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ho\OneDrive\Desktop\Datascience\ds\PROGETTO DS\"/>
    </mc:Choice>
  </mc:AlternateContent>
  <xr:revisionPtr revIDLastSave="0" documentId="8_{C42199F6-C0A6-4A8B-BF5F-B397D422D1F5}" xr6:coauthVersionLast="47" xr6:coauthVersionMax="47" xr10:uidLastSave="{00000000-0000-0000-0000-000000000000}"/>
  <bookViews>
    <workbookView xWindow="-108" yWindow="-108" windowWidth="23256" windowHeight="12456" tabRatio="804" activeTab="1" xr2:uid="{00000000-000D-0000-FFFF-FFFF00000000}"/>
  </bookViews>
  <sheets>
    <sheet name="Raw_Data" sheetId="1" r:id="rId1"/>
    <sheet name="Ownership_Links and calculation" sheetId="2" r:id="rId2"/>
    <sheet name="k_in" sheetId="9" state="hidden" r:id="rId3"/>
    <sheet name="k_out" sheetId="10" state="hidden" r:id="rId4"/>
    <sheet name="k_in_w" sheetId="11" state="hidden" r:id="rId5"/>
    <sheet name="S_j" sheetId="12" state="hidden" r:id="rId6"/>
    <sheet name="h_i" sheetId="13" state="hidden" r:id="rId7"/>
    <sheet name="Assets mln EUR" sheetId="14" state="hidden" r:id="rId8"/>
    <sheet name="K_out calculations" sheetId="3" r:id="rId9"/>
    <sheet name="Exponents" sheetId="4" r:id="rId10"/>
    <sheet name="Total descriptive statistic" sheetId="5" state="hidden" r:id="rId11"/>
    <sheet name="Descriptive statistic" sheetId="19" r:id="rId12"/>
    <sheet name="Lorenz_Gini_Sj" sheetId="6" r:id="rId13"/>
    <sheet name="strong banks" sheetId="15" r:id="rId14"/>
    <sheet name="Sheet10" sheetId="18" r:id="rId15"/>
    <sheet name="Sheet9" sheetId="17" r:id="rId16"/>
  </sheets>
  <definedNames>
    <definedName name="_xlnm._FilterDatabase" localSheetId="8" hidden="1">'K_out calculations'!$A$1:$K$3563</definedName>
    <definedName name="_xlnm._FilterDatabase" localSheetId="1" hidden="1">'Ownership_Links and calculation'!$A$1:$F$10001</definedName>
  </definedNames>
  <calcPr calcId="191029"/>
  <pivotCaches>
    <pivotCache cacheId="0" r:id="rId17"/>
    <pivotCache cacheId="1" r:id="rId1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" l="1"/>
  <c r="D10" i="6" s="1"/>
  <c r="D2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2" i="2"/>
  <c r="G62" i="3" l="1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2" i="2"/>
  <c r="B3" i="4"/>
  <c r="B2" i="4"/>
  <c r="J3563" i="3"/>
  <c r="H3563" i="3"/>
  <c r="I3563" i="3" s="1"/>
  <c r="J3562" i="3"/>
  <c r="H3562" i="3"/>
  <c r="I3562" i="3" s="1"/>
  <c r="J3561" i="3"/>
  <c r="H3561" i="3"/>
  <c r="I3561" i="3" s="1"/>
  <c r="J3560" i="3"/>
  <c r="H3560" i="3"/>
  <c r="I3560" i="3" s="1"/>
  <c r="J3559" i="3"/>
  <c r="H3559" i="3"/>
  <c r="I3559" i="3" s="1"/>
  <c r="J3558" i="3"/>
  <c r="H3558" i="3"/>
  <c r="I3558" i="3" s="1"/>
  <c r="J3557" i="3"/>
  <c r="H3557" i="3"/>
  <c r="I3557" i="3" s="1"/>
  <c r="J3555" i="3"/>
  <c r="H3555" i="3"/>
  <c r="I3555" i="3" s="1"/>
  <c r="J3553" i="3"/>
  <c r="H3553" i="3"/>
  <c r="I3553" i="3" s="1"/>
  <c r="J3552" i="3"/>
  <c r="H3552" i="3"/>
  <c r="I3552" i="3" s="1"/>
  <c r="J3551" i="3"/>
  <c r="H3551" i="3"/>
  <c r="I3551" i="3" s="1"/>
  <c r="J3550" i="3"/>
  <c r="H3550" i="3"/>
  <c r="I3550" i="3" s="1"/>
  <c r="J3549" i="3"/>
  <c r="H3549" i="3"/>
  <c r="I3549" i="3" s="1"/>
  <c r="J3548" i="3"/>
  <c r="H3548" i="3"/>
  <c r="I3548" i="3" s="1"/>
  <c r="J3547" i="3"/>
  <c r="H3547" i="3"/>
  <c r="I3547" i="3" s="1"/>
  <c r="J3546" i="3"/>
  <c r="H3546" i="3"/>
  <c r="I3546" i="3" s="1"/>
  <c r="J3545" i="3"/>
  <c r="H3545" i="3"/>
  <c r="I3545" i="3" s="1"/>
  <c r="J3544" i="3"/>
  <c r="H3544" i="3"/>
  <c r="I3544" i="3" s="1"/>
  <c r="J3543" i="3"/>
  <c r="H3543" i="3"/>
  <c r="I3543" i="3" s="1"/>
  <c r="J3542" i="3"/>
  <c r="H3542" i="3"/>
  <c r="I3542" i="3" s="1"/>
  <c r="J3541" i="3"/>
  <c r="H3541" i="3"/>
  <c r="I3541" i="3" s="1"/>
  <c r="J3540" i="3"/>
  <c r="H3540" i="3"/>
  <c r="I3540" i="3" s="1"/>
  <c r="J3539" i="3"/>
  <c r="H3539" i="3"/>
  <c r="I3539" i="3" s="1"/>
  <c r="J3538" i="3"/>
  <c r="H3538" i="3"/>
  <c r="I3538" i="3" s="1"/>
  <c r="J3537" i="3"/>
  <c r="H3537" i="3"/>
  <c r="I3537" i="3" s="1"/>
  <c r="J3536" i="3"/>
  <c r="H3536" i="3"/>
  <c r="I3536" i="3" s="1"/>
  <c r="J3535" i="3"/>
  <c r="H3535" i="3"/>
  <c r="I3535" i="3" s="1"/>
  <c r="J3533" i="3"/>
  <c r="H3533" i="3"/>
  <c r="I3533" i="3" s="1"/>
  <c r="J3532" i="3"/>
  <c r="H3532" i="3"/>
  <c r="I3532" i="3" s="1"/>
  <c r="J3531" i="3"/>
  <c r="H3531" i="3"/>
  <c r="I3531" i="3" s="1"/>
  <c r="J3530" i="3"/>
  <c r="H3530" i="3"/>
  <c r="I3530" i="3" s="1"/>
  <c r="J3529" i="3"/>
  <c r="H3529" i="3"/>
  <c r="I3529" i="3" s="1"/>
  <c r="J3528" i="3"/>
  <c r="H3528" i="3"/>
  <c r="I3528" i="3" s="1"/>
  <c r="J3527" i="3"/>
  <c r="H3527" i="3"/>
  <c r="I3527" i="3" s="1"/>
  <c r="J3526" i="3"/>
  <c r="H3526" i="3"/>
  <c r="I3526" i="3" s="1"/>
  <c r="J3525" i="3"/>
  <c r="H3525" i="3"/>
  <c r="I3525" i="3" s="1"/>
  <c r="J3524" i="3"/>
  <c r="H3524" i="3"/>
  <c r="I3524" i="3" s="1"/>
  <c r="J3523" i="3"/>
  <c r="H3523" i="3"/>
  <c r="I3523" i="3" s="1"/>
  <c r="J3522" i="3"/>
  <c r="H3522" i="3"/>
  <c r="I3522" i="3" s="1"/>
  <c r="J3521" i="3"/>
  <c r="H3521" i="3"/>
  <c r="I3521" i="3" s="1"/>
  <c r="J3520" i="3"/>
  <c r="H3520" i="3"/>
  <c r="I3520" i="3" s="1"/>
  <c r="J3519" i="3"/>
  <c r="H3519" i="3"/>
  <c r="I3519" i="3" s="1"/>
  <c r="J3518" i="3"/>
  <c r="H3518" i="3"/>
  <c r="I3518" i="3" s="1"/>
  <c r="J3517" i="3"/>
  <c r="H3517" i="3"/>
  <c r="I3517" i="3" s="1"/>
  <c r="J3516" i="3"/>
  <c r="H3516" i="3"/>
  <c r="I3516" i="3" s="1"/>
  <c r="J3515" i="3"/>
  <c r="H3515" i="3"/>
  <c r="I3515" i="3" s="1"/>
  <c r="J3514" i="3"/>
  <c r="H3514" i="3"/>
  <c r="I3514" i="3" s="1"/>
  <c r="J3513" i="3"/>
  <c r="H3513" i="3"/>
  <c r="I3513" i="3" s="1"/>
  <c r="J3512" i="3"/>
  <c r="H3512" i="3"/>
  <c r="I3512" i="3" s="1"/>
  <c r="J3511" i="3"/>
  <c r="H3511" i="3"/>
  <c r="I3511" i="3" s="1"/>
  <c r="J3510" i="3"/>
  <c r="H3510" i="3"/>
  <c r="I3510" i="3" s="1"/>
  <c r="J3509" i="3"/>
  <c r="H3509" i="3"/>
  <c r="I3509" i="3" s="1"/>
  <c r="J3508" i="3"/>
  <c r="H3508" i="3"/>
  <c r="I3508" i="3" s="1"/>
  <c r="J3507" i="3"/>
  <c r="H3507" i="3"/>
  <c r="I3507" i="3" s="1"/>
  <c r="J3506" i="3"/>
  <c r="H3506" i="3"/>
  <c r="I3506" i="3" s="1"/>
  <c r="J3505" i="3"/>
  <c r="H3505" i="3"/>
  <c r="I3505" i="3" s="1"/>
  <c r="J3504" i="3"/>
  <c r="H3504" i="3"/>
  <c r="I3504" i="3" s="1"/>
  <c r="J3503" i="3"/>
  <c r="H3503" i="3"/>
  <c r="I3503" i="3" s="1"/>
  <c r="J3502" i="3"/>
  <c r="H3502" i="3"/>
  <c r="I3502" i="3" s="1"/>
  <c r="J3501" i="3"/>
  <c r="H3501" i="3"/>
  <c r="I3501" i="3" s="1"/>
  <c r="J3500" i="3"/>
  <c r="H3500" i="3"/>
  <c r="I3500" i="3" s="1"/>
  <c r="J3499" i="3"/>
  <c r="H3499" i="3"/>
  <c r="I3499" i="3" s="1"/>
  <c r="J3498" i="3"/>
  <c r="H3498" i="3"/>
  <c r="I3498" i="3" s="1"/>
  <c r="J3497" i="3"/>
  <c r="H3497" i="3"/>
  <c r="I3497" i="3" s="1"/>
  <c r="J3496" i="3"/>
  <c r="H3496" i="3"/>
  <c r="I3496" i="3" s="1"/>
  <c r="J3495" i="3"/>
  <c r="H3495" i="3"/>
  <c r="I3495" i="3" s="1"/>
  <c r="J3493" i="3"/>
  <c r="H3493" i="3"/>
  <c r="I3493" i="3" s="1"/>
  <c r="J3492" i="3"/>
  <c r="H3492" i="3"/>
  <c r="I3492" i="3" s="1"/>
  <c r="J3488" i="3"/>
  <c r="H3488" i="3"/>
  <c r="I3488" i="3" s="1"/>
  <c r="J3487" i="3"/>
  <c r="H3487" i="3"/>
  <c r="I3487" i="3" s="1"/>
  <c r="J3486" i="3"/>
  <c r="H3486" i="3"/>
  <c r="I3486" i="3" s="1"/>
  <c r="J3485" i="3"/>
  <c r="H3485" i="3"/>
  <c r="I3485" i="3" s="1"/>
  <c r="J3484" i="3"/>
  <c r="H3484" i="3"/>
  <c r="I3484" i="3" s="1"/>
  <c r="J3483" i="3"/>
  <c r="H3483" i="3"/>
  <c r="I3483" i="3" s="1"/>
  <c r="J3482" i="3"/>
  <c r="H3482" i="3"/>
  <c r="I3482" i="3" s="1"/>
  <c r="J3481" i="3"/>
  <c r="H3481" i="3"/>
  <c r="I3481" i="3" s="1"/>
  <c r="J3480" i="3"/>
  <c r="H3480" i="3"/>
  <c r="I3480" i="3" s="1"/>
  <c r="J3479" i="3"/>
  <c r="H3479" i="3"/>
  <c r="I3479" i="3" s="1"/>
  <c r="J3478" i="3"/>
  <c r="H3478" i="3"/>
  <c r="I3478" i="3" s="1"/>
  <c r="J3477" i="3"/>
  <c r="H3477" i="3"/>
  <c r="I3477" i="3" s="1"/>
  <c r="J3476" i="3"/>
  <c r="H3476" i="3"/>
  <c r="I3476" i="3" s="1"/>
  <c r="J3475" i="3"/>
  <c r="H3475" i="3"/>
  <c r="I3475" i="3" s="1"/>
  <c r="J3474" i="3"/>
  <c r="H3474" i="3"/>
  <c r="I3474" i="3" s="1"/>
  <c r="J3473" i="3"/>
  <c r="H3473" i="3"/>
  <c r="I3473" i="3" s="1"/>
  <c r="J3472" i="3"/>
  <c r="H3472" i="3"/>
  <c r="I3472" i="3" s="1"/>
  <c r="J3471" i="3"/>
  <c r="H3471" i="3"/>
  <c r="I3471" i="3" s="1"/>
  <c r="J3470" i="3"/>
  <c r="H3470" i="3"/>
  <c r="I3470" i="3" s="1"/>
  <c r="J3469" i="3"/>
  <c r="H3469" i="3"/>
  <c r="I3469" i="3" s="1"/>
  <c r="J3468" i="3"/>
  <c r="H3468" i="3"/>
  <c r="I3468" i="3" s="1"/>
  <c r="J3467" i="3"/>
  <c r="H3467" i="3"/>
  <c r="I3467" i="3" s="1"/>
  <c r="J3466" i="3"/>
  <c r="H3466" i="3"/>
  <c r="I3466" i="3" s="1"/>
  <c r="J3465" i="3"/>
  <c r="H3465" i="3"/>
  <c r="I3465" i="3" s="1"/>
  <c r="J3464" i="3"/>
  <c r="H3464" i="3"/>
  <c r="I3464" i="3" s="1"/>
  <c r="J3463" i="3"/>
  <c r="H3463" i="3"/>
  <c r="I3463" i="3" s="1"/>
  <c r="J3462" i="3"/>
  <c r="H3462" i="3"/>
  <c r="I3462" i="3" s="1"/>
  <c r="J3461" i="3"/>
  <c r="H3461" i="3"/>
  <c r="I3461" i="3" s="1"/>
  <c r="J3460" i="3"/>
  <c r="H3460" i="3"/>
  <c r="I3460" i="3" s="1"/>
  <c r="J3459" i="3"/>
  <c r="H3459" i="3"/>
  <c r="I3459" i="3" s="1"/>
  <c r="J3458" i="3"/>
  <c r="H3458" i="3"/>
  <c r="I3458" i="3" s="1"/>
  <c r="J3457" i="3"/>
  <c r="H3457" i="3"/>
  <c r="I3457" i="3" s="1"/>
  <c r="J3456" i="3"/>
  <c r="H3456" i="3"/>
  <c r="I3456" i="3" s="1"/>
  <c r="J3455" i="3"/>
  <c r="H3455" i="3"/>
  <c r="I3455" i="3" s="1"/>
  <c r="J3454" i="3"/>
  <c r="H3454" i="3"/>
  <c r="I3454" i="3" s="1"/>
  <c r="J3453" i="3"/>
  <c r="H3453" i="3"/>
  <c r="I3453" i="3" s="1"/>
  <c r="J3452" i="3"/>
  <c r="H3452" i="3"/>
  <c r="I3452" i="3" s="1"/>
  <c r="J3451" i="3"/>
  <c r="H3451" i="3"/>
  <c r="I3451" i="3" s="1"/>
  <c r="J3450" i="3"/>
  <c r="H3450" i="3"/>
  <c r="I3450" i="3" s="1"/>
  <c r="J3449" i="3"/>
  <c r="H3449" i="3"/>
  <c r="I3449" i="3" s="1"/>
  <c r="J3448" i="3"/>
  <c r="H3448" i="3"/>
  <c r="I3448" i="3" s="1"/>
  <c r="J3447" i="3"/>
  <c r="H3447" i="3"/>
  <c r="I3447" i="3" s="1"/>
  <c r="J3446" i="3"/>
  <c r="H3446" i="3"/>
  <c r="I3446" i="3" s="1"/>
  <c r="J3445" i="3"/>
  <c r="H3445" i="3"/>
  <c r="I3445" i="3" s="1"/>
  <c r="J3441" i="3"/>
  <c r="H3441" i="3"/>
  <c r="I3441" i="3" s="1"/>
  <c r="J3440" i="3"/>
  <c r="H3440" i="3"/>
  <c r="I3440" i="3" s="1"/>
  <c r="J3439" i="3"/>
  <c r="H3439" i="3"/>
  <c r="I3439" i="3" s="1"/>
  <c r="J3438" i="3"/>
  <c r="H3438" i="3"/>
  <c r="I3438" i="3" s="1"/>
  <c r="J3437" i="3"/>
  <c r="H3437" i="3"/>
  <c r="I3437" i="3" s="1"/>
  <c r="J3436" i="3"/>
  <c r="H3436" i="3"/>
  <c r="I3436" i="3" s="1"/>
  <c r="J3435" i="3"/>
  <c r="H3435" i="3"/>
  <c r="I3435" i="3" s="1"/>
  <c r="J3434" i="3"/>
  <c r="H3434" i="3"/>
  <c r="I3434" i="3" s="1"/>
  <c r="J3433" i="3"/>
  <c r="H3433" i="3"/>
  <c r="I3433" i="3" s="1"/>
  <c r="J3432" i="3"/>
  <c r="H3432" i="3"/>
  <c r="I3432" i="3" s="1"/>
  <c r="J3431" i="3"/>
  <c r="H3431" i="3"/>
  <c r="I3431" i="3" s="1"/>
  <c r="J3430" i="3"/>
  <c r="H3430" i="3"/>
  <c r="I3430" i="3" s="1"/>
  <c r="J3429" i="3"/>
  <c r="H3429" i="3"/>
  <c r="I3429" i="3" s="1"/>
  <c r="J3428" i="3"/>
  <c r="H3428" i="3"/>
  <c r="I3428" i="3" s="1"/>
  <c r="J3427" i="3"/>
  <c r="H3427" i="3"/>
  <c r="I3427" i="3" s="1"/>
  <c r="J3426" i="3"/>
  <c r="H3426" i="3"/>
  <c r="I3426" i="3" s="1"/>
  <c r="J3425" i="3"/>
  <c r="H3425" i="3"/>
  <c r="I3425" i="3" s="1"/>
  <c r="J3424" i="3"/>
  <c r="H3424" i="3"/>
  <c r="I3424" i="3" s="1"/>
  <c r="J3423" i="3"/>
  <c r="H3423" i="3"/>
  <c r="I3423" i="3" s="1"/>
  <c r="J3422" i="3"/>
  <c r="H3422" i="3"/>
  <c r="I3422" i="3" s="1"/>
  <c r="J3421" i="3"/>
  <c r="H3421" i="3"/>
  <c r="I3421" i="3" s="1"/>
  <c r="J3420" i="3"/>
  <c r="H3420" i="3"/>
  <c r="I3420" i="3" s="1"/>
  <c r="J3419" i="3"/>
  <c r="H3419" i="3"/>
  <c r="I3419" i="3" s="1"/>
  <c r="J3418" i="3"/>
  <c r="H3418" i="3"/>
  <c r="I3418" i="3" s="1"/>
  <c r="J3417" i="3"/>
  <c r="H3417" i="3"/>
  <c r="I3417" i="3" s="1"/>
  <c r="J3416" i="3"/>
  <c r="H3416" i="3"/>
  <c r="I3416" i="3" s="1"/>
  <c r="J3415" i="3"/>
  <c r="H3415" i="3"/>
  <c r="I3415" i="3" s="1"/>
  <c r="J3414" i="3"/>
  <c r="H3414" i="3"/>
  <c r="I3414" i="3" s="1"/>
  <c r="J3413" i="3"/>
  <c r="H3413" i="3"/>
  <c r="I3413" i="3" s="1"/>
  <c r="J3412" i="3"/>
  <c r="H3412" i="3"/>
  <c r="I3412" i="3" s="1"/>
  <c r="J3411" i="3"/>
  <c r="H3411" i="3"/>
  <c r="I3411" i="3" s="1"/>
  <c r="J3410" i="3"/>
  <c r="H3410" i="3"/>
  <c r="I3410" i="3" s="1"/>
  <c r="J3409" i="3"/>
  <c r="H3409" i="3"/>
  <c r="I3409" i="3" s="1"/>
  <c r="J3408" i="3"/>
  <c r="H3408" i="3"/>
  <c r="I3408" i="3" s="1"/>
  <c r="J3407" i="3"/>
  <c r="H3407" i="3"/>
  <c r="I3407" i="3" s="1"/>
  <c r="J3406" i="3"/>
  <c r="H3406" i="3"/>
  <c r="I3406" i="3" s="1"/>
  <c r="J3405" i="3"/>
  <c r="H3405" i="3"/>
  <c r="I3405" i="3" s="1"/>
  <c r="J3404" i="3"/>
  <c r="H3404" i="3"/>
  <c r="I3404" i="3" s="1"/>
  <c r="J3402" i="3"/>
  <c r="H3402" i="3"/>
  <c r="I3402" i="3" s="1"/>
  <c r="J3401" i="3"/>
  <c r="H3401" i="3"/>
  <c r="I3401" i="3" s="1"/>
  <c r="J3400" i="3"/>
  <c r="H3400" i="3"/>
  <c r="I3400" i="3" s="1"/>
  <c r="J3399" i="3"/>
  <c r="H3399" i="3"/>
  <c r="I3399" i="3" s="1"/>
  <c r="J3398" i="3"/>
  <c r="H3398" i="3"/>
  <c r="I3398" i="3" s="1"/>
  <c r="J3397" i="3"/>
  <c r="H3397" i="3"/>
  <c r="I3397" i="3" s="1"/>
  <c r="J3396" i="3"/>
  <c r="H3396" i="3"/>
  <c r="I3396" i="3" s="1"/>
  <c r="J3395" i="3"/>
  <c r="H3395" i="3"/>
  <c r="I3395" i="3" s="1"/>
  <c r="J3394" i="3"/>
  <c r="H3394" i="3"/>
  <c r="I3394" i="3" s="1"/>
  <c r="J3393" i="3"/>
  <c r="H3393" i="3"/>
  <c r="I3393" i="3" s="1"/>
  <c r="J3391" i="3"/>
  <c r="H3391" i="3"/>
  <c r="I3391" i="3" s="1"/>
  <c r="J3390" i="3"/>
  <c r="H3390" i="3"/>
  <c r="I3390" i="3" s="1"/>
  <c r="J3389" i="3"/>
  <c r="H3389" i="3"/>
  <c r="I3389" i="3" s="1"/>
  <c r="J3388" i="3"/>
  <c r="H3388" i="3"/>
  <c r="I3388" i="3" s="1"/>
  <c r="J3387" i="3"/>
  <c r="H3387" i="3"/>
  <c r="I3387" i="3" s="1"/>
  <c r="J3386" i="3"/>
  <c r="H3386" i="3"/>
  <c r="I3386" i="3" s="1"/>
  <c r="J3385" i="3"/>
  <c r="H3385" i="3"/>
  <c r="I3385" i="3" s="1"/>
  <c r="J3384" i="3"/>
  <c r="H3384" i="3"/>
  <c r="I3384" i="3" s="1"/>
  <c r="J3383" i="3"/>
  <c r="H3383" i="3"/>
  <c r="I3383" i="3" s="1"/>
  <c r="J3382" i="3"/>
  <c r="H3382" i="3"/>
  <c r="I3382" i="3" s="1"/>
  <c r="J3381" i="3"/>
  <c r="H3381" i="3"/>
  <c r="I3381" i="3" s="1"/>
  <c r="J3380" i="3"/>
  <c r="H3380" i="3"/>
  <c r="I3380" i="3" s="1"/>
  <c r="J3379" i="3"/>
  <c r="H3379" i="3"/>
  <c r="I3379" i="3" s="1"/>
  <c r="J3378" i="3"/>
  <c r="H3378" i="3"/>
  <c r="I3378" i="3" s="1"/>
  <c r="J3377" i="3"/>
  <c r="H3377" i="3"/>
  <c r="I3377" i="3" s="1"/>
  <c r="J3376" i="3"/>
  <c r="H3376" i="3"/>
  <c r="I3376" i="3" s="1"/>
  <c r="J3375" i="3"/>
  <c r="H3375" i="3"/>
  <c r="I3375" i="3" s="1"/>
  <c r="J3374" i="3"/>
  <c r="H3374" i="3"/>
  <c r="I3374" i="3" s="1"/>
  <c r="J3373" i="3"/>
  <c r="H3373" i="3"/>
  <c r="I3373" i="3" s="1"/>
  <c r="J3372" i="3"/>
  <c r="H3372" i="3"/>
  <c r="I3372" i="3" s="1"/>
  <c r="J3371" i="3"/>
  <c r="H3371" i="3"/>
  <c r="I3371" i="3" s="1"/>
  <c r="J3370" i="3"/>
  <c r="H3370" i="3"/>
  <c r="I3370" i="3" s="1"/>
  <c r="J3369" i="3"/>
  <c r="H3369" i="3"/>
  <c r="I3369" i="3" s="1"/>
  <c r="J3368" i="3"/>
  <c r="H3368" i="3"/>
  <c r="I3368" i="3" s="1"/>
  <c r="J3367" i="3"/>
  <c r="H3367" i="3"/>
  <c r="I3367" i="3" s="1"/>
  <c r="J3366" i="3"/>
  <c r="H3366" i="3"/>
  <c r="I3366" i="3" s="1"/>
  <c r="J3365" i="3"/>
  <c r="H3365" i="3"/>
  <c r="I3365" i="3" s="1"/>
  <c r="J3364" i="3"/>
  <c r="H3364" i="3"/>
  <c r="I3364" i="3" s="1"/>
  <c r="J3363" i="3"/>
  <c r="H3363" i="3"/>
  <c r="I3363" i="3" s="1"/>
  <c r="J3362" i="3"/>
  <c r="H3362" i="3"/>
  <c r="I3362" i="3" s="1"/>
  <c r="J3361" i="3"/>
  <c r="H3361" i="3"/>
  <c r="I3361" i="3" s="1"/>
  <c r="J3360" i="3"/>
  <c r="H3360" i="3"/>
  <c r="I3360" i="3" s="1"/>
  <c r="J3359" i="3"/>
  <c r="H3359" i="3"/>
  <c r="I3359" i="3" s="1"/>
  <c r="J3358" i="3"/>
  <c r="H3358" i="3"/>
  <c r="I3358" i="3" s="1"/>
  <c r="J3357" i="3"/>
  <c r="H3357" i="3"/>
  <c r="I3357" i="3" s="1"/>
  <c r="J3356" i="3"/>
  <c r="H3356" i="3"/>
  <c r="I3356" i="3" s="1"/>
  <c r="J3355" i="3"/>
  <c r="H3355" i="3"/>
  <c r="I3355" i="3" s="1"/>
  <c r="J3354" i="3"/>
  <c r="H3354" i="3"/>
  <c r="I3354" i="3" s="1"/>
  <c r="J3353" i="3"/>
  <c r="H3353" i="3"/>
  <c r="I3353" i="3" s="1"/>
  <c r="J3352" i="3"/>
  <c r="H3352" i="3"/>
  <c r="I3352" i="3" s="1"/>
  <c r="J3351" i="3"/>
  <c r="H3351" i="3"/>
  <c r="I3351" i="3" s="1"/>
  <c r="J3350" i="3"/>
  <c r="H3350" i="3"/>
  <c r="I3350" i="3" s="1"/>
  <c r="J3349" i="3"/>
  <c r="H3349" i="3"/>
  <c r="I3349" i="3" s="1"/>
  <c r="J3348" i="3"/>
  <c r="H3348" i="3"/>
  <c r="I3348" i="3" s="1"/>
  <c r="J3347" i="3"/>
  <c r="H3347" i="3"/>
  <c r="I3347" i="3" s="1"/>
  <c r="J3346" i="3"/>
  <c r="H3346" i="3"/>
  <c r="I3346" i="3" s="1"/>
  <c r="J3345" i="3"/>
  <c r="H3345" i="3"/>
  <c r="I3345" i="3" s="1"/>
  <c r="J3344" i="3"/>
  <c r="H3344" i="3"/>
  <c r="I3344" i="3" s="1"/>
  <c r="J3343" i="3"/>
  <c r="H3343" i="3"/>
  <c r="I3343" i="3" s="1"/>
  <c r="J3342" i="3"/>
  <c r="H3342" i="3"/>
  <c r="I3342" i="3" s="1"/>
  <c r="J3341" i="3"/>
  <c r="H3341" i="3"/>
  <c r="I3341" i="3" s="1"/>
  <c r="J3340" i="3"/>
  <c r="H3340" i="3"/>
  <c r="I3340" i="3" s="1"/>
  <c r="J3339" i="3"/>
  <c r="H3339" i="3"/>
  <c r="I3339" i="3" s="1"/>
  <c r="J3338" i="3"/>
  <c r="H3338" i="3"/>
  <c r="I3338" i="3" s="1"/>
  <c r="J3337" i="3"/>
  <c r="H3337" i="3"/>
  <c r="I3337" i="3" s="1"/>
  <c r="J3336" i="3"/>
  <c r="H3336" i="3"/>
  <c r="I3336" i="3" s="1"/>
  <c r="J3335" i="3"/>
  <c r="H3335" i="3"/>
  <c r="I3335" i="3" s="1"/>
  <c r="J3334" i="3"/>
  <c r="H3334" i="3"/>
  <c r="I3334" i="3" s="1"/>
  <c r="J3333" i="3"/>
  <c r="H3333" i="3"/>
  <c r="I3333" i="3" s="1"/>
  <c r="J3332" i="3"/>
  <c r="H3332" i="3"/>
  <c r="I3332" i="3" s="1"/>
  <c r="J3331" i="3"/>
  <c r="H3331" i="3"/>
  <c r="I3331" i="3" s="1"/>
  <c r="J3330" i="3"/>
  <c r="H3330" i="3"/>
  <c r="I3330" i="3" s="1"/>
  <c r="J3329" i="3"/>
  <c r="H3329" i="3"/>
  <c r="I3329" i="3" s="1"/>
  <c r="J3328" i="3"/>
  <c r="H3328" i="3"/>
  <c r="I3328" i="3" s="1"/>
  <c r="J3327" i="3"/>
  <c r="H3327" i="3"/>
  <c r="I3327" i="3" s="1"/>
  <c r="J3325" i="3"/>
  <c r="H3325" i="3"/>
  <c r="I3325" i="3" s="1"/>
  <c r="J3324" i="3"/>
  <c r="H3324" i="3"/>
  <c r="I3324" i="3" s="1"/>
  <c r="J3323" i="3"/>
  <c r="H3323" i="3"/>
  <c r="I3323" i="3" s="1"/>
  <c r="J3322" i="3"/>
  <c r="H3322" i="3"/>
  <c r="I3322" i="3" s="1"/>
  <c r="J3321" i="3"/>
  <c r="H3321" i="3"/>
  <c r="I3321" i="3" s="1"/>
  <c r="J3320" i="3"/>
  <c r="H3320" i="3"/>
  <c r="I3320" i="3" s="1"/>
  <c r="J3319" i="3"/>
  <c r="H3319" i="3"/>
  <c r="I3319" i="3" s="1"/>
  <c r="J3318" i="3"/>
  <c r="H3318" i="3"/>
  <c r="I3318" i="3" s="1"/>
  <c r="J3317" i="3"/>
  <c r="H3317" i="3"/>
  <c r="I3317" i="3" s="1"/>
  <c r="J3316" i="3"/>
  <c r="H3316" i="3"/>
  <c r="I3316" i="3" s="1"/>
  <c r="J3315" i="3"/>
  <c r="H3315" i="3"/>
  <c r="I3315" i="3" s="1"/>
  <c r="J3314" i="3"/>
  <c r="H3314" i="3"/>
  <c r="I3314" i="3" s="1"/>
  <c r="J3313" i="3"/>
  <c r="H3313" i="3"/>
  <c r="I3313" i="3" s="1"/>
  <c r="J3312" i="3"/>
  <c r="H3312" i="3"/>
  <c r="I3312" i="3" s="1"/>
  <c r="J3311" i="3"/>
  <c r="H3311" i="3"/>
  <c r="I3311" i="3" s="1"/>
  <c r="J3310" i="3"/>
  <c r="H3310" i="3"/>
  <c r="I3310" i="3" s="1"/>
  <c r="J3309" i="3"/>
  <c r="H3309" i="3"/>
  <c r="I3309" i="3" s="1"/>
  <c r="J3308" i="3"/>
  <c r="H3308" i="3"/>
  <c r="I3308" i="3" s="1"/>
  <c r="J3307" i="3"/>
  <c r="H3307" i="3"/>
  <c r="I3307" i="3" s="1"/>
  <c r="J3306" i="3"/>
  <c r="H3306" i="3"/>
  <c r="I3306" i="3" s="1"/>
  <c r="J3305" i="3"/>
  <c r="H3305" i="3"/>
  <c r="I3305" i="3" s="1"/>
  <c r="J3304" i="3"/>
  <c r="H3304" i="3"/>
  <c r="I3304" i="3" s="1"/>
  <c r="J3303" i="3"/>
  <c r="H3303" i="3"/>
  <c r="I3303" i="3" s="1"/>
  <c r="J3302" i="3"/>
  <c r="H3302" i="3"/>
  <c r="I3302" i="3" s="1"/>
  <c r="J3301" i="3"/>
  <c r="H3301" i="3"/>
  <c r="I3301" i="3" s="1"/>
  <c r="J3298" i="3"/>
  <c r="H3298" i="3"/>
  <c r="I3298" i="3" s="1"/>
  <c r="J3296" i="3"/>
  <c r="H3296" i="3"/>
  <c r="I3296" i="3" s="1"/>
  <c r="J3295" i="3"/>
  <c r="H3295" i="3"/>
  <c r="I3295" i="3" s="1"/>
  <c r="J3294" i="3"/>
  <c r="H3294" i="3"/>
  <c r="I3294" i="3" s="1"/>
  <c r="J3293" i="3"/>
  <c r="H3293" i="3"/>
  <c r="I3293" i="3" s="1"/>
  <c r="J3292" i="3"/>
  <c r="H3292" i="3"/>
  <c r="I3292" i="3" s="1"/>
  <c r="J3291" i="3"/>
  <c r="H3291" i="3"/>
  <c r="I3291" i="3" s="1"/>
  <c r="J3290" i="3"/>
  <c r="H3290" i="3"/>
  <c r="I3290" i="3" s="1"/>
  <c r="J3289" i="3"/>
  <c r="H3289" i="3"/>
  <c r="I3289" i="3" s="1"/>
  <c r="J3288" i="3"/>
  <c r="H3288" i="3"/>
  <c r="I3288" i="3" s="1"/>
  <c r="J3287" i="3"/>
  <c r="H3287" i="3"/>
  <c r="I3287" i="3" s="1"/>
  <c r="J3286" i="3"/>
  <c r="H3286" i="3"/>
  <c r="I3286" i="3" s="1"/>
  <c r="J3285" i="3"/>
  <c r="H3285" i="3"/>
  <c r="I3285" i="3" s="1"/>
  <c r="J3284" i="3"/>
  <c r="H3284" i="3"/>
  <c r="I3284" i="3" s="1"/>
  <c r="J3283" i="3"/>
  <c r="H3283" i="3"/>
  <c r="I3283" i="3" s="1"/>
  <c r="J3282" i="3"/>
  <c r="H3282" i="3"/>
  <c r="I3282" i="3" s="1"/>
  <c r="J3281" i="3"/>
  <c r="H3281" i="3"/>
  <c r="I3281" i="3" s="1"/>
  <c r="J3280" i="3"/>
  <c r="H3280" i="3"/>
  <c r="I3280" i="3" s="1"/>
  <c r="J3279" i="3"/>
  <c r="H3279" i="3"/>
  <c r="I3279" i="3" s="1"/>
  <c r="J3278" i="3"/>
  <c r="H3278" i="3"/>
  <c r="I3278" i="3" s="1"/>
  <c r="J3277" i="3"/>
  <c r="H3277" i="3"/>
  <c r="I3277" i="3" s="1"/>
  <c r="J3276" i="3"/>
  <c r="H3276" i="3"/>
  <c r="I3276" i="3" s="1"/>
  <c r="J3275" i="3"/>
  <c r="H3275" i="3"/>
  <c r="I3275" i="3" s="1"/>
  <c r="J3274" i="3"/>
  <c r="H3274" i="3"/>
  <c r="I3274" i="3" s="1"/>
  <c r="J3273" i="3"/>
  <c r="H3273" i="3"/>
  <c r="I3273" i="3" s="1"/>
  <c r="J3272" i="3"/>
  <c r="H3272" i="3"/>
  <c r="I3272" i="3" s="1"/>
  <c r="J3271" i="3"/>
  <c r="H3271" i="3"/>
  <c r="I3271" i="3" s="1"/>
  <c r="J3270" i="3"/>
  <c r="H3270" i="3"/>
  <c r="I3270" i="3" s="1"/>
  <c r="J3269" i="3"/>
  <c r="H3269" i="3"/>
  <c r="I3269" i="3" s="1"/>
  <c r="J3268" i="3"/>
  <c r="H3268" i="3"/>
  <c r="I3268" i="3" s="1"/>
  <c r="J3267" i="3"/>
  <c r="H3267" i="3"/>
  <c r="I3267" i="3" s="1"/>
  <c r="J3266" i="3"/>
  <c r="H3266" i="3"/>
  <c r="I3266" i="3" s="1"/>
  <c r="J3265" i="3"/>
  <c r="H3265" i="3"/>
  <c r="I3265" i="3" s="1"/>
  <c r="J3264" i="3"/>
  <c r="H3264" i="3"/>
  <c r="I3264" i="3" s="1"/>
  <c r="J3263" i="3"/>
  <c r="H3263" i="3"/>
  <c r="I3263" i="3" s="1"/>
  <c r="J3262" i="3"/>
  <c r="H3262" i="3"/>
  <c r="I3262" i="3" s="1"/>
  <c r="J3261" i="3"/>
  <c r="H3261" i="3"/>
  <c r="I3261" i="3" s="1"/>
  <c r="J3260" i="3"/>
  <c r="H3260" i="3"/>
  <c r="I3260" i="3" s="1"/>
  <c r="J3259" i="3"/>
  <c r="H3259" i="3"/>
  <c r="I3259" i="3" s="1"/>
  <c r="J3258" i="3"/>
  <c r="H3258" i="3"/>
  <c r="I3258" i="3" s="1"/>
  <c r="J3257" i="3"/>
  <c r="H3257" i="3"/>
  <c r="I3257" i="3" s="1"/>
  <c r="J3256" i="3"/>
  <c r="H3256" i="3"/>
  <c r="I3256" i="3" s="1"/>
  <c r="J3255" i="3"/>
  <c r="H3255" i="3"/>
  <c r="I3255" i="3" s="1"/>
  <c r="J3254" i="3"/>
  <c r="H3254" i="3"/>
  <c r="I3254" i="3" s="1"/>
  <c r="J3253" i="3"/>
  <c r="H3253" i="3"/>
  <c r="I3253" i="3" s="1"/>
  <c r="J3252" i="3"/>
  <c r="H3252" i="3"/>
  <c r="I3252" i="3" s="1"/>
  <c r="J3251" i="3"/>
  <c r="H3251" i="3"/>
  <c r="I3251" i="3" s="1"/>
  <c r="J3250" i="3"/>
  <c r="H3250" i="3"/>
  <c r="I3250" i="3" s="1"/>
  <c r="J3249" i="3"/>
  <c r="H3249" i="3"/>
  <c r="I3249" i="3" s="1"/>
  <c r="J3248" i="3"/>
  <c r="H3248" i="3"/>
  <c r="I3248" i="3" s="1"/>
  <c r="J3247" i="3"/>
  <c r="H3247" i="3"/>
  <c r="I3247" i="3" s="1"/>
  <c r="J3246" i="3"/>
  <c r="H3246" i="3"/>
  <c r="I3246" i="3" s="1"/>
  <c r="J3245" i="3"/>
  <c r="H3245" i="3"/>
  <c r="I3245" i="3" s="1"/>
  <c r="J3244" i="3"/>
  <c r="H3244" i="3"/>
  <c r="I3244" i="3" s="1"/>
  <c r="J3243" i="3"/>
  <c r="H3243" i="3"/>
  <c r="I3243" i="3" s="1"/>
  <c r="J3242" i="3"/>
  <c r="H3242" i="3"/>
  <c r="I3242" i="3" s="1"/>
  <c r="J3241" i="3"/>
  <c r="H3241" i="3"/>
  <c r="I3241" i="3" s="1"/>
  <c r="J3240" i="3"/>
  <c r="H3240" i="3"/>
  <c r="I3240" i="3" s="1"/>
  <c r="J3239" i="3"/>
  <c r="H3239" i="3"/>
  <c r="I3239" i="3" s="1"/>
  <c r="J3238" i="3"/>
  <c r="H3238" i="3"/>
  <c r="I3238" i="3" s="1"/>
  <c r="J3237" i="3"/>
  <c r="H3237" i="3"/>
  <c r="I3237" i="3" s="1"/>
  <c r="J3236" i="3"/>
  <c r="H3236" i="3"/>
  <c r="I3236" i="3" s="1"/>
  <c r="J3235" i="3"/>
  <c r="H3235" i="3"/>
  <c r="I3235" i="3" s="1"/>
  <c r="J3234" i="3"/>
  <c r="H3234" i="3"/>
  <c r="I3234" i="3" s="1"/>
  <c r="J3233" i="3"/>
  <c r="H3233" i="3"/>
  <c r="I3233" i="3" s="1"/>
  <c r="J3232" i="3"/>
  <c r="H3232" i="3"/>
  <c r="I3232" i="3" s="1"/>
  <c r="J3231" i="3"/>
  <c r="H3231" i="3"/>
  <c r="I3231" i="3" s="1"/>
  <c r="J3230" i="3"/>
  <c r="H3230" i="3"/>
  <c r="I3230" i="3" s="1"/>
  <c r="J3229" i="3"/>
  <c r="H3229" i="3"/>
  <c r="I3229" i="3" s="1"/>
  <c r="J3228" i="3"/>
  <c r="H3228" i="3"/>
  <c r="I3228" i="3" s="1"/>
  <c r="J3227" i="3"/>
  <c r="H3227" i="3"/>
  <c r="I3227" i="3" s="1"/>
  <c r="J3226" i="3"/>
  <c r="H3226" i="3"/>
  <c r="I3226" i="3" s="1"/>
  <c r="J3225" i="3"/>
  <c r="H3225" i="3"/>
  <c r="I3225" i="3" s="1"/>
  <c r="J3224" i="3"/>
  <c r="H3224" i="3"/>
  <c r="I3224" i="3" s="1"/>
  <c r="J3223" i="3"/>
  <c r="H3223" i="3"/>
  <c r="I3223" i="3" s="1"/>
  <c r="J3222" i="3"/>
  <c r="H3222" i="3"/>
  <c r="I3222" i="3" s="1"/>
  <c r="J3221" i="3"/>
  <c r="H3221" i="3"/>
  <c r="I3221" i="3" s="1"/>
  <c r="J3220" i="3"/>
  <c r="H3220" i="3"/>
  <c r="I3220" i="3" s="1"/>
  <c r="J3219" i="3"/>
  <c r="H3219" i="3"/>
  <c r="I3219" i="3" s="1"/>
  <c r="J3218" i="3"/>
  <c r="H3218" i="3"/>
  <c r="I3218" i="3" s="1"/>
  <c r="J3217" i="3"/>
  <c r="H3217" i="3"/>
  <c r="I3217" i="3" s="1"/>
  <c r="J3216" i="3"/>
  <c r="H3216" i="3"/>
  <c r="I3216" i="3" s="1"/>
  <c r="J3215" i="3"/>
  <c r="H3215" i="3"/>
  <c r="I3215" i="3" s="1"/>
  <c r="J3214" i="3"/>
  <c r="H3214" i="3"/>
  <c r="I3214" i="3" s="1"/>
  <c r="J3213" i="3"/>
  <c r="H3213" i="3"/>
  <c r="I3213" i="3" s="1"/>
  <c r="J3212" i="3"/>
  <c r="H3212" i="3"/>
  <c r="I3212" i="3" s="1"/>
  <c r="J3211" i="3"/>
  <c r="H3211" i="3"/>
  <c r="I3211" i="3" s="1"/>
  <c r="J3210" i="3"/>
  <c r="H3210" i="3"/>
  <c r="I3210" i="3" s="1"/>
  <c r="J3209" i="3"/>
  <c r="H3209" i="3"/>
  <c r="I3209" i="3" s="1"/>
  <c r="J3208" i="3"/>
  <c r="H3208" i="3"/>
  <c r="I3208" i="3" s="1"/>
  <c r="J3207" i="3"/>
  <c r="H3207" i="3"/>
  <c r="I3207" i="3" s="1"/>
  <c r="J3206" i="3"/>
  <c r="H3206" i="3"/>
  <c r="I3206" i="3" s="1"/>
  <c r="J3205" i="3"/>
  <c r="H3205" i="3"/>
  <c r="I3205" i="3" s="1"/>
  <c r="J3204" i="3"/>
  <c r="H3204" i="3"/>
  <c r="I3204" i="3" s="1"/>
  <c r="J3203" i="3"/>
  <c r="H3203" i="3"/>
  <c r="I3203" i="3" s="1"/>
  <c r="J3202" i="3"/>
  <c r="H3202" i="3"/>
  <c r="I3202" i="3" s="1"/>
  <c r="J3201" i="3"/>
  <c r="H3201" i="3"/>
  <c r="I3201" i="3" s="1"/>
  <c r="J3200" i="3"/>
  <c r="H3200" i="3"/>
  <c r="I3200" i="3" s="1"/>
  <c r="J3199" i="3"/>
  <c r="H3199" i="3"/>
  <c r="I3199" i="3" s="1"/>
  <c r="J3198" i="3"/>
  <c r="H3198" i="3"/>
  <c r="I3198" i="3" s="1"/>
  <c r="J3197" i="3"/>
  <c r="H3197" i="3"/>
  <c r="I3197" i="3" s="1"/>
  <c r="J3196" i="3"/>
  <c r="H3196" i="3"/>
  <c r="I3196" i="3" s="1"/>
  <c r="J3195" i="3"/>
  <c r="H3195" i="3"/>
  <c r="I3195" i="3" s="1"/>
  <c r="J3194" i="3"/>
  <c r="H3194" i="3"/>
  <c r="I3194" i="3" s="1"/>
  <c r="J3193" i="3"/>
  <c r="H3193" i="3"/>
  <c r="I3193" i="3" s="1"/>
  <c r="J3191" i="3"/>
  <c r="H3191" i="3"/>
  <c r="I3191" i="3" s="1"/>
  <c r="J3190" i="3"/>
  <c r="H3190" i="3"/>
  <c r="I3190" i="3" s="1"/>
  <c r="J3189" i="3"/>
  <c r="H3189" i="3"/>
  <c r="I3189" i="3" s="1"/>
  <c r="J3188" i="3"/>
  <c r="H3188" i="3"/>
  <c r="I3188" i="3" s="1"/>
  <c r="J3187" i="3"/>
  <c r="H3187" i="3"/>
  <c r="I3187" i="3" s="1"/>
  <c r="J3186" i="3"/>
  <c r="H3186" i="3"/>
  <c r="I3186" i="3" s="1"/>
  <c r="J3185" i="3"/>
  <c r="H3185" i="3"/>
  <c r="I3185" i="3" s="1"/>
  <c r="J3184" i="3"/>
  <c r="H3184" i="3"/>
  <c r="I3184" i="3" s="1"/>
  <c r="J3183" i="3"/>
  <c r="H3183" i="3"/>
  <c r="I3183" i="3" s="1"/>
  <c r="J3182" i="3"/>
  <c r="H3182" i="3"/>
  <c r="I3182" i="3" s="1"/>
  <c r="J3181" i="3"/>
  <c r="H3181" i="3"/>
  <c r="I3181" i="3" s="1"/>
  <c r="J3180" i="3"/>
  <c r="H3180" i="3"/>
  <c r="I3180" i="3" s="1"/>
  <c r="J3179" i="3"/>
  <c r="H3179" i="3"/>
  <c r="I3179" i="3" s="1"/>
  <c r="J3178" i="3"/>
  <c r="H3178" i="3"/>
  <c r="I3178" i="3" s="1"/>
  <c r="J3177" i="3"/>
  <c r="H3177" i="3"/>
  <c r="I3177" i="3" s="1"/>
  <c r="J3176" i="3"/>
  <c r="H3176" i="3"/>
  <c r="I3176" i="3" s="1"/>
  <c r="J3175" i="3"/>
  <c r="H3175" i="3"/>
  <c r="I3175" i="3" s="1"/>
  <c r="J3174" i="3"/>
  <c r="H3174" i="3"/>
  <c r="I3174" i="3" s="1"/>
  <c r="J3173" i="3"/>
  <c r="H3173" i="3"/>
  <c r="I3173" i="3" s="1"/>
  <c r="J3172" i="3"/>
  <c r="H3172" i="3"/>
  <c r="I3172" i="3" s="1"/>
  <c r="J3171" i="3"/>
  <c r="H3171" i="3"/>
  <c r="I3171" i="3" s="1"/>
  <c r="J3170" i="3"/>
  <c r="H3170" i="3"/>
  <c r="I3170" i="3" s="1"/>
  <c r="J3169" i="3"/>
  <c r="H3169" i="3"/>
  <c r="I3169" i="3" s="1"/>
  <c r="J3168" i="3"/>
  <c r="H3168" i="3"/>
  <c r="I3168" i="3" s="1"/>
  <c r="J3167" i="3"/>
  <c r="H3167" i="3"/>
  <c r="I3167" i="3" s="1"/>
  <c r="J3166" i="3"/>
  <c r="H3166" i="3"/>
  <c r="I3166" i="3" s="1"/>
  <c r="J3165" i="3"/>
  <c r="H3165" i="3"/>
  <c r="I3165" i="3" s="1"/>
  <c r="J3164" i="3"/>
  <c r="H3164" i="3"/>
  <c r="I3164" i="3" s="1"/>
  <c r="J3163" i="3"/>
  <c r="H3163" i="3"/>
  <c r="I3163" i="3" s="1"/>
  <c r="J3162" i="3"/>
  <c r="H3162" i="3"/>
  <c r="I3162" i="3" s="1"/>
  <c r="J3161" i="3"/>
  <c r="H3161" i="3"/>
  <c r="I3161" i="3" s="1"/>
  <c r="J3160" i="3"/>
  <c r="H3160" i="3"/>
  <c r="I3160" i="3" s="1"/>
  <c r="J3159" i="3"/>
  <c r="H3159" i="3"/>
  <c r="I3159" i="3" s="1"/>
  <c r="J3158" i="3"/>
  <c r="H3158" i="3"/>
  <c r="I3158" i="3" s="1"/>
  <c r="J3157" i="3"/>
  <c r="H3157" i="3"/>
  <c r="I3157" i="3" s="1"/>
  <c r="J3156" i="3"/>
  <c r="H3156" i="3"/>
  <c r="I3156" i="3" s="1"/>
  <c r="J3155" i="3"/>
  <c r="H3155" i="3"/>
  <c r="I3155" i="3" s="1"/>
  <c r="J3154" i="3"/>
  <c r="H3154" i="3"/>
  <c r="I3154" i="3" s="1"/>
  <c r="J3153" i="3"/>
  <c r="H3153" i="3"/>
  <c r="I3153" i="3" s="1"/>
  <c r="J3152" i="3"/>
  <c r="H3152" i="3"/>
  <c r="I3152" i="3" s="1"/>
  <c r="J3151" i="3"/>
  <c r="H3151" i="3"/>
  <c r="I3151" i="3" s="1"/>
  <c r="J3150" i="3"/>
  <c r="H3150" i="3"/>
  <c r="I3150" i="3" s="1"/>
  <c r="J3149" i="3"/>
  <c r="H3149" i="3"/>
  <c r="I3149" i="3" s="1"/>
  <c r="J3148" i="3"/>
  <c r="H3148" i="3"/>
  <c r="I3148" i="3" s="1"/>
  <c r="J3147" i="3"/>
  <c r="H3147" i="3"/>
  <c r="I3147" i="3" s="1"/>
  <c r="J3146" i="3"/>
  <c r="H3146" i="3"/>
  <c r="I3146" i="3" s="1"/>
  <c r="J3145" i="3"/>
  <c r="H3145" i="3"/>
  <c r="I3145" i="3" s="1"/>
  <c r="J3144" i="3"/>
  <c r="H3144" i="3"/>
  <c r="I3144" i="3" s="1"/>
  <c r="J3143" i="3"/>
  <c r="H3143" i="3"/>
  <c r="I3143" i="3" s="1"/>
  <c r="J3142" i="3"/>
  <c r="H3142" i="3"/>
  <c r="I3142" i="3" s="1"/>
  <c r="J3141" i="3"/>
  <c r="H3141" i="3"/>
  <c r="I3141" i="3" s="1"/>
  <c r="J3140" i="3"/>
  <c r="H3140" i="3"/>
  <c r="I3140" i="3" s="1"/>
  <c r="J3139" i="3"/>
  <c r="H3139" i="3"/>
  <c r="I3139" i="3" s="1"/>
  <c r="J3138" i="3"/>
  <c r="H3138" i="3"/>
  <c r="I3138" i="3" s="1"/>
  <c r="J3137" i="3"/>
  <c r="H3137" i="3"/>
  <c r="I3137" i="3" s="1"/>
  <c r="J3136" i="3"/>
  <c r="H3136" i="3"/>
  <c r="I3136" i="3" s="1"/>
  <c r="J3135" i="3"/>
  <c r="H3135" i="3"/>
  <c r="I3135" i="3" s="1"/>
  <c r="J3134" i="3"/>
  <c r="H3134" i="3"/>
  <c r="I3134" i="3" s="1"/>
  <c r="J3133" i="3"/>
  <c r="H3133" i="3"/>
  <c r="I3133" i="3" s="1"/>
  <c r="J3132" i="3"/>
  <c r="H3132" i="3"/>
  <c r="I3132" i="3" s="1"/>
  <c r="J3131" i="3"/>
  <c r="H3131" i="3"/>
  <c r="I3131" i="3" s="1"/>
  <c r="J3130" i="3"/>
  <c r="H3130" i="3"/>
  <c r="I3130" i="3" s="1"/>
  <c r="J3129" i="3"/>
  <c r="H3129" i="3"/>
  <c r="I3129" i="3" s="1"/>
  <c r="J3128" i="3"/>
  <c r="H3128" i="3"/>
  <c r="I3128" i="3" s="1"/>
  <c r="J3127" i="3"/>
  <c r="H3127" i="3"/>
  <c r="I3127" i="3" s="1"/>
  <c r="J3126" i="3"/>
  <c r="H3126" i="3"/>
  <c r="I3126" i="3" s="1"/>
  <c r="J3125" i="3"/>
  <c r="H3125" i="3"/>
  <c r="I3125" i="3" s="1"/>
  <c r="J3124" i="3"/>
  <c r="H3124" i="3"/>
  <c r="I3124" i="3" s="1"/>
  <c r="J3123" i="3"/>
  <c r="H3123" i="3"/>
  <c r="I3123" i="3" s="1"/>
  <c r="J3122" i="3"/>
  <c r="H3122" i="3"/>
  <c r="I3122" i="3" s="1"/>
  <c r="J3121" i="3"/>
  <c r="H3121" i="3"/>
  <c r="I3121" i="3" s="1"/>
  <c r="J3120" i="3"/>
  <c r="H3120" i="3"/>
  <c r="I3120" i="3" s="1"/>
  <c r="J3119" i="3"/>
  <c r="H3119" i="3"/>
  <c r="I3119" i="3" s="1"/>
  <c r="J3118" i="3"/>
  <c r="H3118" i="3"/>
  <c r="I3118" i="3" s="1"/>
  <c r="J3117" i="3"/>
  <c r="H3117" i="3"/>
  <c r="I3117" i="3" s="1"/>
  <c r="J3116" i="3"/>
  <c r="H3116" i="3"/>
  <c r="I3116" i="3" s="1"/>
  <c r="J3115" i="3"/>
  <c r="H3115" i="3"/>
  <c r="I3115" i="3" s="1"/>
  <c r="J3114" i="3"/>
  <c r="H3114" i="3"/>
  <c r="I3114" i="3" s="1"/>
  <c r="J3113" i="3"/>
  <c r="H3113" i="3"/>
  <c r="I3113" i="3" s="1"/>
  <c r="J3112" i="3"/>
  <c r="H3112" i="3"/>
  <c r="I3112" i="3" s="1"/>
  <c r="J3111" i="3"/>
  <c r="H3111" i="3"/>
  <c r="I3111" i="3" s="1"/>
  <c r="J3110" i="3"/>
  <c r="H3110" i="3"/>
  <c r="I3110" i="3" s="1"/>
  <c r="J3109" i="3"/>
  <c r="H3109" i="3"/>
  <c r="I3109" i="3" s="1"/>
  <c r="J3108" i="3"/>
  <c r="H3108" i="3"/>
  <c r="I3108" i="3" s="1"/>
  <c r="J3107" i="3"/>
  <c r="H3107" i="3"/>
  <c r="I3107" i="3" s="1"/>
  <c r="J3106" i="3"/>
  <c r="H3106" i="3"/>
  <c r="I3106" i="3" s="1"/>
  <c r="J3105" i="3"/>
  <c r="H3105" i="3"/>
  <c r="I3105" i="3" s="1"/>
  <c r="J3104" i="3"/>
  <c r="H3104" i="3"/>
  <c r="I3104" i="3" s="1"/>
  <c r="J3103" i="3"/>
  <c r="H3103" i="3"/>
  <c r="I3103" i="3" s="1"/>
  <c r="J3102" i="3"/>
  <c r="H3102" i="3"/>
  <c r="I3102" i="3" s="1"/>
  <c r="J3101" i="3"/>
  <c r="H3101" i="3"/>
  <c r="I3101" i="3" s="1"/>
  <c r="J3100" i="3"/>
  <c r="H3100" i="3"/>
  <c r="I3100" i="3" s="1"/>
  <c r="J3099" i="3"/>
  <c r="H3099" i="3"/>
  <c r="I3099" i="3" s="1"/>
  <c r="J3098" i="3"/>
  <c r="H3098" i="3"/>
  <c r="I3098" i="3" s="1"/>
  <c r="J3097" i="3"/>
  <c r="H3097" i="3"/>
  <c r="I3097" i="3" s="1"/>
  <c r="J3096" i="3"/>
  <c r="H3096" i="3"/>
  <c r="I3096" i="3" s="1"/>
  <c r="J3095" i="3"/>
  <c r="H3095" i="3"/>
  <c r="I3095" i="3" s="1"/>
  <c r="J3094" i="3"/>
  <c r="H3094" i="3"/>
  <c r="I3094" i="3" s="1"/>
  <c r="J3093" i="3"/>
  <c r="H3093" i="3"/>
  <c r="I3093" i="3" s="1"/>
  <c r="J3092" i="3"/>
  <c r="H3092" i="3"/>
  <c r="I3092" i="3" s="1"/>
  <c r="J3091" i="3"/>
  <c r="H3091" i="3"/>
  <c r="I3091" i="3" s="1"/>
  <c r="J3090" i="3"/>
  <c r="H3090" i="3"/>
  <c r="I3090" i="3" s="1"/>
  <c r="J3089" i="3"/>
  <c r="H3089" i="3"/>
  <c r="I3089" i="3" s="1"/>
  <c r="J3088" i="3"/>
  <c r="H3088" i="3"/>
  <c r="I3088" i="3" s="1"/>
  <c r="J3087" i="3"/>
  <c r="H3087" i="3"/>
  <c r="I3087" i="3" s="1"/>
  <c r="J3086" i="3"/>
  <c r="H3086" i="3"/>
  <c r="I3086" i="3" s="1"/>
  <c r="J3085" i="3"/>
  <c r="H3085" i="3"/>
  <c r="I3085" i="3" s="1"/>
  <c r="J3084" i="3"/>
  <c r="H3084" i="3"/>
  <c r="I3084" i="3" s="1"/>
  <c r="J3083" i="3"/>
  <c r="H3083" i="3"/>
  <c r="I3083" i="3" s="1"/>
  <c r="J3082" i="3"/>
  <c r="H3082" i="3"/>
  <c r="I3082" i="3" s="1"/>
  <c r="J3081" i="3"/>
  <c r="H3081" i="3"/>
  <c r="I3081" i="3" s="1"/>
  <c r="J3080" i="3"/>
  <c r="H3080" i="3"/>
  <c r="I3080" i="3" s="1"/>
  <c r="J3079" i="3"/>
  <c r="H3079" i="3"/>
  <c r="I3079" i="3" s="1"/>
  <c r="J3078" i="3"/>
  <c r="H3078" i="3"/>
  <c r="I3078" i="3" s="1"/>
  <c r="J3077" i="3"/>
  <c r="H3077" i="3"/>
  <c r="I3077" i="3" s="1"/>
  <c r="J3076" i="3"/>
  <c r="H3076" i="3"/>
  <c r="I3076" i="3" s="1"/>
  <c r="J3075" i="3"/>
  <c r="H3075" i="3"/>
  <c r="I3075" i="3" s="1"/>
  <c r="J3074" i="3"/>
  <c r="H3074" i="3"/>
  <c r="I3074" i="3" s="1"/>
  <c r="J3073" i="3"/>
  <c r="H3073" i="3"/>
  <c r="I3073" i="3" s="1"/>
  <c r="J3072" i="3"/>
  <c r="H3072" i="3"/>
  <c r="I3072" i="3" s="1"/>
  <c r="J3071" i="3"/>
  <c r="H3071" i="3"/>
  <c r="I3071" i="3" s="1"/>
  <c r="J3070" i="3"/>
  <c r="H3070" i="3"/>
  <c r="I3070" i="3" s="1"/>
  <c r="J3069" i="3"/>
  <c r="H3069" i="3"/>
  <c r="I3069" i="3" s="1"/>
  <c r="J3068" i="3"/>
  <c r="H3068" i="3"/>
  <c r="I3068" i="3" s="1"/>
  <c r="J3067" i="3"/>
  <c r="H3067" i="3"/>
  <c r="I3067" i="3" s="1"/>
  <c r="J3066" i="3"/>
  <c r="H3066" i="3"/>
  <c r="I3066" i="3" s="1"/>
  <c r="J3065" i="3"/>
  <c r="H3065" i="3"/>
  <c r="I3065" i="3" s="1"/>
  <c r="J3064" i="3"/>
  <c r="H3064" i="3"/>
  <c r="I3064" i="3" s="1"/>
  <c r="J3063" i="3"/>
  <c r="H3063" i="3"/>
  <c r="I3063" i="3" s="1"/>
  <c r="J3062" i="3"/>
  <c r="H3062" i="3"/>
  <c r="I3062" i="3" s="1"/>
  <c r="J3061" i="3"/>
  <c r="H3061" i="3"/>
  <c r="I3061" i="3" s="1"/>
  <c r="J3060" i="3"/>
  <c r="H3060" i="3"/>
  <c r="I3060" i="3" s="1"/>
  <c r="J3059" i="3"/>
  <c r="H3059" i="3"/>
  <c r="I3059" i="3" s="1"/>
  <c r="J3058" i="3"/>
  <c r="H3058" i="3"/>
  <c r="I3058" i="3" s="1"/>
  <c r="J3057" i="3"/>
  <c r="H3057" i="3"/>
  <c r="I3057" i="3" s="1"/>
  <c r="J3056" i="3"/>
  <c r="H3056" i="3"/>
  <c r="I3056" i="3" s="1"/>
  <c r="J3055" i="3"/>
  <c r="H3055" i="3"/>
  <c r="I3055" i="3" s="1"/>
  <c r="J3054" i="3"/>
  <c r="H3054" i="3"/>
  <c r="I3054" i="3" s="1"/>
  <c r="J3053" i="3"/>
  <c r="H3053" i="3"/>
  <c r="I3053" i="3" s="1"/>
  <c r="J3052" i="3"/>
  <c r="H3052" i="3"/>
  <c r="I3052" i="3" s="1"/>
  <c r="J3051" i="3"/>
  <c r="H3051" i="3"/>
  <c r="I3051" i="3" s="1"/>
  <c r="J3050" i="3"/>
  <c r="H3050" i="3"/>
  <c r="I3050" i="3" s="1"/>
  <c r="J3049" i="3"/>
  <c r="H3049" i="3"/>
  <c r="I3049" i="3" s="1"/>
  <c r="J3048" i="3"/>
  <c r="H3048" i="3"/>
  <c r="I3048" i="3" s="1"/>
  <c r="J3047" i="3"/>
  <c r="H3047" i="3"/>
  <c r="I3047" i="3" s="1"/>
  <c r="J3046" i="3"/>
  <c r="H3046" i="3"/>
  <c r="I3046" i="3" s="1"/>
  <c r="J3045" i="3"/>
  <c r="H3045" i="3"/>
  <c r="I3045" i="3" s="1"/>
  <c r="J3044" i="3"/>
  <c r="H3044" i="3"/>
  <c r="I3044" i="3" s="1"/>
  <c r="J3043" i="3"/>
  <c r="H3043" i="3"/>
  <c r="I3043" i="3" s="1"/>
  <c r="J3042" i="3"/>
  <c r="H3042" i="3"/>
  <c r="I3042" i="3" s="1"/>
  <c r="J3041" i="3"/>
  <c r="H3041" i="3"/>
  <c r="I3041" i="3" s="1"/>
  <c r="J3040" i="3"/>
  <c r="H3040" i="3"/>
  <c r="I3040" i="3" s="1"/>
  <c r="J3039" i="3"/>
  <c r="H3039" i="3"/>
  <c r="I3039" i="3" s="1"/>
  <c r="J3038" i="3"/>
  <c r="H3038" i="3"/>
  <c r="I3038" i="3" s="1"/>
  <c r="J3037" i="3"/>
  <c r="H3037" i="3"/>
  <c r="I3037" i="3" s="1"/>
  <c r="J3036" i="3"/>
  <c r="H3036" i="3"/>
  <c r="I3036" i="3" s="1"/>
  <c r="J3035" i="3"/>
  <c r="H3035" i="3"/>
  <c r="I3035" i="3" s="1"/>
  <c r="J3034" i="3"/>
  <c r="H3034" i="3"/>
  <c r="I3034" i="3" s="1"/>
  <c r="J3033" i="3"/>
  <c r="H3033" i="3"/>
  <c r="I3033" i="3" s="1"/>
  <c r="J3032" i="3"/>
  <c r="H3032" i="3"/>
  <c r="I3032" i="3" s="1"/>
  <c r="J3031" i="3"/>
  <c r="H3031" i="3"/>
  <c r="I3031" i="3" s="1"/>
  <c r="J3030" i="3"/>
  <c r="H3030" i="3"/>
  <c r="I3030" i="3" s="1"/>
  <c r="J3029" i="3"/>
  <c r="H3029" i="3"/>
  <c r="I3029" i="3" s="1"/>
  <c r="J3028" i="3"/>
  <c r="H3028" i="3"/>
  <c r="I3028" i="3" s="1"/>
  <c r="J3027" i="3"/>
  <c r="H3027" i="3"/>
  <c r="I3027" i="3" s="1"/>
  <c r="J3026" i="3"/>
  <c r="H3026" i="3"/>
  <c r="I3026" i="3" s="1"/>
  <c r="J3025" i="3"/>
  <c r="H3025" i="3"/>
  <c r="I3025" i="3" s="1"/>
  <c r="J3024" i="3"/>
  <c r="H3024" i="3"/>
  <c r="I3024" i="3" s="1"/>
  <c r="J3023" i="3"/>
  <c r="H3023" i="3"/>
  <c r="I3023" i="3" s="1"/>
  <c r="J3022" i="3"/>
  <c r="H3022" i="3"/>
  <c r="I3022" i="3" s="1"/>
  <c r="J3021" i="3"/>
  <c r="H3021" i="3"/>
  <c r="I3021" i="3" s="1"/>
  <c r="J3020" i="3"/>
  <c r="H3020" i="3"/>
  <c r="I3020" i="3" s="1"/>
  <c r="J3019" i="3"/>
  <c r="H3019" i="3"/>
  <c r="I3019" i="3" s="1"/>
  <c r="J3018" i="3"/>
  <c r="H3018" i="3"/>
  <c r="I3018" i="3" s="1"/>
  <c r="J3017" i="3"/>
  <c r="H3017" i="3"/>
  <c r="I3017" i="3" s="1"/>
  <c r="J3016" i="3"/>
  <c r="H3016" i="3"/>
  <c r="I3016" i="3" s="1"/>
  <c r="J3015" i="3"/>
  <c r="H3015" i="3"/>
  <c r="I3015" i="3" s="1"/>
  <c r="J3014" i="3"/>
  <c r="H3014" i="3"/>
  <c r="I3014" i="3" s="1"/>
  <c r="J3013" i="3"/>
  <c r="H3013" i="3"/>
  <c r="I3013" i="3" s="1"/>
  <c r="J3012" i="3"/>
  <c r="H3012" i="3"/>
  <c r="I3012" i="3" s="1"/>
  <c r="J3011" i="3"/>
  <c r="H3011" i="3"/>
  <c r="I3011" i="3" s="1"/>
  <c r="J3010" i="3"/>
  <c r="H3010" i="3"/>
  <c r="I3010" i="3" s="1"/>
  <c r="J3009" i="3"/>
  <c r="H3009" i="3"/>
  <c r="I3009" i="3" s="1"/>
  <c r="J3008" i="3"/>
  <c r="H3008" i="3"/>
  <c r="I3008" i="3" s="1"/>
  <c r="J3007" i="3"/>
  <c r="H3007" i="3"/>
  <c r="I3007" i="3" s="1"/>
  <c r="J3006" i="3"/>
  <c r="H3006" i="3"/>
  <c r="I3006" i="3" s="1"/>
  <c r="J3005" i="3"/>
  <c r="H3005" i="3"/>
  <c r="I3005" i="3" s="1"/>
  <c r="J3004" i="3"/>
  <c r="H3004" i="3"/>
  <c r="I3004" i="3" s="1"/>
  <c r="J3003" i="3"/>
  <c r="H3003" i="3"/>
  <c r="I3003" i="3" s="1"/>
  <c r="J3002" i="3"/>
  <c r="H3002" i="3"/>
  <c r="I3002" i="3" s="1"/>
  <c r="J3001" i="3"/>
  <c r="H3001" i="3"/>
  <c r="I3001" i="3" s="1"/>
  <c r="J3000" i="3"/>
  <c r="H3000" i="3"/>
  <c r="I3000" i="3" s="1"/>
  <c r="J2999" i="3"/>
  <c r="H2999" i="3"/>
  <c r="I2999" i="3" s="1"/>
  <c r="J2998" i="3"/>
  <c r="H2998" i="3"/>
  <c r="I2998" i="3" s="1"/>
  <c r="J2997" i="3"/>
  <c r="H2997" i="3"/>
  <c r="I2997" i="3" s="1"/>
  <c r="J2996" i="3"/>
  <c r="H2996" i="3"/>
  <c r="I2996" i="3" s="1"/>
  <c r="J2995" i="3"/>
  <c r="H2995" i="3"/>
  <c r="I2995" i="3" s="1"/>
  <c r="J2994" i="3"/>
  <c r="H2994" i="3"/>
  <c r="I2994" i="3" s="1"/>
  <c r="J2993" i="3"/>
  <c r="H2993" i="3"/>
  <c r="I2993" i="3" s="1"/>
  <c r="J2992" i="3"/>
  <c r="H2992" i="3"/>
  <c r="I2992" i="3" s="1"/>
  <c r="J2991" i="3"/>
  <c r="H2991" i="3"/>
  <c r="I2991" i="3" s="1"/>
  <c r="J2990" i="3"/>
  <c r="H2990" i="3"/>
  <c r="I2990" i="3" s="1"/>
  <c r="J2989" i="3"/>
  <c r="H2989" i="3"/>
  <c r="I2989" i="3" s="1"/>
  <c r="J2988" i="3"/>
  <c r="H2988" i="3"/>
  <c r="I2988" i="3" s="1"/>
  <c r="J2987" i="3"/>
  <c r="H2987" i="3"/>
  <c r="I2987" i="3" s="1"/>
  <c r="J2986" i="3"/>
  <c r="H2986" i="3"/>
  <c r="I2986" i="3" s="1"/>
  <c r="J2985" i="3"/>
  <c r="H2985" i="3"/>
  <c r="I2985" i="3" s="1"/>
  <c r="J2984" i="3"/>
  <c r="H2984" i="3"/>
  <c r="I2984" i="3" s="1"/>
  <c r="J2983" i="3"/>
  <c r="H2983" i="3"/>
  <c r="I2983" i="3" s="1"/>
  <c r="J2982" i="3"/>
  <c r="H2982" i="3"/>
  <c r="I2982" i="3" s="1"/>
  <c r="J2981" i="3"/>
  <c r="H2981" i="3"/>
  <c r="I2981" i="3" s="1"/>
  <c r="J2980" i="3"/>
  <c r="H2980" i="3"/>
  <c r="I2980" i="3" s="1"/>
  <c r="J2979" i="3"/>
  <c r="H2979" i="3"/>
  <c r="I2979" i="3" s="1"/>
  <c r="J2978" i="3"/>
  <c r="H2978" i="3"/>
  <c r="I2978" i="3" s="1"/>
  <c r="J2977" i="3"/>
  <c r="H2977" i="3"/>
  <c r="I2977" i="3" s="1"/>
  <c r="J2976" i="3"/>
  <c r="H2976" i="3"/>
  <c r="I2976" i="3" s="1"/>
  <c r="J2975" i="3"/>
  <c r="H2975" i="3"/>
  <c r="I2975" i="3" s="1"/>
  <c r="J2974" i="3"/>
  <c r="H2974" i="3"/>
  <c r="I2974" i="3" s="1"/>
  <c r="J2973" i="3"/>
  <c r="H2973" i="3"/>
  <c r="I2973" i="3" s="1"/>
  <c r="J2972" i="3"/>
  <c r="H2972" i="3"/>
  <c r="I2972" i="3" s="1"/>
  <c r="J2971" i="3"/>
  <c r="H2971" i="3"/>
  <c r="I2971" i="3" s="1"/>
  <c r="J2970" i="3"/>
  <c r="H2970" i="3"/>
  <c r="I2970" i="3" s="1"/>
  <c r="J2969" i="3"/>
  <c r="H2969" i="3"/>
  <c r="I2969" i="3" s="1"/>
  <c r="J2968" i="3"/>
  <c r="H2968" i="3"/>
  <c r="I2968" i="3" s="1"/>
  <c r="J2967" i="3"/>
  <c r="H2967" i="3"/>
  <c r="I2967" i="3" s="1"/>
  <c r="J2966" i="3"/>
  <c r="H2966" i="3"/>
  <c r="I2966" i="3" s="1"/>
  <c r="J2965" i="3"/>
  <c r="H2965" i="3"/>
  <c r="I2965" i="3" s="1"/>
  <c r="J2964" i="3"/>
  <c r="H2964" i="3"/>
  <c r="I2964" i="3" s="1"/>
  <c r="J2963" i="3"/>
  <c r="H2963" i="3"/>
  <c r="I2963" i="3" s="1"/>
  <c r="J2962" i="3"/>
  <c r="H2962" i="3"/>
  <c r="I2962" i="3" s="1"/>
  <c r="J2961" i="3"/>
  <c r="H2961" i="3"/>
  <c r="I2961" i="3" s="1"/>
  <c r="J2960" i="3"/>
  <c r="H2960" i="3"/>
  <c r="I2960" i="3" s="1"/>
  <c r="J2959" i="3"/>
  <c r="H2959" i="3"/>
  <c r="I2959" i="3" s="1"/>
  <c r="J2958" i="3"/>
  <c r="H2958" i="3"/>
  <c r="I2958" i="3" s="1"/>
  <c r="J2957" i="3"/>
  <c r="H2957" i="3"/>
  <c r="I2957" i="3" s="1"/>
  <c r="J2956" i="3"/>
  <c r="H2956" i="3"/>
  <c r="I2956" i="3" s="1"/>
  <c r="J2955" i="3"/>
  <c r="H2955" i="3"/>
  <c r="I2955" i="3" s="1"/>
  <c r="J2954" i="3"/>
  <c r="H2954" i="3"/>
  <c r="I2954" i="3" s="1"/>
  <c r="J2953" i="3"/>
  <c r="H2953" i="3"/>
  <c r="I2953" i="3" s="1"/>
  <c r="J2952" i="3"/>
  <c r="H2952" i="3"/>
  <c r="I2952" i="3" s="1"/>
  <c r="J2951" i="3"/>
  <c r="H2951" i="3"/>
  <c r="I2951" i="3" s="1"/>
  <c r="J2950" i="3"/>
  <c r="H2950" i="3"/>
  <c r="I2950" i="3" s="1"/>
  <c r="J2949" i="3"/>
  <c r="H2949" i="3"/>
  <c r="I2949" i="3" s="1"/>
  <c r="J2948" i="3"/>
  <c r="H2948" i="3"/>
  <c r="I2948" i="3" s="1"/>
  <c r="J2947" i="3"/>
  <c r="H2947" i="3"/>
  <c r="I2947" i="3" s="1"/>
  <c r="J2946" i="3"/>
  <c r="H2946" i="3"/>
  <c r="I2946" i="3" s="1"/>
  <c r="J2945" i="3"/>
  <c r="H2945" i="3"/>
  <c r="I2945" i="3" s="1"/>
  <c r="J2944" i="3"/>
  <c r="H2944" i="3"/>
  <c r="I2944" i="3" s="1"/>
  <c r="J2943" i="3"/>
  <c r="H2943" i="3"/>
  <c r="I2943" i="3" s="1"/>
  <c r="J2942" i="3"/>
  <c r="H2942" i="3"/>
  <c r="I2942" i="3" s="1"/>
  <c r="J2941" i="3"/>
  <c r="H2941" i="3"/>
  <c r="I2941" i="3" s="1"/>
  <c r="J2940" i="3"/>
  <c r="H2940" i="3"/>
  <c r="I2940" i="3" s="1"/>
  <c r="J2939" i="3"/>
  <c r="H2939" i="3"/>
  <c r="I2939" i="3" s="1"/>
  <c r="J2938" i="3"/>
  <c r="H2938" i="3"/>
  <c r="I2938" i="3" s="1"/>
  <c r="J2937" i="3"/>
  <c r="H2937" i="3"/>
  <c r="I2937" i="3" s="1"/>
  <c r="J2936" i="3"/>
  <c r="H2936" i="3"/>
  <c r="I2936" i="3" s="1"/>
  <c r="J2935" i="3"/>
  <c r="H2935" i="3"/>
  <c r="I2935" i="3" s="1"/>
  <c r="J2934" i="3"/>
  <c r="H2934" i="3"/>
  <c r="I2934" i="3" s="1"/>
  <c r="J2933" i="3"/>
  <c r="H2933" i="3"/>
  <c r="I2933" i="3" s="1"/>
  <c r="J2932" i="3"/>
  <c r="H2932" i="3"/>
  <c r="I2932" i="3" s="1"/>
  <c r="J2931" i="3"/>
  <c r="H2931" i="3"/>
  <c r="I2931" i="3" s="1"/>
  <c r="J2930" i="3"/>
  <c r="H2930" i="3"/>
  <c r="I2930" i="3" s="1"/>
  <c r="J2929" i="3"/>
  <c r="H2929" i="3"/>
  <c r="I2929" i="3" s="1"/>
  <c r="J2928" i="3"/>
  <c r="H2928" i="3"/>
  <c r="I2928" i="3" s="1"/>
  <c r="J2927" i="3"/>
  <c r="H2927" i="3"/>
  <c r="I2927" i="3" s="1"/>
  <c r="J2926" i="3"/>
  <c r="H2926" i="3"/>
  <c r="I2926" i="3" s="1"/>
  <c r="J2925" i="3"/>
  <c r="H2925" i="3"/>
  <c r="I2925" i="3" s="1"/>
  <c r="J2924" i="3"/>
  <c r="H2924" i="3"/>
  <c r="I2924" i="3" s="1"/>
  <c r="J2923" i="3"/>
  <c r="H2923" i="3"/>
  <c r="I2923" i="3" s="1"/>
  <c r="J2922" i="3"/>
  <c r="H2922" i="3"/>
  <c r="I2922" i="3" s="1"/>
  <c r="J2921" i="3"/>
  <c r="H2921" i="3"/>
  <c r="I2921" i="3" s="1"/>
  <c r="J2920" i="3"/>
  <c r="H2920" i="3"/>
  <c r="I2920" i="3" s="1"/>
  <c r="J2919" i="3"/>
  <c r="H2919" i="3"/>
  <c r="I2919" i="3" s="1"/>
  <c r="J2918" i="3"/>
  <c r="H2918" i="3"/>
  <c r="I2918" i="3" s="1"/>
  <c r="J2917" i="3"/>
  <c r="H2917" i="3"/>
  <c r="I2917" i="3" s="1"/>
  <c r="J2916" i="3"/>
  <c r="H2916" i="3"/>
  <c r="I2916" i="3" s="1"/>
  <c r="J2915" i="3"/>
  <c r="H2915" i="3"/>
  <c r="I2915" i="3" s="1"/>
  <c r="J2914" i="3"/>
  <c r="H2914" i="3"/>
  <c r="I2914" i="3" s="1"/>
  <c r="J2913" i="3"/>
  <c r="H2913" i="3"/>
  <c r="I2913" i="3" s="1"/>
  <c r="J2912" i="3"/>
  <c r="H2912" i="3"/>
  <c r="I2912" i="3" s="1"/>
  <c r="J2911" i="3"/>
  <c r="H2911" i="3"/>
  <c r="I2911" i="3" s="1"/>
  <c r="J2910" i="3"/>
  <c r="H2910" i="3"/>
  <c r="I2910" i="3" s="1"/>
  <c r="J2909" i="3"/>
  <c r="H2909" i="3"/>
  <c r="I2909" i="3" s="1"/>
  <c r="J2908" i="3"/>
  <c r="H2908" i="3"/>
  <c r="I2908" i="3" s="1"/>
  <c r="J2907" i="3"/>
  <c r="H2907" i="3"/>
  <c r="I2907" i="3" s="1"/>
  <c r="J2906" i="3"/>
  <c r="H2906" i="3"/>
  <c r="I2906" i="3" s="1"/>
  <c r="J2905" i="3"/>
  <c r="H2905" i="3"/>
  <c r="I2905" i="3" s="1"/>
  <c r="J2904" i="3"/>
  <c r="H2904" i="3"/>
  <c r="I2904" i="3" s="1"/>
  <c r="J2903" i="3"/>
  <c r="H2903" i="3"/>
  <c r="I2903" i="3" s="1"/>
  <c r="J2902" i="3"/>
  <c r="H2902" i="3"/>
  <c r="I2902" i="3" s="1"/>
  <c r="J2901" i="3"/>
  <c r="H2901" i="3"/>
  <c r="I2901" i="3" s="1"/>
  <c r="J2900" i="3"/>
  <c r="H2900" i="3"/>
  <c r="I2900" i="3" s="1"/>
  <c r="J2899" i="3"/>
  <c r="H2899" i="3"/>
  <c r="I2899" i="3" s="1"/>
  <c r="J2898" i="3"/>
  <c r="H2898" i="3"/>
  <c r="I2898" i="3" s="1"/>
  <c r="J2897" i="3"/>
  <c r="H2897" i="3"/>
  <c r="I2897" i="3" s="1"/>
  <c r="J2896" i="3"/>
  <c r="H2896" i="3"/>
  <c r="I2896" i="3" s="1"/>
  <c r="J2895" i="3"/>
  <c r="H2895" i="3"/>
  <c r="I2895" i="3" s="1"/>
  <c r="J2894" i="3"/>
  <c r="H2894" i="3"/>
  <c r="I2894" i="3" s="1"/>
  <c r="J2893" i="3"/>
  <c r="H2893" i="3"/>
  <c r="I2893" i="3" s="1"/>
  <c r="J2892" i="3"/>
  <c r="H2892" i="3"/>
  <c r="I2892" i="3" s="1"/>
  <c r="J2891" i="3"/>
  <c r="H2891" i="3"/>
  <c r="I2891" i="3" s="1"/>
  <c r="J2890" i="3"/>
  <c r="H2890" i="3"/>
  <c r="I2890" i="3" s="1"/>
  <c r="J2889" i="3"/>
  <c r="H2889" i="3"/>
  <c r="I2889" i="3" s="1"/>
  <c r="J2888" i="3"/>
  <c r="H2888" i="3"/>
  <c r="I2888" i="3" s="1"/>
  <c r="J2887" i="3"/>
  <c r="H2887" i="3"/>
  <c r="I2887" i="3" s="1"/>
  <c r="J2886" i="3"/>
  <c r="H2886" i="3"/>
  <c r="I2886" i="3" s="1"/>
  <c r="J2885" i="3"/>
  <c r="H2885" i="3"/>
  <c r="I2885" i="3" s="1"/>
  <c r="J2884" i="3"/>
  <c r="H2884" i="3"/>
  <c r="I2884" i="3" s="1"/>
  <c r="J2883" i="3"/>
  <c r="H2883" i="3"/>
  <c r="I2883" i="3" s="1"/>
  <c r="J2882" i="3"/>
  <c r="H2882" i="3"/>
  <c r="I2882" i="3" s="1"/>
  <c r="J2881" i="3"/>
  <c r="H2881" i="3"/>
  <c r="I2881" i="3" s="1"/>
  <c r="J2880" i="3"/>
  <c r="H2880" i="3"/>
  <c r="I2880" i="3" s="1"/>
  <c r="J2879" i="3"/>
  <c r="H2879" i="3"/>
  <c r="I2879" i="3" s="1"/>
  <c r="J2878" i="3"/>
  <c r="H2878" i="3"/>
  <c r="I2878" i="3" s="1"/>
  <c r="J2877" i="3"/>
  <c r="H2877" i="3"/>
  <c r="I2877" i="3" s="1"/>
  <c r="J2876" i="3"/>
  <c r="H2876" i="3"/>
  <c r="I2876" i="3" s="1"/>
  <c r="J2875" i="3"/>
  <c r="H2875" i="3"/>
  <c r="I2875" i="3" s="1"/>
  <c r="J2874" i="3"/>
  <c r="H2874" i="3"/>
  <c r="I2874" i="3" s="1"/>
  <c r="J2873" i="3"/>
  <c r="H2873" i="3"/>
  <c r="I2873" i="3" s="1"/>
  <c r="J2872" i="3"/>
  <c r="H2872" i="3"/>
  <c r="I2872" i="3" s="1"/>
  <c r="J2871" i="3"/>
  <c r="H2871" i="3"/>
  <c r="I2871" i="3" s="1"/>
  <c r="J2870" i="3"/>
  <c r="H2870" i="3"/>
  <c r="I2870" i="3" s="1"/>
  <c r="J2869" i="3"/>
  <c r="H2869" i="3"/>
  <c r="I2869" i="3" s="1"/>
  <c r="J2868" i="3"/>
  <c r="H2868" i="3"/>
  <c r="I2868" i="3" s="1"/>
  <c r="J2867" i="3"/>
  <c r="H2867" i="3"/>
  <c r="I2867" i="3" s="1"/>
  <c r="J2866" i="3"/>
  <c r="H2866" i="3"/>
  <c r="I2866" i="3" s="1"/>
  <c r="J2865" i="3"/>
  <c r="H2865" i="3"/>
  <c r="I2865" i="3" s="1"/>
  <c r="J2864" i="3"/>
  <c r="H2864" i="3"/>
  <c r="I2864" i="3" s="1"/>
  <c r="J2863" i="3"/>
  <c r="H2863" i="3"/>
  <c r="I2863" i="3" s="1"/>
  <c r="J2862" i="3"/>
  <c r="H2862" i="3"/>
  <c r="I2862" i="3" s="1"/>
  <c r="J2861" i="3"/>
  <c r="H2861" i="3"/>
  <c r="I2861" i="3" s="1"/>
  <c r="J2860" i="3"/>
  <c r="H2860" i="3"/>
  <c r="I2860" i="3" s="1"/>
  <c r="J2859" i="3"/>
  <c r="H2859" i="3"/>
  <c r="I2859" i="3" s="1"/>
  <c r="J2858" i="3"/>
  <c r="H2858" i="3"/>
  <c r="I2858" i="3" s="1"/>
  <c r="J2857" i="3"/>
  <c r="H2857" i="3"/>
  <c r="I2857" i="3" s="1"/>
  <c r="J2856" i="3"/>
  <c r="H2856" i="3"/>
  <c r="I2856" i="3" s="1"/>
  <c r="J2855" i="3"/>
  <c r="H2855" i="3"/>
  <c r="I2855" i="3" s="1"/>
  <c r="J2854" i="3"/>
  <c r="H2854" i="3"/>
  <c r="I2854" i="3" s="1"/>
  <c r="J2853" i="3"/>
  <c r="H2853" i="3"/>
  <c r="I2853" i="3" s="1"/>
  <c r="J2852" i="3"/>
  <c r="H2852" i="3"/>
  <c r="I2852" i="3" s="1"/>
  <c r="J2851" i="3"/>
  <c r="H2851" i="3"/>
  <c r="I2851" i="3" s="1"/>
  <c r="J2850" i="3"/>
  <c r="H2850" i="3"/>
  <c r="I2850" i="3" s="1"/>
  <c r="J2849" i="3"/>
  <c r="H2849" i="3"/>
  <c r="I2849" i="3" s="1"/>
  <c r="J2848" i="3"/>
  <c r="H2848" i="3"/>
  <c r="I2848" i="3" s="1"/>
  <c r="J2847" i="3"/>
  <c r="H2847" i="3"/>
  <c r="I2847" i="3" s="1"/>
  <c r="J2846" i="3"/>
  <c r="H2846" i="3"/>
  <c r="I2846" i="3" s="1"/>
  <c r="J2845" i="3"/>
  <c r="H2845" i="3"/>
  <c r="I2845" i="3" s="1"/>
  <c r="J2844" i="3"/>
  <c r="H2844" i="3"/>
  <c r="I2844" i="3" s="1"/>
  <c r="J2843" i="3"/>
  <c r="H2843" i="3"/>
  <c r="I2843" i="3" s="1"/>
  <c r="J2842" i="3"/>
  <c r="H2842" i="3"/>
  <c r="I2842" i="3" s="1"/>
  <c r="J2841" i="3"/>
  <c r="H2841" i="3"/>
  <c r="I2841" i="3" s="1"/>
  <c r="J2840" i="3"/>
  <c r="H2840" i="3"/>
  <c r="I2840" i="3" s="1"/>
  <c r="J2839" i="3"/>
  <c r="H2839" i="3"/>
  <c r="I2839" i="3" s="1"/>
  <c r="J2838" i="3"/>
  <c r="H2838" i="3"/>
  <c r="I2838" i="3" s="1"/>
  <c r="J2837" i="3"/>
  <c r="H2837" i="3"/>
  <c r="I2837" i="3" s="1"/>
  <c r="J2836" i="3"/>
  <c r="H2836" i="3"/>
  <c r="I2836" i="3" s="1"/>
  <c r="J2835" i="3"/>
  <c r="H2835" i="3"/>
  <c r="I2835" i="3" s="1"/>
  <c r="J2834" i="3"/>
  <c r="H2834" i="3"/>
  <c r="I2834" i="3" s="1"/>
  <c r="J2833" i="3"/>
  <c r="H2833" i="3"/>
  <c r="I2833" i="3" s="1"/>
  <c r="J2832" i="3"/>
  <c r="H2832" i="3"/>
  <c r="I2832" i="3" s="1"/>
  <c r="J2831" i="3"/>
  <c r="H2831" i="3"/>
  <c r="I2831" i="3" s="1"/>
  <c r="J2830" i="3"/>
  <c r="H2830" i="3"/>
  <c r="I2830" i="3" s="1"/>
  <c r="J2829" i="3"/>
  <c r="H2829" i="3"/>
  <c r="I2829" i="3" s="1"/>
  <c r="J2828" i="3"/>
  <c r="H2828" i="3"/>
  <c r="I2828" i="3" s="1"/>
  <c r="J2827" i="3"/>
  <c r="H2827" i="3"/>
  <c r="I2827" i="3" s="1"/>
  <c r="J2826" i="3"/>
  <c r="H2826" i="3"/>
  <c r="I2826" i="3" s="1"/>
  <c r="J2825" i="3"/>
  <c r="H2825" i="3"/>
  <c r="I2825" i="3" s="1"/>
  <c r="J2824" i="3"/>
  <c r="H2824" i="3"/>
  <c r="I2824" i="3" s="1"/>
  <c r="J2823" i="3"/>
  <c r="H2823" i="3"/>
  <c r="I2823" i="3" s="1"/>
  <c r="J2822" i="3"/>
  <c r="H2822" i="3"/>
  <c r="I2822" i="3" s="1"/>
  <c r="J2821" i="3"/>
  <c r="H2821" i="3"/>
  <c r="I2821" i="3" s="1"/>
  <c r="J2820" i="3"/>
  <c r="H2820" i="3"/>
  <c r="I2820" i="3" s="1"/>
  <c r="J2819" i="3"/>
  <c r="H2819" i="3"/>
  <c r="I2819" i="3" s="1"/>
  <c r="J2818" i="3"/>
  <c r="H2818" i="3"/>
  <c r="I2818" i="3" s="1"/>
  <c r="J2817" i="3"/>
  <c r="H2817" i="3"/>
  <c r="I2817" i="3" s="1"/>
  <c r="J2816" i="3"/>
  <c r="H2816" i="3"/>
  <c r="I2816" i="3" s="1"/>
  <c r="J2815" i="3"/>
  <c r="H2815" i="3"/>
  <c r="I2815" i="3" s="1"/>
  <c r="J2814" i="3"/>
  <c r="H2814" i="3"/>
  <c r="I2814" i="3" s="1"/>
  <c r="J2813" i="3"/>
  <c r="H2813" i="3"/>
  <c r="I2813" i="3" s="1"/>
  <c r="J2812" i="3"/>
  <c r="H2812" i="3"/>
  <c r="I2812" i="3" s="1"/>
  <c r="J2811" i="3"/>
  <c r="H2811" i="3"/>
  <c r="I2811" i="3" s="1"/>
  <c r="J2810" i="3"/>
  <c r="H2810" i="3"/>
  <c r="I2810" i="3" s="1"/>
  <c r="J2809" i="3"/>
  <c r="H2809" i="3"/>
  <c r="I2809" i="3" s="1"/>
  <c r="J2808" i="3"/>
  <c r="H2808" i="3"/>
  <c r="I2808" i="3" s="1"/>
  <c r="J2807" i="3"/>
  <c r="H2807" i="3"/>
  <c r="I2807" i="3" s="1"/>
  <c r="J2806" i="3"/>
  <c r="H2806" i="3"/>
  <c r="I2806" i="3" s="1"/>
  <c r="J2805" i="3"/>
  <c r="H2805" i="3"/>
  <c r="I2805" i="3" s="1"/>
  <c r="J2804" i="3"/>
  <c r="H2804" i="3"/>
  <c r="I2804" i="3" s="1"/>
  <c r="J2803" i="3"/>
  <c r="H2803" i="3"/>
  <c r="I2803" i="3" s="1"/>
  <c r="J2802" i="3"/>
  <c r="H2802" i="3"/>
  <c r="I2802" i="3" s="1"/>
  <c r="J2801" i="3"/>
  <c r="H2801" i="3"/>
  <c r="I2801" i="3" s="1"/>
  <c r="J2800" i="3"/>
  <c r="H2800" i="3"/>
  <c r="I2800" i="3" s="1"/>
  <c r="J2799" i="3"/>
  <c r="H2799" i="3"/>
  <c r="I2799" i="3" s="1"/>
  <c r="J2798" i="3"/>
  <c r="H2798" i="3"/>
  <c r="I2798" i="3" s="1"/>
  <c r="J2797" i="3"/>
  <c r="H2797" i="3"/>
  <c r="I2797" i="3" s="1"/>
  <c r="J2796" i="3"/>
  <c r="H2796" i="3"/>
  <c r="I2796" i="3" s="1"/>
  <c r="J2795" i="3"/>
  <c r="H2795" i="3"/>
  <c r="I2795" i="3" s="1"/>
  <c r="J2794" i="3"/>
  <c r="H2794" i="3"/>
  <c r="I2794" i="3" s="1"/>
  <c r="J2793" i="3"/>
  <c r="H2793" i="3"/>
  <c r="I2793" i="3" s="1"/>
  <c r="J2792" i="3"/>
  <c r="H2792" i="3"/>
  <c r="I2792" i="3" s="1"/>
  <c r="J2791" i="3"/>
  <c r="H2791" i="3"/>
  <c r="I2791" i="3" s="1"/>
  <c r="J2790" i="3"/>
  <c r="H2790" i="3"/>
  <c r="I2790" i="3" s="1"/>
  <c r="J2789" i="3"/>
  <c r="H2789" i="3"/>
  <c r="I2789" i="3" s="1"/>
  <c r="J2788" i="3"/>
  <c r="H2788" i="3"/>
  <c r="I2788" i="3" s="1"/>
  <c r="J2787" i="3"/>
  <c r="H2787" i="3"/>
  <c r="I2787" i="3" s="1"/>
  <c r="J2786" i="3"/>
  <c r="H2786" i="3"/>
  <c r="I2786" i="3" s="1"/>
  <c r="J2785" i="3"/>
  <c r="H2785" i="3"/>
  <c r="I2785" i="3" s="1"/>
  <c r="J2784" i="3"/>
  <c r="H2784" i="3"/>
  <c r="I2784" i="3" s="1"/>
  <c r="J2783" i="3"/>
  <c r="H2783" i="3"/>
  <c r="I2783" i="3" s="1"/>
  <c r="J2782" i="3"/>
  <c r="H2782" i="3"/>
  <c r="I2782" i="3" s="1"/>
  <c r="J2781" i="3"/>
  <c r="H2781" i="3"/>
  <c r="I2781" i="3" s="1"/>
  <c r="J2780" i="3"/>
  <c r="H2780" i="3"/>
  <c r="I2780" i="3" s="1"/>
  <c r="J2779" i="3"/>
  <c r="H2779" i="3"/>
  <c r="I2779" i="3" s="1"/>
  <c r="J2778" i="3"/>
  <c r="H2778" i="3"/>
  <c r="I2778" i="3" s="1"/>
  <c r="J2777" i="3"/>
  <c r="H2777" i="3"/>
  <c r="I2777" i="3" s="1"/>
  <c r="J2776" i="3"/>
  <c r="H2776" i="3"/>
  <c r="I2776" i="3" s="1"/>
  <c r="J2775" i="3"/>
  <c r="H2775" i="3"/>
  <c r="I2775" i="3" s="1"/>
  <c r="J2774" i="3"/>
  <c r="H2774" i="3"/>
  <c r="I2774" i="3" s="1"/>
  <c r="J2773" i="3"/>
  <c r="H2773" i="3"/>
  <c r="I2773" i="3" s="1"/>
  <c r="J2772" i="3"/>
  <c r="H2772" i="3"/>
  <c r="I2772" i="3" s="1"/>
  <c r="J2771" i="3"/>
  <c r="H2771" i="3"/>
  <c r="I2771" i="3" s="1"/>
  <c r="J2770" i="3"/>
  <c r="H2770" i="3"/>
  <c r="I2770" i="3" s="1"/>
  <c r="J2769" i="3"/>
  <c r="H2769" i="3"/>
  <c r="I2769" i="3" s="1"/>
  <c r="J2768" i="3"/>
  <c r="H2768" i="3"/>
  <c r="I2768" i="3" s="1"/>
  <c r="J2767" i="3"/>
  <c r="H2767" i="3"/>
  <c r="I2767" i="3" s="1"/>
  <c r="J2766" i="3"/>
  <c r="H2766" i="3"/>
  <c r="I2766" i="3" s="1"/>
  <c r="J2765" i="3"/>
  <c r="H2765" i="3"/>
  <c r="I2765" i="3" s="1"/>
  <c r="J2764" i="3"/>
  <c r="H2764" i="3"/>
  <c r="I2764" i="3" s="1"/>
  <c r="J2763" i="3"/>
  <c r="H2763" i="3"/>
  <c r="I2763" i="3" s="1"/>
  <c r="J2762" i="3"/>
  <c r="H2762" i="3"/>
  <c r="I2762" i="3" s="1"/>
  <c r="J2761" i="3"/>
  <c r="H2761" i="3"/>
  <c r="I2761" i="3" s="1"/>
  <c r="J2760" i="3"/>
  <c r="H2760" i="3"/>
  <c r="I2760" i="3" s="1"/>
  <c r="J2759" i="3"/>
  <c r="H2759" i="3"/>
  <c r="I2759" i="3" s="1"/>
  <c r="J2758" i="3"/>
  <c r="H2758" i="3"/>
  <c r="I2758" i="3" s="1"/>
  <c r="J2757" i="3"/>
  <c r="H2757" i="3"/>
  <c r="I2757" i="3" s="1"/>
  <c r="J2756" i="3"/>
  <c r="H2756" i="3"/>
  <c r="I2756" i="3" s="1"/>
  <c r="J2755" i="3"/>
  <c r="H2755" i="3"/>
  <c r="I2755" i="3" s="1"/>
  <c r="J2754" i="3"/>
  <c r="H2754" i="3"/>
  <c r="I2754" i="3" s="1"/>
  <c r="J2753" i="3"/>
  <c r="H2753" i="3"/>
  <c r="I2753" i="3" s="1"/>
  <c r="J2752" i="3"/>
  <c r="H2752" i="3"/>
  <c r="I2752" i="3" s="1"/>
  <c r="J2751" i="3"/>
  <c r="H2751" i="3"/>
  <c r="I2751" i="3" s="1"/>
  <c r="J2750" i="3"/>
  <c r="H2750" i="3"/>
  <c r="I2750" i="3" s="1"/>
  <c r="J2749" i="3"/>
  <c r="H2749" i="3"/>
  <c r="I2749" i="3" s="1"/>
  <c r="J2748" i="3"/>
  <c r="H2748" i="3"/>
  <c r="I2748" i="3" s="1"/>
  <c r="J2747" i="3"/>
  <c r="H2747" i="3"/>
  <c r="I2747" i="3" s="1"/>
  <c r="J2746" i="3"/>
  <c r="H2746" i="3"/>
  <c r="I2746" i="3" s="1"/>
  <c r="J2745" i="3"/>
  <c r="H2745" i="3"/>
  <c r="I2745" i="3" s="1"/>
  <c r="J2744" i="3"/>
  <c r="H2744" i="3"/>
  <c r="I2744" i="3" s="1"/>
  <c r="J2743" i="3"/>
  <c r="H2743" i="3"/>
  <c r="I2743" i="3" s="1"/>
  <c r="J2742" i="3"/>
  <c r="H2742" i="3"/>
  <c r="I2742" i="3" s="1"/>
  <c r="J2741" i="3"/>
  <c r="H2741" i="3"/>
  <c r="I2741" i="3" s="1"/>
  <c r="J2740" i="3"/>
  <c r="H2740" i="3"/>
  <c r="I2740" i="3" s="1"/>
  <c r="J2739" i="3"/>
  <c r="H2739" i="3"/>
  <c r="I2739" i="3" s="1"/>
  <c r="J2738" i="3"/>
  <c r="H2738" i="3"/>
  <c r="I2738" i="3" s="1"/>
  <c r="J2737" i="3"/>
  <c r="H2737" i="3"/>
  <c r="I2737" i="3" s="1"/>
  <c r="J2736" i="3"/>
  <c r="H2736" i="3"/>
  <c r="I2736" i="3" s="1"/>
  <c r="J2735" i="3"/>
  <c r="H2735" i="3"/>
  <c r="I2735" i="3" s="1"/>
  <c r="J2734" i="3"/>
  <c r="H2734" i="3"/>
  <c r="I2734" i="3" s="1"/>
  <c r="J2733" i="3"/>
  <c r="H2733" i="3"/>
  <c r="I2733" i="3" s="1"/>
  <c r="J2732" i="3"/>
  <c r="H2732" i="3"/>
  <c r="I2732" i="3" s="1"/>
  <c r="J2731" i="3"/>
  <c r="H2731" i="3"/>
  <c r="I2731" i="3" s="1"/>
  <c r="J2730" i="3"/>
  <c r="H2730" i="3"/>
  <c r="I2730" i="3" s="1"/>
  <c r="J2729" i="3"/>
  <c r="H2729" i="3"/>
  <c r="I2729" i="3" s="1"/>
  <c r="J2728" i="3"/>
  <c r="H2728" i="3"/>
  <c r="I2728" i="3" s="1"/>
  <c r="J2727" i="3"/>
  <c r="H2727" i="3"/>
  <c r="I2727" i="3" s="1"/>
  <c r="J2726" i="3"/>
  <c r="H2726" i="3"/>
  <c r="I2726" i="3" s="1"/>
  <c r="J2725" i="3"/>
  <c r="H2725" i="3"/>
  <c r="I2725" i="3" s="1"/>
  <c r="J2724" i="3"/>
  <c r="H2724" i="3"/>
  <c r="I2724" i="3" s="1"/>
  <c r="J2723" i="3"/>
  <c r="H2723" i="3"/>
  <c r="I2723" i="3" s="1"/>
  <c r="J2722" i="3"/>
  <c r="H2722" i="3"/>
  <c r="I2722" i="3" s="1"/>
  <c r="J2721" i="3"/>
  <c r="H2721" i="3"/>
  <c r="I2721" i="3" s="1"/>
  <c r="J2720" i="3"/>
  <c r="H2720" i="3"/>
  <c r="I2720" i="3" s="1"/>
  <c r="J2719" i="3"/>
  <c r="H2719" i="3"/>
  <c r="I2719" i="3" s="1"/>
  <c r="J2718" i="3"/>
  <c r="H2718" i="3"/>
  <c r="I2718" i="3" s="1"/>
  <c r="J2717" i="3"/>
  <c r="H2717" i="3"/>
  <c r="I2717" i="3" s="1"/>
  <c r="J2716" i="3"/>
  <c r="H2716" i="3"/>
  <c r="I2716" i="3" s="1"/>
  <c r="J2715" i="3"/>
  <c r="H2715" i="3"/>
  <c r="I2715" i="3" s="1"/>
  <c r="J2714" i="3"/>
  <c r="H2714" i="3"/>
  <c r="I2714" i="3" s="1"/>
  <c r="J2713" i="3"/>
  <c r="H2713" i="3"/>
  <c r="I2713" i="3" s="1"/>
  <c r="J2712" i="3"/>
  <c r="H2712" i="3"/>
  <c r="I2712" i="3" s="1"/>
  <c r="J2711" i="3"/>
  <c r="H2711" i="3"/>
  <c r="I2711" i="3" s="1"/>
  <c r="J2710" i="3"/>
  <c r="H2710" i="3"/>
  <c r="I2710" i="3" s="1"/>
  <c r="J2709" i="3"/>
  <c r="H2709" i="3"/>
  <c r="I2709" i="3" s="1"/>
  <c r="J2708" i="3"/>
  <c r="H2708" i="3"/>
  <c r="I2708" i="3" s="1"/>
  <c r="J2707" i="3"/>
  <c r="H2707" i="3"/>
  <c r="I2707" i="3" s="1"/>
  <c r="J2706" i="3"/>
  <c r="H2706" i="3"/>
  <c r="I2706" i="3" s="1"/>
  <c r="J2705" i="3"/>
  <c r="H2705" i="3"/>
  <c r="I2705" i="3" s="1"/>
  <c r="J2704" i="3"/>
  <c r="H2704" i="3"/>
  <c r="I2704" i="3" s="1"/>
  <c r="J2703" i="3"/>
  <c r="H2703" i="3"/>
  <c r="I2703" i="3" s="1"/>
  <c r="J2702" i="3"/>
  <c r="H2702" i="3"/>
  <c r="I2702" i="3" s="1"/>
  <c r="J2701" i="3"/>
  <c r="H2701" i="3"/>
  <c r="I2701" i="3" s="1"/>
  <c r="J2700" i="3"/>
  <c r="H2700" i="3"/>
  <c r="I2700" i="3" s="1"/>
  <c r="J2699" i="3"/>
  <c r="H2699" i="3"/>
  <c r="I2699" i="3" s="1"/>
  <c r="J2698" i="3"/>
  <c r="H2698" i="3"/>
  <c r="I2698" i="3" s="1"/>
  <c r="J2697" i="3"/>
  <c r="H2697" i="3"/>
  <c r="I2697" i="3" s="1"/>
  <c r="J2696" i="3"/>
  <c r="H2696" i="3"/>
  <c r="I2696" i="3" s="1"/>
  <c r="J2695" i="3"/>
  <c r="H2695" i="3"/>
  <c r="I2695" i="3" s="1"/>
  <c r="J2694" i="3"/>
  <c r="H2694" i="3"/>
  <c r="I2694" i="3" s="1"/>
  <c r="J2693" i="3"/>
  <c r="H2693" i="3"/>
  <c r="I2693" i="3" s="1"/>
  <c r="J2692" i="3"/>
  <c r="H2692" i="3"/>
  <c r="I2692" i="3" s="1"/>
  <c r="J2691" i="3"/>
  <c r="H2691" i="3"/>
  <c r="I2691" i="3" s="1"/>
  <c r="J2690" i="3"/>
  <c r="H2690" i="3"/>
  <c r="I2690" i="3" s="1"/>
  <c r="J2689" i="3"/>
  <c r="H2689" i="3"/>
  <c r="I2689" i="3" s="1"/>
  <c r="J2688" i="3"/>
  <c r="H2688" i="3"/>
  <c r="I2688" i="3" s="1"/>
  <c r="J2687" i="3"/>
  <c r="H2687" i="3"/>
  <c r="I2687" i="3" s="1"/>
  <c r="J2686" i="3"/>
  <c r="H2686" i="3"/>
  <c r="I2686" i="3" s="1"/>
  <c r="J2685" i="3"/>
  <c r="H2685" i="3"/>
  <c r="I2685" i="3" s="1"/>
  <c r="J2684" i="3"/>
  <c r="H2684" i="3"/>
  <c r="I2684" i="3" s="1"/>
  <c r="J2683" i="3"/>
  <c r="H2683" i="3"/>
  <c r="I2683" i="3" s="1"/>
  <c r="J2682" i="3"/>
  <c r="H2682" i="3"/>
  <c r="I2682" i="3" s="1"/>
  <c r="J2681" i="3"/>
  <c r="H2681" i="3"/>
  <c r="I2681" i="3" s="1"/>
  <c r="J2680" i="3"/>
  <c r="H2680" i="3"/>
  <c r="I2680" i="3" s="1"/>
  <c r="J2679" i="3"/>
  <c r="H2679" i="3"/>
  <c r="I2679" i="3" s="1"/>
  <c r="J2678" i="3"/>
  <c r="H2678" i="3"/>
  <c r="I2678" i="3" s="1"/>
  <c r="J2677" i="3"/>
  <c r="H2677" i="3"/>
  <c r="I2677" i="3" s="1"/>
  <c r="J2676" i="3"/>
  <c r="H2676" i="3"/>
  <c r="I2676" i="3" s="1"/>
  <c r="J2675" i="3"/>
  <c r="H2675" i="3"/>
  <c r="I2675" i="3" s="1"/>
  <c r="J2674" i="3"/>
  <c r="H2674" i="3"/>
  <c r="I2674" i="3" s="1"/>
  <c r="J2673" i="3"/>
  <c r="H2673" i="3"/>
  <c r="I2673" i="3" s="1"/>
  <c r="J2672" i="3"/>
  <c r="H2672" i="3"/>
  <c r="I2672" i="3" s="1"/>
  <c r="J2671" i="3"/>
  <c r="H2671" i="3"/>
  <c r="I2671" i="3" s="1"/>
  <c r="J2670" i="3"/>
  <c r="H2670" i="3"/>
  <c r="I2670" i="3" s="1"/>
  <c r="J2669" i="3"/>
  <c r="H2669" i="3"/>
  <c r="I2669" i="3" s="1"/>
  <c r="J2668" i="3"/>
  <c r="H2668" i="3"/>
  <c r="I2668" i="3" s="1"/>
  <c r="J2667" i="3"/>
  <c r="H2667" i="3"/>
  <c r="I2667" i="3" s="1"/>
  <c r="J2666" i="3"/>
  <c r="H2666" i="3"/>
  <c r="I2666" i="3" s="1"/>
  <c r="J2665" i="3"/>
  <c r="H2665" i="3"/>
  <c r="I2665" i="3" s="1"/>
  <c r="J2664" i="3"/>
  <c r="H2664" i="3"/>
  <c r="I2664" i="3" s="1"/>
  <c r="J2663" i="3"/>
  <c r="H2663" i="3"/>
  <c r="I2663" i="3" s="1"/>
  <c r="J2662" i="3"/>
  <c r="H2662" i="3"/>
  <c r="I2662" i="3" s="1"/>
  <c r="J2661" i="3"/>
  <c r="H2661" i="3"/>
  <c r="I2661" i="3" s="1"/>
  <c r="J2660" i="3"/>
  <c r="H2660" i="3"/>
  <c r="I2660" i="3" s="1"/>
  <c r="J2659" i="3"/>
  <c r="H2659" i="3"/>
  <c r="I2659" i="3" s="1"/>
  <c r="J2658" i="3"/>
  <c r="H2658" i="3"/>
  <c r="I2658" i="3" s="1"/>
  <c r="J2657" i="3"/>
  <c r="H2657" i="3"/>
  <c r="I2657" i="3" s="1"/>
  <c r="J2656" i="3"/>
  <c r="H2656" i="3"/>
  <c r="I2656" i="3" s="1"/>
  <c r="J2655" i="3"/>
  <c r="H2655" i="3"/>
  <c r="I2655" i="3" s="1"/>
  <c r="J2654" i="3"/>
  <c r="H2654" i="3"/>
  <c r="I2654" i="3" s="1"/>
  <c r="J2653" i="3"/>
  <c r="H2653" i="3"/>
  <c r="I2653" i="3" s="1"/>
  <c r="J2652" i="3"/>
  <c r="H2652" i="3"/>
  <c r="I2652" i="3" s="1"/>
  <c r="J2651" i="3"/>
  <c r="H2651" i="3"/>
  <c r="I2651" i="3" s="1"/>
  <c r="J2650" i="3"/>
  <c r="H2650" i="3"/>
  <c r="I2650" i="3" s="1"/>
  <c r="J2649" i="3"/>
  <c r="H2649" i="3"/>
  <c r="I2649" i="3" s="1"/>
  <c r="J2648" i="3"/>
  <c r="H2648" i="3"/>
  <c r="I2648" i="3" s="1"/>
  <c r="J2647" i="3"/>
  <c r="H2647" i="3"/>
  <c r="I2647" i="3" s="1"/>
  <c r="J2646" i="3"/>
  <c r="H2646" i="3"/>
  <c r="I2646" i="3" s="1"/>
  <c r="J2645" i="3"/>
  <c r="H2645" i="3"/>
  <c r="I2645" i="3" s="1"/>
  <c r="J2644" i="3"/>
  <c r="H2644" i="3"/>
  <c r="I2644" i="3" s="1"/>
  <c r="J2643" i="3"/>
  <c r="H2643" i="3"/>
  <c r="I2643" i="3" s="1"/>
  <c r="J2642" i="3"/>
  <c r="H2642" i="3"/>
  <c r="I2642" i="3" s="1"/>
  <c r="J2641" i="3"/>
  <c r="H2641" i="3"/>
  <c r="I2641" i="3" s="1"/>
  <c r="J2640" i="3"/>
  <c r="H2640" i="3"/>
  <c r="I2640" i="3" s="1"/>
  <c r="J2639" i="3"/>
  <c r="H2639" i="3"/>
  <c r="I2639" i="3" s="1"/>
  <c r="J2638" i="3"/>
  <c r="H2638" i="3"/>
  <c r="I2638" i="3" s="1"/>
  <c r="J2637" i="3"/>
  <c r="H2637" i="3"/>
  <c r="I2637" i="3" s="1"/>
  <c r="J2636" i="3"/>
  <c r="H2636" i="3"/>
  <c r="I2636" i="3" s="1"/>
  <c r="J2635" i="3"/>
  <c r="H2635" i="3"/>
  <c r="I2635" i="3" s="1"/>
  <c r="J2634" i="3"/>
  <c r="H2634" i="3"/>
  <c r="I2634" i="3" s="1"/>
  <c r="J2633" i="3"/>
  <c r="H2633" i="3"/>
  <c r="I2633" i="3" s="1"/>
  <c r="J2632" i="3"/>
  <c r="H2632" i="3"/>
  <c r="I2632" i="3" s="1"/>
  <c r="J2631" i="3"/>
  <c r="H2631" i="3"/>
  <c r="I2631" i="3" s="1"/>
  <c r="J2630" i="3"/>
  <c r="H2630" i="3"/>
  <c r="I2630" i="3" s="1"/>
  <c r="J2629" i="3"/>
  <c r="H2629" i="3"/>
  <c r="I2629" i="3" s="1"/>
  <c r="J2628" i="3"/>
  <c r="H2628" i="3"/>
  <c r="I2628" i="3" s="1"/>
  <c r="J2627" i="3"/>
  <c r="H2627" i="3"/>
  <c r="I2627" i="3" s="1"/>
  <c r="J2626" i="3"/>
  <c r="H2626" i="3"/>
  <c r="I2626" i="3" s="1"/>
  <c r="J2625" i="3"/>
  <c r="H2625" i="3"/>
  <c r="I2625" i="3" s="1"/>
  <c r="J2624" i="3"/>
  <c r="H2624" i="3"/>
  <c r="I2624" i="3" s="1"/>
  <c r="J2623" i="3"/>
  <c r="H2623" i="3"/>
  <c r="I2623" i="3" s="1"/>
  <c r="J2622" i="3"/>
  <c r="H2622" i="3"/>
  <c r="I2622" i="3" s="1"/>
  <c r="J2621" i="3"/>
  <c r="H2621" i="3"/>
  <c r="I2621" i="3" s="1"/>
  <c r="J2620" i="3"/>
  <c r="H2620" i="3"/>
  <c r="I2620" i="3" s="1"/>
  <c r="J2619" i="3"/>
  <c r="H2619" i="3"/>
  <c r="I2619" i="3" s="1"/>
  <c r="J2618" i="3"/>
  <c r="H2618" i="3"/>
  <c r="I2618" i="3" s="1"/>
  <c r="J2617" i="3"/>
  <c r="H2617" i="3"/>
  <c r="I2617" i="3" s="1"/>
  <c r="J2616" i="3"/>
  <c r="H2616" i="3"/>
  <c r="I2616" i="3" s="1"/>
  <c r="J2615" i="3"/>
  <c r="H2615" i="3"/>
  <c r="I2615" i="3" s="1"/>
  <c r="J2614" i="3"/>
  <c r="H2614" i="3"/>
  <c r="I2614" i="3" s="1"/>
  <c r="J2613" i="3"/>
  <c r="H2613" i="3"/>
  <c r="I2613" i="3" s="1"/>
  <c r="J2612" i="3"/>
  <c r="H2612" i="3"/>
  <c r="I2612" i="3" s="1"/>
  <c r="J2611" i="3"/>
  <c r="H2611" i="3"/>
  <c r="I2611" i="3" s="1"/>
  <c r="J2610" i="3"/>
  <c r="H2610" i="3"/>
  <c r="I2610" i="3" s="1"/>
  <c r="J2609" i="3"/>
  <c r="H2609" i="3"/>
  <c r="I2609" i="3" s="1"/>
  <c r="J2608" i="3"/>
  <c r="H2608" i="3"/>
  <c r="I2608" i="3" s="1"/>
  <c r="J2607" i="3"/>
  <c r="H2607" i="3"/>
  <c r="I2607" i="3" s="1"/>
  <c r="J2606" i="3"/>
  <c r="H2606" i="3"/>
  <c r="I2606" i="3" s="1"/>
  <c r="J2605" i="3"/>
  <c r="H2605" i="3"/>
  <c r="I2605" i="3" s="1"/>
  <c r="J2604" i="3"/>
  <c r="H2604" i="3"/>
  <c r="I2604" i="3" s="1"/>
  <c r="J2603" i="3"/>
  <c r="H2603" i="3"/>
  <c r="I2603" i="3" s="1"/>
  <c r="J2602" i="3"/>
  <c r="H2602" i="3"/>
  <c r="I2602" i="3" s="1"/>
  <c r="J2601" i="3"/>
  <c r="H2601" i="3"/>
  <c r="I2601" i="3" s="1"/>
  <c r="J2600" i="3"/>
  <c r="H2600" i="3"/>
  <c r="I2600" i="3" s="1"/>
  <c r="J2599" i="3"/>
  <c r="H2599" i="3"/>
  <c r="I2599" i="3" s="1"/>
  <c r="J2598" i="3"/>
  <c r="H2598" i="3"/>
  <c r="I2598" i="3" s="1"/>
  <c r="J2597" i="3"/>
  <c r="H2597" i="3"/>
  <c r="I2597" i="3" s="1"/>
  <c r="J2596" i="3"/>
  <c r="H2596" i="3"/>
  <c r="I2596" i="3" s="1"/>
  <c r="J2595" i="3"/>
  <c r="H2595" i="3"/>
  <c r="I2595" i="3" s="1"/>
  <c r="J2594" i="3"/>
  <c r="H2594" i="3"/>
  <c r="I2594" i="3" s="1"/>
  <c r="J2593" i="3"/>
  <c r="H2593" i="3"/>
  <c r="I2593" i="3" s="1"/>
  <c r="J2592" i="3"/>
  <c r="H2592" i="3"/>
  <c r="I2592" i="3" s="1"/>
  <c r="J2591" i="3"/>
  <c r="H2591" i="3"/>
  <c r="I2591" i="3" s="1"/>
  <c r="J2590" i="3"/>
  <c r="H2590" i="3"/>
  <c r="I2590" i="3" s="1"/>
  <c r="J2589" i="3"/>
  <c r="H2589" i="3"/>
  <c r="I2589" i="3" s="1"/>
  <c r="J2588" i="3"/>
  <c r="H2588" i="3"/>
  <c r="I2588" i="3" s="1"/>
  <c r="J2587" i="3"/>
  <c r="H2587" i="3"/>
  <c r="I2587" i="3" s="1"/>
  <c r="J2586" i="3"/>
  <c r="H2586" i="3"/>
  <c r="I2586" i="3" s="1"/>
  <c r="J2585" i="3"/>
  <c r="H2585" i="3"/>
  <c r="I2585" i="3" s="1"/>
  <c r="J2584" i="3"/>
  <c r="H2584" i="3"/>
  <c r="I2584" i="3" s="1"/>
  <c r="J2583" i="3"/>
  <c r="H2583" i="3"/>
  <c r="I2583" i="3" s="1"/>
  <c r="J2582" i="3"/>
  <c r="H2582" i="3"/>
  <c r="I2582" i="3" s="1"/>
  <c r="J2581" i="3"/>
  <c r="H2581" i="3"/>
  <c r="I2581" i="3" s="1"/>
  <c r="J2580" i="3"/>
  <c r="H2580" i="3"/>
  <c r="I2580" i="3" s="1"/>
  <c r="J2579" i="3"/>
  <c r="H2579" i="3"/>
  <c r="I2579" i="3" s="1"/>
  <c r="J2578" i="3"/>
  <c r="H2578" i="3"/>
  <c r="I2578" i="3" s="1"/>
  <c r="J2577" i="3"/>
  <c r="H2577" i="3"/>
  <c r="I2577" i="3" s="1"/>
  <c r="J2576" i="3"/>
  <c r="H2576" i="3"/>
  <c r="I2576" i="3" s="1"/>
  <c r="J2575" i="3"/>
  <c r="H2575" i="3"/>
  <c r="I2575" i="3" s="1"/>
  <c r="J2574" i="3"/>
  <c r="H2574" i="3"/>
  <c r="I2574" i="3" s="1"/>
  <c r="J2573" i="3"/>
  <c r="H2573" i="3"/>
  <c r="I2573" i="3" s="1"/>
  <c r="J2572" i="3"/>
  <c r="H2572" i="3"/>
  <c r="I2572" i="3" s="1"/>
  <c r="J2571" i="3"/>
  <c r="H2571" i="3"/>
  <c r="I2571" i="3" s="1"/>
  <c r="J2570" i="3"/>
  <c r="H2570" i="3"/>
  <c r="I2570" i="3" s="1"/>
  <c r="J2569" i="3"/>
  <c r="H2569" i="3"/>
  <c r="I2569" i="3" s="1"/>
  <c r="J2568" i="3"/>
  <c r="H2568" i="3"/>
  <c r="I2568" i="3" s="1"/>
  <c r="J2567" i="3"/>
  <c r="H2567" i="3"/>
  <c r="I2567" i="3" s="1"/>
  <c r="J2566" i="3"/>
  <c r="H2566" i="3"/>
  <c r="I2566" i="3" s="1"/>
  <c r="J2565" i="3"/>
  <c r="H2565" i="3"/>
  <c r="I2565" i="3" s="1"/>
  <c r="J2564" i="3"/>
  <c r="H2564" i="3"/>
  <c r="I2564" i="3" s="1"/>
  <c r="J2563" i="3"/>
  <c r="H2563" i="3"/>
  <c r="I2563" i="3" s="1"/>
  <c r="J2562" i="3"/>
  <c r="H2562" i="3"/>
  <c r="I2562" i="3" s="1"/>
  <c r="J2561" i="3"/>
  <c r="H2561" i="3"/>
  <c r="I2561" i="3" s="1"/>
  <c r="J2560" i="3"/>
  <c r="H2560" i="3"/>
  <c r="I2560" i="3" s="1"/>
  <c r="J2559" i="3"/>
  <c r="H2559" i="3"/>
  <c r="I2559" i="3" s="1"/>
  <c r="J2558" i="3"/>
  <c r="H2558" i="3"/>
  <c r="I2558" i="3" s="1"/>
  <c r="J2557" i="3"/>
  <c r="H2557" i="3"/>
  <c r="I2557" i="3" s="1"/>
  <c r="J2556" i="3"/>
  <c r="H2556" i="3"/>
  <c r="I2556" i="3" s="1"/>
  <c r="J2555" i="3"/>
  <c r="H2555" i="3"/>
  <c r="I2555" i="3" s="1"/>
  <c r="J2554" i="3"/>
  <c r="H2554" i="3"/>
  <c r="I2554" i="3" s="1"/>
  <c r="J2553" i="3"/>
  <c r="H2553" i="3"/>
  <c r="I2553" i="3" s="1"/>
  <c r="J2552" i="3"/>
  <c r="H2552" i="3"/>
  <c r="I2552" i="3" s="1"/>
  <c r="J2551" i="3"/>
  <c r="H2551" i="3"/>
  <c r="I2551" i="3" s="1"/>
  <c r="J2550" i="3"/>
  <c r="H2550" i="3"/>
  <c r="I2550" i="3" s="1"/>
  <c r="J2549" i="3"/>
  <c r="H2549" i="3"/>
  <c r="I2549" i="3" s="1"/>
  <c r="J2548" i="3"/>
  <c r="H2548" i="3"/>
  <c r="I2548" i="3" s="1"/>
  <c r="J2547" i="3"/>
  <c r="H2547" i="3"/>
  <c r="I2547" i="3" s="1"/>
  <c r="J2546" i="3"/>
  <c r="H2546" i="3"/>
  <c r="I2546" i="3" s="1"/>
  <c r="J2545" i="3"/>
  <c r="H2545" i="3"/>
  <c r="I2545" i="3" s="1"/>
  <c r="J2544" i="3"/>
  <c r="H2544" i="3"/>
  <c r="I2544" i="3" s="1"/>
  <c r="J2543" i="3"/>
  <c r="H2543" i="3"/>
  <c r="I2543" i="3" s="1"/>
  <c r="J2542" i="3"/>
  <c r="H2542" i="3"/>
  <c r="I2542" i="3" s="1"/>
  <c r="J2541" i="3"/>
  <c r="H2541" i="3"/>
  <c r="I2541" i="3" s="1"/>
  <c r="J2540" i="3"/>
  <c r="H2540" i="3"/>
  <c r="I2540" i="3" s="1"/>
  <c r="J2539" i="3"/>
  <c r="H2539" i="3"/>
  <c r="I2539" i="3" s="1"/>
  <c r="J2538" i="3"/>
  <c r="H2538" i="3"/>
  <c r="I2538" i="3" s="1"/>
  <c r="J2537" i="3"/>
  <c r="H2537" i="3"/>
  <c r="I2537" i="3" s="1"/>
  <c r="J2536" i="3"/>
  <c r="H2536" i="3"/>
  <c r="I2536" i="3" s="1"/>
  <c r="J2535" i="3"/>
  <c r="H2535" i="3"/>
  <c r="I2535" i="3" s="1"/>
  <c r="J2534" i="3"/>
  <c r="H2534" i="3"/>
  <c r="I2534" i="3" s="1"/>
  <c r="J2533" i="3"/>
  <c r="H2533" i="3"/>
  <c r="I2533" i="3" s="1"/>
  <c r="J2532" i="3"/>
  <c r="H2532" i="3"/>
  <c r="I2532" i="3" s="1"/>
  <c r="J2531" i="3"/>
  <c r="H2531" i="3"/>
  <c r="I2531" i="3" s="1"/>
  <c r="J2530" i="3"/>
  <c r="H2530" i="3"/>
  <c r="I2530" i="3" s="1"/>
  <c r="J2529" i="3"/>
  <c r="H2529" i="3"/>
  <c r="I2529" i="3" s="1"/>
  <c r="J2528" i="3"/>
  <c r="H2528" i="3"/>
  <c r="I2528" i="3" s="1"/>
  <c r="J2527" i="3"/>
  <c r="H2527" i="3"/>
  <c r="I2527" i="3" s="1"/>
  <c r="J2526" i="3"/>
  <c r="H2526" i="3"/>
  <c r="I2526" i="3" s="1"/>
  <c r="J2525" i="3"/>
  <c r="H2525" i="3"/>
  <c r="I2525" i="3" s="1"/>
  <c r="J2524" i="3"/>
  <c r="H2524" i="3"/>
  <c r="I2524" i="3" s="1"/>
  <c r="J2523" i="3"/>
  <c r="H2523" i="3"/>
  <c r="I2523" i="3" s="1"/>
  <c r="J2522" i="3"/>
  <c r="H2522" i="3"/>
  <c r="I2522" i="3" s="1"/>
  <c r="J2521" i="3"/>
  <c r="H2521" i="3"/>
  <c r="I2521" i="3" s="1"/>
  <c r="J2520" i="3"/>
  <c r="H2520" i="3"/>
  <c r="I2520" i="3" s="1"/>
  <c r="J2519" i="3"/>
  <c r="H2519" i="3"/>
  <c r="I2519" i="3" s="1"/>
  <c r="J2518" i="3"/>
  <c r="H2518" i="3"/>
  <c r="I2518" i="3" s="1"/>
  <c r="J2517" i="3"/>
  <c r="H2517" i="3"/>
  <c r="I2517" i="3" s="1"/>
  <c r="J2516" i="3"/>
  <c r="H2516" i="3"/>
  <c r="I2516" i="3" s="1"/>
  <c r="J2515" i="3"/>
  <c r="H2515" i="3"/>
  <c r="I2515" i="3" s="1"/>
  <c r="J2514" i="3"/>
  <c r="H2514" i="3"/>
  <c r="I2514" i="3" s="1"/>
  <c r="J2513" i="3"/>
  <c r="H2513" i="3"/>
  <c r="I2513" i="3" s="1"/>
  <c r="J2512" i="3"/>
  <c r="H2512" i="3"/>
  <c r="I2512" i="3" s="1"/>
  <c r="J2511" i="3"/>
  <c r="H2511" i="3"/>
  <c r="I2511" i="3" s="1"/>
  <c r="J2510" i="3"/>
  <c r="H2510" i="3"/>
  <c r="I2510" i="3" s="1"/>
  <c r="J2509" i="3"/>
  <c r="H2509" i="3"/>
  <c r="I2509" i="3" s="1"/>
  <c r="J2508" i="3"/>
  <c r="H2508" i="3"/>
  <c r="I2508" i="3" s="1"/>
  <c r="J2507" i="3"/>
  <c r="H2507" i="3"/>
  <c r="I2507" i="3" s="1"/>
  <c r="J2506" i="3"/>
  <c r="H2506" i="3"/>
  <c r="I2506" i="3" s="1"/>
  <c r="J2505" i="3"/>
  <c r="H2505" i="3"/>
  <c r="I2505" i="3" s="1"/>
  <c r="J2504" i="3"/>
  <c r="H2504" i="3"/>
  <c r="I2504" i="3" s="1"/>
  <c r="J2503" i="3"/>
  <c r="H2503" i="3"/>
  <c r="I2503" i="3" s="1"/>
  <c r="J2502" i="3"/>
  <c r="H2502" i="3"/>
  <c r="I2502" i="3" s="1"/>
  <c r="J2501" i="3"/>
  <c r="H2501" i="3"/>
  <c r="I2501" i="3" s="1"/>
  <c r="J2500" i="3"/>
  <c r="H2500" i="3"/>
  <c r="I2500" i="3" s="1"/>
  <c r="J2499" i="3"/>
  <c r="H2499" i="3"/>
  <c r="I2499" i="3" s="1"/>
  <c r="J2498" i="3"/>
  <c r="H2498" i="3"/>
  <c r="I2498" i="3" s="1"/>
  <c r="J2497" i="3"/>
  <c r="H2497" i="3"/>
  <c r="I2497" i="3" s="1"/>
  <c r="J2496" i="3"/>
  <c r="H2496" i="3"/>
  <c r="I2496" i="3" s="1"/>
  <c r="J2495" i="3"/>
  <c r="H2495" i="3"/>
  <c r="I2495" i="3" s="1"/>
  <c r="J2494" i="3"/>
  <c r="H2494" i="3"/>
  <c r="I2494" i="3" s="1"/>
  <c r="J2493" i="3"/>
  <c r="H2493" i="3"/>
  <c r="I2493" i="3" s="1"/>
  <c r="J2492" i="3"/>
  <c r="H2492" i="3"/>
  <c r="I2492" i="3" s="1"/>
  <c r="J2491" i="3"/>
  <c r="H2491" i="3"/>
  <c r="I2491" i="3" s="1"/>
  <c r="J2490" i="3"/>
  <c r="H2490" i="3"/>
  <c r="I2490" i="3" s="1"/>
  <c r="J2489" i="3"/>
  <c r="H2489" i="3"/>
  <c r="I2489" i="3" s="1"/>
  <c r="J2488" i="3"/>
  <c r="H2488" i="3"/>
  <c r="I2488" i="3" s="1"/>
  <c r="J2487" i="3"/>
  <c r="H2487" i="3"/>
  <c r="I2487" i="3" s="1"/>
  <c r="J2486" i="3"/>
  <c r="H2486" i="3"/>
  <c r="I2486" i="3" s="1"/>
  <c r="J2485" i="3"/>
  <c r="H2485" i="3"/>
  <c r="I2485" i="3" s="1"/>
  <c r="J2484" i="3"/>
  <c r="H2484" i="3"/>
  <c r="I2484" i="3" s="1"/>
  <c r="J2483" i="3"/>
  <c r="H2483" i="3"/>
  <c r="I2483" i="3" s="1"/>
  <c r="J2482" i="3"/>
  <c r="H2482" i="3"/>
  <c r="I2482" i="3" s="1"/>
  <c r="J2481" i="3"/>
  <c r="H2481" i="3"/>
  <c r="I2481" i="3" s="1"/>
  <c r="J2480" i="3"/>
  <c r="H2480" i="3"/>
  <c r="I2480" i="3" s="1"/>
  <c r="J2479" i="3"/>
  <c r="H2479" i="3"/>
  <c r="I2479" i="3" s="1"/>
  <c r="J2478" i="3"/>
  <c r="H2478" i="3"/>
  <c r="I2478" i="3" s="1"/>
  <c r="J2477" i="3"/>
  <c r="H2477" i="3"/>
  <c r="I2477" i="3" s="1"/>
  <c r="J2476" i="3"/>
  <c r="H2476" i="3"/>
  <c r="I2476" i="3" s="1"/>
  <c r="J2475" i="3"/>
  <c r="H2475" i="3"/>
  <c r="I2475" i="3" s="1"/>
  <c r="J2474" i="3"/>
  <c r="H2474" i="3"/>
  <c r="I2474" i="3" s="1"/>
  <c r="J2473" i="3"/>
  <c r="H2473" i="3"/>
  <c r="I2473" i="3" s="1"/>
  <c r="J2472" i="3"/>
  <c r="H2472" i="3"/>
  <c r="I2472" i="3" s="1"/>
  <c r="J2471" i="3"/>
  <c r="H2471" i="3"/>
  <c r="I2471" i="3" s="1"/>
  <c r="J2470" i="3"/>
  <c r="H2470" i="3"/>
  <c r="I2470" i="3" s="1"/>
  <c r="J2469" i="3"/>
  <c r="H2469" i="3"/>
  <c r="I2469" i="3" s="1"/>
  <c r="J2468" i="3"/>
  <c r="H2468" i="3"/>
  <c r="I2468" i="3" s="1"/>
  <c r="J2467" i="3"/>
  <c r="H2467" i="3"/>
  <c r="I2467" i="3" s="1"/>
  <c r="J2466" i="3"/>
  <c r="H2466" i="3"/>
  <c r="I2466" i="3" s="1"/>
  <c r="J2465" i="3"/>
  <c r="H2465" i="3"/>
  <c r="I2465" i="3" s="1"/>
  <c r="J2464" i="3"/>
  <c r="H2464" i="3"/>
  <c r="I2464" i="3" s="1"/>
  <c r="J2463" i="3"/>
  <c r="H2463" i="3"/>
  <c r="I2463" i="3" s="1"/>
  <c r="J2462" i="3"/>
  <c r="H2462" i="3"/>
  <c r="I2462" i="3" s="1"/>
  <c r="J2461" i="3"/>
  <c r="H2461" i="3"/>
  <c r="I2461" i="3" s="1"/>
  <c r="J2460" i="3"/>
  <c r="H2460" i="3"/>
  <c r="I2460" i="3" s="1"/>
  <c r="J2459" i="3"/>
  <c r="H2459" i="3"/>
  <c r="I2459" i="3" s="1"/>
  <c r="J2458" i="3"/>
  <c r="H2458" i="3"/>
  <c r="I2458" i="3" s="1"/>
  <c r="J2457" i="3"/>
  <c r="H2457" i="3"/>
  <c r="I2457" i="3" s="1"/>
  <c r="J2456" i="3"/>
  <c r="H2456" i="3"/>
  <c r="I2456" i="3" s="1"/>
  <c r="J2455" i="3"/>
  <c r="H2455" i="3"/>
  <c r="I2455" i="3" s="1"/>
  <c r="J2454" i="3"/>
  <c r="H2454" i="3"/>
  <c r="I2454" i="3" s="1"/>
  <c r="J2453" i="3"/>
  <c r="H2453" i="3"/>
  <c r="I2453" i="3" s="1"/>
  <c r="J2452" i="3"/>
  <c r="H2452" i="3"/>
  <c r="I2452" i="3" s="1"/>
  <c r="J2451" i="3"/>
  <c r="H2451" i="3"/>
  <c r="I2451" i="3" s="1"/>
  <c r="J2450" i="3"/>
  <c r="H2450" i="3"/>
  <c r="I2450" i="3" s="1"/>
  <c r="J2449" i="3"/>
  <c r="H2449" i="3"/>
  <c r="I2449" i="3" s="1"/>
  <c r="J2448" i="3"/>
  <c r="H2448" i="3"/>
  <c r="I2448" i="3" s="1"/>
  <c r="J2447" i="3"/>
  <c r="H2447" i="3"/>
  <c r="I2447" i="3" s="1"/>
  <c r="J2446" i="3"/>
  <c r="H2446" i="3"/>
  <c r="I2446" i="3" s="1"/>
  <c r="J2445" i="3"/>
  <c r="H2445" i="3"/>
  <c r="I2445" i="3" s="1"/>
  <c r="J2444" i="3"/>
  <c r="H2444" i="3"/>
  <c r="I2444" i="3" s="1"/>
  <c r="J2443" i="3"/>
  <c r="H2443" i="3"/>
  <c r="I2443" i="3" s="1"/>
  <c r="J2442" i="3"/>
  <c r="H2442" i="3"/>
  <c r="I2442" i="3" s="1"/>
  <c r="J2441" i="3"/>
  <c r="H2441" i="3"/>
  <c r="I2441" i="3" s="1"/>
  <c r="J2440" i="3"/>
  <c r="H2440" i="3"/>
  <c r="I2440" i="3" s="1"/>
  <c r="J2439" i="3"/>
  <c r="H2439" i="3"/>
  <c r="I2439" i="3" s="1"/>
  <c r="J2438" i="3"/>
  <c r="H2438" i="3"/>
  <c r="I2438" i="3" s="1"/>
  <c r="J2437" i="3"/>
  <c r="H2437" i="3"/>
  <c r="I2437" i="3" s="1"/>
  <c r="J2436" i="3"/>
  <c r="H2436" i="3"/>
  <c r="I2436" i="3" s="1"/>
  <c r="J2435" i="3"/>
  <c r="H2435" i="3"/>
  <c r="I2435" i="3" s="1"/>
  <c r="J2434" i="3"/>
  <c r="H2434" i="3"/>
  <c r="I2434" i="3" s="1"/>
  <c r="J2433" i="3"/>
  <c r="H2433" i="3"/>
  <c r="I2433" i="3" s="1"/>
  <c r="J2432" i="3"/>
  <c r="H2432" i="3"/>
  <c r="I2432" i="3" s="1"/>
  <c r="J2431" i="3"/>
  <c r="H2431" i="3"/>
  <c r="I2431" i="3" s="1"/>
  <c r="J2430" i="3"/>
  <c r="H2430" i="3"/>
  <c r="I2430" i="3" s="1"/>
  <c r="J2429" i="3"/>
  <c r="H2429" i="3"/>
  <c r="I2429" i="3" s="1"/>
  <c r="J2428" i="3"/>
  <c r="H2428" i="3"/>
  <c r="I2428" i="3" s="1"/>
  <c r="J2427" i="3"/>
  <c r="H2427" i="3"/>
  <c r="I2427" i="3" s="1"/>
  <c r="J2426" i="3"/>
  <c r="H2426" i="3"/>
  <c r="I2426" i="3" s="1"/>
  <c r="J2425" i="3"/>
  <c r="H2425" i="3"/>
  <c r="I2425" i="3" s="1"/>
  <c r="J2424" i="3"/>
  <c r="H2424" i="3"/>
  <c r="I2424" i="3" s="1"/>
  <c r="J2423" i="3"/>
  <c r="H2423" i="3"/>
  <c r="I2423" i="3" s="1"/>
  <c r="J2422" i="3"/>
  <c r="H2422" i="3"/>
  <c r="I2422" i="3" s="1"/>
  <c r="J2421" i="3"/>
  <c r="H2421" i="3"/>
  <c r="I2421" i="3" s="1"/>
  <c r="J2420" i="3"/>
  <c r="H2420" i="3"/>
  <c r="I2420" i="3" s="1"/>
  <c r="J2419" i="3"/>
  <c r="H2419" i="3"/>
  <c r="I2419" i="3" s="1"/>
  <c r="J2418" i="3"/>
  <c r="H2418" i="3"/>
  <c r="I2418" i="3" s="1"/>
  <c r="J2417" i="3"/>
  <c r="H2417" i="3"/>
  <c r="I2417" i="3" s="1"/>
  <c r="J2416" i="3"/>
  <c r="H2416" i="3"/>
  <c r="I2416" i="3" s="1"/>
  <c r="J2415" i="3"/>
  <c r="H2415" i="3"/>
  <c r="I2415" i="3" s="1"/>
  <c r="J2414" i="3"/>
  <c r="H2414" i="3"/>
  <c r="I2414" i="3" s="1"/>
  <c r="J2413" i="3"/>
  <c r="H2413" i="3"/>
  <c r="I2413" i="3" s="1"/>
  <c r="J2412" i="3"/>
  <c r="H2412" i="3"/>
  <c r="I2412" i="3" s="1"/>
  <c r="J2411" i="3"/>
  <c r="H2411" i="3"/>
  <c r="I2411" i="3" s="1"/>
  <c r="J2410" i="3"/>
  <c r="H2410" i="3"/>
  <c r="I2410" i="3" s="1"/>
  <c r="J2409" i="3"/>
  <c r="H2409" i="3"/>
  <c r="I2409" i="3" s="1"/>
  <c r="J2408" i="3"/>
  <c r="H2408" i="3"/>
  <c r="I2408" i="3" s="1"/>
  <c r="J2407" i="3"/>
  <c r="H2407" i="3"/>
  <c r="I2407" i="3" s="1"/>
  <c r="J2406" i="3"/>
  <c r="H2406" i="3"/>
  <c r="I2406" i="3" s="1"/>
  <c r="J2405" i="3"/>
  <c r="H2405" i="3"/>
  <c r="I2405" i="3" s="1"/>
  <c r="J2404" i="3"/>
  <c r="H2404" i="3"/>
  <c r="I2404" i="3" s="1"/>
  <c r="J2403" i="3"/>
  <c r="H2403" i="3"/>
  <c r="I2403" i="3" s="1"/>
  <c r="J2402" i="3"/>
  <c r="H2402" i="3"/>
  <c r="I2402" i="3" s="1"/>
  <c r="J2401" i="3"/>
  <c r="H2401" i="3"/>
  <c r="I2401" i="3" s="1"/>
  <c r="J2400" i="3"/>
  <c r="H2400" i="3"/>
  <c r="I2400" i="3" s="1"/>
  <c r="J2399" i="3"/>
  <c r="H2399" i="3"/>
  <c r="I2399" i="3" s="1"/>
  <c r="J2398" i="3"/>
  <c r="H2398" i="3"/>
  <c r="I2398" i="3" s="1"/>
  <c r="J2397" i="3"/>
  <c r="H2397" i="3"/>
  <c r="I2397" i="3" s="1"/>
  <c r="J2396" i="3"/>
  <c r="H2396" i="3"/>
  <c r="I2396" i="3" s="1"/>
  <c r="J2395" i="3"/>
  <c r="H2395" i="3"/>
  <c r="I2395" i="3" s="1"/>
  <c r="J2394" i="3"/>
  <c r="H2394" i="3"/>
  <c r="I2394" i="3" s="1"/>
  <c r="J2393" i="3"/>
  <c r="H2393" i="3"/>
  <c r="I2393" i="3" s="1"/>
  <c r="J2392" i="3"/>
  <c r="H2392" i="3"/>
  <c r="I2392" i="3" s="1"/>
  <c r="J2391" i="3"/>
  <c r="H2391" i="3"/>
  <c r="I2391" i="3" s="1"/>
  <c r="J2390" i="3"/>
  <c r="H2390" i="3"/>
  <c r="I2390" i="3" s="1"/>
  <c r="J2389" i="3"/>
  <c r="H2389" i="3"/>
  <c r="I2389" i="3" s="1"/>
  <c r="J2388" i="3"/>
  <c r="H2388" i="3"/>
  <c r="I2388" i="3" s="1"/>
  <c r="J2387" i="3"/>
  <c r="H2387" i="3"/>
  <c r="I2387" i="3" s="1"/>
  <c r="J2386" i="3"/>
  <c r="H2386" i="3"/>
  <c r="I2386" i="3" s="1"/>
  <c r="J2385" i="3"/>
  <c r="H2385" i="3"/>
  <c r="I2385" i="3" s="1"/>
  <c r="J2384" i="3"/>
  <c r="H2384" i="3"/>
  <c r="I2384" i="3" s="1"/>
  <c r="J2383" i="3"/>
  <c r="H2383" i="3"/>
  <c r="I2383" i="3" s="1"/>
  <c r="J2382" i="3"/>
  <c r="H2382" i="3"/>
  <c r="I2382" i="3" s="1"/>
  <c r="J2381" i="3"/>
  <c r="H2381" i="3"/>
  <c r="I2381" i="3" s="1"/>
  <c r="J2380" i="3"/>
  <c r="H2380" i="3"/>
  <c r="I2380" i="3" s="1"/>
  <c r="J2379" i="3"/>
  <c r="H2379" i="3"/>
  <c r="I2379" i="3" s="1"/>
  <c r="J2378" i="3"/>
  <c r="H2378" i="3"/>
  <c r="I2378" i="3" s="1"/>
  <c r="J2377" i="3"/>
  <c r="H2377" i="3"/>
  <c r="I2377" i="3" s="1"/>
  <c r="J2376" i="3"/>
  <c r="H2376" i="3"/>
  <c r="I2376" i="3" s="1"/>
  <c r="J2375" i="3"/>
  <c r="H2375" i="3"/>
  <c r="I2375" i="3" s="1"/>
  <c r="J2374" i="3"/>
  <c r="H2374" i="3"/>
  <c r="I2374" i="3" s="1"/>
  <c r="J2373" i="3"/>
  <c r="H2373" i="3"/>
  <c r="I2373" i="3" s="1"/>
  <c r="J2372" i="3"/>
  <c r="H2372" i="3"/>
  <c r="I2372" i="3" s="1"/>
  <c r="J2371" i="3"/>
  <c r="H2371" i="3"/>
  <c r="I2371" i="3" s="1"/>
  <c r="J2370" i="3"/>
  <c r="H2370" i="3"/>
  <c r="I2370" i="3" s="1"/>
  <c r="J2369" i="3"/>
  <c r="H2369" i="3"/>
  <c r="I2369" i="3" s="1"/>
  <c r="J2368" i="3"/>
  <c r="H2368" i="3"/>
  <c r="I2368" i="3" s="1"/>
  <c r="J2367" i="3"/>
  <c r="H2367" i="3"/>
  <c r="I2367" i="3" s="1"/>
  <c r="J2366" i="3"/>
  <c r="H2366" i="3"/>
  <c r="I2366" i="3" s="1"/>
  <c r="J2365" i="3"/>
  <c r="H2365" i="3"/>
  <c r="I2365" i="3" s="1"/>
  <c r="J2364" i="3"/>
  <c r="H2364" i="3"/>
  <c r="I2364" i="3" s="1"/>
  <c r="J2363" i="3"/>
  <c r="H2363" i="3"/>
  <c r="I2363" i="3" s="1"/>
  <c r="J2362" i="3"/>
  <c r="H2362" i="3"/>
  <c r="I2362" i="3" s="1"/>
  <c r="J2361" i="3"/>
  <c r="H2361" i="3"/>
  <c r="I2361" i="3" s="1"/>
  <c r="J2360" i="3"/>
  <c r="H2360" i="3"/>
  <c r="I2360" i="3" s="1"/>
  <c r="J2359" i="3"/>
  <c r="H2359" i="3"/>
  <c r="I2359" i="3" s="1"/>
  <c r="J2358" i="3"/>
  <c r="H2358" i="3"/>
  <c r="I2358" i="3" s="1"/>
  <c r="J2357" i="3"/>
  <c r="H2357" i="3"/>
  <c r="I2357" i="3" s="1"/>
  <c r="J2356" i="3"/>
  <c r="H2356" i="3"/>
  <c r="I2356" i="3" s="1"/>
  <c r="J2355" i="3"/>
  <c r="H2355" i="3"/>
  <c r="I2355" i="3" s="1"/>
  <c r="J2354" i="3"/>
  <c r="H2354" i="3"/>
  <c r="I2354" i="3" s="1"/>
  <c r="J2353" i="3"/>
  <c r="H2353" i="3"/>
  <c r="I2353" i="3" s="1"/>
  <c r="J2352" i="3"/>
  <c r="H2352" i="3"/>
  <c r="I2352" i="3" s="1"/>
  <c r="J2351" i="3"/>
  <c r="H2351" i="3"/>
  <c r="I2351" i="3" s="1"/>
  <c r="J2350" i="3"/>
  <c r="H2350" i="3"/>
  <c r="I2350" i="3" s="1"/>
  <c r="J2349" i="3"/>
  <c r="H2349" i="3"/>
  <c r="I2349" i="3" s="1"/>
  <c r="J2348" i="3"/>
  <c r="H2348" i="3"/>
  <c r="I2348" i="3" s="1"/>
  <c r="J2347" i="3"/>
  <c r="H2347" i="3"/>
  <c r="I2347" i="3" s="1"/>
  <c r="J2346" i="3"/>
  <c r="H2346" i="3"/>
  <c r="I2346" i="3" s="1"/>
  <c r="J2345" i="3"/>
  <c r="H2345" i="3"/>
  <c r="I2345" i="3" s="1"/>
  <c r="J2344" i="3"/>
  <c r="H2344" i="3"/>
  <c r="I2344" i="3" s="1"/>
  <c r="J2343" i="3"/>
  <c r="H2343" i="3"/>
  <c r="I2343" i="3" s="1"/>
  <c r="J2342" i="3"/>
  <c r="H2342" i="3"/>
  <c r="I2342" i="3" s="1"/>
  <c r="J2341" i="3"/>
  <c r="H2341" i="3"/>
  <c r="I2341" i="3" s="1"/>
  <c r="J2340" i="3"/>
  <c r="H2340" i="3"/>
  <c r="I2340" i="3" s="1"/>
  <c r="J2339" i="3"/>
  <c r="H2339" i="3"/>
  <c r="I2339" i="3" s="1"/>
  <c r="J2338" i="3"/>
  <c r="H2338" i="3"/>
  <c r="I2338" i="3" s="1"/>
  <c r="J2337" i="3"/>
  <c r="H2337" i="3"/>
  <c r="I2337" i="3" s="1"/>
  <c r="J2336" i="3"/>
  <c r="H2336" i="3"/>
  <c r="I2336" i="3" s="1"/>
  <c r="J2335" i="3"/>
  <c r="H2335" i="3"/>
  <c r="I2335" i="3" s="1"/>
  <c r="J2334" i="3"/>
  <c r="H2334" i="3"/>
  <c r="I2334" i="3" s="1"/>
  <c r="J2333" i="3"/>
  <c r="H2333" i="3"/>
  <c r="I2333" i="3" s="1"/>
  <c r="J2332" i="3"/>
  <c r="H2332" i="3"/>
  <c r="I2332" i="3" s="1"/>
  <c r="J2331" i="3"/>
  <c r="H2331" i="3"/>
  <c r="I2331" i="3" s="1"/>
  <c r="J2330" i="3"/>
  <c r="H2330" i="3"/>
  <c r="I2330" i="3" s="1"/>
  <c r="J2329" i="3"/>
  <c r="H2329" i="3"/>
  <c r="I2329" i="3" s="1"/>
  <c r="J2328" i="3"/>
  <c r="H2328" i="3"/>
  <c r="I2328" i="3" s="1"/>
  <c r="J2327" i="3"/>
  <c r="H2327" i="3"/>
  <c r="I2327" i="3" s="1"/>
  <c r="J2326" i="3"/>
  <c r="H2326" i="3"/>
  <c r="I2326" i="3" s="1"/>
  <c r="J2325" i="3"/>
  <c r="H2325" i="3"/>
  <c r="I2325" i="3" s="1"/>
  <c r="J2324" i="3"/>
  <c r="H2324" i="3"/>
  <c r="I2324" i="3" s="1"/>
  <c r="J2323" i="3"/>
  <c r="H2323" i="3"/>
  <c r="I2323" i="3" s="1"/>
  <c r="J2322" i="3"/>
  <c r="H2322" i="3"/>
  <c r="I2322" i="3" s="1"/>
  <c r="J2321" i="3"/>
  <c r="H2321" i="3"/>
  <c r="I2321" i="3" s="1"/>
  <c r="J2320" i="3"/>
  <c r="H2320" i="3"/>
  <c r="I2320" i="3" s="1"/>
  <c r="J2319" i="3"/>
  <c r="H2319" i="3"/>
  <c r="I2319" i="3" s="1"/>
  <c r="J2318" i="3"/>
  <c r="H2318" i="3"/>
  <c r="I2318" i="3" s="1"/>
  <c r="J2317" i="3"/>
  <c r="H2317" i="3"/>
  <c r="I2317" i="3" s="1"/>
  <c r="J2316" i="3"/>
  <c r="H2316" i="3"/>
  <c r="I2316" i="3" s="1"/>
  <c r="J2315" i="3"/>
  <c r="H2315" i="3"/>
  <c r="I2315" i="3" s="1"/>
  <c r="J2314" i="3"/>
  <c r="H2314" i="3"/>
  <c r="I2314" i="3" s="1"/>
  <c r="J2313" i="3"/>
  <c r="H2313" i="3"/>
  <c r="I2313" i="3" s="1"/>
  <c r="J2312" i="3"/>
  <c r="H2312" i="3"/>
  <c r="I2312" i="3" s="1"/>
  <c r="J2311" i="3"/>
  <c r="H2311" i="3"/>
  <c r="I2311" i="3" s="1"/>
  <c r="J2310" i="3"/>
  <c r="H2310" i="3"/>
  <c r="I2310" i="3" s="1"/>
  <c r="J2309" i="3"/>
  <c r="H2309" i="3"/>
  <c r="I2309" i="3" s="1"/>
  <c r="J2308" i="3"/>
  <c r="H2308" i="3"/>
  <c r="I2308" i="3" s="1"/>
  <c r="J2307" i="3"/>
  <c r="H2307" i="3"/>
  <c r="I2307" i="3" s="1"/>
  <c r="J2306" i="3"/>
  <c r="H2306" i="3"/>
  <c r="I2306" i="3" s="1"/>
  <c r="J2305" i="3"/>
  <c r="H2305" i="3"/>
  <c r="I2305" i="3" s="1"/>
  <c r="J2304" i="3"/>
  <c r="H2304" i="3"/>
  <c r="I2304" i="3" s="1"/>
  <c r="J2303" i="3"/>
  <c r="H2303" i="3"/>
  <c r="I2303" i="3" s="1"/>
  <c r="J2302" i="3"/>
  <c r="H2302" i="3"/>
  <c r="I2302" i="3" s="1"/>
  <c r="J2301" i="3"/>
  <c r="H2301" i="3"/>
  <c r="I2301" i="3" s="1"/>
  <c r="J2300" i="3"/>
  <c r="H2300" i="3"/>
  <c r="I2300" i="3" s="1"/>
  <c r="J2299" i="3"/>
  <c r="H2299" i="3"/>
  <c r="I2299" i="3" s="1"/>
  <c r="J2298" i="3"/>
  <c r="H2298" i="3"/>
  <c r="I2298" i="3" s="1"/>
  <c r="J2297" i="3"/>
  <c r="H2297" i="3"/>
  <c r="I2297" i="3" s="1"/>
  <c r="J2296" i="3"/>
  <c r="H2296" i="3"/>
  <c r="I2296" i="3" s="1"/>
  <c r="J2295" i="3"/>
  <c r="H2295" i="3"/>
  <c r="I2295" i="3" s="1"/>
  <c r="J2294" i="3"/>
  <c r="H2294" i="3"/>
  <c r="I2294" i="3" s="1"/>
  <c r="J2293" i="3"/>
  <c r="H2293" i="3"/>
  <c r="I2293" i="3" s="1"/>
  <c r="J2292" i="3"/>
  <c r="H2292" i="3"/>
  <c r="I2292" i="3" s="1"/>
  <c r="J2291" i="3"/>
  <c r="H2291" i="3"/>
  <c r="I2291" i="3" s="1"/>
  <c r="J2290" i="3"/>
  <c r="H2290" i="3"/>
  <c r="I2290" i="3" s="1"/>
  <c r="J2289" i="3"/>
  <c r="H2289" i="3"/>
  <c r="I2289" i="3" s="1"/>
  <c r="J2288" i="3"/>
  <c r="H2288" i="3"/>
  <c r="I2288" i="3" s="1"/>
  <c r="J2287" i="3"/>
  <c r="H2287" i="3"/>
  <c r="I2287" i="3" s="1"/>
  <c r="J2286" i="3"/>
  <c r="H2286" i="3"/>
  <c r="I2286" i="3" s="1"/>
  <c r="J2285" i="3"/>
  <c r="H2285" i="3"/>
  <c r="I2285" i="3" s="1"/>
  <c r="J2284" i="3"/>
  <c r="H2284" i="3"/>
  <c r="I2284" i="3" s="1"/>
  <c r="J2283" i="3"/>
  <c r="H2283" i="3"/>
  <c r="I2283" i="3" s="1"/>
  <c r="J2282" i="3"/>
  <c r="H2282" i="3"/>
  <c r="I2282" i="3" s="1"/>
  <c r="J2281" i="3"/>
  <c r="H2281" i="3"/>
  <c r="I2281" i="3" s="1"/>
  <c r="J2280" i="3"/>
  <c r="H2280" i="3"/>
  <c r="I2280" i="3" s="1"/>
  <c r="J2279" i="3"/>
  <c r="H2279" i="3"/>
  <c r="I2279" i="3" s="1"/>
  <c r="J2278" i="3"/>
  <c r="H2278" i="3"/>
  <c r="I2278" i="3" s="1"/>
  <c r="J2277" i="3"/>
  <c r="H2277" i="3"/>
  <c r="I2277" i="3" s="1"/>
  <c r="J2276" i="3"/>
  <c r="H2276" i="3"/>
  <c r="I2276" i="3" s="1"/>
  <c r="J2275" i="3"/>
  <c r="H2275" i="3"/>
  <c r="I2275" i="3" s="1"/>
  <c r="J2274" i="3"/>
  <c r="H2274" i="3"/>
  <c r="I2274" i="3" s="1"/>
  <c r="J2273" i="3"/>
  <c r="H2273" i="3"/>
  <c r="I2273" i="3" s="1"/>
  <c r="J2272" i="3"/>
  <c r="H2272" i="3"/>
  <c r="I2272" i="3" s="1"/>
  <c r="J2271" i="3"/>
  <c r="H2271" i="3"/>
  <c r="I2271" i="3" s="1"/>
  <c r="J2270" i="3"/>
  <c r="H2270" i="3"/>
  <c r="I2270" i="3" s="1"/>
  <c r="J2269" i="3"/>
  <c r="H2269" i="3"/>
  <c r="I2269" i="3" s="1"/>
  <c r="J2268" i="3"/>
  <c r="H2268" i="3"/>
  <c r="I2268" i="3" s="1"/>
  <c r="J2267" i="3"/>
  <c r="H2267" i="3"/>
  <c r="I2267" i="3" s="1"/>
  <c r="J2266" i="3"/>
  <c r="H2266" i="3"/>
  <c r="I2266" i="3" s="1"/>
  <c r="J2265" i="3"/>
  <c r="H2265" i="3"/>
  <c r="I2265" i="3" s="1"/>
  <c r="J2264" i="3"/>
  <c r="H2264" i="3"/>
  <c r="I2264" i="3" s="1"/>
  <c r="J2263" i="3"/>
  <c r="H2263" i="3"/>
  <c r="I2263" i="3" s="1"/>
  <c r="J2262" i="3"/>
  <c r="H2262" i="3"/>
  <c r="I2262" i="3" s="1"/>
  <c r="J2261" i="3"/>
  <c r="H2261" i="3"/>
  <c r="I2261" i="3" s="1"/>
  <c r="J2260" i="3"/>
  <c r="H2260" i="3"/>
  <c r="I2260" i="3" s="1"/>
  <c r="J2259" i="3"/>
  <c r="H2259" i="3"/>
  <c r="I2259" i="3" s="1"/>
  <c r="J2258" i="3"/>
  <c r="H2258" i="3"/>
  <c r="I2258" i="3" s="1"/>
  <c r="J2257" i="3"/>
  <c r="H2257" i="3"/>
  <c r="I2257" i="3" s="1"/>
  <c r="J2256" i="3"/>
  <c r="H2256" i="3"/>
  <c r="I2256" i="3" s="1"/>
  <c r="J2255" i="3"/>
  <c r="H2255" i="3"/>
  <c r="I2255" i="3" s="1"/>
  <c r="J2254" i="3"/>
  <c r="H2254" i="3"/>
  <c r="I2254" i="3" s="1"/>
  <c r="J2253" i="3"/>
  <c r="H2253" i="3"/>
  <c r="I2253" i="3" s="1"/>
  <c r="J2252" i="3"/>
  <c r="H2252" i="3"/>
  <c r="I2252" i="3" s="1"/>
  <c r="J2251" i="3"/>
  <c r="H2251" i="3"/>
  <c r="I2251" i="3" s="1"/>
  <c r="J2250" i="3"/>
  <c r="H2250" i="3"/>
  <c r="I2250" i="3" s="1"/>
  <c r="J2249" i="3"/>
  <c r="H2249" i="3"/>
  <c r="I2249" i="3" s="1"/>
  <c r="J2248" i="3"/>
  <c r="H2248" i="3"/>
  <c r="I2248" i="3" s="1"/>
  <c r="J2247" i="3"/>
  <c r="H2247" i="3"/>
  <c r="I2247" i="3" s="1"/>
  <c r="J2246" i="3"/>
  <c r="H2246" i="3"/>
  <c r="I2246" i="3" s="1"/>
  <c r="J2245" i="3"/>
  <c r="H2245" i="3"/>
  <c r="I2245" i="3" s="1"/>
  <c r="J2244" i="3"/>
  <c r="H2244" i="3"/>
  <c r="I2244" i="3" s="1"/>
  <c r="J2243" i="3"/>
  <c r="H2243" i="3"/>
  <c r="I2243" i="3" s="1"/>
  <c r="J2242" i="3"/>
  <c r="H2242" i="3"/>
  <c r="I2242" i="3" s="1"/>
  <c r="J2241" i="3"/>
  <c r="H2241" i="3"/>
  <c r="I2241" i="3" s="1"/>
  <c r="J2240" i="3"/>
  <c r="H2240" i="3"/>
  <c r="I2240" i="3" s="1"/>
  <c r="J2239" i="3"/>
  <c r="H2239" i="3"/>
  <c r="I2239" i="3" s="1"/>
  <c r="J2238" i="3"/>
  <c r="H2238" i="3"/>
  <c r="I2238" i="3" s="1"/>
  <c r="J2237" i="3"/>
  <c r="H2237" i="3"/>
  <c r="I2237" i="3" s="1"/>
  <c r="J2236" i="3"/>
  <c r="H2236" i="3"/>
  <c r="I2236" i="3" s="1"/>
  <c r="J2235" i="3"/>
  <c r="H2235" i="3"/>
  <c r="I2235" i="3" s="1"/>
  <c r="J2234" i="3"/>
  <c r="H2234" i="3"/>
  <c r="I2234" i="3" s="1"/>
  <c r="J2233" i="3"/>
  <c r="H2233" i="3"/>
  <c r="I2233" i="3" s="1"/>
  <c r="J2232" i="3"/>
  <c r="H2232" i="3"/>
  <c r="I2232" i="3" s="1"/>
  <c r="J2231" i="3"/>
  <c r="H2231" i="3"/>
  <c r="I2231" i="3" s="1"/>
  <c r="J2230" i="3"/>
  <c r="H2230" i="3"/>
  <c r="I2230" i="3" s="1"/>
  <c r="J2229" i="3"/>
  <c r="H2229" i="3"/>
  <c r="I2229" i="3" s="1"/>
  <c r="J2228" i="3"/>
  <c r="H2228" i="3"/>
  <c r="I2228" i="3" s="1"/>
  <c r="J2227" i="3"/>
  <c r="H2227" i="3"/>
  <c r="I2227" i="3" s="1"/>
  <c r="J2226" i="3"/>
  <c r="H2226" i="3"/>
  <c r="I2226" i="3" s="1"/>
  <c r="J2225" i="3"/>
  <c r="H2225" i="3"/>
  <c r="I2225" i="3" s="1"/>
  <c r="J2224" i="3"/>
  <c r="H2224" i="3"/>
  <c r="I2224" i="3" s="1"/>
  <c r="J2223" i="3"/>
  <c r="H2223" i="3"/>
  <c r="I2223" i="3" s="1"/>
  <c r="J2222" i="3"/>
  <c r="H2222" i="3"/>
  <c r="I2222" i="3" s="1"/>
  <c r="J2221" i="3"/>
  <c r="H2221" i="3"/>
  <c r="I2221" i="3" s="1"/>
  <c r="J2220" i="3"/>
  <c r="H2220" i="3"/>
  <c r="I2220" i="3" s="1"/>
  <c r="J2219" i="3"/>
  <c r="H2219" i="3"/>
  <c r="I2219" i="3" s="1"/>
  <c r="J2218" i="3"/>
  <c r="H2218" i="3"/>
  <c r="I2218" i="3" s="1"/>
  <c r="J2217" i="3"/>
  <c r="H2217" i="3"/>
  <c r="I2217" i="3" s="1"/>
  <c r="J2216" i="3"/>
  <c r="H2216" i="3"/>
  <c r="I2216" i="3" s="1"/>
  <c r="J2215" i="3"/>
  <c r="H2215" i="3"/>
  <c r="I2215" i="3" s="1"/>
  <c r="J2214" i="3"/>
  <c r="H2214" i="3"/>
  <c r="I2214" i="3" s="1"/>
  <c r="J2213" i="3"/>
  <c r="H2213" i="3"/>
  <c r="I2213" i="3" s="1"/>
  <c r="J2212" i="3"/>
  <c r="H2212" i="3"/>
  <c r="I2212" i="3" s="1"/>
  <c r="J2211" i="3"/>
  <c r="H2211" i="3"/>
  <c r="I2211" i="3" s="1"/>
  <c r="J2210" i="3"/>
  <c r="H2210" i="3"/>
  <c r="I2210" i="3" s="1"/>
  <c r="J2209" i="3"/>
  <c r="H2209" i="3"/>
  <c r="I2209" i="3" s="1"/>
  <c r="J2208" i="3"/>
  <c r="H2208" i="3"/>
  <c r="I2208" i="3" s="1"/>
  <c r="J2207" i="3"/>
  <c r="H2207" i="3"/>
  <c r="I2207" i="3" s="1"/>
  <c r="J2206" i="3"/>
  <c r="H2206" i="3"/>
  <c r="I2206" i="3" s="1"/>
  <c r="J2205" i="3"/>
  <c r="H2205" i="3"/>
  <c r="I2205" i="3" s="1"/>
  <c r="J2204" i="3"/>
  <c r="H2204" i="3"/>
  <c r="I2204" i="3" s="1"/>
  <c r="J2203" i="3"/>
  <c r="H2203" i="3"/>
  <c r="I2203" i="3" s="1"/>
  <c r="J2202" i="3"/>
  <c r="H2202" i="3"/>
  <c r="I2202" i="3" s="1"/>
  <c r="J2201" i="3"/>
  <c r="H2201" i="3"/>
  <c r="I2201" i="3" s="1"/>
  <c r="J2200" i="3"/>
  <c r="H2200" i="3"/>
  <c r="I2200" i="3" s="1"/>
  <c r="J2199" i="3"/>
  <c r="H2199" i="3"/>
  <c r="I2199" i="3" s="1"/>
  <c r="J2198" i="3"/>
  <c r="H2198" i="3"/>
  <c r="I2198" i="3" s="1"/>
  <c r="J2197" i="3"/>
  <c r="H2197" i="3"/>
  <c r="I2197" i="3" s="1"/>
  <c r="J2196" i="3"/>
  <c r="H2196" i="3"/>
  <c r="I2196" i="3" s="1"/>
  <c r="J2195" i="3"/>
  <c r="H2195" i="3"/>
  <c r="I2195" i="3" s="1"/>
  <c r="J2194" i="3"/>
  <c r="H2194" i="3"/>
  <c r="I2194" i="3" s="1"/>
  <c r="J2193" i="3"/>
  <c r="H2193" i="3"/>
  <c r="I2193" i="3" s="1"/>
  <c r="J2192" i="3"/>
  <c r="H2192" i="3"/>
  <c r="I2192" i="3" s="1"/>
  <c r="J2191" i="3"/>
  <c r="H2191" i="3"/>
  <c r="I2191" i="3" s="1"/>
  <c r="J2190" i="3"/>
  <c r="H2190" i="3"/>
  <c r="I2190" i="3" s="1"/>
  <c r="J2189" i="3"/>
  <c r="H2189" i="3"/>
  <c r="I2189" i="3" s="1"/>
  <c r="J2188" i="3"/>
  <c r="H2188" i="3"/>
  <c r="I2188" i="3" s="1"/>
  <c r="J2187" i="3"/>
  <c r="H2187" i="3"/>
  <c r="I2187" i="3" s="1"/>
  <c r="J2186" i="3"/>
  <c r="H2186" i="3"/>
  <c r="I2186" i="3" s="1"/>
  <c r="J2185" i="3"/>
  <c r="H2185" i="3"/>
  <c r="I2185" i="3" s="1"/>
  <c r="J2184" i="3"/>
  <c r="H2184" i="3"/>
  <c r="I2184" i="3" s="1"/>
  <c r="J2183" i="3"/>
  <c r="H2183" i="3"/>
  <c r="I2183" i="3" s="1"/>
  <c r="J2182" i="3"/>
  <c r="H2182" i="3"/>
  <c r="I2182" i="3" s="1"/>
  <c r="J2181" i="3"/>
  <c r="H2181" i="3"/>
  <c r="I2181" i="3" s="1"/>
  <c r="J2180" i="3"/>
  <c r="H2180" i="3"/>
  <c r="I2180" i="3" s="1"/>
  <c r="J2179" i="3"/>
  <c r="H2179" i="3"/>
  <c r="I2179" i="3" s="1"/>
  <c r="J2178" i="3"/>
  <c r="H2178" i="3"/>
  <c r="I2178" i="3" s="1"/>
  <c r="J2177" i="3"/>
  <c r="H2177" i="3"/>
  <c r="I2177" i="3" s="1"/>
  <c r="J2176" i="3"/>
  <c r="H2176" i="3"/>
  <c r="I2176" i="3" s="1"/>
  <c r="J2175" i="3"/>
  <c r="H2175" i="3"/>
  <c r="I2175" i="3" s="1"/>
  <c r="J2174" i="3"/>
  <c r="H2174" i="3"/>
  <c r="I2174" i="3" s="1"/>
  <c r="J2173" i="3"/>
  <c r="H2173" i="3"/>
  <c r="I2173" i="3" s="1"/>
  <c r="J2172" i="3"/>
  <c r="H2172" i="3"/>
  <c r="I2172" i="3" s="1"/>
  <c r="J2171" i="3"/>
  <c r="H2171" i="3"/>
  <c r="I2171" i="3" s="1"/>
  <c r="J2170" i="3"/>
  <c r="H2170" i="3"/>
  <c r="I2170" i="3" s="1"/>
  <c r="J2169" i="3"/>
  <c r="H2169" i="3"/>
  <c r="I2169" i="3" s="1"/>
  <c r="J2168" i="3"/>
  <c r="H2168" i="3"/>
  <c r="I2168" i="3" s="1"/>
  <c r="J2167" i="3"/>
  <c r="H2167" i="3"/>
  <c r="I2167" i="3" s="1"/>
  <c r="J2166" i="3"/>
  <c r="H2166" i="3"/>
  <c r="I2166" i="3" s="1"/>
  <c r="J2165" i="3"/>
  <c r="H2165" i="3"/>
  <c r="I2165" i="3" s="1"/>
  <c r="J2164" i="3"/>
  <c r="H2164" i="3"/>
  <c r="I2164" i="3" s="1"/>
  <c r="J2163" i="3"/>
  <c r="H2163" i="3"/>
  <c r="I2163" i="3" s="1"/>
  <c r="J2162" i="3"/>
  <c r="H2162" i="3"/>
  <c r="I2162" i="3" s="1"/>
  <c r="J2161" i="3"/>
  <c r="H2161" i="3"/>
  <c r="I2161" i="3" s="1"/>
  <c r="J2160" i="3"/>
  <c r="H2160" i="3"/>
  <c r="I2160" i="3" s="1"/>
  <c r="J2159" i="3"/>
  <c r="H2159" i="3"/>
  <c r="I2159" i="3" s="1"/>
  <c r="J2158" i="3"/>
  <c r="H2158" i="3"/>
  <c r="I2158" i="3" s="1"/>
  <c r="J2157" i="3"/>
  <c r="H2157" i="3"/>
  <c r="I2157" i="3" s="1"/>
  <c r="J2156" i="3"/>
  <c r="H2156" i="3"/>
  <c r="I2156" i="3" s="1"/>
  <c r="J2155" i="3"/>
  <c r="H2155" i="3"/>
  <c r="I2155" i="3" s="1"/>
  <c r="J2154" i="3"/>
  <c r="H2154" i="3"/>
  <c r="I2154" i="3" s="1"/>
  <c r="J2153" i="3"/>
  <c r="H2153" i="3"/>
  <c r="I2153" i="3" s="1"/>
  <c r="J2152" i="3"/>
  <c r="H2152" i="3"/>
  <c r="I2152" i="3" s="1"/>
  <c r="J2151" i="3"/>
  <c r="H2151" i="3"/>
  <c r="I2151" i="3" s="1"/>
  <c r="J2150" i="3"/>
  <c r="H2150" i="3"/>
  <c r="I2150" i="3" s="1"/>
  <c r="J2149" i="3"/>
  <c r="H2149" i="3"/>
  <c r="I2149" i="3" s="1"/>
  <c r="J2148" i="3"/>
  <c r="H2148" i="3"/>
  <c r="I2148" i="3" s="1"/>
  <c r="J2147" i="3"/>
  <c r="H2147" i="3"/>
  <c r="I2147" i="3" s="1"/>
  <c r="J2146" i="3"/>
  <c r="H2146" i="3"/>
  <c r="I2146" i="3" s="1"/>
  <c r="J2145" i="3"/>
  <c r="H2145" i="3"/>
  <c r="I2145" i="3" s="1"/>
  <c r="J2144" i="3"/>
  <c r="H2144" i="3"/>
  <c r="I2144" i="3" s="1"/>
  <c r="J2143" i="3"/>
  <c r="H2143" i="3"/>
  <c r="I2143" i="3" s="1"/>
  <c r="J2142" i="3"/>
  <c r="H2142" i="3"/>
  <c r="I2142" i="3" s="1"/>
  <c r="J2141" i="3"/>
  <c r="H2141" i="3"/>
  <c r="I2141" i="3" s="1"/>
  <c r="J2140" i="3"/>
  <c r="H2140" i="3"/>
  <c r="I2140" i="3" s="1"/>
  <c r="J2139" i="3"/>
  <c r="H2139" i="3"/>
  <c r="I2139" i="3" s="1"/>
  <c r="J2138" i="3"/>
  <c r="H2138" i="3"/>
  <c r="I2138" i="3" s="1"/>
  <c r="J2137" i="3"/>
  <c r="H2137" i="3"/>
  <c r="I2137" i="3" s="1"/>
  <c r="J2136" i="3"/>
  <c r="H2136" i="3"/>
  <c r="I2136" i="3" s="1"/>
  <c r="J2135" i="3"/>
  <c r="H2135" i="3"/>
  <c r="I2135" i="3" s="1"/>
  <c r="J2134" i="3"/>
  <c r="H2134" i="3"/>
  <c r="I2134" i="3" s="1"/>
  <c r="J2133" i="3"/>
  <c r="H2133" i="3"/>
  <c r="I2133" i="3" s="1"/>
  <c r="J2132" i="3"/>
  <c r="H2132" i="3"/>
  <c r="I2132" i="3" s="1"/>
  <c r="J2131" i="3"/>
  <c r="H2131" i="3"/>
  <c r="I2131" i="3" s="1"/>
  <c r="J2130" i="3"/>
  <c r="H2130" i="3"/>
  <c r="I2130" i="3" s="1"/>
  <c r="J2129" i="3"/>
  <c r="H2129" i="3"/>
  <c r="I2129" i="3" s="1"/>
  <c r="J2128" i="3"/>
  <c r="H2128" i="3"/>
  <c r="I2128" i="3" s="1"/>
  <c r="J2127" i="3"/>
  <c r="H2127" i="3"/>
  <c r="I2127" i="3" s="1"/>
  <c r="J2126" i="3"/>
  <c r="H2126" i="3"/>
  <c r="I2126" i="3" s="1"/>
  <c r="J2125" i="3"/>
  <c r="H2125" i="3"/>
  <c r="I2125" i="3" s="1"/>
  <c r="J2124" i="3"/>
  <c r="H2124" i="3"/>
  <c r="I2124" i="3" s="1"/>
  <c r="J2123" i="3"/>
  <c r="H2123" i="3"/>
  <c r="I2123" i="3" s="1"/>
  <c r="J2122" i="3"/>
  <c r="H2122" i="3"/>
  <c r="I2122" i="3" s="1"/>
  <c r="J2121" i="3"/>
  <c r="H2121" i="3"/>
  <c r="I2121" i="3" s="1"/>
  <c r="J2120" i="3"/>
  <c r="H2120" i="3"/>
  <c r="I2120" i="3" s="1"/>
  <c r="J2119" i="3"/>
  <c r="H2119" i="3"/>
  <c r="I2119" i="3" s="1"/>
  <c r="J2118" i="3"/>
  <c r="H2118" i="3"/>
  <c r="I2118" i="3" s="1"/>
  <c r="J2117" i="3"/>
  <c r="H2117" i="3"/>
  <c r="I2117" i="3" s="1"/>
  <c r="J2116" i="3"/>
  <c r="H2116" i="3"/>
  <c r="I2116" i="3" s="1"/>
  <c r="J2115" i="3"/>
  <c r="H2115" i="3"/>
  <c r="I2115" i="3" s="1"/>
  <c r="J2114" i="3"/>
  <c r="H2114" i="3"/>
  <c r="I2114" i="3" s="1"/>
  <c r="J2113" i="3"/>
  <c r="H2113" i="3"/>
  <c r="I2113" i="3" s="1"/>
  <c r="J2112" i="3"/>
  <c r="H2112" i="3"/>
  <c r="I2112" i="3" s="1"/>
  <c r="J2111" i="3"/>
  <c r="H2111" i="3"/>
  <c r="I2111" i="3" s="1"/>
  <c r="J2110" i="3"/>
  <c r="H2110" i="3"/>
  <c r="I2110" i="3" s="1"/>
  <c r="J2109" i="3"/>
  <c r="H2109" i="3"/>
  <c r="I2109" i="3" s="1"/>
  <c r="J2108" i="3"/>
  <c r="H2108" i="3"/>
  <c r="I2108" i="3" s="1"/>
  <c r="J2107" i="3"/>
  <c r="H2107" i="3"/>
  <c r="I2107" i="3" s="1"/>
  <c r="J2106" i="3"/>
  <c r="H2106" i="3"/>
  <c r="I2106" i="3" s="1"/>
  <c r="J2105" i="3"/>
  <c r="H2105" i="3"/>
  <c r="I2105" i="3" s="1"/>
  <c r="J2104" i="3"/>
  <c r="H2104" i="3"/>
  <c r="I2104" i="3" s="1"/>
  <c r="J2103" i="3"/>
  <c r="H2103" i="3"/>
  <c r="I2103" i="3" s="1"/>
  <c r="J2102" i="3"/>
  <c r="H2102" i="3"/>
  <c r="I2102" i="3" s="1"/>
  <c r="J2101" i="3"/>
  <c r="H2101" i="3"/>
  <c r="I2101" i="3" s="1"/>
  <c r="J2100" i="3"/>
  <c r="H2100" i="3"/>
  <c r="I2100" i="3" s="1"/>
  <c r="J2099" i="3"/>
  <c r="H2099" i="3"/>
  <c r="I2099" i="3" s="1"/>
  <c r="J2098" i="3"/>
  <c r="H2098" i="3"/>
  <c r="I2098" i="3" s="1"/>
  <c r="J2097" i="3"/>
  <c r="H2097" i="3"/>
  <c r="I2097" i="3" s="1"/>
  <c r="J2096" i="3"/>
  <c r="H2096" i="3"/>
  <c r="I2096" i="3" s="1"/>
  <c r="J2095" i="3"/>
  <c r="H2095" i="3"/>
  <c r="I2095" i="3" s="1"/>
  <c r="J2094" i="3"/>
  <c r="H2094" i="3"/>
  <c r="I2094" i="3" s="1"/>
  <c r="J2093" i="3"/>
  <c r="H2093" i="3"/>
  <c r="I2093" i="3" s="1"/>
  <c r="J2092" i="3"/>
  <c r="H2092" i="3"/>
  <c r="I2092" i="3" s="1"/>
  <c r="J2091" i="3"/>
  <c r="H2091" i="3"/>
  <c r="I2091" i="3" s="1"/>
  <c r="J2090" i="3"/>
  <c r="H2090" i="3"/>
  <c r="I2090" i="3" s="1"/>
  <c r="J2089" i="3"/>
  <c r="H2089" i="3"/>
  <c r="I2089" i="3" s="1"/>
  <c r="J2088" i="3"/>
  <c r="H2088" i="3"/>
  <c r="I2088" i="3" s="1"/>
  <c r="J2087" i="3"/>
  <c r="H2087" i="3"/>
  <c r="I2087" i="3" s="1"/>
  <c r="J2086" i="3"/>
  <c r="H2086" i="3"/>
  <c r="I2086" i="3" s="1"/>
  <c r="J2085" i="3"/>
  <c r="H2085" i="3"/>
  <c r="I2085" i="3" s="1"/>
  <c r="J2084" i="3"/>
  <c r="H2084" i="3"/>
  <c r="I2084" i="3" s="1"/>
  <c r="J2083" i="3"/>
  <c r="H2083" i="3"/>
  <c r="I2083" i="3" s="1"/>
  <c r="J2082" i="3"/>
  <c r="H2082" i="3"/>
  <c r="I2082" i="3" s="1"/>
  <c r="J2081" i="3"/>
  <c r="H2081" i="3"/>
  <c r="I2081" i="3" s="1"/>
  <c r="J2080" i="3"/>
  <c r="H2080" i="3"/>
  <c r="I2080" i="3" s="1"/>
  <c r="J2079" i="3"/>
  <c r="H2079" i="3"/>
  <c r="I2079" i="3" s="1"/>
  <c r="J2078" i="3"/>
  <c r="H2078" i="3"/>
  <c r="I2078" i="3" s="1"/>
  <c r="J2077" i="3"/>
  <c r="H2077" i="3"/>
  <c r="I2077" i="3" s="1"/>
  <c r="J2076" i="3"/>
  <c r="H2076" i="3"/>
  <c r="I2076" i="3" s="1"/>
  <c r="J2075" i="3"/>
  <c r="H2075" i="3"/>
  <c r="I2075" i="3" s="1"/>
  <c r="J2074" i="3"/>
  <c r="H2074" i="3"/>
  <c r="I2074" i="3" s="1"/>
  <c r="J2073" i="3"/>
  <c r="H2073" i="3"/>
  <c r="I2073" i="3" s="1"/>
  <c r="J2072" i="3"/>
  <c r="H2072" i="3"/>
  <c r="I2072" i="3" s="1"/>
  <c r="J2071" i="3"/>
  <c r="H2071" i="3"/>
  <c r="I2071" i="3" s="1"/>
  <c r="J2070" i="3"/>
  <c r="H2070" i="3"/>
  <c r="I2070" i="3" s="1"/>
  <c r="J2069" i="3"/>
  <c r="H2069" i="3"/>
  <c r="I2069" i="3" s="1"/>
  <c r="J2068" i="3"/>
  <c r="H2068" i="3"/>
  <c r="I2068" i="3" s="1"/>
  <c r="J2067" i="3"/>
  <c r="H2067" i="3"/>
  <c r="I2067" i="3" s="1"/>
  <c r="J2066" i="3"/>
  <c r="H2066" i="3"/>
  <c r="I2066" i="3" s="1"/>
  <c r="J2065" i="3"/>
  <c r="H2065" i="3"/>
  <c r="I2065" i="3" s="1"/>
  <c r="J2064" i="3"/>
  <c r="H2064" i="3"/>
  <c r="I2064" i="3" s="1"/>
  <c r="J2063" i="3"/>
  <c r="H2063" i="3"/>
  <c r="I2063" i="3" s="1"/>
  <c r="J2062" i="3"/>
  <c r="H2062" i="3"/>
  <c r="I2062" i="3" s="1"/>
  <c r="J2061" i="3"/>
  <c r="H2061" i="3"/>
  <c r="I2061" i="3" s="1"/>
  <c r="J2060" i="3"/>
  <c r="H2060" i="3"/>
  <c r="I2060" i="3" s="1"/>
  <c r="J2059" i="3"/>
  <c r="H2059" i="3"/>
  <c r="I2059" i="3" s="1"/>
  <c r="J2058" i="3"/>
  <c r="H2058" i="3"/>
  <c r="I2058" i="3" s="1"/>
  <c r="J2057" i="3"/>
  <c r="H2057" i="3"/>
  <c r="I2057" i="3" s="1"/>
  <c r="J2056" i="3"/>
  <c r="H2056" i="3"/>
  <c r="I2056" i="3" s="1"/>
  <c r="J2055" i="3"/>
  <c r="H2055" i="3"/>
  <c r="I2055" i="3" s="1"/>
  <c r="J2054" i="3"/>
  <c r="H2054" i="3"/>
  <c r="I2054" i="3" s="1"/>
  <c r="J2053" i="3"/>
  <c r="H2053" i="3"/>
  <c r="I2053" i="3" s="1"/>
  <c r="J2052" i="3"/>
  <c r="H2052" i="3"/>
  <c r="I2052" i="3" s="1"/>
  <c r="J2051" i="3"/>
  <c r="H2051" i="3"/>
  <c r="I2051" i="3" s="1"/>
  <c r="J2050" i="3"/>
  <c r="H2050" i="3"/>
  <c r="I2050" i="3" s="1"/>
  <c r="J2049" i="3"/>
  <c r="H2049" i="3"/>
  <c r="I2049" i="3" s="1"/>
  <c r="J2048" i="3"/>
  <c r="H2048" i="3"/>
  <c r="I2048" i="3" s="1"/>
  <c r="J2047" i="3"/>
  <c r="H2047" i="3"/>
  <c r="I2047" i="3" s="1"/>
  <c r="J2046" i="3"/>
  <c r="H2046" i="3"/>
  <c r="I2046" i="3" s="1"/>
  <c r="J2045" i="3"/>
  <c r="H2045" i="3"/>
  <c r="I2045" i="3" s="1"/>
  <c r="J2044" i="3"/>
  <c r="H2044" i="3"/>
  <c r="I2044" i="3" s="1"/>
  <c r="J2043" i="3"/>
  <c r="H2043" i="3"/>
  <c r="I2043" i="3" s="1"/>
  <c r="J2042" i="3"/>
  <c r="H2042" i="3"/>
  <c r="I2042" i="3" s="1"/>
  <c r="J2041" i="3"/>
  <c r="H2041" i="3"/>
  <c r="I2041" i="3" s="1"/>
  <c r="J2040" i="3"/>
  <c r="H2040" i="3"/>
  <c r="I2040" i="3" s="1"/>
  <c r="J2039" i="3"/>
  <c r="H2039" i="3"/>
  <c r="I2039" i="3" s="1"/>
  <c r="J2038" i="3"/>
  <c r="H2038" i="3"/>
  <c r="I2038" i="3" s="1"/>
  <c r="J2037" i="3"/>
  <c r="H2037" i="3"/>
  <c r="I2037" i="3" s="1"/>
  <c r="J2036" i="3"/>
  <c r="H2036" i="3"/>
  <c r="I2036" i="3" s="1"/>
  <c r="J2035" i="3"/>
  <c r="H2035" i="3"/>
  <c r="I2035" i="3" s="1"/>
  <c r="J2034" i="3"/>
  <c r="H2034" i="3"/>
  <c r="I2034" i="3" s="1"/>
  <c r="J2033" i="3"/>
  <c r="H2033" i="3"/>
  <c r="I2033" i="3" s="1"/>
  <c r="J2032" i="3"/>
  <c r="H2032" i="3"/>
  <c r="I2032" i="3" s="1"/>
  <c r="J2031" i="3"/>
  <c r="H2031" i="3"/>
  <c r="I2031" i="3" s="1"/>
  <c r="J2030" i="3"/>
  <c r="H2030" i="3"/>
  <c r="I2030" i="3" s="1"/>
  <c r="J2029" i="3"/>
  <c r="H2029" i="3"/>
  <c r="I2029" i="3" s="1"/>
  <c r="J2028" i="3"/>
  <c r="H2028" i="3"/>
  <c r="I2028" i="3" s="1"/>
  <c r="J2027" i="3"/>
  <c r="H2027" i="3"/>
  <c r="I2027" i="3" s="1"/>
  <c r="J2026" i="3"/>
  <c r="H2026" i="3"/>
  <c r="I2026" i="3" s="1"/>
  <c r="J2025" i="3"/>
  <c r="H2025" i="3"/>
  <c r="I2025" i="3" s="1"/>
  <c r="J2024" i="3"/>
  <c r="H2024" i="3"/>
  <c r="I2024" i="3" s="1"/>
  <c r="J2023" i="3"/>
  <c r="H2023" i="3"/>
  <c r="I2023" i="3" s="1"/>
  <c r="J2022" i="3"/>
  <c r="H2022" i="3"/>
  <c r="I2022" i="3" s="1"/>
  <c r="J2021" i="3"/>
  <c r="H2021" i="3"/>
  <c r="I2021" i="3" s="1"/>
  <c r="J2020" i="3"/>
  <c r="H2020" i="3"/>
  <c r="I2020" i="3" s="1"/>
  <c r="J2019" i="3"/>
  <c r="H2019" i="3"/>
  <c r="I2019" i="3" s="1"/>
  <c r="J2018" i="3"/>
  <c r="H2018" i="3"/>
  <c r="I2018" i="3" s="1"/>
  <c r="J2017" i="3"/>
  <c r="H2017" i="3"/>
  <c r="I2017" i="3" s="1"/>
  <c r="J2016" i="3"/>
  <c r="H2016" i="3"/>
  <c r="I2016" i="3" s="1"/>
  <c r="J2015" i="3"/>
  <c r="H2015" i="3"/>
  <c r="I2015" i="3" s="1"/>
  <c r="J2014" i="3"/>
  <c r="H2014" i="3"/>
  <c r="I2014" i="3" s="1"/>
  <c r="J2013" i="3"/>
  <c r="H2013" i="3"/>
  <c r="I2013" i="3" s="1"/>
  <c r="J2012" i="3"/>
  <c r="H2012" i="3"/>
  <c r="I2012" i="3" s="1"/>
  <c r="J2011" i="3"/>
  <c r="H2011" i="3"/>
  <c r="I2011" i="3" s="1"/>
  <c r="J2010" i="3"/>
  <c r="H2010" i="3"/>
  <c r="I2010" i="3" s="1"/>
  <c r="J2009" i="3"/>
  <c r="H2009" i="3"/>
  <c r="I2009" i="3" s="1"/>
  <c r="J2008" i="3"/>
  <c r="H2008" i="3"/>
  <c r="I2008" i="3" s="1"/>
  <c r="J2007" i="3"/>
  <c r="H2007" i="3"/>
  <c r="I2007" i="3" s="1"/>
  <c r="J2006" i="3"/>
  <c r="H2006" i="3"/>
  <c r="I2006" i="3" s="1"/>
  <c r="J2005" i="3"/>
  <c r="H2005" i="3"/>
  <c r="I2005" i="3" s="1"/>
  <c r="J2004" i="3"/>
  <c r="H2004" i="3"/>
  <c r="I2004" i="3" s="1"/>
  <c r="J2003" i="3"/>
  <c r="H2003" i="3"/>
  <c r="I2003" i="3" s="1"/>
  <c r="J2002" i="3"/>
  <c r="H2002" i="3"/>
  <c r="I2002" i="3" s="1"/>
  <c r="J2001" i="3"/>
  <c r="H2001" i="3"/>
  <c r="I2001" i="3" s="1"/>
  <c r="J2000" i="3"/>
  <c r="H2000" i="3"/>
  <c r="I2000" i="3" s="1"/>
  <c r="J1999" i="3"/>
  <c r="H1999" i="3"/>
  <c r="I1999" i="3" s="1"/>
  <c r="J1998" i="3"/>
  <c r="H1998" i="3"/>
  <c r="I1998" i="3" s="1"/>
  <c r="J1997" i="3"/>
  <c r="H1997" i="3"/>
  <c r="I1997" i="3" s="1"/>
  <c r="J1996" i="3"/>
  <c r="H1996" i="3"/>
  <c r="I1996" i="3" s="1"/>
  <c r="J1995" i="3"/>
  <c r="H1995" i="3"/>
  <c r="I1995" i="3" s="1"/>
  <c r="J1994" i="3"/>
  <c r="H1994" i="3"/>
  <c r="I1994" i="3" s="1"/>
  <c r="J1993" i="3"/>
  <c r="H1993" i="3"/>
  <c r="I1993" i="3" s="1"/>
  <c r="J1992" i="3"/>
  <c r="H1992" i="3"/>
  <c r="I1992" i="3" s="1"/>
  <c r="J1991" i="3"/>
  <c r="H1991" i="3"/>
  <c r="I1991" i="3" s="1"/>
  <c r="J1990" i="3"/>
  <c r="H1990" i="3"/>
  <c r="I1990" i="3" s="1"/>
  <c r="J1989" i="3"/>
  <c r="H1989" i="3"/>
  <c r="I1989" i="3" s="1"/>
  <c r="J1988" i="3"/>
  <c r="H1988" i="3"/>
  <c r="I1988" i="3" s="1"/>
  <c r="J1987" i="3"/>
  <c r="H1987" i="3"/>
  <c r="I1987" i="3" s="1"/>
  <c r="J1986" i="3"/>
  <c r="H1986" i="3"/>
  <c r="I1986" i="3" s="1"/>
  <c r="J1985" i="3"/>
  <c r="H1985" i="3"/>
  <c r="I1985" i="3" s="1"/>
  <c r="J1984" i="3"/>
  <c r="H1984" i="3"/>
  <c r="I1984" i="3" s="1"/>
  <c r="J1983" i="3"/>
  <c r="H1983" i="3"/>
  <c r="I1983" i="3" s="1"/>
  <c r="J1982" i="3"/>
  <c r="H1982" i="3"/>
  <c r="I1982" i="3" s="1"/>
  <c r="J1981" i="3"/>
  <c r="H1981" i="3"/>
  <c r="I1981" i="3" s="1"/>
  <c r="J1980" i="3"/>
  <c r="H1980" i="3"/>
  <c r="I1980" i="3" s="1"/>
  <c r="J1979" i="3"/>
  <c r="H1979" i="3"/>
  <c r="I1979" i="3" s="1"/>
  <c r="J1978" i="3"/>
  <c r="H1978" i="3"/>
  <c r="I1978" i="3" s="1"/>
  <c r="J1977" i="3"/>
  <c r="H1977" i="3"/>
  <c r="I1977" i="3" s="1"/>
  <c r="J1976" i="3"/>
  <c r="H1976" i="3"/>
  <c r="I1976" i="3" s="1"/>
  <c r="J1975" i="3"/>
  <c r="H1975" i="3"/>
  <c r="I1975" i="3" s="1"/>
  <c r="J1974" i="3"/>
  <c r="H1974" i="3"/>
  <c r="I1974" i="3" s="1"/>
  <c r="J1973" i="3"/>
  <c r="H1973" i="3"/>
  <c r="I1973" i="3" s="1"/>
  <c r="J1972" i="3"/>
  <c r="H1972" i="3"/>
  <c r="I1972" i="3" s="1"/>
  <c r="J1971" i="3"/>
  <c r="H1971" i="3"/>
  <c r="I1971" i="3" s="1"/>
  <c r="J1970" i="3"/>
  <c r="H1970" i="3"/>
  <c r="I1970" i="3" s="1"/>
  <c r="J1969" i="3"/>
  <c r="H1969" i="3"/>
  <c r="I1969" i="3" s="1"/>
  <c r="J1968" i="3"/>
  <c r="H1968" i="3"/>
  <c r="I1968" i="3" s="1"/>
  <c r="J1967" i="3"/>
  <c r="H1967" i="3"/>
  <c r="I1967" i="3" s="1"/>
  <c r="J1966" i="3"/>
  <c r="H1966" i="3"/>
  <c r="I1966" i="3" s="1"/>
  <c r="J1965" i="3"/>
  <c r="H1965" i="3"/>
  <c r="I1965" i="3" s="1"/>
  <c r="J1964" i="3"/>
  <c r="H1964" i="3"/>
  <c r="I1964" i="3" s="1"/>
  <c r="J1963" i="3"/>
  <c r="H1963" i="3"/>
  <c r="I1963" i="3" s="1"/>
  <c r="J1962" i="3"/>
  <c r="H1962" i="3"/>
  <c r="I1962" i="3" s="1"/>
  <c r="J1961" i="3"/>
  <c r="H1961" i="3"/>
  <c r="I1961" i="3" s="1"/>
  <c r="J1960" i="3"/>
  <c r="H1960" i="3"/>
  <c r="I1960" i="3" s="1"/>
  <c r="J1959" i="3"/>
  <c r="H1959" i="3"/>
  <c r="I1959" i="3" s="1"/>
  <c r="J1958" i="3"/>
  <c r="H1958" i="3"/>
  <c r="I1958" i="3" s="1"/>
  <c r="J1957" i="3"/>
  <c r="H1957" i="3"/>
  <c r="I1957" i="3" s="1"/>
  <c r="J1956" i="3"/>
  <c r="H1956" i="3"/>
  <c r="I1956" i="3" s="1"/>
  <c r="J1955" i="3"/>
  <c r="H1955" i="3"/>
  <c r="I1955" i="3" s="1"/>
  <c r="J1954" i="3"/>
  <c r="H1954" i="3"/>
  <c r="I1954" i="3" s="1"/>
  <c r="J1953" i="3"/>
  <c r="H1953" i="3"/>
  <c r="I1953" i="3" s="1"/>
  <c r="J1952" i="3"/>
  <c r="H1952" i="3"/>
  <c r="I1952" i="3" s="1"/>
  <c r="J1951" i="3"/>
  <c r="H1951" i="3"/>
  <c r="I1951" i="3" s="1"/>
  <c r="J1950" i="3"/>
  <c r="H1950" i="3"/>
  <c r="I1950" i="3" s="1"/>
  <c r="J1949" i="3"/>
  <c r="H1949" i="3"/>
  <c r="I1949" i="3" s="1"/>
  <c r="J1948" i="3"/>
  <c r="H1948" i="3"/>
  <c r="I1948" i="3" s="1"/>
  <c r="J1947" i="3"/>
  <c r="H1947" i="3"/>
  <c r="I1947" i="3" s="1"/>
  <c r="J1946" i="3"/>
  <c r="H1946" i="3"/>
  <c r="I1946" i="3" s="1"/>
  <c r="J1945" i="3"/>
  <c r="H1945" i="3"/>
  <c r="I1945" i="3" s="1"/>
  <c r="J1944" i="3"/>
  <c r="H1944" i="3"/>
  <c r="I1944" i="3" s="1"/>
  <c r="J1943" i="3"/>
  <c r="H1943" i="3"/>
  <c r="I1943" i="3" s="1"/>
  <c r="J1942" i="3"/>
  <c r="H1942" i="3"/>
  <c r="I1942" i="3" s="1"/>
  <c r="J1941" i="3"/>
  <c r="H1941" i="3"/>
  <c r="I1941" i="3" s="1"/>
  <c r="J1940" i="3"/>
  <c r="H1940" i="3"/>
  <c r="I1940" i="3" s="1"/>
  <c r="J1939" i="3"/>
  <c r="H1939" i="3"/>
  <c r="I1939" i="3" s="1"/>
  <c r="J1938" i="3"/>
  <c r="H1938" i="3"/>
  <c r="I1938" i="3" s="1"/>
  <c r="J1937" i="3"/>
  <c r="H1937" i="3"/>
  <c r="I1937" i="3" s="1"/>
  <c r="J1936" i="3"/>
  <c r="H1936" i="3"/>
  <c r="I1936" i="3" s="1"/>
  <c r="J1935" i="3"/>
  <c r="H1935" i="3"/>
  <c r="I1935" i="3" s="1"/>
  <c r="J1934" i="3"/>
  <c r="H1934" i="3"/>
  <c r="I1934" i="3" s="1"/>
  <c r="J1933" i="3"/>
  <c r="H1933" i="3"/>
  <c r="I1933" i="3" s="1"/>
  <c r="J1932" i="3"/>
  <c r="H1932" i="3"/>
  <c r="I1932" i="3" s="1"/>
  <c r="J1931" i="3"/>
  <c r="H1931" i="3"/>
  <c r="I1931" i="3" s="1"/>
  <c r="J1930" i="3"/>
  <c r="H1930" i="3"/>
  <c r="I1930" i="3" s="1"/>
  <c r="J1929" i="3"/>
  <c r="H1929" i="3"/>
  <c r="I1929" i="3" s="1"/>
  <c r="J1928" i="3"/>
  <c r="H1928" i="3"/>
  <c r="I1928" i="3" s="1"/>
  <c r="J1927" i="3"/>
  <c r="H1927" i="3"/>
  <c r="I1927" i="3" s="1"/>
  <c r="J1926" i="3"/>
  <c r="H1926" i="3"/>
  <c r="I1926" i="3" s="1"/>
  <c r="J1925" i="3"/>
  <c r="H1925" i="3"/>
  <c r="I1925" i="3" s="1"/>
  <c r="J1924" i="3"/>
  <c r="H1924" i="3"/>
  <c r="I1924" i="3" s="1"/>
  <c r="J1923" i="3"/>
  <c r="H1923" i="3"/>
  <c r="I1923" i="3" s="1"/>
  <c r="J1922" i="3"/>
  <c r="H1922" i="3"/>
  <c r="I1922" i="3" s="1"/>
  <c r="J1921" i="3"/>
  <c r="H1921" i="3"/>
  <c r="I1921" i="3" s="1"/>
  <c r="J1920" i="3"/>
  <c r="H1920" i="3"/>
  <c r="I1920" i="3" s="1"/>
  <c r="J1919" i="3"/>
  <c r="H1919" i="3"/>
  <c r="I1919" i="3" s="1"/>
  <c r="J1918" i="3"/>
  <c r="H1918" i="3"/>
  <c r="I1918" i="3" s="1"/>
  <c r="J1917" i="3"/>
  <c r="H1917" i="3"/>
  <c r="I1917" i="3" s="1"/>
  <c r="J1916" i="3"/>
  <c r="H1916" i="3"/>
  <c r="I1916" i="3" s="1"/>
  <c r="J1915" i="3"/>
  <c r="H1915" i="3"/>
  <c r="I1915" i="3" s="1"/>
  <c r="J1914" i="3"/>
  <c r="H1914" i="3"/>
  <c r="I1914" i="3" s="1"/>
  <c r="J1913" i="3"/>
  <c r="H1913" i="3"/>
  <c r="I1913" i="3" s="1"/>
  <c r="J1912" i="3"/>
  <c r="H1912" i="3"/>
  <c r="I1912" i="3" s="1"/>
  <c r="J1911" i="3"/>
  <c r="H1911" i="3"/>
  <c r="I1911" i="3" s="1"/>
  <c r="J1910" i="3"/>
  <c r="H1910" i="3"/>
  <c r="I1910" i="3" s="1"/>
  <c r="J1909" i="3"/>
  <c r="H1909" i="3"/>
  <c r="I1909" i="3" s="1"/>
  <c r="J1908" i="3"/>
  <c r="H1908" i="3"/>
  <c r="I1908" i="3" s="1"/>
  <c r="J1907" i="3"/>
  <c r="H1907" i="3"/>
  <c r="I1907" i="3" s="1"/>
  <c r="J1906" i="3"/>
  <c r="H1906" i="3"/>
  <c r="I1906" i="3" s="1"/>
  <c r="J1905" i="3"/>
  <c r="H1905" i="3"/>
  <c r="I1905" i="3" s="1"/>
  <c r="J1904" i="3"/>
  <c r="H1904" i="3"/>
  <c r="I1904" i="3" s="1"/>
  <c r="J1903" i="3"/>
  <c r="H1903" i="3"/>
  <c r="I1903" i="3" s="1"/>
  <c r="J1902" i="3"/>
  <c r="H1902" i="3"/>
  <c r="I1902" i="3" s="1"/>
  <c r="J1901" i="3"/>
  <c r="H1901" i="3"/>
  <c r="I1901" i="3" s="1"/>
  <c r="J1900" i="3"/>
  <c r="H1900" i="3"/>
  <c r="I1900" i="3" s="1"/>
  <c r="J1899" i="3"/>
  <c r="H1899" i="3"/>
  <c r="I1899" i="3" s="1"/>
  <c r="J1898" i="3"/>
  <c r="H1898" i="3"/>
  <c r="I1898" i="3" s="1"/>
  <c r="J1897" i="3"/>
  <c r="H1897" i="3"/>
  <c r="I1897" i="3" s="1"/>
  <c r="J1896" i="3"/>
  <c r="H1896" i="3"/>
  <c r="I1896" i="3" s="1"/>
  <c r="J1895" i="3"/>
  <c r="H1895" i="3"/>
  <c r="I1895" i="3" s="1"/>
  <c r="J1894" i="3"/>
  <c r="H1894" i="3"/>
  <c r="I1894" i="3" s="1"/>
  <c r="J1893" i="3"/>
  <c r="H1893" i="3"/>
  <c r="I1893" i="3" s="1"/>
  <c r="J1892" i="3"/>
  <c r="H1892" i="3"/>
  <c r="I1892" i="3" s="1"/>
  <c r="J1891" i="3"/>
  <c r="H1891" i="3"/>
  <c r="I1891" i="3" s="1"/>
  <c r="J1890" i="3"/>
  <c r="H1890" i="3"/>
  <c r="I1890" i="3" s="1"/>
  <c r="J1889" i="3"/>
  <c r="H1889" i="3"/>
  <c r="I1889" i="3" s="1"/>
  <c r="J1888" i="3"/>
  <c r="H1888" i="3"/>
  <c r="I1888" i="3" s="1"/>
  <c r="J1887" i="3"/>
  <c r="H1887" i="3"/>
  <c r="I1887" i="3" s="1"/>
  <c r="J1886" i="3"/>
  <c r="H1886" i="3"/>
  <c r="I1886" i="3" s="1"/>
  <c r="J1885" i="3"/>
  <c r="H1885" i="3"/>
  <c r="I1885" i="3" s="1"/>
  <c r="J1884" i="3"/>
  <c r="H1884" i="3"/>
  <c r="I1884" i="3" s="1"/>
  <c r="J1883" i="3"/>
  <c r="H1883" i="3"/>
  <c r="I1883" i="3" s="1"/>
  <c r="J1882" i="3"/>
  <c r="H1882" i="3"/>
  <c r="I1882" i="3" s="1"/>
  <c r="J1881" i="3"/>
  <c r="H1881" i="3"/>
  <c r="I1881" i="3" s="1"/>
  <c r="J1880" i="3"/>
  <c r="H1880" i="3"/>
  <c r="I1880" i="3" s="1"/>
  <c r="J1879" i="3"/>
  <c r="H1879" i="3"/>
  <c r="I1879" i="3" s="1"/>
  <c r="J1878" i="3"/>
  <c r="H1878" i="3"/>
  <c r="I1878" i="3" s="1"/>
  <c r="J1877" i="3"/>
  <c r="H1877" i="3"/>
  <c r="I1877" i="3" s="1"/>
  <c r="J1876" i="3"/>
  <c r="H1876" i="3"/>
  <c r="I1876" i="3" s="1"/>
  <c r="J1875" i="3"/>
  <c r="H1875" i="3"/>
  <c r="I1875" i="3" s="1"/>
  <c r="J1874" i="3"/>
  <c r="H1874" i="3"/>
  <c r="I1874" i="3" s="1"/>
  <c r="J1873" i="3"/>
  <c r="H1873" i="3"/>
  <c r="I1873" i="3" s="1"/>
  <c r="J1872" i="3"/>
  <c r="H1872" i="3"/>
  <c r="I1872" i="3" s="1"/>
  <c r="J1871" i="3"/>
  <c r="H1871" i="3"/>
  <c r="I1871" i="3" s="1"/>
  <c r="J1870" i="3"/>
  <c r="H1870" i="3"/>
  <c r="I1870" i="3" s="1"/>
  <c r="J1869" i="3"/>
  <c r="H1869" i="3"/>
  <c r="I1869" i="3" s="1"/>
  <c r="J1868" i="3"/>
  <c r="H1868" i="3"/>
  <c r="I1868" i="3" s="1"/>
  <c r="J1867" i="3"/>
  <c r="H1867" i="3"/>
  <c r="I1867" i="3" s="1"/>
  <c r="J1866" i="3"/>
  <c r="H1866" i="3"/>
  <c r="I1866" i="3" s="1"/>
  <c r="J1865" i="3"/>
  <c r="H1865" i="3"/>
  <c r="I1865" i="3" s="1"/>
  <c r="J1864" i="3"/>
  <c r="H1864" i="3"/>
  <c r="I1864" i="3" s="1"/>
  <c r="J1863" i="3"/>
  <c r="H1863" i="3"/>
  <c r="I1863" i="3" s="1"/>
  <c r="J1862" i="3"/>
  <c r="H1862" i="3"/>
  <c r="I1862" i="3" s="1"/>
  <c r="J1861" i="3"/>
  <c r="H1861" i="3"/>
  <c r="I1861" i="3" s="1"/>
  <c r="J1860" i="3"/>
  <c r="H1860" i="3"/>
  <c r="I1860" i="3" s="1"/>
  <c r="J1859" i="3"/>
  <c r="H1859" i="3"/>
  <c r="I1859" i="3" s="1"/>
  <c r="J1858" i="3"/>
  <c r="H1858" i="3"/>
  <c r="I1858" i="3" s="1"/>
  <c r="J1857" i="3"/>
  <c r="H1857" i="3"/>
  <c r="I1857" i="3" s="1"/>
  <c r="J1856" i="3"/>
  <c r="H1856" i="3"/>
  <c r="I1856" i="3" s="1"/>
  <c r="J1855" i="3"/>
  <c r="H1855" i="3"/>
  <c r="I1855" i="3" s="1"/>
  <c r="J1854" i="3"/>
  <c r="H1854" i="3"/>
  <c r="I1854" i="3" s="1"/>
  <c r="J1853" i="3"/>
  <c r="H1853" i="3"/>
  <c r="I1853" i="3" s="1"/>
  <c r="J1852" i="3"/>
  <c r="H1852" i="3"/>
  <c r="I1852" i="3" s="1"/>
  <c r="J1851" i="3"/>
  <c r="H1851" i="3"/>
  <c r="I1851" i="3" s="1"/>
  <c r="J1850" i="3"/>
  <c r="H1850" i="3"/>
  <c r="I1850" i="3" s="1"/>
  <c r="J1849" i="3"/>
  <c r="H1849" i="3"/>
  <c r="I1849" i="3" s="1"/>
  <c r="J1848" i="3"/>
  <c r="H1848" i="3"/>
  <c r="I1848" i="3" s="1"/>
  <c r="J1847" i="3"/>
  <c r="H1847" i="3"/>
  <c r="I1847" i="3" s="1"/>
  <c r="J1846" i="3"/>
  <c r="H1846" i="3"/>
  <c r="I1846" i="3" s="1"/>
  <c r="J1845" i="3"/>
  <c r="H1845" i="3"/>
  <c r="I1845" i="3" s="1"/>
  <c r="J1844" i="3"/>
  <c r="H1844" i="3"/>
  <c r="I1844" i="3" s="1"/>
  <c r="J1843" i="3"/>
  <c r="H1843" i="3"/>
  <c r="I1843" i="3" s="1"/>
  <c r="J1842" i="3"/>
  <c r="H1842" i="3"/>
  <c r="I1842" i="3" s="1"/>
  <c r="J1841" i="3"/>
  <c r="H1841" i="3"/>
  <c r="I1841" i="3" s="1"/>
  <c r="J1840" i="3"/>
  <c r="H1840" i="3"/>
  <c r="I1840" i="3" s="1"/>
  <c r="J1839" i="3"/>
  <c r="H1839" i="3"/>
  <c r="I1839" i="3" s="1"/>
  <c r="J1838" i="3"/>
  <c r="H1838" i="3"/>
  <c r="I1838" i="3" s="1"/>
  <c r="J1837" i="3"/>
  <c r="H1837" i="3"/>
  <c r="I1837" i="3" s="1"/>
  <c r="J1836" i="3"/>
  <c r="H1836" i="3"/>
  <c r="I1836" i="3" s="1"/>
  <c r="J1835" i="3"/>
  <c r="H1835" i="3"/>
  <c r="I1835" i="3" s="1"/>
  <c r="J1834" i="3"/>
  <c r="H1834" i="3"/>
  <c r="I1834" i="3" s="1"/>
  <c r="J1833" i="3"/>
  <c r="H1833" i="3"/>
  <c r="I1833" i="3" s="1"/>
  <c r="J1832" i="3"/>
  <c r="H1832" i="3"/>
  <c r="I1832" i="3" s="1"/>
  <c r="J1831" i="3"/>
  <c r="H1831" i="3"/>
  <c r="I1831" i="3" s="1"/>
  <c r="J1830" i="3"/>
  <c r="H1830" i="3"/>
  <c r="I1830" i="3" s="1"/>
  <c r="J1829" i="3"/>
  <c r="H1829" i="3"/>
  <c r="I1829" i="3" s="1"/>
  <c r="J1828" i="3"/>
  <c r="H1828" i="3"/>
  <c r="I1828" i="3" s="1"/>
  <c r="J1827" i="3"/>
  <c r="H1827" i="3"/>
  <c r="I1827" i="3" s="1"/>
  <c r="J1826" i="3"/>
  <c r="H1826" i="3"/>
  <c r="I1826" i="3" s="1"/>
  <c r="J1825" i="3"/>
  <c r="H1825" i="3"/>
  <c r="I1825" i="3" s="1"/>
  <c r="J1824" i="3"/>
  <c r="H1824" i="3"/>
  <c r="I1824" i="3" s="1"/>
  <c r="J1823" i="3"/>
  <c r="H1823" i="3"/>
  <c r="I1823" i="3" s="1"/>
  <c r="J1822" i="3"/>
  <c r="H1822" i="3"/>
  <c r="I1822" i="3" s="1"/>
  <c r="J1821" i="3"/>
  <c r="H1821" i="3"/>
  <c r="I1821" i="3" s="1"/>
  <c r="J1820" i="3"/>
  <c r="H1820" i="3"/>
  <c r="I1820" i="3" s="1"/>
  <c r="J1819" i="3"/>
  <c r="H1819" i="3"/>
  <c r="I1819" i="3" s="1"/>
  <c r="J1818" i="3"/>
  <c r="H1818" i="3"/>
  <c r="I1818" i="3" s="1"/>
  <c r="J1817" i="3"/>
  <c r="H1817" i="3"/>
  <c r="I1817" i="3" s="1"/>
  <c r="J1816" i="3"/>
  <c r="H1816" i="3"/>
  <c r="I1816" i="3" s="1"/>
  <c r="J1815" i="3"/>
  <c r="H1815" i="3"/>
  <c r="I1815" i="3" s="1"/>
  <c r="J1814" i="3"/>
  <c r="H1814" i="3"/>
  <c r="I1814" i="3" s="1"/>
  <c r="J1813" i="3"/>
  <c r="H1813" i="3"/>
  <c r="I1813" i="3" s="1"/>
  <c r="J1812" i="3"/>
  <c r="H1812" i="3"/>
  <c r="I1812" i="3" s="1"/>
  <c r="J1811" i="3"/>
  <c r="H1811" i="3"/>
  <c r="I1811" i="3" s="1"/>
  <c r="J1810" i="3"/>
  <c r="H1810" i="3"/>
  <c r="I1810" i="3" s="1"/>
  <c r="J1809" i="3"/>
  <c r="H1809" i="3"/>
  <c r="I1809" i="3" s="1"/>
  <c r="J1808" i="3"/>
  <c r="H1808" i="3"/>
  <c r="I1808" i="3" s="1"/>
  <c r="J1807" i="3"/>
  <c r="H1807" i="3"/>
  <c r="I1807" i="3" s="1"/>
  <c r="J1806" i="3"/>
  <c r="H1806" i="3"/>
  <c r="I1806" i="3" s="1"/>
  <c r="J1805" i="3"/>
  <c r="H1805" i="3"/>
  <c r="I1805" i="3" s="1"/>
  <c r="J1804" i="3"/>
  <c r="H1804" i="3"/>
  <c r="I1804" i="3" s="1"/>
  <c r="J1803" i="3"/>
  <c r="H1803" i="3"/>
  <c r="I1803" i="3" s="1"/>
  <c r="J1802" i="3"/>
  <c r="H1802" i="3"/>
  <c r="I1802" i="3" s="1"/>
  <c r="J1801" i="3"/>
  <c r="H1801" i="3"/>
  <c r="I1801" i="3" s="1"/>
  <c r="J1800" i="3"/>
  <c r="H1800" i="3"/>
  <c r="I1800" i="3" s="1"/>
  <c r="J1799" i="3"/>
  <c r="H1799" i="3"/>
  <c r="I1799" i="3" s="1"/>
  <c r="J1798" i="3"/>
  <c r="H1798" i="3"/>
  <c r="I1798" i="3" s="1"/>
  <c r="J1797" i="3"/>
  <c r="H1797" i="3"/>
  <c r="I1797" i="3" s="1"/>
  <c r="J1796" i="3"/>
  <c r="H1796" i="3"/>
  <c r="I1796" i="3" s="1"/>
  <c r="J1795" i="3"/>
  <c r="H1795" i="3"/>
  <c r="I1795" i="3" s="1"/>
  <c r="J1794" i="3"/>
  <c r="H1794" i="3"/>
  <c r="I1794" i="3" s="1"/>
  <c r="J1793" i="3"/>
  <c r="H1793" i="3"/>
  <c r="I1793" i="3" s="1"/>
  <c r="J1792" i="3"/>
  <c r="H1792" i="3"/>
  <c r="I1792" i="3" s="1"/>
  <c r="J1791" i="3"/>
  <c r="H1791" i="3"/>
  <c r="I1791" i="3" s="1"/>
  <c r="J1790" i="3"/>
  <c r="H1790" i="3"/>
  <c r="I1790" i="3" s="1"/>
  <c r="J1789" i="3"/>
  <c r="H1789" i="3"/>
  <c r="I1789" i="3" s="1"/>
  <c r="J1788" i="3"/>
  <c r="H1788" i="3"/>
  <c r="I1788" i="3" s="1"/>
  <c r="J1787" i="3"/>
  <c r="H1787" i="3"/>
  <c r="I1787" i="3" s="1"/>
  <c r="J1786" i="3"/>
  <c r="H1786" i="3"/>
  <c r="I1786" i="3" s="1"/>
  <c r="J1785" i="3"/>
  <c r="H1785" i="3"/>
  <c r="I1785" i="3" s="1"/>
  <c r="J1784" i="3"/>
  <c r="H1784" i="3"/>
  <c r="I1784" i="3" s="1"/>
  <c r="J1783" i="3"/>
  <c r="H1783" i="3"/>
  <c r="I1783" i="3" s="1"/>
  <c r="J1782" i="3"/>
  <c r="H1782" i="3"/>
  <c r="I1782" i="3" s="1"/>
  <c r="J1781" i="3"/>
  <c r="H1781" i="3"/>
  <c r="I1781" i="3" s="1"/>
  <c r="J1780" i="3"/>
  <c r="H1780" i="3"/>
  <c r="I1780" i="3" s="1"/>
  <c r="J1779" i="3"/>
  <c r="H1779" i="3"/>
  <c r="I1779" i="3" s="1"/>
  <c r="J1778" i="3"/>
  <c r="H1778" i="3"/>
  <c r="I1778" i="3" s="1"/>
  <c r="J1777" i="3"/>
  <c r="H1777" i="3"/>
  <c r="I1777" i="3" s="1"/>
  <c r="J1776" i="3"/>
  <c r="H1776" i="3"/>
  <c r="I1776" i="3" s="1"/>
  <c r="J1775" i="3"/>
  <c r="H1775" i="3"/>
  <c r="I1775" i="3" s="1"/>
  <c r="J1774" i="3"/>
  <c r="H1774" i="3"/>
  <c r="I1774" i="3" s="1"/>
  <c r="J1773" i="3"/>
  <c r="H1773" i="3"/>
  <c r="I1773" i="3" s="1"/>
  <c r="J1772" i="3"/>
  <c r="H1772" i="3"/>
  <c r="I1772" i="3" s="1"/>
  <c r="J1771" i="3"/>
  <c r="H1771" i="3"/>
  <c r="I1771" i="3" s="1"/>
  <c r="J1770" i="3"/>
  <c r="H1770" i="3"/>
  <c r="I1770" i="3" s="1"/>
  <c r="J1769" i="3"/>
  <c r="H1769" i="3"/>
  <c r="I1769" i="3" s="1"/>
  <c r="J1768" i="3"/>
  <c r="H1768" i="3"/>
  <c r="I1768" i="3" s="1"/>
  <c r="J1767" i="3"/>
  <c r="H1767" i="3"/>
  <c r="I1767" i="3" s="1"/>
  <c r="J1766" i="3"/>
  <c r="H1766" i="3"/>
  <c r="I1766" i="3" s="1"/>
  <c r="J1765" i="3"/>
  <c r="H1765" i="3"/>
  <c r="I1765" i="3" s="1"/>
  <c r="J1764" i="3"/>
  <c r="H1764" i="3"/>
  <c r="I1764" i="3" s="1"/>
  <c r="J1763" i="3"/>
  <c r="H1763" i="3"/>
  <c r="I1763" i="3" s="1"/>
  <c r="J1762" i="3"/>
  <c r="H1762" i="3"/>
  <c r="I1762" i="3" s="1"/>
  <c r="J1761" i="3"/>
  <c r="H1761" i="3"/>
  <c r="I1761" i="3" s="1"/>
  <c r="J1760" i="3"/>
  <c r="H1760" i="3"/>
  <c r="I1760" i="3" s="1"/>
  <c r="J1759" i="3"/>
  <c r="H1759" i="3"/>
  <c r="I1759" i="3" s="1"/>
  <c r="J1758" i="3"/>
  <c r="H1758" i="3"/>
  <c r="I1758" i="3" s="1"/>
  <c r="J1757" i="3"/>
  <c r="H1757" i="3"/>
  <c r="I1757" i="3" s="1"/>
  <c r="J1756" i="3"/>
  <c r="H1756" i="3"/>
  <c r="I1756" i="3" s="1"/>
  <c r="J1755" i="3"/>
  <c r="H1755" i="3"/>
  <c r="I1755" i="3" s="1"/>
  <c r="J1754" i="3"/>
  <c r="H1754" i="3"/>
  <c r="I1754" i="3" s="1"/>
  <c r="J1753" i="3"/>
  <c r="H1753" i="3"/>
  <c r="I1753" i="3" s="1"/>
  <c r="J1752" i="3"/>
  <c r="H1752" i="3"/>
  <c r="I1752" i="3" s="1"/>
  <c r="J1751" i="3"/>
  <c r="H1751" i="3"/>
  <c r="I1751" i="3" s="1"/>
  <c r="J1750" i="3"/>
  <c r="H1750" i="3"/>
  <c r="I1750" i="3" s="1"/>
  <c r="J1749" i="3"/>
  <c r="H1749" i="3"/>
  <c r="I1749" i="3" s="1"/>
  <c r="J1748" i="3"/>
  <c r="H1748" i="3"/>
  <c r="I1748" i="3" s="1"/>
  <c r="J1747" i="3"/>
  <c r="H1747" i="3"/>
  <c r="I1747" i="3" s="1"/>
  <c r="J1746" i="3"/>
  <c r="H1746" i="3"/>
  <c r="I1746" i="3" s="1"/>
  <c r="J1745" i="3"/>
  <c r="H1745" i="3"/>
  <c r="I1745" i="3" s="1"/>
  <c r="J1744" i="3"/>
  <c r="H1744" i="3"/>
  <c r="I1744" i="3" s="1"/>
  <c r="J1743" i="3"/>
  <c r="H1743" i="3"/>
  <c r="I1743" i="3" s="1"/>
  <c r="J1742" i="3"/>
  <c r="H1742" i="3"/>
  <c r="I1742" i="3" s="1"/>
  <c r="J1741" i="3"/>
  <c r="H1741" i="3"/>
  <c r="I1741" i="3" s="1"/>
  <c r="J1740" i="3"/>
  <c r="H1740" i="3"/>
  <c r="I1740" i="3" s="1"/>
  <c r="J1739" i="3"/>
  <c r="H1739" i="3"/>
  <c r="I1739" i="3" s="1"/>
  <c r="J1738" i="3"/>
  <c r="H1738" i="3"/>
  <c r="I1738" i="3" s="1"/>
  <c r="J1737" i="3"/>
  <c r="H1737" i="3"/>
  <c r="I1737" i="3" s="1"/>
  <c r="J1736" i="3"/>
  <c r="H1736" i="3"/>
  <c r="I1736" i="3" s="1"/>
  <c r="J1735" i="3"/>
  <c r="H1735" i="3"/>
  <c r="I1735" i="3" s="1"/>
  <c r="J1734" i="3"/>
  <c r="H1734" i="3"/>
  <c r="I1734" i="3" s="1"/>
  <c r="J1732" i="3"/>
  <c r="H1732" i="3"/>
  <c r="I1732" i="3" s="1"/>
  <c r="J1731" i="3"/>
  <c r="H1731" i="3"/>
  <c r="I1731" i="3" s="1"/>
  <c r="J1730" i="3"/>
  <c r="H1730" i="3"/>
  <c r="I1730" i="3" s="1"/>
  <c r="J1729" i="3"/>
  <c r="H1729" i="3"/>
  <c r="I1729" i="3" s="1"/>
  <c r="J1728" i="3"/>
  <c r="H1728" i="3"/>
  <c r="I1728" i="3" s="1"/>
  <c r="J1727" i="3"/>
  <c r="H1727" i="3"/>
  <c r="I1727" i="3" s="1"/>
  <c r="J1726" i="3"/>
  <c r="H1726" i="3"/>
  <c r="I1726" i="3" s="1"/>
  <c r="J1725" i="3"/>
  <c r="H1725" i="3"/>
  <c r="I1725" i="3" s="1"/>
  <c r="J1724" i="3"/>
  <c r="H1724" i="3"/>
  <c r="I1724" i="3" s="1"/>
  <c r="J1723" i="3"/>
  <c r="H1723" i="3"/>
  <c r="I1723" i="3" s="1"/>
  <c r="J1722" i="3"/>
  <c r="H1722" i="3"/>
  <c r="I1722" i="3" s="1"/>
  <c r="J1721" i="3"/>
  <c r="H1721" i="3"/>
  <c r="I1721" i="3" s="1"/>
  <c r="J1720" i="3"/>
  <c r="H1720" i="3"/>
  <c r="I1720" i="3" s="1"/>
  <c r="J1719" i="3"/>
  <c r="H1719" i="3"/>
  <c r="I1719" i="3" s="1"/>
  <c r="J1718" i="3"/>
  <c r="H1718" i="3"/>
  <c r="I1718" i="3" s="1"/>
  <c r="J1717" i="3"/>
  <c r="H1717" i="3"/>
  <c r="I1717" i="3" s="1"/>
  <c r="J1716" i="3"/>
  <c r="H1716" i="3"/>
  <c r="I1716" i="3" s="1"/>
  <c r="J1715" i="3"/>
  <c r="H1715" i="3"/>
  <c r="I1715" i="3" s="1"/>
  <c r="J1714" i="3"/>
  <c r="H1714" i="3"/>
  <c r="I1714" i="3" s="1"/>
  <c r="J1713" i="3"/>
  <c r="H1713" i="3"/>
  <c r="I1713" i="3" s="1"/>
  <c r="J1712" i="3"/>
  <c r="H1712" i="3"/>
  <c r="I1712" i="3" s="1"/>
  <c r="J1711" i="3"/>
  <c r="H1711" i="3"/>
  <c r="I1711" i="3" s="1"/>
  <c r="J1710" i="3"/>
  <c r="H1710" i="3"/>
  <c r="I1710" i="3" s="1"/>
  <c r="J1709" i="3"/>
  <c r="H1709" i="3"/>
  <c r="I1709" i="3" s="1"/>
  <c r="J1708" i="3"/>
  <c r="H1708" i="3"/>
  <c r="I1708" i="3" s="1"/>
  <c r="J1707" i="3"/>
  <c r="H1707" i="3"/>
  <c r="I1707" i="3" s="1"/>
  <c r="J1706" i="3"/>
  <c r="H1706" i="3"/>
  <c r="I1706" i="3" s="1"/>
  <c r="J1705" i="3"/>
  <c r="H1705" i="3"/>
  <c r="I1705" i="3" s="1"/>
  <c r="J1704" i="3"/>
  <c r="H1704" i="3"/>
  <c r="I1704" i="3" s="1"/>
  <c r="J1703" i="3"/>
  <c r="H1703" i="3"/>
  <c r="I1703" i="3" s="1"/>
  <c r="J1702" i="3"/>
  <c r="H1702" i="3"/>
  <c r="I1702" i="3" s="1"/>
  <c r="J1701" i="3"/>
  <c r="H1701" i="3"/>
  <c r="I1701" i="3" s="1"/>
  <c r="J1700" i="3"/>
  <c r="H1700" i="3"/>
  <c r="I1700" i="3" s="1"/>
  <c r="J1699" i="3"/>
  <c r="H1699" i="3"/>
  <c r="I1699" i="3" s="1"/>
  <c r="J1698" i="3"/>
  <c r="H1698" i="3"/>
  <c r="I1698" i="3" s="1"/>
  <c r="J1697" i="3"/>
  <c r="H1697" i="3"/>
  <c r="I1697" i="3" s="1"/>
  <c r="J1696" i="3"/>
  <c r="H1696" i="3"/>
  <c r="I1696" i="3" s="1"/>
  <c r="J1695" i="3"/>
  <c r="H1695" i="3"/>
  <c r="I1695" i="3" s="1"/>
  <c r="J1694" i="3"/>
  <c r="H1694" i="3"/>
  <c r="I1694" i="3" s="1"/>
  <c r="J1693" i="3"/>
  <c r="H1693" i="3"/>
  <c r="I1693" i="3" s="1"/>
  <c r="J1692" i="3"/>
  <c r="H1692" i="3"/>
  <c r="I1692" i="3" s="1"/>
  <c r="J1691" i="3"/>
  <c r="H1691" i="3"/>
  <c r="I1691" i="3" s="1"/>
  <c r="J1690" i="3"/>
  <c r="H1690" i="3"/>
  <c r="I1690" i="3" s="1"/>
  <c r="J1689" i="3"/>
  <c r="H1689" i="3"/>
  <c r="I1689" i="3" s="1"/>
  <c r="J1688" i="3"/>
  <c r="H1688" i="3"/>
  <c r="I1688" i="3" s="1"/>
  <c r="J1687" i="3"/>
  <c r="H1687" i="3"/>
  <c r="I1687" i="3" s="1"/>
  <c r="J1686" i="3"/>
  <c r="H1686" i="3"/>
  <c r="I1686" i="3" s="1"/>
  <c r="J1685" i="3"/>
  <c r="H1685" i="3"/>
  <c r="I1685" i="3" s="1"/>
  <c r="J1684" i="3"/>
  <c r="H1684" i="3"/>
  <c r="I1684" i="3" s="1"/>
  <c r="J1683" i="3"/>
  <c r="H1683" i="3"/>
  <c r="I1683" i="3" s="1"/>
  <c r="J1682" i="3"/>
  <c r="H1682" i="3"/>
  <c r="I1682" i="3" s="1"/>
  <c r="J1681" i="3"/>
  <c r="H1681" i="3"/>
  <c r="I1681" i="3" s="1"/>
  <c r="J1680" i="3"/>
  <c r="H1680" i="3"/>
  <c r="I1680" i="3" s="1"/>
  <c r="J1679" i="3"/>
  <c r="H1679" i="3"/>
  <c r="I1679" i="3" s="1"/>
  <c r="J1678" i="3"/>
  <c r="H1678" i="3"/>
  <c r="I1678" i="3" s="1"/>
  <c r="J1677" i="3"/>
  <c r="H1677" i="3"/>
  <c r="I1677" i="3" s="1"/>
  <c r="J1676" i="3"/>
  <c r="H1676" i="3"/>
  <c r="I1676" i="3" s="1"/>
  <c r="J1675" i="3"/>
  <c r="H1675" i="3"/>
  <c r="I1675" i="3" s="1"/>
  <c r="J1674" i="3"/>
  <c r="H1674" i="3"/>
  <c r="I1674" i="3" s="1"/>
  <c r="J1673" i="3"/>
  <c r="H1673" i="3"/>
  <c r="I1673" i="3" s="1"/>
  <c r="J1672" i="3"/>
  <c r="H1672" i="3"/>
  <c r="I1672" i="3" s="1"/>
  <c r="J1671" i="3"/>
  <c r="H1671" i="3"/>
  <c r="I1671" i="3" s="1"/>
  <c r="J1670" i="3"/>
  <c r="H1670" i="3"/>
  <c r="I1670" i="3" s="1"/>
  <c r="J1669" i="3"/>
  <c r="H1669" i="3"/>
  <c r="I1669" i="3" s="1"/>
  <c r="J1668" i="3"/>
  <c r="H1668" i="3"/>
  <c r="I1668" i="3" s="1"/>
  <c r="J1667" i="3"/>
  <c r="H1667" i="3"/>
  <c r="I1667" i="3" s="1"/>
  <c r="J1666" i="3"/>
  <c r="H1666" i="3"/>
  <c r="I1666" i="3" s="1"/>
  <c r="J1665" i="3"/>
  <c r="H1665" i="3"/>
  <c r="I1665" i="3" s="1"/>
  <c r="J1664" i="3"/>
  <c r="H1664" i="3"/>
  <c r="I1664" i="3" s="1"/>
  <c r="J1663" i="3"/>
  <c r="H1663" i="3"/>
  <c r="I1663" i="3" s="1"/>
  <c r="J1662" i="3"/>
  <c r="H1662" i="3"/>
  <c r="I1662" i="3" s="1"/>
  <c r="J1661" i="3"/>
  <c r="H1661" i="3"/>
  <c r="I1661" i="3" s="1"/>
  <c r="J1660" i="3"/>
  <c r="H1660" i="3"/>
  <c r="I1660" i="3" s="1"/>
  <c r="J1659" i="3"/>
  <c r="H1659" i="3"/>
  <c r="I1659" i="3" s="1"/>
  <c r="J1658" i="3"/>
  <c r="H1658" i="3"/>
  <c r="I1658" i="3" s="1"/>
  <c r="J1657" i="3"/>
  <c r="H1657" i="3"/>
  <c r="I1657" i="3" s="1"/>
  <c r="J1656" i="3"/>
  <c r="H1656" i="3"/>
  <c r="I1656" i="3" s="1"/>
  <c r="J1655" i="3"/>
  <c r="H1655" i="3"/>
  <c r="I1655" i="3" s="1"/>
  <c r="J1654" i="3"/>
  <c r="H1654" i="3"/>
  <c r="I1654" i="3" s="1"/>
  <c r="J1653" i="3"/>
  <c r="H1653" i="3"/>
  <c r="I1653" i="3" s="1"/>
  <c r="J1652" i="3"/>
  <c r="H1652" i="3"/>
  <c r="I1652" i="3" s="1"/>
  <c r="J1651" i="3"/>
  <c r="H1651" i="3"/>
  <c r="I1651" i="3" s="1"/>
  <c r="J1650" i="3"/>
  <c r="H1650" i="3"/>
  <c r="I1650" i="3" s="1"/>
  <c r="J1649" i="3"/>
  <c r="H1649" i="3"/>
  <c r="I1649" i="3" s="1"/>
  <c r="J1648" i="3"/>
  <c r="H1648" i="3"/>
  <c r="I1648" i="3" s="1"/>
  <c r="J1647" i="3"/>
  <c r="H1647" i="3"/>
  <c r="I1647" i="3" s="1"/>
  <c r="J1646" i="3"/>
  <c r="H1646" i="3"/>
  <c r="I1646" i="3" s="1"/>
  <c r="J1645" i="3"/>
  <c r="H1645" i="3"/>
  <c r="I1645" i="3" s="1"/>
  <c r="J1644" i="3"/>
  <c r="H1644" i="3"/>
  <c r="I1644" i="3" s="1"/>
  <c r="J1643" i="3"/>
  <c r="H1643" i="3"/>
  <c r="I1643" i="3" s="1"/>
  <c r="J1642" i="3"/>
  <c r="H1642" i="3"/>
  <c r="I1642" i="3" s="1"/>
  <c r="J1641" i="3"/>
  <c r="H1641" i="3"/>
  <c r="I1641" i="3" s="1"/>
  <c r="J1640" i="3"/>
  <c r="H1640" i="3"/>
  <c r="I1640" i="3" s="1"/>
  <c r="J1639" i="3"/>
  <c r="H1639" i="3"/>
  <c r="I1639" i="3" s="1"/>
  <c r="J1638" i="3"/>
  <c r="H1638" i="3"/>
  <c r="I1638" i="3" s="1"/>
  <c r="J1637" i="3"/>
  <c r="H1637" i="3"/>
  <c r="I1637" i="3" s="1"/>
  <c r="J1636" i="3"/>
  <c r="H1636" i="3"/>
  <c r="I1636" i="3" s="1"/>
  <c r="J1635" i="3"/>
  <c r="H1635" i="3"/>
  <c r="I1635" i="3" s="1"/>
  <c r="J1634" i="3"/>
  <c r="H1634" i="3"/>
  <c r="I1634" i="3" s="1"/>
  <c r="J1633" i="3"/>
  <c r="H1633" i="3"/>
  <c r="I1633" i="3" s="1"/>
  <c r="J1632" i="3"/>
  <c r="H1632" i="3"/>
  <c r="I1632" i="3" s="1"/>
  <c r="J1631" i="3"/>
  <c r="H1631" i="3"/>
  <c r="I1631" i="3" s="1"/>
  <c r="J1630" i="3"/>
  <c r="H1630" i="3"/>
  <c r="I1630" i="3" s="1"/>
  <c r="J1629" i="3"/>
  <c r="H1629" i="3"/>
  <c r="I1629" i="3" s="1"/>
  <c r="J1628" i="3"/>
  <c r="H1628" i="3"/>
  <c r="I1628" i="3" s="1"/>
  <c r="J1627" i="3"/>
  <c r="H1627" i="3"/>
  <c r="I1627" i="3" s="1"/>
  <c r="J1626" i="3"/>
  <c r="H1626" i="3"/>
  <c r="I1626" i="3" s="1"/>
  <c r="J1625" i="3"/>
  <c r="H1625" i="3"/>
  <c r="I1625" i="3" s="1"/>
  <c r="J1624" i="3"/>
  <c r="H1624" i="3"/>
  <c r="I1624" i="3" s="1"/>
  <c r="J1623" i="3"/>
  <c r="H1623" i="3"/>
  <c r="I1623" i="3" s="1"/>
  <c r="J1622" i="3"/>
  <c r="H1622" i="3"/>
  <c r="I1622" i="3" s="1"/>
  <c r="J1621" i="3"/>
  <c r="H1621" i="3"/>
  <c r="I1621" i="3" s="1"/>
  <c r="J1620" i="3"/>
  <c r="H1620" i="3"/>
  <c r="I1620" i="3" s="1"/>
  <c r="J1619" i="3"/>
  <c r="H1619" i="3"/>
  <c r="I1619" i="3" s="1"/>
  <c r="J1618" i="3"/>
  <c r="H1618" i="3"/>
  <c r="I1618" i="3" s="1"/>
  <c r="J1617" i="3"/>
  <c r="H1617" i="3"/>
  <c r="I1617" i="3" s="1"/>
  <c r="J1616" i="3"/>
  <c r="H1616" i="3"/>
  <c r="I1616" i="3" s="1"/>
  <c r="J1615" i="3"/>
  <c r="H1615" i="3"/>
  <c r="I1615" i="3" s="1"/>
  <c r="J1614" i="3"/>
  <c r="H1614" i="3"/>
  <c r="I1614" i="3" s="1"/>
  <c r="J1613" i="3"/>
  <c r="H1613" i="3"/>
  <c r="I1613" i="3" s="1"/>
  <c r="J1612" i="3"/>
  <c r="H1612" i="3"/>
  <c r="I1612" i="3" s="1"/>
  <c r="J1611" i="3"/>
  <c r="H1611" i="3"/>
  <c r="I1611" i="3" s="1"/>
  <c r="J1610" i="3"/>
  <c r="H1610" i="3"/>
  <c r="I1610" i="3" s="1"/>
  <c r="J1609" i="3"/>
  <c r="H1609" i="3"/>
  <c r="I1609" i="3" s="1"/>
  <c r="J1608" i="3"/>
  <c r="H1608" i="3"/>
  <c r="I1608" i="3" s="1"/>
  <c r="J1607" i="3"/>
  <c r="H1607" i="3"/>
  <c r="I1607" i="3" s="1"/>
  <c r="J1606" i="3"/>
  <c r="H1606" i="3"/>
  <c r="I1606" i="3" s="1"/>
  <c r="J1605" i="3"/>
  <c r="H1605" i="3"/>
  <c r="I1605" i="3" s="1"/>
  <c r="J1604" i="3"/>
  <c r="H1604" i="3"/>
  <c r="I1604" i="3" s="1"/>
  <c r="J1603" i="3"/>
  <c r="H1603" i="3"/>
  <c r="I1603" i="3" s="1"/>
  <c r="J1602" i="3"/>
  <c r="H1602" i="3"/>
  <c r="I1602" i="3" s="1"/>
  <c r="J1601" i="3"/>
  <c r="H1601" i="3"/>
  <c r="I1601" i="3" s="1"/>
  <c r="J1600" i="3"/>
  <c r="H1600" i="3"/>
  <c r="I1600" i="3" s="1"/>
  <c r="J1599" i="3"/>
  <c r="H1599" i="3"/>
  <c r="I1599" i="3" s="1"/>
  <c r="J1598" i="3"/>
  <c r="H1598" i="3"/>
  <c r="I1598" i="3" s="1"/>
  <c r="J1597" i="3"/>
  <c r="H1597" i="3"/>
  <c r="I1597" i="3" s="1"/>
  <c r="J1596" i="3"/>
  <c r="H1596" i="3"/>
  <c r="I1596" i="3" s="1"/>
  <c r="J1595" i="3"/>
  <c r="H1595" i="3"/>
  <c r="I1595" i="3" s="1"/>
  <c r="J1594" i="3"/>
  <c r="H1594" i="3"/>
  <c r="I1594" i="3" s="1"/>
  <c r="J1593" i="3"/>
  <c r="H1593" i="3"/>
  <c r="I1593" i="3" s="1"/>
  <c r="J1592" i="3"/>
  <c r="H1592" i="3"/>
  <c r="I1592" i="3" s="1"/>
  <c r="J1591" i="3"/>
  <c r="H1591" i="3"/>
  <c r="I1591" i="3" s="1"/>
  <c r="J1590" i="3"/>
  <c r="H1590" i="3"/>
  <c r="I1590" i="3" s="1"/>
  <c r="J1589" i="3"/>
  <c r="H1589" i="3"/>
  <c r="I1589" i="3" s="1"/>
  <c r="J1588" i="3"/>
  <c r="H1588" i="3"/>
  <c r="I1588" i="3" s="1"/>
  <c r="J1587" i="3"/>
  <c r="H1587" i="3"/>
  <c r="I1587" i="3" s="1"/>
  <c r="J1586" i="3"/>
  <c r="H1586" i="3"/>
  <c r="I1586" i="3" s="1"/>
  <c r="J1585" i="3"/>
  <c r="H1585" i="3"/>
  <c r="I1585" i="3" s="1"/>
  <c r="J1584" i="3"/>
  <c r="H1584" i="3"/>
  <c r="I1584" i="3" s="1"/>
  <c r="J1583" i="3"/>
  <c r="H1583" i="3"/>
  <c r="I1583" i="3" s="1"/>
  <c r="J1582" i="3"/>
  <c r="H1582" i="3"/>
  <c r="I1582" i="3" s="1"/>
  <c r="J1581" i="3"/>
  <c r="H1581" i="3"/>
  <c r="I1581" i="3" s="1"/>
  <c r="J1580" i="3"/>
  <c r="H1580" i="3"/>
  <c r="I1580" i="3" s="1"/>
  <c r="J1579" i="3"/>
  <c r="H1579" i="3"/>
  <c r="I1579" i="3" s="1"/>
  <c r="J1578" i="3"/>
  <c r="H1578" i="3"/>
  <c r="I1578" i="3" s="1"/>
  <c r="J1577" i="3"/>
  <c r="H1577" i="3"/>
  <c r="I1577" i="3" s="1"/>
  <c r="J1576" i="3"/>
  <c r="H1576" i="3"/>
  <c r="I1576" i="3" s="1"/>
  <c r="J1575" i="3"/>
  <c r="H1575" i="3"/>
  <c r="I1575" i="3" s="1"/>
  <c r="J1574" i="3"/>
  <c r="H1574" i="3"/>
  <c r="I1574" i="3" s="1"/>
  <c r="J1573" i="3"/>
  <c r="H1573" i="3"/>
  <c r="I1573" i="3" s="1"/>
  <c r="J1572" i="3"/>
  <c r="H1572" i="3"/>
  <c r="I1572" i="3" s="1"/>
  <c r="J1571" i="3"/>
  <c r="H1571" i="3"/>
  <c r="I1571" i="3" s="1"/>
  <c r="J1570" i="3"/>
  <c r="H1570" i="3"/>
  <c r="I1570" i="3" s="1"/>
  <c r="J1569" i="3"/>
  <c r="H1569" i="3"/>
  <c r="I1569" i="3" s="1"/>
  <c r="J1568" i="3"/>
  <c r="H1568" i="3"/>
  <c r="I1568" i="3" s="1"/>
  <c r="J1567" i="3"/>
  <c r="H1567" i="3"/>
  <c r="I1567" i="3" s="1"/>
  <c r="J1566" i="3"/>
  <c r="H1566" i="3"/>
  <c r="I1566" i="3" s="1"/>
  <c r="J1565" i="3"/>
  <c r="H1565" i="3"/>
  <c r="I1565" i="3" s="1"/>
  <c r="J1564" i="3"/>
  <c r="H1564" i="3"/>
  <c r="I1564" i="3" s="1"/>
  <c r="J1563" i="3"/>
  <c r="H1563" i="3"/>
  <c r="I1563" i="3" s="1"/>
  <c r="J1562" i="3"/>
  <c r="H1562" i="3"/>
  <c r="I1562" i="3" s="1"/>
  <c r="J1561" i="3"/>
  <c r="H1561" i="3"/>
  <c r="I1561" i="3" s="1"/>
  <c r="J1560" i="3"/>
  <c r="H1560" i="3"/>
  <c r="I1560" i="3" s="1"/>
  <c r="J1559" i="3"/>
  <c r="H1559" i="3"/>
  <c r="I1559" i="3" s="1"/>
  <c r="J1558" i="3"/>
  <c r="H1558" i="3"/>
  <c r="I1558" i="3" s="1"/>
  <c r="J1557" i="3"/>
  <c r="H1557" i="3"/>
  <c r="I1557" i="3" s="1"/>
  <c r="J1556" i="3"/>
  <c r="H1556" i="3"/>
  <c r="I1556" i="3" s="1"/>
  <c r="J1555" i="3"/>
  <c r="H1555" i="3"/>
  <c r="I1555" i="3" s="1"/>
  <c r="J1554" i="3"/>
  <c r="H1554" i="3"/>
  <c r="I1554" i="3" s="1"/>
  <c r="J1553" i="3"/>
  <c r="H1553" i="3"/>
  <c r="I1553" i="3" s="1"/>
  <c r="J1552" i="3"/>
  <c r="H1552" i="3"/>
  <c r="I1552" i="3" s="1"/>
  <c r="J1551" i="3"/>
  <c r="H1551" i="3"/>
  <c r="I1551" i="3" s="1"/>
  <c r="J1550" i="3"/>
  <c r="H1550" i="3"/>
  <c r="I1550" i="3" s="1"/>
  <c r="J1549" i="3"/>
  <c r="H1549" i="3"/>
  <c r="I1549" i="3" s="1"/>
  <c r="J1548" i="3"/>
  <c r="H1548" i="3"/>
  <c r="I1548" i="3" s="1"/>
  <c r="J1547" i="3"/>
  <c r="H1547" i="3"/>
  <c r="I1547" i="3" s="1"/>
  <c r="J1546" i="3"/>
  <c r="H1546" i="3"/>
  <c r="I1546" i="3" s="1"/>
  <c r="J1545" i="3"/>
  <c r="H1545" i="3"/>
  <c r="I1545" i="3" s="1"/>
  <c r="J1544" i="3"/>
  <c r="H1544" i="3"/>
  <c r="I1544" i="3" s="1"/>
  <c r="J1543" i="3"/>
  <c r="H1543" i="3"/>
  <c r="I1543" i="3" s="1"/>
  <c r="J1542" i="3"/>
  <c r="H1542" i="3"/>
  <c r="I1542" i="3" s="1"/>
  <c r="J1541" i="3"/>
  <c r="H1541" i="3"/>
  <c r="I1541" i="3" s="1"/>
  <c r="J1540" i="3"/>
  <c r="H1540" i="3"/>
  <c r="I1540" i="3" s="1"/>
  <c r="J1539" i="3"/>
  <c r="H1539" i="3"/>
  <c r="I1539" i="3" s="1"/>
  <c r="J1538" i="3"/>
  <c r="H1538" i="3"/>
  <c r="I1538" i="3" s="1"/>
  <c r="J1537" i="3"/>
  <c r="H1537" i="3"/>
  <c r="I1537" i="3" s="1"/>
  <c r="J1536" i="3"/>
  <c r="H1536" i="3"/>
  <c r="I1536" i="3" s="1"/>
  <c r="J1535" i="3"/>
  <c r="H1535" i="3"/>
  <c r="I1535" i="3" s="1"/>
  <c r="J1534" i="3"/>
  <c r="H1534" i="3"/>
  <c r="I1534" i="3" s="1"/>
  <c r="J1533" i="3"/>
  <c r="H1533" i="3"/>
  <c r="I1533" i="3" s="1"/>
  <c r="J1532" i="3"/>
  <c r="H1532" i="3"/>
  <c r="I1532" i="3" s="1"/>
  <c r="J1531" i="3"/>
  <c r="H1531" i="3"/>
  <c r="I1531" i="3" s="1"/>
  <c r="J1530" i="3"/>
  <c r="H1530" i="3"/>
  <c r="I1530" i="3" s="1"/>
  <c r="J1529" i="3"/>
  <c r="H1529" i="3"/>
  <c r="I1529" i="3" s="1"/>
  <c r="J1528" i="3"/>
  <c r="H1528" i="3"/>
  <c r="I1528" i="3" s="1"/>
  <c r="J1527" i="3"/>
  <c r="H1527" i="3"/>
  <c r="I1527" i="3" s="1"/>
  <c r="J1526" i="3"/>
  <c r="H1526" i="3"/>
  <c r="I1526" i="3" s="1"/>
  <c r="J1525" i="3"/>
  <c r="H1525" i="3"/>
  <c r="I1525" i="3" s="1"/>
  <c r="J1524" i="3"/>
  <c r="H1524" i="3"/>
  <c r="I1524" i="3" s="1"/>
  <c r="J1523" i="3"/>
  <c r="H1523" i="3"/>
  <c r="I1523" i="3" s="1"/>
  <c r="J1522" i="3"/>
  <c r="H1522" i="3"/>
  <c r="I1522" i="3" s="1"/>
  <c r="J1521" i="3"/>
  <c r="H1521" i="3"/>
  <c r="I1521" i="3" s="1"/>
  <c r="J1520" i="3"/>
  <c r="H1520" i="3"/>
  <c r="I1520" i="3" s="1"/>
  <c r="J1519" i="3"/>
  <c r="H1519" i="3"/>
  <c r="I1519" i="3" s="1"/>
  <c r="J1518" i="3"/>
  <c r="H1518" i="3"/>
  <c r="I1518" i="3" s="1"/>
  <c r="J1517" i="3"/>
  <c r="H1517" i="3"/>
  <c r="I1517" i="3" s="1"/>
  <c r="J1516" i="3"/>
  <c r="H1516" i="3"/>
  <c r="I1516" i="3" s="1"/>
  <c r="J1515" i="3"/>
  <c r="H1515" i="3"/>
  <c r="I1515" i="3" s="1"/>
  <c r="J1514" i="3"/>
  <c r="H1514" i="3"/>
  <c r="I1514" i="3" s="1"/>
  <c r="J1513" i="3"/>
  <c r="H1513" i="3"/>
  <c r="I1513" i="3" s="1"/>
  <c r="J1512" i="3"/>
  <c r="H1512" i="3"/>
  <c r="I1512" i="3" s="1"/>
  <c r="J1511" i="3"/>
  <c r="H1511" i="3"/>
  <c r="I1511" i="3" s="1"/>
  <c r="J1510" i="3"/>
  <c r="H1510" i="3"/>
  <c r="I1510" i="3" s="1"/>
  <c r="J1509" i="3"/>
  <c r="H1509" i="3"/>
  <c r="I1509" i="3" s="1"/>
  <c r="J1508" i="3"/>
  <c r="H1508" i="3"/>
  <c r="I1508" i="3" s="1"/>
  <c r="J1507" i="3"/>
  <c r="H1507" i="3"/>
  <c r="I1507" i="3" s="1"/>
  <c r="J1506" i="3"/>
  <c r="H1506" i="3"/>
  <c r="I1506" i="3" s="1"/>
  <c r="J1505" i="3"/>
  <c r="H1505" i="3"/>
  <c r="I1505" i="3" s="1"/>
  <c r="J1504" i="3"/>
  <c r="H1504" i="3"/>
  <c r="I1504" i="3" s="1"/>
  <c r="J1503" i="3"/>
  <c r="H1503" i="3"/>
  <c r="I1503" i="3" s="1"/>
  <c r="J1502" i="3"/>
  <c r="H1502" i="3"/>
  <c r="I1502" i="3" s="1"/>
  <c r="J1501" i="3"/>
  <c r="H1501" i="3"/>
  <c r="I1501" i="3" s="1"/>
  <c r="J1500" i="3"/>
  <c r="H1500" i="3"/>
  <c r="I1500" i="3" s="1"/>
  <c r="J1499" i="3"/>
  <c r="H1499" i="3"/>
  <c r="I1499" i="3" s="1"/>
  <c r="J1498" i="3"/>
  <c r="H1498" i="3"/>
  <c r="I1498" i="3" s="1"/>
  <c r="J1497" i="3"/>
  <c r="H1497" i="3"/>
  <c r="I1497" i="3" s="1"/>
  <c r="J1496" i="3"/>
  <c r="H1496" i="3"/>
  <c r="I1496" i="3" s="1"/>
  <c r="J1495" i="3"/>
  <c r="H1495" i="3"/>
  <c r="I1495" i="3" s="1"/>
  <c r="J1494" i="3"/>
  <c r="H1494" i="3"/>
  <c r="I1494" i="3" s="1"/>
  <c r="J1493" i="3"/>
  <c r="H1493" i="3"/>
  <c r="I1493" i="3" s="1"/>
  <c r="J1492" i="3"/>
  <c r="H1492" i="3"/>
  <c r="I1492" i="3" s="1"/>
  <c r="J1491" i="3"/>
  <c r="H1491" i="3"/>
  <c r="I1491" i="3" s="1"/>
  <c r="J1490" i="3"/>
  <c r="H1490" i="3"/>
  <c r="I1490" i="3" s="1"/>
  <c r="J1489" i="3"/>
  <c r="H1489" i="3"/>
  <c r="I1489" i="3" s="1"/>
  <c r="J1488" i="3"/>
  <c r="H1488" i="3"/>
  <c r="I1488" i="3" s="1"/>
  <c r="J1487" i="3"/>
  <c r="H1487" i="3"/>
  <c r="I1487" i="3" s="1"/>
  <c r="J1486" i="3"/>
  <c r="H1486" i="3"/>
  <c r="I1486" i="3" s="1"/>
  <c r="J1485" i="3"/>
  <c r="H1485" i="3"/>
  <c r="I1485" i="3" s="1"/>
  <c r="J1484" i="3"/>
  <c r="H1484" i="3"/>
  <c r="I1484" i="3" s="1"/>
  <c r="J1483" i="3"/>
  <c r="H1483" i="3"/>
  <c r="I1483" i="3" s="1"/>
  <c r="J1482" i="3"/>
  <c r="H1482" i="3"/>
  <c r="I1482" i="3" s="1"/>
  <c r="J1481" i="3"/>
  <c r="H1481" i="3"/>
  <c r="I1481" i="3" s="1"/>
  <c r="J1480" i="3"/>
  <c r="H1480" i="3"/>
  <c r="I1480" i="3" s="1"/>
  <c r="J1479" i="3"/>
  <c r="H1479" i="3"/>
  <c r="I1479" i="3" s="1"/>
  <c r="J1478" i="3"/>
  <c r="H1478" i="3"/>
  <c r="I1478" i="3" s="1"/>
  <c r="J1477" i="3"/>
  <c r="H1477" i="3"/>
  <c r="I1477" i="3" s="1"/>
  <c r="J1476" i="3"/>
  <c r="H1476" i="3"/>
  <c r="I1476" i="3" s="1"/>
  <c r="J1475" i="3"/>
  <c r="H1475" i="3"/>
  <c r="I1475" i="3" s="1"/>
  <c r="J1474" i="3"/>
  <c r="H1474" i="3"/>
  <c r="I1474" i="3" s="1"/>
  <c r="J1473" i="3"/>
  <c r="H1473" i="3"/>
  <c r="I1473" i="3" s="1"/>
  <c r="J1472" i="3"/>
  <c r="H1472" i="3"/>
  <c r="I1472" i="3" s="1"/>
  <c r="J1471" i="3"/>
  <c r="H1471" i="3"/>
  <c r="I1471" i="3" s="1"/>
  <c r="J1470" i="3"/>
  <c r="H1470" i="3"/>
  <c r="I1470" i="3" s="1"/>
  <c r="J1469" i="3"/>
  <c r="H1469" i="3"/>
  <c r="I1469" i="3" s="1"/>
  <c r="J1468" i="3"/>
  <c r="H1468" i="3"/>
  <c r="I1468" i="3" s="1"/>
  <c r="J1467" i="3"/>
  <c r="H1467" i="3"/>
  <c r="I1467" i="3" s="1"/>
  <c r="J1466" i="3"/>
  <c r="H1466" i="3"/>
  <c r="I1466" i="3" s="1"/>
  <c r="J1465" i="3"/>
  <c r="H1465" i="3"/>
  <c r="I1465" i="3" s="1"/>
  <c r="J1464" i="3"/>
  <c r="H1464" i="3"/>
  <c r="I1464" i="3" s="1"/>
  <c r="J1463" i="3"/>
  <c r="H1463" i="3"/>
  <c r="I1463" i="3" s="1"/>
  <c r="J1462" i="3"/>
  <c r="H1462" i="3"/>
  <c r="I1462" i="3" s="1"/>
  <c r="J1461" i="3"/>
  <c r="H1461" i="3"/>
  <c r="I1461" i="3" s="1"/>
  <c r="J1460" i="3"/>
  <c r="H1460" i="3"/>
  <c r="I1460" i="3" s="1"/>
  <c r="J1459" i="3"/>
  <c r="H1459" i="3"/>
  <c r="I1459" i="3" s="1"/>
  <c r="J1458" i="3"/>
  <c r="H1458" i="3"/>
  <c r="I1458" i="3" s="1"/>
  <c r="J1457" i="3"/>
  <c r="H1457" i="3"/>
  <c r="I1457" i="3" s="1"/>
  <c r="J1456" i="3"/>
  <c r="H1456" i="3"/>
  <c r="I1456" i="3" s="1"/>
  <c r="J1455" i="3"/>
  <c r="H1455" i="3"/>
  <c r="I1455" i="3" s="1"/>
  <c r="J1454" i="3"/>
  <c r="H1454" i="3"/>
  <c r="I1454" i="3" s="1"/>
  <c r="J1453" i="3"/>
  <c r="H1453" i="3"/>
  <c r="I1453" i="3" s="1"/>
  <c r="J1452" i="3"/>
  <c r="H1452" i="3"/>
  <c r="I1452" i="3" s="1"/>
  <c r="J1451" i="3"/>
  <c r="H1451" i="3"/>
  <c r="I1451" i="3" s="1"/>
  <c r="J1450" i="3"/>
  <c r="H1450" i="3"/>
  <c r="I1450" i="3" s="1"/>
  <c r="J1449" i="3"/>
  <c r="H1449" i="3"/>
  <c r="I1449" i="3" s="1"/>
  <c r="J1448" i="3"/>
  <c r="H1448" i="3"/>
  <c r="I1448" i="3" s="1"/>
  <c r="J1447" i="3"/>
  <c r="H1447" i="3"/>
  <c r="I1447" i="3" s="1"/>
  <c r="J1446" i="3"/>
  <c r="H1446" i="3"/>
  <c r="I1446" i="3" s="1"/>
  <c r="J1445" i="3"/>
  <c r="H1445" i="3"/>
  <c r="I1445" i="3" s="1"/>
  <c r="J1444" i="3"/>
  <c r="H1444" i="3"/>
  <c r="I1444" i="3" s="1"/>
  <c r="J1443" i="3"/>
  <c r="H1443" i="3"/>
  <c r="I1443" i="3" s="1"/>
  <c r="J1442" i="3"/>
  <c r="H1442" i="3"/>
  <c r="I1442" i="3" s="1"/>
  <c r="J1441" i="3"/>
  <c r="H1441" i="3"/>
  <c r="I1441" i="3" s="1"/>
  <c r="J1440" i="3"/>
  <c r="H1440" i="3"/>
  <c r="I1440" i="3" s="1"/>
  <c r="J1439" i="3"/>
  <c r="H1439" i="3"/>
  <c r="I1439" i="3" s="1"/>
  <c r="J1438" i="3"/>
  <c r="H1438" i="3"/>
  <c r="I1438" i="3" s="1"/>
  <c r="J1437" i="3"/>
  <c r="H1437" i="3"/>
  <c r="I1437" i="3" s="1"/>
  <c r="J1436" i="3"/>
  <c r="H1436" i="3"/>
  <c r="I1436" i="3" s="1"/>
  <c r="J1435" i="3"/>
  <c r="H1435" i="3"/>
  <c r="I1435" i="3" s="1"/>
  <c r="J1434" i="3"/>
  <c r="H1434" i="3"/>
  <c r="I1434" i="3" s="1"/>
  <c r="J1433" i="3"/>
  <c r="H1433" i="3"/>
  <c r="I1433" i="3" s="1"/>
  <c r="J1432" i="3"/>
  <c r="H1432" i="3"/>
  <c r="I1432" i="3" s="1"/>
  <c r="J1431" i="3"/>
  <c r="H1431" i="3"/>
  <c r="I1431" i="3" s="1"/>
  <c r="J1430" i="3"/>
  <c r="H1430" i="3"/>
  <c r="I1430" i="3" s="1"/>
  <c r="J1429" i="3"/>
  <c r="H1429" i="3"/>
  <c r="I1429" i="3" s="1"/>
  <c r="J1428" i="3"/>
  <c r="H1428" i="3"/>
  <c r="I1428" i="3" s="1"/>
  <c r="J1427" i="3"/>
  <c r="H1427" i="3"/>
  <c r="I1427" i="3" s="1"/>
  <c r="J1426" i="3"/>
  <c r="H1426" i="3"/>
  <c r="I1426" i="3" s="1"/>
  <c r="J1425" i="3"/>
  <c r="H1425" i="3"/>
  <c r="I1425" i="3" s="1"/>
  <c r="J1424" i="3"/>
  <c r="H1424" i="3"/>
  <c r="I1424" i="3" s="1"/>
  <c r="J1423" i="3"/>
  <c r="H1423" i="3"/>
  <c r="I1423" i="3" s="1"/>
  <c r="J1422" i="3"/>
  <c r="H1422" i="3"/>
  <c r="I1422" i="3" s="1"/>
  <c r="J1421" i="3"/>
  <c r="H1421" i="3"/>
  <c r="I1421" i="3" s="1"/>
  <c r="J1420" i="3"/>
  <c r="H1420" i="3"/>
  <c r="I1420" i="3" s="1"/>
  <c r="J1419" i="3"/>
  <c r="H1419" i="3"/>
  <c r="I1419" i="3" s="1"/>
  <c r="J1418" i="3"/>
  <c r="H1418" i="3"/>
  <c r="I1418" i="3" s="1"/>
  <c r="J1417" i="3"/>
  <c r="H1417" i="3"/>
  <c r="I1417" i="3" s="1"/>
  <c r="J1416" i="3"/>
  <c r="H1416" i="3"/>
  <c r="I1416" i="3" s="1"/>
  <c r="J1415" i="3"/>
  <c r="H1415" i="3"/>
  <c r="I1415" i="3" s="1"/>
  <c r="J1414" i="3"/>
  <c r="H1414" i="3"/>
  <c r="I1414" i="3" s="1"/>
  <c r="J1413" i="3"/>
  <c r="H1413" i="3"/>
  <c r="I1413" i="3" s="1"/>
  <c r="J1412" i="3"/>
  <c r="H1412" i="3"/>
  <c r="I1412" i="3" s="1"/>
  <c r="J1411" i="3"/>
  <c r="H1411" i="3"/>
  <c r="I1411" i="3" s="1"/>
  <c r="J1410" i="3"/>
  <c r="H1410" i="3"/>
  <c r="I1410" i="3" s="1"/>
  <c r="J1409" i="3"/>
  <c r="H1409" i="3"/>
  <c r="I1409" i="3" s="1"/>
  <c r="J1408" i="3"/>
  <c r="H1408" i="3"/>
  <c r="I1408" i="3" s="1"/>
  <c r="J1407" i="3"/>
  <c r="H1407" i="3"/>
  <c r="I1407" i="3" s="1"/>
  <c r="J1406" i="3"/>
  <c r="H1406" i="3"/>
  <c r="I1406" i="3" s="1"/>
  <c r="J1405" i="3"/>
  <c r="H1405" i="3"/>
  <c r="I1405" i="3" s="1"/>
  <c r="J1404" i="3"/>
  <c r="H1404" i="3"/>
  <c r="I1404" i="3" s="1"/>
  <c r="J1403" i="3"/>
  <c r="H1403" i="3"/>
  <c r="I1403" i="3" s="1"/>
  <c r="J1402" i="3"/>
  <c r="H1402" i="3"/>
  <c r="I1402" i="3" s="1"/>
  <c r="J1401" i="3"/>
  <c r="H1401" i="3"/>
  <c r="I1401" i="3" s="1"/>
  <c r="J1400" i="3"/>
  <c r="H1400" i="3"/>
  <c r="I1400" i="3" s="1"/>
  <c r="J1399" i="3"/>
  <c r="H1399" i="3"/>
  <c r="I1399" i="3" s="1"/>
  <c r="J1398" i="3"/>
  <c r="H1398" i="3"/>
  <c r="I1398" i="3" s="1"/>
  <c r="J1397" i="3"/>
  <c r="H1397" i="3"/>
  <c r="I1397" i="3" s="1"/>
  <c r="J1396" i="3"/>
  <c r="H1396" i="3"/>
  <c r="I1396" i="3" s="1"/>
  <c r="J1395" i="3"/>
  <c r="H1395" i="3"/>
  <c r="I1395" i="3" s="1"/>
  <c r="J1394" i="3"/>
  <c r="H1394" i="3"/>
  <c r="I1394" i="3" s="1"/>
  <c r="J1393" i="3"/>
  <c r="H1393" i="3"/>
  <c r="I1393" i="3" s="1"/>
  <c r="J1392" i="3"/>
  <c r="H1392" i="3"/>
  <c r="I1392" i="3" s="1"/>
  <c r="J1391" i="3"/>
  <c r="H1391" i="3"/>
  <c r="I1391" i="3" s="1"/>
  <c r="J1390" i="3"/>
  <c r="H1390" i="3"/>
  <c r="I1390" i="3" s="1"/>
  <c r="J1389" i="3"/>
  <c r="H1389" i="3"/>
  <c r="I1389" i="3" s="1"/>
  <c r="J1388" i="3"/>
  <c r="H1388" i="3"/>
  <c r="I1388" i="3" s="1"/>
  <c r="J1387" i="3"/>
  <c r="H1387" i="3"/>
  <c r="I1387" i="3" s="1"/>
  <c r="J1386" i="3"/>
  <c r="H1386" i="3"/>
  <c r="I1386" i="3" s="1"/>
  <c r="J1385" i="3"/>
  <c r="H1385" i="3"/>
  <c r="I1385" i="3" s="1"/>
  <c r="J1384" i="3"/>
  <c r="H1384" i="3"/>
  <c r="I1384" i="3" s="1"/>
  <c r="J1383" i="3"/>
  <c r="H1383" i="3"/>
  <c r="I1383" i="3" s="1"/>
  <c r="J1382" i="3"/>
  <c r="H1382" i="3"/>
  <c r="I1382" i="3" s="1"/>
  <c r="J1381" i="3"/>
  <c r="H1381" i="3"/>
  <c r="I1381" i="3" s="1"/>
  <c r="J1380" i="3"/>
  <c r="H1380" i="3"/>
  <c r="I1380" i="3" s="1"/>
  <c r="J1379" i="3"/>
  <c r="H1379" i="3"/>
  <c r="I1379" i="3" s="1"/>
  <c r="J1378" i="3"/>
  <c r="H1378" i="3"/>
  <c r="I1378" i="3" s="1"/>
  <c r="J1377" i="3"/>
  <c r="H1377" i="3"/>
  <c r="I1377" i="3" s="1"/>
  <c r="J1376" i="3"/>
  <c r="H1376" i="3"/>
  <c r="I1376" i="3" s="1"/>
  <c r="J1375" i="3"/>
  <c r="H1375" i="3"/>
  <c r="I1375" i="3" s="1"/>
  <c r="J1374" i="3"/>
  <c r="H1374" i="3"/>
  <c r="I1374" i="3" s="1"/>
  <c r="J1373" i="3"/>
  <c r="H1373" i="3"/>
  <c r="I1373" i="3" s="1"/>
  <c r="J1372" i="3"/>
  <c r="H1372" i="3"/>
  <c r="I1372" i="3" s="1"/>
  <c r="J1371" i="3"/>
  <c r="H1371" i="3"/>
  <c r="I1371" i="3" s="1"/>
  <c r="J1370" i="3"/>
  <c r="H1370" i="3"/>
  <c r="I1370" i="3" s="1"/>
  <c r="J1369" i="3"/>
  <c r="H1369" i="3"/>
  <c r="I1369" i="3" s="1"/>
  <c r="J1368" i="3"/>
  <c r="H1368" i="3"/>
  <c r="I1368" i="3" s="1"/>
  <c r="J1367" i="3"/>
  <c r="H1367" i="3"/>
  <c r="I1367" i="3" s="1"/>
  <c r="J1366" i="3"/>
  <c r="H1366" i="3"/>
  <c r="I1366" i="3" s="1"/>
  <c r="J1365" i="3"/>
  <c r="H1365" i="3"/>
  <c r="I1365" i="3" s="1"/>
  <c r="J1364" i="3"/>
  <c r="H1364" i="3"/>
  <c r="I1364" i="3" s="1"/>
  <c r="J1363" i="3"/>
  <c r="H1363" i="3"/>
  <c r="I1363" i="3" s="1"/>
  <c r="J1362" i="3"/>
  <c r="H1362" i="3"/>
  <c r="I1362" i="3" s="1"/>
  <c r="J1361" i="3"/>
  <c r="H1361" i="3"/>
  <c r="I1361" i="3" s="1"/>
  <c r="J1360" i="3"/>
  <c r="H1360" i="3"/>
  <c r="I1360" i="3" s="1"/>
  <c r="J1359" i="3"/>
  <c r="H1359" i="3"/>
  <c r="I1359" i="3" s="1"/>
  <c r="J1358" i="3"/>
  <c r="H1358" i="3"/>
  <c r="I1358" i="3" s="1"/>
  <c r="J1357" i="3"/>
  <c r="H1357" i="3"/>
  <c r="I1357" i="3" s="1"/>
  <c r="J1356" i="3"/>
  <c r="H1356" i="3"/>
  <c r="I1356" i="3" s="1"/>
  <c r="J1355" i="3"/>
  <c r="H1355" i="3"/>
  <c r="I1355" i="3" s="1"/>
  <c r="J1354" i="3"/>
  <c r="H1354" i="3"/>
  <c r="I1354" i="3" s="1"/>
  <c r="J1353" i="3"/>
  <c r="H1353" i="3"/>
  <c r="I1353" i="3" s="1"/>
  <c r="J1352" i="3"/>
  <c r="H1352" i="3"/>
  <c r="I1352" i="3" s="1"/>
  <c r="J1351" i="3"/>
  <c r="H1351" i="3"/>
  <c r="I1351" i="3" s="1"/>
  <c r="J1350" i="3"/>
  <c r="H1350" i="3"/>
  <c r="I1350" i="3" s="1"/>
  <c r="J1349" i="3"/>
  <c r="H1349" i="3"/>
  <c r="I1349" i="3" s="1"/>
  <c r="J1348" i="3"/>
  <c r="H1348" i="3"/>
  <c r="I1348" i="3" s="1"/>
  <c r="J1347" i="3"/>
  <c r="H1347" i="3"/>
  <c r="I1347" i="3" s="1"/>
  <c r="J1346" i="3"/>
  <c r="H1346" i="3"/>
  <c r="I1346" i="3" s="1"/>
  <c r="J1345" i="3"/>
  <c r="H1345" i="3"/>
  <c r="I1345" i="3" s="1"/>
  <c r="J1344" i="3"/>
  <c r="H1344" i="3"/>
  <c r="I1344" i="3" s="1"/>
  <c r="J1343" i="3"/>
  <c r="H1343" i="3"/>
  <c r="I1343" i="3" s="1"/>
  <c r="J1342" i="3"/>
  <c r="H1342" i="3"/>
  <c r="I1342" i="3" s="1"/>
  <c r="J1341" i="3"/>
  <c r="H1341" i="3"/>
  <c r="I1341" i="3" s="1"/>
  <c r="J1340" i="3"/>
  <c r="H1340" i="3"/>
  <c r="I1340" i="3" s="1"/>
  <c r="J1339" i="3"/>
  <c r="H1339" i="3"/>
  <c r="I1339" i="3" s="1"/>
  <c r="J1338" i="3"/>
  <c r="H1338" i="3"/>
  <c r="I1338" i="3" s="1"/>
  <c r="J1337" i="3"/>
  <c r="H1337" i="3"/>
  <c r="I1337" i="3" s="1"/>
  <c r="J1336" i="3"/>
  <c r="H1336" i="3"/>
  <c r="I1336" i="3" s="1"/>
  <c r="J1335" i="3"/>
  <c r="H1335" i="3"/>
  <c r="I1335" i="3" s="1"/>
  <c r="J1334" i="3"/>
  <c r="H1334" i="3"/>
  <c r="I1334" i="3" s="1"/>
  <c r="J1333" i="3"/>
  <c r="H1333" i="3"/>
  <c r="I1333" i="3" s="1"/>
  <c r="J1332" i="3"/>
  <c r="H1332" i="3"/>
  <c r="I1332" i="3" s="1"/>
  <c r="J1331" i="3"/>
  <c r="H1331" i="3"/>
  <c r="I1331" i="3" s="1"/>
  <c r="J1330" i="3"/>
  <c r="H1330" i="3"/>
  <c r="I1330" i="3" s="1"/>
  <c r="J1329" i="3"/>
  <c r="H1329" i="3"/>
  <c r="I1329" i="3" s="1"/>
  <c r="J1328" i="3"/>
  <c r="H1328" i="3"/>
  <c r="I1328" i="3" s="1"/>
  <c r="J1327" i="3"/>
  <c r="H1327" i="3"/>
  <c r="I1327" i="3" s="1"/>
  <c r="J1326" i="3"/>
  <c r="H1326" i="3"/>
  <c r="I1326" i="3" s="1"/>
  <c r="J1325" i="3"/>
  <c r="H1325" i="3"/>
  <c r="I1325" i="3" s="1"/>
  <c r="J1324" i="3"/>
  <c r="H1324" i="3"/>
  <c r="I1324" i="3" s="1"/>
  <c r="J1323" i="3"/>
  <c r="H1323" i="3"/>
  <c r="I1323" i="3" s="1"/>
  <c r="J1322" i="3"/>
  <c r="H1322" i="3"/>
  <c r="I1322" i="3" s="1"/>
  <c r="J1321" i="3"/>
  <c r="H1321" i="3"/>
  <c r="I1321" i="3" s="1"/>
  <c r="J1320" i="3"/>
  <c r="H1320" i="3"/>
  <c r="I1320" i="3" s="1"/>
  <c r="J1319" i="3"/>
  <c r="H1319" i="3"/>
  <c r="I1319" i="3" s="1"/>
  <c r="J1318" i="3"/>
  <c r="H1318" i="3"/>
  <c r="I1318" i="3" s="1"/>
  <c r="J1317" i="3"/>
  <c r="H1317" i="3"/>
  <c r="I1317" i="3" s="1"/>
  <c r="J1316" i="3"/>
  <c r="H1316" i="3"/>
  <c r="I1316" i="3" s="1"/>
  <c r="J1315" i="3"/>
  <c r="H1315" i="3"/>
  <c r="I1315" i="3" s="1"/>
  <c r="J1314" i="3"/>
  <c r="H1314" i="3"/>
  <c r="I1314" i="3" s="1"/>
  <c r="J1313" i="3"/>
  <c r="H1313" i="3"/>
  <c r="I1313" i="3" s="1"/>
  <c r="J1312" i="3"/>
  <c r="H1312" i="3"/>
  <c r="I1312" i="3" s="1"/>
  <c r="J1311" i="3"/>
  <c r="H1311" i="3"/>
  <c r="I1311" i="3" s="1"/>
  <c r="J1310" i="3"/>
  <c r="H1310" i="3"/>
  <c r="I1310" i="3" s="1"/>
  <c r="J1309" i="3"/>
  <c r="H1309" i="3"/>
  <c r="I1309" i="3" s="1"/>
  <c r="J1308" i="3"/>
  <c r="H1308" i="3"/>
  <c r="I1308" i="3" s="1"/>
  <c r="J1307" i="3"/>
  <c r="H1307" i="3"/>
  <c r="I1307" i="3" s="1"/>
  <c r="J1306" i="3"/>
  <c r="H1306" i="3"/>
  <c r="I1306" i="3" s="1"/>
  <c r="J1305" i="3"/>
  <c r="H1305" i="3"/>
  <c r="I1305" i="3" s="1"/>
  <c r="J1304" i="3"/>
  <c r="H1304" i="3"/>
  <c r="I1304" i="3" s="1"/>
  <c r="J1303" i="3"/>
  <c r="H1303" i="3"/>
  <c r="I1303" i="3" s="1"/>
  <c r="J1302" i="3"/>
  <c r="H1302" i="3"/>
  <c r="I1302" i="3" s="1"/>
  <c r="J1301" i="3"/>
  <c r="H1301" i="3"/>
  <c r="I1301" i="3" s="1"/>
  <c r="J1300" i="3"/>
  <c r="H1300" i="3"/>
  <c r="I1300" i="3" s="1"/>
  <c r="J1299" i="3"/>
  <c r="H1299" i="3"/>
  <c r="I1299" i="3" s="1"/>
  <c r="J1298" i="3"/>
  <c r="H1298" i="3"/>
  <c r="I1298" i="3" s="1"/>
  <c r="J1297" i="3"/>
  <c r="H1297" i="3"/>
  <c r="I1297" i="3" s="1"/>
  <c r="J1296" i="3"/>
  <c r="H1296" i="3"/>
  <c r="I1296" i="3" s="1"/>
  <c r="J1295" i="3"/>
  <c r="H1295" i="3"/>
  <c r="I1295" i="3" s="1"/>
  <c r="J1294" i="3"/>
  <c r="H1294" i="3"/>
  <c r="I1294" i="3" s="1"/>
  <c r="J1293" i="3"/>
  <c r="H1293" i="3"/>
  <c r="I1293" i="3" s="1"/>
  <c r="J1292" i="3"/>
  <c r="H1292" i="3"/>
  <c r="I1292" i="3" s="1"/>
  <c r="J1291" i="3"/>
  <c r="H1291" i="3"/>
  <c r="I1291" i="3" s="1"/>
  <c r="J1290" i="3"/>
  <c r="H1290" i="3"/>
  <c r="I1290" i="3" s="1"/>
  <c r="J1289" i="3"/>
  <c r="H1289" i="3"/>
  <c r="I1289" i="3" s="1"/>
  <c r="J1288" i="3"/>
  <c r="H1288" i="3"/>
  <c r="I1288" i="3" s="1"/>
  <c r="J1287" i="3"/>
  <c r="H1287" i="3"/>
  <c r="I1287" i="3" s="1"/>
  <c r="J1286" i="3"/>
  <c r="H1286" i="3"/>
  <c r="I1286" i="3" s="1"/>
  <c r="J1285" i="3"/>
  <c r="H1285" i="3"/>
  <c r="I1285" i="3" s="1"/>
  <c r="J1284" i="3"/>
  <c r="H1284" i="3"/>
  <c r="I1284" i="3" s="1"/>
  <c r="J1283" i="3"/>
  <c r="H1283" i="3"/>
  <c r="I1283" i="3" s="1"/>
  <c r="J1282" i="3"/>
  <c r="H1282" i="3"/>
  <c r="I1282" i="3" s="1"/>
  <c r="J1281" i="3"/>
  <c r="H1281" i="3"/>
  <c r="I1281" i="3" s="1"/>
  <c r="J1280" i="3"/>
  <c r="H1280" i="3"/>
  <c r="I1280" i="3" s="1"/>
  <c r="J1279" i="3"/>
  <c r="H1279" i="3"/>
  <c r="I1279" i="3" s="1"/>
  <c r="J1278" i="3"/>
  <c r="H1278" i="3"/>
  <c r="I1278" i="3" s="1"/>
  <c r="J1277" i="3"/>
  <c r="H1277" i="3"/>
  <c r="I1277" i="3" s="1"/>
  <c r="J1276" i="3"/>
  <c r="H1276" i="3"/>
  <c r="I1276" i="3" s="1"/>
  <c r="J1275" i="3"/>
  <c r="H1275" i="3"/>
  <c r="I1275" i="3" s="1"/>
  <c r="J1274" i="3"/>
  <c r="H1274" i="3"/>
  <c r="I1274" i="3" s="1"/>
  <c r="J1273" i="3"/>
  <c r="H1273" i="3"/>
  <c r="I1273" i="3" s="1"/>
  <c r="J1272" i="3"/>
  <c r="H1272" i="3"/>
  <c r="I1272" i="3" s="1"/>
  <c r="J1271" i="3"/>
  <c r="H1271" i="3"/>
  <c r="I1271" i="3" s="1"/>
  <c r="J1270" i="3"/>
  <c r="H1270" i="3"/>
  <c r="I1270" i="3" s="1"/>
  <c r="J1269" i="3"/>
  <c r="H1269" i="3"/>
  <c r="I1269" i="3" s="1"/>
  <c r="J1268" i="3"/>
  <c r="H1268" i="3"/>
  <c r="I1268" i="3" s="1"/>
  <c r="J1267" i="3"/>
  <c r="H1267" i="3"/>
  <c r="I1267" i="3" s="1"/>
  <c r="J1266" i="3"/>
  <c r="H1266" i="3"/>
  <c r="I1266" i="3" s="1"/>
  <c r="J1265" i="3"/>
  <c r="H1265" i="3"/>
  <c r="I1265" i="3" s="1"/>
  <c r="J1264" i="3"/>
  <c r="H1264" i="3"/>
  <c r="I1264" i="3" s="1"/>
  <c r="J1263" i="3"/>
  <c r="H1263" i="3"/>
  <c r="I1263" i="3" s="1"/>
  <c r="J1262" i="3"/>
  <c r="H1262" i="3"/>
  <c r="I1262" i="3" s="1"/>
  <c r="J1261" i="3"/>
  <c r="H1261" i="3"/>
  <c r="I1261" i="3" s="1"/>
  <c r="J1260" i="3"/>
  <c r="H1260" i="3"/>
  <c r="I1260" i="3" s="1"/>
  <c r="J1259" i="3"/>
  <c r="H1259" i="3"/>
  <c r="I1259" i="3" s="1"/>
  <c r="J1258" i="3"/>
  <c r="H1258" i="3"/>
  <c r="I1258" i="3" s="1"/>
  <c r="J1257" i="3"/>
  <c r="H1257" i="3"/>
  <c r="I1257" i="3" s="1"/>
  <c r="J1256" i="3"/>
  <c r="H1256" i="3"/>
  <c r="I1256" i="3" s="1"/>
  <c r="J1255" i="3"/>
  <c r="H1255" i="3"/>
  <c r="I1255" i="3" s="1"/>
  <c r="J1254" i="3"/>
  <c r="H1254" i="3"/>
  <c r="I1254" i="3" s="1"/>
  <c r="J1253" i="3"/>
  <c r="H1253" i="3"/>
  <c r="I1253" i="3" s="1"/>
  <c r="J1252" i="3"/>
  <c r="H1252" i="3"/>
  <c r="I1252" i="3" s="1"/>
  <c r="J1251" i="3"/>
  <c r="H1251" i="3"/>
  <c r="I1251" i="3" s="1"/>
  <c r="J1250" i="3"/>
  <c r="H1250" i="3"/>
  <c r="I1250" i="3" s="1"/>
  <c r="J1249" i="3"/>
  <c r="H1249" i="3"/>
  <c r="I1249" i="3" s="1"/>
  <c r="J1248" i="3"/>
  <c r="H1248" i="3"/>
  <c r="I1248" i="3" s="1"/>
  <c r="J1247" i="3"/>
  <c r="H1247" i="3"/>
  <c r="I1247" i="3" s="1"/>
  <c r="J1246" i="3"/>
  <c r="H1246" i="3"/>
  <c r="I1246" i="3" s="1"/>
  <c r="J1245" i="3"/>
  <c r="H1245" i="3"/>
  <c r="I1245" i="3" s="1"/>
  <c r="J1244" i="3"/>
  <c r="H1244" i="3"/>
  <c r="I1244" i="3" s="1"/>
  <c r="J1243" i="3"/>
  <c r="H1243" i="3"/>
  <c r="I1243" i="3" s="1"/>
  <c r="J1242" i="3"/>
  <c r="H1242" i="3"/>
  <c r="I1242" i="3" s="1"/>
  <c r="J1241" i="3"/>
  <c r="H1241" i="3"/>
  <c r="I1241" i="3" s="1"/>
  <c r="J1240" i="3"/>
  <c r="H1240" i="3"/>
  <c r="I1240" i="3" s="1"/>
  <c r="J1239" i="3"/>
  <c r="H1239" i="3"/>
  <c r="I1239" i="3" s="1"/>
  <c r="J1238" i="3"/>
  <c r="H1238" i="3"/>
  <c r="I1238" i="3" s="1"/>
  <c r="J1237" i="3"/>
  <c r="H1237" i="3"/>
  <c r="I1237" i="3" s="1"/>
  <c r="J1236" i="3"/>
  <c r="H1236" i="3"/>
  <c r="I1236" i="3" s="1"/>
  <c r="J1235" i="3"/>
  <c r="H1235" i="3"/>
  <c r="I1235" i="3" s="1"/>
  <c r="J1234" i="3"/>
  <c r="H1234" i="3"/>
  <c r="I1234" i="3" s="1"/>
  <c r="J1233" i="3"/>
  <c r="H1233" i="3"/>
  <c r="I1233" i="3" s="1"/>
  <c r="J1232" i="3"/>
  <c r="H1232" i="3"/>
  <c r="I1232" i="3" s="1"/>
  <c r="J1231" i="3"/>
  <c r="H1231" i="3"/>
  <c r="I1231" i="3" s="1"/>
  <c r="J1230" i="3"/>
  <c r="H1230" i="3"/>
  <c r="I1230" i="3" s="1"/>
  <c r="J1229" i="3"/>
  <c r="H1229" i="3"/>
  <c r="I1229" i="3" s="1"/>
  <c r="J1228" i="3"/>
  <c r="H1228" i="3"/>
  <c r="I1228" i="3" s="1"/>
  <c r="J1227" i="3"/>
  <c r="H1227" i="3"/>
  <c r="I1227" i="3" s="1"/>
  <c r="J1226" i="3"/>
  <c r="H1226" i="3"/>
  <c r="I1226" i="3" s="1"/>
  <c r="J1225" i="3"/>
  <c r="H1225" i="3"/>
  <c r="I1225" i="3" s="1"/>
  <c r="J1224" i="3"/>
  <c r="H1224" i="3"/>
  <c r="I1224" i="3" s="1"/>
  <c r="J1222" i="3"/>
  <c r="H1222" i="3"/>
  <c r="I1222" i="3" s="1"/>
  <c r="J1221" i="3"/>
  <c r="H1221" i="3"/>
  <c r="I1221" i="3" s="1"/>
  <c r="J1220" i="3"/>
  <c r="H1220" i="3"/>
  <c r="I1220" i="3" s="1"/>
  <c r="J1219" i="3"/>
  <c r="H1219" i="3"/>
  <c r="I1219" i="3" s="1"/>
  <c r="J1218" i="3"/>
  <c r="H1218" i="3"/>
  <c r="I1218" i="3" s="1"/>
  <c r="J1217" i="3"/>
  <c r="H1217" i="3"/>
  <c r="I1217" i="3" s="1"/>
  <c r="J1216" i="3"/>
  <c r="H1216" i="3"/>
  <c r="I1216" i="3" s="1"/>
  <c r="J1215" i="3"/>
  <c r="H1215" i="3"/>
  <c r="I1215" i="3" s="1"/>
  <c r="J1214" i="3"/>
  <c r="H1214" i="3"/>
  <c r="I1214" i="3" s="1"/>
  <c r="J1213" i="3"/>
  <c r="H1213" i="3"/>
  <c r="I1213" i="3" s="1"/>
  <c r="J1212" i="3"/>
  <c r="H1212" i="3"/>
  <c r="I1212" i="3" s="1"/>
  <c r="J1211" i="3"/>
  <c r="H1211" i="3"/>
  <c r="I1211" i="3" s="1"/>
  <c r="J1210" i="3"/>
  <c r="H1210" i="3"/>
  <c r="I1210" i="3" s="1"/>
  <c r="J1209" i="3"/>
  <c r="H1209" i="3"/>
  <c r="I1209" i="3" s="1"/>
  <c r="J1208" i="3"/>
  <c r="H1208" i="3"/>
  <c r="I1208" i="3" s="1"/>
  <c r="J1207" i="3"/>
  <c r="H1207" i="3"/>
  <c r="I1207" i="3" s="1"/>
  <c r="J1206" i="3"/>
  <c r="H1206" i="3"/>
  <c r="I1206" i="3" s="1"/>
  <c r="J1205" i="3"/>
  <c r="H1205" i="3"/>
  <c r="I1205" i="3" s="1"/>
  <c r="J1204" i="3"/>
  <c r="H1204" i="3"/>
  <c r="I1204" i="3" s="1"/>
  <c r="J1203" i="3"/>
  <c r="H1203" i="3"/>
  <c r="I1203" i="3" s="1"/>
  <c r="J1202" i="3"/>
  <c r="H1202" i="3"/>
  <c r="I1202" i="3" s="1"/>
  <c r="J1201" i="3"/>
  <c r="H1201" i="3"/>
  <c r="I1201" i="3" s="1"/>
  <c r="J1200" i="3"/>
  <c r="H1200" i="3"/>
  <c r="I1200" i="3" s="1"/>
  <c r="J1199" i="3"/>
  <c r="H1199" i="3"/>
  <c r="I1199" i="3" s="1"/>
  <c r="J1198" i="3"/>
  <c r="H1198" i="3"/>
  <c r="I1198" i="3" s="1"/>
  <c r="J1197" i="3"/>
  <c r="H1197" i="3"/>
  <c r="I1197" i="3" s="1"/>
  <c r="J1196" i="3"/>
  <c r="H1196" i="3"/>
  <c r="I1196" i="3" s="1"/>
  <c r="J1195" i="3"/>
  <c r="H1195" i="3"/>
  <c r="I1195" i="3" s="1"/>
  <c r="J1194" i="3"/>
  <c r="H1194" i="3"/>
  <c r="I1194" i="3" s="1"/>
  <c r="J1193" i="3"/>
  <c r="H1193" i="3"/>
  <c r="I1193" i="3" s="1"/>
  <c r="J1192" i="3"/>
  <c r="H1192" i="3"/>
  <c r="I1192" i="3" s="1"/>
  <c r="J1191" i="3"/>
  <c r="H1191" i="3"/>
  <c r="I1191" i="3" s="1"/>
  <c r="J1190" i="3"/>
  <c r="H1190" i="3"/>
  <c r="I1190" i="3" s="1"/>
  <c r="J1189" i="3"/>
  <c r="H1189" i="3"/>
  <c r="I1189" i="3" s="1"/>
  <c r="J1188" i="3"/>
  <c r="H1188" i="3"/>
  <c r="I1188" i="3" s="1"/>
  <c r="J1187" i="3"/>
  <c r="H1187" i="3"/>
  <c r="I1187" i="3" s="1"/>
  <c r="J1186" i="3"/>
  <c r="H1186" i="3"/>
  <c r="I1186" i="3" s="1"/>
  <c r="J1185" i="3"/>
  <c r="H1185" i="3"/>
  <c r="I1185" i="3" s="1"/>
  <c r="J1184" i="3"/>
  <c r="H1184" i="3"/>
  <c r="I1184" i="3" s="1"/>
  <c r="J1183" i="3"/>
  <c r="H1183" i="3"/>
  <c r="I1183" i="3" s="1"/>
  <c r="J1182" i="3"/>
  <c r="H1182" i="3"/>
  <c r="I1182" i="3" s="1"/>
  <c r="J1181" i="3"/>
  <c r="H1181" i="3"/>
  <c r="I1181" i="3" s="1"/>
  <c r="J1180" i="3"/>
  <c r="H1180" i="3"/>
  <c r="I1180" i="3" s="1"/>
  <c r="J1179" i="3"/>
  <c r="H1179" i="3"/>
  <c r="I1179" i="3" s="1"/>
  <c r="J1178" i="3"/>
  <c r="H1178" i="3"/>
  <c r="I1178" i="3" s="1"/>
  <c r="J1177" i="3"/>
  <c r="H1177" i="3"/>
  <c r="I1177" i="3" s="1"/>
  <c r="J1176" i="3"/>
  <c r="H1176" i="3"/>
  <c r="I1176" i="3" s="1"/>
  <c r="J1175" i="3"/>
  <c r="H1175" i="3"/>
  <c r="I1175" i="3" s="1"/>
  <c r="J1174" i="3"/>
  <c r="H1174" i="3"/>
  <c r="I1174" i="3" s="1"/>
  <c r="J1173" i="3"/>
  <c r="H1173" i="3"/>
  <c r="I1173" i="3" s="1"/>
  <c r="J1172" i="3"/>
  <c r="H1172" i="3"/>
  <c r="I1172" i="3" s="1"/>
  <c r="J1171" i="3"/>
  <c r="H1171" i="3"/>
  <c r="I1171" i="3" s="1"/>
  <c r="J1170" i="3"/>
  <c r="H1170" i="3"/>
  <c r="I1170" i="3" s="1"/>
  <c r="J1169" i="3"/>
  <c r="H1169" i="3"/>
  <c r="I1169" i="3" s="1"/>
  <c r="J1168" i="3"/>
  <c r="H1168" i="3"/>
  <c r="I1168" i="3" s="1"/>
  <c r="J1167" i="3"/>
  <c r="H1167" i="3"/>
  <c r="I1167" i="3" s="1"/>
  <c r="J1166" i="3"/>
  <c r="H1166" i="3"/>
  <c r="I1166" i="3" s="1"/>
  <c r="J1165" i="3"/>
  <c r="H1165" i="3"/>
  <c r="I1165" i="3" s="1"/>
  <c r="J1164" i="3"/>
  <c r="H1164" i="3"/>
  <c r="I1164" i="3" s="1"/>
  <c r="J1163" i="3"/>
  <c r="H1163" i="3"/>
  <c r="I1163" i="3" s="1"/>
  <c r="J1162" i="3"/>
  <c r="H1162" i="3"/>
  <c r="I1162" i="3" s="1"/>
  <c r="J1161" i="3"/>
  <c r="H1161" i="3"/>
  <c r="I1161" i="3" s="1"/>
  <c r="J1160" i="3"/>
  <c r="H1160" i="3"/>
  <c r="I1160" i="3" s="1"/>
  <c r="J1159" i="3"/>
  <c r="H1159" i="3"/>
  <c r="I1159" i="3" s="1"/>
  <c r="J1158" i="3"/>
  <c r="H1158" i="3"/>
  <c r="I1158" i="3" s="1"/>
  <c r="J1157" i="3"/>
  <c r="H1157" i="3"/>
  <c r="I1157" i="3" s="1"/>
  <c r="J1156" i="3"/>
  <c r="H1156" i="3"/>
  <c r="I1156" i="3" s="1"/>
  <c r="J1155" i="3"/>
  <c r="H1155" i="3"/>
  <c r="I1155" i="3" s="1"/>
  <c r="J1154" i="3"/>
  <c r="H1154" i="3"/>
  <c r="I1154" i="3" s="1"/>
  <c r="J1153" i="3"/>
  <c r="H1153" i="3"/>
  <c r="I1153" i="3" s="1"/>
  <c r="J1152" i="3"/>
  <c r="H1152" i="3"/>
  <c r="I1152" i="3" s="1"/>
  <c r="J1151" i="3"/>
  <c r="H1151" i="3"/>
  <c r="I1151" i="3" s="1"/>
  <c r="J1150" i="3"/>
  <c r="H1150" i="3"/>
  <c r="I1150" i="3" s="1"/>
  <c r="J1149" i="3"/>
  <c r="H1149" i="3"/>
  <c r="I1149" i="3" s="1"/>
  <c r="J1148" i="3"/>
  <c r="H1148" i="3"/>
  <c r="I1148" i="3" s="1"/>
  <c r="J1147" i="3"/>
  <c r="H1147" i="3"/>
  <c r="I1147" i="3" s="1"/>
  <c r="J1146" i="3"/>
  <c r="H1146" i="3"/>
  <c r="I1146" i="3" s="1"/>
  <c r="J1145" i="3"/>
  <c r="H1145" i="3"/>
  <c r="I1145" i="3" s="1"/>
  <c r="J1144" i="3"/>
  <c r="H1144" i="3"/>
  <c r="I1144" i="3" s="1"/>
  <c r="J1143" i="3"/>
  <c r="H1143" i="3"/>
  <c r="I1143" i="3" s="1"/>
  <c r="J1142" i="3"/>
  <c r="H1142" i="3"/>
  <c r="I1142" i="3" s="1"/>
  <c r="J1141" i="3"/>
  <c r="H1141" i="3"/>
  <c r="I1141" i="3" s="1"/>
  <c r="J1140" i="3"/>
  <c r="H1140" i="3"/>
  <c r="I1140" i="3" s="1"/>
  <c r="J1139" i="3"/>
  <c r="H1139" i="3"/>
  <c r="I1139" i="3" s="1"/>
  <c r="J1138" i="3"/>
  <c r="H1138" i="3"/>
  <c r="I1138" i="3" s="1"/>
  <c r="J1137" i="3"/>
  <c r="H1137" i="3"/>
  <c r="I1137" i="3" s="1"/>
  <c r="J1136" i="3"/>
  <c r="H1136" i="3"/>
  <c r="I1136" i="3" s="1"/>
  <c r="J1135" i="3"/>
  <c r="H1135" i="3"/>
  <c r="I1135" i="3" s="1"/>
  <c r="J1134" i="3"/>
  <c r="H1134" i="3"/>
  <c r="I1134" i="3" s="1"/>
  <c r="J1133" i="3"/>
  <c r="H1133" i="3"/>
  <c r="I1133" i="3" s="1"/>
  <c r="J1132" i="3"/>
  <c r="H1132" i="3"/>
  <c r="I1132" i="3" s="1"/>
  <c r="J1131" i="3"/>
  <c r="H1131" i="3"/>
  <c r="I1131" i="3" s="1"/>
  <c r="J1130" i="3"/>
  <c r="H1130" i="3"/>
  <c r="I1130" i="3" s="1"/>
  <c r="J1129" i="3"/>
  <c r="H1129" i="3"/>
  <c r="I1129" i="3" s="1"/>
  <c r="J1128" i="3"/>
  <c r="H1128" i="3"/>
  <c r="I1128" i="3" s="1"/>
  <c r="J1127" i="3"/>
  <c r="H1127" i="3"/>
  <c r="I1127" i="3" s="1"/>
  <c r="J1126" i="3"/>
  <c r="H1126" i="3"/>
  <c r="I1126" i="3" s="1"/>
  <c r="J1125" i="3"/>
  <c r="H1125" i="3"/>
  <c r="I1125" i="3" s="1"/>
  <c r="J1124" i="3"/>
  <c r="H1124" i="3"/>
  <c r="I1124" i="3" s="1"/>
  <c r="J1123" i="3"/>
  <c r="H1123" i="3"/>
  <c r="I1123" i="3" s="1"/>
  <c r="J1122" i="3"/>
  <c r="H1122" i="3"/>
  <c r="I1122" i="3" s="1"/>
  <c r="J1121" i="3"/>
  <c r="H1121" i="3"/>
  <c r="I1121" i="3" s="1"/>
  <c r="J1120" i="3"/>
  <c r="H1120" i="3"/>
  <c r="I1120" i="3" s="1"/>
  <c r="J1119" i="3"/>
  <c r="H1119" i="3"/>
  <c r="I1119" i="3" s="1"/>
  <c r="J1118" i="3"/>
  <c r="H1118" i="3"/>
  <c r="I1118" i="3" s="1"/>
  <c r="J1117" i="3"/>
  <c r="H1117" i="3"/>
  <c r="I1117" i="3" s="1"/>
  <c r="J1116" i="3"/>
  <c r="H1116" i="3"/>
  <c r="I1116" i="3" s="1"/>
  <c r="J1115" i="3"/>
  <c r="H1115" i="3"/>
  <c r="I1115" i="3" s="1"/>
  <c r="J1114" i="3"/>
  <c r="H1114" i="3"/>
  <c r="I1114" i="3" s="1"/>
  <c r="J1113" i="3"/>
  <c r="H1113" i="3"/>
  <c r="I1113" i="3" s="1"/>
  <c r="J1112" i="3"/>
  <c r="H1112" i="3"/>
  <c r="I1112" i="3" s="1"/>
  <c r="J1111" i="3"/>
  <c r="H1111" i="3"/>
  <c r="I1111" i="3" s="1"/>
  <c r="J1110" i="3"/>
  <c r="H1110" i="3"/>
  <c r="I1110" i="3" s="1"/>
  <c r="J1109" i="3"/>
  <c r="H1109" i="3"/>
  <c r="I1109" i="3" s="1"/>
  <c r="J1108" i="3"/>
  <c r="H1108" i="3"/>
  <c r="I1108" i="3" s="1"/>
  <c r="J1107" i="3"/>
  <c r="H1107" i="3"/>
  <c r="I1107" i="3" s="1"/>
  <c r="J1106" i="3"/>
  <c r="H1106" i="3"/>
  <c r="I1106" i="3" s="1"/>
  <c r="J1105" i="3"/>
  <c r="H1105" i="3"/>
  <c r="I1105" i="3" s="1"/>
  <c r="J1104" i="3"/>
  <c r="H1104" i="3"/>
  <c r="I1104" i="3" s="1"/>
  <c r="J1103" i="3"/>
  <c r="H1103" i="3"/>
  <c r="I1103" i="3" s="1"/>
  <c r="J1102" i="3"/>
  <c r="H1102" i="3"/>
  <c r="I1102" i="3" s="1"/>
  <c r="J1101" i="3"/>
  <c r="H1101" i="3"/>
  <c r="I1101" i="3" s="1"/>
  <c r="J1100" i="3"/>
  <c r="H1100" i="3"/>
  <c r="I1100" i="3" s="1"/>
  <c r="J1099" i="3"/>
  <c r="H1099" i="3"/>
  <c r="I1099" i="3" s="1"/>
  <c r="J1098" i="3"/>
  <c r="H1098" i="3"/>
  <c r="I1098" i="3" s="1"/>
  <c r="J1097" i="3"/>
  <c r="H1097" i="3"/>
  <c r="I1097" i="3" s="1"/>
  <c r="J1096" i="3"/>
  <c r="H1096" i="3"/>
  <c r="I1096" i="3" s="1"/>
  <c r="J1095" i="3"/>
  <c r="H1095" i="3"/>
  <c r="I1095" i="3" s="1"/>
  <c r="J1094" i="3"/>
  <c r="H1094" i="3"/>
  <c r="I1094" i="3" s="1"/>
  <c r="J1093" i="3"/>
  <c r="H1093" i="3"/>
  <c r="I1093" i="3" s="1"/>
  <c r="J1092" i="3"/>
  <c r="H1092" i="3"/>
  <c r="I1092" i="3" s="1"/>
  <c r="J1091" i="3"/>
  <c r="H1091" i="3"/>
  <c r="I1091" i="3" s="1"/>
  <c r="J1090" i="3"/>
  <c r="H1090" i="3"/>
  <c r="I1090" i="3" s="1"/>
  <c r="J1089" i="3"/>
  <c r="H1089" i="3"/>
  <c r="I1089" i="3" s="1"/>
  <c r="J1088" i="3"/>
  <c r="H1088" i="3"/>
  <c r="I1088" i="3" s="1"/>
  <c r="J1087" i="3"/>
  <c r="H1087" i="3"/>
  <c r="I1087" i="3" s="1"/>
  <c r="J1086" i="3"/>
  <c r="H1086" i="3"/>
  <c r="I1086" i="3" s="1"/>
  <c r="J1085" i="3"/>
  <c r="H1085" i="3"/>
  <c r="I1085" i="3" s="1"/>
  <c r="J1084" i="3"/>
  <c r="H1084" i="3"/>
  <c r="I1084" i="3" s="1"/>
  <c r="J1083" i="3"/>
  <c r="H1083" i="3"/>
  <c r="I1083" i="3" s="1"/>
  <c r="J1082" i="3"/>
  <c r="H1082" i="3"/>
  <c r="I1082" i="3" s="1"/>
  <c r="J1081" i="3"/>
  <c r="H1081" i="3"/>
  <c r="I1081" i="3" s="1"/>
  <c r="J1080" i="3"/>
  <c r="H1080" i="3"/>
  <c r="I1080" i="3" s="1"/>
  <c r="J1079" i="3"/>
  <c r="H1079" i="3"/>
  <c r="I1079" i="3" s="1"/>
  <c r="J1078" i="3"/>
  <c r="H1078" i="3"/>
  <c r="I1078" i="3" s="1"/>
  <c r="J1077" i="3"/>
  <c r="H1077" i="3"/>
  <c r="I1077" i="3" s="1"/>
  <c r="J1076" i="3"/>
  <c r="H1076" i="3"/>
  <c r="I1076" i="3" s="1"/>
  <c r="J1075" i="3"/>
  <c r="H1075" i="3"/>
  <c r="I1075" i="3" s="1"/>
  <c r="J1074" i="3"/>
  <c r="H1074" i="3"/>
  <c r="I1074" i="3" s="1"/>
  <c r="J1073" i="3"/>
  <c r="H1073" i="3"/>
  <c r="I1073" i="3" s="1"/>
  <c r="J1072" i="3"/>
  <c r="H1072" i="3"/>
  <c r="I1072" i="3" s="1"/>
  <c r="J1071" i="3"/>
  <c r="H1071" i="3"/>
  <c r="I1071" i="3" s="1"/>
  <c r="J1070" i="3"/>
  <c r="H1070" i="3"/>
  <c r="I1070" i="3" s="1"/>
  <c r="J1069" i="3"/>
  <c r="H1069" i="3"/>
  <c r="I1069" i="3" s="1"/>
  <c r="J1068" i="3"/>
  <c r="H1068" i="3"/>
  <c r="I1068" i="3" s="1"/>
  <c r="J1067" i="3"/>
  <c r="H1067" i="3"/>
  <c r="I1067" i="3" s="1"/>
  <c r="J1066" i="3"/>
  <c r="H1066" i="3"/>
  <c r="I1066" i="3" s="1"/>
  <c r="J1065" i="3"/>
  <c r="H1065" i="3"/>
  <c r="I1065" i="3" s="1"/>
  <c r="J1064" i="3"/>
  <c r="H1064" i="3"/>
  <c r="I1064" i="3" s="1"/>
  <c r="J1063" i="3"/>
  <c r="H1063" i="3"/>
  <c r="I1063" i="3" s="1"/>
  <c r="J1062" i="3"/>
  <c r="H1062" i="3"/>
  <c r="I1062" i="3" s="1"/>
  <c r="J1061" i="3"/>
  <c r="H1061" i="3"/>
  <c r="I1061" i="3" s="1"/>
  <c r="J1060" i="3"/>
  <c r="H1060" i="3"/>
  <c r="I1060" i="3" s="1"/>
  <c r="J1059" i="3"/>
  <c r="H1059" i="3"/>
  <c r="I1059" i="3" s="1"/>
  <c r="J1058" i="3"/>
  <c r="H1058" i="3"/>
  <c r="I1058" i="3" s="1"/>
  <c r="J1057" i="3"/>
  <c r="H1057" i="3"/>
  <c r="I1057" i="3" s="1"/>
  <c r="J1056" i="3"/>
  <c r="H1056" i="3"/>
  <c r="I1056" i="3" s="1"/>
  <c r="J1055" i="3"/>
  <c r="H1055" i="3"/>
  <c r="I1055" i="3" s="1"/>
  <c r="J1054" i="3"/>
  <c r="H1054" i="3"/>
  <c r="I1054" i="3" s="1"/>
  <c r="J1053" i="3"/>
  <c r="H1053" i="3"/>
  <c r="I1053" i="3" s="1"/>
  <c r="J1052" i="3"/>
  <c r="H1052" i="3"/>
  <c r="I1052" i="3" s="1"/>
  <c r="J1051" i="3"/>
  <c r="H1051" i="3"/>
  <c r="I1051" i="3" s="1"/>
  <c r="J1050" i="3"/>
  <c r="H1050" i="3"/>
  <c r="I1050" i="3" s="1"/>
  <c r="J1049" i="3"/>
  <c r="H1049" i="3"/>
  <c r="I1049" i="3" s="1"/>
  <c r="J1048" i="3"/>
  <c r="H1048" i="3"/>
  <c r="I1048" i="3" s="1"/>
  <c r="J1047" i="3"/>
  <c r="H1047" i="3"/>
  <c r="I1047" i="3" s="1"/>
  <c r="J1046" i="3"/>
  <c r="H1046" i="3"/>
  <c r="I1046" i="3" s="1"/>
  <c r="J1045" i="3"/>
  <c r="H1045" i="3"/>
  <c r="I1045" i="3" s="1"/>
  <c r="J1044" i="3"/>
  <c r="H1044" i="3"/>
  <c r="I1044" i="3" s="1"/>
  <c r="J1043" i="3"/>
  <c r="H1043" i="3"/>
  <c r="I1043" i="3" s="1"/>
  <c r="J1042" i="3"/>
  <c r="H1042" i="3"/>
  <c r="I1042" i="3" s="1"/>
  <c r="J1041" i="3"/>
  <c r="H1041" i="3"/>
  <c r="I1041" i="3" s="1"/>
  <c r="J1040" i="3"/>
  <c r="H1040" i="3"/>
  <c r="I1040" i="3" s="1"/>
  <c r="J1039" i="3"/>
  <c r="H1039" i="3"/>
  <c r="I1039" i="3" s="1"/>
  <c r="J1038" i="3"/>
  <c r="H1038" i="3"/>
  <c r="I1038" i="3" s="1"/>
  <c r="J1037" i="3"/>
  <c r="H1037" i="3"/>
  <c r="I1037" i="3" s="1"/>
  <c r="J1036" i="3"/>
  <c r="H1036" i="3"/>
  <c r="I1036" i="3" s="1"/>
  <c r="J1035" i="3"/>
  <c r="H1035" i="3"/>
  <c r="I1035" i="3" s="1"/>
  <c r="J1034" i="3"/>
  <c r="H1034" i="3"/>
  <c r="I1034" i="3" s="1"/>
  <c r="J1033" i="3"/>
  <c r="H1033" i="3"/>
  <c r="I1033" i="3" s="1"/>
  <c r="J1032" i="3"/>
  <c r="H1032" i="3"/>
  <c r="I1032" i="3" s="1"/>
  <c r="J1031" i="3"/>
  <c r="H1031" i="3"/>
  <c r="I1031" i="3" s="1"/>
  <c r="J1030" i="3"/>
  <c r="H1030" i="3"/>
  <c r="I1030" i="3" s="1"/>
  <c r="J1029" i="3"/>
  <c r="H1029" i="3"/>
  <c r="I1029" i="3" s="1"/>
  <c r="J1028" i="3"/>
  <c r="H1028" i="3"/>
  <c r="I1028" i="3" s="1"/>
  <c r="J1027" i="3"/>
  <c r="H1027" i="3"/>
  <c r="I1027" i="3" s="1"/>
  <c r="J1026" i="3"/>
  <c r="H1026" i="3"/>
  <c r="I1026" i="3" s="1"/>
  <c r="J1025" i="3"/>
  <c r="H1025" i="3"/>
  <c r="I1025" i="3" s="1"/>
  <c r="J1024" i="3"/>
  <c r="H1024" i="3"/>
  <c r="I1024" i="3" s="1"/>
  <c r="J1023" i="3"/>
  <c r="H1023" i="3"/>
  <c r="I1023" i="3" s="1"/>
  <c r="J1022" i="3"/>
  <c r="H1022" i="3"/>
  <c r="I1022" i="3" s="1"/>
  <c r="J1021" i="3"/>
  <c r="H1021" i="3"/>
  <c r="I1021" i="3" s="1"/>
  <c r="J1020" i="3"/>
  <c r="H1020" i="3"/>
  <c r="I1020" i="3" s="1"/>
  <c r="J1019" i="3"/>
  <c r="H1019" i="3"/>
  <c r="I1019" i="3" s="1"/>
  <c r="J1018" i="3"/>
  <c r="H1018" i="3"/>
  <c r="I1018" i="3" s="1"/>
  <c r="J1017" i="3"/>
  <c r="H1017" i="3"/>
  <c r="I1017" i="3" s="1"/>
  <c r="J1016" i="3"/>
  <c r="H1016" i="3"/>
  <c r="I1016" i="3" s="1"/>
  <c r="J1015" i="3"/>
  <c r="H1015" i="3"/>
  <c r="I1015" i="3" s="1"/>
  <c r="J1014" i="3"/>
  <c r="H1014" i="3"/>
  <c r="I1014" i="3" s="1"/>
  <c r="J1013" i="3"/>
  <c r="H1013" i="3"/>
  <c r="I1013" i="3" s="1"/>
  <c r="J1012" i="3"/>
  <c r="H1012" i="3"/>
  <c r="I1012" i="3" s="1"/>
  <c r="J1011" i="3"/>
  <c r="H1011" i="3"/>
  <c r="I1011" i="3" s="1"/>
  <c r="J1010" i="3"/>
  <c r="H1010" i="3"/>
  <c r="I1010" i="3" s="1"/>
  <c r="J1009" i="3"/>
  <c r="H1009" i="3"/>
  <c r="I1009" i="3" s="1"/>
  <c r="J1008" i="3"/>
  <c r="H1008" i="3"/>
  <c r="I1008" i="3" s="1"/>
  <c r="J1007" i="3"/>
  <c r="H1007" i="3"/>
  <c r="I1007" i="3" s="1"/>
  <c r="J1006" i="3"/>
  <c r="H1006" i="3"/>
  <c r="I1006" i="3" s="1"/>
  <c r="J1005" i="3"/>
  <c r="H1005" i="3"/>
  <c r="I1005" i="3" s="1"/>
  <c r="J1004" i="3"/>
  <c r="H1004" i="3"/>
  <c r="I1004" i="3" s="1"/>
  <c r="J1003" i="3"/>
  <c r="H1003" i="3"/>
  <c r="I1003" i="3" s="1"/>
  <c r="J1002" i="3"/>
  <c r="H1002" i="3"/>
  <c r="I1002" i="3" s="1"/>
  <c r="J1001" i="3"/>
  <c r="H1001" i="3"/>
  <c r="I1001" i="3" s="1"/>
  <c r="J1000" i="3"/>
  <c r="H1000" i="3"/>
  <c r="I1000" i="3" s="1"/>
  <c r="J999" i="3"/>
  <c r="H999" i="3"/>
  <c r="I999" i="3" s="1"/>
  <c r="J998" i="3"/>
  <c r="H998" i="3"/>
  <c r="I998" i="3" s="1"/>
  <c r="J997" i="3"/>
  <c r="H997" i="3"/>
  <c r="I997" i="3" s="1"/>
  <c r="J996" i="3"/>
  <c r="H996" i="3"/>
  <c r="I996" i="3" s="1"/>
  <c r="J995" i="3"/>
  <c r="H995" i="3"/>
  <c r="I995" i="3" s="1"/>
  <c r="J994" i="3"/>
  <c r="H994" i="3"/>
  <c r="I994" i="3" s="1"/>
  <c r="J993" i="3"/>
  <c r="H993" i="3"/>
  <c r="I993" i="3" s="1"/>
  <c r="J992" i="3"/>
  <c r="H992" i="3"/>
  <c r="I992" i="3" s="1"/>
  <c r="J991" i="3"/>
  <c r="H991" i="3"/>
  <c r="I991" i="3" s="1"/>
  <c r="J990" i="3"/>
  <c r="H990" i="3"/>
  <c r="I990" i="3" s="1"/>
  <c r="J989" i="3"/>
  <c r="H989" i="3"/>
  <c r="I989" i="3" s="1"/>
  <c r="J988" i="3"/>
  <c r="H988" i="3"/>
  <c r="I988" i="3" s="1"/>
  <c r="J987" i="3"/>
  <c r="H987" i="3"/>
  <c r="I987" i="3" s="1"/>
  <c r="J986" i="3"/>
  <c r="H986" i="3"/>
  <c r="I986" i="3" s="1"/>
  <c r="J985" i="3"/>
  <c r="H985" i="3"/>
  <c r="I985" i="3" s="1"/>
  <c r="J984" i="3"/>
  <c r="H984" i="3"/>
  <c r="I984" i="3" s="1"/>
  <c r="J983" i="3"/>
  <c r="H983" i="3"/>
  <c r="I983" i="3" s="1"/>
  <c r="J982" i="3"/>
  <c r="H982" i="3"/>
  <c r="I982" i="3" s="1"/>
  <c r="J981" i="3"/>
  <c r="H981" i="3"/>
  <c r="I981" i="3" s="1"/>
  <c r="J980" i="3"/>
  <c r="H980" i="3"/>
  <c r="I980" i="3" s="1"/>
  <c r="J979" i="3"/>
  <c r="H979" i="3"/>
  <c r="I979" i="3" s="1"/>
  <c r="J978" i="3"/>
  <c r="H978" i="3"/>
  <c r="I978" i="3" s="1"/>
  <c r="J977" i="3"/>
  <c r="H977" i="3"/>
  <c r="I977" i="3" s="1"/>
  <c r="J976" i="3"/>
  <c r="H976" i="3"/>
  <c r="I976" i="3" s="1"/>
  <c r="J975" i="3"/>
  <c r="H975" i="3"/>
  <c r="I975" i="3" s="1"/>
  <c r="J974" i="3"/>
  <c r="H974" i="3"/>
  <c r="I974" i="3" s="1"/>
  <c r="J973" i="3"/>
  <c r="H973" i="3"/>
  <c r="I973" i="3" s="1"/>
  <c r="J972" i="3"/>
  <c r="H972" i="3"/>
  <c r="I972" i="3" s="1"/>
  <c r="J971" i="3"/>
  <c r="H971" i="3"/>
  <c r="I971" i="3" s="1"/>
  <c r="J970" i="3"/>
  <c r="H970" i="3"/>
  <c r="I970" i="3" s="1"/>
  <c r="J969" i="3"/>
  <c r="H969" i="3"/>
  <c r="I969" i="3" s="1"/>
  <c r="J968" i="3"/>
  <c r="H968" i="3"/>
  <c r="I968" i="3" s="1"/>
  <c r="J967" i="3"/>
  <c r="H967" i="3"/>
  <c r="I967" i="3" s="1"/>
  <c r="J966" i="3"/>
  <c r="H966" i="3"/>
  <c r="I966" i="3" s="1"/>
  <c r="J965" i="3"/>
  <c r="H965" i="3"/>
  <c r="I965" i="3" s="1"/>
  <c r="J964" i="3"/>
  <c r="H964" i="3"/>
  <c r="I964" i="3" s="1"/>
  <c r="J963" i="3"/>
  <c r="H963" i="3"/>
  <c r="I963" i="3" s="1"/>
  <c r="J962" i="3"/>
  <c r="H962" i="3"/>
  <c r="I962" i="3" s="1"/>
  <c r="J961" i="3"/>
  <c r="H961" i="3"/>
  <c r="I961" i="3" s="1"/>
  <c r="J960" i="3"/>
  <c r="H960" i="3"/>
  <c r="I960" i="3" s="1"/>
  <c r="J959" i="3"/>
  <c r="H959" i="3"/>
  <c r="I959" i="3" s="1"/>
  <c r="J958" i="3"/>
  <c r="H958" i="3"/>
  <c r="I958" i="3" s="1"/>
  <c r="J957" i="3"/>
  <c r="H957" i="3"/>
  <c r="I957" i="3" s="1"/>
  <c r="J956" i="3"/>
  <c r="H956" i="3"/>
  <c r="I956" i="3" s="1"/>
  <c r="J955" i="3"/>
  <c r="H955" i="3"/>
  <c r="I955" i="3" s="1"/>
  <c r="J954" i="3"/>
  <c r="H954" i="3"/>
  <c r="I954" i="3" s="1"/>
  <c r="J953" i="3"/>
  <c r="H953" i="3"/>
  <c r="I953" i="3" s="1"/>
  <c r="J952" i="3"/>
  <c r="H952" i="3"/>
  <c r="I952" i="3" s="1"/>
  <c r="J951" i="3"/>
  <c r="H951" i="3"/>
  <c r="I951" i="3" s="1"/>
  <c r="J950" i="3"/>
  <c r="H950" i="3"/>
  <c r="I950" i="3" s="1"/>
  <c r="J949" i="3"/>
  <c r="H949" i="3"/>
  <c r="I949" i="3" s="1"/>
  <c r="J948" i="3"/>
  <c r="H948" i="3"/>
  <c r="I948" i="3" s="1"/>
  <c r="J947" i="3"/>
  <c r="H947" i="3"/>
  <c r="I947" i="3" s="1"/>
  <c r="J946" i="3"/>
  <c r="H946" i="3"/>
  <c r="I946" i="3" s="1"/>
  <c r="J945" i="3"/>
  <c r="H945" i="3"/>
  <c r="I945" i="3" s="1"/>
  <c r="J944" i="3"/>
  <c r="H944" i="3"/>
  <c r="I944" i="3" s="1"/>
  <c r="J943" i="3"/>
  <c r="H943" i="3"/>
  <c r="I943" i="3" s="1"/>
  <c r="J942" i="3"/>
  <c r="H942" i="3"/>
  <c r="I942" i="3" s="1"/>
  <c r="J941" i="3"/>
  <c r="H941" i="3"/>
  <c r="I941" i="3" s="1"/>
  <c r="J940" i="3"/>
  <c r="H940" i="3"/>
  <c r="I940" i="3" s="1"/>
  <c r="J939" i="3"/>
  <c r="H939" i="3"/>
  <c r="I939" i="3" s="1"/>
  <c r="J938" i="3"/>
  <c r="H938" i="3"/>
  <c r="I938" i="3" s="1"/>
  <c r="J937" i="3"/>
  <c r="H937" i="3"/>
  <c r="I937" i="3" s="1"/>
  <c r="J936" i="3"/>
  <c r="H936" i="3"/>
  <c r="I936" i="3" s="1"/>
  <c r="J935" i="3"/>
  <c r="H935" i="3"/>
  <c r="I935" i="3" s="1"/>
  <c r="J934" i="3"/>
  <c r="H934" i="3"/>
  <c r="I934" i="3" s="1"/>
  <c r="J933" i="3"/>
  <c r="H933" i="3"/>
  <c r="I933" i="3" s="1"/>
  <c r="J932" i="3"/>
  <c r="H932" i="3"/>
  <c r="I932" i="3" s="1"/>
  <c r="J931" i="3"/>
  <c r="H931" i="3"/>
  <c r="I931" i="3" s="1"/>
  <c r="J930" i="3"/>
  <c r="H930" i="3"/>
  <c r="I930" i="3" s="1"/>
  <c r="J929" i="3"/>
  <c r="H929" i="3"/>
  <c r="I929" i="3" s="1"/>
  <c r="J928" i="3"/>
  <c r="H928" i="3"/>
  <c r="I928" i="3" s="1"/>
  <c r="J927" i="3"/>
  <c r="H927" i="3"/>
  <c r="I927" i="3" s="1"/>
  <c r="J926" i="3"/>
  <c r="H926" i="3"/>
  <c r="I926" i="3" s="1"/>
  <c r="J925" i="3"/>
  <c r="H925" i="3"/>
  <c r="I925" i="3" s="1"/>
  <c r="J924" i="3"/>
  <c r="H924" i="3"/>
  <c r="I924" i="3" s="1"/>
  <c r="J923" i="3"/>
  <c r="H923" i="3"/>
  <c r="I923" i="3" s="1"/>
  <c r="J922" i="3"/>
  <c r="H922" i="3"/>
  <c r="I922" i="3" s="1"/>
  <c r="J921" i="3"/>
  <c r="H921" i="3"/>
  <c r="I921" i="3" s="1"/>
  <c r="J920" i="3"/>
  <c r="H920" i="3"/>
  <c r="I920" i="3" s="1"/>
  <c r="J919" i="3"/>
  <c r="H919" i="3"/>
  <c r="I919" i="3" s="1"/>
  <c r="J918" i="3"/>
  <c r="H918" i="3"/>
  <c r="I918" i="3" s="1"/>
  <c r="J917" i="3"/>
  <c r="H917" i="3"/>
  <c r="I917" i="3" s="1"/>
  <c r="J916" i="3"/>
  <c r="H916" i="3"/>
  <c r="I916" i="3" s="1"/>
  <c r="J915" i="3"/>
  <c r="H915" i="3"/>
  <c r="I915" i="3" s="1"/>
  <c r="J914" i="3"/>
  <c r="H914" i="3"/>
  <c r="I914" i="3" s="1"/>
  <c r="J913" i="3"/>
  <c r="H913" i="3"/>
  <c r="I913" i="3" s="1"/>
  <c r="J912" i="3"/>
  <c r="H912" i="3"/>
  <c r="I912" i="3" s="1"/>
  <c r="J911" i="3"/>
  <c r="H911" i="3"/>
  <c r="I911" i="3" s="1"/>
  <c r="J910" i="3"/>
  <c r="H910" i="3"/>
  <c r="I910" i="3" s="1"/>
  <c r="J909" i="3"/>
  <c r="H909" i="3"/>
  <c r="I909" i="3" s="1"/>
  <c r="J908" i="3"/>
  <c r="H908" i="3"/>
  <c r="I908" i="3" s="1"/>
  <c r="J907" i="3"/>
  <c r="H907" i="3"/>
  <c r="I907" i="3" s="1"/>
  <c r="J906" i="3"/>
  <c r="H906" i="3"/>
  <c r="I906" i="3" s="1"/>
  <c r="J905" i="3"/>
  <c r="H905" i="3"/>
  <c r="I905" i="3" s="1"/>
  <c r="J904" i="3"/>
  <c r="H904" i="3"/>
  <c r="I904" i="3" s="1"/>
  <c r="J903" i="3"/>
  <c r="H903" i="3"/>
  <c r="I903" i="3" s="1"/>
  <c r="J902" i="3"/>
  <c r="H902" i="3"/>
  <c r="I902" i="3" s="1"/>
  <c r="J901" i="3"/>
  <c r="H901" i="3"/>
  <c r="I901" i="3" s="1"/>
  <c r="J900" i="3"/>
  <c r="H900" i="3"/>
  <c r="I900" i="3" s="1"/>
  <c r="J899" i="3"/>
  <c r="H899" i="3"/>
  <c r="I899" i="3" s="1"/>
  <c r="J898" i="3"/>
  <c r="H898" i="3"/>
  <c r="I898" i="3" s="1"/>
  <c r="J897" i="3"/>
  <c r="H897" i="3"/>
  <c r="I897" i="3" s="1"/>
  <c r="J896" i="3"/>
  <c r="H896" i="3"/>
  <c r="I896" i="3" s="1"/>
  <c r="J895" i="3"/>
  <c r="H895" i="3"/>
  <c r="I895" i="3" s="1"/>
  <c r="J894" i="3"/>
  <c r="H894" i="3"/>
  <c r="I894" i="3" s="1"/>
  <c r="J893" i="3"/>
  <c r="H893" i="3"/>
  <c r="I893" i="3" s="1"/>
  <c r="J892" i="3"/>
  <c r="H892" i="3"/>
  <c r="I892" i="3" s="1"/>
  <c r="J891" i="3"/>
  <c r="H891" i="3"/>
  <c r="I891" i="3" s="1"/>
  <c r="J890" i="3"/>
  <c r="H890" i="3"/>
  <c r="I890" i="3" s="1"/>
  <c r="J889" i="3"/>
  <c r="H889" i="3"/>
  <c r="I889" i="3" s="1"/>
  <c r="J888" i="3"/>
  <c r="H888" i="3"/>
  <c r="I888" i="3" s="1"/>
  <c r="J887" i="3"/>
  <c r="H887" i="3"/>
  <c r="I887" i="3" s="1"/>
  <c r="J886" i="3"/>
  <c r="H886" i="3"/>
  <c r="I886" i="3" s="1"/>
  <c r="J885" i="3"/>
  <c r="H885" i="3"/>
  <c r="I885" i="3" s="1"/>
  <c r="J884" i="3"/>
  <c r="H884" i="3"/>
  <c r="I884" i="3" s="1"/>
  <c r="J883" i="3"/>
  <c r="H883" i="3"/>
  <c r="I883" i="3" s="1"/>
  <c r="J882" i="3"/>
  <c r="H882" i="3"/>
  <c r="I882" i="3" s="1"/>
  <c r="J881" i="3"/>
  <c r="H881" i="3"/>
  <c r="I881" i="3" s="1"/>
  <c r="J880" i="3"/>
  <c r="H880" i="3"/>
  <c r="I880" i="3" s="1"/>
  <c r="J879" i="3"/>
  <c r="H879" i="3"/>
  <c r="I879" i="3" s="1"/>
  <c r="J878" i="3"/>
  <c r="H878" i="3"/>
  <c r="I878" i="3" s="1"/>
  <c r="J877" i="3"/>
  <c r="H877" i="3"/>
  <c r="I877" i="3" s="1"/>
  <c r="J876" i="3"/>
  <c r="H876" i="3"/>
  <c r="I876" i="3" s="1"/>
  <c r="J875" i="3"/>
  <c r="H875" i="3"/>
  <c r="I875" i="3" s="1"/>
  <c r="J874" i="3"/>
  <c r="H874" i="3"/>
  <c r="I874" i="3" s="1"/>
  <c r="J873" i="3"/>
  <c r="H873" i="3"/>
  <c r="I873" i="3" s="1"/>
  <c r="J872" i="3"/>
  <c r="H872" i="3"/>
  <c r="I872" i="3" s="1"/>
  <c r="J871" i="3"/>
  <c r="H871" i="3"/>
  <c r="I871" i="3" s="1"/>
  <c r="J870" i="3"/>
  <c r="H870" i="3"/>
  <c r="I870" i="3" s="1"/>
  <c r="J869" i="3"/>
  <c r="H869" i="3"/>
  <c r="I869" i="3" s="1"/>
  <c r="J868" i="3"/>
  <c r="H868" i="3"/>
  <c r="I868" i="3" s="1"/>
  <c r="J867" i="3"/>
  <c r="H867" i="3"/>
  <c r="I867" i="3" s="1"/>
  <c r="J866" i="3"/>
  <c r="H866" i="3"/>
  <c r="I866" i="3" s="1"/>
  <c r="J865" i="3"/>
  <c r="H865" i="3"/>
  <c r="I865" i="3" s="1"/>
  <c r="J864" i="3"/>
  <c r="H864" i="3"/>
  <c r="I864" i="3" s="1"/>
  <c r="J863" i="3"/>
  <c r="H863" i="3"/>
  <c r="I863" i="3" s="1"/>
  <c r="J862" i="3"/>
  <c r="H862" i="3"/>
  <c r="I862" i="3" s="1"/>
  <c r="J861" i="3"/>
  <c r="H861" i="3"/>
  <c r="I861" i="3" s="1"/>
  <c r="J860" i="3"/>
  <c r="H860" i="3"/>
  <c r="I860" i="3" s="1"/>
  <c r="J859" i="3"/>
  <c r="H859" i="3"/>
  <c r="I859" i="3" s="1"/>
  <c r="J858" i="3"/>
  <c r="H858" i="3"/>
  <c r="I858" i="3" s="1"/>
  <c r="J857" i="3"/>
  <c r="H857" i="3"/>
  <c r="I857" i="3" s="1"/>
  <c r="J856" i="3"/>
  <c r="H856" i="3"/>
  <c r="I856" i="3" s="1"/>
  <c r="J855" i="3"/>
  <c r="H855" i="3"/>
  <c r="I855" i="3" s="1"/>
  <c r="J854" i="3"/>
  <c r="H854" i="3"/>
  <c r="I854" i="3" s="1"/>
  <c r="J853" i="3"/>
  <c r="H853" i="3"/>
  <c r="I853" i="3" s="1"/>
  <c r="J852" i="3"/>
  <c r="H852" i="3"/>
  <c r="I852" i="3" s="1"/>
  <c r="J851" i="3"/>
  <c r="H851" i="3"/>
  <c r="I851" i="3" s="1"/>
  <c r="J850" i="3"/>
  <c r="H850" i="3"/>
  <c r="I850" i="3" s="1"/>
  <c r="J849" i="3"/>
  <c r="H849" i="3"/>
  <c r="I849" i="3" s="1"/>
  <c r="J848" i="3"/>
  <c r="H848" i="3"/>
  <c r="I848" i="3" s="1"/>
  <c r="J847" i="3"/>
  <c r="H847" i="3"/>
  <c r="I847" i="3" s="1"/>
  <c r="J846" i="3"/>
  <c r="H846" i="3"/>
  <c r="I846" i="3" s="1"/>
  <c r="J845" i="3"/>
  <c r="H845" i="3"/>
  <c r="I845" i="3" s="1"/>
  <c r="J844" i="3"/>
  <c r="H844" i="3"/>
  <c r="I844" i="3" s="1"/>
  <c r="J843" i="3"/>
  <c r="H843" i="3"/>
  <c r="I843" i="3" s="1"/>
  <c r="J842" i="3"/>
  <c r="H842" i="3"/>
  <c r="I842" i="3" s="1"/>
  <c r="J841" i="3"/>
  <c r="H841" i="3"/>
  <c r="I841" i="3" s="1"/>
  <c r="J840" i="3"/>
  <c r="H840" i="3"/>
  <c r="I840" i="3" s="1"/>
  <c r="J839" i="3"/>
  <c r="H839" i="3"/>
  <c r="I839" i="3" s="1"/>
  <c r="J838" i="3"/>
  <c r="H838" i="3"/>
  <c r="I838" i="3" s="1"/>
  <c r="J837" i="3"/>
  <c r="H837" i="3"/>
  <c r="I837" i="3" s="1"/>
  <c r="J836" i="3"/>
  <c r="H836" i="3"/>
  <c r="I836" i="3" s="1"/>
  <c r="J835" i="3"/>
  <c r="H835" i="3"/>
  <c r="I835" i="3" s="1"/>
  <c r="J834" i="3"/>
  <c r="H834" i="3"/>
  <c r="I834" i="3" s="1"/>
  <c r="J833" i="3"/>
  <c r="H833" i="3"/>
  <c r="I833" i="3" s="1"/>
  <c r="J832" i="3"/>
  <c r="H832" i="3"/>
  <c r="I832" i="3" s="1"/>
  <c r="J831" i="3"/>
  <c r="H831" i="3"/>
  <c r="I831" i="3" s="1"/>
  <c r="J830" i="3"/>
  <c r="H830" i="3"/>
  <c r="I830" i="3" s="1"/>
  <c r="J829" i="3"/>
  <c r="H829" i="3"/>
  <c r="I829" i="3" s="1"/>
  <c r="J828" i="3"/>
  <c r="H828" i="3"/>
  <c r="I828" i="3" s="1"/>
  <c r="J827" i="3"/>
  <c r="H827" i="3"/>
  <c r="I827" i="3" s="1"/>
  <c r="J826" i="3"/>
  <c r="H826" i="3"/>
  <c r="I826" i="3" s="1"/>
  <c r="J825" i="3"/>
  <c r="H825" i="3"/>
  <c r="I825" i="3" s="1"/>
  <c r="J824" i="3"/>
  <c r="H824" i="3"/>
  <c r="I824" i="3" s="1"/>
  <c r="J823" i="3"/>
  <c r="H823" i="3"/>
  <c r="I823" i="3" s="1"/>
  <c r="J822" i="3"/>
  <c r="H822" i="3"/>
  <c r="I822" i="3" s="1"/>
  <c r="J821" i="3"/>
  <c r="H821" i="3"/>
  <c r="I821" i="3" s="1"/>
  <c r="J820" i="3"/>
  <c r="H820" i="3"/>
  <c r="I820" i="3" s="1"/>
  <c r="J819" i="3"/>
  <c r="H819" i="3"/>
  <c r="I819" i="3" s="1"/>
  <c r="J818" i="3"/>
  <c r="H818" i="3"/>
  <c r="I818" i="3" s="1"/>
  <c r="J817" i="3"/>
  <c r="H817" i="3"/>
  <c r="I817" i="3" s="1"/>
  <c r="J816" i="3"/>
  <c r="H816" i="3"/>
  <c r="I816" i="3" s="1"/>
  <c r="J815" i="3"/>
  <c r="H815" i="3"/>
  <c r="I815" i="3" s="1"/>
  <c r="J814" i="3"/>
  <c r="H814" i="3"/>
  <c r="I814" i="3" s="1"/>
  <c r="J813" i="3"/>
  <c r="H813" i="3"/>
  <c r="I813" i="3" s="1"/>
  <c r="J812" i="3"/>
  <c r="H812" i="3"/>
  <c r="I812" i="3" s="1"/>
  <c r="J811" i="3"/>
  <c r="H811" i="3"/>
  <c r="I811" i="3" s="1"/>
  <c r="J810" i="3"/>
  <c r="H810" i="3"/>
  <c r="I810" i="3" s="1"/>
  <c r="J809" i="3"/>
  <c r="H809" i="3"/>
  <c r="I809" i="3" s="1"/>
  <c r="J808" i="3"/>
  <c r="H808" i="3"/>
  <c r="I808" i="3" s="1"/>
  <c r="J807" i="3"/>
  <c r="H807" i="3"/>
  <c r="I807" i="3" s="1"/>
  <c r="J806" i="3"/>
  <c r="H806" i="3"/>
  <c r="I806" i="3" s="1"/>
  <c r="J805" i="3"/>
  <c r="H805" i="3"/>
  <c r="I805" i="3" s="1"/>
  <c r="J804" i="3"/>
  <c r="H804" i="3"/>
  <c r="I804" i="3" s="1"/>
  <c r="J803" i="3"/>
  <c r="H803" i="3"/>
  <c r="I803" i="3" s="1"/>
  <c r="J802" i="3"/>
  <c r="H802" i="3"/>
  <c r="I802" i="3" s="1"/>
  <c r="J801" i="3"/>
  <c r="H801" i="3"/>
  <c r="I801" i="3" s="1"/>
  <c r="J800" i="3"/>
  <c r="H800" i="3"/>
  <c r="I800" i="3" s="1"/>
  <c r="J799" i="3"/>
  <c r="H799" i="3"/>
  <c r="I799" i="3" s="1"/>
  <c r="J798" i="3"/>
  <c r="H798" i="3"/>
  <c r="I798" i="3" s="1"/>
  <c r="J797" i="3"/>
  <c r="H797" i="3"/>
  <c r="I797" i="3" s="1"/>
  <c r="J796" i="3"/>
  <c r="H796" i="3"/>
  <c r="I796" i="3" s="1"/>
  <c r="J795" i="3"/>
  <c r="H795" i="3"/>
  <c r="I795" i="3" s="1"/>
  <c r="J794" i="3"/>
  <c r="H794" i="3"/>
  <c r="I794" i="3" s="1"/>
  <c r="J793" i="3"/>
  <c r="H793" i="3"/>
  <c r="I793" i="3" s="1"/>
  <c r="J792" i="3"/>
  <c r="H792" i="3"/>
  <c r="I792" i="3" s="1"/>
  <c r="J791" i="3"/>
  <c r="H791" i="3"/>
  <c r="I791" i="3" s="1"/>
  <c r="J790" i="3"/>
  <c r="H790" i="3"/>
  <c r="I790" i="3" s="1"/>
  <c r="J789" i="3"/>
  <c r="H789" i="3"/>
  <c r="I789" i="3" s="1"/>
  <c r="J788" i="3"/>
  <c r="H788" i="3"/>
  <c r="I788" i="3" s="1"/>
  <c r="J787" i="3"/>
  <c r="H787" i="3"/>
  <c r="I787" i="3" s="1"/>
  <c r="J786" i="3"/>
  <c r="H786" i="3"/>
  <c r="I786" i="3" s="1"/>
  <c r="J785" i="3"/>
  <c r="H785" i="3"/>
  <c r="I785" i="3" s="1"/>
  <c r="J784" i="3"/>
  <c r="H784" i="3"/>
  <c r="I784" i="3" s="1"/>
  <c r="J783" i="3"/>
  <c r="H783" i="3"/>
  <c r="I783" i="3" s="1"/>
  <c r="J782" i="3"/>
  <c r="H782" i="3"/>
  <c r="I782" i="3" s="1"/>
  <c r="J781" i="3"/>
  <c r="H781" i="3"/>
  <c r="I781" i="3" s="1"/>
  <c r="J780" i="3"/>
  <c r="H780" i="3"/>
  <c r="I780" i="3" s="1"/>
  <c r="J779" i="3"/>
  <c r="H779" i="3"/>
  <c r="I779" i="3" s="1"/>
  <c r="J778" i="3"/>
  <c r="H778" i="3"/>
  <c r="I778" i="3" s="1"/>
  <c r="J777" i="3"/>
  <c r="H777" i="3"/>
  <c r="I777" i="3" s="1"/>
  <c r="J776" i="3"/>
  <c r="H776" i="3"/>
  <c r="I776" i="3" s="1"/>
  <c r="J775" i="3"/>
  <c r="H775" i="3"/>
  <c r="I775" i="3" s="1"/>
  <c r="J774" i="3"/>
  <c r="H774" i="3"/>
  <c r="I774" i="3" s="1"/>
  <c r="J773" i="3"/>
  <c r="H773" i="3"/>
  <c r="I773" i="3" s="1"/>
  <c r="J772" i="3"/>
  <c r="H772" i="3"/>
  <c r="I772" i="3" s="1"/>
  <c r="J771" i="3"/>
  <c r="H771" i="3"/>
  <c r="I771" i="3" s="1"/>
  <c r="J770" i="3"/>
  <c r="H770" i="3"/>
  <c r="I770" i="3" s="1"/>
  <c r="J769" i="3"/>
  <c r="H769" i="3"/>
  <c r="I769" i="3" s="1"/>
  <c r="J768" i="3"/>
  <c r="H768" i="3"/>
  <c r="I768" i="3" s="1"/>
  <c r="J767" i="3"/>
  <c r="H767" i="3"/>
  <c r="I767" i="3" s="1"/>
  <c r="J766" i="3"/>
  <c r="H766" i="3"/>
  <c r="I766" i="3" s="1"/>
  <c r="J765" i="3"/>
  <c r="H765" i="3"/>
  <c r="I765" i="3" s="1"/>
  <c r="J764" i="3"/>
  <c r="H764" i="3"/>
  <c r="I764" i="3" s="1"/>
  <c r="J763" i="3"/>
  <c r="H763" i="3"/>
  <c r="I763" i="3" s="1"/>
  <c r="J762" i="3"/>
  <c r="H762" i="3"/>
  <c r="I762" i="3" s="1"/>
  <c r="J761" i="3"/>
  <c r="H761" i="3"/>
  <c r="I761" i="3" s="1"/>
  <c r="J760" i="3"/>
  <c r="H760" i="3"/>
  <c r="I760" i="3" s="1"/>
  <c r="J759" i="3"/>
  <c r="H759" i="3"/>
  <c r="I759" i="3" s="1"/>
  <c r="J758" i="3"/>
  <c r="H758" i="3"/>
  <c r="I758" i="3" s="1"/>
  <c r="J757" i="3"/>
  <c r="H757" i="3"/>
  <c r="I757" i="3" s="1"/>
  <c r="J756" i="3"/>
  <c r="H756" i="3"/>
  <c r="I756" i="3" s="1"/>
  <c r="J755" i="3"/>
  <c r="H755" i="3"/>
  <c r="I755" i="3" s="1"/>
  <c r="J754" i="3"/>
  <c r="H754" i="3"/>
  <c r="I754" i="3" s="1"/>
  <c r="J753" i="3"/>
  <c r="H753" i="3"/>
  <c r="I753" i="3" s="1"/>
  <c r="J752" i="3"/>
  <c r="H752" i="3"/>
  <c r="I752" i="3" s="1"/>
  <c r="J751" i="3"/>
  <c r="H751" i="3"/>
  <c r="I751" i="3" s="1"/>
  <c r="J750" i="3"/>
  <c r="H750" i="3"/>
  <c r="I750" i="3" s="1"/>
  <c r="J749" i="3"/>
  <c r="H749" i="3"/>
  <c r="I749" i="3" s="1"/>
  <c r="J748" i="3"/>
  <c r="H748" i="3"/>
  <c r="I748" i="3" s="1"/>
  <c r="J747" i="3"/>
  <c r="H747" i="3"/>
  <c r="I747" i="3" s="1"/>
  <c r="J746" i="3"/>
  <c r="H746" i="3"/>
  <c r="I746" i="3" s="1"/>
  <c r="J745" i="3"/>
  <c r="H745" i="3"/>
  <c r="I745" i="3" s="1"/>
  <c r="J744" i="3"/>
  <c r="H744" i="3"/>
  <c r="I744" i="3" s="1"/>
  <c r="J743" i="3"/>
  <c r="H743" i="3"/>
  <c r="I743" i="3" s="1"/>
  <c r="J742" i="3"/>
  <c r="H742" i="3"/>
  <c r="I742" i="3" s="1"/>
  <c r="J741" i="3"/>
  <c r="H741" i="3"/>
  <c r="I741" i="3" s="1"/>
  <c r="J740" i="3"/>
  <c r="H740" i="3"/>
  <c r="I740" i="3" s="1"/>
  <c r="J739" i="3"/>
  <c r="H739" i="3"/>
  <c r="I739" i="3" s="1"/>
  <c r="J738" i="3"/>
  <c r="H738" i="3"/>
  <c r="I738" i="3" s="1"/>
  <c r="J737" i="3"/>
  <c r="H737" i="3"/>
  <c r="I737" i="3" s="1"/>
  <c r="J736" i="3"/>
  <c r="H736" i="3"/>
  <c r="I736" i="3" s="1"/>
  <c r="J735" i="3"/>
  <c r="H735" i="3"/>
  <c r="I735" i="3" s="1"/>
  <c r="J734" i="3"/>
  <c r="H734" i="3"/>
  <c r="I734" i="3" s="1"/>
  <c r="J733" i="3"/>
  <c r="H733" i="3"/>
  <c r="I733" i="3" s="1"/>
  <c r="J732" i="3"/>
  <c r="H732" i="3"/>
  <c r="I732" i="3" s="1"/>
  <c r="J731" i="3"/>
  <c r="H731" i="3"/>
  <c r="I731" i="3" s="1"/>
  <c r="J730" i="3"/>
  <c r="H730" i="3"/>
  <c r="I730" i="3" s="1"/>
  <c r="J729" i="3"/>
  <c r="H729" i="3"/>
  <c r="I729" i="3" s="1"/>
  <c r="J728" i="3"/>
  <c r="H728" i="3"/>
  <c r="I728" i="3" s="1"/>
  <c r="J727" i="3"/>
  <c r="H727" i="3"/>
  <c r="I727" i="3" s="1"/>
  <c r="J726" i="3"/>
  <c r="H726" i="3"/>
  <c r="I726" i="3" s="1"/>
  <c r="J725" i="3"/>
  <c r="H725" i="3"/>
  <c r="I725" i="3" s="1"/>
  <c r="J724" i="3"/>
  <c r="H724" i="3"/>
  <c r="I724" i="3" s="1"/>
  <c r="J723" i="3"/>
  <c r="H723" i="3"/>
  <c r="I723" i="3" s="1"/>
  <c r="J722" i="3"/>
  <c r="H722" i="3"/>
  <c r="I722" i="3" s="1"/>
  <c r="J721" i="3"/>
  <c r="H721" i="3"/>
  <c r="I721" i="3" s="1"/>
  <c r="J720" i="3"/>
  <c r="H720" i="3"/>
  <c r="I720" i="3" s="1"/>
  <c r="J719" i="3"/>
  <c r="H719" i="3"/>
  <c r="I719" i="3" s="1"/>
  <c r="J718" i="3"/>
  <c r="H718" i="3"/>
  <c r="I718" i="3" s="1"/>
  <c r="J717" i="3"/>
  <c r="H717" i="3"/>
  <c r="I717" i="3" s="1"/>
  <c r="J716" i="3"/>
  <c r="H716" i="3"/>
  <c r="I716" i="3" s="1"/>
  <c r="J715" i="3"/>
  <c r="H715" i="3"/>
  <c r="I715" i="3" s="1"/>
  <c r="J714" i="3"/>
  <c r="H714" i="3"/>
  <c r="I714" i="3" s="1"/>
  <c r="J713" i="3"/>
  <c r="H713" i="3"/>
  <c r="I713" i="3" s="1"/>
  <c r="J712" i="3"/>
  <c r="H712" i="3"/>
  <c r="I712" i="3" s="1"/>
  <c r="J711" i="3"/>
  <c r="H711" i="3"/>
  <c r="I711" i="3" s="1"/>
  <c r="J710" i="3"/>
  <c r="H710" i="3"/>
  <c r="I710" i="3" s="1"/>
  <c r="J709" i="3"/>
  <c r="H709" i="3"/>
  <c r="I709" i="3" s="1"/>
  <c r="J708" i="3"/>
  <c r="H708" i="3"/>
  <c r="I708" i="3" s="1"/>
  <c r="J707" i="3"/>
  <c r="H707" i="3"/>
  <c r="I707" i="3" s="1"/>
  <c r="J706" i="3"/>
  <c r="H706" i="3"/>
  <c r="I706" i="3" s="1"/>
  <c r="J705" i="3"/>
  <c r="H705" i="3"/>
  <c r="I705" i="3" s="1"/>
  <c r="J704" i="3"/>
  <c r="H704" i="3"/>
  <c r="I704" i="3" s="1"/>
  <c r="J703" i="3"/>
  <c r="H703" i="3"/>
  <c r="I703" i="3" s="1"/>
  <c r="J702" i="3"/>
  <c r="H702" i="3"/>
  <c r="I702" i="3" s="1"/>
  <c r="J701" i="3"/>
  <c r="H701" i="3"/>
  <c r="I701" i="3" s="1"/>
  <c r="J700" i="3"/>
  <c r="H700" i="3"/>
  <c r="I700" i="3" s="1"/>
  <c r="J699" i="3"/>
  <c r="H699" i="3"/>
  <c r="I699" i="3" s="1"/>
  <c r="J698" i="3"/>
  <c r="H698" i="3"/>
  <c r="I698" i="3" s="1"/>
  <c r="J697" i="3"/>
  <c r="H697" i="3"/>
  <c r="I697" i="3" s="1"/>
  <c r="J696" i="3"/>
  <c r="H696" i="3"/>
  <c r="I696" i="3" s="1"/>
  <c r="J695" i="3"/>
  <c r="H695" i="3"/>
  <c r="I695" i="3" s="1"/>
  <c r="J694" i="3"/>
  <c r="H694" i="3"/>
  <c r="I694" i="3" s="1"/>
  <c r="J693" i="3"/>
  <c r="H693" i="3"/>
  <c r="I693" i="3" s="1"/>
  <c r="J692" i="3"/>
  <c r="H692" i="3"/>
  <c r="I692" i="3" s="1"/>
  <c r="J691" i="3"/>
  <c r="H691" i="3"/>
  <c r="I691" i="3" s="1"/>
  <c r="J690" i="3"/>
  <c r="H690" i="3"/>
  <c r="I690" i="3" s="1"/>
  <c r="J689" i="3"/>
  <c r="H689" i="3"/>
  <c r="I689" i="3" s="1"/>
  <c r="J688" i="3"/>
  <c r="H688" i="3"/>
  <c r="I688" i="3" s="1"/>
  <c r="J687" i="3"/>
  <c r="H687" i="3"/>
  <c r="I687" i="3" s="1"/>
  <c r="J686" i="3"/>
  <c r="H686" i="3"/>
  <c r="I686" i="3" s="1"/>
  <c r="J685" i="3"/>
  <c r="H685" i="3"/>
  <c r="I685" i="3" s="1"/>
  <c r="J684" i="3"/>
  <c r="H684" i="3"/>
  <c r="I684" i="3" s="1"/>
  <c r="J683" i="3"/>
  <c r="H683" i="3"/>
  <c r="I683" i="3" s="1"/>
  <c r="J682" i="3"/>
  <c r="H682" i="3"/>
  <c r="I682" i="3" s="1"/>
  <c r="J681" i="3"/>
  <c r="H681" i="3"/>
  <c r="I681" i="3" s="1"/>
  <c r="J680" i="3"/>
  <c r="H680" i="3"/>
  <c r="I680" i="3" s="1"/>
  <c r="J679" i="3"/>
  <c r="H679" i="3"/>
  <c r="I679" i="3" s="1"/>
  <c r="J678" i="3"/>
  <c r="H678" i="3"/>
  <c r="I678" i="3" s="1"/>
  <c r="J677" i="3"/>
  <c r="H677" i="3"/>
  <c r="I677" i="3" s="1"/>
  <c r="J676" i="3"/>
  <c r="H676" i="3"/>
  <c r="I676" i="3" s="1"/>
  <c r="J675" i="3"/>
  <c r="H675" i="3"/>
  <c r="I675" i="3" s="1"/>
  <c r="J674" i="3"/>
  <c r="H674" i="3"/>
  <c r="I674" i="3" s="1"/>
  <c r="J673" i="3"/>
  <c r="H673" i="3"/>
  <c r="I673" i="3" s="1"/>
  <c r="J672" i="3"/>
  <c r="H672" i="3"/>
  <c r="I672" i="3" s="1"/>
  <c r="J671" i="3"/>
  <c r="H671" i="3"/>
  <c r="I671" i="3" s="1"/>
  <c r="J670" i="3"/>
  <c r="H670" i="3"/>
  <c r="I670" i="3" s="1"/>
  <c r="J669" i="3"/>
  <c r="H669" i="3"/>
  <c r="I669" i="3" s="1"/>
  <c r="J668" i="3"/>
  <c r="H668" i="3"/>
  <c r="I668" i="3" s="1"/>
  <c r="J667" i="3"/>
  <c r="H667" i="3"/>
  <c r="I667" i="3" s="1"/>
  <c r="J666" i="3"/>
  <c r="H666" i="3"/>
  <c r="I666" i="3" s="1"/>
  <c r="J665" i="3"/>
  <c r="H665" i="3"/>
  <c r="I665" i="3" s="1"/>
  <c r="J664" i="3"/>
  <c r="H664" i="3"/>
  <c r="I664" i="3" s="1"/>
  <c r="J663" i="3"/>
  <c r="H663" i="3"/>
  <c r="I663" i="3" s="1"/>
  <c r="J662" i="3"/>
  <c r="H662" i="3"/>
  <c r="I662" i="3" s="1"/>
  <c r="J661" i="3"/>
  <c r="H661" i="3"/>
  <c r="I661" i="3" s="1"/>
  <c r="J660" i="3"/>
  <c r="H660" i="3"/>
  <c r="I660" i="3" s="1"/>
  <c r="J659" i="3"/>
  <c r="H659" i="3"/>
  <c r="I659" i="3" s="1"/>
  <c r="J658" i="3"/>
  <c r="H658" i="3"/>
  <c r="I658" i="3" s="1"/>
  <c r="J657" i="3"/>
  <c r="H657" i="3"/>
  <c r="I657" i="3" s="1"/>
  <c r="J656" i="3"/>
  <c r="H656" i="3"/>
  <c r="I656" i="3" s="1"/>
  <c r="J655" i="3"/>
  <c r="H655" i="3"/>
  <c r="I655" i="3" s="1"/>
  <c r="J654" i="3"/>
  <c r="H654" i="3"/>
  <c r="I654" i="3" s="1"/>
  <c r="J653" i="3"/>
  <c r="H653" i="3"/>
  <c r="I653" i="3" s="1"/>
  <c r="J652" i="3"/>
  <c r="H652" i="3"/>
  <c r="I652" i="3" s="1"/>
  <c r="J651" i="3"/>
  <c r="H651" i="3"/>
  <c r="I651" i="3" s="1"/>
  <c r="J650" i="3"/>
  <c r="H650" i="3"/>
  <c r="I650" i="3" s="1"/>
  <c r="J649" i="3"/>
  <c r="H649" i="3"/>
  <c r="I649" i="3" s="1"/>
  <c r="J648" i="3"/>
  <c r="H648" i="3"/>
  <c r="I648" i="3" s="1"/>
  <c r="J647" i="3"/>
  <c r="H647" i="3"/>
  <c r="I647" i="3" s="1"/>
  <c r="J646" i="3"/>
  <c r="H646" i="3"/>
  <c r="I646" i="3" s="1"/>
  <c r="J645" i="3"/>
  <c r="H645" i="3"/>
  <c r="I645" i="3" s="1"/>
  <c r="J644" i="3"/>
  <c r="H644" i="3"/>
  <c r="I644" i="3" s="1"/>
  <c r="J643" i="3"/>
  <c r="H643" i="3"/>
  <c r="I643" i="3" s="1"/>
  <c r="J642" i="3"/>
  <c r="H642" i="3"/>
  <c r="I642" i="3" s="1"/>
  <c r="J641" i="3"/>
  <c r="H641" i="3"/>
  <c r="I641" i="3" s="1"/>
  <c r="J640" i="3"/>
  <c r="H640" i="3"/>
  <c r="I640" i="3" s="1"/>
  <c r="J639" i="3"/>
  <c r="H639" i="3"/>
  <c r="I639" i="3" s="1"/>
  <c r="J638" i="3"/>
  <c r="H638" i="3"/>
  <c r="I638" i="3" s="1"/>
  <c r="J637" i="3"/>
  <c r="H637" i="3"/>
  <c r="I637" i="3" s="1"/>
  <c r="J636" i="3"/>
  <c r="H636" i="3"/>
  <c r="I636" i="3" s="1"/>
  <c r="J635" i="3"/>
  <c r="H635" i="3"/>
  <c r="I635" i="3" s="1"/>
  <c r="J634" i="3"/>
  <c r="H634" i="3"/>
  <c r="I634" i="3" s="1"/>
  <c r="J633" i="3"/>
  <c r="H633" i="3"/>
  <c r="I633" i="3" s="1"/>
  <c r="J632" i="3"/>
  <c r="H632" i="3"/>
  <c r="I632" i="3" s="1"/>
  <c r="J631" i="3"/>
  <c r="H631" i="3"/>
  <c r="I631" i="3" s="1"/>
  <c r="J630" i="3"/>
  <c r="H630" i="3"/>
  <c r="I630" i="3" s="1"/>
  <c r="J629" i="3"/>
  <c r="H629" i="3"/>
  <c r="I629" i="3" s="1"/>
  <c r="J628" i="3"/>
  <c r="H628" i="3"/>
  <c r="I628" i="3" s="1"/>
  <c r="J627" i="3"/>
  <c r="H627" i="3"/>
  <c r="I627" i="3" s="1"/>
  <c r="J626" i="3"/>
  <c r="H626" i="3"/>
  <c r="I626" i="3" s="1"/>
  <c r="J625" i="3"/>
  <c r="H625" i="3"/>
  <c r="I625" i="3" s="1"/>
  <c r="J624" i="3"/>
  <c r="H624" i="3"/>
  <c r="I624" i="3" s="1"/>
  <c r="J623" i="3"/>
  <c r="H623" i="3"/>
  <c r="I623" i="3" s="1"/>
  <c r="J622" i="3"/>
  <c r="H622" i="3"/>
  <c r="I622" i="3" s="1"/>
  <c r="J621" i="3"/>
  <c r="H621" i="3"/>
  <c r="I621" i="3" s="1"/>
  <c r="J620" i="3"/>
  <c r="H620" i="3"/>
  <c r="I620" i="3" s="1"/>
  <c r="J619" i="3"/>
  <c r="H619" i="3"/>
  <c r="I619" i="3" s="1"/>
  <c r="J618" i="3"/>
  <c r="H618" i="3"/>
  <c r="I618" i="3" s="1"/>
  <c r="J617" i="3"/>
  <c r="H617" i="3"/>
  <c r="I617" i="3" s="1"/>
  <c r="J616" i="3"/>
  <c r="H616" i="3"/>
  <c r="I616" i="3" s="1"/>
  <c r="J615" i="3"/>
  <c r="H615" i="3"/>
  <c r="I615" i="3" s="1"/>
  <c r="J614" i="3"/>
  <c r="H614" i="3"/>
  <c r="I614" i="3" s="1"/>
  <c r="J613" i="3"/>
  <c r="H613" i="3"/>
  <c r="I613" i="3" s="1"/>
  <c r="J612" i="3"/>
  <c r="H612" i="3"/>
  <c r="I612" i="3" s="1"/>
  <c r="J611" i="3"/>
  <c r="H611" i="3"/>
  <c r="I611" i="3" s="1"/>
  <c r="J610" i="3"/>
  <c r="H610" i="3"/>
  <c r="I610" i="3" s="1"/>
  <c r="J609" i="3"/>
  <c r="H609" i="3"/>
  <c r="I609" i="3" s="1"/>
  <c r="J608" i="3"/>
  <c r="H608" i="3"/>
  <c r="I608" i="3" s="1"/>
  <c r="J607" i="3"/>
  <c r="H607" i="3"/>
  <c r="I607" i="3" s="1"/>
  <c r="J606" i="3"/>
  <c r="H606" i="3"/>
  <c r="I606" i="3" s="1"/>
  <c r="J605" i="3"/>
  <c r="H605" i="3"/>
  <c r="I605" i="3" s="1"/>
  <c r="J604" i="3"/>
  <c r="H604" i="3"/>
  <c r="I604" i="3" s="1"/>
  <c r="J603" i="3"/>
  <c r="H603" i="3"/>
  <c r="I603" i="3" s="1"/>
  <c r="J602" i="3"/>
  <c r="H602" i="3"/>
  <c r="I602" i="3" s="1"/>
  <c r="J601" i="3"/>
  <c r="H601" i="3"/>
  <c r="I601" i="3" s="1"/>
  <c r="J600" i="3"/>
  <c r="H600" i="3"/>
  <c r="I600" i="3" s="1"/>
  <c r="J599" i="3"/>
  <c r="H599" i="3"/>
  <c r="I599" i="3" s="1"/>
  <c r="J598" i="3"/>
  <c r="H598" i="3"/>
  <c r="I598" i="3" s="1"/>
  <c r="J597" i="3"/>
  <c r="H597" i="3"/>
  <c r="I597" i="3" s="1"/>
  <c r="J596" i="3"/>
  <c r="H596" i="3"/>
  <c r="I596" i="3" s="1"/>
  <c r="J595" i="3"/>
  <c r="H595" i="3"/>
  <c r="I595" i="3" s="1"/>
  <c r="J594" i="3"/>
  <c r="H594" i="3"/>
  <c r="I594" i="3" s="1"/>
  <c r="J593" i="3"/>
  <c r="H593" i="3"/>
  <c r="I593" i="3" s="1"/>
  <c r="J592" i="3"/>
  <c r="H592" i="3"/>
  <c r="I592" i="3" s="1"/>
  <c r="J591" i="3"/>
  <c r="H591" i="3"/>
  <c r="I591" i="3" s="1"/>
  <c r="J590" i="3"/>
  <c r="H590" i="3"/>
  <c r="I590" i="3" s="1"/>
  <c r="J589" i="3"/>
  <c r="H589" i="3"/>
  <c r="I589" i="3" s="1"/>
  <c r="J588" i="3"/>
  <c r="H588" i="3"/>
  <c r="I588" i="3" s="1"/>
  <c r="J587" i="3"/>
  <c r="H587" i="3"/>
  <c r="I587" i="3" s="1"/>
  <c r="J586" i="3"/>
  <c r="H586" i="3"/>
  <c r="I586" i="3" s="1"/>
  <c r="J585" i="3"/>
  <c r="H585" i="3"/>
  <c r="I585" i="3" s="1"/>
  <c r="J584" i="3"/>
  <c r="H584" i="3"/>
  <c r="I584" i="3" s="1"/>
  <c r="J583" i="3"/>
  <c r="H583" i="3"/>
  <c r="I583" i="3" s="1"/>
  <c r="J582" i="3"/>
  <c r="H582" i="3"/>
  <c r="I582" i="3" s="1"/>
  <c r="J581" i="3"/>
  <c r="H581" i="3"/>
  <c r="I581" i="3" s="1"/>
  <c r="J580" i="3"/>
  <c r="H580" i="3"/>
  <c r="I580" i="3" s="1"/>
  <c r="J579" i="3"/>
  <c r="H579" i="3"/>
  <c r="I579" i="3" s="1"/>
  <c r="J578" i="3"/>
  <c r="H578" i="3"/>
  <c r="I578" i="3" s="1"/>
  <c r="J577" i="3"/>
  <c r="H577" i="3"/>
  <c r="I577" i="3" s="1"/>
  <c r="J576" i="3"/>
  <c r="H576" i="3"/>
  <c r="I576" i="3" s="1"/>
  <c r="J575" i="3"/>
  <c r="H575" i="3"/>
  <c r="I575" i="3" s="1"/>
  <c r="J574" i="3"/>
  <c r="H574" i="3"/>
  <c r="I574" i="3" s="1"/>
  <c r="J573" i="3"/>
  <c r="H573" i="3"/>
  <c r="I573" i="3" s="1"/>
  <c r="J572" i="3"/>
  <c r="H572" i="3"/>
  <c r="I572" i="3" s="1"/>
  <c r="J571" i="3"/>
  <c r="H571" i="3"/>
  <c r="I571" i="3" s="1"/>
  <c r="J570" i="3"/>
  <c r="H570" i="3"/>
  <c r="I570" i="3" s="1"/>
  <c r="J569" i="3"/>
  <c r="H569" i="3"/>
  <c r="I569" i="3" s="1"/>
  <c r="J568" i="3"/>
  <c r="H568" i="3"/>
  <c r="I568" i="3" s="1"/>
  <c r="J567" i="3"/>
  <c r="H567" i="3"/>
  <c r="I567" i="3" s="1"/>
  <c r="J566" i="3"/>
  <c r="H566" i="3"/>
  <c r="I566" i="3" s="1"/>
  <c r="J565" i="3"/>
  <c r="H565" i="3"/>
  <c r="I565" i="3" s="1"/>
  <c r="J564" i="3"/>
  <c r="H564" i="3"/>
  <c r="I564" i="3" s="1"/>
  <c r="J563" i="3"/>
  <c r="H563" i="3"/>
  <c r="I563" i="3" s="1"/>
  <c r="J562" i="3"/>
  <c r="H562" i="3"/>
  <c r="I562" i="3" s="1"/>
  <c r="J561" i="3"/>
  <c r="H561" i="3"/>
  <c r="I561" i="3" s="1"/>
  <c r="J560" i="3"/>
  <c r="H560" i="3"/>
  <c r="I560" i="3" s="1"/>
  <c r="J559" i="3"/>
  <c r="H559" i="3"/>
  <c r="I559" i="3" s="1"/>
  <c r="J558" i="3"/>
  <c r="H558" i="3"/>
  <c r="I558" i="3" s="1"/>
  <c r="J557" i="3"/>
  <c r="H557" i="3"/>
  <c r="I557" i="3" s="1"/>
  <c r="J556" i="3"/>
  <c r="H556" i="3"/>
  <c r="I556" i="3" s="1"/>
  <c r="J555" i="3"/>
  <c r="H555" i="3"/>
  <c r="I555" i="3" s="1"/>
  <c r="J554" i="3"/>
  <c r="H554" i="3"/>
  <c r="I554" i="3" s="1"/>
  <c r="J553" i="3"/>
  <c r="H553" i="3"/>
  <c r="I553" i="3" s="1"/>
  <c r="J552" i="3"/>
  <c r="H552" i="3"/>
  <c r="I552" i="3" s="1"/>
  <c r="J551" i="3"/>
  <c r="H551" i="3"/>
  <c r="I551" i="3" s="1"/>
  <c r="J550" i="3"/>
  <c r="H550" i="3"/>
  <c r="I550" i="3" s="1"/>
  <c r="J549" i="3"/>
  <c r="H549" i="3"/>
  <c r="I549" i="3" s="1"/>
  <c r="J548" i="3"/>
  <c r="H548" i="3"/>
  <c r="I548" i="3" s="1"/>
  <c r="J547" i="3"/>
  <c r="H547" i="3"/>
  <c r="I547" i="3" s="1"/>
  <c r="J546" i="3"/>
  <c r="H546" i="3"/>
  <c r="I546" i="3" s="1"/>
  <c r="J545" i="3"/>
  <c r="H545" i="3"/>
  <c r="I545" i="3" s="1"/>
  <c r="J544" i="3"/>
  <c r="H544" i="3"/>
  <c r="I544" i="3" s="1"/>
  <c r="J543" i="3"/>
  <c r="H543" i="3"/>
  <c r="I543" i="3" s="1"/>
  <c r="J542" i="3"/>
  <c r="H542" i="3"/>
  <c r="I542" i="3" s="1"/>
  <c r="J541" i="3"/>
  <c r="H541" i="3"/>
  <c r="I541" i="3" s="1"/>
  <c r="J540" i="3"/>
  <c r="H540" i="3"/>
  <c r="I540" i="3" s="1"/>
  <c r="J539" i="3"/>
  <c r="H539" i="3"/>
  <c r="I539" i="3" s="1"/>
  <c r="J538" i="3"/>
  <c r="H538" i="3"/>
  <c r="I538" i="3" s="1"/>
  <c r="J537" i="3"/>
  <c r="H537" i="3"/>
  <c r="I537" i="3" s="1"/>
  <c r="J536" i="3"/>
  <c r="H536" i="3"/>
  <c r="I536" i="3" s="1"/>
  <c r="J535" i="3"/>
  <c r="H535" i="3"/>
  <c r="I535" i="3" s="1"/>
  <c r="J534" i="3"/>
  <c r="H534" i="3"/>
  <c r="I534" i="3" s="1"/>
  <c r="J533" i="3"/>
  <c r="H533" i="3"/>
  <c r="I533" i="3" s="1"/>
  <c r="J532" i="3"/>
  <c r="H532" i="3"/>
  <c r="I532" i="3" s="1"/>
  <c r="J531" i="3"/>
  <c r="H531" i="3"/>
  <c r="I531" i="3" s="1"/>
  <c r="J530" i="3"/>
  <c r="H530" i="3"/>
  <c r="I530" i="3" s="1"/>
  <c r="J529" i="3"/>
  <c r="H529" i="3"/>
  <c r="I529" i="3" s="1"/>
  <c r="J527" i="3"/>
  <c r="H527" i="3"/>
  <c r="I527" i="3" s="1"/>
  <c r="J526" i="3"/>
  <c r="H526" i="3"/>
  <c r="I526" i="3" s="1"/>
  <c r="J525" i="3"/>
  <c r="H525" i="3"/>
  <c r="I525" i="3" s="1"/>
  <c r="J524" i="3"/>
  <c r="H524" i="3"/>
  <c r="I524" i="3" s="1"/>
  <c r="J523" i="3"/>
  <c r="H523" i="3"/>
  <c r="I523" i="3" s="1"/>
  <c r="J522" i="3"/>
  <c r="H522" i="3"/>
  <c r="I522" i="3" s="1"/>
  <c r="J521" i="3"/>
  <c r="H521" i="3"/>
  <c r="I521" i="3" s="1"/>
  <c r="J520" i="3"/>
  <c r="H520" i="3"/>
  <c r="I520" i="3" s="1"/>
  <c r="J519" i="3"/>
  <c r="H519" i="3"/>
  <c r="I519" i="3" s="1"/>
  <c r="J518" i="3"/>
  <c r="H518" i="3"/>
  <c r="I518" i="3" s="1"/>
  <c r="J517" i="3"/>
  <c r="H517" i="3"/>
  <c r="I517" i="3" s="1"/>
  <c r="J516" i="3"/>
  <c r="H516" i="3"/>
  <c r="I516" i="3" s="1"/>
  <c r="J515" i="3"/>
  <c r="H515" i="3"/>
  <c r="I515" i="3" s="1"/>
  <c r="J514" i="3"/>
  <c r="H514" i="3"/>
  <c r="I514" i="3" s="1"/>
  <c r="J513" i="3"/>
  <c r="H513" i="3"/>
  <c r="I513" i="3" s="1"/>
  <c r="J512" i="3"/>
  <c r="H512" i="3"/>
  <c r="I512" i="3" s="1"/>
  <c r="J511" i="3"/>
  <c r="H511" i="3"/>
  <c r="I511" i="3" s="1"/>
  <c r="J510" i="3"/>
  <c r="H510" i="3"/>
  <c r="I510" i="3" s="1"/>
  <c r="J509" i="3"/>
  <c r="H509" i="3"/>
  <c r="I509" i="3" s="1"/>
  <c r="J508" i="3"/>
  <c r="H508" i="3"/>
  <c r="I508" i="3" s="1"/>
  <c r="J507" i="3"/>
  <c r="H507" i="3"/>
  <c r="I507" i="3" s="1"/>
  <c r="J506" i="3"/>
  <c r="H506" i="3"/>
  <c r="I506" i="3" s="1"/>
  <c r="J505" i="3"/>
  <c r="H505" i="3"/>
  <c r="I505" i="3" s="1"/>
  <c r="J504" i="3"/>
  <c r="H504" i="3"/>
  <c r="I504" i="3" s="1"/>
  <c r="J503" i="3"/>
  <c r="H503" i="3"/>
  <c r="I503" i="3" s="1"/>
  <c r="J502" i="3"/>
  <c r="H502" i="3"/>
  <c r="I502" i="3" s="1"/>
  <c r="J501" i="3"/>
  <c r="H501" i="3"/>
  <c r="I501" i="3" s="1"/>
  <c r="J500" i="3"/>
  <c r="H500" i="3"/>
  <c r="I500" i="3" s="1"/>
  <c r="J499" i="3"/>
  <c r="H499" i="3"/>
  <c r="I499" i="3" s="1"/>
  <c r="J498" i="3"/>
  <c r="H498" i="3"/>
  <c r="I498" i="3" s="1"/>
  <c r="J497" i="3"/>
  <c r="H497" i="3"/>
  <c r="I497" i="3" s="1"/>
  <c r="J496" i="3"/>
  <c r="H496" i="3"/>
  <c r="I496" i="3" s="1"/>
  <c r="J495" i="3"/>
  <c r="H495" i="3"/>
  <c r="I495" i="3" s="1"/>
  <c r="J494" i="3"/>
  <c r="H494" i="3"/>
  <c r="I494" i="3" s="1"/>
  <c r="J493" i="3"/>
  <c r="H493" i="3"/>
  <c r="I493" i="3" s="1"/>
  <c r="J492" i="3"/>
  <c r="H492" i="3"/>
  <c r="I492" i="3" s="1"/>
  <c r="J491" i="3"/>
  <c r="H491" i="3"/>
  <c r="I491" i="3" s="1"/>
  <c r="J490" i="3"/>
  <c r="H490" i="3"/>
  <c r="I490" i="3" s="1"/>
  <c r="J489" i="3"/>
  <c r="H489" i="3"/>
  <c r="I489" i="3" s="1"/>
  <c r="J488" i="3"/>
  <c r="H488" i="3"/>
  <c r="I488" i="3" s="1"/>
  <c r="J487" i="3"/>
  <c r="H487" i="3"/>
  <c r="I487" i="3" s="1"/>
  <c r="J486" i="3"/>
  <c r="H486" i="3"/>
  <c r="I486" i="3" s="1"/>
  <c r="J485" i="3"/>
  <c r="H485" i="3"/>
  <c r="I485" i="3" s="1"/>
  <c r="J484" i="3"/>
  <c r="H484" i="3"/>
  <c r="I484" i="3" s="1"/>
  <c r="J483" i="3"/>
  <c r="H483" i="3"/>
  <c r="I483" i="3" s="1"/>
  <c r="J482" i="3"/>
  <c r="H482" i="3"/>
  <c r="I482" i="3" s="1"/>
  <c r="J481" i="3"/>
  <c r="H481" i="3"/>
  <c r="I481" i="3" s="1"/>
  <c r="J480" i="3"/>
  <c r="H480" i="3"/>
  <c r="I480" i="3" s="1"/>
  <c r="J479" i="3"/>
  <c r="H479" i="3"/>
  <c r="I479" i="3" s="1"/>
  <c r="J478" i="3"/>
  <c r="H478" i="3"/>
  <c r="I478" i="3" s="1"/>
  <c r="J477" i="3"/>
  <c r="H477" i="3"/>
  <c r="I477" i="3" s="1"/>
  <c r="J476" i="3"/>
  <c r="H476" i="3"/>
  <c r="I476" i="3" s="1"/>
  <c r="J475" i="3"/>
  <c r="H475" i="3"/>
  <c r="I475" i="3" s="1"/>
  <c r="J474" i="3"/>
  <c r="H474" i="3"/>
  <c r="I474" i="3" s="1"/>
  <c r="J473" i="3"/>
  <c r="H473" i="3"/>
  <c r="I473" i="3" s="1"/>
  <c r="J472" i="3"/>
  <c r="H472" i="3"/>
  <c r="I472" i="3" s="1"/>
  <c r="J471" i="3"/>
  <c r="H471" i="3"/>
  <c r="I471" i="3" s="1"/>
  <c r="J470" i="3"/>
  <c r="H470" i="3"/>
  <c r="I470" i="3" s="1"/>
  <c r="J469" i="3"/>
  <c r="H469" i="3"/>
  <c r="I469" i="3" s="1"/>
  <c r="J468" i="3"/>
  <c r="H468" i="3"/>
  <c r="I468" i="3" s="1"/>
  <c r="J467" i="3"/>
  <c r="H467" i="3"/>
  <c r="I467" i="3" s="1"/>
  <c r="J466" i="3"/>
  <c r="H466" i="3"/>
  <c r="I466" i="3" s="1"/>
  <c r="J465" i="3"/>
  <c r="H465" i="3"/>
  <c r="I465" i="3" s="1"/>
  <c r="J464" i="3"/>
  <c r="H464" i="3"/>
  <c r="I464" i="3" s="1"/>
  <c r="J463" i="3"/>
  <c r="H463" i="3"/>
  <c r="I463" i="3" s="1"/>
  <c r="J462" i="3"/>
  <c r="H462" i="3"/>
  <c r="I462" i="3" s="1"/>
  <c r="J461" i="3"/>
  <c r="H461" i="3"/>
  <c r="I461" i="3" s="1"/>
  <c r="J460" i="3"/>
  <c r="H460" i="3"/>
  <c r="I460" i="3" s="1"/>
  <c r="J459" i="3"/>
  <c r="H459" i="3"/>
  <c r="I459" i="3" s="1"/>
  <c r="J458" i="3"/>
  <c r="H458" i="3"/>
  <c r="I458" i="3" s="1"/>
  <c r="J457" i="3"/>
  <c r="H457" i="3"/>
  <c r="I457" i="3" s="1"/>
  <c r="J456" i="3"/>
  <c r="H456" i="3"/>
  <c r="I456" i="3" s="1"/>
  <c r="J455" i="3"/>
  <c r="H455" i="3"/>
  <c r="I455" i="3" s="1"/>
  <c r="J454" i="3"/>
  <c r="H454" i="3"/>
  <c r="I454" i="3" s="1"/>
  <c r="J453" i="3"/>
  <c r="H453" i="3"/>
  <c r="I453" i="3" s="1"/>
  <c r="J452" i="3"/>
  <c r="H452" i="3"/>
  <c r="I452" i="3" s="1"/>
  <c r="J451" i="3"/>
  <c r="H451" i="3"/>
  <c r="I451" i="3" s="1"/>
  <c r="J450" i="3"/>
  <c r="H450" i="3"/>
  <c r="I450" i="3" s="1"/>
  <c r="J449" i="3"/>
  <c r="H449" i="3"/>
  <c r="I449" i="3" s="1"/>
  <c r="J448" i="3"/>
  <c r="H448" i="3"/>
  <c r="I448" i="3" s="1"/>
  <c r="J447" i="3"/>
  <c r="H447" i="3"/>
  <c r="I447" i="3" s="1"/>
  <c r="J446" i="3"/>
  <c r="H446" i="3"/>
  <c r="I446" i="3" s="1"/>
  <c r="J445" i="3"/>
  <c r="H445" i="3"/>
  <c r="I445" i="3" s="1"/>
  <c r="J444" i="3"/>
  <c r="H444" i="3"/>
  <c r="I444" i="3" s="1"/>
  <c r="J443" i="3"/>
  <c r="H443" i="3"/>
  <c r="I443" i="3" s="1"/>
  <c r="J442" i="3"/>
  <c r="H442" i="3"/>
  <c r="I442" i="3" s="1"/>
  <c r="J441" i="3"/>
  <c r="H441" i="3"/>
  <c r="I441" i="3" s="1"/>
  <c r="J440" i="3"/>
  <c r="H440" i="3"/>
  <c r="I440" i="3" s="1"/>
  <c r="J439" i="3"/>
  <c r="H439" i="3"/>
  <c r="I439" i="3" s="1"/>
  <c r="J438" i="3"/>
  <c r="H438" i="3"/>
  <c r="I438" i="3" s="1"/>
  <c r="J437" i="3"/>
  <c r="H437" i="3"/>
  <c r="I437" i="3" s="1"/>
  <c r="J436" i="3"/>
  <c r="H436" i="3"/>
  <c r="I436" i="3" s="1"/>
  <c r="J435" i="3"/>
  <c r="H435" i="3"/>
  <c r="I435" i="3" s="1"/>
  <c r="J434" i="3"/>
  <c r="H434" i="3"/>
  <c r="I434" i="3" s="1"/>
  <c r="J433" i="3"/>
  <c r="H433" i="3"/>
  <c r="I433" i="3" s="1"/>
  <c r="J432" i="3"/>
  <c r="H432" i="3"/>
  <c r="I432" i="3" s="1"/>
  <c r="J431" i="3"/>
  <c r="H431" i="3"/>
  <c r="I431" i="3" s="1"/>
  <c r="J430" i="3"/>
  <c r="H430" i="3"/>
  <c r="I430" i="3" s="1"/>
  <c r="J429" i="3"/>
  <c r="H429" i="3"/>
  <c r="I429" i="3" s="1"/>
  <c r="J428" i="3"/>
  <c r="H428" i="3"/>
  <c r="I428" i="3" s="1"/>
  <c r="J427" i="3"/>
  <c r="H427" i="3"/>
  <c r="I427" i="3" s="1"/>
  <c r="J426" i="3"/>
  <c r="H426" i="3"/>
  <c r="I426" i="3" s="1"/>
  <c r="J425" i="3"/>
  <c r="H425" i="3"/>
  <c r="I425" i="3" s="1"/>
  <c r="J424" i="3"/>
  <c r="H424" i="3"/>
  <c r="I424" i="3" s="1"/>
  <c r="J423" i="3"/>
  <c r="H423" i="3"/>
  <c r="I423" i="3" s="1"/>
  <c r="J422" i="3"/>
  <c r="H422" i="3"/>
  <c r="I422" i="3" s="1"/>
  <c r="J421" i="3"/>
  <c r="H421" i="3"/>
  <c r="I421" i="3" s="1"/>
  <c r="J420" i="3"/>
  <c r="H420" i="3"/>
  <c r="I420" i="3" s="1"/>
  <c r="J419" i="3"/>
  <c r="H419" i="3"/>
  <c r="I419" i="3" s="1"/>
  <c r="J418" i="3"/>
  <c r="H418" i="3"/>
  <c r="I418" i="3" s="1"/>
  <c r="J417" i="3"/>
  <c r="H417" i="3"/>
  <c r="I417" i="3" s="1"/>
  <c r="J416" i="3"/>
  <c r="H416" i="3"/>
  <c r="I416" i="3" s="1"/>
  <c r="J415" i="3"/>
  <c r="H415" i="3"/>
  <c r="I415" i="3" s="1"/>
  <c r="J414" i="3"/>
  <c r="H414" i="3"/>
  <c r="I414" i="3" s="1"/>
  <c r="J413" i="3"/>
  <c r="H413" i="3"/>
  <c r="I413" i="3" s="1"/>
  <c r="J412" i="3"/>
  <c r="H412" i="3"/>
  <c r="I412" i="3" s="1"/>
  <c r="J411" i="3"/>
  <c r="H411" i="3"/>
  <c r="I411" i="3" s="1"/>
  <c r="J410" i="3"/>
  <c r="H410" i="3"/>
  <c r="I410" i="3" s="1"/>
  <c r="J409" i="3"/>
  <c r="H409" i="3"/>
  <c r="I409" i="3" s="1"/>
  <c r="J408" i="3"/>
  <c r="H408" i="3"/>
  <c r="I408" i="3" s="1"/>
  <c r="J407" i="3"/>
  <c r="H407" i="3"/>
  <c r="I407" i="3" s="1"/>
  <c r="J406" i="3"/>
  <c r="H406" i="3"/>
  <c r="I406" i="3" s="1"/>
  <c r="J405" i="3"/>
  <c r="H405" i="3"/>
  <c r="I405" i="3" s="1"/>
  <c r="J404" i="3"/>
  <c r="H404" i="3"/>
  <c r="I404" i="3" s="1"/>
  <c r="J403" i="3"/>
  <c r="H403" i="3"/>
  <c r="I403" i="3" s="1"/>
  <c r="J402" i="3"/>
  <c r="H402" i="3"/>
  <c r="I402" i="3" s="1"/>
  <c r="J401" i="3"/>
  <c r="H401" i="3"/>
  <c r="I401" i="3" s="1"/>
  <c r="J400" i="3"/>
  <c r="H400" i="3"/>
  <c r="I400" i="3" s="1"/>
  <c r="J399" i="3"/>
  <c r="H399" i="3"/>
  <c r="I399" i="3" s="1"/>
  <c r="J398" i="3"/>
  <c r="H398" i="3"/>
  <c r="I398" i="3" s="1"/>
  <c r="J397" i="3"/>
  <c r="H397" i="3"/>
  <c r="I397" i="3" s="1"/>
  <c r="J396" i="3"/>
  <c r="H396" i="3"/>
  <c r="I396" i="3" s="1"/>
  <c r="J395" i="3"/>
  <c r="H395" i="3"/>
  <c r="I395" i="3" s="1"/>
  <c r="J394" i="3"/>
  <c r="H394" i="3"/>
  <c r="I394" i="3" s="1"/>
  <c r="J393" i="3"/>
  <c r="H393" i="3"/>
  <c r="I393" i="3" s="1"/>
  <c r="J392" i="3"/>
  <c r="H392" i="3"/>
  <c r="I392" i="3" s="1"/>
  <c r="J391" i="3"/>
  <c r="H391" i="3"/>
  <c r="I391" i="3" s="1"/>
  <c r="J390" i="3"/>
  <c r="H390" i="3"/>
  <c r="I390" i="3" s="1"/>
  <c r="J389" i="3"/>
  <c r="H389" i="3"/>
  <c r="I389" i="3" s="1"/>
  <c r="J388" i="3"/>
  <c r="H388" i="3"/>
  <c r="I388" i="3" s="1"/>
  <c r="J387" i="3"/>
  <c r="H387" i="3"/>
  <c r="I387" i="3" s="1"/>
  <c r="J386" i="3"/>
  <c r="H386" i="3"/>
  <c r="I386" i="3" s="1"/>
  <c r="J385" i="3"/>
  <c r="H385" i="3"/>
  <c r="I385" i="3" s="1"/>
  <c r="J384" i="3"/>
  <c r="H384" i="3"/>
  <c r="I384" i="3" s="1"/>
  <c r="J383" i="3"/>
  <c r="H383" i="3"/>
  <c r="I383" i="3" s="1"/>
  <c r="J382" i="3"/>
  <c r="H382" i="3"/>
  <c r="I382" i="3" s="1"/>
  <c r="J381" i="3"/>
  <c r="H381" i="3"/>
  <c r="I381" i="3" s="1"/>
  <c r="J380" i="3"/>
  <c r="H380" i="3"/>
  <c r="I380" i="3" s="1"/>
  <c r="J379" i="3"/>
  <c r="H379" i="3"/>
  <c r="I379" i="3" s="1"/>
  <c r="J378" i="3"/>
  <c r="H378" i="3"/>
  <c r="I378" i="3" s="1"/>
  <c r="J377" i="3"/>
  <c r="H377" i="3"/>
  <c r="I377" i="3" s="1"/>
  <c r="J376" i="3"/>
  <c r="H376" i="3"/>
  <c r="I376" i="3" s="1"/>
  <c r="J375" i="3"/>
  <c r="H375" i="3"/>
  <c r="I375" i="3" s="1"/>
  <c r="J374" i="3"/>
  <c r="H374" i="3"/>
  <c r="I374" i="3" s="1"/>
  <c r="J373" i="3"/>
  <c r="H373" i="3"/>
  <c r="I373" i="3" s="1"/>
  <c r="J372" i="3"/>
  <c r="H372" i="3"/>
  <c r="I372" i="3" s="1"/>
  <c r="J371" i="3"/>
  <c r="H371" i="3"/>
  <c r="I371" i="3" s="1"/>
  <c r="J370" i="3"/>
  <c r="H370" i="3"/>
  <c r="I370" i="3" s="1"/>
  <c r="J369" i="3"/>
  <c r="H369" i="3"/>
  <c r="I369" i="3" s="1"/>
  <c r="J368" i="3"/>
  <c r="H368" i="3"/>
  <c r="I368" i="3" s="1"/>
  <c r="J367" i="3"/>
  <c r="H367" i="3"/>
  <c r="I367" i="3" s="1"/>
  <c r="J366" i="3"/>
  <c r="H366" i="3"/>
  <c r="I366" i="3" s="1"/>
  <c r="J365" i="3"/>
  <c r="H365" i="3"/>
  <c r="I365" i="3" s="1"/>
  <c r="J364" i="3"/>
  <c r="H364" i="3"/>
  <c r="I364" i="3" s="1"/>
  <c r="J363" i="3"/>
  <c r="H363" i="3"/>
  <c r="I363" i="3" s="1"/>
  <c r="J362" i="3"/>
  <c r="H362" i="3"/>
  <c r="I362" i="3" s="1"/>
  <c r="J361" i="3"/>
  <c r="H361" i="3"/>
  <c r="I361" i="3" s="1"/>
  <c r="J360" i="3"/>
  <c r="H360" i="3"/>
  <c r="I360" i="3" s="1"/>
  <c r="J359" i="3"/>
  <c r="H359" i="3"/>
  <c r="I359" i="3" s="1"/>
  <c r="J358" i="3"/>
  <c r="H358" i="3"/>
  <c r="I358" i="3" s="1"/>
  <c r="J357" i="3"/>
  <c r="H357" i="3"/>
  <c r="I357" i="3" s="1"/>
  <c r="J356" i="3"/>
  <c r="H356" i="3"/>
  <c r="I356" i="3" s="1"/>
  <c r="J355" i="3"/>
  <c r="H355" i="3"/>
  <c r="I355" i="3" s="1"/>
  <c r="J354" i="3"/>
  <c r="H354" i="3"/>
  <c r="I354" i="3" s="1"/>
  <c r="J353" i="3"/>
  <c r="H353" i="3"/>
  <c r="I353" i="3" s="1"/>
  <c r="J352" i="3"/>
  <c r="H352" i="3"/>
  <c r="I352" i="3" s="1"/>
  <c r="J351" i="3"/>
  <c r="H351" i="3"/>
  <c r="I351" i="3" s="1"/>
  <c r="J350" i="3"/>
  <c r="H350" i="3"/>
  <c r="I350" i="3" s="1"/>
  <c r="J349" i="3"/>
  <c r="H349" i="3"/>
  <c r="I349" i="3" s="1"/>
  <c r="J348" i="3"/>
  <c r="H348" i="3"/>
  <c r="I348" i="3" s="1"/>
  <c r="J347" i="3"/>
  <c r="H347" i="3"/>
  <c r="I347" i="3" s="1"/>
  <c r="J346" i="3"/>
  <c r="H346" i="3"/>
  <c r="I346" i="3" s="1"/>
  <c r="J345" i="3"/>
  <c r="H345" i="3"/>
  <c r="I345" i="3" s="1"/>
  <c r="J344" i="3"/>
  <c r="H344" i="3"/>
  <c r="I344" i="3" s="1"/>
  <c r="J343" i="3"/>
  <c r="H343" i="3"/>
  <c r="I343" i="3" s="1"/>
  <c r="J342" i="3"/>
  <c r="H342" i="3"/>
  <c r="I342" i="3" s="1"/>
  <c r="J341" i="3"/>
  <c r="H341" i="3"/>
  <c r="I341" i="3" s="1"/>
  <c r="J340" i="3"/>
  <c r="H340" i="3"/>
  <c r="I340" i="3" s="1"/>
  <c r="J339" i="3"/>
  <c r="H339" i="3"/>
  <c r="I339" i="3" s="1"/>
  <c r="J338" i="3"/>
  <c r="H338" i="3"/>
  <c r="I338" i="3" s="1"/>
  <c r="J337" i="3"/>
  <c r="H337" i="3"/>
  <c r="I337" i="3" s="1"/>
  <c r="J336" i="3"/>
  <c r="H336" i="3"/>
  <c r="I336" i="3" s="1"/>
  <c r="J335" i="3"/>
  <c r="H335" i="3"/>
  <c r="I335" i="3" s="1"/>
  <c r="J334" i="3"/>
  <c r="H334" i="3"/>
  <c r="I334" i="3" s="1"/>
  <c r="J333" i="3"/>
  <c r="H333" i="3"/>
  <c r="I333" i="3" s="1"/>
  <c r="J332" i="3"/>
  <c r="H332" i="3"/>
  <c r="I332" i="3" s="1"/>
  <c r="J331" i="3"/>
  <c r="H331" i="3"/>
  <c r="I331" i="3" s="1"/>
  <c r="J330" i="3"/>
  <c r="H330" i="3"/>
  <c r="I330" i="3" s="1"/>
  <c r="J329" i="3"/>
  <c r="H329" i="3"/>
  <c r="I329" i="3" s="1"/>
  <c r="J328" i="3"/>
  <c r="H328" i="3"/>
  <c r="I328" i="3" s="1"/>
  <c r="J327" i="3"/>
  <c r="H327" i="3"/>
  <c r="I327" i="3" s="1"/>
  <c r="J326" i="3"/>
  <c r="H326" i="3"/>
  <c r="I326" i="3" s="1"/>
  <c r="J325" i="3"/>
  <c r="H325" i="3"/>
  <c r="I325" i="3" s="1"/>
  <c r="J324" i="3"/>
  <c r="H324" i="3"/>
  <c r="I324" i="3" s="1"/>
  <c r="J323" i="3"/>
  <c r="H323" i="3"/>
  <c r="I323" i="3" s="1"/>
  <c r="J322" i="3"/>
  <c r="H322" i="3"/>
  <c r="I322" i="3" s="1"/>
  <c r="J321" i="3"/>
  <c r="H321" i="3"/>
  <c r="I321" i="3" s="1"/>
  <c r="J320" i="3"/>
  <c r="H320" i="3"/>
  <c r="I320" i="3" s="1"/>
  <c r="J319" i="3"/>
  <c r="H319" i="3"/>
  <c r="I319" i="3" s="1"/>
  <c r="J318" i="3"/>
  <c r="H318" i="3"/>
  <c r="I318" i="3" s="1"/>
  <c r="J317" i="3"/>
  <c r="H317" i="3"/>
  <c r="I317" i="3" s="1"/>
  <c r="J316" i="3"/>
  <c r="H316" i="3"/>
  <c r="I316" i="3" s="1"/>
  <c r="J315" i="3"/>
  <c r="H315" i="3"/>
  <c r="I315" i="3" s="1"/>
  <c r="J314" i="3"/>
  <c r="H314" i="3"/>
  <c r="I314" i="3" s="1"/>
  <c r="J313" i="3"/>
  <c r="H313" i="3"/>
  <c r="I313" i="3" s="1"/>
  <c r="J312" i="3"/>
  <c r="H312" i="3"/>
  <c r="I312" i="3" s="1"/>
  <c r="J311" i="3"/>
  <c r="H311" i="3"/>
  <c r="I311" i="3" s="1"/>
  <c r="J310" i="3"/>
  <c r="H310" i="3"/>
  <c r="I310" i="3" s="1"/>
  <c r="J309" i="3"/>
  <c r="H309" i="3"/>
  <c r="I309" i="3" s="1"/>
  <c r="J308" i="3"/>
  <c r="H308" i="3"/>
  <c r="I308" i="3" s="1"/>
  <c r="J307" i="3"/>
  <c r="H307" i="3"/>
  <c r="I307" i="3" s="1"/>
  <c r="J306" i="3"/>
  <c r="H306" i="3"/>
  <c r="I306" i="3" s="1"/>
  <c r="J305" i="3"/>
  <c r="H305" i="3"/>
  <c r="I305" i="3" s="1"/>
  <c r="J304" i="3"/>
  <c r="H304" i="3"/>
  <c r="I304" i="3" s="1"/>
  <c r="J303" i="3"/>
  <c r="H303" i="3"/>
  <c r="I303" i="3" s="1"/>
  <c r="J302" i="3"/>
  <c r="H302" i="3"/>
  <c r="I302" i="3" s="1"/>
  <c r="J301" i="3"/>
  <c r="H301" i="3"/>
  <c r="I301" i="3" s="1"/>
  <c r="J300" i="3"/>
  <c r="H300" i="3"/>
  <c r="I300" i="3" s="1"/>
  <c r="J299" i="3"/>
  <c r="H299" i="3"/>
  <c r="I299" i="3" s="1"/>
  <c r="J298" i="3"/>
  <c r="H298" i="3"/>
  <c r="I298" i="3" s="1"/>
  <c r="J297" i="3"/>
  <c r="H297" i="3"/>
  <c r="I297" i="3" s="1"/>
  <c r="J296" i="3"/>
  <c r="H296" i="3"/>
  <c r="I296" i="3" s="1"/>
  <c r="J295" i="3"/>
  <c r="H295" i="3"/>
  <c r="I295" i="3" s="1"/>
  <c r="J294" i="3"/>
  <c r="H294" i="3"/>
  <c r="I294" i="3" s="1"/>
  <c r="J293" i="3"/>
  <c r="H293" i="3"/>
  <c r="I293" i="3" s="1"/>
  <c r="J292" i="3"/>
  <c r="H292" i="3"/>
  <c r="I292" i="3" s="1"/>
  <c r="J291" i="3"/>
  <c r="H291" i="3"/>
  <c r="I291" i="3" s="1"/>
  <c r="J290" i="3"/>
  <c r="H290" i="3"/>
  <c r="I290" i="3" s="1"/>
  <c r="J289" i="3"/>
  <c r="H289" i="3"/>
  <c r="I289" i="3" s="1"/>
  <c r="J288" i="3"/>
  <c r="H288" i="3"/>
  <c r="I288" i="3" s="1"/>
  <c r="J287" i="3"/>
  <c r="H287" i="3"/>
  <c r="I287" i="3" s="1"/>
  <c r="J286" i="3"/>
  <c r="H286" i="3"/>
  <c r="I286" i="3" s="1"/>
  <c r="J285" i="3"/>
  <c r="H285" i="3"/>
  <c r="I285" i="3" s="1"/>
  <c r="J284" i="3"/>
  <c r="H284" i="3"/>
  <c r="I284" i="3" s="1"/>
  <c r="J283" i="3"/>
  <c r="H283" i="3"/>
  <c r="I283" i="3" s="1"/>
  <c r="J282" i="3"/>
  <c r="H282" i="3"/>
  <c r="I282" i="3" s="1"/>
  <c r="J281" i="3"/>
  <c r="H281" i="3"/>
  <c r="I281" i="3" s="1"/>
  <c r="J280" i="3"/>
  <c r="H280" i="3"/>
  <c r="I280" i="3" s="1"/>
  <c r="J279" i="3"/>
  <c r="H279" i="3"/>
  <c r="I279" i="3" s="1"/>
  <c r="J278" i="3"/>
  <c r="H278" i="3"/>
  <c r="I278" i="3" s="1"/>
  <c r="J277" i="3"/>
  <c r="H277" i="3"/>
  <c r="I277" i="3" s="1"/>
  <c r="J276" i="3"/>
  <c r="H276" i="3"/>
  <c r="I276" i="3" s="1"/>
  <c r="J275" i="3"/>
  <c r="H275" i="3"/>
  <c r="I275" i="3" s="1"/>
  <c r="J274" i="3"/>
  <c r="H274" i="3"/>
  <c r="I274" i="3" s="1"/>
  <c r="J273" i="3"/>
  <c r="H273" i="3"/>
  <c r="I273" i="3" s="1"/>
  <c r="J272" i="3"/>
  <c r="H272" i="3"/>
  <c r="I272" i="3" s="1"/>
  <c r="J271" i="3"/>
  <c r="H271" i="3"/>
  <c r="I271" i="3" s="1"/>
  <c r="J270" i="3"/>
  <c r="H270" i="3"/>
  <c r="I270" i="3" s="1"/>
  <c r="J269" i="3"/>
  <c r="H269" i="3"/>
  <c r="I269" i="3" s="1"/>
  <c r="J268" i="3"/>
  <c r="H268" i="3"/>
  <c r="I268" i="3" s="1"/>
  <c r="J267" i="3"/>
  <c r="H267" i="3"/>
  <c r="I267" i="3" s="1"/>
  <c r="J266" i="3"/>
  <c r="H266" i="3"/>
  <c r="I266" i="3" s="1"/>
  <c r="J265" i="3"/>
  <c r="H265" i="3"/>
  <c r="I265" i="3" s="1"/>
  <c r="J264" i="3"/>
  <c r="H264" i="3"/>
  <c r="I264" i="3" s="1"/>
  <c r="J263" i="3"/>
  <c r="H263" i="3"/>
  <c r="I263" i="3" s="1"/>
  <c r="J262" i="3"/>
  <c r="H262" i="3"/>
  <c r="I262" i="3" s="1"/>
  <c r="J261" i="3"/>
  <c r="H261" i="3"/>
  <c r="I261" i="3" s="1"/>
  <c r="J260" i="3"/>
  <c r="H260" i="3"/>
  <c r="I260" i="3" s="1"/>
  <c r="J259" i="3"/>
  <c r="H259" i="3"/>
  <c r="I259" i="3" s="1"/>
  <c r="J258" i="3"/>
  <c r="H258" i="3"/>
  <c r="I258" i="3" s="1"/>
  <c r="J257" i="3"/>
  <c r="H257" i="3"/>
  <c r="I257" i="3" s="1"/>
  <c r="J256" i="3"/>
  <c r="H256" i="3"/>
  <c r="I256" i="3" s="1"/>
  <c r="J255" i="3"/>
  <c r="H255" i="3"/>
  <c r="I255" i="3" s="1"/>
  <c r="J254" i="3"/>
  <c r="H254" i="3"/>
  <c r="I254" i="3" s="1"/>
  <c r="J253" i="3"/>
  <c r="H253" i="3"/>
  <c r="I253" i="3" s="1"/>
  <c r="J252" i="3"/>
  <c r="H252" i="3"/>
  <c r="I252" i="3" s="1"/>
  <c r="J251" i="3"/>
  <c r="H251" i="3"/>
  <c r="I251" i="3" s="1"/>
  <c r="J250" i="3"/>
  <c r="H250" i="3"/>
  <c r="I250" i="3" s="1"/>
  <c r="J249" i="3"/>
  <c r="H249" i="3"/>
  <c r="I249" i="3" s="1"/>
  <c r="J248" i="3"/>
  <c r="H248" i="3"/>
  <c r="I248" i="3" s="1"/>
  <c r="J247" i="3"/>
  <c r="H247" i="3"/>
  <c r="I247" i="3" s="1"/>
  <c r="J246" i="3"/>
  <c r="H246" i="3"/>
  <c r="I246" i="3" s="1"/>
  <c r="J245" i="3"/>
  <c r="H245" i="3"/>
  <c r="I245" i="3" s="1"/>
  <c r="J244" i="3"/>
  <c r="H244" i="3"/>
  <c r="I244" i="3" s="1"/>
  <c r="J243" i="3"/>
  <c r="H243" i="3"/>
  <c r="I243" i="3" s="1"/>
  <c r="J242" i="3"/>
  <c r="H242" i="3"/>
  <c r="I242" i="3" s="1"/>
  <c r="J241" i="3"/>
  <c r="H241" i="3"/>
  <c r="I241" i="3" s="1"/>
  <c r="J240" i="3"/>
  <c r="H240" i="3"/>
  <c r="I240" i="3" s="1"/>
  <c r="J239" i="3"/>
  <c r="H239" i="3"/>
  <c r="I239" i="3" s="1"/>
  <c r="J238" i="3"/>
  <c r="H238" i="3"/>
  <c r="I238" i="3" s="1"/>
  <c r="J237" i="3"/>
  <c r="H237" i="3"/>
  <c r="I237" i="3" s="1"/>
  <c r="J236" i="3"/>
  <c r="H236" i="3"/>
  <c r="I236" i="3" s="1"/>
  <c r="J235" i="3"/>
  <c r="H235" i="3"/>
  <c r="I235" i="3" s="1"/>
  <c r="J234" i="3"/>
  <c r="H234" i="3"/>
  <c r="I234" i="3" s="1"/>
  <c r="J233" i="3"/>
  <c r="H233" i="3"/>
  <c r="I233" i="3" s="1"/>
  <c r="J232" i="3"/>
  <c r="H232" i="3"/>
  <c r="I232" i="3" s="1"/>
  <c r="J231" i="3"/>
  <c r="H231" i="3"/>
  <c r="I231" i="3" s="1"/>
  <c r="J230" i="3"/>
  <c r="H230" i="3"/>
  <c r="I230" i="3" s="1"/>
  <c r="J229" i="3"/>
  <c r="H229" i="3"/>
  <c r="I229" i="3" s="1"/>
  <c r="J228" i="3"/>
  <c r="H228" i="3"/>
  <c r="I228" i="3" s="1"/>
  <c r="J227" i="3"/>
  <c r="H227" i="3"/>
  <c r="I227" i="3" s="1"/>
  <c r="J226" i="3"/>
  <c r="H226" i="3"/>
  <c r="I226" i="3" s="1"/>
  <c r="J225" i="3"/>
  <c r="H225" i="3"/>
  <c r="I225" i="3" s="1"/>
  <c r="J224" i="3"/>
  <c r="H224" i="3"/>
  <c r="I224" i="3" s="1"/>
  <c r="J223" i="3"/>
  <c r="H223" i="3"/>
  <c r="I223" i="3" s="1"/>
  <c r="J222" i="3"/>
  <c r="H222" i="3"/>
  <c r="I222" i="3" s="1"/>
  <c r="J221" i="3"/>
  <c r="H221" i="3"/>
  <c r="I221" i="3" s="1"/>
  <c r="J220" i="3"/>
  <c r="H220" i="3"/>
  <c r="I220" i="3" s="1"/>
  <c r="J219" i="3"/>
  <c r="H219" i="3"/>
  <c r="I219" i="3" s="1"/>
  <c r="J218" i="3"/>
  <c r="H218" i="3"/>
  <c r="I218" i="3" s="1"/>
  <c r="J217" i="3"/>
  <c r="H217" i="3"/>
  <c r="I217" i="3" s="1"/>
  <c r="J216" i="3"/>
  <c r="H216" i="3"/>
  <c r="I216" i="3" s="1"/>
  <c r="J215" i="3"/>
  <c r="H215" i="3"/>
  <c r="I215" i="3" s="1"/>
  <c r="J214" i="3"/>
  <c r="H214" i="3"/>
  <c r="I214" i="3" s="1"/>
  <c r="J213" i="3"/>
  <c r="H213" i="3"/>
  <c r="I213" i="3" s="1"/>
  <c r="J212" i="3"/>
  <c r="H212" i="3"/>
  <c r="I212" i="3" s="1"/>
  <c r="J211" i="3"/>
  <c r="H211" i="3"/>
  <c r="I211" i="3" s="1"/>
  <c r="J210" i="3"/>
  <c r="H210" i="3"/>
  <c r="I210" i="3" s="1"/>
  <c r="J209" i="3"/>
  <c r="H209" i="3"/>
  <c r="I209" i="3" s="1"/>
  <c r="J208" i="3"/>
  <c r="H208" i="3"/>
  <c r="I208" i="3" s="1"/>
  <c r="J207" i="3"/>
  <c r="H207" i="3"/>
  <c r="I207" i="3" s="1"/>
  <c r="J206" i="3"/>
  <c r="H206" i="3"/>
  <c r="I206" i="3" s="1"/>
  <c r="J205" i="3"/>
  <c r="H205" i="3"/>
  <c r="I205" i="3" s="1"/>
  <c r="J204" i="3"/>
  <c r="H204" i="3"/>
  <c r="I204" i="3" s="1"/>
  <c r="J203" i="3"/>
  <c r="H203" i="3"/>
  <c r="I203" i="3" s="1"/>
  <c r="J202" i="3"/>
  <c r="H202" i="3"/>
  <c r="I202" i="3" s="1"/>
  <c r="J201" i="3"/>
  <c r="H201" i="3"/>
  <c r="I201" i="3" s="1"/>
  <c r="J200" i="3"/>
  <c r="H200" i="3"/>
  <c r="I200" i="3" s="1"/>
  <c r="J199" i="3"/>
  <c r="H199" i="3"/>
  <c r="I199" i="3" s="1"/>
  <c r="J198" i="3"/>
  <c r="H198" i="3"/>
  <c r="I198" i="3" s="1"/>
  <c r="J197" i="3"/>
  <c r="H197" i="3"/>
  <c r="I197" i="3" s="1"/>
  <c r="J196" i="3"/>
  <c r="H196" i="3"/>
  <c r="I196" i="3" s="1"/>
  <c r="J195" i="3"/>
  <c r="H195" i="3"/>
  <c r="I195" i="3" s="1"/>
  <c r="J194" i="3"/>
  <c r="H194" i="3"/>
  <c r="I194" i="3" s="1"/>
  <c r="J193" i="3"/>
  <c r="H193" i="3"/>
  <c r="I193" i="3" s="1"/>
  <c r="J192" i="3"/>
  <c r="H192" i="3"/>
  <c r="I192" i="3" s="1"/>
  <c r="J191" i="3"/>
  <c r="H191" i="3"/>
  <c r="I191" i="3" s="1"/>
  <c r="J190" i="3"/>
  <c r="H190" i="3"/>
  <c r="I190" i="3" s="1"/>
  <c r="J189" i="3"/>
  <c r="H189" i="3"/>
  <c r="I189" i="3" s="1"/>
  <c r="J188" i="3"/>
  <c r="H188" i="3"/>
  <c r="I188" i="3" s="1"/>
  <c r="J187" i="3"/>
  <c r="H187" i="3"/>
  <c r="I187" i="3" s="1"/>
  <c r="J186" i="3"/>
  <c r="H186" i="3"/>
  <c r="I186" i="3" s="1"/>
  <c r="J185" i="3"/>
  <c r="H185" i="3"/>
  <c r="I185" i="3" s="1"/>
  <c r="J184" i="3"/>
  <c r="H184" i="3"/>
  <c r="I184" i="3" s="1"/>
  <c r="J183" i="3"/>
  <c r="H183" i="3"/>
  <c r="I183" i="3" s="1"/>
  <c r="J182" i="3"/>
  <c r="H182" i="3"/>
  <c r="I182" i="3" s="1"/>
  <c r="J181" i="3"/>
  <c r="H181" i="3"/>
  <c r="I181" i="3" s="1"/>
  <c r="J180" i="3"/>
  <c r="H180" i="3"/>
  <c r="I180" i="3" s="1"/>
  <c r="J179" i="3"/>
  <c r="H179" i="3"/>
  <c r="I179" i="3" s="1"/>
  <c r="J178" i="3"/>
  <c r="H178" i="3"/>
  <c r="I178" i="3" s="1"/>
  <c r="J177" i="3"/>
  <c r="H177" i="3"/>
  <c r="I177" i="3" s="1"/>
  <c r="J176" i="3"/>
  <c r="H176" i="3"/>
  <c r="I176" i="3" s="1"/>
  <c r="J175" i="3"/>
  <c r="H175" i="3"/>
  <c r="I175" i="3" s="1"/>
  <c r="J174" i="3"/>
  <c r="H174" i="3"/>
  <c r="I174" i="3" s="1"/>
  <c r="J173" i="3"/>
  <c r="H173" i="3"/>
  <c r="I173" i="3" s="1"/>
  <c r="J172" i="3"/>
  <c r="H172" i="3"/>
  <c r="I172" i="3" s="1"/>
  <c r="J171" i="3"/>
  <c r="H171" i="3"/>
  <c r="I171" i="3" s="1"/>
  <c r="J170" i="3"/>
  <c r="H170" i="3"/>
  <c r="I170" i="3" s="1"/>
  <c r="J169" i="3"/>
  <c r="H169" i="3"/>
  <c r="I169" i="3" s="1"/>
  <c r="J168" i="3"/>
  <c r="H168" i="3"/>
  <c r="I168" i="3" s="1"/>
  <c r="J167" i="3"/>
  <c r="H167" i="3"/>
  <c r="I167" i="3" s="1"/>
  <c r="J166" i="3"/>
  <c r="H166" i="3"/>
  <c r="I166" i="3" s="1"/>
  <c r="J165" i="3"/>
  <c r="H165" i="3"/>
  <c r="I165" i="3" s="1"/>
  <c r="J164" i="3"/>
  <c r="H164" i="3"/>
  <c r="I164" i="3" s="1"/>
  <c r="J163" i="3"/>
  <c r="H163" i="3"/>
  <c r="I163" i="3" s="1"/>
  <c r="J162" i="3"/>
  <c r="H162" i="3"/>
  <c r="I162" i="3" s="1"/>
  <c r="J161" i="3"/>
  <c r="H161" i="3"/>
  <c r="I161" i="3" s="1"/>
  <c r="J160" i="3"/>
  <c r="H160" i="3"/>
  <c r="I160" i="3" s="1"/>
  <c r="J159" i="3"/>
  <c r="H159" i="3"/>
  <c r="I159" i="3" s="1"/>
  <c r="J158" i="3"/>
  <c r="H158" i="3"/>
  <c r="I158" i="3" s="1"/>
  <c r="J157" i="3"/>
  <c r="H157" i="3"/>
  <c r="I157" i="3" s="1"/>
  <c r="J156" i="3"/>
  <c r="H156" i="3"/>
  <c r="I156" i="3" s="1"/>
  <c r="J155" i="3"/>
  <c r="H155" i="3"/>
  <c r="I155" i="3" s="1"/>
  <c r="J154" i="3"/>
  <c r="H154" i="3"/>
  <c r="I154" i="3" s="1"/>
  <c r="J153" i="3"/>
  <c r="H153" i="3"/>
  <c r="I153" i="3" s="1"/>
  <c r="J152" i="3"/>
  <c r="H152" i="3"/>
  <c r="I152" i="3" s="1"/>
  <c r="J151" i="3"/>
  <c r="H151" i="3"/>
  <c r="I151" i="3" s="1"/>
  <c r="J150" i="3"/>
  <c r="H150" i="3"/>
  <c r="I150" i="3" s="1"/>
  <c r="J149" i="3"/>
  <c r="H149" i="3"/>
  <c r="I149" i="3" s="1"/>
  <c r="J148" i="3"/>
  <c r="H148" i="3"/>
  <c r="I148" i="3" s="1"/>
  <c r="J147" i="3"/>
  <c r="H147" i="3"/>
  <c r="I147" i="3" s="1"/>
  <c r="J146" i="3"/>
  <c r="H146" i="3"/>
  <c r="I146" i="3" s="1"/>
  <c r="J145" i="3"/>
  <c r="H145" i="3"/>
  <c r="I145" i="3" s="1"/>
  <c r="J144" i="3"/>
  <c r="H144" i="3"/>
  <c r="I144" i="3" s="1"/>
  <c r="J143" i="3"/>
  <c r="H143" i="3"/>
  <c r="I143" i="3" s="1"/>
  <c r="J142" i="3"/>
  <c r="H142" i="3"/>
  <c r="I142" i="3" s="1"/>
  <c r="J141" i="3"/>
  <c r="H141" i="3"/>
  <c r="I141" i="3" s="1"/>
  <c r="J140" i="3"/>
  <c r="H140" i="3"/>
  <c r="I140" i="3" s="1"/>
  <c r="J139" i="3"/>
  <c r="H139" i="3"/>
  <c r="I139" i="3" s="1"/>
  <c r="J138" i="3"/>
  <c r="H138" i="3"/>
  <c r="I138" i="3" s="1"/>
  <c r="J137" i="3"/>
  <c r="H137" i="3"/>
  <c r="I137" i="3" s="1"/>
  <c r="J136" i="3"/>
  <c r="H136" i="3"/>
  <c r="I136" i="3" s="1"/>
  <c r="J135" i="3"/>
  <c r="H135" i="3"/>
  <c r="I135" i="3" s="1"/>
  <c r="J134" i="3"/>
  <c r="H134" i="3"/>
  <c r="I134" i="3" s="1"/>
  <c r="J133" i="3"/>
  <c r="H133" i="3"/>
  <c r="I133" i="3" s="1"/>
  <c r="J132" i="3"/>
  <c r="H132" i="3"/>
  <c r="I132" i="3" s="1"/>
  <c r="J131" i="3"/>
  <c r="H131" i="3"/>
  <c r="I131" i="3" s="1"/>
  <c r="J130" i="3"/>
  <c r="H130" i="3"/>
  <c r="I130" i="3" s="1"/>
  <c r="J129" i="3"/>
  <c r="H129" i="3"/>
  <c r="I129" i="3" s="1"/>
  <c r="J128" i="3"/>
  <c r="H128" i="3"/>
  <c r="I128" i="3" s="1"/>
  <c r="J127" i="3"/>
  <c r="H127" i="3"/>
  <c r="I127" i="3" s="1"/>
  <c r="J126" i="3"/>
  <c r="H126" i="3"/>
  <c r="I126" i="3" s="1"/>
  <c r="J125" i="3"/>
  <c r="H125" i="3"/>
  <c r="I125" i="3" s="1"/>
  <c r="J124" i="3"/>
  <c r="H124" i="3"/>
  <c r="I124" i="3" s="1"/>
  <c r="J123" i="3"/>
  <c r="H123" i="3"/>
  <c r="I123" i="3" s="1"/>
  <c r="J122" i="3"/>
  <c r="H122" i="3"/>
  <c r="I122" i="3" s="1"/>
  <c r="J121" i="3"/>
  <c r="H121" i="3"/>
  <c r="I121" i="3" s="1"/>
  <c r="J120" i="3"/>
  <c r="H120" i="3"/>
  <c r="I120" i="3" s="1"/>
  <c r="J119" i="3"/>
  <c r="H119" i="3"/>
  <c r="I119" i="3" s="1"/>
  <c r="J118" i="3"/>
  <c r="H118" i="3"/>
  <c r="I118" i="3" s="1"/>
  <c r="J117" i="3"/>
  <c r="H117" i="3"/>
  <c r="I117" i="3" s="1"/>
  <c r="J116" i="3"/>
  <c r="H116" i="3"/>
  <c r="I116" i="3" s="1"/>
  <c r="J115" i="3"/>
  <c r="H115" i="3"/>
  <c r="I115" i="3" s="1"/>
  <c r="J114" i="3"/>
  <c r="H114" i="3"/>
  <c r="I114" i="3" s="1"/>
  <c r="J113" i="3"/>
  <c r="H113" i="3"/>
  <c r="I113" i="3" s="1"/>
  <c r="J112" i="3"/>
  <c r="H112" i="3"/>
  <c r="I112" i="3" s="1"/>
  <c r="J111" i="3"/>
  <c r="H111" i="3"/>
  <c r="I111" i="3" s="1"/>
  <c r="J110" i="3"/>
  <c r="H110" i="3"/>
  <c r="I110" i="3" s="1"/>
  <c r="J109" i="3"/>
  <c r="H109" i="3"/>
  <c r="I109" i="3" s="1"/>
  <c r="J108" i="3"/>
  <c r="H108" i="3"/>
  <c r="I108" i="3" s="1"/>
  <c r="J107" i="3"/>
  <c r="H107" i="3"/>
  <c r="I107" i="3" s="1"/>
  <c r="J106" i="3"/>
  <c r="H106" i="3"/>
  <c r="I106" i="3" s="1"/>
  <c r="J105" i="3"/>
  <c r="H105" i="3"/>
  <c r="I105" i="3" s="1"/>
  <c r="J104" i="3"/>
  <c r="H104" i="3"/>
  <c r="I104" i="3" s="1"/>
  <c r="J103" i="3"/>
  <c r="H103" i="3"/>
  <c r="I103" i="3" s="1"/>
  <c r="J102" i="3"/>
  <c r="H102" i="3"/>
  <c r="I102" i="3" s="1"/>
  <c r="J101" i="3"/>
  <c r="H101" i="3"/>
  <c r="I101" i="3" s="1"/>
  <c r="J100" i="3"/>
  <c r="H100" i="3"/>
  <c r="I100" i="3" s="1"/>
  <c r="J99" i="3"/>
  <c r="H99" i="3"/>
  <c r="I99" i="3" s="1"/>
  <c r="J98" i="3"/>
  <c r="H98" i="3"/>
  <c r="I98" i="3" s="1"/>
  <c r="J97" i="3"/>
  <c r="H97" i="3"/>
  <c r="I97" i="3" s="1"/>
  <c r="J96" i="3"/>
  <c r="H96" i="3"/>
  <c r="I96" i="3" s="1"/>
  <c r="J95" i="3"/>
  <c r="H95" i="3"/>
  <c r="I95" i="3" s="1"/>
  <c r="J94" i="3"/>
  <c r="H94" i="3"/>
  <c r="I94" i="3" s="1"/>
  <c r="J93" i="3"/>
  <c r="H93" i="3"/>
  <c r="I93" i="3" s="1"/>
  <c r="J92" i="3"/>
  <c r="H92" i="3"/>
  <c r="I92" i="3" s="1"/>
  <c r="J91" i="3"/>
  <c r="H91" i="3"/>
  <c r="I91" i="3" s="1"/>
  <c r="J90" i="3"/>
  <c r="H90" i="3"/>
  <c r="I90" i="3" s="1"/>
  <c r="J89" i="3"/>
  <c r="H89" i="3"/>
  <c r="I89" i="3" s="1"/>
  <c r="J88" i="3"/>
  <c r="H88" i="3"/>
  <c r="I88" i="3" s="1"/>
  <c r="J87" i="3"/>
  <c r="H87" i="3"/>
  <c r="I87" i="3" s="1"/>
  <c r="J86" i="3"/>
  <c r="H86" i="3"/>
  <c r="I86" i="3" s="1"/>
  <c r="J85" i="3"/>
  <c r="H85" i="3"/>
  <c r="I85" i="3" s="1"/>
  <c r="J84" i="3"/>
  <c r="H84" i="3"/>
  <c r="I84" i="3" s="1"/>
  <c r="J83" i="3"/>
  <c r="H83" i="3"/>
  <c r="I83" i="3" s="1"/>
  <c r="J82" i="3"/>
  <c r="H82" i="3"/>
  <c r="I82" i="3" s="1"/>
  <c r="J81" i="3"/>
  <c r="H81" i="3"/>
  <c r="I81" i="3" s="1"/>
  <c r="J80" i="3"/>
  <c r="H80" i="3"/>
  <c r="I80" i="3" s="1"/>
  <c r="J79" i="3"/>
  <c r="H79" i="3"/>
  <c r="I79" i="3" s="1"/>
  <c r="J78" i="3"/>
  <c r="H78" i="3"/>
  <c r="I78" i="3" s="1"/>
  <c r="J77" i="3"/>
  <c r="H77" i="3"/>
  <c r="I77" i="3" s="1"/>
  <c r="J76" i="3"/>
  <c r="H76" i="3"/>
  <c r="I76" i="3" s="1"/>
  <c r="J75" i="3"/>
  <c r="H75" i="3"/>
  <c r="I75" i="3" s="1"/>
  <c r="J74" i="3"/>
  <c r="H74" i="3"/>
  <c r="I74" i="3" s="1"/>
  <c r="J73" i="3"/>
  <c r="H73" i="3"/>
  <c r="I73" i="3" s="1"/>
  <c r="J72" i="3"/>
  <c r="H72" i="3"/>
  <c r="I72" i="3" s="1"/>
  <c r="J71" i="3"/>
  <c r="H71" i="3"/>
  <c r="I71" i="3" s="1"/>
  <c r="J70" i="3"/>
  <c r="H70" i="3"/>
  <c r="I70" i="3" s="1"/>
  <c r="J69" i="3"/>
  <c r="H69" i="3"/>
  <c r="I69" i="3" s="1"/>
  <c r="J68" i="3"/>
  <c r="H68" i="3"/>
  <c r="I68" i="3" s="1"/>
  <c r="J67" i="3"/>
  <c r="H67" i="3"/>
  <c r="I67" i="3" s="1"/>
  <c r="J66" i="3"/>
  <c r="H66" i="3"/>
  <c r="I66" i="3" s="1"/>
  <c r="J65" i="3"/>
  <c r="H65" i="3"/>
  <c r="I65" i="3" s="1"/>
  <c r="J64" i="3"/>
  <c r="H64" i="3"/>
  <c r="I64" i="3" s="1"/>
  <c r="J63" i="3"/>
  <c r="H63" i="3"/>
  <c r="I63" i="3" s="1"/>
  <c r="J62" i="3"/>
  <c r="H62" i="3"/>
  <c r="I62" i="3" s="1"/>
  <c r="J61" i="3"/>
  <c r="H61" i="3"/>
  <c r="I61" i="3" s="1"/>
  <c r="G61" i="3"/>
  <c r="J60" i="3"/>
  <c r="H60" i="3"/>
  <c r="I60" i="3" s="1"/>
  <c r="G60" i="3"/>
  <c r="J59" i="3"/>
  <c r="H59" i="3"/>
  <c r="I59" i="3" s="1"/>
  <c r="G59" i="3"/>
  <c r="J58" i="3"/>
  <c r="H58" i="3"/>
  <c r="I58" i="3" s="1"/>
  <c r="G58" i="3"/>
  <c r="J57" i="3"/>
  <c r="H57" i="3"/>
  <c r="I57" i="3" s="1"/>
  <c r="G57" i="3"/>
  <c r="J56" i="3"/>
  <c r="H56" i="3"/>
  <c r="I56" i="3" s="1"/>
  <c r="G56" i="3"/>
  <c r="J55" i="3"/>
  <c r="H55" i="3"/>
  <c r="I55" i="3" s="1"/>
  <c r="G55" i="3"/>
  <c r="J54" i="3"/>
  <c r="H54" i="3"/>
  <c r="I54" i="3" s="1"/>
  <c r="G54" i="3"/>
  <c r="F10001" i="2"/>
  <c r="F10000" i="2"/>
  <c r="F9999" i="2"/>
  <c r="H9999" i="2" s="1"/>
  <c r="H9998" i="2"/>
  <c r="I9998" i="2" s="1"/>
  <c r="J9998" i="2" s="1"/>
  <c r="F9998" i="2"/>
  <c r="G9998" i="2" s="1"/>
  <c r="H9997" i="2"/>
  <c r="I9997" i="2" s="1"/>
  <c r="J9997" i="2" s="1"/>
  <c r="G9997" i="2"/>
  <c r="F9997" i="2"/>
  <c r="F9996" i="2"/>
  <c r="H9996" i="2" s="1"/>
  <c r="I9996" i="2" s="1"/>
  <c r="J9996" i="2" s="1"/>
  <c r="F9995" i="2"/>
  <c r="H9995" i="2" s="1"/>
  <c r="I9995" i="2" s="1"/>
  <c r="J9995" i="2" s="1"/>
  <c r="H9994" i="2"/>
  <c r="I9994" i="2" s="1"/>
  <c r="J9994" i="2" s="1"/>
  <c r="G9994" i="2"/>
  <c r="F9994" i="2"/>
  <c r="F9993" i="2"/>
  <c r="F9992" i="2"/>
  <c r="H9991" i="2"/>
  <c r="F9991" i="2"/>
  <c r="G9991" i="2" s="1"/>
  <c r="F9990" i="2"/>
  <c r="G9990" i="2" s="1"/>
  <c r="F9989" i="2"/>
  <c r="H9989" i="2" s="1"/>
  <c r="I9989" i="2" s="1"/>
  <c r="J9989" i="2" s="1"/>
  <c r="F9988" i="2"/>
  <c r="H9988" i="2" s="1"/>
  <c r="F9987" i="2"/>
  <c r="H9987" i="2" s="1"/>
  <c r="H9986" i="2"/>
  <c r="G9986" i="2"/>
  <c r="F9986" i="2"/>
  <c r="F9985" i="2"/>
  <c r="F9984" i="2"/>
  <c r="H9983" i="2"/>
  <c r="I9983" i="2" s="1"/>
  <c r="J9983" i="2" s="1"/>
  <c r="F9983" i="2"/>
  <c r="G9983" i="2" s="1"/>
  <c r="H9982" i="2"/>
  <c r="I9982" i="2" s="1"/>
  <c r="J9982" i="2" s="1"/>
  <c r="F9982" i="2"/>
  <c r="G9982" i="2" s="1"/>
  <c r="F9981" i="2"/>
  <c r="H9981" i="2" s="1"/>
  <c r="G9980" i="2"/>
  <c r="F9980" i="2"/>
  <c r="H9980" i="2" s="1"/>
  <c r="F9979" i="2"/>
  <c r="H9979" i="2" s="1"/>
  <c r="I9979" i="2" s="1"/>
  <c r="J9979" i="2" s="1"/>
  <c r="F9978" i="2"/>
  <c r="H9978" i="2" s="1"/>
  <c r="I9978" i="2" s="1"/>
  <c r="J9978" i="2" s="1"/>
  <c r="F9977" i="2"/>
  <c r="F9976" i="2"/>
  <c r="F9975" i="2"/>
  <c r="G9975" i="2" s="1"/>
  <c r="H9974" i="2"/>
  <c r="I9974" i="2" s="1"/>
  <c r="J9974" i="2" s="1"/>
  <c r="F9974" i="2"/>
  <c r="G9974" i="2" s="1"/>
  <c r="G9973" i="2"/>
  <c r="F9973" i="2"/>
  <c r="H9973" i="2" s="1"/>
  <c r="I9973" i="2" s="1"/>
  <c r="J9973" i="2" s="1"/>
  <c r="F9972" i="2"/>
  <c r="H9972" i="2" s="1"/>
  <c r="F9971" i="2"/>
  <c r="H9971" i="2" s="1"/>
  <c r="I9971" i="2" s="1"/>
  <c r="J9971" i="2" s="1"/>
  <c r="F9970" i="2"/>
  <c r="H9970" i="2" s="1"/>
  <c r="I9970" i="2" s="1"/>
  <c r="J9970" i="2" s="1"/>
  <c r="F9969" i="2"/>
  <c r="F9968" i="2"/>
  <c r="F9967" i="2"/>
  <c r="H9967" i="2" s="1"/>
  <c r="H9966" i="2"/>
  <c r="F9966" i="2"/>
  <c r="G9966" i="2" s="1"/>
  <c r="G9965" i="2"/>
  <c r="F9965" i="2"/>
  <c r="H9965" i="2" s="1"/>
  <c r="I9965" i="2" s="1"/>
  <c r="J9965" i="2" s="1"/>
  <c r="F9964" i="2"/>
  <c r="H9964" i="2" s="1"/>
  <c r="I9964" i="2" s="1"/>
  <c r="J9964" i="2" s="1"/>
  <c r="F9963" i="2"/>
  <c r="H9963" i="2" s="1"/>
  <c r="I9963" i="2" s="1"/>
  <c r="J9963" i="2" s="1"/>
  <c r="H9962" i="2"/>
  <c r="I9962" i="2" s="1"/>
  <c r="J9962" i="2" s="1"/>
  <c r="G9962" i="2"/>
  <c r="F9962" i="2"/>
  <c r="F9961" i="2"/>
  <c r="F9960" i="2"/>
  <c r="H9959" i="2"/>
  <c r="I9959" i="2" s="1"/>
  <c r="J9959" i="2" s="1"/>
  <c r="F9959" i="2"/>
  <c r="G9959" i="2" s="1"/>
  <c r="F9958" i="2"/>
  <c r="G9958" i="2" s="1"/>
  <c r="F9957" i="2"/>
  <c r="H9957" i="2" s="1"/>
  <c r="I9957" i="2" s="1"/>
  <c r="J9957" i="2" s="1"/>
  <c r="F9956" i="2"/>
  <c r="H9956" i="2" s="1"/>
  <c r="I9956" i="2" s="1"/>
  <c r="J9956" i="2" s="1"/>
  <c r="F9955" i="2"/>
  <c r="H9955" i="2" s="1"/>
  <c r="I9954" i="2"/>
  <c r="J9954" i="2" s="1"/>
  <c r="H9954" i="2"/>
  <c r="F9954" i="2"/>
  <c r="G9954" i="2" s="1"/>
  <c r="F9953" i="2"/>
  <c r="F9952" i="2"/>
  <c r="F9951" i="2"/>
  <c r="H9951" i="2" s="1"/>
  <c r="I9951" i="2" s="1"/>
  <c r="J9951" i="2" s="1"/>
  <c r="H9950" i="2"/>
  <c r="I9950" i="2" s="1"/>
  <c r="J9950" i="2" s="1"/>
  <c r="F9950" i="2"/>
  <c r="G9950" i="2" s="1"/>
  <c r="G9949" i="2"/>
  <c r="F9949" i="2"/>
  <c r="H9949" i="2" s="1"/>
  <c r="I9949" i="2" s="1"/>
  <c r="J9949" i="2" s="1"/>
  <c r="F9948" i="2"/>
  <c r="H9948" i="2" s="1"/>
  <c r="I9948" i="2" s="1"/>
  <c r="J9948" i="2" s="1"/>
  <c r="J9947" i="2"/>
  <c r="G9947" i="2"/>
  <c r="F9947" i="2"/>
  <c r="H9947" i="2" s="1"/>
  <c r="I9947" i="2" s="1"/>
  <c r="G9946" i="2"/>
  <c r="F9946" i="2"/>
  <c r="H9946" i="2" s="1"/>
  <c r="F9945" i="2"/>
  <c r="F9944" i="2"/>
  <c r="F9943" i="2"/>
  <c r="H9943" i="2" s="1"/>
  <c r="I9943" i="2" s="1"/>
  <c r="J9943" i="2" s="1"/>
  <c r="H9942" i="2"/>
  <c r="I9942" i="2" s="1"/>
  <c r="J9942" i="2" s="1"/>
  <c r="F9942" i="2"/>
  <c r="G9942" i="2" s="1"/>
  <c r="H9941" i="2"/>
  <c r="I9941" i="2" s="1"/>
  <c r="J9941" i="2" s="1"/>
  <c r="G9941" i="2"/>
  <c r="F9941" i="2"/>
  <c r="F9940" i="2"/>
  <c r="H9940" i="2" s="1"/>
  <c r="I9940" i="2" s="1"/>
  <c r="J9940" i="2" s="1"/>
  <c r="G9939" i="2"/>
  <c r="F9939" i="2"/>
  <c r="H9939" i="2" s="1"/>
  <c r="I9939" i="2" s="1"/>
  <c r="J9939" i="2" s="1"/>
  <c r="H9938" i="2"/>
  <c r="I9938" i="2" s="1"/>
  <c r="J9938" i="2" s="1"/>
  <c r="G9938" i="2"/>
  <c r="F9938" i="2"/>
  <c r="F9937" i="2"/>
  <c r="F9936" i="2"/>
  <c r="G9935" i="2"/>
  <c r="F9935" i="2"/>
  <c r="H9935" i="2" s="1"/>
  <c r="F9934" i="2"/>
  <c r="G9934" i="2" s="1"/>
  <c r="H9933" i="2"/>
  <c r="F9933" i="2"/>
  <c r="G9933" i="2" s="1"/>
  <c r="J9932" i="2"/>
  <c r="G9932" i="2"/>
  <c r="F9932" i="2"/>
  <c r="H9932" i="2" s="1"/>
  <c r="I9932" i="2" s="1"/>
  <c r="G9931" i="2"/>
  <c r="F9931" i="2"/>
  <c r="H9931" i="2" s="1"/>
  <c r="I9931" i="2" s="1"/>
  <c r="J9931" i="2" s="1"/>
  <c r="F9930" i="2"/>
  <c r="H9930" i="2" s="1"/>
  <c r="I9930" i="2" s="1"/>
  <c r="J9930" i="2" s="1"/>
  <c r="F9929" i="2"/>
  <c r="F9928" i="2"/>
  <c r="F9927" i="2"/>
  <c r="H9927" i="2" s="1"/>
  <c r="I9927" i="2" s="1"/>
  <c r="J9927" i="2" s="1"/>
  <c r="H9926" i="2"/>
  <c r="I9926" i="2" s="1"/>
  <c r="J9926" i="2" s="1"/>
  <c r="F9926" i="2"/>
  <c r="G9926" i="2" s="1"/>
  <c r="F9925" i="2"/>
  <c r="H9925" i="2" s="1"/>
  <c r="F9924" i="2"/>
  <c r="H9924" i="2" s="1"/>
  <c r="I9924" i="2" s="1"/>
  <c r="J9924" i="2" s="1"/>
  <c r="G9923" i="2"/>
  <c r="F9923" i="2"/>
  <c r="H9923" i="2" s="1"/>
  <c r="I9923" i="2" s="1"/>
  <c r="J9923" i="2" s="1"/>
  <c r="F9922" i="2"/>
  <c r="H9922" i="2" s="1"/>
  <c r="F9921" i="2"/>
  <c r="F9920" i="2"/>
  <c r="G9919" i="2"/>
  <c r="F9919" i="2"/>
  <c r="H9919" i="2" s="1"/>
  <c r="F9918" i="2"/>
  <c r="G9918" i="2" s="1"/>
  <c r="H9917" i="2"/>
  <c r="I9917" i="2" s="1"/>
  <c r="J9917" i="2" s="1"/>
  <c r="G9917" i="2"/>
  <c r="F9917" i="2"/>
  <c r="F9916" i="2"/>
  <c r="H9916" i="2" s="1"/>
  <c r="I9916" i="2" s="1"/>
  <c r="J9916" i="2" s="1"/>
  <c r="G9915" i="2"/>
  <c r="F9915" i="2"/>
  <c r="H9915" i="2" s="1"/>
  <c r="G9914" i="2"/>
  <c r="F9914" i="2"/>
  <c r="H9914" i="2" s="1"/>
  <c r="I9914" i="2" s="1"/>
  <c r="J9914" i="2" s="1"/>
  <c r="F9913" i="2"/>
  <c r="F9912" i="2"/>
  <c r="H9911" i="2"/>
  <c r="I9911" i="2" s="1"/>
  <c r="J9911" i="2" s="1"/>
  <c r="F9911" i="2"/>
  <c r="G9911" i="2" s="1"/>
  <c r="F9910" i="2"/>
  <c r="G9910" i="2" s="1"/>
  <c r="I9909" i="2"/>
  <c r="J9909" i="2" s="1"/>
  <c r="H9909" i="2"/>
  <c r="F9909" i="2"/>
  <c r="G9909" i="2" s="1"/>
  <c r="J9908" i="2"/>
  <c r="G9908" i="2"/>
  <c r="F9908" i="2"/>
  <c r="H9908" i="2" s="1"/>
  <c r="I9908" i="2" s="1"/>
  <c r="F9907" i="2"/>
  <c r="F9906" i="2"/>
  <c r="H9906" i="2" s="1"/>
  <c r="I9906" i="2" s="1"/>
  <c r="J9906" i="2" s="1"/>
  <c r="F9905" i="2"/>
  <c r="F9904" i="2"/>
  <c r="F9903" i="2"/>
  <c r="H9902" i="2"/>
  <c r="I9902" i="2" s="1"/>
  <c r="J9902" i="2" s="1"/>
  <c r="F9902" i="2"/>
  <c r="G9902" i="2" s="1"/>
  <c r="G9901" i="2"/>
  <c r="F9901" i="2"/>
  <c r="H9901" i="2" s="1"/>
  <c r="I9901" i="2" s="1"/>
  <c r="J9901" i="2" s="1"/>
  <c r="F9900" i="2"/>
  <c r="J9899" i="2"/>
  <c r="F9899" i="2"/>
  <c r="H9899" i="2" s="1"/>
  <c r="I9899" i="2" s="1"/>
  <c r="H9898" i="2"/>
  <c r="G9898" i="2"/>
  <c r="F9898" i="2"/>
  <c r="F9897" i="2"/>
  <c r="F9896" i="2"/>
  <c r="H9895" i="2"/>
  <c r="F9895" i="2"/>
  <c r="G9895" i="2" s="1"/>
  <c r="H9894" i="2"/>
  <c r="I9894" i="2" s="1"/>
  <c r="J9894" i="2" s="1"/>
  <c r="F9894" i="2"/>
  <c r="G9894" i="2" s="1"/>
  <c r="G9893" i="2"/>
  <c r="F9893" i="2"/>
  <c r="H9893" i="2" s="1"/>
  <c r="I9893" i="2" s="1"/>
  <c r="J9893" i="2" s="1"/>
  <c r="F9892" i="2"/>
  <c r="H9892" i="2" s="1"/>
  <c r="I9892" i="2" s="1"/>
  <c r="J9892" i="2" s="1"/>
  <c r="F9891" i="2"/>
  <c r="H9891" i="2" s="1"/>
  <c r="F9890" i="2"/>
  <c r="F9889" i="2"/>
  <c r="F9888" i="2"/>
  <c r="G9887" i="2"/>
  <c r="F9887" i="2"/>
  <c r="H9887" i="2" s="1"/>
  <c r="I9887" i="2" s="1"/>
  <c r="J9887" i="2" s="1"/>
  <c r="F9886" i="2"/>
  <c r="G9886" i="2" s="1"/>
  <c r="H9885" i="2"/>
  <c r="I9885" i="2" s="1"/>
  <c r="J9885" i="2" s="1"/>
  <c r="G9885" i="2"/>
  <c r="F9885" i="2"/>
  <c r="F9884" i="2"/>
  <c r="H9884" i="2" s="1"/>
  <c r="I9884" i="2" s="1"/>
  <c r="J9884" i="2" s="1"/>
  <c r="F9883" i="2"/>
  <c r="H9883" i="2" s="1"/>
  <c r="I9883" i="2" s="1"/>
  <c r="J9883" i="2" s="1"/>
  <c r="I9882" i="2"/>
  <c r="J9882" i="2" s="1"/>
  <c r="H9882" i="2"/>
  <c r="F9882" i="2"/>
  <c r="G9882" i="2" s="1"/>
  <c r="F9881" i="2"/>
  <c r="F9880" i="2"/>
  <c r="F9879" i="2"/>
  <c r="H9879" i="2" s="1"/>
  <c r="F9878" i="2"/>
  <c r="F9877" i="2"/>
  <c r="H9877" i="2" s="1"/>
  <c r="I9877" i="2" s="1"/>
  <c r="J9877" i="2" s="1"/>
  <c r="F9876" i="2"/>
  <c r="H9876" i="2" s="1"/>
  <c r="F9875" i="2"/>
  <c r="H9875" i="2" s="1"/>
  <c r="I9875" i="2" s="1"/>
  <c r="J9875" i="2" s="1"/>
  <c r="I9874" i="2"/>
  <c r="J9874" i="2" s="1"/>
  <c r="H9874" i="2"/>
  <c r="F9874" i="2"/>
  <c r="G9874" i="2" s="1"/>
  <c r="F9873" i="2"/>
  <c r="F9872" i="2"/>
  <c r="F9871" i="2"/>
  <c r="H9871" i="2" s="1"/>
  <c r="I9871" i="2" s="1"/>
  <c r="J9871" i="2" s="1"/>
  <c r="H9870" i="2"/>
  <c r="I9870" i="2" s="1"/>
  <c r="J9870" i="2" s="1"/>
  <c r="F9870" i="2"/>
  <c r="G9870" i="2" s="1"/>
  <c r="F9869" i="2"/>
  <c r="H9869" i="2" s="1"/>
  <c r="J9868" i="2"/>
  <c r="F9868" i="2"/>
  <c r="H9868" i="2" s="1"/>
  <c r="I9868" i="2" s="1"/>
  <c r="J9867" i="2"/>
  <c r="G9867" i="2"/>
  <c r="F9867" i="2"/>
  <c r="H9867" i="2" s="1"/>
  <c r="I9867" i="2" s="1"/>
  <c r="G9866" i="2"/>
  <c r="F9866" i="2"/>
  <c r="H9866" i="2" s="1"/>
  <c r="F9865" i="2"/>
  <c r="F9864" i="2"/>
  <c r="H9863" i="2"/>
  <c r="I9863" i="2" s="1"/>
  <c r="J9863" i="2" s="1"/>
  <c r="F9863" i="2"/>
  <c r="G9863" i="2" s="1"/>
  <c r="F9862" i="2"/>
  <c r="G9862" i="2" s="1"/>
  <c r="F9861" i="2"/>
  <c r="F9860" i="2"/>
  <c r="H9860" i="2" s="1"/>
  <c r="I9860" i="2" s="1"/>
  <c r="J9860" i="2" s="1"/>
  <c r="F9859" i="2"/>
  <c r="H9859" i="2" s="1"/>
  <c r="F9858" i="2"/>
  <c r="F9857" i="2"/>
  <c r="F9856" i="2"/>
  <c r="G9855" i="2"/>
  <c r="F9855" i="2"/>
  <c r="H9855" i="2" s="1"/>
  <c r="I9855" i="2" s="1"/>
  <c r="J9855" i="2" s="1"/>
  <c r="F9854" i="2"/>
  <c r="G9854" i="2" s="1"/>
  <c r="H9853" i="2"/>
  <c r="G9853" i="2"/>
  <c r="F9853" i="2"/>
  <c r="F9852" i="2"/>
  <c r="H9852" i="2" s="1"/>
  <c r="I9852" i="2" s="1"/>
  <c r="J9852" i="2" s="1"/>
  <c r="G9851" i="2"/>
  <c r="F9851" i="2"/>
  <c r="H9851" i="2" s="1"/>
  <c r="G9850" i="2"/>
  <c r="F9850" i="2"/>
  <c r="H9850" i="2" s="1"/>
  <c r="I9850" i="2" s="1"/>
  <c r="J9850" i="2" s="1"/>
  <c r="F9849" i="2"/>
  <c r="F9848" i="2"/>
  <c r="H9847" i="2"/>
  <c r="F9847" i="2"/>
  <c r="G9847" i="2" s="1"/>
  <c r="F9846" i="2"/>
  <c r="G9846" i="2" s="1"/>
  <c r="I9845" i="2"/>
  <c r="J9845" i="2" s="1"/>
  <c r="H9845" i="2"/>
  <c r="F9845" i="2"/>
  <c r="G9845" i="2" s="1"/>
  <c r="G9844" i="2"/>
  <c r="F9844" i="2"/>
  <c r="H9844" i="2" s="1"/>
  <c r="I9844" i="2" s="1"/>
  <c r="J9844" i="2" s="1"/>
  <c r="F9843" i="2"/>
  <c r="F9842" i="2"/>
  <c r="H9842" i="2" s="1"/>
  <c r="I9842" i="2" s="1"/>
  <c r="J9842" i="2" s="1"/>
  <c r="F9841" i="2"/>
  <c r="F9840" i="2"/>
  <c r="F9839" i="2"/>
  <c r="H9838" i="2"/>
  <c r="I9838" i="2" s="1"/>
  <c r="J9838" i="2" s="1"/>
  <c r="F9838" i="2"/>
  <c r="G9838" i="2" s="1"/>
  <c r="G9837" i="2"/>
  <c r="F9837" i="2"/>
  <c r="H9837" i="2" s="1"/>
  <c r="I9837" i="2" s="1"/>
  <c r="J9837" i="2" s="1"/>
  <c r="F9836" i="2"/>
  <c r="H9836" i="2" s="1"/>
  <c r="J9835" i="2"/>
  <c r="G9835" i="2"/>
  <c r="F9835" i="2"/>
  <c r="H9835" i="2" s="1"/>
  <c r="I9835" i="2" s="1"/>
  <c r="G9834" i="2"/>
  <c r="F9834" i="2"/>
  <c r="H9834" i="2" s="1"/>
  <c r="I9834" i="2" s="1"/>
  <c r="J9834" i="2" s="1"/>
  <c r="F9833" i="2"/>
  <c r="F9832" i="2"/>
  <c r="G9832" i="2" s="1"/>
  <c r="H9831" i="2"/>
  <c r="I9831" i="2" s="1"/>
  <c r="J9831" i="2" s="1"/>
  <c r="G9831" i="2"/>
  <c r="F9831" i="2"/>
  <c r="F9830" i="2"/>
  <c r="G9830" i="2" s="1"/>
  <c r="F9829" i="2"/>
  <c r="F9828" i="2"/>
  <c r="H9828" i="2" s="1"/>
  <c r="F9827" i="2"/>
  <c r="H9827" i="2" s="1"/>
  <c r="H9826" i="2"/>
  <c r="I9826" i="2" s="1"/>
  <c r="J9826" i="2" s="1"/>
  <c r="F9826" i="2"/>
  <c r="G9826" i="2" s="1"/>
  <c r="F9825" i="2"/>
  <c r="F9824" i="2"/>
  <c r="G9824" i="2" s="1"/>
  <c r="H9823" i="2"/>
  <c r="I9823" i="2" s="1"/>
  <c r="J9823" i="2" s="1"/>
  <c r="G9823" i="2"/>
  <c r="F9823" i="2"/>
  <c r="H9822" i="2"/>
  <c r="I9822" i="2" s="1"/>
  <c r="J9822" i="2" s="1"/>
  <c r="F9822" i="2"/>
  <c r="G9822" i="2" s="1"/>
  <c r="G9821" i="2"/>
  <c r="F9821" i="2"/>
  <c r="H9821" i="2" s="1"/>
  <c r="I9821" i="2" s="1"/>
  <c r="J9821" i="2" s="1"/>
  <c r="F9820" i="2"/>
  <c r="H9820" i="2" s="1"/>
  <c r="G9819" i="2"/>
  <c r="F9819" i="2"/>
  <c r="H9819" i="2" s="1"/>
  <c r="F9818" i="2"/>
  <c r="F9817" i="2"/>
  <c r="F9816" i="2"/>
  <c r="G9816" i="2" s="1"/>
  <c r="G9815" i="2"/>
  <c r="F9815" i="2"/>
  <c r="H9815" i="2" s="1"/>
  <c r="I9815" i="2" s="1"/>
  <c r="J9815" i="2" s="1"/>
  <c r="F9814" i="2"/>
  <c r="G9814" i="2" s="1"/>
  <c r="H9813" i="2"/>
  <c r="I9461" i="2" s="1"/>
  <c r="J9461" i="2" s="1"/>
  <c r="G9813" i="2"/>
  <c r="F9813" i="2"/>
  <c r="F9812" i="2"/>
  <c r="H9812" i="2" s="1"/>
  <c r="G9811" i="2"/>
  <c r="F9811" i="2"/>
  <c r="H9811" i="2" s="1"/>
  <c r="F9810" i="2"/>
  <c r="G9810" i="2" s="1"/>
  <c r="F9809" i="2"/>
  <c r="F9808" i="2"/>
  <c r="G9808" i="2" s="1"/>
  <c r="F9807" i="2"/>
  <c r="H9807" i="2" s="1"/>
  <c r="H9806" i="2"/>
  <c r="F9806" i="2"/>
  <c r="G9806" i="2" s="1"/>
  <c r="G9805" i="2"/>
  <c r="F9805" i="2"/>
  <c r="H9805" i="2" s="1"/>
  <c r="F9804" i="2"/>
  <c r="H9804" i="2" s="1"/>
  <c r="I9804" i="2" s="1"/>
  <c r="J9804" i="2" s="1"/>
  <c r="G9803" i="2"/>
  <c r="F9803" i="2"/>
  <c r="H9803" i="2" s="1"/>
  <c r="G9802" i="2"/>
  <c r="F9802" i="2"/>
  <c r="H9802" i="2" s="1"/>
  <c r="I9802" i="2" s="1"/>
  <c r="J9802" i="2" s="1"/>
  <c r="F9801" i="2"/>
  <c r="F9800" i="2"/>
  <c r="G9800" i="2" s="1"/>
  <c r="H9799" i="2"/>
  <c r="G9799" i="2"/>
  <c r="F9799" i="2"/>
  <c r="F9798" i="2"/>
  <c r="F9797" i="2"/>
  <c r="F9796" i="2"/>
  <c r="H9796" i="2" s="1"/>
  <c r="F9795" i="2"/>
  <c r="H9795" i="2" s="1"/>
  <c r="H9794" i="2"/>
  <c r="F9794" i="2"/>
  <c r="G9794" i="2" s="1"/>
  <c r="F9793" i="2"/>
  <c r="F9792" i="2"/>
  <c r="G9792" i="2" s="1"/>
  <c r="H9791" i="2"/>
  <c r="G9791" i="2"/>
  <c r="F9791" i="2"/>
  <c r="F9790" i="2"/>
  <c r="H9789" i="2"/>
  <c r="F9789" i="2"/>
  <c r="G9789" i="2" s="1"/>
  <c r="G9788" i="2"/>
  <c r="F9788" i="2"/>
  <c r="H9788" i="2" s="1"/>
  <c r="F9787" i="2"/>
  <c r="H9786" i="2"/>
  <c r="F9786" i="2"/>
  <c r="G9786" i="2" s="1"/>
  <c r="F9785" i="2"/>
  <c r="F9784" i="2"/>
  <c r="G9784" i="2" s="1"/>
  <c r="F9783" i="2"/>
  <c r="H9782" i="2"/>
  <c r="F9782" i="2"/>
  <c r="G9782" i="2" s="1"/>
  <c r="G9781" i="2"/>
  <c r="F9781" i="2"/>
  <c r="H9781" i="2" s="1"/>
  <c r="F9780" i="2"/>
  <c r="H9780" i="2" s="1"/>
  <c r="F9779" i="2"/>
  <c r="H9778" i="2"/>
  <c r="F9778" i="2"/>
  <c r="G9778" i="2" s="1"/>
  <c r="F9777" i="2"/>
  <c r="F9776" i="2"/>
  <c r="G9776" i="2" s="1"/>
  <c r="H9775" i="2"/>
  <c r="F9775" i="2"/>
  <c r="G9775" i="2" s="1"/>
  <c r="H9774" i="2"/>
  <c r="F9774" i="2"/>
  <c r="G9774" i="2" s="1"/>
  <c r="F9773" i="2"/>
  <c r="G9772" i="2"/>
  <c r="F9772" i="2"/>
  <c r="H9772" i="2" s="1"/>
  <c r="F9771" i="2"/>
  <c r="H9770" i="2"/>
  <c r="F9770" i="2"/>
  <c r="G9770" i="2" s="1"/>
  <c r="F9769" i="2"/>
  <c r="F9768" i="2"/>
  <c r="G9768" i="2" s="1"/>
  <c r="F9767" i="2"/>
  <c r="H9766" i="2"/>
  <c r="F9766" i="2"/>
  <c r="G9766" i="2" s="1"/>
  <c r="G9765" i="2"/>
  <c r="F9765" i="2"/>
  <c r="H9765" i="2" s="1"/>
  <c r="F9764" i="2"/>
  <c r="H9764" i="2" s="1"/>
  <c r="F9763" i="2"/>
  <c r="H9762" i="2"/>
  <c r="F9762" i="2"/>
  <c r="G9762" i="2" s="1"/>
  <c r="F9761" i="2"/>
  <c r="F9760" i="2"/>
  <c r="G9760" i="2" s="1"/>
  <c r="H9759" i="2"/>
  <c r="F9759" i="2"/>
  <c r="G9759" i="2" s="1"/>
  <c r="H9758" i="2"/>
  <c r="F9758" i="2"/>
  <c r="G9758" i="2" s="1"/>
  <c r="F9757" i="2"/>
  <c r="F9756" i="2"/>
  <c r="H9756" i="2" s="1"/>
  <c r="F9755" i="2"/>
  <c r="H9755" i="2" s="1"/>
  <c r="H9754" i="2"/>
  <c r="F9754" i="2"/>
  <c r="G9754" i="2" s="1"/>
  <c r="F9753" i="2"/>
  <c r="F9752" i="2"/>
  <c r="G9752" i="2" s="1"/>
  <c r="H9751" i="2"/>
  <c r="G9751" i="2"/>
  <c r="F9751" i="2"/>
  <c r="H9750" i="2"/>
  <c r="I9750" i="2" s="1"/>
  <c r="J9750" i="2" s="1"/>
  <c r="F9750" i="2"/>
  <c r="G9750" i="2" s="1"/>
  <c r="F9749" i="2"/>
  <c r="F9748" i="2"/>
  <c r="H9748" i="2" s="1"/>
  <c r="F9747" i="2"/>
  <c r="H9747" i="2" s="1"/>
  <c r="H9746" i="2"/>
  <c r="I9746" i="2" s="1"/>
  <c r="J9746" i="2" s="1"/>
  <c r="F9746" i="2"/>
  <c r="G9746" i="2" s="1"/>
  <c r="F9745" i="2"/>
  <c r="F9744" i="2"/>
  <c r="G9744" i="2" s="1"/>
  <c r="H9743" i="2"/>
  <c r="I9743" i="2" s="1"/>
  <c r="J9743" i="2" s="1"/>
  <c r="G9743" i="2"/>
  <c r="F9743" i="2"/>
  <c r="F9742" i="2"/>
  <c r="H9741" i="2"/>
  <c r="F9741" i="2"/>
  <c r="G9741" i="2" s="1"/>
  <c r="F9740" i="2"/>
  <c r="H9740" i="2" s="1"/>
  <c r="G9739" i="2"/>
  <c r="F9739" i="2"/>
  <c r="H9739" i="2" s="1"/>
  <c r="F9738" i="2"/>
  <c r="F9737" i="2"/>
  <c r="F9736" i="2"/>
  <c r="G9736" i="2" s="1"/>
  <c r="G9735" i="2"/>
  <c r="F9735" i="2"/>
  <c r="H9735" i="2" s="1"/>
  <c r="F9734" i="2"/>
  <c r="G9734" i="2" s="1"/>
  <c r="H9733" i="2"/>
  <c r="G9733" i="2"/>
  <c r="F9733" i="2"/>
  <c r="F9732" i="2"/>
  <c r="H9732" i="2" s="1"/>
  <c r="G9731" i="2"/>
  <c r="F9731" i="2"/>
  <c r="H9731" i="2" s="1"/>
  <c r="F9730" i="2"/>
  <c r="G9730" i="2" s="1"/>
  <c r="F9729" i="2"/>
  <c r="F9728" i="2"/>
  <c r="G9728" i="2" s="1"/>
  <c r="F9727" i="2"/>
  <c r="F9726" i="2"/>
  <c r="G9726" i="2" s="1"/>
  <c r="H9725" i="2"/>
  <c r="F9725" i="2"/>
  <c r="G9725" i="2" s="1"/>
  <c r="F9724" i="2"/>
  <c r="H9724" i="2" s="1"/>
  <c r="G9723" i="2"/>
  <c r="F9723" i="2"/>
  <c r="H9723" i="2" s="1"/>
  <c r="F9722" i="2"/>
  <c r="F9721" i="2"/>
  <c r="F9720" i="2"/>
  <c r="G9720" i="2" s="1"/>
  <c r="G9719" i="2"/>
  <c r="F9719" i="2"/>
  <c r="H9719" i="2" s="1"/>
  <c r="I9719" i="2" s="1"/>
  <c r="J9719" i="2" s="1"/>
  <c r="F9718" i="2"/>
  <c r="G9718" i="2" s="1"/>
  <c r="H9717" i="2"/>
  <c r="G9717" i="2"/>
  <c r="F9717" i="2"/>
  <c r="F9716" i="2"/>
  <c r="H9716" i="2" s="1"/>
  <c r="G9715" i="2"/>
  <c r="F9715" i="2"/>
  <c r="H9715" i="2" s="1"/>
  <c r="F9714" i="2"/>
  <c r="G9714" i="2" s="1"/>
  <c r="F9713" i="2"/>
  <c r="F9712" i="2"/>
  <c r="G9712" i="2" s="1"/>
  <c r="F9711" i="2"/>
  <c r="H9710" i="2"/>
  <c r="F9710" i="2"/>
  <c r="G9710" i="2" s="1"/>
  <c r="H9709" i="2"/>
  <c r="G9709" i="2"/>
  <c r="F9709" i="2"/>
  <c r="F9708" i="2"/>
  <c r="H9708" i="2" s="1"/>
  <c r="G9707" i="2"/>
  <c r="F9707" i="2"/>
  <c r="H9707" i="2" s="1"/>
  <c r="F9706" i="2"/>
  <c r="G9706" i="2" s="1"/>
  <c r="F9705" i="2"/>
  <c r="F9704" i="2"/>
  <c r="G9704" i="2" s="1"/>
  <c r="F9703" i="2"/>
  <c r="H9702" i="2"/>
  <c r="F9702" i="2"/>
  <c r="G9702" i="2" s="1"/>
  <c r="H9701" i="2"/>
  <c r="I9701" i="2" s="1"/>
  <c r="J9701" i="2" s="1"/>
  <c r="G9701" i="2"/>
  <c r="F9701" i="2"/>
  <c r="F9700" i="2"/>
  <c r="H9700" i="2" s="1"/>
  <c r="G9699" i="2"/>
  <c r="F9699" i="2"/>
  <c r="H9699" i="2" s="1"/>
  <c r="F9698" i="2"/>
  <c r="G9698" i="2" s="1"/>
  <c r="F9697" i="2"/>
  <c r="F9696" i="2"/>
  <c r="G9696" i="2" s="1"/>
  <c r="F9695" i="2"/>
  <c r="F9694" i="2"/>
  <c r="G9694" i="2" s="1"/>
  <c r="I9693" i="2"/>
  <c r="J9693" i="2" s="1"/>
  <c r="H9693" i="2"/>
  <c r="F9693" i="2"/>
  <c r="G9693" i="2" s="1"/>
  <c r="F9692" i="2"/>
  <c r="H9692" i="2" s="1"/>
  <c r="G9691" i="2"/>
  <c r="F9691" i="2"/>
  <c r="H9691" i="2" s="1"/>
  <c r="F9690" i="2"/>
  <c r="F9689" i="2"/>
  <c r="F9688" i="2"/>
  <c r="G9688" i="2" s="1"/>
  <c r="G9687" i="2"/>
  <c r="F9687" i="2"/>
  <c r="H9687" i="2" s="1"/>
  <c r="F9686" i="2"/>
  <c r="G9686" i="2" s="1"/>
  <c r="H9685" i="2"/>
  <c r="G9685" i="2"/>
  <c r="F9685" i="2"/>
  <c r="F9684" i="2"/>
  <c r="H9684" i="2" s="1"/>
  <c r="G9683" i="2"/>
  <c r="F9683" i="2"/>
  <c r="H9683" i="2" s="1"/>
  <c r="F9682" i="2"/>
  <c r="G9682" i="2" s="1"/>
  <c r="F9681" i="2"/>
  <c r="F9680" i="2"/>
  <c r="G9680" i="2" s="1"/>
  <c r="F9679" i="2"/>
  <c r="H9678" i="2"/>
  <c r="F9678" i="2"/>
  <c r="G9678" i="2" s="1"/>
  <c r="G9677" i="2"/>
  <c r="F9677" i="2"/>
  <c r="H9677" i="2" s="1"/>
  <c r="F9676" i="2"/>
  <c r="H9676" i="2" s="1"/>
  <c r="I9676" i="2" s="1"/>
  <c r="J9676" i="2" s="1"/>
  <c r="G9675" i="2"/>
  <c r="F9675" i="2"/>
  <c r="H9675" i="2" s="1"/>
  <c r="F9674" i="2"/>
  <c r="G9674" i="2" s="1"/>
  <c r="F9673" i="2"/>
  <c r="F9672" i="2"/>
  <c r="G9672" i="2" s="1"/>
  <c r="F9671" i="2"/>
  <c r="H9670" i="2"/>
  <c r="F9670" i="2"/>
  <c r="G9670" i="2" s="1"/>
  <c r="H9669" i="2"/>
  <c r="I9669" i="2" s="1"/>
  <c r="J9669" i="2" s="1"/>
  <c r="G9669" i="2"/>
  <c r="F9669" i="2"/>
  <c r="F9668" i="2"/>
  <c r="H9668" i="2" s="1"/>
  <c r="I9667" i="2"/>
  <c r="J9667" i="2" s="1"/>
  <c r="G9667" i="2"/>
  <c r="F9667" i="2"/>
  <c r="H9667" i="2" s="1"/>
  <c r="F9666" i="2"/>
  <c r="F9665" i="2"/>
  <c r="F9664" i="2"/>
  <c r="G9664" i="2" s="1"/>
  <c r="G9663" i="2"/>
  <c r="F9663" i="2"/>
  <c r="H9663" i="2" s="1"/>
  <c r="F9662" i="2"/>
  <c r="H9661" i="2"/>
  <c r="F9661" i="2"/>
  <c r="G9661" i="2" s="1"/>
  <c r="G9660" i="2"/>
  <c r="F9660" i="2"/>
  <c r="H9660" i="2" s="1"/>
  <c r="F9659" i="2"/>
  <c r="H9659" i="2" s="1"/>
  <c r="H9658" i="2"/>
  <c r="G9658" i="2"/>
  <c r="F9658" i="2"/>
  <c r="F9657" i="2"/>
  <c r="F9656" i="2"/>
  <c r="G9656" i="2" s="1"/>
  <c r="H9655" i="2"/>
  <c r="F9655" i="2"/>
  <c r="G9655" i="2" s="1"/>
  <c r="H9654" i="2"/>
  <c r="I9654" i="2" s="1"/>
  <c r="J9654" i="2" s="1"/>
  <c r="F9654" i="2"/>
  <c r="G9654" i="2" s="1"/>
  <c r="G9653" i="2"/>
  <c r="F9653" i="2"/>
  <c r="H9653" i="2" s="1"/>
  <c r="F9652" i="2"/>
  <c r="H9652" i="2" s="1"/>
  <c r="G9651" i="2"/>
  <c r="F9651" i="2"/>
  <c r="H9651" i="2" s="1"/>
  <c r="I9651" i="2" s="1"/>
  <c r="J9651" i="2" s="1"/>
  <c r="F9650" i="2"/>
  <c r="G9650" i="2" s="1"/>
  <c r="F9649" i="2"/>
  <c r="F9648" i="2"/>
  <c r="G9648" i="2" s="1"/>
  <c r="F9647" i="2"/>
  <c r="H9646" i="2"/>
  <c r="F9646" i="2"/>
  <c r="G9646" i="2" s="1"/>
  <c r="H9645" i="2"/>
  <c r="I9645" i="2" s="1"/>
  <c r="J9645" i="2" s="1"/>
  <c r="G9645" i="2"/>
  <c r="F9645" i="2"/>
  <c r="F9644" i="2"/>
  <c r="H9644" i="2" s="1"/>
  <c r="I9644" i="2" s="1"/>
  <c r="J9644" i="2" s="1"/>
  <c r="G9643" i="2"/>
  <c r="F9643" i="2"/>
  <c r="H9643" i="2" s="1"/>
  <c r="F9642" i="2"/>
  <c r="F9641" i="2"/>
  <c r="F9640" i="2"/>
  <c r="G9640" i="2" s="1"/>
  <c r="G9639" i="2"/>
  <c r="F9639" i="2"/>
  <c r="H9639" i="2" s="1"/>
  <c r="I9639" i="2" s="1"/>
  <c r="J9639" i="2" s="1"/>
  <c r="F9638" i="2"/>
  <c r="F9637" i="2"/>
  <c r="F9636" i="2"/>
  <c r="H9636" i="2" s="1"/>
  <c r="F9635" i="2"/>
  <c r="H9634" i="2"/>
  <c r="I9634" i="2" s="1"/>
  <c r="J9634" i="2" s="1"/>
  <c r="F9634" i="2"/>
  <c r="G9634" i="2" s="1"/>
  <c r="F9633" i="2"/>
  <c r="F9632" i="2"/>
  <c r="G9632" i="2" s="1"/>
  <c r="H9631" i="2"/>
  <c r="F9631" i="2"/>
  <c r="G9631" i="2" s="1"/>
  <c r="H9630" i="2"/>
  <c r="F9630" i="2"/>
  <c r="G9630" i="2" s="1"/>
  <c r="F9629" i="2"/>
  <c r="F9628" i="2"/>
  <c r="H9628" i="2" s="1"/>
  <c r="I9628" i="2" s="1"/>
  <c r="J9628" i="2" s="1"/>
  <c r="G9627" i="2"/>
  <c r="F9627" i="2"/>
  <c r="H9627" i="2" s="1"/>
  <c r="I9627" i="2" s="1"/>
  <c r="J9627" i="2" s="1"/>
  <c r="F9626" i="2"/>
  <c r="G9626" i="2" s="1"/>
  <c r="F9625" i="2"/>
  <c r="F9624" i="2"/>
  <c r="G9624" i="2" s="1"/>
  <c r="F9623" i="2"/>
  <c r="F9622" i="2"/>
  <c r="G9622" i="2" s="1"/>
  <c r="F9621" i="2"/>
  <c r="F9620" i="2"/>
  <c r="F9619" i="2"/>
  <c r="H9618" i="2"/>
  <c r="I9618" i="2" s="1"/>
  <c r="J9618" i="2" s="1"/>
  <c r="F9618" i="2"/>
  <c r="G9618" i="2" s="1"/>
  <c r="G9617" i="2"/>
  <c r="F9617" i="2"/>
  <c r="H9617" i="2" s="1"/>
  <c r="I9617" i="2" s="1"/>
  <c r="J9617" i="2" s="1"/>
  <c r="F9616" i="2"/>
  <c r="G9616" i="2" s="1"/>
  <c r="I9615" i="2"/>
  <c r="J9615" i="2" s="1"/>
  <c r="H9615" i="2"/>
  <c r="F9615" i="2"/>
  <c r="G9615" i="2" s="1"/>
  <c r="F9614" i="2"/>
  <c r="G9614" i="2" s="1"/>
  <c r="F9613" i="2"/>
  <c r="H9612" i="2"/>
  <c r="F9612" i="2"/>
  <c r="G9612" i="2" s="1"/>
  <c r="G9611" i="2"/>
  <c r="F9611" i="2"/>
  <c r="H9611" i="2" s="1"/>
  <c r="F9610" i="2"/>
  <c r="G9610" i="2" s="1"/>
  <c r="G9609" i="2"/>
  <c r="F9609" i="2"/>
  <c r="H9609" i="2" s="1"/>
  <c r="F9608" i="2"/>
  <c r="G9608" i="2" s="1"/>
  <c r="H9607" i="2"/>
  <c r="G9607" i="2"/>
  <c r="F9607" i="2"/>
  <c r="F9606" i="2"/>
  <c r="G9606" i="2" s="1"/>
  <c r="I9605" i="2"/>
  <c r="J9605" i="2" s="1"/>
  <c r="H9605" i="2"/>
  <c r="F9605" i="2"/>
  <c r="G9605" i="2" s="1"/>
  <c r="J9604" i="2"/>
  <c r="H9604" i="2"/>
  <c r="I9604" i="2" s="1"/>
  <c r="F9604" i="2"/>
  <c r="G9604" i="2" s="1"/>
  <c r="I9603" i="2"/>
  <c r="J9603" i="2" s="1"/>
  <c r="F9603" i="2"/>
  <c r="H9603" i="2" s="1"/>
  <c r="H9602" i="2"/>
  <c r="I9602" i="2" s="1"/>
  <c r="J9602" i="2" s="1"/>
  <c r="F9602" i="2"/>
  <c r="G9602" i="2" s="1"/>
  <c r="F9601" i="2"/>
  <c r="H9601" i="2" s="1"/>
  <c r="H9600" i="2"/>
  <c r="I9600" i="2" s="1"/>
  <c r="J9600" i="2" s="1"/>
  <c r="F9600" i="2"/>
  <c r="G9600" i="2" s="1"/>
  <c r="F9599" i="2"/>
  <c r="F9598" i="2"/>
  <c r="G9598" i="2" s="1"/>
  <c r="G9597" i="2"/>
  <c r="F9597" i="2"/>
  <c r="H9597" i="2" s="1"/>
  <c r="I9597" i="2" s="1"/>
  <c r="J9597" i="2" s="1"/>
  <c r="G9596" i="2"/>
  <c r="F9596" i="2"/>
  <c r="H9596" i="2" s="1"/>
  <c r="F9595" i="2"/>
  <c r="H9595" i="2" s="1"/>
  <c r="H9594" i="2"/>
  <c r="F9594" i="2"/>
  <c r="G9594" i="2" s="1"/>
  <c r="F9593" i="2"/>
  <c r="H9592" i="2"/>
  <c r="F9592" i="2"/>
  <c r="G9592" i="2" s="1"/>
  <c r="G9591" i="2"/>
  <c r="F9591" i="2"/>
  <c r="H9591" i="2" s="1"/>
  <c r="F9590" i="2"/>
  <c r="G9590" i="2" s="1"/>
  <c r="H9589" i="2"/>
  <c r="I9589" i="2" s="1"/>
  <c r="J9589" i="2" s="1"/>
  <c r="G9589" i="2"/>
  <c r="F9589" i="2"/>
  <c r="H9588" i="2"/>
  <c r="I9588" i="2" s="1"/>
  <c r="J9588" i="2" s="1"/>
  <c r="G9588" i="2"/>
  <c r="F9588" i="2"/>
  <c r="F9587" i="2"/>
  <c r="H9586" i="2"/>
  <c r="I9586" i="2" s="1"/>
  <c r="J9586" i="2" s="1"/>
  <c r="F9586" i="2"/>
  <c r="G9586" i="2" s="1"/>
  <c r="G9585" i="2"/>
  <c r="F9585" i="2"/>
  <c r="H9585" i="2" s="1"/>
  <c r="I9585" i="2" s="1"/>
  <c r="J9585" i="2" s="1"/>
  <c r="F9584" i="2"/>
  <c r="G9584" i="2" s="1"/>
  <c r="I9583" i="2"/>
  <c r="J9583" i="2" s="1"/>
  <c r="H9583" i="2"/>
  <c r="F9583" i="2"/>
  <c r="G9583" i="2" s="1"/>
  <c r="F9582" i="2"/>
  <c r="G9582" i="2" s="1"/>
  <c r="H9581" i="2"/>
  <c r="F9581" i="2"/>
  <c r="G9581" i="2" s="1"/>
  <c r="J9580" i="2"/>
  <c r="H9580" i="2"/>
  <c r="I9580" i="2" s="1"/>
  <c r="F9580" i="2"/>
  <c r="G9580" i="2" s="1"/>
  <c r="G9579" i="2"/>
  <c r="F9579" i="2"/>
  <c r="H9579" i="2" s="1"/>
  <c r="F9578" i="2"/>
  <c r="G9578" i="2" s="1"/>
  <c r="G9577" i="2"/>
  <c r="F9577" i="2"/>
  <c r="H9577" i="2" s="1"/>
  <c r="F9576" i="2"/>
  <c r="G9576" i="2" s="1"/>
  <c r="I9575" i="2"/>
  <c r="J9575" i="2" s="1"/>
  <c r="H9575" i="2"/>
  <c r="F9575" i="2"/>
  <c r="G9575" i="2" s="1"/>
  <c r="F9574" i="2"/>
  <c r="G9574" i="2" s="1"/>
  <c r="F9573" i="2"/>
  <c r="H9572" i="2"/>
  <c r="F9572" i="2"/>
  <c r="G9572" i="2" s="1"/>
  <c r="J9571" i="2"/>
  <c r="I9571" i="2"/>
  <c r="F9571" i="2"/>
  <c r="H9571" i="2" s="1"/>
  <c r="H9570" i="2"/>
  <c r="F9570" i="2"/>
  <c r="G9570" i="2" s="1"/>
  <c r="F9569" i="2"/>
  <c r="H9568" i="2"/>
  <c r="F9568" i="2"/>
  <c r="G9568" i="2" s="1"/>
  <c r="G9567" i="2"/>
  <c r="F9567" i="2"/>
  <c r="H9567" i="2" s="1"/>
  <c r="F9566" i="2"/>
  <c r="G9566" i="2" s="1"/>
  <c r="H9565" i="2"/>
  <c r="I9565" i="2" s="1"/>
  <c r="J9565" i="2" s="1"/>
  <c r="G9565" i="2"/>
  <c r="F9565" i="2"/>
  <c r="G9564" i="2"/>
  <c r="F9564" i="2"/>
  <c r="H9564" i="2" s="1"/>
  <c r="F9563" i="2"/>
  <c r="H9563" i="2" s="1"/>
  <c r="H9562" i="2"/>
  <c r="I9562" i="2" s="1"/>
  <c r="J9562" i="2" s="1"/>
  <c r="F9562" i="2"/>
  <c r="G9562" i="2" s="1"/>
  <c r="F9561" i="2"/>
  <c r="H9561" i="2" s="1"/>
  <c r="H9560" i="2"/>
  <c r="I9560" i="2" s="1"/>
  <c r="J9560" i="2" s="1"/>
  <c r="F9560" i="2"/>
  <c r="G9560" i="2" s="1"/>
  <c r="G9559" i="2"/>
  <c r="F9559" i="2"/>
  <c r="H9559" i="2" s="1"/>
  <c r="I9559" i="2" s="1"/>
  <c r="J9559" i="2" s="1"/>
  <c r="F9558" i="2"/>
  <c r="G9558" i="2" s="1"/>
  <c r="G9557" i="2"/>
  <c r="F9557" i="2"/>
  <c r="H9557" i="2" s="1"/>
  <c r="F9556" i="2"/>
  <c r="F9555" i="2"/>
  <c r="H9554" i="2"/>
  <c r="I9554" i="2" s="1"/>
  <c r="J9554" i="2" s="1"/>
  <c r="F9554" i="2"/>
  <c r="G9554" i="2" s="1"/>
  <c r="G9553" i="2"/>
  <c r="F9553" i="2"/>
  <c r="H9553" i="2" s="1"/>
  <c r="I9553" i="2" s="1"/>
  <c r="J9553" i="2" s="1"/>
  <c r="F9552" i="2"/>
  <c r="G9552" i="2" s="1"/>
  <c r="I9551" i="2"/>
  <c r="J9551" i="2" s="1"/>
  <c r="H9551" i="2"/>
  <c r="F9551" i="2"/>
  <c r="G9551" i="2" s="1"/>
  <c r="F9550" i="2"/>
  <c r="G9550" i="2" s="1"/>
  <c r="F9549" i="2"/>
  <c r="F9548" i="2"/>
  <c r="G9547" i="2"/>
  <c r="F9547" i="2"/>
  <c r="H9547" i="2" s="1"/>
  <c r="F9546" i="2"/>
  <c r="I9545" i="2"/>
  <c r="J9545" i="2" s="1"/>
  <c r="F9545" i="2"/>
  <c r="H9545" i="2" s="1"/>
  <c r="H9544" i="2"/>
  <c r="I9544" i="2" s="1"/>
  <c r="J9544" i="2" s="1"/>
  <c r="F9544" i="2"/>
  <c r="G9544" i="2" s="1"/>
  <c r="G9543" i="2"/>
  <c r="F9543" i="2"/>
  <c r="H9543" i="2" s="1"/>
  <c r="I9543" i="2" s="1"/>
  <c r="J9543" i="2" s="1"/>
  <c r="F9542" i="2"/>
  <c r="G9542" i="2" s="1"/>
  <c r="H9541" i="2"/>
  <c r="I9541" i="2" s="1"/>
  <c r="J9541" i="2" s="1"/>
  <c r="G9541" i="2"/>
  <c r="F9541" i="2"/>
  <c r="H9540" i="2"/>
  <c r="I9540" i="2" s="1"/>
  <c r="J9540" i="2" s="1"/>
  <c r="G9540" i="2"/>
  <c r="F9540" i="2"/>
  <c r="I9539" i="2"/>
  <c r="J9539" i="2" s="1"/>
  <c r="G9539" i="2"/>
  <c r="F9539" i="2"/>
  <c r="H9539" i="2" s="1"/>
  <c r="F9538" i="2"/>
  <c r="I9537" i="2"/>
  <c r="J9537" i="2" s="1"/>
  <c r="F9537" i="2"/>
  <c r="H9537" i="2" s="1"/>
  <c r="H9536" i="2"/>
  <c r="I9536" i="2" s="1"/>
  <c r="J9536" i="2" s="1"/>
  <c r="F9536" i="2"/>
  <c r="G9536" i="2" s="1"/>
  <c r="G9535" i="2"/>
  <c r="F9535" i="2"/>
  <c r="H9535" i="2" s="1"/>
  <c r="I9535" i="2" s="1"/>
  <c r="J9535" i="2" s="1"/>
  <c r="F9534" i="2"/>
  <c r="G9534" i="2" s="1"/>
  <c r="H9533" i="2"/>
  <c r="I9533" i="2" s="1"/>
  <c r="J9533" i="2" s="1"/>
  <c r="G9533" i="2"/>
  <c r="F9533" i="2"/>
  <c r="H9532" i="2"/>
  <c r="I9532" i="2" s="1"/>
  <c r="J9532" i="2" s="1"/>
  <c r="G9532" i="2"/>
  <c r="F9532" i="2"/>
  <c r="I9531" i="2"/>
  <c r="J9531" i="2" s="1"/>
  <c r="G9531" i="2"/>
  <c r="F9531" i="2"/>
  <c r="H9531" i="2" s="1"/>
  <c r="F9530" i="2"/>
  <c r="I9529" i="2"/>
  <c r="J9529" i="2" s="1"/>
  <c r="F9529" i="2"/>
  <c r="H9529" i="2" s="1"/>
  <c r="H9528" i="2"/>
  <c r="I9528" i="2" s="1"/>
  <c r="J9528" i="2" s="1"/>
  <c r="F9528" i="2"/>
  <c r="G9528" i="2" s="1"/>
  <c r="G9527" i="2"/>
  <c r="F9527" i="2"/>
  <c r="H9527" i="2" s="1"/>
  <c r="I9527" i="2" s="1"/>
  <c r="J9527" i="2" s="1"/>
  <c r="F9526" i="2"/>
  <c r="G9526" i="2" s="1"/>
  <c r="H9525" i="2"/>
  <c r="I9525" i="2" s="1"/>
  <c r="J9525" i="2" s="1"/>
  <c r="G9525" i="2"/>
  <c r="F9525" i="2"/>
  <c r="H9524" i="2"/>
  <c r="I9524" i="2" s="1"/>
  <c r="J9524" i="2" s="1"/>
  <c r="G9524" i="2"/>
  <c r="F9524" i="2"/>
  <c r="I9523" i="2"/>
  <c r="J9523" i="2" s="1"/>
  <c r="G9523" i="2"/>
  <c r="F9523" i="2"/>
  <c r="H9523" i="2" s="1"/>
  <c r="F9522" i="2"/>
  <c r="I9521" i="2"/>
  <c r="J9521" i="2" s="1"/>
  <c r="F9521" i="2"/>
  <c r="H9521" i="2" s="1"/>
  <c r="H9520" i="2"/>
  <c r="F9520" i="2"/>
  <c r="G9520" i="2" s="1"/>
  <c r="F9519" i="2"/>
  <c r="F9518" i="2"/>
  <c r="G9518" i="2" s="1"/>
  <c r="F9517" i="2"/>
  <c r="H9516" i="2"/>
  <c r="F9516" i="2"/>
  <c r="G9516" i="2" s="1"/>
  <c r="G9515" i="2"/>
  <c r="F9515" i="2"/>
  <c r="H9515" i="2" s="1"/>
  <c r="F9514" i="2"/>
  <c r="G9514" i="2" s="1"/>
  <c r="G9513" i="2"/>
  <c r="F9513" i="2"/>
  <c r="H9513" i="2" s="1"/>
  <c r="F9512" i="2"/>
  <c r="G9512" i="2" s="1"/>
  <c r="H9511" i="2"/>
  <c r="G9511" i="2"/>
  <c r="F9511" i="2"/>
  <c r="F9510" i="2"/>
  <c r="G9510" i="2" s="1"/>
  <c r="H9509" i="2"/>
  <c r="G9509" i="2"/>
  <c r="F9509" i="2"/>
  <c r="G9508" i="2"/>
  <c r="F9508" i="2"/>
  <c r="H9508" i="2" s="1"/>
  <c r="F9507" i="2"/>
  <c r="H9507" i="2" s="1"/>
  <c r="H9506" i="2"/>
  <c r="F9506" i="2"/>
  <c r="G9506" i="2" s="1"/>
  <c r="F9505" i="2"/>
  <c r="H9505" i="2" s="1"/>
  <c r="H9504" i="2"/>
  <c r="F9504" i="2"/>
  <c r="G9504" i="2" s="1"/>
  <c r="F9503" i="2"/>
  <c r="F9502" i="2"/>
  <c r="G9502" i="2" s="1"/>
  <c r="F9501" i="2"/>
  <c r="H9500" i="2"/>
  <c r="F9500" i="2"/>
  <c r="G9500" i="2" s="1"/>
  <c r="G9499" i="2"/>
  <c r="F9499" i="2"/>
  <c r="H9499" i="2" s="1"/>
  <c r="F9498" i="2"/>
  <c r="G9498" i="2" s="1"/>
  <c r="G9497" i="2"/>
  <c r="F9497" i="2"/>
  <c r="H9497" i="2" s="1"/>
  <c r="F9496" i="2"/>
  <c r="G9496" i="2" s="1"/>
  <c r="H9495" i="2"/>
  <c r="G9495" i="2"/>
  <c r="F9495" i="2"/>
  <c r="F9494" i="2"/>
  <c r="G9494" i="2" s="1"/>
  <c r="H9493" i="2"/>
  <c r="G9493" i="2"/>
  <c r="F9493" i="2"/>
  <c r="G9492" i="2"/>
  <c r="F9492" i="2"/>
  <c r="H9492" i="2" s="1"/>
  <c r="F9491" i="2"/>
  <c r="H9491" i="2" s="1"/>
  <c r="H9490" i="2"/>
  <c r="F9490" i="2"/>
  <c r="G9490" i="2" s="1"/>
  <c r="F9489" i="2"/>
  <c r="H9489" i="2" s="1"/>
  <c r="H9488" i="2"/>
  <c r="F9488" i="2"/>
  <c r="G9488" i="2" s="1"/>
  <c r="F9487" i="2"/>
  <c r="F9486" i="2"/>
  <c r="G9486" i="2" s="1"/>
  <c r="F9485" i="2"/>
  <c r="H9484" i="2"/>
  <c r="F9484" i="2"/>
  <c r="G9484" i="2" s="1"/>
  <c r="G9483" i="2"/>
  <c r="F9483" i="2"/>
  <c r="H9483" i="2" s="1"/>
  <c r="F9482" i="2"/>
  <c r="G9482" i="2" s="1"/>
  <c r="G9481" i="2"/>
  <c r="F9481" i="2"/>
  <c r="H9481" i="2" s="1"/>
  <c r="F9480" i="2"/>
  <c r="G9480" i="2" s="1"/>
  <c r="H9479" i="2"/>
  <c r="G9479" i="2"/>
  <c r="F9479" i="2"/>
  <c r="F9478" i="2"/>
  <c r="G9478" i="2" s="1"/>
  <c r="H9477" i="2"/>
  <c r="G9477" i="2"/>
  <c r="F9477" i="2"/>
  <c r="G9476" i="2"/>
  <c r="F9476" i="2"/>
  <c r="H9476" i="2" s="1"/>
  <c r="F9475" i="2"/>
  <c r="H9475" i="2" s="1"/>
  <c r="H9474" i="2"/>
  <c r="F9474" i="2"/>
  <c r="G9474" i="2" s="1"/>
  <c r="F9473" i="2"/>
  <c r="H9473" i="2" s="1"/>
  <c r="H9472" i="2"/>
  <c r="F9472" i="2"/>
  <c r="G9472" i="2" s="1"/>
  <c r="F9471" i="2"/>
  <c r="F9470" i="2"/>
  <c r="G9470" i="2" s="1"/>
  <c r="F9469" i="2"/>
  <c r="H9468" i="2"/>
  <c r="F9468" i="2"/>
  <c r="G9468" i="2" s="1"/>
  <c r="G9467" i="2"/>
  <c r="F9467" i="2"/>
  <c r="H9467" i="2" s="1"/>
  <c r="F9466" i="2"/>
  <c r="G9466" i="2" s="1"/>
  <c r="G9465" i="2"/>
  <c r="F9465" i="2"/>
  <c r="H9465" i="2" s="1"/>
  <c r="F9464" i="2"/>
  <c r="G9464" i="2" s="1"/>
  <c r="H9463" i="2"/>
  <c r="G9463" i="2"/>
  <c r="F9463" i="2"/>
  <c r="F9462" i="2"/>
  <c r="G9462" i="2" s="1"/>
  <c r="H9461" i="2"/>
  <c r="F9461" i="2"/>
  <c r="G9461" i="2" s="1"/>
  <c r="H9460" i="2"/>
  <c r="I9460" i="2" s="1"/>
  <c r="J9460" i="2" s="1"/>
  <c r="F9460" i="2"/>
  <c r="G9460" i="2" s="1"/>
  <c r="G9459" i="2"/>
  <c r="F9459" i="2"/>
  <c r="H9459" i="2" s="1"/>
  <c r="F9458" i="2"/>
  <c r="G9458" i="2" s="1"/>
  <c r="G9457" i="2"/>
  <c r="F9457" i="2"/>
  <c r="H9457" i="2" s="1"/>
  <c r="F9456" i="2"/>
  <c r="G9456" i="2" s="1"/>
  <c r="H9455" i="2"/>
  <c r="G9455" i="2"/>
  <c r="F9455" i="2"/>
  <c r="F9454" i="2"/>
  <c r="G9454" i="2" s="1"/>
  <c r="H9453" i="2"/>
  <c r="G9453" i="2"/>
  <c r="F9453" i="2"/>
  <c r="G9452" i="2"/>
  <c r="F9452" i="2"/>
  <c r="H9452" i="2" s="1"/>
  <c r="G9451" i="2"/>
  <c r="F9451" i="2"/>
  <c r="H9451" i="2" s="1"/>
  <c r="I9451" i="2" s="1"/>
  <c r="J9451" i="2" s="1"/>
  <c r="F9450" i="2"/>
  <c r="G9450" i="2" s="1"/>
  <c r="G9449" i="2"/>
  <c r="F9449" i="2"/>
  <c r="H9449" i="2" s="1"/>
  <c r="F9448" i="2"/>
  <c r="G9448" i="2" s="1"/>
  <c r="H9447" i="2"/>
  <c r="G9447" i="2"/>
  <c r="F9447" i="2"/>
  <c r="F9446" i="2"/>
  <c r="H9445" i="2"/>
  <c r="F9445" i="2"/>
  <c r="G9445" i="2" s="1"/>
  <c r="H9444" i="2"/>
  <c r="G9444" i="2"/>
  <c r="F9444" i="2"/>
  <c r="I9443" i="2"/>
  <c r="J9443" i="2" s="1"/>
  <c r="G9443" i="2"/>
  <c r="F9443" i="2"/>
  <c r="H9443" i="2" s="1"/>
  <c r="F9442" i="2"/>
  <c r="I9441" i="2"/>
  <c r="J9441" i="2" s="1"/>
  <c r="F9441" i="2"/>
  <c r="H9441" i="2" s="1"/>
  <c r="H9440" i="2"/>
  <c r="F9440" i="2"/>
  <c r="G9440" i="2" s="1"/>
  <c r="G9439" i="2"/>
  <c r="F9439" i="2"/>
  <c r="H9439" i="2" s="1"/>
  <c r="I9439" i="2" s="1"/>
  <c r="J9439" i="2" s="1"/>
  <c r="F9438" i="2"/>
  <c r="F9437" i="2"/>
  <c r="H9436" i="2"/>
  <c r="F9436" i="2"/>
  <c r="G9436" i="2" s="1"/>
  <c r="G9435" i="2"/>
  <c r="F9435" i="2"/>
  <c r="H9435" i="2" s="1"/>
  <c r="H9434" i="2"/>
  <c r="I9434" i="2" s="1"/>
  <c r="J9434" i="2" s="1"/>
  <c r="F9434" i="2"/>
  <c r="G9434" i="2" s="1"/>
  <c r="F9433" i="2"/>
  <c r="F9432" i="2"/>
  <c r="F9431" i="2"/>
  <c r="F9430" i="2"/>
  <c r="G9430" i="2" s="1"/>
  <c r="H9429" i="2"/>
  <c r="G9429" i="2"/>
  <c r="F9429" i="2"/>
  <c r="G9428" i="2"/>
  <c r="F9428" i="2"/>
  <c r="H9428" i="2" s="1"/>
  <c r="F9427" i="2"/>
  <c r="H9427" i="2" s="1"/>
  <c r="F9426" i="2"/>
  <c r="G9426" i="2" s="1"/>
  <c r="G9425" i="2"/>
  <c r="F9425" i="2"/>
  <c r="H9425" i="2" s="1"/>
  <c r="H9424" i="2"/>
  <c r="I9424" i="2" s="1"/>
  <c r="J9424" i="2" s="1"/>
  <c r="F9424" i="2"/>
  <c r="G9424" i="2" s="1"/>
  <c r="F9423" i="2"/>
  <c r="H9422" i="2"/>
  <c r="F9422" i="2"/>
  <c r="G9422" i="2" s="1"/>
  <c r="G9421" i="2"/>
  <c r="F9421" i="2"/>
  <c r="H9421" i="2" s="1"/>
  <c r="G9420" i="2"/>
  <c r="F9420" i="2"/>
  <c r="H9420" i="2" s="1"/>
  <c r="I9420" i="2" s="1"/>
  <c r="J9420" i="2" s="1"/>
  <c r="F9419" i="2"/>
  <c r="H9419" i="2" s="1"/>
  <c r="F9418" i="2"/>
  <c r="G9418" i="2" s="1"/>
  <c r="G9417" i="2"/>
  <c r="F9417" i="2"/>
  <c r="H9417" i="2" s="1"/>
  <c r="F9416" i="2"/>
  <c r="G9416" i="2" s="1"/>
  <c r="H9415" i="2"/>
  <c r="G9415" i="2"/>
  <c r="F9415" i="2"/>
  <c r="H9414" i="2"/>
  <c r="I9414" i="2" s="1"/>
  <c r="J9414" i="2" s="1"/>
  <c r="F9414" i="2"/>
  <c r="G9414" i="2" s="1"/>
  <c r="G9413" i="2"/>
  <c r="F9413" i="2"/>
  <c r="H9413" i="2" s="1"/>
  <c r="I9413" i="2" s="1"/>
  <c r="J9413" i="2" s="1"/>
  <c r="G9412" i="2"/>
  <c r="F9412" i="2"/>
  <c r="H9412" i="2" s="1"/>
  <c r="I9412" i="2" s="1"/>
  <c r="J9412" i="2" s="1"/>
  <c r="F9411" i="2"/>
  <c r="H9411" i="2" s="1"/>
  <c r="I9410" i="2"/>
  <c r="J9410" i="2" s="1"/>
  <c r="H9410" i="2"/>
  <c r="F9410" i="2"/>
  <c r="G9410" i="2" s="1"/>
  <c r="G9409" i="2"/>
  <c r="F9409" i="2"/>
  <c r="H9409" i="2" s="1"/>
  <c r="I9409" i="2" s="1"/>
  <c r="J9409" i="2" s="1"/>
  <c r="F9408" i="2"/>
  <c r="F9407" i="2"/>
  <c r="H9406" i="2"/>
  <c r="I9406" i="2" s="1"/>
  <c r="J9406" i="2" s="1"/>
  <c r="F9406" i="2"/>
  <c r="G9406" i="2" s="1"/>
  <c r="H9405" i="2"/>
  <c r="I9405" i="2" s="1"/>
  <c r="J9405" i="2" s="1"/>
  <c r="G9405" i="2"/>
  <c r="F9405" i="2"/>
  <c r="G9404" i="2"/>
  <c r="F9404" i="2"/>
  <c r="H9404" i="2" s="1"/>
  <c r="F9403" i="2"/>
  <c r="H9403" i="2" s="1"/>
  <c r="I9402" i="2"/>
  <c r="J9402" i="2" s="1"/>
  <c r="H9402" i="2"/>
  <c r="F9402" i="2"/>
  <c r="G9402" i="2" s="1"/>
  <c r="G9401" i="2"/>
  <c r="F9401" i="2"/>
  <c r="H9401" i="2" s="1"/>
  <c r="I9401" i="2" s="1"/>
  <c r="J9401" i="2" s="1"/>
  <c r="F9400" i="2"/>
  <c r="F9399" i="2"/>
  <c r="H9398" i="2"/>
  <c r="F9398" i="2"/>
  <c r="G9398" i="2" s="1"/>
  <c r="H9397" i="2"/>
  <c r="G9397" i="2"/>
  <c r="F9397" i="2"/>
  <c r="F9396" i="2"/>
  <c r="H9396" i="2" s="1"/>
  <c r="I9396" i="2" s="1"/>
  <c r="J9396" i="2" s="1"/>
  <c r="F9395" i="2"/>
  <c r="H9395" i="2" s="1"/>
  <c r="H9394" i="2"/>
  <c r="F9394" i="2"/>
  <c r="G9394" i="2" s="1"/>
  <c r="F9393" i="2"/>
  <c r="H9393" i="2" s="1"/>
  <c r="I9392" i="2"/>
  <c r="J9392" i="2" s="1"/>
  <c r="H9392" i="2"/>
  <c r="F9392" i="2"/>
  <c r="G9392" i="2" s="1"/>
  <c r="G9391" i="2"/>
  <c r="F9391" i="2"/>
  <c r="H9391" i="2" s="1"/>
  <c r="I9591" i="2" s="1"/>
  <c r="J9591" i="2" s="1"/>
  <c r="F9390" i="2"/>
  <c r="G9390" i="2" s="1"/>
  <c r="H9389" i="2"/>
  <c r="I9389" i="2" s="1"/>
  <c r="J9389" i="2" s="1"/>
  <c r="G9389" i="2"/>
  <c r="F9389" i="2"/>
  <c r="G9388" i="2"/>
  <c r="F9388" i="2"/>
  <c r="H9388" i="2" s="1"/>
  <c r="I9388" i="2" s="1"/>
  <c r="J9388" i="2" s="1"/>
  <c r="F9387" i="2"/>
  <c r="F9386" i="2"/>
  <c r="G9386" i="2" s="1"/>
  <c r="G9385" i="2"/>
  <c r="F9385" i="2"/>
  <c r="H9385" i="2" s="1"/>
  <c r="F9384" i="2"/>
  <c r="H9383" i="2"/>
  <c r="I9383" i="2" s="1"/>
  <c r="J9383" i="2" s="1"/>
  <c r="F9383" i="2"/>
  <c r="G9383" i="2" s="1"/>
  <c r="H9382" i="2"/>
  <c r="I9382" i="2" s="1"/>
  <c r="J9382" i="2" s="1"/>
  <c r="F9382" i="2"/>
  <c r="G9382" i="2" s="1"/>
  <c r="F9381" i="2"/>
  <c r="H9380" i="2"/>
  <c r="I9380" i="2" s="1"/>
  <c r="J9380" i="2" s="1"/>
  <c r="F9380" i="2"/>
  <c r="G9380" i="2" s="1"/>
  <c r="I9379" i="2"/>
  <c r="J9379" i="2" s="1"/>
  <c r="G9379" i="2"/>
  <c r="F9379" i="2"/>
  <c r="H9379" i="2" s="1"/>
  <c r="H9378" i="2"/>
  <c r="I9378" i="2" s="1"/>
  <c r="J9378" i="2" s="1"/>
  <c r="F9378" i="2"/>
  <c r="G9378" i="2" s="1"/>
  <c r="F9377" i="2"/>
  <c r="H9376" i="2"/>
  <c r="F9376" i="2"/>
  <c r="G9376" i="2" s="1"/>
  <c r="G9375" i="2"/>
  <c r="F9375" i="2"/>
  <c r="H9375" i="2" s="1"/>
  <c r="I9375" i="2" s="1"/>
  <c r="J9375" i="2" s="1"/>
  <c r="F9374" i="2"/>
  <c r="G9374" i="2" s="1"/>
  <c r="H9373" i="2"/>
  <c r="G9373" i="2"/>
  <c r="F9373" i="2"/>
  <c r="G9372" i="2"/>
  <c r="F9372" i="2"/>
  <c r="H9372" i="2" s="1"/>
  <c r="F9371" i="2"/>
  <c r="F9370" i="2"/>
  <c r="G9370" i="2" s="1"/>
  <c r="I9369" i="2"/>
  <c r="J9369" i="2" s="1"/>
  <c r="G9369" i="2"/>
  <c r="F9369" i="2"/>
  <c r="H9369" i="2" s="1"/>
  <c r="F9368" i="2"/>
  <c r="H9367" i="2"/>
  <c r="I9367" i="2" s="1"/>
  <c r="J9367" i="2" s="1"/>
  <c r="F9367" i="2"/>
  <c r="G9367" i="2" s="1"/>
  <c r="H9366" i="2"/>
  <c r="F9366" i="2"/>
  <c r="G9366" i="2" s="1"/>
  <c r="F9365" i="2"/>
  <c r="H9364" i="2"/>
  <c r="F9364" i="2"/>
  <c r="G9364" i="2" s="1"/>
  <c r="I9363" i="2"/>
  <c r="J9363" i="2" s="1"/>
  <c r="G9363" i="2"/>
  <c r="F9363" i="2"/>
  <c r="H9363" i="2" s="1"/>
  <c r="F9362" i="2"/>
  <c r="H9362" i="2" s="1"/>
  <c r="I9362" i="2" s="1"/>
  <c r="J9362" i="2" s="1"/>
  <c r="I9361" i="2"/>
  <c r="J9361" i="2" s="1"/>
  <c r="G9361" i="2"/>
  <c r="F9361" i="2"/>
  <c r="H9361" i="2" s="1"/>
  <c r="F9360" i="2"/>
  <c r="H9359" i="2"/>
  <c r="F9359" i="2"/>
  <c r="G9359" i="2" s="1"/>
  <c r="F9358" i="2"/>
  <c r="G9358" i="2" s="1"/>
  <c r="F9357" i="2"/>
  <c r="H9356" i="2"/>
  <c r="I9356" i="2" s="1"/>
  <c r="J9356" i="2" s="1"/>
  <c r="F9356" i="2"/>
  <c r="G9356" i="2" s="1"/>
  <c r="I9355" i="2"/>
  <c r="J9355" i="2" s="1"/>
  <c r="G9355" i="2"/>
  <c r="F9355" i="2"/>
  <c r="H9355" i="2" s="1"/>
  <c r="F9354" i="2"/>
  <c r="H9354" i="2" s="1"/>
  <c r="I9354" i="2" s="1"/>
  <c r="J9354" i="2" s="1"/>
  <c r="I9353" i="2"/>
  <c r="J9353" i="2" s="1"/>
  <c r="G9353" i="2"/>
  <c r="F9353" i="2"/>
  <c r="H9353" i="2" s="1"/>
  <c r="H9352" i="2"/>
  <c r="I9352" i="2" s="1"/>
  <c r="J9352" i="2" s="1"/>
  <c r="F9352" i="2"/>
  <c r="G9352" i="2" s="1"/>
  <c r="F9351" i="2"/>
  <c r="H9350" i="2"/>
  <c r="I9350" i="2" s="1"/>
  <c r="J9350" i="2" s="1"/>
  <c r="F9350" i="2"/>
  <c r="G9350" i="2" s="1"/>
  <c r="G9349" i="2"/>
  <c r="F9349" i="2"/>
  <c r="H9349" i="2" s="1"/>
  <c r="I9349" i="2" s="1"/>
  <c r="J9349" i="2" s="1"/>
  <c r="F9348" i="2"/>
  <c r="I9347" i="2"/>
  <c r="J9347" i="2" s="1"/>
  <c r="F9347" i="2"/>
  <c r="H9347" i="2" s="1"/>
  <c r="I9346" i="2"/>
  <c r="J9346" i="2" s="1"/>
  <c r="F9346" i="2"/>
  <c r="H9346" i="2" s="1"/>
  <c r="F9345" i="2"/>
  <c r="F9344" i="2"/>
  <c r="G9344" i="2" s="1"/>
  <c r="H9343" i="2"/>
  <c r="I9343" i="2" s="1"/>
  <c r="J9343" i="2" s="1"/>
  <c r="G9343" i="2"/>
  <c r="F9343" i="2"/>
  <c r="F9342" i="2"/>
  <c r="H9341" i="2"/>
  <c r="I9341" i="2" s="1"/>
  <c r="J9341" i="2" s="1"/>
  <c r="F9341" i="2"/>
  <c r="G9341" i="2" s="1"/>
  <c r="H9340" i="2"/>
  <c r="I9340" i="2" s="1"/>
  <c r="J9340" i="2" s="1"/>
  <c r="G9340" i="2"/>
  <c r="F9340" i="2"/>
  <c r="G9339" i="2"/>
  <c r="F9339" i="2"/>
  <c r="H9339" i="2" s="1"/>
  <c r="I9339" i="2" s="1"/>
  <c r="J9339" i="2" s="1"/>
  <c r="F9338" i="2"/>
  <c r="H9338" i="2" s="1"/>
  <c r="I9338" i="2" s="1"/>
  <c r="J9338" i="2" s="1"/>
  <c r="I9337" i="2"/>
  <c r="J9337" i="2" s="1"/>
  <c r="G9337" i="2"/>
  <c r="F9337" i="2"/>
  <c r="H9337" i="2" s="1"/>
  <c r="H9336" i="2"/>
  <c r="I9336" i="2" s="1"/>
  <c r="J9336" i="2" s="1"/>
  <c r="F9336" i="2"/>
  <c r="G9336" i="2" s="1"/>
  <c r="F9335" i="2"/>
  <c r="H9334" i="2"/>
  <c r="I9334" i="2" s="1"/>
  <c r="J9334" i="2" s="1"/>
  <c r="F9334" i="2"/>
  <c r="G9334" i="2" s="1"/>
  <c r="G9333" i="2"/>
  <c r="F9333" i="2"/>
  <c r="H9333" i="2" s="1"/>
  <c r="I9333" i="2" s="1"/>
  <c r="J9333" i="2" s="1"/>
  <c r="F9332" i="2"/>
  <c r="I9331" i="2"/>
  <c r="J9331" i="2" s="1"/>
  <c r="F9331" i="2"/>
  <c r="H9331" i="2" s="1"/>
  <c r="F9330" i="2"/>
  <c r="H9330" i="2" s="1"/>
  <c r="G9329" i="2"/>
  <c r="F9329" i="2"/>
  <c r="H9329" i="2" s="1"/>
  <c r="F9328" i="2"/>
  <c r="H9327" i="2"/>
  <c r="F9327" i="2"/>
  <c r="G9327" i="2" s="1"/>
  <c r="H9326" i="2"/>
  <c r="F9326" i="2"/>
  <c r="G9326" i="2" s="1"/>
  <c r="F9325" i="2"/>
  <c r="H9324" i="2"/>
  <c r="F9324" i="2"/>
  <c r="G9324" i="2" s="1"/>
  <c r="I9323" i="2"/>
  <c r="J9323" i="2" s="1"/>
  <c r="G9323" i="2"/>
  <c r="F9323" i="2"/>
  <c r="H9323" i="2" s="1"/>
  <c r="F9322" i="2"/>
  <c r="H9322" i="2" s="1"/>
  <c r="I9322" i="2" s="1"/>
  <c r="J9322" i="2" s="1"/>
  <c r="I9321" i="2"/>
  <c r="J9321" i="2" s="1"/>
  <c r="G9321" i="2"/>
  <c r="F9321" i="2"/>
  <c r="H9321" i="2" s="1"/>
  <c r="F9320" i="2"/>
  <c r="H9319" i="2"/>
  <c r="F9319" i="2"/>
  <c r="G9319" i="2" s="1"/>
  <c r="F9318" i="2"/>
  <c r="G9318" i="2" s="1"/>
  <c r="F9317" i="2"/>
  <c r="H9316" i="2"/>
  <c r="I9316" i="2" s="1"/>
  <c r="J9316" i="2" s="1"/>
  <c r="F9316" i="2"/>
  <c r="G9316" i="2" s="1"/>
  <c r="I9315" i="2"/>
  <c r="J9315" i="2" s="1"/>
  <c r="G9315" i="2"/>
  <c r="F9315" i="2"/>
  <c r="H9315" i="2" s="1"/>
  <c r="F9314" i="2"/>
  <c r="H9314" i="2" s="1"/>
  <c r="I9314" i="2" s="1"/>
  <c r="J9314" i="2" s="1"/>
  <c r="G9313" i="2"/>
  <c r="F9313" i="2"/>
  <c r="H9313" i="2" s="1"/>
  <c r="H9312" i="2"/>
  <c r="I9312" i="2" s="1"/>
  <c r="J9312" i="2" s="1"/>
  <c r="F9312" i="2"/>
  <c r="G9312" i="2" s="1"/>
  <c r="F9311" i="2"/>
  <c r="H9310" i="2"/>
  <c r="I9310" i="2" s="1"/>
  <c r="J9310" i="2" s="1"/>
  <c r="F9310" i="2"/>
  <c r="G9310" i="2" s="1"/>
  <c r="F9309" i="2"/>
  <c r="H9309" i="2" s="1"/>
  <c r="I9309" i="2" s="1"/>
  <c r="J9309" i="2" s="1"/>
  <c r="F9308" i="2"/>
  <c r="I9307" i="2"/>
  <c r="J9307" i="2" s="1"/>
  <c r="F9307" i="2"/>
  <c r="H9307" i="2" s="1"/>
  <c r="F9306" i="2"/>
  <c r="H9306" i="2" s="1"/>
  <c r="I9306" i="2" s="1"/>
  <c r="J9306" i="2" s="1"/>
  <c r="I9305" i="2"/>
  <c r="J9305" i="2" s="1"/>
  <c r="F9305" i="2"/>
  <c r="H9305" i="2" s="1"/>
  <c r="I9304" i="2"/>
  <c r="J9304" i="2" s="1"/>
  <c r="H9304" i="2"/>
  <c r="F9304" i="2"/>
  <c r="G9304" i="2" s="1"/>
  <c r="G9303" i="2"/>
  <c r="F9303" i="2"/>
  <c r="H9303" i="2" s="1"/>
  <c r="I9303" i="2" s="1"/>
  <c r="J9303" i="2" s="1"/>
  <c r="F9302" i="2"/>
  <c r="G9302" i="2" s="1"/>
  <c r="H9301" i="2"/>
  <c r="I9301" i="2" s="1"/>
  <c r="J9301" i="2" s="1"/>
  <c r="G9301" i="2"/>
  <c r="F9301" i="2"/>
  <c r="G9300" i="2"/>
  <c r="F9300" i="2"/>
  <c r="H9300" i="2" s="1"/>
  <c r="I9300" i="2" s="1"/>
  <c r="J9300" i="2" s="1"/>
  <c r="F9299" i="2"/>
  <c r="F9298" i="2"/>
  <c r="H9298" i="2" s="1"/>
  <c r="I9298" i="2" s="1"/>
  <c r="J9298" i="2" s="1"/>
  <c r="F9297" i="2"/>
  <c r="F9296" i="2"/>
  <c r="G9296" i="2" s="1"/>
  <c r="H9295" i="2"/>
  <c r="I9295" i="2" s="1"/>
  <c r="J9295" i="2" s="1"/>
  <c r="G9295" i="2"/>
  <c r="F9295" i="2"/>
  <c r="F9294" i="2"/>
  <c r="H9293" i="2"/>
  <c r="I9293" i="2" s="1"/>
  <c r="J9293" i="2" s="1"/>
  <c r="F9293" i="2"/>
  <c r="G9293" i="2" s="1"/>
  <c r="H9292" i="2"/>
  <c r="I9292" i="2" s="1"/>
  <c r="J9292" i="2" s="1"/>
  <c r="G9292" i="2"/>
  <c r="F9292" i="2"/>
  <c r="G9291" i="2"/>
  <c r="F9291" i="2"/>
  <c r="H9291" i="2" s="1"/>
  <c r="I9291" i="2" s="1"/>
  <c r="J9291" i="2" s="1"/>
  <c r="F9290" i="2"/>
  <c r="H9290" i="2" s="1"/>
  <c r="I9290" i="2" s="1"/>
  <c r="J9290" i="2" s="1"/>
  <c r="I9289" i="2"/>
  <c r="J9289" i="2" s="1"/>
  <c r="G9289" i="2"/>
  <c r="F9289" i="2"/>
  <c r="H9289" i="2" s="1"/>
  <c r="F9288" i="2"/>
  <c r="G9288" i="2" s="1"/>
  <c r="F9287" i="2"/>
  <c r="H9286" i="2"/>
  <c r="I9286" i="2" s="1"/>
  <c r="J9286" i="2" s="1"/>
  <c r="F9286" i="2"/>
  <c r="G9286" i="2" s="1"/>
  <c r="F9285" i="2"/>
  <c r="H9285" i="2" s="1"/>
  <c r="I9285" i="2" s="1"/>
  <c r="J9285" i="2" s="1"/>
  <c r="F9284" i="2"/>
  <c r="I9283" i="2"/>
  <c r="J9283" i="2" s="1"/>
  <c r="F9283" i="2"/>
  <c r="H9283" i="2" s="1"/>
  <c r="I9282" i="2"/>
  <c r="J9282" i="2" s="1"/>
  <c r="F9282" i="2"/>
  <c r="H9282" i="2" s="1"/>
  <c r="F9281" i="2"/>
  <c r="F9280" i="2"/>
  <c r="G9280" i="2" s="1"/>
  <c r="H9279" i="2"/>
  <c r="I9279" i="2" s="1"/>
  <c r="J9279" i="2" s="1"/>
  <c r="G9279" i="2"/>
  <c r="F9279" i="2"/>
  <c r="F9278" i="2"/>
  <c r="H9277" i="2"/>
  <c r="F9277" i="2"/>
  <c r="G9277" i="2" s="1"/>
  <c r="H9276" i="2"/>
  <c r="G9276" i="2"/>
  <c r="F9276" i="2"/>
  <c r="F9275" i="2"/>
  <c r="H9275" i="2" s="1"/>
  <c r="I9275" i="2" s="1"/>
  <c r="J9275" i="2" s="1"/>
  <c r="F9274" i="2"/>
  <c r="H9274" i="2" s="1"/>
  <c r="F9273" i="2"/>
  <c r="H9273" i="2" s="1"/>
  <c r="I9273" i="2" s="1"/>
  <c r="J9273" i="2" s="1"/>
  <c r="F9272" i="2"/>
  <c r="G9272" i="2" s="1"/>
  <c r="H9271" i="2"/>
  <c r="G9271" i="2"/>
  <c r="F9271" i="2"/>
  <c r="F9270" i="2"/>
  <c r="H9269" i="2"/>
  <c r="F9269" i="2"/>
  <c r="G9269" i="2" s="1"/>
  <c r="H9268" i="2"/>
  <c r="G9268" i="2"/>
  <c r="F9268" i="2"/>
  <c r="F9267" i="2"/>
  <c r="F9266" i="2"/>
  <c r="H9266" i="2" s="1"/>
  <c r="I9266" i="2" s="1"/>
  <c r="J9266" i="2" s="1"/>
  <c r="F9265" i="2"/>
  <c r="H9265" i="2" s="1"/>
  <c r="I9264" i="2"/>
  <c r="J9264" i="2" s="1"/>
  <c r="H9264" i="2"/>
  <c r="F9264" i="2"/>
  <c r="G9264" i="2" s="1"/>
  <c r="F9263" i="2"/>
  <c r="H9263" i="2" s="1"/>
  <c r="F9262" i="2"/>
  <c r="G9262" i="2" s="1"/>
  <c r="H9261" i="2"/>
  <c r="G9261" i="2"/>
  <c r="F9261" i="2"/>
  <c r="F9260" i="2"/>
  <c r="H9260" i="2" s="1"/>
  <c r="F9259" i="2"/>
  <c r="H9259" i="2" s="1"/>
  <c r="F9258" i="2"/>
  <c r="H9258" i="2" s="1"/>
  <c r="G9257" i="2"/>
  <c r="F9257" i="2"/>
  <c r="H9257" i="2" s="1"/>
  <c r="F9256" i="2"/>
  <c r="G9256" i="2" s="1"/>
  <c r="F9255" i="2"/>
  <c r="H9254" i="2"/>
  <c r="F9254" i="2"/>
  <c r="G9254" i="2" s="1"/>
  <c r="F9253" i="2"/>
  <c r="H9253" i="2" s="1"/>
  <c r="F9252" i="2"/>
  <c r="I9251" i="2"/>
  <c r="J9251" i="2" s="1"/>
  <c r="F9251" i="2"/>
  <c r="H9251" i="2" s="1"/>
  <c r="I9709" i="2" s="1"/>
  <c r="J9709" i="2" s="1"/>
  <c r="F9250" i="2"/>
  <c r="H9250" i="2" s="1"/>
  <c r="I9715" i="2" s="1"/>
  <c r="J9715" i="2" s="1"/>
  <c r="F9249" i="2"/>
  <c r="H9249" i="2" s="1"/>
  <c r="F9248" i="2"/>
  <c r="G9248" i="2" s="1"/>
  <c r="F9247" i="2"/>
  <c r="H9246" i="2"/>
  <c r="F9246" i="2"/>
  <c r="G9246" i="2" s="1"/>
  <c r="F9245" i="2"/>
  <c r="H9245" i="2" s="1"/>
  <c r="F9244" i="2"/>
  <c r="G9243" i="2"/>
  <c r="F9243" i="2"/>
  <c r="H9243" i="2" s="1"/>
  <c r="F9242" i="2"/>
  <c r="H9242" i="2" s="1"/>
  <c r="I9242" i="2" s="1"/>
  <c r="J9242" i="2" s="1"/>
  <c r="I9241" i="2"/>
  <c r="J9241" i="2" s="1"/>
  <c r="G9241" i="2"/>
  <c r="F9241" i="2"/>
  <c r="H9241" i="2" s="1"/>
  <c r="F9240" i="2"/>
  <c r="H9239" i="2"/>
  <c r="F9239" i="2"/>
  <c r="G9239" i="2" s="1"/>
  <c r="H9238" i="2"/>
  <c r="I9238" i="2" s="1"/>
  <c r="J9238" i="2" s="1"/>
  <c r="F9238" i="2"/>
  <c r="G9238" i="2" s="1"/>
  <c r="F9237" i="2"/>
  <c r="H9236" i="2"/>
  <c r="I9236" i="2" s="1"/>
  <c r="J9236" i="2" s="1"/>
  <c r="F9236" i="2"/>
  <c r="G9236" i="2" s="1"/>
  <c r="G9235" i="2"/>
  <c r="F9235" i="2"/>
  <c r="H9235" i="2" s="1"/>
  <c r="F9234" i="2"/>
  <c r="H9234" i="2" s="1"/>
  <c r="F9233" i="2"/>
  <c r="H9232" i="2"/>
  <c r="F9232" i="2"/>
  <c r="G9232" i="2" s="1"/>
  <c r="G9231" i="2"/>
  <c r="F9231" i="2"/>
  <c r="H9231" i="2" s="1"/>
  <c r="F9230" i="2"/>
  <c r="G9230" i="2" s="1"/>
  <c r="H9229" i="2"/>
  <c r="G9229" i="2"/>
  <c r="F9229" i="2"/>
  <c r="F9228" i="2"/>
  <c r="H9228" i="2" s="1"/>
  <c r="F9227" i="2"/>
  <c r="H9227" i="2" s="1"/>
  <c r="F9226" i="2"/>
  <c r="H9226" i="2" s="1"/>
  <c r="G9225" i="2"/>
  <c r="F9225" i="2"/>
  <c r="H9225" i="2" s="1"/>
  <c r="F9224" i="2"/>
  <c r="H9223" i="2"/>
  <c r="F9223" i="2"/>
  <c r="G9223" i="2" s="1"/>
  <c r="F9222" i="2"/>
  <c r="G9222" i="2" s="1"/>
  <c r="F9221" i="2"/>
  <c r="H9220" i="2"/>
  <c r="F9220" i="2"/>
  <c r="G9220" i="2" s="1"/>
  <c r="F9219" i="2"/>
  <c r="H9219" i="2" s="1"/>
  <c r="F9218" i="2"/>
  <c r="H9218" i="2" s="1"/>
  <c r="I9772" i="2" s="1"/>
  <c r="J9772" i="2" s="1"/>
  <c r="F9217" i="2"/>
  <c r="H9217" i="2" s="1"/>
  <c r="F9216" i="2"/>
  <c r="G9216" i="2" s="1"/>
  <c r="H9215" i="2"/>
  <c r="G9215" i="2"/>
  <c r="F9215" i="2"/>
  <c r="F9214" i="2"/>
  <c r="H9213" i="2"/>
  <c r="F9213" i="2"/>
  <c r="G9213" i="2" s="1"/>
  <c r="H9212" i="2"/>
  <c r="I9212" i="2" s="1"/>
  <c r="J9212" i="2" s="1"/>
  <c r="G9212" i="2"/>
  <c r="F9212" i="2"/>
  <c r="F9211" i="2"/>
  <c r="I9210" i="2"/>
  <c r="J9210" i="2" s="1"/>
  <c r="F9210" i="2"/>
  <c r="H9210" i="2" s="1"/>
  <c r="F9209" i="2"/>
  <c r="H9208" i="2"/>
  <c r="F9208" i="2"/>
  <c r="G9208" i="2" s="1"/>
  <c r="F9207" i="2"/>
  <c r="H9207" i="2" s="1"/>
  <c r="I9207" i="2" s="1"/>
  <c r="J9207" i="2" s="1"/>
  <c r="F9206" i="2"/>
  <c r="G9206" i="2" s="1"/>
  <c r="H9205" i="2"/>
  <c r="G9205" i="2"/>
  <c r="F9205" i="2"/>
  <c r="F9204" i="2"/>
  <c r="H9204" i="2" s="1"/>
  <c r="F9203" i="2"/>
  <c r="H9203" i="2" s="1"/>
  <c r="F9202" i="2"/>
  <c r="H9202" i="2" s="1"/>
  <c r="G9201" i="2"/>
  <c r="F9201" i="2"/>
  <c r="H9201" i="2" s="1"/>
  <c r="H9200" i="2"/>
  <c r="F9200" i="2"/>
  <c r="G9200" i="2" s="1"/>
  <c r="F9199" i="2"/>
  <c r="H9198" i="2"/>
  <c r="F9198" i="2"/>
  <c r="G9198" i="2" s="1"/>
  <c r="G9197" i="2"/>
  <c r="F9197" i="2"/>
  <c r="H9197" i="2" s="1"/>
  <c r="F9196" i="2"/>
  <c r="G9195" i="2"/>
  <c r="F9195" i="2"/>
  <c r="H9195" i="2" s="1"/>
  <c r="F9194" i="2"/>
  <c r="G9193" i="2"/>
  <c r="F9193" i="2"/>
  <c r="H9193" i="2" s="1"/>
  <c r="F9192" i="2"/>
  <c r="G9192" i="2" s="1"/>
  <c r="H9191" i="2"/>
  <c r="G9191" i="2"/>
  <c r="F9191" i="2"/>
  <c r="F9190" i="2"/>
  <c r="H9189" i="2"/>
  <c r="F9189" i="2"/>
  <c r="G9189" i="2" s="1"/>
  <c r="H9188" i="2"/>
  <c r="G9188" i="2"/>
  <c r="F9188" i="2"/>
  <c r="F9187" i="2"/>
  <c r="F9186" i="2"/>
  <c r="F9185" i="2"/>
  <c r="H9184" i="2"/>
  <c r="F9184" i="2"/>
  <c r="G9184" i="2" s="1"/>
  <c r="F9183" i="2"/>
  <c r="H9183" i="2" s="1"/>
  <c r="F9182" i="2"/>
  <c r="G9182" i="2" s="1"/>
  <c r="H9181" i="2"/>
  <c r="G9181" i="2"/>
  <c r="F9181" i="2"/>
  <c r="F9180" i="2"/>
  <c r="H9180" i="2" s="1"/>
  <c r="F9179" i="2"/>
  <c r="H9179" i="2" s="1"/>
  <c r="F9178" i="2"/>
  <c r="G9177" i="2"/>
  <c r="F9177" i="2"/>
  <c r="H9177" i="2" s="1"/>
  <c r="F9176" i="2"/>
  <c r="H9175" i="2"/>
  <c r="I9175" i="2" s="1"/>
  <c r="J9175" i="2" s="1"/>
  <c r="F9175" i="2"/>
  <c r="G9175" i="2" s="1"/>
  <c r="H9174" i="2"/>
  <c r="F9174" i="2"/>
  <c r="G9174" i="2" s="1"/>
  <c r="F9173" i="2"/>
  <c r="H9172" i="2"/>
  <c r="F9172" i="2"/>
  <c r="G9172" i="2" s="1"/>
  <c r="G9171" i="2"/>
  <c r="F9171" i="2"/>
  <c r="H9171" i="2" s="1"/>
  <c r="F9170" i="2"/>
  <c r="F9169" i="2"/>
  <c r="H9168" i="2"/>
  <c r="F9168" i="2"/>
  <c r="G9168" i="2" s="1"/>
  <c r="F9167" i="2"/>
  <c r="H9167" i="2" s="1"/>
  <c r="F9166" i="2"/>
  <c r="G9166" i="2" s="1"/>
  <c r="H9165" i="2"/>
  <c r="G9165" i="2"/>
  <c r="F9165" i="2"/>
  <c r="F9164" i="2"/>
  <c r="H9164" i="2" s="1"/>
  <c r="F9163" i="2"/>
  <c r="F9162" i="2"/>
  <c r="F9161" i="2"/>
  <c r="H9161" i="2" s="1"/>
  <c r="F9160" i="2"/>
  <c r="G9160" i="2" s="1"/>
  <c r="F9159" i="2"/>
  <c r="H9158" i="2"/>
  <c r="F9158" i="2"/>
  <c r="G9158" i="2" s="1"/>
  <c r="F9157" i="2"/>
  <c r="H9157" i="2" s="1"/>
  <c r="F9156" i="2"/>
  <c r="G9155" i="2"/>
  <c r="F9155" i="2"/>
  <c r="H9155" i="2" s="1"/>
  <c r="F9154" i="2"/>
  <c r="I9153" i="2"/>
  <c r="J9153" i="2" s="1"/>
  <c r="G9153" i="2"/>
  <c r="F9153" i="2"/>
  <c r="H9153" i="2" s="1"/>
  <c r="F9152" i="2"/>
  <c r="G9152" i="2" s="1"/>
  <c r="F9151" i="2"/>
  <c r="H9151" i="2" s="1"/>
  <c r="I9151" i="2" s="1"/>
  <c r="J9151" i="2" s="1"/>
  <c r="F9150" i="2"/>
  <c r="G9150" i="2" s="1"/>
  <c r="H9149" i="2"/>
  <c r="I9677" i="2" s="1"/>
  <c r="J9677" i="2" s="1"/>
  <c r="G9149" i="2"/>
  <c r="F9149" i="2"/>
  <c r="F9148" i="2"/>
  <c r="H9148" i="2" s="1"/>
  <c r="F9147" i="2"/>
  <c r="H9147" i="2" s="1"/>
  <c r="F9146" i="2"/>
  <c r="G9145" i="2"/>
  <c r="F9145" i="2"/>
  <c r="H9145" i="2" s="1"/>
  <c r="F9144" i="2"/>
  <c r="H9143" i="2"/>
  <c r="F9143" i="2"/>
  <c r="G9143" i="2" s="1"/>
  <c r="H9142" i="2"/>
  <c r="F9142" i="2"/>
  <c r="G9142" i="2" s="1"/>
  <c r="F9141" i="2"/>
  <c r="H9140" i="2"/>
  <c r="F9140" i="2"/>
  <c r="G9140" i="2" s="1"/>
  <c r="G9139" i="2"/>
  <c r="F9139" i="2"/>
  <c r="H9139" i="2" s="1"/>
  <c r="F9138" i="2"/>
  <c r="F9137" i="2"/>
  <c r="H9136" i="2"/>
  <c r="F9136" i="2"/>
  <c r="G9136" i="2" s="1"/>
  <c r="H9135" i="2"/>
  <c r="I9135" i="2" s="1"/>
  <c r="J9135" i="2" s="1"/>
  <c r="G9135" i="2"/>
  <c r="F9135" i="2"/>
  <c r="F9134" i="2"/>
  <c r="H9133" i="2"/>
  <c r="F9133" i="2"/>
  <c r="G9133" i="2" s="1"/>
  <c r="H9132" i="2"/>
  <c r="G9132" i="2"/>
  <c r="F9132" i="2"/>
  <c r="F9131" i="2"/>
  <c r="F9130" i="2"/>
  <c r="F9129" i="2"/>
  <c r="H9129" i="2" s="1"/>
  <c r="F9128" i="2"/>
  <c r="G9128" i="2" s="1"/>
  <c r="F9127" i="2"/>
  <c r="H9126" i="2"/>
  <c r="I9126" i="2" s="1"/>
  <c r="J9126" i="2" s="1"/>
  <c r="F9126" i="2"/>
  <c r="G9126" i="2" s="1"/>
  <c r="F9125" i="2"/>
  <c r="H9125" i="2" s="1"/>
  <c r="I9741" i="2" s="1"/>
  <c r="J9741" i="2" s="1"/>
  <c r="F9124" i="2"/>
  <c r="G9123" i="2"/>
  <c r="F9123" i="2"/>
  <c r="H9123" i="2" s="1"/>
  <c r="F9122" i="2"/>
  <c r="I9121" i="2"/>
  <c r="J9121" i="2" s="1"/>
  <c r="G9121" i="2"/>
  <c r="F9121" i="2"/>
  <c r="H9121" i="2" s="1"/>
  <c r="F9120" i="2"/>
  <c r="H9119" i="2"/>
  <c r="I9119" i="2" s="1"/>
  <c r="J9119" i="2" s="1"/>
  <c r="F9119" i="2"/>
  <c r="G9119" i="2" s="1"/>
  <c r="H9118" i="2"/>
  <c r="F9118" i="2"/>
  <c r="G9118" i="2" s="1"/>
  <c r="F9117" i="2"/>
  <c r="H9116" i="2"/>
  <c r="F9116" i="2"/>
  <c r="G9116" i="2" s="1"/>
  <c r="I9115" i="2"/>
  <c r="J9115" i="2" s="1"/>
  <c r="G9115" i="2"/>
  <c r="F9115" i="2"/>
  <c r="H9115" i="2" s="1"/>
  <c r="F9114" i="2"/>
  <c r="F9113" i="2"/>
  <c r="H9113" i="2" s="1"/>
  <c r="F9112" i="2"/>
  <c r="H9111" i="2"/>
  <c r="F9111" i="2"/>
  <c r="G9111" i="2" s="1"/>
  <c r="F9110" i="2"/>
  <c r="G9110" i="2" s="1"/>
  <c r="F9109" i="2"/>
  <c r="H9108" i="2"/>
  <c r="I9108" i="2" s="1"/>
  <c r="J9108" i="2" s="1"/>
  <c r="F9108" i="2"/>
  <c r="G9108" i="2" s="1"/>
  <c r="I9107" i="2"/>
  <c r="J9107" i="2" s="1"/>
  <c r="F9107" i="2"/>
  <c r="H9107" i="2" s="1"/>
  <c r="F9106" i="2"/>
  <c r="G9105" i="2"/>
  <c r="F9105" i="2"/>
  <c r="H9105" i="2" s="1"/>
  <c r="F9104" i="2"/>
  <c r="G9104" i="2" s="1"/>
  <c r="F9103" i="2"/>
  <c r="H9102" i="2"/>
  <c r="I9102" i="2" s="1"/>
  <c r="J9102" i="2" s="1"/>
  <c r="F9102" i="2"/>
  <c r="G9102" i="2" s="1"/>
  <c r="F9101" i="2"/>
  <c r="H9101" i="2" s="1"/>
  <c r="I9101" i="2" s="1"/>
  <c r="J9101" i="2" s="1"/>
  <c r="F9100" i="2"/>
  <c r="F9099" i="2"/>
  <c r="F9098" i="2"/>
  <c r="F9097" i="2"/>
  <c r="H9097" i="2" s="1"/>
  <c r="H9096" i="2"/>
  <c r="I9096" i="2" s="1"/>
  <c r="J9096" i="2" s="1"/>
  <c r="F9096" i="2"/>
  <c r="G9096" i="2" s="1"/>
  <c r="H9095" i="2"/>
  <c r="I9095" i="2" s="1"/>
  <c r="J9095" i="2" s="1"/>
  <c r="G9095" i="2"/>
  <c r="F9095" i="2"/>
  <c r="F9094" i="2"/>
  <c r="F9093" i="2"/>
  <c r="G9093" i="2" s="1"/>
  <c r="H9092" i="2"/>
  <c r="I9092" i="2" s="1"/>
  <c r="J9092" i="2" s="1"/>
  <c r="G9092" i="2"/>
  <c r="F9092" i="2"/>
  <c r="G9091" i="2"/>
  <c r="F9091" i="2"/>
  <c r="H9091" i="2" s="1"/>
  <c r="I9091" i="2" s="1"/>
  <c r="J9091" i="2" s="1"/>
  <c r="F9090" i="2"/>
  <c r="F9089" i="2"/>
  <c r="H9089" i="2" s="1"/>
  <c r="I9089" i="2" s="1"/>
  <c r="J9089" i="2" s="1"/>
  <c r="F9088" i="2"/>
  <c r="I9087" i="2"/>
  <c r="J9087" i="2" s="1"/>
  <c r="G9087" i="2"/>
  <c r="F9087" i="2"/>
  <c r="H9087" i="2" s="1"/>
  <c r="H9086" i="2"/>
  <c r="I9086" i="2" s="1"/>
  <c r="J9086" i="2" s="1"/>
  <c r="F9086" i="2"/>
  <c r="G9086" i="2" s="1"/>
  <c r="F9085" i="2"/>
  <c r="H9085" i="2" s="1"/>
  <c r="F9084" i="2"/>
  <c r="H9084" i="2" s="1"/>
  <c r="I9083" i="2"/>
  <c r="J9083" i="2" s="1"/>
  <c r="F9083" i="2"/>
  <c r="H9083" i="2" s="1"/>
  <c r="F9082" i="2"/>
  <c r="F9081" i="2"/>
  <c r="I9080" i="2"/>
  <c r="J9080" i="2" s="1"/>
  <c r="H9080" i="2"/>
  <c r="I9563" i="2" s="1"/>
  <c r="J9563" i="2" s="1"/>
  <c r="F9080" i="2"/>
  <c r="G9080" i="2" s="1"/>
  <c r="G9079" i="2"/>
  <c r="F9079" i="2"/>
  <c r="H9079" i="2" s="1"/>
  <c r="I9376" i="2" s="1"/>
  <c r="J9376" i="2" s="1"/>
  <c r="F9078" i="2"/>
  <c r="H9077" i="2"/>
  <c r="G9077" i="2"/>
  <c r="F9077" i="2"/>
  <c r="F9076" i="2"/>
  <c r="H9076" i="2" s="1"/>
  <c r="G9075" i="2"/>
  <c r="F9075" i="2"/>
  <c r="H9075" i="2" s="1"/>
  <c r="I9075" i="2" s="1"/>
  <c r="J9075" i="2" s="1"/>
  <c r="F9074" i="2"/>
  <c r="F9073" i="2"/>
  <c r="F9072" i="2"/>
  <c r="H9071" i="2"/>
  <c r="I9071" i="2" s="1"/>
  <c r="J9071" i="2" s="1"/>
  <c r="F9071" i="2"/>
  <c r="G9071" i="2" s="1"/>
  <c r="F9070" i="2"/>
  <c r="G9070" i="2" s="1"/>
  <c r="F9069" i="2"/>
  <c r="H9069" i="2" s="1"/>
  <c r="H9068" i="2"/>
  <c r="I9068" i="2" s="1"/>
  <c r="J9068" i="2" s="1"/>
  <c r="F9068" i="2"/>
  <c r="G9068" i="2" s="1"/>
  <c r="F9067" i="2"/>
  <c r="F9066" i="2"/>
  <c r="G9065" i="2"/>
  <c r="F9065" i="2"/>
  <c r="H9065" i="2" s="1"/>
  <c r="H9064" i="2"/>
  <c r="I9064" i="2" s="1"/>
  <c r="J9064" i="2" s="1"/>
  <c r="F9064" i="2"/>
  <c r="G9064" i="2" s="1"/>
  <c r="H9063" i="2"/>
  <c r="I9063" i="2" s="1"/>
  <c r="J9063" i="2" s="1"/>
  <c r="G9063" i="2"/>
  <c r="F9063" i="2"/>
  <c r="F9062" i="2"/>
  <c r="G9062" i="2" s="1"/>
  <c r="H9061" i="2"/>
  <c r="I9061" i="2" s="1"/>
  <c r="J9061" i="2" s="1"/>
  <c r="G9061" i="2"/>
  <c r="F9061" i="2"/>
  <c r="G9060" i="2"/>
  <c r="F9060" i="2"/>
  <c r="H9060" i="2" s="1"/>
  <c r="I9060" i="2" s="1"/>
  <c r="J9060" i="2" s="1"/>
  <c r="F9059" i="2"/>
  <c r="H9059" i="2" s="1"/>
  <c r="I9059" i="2" s="1"/>
  <c r="J9059" i="2" s="1"/>
  <c r="F9058" i="2"/>
  <c r="I9057" i="2"/>
  <c r="J9057" i="2" s="1"/>
  <c r="G9057" i="2"/>
  <c r="F9057" i="2"/>
  <c r="H9057" i="2" s="1"/>
  <c r="F9056" i="2"/>
  <c r="F9055" i="2"/>
  <c r="H9055" i="2" s="1"/>
  <c r="I9055" i="2" s="1"/>
  <c r="J9055" i="2" s="1"/>
  <c r="H9054" i="2"/>
  <c r="I9054" i="2" s="1"/>
  <c r="J9054" i="2" s="1"/>
  <c r="F9054" i="2"/>
  <c r="G9054" i="2" s="1"/>
  <c r="H9053" i="2"/>
  <c r="I9053" i="2" s="1"/>
  <c r="J9053" i="2" s="1"/>
  <c r="G9053" i="2"/>
  <c r="F9053" i="2"/>
  <c r="F9052" i="2"/>
  <c r="H9052" i="2" s="1"/>
  <c r="I9052" i="2" s="1"/>
  <c r="J9052" i="2" s="1"/>
  <c r="F9051" i="2"/>
  <c r="F9050" i="2"/>
  <c r="G9049" i="2"/>
  <c r="F9049" i="2"/>
  <c r="H9049" i="2" s="1"/>
  <c r="I9049" i="2" s="1"/>
  <c r="J9049" i="2" s="1"/>
  <c r="F9048" i="2"/>
  <c r="G9048" i="2" s="1"/>
  <c r="H9047" i="2"/>
  <c r="G9047" i="2"/>
  <c r="F9047" i="2"/>
  <c r="F9046" i="2"/>
  <c r="G9046" i="2" s="1"/>
  <c r="H9045" i="2"/>
  <c r="F9045" i="2"/>
  <c r="G9045" i="2" s="1"/>
  <c r="H9044" i="2"/>
  <c r="G9044" i="2"/>
  <c r="F9044" i="2"/>
  <c r="F9043" i="2"/>
  <c r="H9043" i="2" s="1"/>
  <c r="F9042" i="2"/>
  <c r="F9041" i="2"/>
  <c r="H9041" i="2" s="1"/>
  <c r="I9040" i="2"/>
  <c r="J9040" i="2" s="1"/>
  <c r="H9040" i="2"/>
  <c r="F9040" i="2"/>
  <c r="G9040" i="2" s="1"/>
  <c r="H9039" i="2"/>
  <c r="F9039" i="2"/>
  <c r="G9039" i="2" s="1"/>
  <c r="F9038" i="2"/>
  <c r="G9038" i="2" s="1"/>
  <c r="H9037" i="2"/>
  <c r="G9037" i="2"/>
  <c r="F9037" i="2"/>
  <c r="H9036" i="2"/>
  <c r="G9036" i="2"/>
  <c r="F9036" i="2"/>
  <c r="F9035" i="2"/>
  <c r="H9035" i="2" s="1"/>
  <c r="F9034" i="2"/>
  <c r="G9033" i="2"/>
  <c r="F9033" i="2"/>
  <c r="H9033" i="2" s="1"/>
  <c r="H9032" i="2"/>
  <c r="F9032" i="2"/>
  <c r="G9032" i="2" s="1"/>
  <c r="H9031" i="2"/>
  <c r="F9031" i="2"/>
  <c r="G9031" i="2" s="1"/>
  <c r="F9030" i="2"/>
  <c r="G9030" i="2" s="1"/>
  <c r="F9029" i="2"/>
  <c r="H9029" i="2" s="1"/>
  <c r="H9028" i="2"/>
  <c r="F9028" i="2"/>
  <c r="G9028" i="2" s="1"/>
  <c r="G9027" i="2"/>
  <c r="F9027" i="2"/>
  <c r="H9027" i="2" s="1"/>
  <c r="F9026" i="2"/>
  <c r="F9025" i="2"/>
  <c r="H9025" i="2" s="1"/>
  <c r="F9024" i="2"/>
  <c r="G9024" i="2" s="1"/>
  <c r="H9023" i="2"/>
  <c r="G9023" i="2"/>
  <c r="F9023" i="2"/>
  <c r="F9022" i="2"/>
  <c r="G9022" i="2" s="1"/>
  <c r="H9021" i="2"/>
  <c r="F9021" i="2"/>
  <c r="G9021" i="2" s="1"/>
  <c r="H9020" i="2"/>
  <c r="G9020" i="2"/>
  <c r="F9020" i="2"/>
  <c r="F9019" i="2"/>
  <c r="H9019" i="2" s="1"/>
  <c r="F9018" i="2"/>
  <c r="F9017" i="2"/>
  <c r="H9017" i="2" s="1"/>
  <c r="H9016" i="2"/>
  <c r="F9016" i="2"/>
  <c r="G9016" i="2" s="1"/>
  <c r="F9015" i="2"/>
  <c r="H9015" i="2" s="1"/>
  <c r="H9014" i="2"/>
  <c r="F9014" i="2"/>
  <c r="G9014" i="2" s="1"/>
  <c r="G9013" i="2"/>
  <c r="F9013" i="2"/>
  <c r="H9013" i="2" s="1"/>
  <c r="G9012" i="2"/>
  <c r="F9012" i="2"/>
  <c r="H9012" i="2" s="1"/>
  <c r="G9011" i="2"/>
  <c r="F9011" i="2"/>
  <c r="H9011" i="2" s="1"/>
  <c r="F9010" i="2"/>
  <c r="F9009" i="2"/>
  <c r="H9009" i="2" s="1"/>
  <c r="F9008" i="2"/>
  <c r="H9007" i="2"/>
  <c r="G9007" i="2"/>
  <c r="F9007" i="2"/>
  <c r="F9006" i="2"/>
  <c r="F9005" i="2"/>
  <c r="G9005" i="2" s="1"/>
  <c r="H9004" i="2"/>
  <c r="G9004" i="2"/>
  <c r="F9004" i="2"/>
  <c r="F9003" i="2"/>
  <c r="F9002" i="2"/>
  <c r="F9001" i="2"/>
  <c r="F9000" i="2"/>
  <c r="G9000" i="2" s="1"/>
  <c r="F8999" i="2"/>
  <c r="H8998" i="2"/>
  <c r="F8998" i="2"/>
  <c r="G8998" i="2" s="1"/>
  <c r="F8997" i="2"/>
  <c r="H8997" i="2" s="1"/>
  <c r="F8996" i="2"/>
  <c r="G8995" i="2"/>
  <c r="F8995" i="2"/>
  <c r="H8995" i="2" s="1"/>
  <c r="F8994" i="2"/>
  <c r="F8993" i="2"/>
  <c r="H8993" i="2" s="1"/>
  <c r="F8992" i="2"/>
  <c r="G8992" i="2" s="1"/>
  <c r="F8991" i="2"/>
  <c r="H8991" i="2" s="1"/>
  <c r="H8990" i="2"/>
  <c r="F8990" i="2"/>
  <c r="G8990" i="2" s="1"/>
  <c r="G8989" i="2"/>
  <c r="F8989" i="2"/>
  <c r="H8989" i="2" s="1"/>
  <c r="F8988" i="2"/>
  <c r="H8988" i="2" s="1"/>
  <c r="G8987" i="2"/>
  <c r="F8987" i="2"/>
  <c r="H8987" i="2" s="1"/>
  <c r="F8986" i="2"/>
  <c r="F8985" i="2"/>
  <c r="H8985" i="2" s="1"/>
  <c r="F8984" i="2"/>
  <c r="H8983" i="2"/>
  <c r="G8983" i="2"/>
  <c r="F8983" i="2"/>
  <c r="F8982" i="2"/>
  <c r="H8981" i="2"/>
  <c r="F8981" i="2"/>
  <c r="G8981" i="2" s="1"/>
  <c r="H8980" i="2"/>
  <c r="G8980" i="2"/>
  <c r="F8980" i="2"/>
  <c r="F8979" i="2"/>
  <c r="F8978" i="2"/>
  <c r="F8977" i="2"/>
  <c r="H8976" i="2"/>
  <c r="F8976" i="2"/>
  <c r="G8976" i="2" s="1"/>
  <c r="F8975" i="2"/>
  <c r="H8974" i="2"/>
  <c r="F8974" i="2"/>
  <c r="G8974" i="2" s="1"/>
  <c r="H8973" i="2"/>
  <c r="F8973" i="2"/>
  <c r="G8973" i="2" s="1"/>
  <c r="F8972" i="2"/>
  <c r="G8971" i="2"/>
  <c r="F8971" i="2"/>
  <c r="H8971" i="2" s="1"/>
  <c r="F8970" i="2"/>
  <c r="G8969" i="2"/>
  <c r="F8969" i="2"/>
  <c r="H8969" i="2" s="1"/>
  <c r="F8968" i="2"/>
  <c r="H8967" i="2"/>
  <c r="F8967" i="2"/>
  <c r="G8967" i="2" s="1"/>
  <c r="H8966" i="2"/>
  <c r="F8966" i="2"/>
  <c r="G8966" i="2" s="1"/>
  <c r="F8965" i="2"/>
  <c r="H8964" i="2"/>
  <c r="I8964" i="2" s="1"/>
  <c r="J8964" i="2" s="1"/>
  <c r="F8964" i="2"/>
  <c r="G8964" i="2" s="1"/>
  <c r="F8963" i="2"/>
  <c r="H8963" i="2" s="1"/>
  <c r="F8962" i="2"/>
  <c r="F8961" i="2"/>
  <c r="H8960" i="2"/>
  <c r="F8960" i="2"/>
  <c r="G8960" i="2" s="1"/>
  <c r="H8959" i="2"/>
  <c r="F8959" i="2"/>
  <c r="G8959" i="2" s="1"/>
  <c r="F8958" i="2"/>
  <c r="G8958" i="2" s="1"/>
  <c r="H8957" i="2"/>
  <c r="G8957" i="2"/>
  <c r="F8957" i="2"/>
  <c r="H8956" i="2"/>
  <c r="G8956" i="2"/>
  <c r="F8956" i="2"/>
  <c r="F8955" i="2"/>
  <c r="H8955" i="2" s="1"/>
  <c r="F8954" i="2"/>
  <c r="G8953" i="2"/>
  <c r="F8953" i="2"/>
  <c r="H8953" i="2" s="1"/>
  <c r="F8952" i="2"/>
  <c r="G8952" i="2" s="1"/>
  <c r="F8951" i="2"/>
  <c r="H8950" i="2"/>
  <c r="F8950" i="2"/>
  <c r="G8950" i="2" s="1"/>
  <c r="G8949" i="2"/>
  <c r="F8949" i="2"/>
  <c r="H8949" i="2" s="1"/>
  <c r="F8948" i="2"/>
  <c r="G8947" i="2"/>
  <c r="F8947" i="2"/>
  <c r="H8947" i="2" s="1"/>
  <c r="F8946" i="2"/>
  <c r="G8945" i="2"/>
  <c r="F8945" i="2"/>
  <c r="H8945" i="2" s="1"/>
  <c r="F8944" i="2"/>
  <c r="G8944" i="2" s="1"/>
  <c r="H8943" i="2"/>
  <c r="G8943" i="2"/>
  <c r="F8943" i="2"/>
  <c r="F8942" i="2"/>
  <c r="G8942" i="2" s="1"/>
  <c r="H8941" i="2"/>
  <c r="F8941" i="2"/>
  <c r="G8941" i="2" s="1"/>
  <c r="H8940" i="2"/>
  <c r="G8940" i="2"/>
  <c r="F8940" i="2"/>
  <c r="I8939" i="2"/>
  <c r="J8939" i="2" s="1"/>
  <c r="G8939" i="2"/>
  <c r="F8939" i="2"/>
  <c r="H8939" i="2" s="1"/>
  <c r="F8938" i="2"/>
  <c r="G8937" i="2"/>
  <c r="F8937" i="2"/>
  <c r="H8937" i="2" s="1"/>
  <c r="F8936" i="2"/>
  <c r="I8935" i="2"/>
  <c r="J8935" i="2" s="1"/>
  <c r="H8935" i="2"/>
  <c r="F8935" i="2"/>
  <c r="G8935" i="2" s="1"/>
  <c r="H8934" i="2"/>
  <c r="I8934" i="2" s="1"/>
  <c r="J8934" i="2" s="1"/>
  <c r="F8934" i="2"/>
  <c r="G8934" i="2" s="1"/>
  <c r="G8933" i="2"/>
  <c r="F8933" i="2"/>
  <c r="H8933" i="2" s="1"/>
  <c r="I8933" i="2" s="1"/>
  <c r="J8933" i="2" s="1"/>
  <c r="H8932" i="2"/>
  <c r="I8932" i="2" s="1"/>
  <c r="J8932" i="2" s="1"/>
  <c r="F8932" i="2"/>
  <c r="G8932" i="2" s="1"/>
  <c r="F8931" i="2"/>
  <c r="H8931" i="2" s="1"/>
  <c r="F8930" i="2"/>
  <c r="F8929" i="2"/>
  <c r="H8929" i="2" s="1"/>
  <c r="F8928" i="2"/>
  <c r="G8928" i="2" s="1"/>
  <c r="H8927" i="2"/>
  <c r="I8927" i="2" s="1"/>
  <c r="J8927" i="2" s="1"/>
  <c r="G8927" i="2"/>
  <c r="F8927" i="2"/>
  <c r="H8926" i="2"/>
  <c r="I8926" i="2" s="1"/>
  <c r="J8926" i="2" s="1"/>
  <c r="F8926" i="2"/>
  <c r="G8926" i="2" s="1"/>
  <c r="F8925" i="2"/>
  <c r="F8924" i="2"/>
  <c r="G8924" i="2" s="1"/>
  <c r="I8923" i="2"/>
  <c r="J8923" i="2" s="1"/>
  <c r="G8923" i="2"/>
  <c r="F8923" i="2"/>
  <c r="H8923" i="2" s="1"/>
  <c r="F8922" i="2"/>
  <c r="F8921" i="2"/>
  <c r="H8921" i="2" s="1"/>
  <c r="F8920" i="2"/>
  <c r="G8920" i="2" s="1"/>
  <c r="H8919" i="2"/>
  <c r="I8919" i="2" s="1"/>
  <c r="J8919" i="2" s="1"/>
  <c r="F8919" i="2"/>
  <c r="G8919" i="2" s="1"/>
  <c r="H8918" i="2"/>
  <c r="I8918" i="2" s="1"/>
  <c r="J8918" i="2" s="1"/>
  <c r="F8918" i="2"/>
  <c r="G8918" i="2" s="1"/>
  <c r="H8917" i="2"/>
  <c r="I8917" i="2" s="1"/>
  <c r="J8917" i="2" s="1"/>
  <c r="G8917" i="2"/>
  <c r="F8917" i="2"/>
  <c r="F8916" i="2"/>
  <c r="G8915" i="2"/>
  <c r="F8915" i="2"/>
  <c r="H8915" i="2" s="1"/>
  <c r="F8914" i="2"/>
  <c r="I8913" i="2"/>
  <c r="J8913" i="2" s="1"/>
  <c r="G8913" i="2"/>
  <c r="F8913" i="2"/>
  <c r="H8913" i="2" s="1"/>
  <c r="F8912" i="2"/>
  <c r="G8912" i="2" s="1"/>
  <c r="G8911" i="2"/>
  <c r="F8911" i="2"/>
  <c r="H8911" i="2" s="1"/>
  <c r="I8911" i="2" s="1"/>
  <c r="J8911" i="2" s="1"/>
  <c r="H8910" i="2"/>
  <c r="I8910" i="2" s="1"/>
  <c r="J8910" i="2" s="1"/>
  <c r="F8910" i="2"/>
  <c r="G8910" i="2" s="1"/>
  <c r="H8909" i="2"/>
  <c r="I8909" i="2" s="1"/>
  <c r="J8909" i="2" s="1"/>
  <c r="G8909" i="2"/>
  <c r="F8909" i="2"/>
  <c r="G8908" i="2"/>
  <c r="F8908" i="2"/>
  <c r="H8908" i="2" s="1"/>
  <c r="I8908" i="2" s="1"/>
  <c r="J8908" i="2" s="1"/>
  <c r="G8907" i="2"/>
  <c r="F8907" i="2"/>
  <c r="H8907" i="2" s="1"/>
  <c r="I8907" i="2" s="1"/>
  <c r="J8907" i="2" s="1"/>
  <c r="F8906" i="2"/>
  <c r="G8905" i="2"/>
  <c r="F8905" i="2"/>
  <c r="H8905" i="2" s="1"/>
  <c r="I8905" i="2" s="1"/>
  <c r="J8905" i="2" s="1"/>
  <c r="F8904" i="2"/>
  <c r="H8903" i="2"/>
  <c r="I8903" i="2" s="1"/>
  <c r="J8903" i="2" s="1"/>
  <c r="F8903" i="2"/>
  <c r="G8903" i="2" s="1"/>
  <c r="H8902" i="2"/>
  <c r="I8902" i="2" s="1"/>
  <c r="J8902" i="2" s="1"/>
  <c r="F8902" i="2"/>
  <c r="G8902" i="2" s="1"/>
  <c r="F8901" i="2"/>
  <c r="H8901" i="2" s="1"/>
  <c r="I8901" i="2" s="1"/>
  <c r="J8901" i="2" s="1"/>
  <c r="H8900" i="2"/>
  <c r="I8900" i="2" s="1"/>
  <c r="J8900" i="2" s="1"/>
  <c r="F8900" i="2"/>
  <c r="G8900" i="2" s="1"/>
  <c r="I8899" i="2"/>
  <c r="J8899" i="2" s="1"/>
  <c r="G8899" i="2"/>
  <c r="F8899" i="2"/>
  <c r="H8899" i="2" s="1"/>
  <c r="F8898" i="2"/>
  <c r="I8897" i="2"/>
  <c r="J8897" i="2" s="1"/>
  <c r="G8897" i="2"/>
  <c r="F8897" i="2"/>
  <c r="H8897" i="2" s="1"/>
  <c r="H8896" i="2"/>
  <c r="I8896" i="2" s="1"/>
  <c r="J8896" i="2" s="1"/>
  <c r="F8896" i="2"/>
  <c r="G8896" i="2" s="1"/>
  <c r="H8895" i="2"/>
  <c r="I8895" i="2" s="1"/>
  <c r="J8895" i="2" s="1"/>
  <c r="G8895" i="2"/>
  <c r="F8895" i="2"/>
  <c r="F8894" i="2"/>
  <c r="H8893" i="2"/>
  <c r="I8893" i="2" s="1"/>
  <c r="J8893" i="2" s="1"/>
  <c r="G8893" i="2"/>
  <c r="F8893" i="2"/>
  <c r="G8892" i="2"/>
  <c r="F8892" i="2"/>
  <c r="H8892" i="2" s="1"/>
  <c r="I8892" i="2" s="1"/>
  <c r="J8892" i="2" s="1"/>
  <c r="F8891" i="2"/>
  <c r="H8891" i="2" s="1"/>
  <c r="I8891" i="2" s="1"/>
  <c r="J8891" i="2" s="1"/>
  <c r="F8890" i="2"/>
  <c r="F8889" i="2"/>
  <c r="H8889" i="2" s="1"/>
  <c r="I8889" i="2" s="1"/>
  <c r="J8889" i="2" s="1"/>
  <c r="F8888" i="2"/>
  <c r="H8887" i="2"/>
  <c r="I8887" i="2" s="1"/>
  <c r="J8887" i="2" s="1"/>
  <c r="G8887" i="2"/>
  <c r="F8887" i="2"/>
  <c r="H8886" i="2"/>
  <c r="I8886" i="2" s="1"/>
  <c r="J8886" i="2" s="1"/>
  <c r="F8886" i="2"/>
  <c r="G8886" i="2" s="1"/>
  <c r="F8885" i="2"/>
  <c r="H8885" i="2" s="1"/>
  <c r="I8885" i="2" s="1"/>
  <c r="J8885" i="2" s="1"/>
  <c r="H8884" i="2"/>
  <c r="I8884" i="2" s="1"/>
  <c r="J8884" i="2" s="1"/>
  <c r="F8884" i="2"/>
  <c r="G8884" i="2" s="1"/>
  <c r="I8883" i="2"/>
  <c r="J8883" i="2" s="1"/>
  <c r="G8883" i="2"/>
  <c r="F8883" i="2"/>
  <c r="H8883" i="2" s="1"/>
  <c r="F8882" i="2"/>
  <c r="I8881" i="2"/>
  <c r="J8881" i="2" s="1"/>
  <c r="G8881" i="2"/>
  <c r="F8881" i="2"/>
  <c r="H8881" i="2" s="1"/>
  <c r="H8880" i="2"/>
  <c r="I8880" i="2" s="1"/>
  <c r="J8880" i="2" s="1"/>
  <c r="F8880" i="2"/>
  <c r="G8880" i="2" s="1"/>
  <c r="G8879" i="2"/>
  <c r="F8879" i="2"/>
  <c r="H8879" i="2" s="1"/>
  <c r="I8879" i="2" s="1"/>
  <c r="J8879" i="2" s="1"/>
  <c r="F8878" i="2"/>
  <c r="H8877" i="2"/>
  <c r="G8877" i="2"/>
  <c r="F8877" i="2"/>
  <c r="F8876" i="2"/>
  <c r="H8876" i="2" s="1"/>
  <c r="F8875" i="2"/>
  <c r="F8874" i="2"/>
  <c r="F8873" i="2"/>
  <c r="H8872" i="2"/>
  <c r="F8872" i="2"/>
  <c r="G8872" i="2" s="1"/>
  <c r="G8871" i="2"/>
  <c r="F8871" i="2"/>
  <c r="H8871" i="2" s="1"/>
  <c r="I8871" i="2" s="1"/>
  <c r="J8871" i="2" s="1"/>
  <c r="F8870" i="2"/>
  <c r="H8869" i="2"/>
  <c r="G8869" i="2"/>
  <c r="F8869" i="2"/>
  <c r="F8868" i="2"/>
  <c r="H8868" i="2" s="1"/>
  <c r="I8868" i="2" s="1"/>
  <c r="J8868" i="2" s="1"/>
  <c r="F8867" i="2"/>
  <c r="F8866" i="2"/>
  <c r="G8865" i="2"/>
  <c r="F8865" i="2"/>
  <c r="H8865" i="2" s="1"/>
  <c r="I8864" i="2"/>
  <c r="J8864" i="2" s="1"/>
  <c r="H8864" i="2"/>
  <c r="F8864" i="2"/>
  <c r="G8864" i="2" s="1"/>
  <c r="G8863" i="2"/>
  <c r="F8863" i="2"/>
  <c r="H8863" i="2" s="1"/>
  <c r="H8862" i="2"/>
  <c r="I8862" i="2" s="1"/>
  <c r="J8862" i="2" s="1"/>
  <c r="F8862" i="2"/>
  <c r="G8862" i="2" s="1"/>
  <c r="G8861" i="2"/>
  <c r="F8861" i="2"/>
  <c r="H8861" i="2" s="1"/>
  <c r="I8861" i="2" s="1"/>
  <c r="J8861" i="2" s="1"/>
  <c r="F8860" i="2"/>
  <c r="H8860" i="2" s="1"/>
  <c r="F8859" i="2"/>
  <c r="F8858" i="2"/>
  <c r="F8857" i="2"/>
  <c r="H8856" i="2"/>
  <c r="F8856" i="2"/>
  <c r="G8856" i="2" s="1"/>
  <c r="G8855" i="2"/>
  <c r="F8855" i="2"/>
  <c r="H8855" i="2" s="1"/>
  <c r="H8854" i="2"/>
  <c r="F8854" i="2"/>
  <c r="G8854" i="2" s="1"/>
  <c r="H8853" i="2"/>
  <c r="I8853" i="2" s="1"/>
  <c r="J8853" i="2" s="1"/>
  <c r="G8853" i="2"/>
  <c r="F8853" i="2"/>
  <c r="F8852" i="2"/>
  <c r="H8852" i="2" s="1"/>
  <c r="I8852" i="2" s="1"/>
  <c r="J8852" i="2" s="1"/>
  <c r="F8851" i="2"/>
  <c r="F8850" i="2"/>
  <c r="F8849" i="2"/>
  <c r="H8848" i="2"/>
  <c r="I8848" i="2" s="1"/>
  <c r="J8848" i="2" s="1"/>
  <c r="F8848" i="2"/>
  <c r="G8848" i="2" s="1"/>
  <c r="H8847" i="2"/>
  <c r="I8847" i="2" s="1"/>
  <c r="J8847" i="2" s="1"/>
  <c r="G8847" i="2"/>
  <c r="F8847" i="2"/>
  <c r="F8846" i="2"/>
  <c r="H8845" i="2"/>
  <c r="I8845" i="2" s="1"/>
  <c r="J8845" i="2" s="1"/>
  <c r="G8845" i="2"/>
  <c r="F8845" i="2"/>
  <c r="G8844" i="2"/>
  <c r="F8844" i="2"/>
  <c r="H8844" i="2" s="1"/>
  <c r="I8844" i="2" s="1"/>
  <c r="J8844" i="2" s="1"/>
  <c r="I8843" i="2"/>
  <c r="J8843" i="2" s="1"/>
  <c r="G8843" i="2"/>
  <c r="F8843" i="2"/>
  <c r="H8843" i="2" s="1"/>
  <c r="F8842" i="2"/>
  <c r="F8841" i="2"/>
  <c r="H8841" i="2" s="1"/>
  <c r="I8841" i="2" s="1"/>
  <c r="J8841" i="2" s="1"/>
  <c r="H8840" i="2"/>
  <c r="I8840" i="2" s="1"/>
  <c r="J8840" i="2" s="1"/>
  <c r="F8840" i="2"/>
  <c r="G8840" i="2" s="1"/>
  <c r="I8839" i="2"/>
  <c r="J8839" i="2" s="1"/>
  <c r="G8839" i="2"/>
  <c r="F8839" i="2"/>
  <c r="H8839" i="2" s="1"/>
  <c r="H8838" i="2"/>
  <c r="I8838" i="2" s="1"/>
  <c r="J8838" i="2" s="1"/>
  <c r="F8838" i="2"/>
  <c r="G8838" i="2" s="1"/>
  <c r="H8837" i="2"/>
  <c r="I8837" i="2" s="1"/>
  <c r="J8837" i="2" s="1"/>
  <c r="G8837" i="2"/>
  <c r="F8837" i="2"/>
  <c r="G8836" i="2"/>
  <c r="F8836" i="2"/>
  <c r="H8836" i="2" s="1"/>
  <c r="I8836" i="2" s="1"/>
  <c r="J8836" i="2" s="1"/>
  <c r="I8835" i="2"/>
  <c r="J8835" i="2" s="1"/>
  <c r="G8835" i="2"/>
  <c r="F8835" i="2"/>
  <c r="H8835" i="2" s="1"/>
  <c r="F8834" i="2"/>
  <c r="F8833" i="2"/>
  <c r="I8832" i="2"/>
  <c r="J8832" i="2" s="1"/>
  <c r="H8832" i="2"/>
  <c r="F8832" i="2"/>
  <c r="G8832" i="2" s="1"/>
  <c r="I8831" i="2"/>
  <c r="J8831" i="2" s="1"/>
  <c r="H8831" i="2"/>
  <c r="G8831" i="2"/>
  <c r="F8831" i="2"/>
  <c r="F8830" i="2"/>
  <c r="G8830" i="2" s="1"/>
  <c r="F8829" i="2"/>
  <c r="H8829" i="2" s="1"/>
  <c r="I8829" i="2" s="1"/>
  <c r="J8829" i="2" s="1"/>
  <c r="H8828" i="2"/>
  <c r="I8828" i="2" s="1"/>
  <c r="J8828" i="2" s="1"/>
  <c r="G8828" i="2"/>
  <c r="F8828" i="2"/>
  <c r="I8827" i="2"/>
  <c r="J8827" i="2" s="1"/>
  <c r="G8827" i="2"/>
  <c r="F8827" i="2"/>
  <c r="H8827" i="2" s="1"/>
  <c r="F8826" i="2"/>
  <c r="I8825" i="2"/>
  <c r="J8825" i="2" s="1"/>
  <c r="G8825" i="2"/>
  <c r="F8825" i="2"/>
  <c r="H8825" i="2" s="1"/>
  <c r="H8824" i="2"/>
  <c r="I8824" i="2" s="1"/>
  <c r="J8824" i="2" s="1"/>
  <c r="F8824" i="2"/>
  <c r="G8824" i="2" s="1"/>
  <c r="G8823" i="2"/>
  <c r="F8823" i="2"/>
  <c r="H8823" i="2" s="1"/>
  <c r="I8823" i="2" s="1"/>
  <c r="J8823" i="2" s="1"/>
  <c r="H8822" i="2"/>
  <c r="I8822" i="2" s="1"/>
  <c r="J8822" i="2" s="1"/>
  <c r="F8822" i="2"/>
  <c r="G8822" i="2" s="1"/>
  <c r="H8821" i="2"/>
  <c r="I8821" i="2" s="1"/>
  <c r="J8821" i="2" s="1"/>
  <c r="G8821" i="2"/>
  <c r="F8821" i="2"/>
  <c r="F8820" i="2"/>
  <c r="H8820" i="2" s="1"/>
  <c r="I8820" i="2" s="1"/>
  <c r="J8820" i="2" s="1"/>
  <c r="G8819" i="2"/>
  <c r="F8819" i="2"/>
  <c r="H8819" i="2" s="1"/>
  <c r="I8819" i="2" s="1"/>
  <c r="J8819" i="2" s="1"/>
  <c r="F8818" i="2"/>
  <c r="F8817" i="2"/>
  <c r="H8817" i="2" s="1"/>
  <c r="I8817" i="2" s="1"/>
  <c r="J8817" i="2" s="1"/>
  <c r="F8816" i="2"/>
  <c r="I8815" i="2"/>
  <c r="J8815" i="2" s="1"/>
  <c r="H8815" i="2"/>
  <c r="G8815" i="2"/>
  <c r="F8815" i="2"/>
  <c r="F8814" i="2"/>
  <c r="G8814" i="2" s="1"/>
  <c r="G8813" i="2"/>
  <c r="F8813" i="2"/>
  <c r="H8813" i="2" s="1"/>
  <c r="I8813" i="2" s="1"/>
  <c r="J8813" i="2" s="1"/>
  <c r="H8812" i="2"/>
  <c r="I8812" i="2" s="1"/>
  <c r="J8812" i="2" s="1"/>
  <c r="G8812" i="2"/>
  <c r="F8812" i="2"/>
  <c r="G8811" i="2"/>
  <c r="F8811" i="2"/>
  <c r="H8811" i="2" s="1"/>
  <c r="I8811" i="2" s="1"/>
  <c r="J8811" i="2" s="1"/>
  <c r="F8810" i="2"/>
  <c r="F8809" i="2"/>
  <c r="H8809" i="2" s="1"/>
  <c r="I8809" i="2" s="1"/>
  <c r="J8809" i="2" s="1"/>
  <c r="F8808" i="2"/>
  <c r="G8808" i="2" s="1"/>
  <c r="H8807" i="2"/>
  <c r="I8807" i="2" s="1"/>
  <c r="J8807" i="2" s="1"/>
  <c r="G8807" i="2"/>
  <c r="F8807" i="2"/>
  <c r="H8806" i="2"/>
  <c r="I8806" i="2" s="1"/>
  <c r="J8806" i="2" s="1"/>
  <c r="F8806" i="2"/>
  <c r="G8806" i="2" s="1"/>
  <c r="G8805" i="2"/>
  <c r="F8805" i="2"/>
  <c r="H8805" i="2" s="1"/>
  <c r="I8805" i="2" s="1"/>
  <c r="J8805" i="2" s="1"/>
  <c r="H8804" i="2"/>
  <c r="I8804" i="2" s="1"/>
  <c r="J8804" i="2" s="1"/>
  <c r="G8804" i="2"/>
  <c r="F8804" i="2"/>
  <c r="F8803" i="2"/>
  <c r="H8803" i="2" s="1"/>
  <c r="I8803" i="2" s="1"/>
  <c r="J8803" i="2" s="1"/>
  <c r="F8802" i="2"/>
  <c r="I8801" i="2"/>
  <c r="J8801" i="2" s="1"/>
  <c r="G8801" i="2"/>
  <c r="F8801" i="2"/>
  <c r="H8801" i="2" s="1"/>
  <c r="I8800" i="2"/>
  <c r="J8800" i="2" s="1"/>
  <c r="H8800" i="2"/>
  <c r="F8800" i="2"/>
  <c r="G8800" i="2" s="1"/>
  <c r="F8799" i="2"/>
  <c r="H8799" i="2" s="1"/>
  <c r="I8799" i="2" s="1"/>
  <c r="J8799" i="2" s="1"/>
  <c r="H8798" i="2"/>
  <c r="I8798" i="2" s="1"/>
  <c r="J8798" i="2" s="1"/>
  <c r="F8798" i="2"/>
  <c r="G8798" i="2" s="1"/>
  <c r="H8797" i="2"/>
  <c r="I8797" i="2" s="1"/>
  <c r="J8797" i="2" s="1"/>
  <c r="G8797" i="2"/>
  <c r="F8797" i="2"/>
  <c r="F8796" i="2"/>
  <c r="H8796" i="2" s="1"/>
  <c r="I8796" i="2" s="1"/>
  <c r="J8796" i="2" s="1"/>
  <c r="F8795" i="2"/>
  <c r="H8795" i="2" s="1"/>
  <c r="I8795" i="2" s="1"/>
  <c r="J8795" i="2" s="1"/>
  <c r="F8794" i="2"/>
  <c r="G8793" i="2"/>
  <c r="F8793" i="2"/>
  <c r="H8793" i="2" s="1"/>
  <c r="I8793" i="2" s="1"/>
  <c r="J8793" i="2" s="1"/>
  <c r="I8792" i="2"/>
  <c r="J8792" i="2" s="1"/>
  <c r="H8792" i="2"/>
  <c r="F8792" i="2"/>
  <c r="G8792" i="2" s="1"/>
  <c r="F8791" i="2"/>
  <c r="H8791" i="2" s="1"/>
  <c r="I8791" i="2" s="1"/>
  <c r="J8791" i="2" s="1"/>
  <c r="F8790" i="2"/>
  <c r="G8790" i="2" s="1"/>
  <c r="I8789" i="2"/>
  <c r="J8789" i="2" s="1"/>
  <c r="H8789" i="2"/>
  <c r="G8789" i="2"/>
  <c r="F8789" i="2"/>
  <c r="G8788" i="2"/>
  <c r="F8788" i="2"/>
  <c r="H8788" i="2" s="1"/>
  <c r="I8788" i="2" s="1"/>
  <c r="J8788" i="2" s="1"/>
  <c r="I8787" i="2"/>
  <c r="J8787" i="2" s="1"/>
  <c r="G8787" i="2"/>
  <c r="F8787" i="2"/>
  <c r="H8787" i="2" s="1"/>
  <c r="F8786" i="2"/>
  <c r="F8785" i="2"/>
  <c r="H8785" i="2" s="1"/>
  <c r="I8785" i="2" s="1"/>
  <c r="J8785" i="2" s="1"/>
  <c r="H8784" i="2"/>
  <c r="I8784" i="2" s="1"/>
  <c r="J8784" i="2" s="1"/>
  <c r="F8784" i="2"/>
  <c r="G8784" i="2" s="1"/>
  <c r="G8783" i="2"/>
  <c r="F8783" i="2"/>
  <c r="H8783" i="2" s="1"/>
  <c r="I8783" i="2" s="1"/>
  <c r="J8783" i="2" s="1"/>
  <c r="F8782" i="2"/>
  <c r="G8782" i="2" s="1"/>
  <c r="G8781" i="2"/>
  <c r="F8781" i="2"/>
  <c r="H8781" i="2" s="1"/>
  <c r="I8781" i="2" s="1"/>
  <c r="J8781" i="2" s="1"/>
  <c r="G8780" i="2"/>
  <c r="F8780" i="2"/>
  <c r="H8780" i="2" s="1"/>
  <c r="I8780" i="2" s="1"/>
  <c r="J8780" i="2" s="1"/>
  <c r="F8779" i="2"/>
  <c r="H8779" i="2" s="1"/>
  <c r="I8779" i="2" s="1"/>
  <c r="J8779" i="2" s="1"/>
  <c r="F8778" i="2"/>
  <c r="I8777" i="2"/>
  <c r="J8777" i="2" s="1"/>
  <c r="G8777" i="2"/>
  <c r="F8777" i="2"/>
  <c r="H8777" i="2" s="1"/>
  <c r="H8776" i="2"/>
  <c r="I8776" i="2" s="1"/>
  <c r="J8776" i="2" s="1"/>
  <c r="F8776" i="2"/>
  <c r="G8776" i="2" s="1"/>
  <c r="F8775" i="2"/>
  <c r="H8775" i="2" s="1"/>
  <c r="I8775" i="2" s="1"/>
  <c r="J8775" i="2" s="1"/>
  <c r="H8774" i="2"/>
  <c r="I8774" i="2" s="1"/>
  <c r="J8774" i="2" s="1"/>
  <c r="F8774" i="2"/>
  <c r="G8774" i="2" s="1"/>
  <c r="F8773" i="2"/>
  <c r="H8773" i="2" s="1"/>
  <c r="I8773" i="2" s="1"/>
  <c r="J8773" i="2" s="1"/>
  <c r="F8772" i="2"/>
  <c r="H8772" i="2" s="1"/>
  <c r="I8772" i="2" s="1"/>
  <c r="J8772" i="2" s="1"/>
  <c r="F8771" i="2"/>
  <c r="H8771" i="2" s="1"/>
  <c r="I8771" i="2" s="1"/>
  <c r="J8771" i="2" s="1"/>
  <c r="F8770" i="2"/>
  <c r="I8769" i="2"/>
  <c r="J8769" i="2" s="1"/>
  <c r="G8769" i="2"/>
  <c r="F8769" i="2"/>
  <c r="H8769" i="2" s="1"/>
  <c r="I8768" i="2"/>
  <c r="J8768" i="2" s="1"/>
  <c r="H8768" i="2"/>
  <c r="F8768" i="2"/>
  <c r="G8768" i="2" s="1"/>
  <c r="G8767" i="2"/>
  <c r="F8767" i="2"/>
  <c r="H8767" i="2" s="1"/>
  <c r="I8767" i="2" s="1"/>
  <c r="J8767" i="2" s="1"/>
  <c r="F8766" i="2"/>
  <c r="G8766" i="2" s="1"/>
  <c r="F8765" i="2"/>
  <c r="H8765" i="2" s="1"/>
  <c r="G8764" i="2"/>
  <c r="F8764" i="2"/>
  <c r="H8764" i="2" s="1"/>
  <c r="F8763" i="2"/>
  <c r="H8763" i="2" s="1"/>
  <c r="F8762" i="2"/>
  <c r="F8761" i="2"/>
  <c r="H8761" i="2" s="1"/>
  <c r="H8760" i="2"/>
  <c r="I8760" i="2" s="1"/>
  <c r="J8760" i="2" s="1"/>
  <c r="F8760" i="2"/>
  <c r="G8760" i="2" s="1"/>
  <c r="G8759" i="2"/>
  <c r="F8759" i="2"/>
  <c r="H8759" i="2" s="1"/>
  <c r="I8759" i="2" s="1"/>
  <c r="J8759" i="2" s="1"/>
  <c r="F8758" i="2"/>
  <c r="G8758" i="2" s="1"/>
  <c r="G8757" i="2"/>
  <c r="F8757" i="2"/>
  <c r="H8757" i="2" s="1"/>
  <c r="G8756" i="2"/>
  <c r="F8756" i="2"/>
  <c r="H8756" i="2" s="1"/>
  <c r="I8756" i="2" s="1"/>
  <c r="J8756" i="2" s="1"/>
  <c r="G8755" i="2"/>
  <c r="F8755" i="2"/>
  <c r="H8755" i="2" s="1"/>
  <c r="I8755" i="2" s="1"/>
  <c r="J8755" i="2" s="1"/>
  <c r="F8754" i="2"/>
  <c r="G8753" i="2"/>
  <c r="F8753" i="2"/>
  <c r="H8753" i="2" s="1"/>
  <c r="I8752" i="2"/>
  <c r="J8752" i="2" s="1"/>
  <c r="H8752" i="2"/>
  <c r="F8752" i="2"/>
  <c r="G8752" i="2" s="1"/>
  <c r="F8751" i="2"/>
  <c r="H8751" i="2" s="1"/>
  <c r="H8750" i="2"/>
  <c r="I8750" i="2" s="1"/>
  <c r="J8750" i="2" s="1"/>
  <c r="F8750" i="2"/>
  <c r="G8750" i="2" s="1"/>
  <c r="H8749" i="2"/>
  <c r="G8749" i="2"/>
  <c r="F8749" i="2"/>
  <c r="F8748" i="2"/>
  <c r="H8748" i="2" s="1"/>
  <c r="G8747" i="2"/>
  <c r="F8747" i="2"/>
  <c r="H8747" i="2" s="1"/>
  <c r="I8747" i="2" s="1"/>
  <c r="J8747" i="2" s="1"/>
  <c r="F8746" i="2"/>
  <c r="F8745" i="2"/>
  <c r="H8745" i="2" s="1"/>
  <c r="I8745" i="2" s="1"/>
  <c r="J8745" i="2" s="1"/>
  <c r="F8744" i="2"/>
  <c r="G8744" i="2" s="1"/>
  <c r="G8743" i="2"/>
  <c r="F8743" i="2"/>
  <c r="H8743" i="2" s="1"/>
  <c r="I8743" i="2" s="1"/>
  <c r="J8743" i="2" s="1"/>
  <c r="H8742" i="2"/>
  <c r="I8742" i="2" s="1"/>
  <c r="J8742" i="2" s="1"/>
  <c r="F8742" i="2"/>
  <c r="G8742" i="2" s="1"/>
  <c r="G8741" i="2"/>
  <c r="F8741" i="2"/>
  <c r="H8741" i="2" s="1"/>
  <c r="I8741" i="2" s="1"/>
  <c r="J8741" i="2" s="1"/>
  <c r="G8740" i="2"/>
  <c r="F8740" i="2"/>
  <c r="H8740" i="2" s="1"/>
  <c r="I8740" i="2" s="1"/>
  <c r="J8740" i="2" s="1"/>
  <c r="F8739" i="2"/>
  <c r="H8739" i="2" s="1"/>
  <c r="I8739" i="2" s="1"/>
  <c r="J8739" i="2" s="1"/>
  <c r="F8738" i="2"/>
  <c r="G8737" i="2"/>
  <c r="F8737" i="2"/>
  <c r="H8737" i="2" s="1"/>
  <c r="I8737" i="2" s="1"/>
  <c r="J8737" i="2" s="1"/>
  <c r="I8736" i="2"/>
  <c r="J8736" i="2" s="1"/>
  <c r="H8736" i="2"/>
  <c r="F8736" i="2"/>
  <c r="G8736" i="2" s="1"/>
  <c r="H8735" i="2"/>
  <c r="I8735" i="2" s="1"/>
  <c r="J8735" i="2" s="1"/>
  <c r="G8735" i="2"/>
  <c r="F8735" i="2"/>
  <c r="H8734" i="2"/>
  <c r="I8734" i="2" s="1"/>
  <c r="J8734" i="2" s="1"/>
  <c r="F8734" i="2"/>
  <c r="G8734" i="2" s="1"/>
  <c r="H8733" i="2"/>
  <c r="I8733" i="2" s="1"/>
  <c r="J8733" i="2" s="1"/>
  <c r="G8733" i="2"/>
  <c r="F8733" i="2"/>
  <c r="H8732" i="2"/>
  <c r="I8732" i="2" s="1"/>
  <c r="J8732" i="2" s="1"/>
  <c r="G8732" i="2"/>
  <c r="F8732" i="2"/>
  <c r="F8731" i="2"/>
  <c r="H8731" i="2" s="1"/>
  <c r="I8731" i="2" s="1"/>
  <c r="J8731" i="2" s="1"/>
  <c r="F8730" i="2"/>
  <c r="G8729" i="2"/>
  <c r="F8729" i="2"/>
  <c r="H8729" i="2" s="1"/>
  <c r="I8729" i="2" s="1"/>
  <c r="J8729" i="2" s="1"/>
  <c r="H8728" i="2"/>
  <c r="I8728" i="2" s="1"/>
  <c r="J8728" i="2" s="1"/>
  <c r="F8728" i="2"/>
  <c r="G8728" i="2" s="1"/>
  <c r="F8727" i="2"/>
  <c r="H8727" i="2" s="1"/>
  <c r="I8727" i="2" s="1"/>
  <c r="J8727" i="2" s="1"/>
  <c r="H8726" i="2"/>
  <c r="I8726" i="2" s="1"/>
  <c r="J8726" i="2" s="1"/>
  <c r="F8726" i="2"/>
  <c r="G8726" i="2" s="1"/>
  <c r="G8725" i="2"/>
  <c r="F8725" i="2"/>
  <c r="H8725" i="2" s="1"/>
  <c r="I8725" i="2" s="1"/>
  <c r="J8725" i="2" s="1"/>
  <c r="G8724" i="2"/>
  <c r="F8724" i="2"/>
  <c r="H8724" i="2" s="1"/>
  <c r="I8724" i="2" s="1"/>
  <c r="J8724" i="2" s="1"/>
  <c r="I8723" i="2"/>
  <c r="J8723" i="2" s="1"/>
  <c r="G8723" i="2"/>
  <c r="F8723" i="2"/>
  <c r="H8723" i="2" s="1"/>
  <c r="F8722" i="2"/>
  <c r="F8721" i="2"/>
  <c r="H8721" i="2" s="1"/>
  <c r="I8721" i="2" s="1"/>
  <c r="J8721" i="2" s="1"/>
  <c r="F8720" i="2"/>
  <c r="G8720" i="2" s="1"/>
  <c r="G8719" i="2"/>
  <c r="F8719" i="2"/>
  <c r="H8719" i="2" s="1"/>
  <c r="I8719" i="2" s="1"/>
  <c r="J8719" i="2" s="1"/>
  <c r="F8718" i="2"/>
  <c r="G8718" i="2" s="1"/>
  <c r="F8717" i="2"/>
  <c r="H8717" i="2" s="1"/>
  <c r="I8717" i="2" s="1"/>
  <c r="J8717" i="2" s="1"/>
  <c r="G8716" i="2"/>
  <c r="F8716" i="2"/>
  <c r="H8716" i="2" s="1"/>
  <c r="I8716" i="2" s="1"/>
  <c r="J8716" i="2" s="1"/>
  <c r="I8715" i="2"/>
  <c r="J8715" i="2" s="1"/>
  <c r="G8715" i="2"/>
  <c r="F8715" i="2"/>
  <c r="H8715" i="2" s="1"/>
  <c r="F8714" i="2"/>
  <c r="G8713" i="2"/>
  <c r="F8713" i="2"/>
  <c r="H8713" i="2" s="1"/>
  <c r="I8713" i="2" s="1"/>
  <c r="J8713" i="2" s="1"/>
  <c r="H8712" i="2"/>
  <c r="I8712" i="2" s="1"/>
  <c r="J8712" i="2" s="1"/>
  <c r="F8712" i="2"/>
  <c r="G8712" i="2" s="1"/>
  <c r="F8711" i="2"/>
  <c r="H8711" i="2" s="1"/>
  <c r="I8711" i="2" s="1"/>
  <c r="J8711" i="2" s="1"/>
  <c r="H8710" i="2"/>
  <c r="I8710" i="2" s="1"/>
  <c r="J8710" i="2" s="1"/>
  <c r="F8710" i="2"/>
  <c r="G8710" i="2" s="1"/>
  <c r="F8709" i="2"/>
  <c r="H8709" i="2" s="1"/>
  <c r="I8709" i="2" s="1"/>
  <c r="J8709" i="2" s="1"/>
  <c r="G8708" i="2"/>
  <c r="F8708" i="2"/>
  <c r="H8708" i="2" s="1"/>
  <c r="I8708" i="2" s="1"/>
  <c r="J8708" i="2" s="1"/>
  <c r="G8707" i="2"/>
  <c r="F8707" i="2"/>
  <c r="H8707" i="2" s="1"/>
  <c r="I8707" i="2" s="1"/>
  <c r="J8707" i="2" s="1"/>
  <c r="F8706" i="2"/>
  <c r="F8705" i="2"/>
  <c r="H8705" i="2" s="1"/>
  <c r="I8705" i="2" s="1"/>
  <c r="J8705" i="2" s="1"/>
  <c r="F8704" i="2"/>
  <c r="G8704" i="2" s="1"/>
  <c r="I8703" i="2"/>
  <c r="J8703" i="2" s="1"/>
  <c r="H8703" i="2"/>
  <c r="G8703" i="2"/>
  <c r="F8703" i="2"/>
  <c r="H8702" i="2"/>
  <c r="I8702" i="2" s="1"/>
  <c r="J8702" i="2" s="1"/>
  <c r="F8702" i="2"/>
  <c r="G8702" i="2" s="1"/>
  <c r="G8701" i="2"/>
  <c r="F8701" i="2"/>
  <c r="H8701" i="2" s="1"/>
  <c r="I8701" i="2" s="1"/>
  <c r="J8701" i="2" s="1"/>
  <c r="H8700" i="2"/>
  <c r="I8700" i="2" s="1"/>
  <c r="J8700" i="2" s="1"/>
  <c r="G8700" i="2"/>
  <c r="F8700" i="2"/>
  <c r="F8699" i="2"/>
  <c r="H8699" i="2" s="1"/>
  <c r="I8699" i="2" s="1"/>
  <c r="J8699" i="2" s="1"/>
  <c r="F8698" i="2"/>
  <c r="I8697" i="2"/>
  <c r="J8697" i="2" s="1"/>
  <c r="G8697" i="2"/>
  <c r="F8697" i="2"/>
  <c r="H8697" i="2" s="1"/>
  <c r="I8696" i="2"/>
  <c r="J8696" i="2" s="1"/>
  <c r="H8696" i="2"/>
  <c r="F8696" i="2"/>
  <c r="G8696" i="2" s="1"/>
  <c r="H8695" i="2"/>
  <c r="I8695" i="2" s="1"/>
  <c r="J8695" i="2" s="1"/>
  <c r="G8695" i="2"/>
  <c r="F8695" i="2"/>
  <c r="H8694" i="2"/>
  <c r="I8694" i="2" s="1"/>
  <c r="J8694" i="2" s="1"/>
  <c r="F8694" i="2"/>
  <c r="G8694" i="2" s="1"/>
  <c r="F8693" i="2"/>
  <c r="H8693" i="2" s="1"/>
  <c r="I8693" i="2" s="1"/>
  <c r="J8693" i="2" s="1"/>
  <c r="F8692" i="2"/>
  <c r="H8692" i="2" s="1"/>
  <c r="I8692" i="2" s="1"/>
  <c r="J8692" i="2" s="1"/>
  <c r="G8691" i="2"/>
  <c r="F8691" i="2"/>
  <c r="H8691" i="2" s="1"/>
  <c r="I8691" i="2" s="1"/>
  <c r="J8691" i="2" s="1"/>
  <c r="F8690" i="2"/>
  <c r="I8689" i="2"/>
  <c r="J8689" i="2" s="1"/>
  <c r="G8689" i="2"/>
  <c r="F8689" i="2"/>
  <c r="H8689" i="2" s="1"/>
  <c r="F8688" i="2"/>
  <c r="G8688" i="2" s="1"/>
  <c r="F8687" i="2"/>
  <c r="H8687" i="2" s="1"/>
  <c r="I8687" i="2" s="1"/>
  <c r="J8687" i="2" s="1"/>
  <c r="H8686" i="2"/>
  <c r="I8686" i="2" s="1"/>
  <c r="J8686" i="2" s="1"/>
  <c r="F8686" i="2"/>
  <c r="G8686" i="2" s="1"/>
  <c r="G8685" i="2"/>
  <c r="F8685" i="2"/>
  <c r="H8685" i="2" s="1"/>
  <c r="I8685" i="2" s="1"/>
  <c r="J8685" i="2" s="1"/>
  <c r="G8684" i="2"/>
  <c r="F8684" i="2"/>
  <c r="H8684" i="2" s="1"/>
  <c r="I8684" i="2" s="1"/>
  <c r="J8684" i="2" s="1"/>
  <c r="F8683" i="2"/>
  <c r="H8683" i="2" s="1"/>
  <c r="I8683" i="2" s="1"/>
  <c r="J8683" i="2" s="1"/>
  <c r="F8682" i="2"/>
  <c r="G8681" i="2"/>
  <c r="F8681" i="2"/>
  <c r="H8681" i="2" s="1"/>
  <c r="I8681" i="2" s="1"/>
  <c r="J8681" i="2" s="1"/>
  <c r="H8680" i="2"/>
  <c r="I8680" i="2" s="1"/>
  <c r="J8680" i="2" s="1"/>
  <c r="F8680" i="2"/>
  <c r="G8680" i="2" s="1"/>
  <c r="F8679" i="2"/>
  <c r="H8679" i="2" s="1"/>
  <c r="I8679" i="2" s="1"/>
  <c r="J8679" i="2" s="1"/>
  <c r="H8678" i="2"/>
  <c r="I8678" i="2" s="1"/>
  <c r="J8678" i="2" s="1"/>
  <c r="F8678" i="2"/>
  <c r="G8678" i="2" s="1"/>
  <c r="F8677" i="2"/>
  <c r="H8677" i="2" s="1"/>
  <c r="I8677" i="2" s="1"/>
  <c r="J8677" i="2" s="1"/>
  <c r="F8676" i="2"/>
  <c r="H8676" i="2" s="1"/>
  <c r="J8675" i="2"/>
  <c r="I8675" i="2"/>
  <c r="G8675" i="2"/>
  <c r="F8675" i="2"/>
  <c r="H8675" i="2" s="1"/>
  <c r="F8674" i="2"/>
  <c r="F8673" i="2"/>
  <c r="H8673" i="2" s="1"/>
  <c r="I8673" i="2" s="1"/>
  <c r="J8673" i="2" s="1"/>
  <c r="F8672" i="2"/>
  <c r="G8672" i="2" s="1"/>
  <c r="G8671" i="2"/>
  <c r="F8671" i="2"/>
  <c r="H8671" i="2" s="1"/>
  <c r="I8671" i="2" s="1"/>
  <c r="J8671" i="2" s="1"/>
  <c r="F8670" i="2"/>
  <c r="G8670" i="2" s="1"/>
  <c r="F8669" i="2"/>
  <c r="H8669" i="2" s="1"/>
  <c r="I8669" i="2" s="1"/>
  <c r="J8669" i="2" s="1"/>
  <c r="G8668" i="2"/>
  <c r="F8668" i="2"/>
  <c r="H8668" i="2" s="1"/>
  <c r="I8668" i="2" s="1"/>
  <c r="J8668" i="2" s="1"/>
  <c r="G8667" i="2"/>
  <c r="F8667" i="2"/>
  <c r="H8667" i="2" s="1"/>
  <c r="I8667" i="2" s="1"/>
  <c r="J8667" i="2" s="1"/>
  <c r="F8666" i="2"/>
  <c r="F8665" i="2"/>
  <c r="H8665" i="2" s="1"/>
  <c r="I8665" i="2" s="1"/>
  <c r="J8665" i="2" s="1"/>
  <c r="F8664" i="2"/>
  <c r="G8664" i="2" s="1"/>
  <c r="I8663" i="2"/>
  <c r="J8663" i="2" s="1"/>
  <c r="H8663" i="2"/>
  <c r="G8663" i="2"/>
  <c r="F8663" i="2"/>
  <c r="H8662" i="2"/>
  <c r="I8662" i="2" s="1"/>
  <c r="J8662" i="2" s="1"/>
  <c r="F8662" i="2"/>
  <c r="G8662" i="2" s="1"/>
  <c r="H8661" i="2"/>
  <c r="I8661" i="2" s="1"/>
  <c r="J8661" i="2" s="1"/>
  <c r="G8661" i="2"/>
  <c r="F8661" i="2"/>
  <c r="F8660" i="2"/>
  <c r="H8660" i="2" s="1"/>
  <c r="I8660" i="2" s="1"/>
  <c r="J8660" i="2" s="1"/>
  <c r="G8659" i="2"/>
  <c r="F8659" i="2"/>
  <c r="H8659" i="2" s="1"/>
  <c r="I8659" i="2" s="1"/>
  <c r="J8659" i="2" s="1"/>
  <c r="F8658" i="2"/>
  <c r="F8657" i="2"/>
  <c r="H8657" i="2" s="1"/>
  <c r="I8657" i="2" s="1"/>
  <c r="J8657" i="2" s="1"/>
  <c r="F8656" i="2"/>
  <c r="G8656" i="2" s="1"/>
  <c r="F8655" i="2"/>
  <c r="H8655" i="2" s="1"/>
  <c r="I8655" i="2" s="1"/>
  <c r="J8655" i="2" s="1"/>
  <c r="F8654" i="2"/>
  <c r="G8654" i="2" s="1"/>
  <c r="F8653" i="2"/>
  <c r="H8653" i="2" s="1"/>
  <c r="I8653" i="2" s="1"/>
  <c r="J8653" i="2" s="1"/>
  <c r="F8652" i="2"/>
  <c r="H8652" i="2" s="1"/>
  <c r="I8652" i="2" s="1"/>
  <c r="J8652" i="2" s="1"/>
  <c r="I8651" i="2"/>
  <c r="J8651" i="2" s="1"/>
  <c r="G8651" i="2"/>
  <c r="F8651" i="2"/>
  <c r="H8651" i="2" s="1"/>
  <c r="F8650" i="2"/>
  <c r="F8649" i="2"/>
  <c r="H8649" i="2" s="1"/>
  <c r="I8649" i="2" s="1"/>
  <c r="J8649" i="2" s="1"/>
  <c r="H8648" i="2"/>
  <c r="I8648" i="2" s="1"/>
  <c r="J8648" i="2" s="1"/>
  <c r="F8648" i="2"/>
  <c r="G8648" i="2" s="1"/>
  <c r="H8647" i="2"/>
  <c r="I8647" i="2" s="1"/>
  <c r="J8647" i="2" s="1"/>
  <c r="G8647" i="2"/>
  <c r="F8647" i="2"/>
  <c r="H8646" i="2"/>
  <c r="I8646" i="2" s="1"/>
  <c r="J8646" i="2" s="1"/>
  <c r="F8646" i="2"/>
  <c r="G8646" i="2" s="1"/>
  <c r="F8645" i="2"/>
  <c r="H8645" i="2" s="1"/>
  <c r="I8645" i="2" s="1"/>
  <c r="J8645" i="2" s="1"/>
  <c r="F8644" i="2"/>
  <c r="H8644" i="2" s="1"/>
  <c r="I8644" i="2" s="1"/>
  <c r="J8644" i="2" s="1"/>
  <c r="G8643" i="2"/>
  <c r="F8643" i="2"/>
  <c r="H8643" i="2" s="1"/>
  <c r="I8643" i="2" s="1"/>
  <c r="J8643" i="2" s="1"/>
  <c r="F8642" i="2"/>
  <c r="I8641" i="2"/>
  <c r="J8641" i="2" s="1"/>
  <c r="G8641" i="2"/>
  <c r="F8641" i="2"/>
  <c r="H8641" i="2" s="1"/>
  <c r="F8640" i="2"/>
  <c r="G8640" i="2" s="1"/>
  <c r="G8639" i="2"/>
  <c r="F8639" i="2"/>
  <c r="H8639" i="2" s="1"/>
  <c r="I8639" i="2" s="1"/>
  <c r="J8639" i="2" s="1"/>
  <c r="F8638" i="2"/>
  <c r="G8638" i="2" s="1"/>
  <c r="G8637" i="2"/>
  <c r="F8637" i="2"/>
  <c r="H8637" i="2" s="1"/>
  <c r="I8637" i="2" s="1"/>
  <c r="J8637" i="2" s="1"/>
  <c r="G8636" i="2"/>
  <c r="F8636" i="2"/>
  <c r="H8636" i="2" s="1"/>
  <c r="I8636" i="2" s="1"/>
  <c r="J8636" i="2" s="1"/>
  <c r="F8635" i="2"/>
  <c r="H8635" i="2" s="1"/>
  <c r="I8635" i="2" s="1"/>
  <c r="J8635" i="2" s="1"/>
  <c r="F8634" i="2"/>
  <c r="G8633" i="2"/>
  <c r="F8633" i="2"/>
  <c r="H8633" i="2" s="1"/>
  <c r="I8633" i="2" s="1"/>
  <c r="J8633" i="2" s="1"/>
  <c r="H8632" i="2"/>
  <c r="I8632" i="2" s="1"/>
  <c r="J8632" i="2" s="1"/>
  <c r="F8632" i="2"/>
  <c r="G8632" i="2" s="1"/>
  <c r="H8631" i="2"/>
  <c r="I8631" i="2" s="1"/>
  <c r="J8631" i="2" s="1"/>
  <c r="G8631" i="2"/>
  <c r="F8631" i="2"/>
  <c r="H8630" i="2"/>
  <c r="I8630" i="2" s="1"/>
  <c r="J8630" i="2" s="1"/>
  <c r="F8630" i="2"/>
  <c r="G8630" i="2" s="1"/>
  <c r="F8629" i="2"/>
  <c r="H8629" i="2" s="1"/>
  <c r="I8629" i="2" s="1"/>
  <c r="J8629" i="2" s="1"/>
  <c r="F8628" i="2"/>
  <c r="H8628" i="2" s="1"/>
  <c r="I8628" i="2" s="1"/>
  <c r="J8628" i="2" s="1"/>
  <c r="F8627" i="2"/>
  <c r="H8627" i="2" s="1"/>
  <c r="I8627" i="2" s="1"/>
  <c r="J8627" i="2" s="1"/>
  <c r="F8626" i="2"/>
  <c r="I8625" i="2"/>
  <c r="J8625" i="2" s="1"/>
  <c r="G8625" i="2"/>
  <c r="F8625" i="2"/>
  <c r="H8625" i="2" s="1"/>
  <c r="I8624" i="2"/>
  <c r="J8624" i="2" s="1"/>
  <c r="H8624" i="2"/>
  <c r="F8624" i="2"/>
  <c r="G8624" i="2" s="1"/>
  <c r="G8623" i="2"/>
  <c r="F8623" i="2"/>
  <c r="H8623" i="2" s="1"/>
  <c r="I8623" i="2" s="1"/>
  <c r="J8623" i="2" s="1"/>
  <c r="F8622" i="2"/>
  <c r="G8622" i="2" s="1"/>
  <c r="I8621" i="2"/>
  <c r="J8621" i="2" s="1"/>
  <c r="H8621" i="2"/>
  <c r="G8621" i="2"/>
  <c r="F8621" i="2"/>
  <c r="H8620" i="2"/>
  <c r="I8620" i="2" s="1"/>
  <c r="J8620" i="2" s="1"/>
  <c r="G8620" i="2"/>
  <c r="F8620" i="2"/>
  <c r="F8619" i="2"/>
  <c r="H8619" i="2" s="1"/>
  <c r="I8619" i="2" s="1"/>
  <c r="J8619" i="2" s="1"/>
  <c r="F8618" i="2"/>
  <c r="I8617" i="2"/>
  <c r="J8617" i="2" s="1"/>
  <c r="G8617" i="2"/>
  <c r="F8617" i="2"/>
  <c r="H8617" i="2" s="1"/>
  <c r="I8616" i="2"/>
  <c r="J8616" i="2" s="1"/>
  <c r="H8616" i="2"/>
  <c r="F8616" i="2"/>
  <c r="G8616" i="2" s="1"/>
  <c r="G8615" i="2"/>
  <c r="F8615" i="2"/>
  <c r="H8615" i="2" s="1"/>
  <c r="I8615" i="2" s="1"/>
  <c r="J8615" i="2" s="1"/>
  <c r="F8614" i="2"/>
  <c r="G8614" i="2" s="1"/>
  <c r="F8613" i="2"/>
  <c r="H8613" i="2" s="1"/>
  <c r="I8613" i="2" s="1"/>
  <c r="J8613" i="2" s="1"/>
  <c r="G8612" i="2"/>
  <c r="F8612" i="2"/>
  <c r="H8612" i="2" s="1"/>
  <c r="I8612" i="2" s="1"/>
  <c r="J8612" i="2" s="1"/>
  <c r="I8611" i="2"/>
  <c r="J8611" i="2" s="1"/>
  <c r="G8611" i="2"/>
  <c r="F8611" i="2"/>
  <c r="H8611" i="2" s="1"/>
  <c r="F8610" i="2"/>
  <c r="G8609" i="2"/>
  <c r="F8609" i="2"/>
  <c r="H8609" i="2" s="1"/>
  <c r="I8609" i="2" s="1"/>
  <c r="J8609" i="2" s="1"/>
  <c r="H8608" i="2"/>
  <c r="I8608" i="2" s="1"/>
  <c r="J8608" i="2" s="1"/>
  <c r="F8608" i="2"/>
  <c r="G8608" i="2" s="1"/>
  <c r="H8607" i="2"/>
  <c r="I8607" i="2" s="1"/>
  <c r="J8607" i="2" s="1"/>
  <c r="G8607" i="2"/>
  <c r="F8607" i="2"/>
  <c r="H8606" i="2"/>
  <c r="I8606" i="2" s="1"/>
  <c r="J8606" i="2" s="1"/>
  <c r="F8606" i="2"/>
  <c r="G8606" i="2" s="1"/>
  <c r="H8605" i="2"/>
  <c r="I8605" i="2" s="1"/>
  <c r="J8605" i="2" s="1"/>
  <c r="G8605" i="2"/>
  <c r="F8605" i="2"/>
  <c r="F8604" i="2"/>
  <c r="H8604" i="2" s="1"/>
  <c r="I8604" i="2" s="1"/>
  <c r="J8604" i="2" s="1"/>
  <c r="F8603" i="2"/>
  <c r="H8603" i="2" s="1"/>
  <c r="I8603" i="2" s="1"/>
  <c r="J8603" i="2" s="1"/>
  <c r="F8602" i="2"/>
  <c r="I8601" i="2"/>
  <c r="J8601" i="2" s="1"/>
  <c r="G8601" i="2"/>
  <c r="F8601" i="2"/>
  <c r="H8601" i="2" s="1"/>
  <c r="I8600" i="2"/>
  <c r="J8600" i="2" s="1"/>
  <c r="H8600" i="2"/>
  <c r="F8600" i="2"/>
  <c r="G8600" i="2" s="1"/>
  <c r="F8599" i="2"/>
  <c r="H8599" i="2" s="1"/>
  <c r="I8599" i="2" s="1"/>
  <c r="J8599" i="2" s="1"/>
  <c r="F8598" i="2"/>
  <c r="G8598" i="2" s="1"/>
  <c r="G8597" i="2"/>
  <c r="F8597" i="2"/>
  <c r="H8597" i="2" s="1"/>
  <c r="I8597" i="2" s="1"/>
  <c r="J8597" i="2" s="1"/>
  <c r="H8596" i="2"/>
  <c r="I8596" i="2" s="1"/>
  <c r="J8596" i="2" s="1"/>
  <c r="G8596" i="2"/>
  <c r="F8596" i="2"/>
  <c r="F8595" i="2"/>
  <c r="H8595" i="2" s="1"/>
  <c r="I8595" i="2" s="1"/>
  <c r="J8595" i="2" s="1"/>
  <c r="F8594" i="2"/>
  <c r="I8593" i="2"/>
  <c r="J8593" i="2" s="1"/>
  <c r="G8593" i="2"/>
  <c r="F8593" i="2"/>
  <c r="H8593" i="2" s="1"/>
  <c r="H8592" i="2"/>
  <c r="F8592" i="2"/>
  <c r="G8592" i="2" s="1"/>
  <c r="G8591" i="2"/>
  <c r="F8591" i="2"/>
  <c r="H8591" i="2" s="1"/>
  <c r="I8591" i="2" s="1"/>
  <c r="J8591" i="2" s="1"/>
  <c r="F8590" i="2"/>
  <c r="G8590" i="2" s="1"/>
  <c r="G8589" i="2"/>
  <c r="F8589" i="2"/>
  <c r="H8589" i="2" s="1"/>
  <c r="I8589" i="2" s="1"/>
  <c r="J8589" i="2" s="1"/>
  <c r="G8588" i="2"/>
  <c r="F8588" i="2"/>
  <c r="H8588" i="2" s="1"/>
  <c r="I8588" i="2" s="1"/>
  <c r="J8588" i="2" s="1"/>
  <c r="F8587" i="2"/>
  <c r="H8587" i="2" s="1"/>
  <c r="I8587" i="2" s="1"/>
  <c r="J8587" i="2" s="1"/>
  <c r="F8586" i="2"/>
  <c r="G8585" i="2"/>
  <c r="F8585" i="2"/>
  <c r="H8585" i="2" s="1"/>
  <c r="I8585" i="2" s="1"/>
  <c r="J8585" i="2" s="1"/>
  <c r="H8584" i="2"/>
  <c r="I8584" i="2" s="1"/>
  <c r="J8584" i="2" s="1"/>
  <c r="F8584" i="2"/>
  <c r="G8584" i="2" s="1"/>
  <c r="F8583" i="2"/>
  <c r="H8583" i="2" s="1"/>
  <c r="I8583" i="2" s="1"/>
  <c r="J8583" i="2" s="1"/>
  <c r="F8582" i="2"/>
  <c r="G8582" i="2" s="1"/>
  <c r="G8581" i="2"/>
  <c r="F8581" i="2"/>
  <c r="H8581" i="2" s="1"/>
  <c r="I8581" i="2" s="1"/>
  <c r="J8581" i="2" s="1"/>
  <c r="G8580" i="2"/>
  <c r="F8580" i="2"/>
  <c r="H8580" i="2" s="1"/>
  <c r="I8580" i="2" s="1"/>
  <c r="J8580" i="2" s="1"/>
  <c r="I8579" i="2"/>
  <c r="J8579" i="2" s="1"/>
  <c r="G8579" i="2"/>
  <c r="F8579" i="2"/>
  <c r="H8579" i="2" s="1"/>
  <c r="F8578" i="2"/>
  <c r="F8577" i="2"/>
  <c r="H8577" i="2" s="1"/>
  <c r="I8577" i="2" s="1"/>
  <c r="J8577" i="2" s="1"/>
  <c r="F8576" i="2"/>
  <c r="G8576" i="2" s="1"/>
  <c r="H8575" i="2"/>
  <c r="I8575" i="2" s="1"/>
  <c r="J8575" i="2" s="1"/>
  <c r="G8575" i="2"/>
  <c r="F8575" i="2"/>
  <c r="H8574" i="2"/>
  <c r="I8574" i="2" s="1"/>
  <c r="J8574" i="2" s="1"/>
  <c r="F8574" i="2"/>
  <c r="G8574" i="2" s="1"/>
  <c r="H8573" i="2"/>
  <c r="I8573" i="2" s="1"/>
  <c r="J8573" i="2" s="1"/>
  <c r="G8573" i="2"/>
  <c r="F8573" i="2"/>
  <c r="H8572" i="2"/>
  <c r="I8572" i="2" s="1"/>
  <c r="J8572" i="2" s="1"/>
  <c r="G8572" i="2"/>
  <c r="F8572" i="2"/>
  <c r="F8571" i="2"/>
  <c r="H8571" i="2" s="1"/>
  <c r="I8571" i="2" s="1"/>
  <c r="J8571" i="2" s="1"/>
  <c r="F8570" i="2"/>
  <c r="I8569" i="2"/>
  <c r="J8569" i="2" s="1"/>
  <c r="G8569" i="2"/>
  <c r="F8569" i="2"/>
  <c r="H8569" i="2" s="1"/>
  <c r="F8568" i="2"/>
  <c r="G8568" i="2" s="1"/>
  <c r="F8567" i="2"/>
  <c r="H8567" i="2" s="1"/>
  <c r="I8567" i="2" s="1"/>
  <c r="J8567" i="2" s="1"/>
  <c r="H8566" i="2"/>
  <c r="I8566" i="2" s="1"/>
  <c r="J8566" i="2" s="1"/>
  <c r="F8566" i="2"/>
  <c r="G8566" i="2" s="1"/>
  <c r="F8565" i="2"/>
  <c r="H8565" i="2" s="1"/>
  <c r="I8565" i="2" s="1"/>
  <c r="J8565" i="2" s="1"/>
  <c r="G8564" i="2"/>
  <c r="F8564" i="2"/>
  <c r="H8564" i="2" s="1"/>
  <c r="I8564" i="2" s="1"/>
  <c r="J8564" i="2" s="1"/>
  <c r="G8563" i="2"/>
  <c r="F8563" i="2"/>
  <c r="H8563" i="2" s="1"/>
  <c r="I8563" i="2" s="1"/>
  <c r="J8563" i="2" s="1"/>
  <c r="F8562" i="2"/>
  <c r="F8561" i="2"/>
  <c r="H8561" i="2" s="1"/>
  <c r="I8561" i="2" s="1"/>
  <c r="J8561" i="2" s="1"/>
  <c r="F8560" i="2"/>
  <c r="G8560" i="2" s="1"/>
  <c r="I8559" i="2"/>
  <c r="J8559" i="2" s="1"/>
  <c r="H8559" i="2"/>
  <c r="G8559" i="2"/>
  <c r="F8559" i="2"/>
  <c r="H8558" i="2"/>
  <c r="F8558" i="2"/>
  <c r="G8558" i="2" s="1"/>
  <c r="H8557" i="2"/>
  <c r="I8557" i="2" s="1"/>
  <c r="J8557" i="2" s="1"/>
  <c r="G8557" i="2"/>
  <c r="F8557" i="2"/>
  <c r="F8556" i="2"/>
  <c r="H8556" i="2" s="1"/>
  <c r="I8556" i="2" s="1"/>
  <c r="J8556" i="2" s="1"/>
  <c r="G8555" i="2"/>
  <c r="F8555" i="2"/>
  <c r="H8555" i="2" s="1"/>
  <c r="I8555" i="2" s="1"/>
  <c r="J8555" i="2" s="1"/>
  <c r="F8554" i="2"/>
  <c r="F8553" i="2"/>
  <c r="H8553" i="2" s="1"/>
  <c r="I8553" i="2" s="1"/>
  <c r="J8553" i="2" s="1"/>
  <c r="F8552" i="2"/>
  <c r="G8552" i="2" s="1"/>
  <c r="I8551" i="2"/>
  <c r="J8551" i="2" s="1"/>
  <c r="H8551" i="2"/>
  <c r="G8551" i="2"/>
  <c r="F8551" i="2"/>
  <c r="H8550" i="2"/>
  <c r="I8550" i="2" s="1"/>
  <c r="J8550" i="2" s="1"/>
  <c r="F8550" i="2"/>
  <c r="G8550" i="2" s="1"/>
  <c r="G8549" i="2"/>
  <c r="F8549" i="2"/>
  <c r="H8549" i="2" s="1"/>
  <c r="I8549" i="2" s="1"/>
  <c r="J8549" i="2" s="1"/>
  <c r="H8548" i="2"/>
  <c r="I8548" i="2" s="1"/>
  <c r="J8548" i="2" s="1"/>
  <c r="G8548" i="2"/>
  <c r="F8548" i="2"/>
  <c r="F8547" i="2"/>
  <c r="H8547" i="2" s="1"/>
  <c r="I8547" i="2" s="1"/>
  <c r="J8547" i="2" s="1"/>
  <c r="F8546" i="2"/>
  <c r="I8545" i="2"/>
  <c r="J8545" i="2" s="1"/>
  <c r="G8545" i="2"/>
  <c r="F8545" i="2"/>
  <c r="H8545" i="2" s="1"/>
  <c r="I8544" i="2"/>
  <c r="J8544" i="2" s="1"/>
  <c r="H8544" i="2"/>
  <c r="F8544" i="2"/>
  <c r="G8544" i="2" s="1"/>
  <c r="H8543" i="2"/>
  <c r="I8543" i="2" s="1"/>
  <c r="J8543" i="2" s="1"/>
  <c r="F8543" i="2"/>
  <c r="G8543" i="2" s="1"/>
  <c r="H8542" i="2"/>
  <c r="I8542" i="2" s="1"/>
  <c r="J8542" i="2" s="1"/>
  <c r="F8542" i="2"/>
  <c r="G8542" i="2" s="1"/>
  <c r="F8541" i="2"/>
  <c r="H8541" i="2" s="1"/>
  <c r="I8541" i="2" s="1"/>
  <c r="J8541" i="2" s="1"/>
  <c r="F8540" i="2"/>
  <c r="H8540" i="2" s="1"/>
  <c r="I8540" i="2" s="1"/>
  <c r="J8540" i="2" s="1"/>
  <c r="G8539" i="2"/>
  <c r="F8539" i="2"/>
  <c r="H8539" i="2" s="1"/>
  <c r="I8539" i="2" s="1"/>
  <c r="J8539" i="2" s="1"/>
  <c r="F8538" i="2"/>
  <c r="I8537" i="2"/>
  <c r="J8537" i="2" s="1"/>
  <c r="F8537" i="2"/>
  <c r="H8537" i="2" s="1"/>
  <c r="F8536" i="2"/>
  <c r="G8536" i="2" s="1"/>
  <c r="G8535" i="2"/>
  <c r="F8535" i="2"/>
  <c r="H8535" i="2" s="1"/>
  <c r="I8535" i="2" s="1"/>
  <c r="J8535" i="2" s="1"/>
  <c r="F8534" i="2"/>
  <c r="G8534" i="2" s="1"/>
  <c r="H8533" i="2"/>
  <c r="I8533" i="2" s="1"/>
  <c r="J8533" i="2" s="1"/>
  <c r="G8533" i="2"/>
  <c r="F8533" i="2"/>
  <c r="H8532" i="2"/>
  <c r="I8532" i="2" s="1"/>
  <c r="J8532" i="2" s="1"/>
  <c r="F8532" i="2"/>
  <c r="G8532" i="2" s="1"/>
  <c r="G8531" i="2"/>
  <c r="F8531" i="2"/>
  <c r="H8531" i="2" s="1"/>
  <c r="I8531" i="2" s="1"/>
  <c r="J8531" i="2" s="1"/>
  <c r="F8530" i="2"/>
  <c r="I8529" i="2"/>
  <c r="J8529" i="2" s="1"/>
  <c r="F8529" i="2"/>
  <c r="H8529" i="2" s="1"/>
  <c r="F8528" i="2"/>
  <c r="G8528" i="2" s="1"/>
  <c r="F8527" i="2"/>
  <c r="H8527" i="2" s="1"/>
  <c r="I8527" i="2" s="1"/>
  <c r="J8527" i="2" s="1"/>
  <c r="F8526" i="2"/>
  <c r="G8526" i="2" s="1"/>
  <c r="F8525" i="2"/>
  <c r="H8525" i="2" s="1"/>
  <c r="I8525" i="2" s="1"/>
  <c r="J8525" i="2" s="1"/>
  <c r="F8524" i="2"/>
  <c r="H8524" i="2" s="1"/>
  <c r="I8524" i="2" s="1"/>
  <c r="J8524" i="2" s="1"/>
  <c r="I8523" i="2"/>
  <c r="J8523" i="2" s="1"/>
  <c r="G8523" i="2"/>
  <c r="F8523" i="2"/>
  <c r="H8523" i="2" s="1"/>
  <c r="F8522" i="2"/>
  <c r="F8521" i="2"/>
  <c r="H8521" i="2" s="1"/>
  <c r="I8521" i="2" s="1"/>
  <c r="J8521" i="2" s="1"/>
  <c r="F8520" i="2"/>
  <c r="G8520" i="2" s="1"/>
  <c r="H8519" i="2"/>
  <c r="I8519" i="2" s="1"/>
  <c r="J8519" i="2" s="1"/>
  <c r="G8519" i="2"/>
  <c r="F8519" i="2"/>
  <c r="H8518" i="2"/>
  <c r="I8518" i="2" s="1"/>
  <c r="J8518" i="2" s="1"/>
  <c r="F8518" i="2"/>
  <c r="G8518" i="2" s="1"/>
  <c r="F8517" i="2"/>
  <c r="H8517" i="2" s="1"/>
  <c r="I8517" i="2" s="1"/>
  <c r="J8517" i="2" s="1"/>
  <c r="F8516" i="2"/>
  <c r="H8516" i="2" s="1"/>
  <c r="I8516" i="2" s="1"/>
  <c r="J8516" i="2" s="1"/>
  <c r="F8515" i="2"/>
  <c r="H8515" i="2" s="1"/>
  <c r="I8515" i="2" s="1"/>
  <c r="J8515" i="2" s="1"/>
  <c r="F8514" i="2"/>
  <c r="G8513" i="2"/>
  <c r="F8513" i="2"/>
  <c r="H8513" i="2" s="1"/>
  <c r="H8512" i="2"/>
  <c r="I8512" i="2" s="1"/>
  <c r="J8512" i="2" s="1"/>
  <c r="F8512" i="2"/>
  <c r="G8512" i="2" s="1"/>
  <c r="F8511" i="2"/>
  <c r="H8511" i="2" s="1"/>
  <c r="I8511" i="2" s="1"/>
  <c r="J8511" i="2" s="1"/>
  <c r="H8510" i="2"/>
  <c r="I8510" i="2" s="1"/>
  <c r="J8510" i="2" s="1"/>
  <c r="F8510" i="2"/>
  <c r="G8510" i="2" s="1"/>
  <c r="H8509" i="2"/>
  <c r="I8509" i="2" s="1"/>
  <c r="J8509" i="2" s="1"/>
  <c r="F8509" i="2"/>
  <c r="G8509" i="2" s="1"/>
  <c r="F8508" i="2"/>
  <c r="H8508" i="2" s="1"/>
  <c r="I8508" i="2" s="1"/>
  <c r="J8508" i="2" s="1"/>
  <c r="G8507" i="2"/>
  <c r="F8507" i="2"/>
  <c r="H8507" i="2" s="1"/>
  <c r="I8507" i="2" s="1"/>
  <c r="J8507" i="2" s="1"/>
  <c r="F8506" i="2"/>
  <c r="F8505" i="2"/>
  <c r="H8505" i="2" s="1"/>
  <c r="I8505" i="2" s="1"/>
  <c r="J8505" i="2" s="1"/>
  <c r="F8504" i="2"/>
  <c r="G8504" i="2" s="1"/>
  <c r="F8503" i="2"/>
  <c r="H8503" i="2" s="1"/>
  <c r="I8503" i="2" s="1"/>
  <c r="J8503" i="2" s="1"/>
  <c r="F8502" i="2"/>
  <c r="G8502" i="2" s="1"/>
  <c r="G8501" i="2"/>
  <c r="F8501" i="2"/>
  <c r="H8501" i="2" s="1"/>
  <c r="I8501" i="2" s="1"/>
  <c r="J8501" i="2" s="1"/>
  <c r="H8500" i="2"/>
  <c r="I8500" i="2" s="1"/>
  <c r="J8500" i="2" s="1"/>
  <c r="G8500" i="2"/>
  <c r="F8500" i="2"/>
  <c r="I8499" i="2"/>
  <c r="J8499" i="2" s="1"/>
  <c r="G8499" i="2"/>
  <c r="F8499" i="2"/>
  <c r="H8499" i="2" s="1"/>
  <c r="F8498" i="2"/>
  <c r="F8497" i="2"/>
  <c r="H8497" i="2" s="1"/>
  <c r="I8497" i="2" s="1"/>
  <c r="J8497" i="2" s="1"/>
  <c r="H8496" i="2"/>
  <c r="I8496" i="2" s="1"/>
  <c r="J8496" i="2" s="1"/>
  <c r="F8496" i="2"/>
  <c r="G8496" i="2" s="1"/>
  <c r="H8495" i="2"/>
  <c r="I8495" i="2" s="1"/>
  <c r="J8495" i="2" s="1"/>
  <c r="F8495" i="2"/>
  <c r="G8495" i="2" s="1"/>
  <c r="H8494" i="2"/>
  <c r="I8494" i="2" s="1"/>
  <c r="J8494" i="2" s="1"/>
  <c r="F8494" i="2"/>
  <c r="G8494" i="2" s="1"/>
  <c r="F8493" i="2"/>
  <c r="H8493" i="2" s="1"/>
  <c r="I8493" i="2" s="1"/>
  <c r="J8493" i="2" s="1"/>
  <c r="F8492" i="2"/>
  <c r="H8492" i="2" s="1"/>
  <c r="I8492" i="2" s="1"/>
  <c r="J8492" i="2" s="1"/>
  <c r="I8491" i="2"/>
  <c r="J8491" i="2" s="1"/>
  <c r="G8491" i="2"/>
  <c r="F8491" i="2"/>
  <c r="H8491" i="2" s="1"/>
  <c r="F8490" i="2"/>
  <c r="F8489" i="2"/>
  <c r="H8489" i="2" s="1"/>
  <c r="I8489" i="2" s="1"/>
  <c r="J8489" i="2" s="1"/>
  <c r="H8488" i="2"/>
  <c r="I8488" i="2" s="1"/>
  <c r="J8488" i="2" s="1"/>
  <c r="F8488" i="2"/>
  <c r="G8488" i="2" s="1"/>
  <c r="H8487" i="2"/>
  <c r="I8487" i="2" s="1"/>
  <c r="J8487" i="2" s="1"/>
  <c r="F8487" i="2"/>
  <c r="G8487" i="2" s="1"/>
  <c r="H8486" i="2"/>
  <c r="I8486" i="2" s="1"/>
  <c r="J8486" i="2" s="1"/>
  <c r="F8486" i="2"/>
  <c r="G8486" i="2" s="1"/>
  <c r="H8485" i="2"/>
  <c r="I8485" i="2" s="1"/>
  <c r="J8485" i="2" s="1"/>
  <c r="G8485" i="2"/>
  <c r="F8485" i="2"/>
  <c r="H8484" i="2"/>
  <c r="I8484" i="2" s="1"/>
  <c r="J8484" i="2" s="1"/>
  <c r="F8484" i="2"/>
  <c r="G8484" i="2" s="1"/>
  <c r="G8483" i="2"/>
  <c r="F8483" i="2"/>
  <c r="H8483" i="2" s="1"/>
  <c r="I8483" i="2" s="1"/>
  <c r="J8483" i="2" s="1"/>
  <c r="F8482" i="2"/>
  <c r="I8481" i="2"/>
  <c r="J8481" i="2" s="1"/>
  <c r="F8481" i="2"/>
  <c r="H8481" i="2" s="1"/>
  <c r="F8480" i="2"/>
  <c r="G8480" i="2" s="1"/>
  <c r="F8479" i="2"/>
  <c r="H8479" i="2" s="1"/>
  <c r="I8479" i="2" s="1"/>
  <c r="J8479" i="2" s="1"/>
  <c r="F8478" i="2"/>
  <c r="G8478" i="2" s="1"/>
  <c r="G8477" i="2"/>
  <c r="F8477" i="2"/>
  <c r="H8477" i="2" s="1"/>
  <c r="I8477" i="2" s="1"/>
  <c r="J8477" i="2" s="1"/>
  <c r="G8476" i="2"/>
  <c r="F8476" i="2"/>
  <c r="H8476" i="2" s="1"/>
  <c r="I8476" i="2" s="1"/>
  <c r="J8476" i="2" s="1"/>
  <c r="I8475" i="2"/>
  <c r="J8475" i="2" s="1"/>
  <c r="G8475" i="2"/>
  <c r="F8475" i="2"/>
  <c r="H8475" i="2" s="1"/>
  <c r="F8474" i="2"/>
  <c r="F8473" i="2"/>
  <c r="H8473" i="2" s="1"/>
  <c r="I8473" i="2" s="1"/>
  <c r="J8473" i="2" s="1"/>
  <c r="F8472" i="2"/>
  <c r="G8472" i="2" s="1"/>
  <c r="G8471" i="2"/>
  <c r="F8471" i="2"/>
  <c r="H8471" i="2" s="1"/>
  <c r="I8471" i="2" s="1"/>
  <c r="J8471" i="2" s="1"/>
  <c r="F8470" i="2"/>
  <c r="G8470" i="2" s="1"/>
  <c r="I8469" i="2"/>
  <c r="J8469" i="2" s="1"/>
  <c r="H8469" i="2"/>
  <c r="G8469" i="2"/>
  <c r="F8469" i="2"/>
  <c r="H8468" i="2"/>
  <c r="I8468" i="2" s="1"/>
  <c r="J8468" i="2" s="1"/>
  <c r="G8468" i="2"/>
  <c r="F8468" i="2"/>
  <c r="F8467" i="2"/>
  <c r="H8467" i="2" s="1"/>
  <c r="I8467" i="2" s="1"/>
  <c r="J8467" i="2" s="1"/>
  <c r="F8466" i="2"/>
  <c r="I8465" i="2"/>
  <c r="J8465" i="2" s="1"/>
  <c r="G8465" i="2"/>
  <c r="F8465" i="2"/>
  <c r="H8465" i="2" s="1"/>
  <c r="I8464" i="2"/>
  <c r="J8464" i="2" s="1"/>
  <c r="H8464" i="2"/>
  <c r="F8464" i="2"/>
  <c r="G8464" i="2" s="1"/>
  <c r="G8463" i="2"/>
  <c r="F8463" i="2"/>
  <c r="H8463" i="2" s="1"/>
  <c r="I8463" i="2" s="1"/>
  <c r="J8463" i="2" s="1"/>
  <c r="F8462" i="2"/>
  <c r="G8462" i="2" s="1"/>
  <c r="F8461" i="2"/>
  <c r="H8461" i="2" s="1"/>
  <c r="I8461" i="2" s="1"/>
  <c r="J8461" i="2" s="1"/>
  <c r="G8460" i="2"/>
  <c r="F8460" i="2"/>
  <c r="H8460" i="2" s="1"/>
  <c r="I8460" i="2" s="1"/>
  <c r="J8460" i="2" s="1"/>
  <c r="I8459" i="2"/>
  <c r="J8459" i="2" s="1"/>
  <c r="G8459" i="2"/>
  <c r="F8459" i="2"/>
  <c r="H8459" i="2" s="1"/>
  <c r="F8458" i="2"/>
  <c r="G8457" i="2"/>
  <c r="F8457" i="2"/>
  <c r="H8457" i="2" s="1"/>
  <c r="I8457" i="2" s="1"/>
  <c r="J8457" i="2" s="1"/>
  <c r="H8456" i="2"/>
  <c r="I8456" i="2" s="1"/>
  <c r="J8456" i="2" s="1"/>
  <c r="F8456" i="2"/>
  <c r="G8456" i="2" s="1"/>
  <c r="F8455" i="2"/>
  <c r="H8455" i="2" s="1"/>
  <c r="I8455" i="2" s="1"/>
  <c r="J8455" i="2" s="1"/>
  <c r="H8454" i="2"/>
  <c r="I8454" i="2" s="1"/>
  <c r="J8454" i="2" s="1"/>
  <c r="F8454" i="2"/>
  <c r="G8454" i="2" s="1"/>
  <c r="H8453" i="2"/>
  <c r="I8453" i="2" s="1"/>
  <c r="J8453" i="2" s="1"/>
  <c r="G8453" i="2"/>
  <c r="F8453" i="2"/>
  <c r="F8452" i="2"/>
  <c r="H8452" i="2" s="1"/>
  <c r="I8452" i="2" s="1"/>
  <c r="J8452" i="2" s="1"/>
  <c r="F8451" i="2"/>
  <c r="H8451" i="2" s="1"/>
  <c r="I8451" i="2" s="1"/>
  <c r="J8451" i="2" s="1"/>
  <c r="F8450" i="2"/>
  <c r="I8449" i="2"/>
  <c r="J8449" i="2" s="1"/>
  <c r="G8449" i="2"/>
  <c r="F8449" i="2"/>
  <c r="H8449" i="2" s="1"/>
  <c r="I8448" i="2"/>
  <c r="J8448" i="2" s="1"/>
  <c r="H8448" i="2"/>
  <c r="F8448" i="2"/>
  <c r="G8448" i="2" s="1"/>
  <c r="F8447" i="2"/>
  <c r="H8447" i="2" s="1"/>
  <c r="I8447" i="2" s="1"/>
  <c r="J8447" i="2" s="1"/>
  <c r="F8446" i="2"/>
  <c r="G8446" i="2" s="1"/>
  <c r="G8445" i="2"/>
  <c r="F8445" i="2"/>
  <c r="H8445" i="2" s="1"/>
  <c r="I8445" i="2" s="1"/>
  <c r="J8445" i="2" s="1"/>
  <c r="H8444" i="2"/>
  <c r="I8444" i="2" s="1"/>
  <c r="J8444" i="2" s="1"/>
  <c r="G8444" i="2"/>
  <c r="F8444" i="2"/>
  <c r="I8443" i="2"/>
  <c r="J8443" i="2" s="1"/>
  <c r="G8443" i="2"/>
  <c r="F8443" i="2"/>
  <c r="H8443" i="2" s="1"/>
  <c r="F8442" i="2"/>
  <c r="F8441" i="2"/>
  <c r="H8441" i="2" s="1"/>
  <c r="I8441" i="2" s="1"/>
  <c r="J8441" i="2" s="1"/>
  <c r="H8440" i="2"/>
  <c r="I8440" i="2" s="1"/>
  <c r="J8440" i="2" s="1"/>
  <c r="F8440" i="2"/>
  <c r="G8440" i="2" s="1"/>
  <c r="G8439" i="2"/>
  <c r="F8439" i="2"/>
  <c r="H8439" i="2" s="1"/>
  <c r="I8439" i="2" s="1"/>
  <c r="J8439" i="2" s="1"/>
  <c r="F8438" i="2"/>
  <c r="G8438" i="2" s="1"/>
  <c r="H8437" i="2"/>
  <c r="I8437" i="2" s="1"/>
  <c r="J8437" i="2" s="1"/>
  <c r="G8437" i="2"/>
  <c r="F8437" i="2"/>
  <c r="H8436" i="2"/>
  <c r="I8436" i="2" s="1"/>
  <c r="J8436" i="2" s="1"/>
  <c r="F8436" i="2"/>
  <c r="G8436" i="2" s="1"/>
  <c r="G8435" i="2"/>
  <c r="F8435" i="2"/>
  <c r="H8435" i="2" s="1"/>
  <c r="I8435" i="2" s="1"/>
  <c r="J8435" i="2" s="1"/>
  <c r="F8434" i="2"/>
  <c r="I8433" i="2"/>
  <c r="J8433" i="2" s="1"/>
  <c r="F8433" i="2"/>
  <c r="H8433" i="2" s="1"/>
  <c r="F8432" i="2"/>
  <c r="G8432" i="2" s="1"/>
  <c r="G8431" i="2"/>
  <c r="F8431" i="2"/>
  <c r="H8431" i="2" s="1"/>
  <c r="I8431" i="2" s="1"/>
  <c r="J8431" i="2" s="1"/>
  <c r="F8430" i="2"/>
  <c r="G8430" i="2" s="1"/>
  <c r="H8429" i="2"/>
  <c r="I8429" i="2" s="1"/>
  <c r="J8429" i="2" s="1"/>
  <c r="G8429" i="2"/>
  <c r="F8429" i="2"/>
  <c r="H8428" i="2"/>
  <c r="I8428" i="2" s="1"/>
  <c r="J8428" i="2" s="1"/>
  <c r="F8428" i="2"/>
  <c r="G8428" i="2" s="1"/>
  <c r="G8427" i="2"/>
  <c r="F8427" i="2"/>
  <c r="H8427" i="2" s="1"/>
  <c r="I8427" i="2" s="1"/>
  <c r="J8427" i="2" s="1"/>
  <c r="F8426" i="2"/>
  <c r="I8425" i="2"/>
  <c r="J8425" i="2" s="1"/>
  <c r="F8425" i="2"/>
  <c r="H8425" i="2" s="1"/>
  <c r="F8424" i="2"/>
  <c r="G8424" i="2" s="1"/>
  <c r="F8423" i="2"/>
  <c r="H8423" i="2" s="1"/>
  <c r="F8422" i="2"/>
  <c r="G8422" i="2" s="1"/>
  <c r="F8421" i="2"/>
  <c r="H8421" i="2" s="1"/>
  <c r="I8421" i="2" s="1"/>
  <c r="J8421" i="2" s="1"/>
  <c r="F8420" i="2"/>
  <c r="H8420" i="2" s="1"/>
  <c r="I8420" i="2" s="1"/>
  <c r="J8420" i="2" s="1"/>
  <c r="I8419" i="2"/>
  <c r="J8419" i="2" s="1"/>
  <c r="G8419" i="2"/>
  <c r="F8419" i="2"/>
  <c r="H8419" i="2" s="1"/>
  <c r="F8418" i="2"/>
  <c r="F8417" i="2"/>
  <c r="H8417" i="2" s="1"/>
  <c r="I8417" i="2" s="1"/>
  <c r="J8417" i="2" s="1"/>
  <c r="F8416" i="2"/>
  <c r="G8416" i="2" s="1"/>
  <c r="G8415" i="2"/>
  <c r="F8415" i="2"/>
  <c r="H8415" i="2" s="1"/>
  <c r="I8415" i="2" s="1"/>
  <c r="J8415" i="2" s="1"/>
  <c r="F8414" i="2"/>
  <c r="G8414" i="2" s="1"/>
  <c r="I8413" i="2"/>
  <c r="J8413" i="2" s="1"/>
  <c r="H8413" i="2"/>
  <c r="G8413" i="2"/>
  <c r="F8413" i="2"/>
  <c r="H8412" i="2"/>
  <c r="I8412" i="2" s="1"/>
  <c r="J8412" i="2" s="1"/>
  <c r="G8412" i="2"/>
  <c r="F8412" i="2"/>
  <c r="I8411" i="2"/>
  <c r="J8411" i="2" s="1"/>
  <c r="G8411" i="2"/>
  <c r="F8411" i="2"/>
  <c r="H8411" i="2" s="1"/>
  <c r="F8410" i="2"/>
  <c r="G8409" i="2"/>
  <c r="F8409" i="2"/>
  <c r="H8409" i="2" s="1"/>
  <c r="I8409" i="2" s="1"/>
  <c r="J8409" i="2" s="1"/>
  <c r="H8408" i="2"/>
  <c r="I8408" i="2" s="1"/>
  <c r="J8408" i="2" s="1"/>
  <c r="F8408" i="2"/>
  <c r="G8408" i="2" s="1"/>
  <c r="H8407" i="2"/>
  <c r="I8407" i="2" s="1"/>
  <c r="J8407" i="2" s="1"/>
  <c r="G8407" i="2"/>
  <c r="F8407" i="2"/>
  <c r="H8406" i="2"/>
  <c r="I8406" i="2" s="1"/>
  <c r="J8406" i="2" s="1"/>
  <c r="F8406" i="2"/>
  <c r="G8406" i="2" s="1"/>
  <c r="H8405" i="2"/>
  <c r="I8405" i="2" s="1"/>
  <c r="J8405" i="2" s="1"/>
  <c r="F8405" i="2"/>
  <c r="G8405" i="2" s="1"/>
  <c r="F8404" i="2"/>
  <c r="H8404" i="2" s="1"/>
  <c r="I8404" i="2" s="1"/>
  <c r="J8404" i="2" s="1"/>
  <c r="G8403" i="2"/>
  <c r="F8403" i="2"/>
  <c r="H8403" i="2" s="1"/>
  <c r="I8403" i="2" s="1"/>
  <c r="J8403" i="2" s="1"/>
  <c r="F8402" i="2"/>
  <c r="F8401" i="2"/>
  <c r="H8401" i="2" s="1"/>
  <c r="I8401" i="2" s="1"/>
  <c r="J8401" i="2" s="1"/>
  <c r="F8400" i="2"/>
  <c r="G8400" i="2" s="1"/>
  <c r="I8399" i="2"/>
  <c r="J8399" i="2" s="1"/>
  <c r="H8399" i="2"/>
  <c r="G8399" i="2"/>
  <c r="F8399" i="2"/>
  <c r="H8398" i="2"/>
  <c r="I8398" i="2" s="1"/>
  <c r="J8398" i="2" s="1"/>
  <c r="F8398" i="2"/>
  <c r="G8398" i="2" s="1"/>
  <c r="G8397" i="2"/>
  <c r="F8397" i="2"/>
  <c r="H8397" i="2" s="1"/>
  <c r="I8397" i="2" s="1"/>
  <c r="J8397" i="2" s="1"/>
  <c r="H8396" i="2"/>
  <c r="I8396" i="2" s="1"/>
  <c r="J8396" i="2" s="1"/>
  <c r="G8396" i="2"/>
  <c r="F8396" i="2"/>
  <c r="F8395" i="2"/>
  <c r="H8395" i="2" s="1"/>
  <c r="I8395" i="2" s="1"/>
  <c r="J8395" i="2" s="1"/>
  <c r="F8394" i="2"/>
  <c r="I8393" i="2"/>
  <c r="J8393" i="2" s="1"/>
  <c r="G8393" i="2"/>
  <c r="F8393" i="2"/>
  <c r="H8393" i="2" s="1"/>
  <c r="I8392" i="2"/>
  <c r="J8392" i="2" s="1"/>
  <c r="H8392" i="2"/>
  <c r="F8392" i="2"/>
  <c r="G8392" i="2" s="1"/>
  <c r="F8391" i="2"/>
  <c r="H8391" i="2" s="1"/>
  <c r="I8391" i="2" s="1"/>
  <c r="J8391" i="2" s="1"/>
  <c r="F8390" i="2"/>
  <c r="G8390" i="2" s="1"/>
  <c r="F8389" i="2"/>
  <c r="H8389" i="2" s="1"/>
  <c r="I8389" i="2" s="1"/>
  <c r="J8389" i="2" s="1"/>
  <c r="F8388" i="2"/>
  <c r="H8388" i="2" s="1"/>
  <c r="I8388" i="2" s="1"/>
  <c r="J8388" i="2" s="1"/>
  <c r="G8387" i="2"/>
  <c r="F8387" i="2"/>
  <c r="H8387" i="2" s="1"/>
  <c r="I8387" i="2" s="1"/>
  <c r="J8387" i="2" s="1"/>
  <c r="F8386" i="2"/>
  <c r="I8385" i="2"/>
  <c r="J8385" i="2" s="1"/>
  <c r="F8385" i="2"/>
  <c r="H8385" i="2" s="1"/>
  <c r="F8384" i="2"/>
  <c r="G8384" i="2" s="1"/>
  <c r="G8383" i="2"/>
  <c r="F8383" i="2"/>
  <c r="H8383" i="2" s="1"/>
  <c r="I8383" i="2" s="1"/>
  <c r="J8383" i="2" s="1"/>
  <c r="F8382" i="2"/>
  <c r="G8382" i="2" s="1"/>
  <c r="H8381" i="2"/>
  <c r="I8381" i="2" s="1"/>
  <c r="J8381" i="2" s="1"/>
  <c r="G8381" i="2"/>
  <c r="F8381" i="2"/>
  <c r="H8380" i="2"/>
  <c r="I8380" i="2" s="1"/>
  <c r="J8380" i="2" s="1"/>
  <c r="F8380" i="2"/>
  <c r="G8380" i="2" s="1"/>
  <c r="G8379" i="2"/>
  <c r="F8379" i="2"/>
  <c r="H8379" i="2" s="1"/>
  <c r="F8378" i="2"/>
  <c r="G8377" i="2"/>
  <c r="F8377" i="2"/>
  <c r="H8377" i="2" s="1"/>
  <c r="F8376" i="2"/>
  <c r="G8376" i="2" s="1"/>
  <c r="F8375" i="2"/>
  <c r="H8375" i="2" s="1"/>
  <c r="I8375" i="2" s="1"/>
  <c r="J8375" i="2" s="1"/>
  <c r="H8374" i="2"/>
  <c r="I8374" i="2" s="1"/>
  <c r="J8374" i="2" s="1"/>
  <c r="F8374" i="2"/>
  <c r="G8374" i="2" s="1"/>
  <c r="F8373" i="2"/>
  <c r="H8373" i="2" s="1"/>
  <c r="I8373" i="2" s="1"/>
  <c r="J8373" i="2" s="1"/>
  <c r="G8372" i="2"/>
  <c r="F8372" i="2"/>
  <c r="H8372" i="2" s="1"/>
  <c r="I8372" i="2" s="1"/>
  <c r="J8372" i="2" s="1"/>
  <c r="I8371" i="2"/>
  <c r="J8371" i="2" s="1"/>
  <c r="F8371" i="2"/>
  <c r="H8371" i="2" s="1"/>
  <c r="F8370" i="2"/>
  <c r="G8369" i="2"/>
  <c r="F8369" i="2"/>
  <c r="H8369" i="2" s="1"/>
  <c r="I8369" i="2" s="1"/>
  <c r="J8369" i="2" s="1"/>
  <c r="H8368" i="2"/>
  <c r="I8368" i="2" s="1"/>
  <c r="J8368" i="2" s="1"/>
  <c r="F8368" i="2"/>
  <c r="G8368" i="2" s="1"/>
  <c r="F8367" i="2"/>
  <c r="H8367" i="2" s="1"/>
  <c r="I8367" i="2" s="1"/>
  <c r="J8367" i="2" s="1"/>
  <c r="H8366" i="2"/>
  <c r="I8366" i="2" s="1"/>
  <c r="J8366" i="2" s="1"/>
  <c r="F8366" i="2"/>
  <c r="G8366" i="2" s="1"/>
  <c r="F8365" i="2"/>
  <c r="H8365" i="2" s="1"/>
  <c r="I8365" i="2" s="1"/>
  <c r="J8365" i="2" s="1"/>
  <c r="G8364" i="2"/>
  <c r="F8364" i="2"/>
  <c r="H8364" i="2" s="1"/>
  <c r="I8364" i="2" s="1"/>
  <c r="J8364" i="2" s="1"/>
  <c r="I8363" i="2"/>
  <c r="J8363" i="2" s="1"/>
  <c r="F8363" i="2"/>
  <c r="H8363" i="2" s="1"/>
  <c r="F8362" i="2"/>
  <c r="G8361" i="2"/>
  <c r="F8361" i="2"/>
  <c r="H8361" i="2" s="1"/>
  <c r="I8361" i="2" s="1"/>
  <c r="J8361" i="2" s="1"/>
  <c r="H8360" i="2"/>
  <c r="I8360" i="2" s="1"/>
  <c r="J8360" i="2" s="1"/>
  <c r="F8360" i="2"/>
  <c r="G8360" i="2" s="1"/>
  <c r="F8359" i="2"/>
  <c r="H8359" i="2" s="1"/>
  <c r="I8359" i="2" s="1"/>
  <c r="J8359" i="2" s="1"/>
  <c r="H8358" i="2"/>
  <c r="I8358" i="2" s="1"/>
  <c r="J8358" i="2" s="1"/>
  <c r="F8358" i="2"/>
  <c r="G8358" i="2" s="1"/>
  <c r="H8357" i="2"/>
  <c r="I8357" i="2" s="1"/>
  <c r="J8357" i="2" s="1"/>
  <c r="F8357" i="2"/>
  <c r="G8357" i="2" s="1"/>
  <c r="F8356" i="2"/>
  <c r="H8356" i="2" s="1"/>
  <c r="I8356" i="2" s="1"/>
  <c r="J8356" i="2" s="1"/>
  <c r="G8355" i="2"/>
  <c r="F8355" i="2"/>
  <c r="H8355" i="2" s="1"/>
  <c r="I8355" i="2" s="1"/>
  <c r="J8355" i="2" s="1"/>
  <c r="F8354" i="2"/>
  <c r="F8353" i="2"/>
  <c r="H8353" i="2" s="1"/>
  <c r="I8353" i="2" s="1"/>
  <c r="J8353" i="2" s="1"/>
  <c r="F8352" i="2"/>
  <c r="G8352" i="2" s="1"/>
  <c r="F8351" i="2"/>
  <c r="H8351" i="2" s="1"/>
  <c r="I8351" i="2" s="1"/>
  <c r="J8351" i="2" s="1"/>
  <c r="F8350" i="2"/>
  <c r="G8350" i="2" s="1"/>
  <c r="G8349" i="2"/>
  <c r="F8349" i="2"/>
  <c r="H8349" i="2" s="1"/>
  <c r="I8349" i="2" s="1"/>
  <c r="J8349" i="2" s="1"/>
  <c r="H8348" i="2"/>
  <c r="I8348" i="2" s="1"/>
  <c r="J8348" i="2" s="1"/>
  <c r="G8348" i="2"/>
  <c r="F8348" i="2"/>
  <c r="I8347" i="2"/>
  <c r="J8347" i="2" s="1"/>
  <c r="G8347" i="2"/>
  <c r="F8347" i="2"/>
  <c r="H8347" i="2" s="1"/>
  <c r="F8346" i="2"/>
  <c r="F8345" i="2"/>
  <c r="H8345" i="2" s="1"/>
  <c r="I8345" i="2" s="1"/>
  <c r="J8345" i="2" s="1"/>
  <c r="H8344" i="2"/>
  <c r="I8344" i="2" s="1"/>
  <c r="J8344" i="2" s="1"/>
  <c r="F8344" i="2"/>
  <c r="G8344" i="2" s="1"/>
  <c r="G8343" i="2"/>
  <c r="F8343" i="2"/>
  <c r="H8343" i="2" s="1"/>
  <c r="I8343" i="2" s="1"/>
  <c r="J8343" i="2" s="1"/>
  <c r="F8342" i="2"/>
  <c r="G8342" i="2" s="1"/>
  <c r="H8341" i="2"/>
  <c r="I8341" i="2" s="1"/>
  <c r="J8341" i="2" s="1"/>
  <c r="G8341" i="2"/>
  <c r="F8341" i="2"/>
  <c r="H8340" i="2"/>
  <c r="I8340" i="2" s="1"/>
  <c r="J8340" i="2" s="1"/>
  <c r="F8340" i="2"/>
  <c r="G8340" i="2" s="1"/>
  <c r="G8339" i="2"/>
  <c r="F8339" i="2"/>
  <c r="H8339" i="2" s="1"/>
  <c r="I8339" i="2" s="1"/>
  <c r="J8339" i="2" s="1"/>
  <c r="F8338" i="2"/>
  <c r="I8337" i="2"/>
  <c r="J8337" i="2" s="1"/>
  <c r="F8337" i="2"/>
  <c r="H8337" i="2" s="1"/>
  <c r="F8336" i="2"/>
  <c r="G8336" i="2" s="1"/>
  <c r="G8335" i="2"/>
  <c r="F8335" i="2"/>
  <c r="H8335" i="2" s="1"/>
  <c r="I8335" i="2" s="1"/>
  <c r="J8335" i="2" s="1"/>
  <c r="F8334" i="2"/>
  <c r="G8334" i="2" s="1"/>
  <c r="G8333" i="2"/>
  <c r="F8333" i="2"/>
  <c r="H8333" i="2" s="1"/>
  <c r="I8333" i="2" s="1"/>
  <c r="J8333" i="2" s="1"/>
  <c r="G8332" i="2"/>
  <c r="F8332" i="2"/>
  <c r="H8332" i="2" s="1"/>
  <c r="I8332" i="2" s="1"/>
  <c r="J8332" i="2" s="1"/>
  <c r="F8331" i="2"/>
  <c r="H8331" i="2" s="1"/>
  <c r="I8331" i="2" s="1"/>
  <c r="J8331" i="2" s="1"/>
  <c r="F8330" i="2"/>
  <c r="F8329" i="2"/>
  <c r="H8329" i="2" s="1"/>
  <c r="I8329" i="2" s="1"/>
  <c r="J8329" i="2" s="1"/>
  <c r="F8328" i="2"/>
  <c r="F8327" i="2"/>
  <c r="F8326" i="2"/>
  <c r="H8326" i="2" s="1"/>
  <c r="I8326" i="2" s="1"/>
  <c r="J8326" i="2" s="1"/>
  <c r="G8325" i="2"/>
  <c r="F8325" i="2"/>
  <c r="H8325" i="2" s="1"/>
  <c r="I8325" i="2" s="1"/>
  <c r="J8325" i="2" s="1"/>
  <c r="G8324" i="2"/>
  <c r="F8324" i="2"/>
  <c r="H8324" i="2" s="1"/>
  <c r="I8324" i="2" s="1"/>
  <c r="J8324" i="2" s="1"/>
  <c r="I8323" i="2"/>
  <c r="J8323" i="2" s="1"/>
  <c r="G8323" i="2"/>
  <c r="F8323" i="2"/>
  <c r="H8323" i="2" s="1"/>
  <c r="F8322" i="2"/>
  <c r="H8322" i="2" s="1"/>
  <c r="I8322" i="2" s="1"/>
  <c r="J8322" i="2" s="1"/>
  <c r="F8321" i="2"/>
  <c r="F8320" i="2"/>
  <c r="G8320" i="2" s="1"/>
  <c r="F8319" i="2"/>
  <c r="H8319" i="2" s="1"/>
  <c r="I8319" i="2" s="1"/>
  <c r="J8319" i="2" s="1"/>
  <c r="F8318" i="2"/>
  <c r="G8317" i="2"/>
  <c r="F8317" i="2"/>
  <c r="H8317" i="2" s="1"/>
  <c r="I8317" i="2" s="1"/>
  <c r="J8317" i="2" s="1"/>
  <c r="G8316" i="2"/>
  <c r="F8316" i="2"/>
  <c r="H8316" i="2" s="1"/>
  <c r="I8316" i="2" s="1"/>
  <c r="J8316" i="2" s="1"/>
  <c r="I8315" i="2"/>
  <c r="J8315" i="2" s="1"/>
  <c r="G8315" i="2"/>
  <c r="F8315" i="2"/>
  <c r="H8315" i="2" s="1"/>
  <c r="F8314" i="2"/>
  <c r="I8313" i="2"/>
  <c r="J8313" i="2" s="1"/>
  <c r="F8313" i="2"/>
  <c r="H8313" i="2" s="1"/>
  <c r="F8312" i="2"/>
  <c r="F8311" i="2"/>
  <c r="F8310" i="2"/>
  <c r="H8310" i="2" s="1"/>
  <c r="I8310" i="2" s="1"/>
  <c r="J8310" i="2" s="1"/>
  <c r="G8309" i="2"/>
  <c r="F8309" i="2"/>
  <c r="H8309" i="2" s="1"/>
  <c r="I8309" i="2" s="1"/>
  <c r="J8309" i="2" s="1"/>
  <c r="G8308" i="2"/>
  <c r="F8308" i="2"/>
  <c r="H8308" i="2" s="1"/>
  <c r="I8308" i="2" s="1"/>
  <c r="J8308" i="2" s="1"/>
  <c r="I8307" i="2"/>
  <c r="J8307" i="2" s="1"/>
  <c r="G8307" i="2"/>
  <c r="F8307" i="2"/>
  <c r="H8307" i="2" s="1"/>
  <c r="F8306" i="2"/>
  <c r="H8306" i="2" s="1"/>
  <c r="I8306" i="2" s="1"/>
  <c r="J8306" i="2" s="1"/>
  <c r="F8305" i="2"/>
  <c r="F8304" i="2"/>
  <c r="G8304" i="2" s="1"/>
  <c r="F8303" i="2"/>
  <c r="H8303" i="2" s="1"/>
  <c r="I8303" i="2" s="1"/>
  <c r="J8303" i="2" s="1"/>
  <c r="F8302" i="2"/>
  <c r="H8301" i="2"/>
  <c r="I8301" i="2" s="1"/>
  <c r="J8301" i="2" s="1"/>
  <c r="G8301" i="2"/>
  <c r="F8301" i="2"/>
  <c r="H8300" i="2"/>
  <c r="I8300" i="2" s="1"/>
  <c r="J8300" i="2" s="1"/>
  <c r="G8300" i="2"/>
  <c r="F8300" i="2"/>
  <c r="I8299" i="2"/>
  <c r="J8299" i="2" s="1"/>
  <c r="F8299" i="2"/>
  <c r="H8299" i="2" s="1"/>
  <c r="F8298" i="2"/>
  <c r="F8297" i="2"/>
  <c r="H8297" i="2" s="1"/>
  <c r="I8297" i="2" s="1"/>
  <c r="J8297" i="2" s="1"/>
  <c r="F8296" i="2"/>
  <c r="F8295" i="2"/>
  <c r="F8294" i="2"/>
  <c r="H8294" i="2" s="1"/>
  <c r="I8294" i="2" s="1"/>
  <c r="J8294" i="2" s="1"/>
  <c r="F8293" i="2"/>
  <c r="H8293" i="2" s="1"/>
  <c r="I8293" i="2" s="1"/>
  <c r="J8293" i="2" s="1"/>
  <c r="H8292" i="2"/>
  <c r="I8292" i="2" s="1"/>
  <c r="J8292" i="2" s="1"/>
  <c r="G8292" i="2"/>
  <c r="F8292" i="2"/>
  <c r="I8291" i="2"/>
  <c r="J8291" i="2" s="1"/>
  <c r="F8291" i="2"/>
  <c r="H8291" i="2" s="1"/>
  <c r="I8290" i="2"/>
  <c r="J8290" i="2" s="1"/>
  <c r="F8290" i="2"/>
  <c r="H8290" i="2" s="1"/>
  <c r="F8289" i="2"/>
  <c r="F8288" i="2"/>
  <c r="G8288" i="2" s="1"/>
  <c r="F8287" i="2"/>
  <c r="H8287" i="2" s="1"/>
  <c r="I8287" i="2" s="1"/>
  <c r="J8287" i="2" s="1"/>
  <c r="F8286" i="2"/>
  <c r="H8285" i="2"/>
  <c r="I8285" i="2" s="1"/>
  <c r="J8285" i="2" s="1"/>
  <c r="G8285" i="2"/>
  <c r="F8285" i="2"/>
  <c r="H8284" i="2"/>
  <c r="I8284" i="2" s="1"/>
  <c r="J8284" i="2" s="1"/>
  <c r="G8284" i="2"/>
  <c r="F8284" i="2"/>
  <c r="F8283" i="2"/>
  <c r="H8283" i="2" s="1"/>
  <c r="I8283" i="2" s="1"/>
  <c r="J8283" i="2" s="1"/>
  <c r="F8282" i="2"/>
  <c r="G8282" i="2" s="1"/>
  <c r="I8281" i="2"/>
  <c r="J8281" i="2" s="1"/>
  <c r="F8281" i="2"/>
  <c r="H8281" i="2" s="1"/>
  <c r="F8280" i="2"/>
  <c r="F8279" i="2"/>
  <c r="F8278" i="2"/>
  <c r="H8278" i="2" s="1"/>
  <c r="I8278" i="2" s="1"/>
  <c r="J8278" i="2" s="1"/>
  <c r="G8277" i="2"/>
  <c r="F8277" i="2"/>
  <c r="H8277" i="2" s="1"/>
  <c r="I8277" i="2" s="1"/>
  <c r="J8277" i="2" s="1"/>
  <c r="H8276" i="2"/>
  <c r="I8276" i="2" s="1"/>
  <c r="J8276" i="2" s="1"/>
  <c r="F8276" i="2"/>
  <c r="G8276" i="2" s="1"/>
  <c r="G8275" i="2"/>
  <c r="F8275" i="2"/>
  <c r="H8275" i="2" s="1"/>
  <c r="I8274" i="2"/>
  <c r="J8274" i="2" s="1"/>
  <c r="F8274" i="2"/>
  <c r="H8274" i="2" s="1"/>
  <c r="H8273" i="2"/>
  <c r="I8273" i="2" s="1"/>
  <c r="J8273" i="2" s="1"/>
  <c r="F8273" i="2"/>
  <c r="G8273" i="2" s="1"/>
  <c r="F8272" i="2"/>
  <c r="G8272" i="2" s="1"/>
  <c r="F8271" i="2"/>
  <c r="H8271" i="2" s="1"/>
  <c r="I8271" i="2" s="1"/>
  <c r="J8271" i="2" s="1"/>
  <c r="F8270" i="2"/>
  <c r="F8269" i="2"/>
  <c r="H8269" i="2" s="1"/>
  <c r="I8269" i="2" s="1"/>
  <c r="J8269" i="2" s="1"/>
  <c r="F8268" i="2"/>
  <c r="H8268" i="2" s="1"/>
  <c r="I8268" i="2" s="1"/>
  <c r="J8268" i="2" s="1"/>
  <c r="I8267" i="2"/>
  <c r="J8267" i="2" s="1"/>
  <c r="G8267" i="2"/>
  <c r="F8267" i="2"/>
  <c r="H8267" i="2" s="1"/>
  <c r="F8266" i="2"/>
  <c r="G8266" i="2" s="1"/>
  <c r="F8265" i="2"/>
  <c r="H8265" i="2" s="1"/>
  <c r="I8265" i="2" s="1"/>
  <c r="J8265" i="2" s="1"/>
  <c r="F8264" i="2"/>
  <c r="F8263" i="2"/>
  <c r="F8262" i="2"/>
  <c r="H8262" i="2" s="1"/>
  <c r="I8262" i="2" s="1"/>
  <c r="J8262" i="2" s="1"/>
  <c r="G8261" i="2"/>
  <c r="F8261" i="2"/>
  <c r="H8261" i="2" s="1"/>
  <c r="I8261" i="2" s="1"/>
  <c r="J8261" i="2" s="1"/>
  <c r="F8260" i="2"/>
  <c r="H8260" i="2" s="1"/>
  <c r="I8260" i="2" s="1"/>
  <c r="J8260" i="2" s="1"/>
  <c r="F8259" i="2"/>
  <c r="H8259" i="2" s="1"/>
  <c r="I8259" i="2" s="1"/>
  <c r="J8259" i="2" s="1"/>
  <c r="F8258" i="2"/>
  <c r="H8258" i="2" s="1"/>
  <c r="I8258" i="2" s="1"/>
  <c r="J8258" i="2" s="1"/>
  <c r="F8257" i="2"/>
  <c r="G8257" i="2" s="1"/>
  <c r="F8256" i="2"/>
  <c r="G8256" i="2" s="1"/>
  <c r="I8255" i="2"/>
  <c r="J8255" i="2" s="1"/>
  <c r="G8255" i="2"/>
  <c r="F8255" i="2"/>
  <c r="H8255" i="2" s="1"/>
  <c r="F8254" i="2"/>
  <c r="F8253" i="2"/>
  <c r="H8253" i="2" s="1"/>
  <c r="G8252" i="2"/>
  <c r="F8252" i="2"/>
  <c r="H8252" i="2" s="1"/>
  <c r="I8252" i="2" s="1"/>
  <c r="J8252" i="2" s="1"/>
  <c r="G8251" i="2"/>
  <c r="F8251" i="2"/>
  <c r="H8251" i="2" s="1"/>
  <c r="I8251" i="2" s="1"/>
  <c r="J8251" i="2" s="1"/>
  <c r="F8250" i="2"/>
  <c r="G8250" i="2" s="1"/>
  <c r="F8249" i="2"/>
  <c r="H8249" i="2" s="1"/>
  <c r="I8249" i="2" s="1"/>
  <c r="J8249" i="2" s="1"/>
  <c r="F8248" i="2"/>
  <c r="F8247" i="2"/>
  <c r="F8246" i="2"/>
  <c r="H8246" i="2" s="1"/>
  <c r="I8246" i="2" s="1"/>
  <c r="J8246" i="2" s="1"/>
  <c r="H8245" i="2"/>
  <c r="I8245" i="2" s="1"/>
  <c r="J8245" i="2" s="1"/>
  <c r="F8245" i="2"/>
  <c r="G8245" i="2" s="1"/>
  <c r="F8244" i="2"/>
  <c r="H8244" i="2" s="1"/>
  <c r="I8244" i="2" s="1"/>
  <c r="J8244" i="2" s="1"/>
  <c r="F8243" i="2"/>
  <c r="H8243" i="2" s="1"/>
  <c r="I8243" i="2" s="1"/>
  <c r="J8243" i="2" s="1"/>
  <c r="F8242" i="2"/>
  <c r="H8242" i="2" s="1"/>
  <c r="I8242" i="2" s="1"/>
  <c r="J8242" i="2" s="1"/>
  <c r="F8241" i="2"/>
  <c r="G8241" i="2" s="1"/>
  <c r="F8240" i="2"/>
  <c r="G8240" i="2" s="1"/>
  <c r="F8239" i="2"/>
  <c r="H8239" i="2" s="1"/>
  <c r="I8239" i="2" s="1"/>
  <c r="J8239" i="2" s="1"/>
  <c r="F8238" i="2"/>
  <c r="G8237" i="2"/>
  <c r="F8237" i="2"/>
  <c r="H8237" i="2" s="1"/>
  <c r="I8237" i="2" s="1"/>
  <c r="J8237" i="2" s="1"/>
  <c r="H8236" i="2"/>
  <c r="I8236" i="2" s="1"/>
  <c r="J8236" i="2" s="1"/>
  <c r="G8236" i="2"/>
  <c r="F8236" i="2"/>
  <c r="I8235" i="2"/>
  <c r="J8235" i="2" s="1"/>
  <c r="G8235" i="2"/>
  <c r="F8235" i="2"/>
  <c r="H8235" i="2" s="1"/>
  <c r="F8234" i="2"/>
  <c r="G8234" i="2" s="1"/>
  <c r="F8233" i="2"/>
  <c r="H8233" i="2" s="1"/>
  <c r="I8233" i="2" s="1"/>
  <c r="J8233" i="2" s="1"/>
  <c r="F8232" i="2"/>
  <c r="F8231" i="2"/>
  <c r="J8230" i="2"/>
  <c r="G8230" i="2"/>
  <c r="F8230" i="2"/>
  <c r="H8230" i="2" s="1"/>
  <c r="I8230" i="2" s="1"/>
  <c r="H8229" i="2"/>
  <c r="I8229" i="2" s="1"/>
  <c r="J8229" i="2" s="1"/>
  <c r="F8229" i="2"/>
  <c r="G8229" i="2" s="1"/>
  <c r="G8228" i="2"/>
  <c r="F8228" i="2"/>
  <c r="H8228" i="2" s="1"/>
  <c r="I8228" i="2" s="1"/>
  <c r="J8228" i="2" s="1"/>
  <c r="I8227" i="2"/>
  <c r="J8227" i="2" s="1"/>
  <c r="G8227" i="2"/>
  <c r="F8227" i="2"/>
  <c r="H8227" i="2" s="1"/>
  <c r="I8226" i="2"/>
  <c r="J8226" i="2" s="1"/>
  <c r="F8226" i="2"/>
  <c r="H8226" i="2" s="1"/>
  <c r="I8225" i="2"/>
  <c r="J8225" i="2" s="1"/>
  <c r="H8225" i="2"/>
  <c r="F8225" i="2"/>
  <c r="G8225" i="2" s="1"/>
  <c r="F8224" i="2"/>
  <c r="G8224" i="2" s="1"/>
  <c r="F8223" i="2"/>
  <c r="H8223" i="2" s="1"/>
  <c r="I8223" i="2" s="1"/>
  <c r="J8223" i="2" s="1"/>
  <c r="F8222" i="2"/>
  <c r="F8221" i="2"/>
  <c r="H8221" i="2" s="1"/>
  <c r="I8221" i="2" s="1"/>
  <c r="J8221" i="2" s="1"/>
  <c r="F8220" i="2"/>
  <c r="H8220" i="2" s="1"/>
  <c r="I8220" i="2" s="1"/>
  <c r="J8220" i="2" s="1"/>
  <c r="I8219" i="2"/>
  <c r="J8219" i="2" s="1"/>
  <c r="G8219" i="2"/>
  <c r="F8219" i="2"/>
  <c r="H8219" i="2" s="1"/>
  <c r="I8218" i="2"/>
  <c r="J8218" i="2" s="1"/>
  <c r="H8218" i="2"/>
  <c r="F8218" i="2"/>
  <c r="G8218" i="2" s="1"/>
  <c r="I8217" i="2"/>
  <c r="J8217" i="2" s="1"/>
  <c r="F8217" i="2"/>
  <c r="H8217" i="2" s="1"/>
  <c r="F8216" i="2"/>
  <c r="F8215" i="2"/>
  <c r="F8214" i="2"/>
  <c r="H8214" i="2" s="1"/>
  <c r="I8214" i="2" s="1"/>
  <c r="J8214" i="2" s="1"/>
  <c r="F8213" i="2"/>
  <c r="H8213" i="2" s="1"/>
  <c r="I8213" i="2" s="1"/>
  <c r="J8213" i="2" s="1"/>
  <c r="H8212" i="2"/>
  <c r="I8212" i="2" s="1"/>
  <c r="J8212" i="2" s="1"/>
  <c r="G8212" i="2"/>
  <c r="F8212" i="2"/>
  <c r="I8211" i="2"/>
  <c r="J8211" i="2" s="1"/>
  <c r="G8211" i="2"/>
  <c r="F8211" i="2"/>
  <c r="H8211" i="2" s="1"/>
  <c r="I8210" i="2"/>
  <c r="J8210" i="2" s="1"/>
  <c r="F8210" i="2"/>
  <c r="H8210" i="2" s="1"/>
  <c r="F8209" i="2"/>
  <c r="G8209" i="2" s="1"/>
  <c r="F8208" i="2"/>
  <c r="G8208" i="2" s="1"/>
  <c r="I8207" i="2"/>
  <c r="J8207" i="2" s="1"/>
  <c r="G8207" i="2"/>
  <c r="F8207" i="2"/>
  <c r="H8207" i="2" s="1"/>
  <c r="F8206" i="2"/>
  <c r="H8205" i="2"/>
  <c r="I8205" i="2" s="1"/>
  <c r="J8205" i="2" s="1"/>
  <c r="G8205" i="2"/>
  <c r="F8205" i="2"/>
  <c r="H8204" i="2"/>
  <c r="I8204" i="2" s="1"/>
  <c r="J8204" i="2" s="1"/>
  <c r="G8204" i="2"/>
  <c r="F8204" i="2"/>
  <c r="F8203" i="2"/>
  <c r="H8203" i="2" s="1"/>
  <c r="I8203" i="2" s="1"/>
  <c r="J8203" i="2" s="1"/>
  <c r="F8202" i="2"/>
  <c r="G8202" i="2" s="1"/>
  <c r="F8201" i="2"/>
  <c r="H8201" i="2" s="1"/>
  <c r="I8201" i="2" s="1"/>
  <c r="J8201" i="2" s="1"/>
  <c r="F8200" i="2"/>
  <c r="F8199" i="2"/>
  <c r="F8198" i="2"/>
  <c r="H8198" i="2" s="1"/>
  <c r="I8198" i="2" s="1"/>
  <c r="J8198" i="2" s="1"/>
  <c r="H8197" i="2"/>
  <c r="I8197" i="2" s="1"/>
  <c r="J8197" i="2" s="1"/>
  <c r="G8197" i="2"/>
  <c r="F8197" i="2"/>
  <c r="H8196" i="2"/>
  <c r="I8196" i="2" s="1"/>
  <c r="J8196" i="2" s="1"/>
  <c r="G8196" i="2"/>
  <c r="F8196" i="2"/>
  <c r="I8195" i="2"/>
  <c r="J8195" i="2" s="1"/>
  <c r="F8195" i="2"/>
  <c r="H8195" i="2" s="1"/>
  <c r="F8194" i="2"/>
  <c r="H8194" i="2" s="1"/>
  <c r="I8194" i="2" s="1"/>
  <c r="J8194" i="2" s="1"/>
  <c r="F8193" i="2"/>
  <c r="G8193" i="2" s="1"/>
  <c r="F8192" i="2"/>
  <c r="G8192" i="2" s="1"/>
  <c r="F8191" i="2"/>
  <c r="H8191" i="2" s="1"/>
  <c r="I8191" i="2" s="1"/>
  <c r="J8191" i="2" s="1"/>
  <c r="F8190" i="2"/>
  <c r="F8189" i="2"/>
  <c r="H8189" i="2" s="1"/>
  <c r="I8189" i="2" s="1"/>
  <c r="J8189" i="2" s="1"/>
  <c r="F8188" i="2"/>
  <c r="H8188" i="2" s="1"/>
  <c r="I8188" i="2" s="1"/>
  <c r="J8188" i="2" s="1"/>
  <c r="F8187" i="2"/>
  <c r="H8187" i="2" s="1"/>
  <c r="I8187" i="2" s="1"/>
  <c r="J8187" i="2" s="1"/>
  <c r="F8186" i="2"/>
  <c r="G8186" i="2" s="1"/>
  <c r="I8185" i="2"/>
  <c r="J8185" i="2" s="1"/>
  <c r="F8185" i="2"/>
  <c r="H8185" i="2" s="1"/>
  <c r="F8184" i="2"/>
  <c r="F8183" i="2"/>
  <c r="F8182" i="2"/>
  <c r="H8182" i="2" s="1"/>
  <c r="I8182" i="2" s="1"/>
  <c r="J8182" i="2" s="1"/>
  <c r="G8181" i="2"/>
  <c r="F8181" i="2"/>
  <c r="H8181" i="2" s="1"/>
  <c r="I8181" i="2" s="1"/>
  <c r="J8181" i="2" s="1"/>
  <c r="G8180" i="2"/>
  <c r="F8180" i="2"/>
  <c r="H8180" i="2" s="1"/>
  <c r="I8180" i="2" s="1"/>
  <c r="J8180" i="2" s="1"/>
  <c r="I8179" i="2"/>
  <c r="J8179" i="2" s="1"/>
  <c r="G8179" i="2"/>
  <c r="F8179" i="2"/>
  <c r="H8179" i="2" s="1"/>
  <c r="F8178" i="2"/>
  <c r="H8178" i="2" s="1"/>
  <c r="I8178" i="2" s="1"/>
  <c r="J8178" i="2" s="1"/>
  <c r="F8177" i="2"/>
  <c r="G8177" i="2" s="1"/>
  <c r="F8176" i="2"/>
  <c r="G8176" i="2" s="1"/>
  <c r="F8175" i="2"/>
  <c r="H8175" i="2" s="1"/>
  <c r="I8175" i="2" s="1"/>
  <c r="J8175" i="2" s="1"/>
  <c r="F8174" i="2"/>
  <c r="G8173" i="2"/>
  <c r="F8173" i="2"/>
  <c r="H8173" i="2" s="1"/>
  <c r="I8173" i="2" s="1"/>
  <c r="J8173" i="2" s="1"/>
  <c r="G8172" i="2"/>
  <c r="F8172" i="2"/>
  <c r="H8172" i="2" s="1"/>
  <c r="I8172" i="2" s="1"/>
  <c r="J8172" i="2" s="1"/>
  <c r="F8171" i="2"/>
  <c r="H8171" i="2" s="1"/>
  <c r="I8171" i="2" s="1"/>
  <c r="J8171" i="2" s="1"/>
  <c r="F8170" i="2"/>
  <c r="G8170" i="2" s="1"/>
  <c r="F8169" i="2"/>
  <c r="F8168" i="2"/>
  <c r="F8167" i="2"/>
  <c r="H8167" i="2" s="1"/>
  <c r="I8167" i="2" s="1"/>
  <c r="J8167" i="2" s="1"/>
  <c r="F8166" i="2"/>
  <c r="H8166" i="2" s="1"/>
  <c r="I8166" i="2" s="1"/>
  <c r="J8166" i="2" s="1"/>
  <c r="F8165" i="2"/>
  <c r="H8165" i="2" s="1"/>
  <c r="I8165" i="2" s="1"/>
  <c r="J8165" i="2" s="1"/>
  <c r="F8164" i="2"/>
  <c r="H8164" i="2" s="1"/>
  <c r="I8164" i="2" s="1"/>
  <c r="J8164" i="2" s="1"/>
  <c r="I8163" i="2"/>
  <c r="J8163" i="2" s="1"/>
  <c r="G8163" i="2"/>
  <c r="F8163" i="2"/>
  <c r="H8163" i="2" s="1"/>
  <c r="F8162" i="2"/>
  <c r="H8161" i="2"/>
  <c r="I8161" i="2" s="1"/>
  <c r="J8161" i="2" s="1"/>
  <c r="F8161" i="2"/>
  <c r="G8161" i="2" s="1"/>
  <c r="F8160" i="2"/>
  <c r="F8159" i="2"/>
  <c r="H8159" i="2" s="1"/>
  <c r="I8159" i="2" s="1"/>
  <c r="J8159" i="2" s="1"/>
  <c r="F8158" i="2"/>
  <c r="H8158" i="2" s="1"/>
  <c r="F8157" i="2"/>
  <c r="H8157" i="2" s="1"/>
  <c r="I8157" i="2" s="1"/>
  <c r="J8157" i="2" s="1"/>
  <c r="H8156" i="2"/>
  <c r="I8156" i="2" s="1"/>
  <c r="J8156" i="2" s="1"/>
  <c r="G8156" i="2"/>
  <c r="F8156" i="2"/>
  <c r="I8155" i="2"/>
  <c r="J8155" i="2" s="1"/>
  <c r="G8155" i="2"/>
  <c r="F8155" i="2"/>
  <c r="H8155" i="2" s="1"/>
  <c r="H8154" i="2"/>
  <c r="I8154" i="2" s="1"/>
  <c r="J8154" i="2" s="1"/>
  <c r="F8154" i="2"/>
  <c r="G8154" i="2" s="1"/>
  <c r="F8153" i="2"/>
  <c r="F8152" i="2"/>
  <c r="F8151" i="2"/>
  <c r="H8151" i="2" s="1"/>
  <c r="I8151" i="2" s="1"/>
  <c r="J8151" i="2" s="1"/>
  <c r="F8150" i="2"/>
  <c r="H8150" i="2" s="1"/>
  <c r="I8150" i="2" s="1"/>
  <c r="J8150" i="2" s="1"/>
  <c r="G8149" i="2"/>
  <c r="F8149" i="2"/>
  <c r="H8149" i="2" s="1"/>
  <c r="I8149" i="2" s="1"/>
  <c r="J8149" i="2" s="1"/>
  <c r="F8148" i="2"/>
  <c r="H8148" i="2" s="1"/>
  <c r="I8148" i="2" s="1"/>
  <c r="J8148" i="2" s="1"/>
  <c r="F8147" i="2"/>
  <c r="H8147" i="2" s="1"/>
  <c r="I8147" i="2" s="1"/>
  <c r="J8147" i="2" s="1"/>
  <c r="F8146" i="2"/>
  <c r="F8145" i="2"/>
  <c r="G8145" i="2" s="1"/>
  <c r="F8144" i="2"/>
  <c r="F8143" i="2"/>
  <c r="H8143" i="2" s="1"/>
  <c r="I8143" i="2" s="1"/>
  <c r="J8143" i="2" s="1"/>
  <c r="F8142" i="2"/>
  <c r="H8142" i="2" s="1"/>
  <c r="I8142" i="2" s="1"/>
  <c r="J8142" i="2" s="1"/>
  <c r="G8141" i="2"/>
  <c r="F8141" i="2"/>
  <c r="H8141" i="2" s="1"/>
  <c r="I8141" i="2" s="1"/>
  <c r="J8141" i="2" s="1"/>
  <c r="H8140" i="2"/>
  <c r="I8140" i="2" s="1"/>
  <c r="J8140" i="2" s="1"/>
  <c r="G8140" i="2"/>
  <c r="F8140" i="2"/>
  <c r="F8139" i="2"/>
  <c r="H8139" i="2" s="1"/>
  <c r="I8139" i="2" s="1"/>
  <c r="J8139" i="2" s="1"/>
  <c r="F8138" i="2"/>
  <c r="G8138" i="2" s="1"/>
  <c r="F8137" i="2"/>
  <c r="F8136" i="2"/>
  <c r="F8135" i="2"/>
  <c r="H8135" i="2" s="1"/>
  <c r="I8135" i="2" s="1"/>
  <c r="J8135" i="2" s="1"/>
  <c r="F8134" i="2"/>
  <c r="H8134" i="2" s="1"/>
  <c r="F8133" i="2"/>
  <c r="H8133" i="2" s="1"/>
  <c r="I8133" i="2" s="1"/>
  <c r="J8133" i="2" s="1"/>
  <c r="H8132" i="2"/>
  <c r="I8132" i="2" s="1"/>
  <c r="J8132" i="2" s="1"/>
  <c r="G8132" i="2"/>
  <c r="F8132" i="2"/>
  <c r="F8131" i="2"/>
  <c r="H8131" i="2" s="1"/>
  <c r="I8131" i="2" s="1"/>
  <c r="J8131" i="2" s="1"/>
  <c r="F8130" i="2"/>
  <c r="F8129" i="2"/>
  <c r="G8129" i="2" s="1"/>
  <c r="F8128" i="2"/>
  <c r="F8127" i="2"/>
  <c r="H8127" i="2" s="1"/>
  <c r="I8127" i="2" s="1"/>
  <c r="J8127" i="2" s="1"/>
  <c r="F8126" i="2"/>
  <c r="H8126" i="2" s="1"/>
  <c r="I8126" i="2" s="1"/>
  <c r="J8126" i="2" s="1"/>
  <c r="F8125" i="2"/>
  <c r="H8125" i="2" s="1"/>
  <c r="I8125" i="2" s="1"/>
  <c r="J8125" i="2" s="1"/>
  <c r="G8124" i="2"/>
  <c r="F8124" i="2"/>
  <c r="H8124" i="2" s="1"/>
  <c r="I8124" i="2" s="1"/>
  <c r="J8124" i="2" s="1"/>
  <c r="I8123" i="2"/>
  <c r="J8123" i="2" s="1"/>
  <c r="G8123" i="2"/>
  <c r="F8123" i="2"/>
  <c r="H8123" i="2" s="1"/>
  <c r="F8122" i="2"/>
  <c r="G8122" i="2" s="1"/>
  <c r="F8121" i="2"/>
  <c r="F8120" i="2"/>
  <c r="F8119" i="2"/>
  <c r="H8119" i="2" s="1"/>
  <c r="I8119" i="2" s="1"/>
  <c r="J8119" i="2" s="1"/>
  <c r="F8118" i="2"/>
  <c r="H8118" i="2" s="1"/>
  <c r="I8118" i="2" s="1"/>
  <c r="J8118" i="2" s="1"/>
  <c r="F8117" i="2"/>
  <c r="G8117" i="2" s="1"/>
  <c r="H8116" i="2"/>
  <c r="I8116" i="2" s="1"/>
  <c r="J8116" i="2" s="1"/>
  <c r="F8116" i="2"/>
  <c r="G8116" i="2" s="1"/>
  <c r="F8115" i="2"/>
  <c r="H8115" i="2" s="1"/>
  <c r="I8115" i="2" s="1"/>
  <c r="J8115" i="2" s="1"/>
  <c r="F8114" i="2"/>
  <c r="F8113" i="2"/>
  <c r="G8113" i="2" s="1"/>
  <c r="F8112" i="2"/>
  <c r="F8111" i="2"/>
  <c r="H8111" i="2" s="1"/>
  <c r="I8111" i="2" s="1"/>
  <c r="J8111" i="2" s="1"/>
  <c r="F8110" i="2"/>
  <c r="H8110" i="2" s="1"/>
  <c r="I8110" i="2" s="1"/>
  <c r="J8110" i="2" s="1"/>
  <c r="F8109" i="2"/>
  <c r="G8109" i="2" s="1"/>
  <c r="G8108" i="2"/>
  <c r="F8108" i="2"/>
  <c r="H8108" i="2" s="1"/>
  <c r="I8108" i="2" s="1"/>
  <c r="J8108" i="2" s="1"/>
  <c r="F8107" i="2"/>
  <c r="H8107" i="2" s="1"/>
  <c r="I8107" i="2" s="1"/>
  <c r="J8107" i="2" s="1"/>
  <c r="F8106" i="2"/>
  <c r="G8106" i="2" s="1"/>
  <c r="F8105" i="2"/>
  <c r="F8104" i="2"/>
  <c r="F8103" i="2"/>
  <c r="H8103" i="2" s="1"/>
  <c r="I8103" i="2" s="1"/>
  <c r="J8103" i="2" s="1"/>
  <c r="F8102" i="2"/>
  <c r="H8102" i="2" s="1"/>
  <c r="I8102" i="2" s="1"/>
  <c r="J8102" i="2" s="1"/>
  <c r="F8101" i="2"/>
  <c r="H8101" i="2" s="1"/>
  <c r="I8101" i="2" s="1"/>
  <c r="J8101" i="2" s="1"/>
  <c r="F8100" i="2"/>
  <c r="H8100" i="2" s="1"/>
  <c r="I8099" i="2"/>
  <c r="J8099" i="2" s="1"/>
  <c r="G8099" i="2"/>
  <c r="F8099" i="2"/>
  <c r="H8099" i="2" s="1"/>
  <c r="F8098" i="2"/>
  <c r="H8097" i="2"/>
  <c r="I8097" i="2" s="1"/>
  <c r="J8097" i="2" s="1"/>
  <c r="F8097" i="2"/>
  <c r="G8097" i="2" s="1"/>
  <c r="F8096" i="2"/>
  <c r="G8095" i="2"/>
  <c r="F8095" i="2"/>
  <c r="H8095" i="2" s="1"/>
  <c r="I8095" i="2" s="1"/>
  <c r="J8095" i="2" s="1"/>
  <c r="F8094" i="2"/>
  <c r="H8094" i="2" s="1"/>
  <c r="I8094" i="2" s="1"/>
  <c r="J8094" i="2" s="1"/>
  <c r="F8093" i="2"/>
  <c r="H8093" i="2" s="1"/>
  <c r="I8093" i="2" s="1"/>
  <c r="J8093" i="2" s="1"/>
  <c r="H8092" i="2"/>
  <c r="I8092" i="2" s="1"/>
  <c r="J8092" i="2" s="1"/>
  <c r="G8092" i="2"/>
  <c r="F8092" i="2"/>
  <c r="I8091" i="2"/>
  <c r="J8091" i="2" s="1"/>
  <c r="G8091" i="2"/>
  <c r="F8091" i="2"/>
  <c r="H8091" i="2" s="1"/>
  <c r="H8090" i="2"/>
  <c r="I8090" i="2" s="1"/>
  <c r="J8090" i="2" s="1"/>
  <c r="F8090" i="2"/>
  <c r="G8090" i="2" s="1"/>
  <c r="F8089" i="2"/>
  <c r="F8088" i="2"/>
  <c r="F8087" i="2"/>
  <c r="H8087" i="2" s="1"/>
  <c r="I8087" i="2" s="1"/>
  <c r="J8087" i="2" s="1"/>
  <c r="G8086" i="2"/>
  <c r="F8086" i="2"/>
  <c r="H8086" i="2" s="1"/>
  <c r="I8086" i="2" s="1"/>
  <c r="J8086" i="2" s="1"/>
  <c r="H8085" i="2"/>
  <c r="I8085" i="2" s="1"/>
  <c r="J8085" i="2" s="1"/>
  <c r="F8085" i="2"/>
  <c r="G8085" i="2" s="1"/>
  <c r="F8084" i="2"/>
  <c r="G8084" i="2" s="1"/>
  <c r="G8083" i="2"/>
  <c r="F8083" i="2"/>
  <c r="H8083" i="2" s="1"/>
  <c r="I8083" i="2" s="1"/>
  <c r="J8083" i="2" s="1"/>
  <c r="F8082" i="2"/>
  <c r="F8081" i="2"/>
  <c r="G8081" i="2" s="1"/>
  <c r="F8080" i="2"/>
  <c r="F8079" i="2"/>
  <c r="H8079" i="2" s="1"/>
  <c r="I8079" i="2" s="1"/>
  <c r="J8079" i="2" s="1"/>
  <c r="F8078" i="2"/>
  <c r="H8078" i="2" s="1"/>
  <c r="I8078" i="2" s="1"/>
  <c r="J8078" i="2" s="1"/>
  <c r="H8077" i="2"/>
  <c r="I8077" i="2" s="1"/>
  <c r="J8077" i="2" s="1"/>
  <c r="F8077" i="2"/>
  <c r="G8077" i="2" s="1"/>
  <c r="F8076" i="2"/>
  <c r="H8076" i="2" s="1"/>
  <c r="I8076" i="2" s="1"/>
  <c r="J8076" i="2" s="1"/>
  <c r="G8075" i="2"/>
  <c r="F8075" i="2"/>
  <c r="H8075" i="2" s="1"/>
  <c r="I8075" i="2" s="1"/>
  <c r="J8075" i="2" s="1"/>
  <c r="F8074" i="2"/>
  <c r="G8074" i="2" s="1"/>
  <c r="F8073" i="2"/>
  <c r="F8072" i="2"/>
  <c r="F8071" i="2"/>
  <c r="H8071" i="2" s="1"/>
  <c r="I8071" i="2" s="1"/>
  <c r="J8071" i="2" s="1"/>
  <c r="F8070" i="2"/>
  <c r="H8070" i="2" s="1"/>
  <c r="I8070" i="2" s="1"/>
  <c r="J8070" i="2" s="1"/>
  <c r="G8069" i="2"/>
  <c r="F8069" i="2"/>
  <c r="H8069" i="2" s="1"/>
  <c r="I8069" i="2" s="1"/>
  <c r="J8069" i="2" s="1"/>
  <c r="H8068" i="2"/>
  <c r="G8068" i="2"/>
  <c r="F8068" i="2"/>
  <c r="F8067" i="2"/>
  <c r="H8067" i="2" s="1"/>
  <c r="I8067" i="2" s="1"/>
  <c r="J8067" i="2" s="1"/>
  <c r="F8066" i="2"/>
  <c r="H8065" i="2"/>
  <c r="I8065" i="2" s="1"/>
  <c r="J8065" i="2" s="1"/>
  <c r="F8065" i="2"/>
  <c r="G8065" i="2" s="1"/>
  <c r="F8064" i="2"/>
  <c r="F8063" i="2"/>
  <c r="H8063" i="2" s="1"/>
  <c r="F8062" i="2"/>
  <c r="H8062" i="2" s="1"/>
  <c r="I8062" i="2" s="1"/>
  <c r="J8062" i="2" s="1"/>
  <c r="G8061" i="2"/>
  <c r="F8061" i="2"/>
  <c r="H8061" i="2" s="1"/>
  <c r="I8061" i="2" s="1"/>
  <c r="J8061" i="2" s="1"/>
  <c r="F8060" i="2"/>
  <c r="G8060" i="2" s="1"/>
  <c r="G8059" i="2"/>
  <c r="F8059" i="2"/>
  <c r="H8059" i="2" s="1"/>
  <c r="I8059" i="2" s="1"/>
  <c r="J8059" i="2" s="1"/>
  <c r="H8058" i="2"/>
  <c r="I8058" i="2" s="1"/>
  <c r="J8058" i="2" s="1"/>
  <c r="F8058" i="2"/>
  <c r="G8058" i="2" s="1"/>
  <c r="F8057" i="2"/>
  <c r="F8056" i="2"/>
  <c r="G8055" i="2"/>
  <c r="F8055" i="2"/>
  <c r="H8055" i="2" s="1"/>
  <c r="I8055" i="2" s="1"/>
  <c r="J8055" i="2" s="1"/>
  <c r="G8054" i="2"/>
  <c r="F8054" i="2"/>
  <c r="H8054" i="2" s="1"/>
  <c r="I8054" i="2" s="1"/>
  <c r="J8054" i="2" s="1"/>
  <c r="H8053" i="2"/>
  <c r="I8053" i="2" s="1"/>
  <c r="J8053" i="2" s="1"/>
  <c r="G8053" i="2"/>
  <c r="F8053" i="2"/>
  <c r="H8052" i="2"/>
  <c r="I8052" i="2" s="1"/>
  <c r="J8052" i="2" s="1"/>
  <c r="G8052" i="2"/>
  <c r="F8052" i="2"/>
  <c r="I8051" i="2"/>
  <c r="J8051" i="2" s="1"/>
  <c r="F8051" i="2"/>
  <c r="H8051" i="2" s="1"/>
  <c r="F8050" i="2"/>
  <c r="F8049" i="2"/>
  <c r="G8049" i="2" s="1"/>
  <c r="F8048" i="2"/>
  <c r="F8047" i="2"/>
  <c r="H8047" i="2" s="1"/>
  <c r="I8047" i="2" s="1"/>
  <c r="J8047" i="2" s="1"/>
  <c r="F8046" i="2"/>
  <c r="H8046" i="2" s="1"/>
  <c r="I8046" i="2" s="1"/>
  <c r="J8046" i="2" s="1"/>
  <c r="G8045" i="2"/>
  <c r="F8045" i="2"/>
  <c r="H8045" i="2" s="1"/>
  <c r="I8045" i="2" s="1"/>
  <c r="J8045" i="2" s="1"/>
  <c r="F8044" i="2"/>
  <c r="G8044" i="2" s="1"/>
  <c r="I8043" i="2"/>
  <c r="J8043" i="2" s="1"/>
  <c r="F8043" i="2"/>
  <c r="H8043" i="2" s="1"/>
  <c r="F8042" i="2"/>
  <c r="G8042" i="2" s="1"/>
  <c r="F8041" i="2"/>
  <c r="F8040" i="2"/>
  <c r="F8039" i="2"/>
  <c r="H8039" i="2" s="1"/>
  <c r="I8039" i="2" s="1"/>
  <c r="J8039" i="2" s="1"/>
  <c r="F8038" i="2"/>
  <c r="H8038" i="2" s="1"/>
  <c r="I8038" i="2" s="1"/>
  <c r="J8038" i="2" s="1"/>
  <c r="H8037" i="2"/>
  <c r="I8037" i="2" s="1"/>
  <c r="J8037" i="2" s="1"/>
  <c r="F8037" i="2"/>
  <c r="G8037" i="2" s="1"/>
  <c r="F8036" i="2"/>
  <c r="H8036" i="2" s="1"/>
  <c r="I8036" i="2" s="1"/>
  <c r="J8036" i="2" s="1"/>
  <c r="F8035" i="2"/>
  <c r="H8035" i="2" s="1"/>
  <c r="I8035" i="2" s="1"/>
  <c r="J8035" i="2" s="1"/>
  <c r="F8034" i="2"/>
  <c r="F8033" i="2"/>
  <c r="G8033" i="2" s="1"/>
  <c r="F8032" i="2"/>
  <c r="F8031" i="2"/>
  <c r="H8031" i="2" s="1"/>
  <c r="I8031" i="2" s="1"/>
  <c r="J8031" i="2" s="1"/>
  <c r="F8030" i="2"/>
  <c r="H8030" i="2" s="1"/>
  <c r="I8030" i="2" s="1"/>
  <c r="J8030" i="2" s="1"/>
  <c r="H8029" i="2"/>
  <c r="I8029" i="2" s="1"/>
  <c r="J8029" i="2" s="1"/>
  <c r="F8029" i="2"/>
  <c r="G8029" i="2" s="1"/>
  <c r="F8028" i="2"/>
  <c r="G8028" i="2" s="1"/>
  <c r="G8027" i="2"/>
  <c r="F8027" i="2"/>
  <c r="H8027" i="2" s="1"/>
  <c r="I8027" i="2" s="1"/>
  <c r="J8027" i="2" s="1"/>
  <c r="F8026" i="2"/>
  <c r="G8026" i="2" s="1"/>
  <c r="F8025" i="2"/>
  <c r="F8024" i="2"/>
  <c r="F8023" i="2"/>
  <c r="H8023" i="2" s="1"/>
  <c r="I8023" i="2" s="1"/>
  <c r="J8023" i="2" s="1"/>
  <c r="G8022" i="2"/>
  <c r="F8022" i="2"/>
  <c r="H8022" i="2" s="1"/>
  <c r="I8022" i="2" s="1"/>
  <c r="J8022" i="2" s="1"/>
  <c r="H8021" i="2"/>
  <c r="I8021" i="2" s="1"/>
  <c r="J8021" i="2" s="1"/>
  <c r="F8021" i="2"/>
  <c r="G8021" i="2" s="1"/>
  <c r="F8020" i="2"/>
  <c r="H8020" i="2" s="1"/>
  <c r="I8020" i="2" s="1"/>
  <c r="J8020" i="2" s="1"/>
  <c r="G8019" i="2"/>
  <c r="F8019" i="2"/>
  <c r="H8019" i="2" s="1"/>
  <c r="F8018" i="2"/>
  <c r="F8017" i="2"/>
  <c r="G8017" i="2" s="1"/>
  <c r="F8016" i="2"/>
  <c r="F8015" i="2"/>
  <c r="H8015" i="2" s="1"/>
  <c r="I8015" i="2" s="1"/>
  <c r="J8015" i="2" s="1"/>
  <c r="F8014" i="2"/>
  <c r="H8014" i="2" s="1"/>
  <c r="I8014" i="2" s="1"/>
  <c r="J8014" i="2" s="1"/>
  <c r="F8013" i="2"/>
  <c r="H8013" i="2" s="1"/>
  <c r="I8013" i="2" s="1"/>
  <c r="J8013" i="2" s="1"/>
  <c r="G8012" i="2"/>
  <c r="F8012" i="2"/>
  <c r="H8012" i="2" s="1"/>
  <c r="I8012" i="2" s="1"/>
  <c r="J8012" i="2" s="1"/>
  <c r="I8011" i="2"/>
  <c r="J8011" i="2" s="1"/>
  <c r="G8011" i="2"/>
  <c r="F8011" i="2"/>
  <c r="H8011" i="2" s="1"/>
  <c r="F8010" i="2"/>
  <c r="G8010" i="2" s="1"/>
  <c r="F8009" i="2"/>
  <c r="F8008" i="2"/>
  <c r="F8007" i="2"/>
  <c r="H8007" i="2" s="1"/>
  <c r="I8007" i="2" s="1"/>
  <c r="J8007" i="2" s="1"/>
  <c r="F8006" i="2"/>
  <c r="H8006" i="2" s="1"/>
  <c r="H8005" i="2"/>
  <c r="I8005" i="2" s="1"/>
  <c r="J8005" i="2" s="1"/>
  <c r="G8005" i="2"/>
  <c r="F8005" i="2"/>
  <c r="H8004" i="2"/>
  <c r="I8004" i="2" s="1"/>
  <c r="J8004" i="2" s="1"/>
  <c r="F8004" i="2"/>
  <c r="G8004" i="2" s="1"/>
  <c r="F8003" i="2"/>
  <c r="H8003" i="2" s="1"/>
  <c r="I8003" i="2" s="1"/>
  <c r="J8003" i="2" s="1"/>
  <c r="F8002" i="2"/>
  <c r="F8001" i="2"/>
  <c r="G8001" i="2" s="1"/>
  <c r="F8000" i="2"/>
  <c r="G7999" i="2"/>
  <c r="F7999" i="2"/>
  <c r="H7999" i="2" s="1"/>
  <c r="I7999" i="2" s="1"/>
  <c r="J7999" i="2" s="1"/>
  <c r="F7998" i="2"/>
  <c r="H7998" i="2" s="1"/>
  <c r="H7997" i="2"/>
  <c r="I7997" i="2" s="1"/>
  <c r="J7997" i="2" s="1"/>
  <c r="G7997" i="2"/>
  <c r="F7997" i="2"/>
  <c r="G7996" i="2"/>
  <c r="F7996" i="2"/>
  <c r="H7996" i="2" s="1"/>
  <c r="I7996" i="2" s="1"/>
  <c r="J7996" i="2" s="1"/>
  <c r="G7995" i="2"/>
  <c r="F7995" i="2"/>
  <c r="H7995" i="2" s="1"/>
  <c r="I7995" i="2" s="1"/>
  <c r="J7995" i="2" s="1"/>
  <c r="F7994" i="2"/>
  <c r="G7994" i="2" s="1"/>
  <c r="F7993" i="2"/>
  <c r="F7992" i="2"/>
  <c r="F7991" i="2"/>
  <c r="H7991" i="2" s="1"/>
  <c r="I7991" i="2" s="1"/>
  <c r="J7991" i="2" s="1"/>
  <c r="G7990" i="2"/>
  <c r="F7990" i="2"/>
  <c r="H7990" i="2" s="1"/>
  <c r="I7990" i="2" s="1"/>
  <c r="J7990" i="2" s="1"/>
  <c r="H7989" i="2"/>
  <c r="I7989" i="2" s="1"/>
  <c r="J7989" i="2" s="1"/>
  <c r="G7989" i="2"/>
  <c r="F7989" i="2"/>
  <c r="H7988" i="2"/>
  <c r="I7988" i="2" s="1"/>
  <c r="J7988" i="2" s="1"/>
  <c r="F7988" i="2"/>
  <c r="G7988" i="2" s="1"/>
  <c r="F7987" i="2"/>
  <c r="H7987" i="2" s="1"/>
  <c r="I7987" i="2" s="1"/>
  <c r="J7987" i="2" s="1"/>
  <c r="F7986" i="2"/>
  <c r="F7985" i="2"/>
  <c r="G7985" i="2" s="1"/>
  <c r="F7984" i="2"/>
  <c r="F7983" i="2"/>
  <c r="H7983" i="2" s="1"/>
  <c r="I7983" i="2" s="1"/>
  <c r="J7983" i="2" s="1"/>
  <c r="F7982" i="2"/>
  <c r="H7982" i="2" s="1"/>
  <c r="I7982" i="2" s="1"/>
  <c r="J7982" i="2" s="1"/>
  <c r="G7981" i="2"/>
  <c r="F7981" i="2"/>
  <c r="H7981" i="2" s="1"/>
  <c r="I7981" i="2" s="1"/>
  <c r="J7981" i="2" s="1"/>
  <c r="G7980" i="2"/>
  <c r="F7980" i="2"/>
  <c r="H7980" i="2" s="1"/>
  <c r="I7980" i="2" s="1"/>
  <c r="J7980" i="2" s="1"/>
  <c r="F7979" i="2"/>
  <c r="H7979" i="2" s="1"/>
  <c r="I7979" i="2" s="1"/>
  <c r="J7979" i="2" s="1"/>
  <c r="F7978" i="2"/>
  <c r="G7978" i="2" s="1"/>
  <c r="F7977" i="2"/>
  <c r="F7976" i="2"/>
  <c r="F7975" i="2"/>
  <c r="H7975" i="2" s="1"/>
  <c r="I7975" i="2" s="1"/>
  <c r="J7975" i="2" s="1"/>
  <c r="F7974" i="2"/>
  <c r="H7974" i="2" s="1"/>
  <c r="I7974" i="2" s="1"/>
  <c r="J7974" i="2" s="1"/>
  <c r="F7973" i="2"/>
  <c r="H7973" i="2" s="1"/>
  <c r="I7973" i="2" s="1"/>
  <c r="J7973" i="2" s="1"/>
  <c r="F7972" i="2"/>
  <c r="H7972" i="2" s="1"/>
  <c r="I7972" i="2" s="1"/>
  <c r="J7972" i="2" s="1"/>
  <c r="G7971" i="2"/>
  <c r="F7971" i="2"/>
  <c r="H7971" i="2" s="1"/>
  <c r="I7971" i="2" s="1"/>
  <c r="J7971" i="2" s="1"/>
  <c r="F7970" i="2"/>
  <c r="F7969" i="2"/>
  <c r="G7969" i="2" s="1"/>
  <c r="F7968" i="2"/>
  <c r="G7967" i="2"/>
  <c r="F7967" i="2"/>
  <c r="H7967" i="2" s="1"/>
  <c r="I7967" i="2" s="1"/>
  <c r="J7967" i="2" s="1"/>
  <c r="F7966" i="2"/>
  <c r="H7966" i="2" s="1"/>
  <c r="I7966" i="2" s="1"/>
  <c r="J7966" i="2" s="1"/>
  <c r="F7965" i="2"/>
  <c r="H7965" i="2" s="1"/>
  <c r="I7965" i="2" s="1"/>
  <c r="J7965" i="2" s="1"/>
  <c r="G7964" i="2"/>
  <c r="F7964" i="2"/>
  <c r="H7964" i="2" s="1"/>
  <c r="I7964" i="2" s="1"/>
  <c r="J7964" i="2" s="1"/>
  <c r="I7963" i="2"/>
  <c r="J7963" i="2" s="1"/>
  <c r="G7963" i="2"/>
  <c r="F7963" i="2"/>
  <c r="H7963" i="2" s="1"/>
  <c r="F7962" i="2"/>
  <c r="G7962" i="2" s="1"/>
  <c r="F7961" i="2"/>
  <c r="F7960" i="2"/>
  <c r="F7959" i="2"/>
  <c r="H7959" i="2" s="1"/>
  <c r="F7958" i="2"/>
  <c r="H7958" i="2" s="1"/>
  <c r="I7958" i="2" s="1"/>
  <c r="J7958" i="2" s="1"/>
  <c r="F7957" i="2"/>
  <c r="H7957" i="2" s="1"/>
  <c r="I7957" i="2" s="1"/>
  <c r="J7957" i="2" s="1"/>
  <c r="F7956" i="2"/>
  <c r="H7956" i="2" s="1"/>
  <c r="I7956" i="2" s="1"/>
  <c r="J7956" i="2" s="1"/>
  <c r="G7955" i="2"/>
  <c r="F7955" i="2"/>
  <c r="H7955" i="2" s="1"/>
  <c r="I7955" i="2" s="1"/>
  <c r="J7955" i="2" s="1"/>
  <c r="F7954" i="2"/>
  <c r="F7953" i="2"/>
  <c r="G7953" i="2" s="1"/>
  <c r="F7952" i="2"/>
  <c r="F7951" i="2"/>
  <c r="H7951" i="2" s="1"/>
  <c r="I7951" i="2" s="1"/>
  <c r="J7951" i="2" s="1"/>
  <c r="F7950" i="2"/>
  <c r="H7950" i="2" s="1"/>
  <c r="I7950" i="2" s="1"/>
  <c r="J7950" i="2" s="1"/>
  <c r="H7949" i="2"/>
  <c r="I7949" i="2" s="1"/>
  <c r="J7949" i="2" s="1"/>
  <c r="G7949" i="2"/>
  <c r="F7949" i="2"/>
  <c r="H7948" i="2"/>
  <c r="I7948" i="2" s="1"/>
  <c r="J7948" i="2" s="1"/>
  <c r="G7948" i="2"/>
  <c r="F7948" i="2"/>
  <c r="G7947" i="2"/>
  <c r="F7947" i="2"/>
  <c r="H7947" i="2" s="1"/>
  <c r="I7947" i="2" s="1"/>
  <c r="J7947" i="2" s="1"/>
  <c r="F7946" i="2"/>
  <c r="G7946" i="2" s="1"/>
  <c r="F7945" i="2"/>
  <c r="F7944" i="2"/>
  <c r="F7943" i="2"/>
  <c r="H7943" i="2" s="1"/>
  <c r="I7943" i="2" s="1"/>
  <c r="J7943" i="2" s="1"/>
  <c r="F7942" i="2"/>
  <c r="H7942" i="2" s="1"/>
  <c r="I7942" i="2" s="1"/>
  <c r="J7942" i="2" s="1"/>
  <c r="G7941" i="2"/>
  <c r="F7941" i="2"/>
  <c r="H7941" i="2" s="1"/>
  <c r="I7941" i="2" s="1"/>
  <c r="J7941" i="2" s="1"/>
  <c r="G7940" i="2"/>
  <c r="F7940" i="2"/>
  <c r="H7940" i="2" s="1"/>
  <c r="I7940" i="2" s="1"/>
  <c r="J7940" i="2" s="1"/>
  <c r="G7939" i="2"/>
  <c r="F7939" i="2"/>
  <c r="H7939" i="2" s="1"/>
  <c r="I7939" i="2" s="1"/>
  <c r="J7939" i="2" s="1"/>
  <c r="F7938" i="2"/>
  <c r="F7937" i="2"/>
  <c r="G7937" i="2" s="1"/>
  <c r="F7936" i="2"/>
  <c r="I7935" i="2"/>
  <c r="J7935" i="2" s="1"/>
  <c r="G7935" i="2"/>
  <c r="F7935" i="2"/>
  <c r="H7935" i="2" s="1"/>
  <c r="F7934" i="2"/>
  <c r="H7934" i="2" s="1"/>
  <c r="I7934" i="2" s="1"/>
  <c r="J7934" i="2" s="1"/>
  <c r="G7933" i="2"/>
  <c r="F7933" i="2"/>
  <c r="H7933" i="2" s="1"/>
  <c r="I7933" i="2" s="1"/>
  <c r="J7933" i="2" s="1"/>
  <c r="H7932" i="2"/>
  <c r="I7932" i="2" s="1"/>
  <c r="J7932" i="2" s="1"/>
  <c r="G7932" i="2"/>
  <c r="F7932" i="2"/>
  <c r="I7931" i="2"/>
  <c r="J7931" i="2" s="1"/>
  <c r="F7931" i="2"/>
  <c r="H7931" i="2" s="1"/>
  <c r="F7930" i="2"/>
  <c r="G7930" i="2" s="1"/>
  <c r="F7929" i="2"/>
  <c r="F7928" i="2"/>
  <c r="F7927" i="2"/>
  <c r="H7927" i="2" s="1"/>
  <c r="I7927" i="2" s="1"/>
  <c r="J7927" i="2" s="1"/>
  <c r="F7926" i="2"/>
  <c r="H7926" i="2" s="1"/>
  <c r="I7926" i="2" s="1"/>
  <c r="J7926" i="2" s="1"/>
  <c r="G7925" i="2"/>
  <c r="F7925" i="2"/>
  <c r="H7925" i="2" s="1"/>
  <c r="I7925" i="2" s="1"/>
  <c r="J7925" i="2" s="1"/>
  <c r="G7924" i="2"/>
  <c r="F7924" i="2"/>
  <c r="H7924" i="2" s="1"/>
  <c r="I7924" i="2" s="1"/>
  <c r="J7924" i="2" s="1"/>
  <c r="G7923" i="2"/>
  <c r="F7923" i="2"/>
  <c r="H7923" i="2" s="1"/>
  <c r="I7923" i="2" s="1"/>
  <c r="J7923" i="2" s="1"/>
  <c r="F7922" i="2"/>
  <c r="F7921" i="2"/>
  <c r="G7921" i="2" s="1"/>
  <c r="F7920" i="2"/>
  <c r="I7919" i="2"/>
  <c r="J7919" i="2" s="1"/>
  <c r="F7919" i="2"/>
  <c r="H7919" i="2" s="1"/>
  <c r="F7918" i="2"/>
  <c r="H7918" i="2" s="1"/>
  <c r="I7918" i="2" s="1"/>
  <c r="J7918" i="2" s="1"/>
  <c r="G7917" i="2"/>
  <c r="F7917" i="2"/>
  <c r="H7917" i="2" s="1"/>
  <c r="I7917" i="2" s="1"/>
  <c r="J7917" i="2" s="1"/>
  <c r="G7916" i="2"/>
  <c r="F7916" i="2"/>
  <c r="H7916" i="2" s="1"/>
  <c r="F7915" i="2"/>
  <c r="H7915" i="2" s="1"/>
  <c r="F7914" i="2"/>
  <c r="G7914" i="2" s="1"/>
  <c r="F7913" i="2"/>
  <c r="F7912" i="2"/>
  <c r="F7911" i="2"/>
  <c r="H7911" i="2" s="1"/>
  <c r="I7911" i="2" s="1"/>
  <c r="J7911" i="2" s="1"/>
  <c r="F7910" i="2"/>
  <c r="H7910" i="2" s="1"/>
  <c r="I7910" i="2" s="1"/>
  <c r="J7910" i="2" s="1"/>
  <c r="F7909" i="2"/>
  <c r="H7909" i="2" s="1"/>
  <c r="I7909" i="2" s="1"/>
  <c r="J7909" i="2" s="1"/>
  <c r="G7908" i="2"/>
  <c r="F7908" i="2"/>
  <c r="H7908" i="2" s="1"/>
  <c r="I7908" i="2" s="1"/>
  <c r="J7908" i="2" s="1"/>
  <c r="G7907" i="2"/>
  <c r="F7907" i="2"/>
  <c r="H7907" i="2" s="1"/>
  <c r="I7907" i="2" s="1"/>
  <c r="J7907" i="2" s="1"/>
  <c r="F7906" i="2"/>
  <c r="F7905" i="2"/>
  <c r="G7905" i="2" s="1"/>
  <c r="F7904" i="2"/>
  <c r="I7903" i="2"/>
  <c r="J7903" i="2" s="1"/>
  <c r="F7903" i="2"/>
  <c r="H7903" i="2" s="1"/>
  <c r="F7902" i="2"/>
  <c r="H7902" i="2" s="1"/>
  <c r="H7901" i="2"/>
  <c r="I7901" i="2" s="1"/>
  <c r="J7901" i="2" s="1"/>
  <c r="G7901" i="2"/>
  <c r="F7901" i="2"/>
  <c r="G7900" i="2"/>
  <c r="F7900" i="2"/>
  <c r="H7900" i="2" s="1"/>
  <c r="I7900" i="2" s="1"/>
  <c r="J7900" i="2" s="1"/>
  <c r="F7899" i="2"/>
  <c r="H7899" i="2" s="1"/>
  <c r="F7898" i="2"/>
  <c r="G7898" i="2" s="1"/>
  <c r="F7897" i="2"/>
  <c r="F7896" i="2"/>
  <c r="F7895" i="2"/>
  <c r="H7895" i="2" s="1"/>
  <c r="I7895" i="2" s="1"/>
  <c r="J7895" i="2" s="1"/>
  <c r="G7894" i="2"/>
  <c r="F7894" i="2"/>
  <c r="H7894" i="2" s="1"/>
  <c r="I7894" i="2" s="1"/>
  <c r="J7894" i="2" s="1"/>
  <c r="G7893" i="2"/>
  <c r="F7893" i="2"/>
  <c r="H7893" i="2" s="1"/>
  <c r="I7893" i="2" s="1"/>
  <c r="J7893" i="2" s="1"/>
  <c r="G7892" i="2"/>
  <c r="F7892" i="2"/>
  <c r="H7892" i="2" s="1"/>
  <c r="I7892" i="2" s="1"/>
  <c r="J7892" i="2" s="1"/>
  <c r="I7891" i="2"/>
  <c r="J7891" i="2" s="1"/>
  <c r="G7891" i="2"/>
  <c r="F7891" i="2"/>
  <c r="H7891" i="2" s="1"/>
  <c r="F7890" i="2"/>
  <c r="F7889" i="2"/>
  <c r="G7889" i="2" s="1"/>
  <c r="F7888" i="2"/>
  <c r="I7887" i="2"/>
  <c r="J7887" i="2" s="1"/>
  <c r="F7887" i="2"/>
  <c r="H7887" i="2" s="1"/>
  <c r="F7886" i="2"/>
  <c r="H7886" i="2" s="1"/>
  <c r="I7886" i="2" s="1"/>
  <c r="J7886" i="2" s="1"/>
  <c r="F7885" i="2"/>
  <c r="H7885" i="2" s="1"/>
  <c r="I7885" i="2" s="1"/>
  <c r="J7885" i="2" s="1"/>
  <c r="F7884" i="2"/>
  <c r="H7884" i="2" s="1"/>
  <c r="I7884" i="2" s="1"/>
  <c r="J7884" i="2" s="1"/>
  <c r="G7883" i="2"/>
  <c r="F7883" i="2"/>
  <c r="H7883" i="2" s="1"/>
  <c r="I7883" i="2" s="1"/>
  <c r="J7883" i="2" s="1"/>
  <c r="F7882" i="2"/>
  <c r="G7882" i="2" s="1"/>
  <c r="F7881" i="2"/>
  <c r="F7880" i="2"/>
  <c r="F7879" i="2"/>
  <c r="H7879" i="2" s="1"/>
  <c r="I7879" i="2" s="1"/>
  <c r="J7879" i="2" s="1"/>
  <c r="F7878" i="2"/>
  <c r="H7878" i="2" s="1"/>
  <c r="I7878" i="2" s="1"/>
  <c r="J7878" i="2" s="1"/>
  <c r="G7877" i="2"/>
  <c r="F7877" i="2"/>
  <c r="H7877" i="2" s="1"/>
  <c r="G7876" i="2"/>
  <c r="F7876" i="2"/>
  <c r="H7876" i="2" s="1"/>
  <c r="I7876" i="2" s="1"/>
  <c r="J7876" i="2" s="1"/>
  <c r="G7875" i="2"/>
  <c r="F7875" i="2"/>
  <c r="H7875" i="2" s="1"/>
  <c r="I7875" i="2" s="1"/>
  <c r="J7875" i="2" s="1"/>
  <c r="F7874" i="2"/>
  <c r="F7873" i="2"/>
  <c r="G7873" i="2" s="1"/>
  <c r="F7872" i="2"/>
  <c r="I7871" i="2"/>
  <c r="J7871" i="2" s="1"/>
  <c r="F7871" i="2"/>
  <c r="H7871" i="2" s="1"/>
  <c r="F7870" i="2"/>
  <c r="H7870" i="2" s="1"/>
  <c r="I7870" i="2" s="1"/>
  <c r="J7870" i="2" s="1"/>
  <c r="H7869" i="2"/>
  <c r="I7869" i="2" s="1"/>
  <c r="J7869" i="2" s="1"/>
  <c r="F7869" i="2"/>
  <c r="G7869" i="2" s="1"/>
  <c r="F7868" i="2"/>
  <c r="H7868" i="2" s="1"/>
  <c r="I7868" i="2" s="1"/>
  <c r="J7868" i="2" s="1"/>
  <c r="F7867" i="2"/>
  <c r="H7867" i="2" s="1"/>
  <c r="I7867" i="2" s="1"/>
  <c r="J7867" i="2" s="1"/>
  <c r="F7866" i="2"/>
  <c r="G7866" i="2" s="1"/>
  <c r="F7865" i="2"/>
  <c r="F7864" i="2"/>
  <c r="F7863" i="2"/>
  <c r="H7863" i="2" s="1"/>
  <c r="I7863" i="2" s="1"/>
  <c r="J7863" i="2" s="1"/>
  <c r="G7862" i="2"/>
  <c r="F7862" i="2"/>
  <c r="H7862" i="2" s="1"/>
  <c r="I7862" i="2" s="1"/>
  <c r="J7862" i="2" s="1"/>
  <c r="H7861" i="2"/>
  <c r="I7861" i="2" s="1"/>
  <c r="J7861" i="2" s="1"/>
  <c r="G7861" i="2"/>
  <c r="F7861" i="2"/>
  <c r="H7860" i="2"/>
  <c r="I7860" i="2" s="1"/>
  <c r="J7860" i="2" s="1"/>
  <c r="G7860" i="2"/>
  <c r="F7860" i="2"/>
  <c r="I7859" i="2"/>
  <c r="J7859" i="2" s="1"/>
  <c r="G7859" i="2"/>
  <c r="F7859" i="2"/>
  <c r="H7859" i="2" s="1"/>
  <c r="F7858" i="2"/>
  <c r="F7857" i="2"/>
  <c r="G7857" i="2" s="1"/>
  <c r="F7856" i="2"/>
  <c r="F7855" i="2"/>
  <c r="H7855" i="2" s="1"/>
  <c r="F7854" i="2"/>
  <c r="H7854" i="2" s="1"/>
  <c r="I7854" i="2" s="1"/>
  <c r="J7854" i="2" s="1"/>
  <c r="H7853" i="2"/>
  <c r="I7853" i="2" s="1"/>
  <c r="J7853" i="2" s="1"/>
  <c r="G7853" i="2"/>
  <c r="F7853" i="2"/>
  <c r="H7852" i="2"/>
  <c r="I7852" i="2" s="1"/>
  <c r="J7852" i="2" s="1"/>
  <c r="F7852" i="2"/>
  <c r="G7852" i="2" s="1"/>
  <c r="F7851" i="2"/>
  <c r="H7851" i="2" s="1"/>
  <c r="I7851" i="2" s="1"/>
  <c r="J7851" i="2" s="1"/>
  <c r="F7850" i="2"/>
  <c r="G7850" i="2" s="1"/>
  <c r="F7849" i="2"/>
  <c r="F7848" i="2"/>
  <c r="F7847" i="2"/>
  <c r="H7847" i="2" s="1"/>
  <c r="I7847" i="2" s="1"/>
  <c r="J7847" i="2" s="1"/>
  <c r="F7846" i="2"/>
  <c r="H7846" i="2" s="1"/>
  <c r="I7846" i="2" s="1"/>
  <c r="J7846" i="2" s="1"/>
  <c r="F7845" i="2"/>
  <c r="H7845" i="2" s="1"/>
  <c r="I7845" i="2" s="1"/>
  <c r="J7845" i="2" s="1"/>
  <c r="F7844" i="2"/>
  <c r="H7844" i="2" s="1"/>
  <c r="F7843" i="2"/>
  <c r="H7843" i="2" s="1"/>
  <c r="F7842" i="2"/>
  <c r="F7841" i="2"/>
  <c r="G7841" i="2" s="1"/>
  <c r="F7840" i="2"/>
  <c r="I7839" i="2"/>
  <c r="J7839" i="2" s="1"/>
  <c r="F7839" i="2"/>
  <c r="H7839" i="2" s="1"/>
  <c r="F7838" i="2"/>
  <c r="H7838" i="2" s="1"/>
  <c r="I7838" i="2" s="1"/>
  <c r="J7838" i="2" s="1"/>
  <c r="G7837" i="2"/>
  <c r="F7837" i="2"/>
  <c r="H7837" i="2" s="1"/>
  <c r="I7837" i="2" s="1"/>
  <c r="J7837" i="2" s="1"/>
  <c r="G7836" i="2"/>
  <c r="F7836" i="2"/>
  <c r="H7836" i="2" s="1"/>
  <c r="I7836" i="2" s="1"/>
  <c r="J7836" i="2" s="1"/>
  <c r="I7835" i="2"/>
  <c r="J7835" i="2" s="1"/>
  <c r="G7835" i="2"/>
  <c r="F7835" i="2"/>
  <c r="H7835" i="2" s="1"/>
  <c r="F7834" i="2"/>
  <c r="G7834" i="2" s="1"/>
  <c r="F7833" i="2"/>
  <c r="F7832" i="2"/>
  <c r="F7831" i="2"/>
  <c r="H7831" i="2" s="1"/>
  <c r="I7831" i="2" s="1"/>
  <c r="J7831" i="2" s="1"/>
  <c r="G7830" i="2"/>
  <c r="F7830" i="2"/>
  <c r="H7830" i="2" s="1"/>
  <c r="I7830" i="2" s="1"/>
  <c r="J7830" i="2" s="1"/>
  <c r="H7829" i="2"/>
  <c r="I7829" i="2" s="1"/>
  <c r="J7829" i="2" s="1"/>
  <c r="F7829" i="2"/>
  <c r="G7829" i="2" s="1"/>
  <c r="F7828" i="2"/>
  <c r="H7828" i="2" s="1"/>
  <c r="I7828" i="2" s="1"/>
  <c r="J7828" i="2" s="1"/>
  <c r="F7827" i="2"/>
  <c r="F7826" i="2"/>
  <c r="F7825" i="2"/>
  <c r="G7825" i="2" s="1"/>
  <c r="F7824" i="2"/>
  <c r="F7823" i="2"/>
  <c r="H7823" i="2" s="1"/>
  <c r="I7823" i="2" s="1"/>
  <c r="J7823" i="2" s="1"/>
  <c r="F7822" i="2"/>
  <c r="H7822" i="2" s="1"/>
  <c r="I7822" i="2" s="1"/>
  <c r="J7822" i="2" s="1"/>
  <c r="F7821" i="2"/>
  <c r="G7820" i="2"/>
  <c r="F7820" i="2"/>
  <c r="H7820" i="2" s="1"/>
  <c r="I7820" i="2" s="1"/>
  <c r="J7820" i="2" s="1"/>
  <c r="G7819" i="2"/>
  <c r="F7819" i="2"/>
  <c r="H7819" i="2" s="1"/>
  <c r="I7819" i="2" s="1"/>
  <c r="J7819" i="2" s="1"/>
  <c r="F7818" i="2"/>
  <c r="G7818" i="2" s="1"/>
  <c r="F7817" i="2"/>
  <c r="F7816" i="2"/>
  <c r="F7815" i="2"/>
  <c r="H7815" i="2" s="1"/>
  <c r="I7815" i="2" s="1"/>
  <c r="J7815" i="2" s="1"/>
  <c r="F7814" i="2"/>
  <c r="H7814" i="2" s="1"/>
  <c r="I7814" i="2" s="1"/>
  <c r="J7814" i="2" s="1"/>
  <c r="G7813" i="2"/>
  <c r="F7813" i="2"/>
  <c r="H7813" i="2" s="1"/>
  <c r="H7812" i="2"/>
  <c r="I7812" i="2" s="1"/>
  <c r="J7812" i="2" s="1"/>
  <c r="G7812" i="2"/>
  <c r="F7812" i="2"/>
  <c r="I7811" i="2"/>
  <c r="J7811" i="2" s="1"/>
  <c r="G7811" i="2"/>
  <c r="F7811" i="2"/>
  <c r="H7811" i="2" s="1"/>
  <c r="F7810" i="2"/>
  <c r="F7809" i="2"/>
  <c r="G7809" i="2" s="1"/>
  <c r="F7808" i="2"/>
  <c r="I7807" i="2"/>
  <c r="J7807" i="2" s="1"/>
  <c r="F7807" i="2"/>
  <c r="H7807" i="2" s="1"/>
  <c r="F7806" i="2"/>
  <c r="H7806" i="2" s="1"/>
  <c r="I7806" i="2" s="1"/>
  <c r="J7806" i="2" s="1"/>
  <c r="F7805" i="2"/>
  <c r="H7805" i="2" s="1"/>
  <c r="I7805" i="2" s="1"/>
  <c r="J7805" i="2" s="1"/>
  <c r="F7804" i="2"/>
  <c r="G7803" i="2"/>
  <c r="F7803" i="2"/>
  <c r="H7803" i="2" s="1"/>
  <c r="I7803" i="2" s="1"/>
  <c r="J7803" i="2" s="1"/>
  <c r="F7802" i="2"/>
  <c r="G7802" i="2" s="1"/>
  <c r="F7801" i="2"/>
  <c r="F7800" i="2"/>
  <c r="F7799" i="2"/>
  <c r="H7799" i="2" s="1"/>
  <c r="I7799" i="2" s="1"/>
  <c r="J7799" i="2" s="1"/>
  <c r="G7798" i="2"/>
  <c r="F7798" i="2"/>
  <c r="H7798" i="2" s="1"/>
  <c r="I7798" i="2" s="1"/>
  <c r="J7798" i="2" s="1"/>
  <c r="H7797" i="2"/>
  <c r="I7797" i="2" s="1"/>
  <c r="J7797" i="2" s="1"/>
  <c r="G7797" i="2"/>
  <c r="F7797" i="2"/>
  <c r="H7796" i="2"/>
  <c r="G7796" i="2"/>
  <c r="F7796" i="2"/>
  <c r="I7795" i="2"/>
  <c r="J7795" i="2" s="1"/>
  <c r="F7795" i="2"/>
  <c r="H7795" i="2" s="1"/>
  <c r="F7794" i="2"/>
  <c r="F7793" i="2"/>
  <c r="G7793" i="2" s="1"/>
  <c r="F7792" i="2"/>
  <c r="F7791" i="2"/>
  <c r="H7791" i="2" s="1"/>
  <c r="I7791" i="2" s="1"/>
  <c r="J7791" i="2" s="1"/>
  <c r="F7790" i="2"/>
  <c r="H7790" i="2" s="1"/>
  <c r="I7790" i="2" s="1"/>
  <c r="J7790" i="2" s="1"/>
  <c r="H7789" i="2"/>
  <c r="I7789" i="2" s="1"/>
  <c r="J7789" i="2" s="1"/>
  <c r="F7789" i="2"/>
  <c r="G7789" i="2" s="1"/>
  <c r="F7788" i="2"/>
  <c r="H7788" i="2" s="1"/>
  <c r="F7787" i="2"/>
  <c r="F7786" i="2"/>
  <c r="G7786" i="2" s="1"/>
  <c r="F7785" i="2"/>
  <c r="F7784" i="2"/>
  <c r="F7783" i="2"/>
  <c r="H7783" i="2" s="1"/>
  <c r="I7783" i="2" s="1"/>
  <c r="J7783" i="2" s="1"/>
  <c r="F7782" i="2"/>
  <c r="H7782" i="2" s="1"/>
  <c r="I7782" i="2" s="1"/>
  <c r="J7782" i="2" s="1"/>
  <c r="F7781" i="2"/>
  <c r="G7780" i="2"/>
  <c r="F7780" i="2"/>
  <c r="H7780" i="2" s="1"/>
  <c r="I7780" i="2" s="1"/>
  <c r="J7780" i="2" s="1"/>
  <c r="G7779" i="2"/>
  <c r="F7779" i="2"/>
  <c r="H7779" i="2" s="1"/>
  <c r="F7778" i="2"/>
  <c r="F7777" i="2"/>
  <c r="G7777" i="2" s="1"/>
  <c r="F7776" i="2"/>
  <c r="I7775" i="2"/>
  <c r="J7775" i="2" s="1"/>
  <c r="F7775" i="2"/>
  <c r="H7775" i="2" s="1"/>
  <c r="F7774" i="2"/>
  <c r="H7774" i="2" s="1"/>
  <c r="I7774" i="2" s="1"/>
  <c r="J7774" i="2" s="1"/>
  <c r="H7773" i="2"/>
  <c r="I7773" i="2" s="1"/>
  <c r="J7773" i="2" s="1"/>
  <c r="G7773" i="2"/>
  <c r="F7773" i="2"/>
  <c r="H7772" i="2"/>
  <c r="F7772" i="2"/>
  <c r="G7772" i="2" s="1"/>
  <c r="F7771" i="2"/>
  <c r="H7771" i="2" s="1"/>
  <c r="I7771" i="2" s="1"/>
  <c r="J7771" i="2" s="1"/>
  <c r="F7770" i="2"/>
  <c r="G7770" i="2" s="1"/>
  <c r="F7769" i="2"/>
  <c r="F7768" i="2"/>
  <c r="F7767" i="2"/>
  <c r="H7767" i="2" s="1"/>
  <c r="I7767" i="2" s="1"/>
  <c r="J7767" i="2" s="1"/>
  <c r="G7766" i="2"/>
  <c r="F7766" i="2"/>
  <c r="H7766" i="2" s="1"/>
  <c r="G7765" i="2"/>
  <c r="F7765" i="2"/>
  <c r="H7765" i="2" s="1"/>
  <c r="I7765" i="2" s="1"/>
  <c r="J7765" i="2" s="1"/>
  <c r="H7764" i="2"/>
  <c r="I7764" i="2" s="1"/>
  <c r="J7764" i="2" s="1"/>
  <c r="G7764" i="2"/>
  <c r="F7764" i="2"/>
  <c r="I7763" i="2"/>
  <c r="J7763" i="2" s="1"/>
  <c r="G7763" i="2"/>
  <c r="F7763" i="2"/>
  <c r="H7763" i="2" s="1"/>
  <c r="F7762" i="2"/>
  <c r="F7761" i="2"/>
  <c r="G7761" i="2" s="1"/>
  <c r="F7760" i="2"/>
  <c r="I7759" i="2"/>
  <c r="J7759" i="2" s="1"/>
  <c r="F7759" i="2"/>
  <c r="H7759" i="2" s="1"/>
  <c r="F7758" i="2"/>
  <c r="H7758" i="2" s="1"/>
  <c r="F7757" i="2"/>
  <c r="H7757" i="2" s="1"/>
  <c r="I7757" i="2" s="1"/>
  <c r="J7757" i="2" s="1"/>
  <c r="F7756" i="2"/>
  <c r="G7755" i="2"/>
  <c r="F7755" i="2"/>
  <c r="H7755" i="2" s="1"/>
  <c r="I7755" i="2" s="1"/>
  <c r="J7755" i="2" s="1"/>
  <c r="F7754" i="2"/>
  <c r="G7754" i="2" s="1"/>
  <c r="F7753" i="2"/>
  <c r="F7752" i="2"/>
  <c r="F7751" i="2"/>
  <c r="H7751" i="2" s="1"/>
  <c r="I7751" i="2" s="1"/>
  <c r="J7751" i="2" s="1"/>
  <c r="F7750" i="2"/>
  <c r="H7750" i="2" s="1"/>
  <c r="I7750" i="2" s="1"/>
  <c r="J7750" i="2" s="1"/>
  <c r="G7749" i="2"/>
  <c r="F7749" i="2"/>
  <c r="H7749" i="2" s="1"/>
  <c r="I7749" i="2" s="1"/>
  <c r="J7749" i="2" s="1"/>
  <c r="G7748" i="2"/>
  <c r="F7748" i="2"/>
  <c r="H7748" i="2" s="1"/>
  <c r="I7748" i="2" s="1"/>
  <c r="J7748" i="2" s="1"/>
  <c r="I7747" i="2"/>
  <c r="J7747" i="2" s="1"/>
  <c r="G7747" i="2"/>
  <c r="F7747" i="2"/>
  <c r="H7747" i="2" s="1"/>
  <c r="F7746" i="2"/>
  <c r="F7745" i="2"/>
  <c r="G7745" i="2" s="1"/>
  <c r="F7744" i="2"/>
  <c r="I7743" i="2"/>
  <c r="J7743" i="2" s="1"/>
  <c r="F7743" i="2"/>
  <c r="H7743" i="2" s="1"/>
  <c r="F7742" i="2"/>
  <c r="H7742" i="2" s="1"/>
  <c r="I7742" i="2" s="1"/>
  <c r="J7742" i="2" s="1"/>
  <c r="H7741" i="2"/>
  <c r="I7741" i="2" s="1"/>
  <c r="J7741" i="2" s="1"/>
  <c r="F7741" i="2"/>
  <c r="G7741" i="2" s="1"/>
  <c r="F7740" i="2"/>
  <c r="H7740" i="2" s="1"/>
  <c r="I7740" i="2" s="1"/>
  <c r="J7740" i="2" s="1"/>
  <c r="F7739" i="2"/>
  <c r="F7738" i="2"/>
  <c r="G7738" i="2" s="1"/>
  <c r="F7737" i="2"/>
  <c r="F7736" i="2"/>
  <c r="F7735" i="2"/>
  <c r="H7735" i="2" s="1"/>
  <c r="I7735" i="2" s="1"/>
  <c r="J7735" i="2" s="1"/>
  <c r="G7734" i="2"/>
  <c r="F7734" i="2"/>
  <c r="H7734" i="2" s="1"/>
  <c r="I7734" i="2" s="1"/>
  <c r="J7734" i="2" s="1"/>
  <c r="H7733" i="2"/>
  <c r="I7733" i="2" s="1"/>
  <c r="J7733" i="2" s="1"/>
  <c r="G7733" i="2"/>
  <c r="F7733" i="2"/>
  <c r="H7732" i="2"/>
  <c r="I7732" i="2" s="1"/>
  <c r="J7732" i="2" s="1"/>
  <c r="G7732" i="2"/>
  <c r="F7732" i="2"/>
  <c r="I7731" i="2"/>
  <c r="J7731" i="2" s="1"/>
  <c r="G7731" i="2"/>
  <c r="F7731" i="2"/>
  <c r="H7731" i="2" s="1"/>
  <c r="F7730" i="2"/>
  <c r="F7729" i="2"/>
  <c r="G7729" i="2" s="1"/>
  <c r="F7728" i="2"/>
  <c r="I7727" i="2"/>
  <c r="J7727" i="2" s="1"/>
  <c r="F7727" i="2"/>
  <c r="H7727" i="2" s="1"/>
  <c r="F7726" i="2"/>
  <c r="H7726" i="2" s="1"/>
  <c r="I7726" i="2" s="1"/>
  <c r="J7726" i="2" s="1"/>
  <c r="F7725" i="2"/>
  <c r="G7724" i="2"/>
  <c r="F7724" i="2"/>
  <c r="H7724" i="2" s="1"/>
  <c r="I7724" i="2" s="1"/>
  <c r="J7724" i="2" s="1"/>
  <c r="G7723" i="2"/>
  <c r="F7723" i="2"/>
  <c r="H7723" i="2" s="1"/>
  <c r="I7723" i="2" s="1"/>
  <c r="J7723" i="2" s="1"/>
  <c r="F7722" i="2"/>
  <c r="G7722" i="2" s="1"/>
  <c r="F7721" i="2"/>
  <c r="F7720" i="2"/>
  <c r="F7719" i="2"/>
  <c r="H7719" i="2" s="1"/>
  <c r="I7719" i="2" s="1"/>
  <c r="J7719" i="2" s="1"/>
  <c r="F7718" i="2"/>
  <c r="H7718" i="2" s="1"/>
  <c r="I7718" i="2" s="1"/>
  <c r="J7718" i="2" s="1"/>
  <c r="G7717" i="2"/>
  <c r="F7717" i="2"/>
  <c r="H7717" i="2" s="1"/>
  <c r="H7716" i="2"/>
  <c r="I7716" i="2" s="1"/>
  <c r="J7716" i="2" s="1"/>
  <c r="G7716" i="2"/>
  <c r="F7716" i="2"/>
  <c r="I7715" i="2"/>
  <c r="J7715" i="2" s="1"/>
  <c r="G7715" i="2"/>
  <c r="F7715" i="2"/>
  <c r="H7715" i="2" s="1"/>
  <c r="F7714" i="2"/>
  <c r="F7713" i="2"/>
  <c r="G7713" i="2" s="1"/>
  <c r="F7712" i="2"/>
  <c r="I7711" i="2"/>
  <c r="J7711" i="2" s="1"/>
  <c r="F7711" i="2"/>
  <c r="H7711" i="2" s="1"/>
  <c r="F7710" i="2"/>
  <c r="H7710" i="2" s="1"/>
  <c r="I7710" i="2" s="1"/>
  <c r="J7710" i="2" s="1"/>
  <c r="F7709" i="2"/>
  <c r="H7709" i="2" s="1"/>
  <c r="I7709" i="2" s="1"/>
  <c r="J7709" i="2" s="1"/>
  <c r="F7708" i="2"/>
  <c r="G7707" i="2"/>
  <c r="F7707" i="2"/>
  <c r="H7707" i="2" s="1"/>
  <c r="I7707" i="2" s="1"/>
  <c r="J7707" i="2" s="1"/>
  <c r="F7706" i="2"/>
  <c r="G7706" i="2" s="1"/>
  <c r="F7705" i="2"/>
  <c r="F7704" i="2"/>
  <c r="F7703" i="2"/>
  <c r="H7703" i="2" s="1"/>
  <c r="I7703" i="2" s="1"/>
  <c r="J7703" i="2" s="1"/>
  <c r="G7702" i="2"/>
  <c r="F7702" i="2"/>
  <c r="H7702" i="2" s="1"/>
  <c r="I7702" i="2" s="1"/>
  <c r="J7702" i="2" s="1"/>
  <c r="H7701" i="2"/>
  <c r="G7701" i="2"/>
  <c r="F7701" i="2"/>
  <c r="H7700" i="2"/>
  <c r="I7700" i="2" s="1"/>
  <c r="J7700" i="2" s="1"/>
  <c r="G7700" i="2"/>
  <c r="F7700" i="2"/>
  <c r="I7699" i="2"/>
  <c r="J7699" i="2" s="1"/>
  <c r="F7699" i="2"/>
  <c r="H7699" i="2" s="1"/>
  <c r="F7698" i="2"/>
  <c r="F7697" i="2"/>
  <c r="G7697" i="2" s="1"/>
  <c r="F7696" i="2"/>
  <c r="F7695" i="2"/>
  <c r="H7695" i="2" s="1"/>
  <c r="F7694" i="2"/>
  <c r="H7694" i="2" s="1"/>
  <c r="I7694" i="2" s="1"/>
  <c r="J7694" i="2" s="1"/>
  <c r="H7693" i="2"/>
  <c r="I7693" i="2" s="1"/>
  <c r="J7693" i="2" s="1"/>
  <c r="F7693" i="2"/>
  <c r="G7693" i="2" s="1"/>
  <c r="F7692" i="2"/>
  <c r="H7692" i="2" s="1"/>
  <c r="I7692" i="2" s="1"/>
  <c r="J7692" i="2" s="1"/>
  <c r="F7691" i="2"/>
  <c r="F7690" i="2"/>
  <c r="G7690" i="2" s="1"/>
  <c r="F7689" i="2"/>
  <c r="F7688" i="2"/>
  <c r="F7687" i="2"/>
  <c r="H7687" i="2" s="1"/>
  <c r="I7687" i="2" s="1"/>
  <c r="J7687" i="2" s="1"/>
  <c r="F7686" i="2"/>
  <c r="H7686" i="2" s="1"/>
  <c r="I7686" i="2" s="1"/>
  <c r="J7686" i="2" s="1"/>
  <c r="F7685" i="2"/>
  <c r="G7684" i="2"/>
  <c r="F7684" i="2"/>
  <c r="H7684" i="2" s="1"/>
  <c r="I7684" i="2" s="1"/>
  <c r="J7684" i="2" s="1"/>
  <c r="G7683" i="2"/>
  <c r="F7683" i="2"/>
  <c r="H7683" i="2" s="1"/>
  <c r="I7683" i="2" s="1"/>
  <c r="J7683" i="2" s="1"/>
  <c r="F7682" i="2"/>
  <c r="F7681" i="2"/>
  <c r="G7681" i="2" s="1"/>
  <c r="F7680" i="2"/>
  <c r="F7679" i="2"/>
  <c r="H7679" i="2" s="1"/>
  <c r="F7678" i="2"/>
  <c r="H7678" i="2" s="1"/>
  <c r="I7678" i="2" s="1"/>
  <c r="J7678" i="2" s="1"/>
  <c r="H7677" i="2"/>
  <c r="I7677" i="2" s="1"/>
  <c r="J7677" i="2" s="1"/>
  <c r="G7677" i="2"/>
  <c r="F7677" i="2"/>
  <c r="H7676" i="2"/>
  <c r="I7676" i="2" s="1"/>
  <c r="J7676" i="2" s="1"/>
  <c r="F7676" i="2"/>
  <c r="G7676" i="2" s="1"/>
  <c r="F7675" i="2"/>
  <c r="F7674" i="2"/>
  <c r="G7674" i="2" s="1"/>
  <c r="F7673" i="2"/>
  <c r="F7672" i="2"/>
  <c r="F7671" i="2"/>
  <c r="H7671" i="2" s="1"/>
  <c r="I7671" i="2" s="1"/>
  <c r="J7671" i="2" s="1"/>
  <c r="G7670" i="2"/>
  <c r="F7670" i="2"/>
  <c r="H7670" i="2" s="1"/>
  <c r="G7669" i="2"/>
  <c r="F7669" i="2"/>
  <c r="H7669" i="2" s="1"/>
  <c r="I7669" i="2" s="1"/>
  <c r="J7669" i="2" s="1"/>
  <c r="H7668" i="2"/>
  <c r="I7668" i="2" s="1"/>
  <c r="J7668" i="2" s="1"/>
  <c r="G7668" i="2"/>
  <c r="F7668" i="2"/>
  <c r="I7667" i="2"/>
  <c r="J7667" i="2" s="1"/>
  <c r="G7667" i="2"/>
  <c r="F7667" i="2"/>
  <c r="H7667" i="2" s="1"/>
  <c r="F7666" i="2"/>
  <c r="F7665" i="2"/>
  <c r="G7665" i="2" s="1"/>
  <c r="F7664" i="2"/>
  <c r="I7663" i="2"/>
  <c r="J7663" i="2" s="1"/>
  <c r="F7663" i="2"/>
  <c r="H7663" i="2" s="1"/>
  <c r="F7662" i="2"/>
  <c r="H7662" i="2" s="1"/>
  <c r="I7662" i="2" s="1"/>
  <c r="J7662" i="2" s="1"/>
  <c r="F7661" i="2"/>
  <c r="F7660" i="2"/>
  <c r="G7659" i="2"/>
  <c r="F7659" i="2"/>
  <c r="H7659" i="2" s="1"/>
  <c r="I7659" i="2" s="1"/>
  <c r="J7659" i="2" s="1"/>
  <c r="F7658" i="2"/>
  <c r="G7658" i="2" s="1"/>
  <c r="F7657" i="2"/>
  <c r="F7656" i="2"/>
  <c r="F7655" i="2"/>
  <c r="H7655" i="2" s="1"/>
  <c r="I7655" i="2" s="1"/>
  <c r="J7655" i="2" s="1"/>
  <c r="F7654" i="2"/>
  <c r="H7654" i="2" s="1"/>
  <c r="I7654" i="2" s="1"/>
  <c r="J7654" i="2" s="1"/>
  <c r="G7653" i="2"/>
  <c r="F7653" i="2"/>
  <c r="H7653" i="2" s="1"/>
  <c r="I7653" i="2" s="1"/>
  <c r="J7653" i="2" s="1"/>
  <c r="G7652" i="2"/>
  <c r="F7652" i="2"/>
  <c r="H7652" i="2" s="1"/>
  <c r="I7652" i="2" s="1"/>
  <c r="J7652" i="2" s="1"/>
  <c r="I7651" i="2"/>
  <c r="J7651" i="2" s="1"/>
  <c r="G7651" i="2"/>
  <c r="F7651" i="2"/>
  <c r="H7651" i="2" s="1"/>
  <c r="F7650" i="2"/>
  <c r="F7649" i="2"/>
  <c r="G7649" i="2" s="1"/>
  <c r="F7648" i="2"/>
  <c r="I7647" i="2"/>
  <c r="J7647" i="2" s="1"/>
  <c r="F7647" i="2"/>
  <c r="H7647" i="2" s="1"/>
  <c r="F7646" i="2"/>
  <c r="H7646" i="2" s="1"/>
  <c r="I7646" i="2" s="1"/>
  <c r="J7646" i="2" s="1"/>
  <c r="H7645" i="2"/>
  <c r="I7645" i="2" s="1"/>
  <c r="J7645" i="2" s="1"/>
  <c r="F7645" i="2"/>
  <c r="G7645" i="2" s="1"/>
  <c r="F7644" i="2"/>
  <c r="F7643" i="2"/>
  <c r="F7642" i="2"/>
  <c r="G7642" i="2" s="1"/>
  <c r="F7641" i="2"/>
  <c r="F7640" i="2"/>
  <c r="F7639" i="2"/>
  <c r="H7639" i="2" s="1"/>
  <c r="G7638" i="2"/>
  <c r="F7638" i="2"/>
  <c r="H7638" i="2" s="1"/>
  <c r="I7638" i="2" s="1"/>
  <c r="J7638" i="2" s="1"/>
  <c r="H7637" i="2"/>
  <c r="I7637" i="2" s="1"/>
  <c r="J7637" i="2" s="1"/>
  <c r="G7637" i="2"/>
  <c r="F7637" i="2"/>
  <c r="H7636" i="2"/>
  <c r="I7636" i="2" s="1"/>
  <c r="J7636" i="2" s="1"/>
  <c r="G7636" i="2"/>
  <c r="F7636" i="2"/>
  <c r="I7635" i="2"/>
  <c r="J7635" i="2" s="1"/>
  <c r="G7635" i="2"/>
  <c r="F7635" i="2"/>
  <c r="H7635" i="2" s="1"/>
  <c r="F7634" i="2"/>
  <c r="F7633" i="2"/>
  <c r="G7633" i="2" s="1"/>
  <c r="F7632" i="2"/>
  <c r="F7631" i="2"/>
  <c r="H7631" i="2" s="1"/>
  <c r="F7630" i="2"/>
  <c r="H7630" i="2" s="1"/>
  <c r="I7630" i="2" s="1"/>
  <c r="J7630" i="2" s="1"/>
  <c r="H7629" i="2"/>
  <c r="I7629" i="2" s="1"/>
  <c r="J7629" i="2" s="1"/>
  <c r="G7629" i="2"/>
  <c r="F7629" i="2"/>
  <c r="H7628" i="2"/>
  <c r="I7628" i="2" s="1"/>
  <c r="J7628" i="2" s="1"/>
  <c r="F7628" i="2"/>
  <c r="G7628" i="2" s="1"/>
  <c r="F7627" i="2"/>
  <c r="F7626" i="2"/>
  <c r="G7626" i="2" s="1"/>
  <c r="F7625" i="2"/>
  <c r="F7624" i="2"/>
  <c r="F7623" i="2"/>
  <c r="H7623" i="2" s="1"/>
  <c r="I7623" i="2" s="1"/>
  <c r="J7623" i="2" s="1"/>
  <c r="F7622" i="2"/>
  <c r="H7622" i="2" s="1"/>
  <c r="I7622" i="2" s="1"/>
  <c r="J7622" i="2" s="1"/>
  <c r="F7621" i="2"/>
  <c r="F7620" i="2"/>
  <c r="G7619" i="2"/>
  <c r="F7619" i="2"/>
  <c r="H7619" i="2" s="1"/>
  <c r="I7619" i="2" s="1"/>
  <c r="J7619" i="2" s="1"/>
  <c r="F7618" i="2"/>
  <c r="F7617" i="2"/>
  <c r="G7617" i="2" s="1"/>
  <c r="F7616" i="2"/>
  <c r="F7615" i="2"/>
  <c r="H7615" i="2" s="1"/>
  <c r="I7615" i="2" s="1"/>
  <c r="J7615" i="2" s="1"/>
  <c r="F7614" i="2"/>
  <c r="H7614" i="2" s="1"/>
  <c r="I7614" i="2" s="1"/>
  <c r="J7614" i="2" s="1"/>
  <c r="H7613" i="2"/>
  <c r="I7613" i="2" s="1"/>
  <c r="J7613" i="2" s="1"/>
  <c r="G7613" i="2"/>
  <c r="F7613" i="2"/>
  <c r="H7612" i="2"/>
  <c r="I7612" i="2" s="1"/>
  <c r="J7612" i="2" s="1"/>
  <c r="G7612" i="2"/>
  <c r="F7612" i="2"/>
  <c r="G7611" i="2"/>
  <c r="F7611" i="2"/>
  <c r="H7611" i="2" s="1"/>
  <c r="F7610" i="2"/>
  <c r="G7610" i="2" s="1"/>
  <c r="F7609" i="2"/>
  <c r="F7608" i="2"/>
  <c r="F7607" i="2"/>
  <c r="H7607" i="2" s="1"/>
  <c r="I7607" i="2" s="1"/>
  <c r="J7607" i="2" s="1"/>
  <c r="G7606" i="2"/>
  <c r="F7606" i="2"/>
  <c r="H7606" i="2" s="1"/>
  <c r="H7605" i="2"/>
  <c r="I7605" i="2" s="1"/>
  <c r="J7605" i="2" s="1"/>
  <c r="F7605" i="2"/>
  <c r="G7605" i="2" s="1"/>
  <c r="F7604" i="2"/>
  <c r="F7603" i="2"/>
  <c r="F7602" i="2"/>
  <c r="F7601" i="2"/>
  <c r="G7601" i="2" s="1"/>
  <c r="F7600" i="2"/>
  <c r="F7599" i="2"/>
  <c r="H7599" i="2" s="1"/>
  <c r="I7599" i="2" s="1"/>
  <c r="J7599" i="2" s="1"/>
  <c r="F7598" i="2"/>
  <c r="H7598" i="2" s="1"/>
  <c r="I7598" i="2" s="1"/>
  <c r="J7598" i="2" s="1"/>
  <c r="H7597" i="2"/>
  <c r="I7597" i="2" s="1"/>
  <c r="J7597" i="2" s="1"/>
  <c r="G7597" i="2"/>
  <c r="F7597" i="2"/>
  <c r="H7596" i="2"/>
  <c r="I7596" i="2" s="1"/>
  <c r="J7596" i="2" s="1"/>
  <c r="G7596" i="2"/>
  <c r="F7596" i="2"/>
  <c r="I7595" i="2"/>
  <c r="J7595" i="2" s="1"/>
  <c r="G7595" i="2"/>
  <c r="F7595" i="2"/>
  <c r="H7595" i="2" s="1"/>
  <c r="F7594" i="2"/>
  <c r="G7594" i="2" s="1"/>
  <c r="F7593" i="2"/>
  <c r="F7592" i="2"/>
  <c r="F7591" i="2"/>
  <c r="H7591" i="2" s="1"/>
  <c r="I7591" i="2" s="1"/>
  <c r="J7591" i="2" s="1"/>
  <c r="F7590" i="2"/>
  <c r="H7590" i="2" s="1"/>
  <c r="I7590" i="2" s="1"/>
  <c r="J7590" i="2" s="1"/>
  <c r="H7589" i="2"/>
  <c r="I7589" i="2" s="1"/>
  <c r="J7589" i="2" s="1"/>
  <c r="G7589" i="2"/>
  <c r="F7589" i="2"/>
  <c r="H7588" i="2"/>
  <c r="I7588" i="2" s="1"/>
  <c r="J7588" i="2" s="1"/>
  <c r="F7588" i="2"/>
  <c r="G7588" i="2" s="1"/>
  <c r="F7587" i="2"/>
  <c r="F7586" i="2"/>
  <c r="F7585" i="2"/>
  <c r="G7585" i="2" s="1"/>
  <c r="F7584" i="2"/>
  <c r="F7583" i="2"/>
  <c r="H7583" i="2" s="1"/>
  <c r="F7582" i="2"/>
  <c r="H7582" i="2" s="1"/>
  <c r="I7582" i="2" s="1"/>
  <c r="J7582" i="2" s="1"/>
  <c r="F7581" i="2"/>
  <c r="F7580" i="2"/>
  <c r="G7579" i="2"/>
  <c r="F7579" i="2"/>
  <c r="H7579" i="2" s="1"/>
  <c r="I7579" i="2" s="1"/>
  <c r="J7579" i="2" s="1"/>
  <c r="F7578" i="2"/>
  <c r="G7578" i="2" s="1"/>
  <c r="F7577" i="2"/>
  <c r="F7576" i="2"/>
  <c r="F7575" i="2"/>
  <c r="H7575" i="2" s="1"/>
  <c r="I7575" i="2" s="1"/>
  <c r="J7575" i="2" s="1"/>
  <c r="G7574" i="2"/>
  <c r="F7574" i="2"/>
  <c r="H7574" i="2" s="1"/>
  <c r="H7573" i="2"/>
  <c r="I7573" i="2" s="1"/>
  <c r="J7573" i="2" s="1"/>
  <c r="G7573" i="2"/>
  <c r="F7573" i="2"/>
  <c r="H7572" i="2"/>
  <c r="G7572" i="2"/>
  <c r="F7572" i="2"/>
  <c r="I7571" i="2"/>
  <c r="J7571" i="2" s="1"/>
  <c r="F7571" i="2"/>
  <c r="H7571" i="2" s="1"/>
  <c r="F7570" i="2"/>
  <c r="F7569" i="2"/>
  <c r="G7569" i="2" s="1"/>
  <c r="F7568" i="2"/>
  <c r="I7567" i="2"/>
  <c r="J7567" i="2" s="1"/>
  <c r="F7567" i="2"/>
  <c r="H7567" i="2" s="1"/>
  <c r="F7566" i="2"/>
  <c r="H7566" i="2" s="1"/>
  <c r="I7566" i="2" s="1"/>
  <c r="J7566" i="2" s="1"/>
  <c r="G7565" i="2"/>
  <c r="F7565" i="2"/>
  <c r="H7565" i="2" s="1"/>
  <c r="G7564" i="2"/>
  <c r="F7564" i="2"/>
  <c r="H7564" i="2" s="1"/>
  <c r="I7564" i="2" s="1"/>
  <c r="J7564" i="2" s="1"/>
  <c r="I7563" i="2"/>
  <c r="J7563" i="2" s="1"/>
  <c r="G7563" i="2"/>
  <c r="F7563" i="2"/>
  <c r="H7563" i="2" s="1"/>
  <c r="F7562" i="2"/>
  <c r="G7562" i="2" s="1"/>
  <c r="F7561" i="2"/>
  <c r="F7560" i="2"/>
  <c r="F7559" i="2"/>
  <c r="H7559" i="2" s="1"/>
  <c r="I7559" i="2" s="1"/>
  <c r="J7559" i="2" s="1"/>
  <c r="F7558" i="2"/>
  <c r="H7558" i="2" s="1"/>
  <c r="I7558" i="2" s="1"/>
  <c r="J7558" i="2" s="1"/>
  <c r="H7557" i="2"/>
  <c r="I7557" i="2" s="1"/>
  <c r="J7557" i="2" s="1"/>
  <c r="G7557" i="2"/>
  <c r="F7557" i="2"/>
  <c r="H7556" i="2"/>
  <c r="I7556" i="2" s="1"/>
  <c r="J7556" i="2" s="1"/>
  <c r="G7556" i="2"/>
  <c r="F7556" i="2"/>
  <c r="G7555" i="2"/>
  <c r="F7555" i="2"/>
  <c r="H7555" i="2" s="1"/>
  <c r="F7554" i="2"/>
  <c r="F7553" i="2"/>
  <c r="G7553" i="2" s="1"/>
  <c r="F7552" i="2"/>
  <c r="I7551" i="2"/>
  <c r="J7551" i="2" s="1"/>
  <c r="F7551" i="2"/>
  <c r="H7551" i="2" s="1"/>
  <c r="F7550" i="2"/>
  <c r="H7550" i="2" s="1"/>
  <c r="I7550" i="2" s="1"/>
  <c r="J7550" i="2" s="1"/>
  <c r="F7549" i="2"/>
  <c r="G7548" i="2"/>
  <c r="F7548" i="2"/>
  <c r="H7548" i="2" s="1"/>
  <c r="I7548" i="2" s="1"/>
  <c r="J7548" i="2" s="1"/>
  <c r="G7547" i="2"/>
  <c r="F7547" i="2"/>
  <c r="H7547" i="2" s="1"/>
  <c r="I7547" i="2" s="1"/>
  <c r="J7547" i="2" s="1"/>
  <c r="F7546" i="2"/>
  <c r="G7546" i="2" s="1"/>
  <c r="F7545" i="2"/>
  <c r="F7544" i="2"/>
  <c r="F7543" i="2"/>
  <c r="H7543" i="2" s="1"/>
  <c r="G7542" i="2"/>
  <c r="F7542" i="2"/>
  <c r="H7542" i="2" s="1"/>
  <c r="H7541" i="2"/>
  <c r="I7541" i="2" s="1"/>
  <c r="J7541" i="2" s="1"/>
  <c r="G7541" i="2"/>
  <c r="F7541" i="2"/>
  <c r="H7540" i="2"/>
  <c r="I7540" i="2" s="1"/>
  <c r="J7540" i="2" s="1"/>
  <c r="F7540" i="2"/>
  <c r="G7540" i="2" s="1"/>
  <c r="G7539" i="2"/>
  <c r="F7539" i="2"/>
  <c r="H7539" i="2" s="1"/>
  <c r="F7538" i="2"/>
  <c r="F7537" i="2"/>
  <c r="G7537" i="2" s="1"/>
  <c r="F7536" i="2"/>
  <c r="I7535" i="2"/>
  <c r="J7535" i="2" s="1"/>
  <c r="F7535" i="2"/>
  <c r="H7535" i="2" s="1"/>
  <c r="F7534" i="2"/>
  <c r="H7534" i="2" s="1"/>
  <c r="I7534" i="2" s="1"/>
  <c r="J7534" i="2" s="1"/>
  <c r="F7533" i="2"/>
  <c r="F7532" i="2"/>
  <c r="G7531" i="2"/>
  <c r="F7531" i="2"/>
  <c r="H7531" i="2" s="1"/>
  <c r="I7531" i="2" s="1"/>
  <c r="J7531" i="2" s="1"/>
  <c r="F7530" i="2"/>
  <c r="G7530" i="2" s="1"/>
  <c r="F7529" i="2"/>
  <c r="F7528" i="2"/>
  <c r="F7527" i="2"/>
  <c r="H7527" i="2" s="1"/>
  <c r="I7527" i="2" s="1"/>
  <c r="J7527" i="2" s="1"/>
  <c r="F7526" i="2"/>
  <c r="H7526" i="2" s="1"/>
  <c r="I7526" i="2" s="1"/>
  <c r="J7526" i="2" s="1"/>
  <c r="G7525" i="2"/>
  <c r="F7525" i="2"/>
  <c r="H7525" i="2" s="1"/>
  <c r="G7524" i="2"/>
  <c r="F7524" i="2"/>
  <c r="H7524" i="2" s="1"/>
  <c r="I7523" i="2"/>
  <c r="J7523" i="2" s="1"/>
  <c r="G7523" i="2"/>
  <c r="F7523" i="2"/>
  <c r="H7523" i="2" s="1"/>
  <c r="F7522" i="2"/>
  <c r="F7521" i="2"/>
  <c r="G7521" i="2" s="1"/>
  <c r="F7520" i="2"/>
  <c r="I7519" i="2"/>
  <c r="J7519" i="2" s="1"/>
  <c r="F7519" i="2"/>
  <c r="H7519" i="2" s="1"/>
  <c r="F7518" i="2"/>
  <c r="H7518" i="2" s="1"/>
  <c r="I7518" i="2" s="1"/>
  <c r="J7518" i="2" s="1"/>
  <c r="H7517" i="2"/>
  <c r="I7517" i="2" s="1"/>
  <c r="J7517" i="2" s="1"/>
  <c r="F7517" i="2"/>
  <c r="G7517" i="2" s="1"/>
  <c r="F7516" i="2"/>
  <c r="F7515" i="2"/>
  <c r="F7514" i="2"/>
  <c r="G7514" i="2" s="1"/>
  <c r="F7513" i="2"/>
  <c r="F7512" i="2"/>
  <c r="F7511" i="2"/>
  <c r="H7511" i="2" s="1"/>
  <c r="I7511" i="2" s="1"/>
  <c r="J7511" i="2" s="1"/>
  <c r="G7510" i="2"/>
  <c r="F7510" i="2"/>
  <c r="H7510" i="2" s="1"/>
  <c r="I7510" i="2" s="1"/>
  <c r="J7510" i="2" s="1"/>
  <c r="H7509" i="2"/>
  <c r="I7509" i="2" s="1"/>
  <c r="J7509" i="2" s="1"/>
  <c r="F7509" i="2"/>
  <c r="G7509" i="2" s="1"/>
  <c r="F7508" i="2"/>
  <c r="H7508" i="2" s="1"/>
  <c r="I7508" i="2" s="1"/>
  <c r="J7508" i="2" s="1"/>
  <c r="I7507" i="2"/>
  <c r="J7507" i="2" s="1"/>
  <c r="F7507" i="2"/>
  <c r="H7507" i="2" s="1"/>
  <c r="H7506" i="2"/>
  <c r="I7506" i="2" s="1"/>
  <c r="J7506" i="2" s="1"/>
  <c r="F7506" i="2"/>
  <c r="G7506" i="2" s="1"/>
  <c r="F7505" i="2"/>
  <c r="G7505" i="2" s="1"/>
  <c r="F7504" i="2"/>
  <c r="I7503" i="2"/>
  <c r="J7503" i="2" s="1"/>
  <c r="F7503" i="2"/>
  <c r="H7503" i="2" s="1"/>
  <c r="F7502" i="2"/>
  <c r="H7502" i="2" s="1"/>
  <c r="I7502" i="2" s="1"/>
  <c r="J7502" i="2" s="1"/>
  <c r="F7501" i="2"/>
  <c r="H7501" i="2" s="1"/>
  <c r="I7501" i="2" s="1"/>
  <c r="J7501" i="2" s="1"/>
  <c r="H7500" i="2"/>
  <c r="I7500" i="2" s="1"/>
  <c r="J7500" i="2" s="1"/>
  <c r="G7500" i="2"/>
  <c r="F7500" i="2"/>
  <c r="I7499" i="2"/>
  <c r="J7499" i="2" s="1"/>
  <c r="G7499" i="2"/>
  <c r="F7499" i="2"/>
  <c r="H7499" i="2" s="1"/>
  <c r="F7498" i="2"/>
  <c r="G7498" i="2" s="1"/>
  <c r="H7497" i="2"/>
  <c r="F7497" i="2"/>
  <c r="G7497" i="2" s="1"/>
  <c r="F7496" i="2"/>
  <c r="F7495" i="2"/>
  <c r="H7495" i="2" s="1"/>
  <c r="I7495" i="2" s="1"/>
  <c r="J7495" i="2" s="1"/>
  <c r="F7494" i="2"/>
  <c r="H7493" i="2"/>
  <c r="I7493" i="2" s="1"/>
  <c r="J7493" i="2" s="1"/>
  <c r="F7493" i="2"/>
  <c r="G7493" i="2" s="1"/>
  <c r="H7492" i="2"/>
  <c r="I7492" i="2" s="1"/>
  <c r="J7492" i="2" s="1"/>
  <c r="G7492" i="2"/>
  <c r="F7492" i="2"/>
  <c r="I7491" i="2"/>
  <c r="J7491" i="2" s="1"/>
  <c r="G7491" i="2"/>
  <c r="F7491" i="2"/>
  <c r="H7491" i="2" s="1"/>
  <c r="H7490" i="2"/>
  <c r="I7490" i="2" s="1"/>
  <c r="J7490" i="2" s="1"/>
  <c r="F7490" i="2"/>
  <c r="G7490" i="2" s="1"/>
  <c r="F7489" i="2"/>
  <c r="G7489" i="2" s="1"/>
  <c r="F7488" i="2"/>
  <c r="F7487" i="2"/>
  <c r="H7487" i="2" s="1"/>
  <c r="I7487" i="2" s="1"/>
  <c r="J7487" i="2" s="1"/>
  <c r="J7486" i="2"/>
  <c r="F7486" i="2"/>
  <c r="H7486" i="2" s="1"/>
  <c r="I7486" i="2" s="1"/>
  <c r="H7485" i="2"/>
  <c r="I7485" i="2" s="1"/>
  <c r="J7485" i="2" s="1"/>
  <c r="G7485" i="2"/>
  <c r="F7485" i="2"/>
  <c r="H7484" i="2"/>
  <c r="I7484" i="2" s="1"/>
  <c r="J7484" i="2" s="1"/>
  <c r="G7484" i="2"/>
  <c r="F7484" i="2"/>
  <c r="I7483" i="2"/>
  <c r="J7483" i="2" s="1"/>
  <c r="G7483" i="2"/>
  <c r="F7483" i="2"/>
  <c r="H7483" i="2" s="1"/>
  <c r="F7482" i="2"/>
  <c r="G7482" i="2" s="1"/>
  <c r="F7481" i="2"/>
  <c r="G7481" i="2" s="1"/>
  <c r="F7480" i="2"/>
  <c r="F7479" i="2"/>
  <c r="H7479" i="2" s="1"/>
  <c r="I7479" i="2" s="1"/>
  <c r="J7479" i="2" s="1"/>
  <c r="F7478" i="2"/>
  <c r="H7478" i="2" s="1"/>
  <c r="I7478" i="2" s="1"/>
  <c r="J7478" i="2" s="1"/>
  <c r="J7477" i="2"/>
  <c r="H7477" i="2"/>
  <c r="I7477" i="2" s="1"/>
  <c r="G7477" i="2"/>
  <c r="F7477" i="2"/>
  <c r="F7476" i="2"/>
  <c r="I7475" i="2"/>
  <c r="J7475" i="2" s="1"/>
  <c r="G7475" i="2"/>
  <c r="F7475" i="2"/>
  <c r="H7475" i="2" s="1"/>
  <c r="F7474" i="2"/>
  <c r="G7474" i="2" s="1"/>
  <c r="F7473" i="2"/>
  <c r="G7473" i="2" s="1"/>
  <c r="F7472" i="2"/>
  <c r="I7471" i="2"/>
  <c r="J7471" i="2" s="1"/>
  <c r="G7471" i="2"/>
  <c r="F7471" i="2"/>
  <c r="H7471" i="2" s="1"/>
  <c r="F7470" i="2"/>
  <c r="H7470" i="2" s="1"/>
  <c r="I7470" i="2" s="1"/>
  <c r="J7470" i="2" s="1"/>
  <c r="G7469" i="2"/>
  <c r="F7469" i="2"/>
  <c r="H7469" i="2" s="1"/>
  <c r="I7469" i="2" s="1"/>
  <c r="J7469" i="2" s="1"/>
  <c r="F7468" i="2"/>
  <c r="H7468" i="2" s="1"/>
  <c r="I7468" i="2" s="1"/>
  <c r="J7468" i="2" s="1"/>
  <c r="I7467" i="2"/>
  <c r="J7467" i="2" s="1"/>
  <c r="G7467" i="2"/>
  <c r="F7467" i="2"/>
  <c r="H7467" i="2" s="1"/>
  <c r="F7466" i="2"/>
  <c r="G7466" i="2" s="1"/>
  <c r="F7465" i="2"/>
  <c r="G7465" i="2" s="1"/>
  <c r="F7464" i="2"/>
  <c r="F7463" i="2"/>
  <c r="H7463" i="2" s="1"/>
  <c r="I7463" i="2" s="1"/>
  <c r="J7463" i="2" s="1"/>
  <c r="J7462" i="2"/>
  <c r="G7462" i="2"/>
  <c r="F7462" i="2"/>
  <c r="H7462" i="2" s="1"/>
  <c r="I7462" i="2" s="1"/>
  <c r="F7461" i="2"/>
  <c r="H7460" i="2"/>
  <c r="I7460" i="2" s="1"/>
  <c r="J7460" i="2" s="1"/>
  <c r="F7460" i="2"/>
  <c r="G7460" i="2" s="1"/>
  <c r="I7459" i="2"/>
  <c r="J7459" i="2" s="1"/>
  <c r="G7459" i="2"/>
  <c r="F7459" i="2"/>
  <c r="H7459" i="2" s="1"/>
  <c r="F7458" i="2"/>
  <c r="G7458" i="2" s="1"/>
  <c r="F7457" i="2"/>
  <c r="G7457" i="2" s="1"/>
  <c r="F7456" i="2"/>
  <c r="F7455" i="2"/>
  <c r="F7454" i="2"/>
  <c r="H7454" i="2" s="1"/>
  <c r="I7454" i="2" s="1"/>
  <c r="J7454" i="2" s="1"/>
  <c r="H7453" i="2"/>
  <c r="I7453" i="2" s="1"/>
  <c r="J7453" i="2" s="1"/>
  <c r="G7453" i="2"/>
  <c r="F7453" i="2"/>
  <c r="H7452" i="2"/>
  <c r="I7452" i="2" s="1"/>
  <c r="J7452" i="2" s="1"/>
  <c r="F7452" i="2"/>
  <c r="G7452" i="2" s="1"/>
  <c r="F7451" i="2"/>
  <c r="F7450" i="2"/>
  <c r="G7450" i="2" s="1"/>
  <c r="F7449" i="2"/>
  <c r="F7448" i="2"/>
  <c r="F7447" i="2"/>
  <c r="H7447" i="2" s="1"/>
  <c r="I7447" i="2" s="1"/>
  <c r="J7447" i="2" s="1"/>
  <c r="G7446" i="2"/>
  <c r="F7446" i="2"/>
  <c r="H7446" i="2" s="1"/>
  <c r="I7446" i="2" s="1"/>
  <c r="J7446" i="2" s="1"/>
  <c r="F7445" i="2"/>
  <c r="G7445" i="2" s="1"/>
  <c r="G7444" i="2"/>
  <c r="F7444" i="2"/>
  <c r="H7444" i="2" s="1"/>
  <c r="I7443" i="2"/>
  <c r="J7443" i="2" s="1"/>
  <c r="G7443" i="2"/>
  <c r="F7443" i="2"/>
  <c r="H7443" i="2" s="1"/>
  <c r="H7442" i="2"/>
  <c r="I7442" i="2" s="1"/>
  <c r="J7442" i="2" s="1"/>
  <c r="F7442" i="2"/>
  <c r="G7442" i="2" s="1"/>
  <c r="F7441" i="2"/>
  <c r="G7441" i="2" s="1"/>
  <c r="F7440" i="2"/>
  <c r="I7439" i="2"/>
  <c r="J7439" i="2" s="1"/>
  <c r="G7439" i="2"/>
  <c r="F7439" i="2"/>
  <c r="H7439" i="2" s="1"/>
  <c r="F7438" i="2"/>
  <c r="H7438" i="2" s="1"/>
  <c r="I7438" i="2" s="1"/>
  <c r="J7438" i="2" s="1"/>
  <c r="G7437" i="2"/>
  <c r="F7437" i="2"/>
  <c r="H7437" i="2" s="1"/>
  <c r="I7437" i="2" s="1"/>
  <c r="J7437" i="2" s="1"/>
  <c r="F7436" i="2"/>
  <c r="H7436" i="2" s="1"/>
  <c r="I7436" i="2" s="1"/>
  <c r="J7436" i="2" s="1"/>
  <c r="I7435" i="2"/>
  <c r="J7435" i="2" s="1"/>
  <c r="G7435" i="2"/>
  <c r="F7435" i="2"/>
  <c r="H7435" i="2" s="1"/>
  <c r="F7434" i="2"/>
  <c r="G7434" i="2" s="1"/>
  <c r="H7433" i="2"/>
  <c r="I7433" i="2" s="1"/>
  <c r="J7433" i="2" s="1"/>
  <c r="F7433" i="2"/>
  <c r="G7433" i="2" s="1"/>
  <c r="F7432" i="2"/>
  <c r="I7431" i="2"/>
  <c r="J7431" i="2" s="1"/>
  <c r="F7431" i="2"/>
  <c r="H7431" i="2" s="1"/>
  <c r="G7430" i="2"/>
  <c r="F7430" i="2"/>
  <c r="H7430" i="2" s="1"/>
  <c r="H7429" i="2"/>
  <c r="I7429" i="2" s="1"/>
  <c r="J7429" i="2" s="1"/>
  <c r="G7429" i="2"/>
  <c r="F7429" i="2"/>
  <c r="H7428" i="2"/>
  <c r="I7428" i="2" s="1"/>
  <c r="J7428" i="2" s="1"/>
  <c r="F7428" i="2"/>
  <c r="G7428" i="2" s="1"/>
  <c r="G7427" i="2"/>
  <c r="F7427" i="2"/>
  <c r="H7427" i="2" s="1"/>
  <c r="I7427" i="2" s="1"/>
  <c r="J7427" i="2" s="1"/>
  <c r="F7426" i="2"/>
  <c r="F7425" i="2"/>
  <c r="G7425" i="2" s="1"/>
  <c r="F7424" i="2"/>
  <c r="F7423" i="2"/>
  <c r="H7423" i="2" s="1"/>
  <c r="I7423" i="2" s="1"/>
  <c r="J7423" i="2" s="1"/>
  <c r="F7422" i="2"/>
  <c r="H7422" i="2" s="1"/>
  <c r="I7422" i="2" s="1"/>
  <c r="J7422" i="2" s="1"/>
  <c r="F7421" i="2"/>
  <c r="H7420" i="2"/>
  <c r="I7420" i="2" s="1"/>
  <c r="J7420" i="2" s="1"/>
  <c r="F7420" i="2"/>
  <c r="G7420" i="2" s="1"/>
  <c r="G7419" i="2"/>
  <c r="F7419" i="2"/>
  <c r="H7419" i="2" s="1"/>
  <c r="I7419" i="2" s="1"/>
  <c r="J7419" i="2" s="1"/>
  <c r="F7418" i="2"/>
  <c r="G7418" i="2" s="1"/>
  <c r="F7417" i="2"/>
  <c r="G7417" i="2" s="1"/>
  <c r="F7416" i="2"/>
  <c r="F7415" i="2"/>
  <c r="H7415" i="2" s="1"/>
  <c r="I7415" i="2" s="1"/>
  <c r="J7415" i="2" s="1"/>
  <c r="F7414" i="2"/>
  <c r="H7414" i="2" s="1"/>
  <c r="H7413" i="2"/>
  <c r="G7413" i="2"/>
  <c r="F7413" i="2"/>
  <c r="H7412" i="2"/>
  <c r="I7412" i="2" s="1"/>
  <c r="J7412" i="2" s="1"/>
  <c r="F7412" i="2"/>
  <c r="G7412" i="2" s="1"/>
  <c r="I7411" i="2"/>
  <c r="J7411" i="2" s="1"/>
  <c r="G7411" i="2"/>
  <c r="F7411" i="2"/>
  <c r="H7411" i="2" s="1"/>
  <c r="F7410" i="2"/>
  <c r="G7410" i="2" s="1"/>
  <c r="F7409" i="2"/>
  <c r="G7409" i="2" s="1"/>
  <c r="F7408" i="2"/>
  <c r="F7407" i="2"/>
  <c r="F7406" i="2"/>
  <c r="H7406" i="2" s="1"/>
  <c r="I7406" i="2" s="1"/>
  <c r="J7406" i="2" s="1"/>
  <c r="F7405" i="2"/>
  <c r="H7405" i="2" s="1"/>
  <c r="H7404" i="2"/>
  <c r="I7404" i="2" s="1"/>
  <c r="J7404" i="2" s="1"/>
  <c r="G7404" i="2"/>
  <c r="F7404" i="2"/>
  <c r="I7403" i="2"/>
  <c r="J7403" i="2" s="1"/>
  <c r="G7403" i="2"/>
  <c r="F7403" i="2"/>
  <c r="H7403" i="2" s="1"/>
  <c r="F7402" i="2"/>
  <c r="G7402" i="2" s="1"/>
  <c r="F7401" i="2"/>
  <c r="G7401" i="2" s="1"/>
  <c r="F7400" i="2"/>
  <c r="I7399" i="2"/>
  <c r="J7399" i="2" s="1"/>
  <c r="F7399" i="2"/>
  <c r="H7399" i="2" s="1"/>
  <c r="G7398" i="2"/>
  <c r="F7398" i="2"/>
  <c r="H7398" i="2" s="1"/>
  <c r="I7398" i="2" s="1"/>
  <c r="J7398" i="2" s="1"/>
  <c r="H7397" i="2"/>
  <c r="I7397" i="2" s="1"/>
  <c r="J7397" i="2" s="1"/>
  <c r="F7397" i="2"/>
  <c r="G7397" i="2" s="1"/>
  <c r="G7396" i="2"/>
  <c r="F7396" i="2"/>
  <c r="H7396" i="2" s="1"/>
  <c r="I7396" i="2" s="1"/>
  <c r="J7396" i="2" s="1"/>
  <c r="I7395" i="2"/>
  <c r="J7395" i="2" s="1"/>
  <c r="G7395" i="2"/>
  <c r="F7395" i="2"/>
  <c r="H7395" i="2" s="1"/>
  <c r="H7394" i="2"/>
  <c r="I7394" i="2" s="1"/>
  <c r="J7394" i="2" s="1"/>
  <c r="F7394" i="2"/>
  <c r="G7394" i="2" s="1"/>
  <c r="F7393" i="2"/>
  <c r="G7393" i="2" s="1"/>
  <c r="F7392" i="2"/>
  <c r="F7391" i="2"/>
  <c r="F7390" i="2"/>
  <c r="H7390" i="2" s="1"/>
  <c r="I7390" i="2" s="1"/>
  <c r="J7390" i="2" s="1"/>
  <c r="H7389" i="2"/>
  <c r="I7389" i="2" s="1"/>
  <c r="J7389" i="2" s="1"/>
  <c r="F7389" i="2"/>
  <c r="G7389" i="2" s="1"/>
  <c r="F7388" i="2"/>
  <c r="F7387" i="2"/>
  <c r="F7386" i="2"/>
  <c r="G7386" i="2" s="1"/>
  <c r="H7385" i="2"/>
  <c r="I7385" i="2" s="1"/>
  <c r="J7385" i="2" s="1"/>
  <c r="F7385" i="2"/>
  <c r="G7385" i="2" s="1"/>
  <c r="F7384" i="2"/>
  <c r="F7383" i="2"/>
  <c r="H7383" i="2" s="1"/>
  <c r="I7383" i="2" s="1"/>
  <c r="J7383" i="2" s="1"/>
  <c r="G7382" i="2"/>
  <c r="F7382" i="2"/>
  <c r="H7382" i="2" s="1"/>
  <c r="I7382" i="2" s="1"/>
  <c r="J7382" i="2" s="1"/>
  <c r="G7381" i="2"/>
  <c r="F7381" i="2"/>
  <c r="H7381" i="2" s="1"/>
  <c r="I7381" i="2" s="1"/>
  <c r="J7381" i="2" s="1"/>
  <c r="H7380" i="2"/>
  <c r="I7380" i="2" s="1"/>
  <c r="J7380" i="2" s="1"/>
  <c r="G7380" i="2"/>
  <c r="F7380" i="2"/>
  <c r="G7379" i="2"/>
  <c r="F7379" i="2"/>
  <c r="H7379" i="2" s="1"/>
  <c r="I7379" i="2" s="1"/>
  <c r="J7379" i="2" s="1"/>
  <c r="F7378" i="2"/>
  <c r="F7377" i="2"/>
  <c r="G7377" i="2" s="1"/>
  <c r="F7376" i="2"/>
  <c r="I7375" i="2"/>
  <c r="J7375" i="2" s="1"/>
  <c r="G7375" i="2"/>
  <c r="F7375" i="2"/>
  <c r="H7375" i="2" s="1"/>
  <c r="F7374" i="2"/>
  <c r="H7374" i="2" s="1"/>
  <c r="I7374" i="2" s="1"/>
  <c r="J7374" i="2" s="1"/>
  <c r="H7373" i="2"/>
  <c r="I7373" i="2" s="1"/>
  <c r="J7373" i="2" s="1"/>
  <c r="G7373" i="2"/>
  <c r="F7373" i="2"/>
  <c r="H7372" i="2"/>
  <c r="I7372" i="2" s="1"/>
  <c r="J7372" i="2" s="1"/>
  <c r="F7372" i="2"/>
  <c r="G7372" i="2" s="1"/>
  <c r="F7371" i="2"/>
  <c r="F7370" i="2"/>
  <c r="G7370" i="2" s="1"/>
  <c r="F7369" i="2"/>
  <c r="F7368" i="2"/>
  <c r="I7367" i="2"/>
  <c r="J7367" i="2" s="1"/>
  <c r="F7367" i="2"/>
  <c r="H7367" i="2" s="1"/>
  <c r="G7366" i="2"/>
  <c r="F7366" i="2"/>
  <c r="H7366" i="2" s="1"/>
  <c r="I7366" i="2" s="1"/>
  <c r="J7366" i="2" s="1"/>
  <c r="H7365" i="2"/>
  <c r="I7365" i="2" s="1"/>
  <c r="J7365" i="2" s="1"/>
  <c r="G7365" i="2"/>
  <c r="F7365" i="2"/>
  <c r="F7364" i="2"/>
  <c r="F7363" i="2"/>
  <c r="F7362" i="2"/>
  <c r="F7361" i="2"/>
  <c r="G7361" i="2" s="1"/>
  <c r="F7360" i="2"/>
  <c r="F7359" i="2"/>
  <c r="H7359" i="2" s="1"/>
  <c r="I7359" i="2" s="1"/>
  <c r="J7359" i="2" s="1"/>
  <c r="J7358" i="2"/>
  <c r="F7358" i="2"/>
  <c r="H7358" i="2" s="1"/>
  <c r="I7358" i="2" s="1"/>
  <c r="F7357" i="2"/>
  <c r="G7357" i="2" s="1"/>
  <c r="F7356" i="2"/>
  <c r="F7355" i="2"/>
  <c r="F7354" i="2"/>
  <c r="G7354" i="2" s="1"/>
  <c r="H7353" i="2"/>
  <c r="I7353" i="2" s="1"/>
  <c r="J7353" i="2" s="1"/>
  <c r="F7353" i="2"/>
  <c r="G7353" i="2" s="1"/>
  <c r="F7352" i="2"/>
  <c r="F7351" i="2"/>
  <c r="H7351" i="2" s="1"/>
  <c r="I7351" i="2" s="1"/>
  <c r="J7351" i="2" s="1"/>
  <c r="F7350" i="2"/>
  <c r="H7350" i="2" s="1"/>
  <c r="I7350" i="2" s="1"/>
  <c r="J7350" i="2" s="1"/>
  <c r="H7349" i="2"/>
  <c r="I7349" i="2" s="1"/>
  <c r="J7349" i="2" s="1"/>
  <c r="F7349" i="2"/>
  <c r="G7349" i="2" s="1"/>
  <c r="F7348" i="2"/>
  <c r="H7348" i="2" s="1"/>
  <c r="I7348" i="2" s="1"/>
  <c r="J7348" i="2" s="1"/>
  <c r="F7347" i="2"/>
  <c r="F7346" i="2"/>
  <c r="G7346" i="2" s="1"/>
  <c r="F7345" i="2"/>
  <c r="G7345" i="2" s="1"/>
  <c r="F7344" i="2"/>
  <c r="G7343" i="2"/>
  <c r="F7343" i="2"/>
  <c r="H7343" i="2" s="1"/>
  <c r="F7342" i="2"/>
  <c r="H7342" i="2" s="1"/>
  <c r="I7342" i="2" s="1"/>
  <c r="J7342" i="2" s="1"/>
  <c r="G7341" i="2"/>
  <c r="F7341" i="2"/>
  <c r="H7341" i="2" s="1"/>
  <c r="I7341" i="2" s="1"/>
  <c r="J7341" i="2" s="1"/>
  <c r="G7340" i="2"/>
  <c r="F7340" i="2"/>
  <c r="H7340" i="2" s="1"/>
  <c r="I7340" i="2" s="1"/>
  <c r="J7340" i="2" s="1"/>
  <c r="I7339" i="2"/>
  <c r="J7339" i="2" s="1"/>
  <c r="G7339" i="2"/>
  <c r="F7339" i="2"/>
  <c r="H7339" i="2" s="1"/>
  <c r="F7338" i="2"/>
  <c r="G7338" i="2" s="1"/>
  <c r="F7337" i="2"/>
  <c r="G7337" i="2" s="1"/>
  <c r="F7336" i="2"/>
  <c r="I7335" i="2"/>
  <c r="J7335" i="2" s="1"/>
  <c r="F7335" i="2"/>
  <c r="H7335" i="2" s="1"/>
  <c r="J7334" i="2"/>
  <c r="G7334" i="2"/>
  <c r="F7334" i="2"/>
  <c r="H7334" i="2" s="1"/>
  <c r="I7334" i="2" s="1"/>
  <c r="F7333" i="2"/>
  <c r="F7332" i="2"/>
  <c r="G7332" i="2" s="1"/>
  <c r="I7331" i="2"/>
  <c r="J7331" i="2" s="1"/>
  <c r="G7331" i="2"/>
  <c r="F7331" i="2"/>
  <c r="H7331" i="2" s="1"/>
  <c r="F7330" i="2"/>
  <c r="G7330" i="2" s="1"/>
  <c r="F7329" i="2"/>
  <c r="G7329" i="2" s="1"/>
  <c r="F7328" i="2"/>
  <c r="F7327" i="2"/>
  <c r="F7326" i="2"/>
  <c r="H7326" i="2" s="1"/>
  <c r="I7326" i="2" s="1"/>
  <c r="J7326" i="2" s="1"/>
  <c r="H7325" i="2"/>
  <c r="I7325" i="2" s="1"/>
  <c r="J7325" i="2" s="1"/>
  <c r="G7325" i="2"/>
  <c r="F7325" i="2"/>
  <c r="H7324" i="2"/>
  <c r="I7324" i="2" s="1"/>
  <c r="J7324" i="2" s="1"/>
  <c r="F7324" i="2"/>
  <c r="G7324" i="2" s="1"/>
  <c r="G7323" i="2"/>
  <c r="F7323" i="2"/>
  <c r="H7323" i="2" s="1"/>
  <c r="F7322" i="2"/>
  <c r="G7322" i="2" s="1"/>
  <c r="H7321" i="2"/>
  <c r="I7321" i="2" s="1"/>
  <c r="J7321" i="2" s="1"/>
  <c r="F7321" i="2"/>
  <c r="G7321" i="2" s="1"/>
  <c r="F7320" i="2"/>
  <c r="F7319" i="2"/>
  <c r="H7319" i="2" s="1"/>
  <c r="I7319" i="2" s="1"/>
  <c r="J7319" i="2" s="1"/>
  <c r="G7318" i="2"/>
  <c r="F7318" i="2"/>
  <c r="H7318" i="2" s="1"/>
  <c r="I7318" i="2" s="1"/>
  <c r="J7318" i="2" s="1"/>
  <c r="H7317" i="2"/>
  <c r="I7317" i="2" s="1"/>
  <c r="J7317" i="2" s="1"/>
  <c r="G7317" i="2"/>
  <c r="F7317" i="2"/>
  <c r="F7316" i="2"/>
  <c r="G7316" i="2" s="1"/>
  <c r="G7315" i="2"/>
  <c r="F7315" i="2"/>
  <c r="H7315" i="2" s="1"/>
  <c r="I7315" i="2" s="1"/>
  <c r="J7315" i="2" s="1"/>
  <c r="F7314" i="2"/>
  <c r="F7313" i="2"/>
  <c r="G7313" i="2" s="1"/>
  <c r="F7312" i="2"/>
  <c r="G7311" i="2"/>
  <c r="F7311" i="2"/>
  <c r="H7311" i="2" s="1"/>
  <c r="I7311" i="2" s="1"/>
  <c r="J7311" i="2" s="1"/>
  <c r="F7310" i="2"/>
  <c r="H7310" i="2" s="1"/>
  <c r="H7309" i="2"/>
  <c r="F7309" i="2"/>
  <c r="G7309" i="2" s="1"/>
  <c r="F7308" i="2"/>
  <c r="F7307" i="2"/>
  <c r="F7306" i="2"/>
  <c r="G7306" i="2" s="1"/>
  <c r="H7305" i="2"/>
  <c r="I7305" i="2" s="1"/>
  <c r="J7305" i="2" s="1"/>
  <c r="F7305" i="2"/>
  <c r="G7305" i="2" s="1"/>
  <c r="F7304" i="2"/>
  <c r="F7303" i="2"/>
  <c r="H7303" i="2" s="1"/>
  <c r="F7302" i="2"/>
  <c r="G7301" i="2"/>
  <c r="F7301" i="2"/>
  <c r="H7301" i="2" s="1"/>
  <c r="I7301" i="2" s="1"/>
  <c r="J7301" i="2" s="1"/>
  <c r="H7300" i="2"/>
  <c r="I7300" i="2" s="1"/>
  <c r="J7300" i="2" s="1"/>
  <c r="G7300" i="2"/>
  <c r="F7300" i="2"/>
  <c r="F7299" i="2"/>
  <c r="H7298" i="2"/>
  <c r="I7298" i="2" s="1"/>
  <c r="J7298" i="2" s="1"/>
  <c r="F7298" i="2"/>
  <c r="G7298" i="2" s="1"/>
  <c r="F7297" i="2"/>
  <c r="G7297" i="2" s="1"/>
  <c r="F7296" i="2"/>
  <c r="F7295" i="2"/>
  <c r="H7295" i="2" s="1"/>
  <c r="I7295" i="2" s="1"/>
  <c r="J7295" i="2" s="1"/>
  <c r="F7294" i="2"/>
  <c r="H7294" i="2" s="1"/>
  <c r="G7293" i="2"/>
  <c r="F7293" i="2"/>
  <c r="H7293" i="2" s="1"/>
  <c r="I7293" i="2" s="1"/>
  <c r="J7293" i="2" s="1"/>
  <c r="F7292" i="2"/>
  <c r="H7292" i="2" s="1"/>
  <c r="I7292" i="2" s="1"/>
  <c r="J7292" i="2" s="1"/>
  <c r="I7291" i="2"/>
  <c r="J7291" i="2" s="1"/>
  <c r="G7291" i="2"/>
  <c r="F7291" i="2"/>
  <c r="H7291" i="2" s="1"/>
  <c r="F7290" i="2"/>
  <c r="G7290" i="2" s="1"/>
  <c r="H7289" i="2"/>
  <c r="I7289" i="2" s="1"/>
  <c r="J7289" i="2" s="1"/>
  <c r="F7289" i="2"/>
  <c r="G7289" i="2" s="1"/>
  <c r="F7288" i="2"/>
  <c r="F7287" i="2"/>
  <c r="H7287" i="2" s="1"/>
  <c r="F7286" i="2"/>
  <c r="H7286" i="2" s="1"/>
  <c r="I7286" i="2" s="1"/>
  <c r="J7286" i="2" s="1"/>
  <c r="G7285" i="2"/>
  <c r="F7285" i="2"/>
  <c r="H7285" i="2" s="1"/>
  <c r="I7285" i="2" s="1"/>
  <c r="J7285" i="2" s="1"/>
  <c r="G7284" i="2"/>
  <c r="F7284" i="2"/>
  <c r="H7284" i="2" s="1"/>
  <c r="I7284" i="2" s="1"/>
  <c r="J7284" i="2" s="1"/>
  <c r="G7283" i="2"/>
  <c r="F7283" i="2"/>
  <c r="H7283" i="2" s="1"/>
  <c r="I7283" i="2" s="1"/>
  <c r="J7283" i="2" s="1"/>
  <c r="F7282" i="2"/>
  <c r="G7282" i="2" s="1"/>
  <c r="F7281" i="2"/>
  <c r="G7281" i="2" s="1"/>
  <c r="F7280" i="2"/>
  <c r="I7279" i="2"/>
  <c r="J7279" i="2" s="1"/>
  <c r="G7279" i="2"/>
  <c r="F7279" i="2"/>
  <c r="H7279" i="2" s="1"/>
  <c r="F7278" i="2"/>
  <c r="H7278" i="2" s="1"/>
  <c r="F7277" i="2"/>
  <c r="H7276" i="2"/>
  <c r="I7276" i="2" s="1"/>
  <c r="J7276" i="2" s="1"/>
  <c r="G7276" i="2"/>
  <c r="F7276" i="2"/>
  <c r="G7275" i="2"/>
  <c r="F7275" i="2"/>
  <c r="H7275" i="2" s="1"/>
  <c r="I7275" i="2" s="1"/>
  <c r="J7275" i="2" s="1"/>
  <c r="F7274" i="2"/>
  <c r="G7274" i="2" s="1"/>
  <c r="F7273" i="2"/>
  <c r="G7273" i="2" s="1"/>
  <c r="F7272" i="2"/>
  <c r="F7271" i="2"/>
  <c r="H7271" i="2" s="1"/>
  <c r="I7271" i="2" s="1"/>
  <c r="J7271" i="2" s="1"/>
  <c r="G7270" i="2"/>
  <c r="F7270" i="2"/>
  <c r="H7270" i="2" s="1"/>
  <c r="I7270" i="2" s="1"/>
  <c r="J7270" i="2" s="1"/>
  <c r="F7269" i="2"/>
  <c r="H7269" i="2" s="1"/>
  <c r="H7268" i="2"/>
  <c r="I7268" i="2" s="1"/>
  <c r="J7268" i="2" s="1"/>
  <c r="G7268" i="2"/>
  <c r="F7268" i="2"/>
  <c r="F7267" i="2"/>
  <c r="H7266" i="2"/>
  <c r="I7266" i="2" s="1"/>
  <c r="J7266" i="2" s="1"/>
  <c r="F7266" i="2"/>
  <c r="G7266" i="2" s="1"/>
  <c r="F7265" i="2"/>
  <c r="G7265" i="2" s="1"/>
  <c r="F7264" i="2"/>
  <c r="G7263" i="2"/>
  <c r="F7263" i="2"/>
  <c r="H7263" i="2" s="1"/>
  <c r="F7262" i="2"/>
  <c r="H7262" i="2" s="1"/>
  <c r="G7261" i="2"/>
  <c r="F7261" i="2"/>
  <c r="H7261" i="2" s="1"/>
  <c r="I7261" i="2" s="1"/>
  <c r="J7261" i="2" s="1"/>
  <c r="H7260" i="2"/>
  <c r="I7260" i="2" s="1"/>
  <c r="J7260" i="2" s="1"/>
  <c r="F7260" i="2"/>
  <c r="G7260" i="2" s="1"/>
  <c r="F7259" i="2"/>
  <c r="F7258" i="2"/>
  <c r="G7258" i="2" s="1"/>
  <c r="H7257" i="2"/>
  <c r="I7257" i="2" s="1"/>
  <c r="J7257" i="2" s="1"/>
  <c r="F7257" i="2"/>
  <c r="G7257" i="2" s="1"/>
  <c r="F7256" i="2"/>
  <c r="F7255" i="2"/>
  <c r="H7255" i="2" s="1"/>
  <c r="I7255" i="2" s="1"/>
  <c r="J7255" i="2" s="1"/>
  <c r="G7254" i="2"/>
  <c r="F7254" i="2"/>
  <c r="H7254" i="2" s="1"/>
  <c r="I7254" i="2" s="1"/>
  <c r="J7254" i="2" s="1"/>
  <c r="F7253" i="2"/>
  <c r="H7253" i="2" s="1"/>
  <c r="F7252" i="2"/>
  <c r="G7252" i="2" s="1"/>
  <c r="F7251" i="2"/>
  <c r="H7251" i="2" s="1"/>
  <c r="I7251" i="2" s="1"/>
  <c r="J7251" i="2" s="1"/>
  <c r="H7250" i="2"/>
  <c r="I7250" i="2" s="1"/>
  <c r="J7250" i="2" s="1"/>
  <c r="F7250" i="2"/>
  <c r="G7250" i="2" s="1"/>
  <c r="F7249" i="2"/>
  <c r="G7249" i="2" s="1"/>
  <c r="F7248" i="2"/>
  <c r="F7247" i="2"/>
  <c r="H7247" i="2" s="1"/>
  <c r="I7247" i="2" s="1"/>
  <c r="J7247" i="2" s="1"/>
  <c r="F7246" i="2"/>
  <c r="H7246" i="2" s="1"/>
  <c r="I7246" i="2" s="1"/>
  <c r="J7246" i="2" s="1"/>
  <c r="H7245" i="2"/>
  <c r="I7245" i="2" s="1"/>
  <c r="J7245" i="2" s="1"/>
  <c r="F7245" i="2"/>
  <c r="G7245" i="2" s="1"/>
  <c r="F7244" i="2"/>
  <c r="I7243" i="2"/>
  <c r="J7243" i="2" s="1"/>
  <c r="G7243" i="2"/>
  <c r="F7243" i="2"/>
  <c r="H7243" i="2" s="1"/>
  <c r="F7242" i="2"/>
  <c r="G7242" i="2" s="1"/>
  <c r="H7241" i="2"/>
  <c r="I7241" i="2" s="1"/>
  <c r="J7241" i="2" s="1"/>
  <c r="F7241" i="2"/>
  <c r="G7241" i="2" s="1"/>
  <c r="F7240" i="2"/>
  <c r="F7239" i="2"/>
  <c r="H7239" i="2" s="1"/>
  <c r="J7238" i="2"/>
  <c r="G7238" i="2"/>
  <c r="F7238" i="2"/>
  <c r="H7238" i="2" s="1"/>
  <c r="I7238" i="2" s="1"/>
  <c r="G7237" i="2"/>
  <c r="F7237" i="2"/>
  <c r="H7237" i="2" s="1"/>
  <c r="I7237" i="2" s="1"/>
  <c r="J7237" i="2" s="1"/>
  <c r="H7236" i="2"/>
  <c r="I7236" i="2" s="1"/>
  <c r="J7236" i="2" s="1"/>
  <c r="G7236" i="2"/>
  <c r="F7236" i="2"/>
  <c r="F7235" i="2"/>
  <c r="H7234" i="2"/>
  <c r="I7234" i="2" s="1"/>
  <c r="J7234" i="2" s="1"/>
  <c r="F7234" i="2"/>
  <c r="G7234" i="2" s="1"/>
  <c r="F7233" i="2"/>
  <c r="G7233" i="2" s="1"/>
  <c r="F7232" i="2"/>
  <c r="F7231" i="2"/>
  <c r="H7231" i="2" s="1"/>
  <c r="I7231" i="2" s="1"/>
  <c r="J7231" i="2" s="1"/>
  <c r="F7230" i="2"/>
  <c r="H7230" i="2" s="1"/>
  <c r="I7230" i="2" s="1"/>
  <c r="J7230" i="2" s="1"/>
  <c r="H7229" i="2"/>
  <c r="I7229" i="2" s="1"/>
  <c r="J7229" i="2" s="1"/>
  <c r="G7229" i="2"/>
  <c r="F7229" i="2"/>
  <c r="H7228" i="2"/>
  <c r="G7228" i="2"/>
  <c r="F7228" i="2"/>
  <c r="G7227" i="2"/>
  <c r="F7227" i="2"/>
  <c r="H7227" i="2" s="1"/>
  <c r="F7226" i="2"/>
  <c r="G7226" i="2" s="1"/>
  <c r="H7225" i="2"/>
  <c r="I7225" i="2" s="1"/>
  <c r="J7225" i="2" s="1"/>
  <c r="F7225" i="2"/>
  <c r="G7225" i="2" s="1"/>
  <c r="F7224" i="2"/>
  <c r="F7223" i="2"/>
  <c r="H7223" i="2" s="1"/>
  <c r="I7223" i="2" s="1"/>
  <c r="J7223" i="2" s="1"/>
  <c r="F7222" i="2"/>
  <c r="H7222" i="2" s="1"/>
  <c r="I7222" i="2" s="1"/>
  <c r="J7222" i="2" s="1"/>
  <c r="G7221" i="2"/>
  <c r="F7221" i="2"/>
  <c r="H7221" i="2" s="1"/>
  <c r="I7221" i="2" s="1"/>
  <c r="J7221" i="2" s="1"/>
  <c r="F7220" i="2"/>
  <c r="H7220" i="2" s="1"/>
  <c r="I7220" i="2" s="1"/>
  <c r="J7220" i="2" s="1"/>
  <c r="G7219" i="2"/>
  <c r="F7219" i="2"/>
  <c r="H7219" i="2" s="1"/>
  <c r="I7219" i="2" s="1"/>
  <c r="J7219" i="2" s="1"/>
  <c r="F7218" i="2"/>
  <c r="G7218" i="2" s="1"/>
  <c r="F7217" i="2"/>
  <c r="G7217" i="2" s="1"/>
  <c r="F7216" i="2"/>
  <c r="I7215" i="2"/>
  <c r="J7215" i="2" s="1"/>
  <c r="G7215" i="2"/>
  <c r="F7215" i="2"/>
  <c r="H7215" i="2" s="1"/>
  <c r="F7214" i="2"/>
  <c r="H7214" i="2" s="1"/>
  <c r="I7214" i="2" s="1"/>
  <c r="J7214" i="2" s="1"/>
  <c r="F7213" i="2"/>
  <c r="H7212" i="2"/>
  <c r="I7212" i="2" s="1"/>
  <c r="J7212" i="2" s="1"/>
  <c r="G7212" i="2"/>
  <c r="F7212" i="2"/>
  <c r="G7211" i="2"/>
  <c r="F7211" i="2"/>
  <c r="H7211" i="2" s="1"/>
  <c r="I7211" i="2" s="1"/>
  <c r="J7211" i="2" s="1"/>
  <c r="F7210" i="2"/>
  <c r="G7210" i="2" s="1"/>
  <c r="F7209" i="2"/>
  <c r="G7209" i="2" s="1"/>
  <c r="F7208" i="2"/>
  <c r="F7207" i="2"/>
  <c r="H7207" i="2" s="1"/>
  <c r="I7207" i="2" s="1"/>
  <c r="J7207" i="2" s="1"/>
  <c r="G7206" i="2"/>
  <c r="F7206" i="2"/>
  <c r="H7206" i="2" s="1"/>
  <c r="I7206" i="2" s="1"/>
  <c r="J7206" i="2" s="1"/>
  <c r="H7205" i="2"/>
  <c r="I7205" i="2" s="1"/>
  <c r="J7205" i="2" s="1"/>
  <c r="G7205" i="2"/>
  <c r="F7205" i="2"/>
  <c r="F7204" i="2"/>
  <c r="G7204" i="2" s="1"/>
  <c r="G7203" i="2"/>
  <c r="F7203" i="2"/>
  <c r="H7203" i="2" s="1"/>
  <c r="F7202" i="2"/>
  <c r="G7202" i="2" s="1"/>
  <c r="F7201" i="2"/>
  <c r="G7201" i="2" s="1"/>
  <c r="F7200" i="2"/>
  <c r="F7199" i="2"/>
  <c r="J7198" i="2"/>
  <c r="F7198" i="2"/>
  <c r="H7198" i="2" s="1"/>
  <c r="I7198" i="2" s="1"/>
  <c r="F7197" i="2"/>
  <c r="H7197" i="2" s="1"/>
  <c r="I7197" i="2" s="1"/>
  <c r="J7197" i="2" s="1"/>
  <c r="H7196" i="2"/>
  <c r="I7196" i="2" s="1"/>
  <c r="J7196" i="2" s="1"/>
  <c r="F7196" i="2"/>
  <c r="G7196" i="2" s="1"/>
  <c r="F7195" i="2"/>
  <c r="F7194" i="2"/>
  <c r="G7194" i="2" s="1"/>
  <c r="H7193" i="2"/>
  <c r="I7193" i="2" s="1"/>
  <c r="J7193" i="2" s="1"/>
  <c r="F7193" i="2"/>
  <c r="G7193" i="2" s="1"/>
  <c r="F7192" i="2"/>
  <c r="F7191" i="2"/>
  <c r="H7191" i="2" s="1"/>
  <c r="I7191" i="2" s="1"/>
  <c r="J7191" i="2" s="1"/>
  <c r="G7190" i="2"/>
  <c r="F7190" i="2"/>
  <c r="H7190" i="2" s="1"/>
  <c r="I7190" i="2" s="1"/>
  <c r="J7190" i="2" s="1"/>
  <c r="F7189" i="2"/>
  <c r="H7189" i="2" s="1"/>
  <c r="G7188" i="2"/>
  <c r="F7188" i="2"/>
  <c r="H7188" i="2" s="1"/>
  <c r="I7188" i="2" s="1"/>
  <c r="J7188" i="2" s="1"/>
  <c r="F7187" i="2"/>
  <c r="H7186" i="2"/>
  <c r="I7186" i="2" s="1"/>
  <c r="J7186" i="2" s="1"/>
  <c r="F7186" i="2"/>
  <c r="G7186" i="2" s="1"/>
  <c r="F7185" i="2"/>
  <c r="G7185" i="2" s="1"/>
  <c r="F7184" i="2"/>
  <c r="G7183" i="2"/>
  <c r="F7183" i="2"/>
  <c r="H7183" i="2" s="1"/>
  <c r="F7182" i="2"/>
  <c r="H7182" i="2" s="1"/>
  <c r="I7182" i="2" s="1"/>
  <c r="J7182" i="2" s="1"/>
  <c r="H7181" i="2"/>
  <c r="I7181" i="2" s="1"/>
  <c r="J7181" i="2" s="1"/>
  <c r="G7181" i="2"/>
  <c r="F7181" i="2"/>
  <c r="F7180" i="2"/>
  <c r="G7180" i="2" s="1"/>
  <c r="F7179" i="2"/>
  <c r="F7178" i="2"/>
  <c r="G7178" i="2" s="1"/>
  <c r="H7177" i="2"/>
  <c r="I7177" i="2" s="1"/>
  <c r="J7177" i="2" s="1"/>
  <c r="F7177" i="2"/>
  <c r="G7177" i="2" s="1"/>
  <c r="F7176" i="2"/>
  <c r="I7175" i="2"/>
  <c r="J7175" i="2" s="1"/>
  <c r="F7175" i="2"/>
  <c r="H7175" i="2" s="1"/>
  <c r="G7174" i="2"/>
  <c r="F7174" i="2"/>
  <c r="H7174" i="2" s="1"/>
  <c r="I7174" i="2" s="1"/>
  <c r="J7174" i="2" s="1"/>
  <c r="H7173" i="2"/>
  <c r="I7173" i="2" s="1"/>
  <c r="J7173" i="2" s="1"/>
  <c r="G7173" i="2"/>
  <c r="F7173" i="2"/>
  <c r="F7172" i="2"/>
  <c r="I7171" i="2"/>
  <c r="J7171" i="2" s="1"/>
  <c r="G7171" i="2"/>
  <c r="F7171" i="2"/>
  <c r="H7171" i="2" s="1"/>
  <c r="F7170" i="2"/>
  <c r="F7169" i="2"/>
  <c r="G7169" i="2" s="1"/>
  <c r="F7168" i="2"/>
  <c r="F7167" i="2"/>
  <c r="H7167" i="2" s="1"/>
  <c r="I7167" i="2" s="1"/>
  <c r="J7167" i="2" s="1"/>
  <c r="F7166" i="2"/>
  <c r="H7166" i="2" s="1"/>
  <c r="I7166" i="2" s="1"/>
  <c r="J7166" i="2" s="1"/>
  <c r="H7165" i="2"/>
  <c r="I7165" i="2" s="1"/>
  <c r="J7165" i="2" s="1"/>
  <c r="F7165" i="2"/>
  <c r="G7165" i="2" s="1"/>
  <c r="F7164" i="2"/>
  <c r="G7163" i="2"/>
  <c r="F7163" i="2"/>
  <c r="H7163" i="2" s="1"/>
  <c r="F7162" i="2"/>
  <c r="G7162" i="2" s="1"/>
  <c r="F7161" i="2"/>
  <c r="F7160" i="2"/>
  <c r="F7159" i="2"/>
  <c r="H7159" i="2" s="1"/>
  <c r="I7159" i="2" s="1"/>
  <c r="J7159" i="2" s="1"/>
  <c r="F7158" i="2"/>
  <c r="H7158" i="2" s="1"/>
  <c r="I7158" i="2" s="1"/>
  <c r="J7158" i="2" s="1"/>
  <c r="H7157" i="2"/>
  <c r="I7157" i="2" s="1"/>
  <c r="J7157" i="2" s="1"/>
  <c r="G7157" i="2"/>
  <c r="F7157" i="2"/>
  <c r="F7156" i="2"/>
  <c r="I7155" i="2"/>
  <c r="J7155" i="2" s="1"/>
  <c r="G7155" i="2"/>
  <c r="F7155" i="2"/>
  <c r="H7155" i="2" s="1"/>
  <c r="F7154" i="2"/>
  <c r="G7154" i="2" s="1"/>
  <c r="F7153" i="2"/>
  <c r="G7153" i="2" s="1"/>
  <c r="F7152" i="2"/>
  <c r="I7151" i="2"/>
  <c r="J7151" i="2" s="1"/>
  <c r="G7151" i="2"/>
  <c r="F7151" i="2"/>
  <c r="H7151" i="2" s="1"/>
  <c r="F7150" i="2"/>
  <c r="H7150" i="2" s="1"/>
  <c r="G7149" i="2"/>
  <c r="F7149" i="2"/>
  <c r="H7149" i="2" s="1"/>
  <c r="I7149" i="2" s="1"/>
  <c r="J7149" i="2" s="1"/>
  <c r="G7148" i="2"/>
  <c r="F7148" i="2"/>
  <c r="H7148" i="2" s="1"/>
  <c r="I7148" i="2" s="1"/>
  <c r="J7148" i="2" s="1"/>
  <c r="F7147" i="2"/>
  <c r="H7147" i="2" s="1"/>
  <c r="F7146" i="2"/>
  <c r="G7146" i="2" s="1"/>
  <c r="F7145" i="2"/>
  <c r="G7145" i="2" s="1"/>
  <c r="F7144" i="2"/>
  <c r="F7143" i="2"/>
  <c r="H7143" i="2" s="1"/>
  <c r="I7143" i="2" s="1"/>
  <c r="J7143" i="2" s="1"/>
  <c r="F7142" i="2"/>
  <c r="H7142" i="2" s="1"/>
  <c r="I7142" i="2" s="1"/>
  <c r="J7142" i="2" s="1"/>
  <c r="H7141" i="2"/>
  <c r="I7141" i="2" s="1"/>
  <c r="J7141" i="2" s="1"/>
  <c r="G7141" i="2"/>
  <c r="F7141" i="2"/>
  <c r="H7140" i="2"/>
  <c r="I7140" i="2" s="1"/>
  <c r="J7140" i="2" s="1"/>
  <c r="G7140" i="2"/>
  <c r="F7140" i="2"/>
  <c r="G7139" i="2"/>
  <c r="F7139" i="2"/>
  <c r="H7139" i="2" s="1"/>
  <c r="I7139" i="2" s="1"/>
  <c r="J7139" i="2" s="1"/>
  <c r="F7138" i="2"/>
  <c r="F7137" i="2"/>
  <c r="G7137" i="2" s="1"/>
  <c r="F7136" i="2"/>
  <c r="G7135" i="2"/>
  <c r="F7135" i="2"/>
  <c r="H7135" i="2" s="1"/>
  <c r="I7135" i="2" s="1"/>
  <c r="J7135" i="2" s="1"/>
  <c r="J7134" i="2"/>
  <c r="F7134" i="2"/>
  <c r="H7134" i="2" s="1"/>
  <c r="I7134" i="2" s="1"/>
  <c r="G7133" i="2"/>
  <c r="F7133" i="2"/>
  <c r="H7133" i="2" s="1"/>
  <c r="I7133" i="2" s="1"/>
  <c r="J7133" i="2" s="1"/>
  <c r="H7132" i="2"/>
  <c r="I7132" i="2" s="1"/>
  <c r="J7132" i="2" s="1"/>
  <c r="G7132" i="2"/>
  <c r="F7132" i="2"/>
  <c r="I7131" i="2"/>
  <c r="J7131" i="2" s="1"/>
  <c r="G7131" i="2"/>
  <c r="F7131" i="2"/>
  <c r="H7131" i="2" s="1"/>
  <c r="F7130" i="2"/>
  <c r="G7130" i="2" s="1"/>
  <c r="F7129" i="2"/>
  <c r="G7129" i="2" s="1"/>
  <c r="F7128" i="2"/>
  <c r="F7127" i="2"/>
  <c r="H7127" i="2" s="1"/>
  <c r="I7127" i="2" s="1"/>
  <c r="J7127" i="2" s="1"/>
  <c r="G7126" i="2"/>
  <c r="F7126" i="2"/>
  <c r="H7126" i="2" s="1"/>
  <c r="I7126" i="2" s="1"/>
  <c r="J7126" i="2" s="1"/>
  <c r="F7125" i="2"/>
  <c r="H7125" i="2" s="1"/>
  <c r="F7124" i="2"/>
  <c r="G7124" i="2" s="1"/>
  <c r="G7123" i="2"/>
  <c r="F7123" i="2"/>
  <c r="H7123" i="2" s="1"/>
  <c r="I7123" i="2" s="1"/>
  <c r="J7123" i="2" s="1"/>
  <c r="F7122" i="2"/>
  <c r="G7122" i="2" s="1"/>
  <c r="F7121" i="2"/>
  <c r="G7121" i="2" s="1"/>
  <c r="F7120" i="2"/>
  <c r="F7119" i="2"/>
  <c r="H7119" i="2" s="1"/>
  <c r="I7119" i="2" s="1"/>
  <c r="J7119" i="2" s="1"/>
  <c r="F7118" i="2"/>
  <c r="H7118" i="2" s="1"/>
  <c r="I7118" i="2" s="1"/>
  <c r="J7118" i="2" s="1"/>
  <c r="H7117" i="2"/>
  <c r="I7117" i="2" s="1"/>
  <c r="J7117" i="2" s="1"/>
  <c r="F7117" i="2"/>
  <c r="G7117" i="2" s="1"/>
  <c r="F7116" i="2"/>
  <c r="I7115" i="2"/>
  <c r="J7115" i="2" s="1"/>
  <c r="F7115" i="2"/>
  <c r="H7115" i="2" s="1"/>
  <c r="F7114" i="2"/>
  <c r="G7114" i="2" s="1"/>
  <c r="H7113" i="2"/>
  <c r="I7113" i="2" s="1"/>
  <c r="J7113" i="2" s="1"/>
  <c r="F7113" i="2"/>
  <c r="G7113" i="2" s="1"/>
  <c r="F7112" i="2"/>
  <c r="F7111" i="2"/>
  <c r="H7111" i="2" s="1"/>
  <c r="I7111" i="2" s="1"/>
  <c r="J7111" i="2" s="1"/>
  <c r="F7110" i="2"/>
  <c r="H7110" i="2" s="1"/>
  <c r="G7109" i="2"/>
  <c r="F7109" i="2"/>
  <c r="H7109" i="2" s="1"/>
  <c r="I7109" i="2" s="1"/>
  <c r="J7109" i="2" s="1"/>
  <c r="H7108" i="2"/>
  <c r="I7108" i="2" s="1"/>
  <c r="J7108" i="2" s="1"/>
  <c r="F7108" i="2"/>
  <c r="G7108" i="2" s="1"/>
  <c r="F7107" i="2"/>
  <c r="H7106" i="2"/>
  <c r="I7106" i="2" s="1"/>
  <c r="J7106" i="2" s="1"/>
  <c r="F7106" i="2"/>
  <c r="G7106" i="2" s="1"/>
  <c r="F7105" i="2"/>
  <c r="G7105" i="2" s="1"/>
  <c r="F7104" i="2"/>
  <c r="F7103" i="2"/>
  <c r="H7103" i="2" s="1"/>
  <c r="I7103" i="2" s="1"/>
  <c r="J7103" i="2" s="1"/>
  <c r="J7102" i="2"/>
  <c r="F7102" i="2"/>
  <c r="H7102" i="2" s="1"/>
  <c r="I7102" i="2" s="1"/>
  <c r="H7101" i="2"/>
  <c r="I7101" i="2" s="1"/>
  <c r="J7101" i="2" s="1"/>
  <c r="G7101" i="2"/>
  <c r="F7101" i="2"/>
  <c r="H7100" i="2"/>
  <c r="I7100" i="2" s="1"/>
  <c r="J7100" i="2" s="1"/>
  <c r="G7100" i="2"/>
  <c r="F7100" i="2"/>
  <c r="F7099" i="2"/>
  <c r="F7098" i="2"/>
  <c r="G7098" i="2" s="1"/>
  <c r="F7097" i="2"/>
  <c r="F7096" i="2"/>
  <c r="F7095" i="2"/>
  <c r="H7095" i="2" s="1"/>
  <c r="I7095" i="2" s="1"/>
  <c r="J7095" i="2" s="1"/>
  <c r="F7094" i="2"/>
  <c r="H7094" i="2" s="1"/>
  <c r="I7094" i="2" s="1"/>
  <c r="J7094" i="2" s="1"/>
  <c r="H7093" i="2"/>
  <c r="I7093" i="2" s="1"/>
  <c r="J7093" i="2" s="1"/>
  <c r="G7093" i="2"/>
  <c r="F7093" i="2"/>
  <c r="F7092" i="2"/>
  <c r="H7092" i="2" s="1"/>
  <c r="J7091" i="2"/>
  <c r="G7091" i="2"/>
  <c r="F7091" i="2"/>
  <c r="H7091" i="2" s="1"/>
  <c r="I7091" i="2" s="1"/>
  <c r="F7090" i="2"/>
  <c r="G7090" i="2" s="1"/>
  <c r="F7089" i="2"/>
  <c r="G7089" i="2" s="1"/>
  <c r="F7088" i="2"/>
  <c r="I7087" i="2"/>
  <c r="J7087" i="2" s="1"/>
  <c r="G7087" i="2"/>
  <c r="F7087" i="2"/>
  <c r="H7087" i="2" s="1"/>
  <c r="F7086" i="2"/>
  <c r="H7086" i="2" s="1"/>
  <c r="I7086" i="2" s="1"/>
  <c r="J7086" i="2" s="1"/>
  <c r="F7085" i="2"/>
  <c r="H7084" i="2"/>
  <c r="I7084" i="2" s="1"/>
  <c r="J7084" i="2" s="1"/>
  <c r="G7084" i="2"/>
  <c r="F7084" i="2"/>
  <c r="G7083" i="2"/>
  <c r="F7083" i="2"/>
  <c r="H7083" i="2" s="1"/>
  <c r="I7083" i="2" s="1"/>
  <c r="J7083" i="2" s="1"/>
  <c r="F7082" i="2"/>
  <c r="G7082" i="2" s="1"/>
  <c r="F7081" i="2"/>
  <c r="G7081" i="2" s="1"/>
  <c r="F7080" i="2"/>
  <c r="F7079" i="2"/>
  <c r="H7079" i="2" s="1"/>
  <c r="I7079" i="2" s="1"/>
  <c r="J7079" i="2" s="1"/>
  <c r="F7078" i="2"/>
  <c r="F7077" i="2"/>
  <c r="H7077" i="2" s="1"/>
  <c r="I7077" i="2" s="1"/>
  <c r="J7077" i="2" s="1"/>
  <c r="H7076" i="2"/>
  <c r="I7076" i="2" s="1"/>
  <c r="J7076" i="2" s="1"/>
  <c r="G7076" i="2"/>
  <c r="F7076" i="2"/>
  <c r="F7075" i="2"/>
  <c r="F7074" i="2"/>
  <c r="G7074" i="2" s="1"/>
  <c r="F7073" i="2"/>
  <c r="G7073" i="2" s="1"/>
  <c r="F7072" i="2"/>
  <c r="G7071" i="2"/>
  <c r="F7071" i="2"/>
  <c r="H7071" i="2" s="1"/>
  <c r="I7071" i="2" s="1"/>
  <c r="J7071" i="2" s="1"/>
  <c r="F7070" i="2"/>
  <c r="H7070" i="2" s="1"/>
  <c r="H7069" i="2"/>
  <c r="I7069" i="2" s="1"/>
  <c r="J7069" i="2" s="1"/>
  <c r="F7069" i="2"/>
  <c r="G7069" i="2" s="1"/>
  <c r="F7068" i="2"/>
  <c r="G7068" i="2" s="1"/>
  <c r="F7067" i="2"/>
  <c r="F7066" i="2"/>
  <c r="G7066" i="2" s="1"/>
  <c r="F7065" i="2"/>
  <c r="G7065" i="2" s="1"/>
  <c r="F7064" i="2"/>
  <c r="F7063" i="2"/>
  <c r="H7063" i="2" s="1"/>
  <c r="I7063" i="2" s="1"/>
  <c r="J7063" i="2" s="1"/>
  <c r="G7062" i="2"/>
  <c r="F7062" i="2"/>
  <c r="H7062" i="2" s="1"/>
  <c r="I7062" i="2" s="1"/>
  <c r="J7062" i="2" s="1"/>
  <c r="F7061" i="2"/>
  <c r="H7061" i="2" s="1"/>
  <c r="I7061" i="2" s="1"/>
  <c r="J7061" i="2" s="1"/>
  <c r="H7060" i="2"/>
  <c r="I7060" i="2" s="1"/>
  <c r="J7060" i="2" s="1"/>
  <c r="G7060" i="2"/>
  <c r="F7060" i="2"/>
  <c r="J7059" i="2"/>
  <c r="I7059" i="2"/>
  <c r="F7059" i="2"/>
  <c r="H7059" i="2" s="1"/>
  <c r="F7058" i="2"/>
  <c r="F7057" i="2"/>
  <c r="G7057" i="2" s="1"/>
  <c r="F7056" i="2"/>
  <c r="I7055" i="2"/>
  <c r="J7055" i="2" s="1"/>
  <c r="G7055" i="2"/>
  <c r="F7055" i="2"/>
  <c r="H7055" i="2" s="1"/>
  <c r="F7054" i="2"/>
  <c r="H7054" i="2" s="1"/>
  <c r="I7054" i="2" s="1"/>
  <c r="J7054" i="2" s="1"/>
  <c r="H7053" i="2"/>
  <c r="I7053" i="2" s="1"/>
  <c r="J7053" i="2" s="1"/>
  <c r="G7053" i="2"/>
  <c r="F7053" i="2"/>
  <c r="H7052" i="2"/>
  <c r="I7052" i="2" s="1"/>
  <c r="J7052" i="2" s="1"/>
  <c r="G7052" i="2"/>
  <c r="F7052" i="2"/>
  <c r="G7051" i="2"/>
  <c r="F7051" i="2"/>
  <c r="H7051" i="2" s="1"/>
  <c r="F7050" i="2"/>
  <c r="G7050" i="2" s="1"/>
  <c r="H7049" i="2"/>
  <c r="I7049" i="2" s="1"/>
  <c r="J7049" i="2" s="1"/>
  <c r="F7049" i="2"/>
  <c r="G7049" i="2" s="1"/>
  <c r="F7048" i="2"/>
  <c r="I7047" i="2"/>
  <c r="J7047" i="2" s="1"/>
  <c r="F7047" i="2"/>
  <c r="H7047" i="2" s="1"/>
  <c r="F7046" i="2"/>
  <c r="F7045" i="2"/>
  <c r="H7044" i="2"/>
  <c r="I7044" i="2" s="1"/>
  <c r="J7044" i="2" s="1"/>
  <c r="G7044" i="2"/>
  <c r="F7044" i="2"/>
  <c r="I7043" i="2"/>
  <c r="J7043" i="2" s="1"/>
  <c r="G7043" i="2"/>
  <c r="F7043" i="2"/>
  <c r="H7043" i="2" s="1"/>
  <c r="H7042" i="2"/>
  <c r="I7042" i="2" s="1"/>
  <c r="J7042" i="2" s="1"/>
  <c r="F7042" i="2"/>
  <c r="G7042" i="2" s="1"/>
  <c r="F7041" i="2"/>
  <c r="G7041" i="2" s="1"/>
  <c r="F7040" i="2"/>
  <c r="F7039" i="2"/>
  <c r="H7039" i="2" s="1"/>
  <c r="I7039" i="2" s="1"/>
  <c r="J7039" i="2" s="1"/>
  <c r="F7038" i="2"/>
  <c r="H7038" i="2" s="1"/>
  <c r="I7038" i="2" s="1"/>
  <c r="J7038" i="2" s="1"/>
  <c r="F7037" i="2"/>
  <c r="H7037" i="2" s="1"/>
  <c r="I7037" i="2" s="1"/>
  <c r="J7037" i="2" s="1"/>
  <c r="H7036" i="2"/>
  <c r="I7036" i="2" s="1"/>
  <c r="J7036" i="2" s="1"/>
  <c r="G7036" i="2"/>
  <c r="F7036" i="2"/>
  <c r="I7035" i="2"/>
  <c r="J7035" i="2" s="1"/>
  <c r="G7035" i="2"/>
  <c r="F7035" i="2"/>
  <c r="H7035" i="2" s="1"/>
  <c r="F7034" i="2"/>
  <c r="G7034" i="2" s="1"/>
  <c r="H7033" i="2"/>
  <c r="I7033" i="2" s="1"/>
  <c r="J7033" i="2" s="1"/>
  <c r="F7033" i="2"/>
  <c r="G7033" i="2" s="1"/>
  <c r="F7032" i="2"/>
  <c r="F7031" i="2"/>
  <c r="H7031" i="2" s="1"/>
  <c r="I7031" i="2" s="1"/>
  <c r="J7031" i="2" s="1"/>
  <c r="F7030" i="2"/>
  <c r="H7030" i="2" s="1"/>
  <c r="I7030" i="2" s="1"/>
  <c r="J7030" i="2" s="1"/>
  <c r="G7029" i="2"/>
  <c r="F7029" i="2"/>
  <c r="H7029" i="2" s="1"/>
  <c r="I7029" i="2" s="1"/>
  <c r="J7029" i="2" s="1"/>
  <c r="H7028" i="2"/>
  <c r="I7028" i="2" s="1"/>
  <c r="J7028" i="2" s="1"/>
  <c r="F7028" i="2"/>
  <c r="G7028" i="2" s="1"/>
  <c r="F7027" i="2"/>
  <c r="H7027" i="2" s="1"/>
  <c r="I7027" i="2" s="1"/>
  <c r="J7027" i="2" s="1"/>
  <c r="F7026" i="2"/>
  <c r="G7026" i="2" s="1"/>
  <c r="F7025" i="2"/>
  <c r="G7025" i="2" s="1"/>
  <c r="F7024" i="2"/>
  <c r="I7023" i="2"/>
  <c r="J7023" i="2" s="1"/>
  <c r="G7023" i="2"/>
  <c r="F7023" i="2"/>
  <c r="H7023" i="2" s="1"/>
  <c r="F7022" i="2"/>
  <c r="H7022" i="2" s="1"/>
  <c r="I7022" i="2" s="1"/>
  <c r="J7022" i="2" s="1"/>
  <c r="H7021" i="2"/>
  <c r="I7021" i="2" s="1"/>
  <c r="J7021" i="2" s="1"/>
  <c r="G7021" i="2"/>
  <c r="F7021" i="2"/>
  <c r="G7020" i="2"/>
  <c r="F7020" i="2"/>
  <c r="H7020" i="2" s="1"/>
  <c r="I7020" i="2" s="1"/>
  <c r="J7020" i="2" s="1"/>
  <c r="G7019" i="2"/>
  <c r="F7019" i="2"/>
  <c r="H7019" i="2" s="1"/>
  <c r="I7019" i="2" s="1"/>
  <c r="J7019" i="2" s="1"/>
  <c r="F7018" i="2"/>
  <c r="G7018" i="2" s="1"/>
  <c r="F7017" i="2"/>
  <c r="G7017" i="2" s="1"/>
  <c r="F7016" i="2"/>
  <c r="I7015" i="2"/>
  <c r="J7015" i="2" s="1"/>
  <c r="F7015" i="2"/>
  <c r="H7015" i="2" s="1"/>
  <c r="F7014" i="2"/>
  <c r="H7014" i="2" s="1"/>
  <c r="I7014" i="2" s="1"/>
  <c r="J7014" i="2" s="1"/>
  <c r="F7013" i="2"/>
  <c r="G7013" i="2" s="1"/>
  <c r="F7012" i="2"/>
  <c r="I7011" i="2"/>
  <c r="J7011" i="2" s="1"/>
  <c r="G7011" i="2"/>
  <c r="F7011" i="2"/>
  <c r="H7011" i="2" s="1"/>
  <c r="H7010" i="2"/>
  <c r="I7010" i="2" s="1"/>
  <c r="J7010" i="2" s="1"/>
  <c r="F7010" i="2"/>
  <c r="G7010" i="2" s="1"/>
  <c r="F7009" i="2"/>
  <c r="G7009" i="2" s="1"/>
  <c r="F7008" i="2"/>
  <c r="G7007" i="2"/>
  <c r="F7007" i="2"/>
  <c r="H7007" i="2" s="1"/>
  <c r="I7007" i="2" s="1"/>
  <c r="J7007" i="2" s="1"/>
  <c r="F7006" i="2"/>
  <c r="H7006" i="2" s="1"/>
  <c r="I7006" i="2" s="1"/>
  <c r="J7006" i="2" s="1"/>
  <c r="H7005" i="2"/>
  <c r="I7005" i="2" s="1"/>
  <c r="J7005" i="2" s="1"/>
  <c r="G7005" i="2"/>
  <c r="F7005" i="2"/>
  <c r="H7004" i="2"/>
  <c r="I7004" i="2" s="1"/>
  <c r="J7004" i="2" s="1"/>
  <c r="G7004" i="2"/>
  <c r="F7004" i="2"/>
  <c r="F7003" i="2"/>
  <c r="F7002" i="2"/>
  <c r="G7002" i="2" s="1"/>
  <c r="F7001" i="2"/>
  <c r="F7000" i="2"/>
  <c r="F6999" i="2"/>
  <c r="H6999" i="2" s="1"/>
  <c r="I6999" i="2" s="1"/>
  <c r="J6999" i="2" s="1"/>
  <c r="G6998" i="2"/>
  <c r="F6998" i="2"/>
  <c r="H6998" i="2" s="1"/>
  <c r="I6998" i="2" s="1"/>
  <c r="J6998" i="2" s="1"/>
  <c r="F6997" i="2"/>
  <c r="H6996" i="2"/>
  <c r="I6996" i="2" s="1"/>
  <c r="J6996" i="2" s="1"/>
  <c r="G6996" i="2"/>
  <c r="F6996" i="2"/>
  <c r="F6995" i="2"/>
  <c r="F6994" i="2"/>
  <c r="G6994" i="2" s="1"/>
  <c r="F6993" i="2"/>
  <c r="G6993" i="2" s="1"/>
  <c r="F6992" i="2"/>
  <c r="F6991" i="2"/>
  <c r="F6990" i="2"/>
  <c r="H6990" i="2" s="1"/>
  <c r="I6990" i="2" s="1"/>
  <c r="J6990" i="2" s="1"/>
  <c r="H6989" i="2"/>
  <c r="I6989" i="2" s="1"/>
  <c r="J6989" i="2" s="1"/>
  <c r="G6989" i="2"/>
  <c r="F6989" i="2"/>
  <c r="H6988" i="2"/>
  <c r="I6988" i="2" s="1"/>
  <c r="J6988" i="2" s="1"/>
  <c r="G6988" i="2"/>
  <c r="F6988" i="2"/>
  <c r="I6987" i="2"/>
  <c r="J6987" i="2" s="1"/>
  <c r="F6987" i="2"/>
  <c r="H6987" i="2" s="1"/>
  <c r="F6986" i="2"/>
  <c r="G6986" i="2" s="1"/>
  <c r="F6985" i="2"/>
  <c r="F6984" i="2"/>
  <c r="F6983" i="2"/>
  <c r="H6983" i="2" s="1"/>
  <c r="I6983" i="2" s="1"/>
  <c r="J6983" i="2" s="1"/>
  <c r="J6982" i="2"/>
  <c r="G6982" i="2"/>
  <c r="F6982" i="2"/>
  <c r="H6982" i="2" s="1"/>
  <c r="I6982" i="2" s="1"/>
  <c r="F6981" i="2"/>
  <c r="H6981" i="2" s="1"/>
  <c r="I6981" i="2" s="1"/>
  <c r="J6981" i="2" s="1"/>
  <c r="F6980" i="2"/>
  <c r="H6980" i="2" s="1"/>
  <c r="I6980" i="2" s="1"/>
  <c r="J6980" i="2" s="1"/>
  <c r="F6979" i="2"/>
  <c r="H6978" i="2"/>
  <c r="I6978" i="2" s="1"/>
  <c r="J6978" i="2" s="1"/>
  <c r="F6978" i="2"/>
  <c r="G6978" i="2" s="1"/>
  <c r="F6977" i="2"/>
  <c r="G6977" i="2" s="1"/>
  <c r="F6976" i="2"/>
  <c r="F6975" i="2"/>
  <c r="H6975" i="2" s="1"/>
  <c r="I6975" i="2" s="1"/>
  <c r="J6975" i="2" s="1"/>
  <c r="F6974" i="2"/>
  <c r="H6974" i="2" s="1"/>
  <c r="I6974" i="2" s="1"/>
  <c r="J6974" i="2" s="1"/>
  <c r="H6973" i="2"/>
  <c r="I6973" i="2" s="1"/>
  <c r="J6973" i="2" s="1"/>
  <c r="G6973" i="2"/>
  <c r="F6973" i="2"/>
  <c r="H6972" i="2"/>
  <c r="I6972" i="2" s="1"/>
  <c r="J6972" i="2" s="1"/>
  <c r="F6972" i="2"/>
  <c r="G6972" i="2" s="1"/>
  <c r="F6971" i="2"/>
  <c r="F6970" i="2"/>
  <c r="G6970" i="2" s="1"/>
  <c r="F6969" i="2"/>
  <c r="F6968" i="2"/>
  <c r="F6967" i="2"/>
  <c r="H6967" i="2" s="1"/>
  <c r="I6967" i="2" s="1"/>
  <c r="J6967" i="2" s="1"/>
  <c r="F6966" i="2"/>
  <c r="H6966" i="2" s="1"/>
  <c r="I6966" i="2" s="1"/>
  <c r="J6966" i="2" s="1"/>
  <c r="H6965" i="2"/>
  <c r="I6965" i="2" s="1"/>
  <c r="J6965" i="2" s="1"/>
  <c r="G6965" i="2"/>
  <c r="F6965" i="2"/>
  <c r="F6964" i="2"/>
  <c r="H6964" i="2" s="1"/>
  <c r="I6964" i="2" s="1"/>
  <c r="J6964" i="2" s="1"/>
  <c r="I6963" i="2"/>
  <c r="J6963" i="2" s="1"/>
  <c r="G6963" i="2"/>
  <c r="F6963" i="2"/>
  <c r="H6963" i="2" s="1"/>
  <c r="F6962" i="2"/>
  <c r="G6962" i="2" s="1"/>
  <c r="F6961" i="2"/>
  <c r="G6961" i="2" s="1"/>
  <c r="F6960" i="2"/>
  <c r="F6959" i="2"/>
  <c r="F6958" i="2"/>
  <c r="H6958" i="2" s="1"/>
  <c r="I6958" i="2" s="1"/>
  <c r="J6958" i="2" s="1"/>
  <c r="F6957" i="2"/>
  <c r="H6957" i="2" s="1"/>
  <c r="I6957" i="2" s="1"/>
  <c r="J6957" i="2" s="1"/>
  <c r="H6956" i="2"/>
  <c r="I6956" i="2" s="1"/>
  <c r="J6956" i="2" s="1"/>
  <c r="G6956" i="2"/>
  <c r="F6956" i="2"/>
  <c r="I6955" i="2"/>
  <c r="J6955" i="2" s="1"/>
  <c r="G6955" i="2"/>
  <c r="F6955" i="2"/>
  <c r="H6955" i="2" s="1"/>
  <c r="F6954" i="2"/>
  <c r="G6954" i="2" s="1"/>
  <c r="F6953" i="2"/>
  <c r="G6953" i="2" s="1"/>
  <c r="F6952" i="2"/>
  <c r="I6951" i="2"/>
  <c r="J6951" i="2" s="1"/>
  <c r="F6951" i="2"/>
  <c r="H6951" i="2" s="1"/>
  <c r="J6950" i="2"/>
  <c r="G6950" i="2"/>
  <c r="F6950" i="2"/>
  <c r="H6950" i="2" s="1"/>
  <c r="I6950" i="2" s="1"/>
  <c r="H6949" i="2"/>
  <c r="I6949" i="2" s="1"/>
  <c r="J6949" i="2" s="1"/>
  <c r="G6949" i="2"/>
  <c r="F6949" i="2"/>
  <c r="F6948" i="2"/>
  <c r="H6948" i="2" s="1"/>
  <c r="I6948" i="2" s="1"/>
  <c r="J6948" i="2" s="1"/>
  <c r="I6947" i="2"/>
  <c r="J6947" i="2" s="1"/>
  <c r="F6947" i="2"/>
  <c r="H6947" i="2" s="1"/>
  <c r="H6946" i="2"/>
  <c r="I6946" i="2" s="1"/>
  <c r="J6946" i="2" s="1"/>
  <c r="F6946" i="2"/>
  <c r="G6946" i="2" s="1"/>
  <c r="F6945" i="2"/>
  <c r="G6945" i="2" s="1"/>
  <c r="F6944" i="2"/>
  <c r="F6943" i="2"/>
  <c r="J6942" i="2"/>
  <c r="F6942" i="2"/>
  <c r="H6942" i="2" s="1"/>
  <c r="I6942" i="2" s="1"/>
  <c r="F6941" i="2"/>
  <c r="G6941" i="2" s="1"/>
  <c r="H6940" i="2"/>
  <c r="I6940" i="2" s="1"/>
  <c r="J6940" i="2" s="1"/>
  <c r="F6940" i="2"/>
  <c r="G6940" i="2" s="1"/>
  <c r="F6939" i="2"/>
  <c r="H6939" i="2" s="1"/>
  <c r="I6939" i="2" s="1"/>
  <c r="J6939" i="2" s="1"/>
  <c r="F6938" i="2"/>
  <c r="G6938" i="2" s="1"/>
  <c r="F6937" i="2"/>
  <c r="G6937" i="2" s="1"/>
  <c r="F6936" i="2"/>
  <c r="F6935" i="2"/>
  <c r="H6935" i="2" s="1"/>
  <c r="I6935" i="2" s="1"/>
  <c r="J6935" i="2" s="1"/>
  <c r="F6934" i="2"/>
  <c r="H6934" i="2" s="1"/>
  <c r="I6934" i="2" s="1"/>
  <c r="J6934" i="2" s="1"/>
  <c r="G6933" i="2"/>
  <c r="F6933" i="2"/>
  <c r="H6933" i="2" s="1"/>
  <c r="I6933" i="2" s="1"/>
  <c r="J6933" i="2" s="1"/>
  <c r="H6932" i="2"/>
  <c r="I6932" i="2" s="1"/>
  <c r="J6932" i="2" s="1"/>
  <c r="G6932" i="2"/>
  <c r="F6932" i="2"/>
  <c r="F6931" i="2"/>
  <c r="H6931" i="2" s="1"/>
  <c r="I6931" i="2" s="1"/>
  <c r="J6931" i="2" s="1"/>
  <c r="F6930" i="2"/>
  <c r="F6929" i="2"/>
  <c r="G6929" i="2" s="1"/>
  <c r="F6928" i="2"/>
  <c r="J6927" i="2"/>
  <c r="G6927" i="2"/>
  <c r="F6927" i="2"/>
  <c r="H6927" i="2" s="1"/>
  <c r="I6927" i="2" s="1"/>
  <c r="F6926" i="2"/>
  <c r="H6926" i="2" s="1"/>
  <c r="I6926" i="2" s="1"/>
  <c r="J6926" i="2" s="1"/>
  <c r="H6925" i="2"/>
  <c r="F6925" i="2"/>
  <c r="G6925" i="2" s="1"/>
  <c r="H6924" i="2"/>
  <c r="I6924" i="2" s="1"/>
  <c r="J6924" i="2" s="1"/>
  <c r="G6924" i="2"/>
  <c r="F6924" i="2"/>
  <c r="F6923" i="2"/>
  <c r="F6922" i="2"/>
  <c r="G6922" i="2" s="1"/>
  <c r="F6921" i="2"/>
  <c r="G6921" i="2" s="1"/>
  <c r="F6920" i="2"/>
  <c r="F6919" i="2"/>
  <c r="H6919" i="2" s="1"/>
  <c r="F6918" i="2"/>
  <c r="H6917" i="2"/>
  <c r="G6917" i="2"/>
  <c r="F6917" i="2"/>
  <c r="H6916" i="2"/>
  <c r="I6916" i="2" s="1"/>
  <c r="J6916" i="2" s="1"/>
  <c r="G6916" i="2"/>
  <c r="F6916" i="2"/>
  <c r="F6915" i="2"/>
  <c r="H6915" i="2" s="1"/>
  <c r="I6915" i="2" s="1"/>
  <c r="J6915" i="2" s="1"/>
  <c r="F6914" i="2"/>
  <c r="G6914" i="2" s="1"/>
  <c r="F6913" i="2"/>
  <c r="G6913" i="2" s="1"/>
  <c r="F6912" i="2"/>
  <c r="F6911" i="2"/>
  <c r="H6911" i="2" s="1"/>
  <c r="I6911" i="2" s="1"/>
  <c r="J6911" i="2" s="1"/>
  <c r="F6910" i="2"/>
  <c r="H6910" i="2" s="1"/>
  <c r="I6910" i="2" s="1"/>
  <c r="J6910" i="2" s="1"/>
  <c r="H6909" i="2"/>
  <c r="F6909" i="2"/>
  <c r="G6909" i="2" s="1"/>
  <c r="H6908" i="2"/>
  <c r="I6908" i="2" s="1"/>
  <c r="J6908" i="2" s="1"/>
  <c r="G6908" i="2"/>
  <c r="F6908" i="2"/>
  <c r="F6907" i="2"/>
  <c r="H6907" i="2" s="1"/>
  <c r="F6906" i="2"/>
  <c r="G6906" i="2" s="1"/>
  <c r="F6905" i="2"/>
  <c r="G6905" i="2" s="1"/>
  <c r="F6904" i="2"/>
  <c r="F6903" i="2"/>
  <c r="H6903" i="2" s="1"/>
  <c r="I6903" i="2" s="1"/>
  <c r="J6903" i="2" s="1"/>
  <c r="F6902" i="2"/>
  <c r="H6902" i="2" s="1"/>
  <c r="H6901" i="2"/>
  <c r="I6901" i="2" s="1"/>
  <c r="J6901" i="2" s="1"/>
  <c r="G6901" i="2"/>
  <c r="F6901" i="2"/>
  <c r="H6900" i="2"/>
  <c r="I6900" i="2" s="1"/>
  <c r="J6900" i="2" s="1"/>
  <c r="G6900" i="2"/>
  <c r="F6900" i="2"/>
  <c r="I6899" i="2"/>
  <c r="J6899" i="2" s="1"/>
  <c r="G6899" i="2"/>
  <c r="F6899" i="2"/>
  <c r="H6899" i="2" s="1"/>
  <c r="F6898" i="2"/>
  <c r="G6898" i="2" s="1"/>
  <c r="F6897" i="2"/>
  <c r="G6897" i="2" s="1"/>
  <c r="F6896" i="2"/>
  <c r="G6895" i="2"/>
  <c r="F6895" i="2"/>
  <c r="H6895" i="2" s="1"/>
  <c r="I6895" i="2" s="1"/>
  <c r="J6895" i="2" s="1"/>
  <c r="F6894" i="2"/>
  <c r="H6894" i="2" s="1"/>
  <c r="I6894" i="2" s="1"/>
  <c r="J6894" i="2" s="1"/>
  <c r="H6893" i="2"/>
  <c r="I6893" i="2" s="1"/>
  <c r="J6893" i="2" s="1"/>
  <c r="F6893" i="2"/>
  <c r="G6893" i="2" s="1"/>
  <c r="H6892" i="2"/>
  <c r="F6892" i="2"/>
  <c r="G6892" i="2" s="1"/>
  <c r="G6891" i="2"/>
  <c r="F6891" i="2"/>
  <c r="H6891" i="2" s="1"/>
  <c r="F6890" i="2"/>
  <c r="G6890" i="2" s="1"/>
  <c r="F6889" i="2"/>
  <c r="G6889" i="2" s="1"/>
  <c r="F6888" i="2"/>
  <c r="F6887" i="2"/>
  <c r="H6887" i="2" s="1"/>
  <c r="G6886" i="2"/>
  <c r="F6886" i="2"/>
  <c r="H6886" i="2" s="1"/>
  <c r="I6886" i="2" s="1"/>
  <c r="J6886" i="2" s="1"/>
  <c r="F6885" i="2"/>
  <c r="H6885" i="2" s="1"/>
  <c r="H6884" i="2"/>
  <c r="I6884" i="2" s="1"/>
  <c r="J6884" i="2" s="1"/>
  <c r="G6884" i="2"/>
  <c r="F6884" i="2"/>
  <c r="I6883" i="2"/>
  <c r="J6883" i="2" s="1"/>
  <c r="G6883" i="2"/>
  <c r="F6883" i="2"/>
  <c r="H6883" i="2" s="1"/>
  <c r="F6882" i="2"/>
  <c r="G6882" i="2" s="1"/>
  <c r="F6881" i="2"/>
  <c r="G6881" i="2" s="1"/>
  <c r="F6880" i="2"/>
  <c r="F6879" i="2"/>
  <c r="H6879" i="2" s="1"/>
  <c r="F6878" i="2"/>
  <c r="H6878" i="2" s="1"/>
  <c r="I6878" i="2" s="1"/>
  <c r="J6878" i="2" s="1"/>
  <c r="H6877" i="2"/>
  <c r="G6877" i="2"/>
  <c r="F6877" i="2"/>
  <c r="F6876" i="2"/>
  <c r="H6876" i="2" s="1"/>
  <c r="I6875" i="2"/>
  <c r="J6875" i="2" s="1"/>
  <c r="G6875" i="2"/>
  <c r="F6875" i="2"/>
  <c r="H6875" i="2" s="1"/>
  <c r="F6874" i="2"/>
  <c r="G6874" i="2" s="1"/>
  <c r="H6873" i="2"/>
  <c r="I6873" i="2" s="1"/>
  <c r="J6873" i="2" s="1"/>
  <c r="F6873" i="2"/>
  <c r="G6873" i="2" s="1"/>
  <c r="F6872" i="2"/>
  <c r="F6871" i="2"/>
  <c r="H6871" i="2" s="1"/>
  <c r="G6870" i="2"/>
  <c r="F6870" i="2"/>
  <c r="H6870" i="2" s="1"/>
  <c r="I6870" i="2" s="1"/>
  <c r="J6870" i="2" s="1"/>
  <c r="H6869" i="2"/>
  <c r="I6869" i="2" s="1"/>
  <c r="J6869" i="2" s="1"/>
  <c r="G6869" i="2"/>
  <c r="F6869" i="2"/>
  <c r="H6868" i="2"/>
  <c r="I6868" i="2" s="1"/>
  <c r="J6868" i="2" s="1"/>
  <c r="G6868" i="2"/>
  <c r="F6868" i="2"/>
  <c r="F6867" i="2"/>
  <c r="H6867" i="2" s="1"/>
  <c r="H6866" i="2"/>
  <c r="I6866" i="2" s="1"/>
  <c r="J6866" i="2" s="1"/>
  <c r="F6866" i="2"/>
  <c r="G6866" i="2" s="1"/>
  <c r="F6865" i="2"/>
  <c r="G6865" i="2" s="1"/>
  <c r="F6864" i="2"/>
  <c r="F6863" i="2"/>
  <c r="H6863" i="2" s="1"/>
  <c r="I6863" i="2" s="1"/>
  <c r="J6863" i="2" s="1"/>
  <c r="F6862" i="2"/>
  <c r="H6862" i="2" s="1"/>
  <c r="I6862" i="2" s="1"/>
  <c r="J6862" i="2" s="1"/>
  <c r="F6861" i="2"/>
  <c r="H6861" i="2" s="1"/>
  <c r="I6861" i="2" s="1"/>
  <c r="J6861" i="2" s="1"/>
  <c r="H6860" i="2"/>
  <c r="G6860" i="2"/>
  <c r="F6860" i="2"/>
  <c r="I6859" i="2"/>
  <c r="J6859" i="2" s="1"/>
  <c r="G6859" i="2"/>
  <c r="F6859" i="2"/>
  <c r="H6859" i="2" s="1"/>
  <c r="F6858" i="2"/>
  <c r="G6858" i="2" s="1"/>
  <c r="F6857" i="2"/>
  <c r="G6857" i="2" s="1"/>
  <c r="F6856" i="2"/>
  <c r="I6855" i="2"/>
  <c r="J6855" i="2" s="1"/>
  <c r="F6855" i="2"/>
  <c r="H6855" i="2" s="1"/>
  <c r="F6854" i="2"/>
  <c r="F6853" i="2"/>
  <c r="H6853" i="2" s="1"/>
  <c r="I6853" i="2" s="1"/>
  <c r="J6853" i="2" s="1"/>
  <c r="H6852" i="2"/>
  <c r="G6852" i="2"/>
  <c r="F6852" i="2"/>
  <c r="F6851" i="2"/>
  <c r="H6850" i="2"/>
  <c r="I6850" i="2" s="1"/>
  <c r="J6850" i="2" s="1"/>
  <c r="F6850" i="2"/>
  <c r="G6850" i="2" s="1"/>
  <c r="F6849" i="2"/>
  <c r="G6849" i="2" s="1"/>
  <c r="F6848" i="2"/>
  <c r="F6847" i="2"/>
  <c r="H6847" i="2" s="1"/>
  <c r="I6847" i="2" s="1"/>
  <c r="J6847" i="2" s="1"/>
  <c r="F6846" i="2"/>
  <c r="H6846" i="2" s="1"/>
  <c r="I6846" i="2" s="1"/>
  <c r="J6846" i="2" s="1"/>
  <c r="H6845" i="2"/>
  <c r="I6845" i="2" s="1"/>
  <c r="J6845" i="2" s="1"/>
  <c r="G6845" i="2"/>
  <c r="F6845" i="2"/>
  <c r="F6844" i="2"/>
  <c r="H6844" i="2" s="1"/>
  <c r="I6844" i="2" s="1"/>
  <c r="J6844" i="2" s="1"/>
  <c r="F6843" i="2"/>
  <c r="F6842" i="2"/>
  <c r="G6842" i="2" s="1"/>
  <c r="H6841" i="2"/>
  <c r="I6841" i="2" s="1"/>
  <c r="J6841" i="2" s="1"/>
  <c r="F6841" i="2"/>
  <c r="G6841" i="2" s="1"/>
  <c r="F6840" i="2"/>
  <c r="F6839" i="2"/>
  <c r="H6839" i="2" s="1"/>
  <c r="I6839" i="2" s="1"/>
  <c r="J6839" i="2" s="1"/>
  <c r="F6838" i="2"/>
  <c r="H6838" i="2" s="1"/>
  <c r="I6838" i="2" s="1"/>
  <c r="J6838" i="2" s="1"/>
  <c r="F6837" i="2"/>
  <c r="H6837" i="2" s="1"/>
  <c r="I6837" i="2" s="1"/>
  <c r="J6837" i="2" s="1"/>
  <c r="F6836" i="2"/>
  <c r="H6836" i="2" s="1"/>
  <c r="F6835" i="2"/>
  <c r="F6834" i="2"/>
  <c r="G6834" i="2" s="1"/>
  <c r="F6833" i="2"/>
  <c r="G6833" i="2" s="1"/>
  <c r="F6832" i="2"/>
  <c r="I6831" i="2"/>
  <c r="J6831" i="2" s="1"/>
  <c r="F6831" i="2"/>
  <c r="H6831" i="2" s="1"/>
  <c r="F6830" i="2"/>
  <c r="H6830" i="2" s="1"/>
  <c r="I6830" i="2" s="1"/>
  <c r="J6830" i="2" s="1"/>
  <c r="H6829" i="2"/>
  <c r="I6829" i="2" s="1"/>
  <c r="J6829" i="2" s="1"/>
  <c r="G6829" i="2"/>
  <c r="F6829" i="2"/>
  <c r="H6828" i="2"/>
  <c r="I6828" i="2" s="1"/>
  <c r="J6828" i="2" s="1"/>
  <c r="G6828" i="2"/>
  <c r="F6828" i="2"/>
  <c r="F6827" i="2"/>
  <c r="F6826" i="2"/>
  <c r="G6826" i="2" s="1"/>
  <c r="F6825" i="2"/>
  <c r="G6825" i="2" s="1"/>
  <c r="F6824" i="2"/>
  <c r="F6823" i="2"/>
  <c r="H6823" i="2" s="1"/>
  <c r="I6823" i="2" s="1"/>
  <c r="J6823" i="2" s="1"/>
  <c r="F6822" i="2"/>
  <c r="H6821" i="2"/>
  <c r="I6821" i="2" s="1"/>
  <c r="J6821" i="2" s="1"/>
  <c r="G6821" i="2"/>
  <c r="F6821" i="2"/>
  <c r="H6820" i="2"/>
  <c r="I6820" i="2" s="1"/>
  <c r="J6820" i="2" s="1"/>
  <c r="G6820" i="2"/>
  <c r="F6820" i="2"/>
  <c r="I6819" i="2"/>
  <c r="J6819" i="2" s="1"/>
  <c r="G6819" i="2"/>
  <c r="F6819" i="2"/>
  <c r="H6819" i="2" s="1"/>
  <c r="F6818" i="2"/>
  <c r="G6818" i="2" s="1"/>
  <c r="F6817" i="2"/>
  <c r="G6817" i="2" s="1"/>
  <c r="F6816" i="2"/>
  <c r="F6815" i="2"/>
  <c r="H6815" i="2" s="1"/>
  <c r="I6815" i="2" s="1"/>
  <c r="J6815" i="2" s="1"/>
  <c r="J6814" i="2"/>
  <c r="F6814" i="2"/>
  <c r="H6814" i="2" s="1"/>
  <c r="I6814" i="2" s="1"/>
  <c r="F6813" i="2"/>
  <c r="H6813" i="2" s="1"/>
  <c r="I6813" i="2" s="1"/>
  <c r="J6813" i="2" s="1"/>
  <c r="F6812" i="2"/>
  <c r="H6812" i="2" s="1"/>
  <c r="I6812" i="2" s="1"/>
  <c r="J6812" i="2" s="1"/>
  <c r="I6811" i="2"/>
  <c r="J6811" i="2" s="1"/>
  <c r="G6811" i="2"/>
  <c r="F6811" i="2"/>
  <c r="H6811" i="2" s="1"/>
  <c r="F6810" i="2"/>
  <c r="G6810" i="2" s="1"/>
  <c r="H6809" i="2"/>
  <c r="I6809" i="2" s="1"/>
  <c r="J6809" i="2" s="1"/>
  <c r="F6809" i="2"/>
  <c r="G6809" i="2" s="1"/>
  <c r="F6808" i="2"/>
  <c r="F6807" i="2"/>
  <c r="H6807" i="2" s="1"/>
  <c r="I6807" i="2" s="1"/>
  <c r="J6807" i="2" s="1"/>
  <c r="G6806" i="2"/>
  <c r="F6806" i="2"/>
  <c r="F6805" i="2"/>
  <c r="H6805" i="2" s="1"/>
  <c r="F6804" i="2"/>
  <c r="H6804" i="2" s="1"/>
  <c r="I6804" i="2" s="1"/>
  <c r="J6804" i="2" s="1"/>
  <c r="F6803" i="2"/>
  <c r="H6803" i="2" s="1"/>
  <c r="I6803" i="2" s="1"/>
  <c r="J6803" i="2" s="1"/>
  <c r="F6802" i="2"/>
  <c r="G6802" i="2" s="1"/>
  <c r="F6801" i="2"/>
  <c r="G6801" i="2" s="1"/>
  <c r="F6800" i="2"/>
  <c r="F6799" i="2"/>
  <c r="H6799" i="2" s="1"/>
  <c r="I6799" i="2" s="1"/>
  <c r="J6799" i="2" s="1"/>
  <c r="F6798" i="2"/>
  <c r="H6798" i="2" s="1"/>
  <c r="I6798" i="2" s="1"/>
  <c r="J6798" i="2" s="1"/>
  <c r="F6797" i="2"/>
  <c r="H6797" i="2" s="1"/>
  <c r="F6796" i="2"/>
  <c r="H6796" i="2" s="1"/>
  <c r="G6795" i="2"/>
  <c r="F6795" i="2"/>
  <c r="H6795" i="2" s="1"/>
  <c r="F6794" i="2"/>
  <c r="G6794" i="2" s="1"/>
  <c r="F6793" i="2"/>
  <c r="G6793" i="2" s="1"/>
  <c r="F6792" i="2"/>
  <c r="F6791" i="2"/>
  <c r="H6791" i="2" s="1"/>
  <c r="J6790" i="2"/>
  <c r="G6790" i="2"/>
  <c r="F6790" i="2"/>
  <c r="H6790" i="2" s="1"/>
  <c r="I6790" i="2" s="1"/>
  <c r="F6789" i="2"/>
  <c r="H6789" i="2" s="1"/>
  <c r="F6788" i="2"/>
  <c r="H6788" i="2" s="1"/>
  <c r="G6787" i="2"/>
  <c r="F6787" i="2"/>
  <c r="H6787" i="2" s="1"/>
  <c r="F6786" i="2"/>
  <c r="G6786" i="2" s="1"/>
  <c r="F6785" i="2"/>
  <c r="G6785" i="2" s="1"/>
  <c r="F6784" i="2"/>
  <c r="F6783" i="2"/>
  <c r="H6783" i="2" s="1"/>
  <c r="I6783" i="2" s="1"/>
  <c r="J6783" i="2" s="1"/>
  <c r="F6782" i="2"/>
  <c r="H6782" i="2" s="1"/>
  <c r="H6781" i="2"/>
  <c r="F6781" i="2"/>
  <c r="G6781" i="2" s="1"/>
  <c r="H6780" i="2"/>
  <c r="G6780" i="2"/>
  <c r="F6780" i="2"/>
  <c r="F6779" i="2"/>
  <c r="H6779" i="2" s="1"/>
  <c r="I6779" i="2" s="1"/>
  <c r="J6779" i="2" s="1"/>
  <c r="F6778" i="2"/>
  <c r="G6778" i="2" s="1"/>
  <c r="F6777" i="2"/>
  <c r="G6777" i="2" s="1"/>
  <c r="F6776" i="2"/>
  <c r="F6775" i="2"/>
  <c r="H6775" i="2" s="1"/>
  <c r="F6774" i="2"/>
  <c r="H6774" i="2" s="1"/>
  <c r="I6774" i="2" s="1"/>
  <c r="J6774" i="2" s="1"/>
  <c r="H6773" i="2"/>
  <c r="I6773" i="2" s="1"/>
  <c r="J6773" i="2" s="1"/>
  <c r="F6773" i="2"/>
  <c r="G6773" i="2" s="1"/>
  <c r="H6772" i="2"/>
  <c r="I6772" i="2" s="1"/>
  <c r="J6772" i="2" s="1"/>
  <c r="G6772" i="2"/>
  <c r="F6772" i="2"/>
  <c r="I6771" i="2"/>
  <c r="J6771" i="2" s="1"/>
  <c r="F6771" i="2"/>
  <c r="H6771" i="2" s="1"/>
  <c r="F6770" i="2"/>
  <c r="G6770" i="2" s="1"/>
  <c r="F6769" i="2"/>
  <c r="G6769" i="2" s="1"/>
  <c r="F6768" i="2"/>
  <c r="F6767" i="2"/>
  <c r="H6767" i="2" s="1"/>
  <c r="I6767" i="2" s="1"/>
  <c r="J6767" i="2" s="1"/>
  <c r="F6766" i="2"/>
  <c r="H6766" i="2" s="1"/>
  <c r="I6766" i="2" s="1"/>
  <c r="J6766" i="2" s="1"/>
  <c r="F6765" i="2"/>
  <c r="H6765" i="2" s="1"/>
  <c r="I6765" i="2" s="1"/>
  <c r="J6765" i="2" s="1"/>
  <c r="F6764" i="2"/>
  <c r="H6764" i="2" s="1"/>
  <c r="I6763" i="2"/>
  <c r="J6763" i="2" s="1"/>
  <c r="F6763" i="2"/>
  <c r="H6763" i="2" s="1"/>
  <c r="F6762" i="2"/>
  <c r="G6762" i="2" s="1"/>
  <c r="F6761" i="2"/>
  <c r="G6761" i="2" s="1"/>
  <c r="F6760" i="2"/>
  <c r="F6759" i="2"/>
  <c r="H6759" i="2" s="1"/>
  <c r="I6759" i="2" s="1"/>
  <c r="J6759" i="2" s="1"/>
  <c r="F6758" i="2"/>
  <c r="H6758" i="2" s="1"/>
  <c r="I6758" i="2" s="1"/>
  <c r="J6758" i="2" s="1"/>
  <c r="H6757" i="2"/>
  <c r="I6757" i="2" s="1"/>
  <c r="J6757" i="2" s="1"/>
  <c r="G6757" i="2"/>
  <c r="F6757" i="2"/>
  <c r="H6756" i="2"/>
  <c r="I6756" i="2" s="1"/>
  <c r="J6756" i="2" s="1"/>
  <c r="G6756" i="2"/>
  <c r="F6756" i="2"/>
  <c r="I6755" i="2"/>
  <c r="J6755" i="2" s="1"/>
  <c r="G6755" i="2"/>
  <c r="F6755" i="2"/>
  <c r="H6755" i="2" s="1"/>
  <c r="F6754" i="2"/>
  <c r="G6754" i="2" s="1"/>
  <c r="F6753" i="2"/>
  <c r="G6753" i="2" s="1"/>
  <c r="F6752" i="2"/>
  <c r="F6751" i="2"/>
  <c r="H6751" i="2" s="1"/>
  <c r="I6751" i="2" s="1"/>
  <c r="J6751" i="2" s="1"/>
  <c r="J6750" i="2"/>
  <c r="F6750" i="2"/>
  <c r="H6750" i="2" s="1"/>
  <c r="I6750" i="2" s="1"/>
  <c r="F6749" i="2"/>
  <c r="H6749" i="2" s="1"/>
  <c r="I6749" i="2" s="1"/>
  <c r="J6749" i="2" s="1"/>
  <c r="F6748" i="2"/>
  <c r="H6748" i="2" s="1"/>
  <c r="I6748" i="2" s="1"/>
  <c r="J6748" i="2" s="1"/>
  <c r="I6747" i="2"/>
  <c r="J6747" i="2" s="1"/>
  <c r="G6747" i="2"/>
  <c r="F6747" i="2"/>
  <c r="H6747" i="2" s="1"/>
  <c r="F6746" i="2"/>
  <c r="G6746" i="2" s="1"/>
  <c r="H6745" i="2"/>
  <c r="I6745" i="2" s="1"/>
  <c r="J6745" i="2" s="1"/>
  <c r="F6745" i="2"/>
  <c r="G6745" i="2" s="1"/>
  <c r="F6744" i="2"/>
  <c r="F6743" i="2"/>
  <c r="H6743" i="2" s="1"/>
  <c r="I6743" i="2" s="1"/>
  <c r="J6743" i="2" s="1"/>
  <c r="G6742" i="2"/>
  <c r="F6742" i="2"/>
  <c r="H6742" i="2" s="1"/>
  <c r="I6742" i="2" s="1"/>
  <c r="J6742" i="2" s="1"/>
  <c r="H6741" i="2"/>
  <c r="I6741" i="2" s="1"/>
  <c r="J6741" i="2" s="1"/>
  <c r="G6741" i="2"/>
  <c r="F6741" i="2"/>
  <c r="H6740" i="2"/>
  <c r="I6740" i="2" s="1"/>
  <c r="J6740" i="2" s="1"/>
  <c r="G6740" i="2"/>
  <c r="F6740" i="2"/>
  <c r="I6739" i="2"/>
  <c r="J6739" i="2" s="1"/>
  <c r="G6739" i="2"/>
  <c r="F6739" i="2"/>
  <c r="H6739" i="2" s="1"/>
  <c r="F6738" i="2"/>
  <c r="G6738" i="2" s="1"/>
  <c r="F6737" i="2"/>
  <c r="G6737" i="2" s="1"/>
  <c r="F6736" i="2"/>
  <c r="I6735" i="2"/>
  <c r="J6735" i="2" s="1"/>
  <c r="G6735" i="2"/>
  <c r="F6735" i="2"/>
  <c r="H6735" i="2" s="1"/>
  <c r="F6734" i="2"/>
  <c r="H6734" i="2" s="1"/>
  <c r="I6734" i="2" s="1"/>
  <c r="J6734" i="2" s="1"/>
  <c r="H6733" i="2"/>
  <c r="I6733" i="2" s="1"/>
  <c r="J6733" i="2" s="1"/>
  <c r="G6733" i="2"/>
  <c r="F6733" i="2"/>
  <c r="F6732" i="2"/>
  <c r="H6732" i="2" s="1"/>
  <c r="I6732" i="2" s="1"/>
  <c r="J6732" i="2" s="1"/>
  <c r="F6731" i="2"/>
  <c r="H6731" i="2" s="1"/>
  <c r="I6731" i="2" s="1"/>
  <c r="J6731" i="2" s="1"/>
  <c r="F6730" i="2"/>
  <c r="G6730" i="2" s="1"/>
  <c r="H6729" i="2"/>
  <c r="I6729" i="2" s="1"/>
  <c r="J6729" i="2" s="1"/>
  <c r="F6729" i="2"/>
  <c r="G6729" i="2" s="1"/>
  <c r="F6728" i="2"/>
  <c r="I6727" i="2"/>
  <c r="J6727" i="2" s="1"/>
  <c r="F6727" i="2"/>
  <c r="H6727" i="2" s="1"/>
  <c r="F6726" i="2"/>
  <c r="H6726" i="2" s="1"/>
  <c r="I6726" i="2" s="1"/>
  <c r="J6726" i="2" s="1"/>
  <c r="F6725" i="2"/>
  <c r="H6725" i="2" s="1"/>
  <c r="I6725" i="2" s="1"/>
  <c r="J6725" i="2" s="1"/>
  <c r="F6724" i="2"/>
  <c r="H6724" i="2" s="1"/>
  <c r="I6724" i="2" s="1"/>
  <c r="J6724" i="2" s="1"/>
  <c r="I6723" i="2"/>
  <c r="J6723" i="2" s="1"/>
  <c r="G6723" i="2"/>
  <c r="F6723" i="2"/>
  <c r="H6723" i="2" s="1"/>
  <c r="F6722" i="2"/>
  <c r="G6722" i="2" s="1"/>
  <c r="F6721" i="2"/>
  <c r="G6721" i="2" s="1"/>
  <c r="F6720" i="2"/>
  <c r="F6719" i="2"/>
  <c r="H6719" i="2" s="1"/>
  <c r="I6719" i="2" s="1"/>
  <c r="J6719" i="2" s="1"/>
  <c r="F6718" i="2"/>
  <c r="H6718" i="2" s="1"/>
  <c r="I6718" i="2" s="1"/>
  <c r="J6718" i="2" s="1"/>
  <c r="F6717" i="2"/>
  <c r="H6717" i="2" s="1"/>
  <c r="I6717" i="2" s="1"/>
  <c r="J6717" i="2" s="1"/>
  <c r="F6716" i="2"/>
  <c r="H6716" i="2" s="1"/>
  <c r="I6716" i="2" s="1"/>
  <c r="J6716" i="2" s="1"/>
  <c r="I6715" i="2"/>
  <c r="J6715" i="2" s="1"/>
  <c r="G6715" i="2"/>
  <c r="F6715" i="2"/>
  <c r="H6715" i="2" s="1"/>
  <c r="F6714" i="2"/>
  <c r="G6714" i="2" s="1"/>
  <c r="H6713" i="2"/>
  <c r="I6713" i="2" s="1"/>
  <c r="J6713" i="2" s="1"/>
  <c r="F6713" i="2"/>
  <c r="G6713" i="2" s="1"/>
  <c r="F6712" i="2"/>
  <c r="F6711" i="2"/>
  <c r="H6711" i="2" s="1"/>
  <c r="I6711" i="2" s="1"/>
  <c r="J6711" i="2" s="1"/>
  <c r="F6710" i="2"/>
  <c r="H6710" i="2" s="1"/>
  <c r="I6710" i="2" s="1"/>
  <c r="J6710" i="2" s="1"/>
  <c r="F6709" i="2"/>
  <c r="H6709" i="2" s="1"/>
  <c r="I6709" i="2" s="1"/>
  <c r="J6709" i="2" s="1"/>
  <c r="F6708" i="2"/>
  <c r="H6708" i="2" s="1"/>
  <c r="I6708" i="2" s="1"/>
  <c r="J6708" i="2" s="1"/>
  <c r="F6707" i="2"/>
  <c r="H6707" i="2" s="1"/>
  <c r="I6707" i="2" s="1"/>
  <c r="J6707" i="2" s="1"/>
  <c r="F6706" i="2"/>
  <c r="G6706" i="2" s="1"/>
  <c r="F6705" i="2"/>
  <c r="G6705" i="2" s="1"/>
  <c r="F6704" i="2"/>
  <c r="I6703" i="2"/>
  <c r="J6703" i="2" s="1"/>
  <c r="G6703" i="2"/>
  <c r="F6703" i="2"/>
  <c r="H6703" i="2" s="1"/>
  <c r="F6702" i="2"/>
  <c r="H6702" i="2" s="1"/>
  <c r="I6702" i="2" s="1"/>
  <c r="J6702" i="2" s="1"/>
  <c r="H6701" i="2"/>
  <c r="I6701" i="2" s="1"/>
  <c r="J6701" i="2" s="1"/>
  <c r="F6701" i="2"/>
  <c r="G6701" i="2" s="1"/>
  <c r="H6700" i="2"/>
  <c r="I6700" i="2" s="1"/>
  <c r="J6700" i="2" s="1"/>
  <c r="G6700" i="2"/>
  <c r="F6700" i="2"/>
  <c r="F6699" i="2"/>
  <c r="H6699" i="2" s="1"/>
  <c r="I6699" i="2" s="1"/>
  <c r="J6699" i="2" s="1"/>
  <c r="F6698" i="2"/>
  <c r="G6698" i="2" s="1"/>
  <c r="F6697" i="2"/>
  <c r="G6697" i="2" s="1"/>
  <c r="F6696" i="2"/>
  <c r="I6695" i="2"/>
  <c r="J6695" i="2" s="1"/>
  <c r="F6695" i="2"/>
  <c r="H6695" i="2" s="1"/>
  <c r="F6694" i="2"/>
  <c r="H6694" i="2" s="1"/>
  <c r="I6694" i="2" s="1"/>
  <c r="J6694" i="2" s="1"/>
  <c r="F6693" i="2"/>
  <c r="H6693" i="2" s="1"/>
  <c r="I6693" i="2" s="1"/>
  <c r="J6693" i="2" s="1"/>
  <c r="F6692" i="2"/>
  <c r="H6692" i="2" s="1"/>
  <c r="I6692" i="2" s="1"/>
  <c r="J6692" i="2" s="1"/>
  <c r="F6691" i="2"/>
  <c r="H6691" i="2" s="1"/>
  <c r="I6691" i="2" s="1"/>
  <c r="J6691" i="2" s="1"/>
  <c r="H6690" i="2"/>
  <c r="I6690" i="2" s="1"/>
  <c r="J6690" i="2" s="1"/>
  <c r="F6690" i="2"/>
  <c r="G6690" i="2" s="1"/>
  <c r="F6689" i="2"/>
  <c r="G6689" i="2" s="1"/>
  <c r="F6688" i="2"/>
  <c r="G6687" i="2"/>
  <c r="F6687" i="2"/>
  <c r="H6687" i="2" s="1"/>
  <c r="I6687" i="2" s="1"/>
  <c r="J6687" i="2" s="1"/>
  <c r="F6686" i="2"/>
  <c r="H6686" i="2" s="1"/>
  <c r="I6686" i="2" s="1"/>
  <c r="J6686" i="2" s="1"/>
  <c r="H6685" i="2"/>
  <c r="I6685" i="2" s="1"/>
  <c r="J6685" i="2" s="1"/>
  <c r="G6685" i="2"/>
  <c r="F6685" i="2"/>
  <c r="H6684" i="2"/>
  <c r="I6684" i="2" s="1"/>
  <c r="J6684" i="2" s="1"/>
  <c r="G6684" i="2"/>
  <c r="F6684" i="2"/>
  <c r="F6683" i="2"/>
  <c r="H6683" i="2" s="1"/>
  <c r="I6683" i="2" s="1"/>
  <c r="J6683" i="2" s="1"/>
  <c r="F6682" i="2"/>
  <c r="G6682" i="2" s="1"/>
  <c r="F6681" i="2"/>
  <c r="G6681" i="2" s="1"/>
  <c r="F6680" i="2"/>
  <c r="F6679" i="2"/>
  <c r="H6679" i="2" s="1"/>
  <c r="I6679" i="2" s="1"/>
  <c r="J6679" i="2" s="1"/>
  <c r="F6678" i="2"/>
  <c r="H6678" i="2" s="1"/>
  <c r="I6678" i="2" s="1"/>
  <c r="J6678" i="2" s="1"/>
  <c r="F6677" i="2"/>
  <c r="H6677" i="2" s="1"/>
  <c r="I6677" i="2" s="1"/>
  <c r="J6677" i="2" s="1"/>
  <c r="F6676" i="2"/>
  <c r="H6676" i="2" s="1"/>
  <c r="I6676" i="2" s="1"/>
  <c r="J6676" i="2" s="1"/>
  <c r="F6675" i="2"/>
  <c r="H6675" i="2" s="1"/>
  <c r="I6675" i="2" s="1"/>
  <c r="J6675" i="2" s="1"/>
  <c r="H6674" i="2"/>
  <c r="I6674" i="2" s="1"/>
  <c r="J6674" i="2" s="1"/>
  <c r="F6674" i="2"/>
  <c r="G6674" i="2" s="1"/>
  <c r="F6673" i="2"/>
  <c r="G6673" i="2" s="1"/>
  <c r="F6672" i="2"/>
  <c r="F6671" i="2"/>
  <c r="H6671" i="2" s="1"/>
  <c r="I6671" i="2" s="1"/>
  <c r="J6671" i="2" s="1"/>
  <c r="F6670" i="2"/>
  <c r="H6670" i="2" s="1"/>
  <c r="I6670" i="2" s="1"/>
  <c r="J6670" i="2" s="1"/>
  <c r="F6669" i="2"/>
  <c r="H6669" i="2" s="1"/>
  <c r="I6669" i="2" s="1"/>
  <c r="J6669" i="2" s="1"/>
  <c r="H6668" i="2"/>
  <c r="I6668" i="2" s="1"/>
  <c r="J6668" i="2" s="1"/>
  <c r="G6668" i="2"/>
  <c r="F6668" i="2"/>
  <c r="I6667" i="2"/>
  <c r="J6667" i="2" s="1"/>
  <c r="G6667" i="2"/>
  <c r="F6667" i="2"/>
  <c r="H6667" i="2" s="1"/>
  <c r="F6666" i="2"/>
  <c r="G6666" i="2" s="1"/>
  <c r="F6665" i="2"/>
  <c r="G6665" i="2" s="1"/>
  <c r="F6664" i="2"/>
  <c r="F6663" i="2"/>
  <c r="H6663" i="2" s="1"/>
  <c r="I6663" i="2" s="1"/>
  <c r="J6663" i="2" s="1"/>
  <c r="J6662" i="2"/>
  <c r="F6662" i="2"/>
  <c r="H6662" i="2" s="1"/>
  <c r="I6662" i="2" s="1"/>
  <c r="H6661" i="2"/>
  <c r="I6661" i="2" s="1"/>
  <c r="J6661" i="2" s="1"/>
  <c r="G6661" i="2"/>
  <c r="F6661" i="2"/>
  <c r="H6660" i="2"/>
  <c r="I6660" i="2" s="1"/>
  <c r="J6660" i="2" s="1"/>
  <c r="G6660" i="2"/>
  <c r="F6660" i="2"/>
  <c r="F6659" i="2"/>
  <c r="H6659" i="2" s="1"/>
  <c r="I6659" i="2" s="1"/>
  <c r="J6659" i="2" s="1"/>
  <c r="H6658" i="2"/>
  <c r="I6658" i="2" s="1"/>
  <c r="J6658" i="2" s="1"/>
  <c r="F6658" i="2"/>
  <c r="G6658" i="2" s="1"/>
  <c r="F6657" i="2"/>
  <c r="G6657" i="2" s="1"/>
  <c r="F6656" i="2"/>
  <c r="F6655" i="2"/>
  <c r="H6655" i="2" s="1"/>
  <c r="I6655" i="2" s="1"/>
  <c r="J6655" i="2" s="1"/>
  <c r="F6654" i="2"/>
  <c r="H6654" i="2" s="1"/>
  <c r="I6654" i="2" s="1"/>
  <c r="J6654" i="2" s="1"/>
  <c r="H6653" i="2"/>
  <c r="I6653" i="2" s="1"/>
  <c r="J6653" i="2" s="1"/>
  <c r="G6653" i="2"/>
  <c r="F6653" i="2"/>
  <c r="H6652" i="2"/>
  <c r="I6652" i="2" s="1"/>
  <c r="J6652" i="2" s="1"/>
  <c r="G6652" i="2"/>
  <c r="F6652" i="2"/>
  <c r="F6651" i="2"/>
  <c r="H6651" i="2" s="1"/>
  <c r="I6651" i="2" s="1"/>
  <c r="J6651" i="2" s="1"/>
  <c r="F6650" i="2"/>
  <c r="G6650" i="2" s="1"/>
  <c r="F6649" i="2"/>
  <c r="G6649" i="2" s="1"/>
  <c r="F6648" i="2"/>
  <c r="F6647" i="2"/>
  <c r="H6647" i="2" s="1"/>
  <c r="I6647" i="2" s="1"/>
  <c r="J6647" i="2" s="1"/>
  <c r="F6646" i="2"/>
  <c r="H6646" i="2" s="1"/>
  <c r="I6646" i="2" s="1"/>
  <c r="J6646" i="2" s="1"/>
  <c r="H6645" i="2"/>
  <c r="I6645" i="2" s="1"/>
  <c r="J6645" i="2" s="1"/>
  <c r="G6645" i="2"/>
  <c r="F6645" i="2"/>
  <c r="H6644" i="2"/>
  <c r="I6644" i="2" s="1"/>
  <c r="J6644" i="2" s="1"/>
  <c r="F6644" i="2"/>
  <c r="G6644" i="2" s="1"/>
  <c r="I6643" i="2"/>
  <c r="J6643" i="2" s="1"/>
  <c r="G6643" i="2"/>
  <c r="F6643" i="2"/>
  <c r="H6643" i="2" s="1"/>
  <c r="F6642" i="2"/>
  <c r="G6642" i="2" s="1"/>
  <c r="F6641" i="2"/>
  <c r="G6641" i="2" s="1"/>
  <c r="F6640" i="2"/>
  <c r="F6639" i="2"/>
  <c r="H6639" i="2" s="1"/>
  <c r="I6639" i="2" s="1"/>
  <c r="J6639" i="2" s="1"/>
  <c r="F6638" i="2"/>
  <c r="H6638" i="2" s="1"/>
  <c r="I6638" i="2" s="1"/>
  <c r="J6638" i="2" s="1"/>
  <c r="F6637" i="2"/>
  <c r="H6637" i="2" s="1"/>
  <c r="I6637" i="2" s="1"/>
  <c r="J6637" i="2" s="1"/>
  <c r="F6636" i="2"/>
  <c r="H6636" i="2" s="1"/>
  <c r="I6636" i="2" s="1"/>
  <c r="J6636" i="2" s="1"/>
  <c r="I6635" i="2"/>
  <c r="J6635" i="2" s="1"/>
  <c r="G6635" i="2"/>
  <c r="F6635" i="2"/>
  <c r="H6635" i="2" s="1"/>
  <c r="F6634" i="2"/>
  <c r="G6634" i="2" s="1"/>
  <c r="F6633" i="2"/>
  <c r="G6633" i="2" s="1"/>
  <c r="F6632" i="2"/>
  <c r="F6631" i="2"/>
  <c r="H6631" i="2" s="1"/>
  <c r="I6631" i="2" s="1"/>
  <c r="J6631" i="2" s="1"/>
  <c r="J6630" i="2"/>
  <c r="G6630" i="2"/>
  <c r="F6630" i="2"/>
  <c r="H6630" i="2" s="1"/>
  <c r="I6630" i="2" s="1"/>
  <c r="H6629" i="2"/>
  <c r="I6629" i="2" s="1"/>
  <c r="J6629" i="2" s="1"/>
  <c r="F6629" i="2"/>
  <c r="G6629" i="2" s="1"/>
  <c r="H6628" i="2"/>
  <c r="I6628" i="2" s="1"/>
  <c r="J6628" i="2" s="1"/>
  <c r="G6628" i="2"/>
  <c r="F6628" i="2"/>
  <c r="I6627" i="2"/>
  <c r="J6627" i="2" s="1"/>
  <c r="G6627" i="2"/>
  <c r="F6627" i="2"/>
  <c r="H6627" i="2" s="1"/>
  <c r="F6626" i="2"/>
  <c r="G6626" i="2" s="1"/>
  <c r="F6625" i="2"/>
  <c r="G6625" i="2" s="1"/>
  <c r="F6624" i="2"/>
  <c r="F6623" i="2"/>
  <c r="H6623" i="2" s="1"/>
  <c r="I6623" i="2" s="1"/>
  <c r="J6623" i="2" s="1"/>
  <c r="F6622" i="2"/>
  <c r="F6621" i="2"/>
  <c r="H6621" i="2" s="1"/>
  <c r="H6620" i="2"/>
  <c r="I7813" i="2" s="1"/>
  <c r="J7813" i="2" s="1"/>
  <c r="G6620" i="2"/>
  <c r="F6620" i="2"/>
  <c r="F6619" i="2"/>
  <c r="H6619" i="2" s="1"/>
  <c r="F6618" i="2"/>
  <c r="G6618" i="2" s="1"/>
  <c r="F6617" i="2"/>
  <c r="G6617" i="2" s="1"/>
  <c r="F6616" i="2"/>
  <c r="F6615" i="2"/>
  <c r="H6615" i="2" s="1"/>
  <c r="I6615" i="2" s="1"/>
  <c r="J6615" i="2" s="1"/>
  <c r="F6614" i="2"/>
  <c r="H6614" i="2" s="1"/>
  <c r="F6613" i="2"/>
  <c r="H6613" i="2" s="1"/>
  <c r="I6613" i="2" s="1"/>
  <c r="J6613" i="2" s="1"/>
  <c r="F6612" i="2"/>
  <c r="H6612" i="2" s="1"/>
  <c r="F6611" i="2"/>
  <c r="H6611" i="2" s="1"/>
  <c r="I6611" i="2" s="1"/>
  <c r="J6611" i="2" s="1"/>
  <c r="H6610" i="2"/>
  <c r="I7855" i="2" s="1"/>
  <c r="J7855" i="2" s="1"/>
  <c r="F6610" i="2"/>
  <c r="G6610" i="2" s="1"/>
  <c r="F6609" i="2"/>
  <c r="G6609" i="2" s="1"/>
  <c r="F6608" i="2"/>
  <c r="F6607" i="2"/>
  <c r="H6607" i="2" s="1"/>
  <c r="I6607" i="2" s="1"/>
  <c r="J6607" i="2" s="1"/>
  <c r="F6606" i="2"/>
  <c r="H6606" i="2" s="1"/>
  <c r="F6605" i="2"/>
  <c r="H6605" i="2" s="1"/>
  <c r="I6605" i="2" s="1"/>
  <c r="J6605" i="2" s="1"/>
  <c r="H6604" i="2"/>
  <c r="F6604" i="2"/>
  <c r="G6604" i="2" s="1"/>
  <c r="G6603" i="2"/>
  <c r="F6603" i="2"/>
  <c r="H6603" i="2" s="1"/>
  <c r="F6602" i="2"/>
  <c r="G6602" i="2" s="1"/>
  <c r="F6601" i="2"/>
  <c r="G6601" i="2" s="1"/>
  <c r="F6600" i="2"/>
  <c r="F6599" i="2"/>
  <c r="H6599" i="2" s="1"/>
  <c r="I7959" i="2" s="1"/>
  <c r="J7959" i="2" s="1"/>
  <c r="G6598" i="2"/>
  <c r="F6598" i="2"/>
  <c r="H6598" i="2" s="1"/>
  <c r="F6597" i="2"/>
  <c r="H6597" i="2" s="1"/>
  <c r="I6597" i="2" s="1"/>
  <c r="J6597" i="2" s="1"/>
  <c r="F6596" i="2"/>
  <c r="H6596" i="2" s="1"/>
  <c r="G6595" i="2"/>
  <c r="F6595" i="2"/>
  <c r="H6595" i="2" s="1"/>
  <c r="F6594" i="2"/>
  <c r="G6594" i="2" s="1"/>
  <c r="F6593" i="2"/>
  <c r="G6593" i="2" s="1"/>
  <c r="F6592" i="2"/>
  <c r="F6591" i="2"/>
  <c r="H6591" i="2" s="1"/>
  <c r="F6590" i="2"/>
  <c r="H6590" i="2" s="1"/>
  <c r="F6589" i="2"/>
  <c r="H6589" i="2" s="1"/>
  <c r="H6588" i="2"/>
  <c r="I6588" i="2" s="1"/>
  <c r="J6588" i="2" s="1"/>
  <c r="F6588" i="2"/>
  <c r="G6588" i="2" s="1"/>
  <c r="G6587" i="2"/>
  <c r="F6587" i="2"/>
  <c r="H6587" i="2" s="1"/>
  <c r="F6586" i="2"/>
  <c r="G6586" i="2" s="1"/>
  <c r="F6585" i="2"/>
  <c r="G6585" i="2" s="1"/>
  <c r="F6584" i="2"/>
  <c r="F6583" i="2"/>
  <c r="F6582" i="2"/>
  <c r="H6582" i="2" s="1"/>
  <c r="H6581" i="2"/>
  <c r="G6581" i="2"/>
  <c r="F6581" i="2"/>
  <c r="H6580" i="2"/>
  <c r="G6580" i="2"/>
  <c r="F6580" i="2"/>
  <c r="I6579" i="2"/>
  <c r="J6579" i="2" s="1"/>
  <c r="G6579" i="2"/>
  <c r="F6579" i="2"/>
  <c r="H6579" i="2" s="1"/>
  <c r="F6578" i="2"/>
  <c r="G6578" i="2" s="1"/>
  <c r="F6577" i="2"/>
  <c r="G6577" i="2" s="1"/>
  <c r="F6576" i="2"/>
  <c r="F6575" i="2"/>
  <c r="H6575" i="2" s="1"/>
  <c r="I6575" i="2" s="1"/>
  <c r="J6575" i="2" s="1"/>
  <c r="F6574" i="2"/>
  <c r="F6573" i="2"/>
  <c r="H6573" i="2" s="1"/>
  <c r="I6573" i="2" s="1"/>
  <c r="J6573" i="2" s="1"/>
  <c r="H6572" i="2"/>
  <c r="I7915" i="2" s="1"/>
  <c r="J7915" i="2" s="1"/>
  <c r="F6572" i="2"/>
  <c r="G6572" i="2" s="1"/>
  <c r="I6571" i="2"/>
  <c r="J6571" i="2" s="1"/>
  <c r="G6571" i="2"/>
  <c r="F6571" i="2"/>
  <c r="H6571" i="2" s="1"/>
  <c r="I7779" i="2" s="1"/>
  <c r="J7779" i="2" s="1"/>
  <c r="F6570" i="2"/>
  <c r="F6569" i="2"/>
  <c r="G6569" i="2" s="1"/>
  <c r="F6568" i="2"/>
  <c r="F6567" i="2"/>
  <c r="H6567" i="2" s="1"/>
  <c r="I7844" i="2" s="1"/>
  <c r="J7844" i="2" s="1"/>
  <c r="F6566" i="2"/>
  <c r="H6566" i="2" s="1"/>
  <c r="F6565" i="2"/>
  <c r="H6565" i="2" s="1"/>
  <c r="H6564" i="2"/>
  <c r="I8253" i="2" s="1"/>
  <c r="J8253" i="2" s="1"/>
  <c r="F6564" i="2"/>
  <c r="G6564" i="2" s="1"/>
  <c r="F6563" i="2"/>
  <c r="H6563" i="2" s="1"/>
  <c r="H6562" i="2"/>
  <c r="I6562" i="2" s="1"/>
  <c r="J6562" i="2" s="1"/>
  <c r="F6562" i="2"/>
  <c r="G6562" i="2" s="1"/>
  <c r="F6561" i="2"/>
  <c r="F6560" i="2"/>
  <c r="F6559" i="2"/>
  <c r="H6559" i="2" s="1"/>
  <c r="I6559" i="2" s="1"/>
  <c r="J6559" i="2" s="1"/>
  <c r="F6558" i="2"/>
  <c r="H6558" i="2" s="1"/>
  <c r="H6557" i="2"/>
  <c r="G6557" i="2"/>
  <c r="F6557" i="2"/>
  <c r="H6556" i="2"/>
  <c r="G6556" i="2"/>
  <c r="F6556" i="2"/>
  <c r="F6555" i="2"/>
  <c r="H6555" i="2" s="1"/>
  <c r="I7679" i="2" s="1"/>
  <c r="J7679" i="2" s="1"/>
  <c r="F6554" i="2"/>
  <c r="G6554" i="2" s="1"/>
  <c r="F6553" i="2"/>
  <c r="G6553" i="2" s="1"/>
  <c r="F6552" i="2"/>
  <c r="F6551" i="2"/>
  <c r="H6551" i="2" s="1"/>
  <c r="I8063" i="2" s="1"/>
  <c r="J8063" i="2" s="1"/>
  <c r="F6550" i="2"/>
  <c r="H6550" i="2" s="1"/>
  <c r="H6549" i="2"/>
  <c r="G6549" i="2"/>
  <c r="F6549" i="2"/>
  <c r="H6548" i="2"/>
  <c r="I6548" i="2" s="1"/>
  <c r="J6548" i="2" s="1"/>
  <c r="F6548" i="2"/>
  <c r="G6548" i="2" s="1"/>
  <c r="I6547" i="2"/>
  <c r="J6547" i="2" s="1"/>
  <c r="G6547" i="2"/>
  <c r="F6547" i="2"/>
  <c r="H6547" i="2" s="1"/>
  <c r="F6546" i="2"/>
  <c r="G6546" i="2" s="1"/>
  <c r="F6545" i="2"/>
  <c r="G6545" i="2" s="1"/>
  <c r="F6544" i="2"/>
  <c r="F6543" i="2"/>
  <c r="H6543" i="2" s="1"/>
  <c r="F6542" i="2"/>
  <c r="H6542" i="2" s="1"/>
  <c r="I6542" i="2" s="1"/>
  <c r="J6542" i="2" s="1"/>
  <c r="F6541" i="2"/>
  <c r="H6541" i="2" s="1"/>
  <c r="I6541" i="2" s="1"/>
  <c r="J6541" i="2" s="1"/>
  <c r="F6540" i="2"/>
  <c r="H6540" i="2" s="1"/>
  <c r="I6540" i="2" s="1"/>
  <c r="J6540" i="2" s="1"/>
  <c r="I6539" i="2"/>
  <c r="J6539" i="2" s="1"/>
  <c r="G6539" i="2"/>
  <c r="F6539" i="2"/>
  <c r="H6539" i="2" s="1"/>
  <c r="F6538" i="2"/>
  <c r="G6538" i="2" s="1"/>
  <c r="H6537" i="2"/>
  <c r="F6537" i="2"/>
  <c r="G6537" i="2" s="1"/>
  <c r="F6536" i="2"/>
  <c r="F6535" i="2"/>
  <c r="H6535" i="2" s="1"/>
  <c r="I6535" i="2" s="1"/>
  <c r="J6535" i="2" s="1"/>
  <c r="F6534" i="2"/>
  <c r="H6534" i="2" s="1"/>
  <c r="I6534" i="2" s="1"/>
  <c r="J6534" i="2" s="1"/>
  <c r="H6533" i="2"/>
  <c r="I6533" i="2" s="1"/>
  <c r="J6533" i="2" s="1"/>
  <c r="F6533" i="2"/>
  <c r="G6533" i="2" s="1"/>
  <c r="H6532" i="2"/>
  <c r="I6532" i="2" s="1"/>
  <c r="J6532" i="2" s="1"/>
  <c r="G6532" i="2"/>
  <c r="F6532" i="2"/>
  <c r="I6531" i="2"/>
  <c r="J6531" i="2" s="1"/>
  <c r="G6531" i="2"/>
  <c r="F6531" i="2"/>
  <c r="H6531" i="2" s="1"/>
  <c r="F6530" i="2"/>
  <c r="G6530" i="2" s="1"/>
  <c r="F6529" i="2"/>
  <c r="G6529" i="2" s="1"/>
  <c r="F6528" i="2"/>
  <c r="F6527" i="2"/>
  <c r="H6527" i="2" s="1"/>
  <c r="I6527" i="2" s="1"/>
  <c r="J6527" i="2" s="1"/>
  <c r="F6526" i="2"/>
  <c r="H6526" i="2" s="1"/>
  <c r="I6526" i="2" s="1"/>
  <c r="J6526" i="2" s="1"/>
  <c r="F6525" i="2"/>
  <c r="H6525" i="2" s="1"/>
  <c r="I6525" i="2" s="1"/>
  <c r="J6525" i="2" s="1"/>
  <c r="H6524" i="2"/>
  <c r="I6524" i="2" s="1"/>
  <c r="J6524" i="2" s="1"/>
  <c r="G6524" i="2"/>
  <c r="F6524" i="2"/>
  <c r="I6523" i="2"/>
  <c r="J6523" i="2" s="1"/>
  <c r="G6523" i="2"/>
  <c r="F6523" i="2"/>
  <c r="H6523" i="2" s="1"/>
  <c r="F6522" i="2"/>
  <c r="G6522" i="2" s="1"/>
  <c r="F6521" i="2"/>
  <c r="G6521" i="2" s="1"/>
  <c r="F6520" i="2"/>
  <c r="F6519" i="2"/>
  <c r="F6518" i="2"/>
  <c r="H6518" i="2" s="1"/>
  <c r="I6518" i="2" s="1"/>
  <c r="J6518" i="2" s="1"/>
  <c r="F6517" i="2"/>
  <c r="H6517" i="2" s="1"/>
  <c r="I6517" i="2" s="1"/>
  <c r="J6517" i="2" s="1"/>
  <c r="F6516" i="2"/>
  <c r="H6516" i="2" s="1"/>
  <c r="I6516" i="2" s="1"/>
  <c r="J6516" i="2" s="1"/>
  <c r="F6515" i="2"/>
  <c r="H6515" i="2" s="1"/>
  <c r="I6515" i="2" s="1"/>
  <c r="J6515" i="2" s="1"/>
  <c r="F6514" i="2"/>
  <c r="G6514" i="2" s="1"/>
  <c r="F6513" i="2"/>
  <c r="G6513" i="2" s="1"/>
  <c r="F6512" i="2"/>
  <c r="I6511" i="2"/>
  <c r="J6511" i="2" s="1"/>
  <c r="G6511" i="2"/>
  <c r="F6511" i="2"/>
  <c r="H6511" i="2" s="1"/>
  <c r="F6510" i="2"/>
  <c r="H6509" i="2"/>
  <c r="I6509" i="2" s="1"/>
  <c r="J6509" i="2" s="1"/>
  <c r="G6509" i="2"/>
  <c r="F6509" i="2"/>
  <c r="F6508" i="2"/>
  <c r="H6508" i="2" s="1"/>
  <c r="I6508" i="2" s="1"/>
  <c r="J6508" i="2" s="1"/>
  <c r="F6507" i="2"/>
  <c r="H6507" i="2" s="1"/>
  <c r="I6507" i="2" s="1"/>
  <c r="J6507" i="2" s="1"/>
  <c r="F6506" i="2"/>
  <c r="F6505" i="2"/>
  <c r="G6505" i="2" s="1"/>
  <c r="F6504" i="2"/>
  <c r="F6503" i="2"/>
  <c r="H6503" i="2" s="1"/>
  <c r="I6503" i="2" s="1"/>
  <c r="J6503" i="2" s="1"/>
  <c r="F6502" i="2"/>
  <c r="H6502" i="2" s="1"/>
  <c r="I6502" i="2" s="1"/>
  <c r="J6502" i="2" s="1"/>
  <c r="F6501" i="2"/>
  <c r="H6501" i="2" s="1"/>
  <c r="I6501" i="2" s="1"/>
  <c r="J6501" i="2" s="1"/>
  <c r="H6500" i="2"/>
  <c r="I6500" i="2" s="1"/>
  <c r="J6500" i="2" s="1"/>
  <c r="F6500" i="2"/>
  <c r="G6500" i="2" s="1"/>
  <c r="I6499" i="2"/>
  <c r="J6499" i="2" s="1"/>
  <c r="G6499" i="2"/>
  <c r="F6499" i="2"/>
  <c r="H6499" i="2" s="1"/>
  <c r="F6498" i="2"/>
  <c r="G6498" i="2" s="1"/>
  <c r="F6497" i="2"/>
  <c r="F6496" i="2"/>
  <c r="F6495" i="2"/>
  <c r="H6495" i="2" s="1"/>
  <c r="I6495" i="2" s="1"/>
  <c r="J6495" i="2" s="1"/>
  <c r="J6494" i="2"/>
  <c r="F6494" i="2"/>
  <c r="H6494" i="2" s="1"/>
  <c r="I6494" i="2" s="1"/>
  <c r="H6493" i="2"/>
  <c r="I6493" i="2" s="1"/>
  <c r="J6493" i="2" s="1"/>
  <c r="G6493" i="2"/>
  <c r="F6493" i="2"/>
  <c r="F6492" i="2"/>
  <c r="H6492" i="2" s="1"/>
  <c r="I6492" i="2" s="1"/>
  <c r="J6492" i="2" s="1"/>
  <c r="F6491" i="2"/>
  <c r="H6491" i="2" s="1"/>
  <c r="I6491" i="2" s="1"/>
  <c r="J6491" i="2" s="1"/>
  <c r="F6490" i="2"/>
  <c r="G6490" i="2" s="1"/>
  <c r="F6489" i="2"/>
  <c r="H6489" i="2" s="1"/>
  <c r="F6488" i="2"/>
  <c r="F6487" i="2"/>
  <c r="H6487" i="2" s="1"/>
  <c r="G6486" i="2"/>
  <c r="F6486" i="2"/>
  <c r="H6486" i="2" s="1"/>
  <c r="H6485" i="2"/>
  <c r="I6485" i="2" s="1"/>
  <c r="J6485" i="2" s="1"/>
  <c r="F6485" i="2"/>
  <c r="G6485" i="2" s="1"/>
  <c r="H6484" i="2"/>
  <c r="G6484" i="2"/>
  <c r="F6484" i="2"/>
  <c r="F6483" i="2"/>
  <c r="H6483" i="2" s="1"/>
  <c r="H6482" i="2"/>
  <c r="F6482" i="2"/>
  <c r="G6482" i="2" s="1"/>
  <c r="F6481" i="2"/>
  <c r="G6481" i="2" s="1"/>
  <c r="F6480" i="2"/>
  <c r="G6479" i="2"/>
  <c r="F6479" i="2"/>
  <c r="H6479" i="2" s="1"/>
  <c r="F6478" i="2"/>
  <c r="H6478" i="2" s="1"/>
  <c r="I6478" i="2" s="1"/>
  <c r="J6478" i="2" s="1"/>
  <c r="H6477" i="2"/>
  <c r="I6477" i="2" s="1"/>
  <c r="J6477" i="2" s="1"/>
  <c r="G6477" i="2"/>
  <c r="F6477" i="2"/>
  <c r="F6476" i="2"/>
  <c r="H6476" i="2" s="1"/>
  <c r="I6476" i="2" s="1"/>
  <c r="J6476" i="2" s="1"/>
  <c r="G6475" i="2"/>
  <c r="F6475" i="2"/>
  <c r="H6475" i="2" s="1"/>
  <c r="F6474" i="2"/>
  <c r="G6474" i="2" s="1"/>
  <c r="H6473" i="2"/>
  <c r="I6473" i="2" s="1"/>
  <c r="J6473" i="2" s="1"/>
  <c r="F6473" i="2"/>
  <c r="G6473" i="2" s="1"/>
  <c r="F6472" i="2"/>
  <c r="F6471" i="2"/>
  <c r="H6471" i="2" s="1"/>
  <c r="G6470" i="2"/>
  <c r="F6470" i="2"/>
  <c r="H6470" i="2" s="1"/>
  <c r="F6469" i="2"/>
  <c r="H6469" i="2" s="1"/>
  <c r="F6468" i="2"/>
  <c r="H6468" i="2" s="1"/>
  <c r="I6468" i="2" s="1"/>
  <c r="J6468" i="2" s="1"/>
  <c r="F6467" i="2"/>
  <c r="H6467" i="2" s="1"/>
  <c r="I6467" i="2" s="1"/>
  <c r="J6467" i="2" s="1"/>
  <c r="F6466" i="2"/>
  <c r="G6466" i="2" s="1"/>
  <c r="F6465" i="2"/>
  <c r="G6465" i="2" s="1"/>
  <c r="F6464" i="2"/>
  <c r="F6463" i="2"/>
  <c r="H6463" i="2" s="1"/>
  <c r="I6463" i="2" s="1"/>
  <c r="J6463" i="2" s="1"/>
  <c r="J6462" i="2"/>
  <c r="F6462" i="2"/>
  <c r="H6462" i="2" s="1"/>
  <c r="I6462" i="2" s="1"/>
  <c r="F6461" i="2"/>
  <c r="H6461" i="2" s="1"/>
  <c r="I6461" i="2" s="1"/>
  <c r="J6461" i="2" s="1"/>
  <c r="F6460" i="2"/>
  <c r="H6460" i="2" s="1"/>
  <c r="I6460" i="2" s="1"/>
  <c r="J6460" i="2" s="1"/>
  <c r="I6459" i="2"/>
  <c r="J6459" i="2" s="1"/>
  <c r="F6459" i="2"/>
  <c r="H6459" i="2" s="1"/>
  <c r="F6458" i="2"/>
  <c r="G6458" i="2" s="1"/>
  <c r="H6457" i="2"/>
  <c r="F6457" i="2"/>
  <c r="G6457" i="2" s="1"/>
  <c r="F6456" i="2"/>
  <c r="F6455" i="2"/>
  <c r="G6454" i="2"/>
  <c r="F6454" i="2"/>
  <c r="H6454" i="2" s="1"/>
  <c r="H6453" i="2"/>
  <c r="I6453" i="2" s="1"/>
  <c r="J6453" i="2" s="1"/>
  <c r="G6453" i="2"/>
  <c r="F6453" i="2"/>
  <c r="F6452" i="2"/>
  <c r="H6452" i="2" s="1"/>
  <c r="F6451" i="2"/>
  <c r="H6451" i="2" s="1"/>
  <c r="I6451" i="2" s="1"/>
  <c r="J6451" i="2" s="1"/>
  <c r="H6450" i="2"/>
  <c r="I6450" i="2" s="1"/>
  <c r="J6450" i="2" s="1"/>
  <c r="F6450" i="2"/>
  <c r="G6450" i="2" s="1"/>
  <c r="F6449" i="2"/>
  <c r="G6449" i="2" s="1"/>
  <c r="F6448" i="2"/>
  <c r="F6447" i="2"/>
  <c r="H6447" i="2" s="1"/>
  <c r="F6446" i="2"/>
  <c r="H6445" i="2"/>
  <c r="I6445" i="2" s="1"/>
  <c r="J6445" i="2" s="1"/>
  <c r="G6445" i="2"/>
  <c r="F6445" i="2"/>
  <c r="H6444" i="2"/>
  <c r="G6444" i="2"/>
  <c r="F6444" i="2"/>
  <c r="F6443" i="2"/>
  <c r="H6443" i="2" s="1"/>
  <c r="I6443" i="2" s="1"/>
  <c r="J6443" i="2" s="1"/>
  <c r="F6442" i="2"/>
  <c r="F6441" i="2"/>
  <c r="G6441" i="2" s="1"/>
  <c r="F6440" i="2"/>
  <c r="F6439" i="2"/>
  <c r="H6439" i="2" s="1"/>
  <c r="I6439" i="2" s="1"/>
  <c r="J6439" i="2" s="1"/>
  <c r="J6438" i="2"/>
  <c r="G6438" i="2"/>
  <c r="F6438" i="2"/>
  <c r="H6438" i="2" s="1"/>
  <c r="I6438" i="2" s="1"/>
  <c r="H6437" i="2"/>
  <c r="I6437" i="2" s="1"/>
  <c r="J6437" i="2" s="1"/>
  <c r="G6437" i="2"/>
  <c r="F6437" i="2"/>
  <c r="H6436" i="2"/>
  <c r="I6436" i="2" s="1"/>
  <c r="J6436" i="2" s="1"/>
  <c r="G6436" i="2"/>
  <c r="F6436" i="2"/>
  <c r="I6435" i="2"/>
  <c r="J6435" i="2" s="1"/>
  <c r="G6435" i="2"/>
  <c r="F6435" i="2"/>
  <c r="H6435" i="2" s="1"/>
  <c r="F6434" i="2"/>
  <c r="G6434" i="2" s="1"/>
  <c r="F6433" i="2"/>
  <c r="F6432" i="2"/>
  <c r="F6431" i="2"/>
  <c r="H6431" i="2" s="1"/>
  <c r="I6431" i="2" s="1"/>
  <c r="J6431" i="2" s="1"/>
  <c r="F6430" i="2"/>
  <c r="H6430" i="2" s="1"/>
  <c r="I6430" i="2" s="1"/>
  <c r="J6430" i="2" s="1"/>
  <c r="F6429" i="2"/>
  <c r="H6429" i="2" s="1"/>
  <c r="I6429" i="2" s="1"/>
  <c r="J6429" i="2" s="1"/>
  <c r="F6428" i="2"/>
  <c r="H6428" i="2" s="1"/>
  <c r="I6428" i="2" s="1"/>
  <c r="J6428" i="2" s="1"/>
  <c r="I6427" i="2"/>
  <c r="J6427" i="2" s="1"/>
  <c r="F6427" i="2"/>
  <c r="H6427" i="2" s="1"/>
  <c r="F6426" i="2"/>
  <c r="G6426" i="2" s="1"/>
  <c r="H6425" i="2"/>
  <c r="I6425" i="2" s="1"/>
  <c r="J6425" i="2" s="1"/>
  <c r="F6425" i="2"/>
  <c r="G6425" i="2" s="1"/>
  <c r="F6424" i="2"/>
  <c r="F6423" i="2"/>
  <c r="H6423" i="2" s="1"/>
  <c r="I6423" i="2" s="1"/>
  <c r="J6423" i="2" s="1"/>
  <c r="G6422" i="2"/>
  <c r="F6422" i="2"/>
  <c r="H6422" i="2" s="1"/>
  <c r="I6422" i="2" s="1"/>
  <c r="J6422" i="2" s="1"/>
  <c r="H6421" i="2"/>
  <c r="I6421" i="2" s="1"/>
  <c r="J6421" i="2" s="1"/>
  <c r="G6421" i="2"/>
  <c r="F6421" i="2"/>
  <c r="H6420" i="2"/>
  <c r="I6420" i="2" s="1"/>
  <c r="J6420" i="2" s="1"/>
  <c r="G6420" i="2"/>
  <c r="F6420" i="2"/>
  <c r="I6419" i="2"/>
  <c r="J6419" i="2" s="1"/>
  <c r="G6419" i="2"/>
  <c r="F6419" i="2"/>
  <c r="H6419" i="2" s="1"/>
  <c r="F6418" i="2"/>
  <c r="G6418" i="2" s="1"/>
  <c r="F6417" i="2"/>
  <c r="G6417" i="2" s="1"/>
  <c r="F6416" i="2"/>
  <c r="I6415" i="2"/>
  <c r="J6415" i="2" s="1"/>
  <c r="G6415" i="2"/>
  <c r="F6415" i="2"/>
  <c r="H6415" i="2" s="1"/>
  <c r="F6414" i="2"/>
  <c r="H6414" i="2" s="1"/>
  <c r="I6414" i="2" s="1"/>
  <c r="J6414" i="2" s="1"/>
  <c r="H6413" i="2"/>
  <c r="I6413" i="2" s="1"/>
  <c r="J6413" i="2" s="1"/>
  <c r="G6413" i="2"/>
  <c r="F6413" i="2"/>
  <c r="F6412" i="2"/>
  <c r="H6412" i="2" s="1"/>
  <c r="I6412" i="2" s="1"/>
  <c r="J6412" i="2" s="1"/>
  <c r="F6411" i="2"/>
  <c r="H6411" i="2" s="1"/>
  <c r="I6411" i="2" s="1"/>
  <c r="J6411" i="2" s="1"/>
  <c r="F6410" i="2"/>
  <c r="G6410" i="2" s="1"/>
  <c r="F6409" i="2"/>
  <c r="G6409" i="2" s="1"/>
  <c r="F6408" i="2"/>
  <c r="I6407" i="2"/>
  <c r="J6407" i="2" s="1"/>
  <c r="F6407" i="2"/>
  <c r="H6407" i="2" s="1"/>
  <c r="F6406" i="2"/>
  <c r="H6406" i="2" s="1"/>
  <c r="I6406" i="2" s="1"/>
  <c r="J6406" i="2" s="1"/>
  <c r="F6405" i="2"/>
  <c r="H6405" i="2" s="1"/>
  <c r="I6405" i="2" s="1"/>
  <c r="J6405" i="2" s="1"/>
  <c r="F6404" i="2"/>
  <c r="H6404" i="2" s="1"/>
  <c r="I6404" i="2" s="1"/>
  <c r="J6404" i="2" s="1"/>
  <c r="F6403" i="2"/>
  <c r="H6403" i="2" s="1"/>
  <c r="I6403" i="2" s="1"/>
  <c r="J6403" i="2" s="1"/>
  <c r="H6402" i="2"/>
  <c r="I6402" i="2" s="1"/>
  <c r="J6402" i="2" s="1"/>
  <c r="F6402" i="2"/>
  <c r="G6402" i="2" s="1"/>
  <c r="F6401" i="2"/>
  <c r="G6401" i="2" s="1"/>
  <c r="F6400" i="2"/>
  <c r="G6400" i="2" s="1"/>
  <c r="I6399" i="2"/>
  <c r="J6399" i="2" s="1"/>
  <c r="G6399" i="2"/>
  <c r="F6399" i="2"/>
  <c r="H6399" i="2" s="1"/>
  <c r="H6398" i="2"/>
  <c r="I6398" i="2" s="1"/>
  <c r="J6398" i="2" s="1"/>
  <c r="F6398" i="2"/>
  <c r="G6398" i="2" s="1"/>
  <c r="H6397" i="2"/>
  <c r="I6397" i="2" s="1"/>
  <c r="J6397" i="2" s="1"/>
  <c r="G6397" i="2"/>
  <c r="F6397" i="2"/>
  <c r="H6396" i="2"/>
  <c r="I6396" i="2" s="1"/>
  <c r="J6396" i="2" s="1"/>
  <c r="G6396" i="2"/>
  <c r="F6396" i="2"/>
  <c r="F6395" i="2"/>
  <c r="H6395" i="2" s="1"/>
  <c r="I6395" i="2" s="1"/>
  <c r="J6395" i="2" s="1"/>
  <c r="F6394" i="2"/>
  <c r="G6394" i="2" s="1"/>
  <c r="H6393" i="2"/>
  <c r="I6393" i="2" s="1"/>
  <c r="J6393" i="2" s="1"/>
  <c r="F6393" i="2"/>
  <c r="G6393" i="2" s="1"/>
  <c r="F6392" i="2"/>
  <c r="H6391" i="2"/>
  <c r="I6391" i="2" s="1"/>
  <c r="J6391" i="2" s="1"/>
  <c r="F6391" i="2"/>
  <c r="G6391" i="2" s="1"/>
  <c r="F6390" i="2"/>
  <c r="H6390" i="2" s="1"/>
  <c r="I6390" i="2" s="1"/>
  <c r="J6390" i="2" s="1"/>
  <c r="F6389" i="2"/>
  <c r="H6389" i="2" s="1"/>
  <c r="I6389" i="2" s="1"/>
  <c r="J6389" i="2" s="1"/>
  <c r="H6388" i="2"/>
  <c r="I6388" i="2" s="1"/>
  <c r="J6388" i="2" s="1"/>
  <c r="F6388" i="2"/>
  <c r="G6388" i="2" s="1"/>
  <c r="F6387" i="2"/>
  <c r="G6387" i="2" s="1"/>
  <c r="I6386" i="2"/>
  <c r="J6386" i="2" s="1"/>
  <c r="F6386" i="2"/>
  <c r="H6386" i="2" s="1"/>
  <c r="F6385" i="2"/>
  <c r="G6385" i="2" s="1"/>
  <c r="F6384" i="2"/>
  <c r="G6384" i="2" s="1"/>
  <c r="I6383" i="2"/>
  <c r="J6383" i="2" s="1"/>
  <c r="F6383" i="2"/>
  <c r="H6383" i="2" s="1"/>
  <c r="F6382" i="2"/>
  <c r="G6382" i="2" s="1"/>
  <c r="H6381" i="2"/>
  <c r="I6381" i="2" s="1"/>
  <c r="J6381" i="2" s="1"/>
  <c r="G6381" i="2"/>
  <c r="F6381" i="2"/>
  <c r="H6380" i="2"/>
  <c r="I6380" i="2" s="1"/>
  <c r="J6380" i="2" s="1"/>
  <c r="F6380" i="2"/>
  <c r="G6380" i="2" s="1"/>
  <c r="F6379" i="2"/>
  <c r="H6379" i="2" s="1"/>
  <c r="I6379" i="2" s="1"/>
  <c r="J6379" i="2" s="1"/>
  <c r="F6378" i="2"/>
  <c r="F6377" i="2"/>
  <c r="H6377" i="2" s="1"/>
  <c r="I6377" i="2" s="1"/>
  <c r="J6377" i="2" s="1"/>
  <c r="F6376" i="2"/>
  <c r="F6375" i="2"/>
  <c r="H6375" i="2" s="1"/>
  <c r="F6374" i="2"/>
  <c r="H6374" i="2" s="1"/>
  <c r="H6373" i="2"/>
  <c r="G6373" i="2"/>
  <c r="F6373" i="2"/>
  <c r="F6372" i="2"/>
  <c r="H6372" i="2" s="1"/>
  <c r="G6371" i="2"/>
  <c r="F6371" i="2"/>
  <c r="H6371" i="2" s="1"/>
  <c r="F6370" i="2"/>
  <c r="H6370" i="2" s="1"/>
  <c r="I6370" i="2" s="1"/>
  <c r="J6370" i="2" s="1"/>
  <c r="F6369" i="2"/>
  <c r="G6369" i="2" s="1"/>
  <c r="F6368" i="2"/>
  <c r="G6368" i="2" s="1"/>
  <c r="F6367" i="2"/>
  <c r="H6367" i="2" s="1"/>
  <c r="F6366" i="2"/>
  <c r="H6366" i="2" s="1"/>
  <c r="F6365" i="2"/>
  <c r="H6365" i="2" s="1"/>
  <c r="H6364" i="2"/>
  <c r="G6364" i="2"/>
  <c r="F6364" i="2"/>
  <c r="F6363" i="2"/>
  <c r="F6362" i="2"/>
  <c r="G6362" i="2" s="1"/>
  <c r="F6361" i="2"/>
  <c r="F6360" i="2"/>
  <c r="F6359" i="2"/>
  <c r="G6358" i="2"/>
  <c r="F6358" i="2"/>
  <c r="H6358" i="2" s="1"/>
  <c r="F6357" i="2"/>
  <c r="H6357" i="2" s="1"/>
  <c r="F6356" i="2"/>
  <c r="H6356" i="2" s="1"/>
  <c r="F6355" i="2"/>
  <c r="H6355" i="2" s="1"/>
  <c r="I6355" i="2" s="1"/>
  <c r="J6355" i="2" s="1"/>
  <c r="F6354" i="2"/>
  <c r="H6354" i="2" s="1"/>
  <c r="F6353" i="2"/>
  <c r="F6352" i="2"/>
  <c r="G6352" i="2" s="1"/>
  <c r="F6351" i="2"/>
  <c r="F6350" i="2"/>
  <c r="H6350" i="2" s="1"/>
  <c r="H6349" i="2"/>
  <c r="I6349" i="2" s="1"/>
  <c r="J6349" i="2" s="1"/>
  <c r="G6349" i="2"/>
  <c r="F6349" i="2"/>
  <c r="H6348" i="2"/>
  <c r="G6348" i="2"/>
  <c r="F6348" i="2"/>
  <c r="I6347" i="2"/>
  <c r="J6347" i="2" s="1"/>
  <c r="G6347" i="2"/>
  <c r="F6347" i="2"/>
  <c r="H6347" i="2" s="1"/>
  <c r="F6346" i="2"/>
  <c r="G6346" i="2" s="1"/>
  <c r="F6345" i="2"/>
  <c r="H6345" i="2" s="1"/>
  <c r="I6345" i="2" s="1"/>
  <c r="J6345" i="2" s="1"/>
  <c r="F6344" i="2"/>
  <c r="F6343" i="2"/>
  <c r="H6343" i="2" s="1"/>
  <c r="F6342" i="2"/>
  <c r="H6342" i="2" s="1"/>
  <c r="F6341" i="2"/>
  <c r="H6341" i="2" s="1"/>
  <c r="I6341" i="2" s="1"/>
  <c r="J6341" i="2" s="1"/>
  <c r="F6340" i="2"/>
  <c r="H6340" i="2" s="1"/>
  <c r="I6340" i="2" s="1"/>
  <c r="J6340" i="2" s="1"/>
  <c r="F6339" i="2"/>
  <c r="H6339" i="2" s="1"/>
  <c r="F6338" i="2"/>
  <c r="G6338" i="2" s="1"/>
  <c r="H6337" i="2"/>
  <c r="F6337" i="2"/>
  <c r="G6337" i="2" s="1"/>
  <c r="F6336" i="2"/>
  <c r="G6336" i="2" s="1"/>
  <c r="F6335" i="2"/>
  <c r="H6335" i="2" s="1"/>
  <c r="I6335" i="2" s="1"/>
  <c r="J6335" i="2" s="1"/>
  <c r="F6334" i="2"/>
  <c r="H6334" i="2" s="1"/>
  <c r="I6334" i="2" s="1"/>
  <c r="J6334" i="2" s="1"/>
  <c r="F6333" i="2"/>
  <c r="H6333" i="2" s="1"/>
  <c r="H6332" i="2"/>
  <c r="I6332" i="2" s="1"/>
  <c r="J6332" i="2" s="1"/>
  <c r="G6332" i="2"/>
  <c r="F6332" i="2"/>
  <c r="F6331" i="2"/>
  <c r="H6331" i="2" s="1"/>
  <c r="F6330" i="2"/>
  <c r="G6330" i="2" s="1"/>
  <c r="F6329" i="2"/>
  <c r="G6329" i="2" s="1"/>
  <c r="F6328" i="2"/>
  <c r="H6327" i="2"/>
  <c r="F6327" i="2"/>
  <c r="G6327" i="2" s="1"/>
  <c r="F6326" i="2"/>
  <c r="H6326" i="2" s="1"/>
  <c r="I6326" i="2" s="1"/>
  <c r="J6326" i="2" s="1"/>
  <c r="F6325" i="2"/>
  <c r="H6325" i="2" s="1"/>
  <c r="I6325" i="2" s="1"/>
  <c r="J6325" i="2" s="1"/>
  <c r="H6324" i="2"/>
  <c r="I7228" i="2" s="1"/>
  <c r="J7228" i="2" s="1"/>
  <c r="F6324" i="2"/>
  <c r="G6324" i="2" s="1"/>
  <c r="F6323" i="2"/>
  <c r="H6323" i="2" s="1"/>
  <c r="I6323" i="2" s="1"/>
  <c r="J6323" i="2" s="1"/>
  <c r="F6322" i="2"/>
  <c r="H6322" i="2" s="1"/>
  <c r="I6322" i="2" s="1"/>
  <c r="J6322" i="2" s="1"/>
  <c r="F6321" i="2"/>
  <c r="G6321" i="2" s="1"/>
  <c r="F6320" i="2"/>
  <c r="G6320" i="2" s="1"/>
  <c r="I6319" i="2"/>
  <c r="J6319" i="2" s="1"/>
  <c r="F6319" i="2"/>
  <c r="H6319" i="2" s="1"/>
  <c r="F6318" i="2"/>
  <c r="G6318" i="2" s="1"/>
  <c r="F6317" i="2"/>
  <c r="H6317" i="2" s="1"/>
  <c r="F6316" i="2"/>
  <c r="H6316" i="2" s="1"/>
  <c r="I6316" i="2" s="1"/>
  <c r="J6316" i="2" s="1"/>
  <c r="F6315" i="2"/>
  <c r="H6315" i="2" s="1"/>
  <c r="I6315" i="2" s="1"/>
  <c r="J6315" i="2" s="1"/>
  <c r="F6314" i="2"/>
  <c r="G6314" i="2" s="1"/>
  <c r="I6313" i="2"/>
  <c r="J6313" i="2" s="1"/>
  <c r="F6313" i="2"/>
  <c r="H6313" i="2" s="1"/>
  <c r="F6312" i="2"/>
  <c r="F6311" i="2"/>
  <c r="H6311" i="2" s="1"/>
  <c r="F6310" i="2"/>
  <c r="H6310" i="2" s="1"/>
  <c r="I6310" i="2" s="1"/>
  <c r="J6310" i="2" s="1"/>
  <c r="H6309" i="2"/>
  <c r="I6309" i="2" s="1"/>
  <c r="J6309" i="2" s="1"/>
  <c r="G6309" i="2"/>
  <c r="F6309" i="2"/>
  <c r="F6308" i="2"/>
  <c r="H6308" i="2" s="1"/>
  <c r="I6308" i="2" s="1"/>
  <c r="J6308" i="2" s="1"/>
  <c r="F6307" i="2"/>
  <c r="H6307" i="2" s="1"/>
  <c r="I6307" i="2" s="1"/>
  <c r="J6307" i="2" s="1"/>
  <c r="F6306" i="2"/>
  <c r="F6305" i="2"/>
  <c r="G6305" i="2" s="1"/>
  <c r="F6304" i="2"/>
  <c r="G6304" i="2" s="1"/>
  <c r="F6303" i="2"/>
  <c r="H6303" i="2" s="1"/>
  <c r="I6303" i="2" s="1"/>
  <c r="J6303" i="2" s="1"/>
  <c r="F6302" i="2"/>
  <c r="H6302" i="2" s="1"/>
  <c r="I6302" i="2" s="1"/>
  <c r="J6302" i="2" s="1"/>
  <c r="F6301" i="2"/>
  <c r="H6301" i="2" s="1"/>
  <c r="I6301" i="2" s="1"/>
  <c r="J6301" i="2" s="1"/>
  <c r="H6300" i="2"/>
  <c r="I6300" i="2" s="1"/>
  <c r="J6300" i="2" s="1"/>
  <c r="F6300" i="2"/>
  <c r="G6300" i="2" s="1"/>
  <c r="F6299" i="2"/>
  <c r="F6298" i="2"/>
  <c r="F6297" i="2"/>
  <c r="F6296" i="2"/>
  <c r="F6295" i="2"/>
  <c r="G6294" i="2"/>
  <c r="F6294" i="2"/>
  <c r="H6294" i="2" s="1"/>
  <c r="F6293" i="2"/>
  <c r="H6293" i="2" s="1"/>
  <c r="I6293" i="2" s="1"/>
  <c r="J6293" i="2" s="1"/>
  <c r="F6292" i="2"/>
  <c r="F6291" i="2"/>
  <c r="H6291" i="2" s="1"/>
  <c r="I6291" i="2" s="1"/>
  <c r="J6291" i="2" s="1"/>
  <c r="F6290" i="2"/>
  <c r="H6290" i="2" s="1"/>
  <c r="I6290" i="2" s="1"/>
  <c r="J6290" i="2" s="1"/>
  <c r="F6289" i="2"/>
  <c r="F6288" i="2"/>
  <c r="F6287" i="2"/>
  <c r="F6286" i="2"/>
  <c r="F6285" i="2"/>
  <c r="H6285" i="2" s="1"/>
  <c r="I6285" i="2" s="1"/>
  <c r="J6285" i="2" s="1"/>
  <c r="F6284" i="2"/>
  <c r="H6284" i="2" s="1"/>
  <c r="I6284" i="2" s="1"/>
  <c r="J6284" i="2" s="1"/>
  <c r="F6283" i="2"/>
  <c r="H6283" i="2" s="1"/>
  <c r="I6283" i="2" s="1"/>
  <c r="J6283" i="2" s="1"/>
  <c r="H6282" i="2"/>
  <c r="I6282" i="2" s="1"/>
  <c r="J6282" i="2" s="1"/>
  <c r="F6282" i="2"/>
  <c r="G6282" i="2" s="1"/>
  <c r="H6281" i="2"/>
  <c r="I6281" i="2" s="1"/>
  <c r="J6281" i="2" s="1"/>
  <c r="G6281" i="2"/>
  <c r="F6281" i="2"/>
  <c r="F6280" i="2"/>
  <c r="H6279" i="2"/>
  <c r="I6279" i="2" s="1"/>
  <c r="J6279" i="2" s="1"/>
  <c r="G6279" i="2"/>
  <c r="F6279" i="2"/>
  <c r="F6278" i="2"/>
  <c r="H6277" i="2"/>
  <c r="F6277" i="2"/>
  <c r="G6277" i="2" s="1"/>
  <c r="H6276" i="2"/>
  <c r="I6276" i="2" s="1"/>
  <c r="J6276" i="2" s="1"/>
  <c r="G6276" i="2"/>
  <c r="F6276" i="2"/>
  <c r="I6275" i="2"/>
  <c r="J6275" i="2" s="1"/>
  <c r="F6275" i="2"/>
  <c r="H6275" i="2" s="1"/>
  <c r="F6274" i="2"/>
  <c r="G6274" i="2" s="1"/>
  <c r="H6273" i="2"/>
  <c r="I6273" i="2" s="1"/>
  <c r="J6273" i="2" s="1"/>
  <c r="F6273" i="2"/>
  <c r="G6273" i="2" s="1"/>
  <c r="F6272" i="2"/>
  <c r="G6272" i="2" s="1"/>
  <c r="F6271" i="2"/>
  <c r="H6271" i="2" s="1"/>
  <c r="I6271" i="2" s="1"/>
  <c r="J6271" i="2" s="1"/>
  <c r="F6270" i="2"/>
  <c r="H6270" i="2" s="1"/>
  <c r="I6270" i="2" s="1"/>
  <c r="J6270" i="2" s="1"/>
  <c r="F6269" i="2"/>
  <c r="H6269" i="2" s="1"/>
  <c r="I6269" i="2" s="1"/>
  <c r="J6269" i="2" s="1"/>
  <c r="F6268" i="2"/>
  <c r="H6268" i="2" s="1"/>
  <c r="I6267" i="2"/>
  <c r="J6267" i="2" s="1"/>
  <c r="F6267" i="2"/>
  <c r="H6267" i="2" s="1"/>
  <c r="F6266" i="2"/>
  <c r="G6266" i="2" s="1"/>
  <c r="F6265" i="2"/>
  <c r="G6265" i="2" s="1"/>
  <c r="F6264" i="2"/>
  <c r="F6263" i="2"/>
  <c r="G6263" i="2" s="1"/>
  <c r="F6262" i="2"/>
  <c r="H6262" i="2" s="1"/>
  <c r="I6262" i="2" s="1"/>
  <c r="J6262" i="2" s="1"/>
  <c r="H6261" i="2"/>
  <c r="G6261" i="2"/>
  <c r="F6261" i="2"/>
  <c r="F6260" i="2"/>
  <c r="G6260" i="2" s="1"/>
  <c r="I6259" i="2"/>
  <c r="J6259" i="2" s="1"/>
  <c r="F6259" i="2"/>
  <c r="H6259" i="2" s="1"/>
  <c r="F6258" i="2"/>
  <c r="H6258" i="2" s="1"/>
  <c r="I6258" i="2" s="1"/>
  <c r="J6258" i="2" s="1"/>
  <c r="F6257" i="2"/>
  <c r="G6257" i="2" s="1"/>
  <c r="F6256" i="2"/>
  <c r="G6256" i="2" s="1"/>
  <c r="F6255" i="2"/>
  <c r="H6255" i="2" s="1"/>
  <c r="H6254" i="2"/>
  <c r="I6254" i="2" s="1"/>
  <c r="J6254" i="2" s="1"/>
  <c r="F6254" i="2"/>
  <c r="G6254" i="2" s="1"/>
  <c r="F6253" i="2"/>
  <c r="H6253" i="2" s="1"/>
  <c r="I6253" i="2" s="1"/>
  <c r="J6253" i="2" s="1"/>
  <c r="F6252" i="2"/>
  <c r="H6252" i="2" s="1"/>
  <c r="I6252" i="2" s="1"/>
  <c r="J6252" i="2" s="1"/>
  <c r="F6251" i="2"/>
  <c r="H6251" i="2" s="1"/>
  <c r="I6251" i="2" s="1"/>
  <c r="J6251" i="2" s="1"/>
  <c r="F6250" i="2"/>
  <c r="G6250" i="2" s="1"/>
  <c r="I6249" i="2"/>
  <c r="J6249" i="2" s="1"/>
  <c r="G6249" i="2"/>
  <c r="F6249" i="2"/>
  <c r="H6249" i="2" s="1"/>
  <c r="F6248" i="2"/>
  <c r="I6247" i="2"/>
  <c r="J6247" i="2" s="1"/>
  <c r="F6247" i="2"/>
  <c r="H6247" i="2" s="1"/>
  <c r="F6246" i="2"/>
  <c r="H6246" i="2" s="1"/>
  <c r="I6246" i="2" s="1"/>
  <c r="J6246" i="2" s="1"/>
  <c r="F6245" i="2"/>
  <c r="H6245" i="2" s="1"/>
  <c r="I6245" i="2" s="1"/>
  <c r="J6245" i="2" s="1"/>
  <c r="F6244" i="2"/>
  <c r="H6244" i="2" s="1"/>
  <c r="I6244" i="2" s="1"/>
  <c r="J6244" i="2" s="1"/>
  <c r="I6243" i="2"/>
  <c r="J6243" i="2" s="1"/>
  <c r="G6243" i="2"/>
  <c r="F6243" i="2"/>
  <c r="H6243" i="2" s="1"/>
  <c r="F6242" i="2"/>
  <c r="H6241" i="2"/>
  <c r="I6241" i="2" s="1"/>
  <c r="J6241" i="2" s="1"/>
  <c r="F6241" i="2"/>
  <c r="G6241" i="2" s="1"/>
  <c r="F6240" i="2"/>
  <c r="G6240" i="2" s="1"/>
  <c r="F6239" i="2"/>
  <c r="F6238" i="2"/>
  <c r="H6237" i="2"/>
  <c r="I6237" i="2" s="1"/>
  <c r="J6237" i="2" s="1"/>
  <c r="G6237" i="2"/>
  <c r="F6237" i="2"/>
  <c r="F6236" i="2"/>
  <c r="G6236" i="2" s="1"/>
  <c r="I6235" i="2"/>
  <c r="J6235" i="2" s="1"/>
  <c r="F6235" i="2"/>
  <c r="H6235" i="2" s="1"/>
  <c r="F6234" i="2"/>
  <c r="H6234" i="2" s="1"/>
  <c r="I6234" i="2" s="1"/>
  <c r="J6234" i="2" s="1"/>
  <c r="F6233" i="2"/>
  <c r="H6233" i="2" s="1"/>
  <c r="I6233" i="2" s="1"/>
  <c r="J6233" i="2" s="1"/>
  <c r="F6232" i="2"/>
  <c r="G6232" i="2" s="1"/>
  <c r="F6231" i="2"/>
  <c r="F6230" i="2"/>
  <c r="H6229" i="2"/>
  <c r="I6229" i="2" s="1"/>
  <c r="J6229" i="2" s="1"/>
  <c r="G6229" i="2"/>
  <c r="F6229" i="2"/>
  <c r="F6228" i="2"/>
  <c r="G6228" i="2" s="1"/>
  <c r="I6227" i="2"/>
  <c r="J6227" i="2" s="1"/>
  <c r="F6227" i="2"/>
  <c r="H6227" i="2" s="1"/>
  <c r="F6226" i="2"/>
  <c r="H6226" i="2" s="1"/>
  <c r="G6225" i="2"/>
  <c r="F6225" i="2"/>
  <c r="H6225" i="2" s="1"/>
  <c r="F6224" i="2"/>
  <c r="G6224" i="2" s="1"/>
  <c r="F6223" i="2"/>
  <c r="F6222" i="2"/>
  <c r="H6221" i="2"/>
  <c r="I6221" i="2" s="1"/>
  <c r="J6221" i="2" s="1"/>
  <c r="F6221" i="2"/>
  <c r="G6221" i="2" s="1"/>
  <c r="F6220" i="2"/>
  <c r="G6220" i="2" s="1"/>
  <c r="I6219" i="2"/>
  <c r="J6219" i="2" s="1"/>
  <c r="F6219" i="2"/>
  <c r="H6219" i="2" s="1"/>
  <c r="I8877" i="2" s="1"/>
  <c r="J8877" i="2" s="1"/>
  <c r="F6218" i="2"/>
  <c r="H6218" i="2" s="1"/>
  <c r="I6218" i="2" s="1"/>
  <c r="J6218" i="2" s="1"/>
  <c r="F6217" i="2"/>
  <c r="H6217" i="2" s="1"/>
  <c r="I6217" i="2" s="1"/>
  <c r="J6217" i="2" s="1"/>
  <c r="F6216" i="2"/>
  <c r="G6216" i="2" s="1"/>
  <c r="F6215" i="2"/>
  <c r="F6214" i="2"/>
  <c r="H6213" i="2"/>
  <c r="I6213" i="2" s="1"/>
  <c r="J6213" i="2" s="1"/>
  <c r="G6213" i="2"/>
  <c r="F6213" i="2"/>
  <c r="F6212" i="2"/>
  <c r="G6212" i="2" s="1"/>
  <c r="I6211" i="2"/>
  <c r="J6211" i="2" s="1"/>
  <c r="F6211" i="2"/>
  <c r="H6211" i="2" s="1"/>
  <c r="F6210" i="2"/>
  <c r="H6210" i="2" s="1"/>
  <c r="I6210" i="2" s="1"/>
  <c r="J6210" i="2" s="1"/>
  <c r="I6209" i="2"/>
  <c r="J6209" i="2" s="1"/>
  <c r="F6209" i="2"/>
  <c r="H6209" i="2" s="1"/>
  <c r="F6208" i="2"/>
  <c r="G6208" i="2" s="1"/>
  <c r="F6207" i="2"/>
  <c r="F6206" i="2"/>
  <c r="H6205" i="2"/>
  <c r="I6205" i="2" s="1"/>
  <c r="J6205" i="2" s="1"/>
  <c r="F6205" i="2"/>
  <c r="G6205" i="2" s="1"/>
  <c r="F6204" i="2"/>
  <c r="G6204" i="2" s="1"/>
  <c r="I6203" i="2"/>
  <c r="J6203" i="2" s="1"/>
  <c r="F6203" i="2"/>
  <c r="H6203" i="2" s="1"/>
  <c r="F6202" i="2"/>
  <c r="H6202" i="2" s="1"/>
  <c r="F6201" i="2"/>
  <c r="H6201" i="2" s="1"/>
  <c r="I6201" i="2" s="1"/>
  <c r="J6201" i="2" s="1"/>
  <c r="F6200" i="2"/>
  <c r="G6200" i="2" s="1"/>
  <c r="F6199" i="2"/>
  <c r="F6198" i="2"/>
  <c r="H6197" i="2"/>
  <c r="I6197" i="2" s="1"/>
  <c r="J6197" i="2" s="1"/>
  <c r="F6197" i="2"/>
  <c r="G6197" i="2" s="1"/>
  <c r="F6196" i="2"/>
  <c r="G6196" i="2" s="1"/>
  <c r="I6195" i="2"/>
  <c r="J6195" i="2" s="1"/>
  <c r="F6195" i="2"/>
  <c r="H6195" i="2" s="1"/>
  <c r="I6194" i="2"/>
  <c r="J6194" i="2" s="1"/>
  <c r="G6194" i="2"/>
  <c r="F6194" i="2"/>
  <c r="H6194" i="2" s="1"/>
  <c r="F6193" i="2"/>
  <c r="H6193" i="2" s="1"/>
  <c r="H6192" i="2"/>
  <c r="F6192" i="2"/>
  <c r="G6192" i="2" s="1"/>
  <c r="F6191" i="2"/>
  <c r="F6190" i="2"/>
  <c r="F6189" i="2"/>
  <c r="H6189" i="2" s="1"/>
  <c r="I6189" i="2" s="1"/>
  <c r="J6189" i="2" s="1"/>
  <c r="H6188" i="2"/>
  <c r="I6188" i="2" s="1"/>
  <c r="J6188" i="2" s="1"/>
  <c r="F6188" i="2"/>
  <c r="G6188" i="2" s="1"/>
  <c r="F6187" i="2"/>
  <c r="H6187" i="2" s="1"/>
  <c r="I6187" i="2" s="1"/>
  <c r="J6187" i="2" s="1"/>
  <c r="I6186" i="2"/>
  <c r="J6186" i="2" s="1"/>
  <c r="F6186" i="2"/>
  <c r="H6186" i="2" s="1"/>
  <c r="F6185" i="2"/>
  <c r="H6185" i="2" s="1"/>
  <c r="I6185" i="2" s="1"/>
  <c r="J6185" i="2" s="1"/>
  <c r="H6184" i="2"/>
  <c r="I6184" i="2" s="1"/>
  <c r="J6184" i="2" s="1"/>
  <c r="F6184" i="2"/>
  <c r="G6184" i="2" s="1"/>
  <c r="F6183" i="2"/>
  <c r="F6182" i="2"/>
  <c r="F6181" i="2"/>
  <c r="H6181" i="2" s="1"/>
  <c r="I6181" i="2" s="1"/>
  <c r="J6181" i="2" s="1"/>
  <c r="H6180" i="2"/>
  <c r="I6180" i="2" s="1"/>
  <c r="J6180" i="2" s="1"/>
  <c r="F6180" i="2"/>
  <c r="G6180" i="2" s="1"/>
  <c r="F6179" i="2"/>
  <c r="H6179" i="2" s="1"/>
  <c r="I6179" i="2" s="1"/>
  <c r="J6179" i="2" s="1"/>
  <c r="I6178" i="2"/>
  <c r="J6178" i="2" s="1"/>
  <c r="F6178" i="2"/>
  <c r="H6178" i="2" s="1"/>
  <c r="F6177" i="2"/>
  <c r="H6177" i="2" s="1"/>
  <c r="I6177" i="2" s="1"/>
  <c r="J6177" i="2" s="1"/>
  <c r="F6176" i="2"/>
  <c r="G6176" i="2" s="1"/>
  <c r="F6175" i="2"/>
  <c r="F6174" i="2"/>
  <c r="H6173" i="2"/>
  <c r="G6173" i="2"/>
  <c r="F6173" i="2"/>
  <c r="F6172" i="2"/>
  <c r="G6172" i="2" s="1"/>
  <c r="F6171" i="2"/>
  <c r="H6171" i="2" s="1"/>
  <c r="F6170" i="2"/>
  <c r="H6170" i="2" s="1"/>
  <c r="I6170" i="2" s="1"/>
  <c r="J6170" i="2" s="1"/>
  <c r="F6169" i="2"/>
  <c r="H6169" i="2" s="1"/>
  <c r="I9836" i="2" s="1"/>
  <c r="J9836" i="2" s="1"/>
  <c r="H6168" i="2"/>
  <c r="I6168" i="2" s="1"/>
  <c r="J6168" i="2" s="1"/>
  <c r="F6168" i="2"/>
  <c r="G6168" i="2" s="1"/>
  <c r="F6167" i="2"/>
  <c r="F6166" i="2"/>
  <c r="F6165" i="2"/>
  <c r="H6165" i="2" s="1"/>
  <c r="I6165" i="2" s="1"/>
  <c r="J6165" i="2" s="1"/>
  <c r="H6164" i="2"/>
  <c r="F6164" i="2"/>
  <c r="G6164" i="2" s="1"/>
  <c r="F6163" i="2"/>
  <c r="H6163" i="2" s="1"/>
  <c r="G6162" i="2"/>
  <c r="F6162" i="2"/>
  <c r="H6162" i="2" s="1"/>
  <c r="I6162" i="2" s="1"/>
  <c r="J6162" i="2" s="1"/>
  <c r="F6161" i="2"/>
  <c r="H6161" i="2" s="1"/>
  <c r="I6161" i="2" s="1"/>
  <c r="J6161" i="2" s="1"/>
  <c r="H6160" i="2"/>
  <c r="I6160" i="2" s="1"/>
  <c r="J6160" i="2" s="1"/>
  <c r="F6160" i="2"/>
  <c r="G6160" i="2" s="1"/>
  <c r="F6159" i="2"/>
  <c r="F6158" i="2"/>
  <c r="F6157" i="2"/>
  <c r="H6157" i="2" s="1"/>
  <c r="I6157" i="2" s="1"/>
  <c r="J6157" i="2" s="1"/>
  <c r="H6156" i="2"/>
  <c r="I6156" i="2" s="1"/>
  <c r="J6156" i="2" s="1"/>
  <c r="F6156" i="2"/>
  <c r="G6156" i="2" s="1"/>
  <c r="F6155" i="2"/>
  <c r="H6155" i="2" s="1"/>
  <c r="I6155" i="2" s="1"/>
  <c r="J6155" i="2" s="1"/>
  <c r="G6154" i="2"/>
  <c r="F6154" i="2"/>
  <c r="H6154" i="2" s="1"/>
  <c r="I6154" i="2" s="1"/>
  <c r="J6154" i="2" s="1"/>
  <c r="F6153" i="2"/>
  <c r="H6153" i="2" s="1"/>
  <c r="F6152" i="2"/>
  <c r="G6152" i="2" s="1"/>
  <c r="F6151" i="2"/>
  <c r="F6150" i="2"/>
  <c r="H6149" i="2"/>
  <c r="I6149" i="2" s="1"/>
  <c r="J6149" i="2" s="1"/>
  <c r="F6149" i="2"/>
  <c r="G6149" i="2" s="1"/>
  <c r="F6148" i="2"/>
  <c r="G6148" i="2" s="1"/>
  <c r="I6147" i="2"/>
  <c r="J6147" i="2" s="1"/>
  <c r="F6147" i="2"/>
  <c r="H6147" i="2" s="1"/>
  <c r="I6146" i="2"/>
  <c r="J6146" i="2" s="1"/>
  <c r="G6146" i="2"/>
  <c r="F6146" i="2"/>
  <c r="H6146" i="2" s="1"/>
  <c r="F6145" i="2"/>
  <c r="H6145" i="2" s="1"/>
  <c r="I6145" i="2" s="1"/>
  <c r="J6145" i="2" s="1"/>
  <c r="H6144" i="2"/>
  <c r="I6144" i="2" s="1"/>
  <c r="J6144" i="2" s="1"/>
  <c r="F6144" i="2"/>
  <c r="G6144" i="2" s="1"/>
  <c r="F6143" i="2"/>
  <c r="F6142" i="2"/>
  <c r="F6141" i="2"/>
  <c r="H6141" i="2" s="1"/>
  <c r="I6141" i="2" s="1"/>
  <c r="J6141" i="2" s="1"/>
  <c r="H6140" i="2"/>
  <c r="F6140" i="2"/>
  <c r="G6140" i="2" s="1"/>
  <c r="F6139" i="2"/>
  <c r="H6139" i="2" s="1"/>
  <c r="I7227" i="2" s="1"/>
  <c r="J7227" i="2" s="1"/>
  <c r="F6138" i="2"/>
  <c r="H6138" i="2" s="1"/>
  <c r="I6138" i="2" s="1"/>
  <c r="J6138" i="2" s="1"/>
  <c r="F6137" i="2"/>
  <c r="H6137" i="2" s="1"/>
  <c r="I6137" i="2" s="1"/>
  <c r="J6137" i="2" s="1"/>
  <c r="H6136" i="2"/>
  <c r="I6136" i="2" s="1"/>
  <c r="J6136" i="2" s="1"/>
  <c r="F6136" i="2"/>
  <c r="G6136" i="2" s="1"/>
  <c r="F6135" i="2"/>
  <c r="F6134" i="2"/>
  <c r="F6133" i="2"/>
  <c r="H6133" i="2" s="1"/>
  <c r="I6133" i="2" s="1"/>
  <c r="J6133" i="2" s="1"/>
  <c r="H6132" i="2"/>
  <c r="F6132" i="2"/>
  <c r="G6132" i="2" s="1"/>
  <c r="F6131" i="2"/>
  <c r="H6131" i="2" s="1"/>
  <c r="G6130" i="2"/>
  <c r="F6130" i="2"/>
  <c r="H6130" i="2" s="1"/>
  <c r="F6129" i="2"/>
  <c r="H6129" i="2" s="1"/>
  <c r="H6128" i="2"/>
  <c r="I6128" i="2" s="1"/>
  <c r="J6128" i="2" s="1"/>
  <c r="F6128" i="2"/>
  <c r="G6128" i="2" s="1"/>
  <c r="F6127" i="2"/>
  <c r="F6126" i="2"/>
  <c r="F6125" i="2"/>
  <c r="H6125" i="2" s="1"/>
  <c r="I6125" i="2" s="1"/>
  <c r="J6125" i="2" s="1"/>
  <c r="H6124" i="2"/>
  <c r="I6124" i="2" s="1"/>
  <c r="J6124" i="2" s="1"/>
  <c r="F6124" i="2"/>
  <c r="G6124" i="2" s="1"/>
  <c r="F6123" i="2"/>
  <c r="H6123" i="2" s="1"/>
  <c r="I6123" i="2" s="1"/>
  <c r="J6123" i="2" s="1"/>
  <c r="G6122" i="2"/>
  <c r="F6122" i="2"/>
  <c r="H6122" i="2" s="1"/>
  <c r="F6121" i="2"/>
  <c r="H6121" i="2" s="1"/>
  <c r="I6121" i="2" s="1"/>
  <c r="J6121" i="2" s="1"/>
  <c r="H6120" i="2"/>
  <c r="I6120" i="2" s="1"/>
  <c r="J6120" i="2" s="1"/>
  <c r="F6120" i="2"/>
  <c r="G6120" i="2" s="1"/>
  <c r="F6119" i="2"/>
  <c r="F6118" i="2"/>
  <c r="F6117" i="2"/>
  <c r="H6117" i="2" s="1"/>
  <c r="I6117" i="2" s="1"/>
  <c r="J6117" i="2" s="1"/>
  <c r="H6116" i="2"/>
  <c r="I6116" i="2" s="1"/>
  <c r="J6116" i="2" s="1"/>
  <c r="F6116" i="2"/>
  <c r="G6116" i="2" s="1"/>
  <c r="F6115" i="2"/>
  <c r="H6115" i="2" s="1"/>
  <c r="F6114" i="2"/>
  <c r="H6114" i="2" s="1"/>
  <c r="F6113" i="2"/>
  <c r="H6113" i="2" s="1"/>
  <c r="F6112" i="2"/>
  <c r="G6112" i="2" s="1"/>
  <c r="F6111" i="2"/>
  <c r="F6110" i="2"/>
  <c r="H6109" i="2"/>
  <c r="I6109" i="2" s="1"/>
  <c r="J6109" i="2" s="1"/>
  <c r="F6109" i="2"/>
  <c r="G6109" i="2" s="1"/>
  <c r="F6108" i="2"/>
  <c r="G6108" i="2" s="1"/>
  <c r="I6107" i="2"/>
  <c r="J6107" i="2" s="1"/>
  <c r="F6107" i="2"/>
  <c r="H6107" i="2" s="1"/>
  <c r="F6106" i="2"/>
  <c r="H6106" i="2" s="1"/>
  <c r="I6106" i="2" s="1"/>
  <c r="J6106" i="2" s="1"/>
  <c r="F6105" i="2"/>
  <c r="H6105" i="2" s="1"/>
  <c r="F6104" i="2"/>
  <c r="G6104" i="2" s="1"/>
  <c r="F6103" i="2"/>
  <c r="H6102" i="2"/>
  <c r="I6102" i="2" s="1"/>
  <c r="J6102" i="2" s="1"/>
  <c r="F6102" i="2"/>
  <c r="G6102" i="2" s="1"/>
  <c r="H6101" i="2"/>
  <c r="I6101" i="2" s="1"/>
  <c r="J6101" i="2" s="1"/>
  <c r="G6101" i="2"/>
  <c r="F6101" i="2"/>
  <c r="F6100" i="2"/>
  <c r="G6100" i="2" s="1"/>
  <c r="F6099" i="2"/>
  <c r="F6098" i="2"/>
  <c r="H6098" i="2" s="1"/>
  <c r="I6098" i="2" s="1"/>
  <c r="J6098" i="2" s="1"/>
  <c r="G6097" i="2"/>
  <c r="F6097" i="2"/>
  <c r="H6097" i="2" s="1"/>
  <c r="I6097" i="2" s="1"/>
  <c r="J6097" i="2" s="1"/>
  <c r="F6096" i="2"/>
  <c r="G6096" i="2" s="1"/>
  <c r="F6095" i="2"/>
  <c r="G6095" i="2" s="1"/>
  <c r="F6094" i="2"/>
  <c r="H6093" i="2"/>
  <c r="I6093" i="2" s="1"/>
  <c r="J6093" i="2" s="1"/>
  <c r="G6093" i="2"/>
  <c r="F6093" i="2"/>
  <c r="F6092" i="2"/>
  <c r="G6092" i="2" s="1"/>
  <c r="I6091" i="2"/>
  <c r="J6091" i="2" s="1"/>
  <c r="F6091" i="2"/>
  <c r="H6091" i="2" s="1"/>
  <c r="I8854" i="2" s="1"/>
  <c r="J8854" i="2" s="1"/>
  <c r="F6090" i="2"/>
  <c r="H6090" i="2" s="1"/>
  <c r="I6090" i="2" s="1"/>
  <c r="J6090" i="2" s="1"/>
  <c r="F6089" i="2"/>
  <c r="H6089" i="2" s="1"/>
  <c r="I6089" i="2" s="1"/>
  <c r="J6089" i="2" s="1"/>
  <c r="H6088" i="2"/>
  <c r="I6088" i="2" s="1"/>
  <c r="J6088" i="2" s="1"/>
  <c r="F6088" i="2"/>
  <c r="G6088" i="2" s="1"/>
  <c r="F6087" i="2"/>
  <c r="F6086" i="2"/>
  <c r="G6086" i="2" s="1"/>
  <c r="F6085" i="2"/>
  <c r="H6085" i="2" s="1"/>
  <c r="I6085" i="2" s="1"/>
  <c r="J6085" i="2" s="1"/>
  <c r="H6084" i="2"/>
  <c r="I6084" i="2" s="1"/>
  <c r="J6084" i="2" s="1"/>
  <c r="F6084" i="2"/>
  <c r="G6084" i="2" s="1"/>
  <c r="F6083" i="2"/>
  <c r="G6082" i="2"/>
  <c r="F6082" i="2"/>
  <c r="H6082" i="2" s="1"/>
  <c r="I6082" i="2" s="1"/>
  <c r="J6082" i="2" s="1"/>
  <c r="F6081" i="2"/>
  <c r="H6081" i="2" s="1"/>
  <c r="I6081" i="2" s="1"/>
  <c r="J6081" i="2" s="1"/>
  <c r="J6080" i="2"/>
  <c r="H6080" i="2"/>
  <c r="I6080" i="2" s="1"/>
  <c r="F6080" i="2"/>
  <c r="G6080" i="2" s="1"/>
  <c r="H6079" i="2"/>
  <c r="I6079" i="2" s="1"/>
  <c r="J6079" i="2" s="1"/>
  <c r="F6079" i="2"/>
  <c r="G6079" i="2" s="1"/>
  <c r="F6078" i="2"/>
  <c r="H6077" i="2"/>
  <c r="I6077" i="2" s="1"/>
  <c r="J6077" i="2" s="1"/>
  <c r="G6077" i="2"/>
  <c r="F6077" i="2"/>
  <c r="F6076" i="2"/>
  <c r="G6076" i="2" s="1"/>
  <c r="I6075" i="2"/>
  <c r="J6075" i="2" s="1"/>
  <c r="F6075" i="2"/>
  <c r="H6075" i="2" s="1"/>
  <c r="G6074" i="2"/>
  <c r="F6074" i="2"/>
  <c r="H6074" i="2" s="1"/>
  <c r="F6073" i="2"/>
  <c r="H6073" i="2" s="1"/>
  <c r="I6073" i="2" s="1"/>
  <c r="J6073" i="2" s="1"/>
  <c r="H6072" i="2"/>
  <c r="I6072" i="2" s="1"/>
  <c r="J6072" i="2" s="1"/>
  <c r="F6072" i="2"/>
  <c r="G6072" i="2" s="1"/>
  <c r="F6071" i="2"/>
  <c r="F6070" i="2"/>
  <c r="G6070" i="2" s="1"/>
  <c r="F6069" i="2"/>
  <c r="H6069" i="2" s="1"/>
  <c r="I6069" i="2" s="1"/>
  <c r="J6069" i="2" s="1"/>
  <c r="J6068" i="2"/>
  <c r="H6068" i="2"/>
  <c r="I6068" i="2" s="1"/>
  <c r="F6068" i="2"/>
  <c r="G6068" i="2" s="1"/>
  <c r="F6067" i="2"/>
  <c r="G6066" i="2"/>
  <c r="F6066" i="2"/>
  <c r="H6066" i="2" s="1"/>
  <c r="F6065" i="2"/>
  <c r="H6065" i="2" s="1"/>
  <c r="I6065" i="2" s="1"/>
  <c r="J6065" i="2" s="1"/>
  <c r="F6064" i="2"/>
  <c r="G6064" i="2" s="1"/>
  <c r="H6063" i="2"/>
  <c r="I6063" i="2" s="1"/>
  <c r="J6063" i="2" s="1"/>
  <c r="F6063" i="2"/>
  <c r="G6063" i="2" s="1"/>
  <c r="F6062" i="2"/>
  <c r="H6061" i="2"/>
  <c r="I8876" i="2" s="1"/>
  <c r="J8876" i="2" s="1"/>
  <c r="G6061" i="2"/>
  <c r="F6061" i="2"/>
  <c r="F6060" i="2"/>
  <c r="G6060" i="2" s="1"/>
  <c r="I6059" i="2"/>
  <c r="J6059" i="2" s="1"/>
  <c r="F6059" i="2"/>
  <c r="H6059" i="2" s="1"/>
  <c r="F6058" i="2"/>
  <c r="H6058" i="2" s="1"/>
  <c r="I6058" i="2" s="1"/>
  <c r="J6058" i="2" s="1"/>
  <c r="G6057" i="2"/>
  <c r="F6057" i="2"/>
  <c r="H6057" i="2" s="1"/>
  <c r="I6057" i="2" s="1"/>
  <c r="J6057" i="2" s="1"/>
  <c r="F6056" i="2"/>
  <c r="G6056" i="2" s="1"/>
  <c r="F6055" i="2"/>
  <c r="F6054" i="2"/>
  <c r="G6054" i="2" s="1"/>
  <c r="H6053" i="2"/>
  <c r="I6053" i="2" s="1"/>
  <c r="J6053" i="2" s="1"/>
  <c r="G6053" i="2"/>
  <c r="F6053" i="2"/>
  <c r="H6052" i="2"/>
  <c r="I6052" i="2" s="1"/>
  <c r="J6052" i="2" s="1"/>
  <c r="F6052" i="2"/>
  <c r="G6052" i="2" s="1"/>
  <c r="F6051" i="2"/>
  <c r="I6050" i="2"/>
  <c r="J6050" i="2" s="1"/>
  <c r="G6050" i="2"/>
  <c r="F6050" i="2"/>
  <c r="H6050" i="2" s="1"/>
  <c r="F6049" i="2"/>
  <c r="H6049" i="2" s="1"/>
  <c r="I6049" i="2" s="1"/>
  <c r="J6049" i="2" s="1"/>
  <c r="H6048" i="2"/>
  <c r="I6048" i="2" s="1"/>
  <c r="J6048" i="2" s="1"/>
  <c r="F6048" i="2"/>
  <c r="G6048" i="2" s="1"/>
  <c r="F6047" i="2"/>
  <c r="G6047" i="2" s="1"/>
  <c r="F6046" i="2"/>
  <c r="F6045" i="2"/>
  <c r="H6045" i="2" s="1"/>
  <c r="I6045" i="2" s="1"/>
  <c r="J6045" i="2" s="1"/>
  <c r="F6044" i="2"/>
  <c r="G6044" i="2" s="1"/>
  <c r="F6043" i="2"/>
  <c r="H6043" i="2" s="1"/>
  <c r="I6043" i="2" s="1"/>
  <c r="J6043" i="2" s="1"/>
  <c r="G6042" i="2"/>
  <c r="F6042" i="2"/>
  <c r="H6042" i="2" s="1"/>
  <c r="I6042" i="2" s="1"/>
  <c r="J6042" i="2" s="1"/>
  <c r="F6041" i="2"/>
  <c r="H6041" i="2" s="1"/>
  <c r="I6041" i="2" s="1"/>
  <c r="J6041" i="2" s="1"/>
  <c r="F6040" i="2"/>
  <c r="G6040" i="2" s="1"/>
  <c r="F6039" i="2"/>
  <c r="H6038" i="2"/>
  <c r="I6038" i="2" s="1"/>
  <c r="J6038" i="2" s="1"/>
  <c r="F6038" i="2"/>
  <c r="G6038" i="2" s="1"/>
  <c r="H6037" i="2"/>
  <c r="I6037" i="2" s="1"/>
  <c r="J6037" i="2" s="1"/>
  <c r="G6037" i="2"/>
  <c r="F6037" i="2"/>
  <c r="F6036" i="2"/>
  <c r="G6036" i="2" s="1"/>
  <c r="F6035" i="2"/>
  <c r="F6034" i="2"/>
  <c r="H6034" i="2" s="1"/>
  <c r="I6034" i="2" s="1"/>
  <c r="J6034" i="2" s="1"/>
  <c r="G6033" i="2"/>
  <c r="F6033" i="2"/>
  <c r="H6033" i="2" s="1"/>
  <c r="I6033" i="2" s="1"/>
  <c r="J6033" i="2" s="1"/>
  <c r="F6032" i="2"/>
  <c r="G6032" i="2" s="1"/>
  <c r="F6031" i="2"/>
  <c r="G6031" i="2" s="1"/>
  <c r="F6030" i="2"/>
  <c r="H6029" i="2"/>
  <c r="I6029" i="2" s="1"/>
  <c r="J6029" i="2" s="1"/>
  <c r="G6029" i="2"/>
  <c r="F6029" i="2"/>
  <c r="F6028" i="2"/>
  <c r="G6028" i="2" s="1"/>
  <c r="I6027" i="2"/>
  <c r="J6027" i="2" s="1"/>
  <c r="F6027" i="2"/>
  <c r="H6027" i="2" s="1"/>
  <c r="I6026" i="2"/>
  <c r="J6026" i="2" s="1"/>
  <c r="G6026" i="2"/>
  <c r="F6026" i="2"/>
  <c r="H6026" i="2" s="1"/>
  <c r="F6025" i="2"/>
  <c r="H6025" i="2" s="1"/>
  <c r="I6025" i="2" s="1"/>
  <c r="J6025" i="2" s="1"/>
  <c r="H6024" i="2"/>
  <c r="I6024" i="2" s="1"/>
  <c r="J6024" i="2" s="1"/>
  <c r="F6024" i="2"/>
  <c r="G6024" i="2" s="1"/>
  <c r="F6023" i="2"/>
  <c r="H6022" i="2"/>
  <c r="I6022" i="2" s="1"/>
  <c r="J6022" i="2" s="1"/>
  <c r="F6022" i="2"/>
  <c r="G6022" i="2" s="1"/>
  <c r="H6021" i="2"/>
  <c r="I6021" i="2" s="1"/>
  <c r="J6021" i="2" s="1"/>
  <c r="G6021" i="2"/>
  <c r="F6021" i="2"/>
  <c r="F6020" i="2"/>
  <c r="G6020" i="2" s="1"/>
  <c r="F6019" i="2"/>
  <c r="G6018" i="2"/>
  <c r="F6018" i="2"/>
  <c r="H6018" i="2" s="1"/>
  <c r="I6018" i="2" s="1"/>
  <c r="J6018" i="2" s="1"/>
  <c r="F6017" i="2"/>
  <c r="H6017" i="2" s="1"/>
  <c r="I6017" i="2" s="1"/>
  <c r="J6017" i="2" s="1"/>
  <c r="F6016" i="2"/>
  <c r="G6016" i="2" s="1"/>
  <c r="H6015" i="2"/>
  <c r="I6015" i="2" s="1"/>
  <c r="J6015" i="2" s="1"/>
  <c r="F6015" i="2"/>
  <c r="G6015" i="2" s="1"/>
  <c r="F6014" i="2"/>
  <c r="H6013" i="2"/>
  <c r="I6013" i="2" s="1"/>
  <c r="J6013" i="2" s="1"/>
  <c r="G6013" i="2"/>
  <c r="F6013" i="2"/>
  <c r="F6012" i="2"/>
  <c r="G6012" i="2" s="1"/>
  <c r="I6011" i="2"/>
  <c r="J6011" i="2" s="1"/>
  <c r="F6011" i="2"/>
  <c r="H6011" i="2" s="1"/>
  <c r="F6010" i="2"/>
  <c r="H6010" i="2" s="1"/>
  <c r="I6010" i="2" s="1"/>
  <c r="J6010" i="2" s="1"/>
  <c r="G6009" i="2"/>
  <c r="F6009" i="2"/>
  <c r="H6009" i="2" s="1"/>
  <c r="I6009" i="2" s="1"/>
  <c r="J6009" i="2" s="1"/>
  <c r="F6008" i="2"/>
  <c r="G6008" i="2" s="1"/>
  <c r="F6007" i="2"/>
  <c r="F6006" i="2"/>
  <c r="G6006" i="2" s="1"/>
  <c r="H6005" i="2"/>
  <c r="I6005" i="2" s="1"/>
  <c r="J6005" i="2" s="1"/>
  <c r="G6005" i="2"/>
  <c r="F6005" i="2"/>
  <c r="H6004" i="2"/>
  <c r="I6004" i="2" s="1"/>
  <c r="J6004" i="2" s="1"/>
  <c r="F6004" i="2"/>
  <c r="G6004" i="2" s="1"/>
  <c r="F6003" i="2"/>
  <c r="F6002" i="2"/>
  <c r="H6002" i="2" s="1"/>
  <c r="I6002" i="2" s="1"/>
  <c r="J6002" i="2" s="1"/>
  <c r="F6001" i="2"/>
  <c r="H6001" i="2" s="1"/>
  <c r="I6001" i="2" s="1"/>
  <c r="J6001" i="2" s="1"/>
  <c r="H6000" i="2"/>
  <c r="I6000" i="2" s="1"/>
  <c r="J6000" i="2" s="1"/>
  <c r="F6000" i="2"/>
  <c r="G6000" i="2" s="1"/>
  <c r="F5999" i="2"/>
  <c r="G5999" i="2" s="1"/>
  <c r="F5998" i="2"/>
  <c r="F5997" i="2"/>
  <c r="H5997" i="2" s="1"/>
  <c r="I5997" i="2" s="1"/>
  <c r="J5997" i="2" s="1"/>
  <c r="F5996" i="2"/>
  <c r="G5996" i="2" s="1"/>
  <c r="F5995" i="2"/>
  <c r="H5995" i="2" s="1"/>
  <c r="I5995" i="2" s="1"/>
  <c r="J5995" i="2" s="1"/>
  <c r="G5994" i="2"/>
  <c r="F5994" i="2"/>
  <c r="H5994" i="2" s="1"/>
  <c r="I5994" i="2" s="1"/>
  <c r="J5994" i="2" s="1"/>
  <c r="F5993" i="2"/>
  <c r="H5993" i="2" s="1"/>
  <c r="I5993" i="2" s="1"/>
  <c r="J5993" i="2" s="1"/>
  <c r="H5992" i="2"/>
  <c r="I5992" i="2" s="1"/>
  <c r="J5992" i="2" s="1"/>
  <c r="F5992" i="2"/>
  <c r="G5992" i="2" s="1"/>
  <c r="F5991" i="2"/>
  <c r="F5990" i="2"/>
  <c r="G5990" i="2" s="1"/>
  <c r="F5989" i="2"/>
  <c r="H5989" i="2" s="1"/>
  <c r="I5989" i="2" s="1"/>
  <c r="J5989" i="2" s="1"/>
  <c r="H5988" i="2"/>
  <c r="I5988" i="2" s="1"/>
  <c r="J5988" i="2" s="1"/>
  <c r="F5988" i="2"/>
  <c r="G5988" i="2" s="1"/>
  <c r="F5987" i="2"/>
  <c r="I5986" i="2"/>
  <c r="J5986" i="2" s="1"/>
  <c r="G5986" i="2"/>
  <c r="F5986" i="2"/>
  <c r="H5986" i="2" s="1"/>
  <c r="I5985" i="2"/>
  <c r="J5985" i="2" s="1"/>
  <c r="G5985" i="2"/>
  <c r="F5985" i="2"/>
  <c r="H5985" i="2" s="1"/>
  <c r="F5984" i="2"/>
  <c r="G5984" i="2" s="1"/>
  <c r="F5983" i="2"/>
  <c r="G5983" i="2" s="1"/>
  <c r="F5982" i="2"/>
  <c r="H5981" i="2"/>
  <c r="I5981" i="2" s="1"/>
  <c r="J5981" i="2" s="1"/>
  <c r="G5981" i="2"/>
  <c r="F5981" i="2"/>
  <c r="F5980" i="2"/>
  <c r="G5980" i="2" s="1"/>
  <c r="F5979" i="2"/>
  <c r="H5979" i="2" s="1"/>
  <c r="I5979" i="2" s="1"/>
  <c r="J5979" i="2" s="1"/>
  <c r="G5978" i="2"/>
  <c r="F5978" i="2"/>
  <c r="H5978" i="2" s="1"/>
  <c r="I5978" i="2" s="1"/>
  <c r="J5978" i="2" s="1"/>
  <c r="I5977" i="2"/>
  <c r="J5977" i="2" s="1"/>
  <c r="G5977" i="2"/>
  <c r="F5977" i="2"/>
  <c r="H5977" i="2" s="1"/>
  <c r="F5976" i="2"/>
  <c r="G5976" i="2" s="1"/>
  <c r="F5975" i="2"/>
  <c r="H5974" i="2"/>
  <c r="I5974" i="2" s="1"/>
  <c r="J5974" i="2" s="1"/>
  <c r="F5974" i="2"/>
  <c r="G5974" i="2" s="1"/>
  <c r="H5973" i="2"/>
  <c r="I5973" i="2" s="1"/>
  <c r="J5973" i="2" s="1"/>
  <c r="G5973" i="2"/>
  <c r="F5973" i="2"/>
  <c r="F5972" i="2"/>
  <c r="G5972" i="2" s="1"/>
  <c r="F5971" i="2"/>
  <c r="F5970" i="2"/>
  <c r="H5970" i="2" s="1"/>
  <c r="I5970" i="2" s="1"/>
  <c r="J5970" i="2" s="1"/>
  <c r="G5969" i="2"/>
  <c r="F5969" i="2"/>
  <c r="H5969" i="2" s="1"/>
  <c r="I5969" i="2" s="1"/>
  <c r="J5969" i="2" s="1"/>
  <c r="F5968" i="2"/>
  <c r="G5968" i="2" s="1"/>
  <c r="F5967" i="2"/>
  <c r="G5967" i="2" s="1"/>
  <c r="F5966" i="2"/>
  <c r="H5965" i="2"/>
  <c r="I5965" i="2" s="1"/>
  <c r="J5965" i="2" s="1"/>
  <c r="G5965" i="2"/>
  <c r="F5965" i="2"/>
  <c r="F5964" i="2"/>
  <c r="G5964" i="2" s="1"/>
  <c r="I5963" i="2"/>
  <c r="J5963" i="2" s="1"/>
  <c r="F5963" i="2"/>
  <c r="H5963" i="2" s="1"/>
  <c r="I5962" i="2"/>
  <c r="J5962" i="2" s="1"/>
  <c r="G5962" i="2"/>
  <c r="F5962" i="2"/>
  <c r="H5962" i="2" s="1"/>
  <c r="F5961" i="2"/>
  <c r="H5961" i="2" s="1"/>
  <c r="I5961" i="2" s="1"/>
  <c r="J5961" i="2" s="1"/>
  <c r="H5960" i="2"/>
  <c r="I5960" i="2" s="1"/>
  <c r="J5960" i="2" s="1"/>
  <c r="F5960" i="2"/>
  <c r="G5960" i="2" s="1"/>
  <c r="F5959" i="2"/>
  <c r="F5958" i="2"/>
  <c r="G5958" i="2" s="1"/>
  <c r="F5957" i="2"/>
  <c r="H5957" i="2" s="1"/>
  <c r="I5957" i="2" s="1"/>
  <c r="J5957" i="2" s="1"/>
  <c r="H5956" i="2"/>
  <c r="I5956" i="2" s="1"/>
  <c r="J5956" i="2" s="1"/>
  <c r="F5956" i="2"/>
  <c r="G5956" i="2" s="1"/>
  <c r="F5955" i="2"/>
  <c r="G5954" i="2"/>
  <c r="F5954" i="2"/>
  <c r="H5954" i="2" s="1"/>
  <c r="I5954" i="2" s="1"/>
  <c r="J5954" i="2" s="1"/>
  <c r="F5953" i="2"/>
  <c r="H5953" i="2" s="1"/>
  <c r="I5953" i="2" s="1"/>
  <c r="J5953" i="2" s="1"/>
  <c r="H5952" i="2"/>
  <c r="I5952" i="2" s="1"/>
  <c r="J5952" i="2" s="1"/>
  <c r="F5952" i="2"/>
  <c r="G5952" i="2" s="1"/>
  <c r="H5951" i="2"/>
  <c r="I5951" i="2" s="1"/>
  <c r="J5951" i="2" s="1"/>
  <c r="F5951" i="2"/>
  <c r="G5951" i="2" s="1"/>
  <c r="F5950" i="2"/>
  <c r="H5949" i="2"/>
  <c r="I5949" i="2" s="1"/>
  <c r="J5949" i="2" s="1"/>
  <c r="G5949" i="2"/>
  <c r="F5949" i="2"/>
  <c r="F5948" i="2"/>
  <c r="G5948" i="2" s="1"/>
  <c r="I5947" i="2"/>
  <c r="J5947" i="2" s="1"/>
  <c r="F5947" i="2"/>
  <c r="H5947" i="2" s="1"/>
  <c r="I5946" i="2"/>
  <c r="J5946" i="2" s="1"/>
  <c r="G5946" i="2"/>
  <c r="F5946" i="2"/>
  <c r="H5946" i="2" s="1"/>
  <c r="F5945" i="2"/>
  <c r="H5944" i="2"/>
  <c r="I5944" i="2" s="1"/>
  <c r="J5944" i="2" s="1"/>
  <c r="G5944" i="2"/>
  <c r="F5944" i="2"/>
  <c r="F5943" i="2"/>
  <c r="G5943" i="2" s="1"/>
  <c r="G5942" i="2"/>
  <c r="F5942" i="2"/>
  <c r="H5942" i="2" s="1"/>
  <c r="I5942" i="2" s="1"/>
  <c r="J5942" i="2" s="1"/>
  <c r="F5941" i="2"/>
  <c r="G5941" i="2" s="1"/>
  <c r="F5940" i="2"/>
  <c r="H5940" i="2" s="1"/>
  <c r="I5940" i="2" s="1"/>
  <c r="J5940" i="2" s="1"/>
  <c r="H5939" i="2"/>
  <c r="I5939" i="2" s="1"/>
  <c r="J5939" i="2" s="1"/>
  <c r="F5939" i="2"/>
  <c r="G5939" i="2" s="1"/>
  <c r="I5938" i="2"/>
  <c r="J5938" i="2" s="1"/>
  <c r="G5938" i="2"/>
  <c r="F5938" i="2"/>
  <c r="H5938" i="2" s="1"/>
  <c r="F5937" i="2"/>
  <c r="H5936" i="2"/>
  <c r="I5936" i="2" s="1"/>
  <c r="J5936" i="2" s="1"/>
  <c r="G5936" i="2"/>
  <c r="F5936" i="2"/>
  <c r="F5935" i="2"/>
  <c r="G5935" i="2" s="1"/>
  <c r="G5934" i="2"/>
  <c r="F5934" i="2"/>
  <c r="H5934" i="2" s="1"/>
  <c r="I5934" i="2" s="1"/>
  <c r="J5934" i="2" s="1"/>
  <c r="F5933" i="2"/>
  <c r="G5933" i="2" s="1"/>
  <c r="F5932" i="2"/>
  <c r="H5932" i="2" s="1"/>
  <c r="I5932" i="2" s="1"/>
  <c r="J5932" i="2" s="1"/>
  <c r="J5931" i="2"/>
  <c r="H5931" i="2"/>
  <c r="I5931" i="2" s="1"/>
  <c r="F5931" i="2"/>
  <c r="G5931" i="2" s="1"/>
  <c r="I5930" i="2"/>
  <c r="J5930" i="2" s="1"/>
  <c r="G5930" i="2"/>
  <c r="F5930" i="2"/>
  <c r="H5930" i="2" s="1"/>
  <c r="F5929" i="2"/>
  <c r="H5928" i="2"/>
  <c r="I5928" i="2" s="1"/>
  <c r="J5928" i="2" s="1"/>
  <c r="G5928" i="2"/>
  <c r="F5928" i="2"/>
  <c r="F5927" i="2"/>
  <c r="G5927" i="2" s="1"/>
  <c r="G5926" i="2"/>
  <c r="F5926" i="2"/>
  <c r="H5926" i="2" s="1"/>
  <c r="I5926" i="2" s="1"/>
  <c r="J5926" i="2" s="1"/>
  <c r="F5925" i="2"/>
  <c r="G5925" i="2" s="1"/>
  <c r="F5924" i="2"/>
  <c r="H5924" i="2" s="1"/>
  <c r="I5924" i="2" s="1"/>
  <c r="J5924" i="2" s="1"/>
  <c r="H5923" i="2"/>
  <c r="I5923" i="2" s="1"/>
  <c r="J5923" i="2" s="1"/>
  <c r="F5923" i="2"/>
  <c r="G5923" i="2" s="1"/>
  <c r="I5922" i="2"/>
  <c r="J5922" i="2" s="1"/>
  <c r="G5922" i="2"/>
  <c r="F5922" i="2"/>
  <c r="H5922" i="2" s="1"/>
  <c r="F5921" i="2"/>
  <c r="H5920" i="2"/>
  <c r="I5920" i="2" s="1"/>
  <c r="J5920" i="2" s="1"/>
  <c r="G5920" i="2"/>
  <c r="F5920" i="2"/>
  <c r="F5919" i="2"/>
  <c r="G5919" i="2" s="1"/>
  <c r="G5918" i="2"/>
  <c r="F5918" i="2"/>
  <c r="H5918" i="2" s="1"/>
  <c r="I5918" i="2" s="1"/>
  <c r="J5918" i="2" s="1"/>
  <c r="F5917" i="2"/>
  <c r="G5917" i="2" s="1"/>
  <c r="F5916" i="2"/>
  <c r="H5916" i="2" s="1"/>
  <c r="I5916" i="2" s="1"/>
  <c r="J5916" i="2" s="1"/>
  <c r="J5915" i="2"/>
  <c r="H5915" i="2"/>
  <c r="I5915" i="2" s="1"/>
  <c r="F5915" i="2"/>
  <c r="G5915" i="2" s="1"/>
  <c r="I5914" i="2"/>
  <c r="J5914" i="2" s="1"/>
  <c r="G5914" i="2"/>
  <c r="F5914" i="2"/>
  <c r="H5914" i="2" s="1"/>
  <c r="F5913" i="2"/>
  <c r="H5912" i="2"/>
  <c r="I5912" i="2" s="1"/>
  <c r="J5912" i="2" s="1"/>
  <c r="G5912" i="2"/>
  <c r="F5912" i="2"/>
  <c r="F5911" i="2"/>
  <c r="G5911" i="2" s="1"/>
  <c r="G5910" i="2"/>
  <c r="F5910" i="2"/>
  <c r="H5910" i="2" s="1"/>
  <c r="I5910" i="2" s="1"/>
  <c r="J5910" i="2" s="1"/>
  <c r="F5909" i="2"/>
  <c r="G5909" i="2" s="1"/>
  <c r="F5908" i="2"/>
  <c r="H5908" i="2" s="1"/>
  <c r="I5908" i="2" s="1"/>
  <c r="J5908" i="2" s="1"/>
  <c r="H5907" i="2"/>
  <c r="I5907" i="2" s="1"/>
  <c r="J5907" i="2" s="1"/>
  <c r="F5907" i="2"/>
  <c r="G5907" i="2" s="1"/>
  <c r="I5906" i="2"/>
  <c r="J5906" i="2" s="1"/>
  <c r="G5906" i="2"/>
  <c r="F5906" i="2"/>
  <c r="H5906" i="2" s="1"/>
  <c r="F5905" i="2"/>
  <c r="H5904" i="2"/>
  <c r="I5904" i="2" s="1"/>
  <c r="J5904" i="2" s="1"/>
  <c r="G5904" i="2"/>
  <c r="F5904" i="2"/>
  <c r="F5903" i="2"/>
  <c r="G5902" i="2"/>
  <c r="F5902" i="2"/>
  <c r="H5902" i="2" s="1"/>
  <c r="I5902" i="2" s="1"/>
  <c r="J5902" i="2" s="1"/>
  <c r="F5901" i="2"/>
  <c r="G5901" i="2" s="1"/>
  <c r="F5900" i="2"/>
  <c r="H5900" i="2" s="1"/>
  <c r="I5900" i="2" s="1"/>
  <c r="J5900" i="2" s="1"/>
  <c r="J5899" i="2"/>
  <c r="H5899" i="2"/>
  <c r="I5899" i="2" s="1"/>
  <c r="F5899" i="2"/>
  <c r="G5899" i="2" s="1"/>
  <c r="I5898" i="2"/>
  <c r="J5898" i="2" s="1"/>
  <c r="G5898" i="2"/>
  <c r="F5898" i="2"/>
  <c r="H5898" i="2" s="1"/>
  <c r="F5897" i="2"/>
  <c r="H5896" i="2"/>
  <c r="I5896" i="2" s="1"/>
  <c r="J5896" i="2" s="1"/>
  <c r="G5896" i="2"/>
  <c r="F5896" i="2"/>
  <c r="F5895" i="2"/>
  <c r="G5895" i="2" s="1"/>
  <c r="G5894" i="2"/>
  <c r="F5894" i="2"/>
  <c r="H5894" i="2" s="1"/>
  <c r="I5894" i="2" s="1"/>
  <c r="J5894" i="2" s="1"/>
  <c r="F5893" i="2"/>
  <c r="G5893" i="2" s="1"/>
  <c r="F5892" i="2"/>
  <c r="H5892" i="2" s="1"/>
  <c r="I5892" i="2" s="1"/>
  <c r="J5892" i="2" s="1"/>
  <c r="H5891" i="2"/>
  <c r="F5891" i="2"/>
  <c r="G5891" i="2" s="1"/>
  <c r="F5890" i="2"/>
  <c r="H5890" i="2" s="1"/>
  <c r="F5889" i="2"/>
  <c r="F5888" i="2"/>
  <c r="H5888" i="2" s="1"/>
  <c r="I5888" i="2" s="1"/>
  <c r="J5888" i="2" s="1"/>
  <c r="H5887" i="2"/>
  <c r="I5887" i="2" s="1"/>
  <c r="J5887" i="2" s="1"/>
  <c r="F5887" i="2"/>
  <c r="G5887" i="2" s="1"/>
  <c r="F5886" i="2"/>
  <c r="F5885" i="2"/>
  <c r="G5885" i="2" s="1"/>
  <c r="F5884" i="2"/>
  <c r="H5884" i="2" s="1"/>
  <c r="F5883" i="2"/>
  <c r="G5883" i="2" s="1"/>
  <c r="G5882" i="2"/>
  <c r="F5882" i="2"/>
  <c r="H5882" i="2" s="1"/>
  <c r="I5882" i="2" s="1"/>
  <c r="J5882" i="2" s="1"/>
  <c r="F5881" i="2"/>
  <c r="H5880" i="2"/>
  <c r="I5880" i="2" s="1"/>
  <c r="J5880" i="2" s="1"/>
  <c r="G5880" i="2"/>
  <c r="F5880" i="2"/>
  <c r="F5879" i="2"/>
  <c r="G5879" i="2" s="1"/>
  <c r="G5878" i="2"/>
  <c r="F5878" i="2"/>
  <c r="H5878" i="2" s="1"/>
  <c r="I5878" i="2" s="1"/>
  <c r="J5878" i="2" s="1"/>
  <c r="F5877" i="2"/>
  <c r="G5877" i="2" s="1"/>
  <c r="H5876" i="2"/>
  <c r="I5876" i="2" s="1"/>
  <c r="J5876" i="2" s="1"/>
  <c r="G5876" i="2"/>
  <c r="F5876" i="2"/>
  <c r="H5875" i="2"/>
  <c r="I5875" i="2" s="1"/>
  <c r="J5875" i="2" s="1"/>
  <c r="F5875" i="2"/>
  <c r="G5875" i="2" s="1"/>
  <c r="F5874" i="2"/>
  <c r="H5874" i="2" s="1"/>
  <c r="F5873" i="2"/>
  <c r="F5872" i="2"/>
  <c r="F5871" i="2"/>
  <c r="G5871" i="2" s="1"/>
  <c r="F5870" i="2"/>
  <c r="H5870" i="2" s="1"/>
  <c r="I5870" i="2" s="1"/>
  <c r="J5870" i="2" s="1"/>
  <c r="F5869" i="2"/>
  <c r="G5869" i="2" s="1"/>
  <c r="F5868" i="2"/>
  <c r="F5867" i="2"/>
  <c r="G5867" i="2" s="1"/>
  <c r="G5866" i="2"/>
  <c r="F5866" i="2"/>
  <c r="H5866" i="2" s="1"/>
  <c r="I5866" i="2" s="1"/>
  <c r="J5866" i="2" s="1"/>
  <c r="F5865" i="2"/>
  <c r="H5864" i="2"/>
  <c r="I5864" i="2" s="1"/>
  <c r="J5864" i="2" s="1"/>
  <c r="G5864" i="2"/>
  <c r="F5864" i="2"/>
  <c r="F5863" i="2"/>
  <c r="G5863" i="2" s="1"/>
  <c r="G5862" i="2"/>
  <c r="F5862" i="2"/>
  <c r="H5862" i="2" s="1"/>
  <c r="I5862" i="2" s="1"/>
  <c r="J5862" i="2" s="1"/>
  <c r="F5861" i="2"/>
  <c r="G5861" i="2" s="1"/>
  <c r="H5860" i="2"/>
  <c r="I5860" i="2" s="1"/>
  <c r="J5860" i="2" s="1"/>
  <c r="G5860" i="2"/>
  <c r="F5860" i="2"/>
  <c r="H5859" i="2"/>
  <c r="I5859" i="2" s="1"/>
  <c r="J5859" i="2" s="1"/>
  <c r="F5859" i="2"/>
  <c r="G5859" i="2" s="1"/>
  <c r="F5858" i="2"/>
  <c r="H5858" i="2" s="1"/>
  <c r="I5858" i="2" s="1"/>
  <c r="J5858" i="2" s="1"/>
  <c r="F5857" i="2"/>
  <c r="F5856" i="2"/>
  <c r="H5856" i="2" s="1"/>
  <c r="I5856" i="2" s="1"/>
  <c r="J5856" i="2" s="1"/>
  <c r="F5855" i="2"/>
  <c r="G5855" i="2" s="1"/>
  <c r="F5854" i="2"/>
  <c r="H5854" i="2" s="1"/>
  <c r="I5854" i="2" s="1"/>
  <c r="J5854" i="2" s="1"/>
  <c r="F5853" i="2"/>
  <c r="G5853" i="2" s="1"/>
  <c r="F5852" i="2"/>
  <c r="H5852" i="2" s="1"/>
  <c r="I5852" i="2" s="1"/>
  <c r="J5852" i="2" s="1"/>
  <c r="F5851" i="2"/>
  <c r="G5851" i="2" s="1"/>
  <c r="G5850" i="2"/>
  <c r="F5850" i="2"/>
  <c r="H5850" i="2" s="1"/>
  <c r="I5850" i="2" s="1"/>
  <c r="J5850" i="2" s="1"/>
  <c r="F5849" i="2"/>
  <c r="H5848" i="2"/>
  <c r="I5848" i="2" s="1"/>
  <c r="J5848" i="2" s="1"/>
  <c r="G5848" i="2"/>
  <c r="F5848" i="2"/>
  <c r="F5847" i="2"/>
  <c r="G5847" i="2" s="1"/>
  <c r="F5846" i="2"/>
  <c r="H5846" i="2" s="1"/>
  <c r="I5846" i="2" s="1"/>
  <c r="J5846" i="2" s="1"/>
  <c r="H5845" i="2"/>
  <c r="F5845" i="2"/>
  <c r="G5845" i="2" s="1"/>
  <c r="H5844" i="2"/>
  <c r="I5844" i="2" s="1"/>
  <c r="J5844" i="2" s="1"/>
  <c r="G5844" i="2"/>
  <c r="F5844" i="2"/>
  <c r="F5843" i="2"/>
  <c r="G5843" i="2" s="1"/>
  <c r="I5842" i="2"/>
  <c r="J5842" i="2" s="1"/>
  <c r="G5842" i="2"/>
  <c r="F5842" i="2"/>
  <c r="H5842" i="2" s="1"/>
  <c r="F5841" i="2"/>
  <c r="F5840" i="2"/>
  <c r="H5840" i="2" s="1"/>
  <c r="I5840" i="2" s="1"/>
  <c r="J5840" i="2" s="1"/>
  <c r="F5839" i="2"/>
  <c r="G5839" i="2" s="1"/>
  <c r="F5838" i="2"/>
  <c r="H5838" i="2" s="1"/>
  <c r="I5838" i="2" s="1"/>
  <c r="J5838" i="2" s="1"/>
  <c r="F5837" i="2"/>
  <c r="G5837" i="2" s="1"/>
  <c r="H5836" i="2"/>
  <c r="I5836" i="2" s="1"/>
  <c r="J5836" i="2" s="1"/>
  <c r="G5836" i="2"/>
  <c r="F5836" i="2"/>
  <c r="F5835" i="2"/>
  <c r="G5835" i="2" s="1"/>
  <c r="G5834" i="2"/>
  <c r="F5834" i="2"/>
  <c r="H5834" i="2" s="1"/>
  <c r="I5834" i="2" s="1"/>
  <c r="J5834" i="2" s="1"/>
  <c r="F5833" i="2"/>
  <c r="H5832" i="2"/>
  <c r="I5832" i="2" s="1"/>
  <c r="J5832" i="2" s="1"/>
  <c r="G5832" i="2"/>
  <c r="F5832" i="2"/>
  <c r="F5831" i="2"/>
  <c r="F5830" i="2"/>
  <c r="H5830" i="2" s="1"/>
  <c r="I5830" i="2" s="1"/>
  <c r="J5830" i="2" s="1"/>
  <c r="F5829" i="2"/>
  <c r="G5829" i="2" s="1"/>
  <c r="H5828" i="2"/>
  <c r="G5828" i="2"/>
  <c r="F5828" i="2"/>
  <c r="F5827" i="2"/>
  <c r="F5826" i="2"/>
  <c r="H5826" i="2" s="1"/>
  <c r="I5826" i="2" s="1"/>
  <c r="J5826" i="2" s="1"/>
  <c r="F5825" i="2"/>
  <c r="F5824" i="2"/>
  <c r="F5823" i="2"/>
  <c r="G5823" i="2" s="1"/>
  <c r="F5822" i="2"/>
  <c r="H5822" i="2" s="1"/>
  <c r="I5822" i="2" s="1"/>
  <c r="J5822" i="2" s="1"/>
  <c r="F5821" i="2"/>
  <c r="G5821" i="2" s="1"/>
  <c r="F5820" i="2"/>
  <c r="H5820" i="2" s="1"/>
  <c r="I5820" i="2" s="1"/>
  <c r="J5820" i="2" s="1"/>
  <c r="J5819" i="2"/>
  <c r="H5819" i="2"/>
  <c r="I5819" i="2" s="1"/>
  <c r="F5819" i="2"/>
  <c r="G5819" i="2" s="1"/>
  <c r="F5818" i="2"/>
  <c r="H5818" i="2" s="1"/>
  <c r="I5818" i="2" s="1"/>
  <c r="J5818" i="2" s="1"/>
  <c r="F5817" i="2"/>
  <c r="G5816" i="2"/>
  <c r="F5816" i="2"/>
  <c r="H5816" i="2" s="1"/>
  <c r="I5816" i="2" s="1"/>
  <c r="J5816" i="2" s="1"/>
  <c r="F5815" i="2"/>
  <c r="F5814" i="2"/>
  <c r="H5814" i="2" s="1"/>
  <c r="H5813" i="2"/>
  <c r="F5813" i="2"/>
  <c r="G5813" i="2" s="1"/>
  <c r="F5812" i="2"/>
  <c r="H5811" i="2"/>
  <c r="F5811" i="2"/>
  <c r="G5811" i="2" s="1"/>
  <c r="F5810" i="2"/>
  <c r="H5810" i="2" s="1"/>
  <c r="F5809" i="2"/>
  <c r="F5808" i="2"/>
  <c r="F5807" i="2"/>
  <c r="G5807" i="2" s="1"/>
  <c r="F5806" i="2"/>
  <c r="H5806" i="2" s="1"/>
  <c r="F5805" i="2"/>
  <c r="G5805" i="2" s="1"/>
  <c r="H5804" i="2"/>
  <c r="G5804" i="2"/>
  <c r="F5804" i="2"/>
  <c r="F5803" i="2"/>
  <c r="G5802" i="2"/>
  <c r="F5802" i="2"/>
  <c r="H5802" i="2" s="1"/>
  <c r="F5801" i="2"/>
  <c r="F5800" i="2"/>
  <c r="H5800" i="2" s="1"/>
  <c r="I5800" i="2" s="1"/>
  <c r="J5800" i="2" s="1"/>
  <c r="H5799" i="2"/>
  <c r="F5799" i="2"/>
  <c r="G5799" i="2" s="1"/>
  <c r="F5798" i="2"/>
  <c r="H5798" i="2" s="1"/>
  <c r="F5797" i="2"/>
  <c r="G5797" i="2" s="1"/>
  <c r="F5796" i="2"/>
  <c r="H5796" i="2" s="1"/>
  <c r="H5795" i="2"/>
  <c r="F5795" i="2"/>
  <c r="G5795" i="2" s="1"/>
  <c r="F5794" i="2"/>
  <c r="H5794" i="2" s="1"/>
  <c r="F5793" i="2"/>
  <c r="F5792" i="2"/>
  <c r="H5792" i="2" s="1"/>
  <c r="F5791" i="2"/>
  <c r="G5791" i="2" s="1"/>
  <c r="F5790" i="2"/>
  <c r="H5790" i="2" s="1"/>
  <c r="F5789" i="2"/>
  <c r="G5789" i="2" s="1"/>
  <c r="H5788" i="2"/>
  <c r="G5788" i="2"/>
  <c r="F5788" i="2"/>
  <c r="F5787" i="2"/>
  <c r="G5787" i="2" s="1"/>
  <c r="G5786" i="2"/>
  <c r="F5786" i="2"/>
  <c r="H5786" i="2" s="1"/>
  <c r="I9232" i="2" s="1"/>
  <c r="J9232" i="2" s="1"/>
  <c r="F5785" i="2"/>
  <c r="H5784" i="2"/>
  <c r="G5784" i="2"/>
  <c r="F5784" i="2"/>
  <c r="F5783" i="2"/>
  <c r="G5783" i="2" s="1"/>
  <c r="F5782" i="2"/>
  <c r="H5782" i="2" s="1"/>
  <c r="H5781" i="2"/>
  <c r="F5781" i="2"/>
  <c r="G5781" i="2" s="1"/>
  <c r="F5780" i="2"/>
  <c r="H5780" i="2" s="1"/>
  <c r="H5779" i="2"/>
  <c r="I5779" i="2" s="1"/>
  <c r="J5779" i="2" s="1"/>
  <c r="F5779" i="2"/>
  <c r="G5779" i="2" s="1"/>
  <c r="F5778" i="2"/>
  <c r="F5777" i="2"/>
  <c r="F5776" i="2"/>
  <c r="H5776" i="2" s="1"/>
  <c r="F5775" i="2"/>
  <c r="G5775" i="2" s="1"/>
  <c r="F5774" i="2"/>
  <c r="H5774" i="2" s="1"/>
  <c r="F5773" i="2"/>
  <c r="G5773" i="2" s="1"/>
  <c r="H5772" i="2"/>
  <c r="G5772" i="2"/>
  <c r="F5772" i="2"/>
  <c r="F5771" i="2"/>
  <c r="G5771" i="2" s="1"/>
  <c r="G5770" i="2"/>
  <c r="F5770" i="2"/>
  <c r="H5770" i="2" s="1"/>
  <c r="F5769" i="2"/>
  <c r="H5768" i="2"/>
  <c r="G5768" i="2"/>
  <c r="F5768" i="2"/>
  <c r="F5767" i="2"/>
  <c r="G5767" i="2" s="1"/>
  <c r="F5766" i="2"/>
  <c r="H5766" i="2" s="1"/>
  <c r="F5765" i="2"/>
  <c r="G5765" i="2" s="1"/>
  <c r="H5764" i="2"/>
  <c r="I5764" i="2" s="1"/>
  <c r="J5764" i="2" s="1"/>
  <c r="G5764" i="2"/>
  <c r="F5764" i="2"/>
  <c r="F5763" i="2"/>
  <c r="G5763" i="2" s="1"/>
  <c r="G5762" i="2"/>
  <c r="F5762" i="2"/>
  <c r="H5762" i="2" s="1"/>
  <c r="F5761" i="2"/>
  <c r="H5760" i="2"/>
  <c r="G5760" i="2"/>
  <c r="F5760" i="2"/>
  <c r="F5759" i="2"/>
  <c r="G5759" i="2" s="1"/>
  <c r="I5758" i="2"/>
  <c r="J5758" i="2" s="1"/>
  <c r="F5758" i="2"/>
  <c r="H5758" i="2" s="1"/>
  <c r="F5757" i="2"/>
  <c r="G5757" i="2" s="1"/>
  <c r="G5756" i="2"/>
  <c r="F5756" i="2"/>
  <c r="H5756" i="2" s="1"/>
  <c r="F5755" i="2"/>
  <c r="G5755" i="2" s="1"/>
  <c r="G5754" i="2"/>
  <c r="F5754" i="2"/>
  <c r="H5754" i="2" s="1"/>
  <c r="F5753" i="2"/>
  <c r="G5752" i="2"/>
  <c r="F5752" i="2"/>
  <c r="H5752" i="2" s="1"/>
  <c r="F5751" i="2"/>
  <c r="G5751" i="2" s="1"/>
  <c r="F5750" i="2"/>
  <c r="H5750" i="2" s="1"/>
  <c r="H5749" i="2"/>
  <c r="I5749" i="2" s="1"/>
  <c r="J5749" i="2" s="1"/>
  <c r="F5749" i="2"/>
  <c r="G5749" i="2" s="1"/>
  <c r="G5748" i="2"/>
  <c r="F5748" i="2"/>
  <c r="H5748" i="2" s="1"/>
  <c r="F5747" i="2"/>
  <c r="G5747" i="2" s="1"/>
  <c r="I5746" i="2"/>
  <c r="J5746" i="2" s="1"/>
  <c r="G5746" i="2"/>
  <c r="F5746" i="2"/>
  <c r="H5746" i="2" s="1"/>
  <c r="F5745" i="2"/>
  <c r="F5744" i="2"/>
  <c r="H5744" i="2" s="1"/>
  <c r="I5744" i="2" s="1"/>
  <c r="J5744" i="2" s="1"/>
  <c r="F5743" i="2"/>
  <c r="G5743" i="2" s="1"/>
  <c r="F5742" i="2"/>
  <c r="H5742" i="2" s="1"/>
  <c r="F5741" i="2"/>
  <c r="G5741" i="2" s="1"/>
  <c r="G5740" i="2"/>
  <c r="F5740" i="2"/>
  <c r="H5740" i="2" s="1"/>
  <c r="F5739" i="2"/>
  <c r="G5739" i="2" s="1"/>
  <c r="G5738" i="2"/>
  <c r="F5738" i="2"/>
  <c r="H5738" i="2" s="1"/>
  <c r="F5737" i="2"/>
  <c r="G5736" i="2"/>
  <c r="F5736" i="2"/>
  <c r="H5736" i="2" s="1"/>
  <c r="F5735" i="2"/>
  <c r="G5735" i="2" s="1"/>
  <c r="F5734" i="2"/>
  <c r="H5734" i="2" s="1"/>
  <c r="H5733" i="2"/>
  <c r="F5733" i="2"/>
  <c r="G5733" i="2" s="1"/>
  <c r="G5732" i="2"/>
  <c r="F5732" i="2"/>
  <c r="H5732" i="2" s="1"/>
  <c r="F5731" i="2"/>
  <c r="G5731" i="2" s="1"/>
  <c r="G5730" i="2"/>
  <c r="F5730" i="2"/>
  <c r="H5730" i="2" s="1"/>
  <c r="F5729" i="2"/>
  <c r="G5728" i="2"/>
  <c r="F5728" i="2"/>
  <c r="H5728" i="2" s="1"/>
  <c r="F5727" i="2"/>
  <c r="G5727" i="2" s="1"/>
  <c r="F5726" i="2"/>
  <c r="H5726" i="2" s="1"/>
  <c r="F5725" i="2"/>
  <c r="G5725" i="2" s="1"/>
  <c r="F5724" i="2"/>
  <c r="H5724" i="2" s="1"/>
  <c r="H5723" i="2"/>
  <c r="I5723" i="2" s="1"/>
  <c r="J5723" i="2" s="1"/>
  <c r="F5723" i="2"/>
  <c r="G5723" i="2" s="1"/>
  <c r="F5722" i="2"/>
  <c r="H5722" i="2" s="1"/>
  <c r="F5721" i="2"/>
  <c r="F5720" i="2"/>
  <c r="F5719" i="2"/>
  <c r="G5719" i="2" s="1"/>
  <c r="F5718" i="2"/>
  <c r="H5718" i="2" s="1"/>
  <c r="F5717" i="2"/>
  <c r="G5717" i="2" s="1"/>
  <c r="F5716" i="2"/>
  <c r="H5716" i="2" s="1"/>
  <c r="I9643" i="2" s="1"/>
  <c r="J9643" i="2" s="1"/>
  <c r="H5715" i="2"/>
  <c r="F5715" i="2"/>
  <c r="G5715" i="2" s="1"/>
  <c r="F5714" i="2"/>
  <c r="H5714" i="2" s="1"/>
  <c r="I9489" i="2" s="1"/>
  <c r="J9489" i="2" s="1"/>
  <c r="F5713" i="2"/>
  <c r="F5712" i="2"/>
  <c r="F5711" i="2"/>
  <c r="G5711" i="2" s="1"/>
  <c r="F5710" i="2"/>
  <c r="H5710" i="2" s="1"/>
  <c r="F5709" i="2"/>
  <c r="G5709" i="2" s="1"/>
  <c r="H5708" i="2"/>
  <c r="G5708" i="2"/>
  <c r="F5708" i="2"/>
  <c r="F5707" i="2"/>
  <c r="G5706" i="2"/>
  <c r="F5706" i="2"/>
  <c r="H5706" i="2" s="1"/>
  <c r="F5705" i="2"/>
  <c r="H5704" i="2"/>
  <c r="G5704" i="2"/>
  <c r="F5704" i="2"/>
  <c r="F5703" i="2"/>
  <c r="F5702" i="2"/>
  <c r="H5702" i="2" s="1"/>
  <c r="I5702" i="2" s="1"/>
  <c r="J5702" i="2" s="1"/>
  <c r="F5701" i="2"/>
  <c r="G5701" i="2" s="1"/>
  <c r="H5700" i="2"/>
  <c r="I5700" i="2" s="1"/>
  <c r="J5700" i="2" s="1"/>
  <c r="G5700" i="2"/>
  <c r="F5700" i="2"/>
  <c r="F5699" i="2"/>
  <c r="F5698" i="2"/>
  <c r="H5698" i="2" s="1"/>
  <c r="F5697" i="2"/>
  <c r="F5696" i="2"/>
  <c r="H5696" i="2" s="1"/>
  <c r="F5695" i="2"/>
  <c r="G5695" i="2" s="1"/>
  <c r="F5694" i="2"/>
  <c r="H5694" i="2" s="1"/>
  <c r="F5693" i="2"/>
  <c r="G5693" i="2" s="1"/>
  <c r="H5692" i="2"/>
  <c r="I5692" i="2" s="1"/>
  <c r="J5692" i="2" s="1"/>
  <c r="G5692" i="2"/>
  <c r="F5692" i="2"/>
  <c r="F5691" i="2"/>
  <c r="G5690" i="2"/>
  <c r="F5690" i="2"/>
  <c r="H5690" i="2" s="1"/>
  <c r="F5689" i="2"/>
  <c r="F5688" i="2"/>
  <c r="H5688" i="2" s="1"/>
  <c r="I9435" i="2" s="1"/>
  <c r="J9435" i="2" s="1"/>
  <c r="F5687" i="2"/>
  <c r="G5687" i="2" s="1"/>
  <c r="F5686" i="2"/>
  <c r="H5686" i="2" s="1"/>
  <c r="I5686" i="2" s="1"/>
  <c r="J5686" i="2" s="1"/>
  <c r="F5685" i="2"/>
  <c r="F5684" i="2"/>
  <c r="H5684" i="2" s="1"/>
  <c r="H5683" i="2"/>
  <c r="F5683" i="2"/>
  <c r="G5683" i="2" s="1"/>
  <c r="F5682" i="2"/>
  <c r="H5682" i="2" s="1"/>
  <c r="F5681" i="2"/>
  <c r="F5680" i="2"/>
  <c r="F5679" i="2"/>
  <c r="G5679" i="2" s="1"/>
  <c r="F5678" i="2"/>
  <c r="H5678" i="2" s="1"/>
  <c r="I5678" i="2" s="1"/>
  <c r="J5678" i="2" s="1"/>
  <c r="F5677" i="2"/>
  <c r="G5677" i="2" s="1"/>
  <c r="H5676" i="2"/>
  <c r="I5676" i="2" s="1"/>
  <c r="J5676" i="2" s="1"/>
  <c r="G5676" i="2"/>
  <c r="F5676" i="2"/>
  <c r="F5675" i="2"/>
  <c r="G5674" i="2"/>
  <c r="F5674" i="2"/>
  <c r="H5674" i="2" s="1"/>
  <c r="I7430" i="2" s="1"/>
  <c r="J7430" i="2" s="1"/>
  <c r="F5673" i="2"/>
  <c r="I5672" i="2"/>
  <c r="J5672" i="2" s="1"/>
  <c r="F5672" i="2"/>
  <c r="H5672" i="2" s="1"/>
  <c r="H5671" i="2"/>
  <c r="I5671" i="2" s="1"/>
  <c r="J5671" i="2" s="1"/>
  <c r="F5671" i="2"/>
  <c r="G5671" i="2" s="1"/>
  <c r="F5670" i="2"/>
  <c r="H5670" i="2" s="1"/>
  <c r="I5670" i="2" s="1"/>
  <c r="J5670" i="2" s="1"/>
  <c r="F5669" i="2"/>
  <c r="F5668" i="2"/>
  <c r="H5668" i="2" s="1"/>
  <c r="I5668" i="2" s="1"/>
  <c r="J5668" i="2" s="1"/>
  <c r="H5667" i="2"/>
  <c r="F5667" i="2"/>
  <c r="G5667" i="2" s="1"/>
  <c r="F5666" i="2"/>
  <c r="H5666" i="2" s="1"/>
  <c r="F5665" i="2"/>
  <c r="F5664" i="2"/>
  <c r="F5663" i="2"/>
  <c r="G5663" i="2" s="1"/>
  <c r="F5662" i="2"/>
  <c r="H5662" i="2" s="1"/>
  <c r="I5662" i="2" s="1"/>
  <c r="J5662" i="2" s="1"/>
  <c r="F5661" i="2"/>
  <c r="G5661" i="2" s="1"/>
  <c r="F5660" i="2"/>
  <c r="H5660" i="2" s="1"/>
  <c r="I5660" i="2" s="1"/>
  <c r="J5660" i="2" s="1"/>
  <c r="H5659" i="2"/>
  <c r="I5659" i="2" s="1"/>
  <c r="J5659" i="2" s="1"/>
  <c r="F5659" i="2"/>
  <c r="G5659" i="2" s="1"/>
  <c r="F5658" i="2"/>
  <c r="F5657" i="2"/>
  <c r="F5656" i="2"/>
  <c r="F5655" i="2"/>
  <c r="G5655" i="2" s="1"/>
  <c r="F5654" i="2"/>
  <c r="H5654" i="2" s="1"/>
  <c r="I9646" i="2" s="1"/>
  <c r="J9646" i="2" s="1"/>
  <c r="H5653" i="2"/>
  <c r="I5653" i="2" s="1"/>
  <c r="J5653" i="2" s="1"/>
  <c r="F5653" i="2"/>
  <c r="G5653" i="2" s="1"/>
  <c r="F5652" i="2"/>
  <c r="H5651" i="2"/>
  <c r="I5651" i="2" s="1"/>
  <c r="J5651" i="2" s="1"/>
  <c r="F5651" i="2"/>
  <c r="G5651" i="2" s="1"/>
  <c r="I5650" i="2"/>
  <c r="J5650" i="2" s="1"/>
  <c r="G5650" i="2"/>
  <c r="F5650" i="2"/>
  <c r="H5650" i="2" s="1"/>
  <c r="F5649" i="2"/>
  <c r="H5648" i="2"/>
  <c r="G5648" i="2"/>
  <c r="F5648" i="2"/>
  <c r="F5647" i="2"/>
  <c r="G5647" i="2" s="1"/>
  <c r="F5646" i="2"/>
  <c r="H5646" i="2" s="1"/>
  <c r="I5646" i="2" s="1"/>
  <c r="J5646" i="2" s="1"/>
  <c r="F5645" i="2"/>
  <c r="G5645" i="2" s="1"/>
  <c r="F5644" i="2"/>
  <c r="H5643" i="2"/>
  <c r="I5643" i="2" s="1"/>
  <c r="J5643" i="2" s="1"/>
  <c r="F5643" i="2"/>
  <c r="G5643" i="2" s="1"/>
  <c r="F5642" i="2"/>
  <c r="F5641" i="2"/>
  <c r="G5640" i="2"/>
  <c r="F5640" i="2"/>
  <c r="H5640" i="2" s="1"/>
  <c r="I5640" i="2" s="1"/>
  <c r="J5640" i="2" s="1"/>
  <c r="F5639" i="2"/>
  <c r="G5639" i="2" s="1"/>
  <c r="F5638" i="2"/>
  <c r="H5638" i="2" s="1"/>
  <c r="I5638" i="2" s="1"/>
  <c r="J5638" i="2" s="1"/>
  <c r="H5637" i="2"/>
  <c r="I5637" i="2" s="1"/>
  <c r="J5637" i="2" s="1"/>
  <c r="F5637" i="2"/>
  <c r="G5637" i="2" s="1"/>
  <c r="G5636" i="2"/>
  <c r="F5636" i="2"/>
  <c r="H5636" i="2" s="1"/>
  <c r="I5636" i="2" s="1"/>
  <c r="J5636" i="2" s="1"/>
  <c r="F5635" i="2"/>
  <c r="G5635" i="2" s="1"/>
  <c r="I5634" i="2"/>
  <c r="J5634" i="2" s="1"/>
  <c r="G5634" i="2"/>
  <c r="F5634" i="2"/>
  <c r="H5634" i="2" s="1"/>
  <c r="F5633" i="2"/>
  <c r="I5632" i="2"/>
  <c r="J5632" i="2" s="1"/>
  <c r="H5632" i="2"/>
  <c r="F5632" i="2"/>
  <c r="G5632" i="2" s="1"/>
  <c r="F5631" i="2"/>
  <c r="G5631" i="2" s="1"/>
  <c r="I5630" i="2"/>
  <c r="J5630" i="2" s="1"/>
  <c r="F5630" i="2"/>
  <c r="H5630" i="2" s="1"/>
  <c r="F5629" i="2"/>
  <c r="G5629" i="2" s="1"/>
  <c r="H5628" i="2"/>
  <c r="I5628" i="2" s="1"/>
  <c r="J5628" i="2" s="1"/>
  <c r="G5628" i="2"/>
  <c r="F5628" i="2"/>
  <c r="H5627" i="2"/>
  <c r="I5627" i="2" s="1"/>
  <c r="J5627" i="2" s="1"/>
  <c r="F5627" i="2"/>
  <c r="G5627" i="2" s="1"/>
  <c r="F5626" i="2"/>
  <c r="H5626" i="2" s="1"/>
  <c r="I5626" i="2" s="1"/>
  <c r="J5626" i="2" s="1"/>
  <c r="F5625" i="2"/>
  <c r="F5624" i="2"/>
  <c r="F5623" i="2"/>
  <c r="G5623" i="2" s="1"/>
  <c r="F5622" i="2"/>
  <c r="H5622" i="2" s="1"/>
  <c r="I5622" i="2" s="1"/>
  <c r="J5622" i="2" s="1"/>
  <c r="H5621" i="2"/>
  <c r="I5621" i="2" s="1"/>
  <c r="J5621" i="2" s="1"/>
  <c r="F5621" i="2"/>
  <c r="G5621" i="2" s="1"/>
  <c r="F5620" i="2"/>
  <c r="H5619" i="2"/>
  <c r="I5619" i="2" s="1"/>
  <c r="J5619" i="2" s="1"/>
  <c r="F5619" i="2"/>
  <c r="G5619" i="2" s="1"/>
  <c r="G5618" i="2"/>
  <c r="F5618" i="2"/>
  <c r="H5618" i="2" s="1"/>
  <c r="I9581" i="2" s="1"/>
  <c r="J9581" i="2" s="1"/>
  <c r="F5617" i="2"/>
  <c r="H5616" i="2"/>
  <c r="G5616" i="2"/>
  <c r="F5616" i="2"/>
  <c r="F5615" i="2"/>
  <c r="G5615" i="2" s="1"/>
  <c r="F5614" i="2"/>
  <c r="H5614" i="2" s="1"/>
  <c r="I9570" i="2" s="1"/>
  <c r="J9570" i="2" s="1"/>
  <c r="F5613" i="2"/>
  <c r="G5613" i="2" s="1"/>
  <c r="F5612" i="2"/>
  <c r="H5611" i="2"/>
  <c r="I5611" i="2" s="1"/>
  <c r="J5611" i="2" s="1"/>
  <c r="F5611" i="2"/>
  <c r="G5611" i="2" s="1"/>
  <c r="F5610" i="2"/>
  <c r="F5609" i="2"/>
  <c r="H5608" i="2"/>
  <c r="I5608" i="2" s="1"/>
  <c r="J5608" i="2" s="1"/>
  <c r="G5608" i="2"/>
  <c r="F5608" i="2"/>
  <c r="F5607" i="2"/>
  <c r="G5607" i="2" s="1"/>
  <c r="F5606" i="2"/>
  <c r="H5606" i="2" s="1"/>
  <c r="I5606" i="2" s="1"/>
  <c r="J5606" i="2" s="1"/>
  <c r="H5605" i="2"/>
  <c r="I5605" i="2" s="1"/>
  <c r="J5605" i="2" s="1"/>
  <c r="F5605" i="2"/>
  <c r="G5605" i="2" s="1"/>
  <c r="H5604" i="2"/>
  <c r="I5604" i="2" s="1"/>
  <c r="J5604" i="2" s="1"/>
  <c r="G5604" i="2"/>
  <c r="F5604" i="2"/>
  <c r="F5603" i="2"/>
  <c r="G5603" i="2" s="1"/>
  <c r="I5602" i="2"/>
  <c r="J5602" i="2" s="1"/>
  <c r="G5602" i="2"/>
  <c r="F5602" i="2"/>
  <c r="H5602" i="2" s="1"/>
  <c r="F5601" i="2"/>
  <c r="I5600" i="2"/>
  <c r="J5600" i="2" s="1"/>
  <c r="F5600" i="2"/>
  <c r="H5600" i="2" s="1"/>
  <c r="F5599" i="2"/>
  <c r="G5599" i="2" s="1"/>
  <c r="I5598" i="2"/>
  <c r="J5598" i="2" s="1"/>
  <c r="F5598" i="2"/>
  <c r="H5598" i="2" s="1"/>
  <c r="F5597" i="2"/>
  <c r="G5597" i="2" s="1"/>
  <c r="H5596" i="2"/>
  <c r="I5596" i="2" s="1"/>
  <c r="J5596" i="2" s="1"/>
  <c r="G5596" i="2"/>
  <c r="F5596" i="2"/>
  <c r="H5595" i="2"/>
  <c r="I5595" i="2" s="1"/>
  <c r="J5595" i="2" s="1"/>
  <c r="F5595" i="2"/>
  <c r="G5595" i="2" s="1"/>
  <c r="F5594" i="2"/>
  <c r="H5594" i="2" s="1"/>
  <c r="I5594" i="2" s="1"/>
  <c r="J5594" i="2" s="1"/>
  <c r="F5593" i="2"/>
  <c r="F5592" i="2"/>
  <c r="F5591" i="2"/>
  <c r="G5591" i="2" s="1"/>
  <c r="F5590" i="2"/>
  <c r="H5590" i="2" s="1"/>
  <c r="I5590" i="2" s="1"/>
  <c r="J5590" i="2" s="1"/>
  <c r="H5589" i="2"/>
  <c r="I5589" i="2" s="1"/>
  <c r="J5589" i="2" s="1"/>
  <c r="F5589" i="2"/>
  <c r="G5589" i="2" s="1"/>
  <c r="F5588" i="2"/>
  <c r="H5587" i="2"/>
  <c r="I5587" i="2" s="1"/>
  <c r="J5587" i="2" s="1"/>
  <c r="F5587" i="2"/>
  <c r="G5587" i="2" s="1"/>
  <c r="I5586" i="2"/>
  <c r="J5586" i="2" s="1"/>
  <c r="G5586" i="2"/>
  <c r="F5586" i="2"/>
  <c r="H5586" i="2" s="1"/>
  <c r="F5585" i="2"/>
  <c r="H5584" i="2"/>
  <c r="I5584" i="2" s="1"/>
  <c r="J5584" i="2" s="1"/>
  <c r="G5584" i="2"/>
  <c r="F5584" i="2"/>
  <c r="F5583" i="2"/>
  <c r="G5583" i="2" s="1"/>
  <c r="F5582" i="2"/>
  <c r="H5582" i="2" s="1"/>
  <c r="I5582" i="2" s="1"/>
  <c r="J5582" i="2" s="1"/>
  <c r="F5581" i="2"/>
  <c r="G5581" i="2" s="1"/>
  <c r="F5580" i="2"/>
  <c r="H5579" i="2"/>
  <c r="I5579" i="2" s="1"/>
  <c r="J5579" i="2" s="1"/>
  <c r="F5579" i="2"/>
  <c r="G5579" i="2" s="1"/>
  <c r="F5578" i="2"/>
  <c r="F5577" i="2"/>
  <c r="G5576" i="2"/>
  <c r="F5576" i="2"/>
  <c r="H5576" i="2" s="1"/>
  <c r="I5576" i="2" s="1"/>
  <c r="J5576" i="2" s="1"/>
  <c r="F5575" i="2"/>
  <c r="G5575" i="2" s="1"/>
  <c r="F5574" i="2"/>
  <c r="H5574" i="2" s="1"/>
  <c r="I5574" i="2" s="1"/>
  <c r="J5574" i="2" s="1"/>
  <c r="H5573" i="2"/>
  <c r="I5573" i="2" s="1"/>
  <c r="J5573" i="2" s="1"/>
  <c r="F5573" i="2"/>
  <c r="G5573" i="2" s="1"/>
  <c r="G5572" i="2"/>
  <c r="F5572" i="2"/>
  <c r="H5572" i="2" s="1"/>
  <c r="I5572" i="2" s="1"/>
  <c r="J5572" i="2" s="1"/>
  <c r="F5571" i="2"/>
  <c r="G5571" i="2" s="1"/>
  <c r="I5570" i="2"/>
  <c r="J5570" i="2" s="1"/>
  <c r="G5570" i="2"/>
  <c r="F5570" i="2"/>
  <c r="H5570" i="2" s="1"/>
  <c r="F5569" i="2"/>
  <c r="I5568" i="2"/>
  <c r="J5568" i="2" s="1"/>
  <c r="H5568" i="2"/>
  <c r="F5568" i="2"/>
  <c r="G5568" i="2" s="1"/>
  <c r="F5567" i="2"/>
  <c r="G5567" i="2" s="1"/>
  <c r="F5566" i="2"/>
  <c r="H5566" i="2" s="1"/>
  <c r="F5565" i="2"/>
  <c r="G5565" i="2" s="1"/>
  <c r="G5564" i="2"/>
  <c r="F5564" i="2"/>
  <c r="H5564" i="2" s="1"/>
  <c r="I5564" i="2" s="1"/>
  <c r="J5564" i="2" s="1"/>
  <c r="F5563" i="2"/>
  <c r="F5562" i="2"/>
  <c r="H5562" i="2" s="1"/>
  <c r="I5562" i="2" s="1"/>
  <c r="J5562" i="2" s="1"/>
  <c r="F5561" i="2"/>
  <c r="H5560" i="2"/>
  <c r="I5560" i="2" s="1"/>
  <c r="J5560" i="2" s="1"/>
  <c r="G5560" i="2"/>
  <c r="F5560" i="2"/>
  <c r="F5559" i="2"/>
  <c r="F5558" i="2"/>
  <c r="H5558" i="2" s="1"/>
  <c r="I5558" i="2" s="1"/>
  <c r="J5558" i="2" s="1"/>
  <c r="F5557" i="2"/>
  <c r="H5557" i="2" s="1"/>
  <c r="F5556" i="2"/>
  <c r="H5555" i="2"/>
  <c r="F5555" i="2"/>
  <c r="G5555" i="2" s="1"/>
  <c r="I5554" i="2"/>
  <c r="J5554" i="2" s="1"/>
  <c r="G5554" i="2"/>
  <c r="F5554" i="2"/>
  <c r="H5554" i="2" s="1"/>
  <c r="F5553" i="2"/>
  <c r="G5552" i="2"/>
  <c r="F5552" i="2"/>
  <c r="H5552" i="2" s="1"/>
  <c r="F5551" i="2"/>
  <c r="G5551" i="2" s="1"/>
  <c r="F5550" i="2"/>
  <c r="H5550" i="2" s="1"/>
  <c r="F5549" i="2"/>
  <c r="H5549" i="2" s="1"/>
  <c r="I5549" i="2" s="1"/>
  <c r="J5549" i="2" s="1"/>
  <c r="F5548" i="2"/>
  <c r="H5547" i="2"/>
  <c r="I5547" i="2" s="1"/>
  <c r="J5547" i="2" s="1"/>
  <c r="F5547" i="2"/>
  <c r="G5547" i="2" s="1"/>
  <c r="F5546" i="2"/>
  <c r="H5546" i="2" s="1"/>
  <c r="F5545" i="2"/>
  <c r="F5544" i="2"/>
  <c r="H5544" i="2" s="1"/>
  <c r="I5544" i="2" s="1"/>
  <c r="J5544" i="2" s="1"/>
  <c r="F5543" i="2"/>
  <c r="G5543" i="2" s="1"/>
  <c r="F5542" i="2"/>
  <c r="H5542" i="2" s="1"/>
  <c r="F5541" i="2"/>
  <c r="F5540" i="2"/>
  <c r="H5540" i="2" s="1"/>
  <c r="I5540" i="2" s="1"/>
  <c r="J5540" i="2" s="1"/>
  <c r="H5539" i="2"/>
  <c r="F5539" i="2"/>
  <c r="G5539" i="2" s="1"/>
  <c r="F5538" i="2"/>
  <c r="H5538" i="2" s="1"/>
  <c r="I5538" i="2" s="1"/>
  <c r="J5538" i="2" s="1"/>
  <c r="F5537" i="2"/>
  <c r="H5536" i="2"/>
  <c r="I5536" i="2" s="1"/>
  <c r="J5536" i="2" s="1"/>
  <c r="G5536" i="2"/>
  <c r="F5536" i="2"/>
  <c r="F5535" i="2"/>
  <c r="G5535" i="2" s="1"/>
  <c r="F5534" i="2"/>
  <c r="H5534" i="2" s="1"/>
  <c r="I5534" i="2" s="1"/>
  <c r="J5534" i="2" s="1"/>
  <c r="H5533" i="2"/>
  <c r="I5533" i="2" s="1"/>
  <c r="J5533" i="2" s="1"/>
  <c r="F5533" i="2"/>
  <c r="G5533" i="2" s="1"/>
  <c r="H5532" i="2"/>
  <c r="G5532" i="2"/>
  <c r="F5532" i="2"/>
  <c r="F5531" i="2"/>
  <c r="G5531" i="2" s="1"/>
  <c r="G5530" i="2"/>
  <c r="F5530" i="2"/>
  <c r="H5530" i="2" s="1"/>
  <c r="I5530" i="2" s="1"/>
  <c r="J5530" i="2" s="1"/>
  <c r="F5529" i="2"/>
  <c r="H5528" i="2"/>
  <c r="I5528" i="2" s="1"/>
  <c r="J5528" i="2" s="1"/>
  <c r="G5528" i="2"/>
  <c r="F5528" i="2"/>
  <c r="F5527" i="2"/>
  <c r="G5527" i="2" s="1"/>
  <c r="F5526" i="2"/>
  <c r="H5526" i="2" s="1"/>
  <c r="I5526" i="2" s="1"/>
  <c r="J5526" i="2" s="1"/>
  <c r="F5525" i="2"/>
  <c r="H5525" i="2" s="1"/>
  <c r="I5525" i="2" s="1"/>
  <c r="J5525" i="2" s="1"/>
  <c r="F5524" i="2"/>
  <c r="F5523" i="2"/>
  <c r="G5523" i="2" s="1"/>
  <c r="I5522" i="2"/>
  <c r="J5522" i="2" s="1"/>
  <c r="G5522" i="2"/>
  <c r="F5522" i="2"/>
  <c r="H5522" i="2" s="1"/>
  <c r="F5521" i="2"/>
  <c r="I5520" i="2"/>
  <c r="J5520" i="2" s="1"/>
  <c r="F5520" i="2"/>
  <c r="H5520" i="2" s="1"/>
  <c r="H5519" i="2"/>
  <c r="I5519" i="2" s="1"/>
  <c r="J5519" i="2" s="1"/>
  <c r="F5519" i="2"/>
  <c r="G5519" i="2" s="1"/>
  <c r="F5518" i="2"/>
  <c r="H5518" i="2" s="1"/>
  <c r="I5518" i="2" s="1"/>
  <c r="J5518" i="2" s="1"/>
  <c r="F5517" i="2"/>
  <c r="F5516" i="2"/>
  <c r="H5516" i="2" s="1"/>
  <c r="I5516" i="2" s="1"/>
  <c r="J5516" i="2" s="1"/>
  <c r="H5515" i="2"/>
  <c r="I5515" i="2" s="1"/>
  <c r="J5515" i="2" s="1"/>
  <c r="F5515" i="2"/>
  <c r="G5515" i="2" s="1"/>
  <c r="F5514" i="2"/>
  <c r="H5514" i="2" s="1"/>
  <c r="I5514" i="2" s="1"/>
  <c r="J5514" i="2" s="1"/>
  <c r="F5513" i="2"/>
  <c r="F5512" i="2"/>
  <c r="H5512" i="2" s="1"/>
  <c r="I5512" i="2" s="1"/>
  <c r="J5512" i="2" s="1"/>
  <c r="F5511" i="2"/>
  <c r="G5511" i="2" s="1"/>
  <c r="I5510" i="2"/>
  <c r="J5510" i="2" s="1"/>
  <c r="F5510" i="2"/>
  <c r="H5510" i="2" s="1"/>
  <c r="H5509" i="2"/>
  <c r="I5509" i="2" s="1"/>
  <c r="J5509" i="2" s="1"/>
  <c r="G5509" i="2"/>
  <c r="F5509" i="2"/>
  <c r="F5508" i="2"/>
  <c r="H5507" i="2"/>
  <c r="I5507" i="2" s="1"/>
  <c r="J5507" i="2" s="1"/>
  <c r="F5507" i="2"/>
  <c r="G5507" i="2" s="1"/>
  <c r="F5506" i="2"/>
  <c r="H5506" i="2" s="1"/>
  <c r="I5506" i="2" s="1"/>
  <c r="J5506" i="2" s="1"/>
  <c r="F5505" i="2"/>
  <c r="F5504" i="2"/>
  <c r="H5504" i="2" s="1"/>
  <c r="I5504" i="2" s="1"/>
  <c r="J5504" i="2" s="1"/>
  <c r="F5503" i="2"/>
  <c r="G5503" i="2" s="1"/>
  <c r="F5502" i="2"/>
  <c r="H5502" i="2" s="1"/>
  <c r="I5502" i="2" s="1"/>
  <c r="J5502" i="2" s="1"/>
  <c r="F5501" i="2"/>
  <c r="F5500" i="2"/>
  <c r="H5500" i="2" s="1"/>
  <c r="I5500" i="2" s="1"/>
  <c r="J5500" i="2" s="1"/>
  <c r="H5499" i="2"/>
  <c r="I5499" i="2" s="1"/>
  <c r="J5499" i="2" s="1"/>
  <c r="F5499" i="2"/>
  <c r="G5499" i="2" s="1"/>
  <c r="F5498" i="2"/>
  <c r="H5498" i="2" s="1"/>
  <c r="I5498" i="2" s="1"/>
  <c r="J5498" i="2" s="1"/>
  <c r="F5497" i="2"/>
  <c r="F5496" i="2"/>
  <c r="F5495" i="2"/>
  <c r="G5495" i="2" s="1"/>
  <c r="F5494" i="2"/>
  <c r="H5494" i="2" s="1"/>
  <c r="I5494" i="2" s="1"/>
  <c r="J5494" i="2" s="1"/>
  <c r="F5493" i="2"/>
  <c r="H5493" i="2" s="1"/>
  <c r="I5493" i="2" s="1"/>
  <c r="J5493" i="2" s="1"/>
  <c r="H5492" i="2"/>
  <c r="I5492" i="2" s="1"/>
  <c r="J5492" i="2" s="1"/>
  <c r="G5492" i="2"/>
  <c r="F5492" i="2"/>
  <c r="I5491" i="2"/>
  <c r="J5491" i="2" s="1"/>
  <c r="H5491" i="2"/>
  <c r="F5491" i="2"/>
  <c r="G5491" i="2" s="1"/>
  <c r="I5490" i="2"/>
  <c r="J5490" i="2" s="1"/>
  <c r="G5490" i="2"/>
  <c r="F5490" i="2"/>
  <c r="H5490" i="2" s="1"/>
  <c r="F5489" i="2"/>
  <c r="H5488" i="2"/>
  <c r="I5488" i="2" s="1"/>
  <c r="J5488" i="2" s="1"/>
  <c r="G5488" i="2"/>
  <c r="F5488" i="2"/>
  <c r="F5487" i="2"/>
  <c r="F5486" i="2"/>
  <c r="H5486" i="2" s="1"/>
  <c r="F5485" i="2"/>
  <c r="H5485" i="2" s="1"/>
  <c r="G5484" i="2"/>
  <c r="F5484" i="2"/>
  <c r="H5484" i="2" s="1"/>
  <c r="F5483" i="2"/>
  <c r="G5483" i="2" s="1"/>
  <c r="F5482" i="2"/>
  <c r="H5482" i="2" s="1"/>
  <c r="F5481" i="2"/>
  <c r="F5480" i="2"/>
  <c r="F5479" i="2"/>
  <c r="G5479" i="2" s="1"/>
  <c r="F5478" i="2"/>
  <c r="H5478" i="2" s="1"/>
  <c r="F5477" i="2"/>
  <c r="H5477" i="2" s="1"/>
  <c r="H5476" i="2"/>
  <c r="G5476" i="2"/>
  <c r="F5476" i="2"/>
  <c r="F5475" i="2"/>
  <c r="F5474" i="2"/>
  <c r="H5474" i="2" s="1"/>
  <c r="F5473" i="2"/>
  <c r="F5472" i="2"/>
  <c r="H5472" i="2" s="1"/>
  <c r="F5471" i="2"/>
  <c r="G5471" i="2" s="1"/>
  <c r="F5470" i="2"/>
  <c r="H5470" i="2" s="1"/>
  <c r="H5469" i="2"/>
  <c r="I5469" i="2" s="1"/>
  <c r="J5469" i="2" s="1"/>
  <c r="F5469" i="2"/>
  <c r="G5469" i="2" s="1"/>
  <c r="F5468" i="2"/>
  <c r="H5467" i="2"/>
  <c r="F5467" i="2"/>
  <c r="G5467" i="2" s="1"/>
  <c r="F5466" i="2"/>
  <c r="F5465" i="2"/>
  <c r="F5464" i="2"/>
  <c r="H5463" i="2"/>
  <c r="F5463" i="2"/>
  <c r="G5463" i="2" s="1"/>
  <c r="F5462" i="2"/>
  <c r="H5462" i="2" s="1"/>
  <c r="F5461" i="2"/>
  <c r="H5461" i="2" s="1"/>
  <c r="I5461" i="2" s="1"/>
  <c r="J5461" i="2" s="1"/>
  <c r="F5460" i="2"/>
  <c r="H5460" i="2" s="1"/>
  <c r="H5459" i="2"/>
  <c r="F5459" i="2"/>
  <c r="G5459" i="2" s="1"/>
  <c r="F5458" i="2"/>
  <c r="H5458" i="2" s="1"/>
  <c r="F5457" i="2"/>
  <c r="F5456" i="2"/>
  <c r="H5456" i="2" s="1"/>
  <c r="H5455" i="2"/>
  <c r="F5455" i="2"/>
  <c r="G5455" i="2" s="1"/>
  <c r="F5454" i="2"/>
  <c r="H5454" i="2" s="1"/>
  <c r="I5454" i="2" s="1"/>
  <c r="J5454" i="2" s="1"/>
  <c r="F5453" i="2"/>
  <c r="F5452" i="2"/>
  <c r="H5452" i="2" s="1"/>
  <c r="H5451" i="2"/>
  <c r="F5451" i="2"/>
  <c r="G5451" i="2" s="1"/>
  <c r="F5450" i="2"/>
  <c r="H5450" i="2" s="1"/>
  <c r="F5449" i="2"/>
  <c r="F5448" i="2"/>
  <c r="H5448" i="2" s="1"/>
  <c r="F5447" i="2"/>
  <c r="G5447" i="2" s="1"/>
  <c r="F5446" i="2"/>
  <c r="H5446" i="2" s="1"/>
  <c r="F5445" i="2"/>
  <c r="F5444" i="2"/>
  <c r="H5444" i="2" s="1"/>
  <c r="H5443" i="2"/>
  <c r="F5443" i="2"/>
  <c r="G5443" i="2" s="1"/>
  <c r="F5442" i="2"/>
  <c r="H5442" i="2" s="1"/>
  <c r="F5441" i="2"/>
  <c r="H5440" i="2"/>
  <c r="G5440" i="2"/>
  <c r="F5440" i="2"/>
  <c r="F5439" i="2"/>
  <c r="G5439" i="2" s="1"/>
  <c r="F5438" i="2"/>
  <c r="H5438" i="2" s="1"/>
  <c r="I5438" i="2" s="1"/>
  <c r="J5438" i="2" s="1"/>
  <c r="F5437" i="2"/>
  <c r="G5437" i="2" s="1"/>
  <c r="H5436" i="2"/>
  <c r="G5436" i="2"/>
  <c r="F5436" i="2"/>
  <c r="F5435" i="2"/>
  <c r="F5434" i="2"/>
  <c r="H5434" i="2" s="1"/>
  <c r="F5433" i="2"/>
  <c r="H5432" i="2"/>
  <c r="G5432" i="2"/>
  <c r="F5432" i="2"/>
  <c r="F5431" i="2"/>
  <c r="G5431" i="2" s="1"/>
  <c r="F5430" i="2"/>
  <c r="F5429" i="2"/>
  <c r="H5429" i="2" s="1"/>
  <c r="H5428" i="2"/>
  <c r="I5428" i="2" s="1"/>
  <c r="J5428" i="2" s="1"/>
  <c r="F5428" i="2"/>
  <c r="G5428" i="2" s="1"/>
  <c r="H5427" i="2"/>
  <c r="F5427" i="2"/>
  <c r="G5427" i="2" s="1"/>
  <c r="F5426" i="2"/>
  <c r="H5426" i="2" s="1"/>
  <c r="I5426" i="2" s="1"/>
  <c r="J5426" i="2" s="1"/>
  <c r="F5425" i="2"/>
  <c r="H5425" i="2" s="1"/>
  <c r="F5424" i="2"/>
  <c r="H5423" i="2"/>
  <c r="I5423" i="2" s="1"/>
  <c r="J5423" i="2" s="1"/>
  <c r="F5423" i="2"/>
  <c r="G5423" i="2" s="1"/>
  <c r="F5422" i="2"/>
  <c r="F5421" i="2"/>
  <c r="H5421" i="2" s="1"/>
  <c r="H5420" i="2"/>
  <c r="I5420" i="2" s="1"/>
  <c r="J5420" i="2" s="1"/>
  <c r="F5420" i="2"/>
  <c r="G5420" i="2" s="1"/>
  <c r="H5419" i="2"/>
  <c r="F5419" i="2"/>
  <c r="G5419" i="2" s="1"/>
  <c r="F5418" i="2"/>
  <c r="H5418" i="2" s="1"/>
  <c r="F5417" i="2"/>
  <c r="H5416" i="2"/>
  <c r="I5416" i="2" s="1"/>
  <c r="J5416" i="2" s="1"/>
  <c r="F5416" i="2"/>
  <c r="G5416" i="2" s="1"/>
  <c r="F5415" i="2"/>
  <c r="G5415" i="2" s="1"/>
  <c r="F5414" i="2"/>
  <c r="F5413" i="2"/>
  <c r="H5413" i="2" s="1"/>
  <c r="F5412" i="2"/>
  <c r="H5412" i="2" s="1"/>
  <c r="I5412" i="2" s="1"/>
  <c r="J5412" i="2" s="1"/>
  <c r="F5411" i="2"/>
  <c r="G5411" i="2" s="1"/>
  <c r="F5410" i="2"/>
  <c r="H5410" i="2" s="1"/>
  <c r="G5409" i="2"/>
  <c r="F5409" i="2"/>
  <c r="H5409" i="2" s="1"/>
  <c r="F5408" i="2"/>
  <c r="H5408" i="2" s="1"/>
  <c r="I5408" i="2" s="1"/>
  <c r="J5408" i="2" s="1"/>
  <c r="F5407" i="2"/>
  <c r="G5407" i="2" s="1"/>
  <c r="F5406" i="2"/>
  <c r="F5405" i="2"/>
  <c r="H5405" i="2" s="1"/>
  <c r="F5404" i="2"/>
  <c r="H5403" i="2"/>
  <c r="F5403" i="2"/>
  <c r="G5403" i="2" s="1"/>
  <c r="F5402" i="2"/>
  <c r="H5402" i="2" s="1"/>
  <c r="G5401" i="2"/>
  <c r="F5401" i="2"/>
  <c r="H5401" i="2" s="1"/>
  <c r="I5401" i="2" s="1"/>
  <c r="J5401" i="2" s="1"/>
  <c r="G5400" i="2"/>
  <c r="F5400" i="2"/>
  <c r="H5400" i="2" s="1"/>
  <c r="I5400" i="2" s="1"/>
  <c r="J5400" i="2" s="1"/>
  <c r="F5399" i="2"/>
  <c r="G5399" i="2" s="1"/>
  <c r="F5398" i="2"/>
  <c r="F5397" i="2"/>
  <c r="H5397" i="2" s="1"/>
  <c r="H5396" i="2"/>
  <c r="I5396" i="2" s="1"/>
  <c r="J5396" i="2" s="1"/>
  <c r="F5396" i="2"/>
  <c r="G5396" i="2" s="1"/>
  <c r="F5395" i="2"/>
  <c r="G5395" i="2" s="1"/>
  <c r="F5394" i="2"/>
  <c r="H5394" i="2" s="1"/>
  <c r="G5393" i="2"/>
  <c r="F5393" i="2"/>
  <c r="H5393" i="2" s="1"/>
  <c r="G5392" i="2"/>
  <c r="F5392" i="2"/>
  <c r="H5392" i="2" s="1"/>
  <c r="F5391" i="2"/>
  <c r="G5391" i="2" s="1"/>
  <c r="F5390" i="2"/>
  <c r="F5389" i="2"/>
  <c r="H5389" i="2" s="1"/>
  <c r="F5388" i="2"/>
  <c r="F5387" i="2"/>
  <c r="G5387" i="2" s="1"/>
  <c r="F5386" i="2"/>
  <c r="H5386" i="2" s="1"/>
  <c r="G5385" i="2"/>
  <c r="F5385" i="2"/>
  <c r="H5385" i="2" s="1"/>
  <c r="G5384" i="2"/>
  <c r="F5384" i="2"/>
  <c r="H5384" i="2" s="1"/>
  <c r="F5383" i="2"/>
  <c r="G5383" i="2" s="1"/>
  <c r="F5382" i="2"/>
  <c r="F5381" i="2"/>
  <c r="H5381" i="2" s="1"/>
  <c r="H5380" i="2"/>
  <c r="F5380" i="2"/>
  <c r="G5380" i="2" s="1"/>
  <c r="H5379" i="2"/>
  <c r="F5379" i="2"/>
  <c r="G5379" i="2" s="1"/>
  <c r="F5378" i="2"/>
  <c r="H5378" i="2" s="1"/>
  <c r="I5378" i="2" s="1"/>
  <c r="J5378" i="2" s="1"/>
  <c r="G5377" i="2"/>
  <c r="F5377" i="2"/>
  <c r="H5377" i="2" s="1"/>
  <c r="F5376" i="2"/>
  <c r="H5375" i="2"/>
  <c r="I5375" i="2" s="1"/>
  <c r="J5375" i="2" s="1"/>
  <c r="F5375" i="2"/>
  <c r="G5375" i="2" s="1"/>
  <c r="F5374" i="2"/>
  <c r="F5373" i="2"/>
  <c r="H5373" i="2" s="1"/>
  <c r="I5373" i="2" s="1"/>
  <c r="J5373" i="2" s="1"/>
  <c r="H5372" i="2"/>
  <c r="F5372" i="2"/>
  <c r="G5372" i="2" s="1"/>
  <c r="I5371" i="2"/>
  <c r="J5371" i="2" s="1"/>
  <c r="H5371" i="2"/>
  <c r="F5371" i="2"/>
  <c r="G5371" i="2" s="1"/>
  <c r="I5370" i="2"/>
  <c r="J5370" i="2" s="1"/>
  <c r="F5370" i="2"/>
  <c r="H5370" i="2" s="1"/>
  <c r="F5369" i="2"/>
  <c r="H5368" i="2"/>
  <c r="I5368" i="2" s="1"/>
  <c r="J5368" i="2" s="1"/>
  <c r="F5368" i="2"/>
  <c r="G5368" i="2" s="1"/>
  <c r="F5367" i="2"/>
  <c r="G5367" i="2" s="1"/>
  <c r="F5366" i="2"/>
  <c r="F5365" i="2"/>
  <c r="H5365" i="2" s="1"/>
  <c r="I5365" i="2" s="1"/>
  <c r="J5365" i="2" s="1"/>
  <c r="F5364" i="2"/>
  <c r="H5364" i="2" s="1"/>
  <c r="I5364" i="2" s="1"/>
  <c r="J5364" i="2" s="1"/>
  <c r="H5363" i="2"/>
  <c r="I5363" i="2" s="1"/>
  <c r="J5363" i="2" s="1"/>
  <c r="F5363" i="2"/>
  <c r="G5363" i="2" s="1"/>
  <c r="F5362" i="2"/>
  <c r="H5362" i="2" s="1"/>
  <c r="I5362" i="2" s="1"/>
  <c r="J5362" i="2" s="1"/>
  <c r="J5361" i="2"/>
  <c r="G5361" i="2"/>
  <c r="F5361" i="2"/>
  <c r="H5361" i="2" s="1"/>
  <c r="I5361" i="2" s="1"/>
  <c r="H5360" i="2"/>
  <c r="G5360" i="2"/>
  <c r="F5360" i="2"/>
  <c r="F5359" i="2"/>
  <c r="G5359" i="2" s="1"/>
  <c r="F5358" i="2"/>
  <c r="F5357" i="2"/>
  <c r="H5357" i="2" s="1"/>
  <c r="I5357" i="2" s="1"/>
  <c r="J5357" i="2" s="1"/>
  <c r="F5356" i="2"/>
  <c r="F5355" i="2"/>
  <c r="G5355" i="2" s="1"/>
  <c r="I5354" i="2"/>
  <c r="J5354" i="2" s="1"/>
  <c r="F5354" i="2"/>
  <c r="H5354" i="2" s="1"/>
  <c r="G5353" i="2"/>
  <c r="F5353" i="2"/>
  <c r="H5353" i="2" s="1"/>
  <c r="I5353" i="2" s="1"/>
  <c r="J5353" i="2" s="1"/>
  <c r="F5352" i="2"/>
  <c r="F5351" i="2"/>
  <c r="G5351" i="2" s="1"/>
  <c r="F5350" i="2"/>
  <c r="F5349" i="2"/>
  <c r="H5349" i="2" s="1"/>
  <c r="I5349" i="2" s="1"/>
  <c r="J5349" i="2" s="1"/>
  <c r="H5348" i="2"/>
  <c r="I5348" i="2" s="1"/>
  <c r="J5348" i="2" s="1"/>
  <c r="G5348" i="2"/>
  <c r="F5348" i="2"/>
  <c r="I5347" i="2"/>
  <c r="J5347" i="2" s="1"/>
  <c r="H5347" i="2"/>
  <c r="F5347" i="2"/>
  <c r="G5347" i="2" s="1"/>
  <c r="F5346" i="2"/>
  <c r="H5346" i="2" s="1"/>
  <c r="I5346" i="2" s="1"/>
  <c r="J5346" i="2" s="1"/>
  <c r="F5345" i="2"/>
  <c r="H5345" i="2" s="1"/>
  <c r="I5345" i="2" s="1"/>
  <c r="J5345" i="2" s="1"/>
  <c r="H5344" i="2"/>
  <c r="I5344" i="2" s="1"/>
  <c r="J5344" i="2" s="1"/>
  <c r="G5344" i="2"/>
  <c r="F5344" i="2"/>
  <c r="F5343" i="2"/>
  <c r="F5342" i="2"/>
  <c r="F5341" i="2"/>
  <c r="H5341" i="2" s="1"/>
  <c r="I5341" i="2" s="1"/>
  <c r="J5341" i="2" s="1"/>
  <c r="G5340" i="2"/>
  <c r="F5340" i="2"/>
  <c r="H5340" i="2" s="1"/>
  <c r="I5340" i="2" s="1"/>
  <c r="J5340" i="2" s="1"/>
  <c r="F5339" i="2"/>
  <c r="F5338" i="2"/>
  <c r="H5338" i="2" s="1"/>
  <c r="I5338" i="2" s="1"/>
  <c r="J5338" i="2" s="1"/>
  <c r="J5337" i="2"/>
  <c r="G5337" i="2"/>
  <c r="F5337" i="2"/>
  <c r="H5337" i="2" s="1"/>
  <c r="I5337" i="2" s="1"/>
  <c r="H5336" i="2"/>
  <c r="I5336" i="2" s="1"/>
  <c r="J5336" i="2" s="1"/>
  <c r="G5336" i="2"/>
  <c r="F5336" i="2"/>
  <c r="F5335" i="2"/>
  <c r="G5335" i="2" s="1"/>
  <c r="F5334" i="2"/>
  <c r="F5333" i="2"/>
  <c r="H5333" i="2" s="1"/>
  <c r="I5333" i="2" s="1"/>
  <c r="J5333" i="2" s="1"/>
  <c r="H5332" i="2"/>
  <c r="I5332" i="2" s="1"/>
  <c r="J5332" i="2" s="1"/>
  <c r="F5332" i="2"/>
  <c r="G5332" i="2" s="1"/>
  <c r="F5331" i="2"/>
  <c r="G5331" i="2" s="1"/>
  <c r="I5330" i="2"/>
  <c r="J5330" i="2" s="1"/>
  <c r="F5330" i="2"/>
  <c r="H5330" i="2" s="1"/>
  <c r="F5329" i="2"/>
  <c r="H5328" i="2"/>
  <c r="I5328" i="2" s="1"/>
  <c r="J5328" i="2" s="1"/>
  <c r="F5328" i="2"/>
  <c r="G5328" i="2" s="1"/>
  <c r="H5327" i="2"/>
  <c r="I5327" i="2" s="1"/>
  <c r="J5327" i="2" s="1"/>
  <c r="F5327" i="2"/>
  <c r="G5327" i="2" s="1"/>
  <c r="F5326" i="2"/>
  <c r="F5325" i="2"/>
  <c r="H5325" i="2" s="1"/>
  <c r="I5325" i="2" s="1"/>
  <c r="J5325" i="2" s="1"/>
  <c r="H5324" i="2"/>
  <c r="I5324" i="2" s="1"/>
  <c r="J5324" i="2" s="1"/>
  <c r="G5324" i="2"/>
  <c r="F5324" i="2"/>
  <c r="F5323" i="2"/>
  <c r="G5323" i="2" s="1"/>
  <c r="F5322" i="2"/>
  <c r="H5322" i="2" s="1"/>
  <c r="I5322" i="2" s="1"/>
  <c r="J5322" i="2" s="1"/>
  <c r="F5321" i="2"/>
  <c r="H5321" i="2" s="1"/>
  <c r="I5321" i="2" s="1"/>
  <c r="J5321" i="2" s="1"/>
  <c r="H5320" i="2"/>
  <c r="I5320" i="2" s="1"/>
  <c r="J5320" i="2" s="1"/>
  <c r="G5320" i="2"/>
  <c r="F5320" i="2"/>
  <c r="F5319" i="2"/>
  <c r="G5319" i="2" s="1"/>
  <c r="F5318" i="2"/>
  <c r="F5317" i="2"/>
  <c r="H5317" i="2" s="1"/>
  <c r="I5317" i="2" s="1"/>
  <c r="J5317" i="2" s="1"/>
  <c r="F5316" i="2"/>
  <c r="F5315" i="2"/>
  <c r="I5314" i="2"/>
  <c r="J5314" i="2" s="1"/>
  <c r="F5314" i="2"/>
  <c r="H5314" i="2" s="1"/>
  <c r="F5313" i="2"/>
  <c r="H5313" i="2" s="1"/>
  <c r="I5313" i="2" s="1"/>
  <c r="J5313" i="2" s="1"/>
  <c r="F5312" i="2"/>
  <c r="H5311" i="2"/>
  <c r="I5311" i="2" s="1"/>
  <c r="J5311" i="2" s="1"/>
  <c r="F5311" i="2"/>
  <c r="G5311" i="2" s="1"/>
  <c r="F5310" i="2"/>
  <c r="F5309" i="2"/>
  <c r="H5309" i="2" s="1"/>
  <c r="I5309" i="2" s="1"/>
  <c r="J5309" i="2" s="1"/>
  <c r="H5308" i="2"/>
  <c r="I5308" i="2" s="1"/>
  <c r="J5308" i="2" s="1"/>
  <c r="F5308" i="2"/>
  <c r="G5308" i="2" s="1"/>
  <c r="I5307" i="2"/>
  <c r="J5307" i="2" s="1"/>
  <c r="H5307" i="2"/>
  <c r="F5307" i="2"/>
  <c r="G5307" i="2" s="1"/>
  <c r="I5306" i="2"/>
  <c r="J5306" i="2" s="1"/>
  <c r="F5306" i="2"/>
  <c r="H5306" i="2" s="1"/>
  <c r="F5305" i="2"/>
  <c r="H5304" i="2"/>
  <c r="I5304" i="2" s="1"/>
  <c r="J5304" i="2" s="1"/>
  <c r="F5304" i="2"/>
  <c r="G5304" i="2" s="1"/>
  <c r="F5303" i="2"/>
  <c r="G5303" i="2" s="1"/>
  <c r="F5302" i="2"/>
  <c r="F5301" i="2"/>
  <c r="H5301" i="2" s="1"/>
  <c r="I5301" i="2" s="1"/>
  <c r="J5301" i="2" s="1"/>
  <c r="H5300" i="2"/>
  <c r="I5300" i="2" s="1"/>
  <c r="J5300" i="2" s="1"/>
  <c r="G5300" i="2"/>
  <c r="F5300" i="2"/>
  <c r="H5299" i="2"/>
  <c r="I5299" i="2" s="1"/>
  <c r="J5299" i="2" s="1"/>
  <c r="F5299" i="2"/>
  <c r="G5299" i="2" s="1"/>
  <c r="F5298" i="2"/>
  <c r="H5298" i="2" s="1"/>
  <c r="I5298" i="2" s="1"/>
  <c r="J5298" i="2" s="1"/>
  <c r="G5297" i="2"/>
  <c r="F5297" i="2"/>
  <c r="H5297" i="2" s="1"/>
  <c r="I5297" i="2" s="1"/>
  <c r="J5297" i="2" s="1"/>
  <c r="F5296" i="2"/>
  <c r="H5296" i="2" s="1"/>
  <c r="I5296" i="2" s="1"/>
  <c r="J5296" i="2" s="1"/>
  <c r="F5295" i="2"/>
  <c r="G5295" i="2" s="1"/>
  <c r="F5294" i="2"/>
  <c r="F5293" i="2"/>
  <c r="H5293" i="2" s="1"/>
  <c r="I5293" i="2" s="1"/>
  <c r="J5293" i="2" s="1"/>
  <c r="F5292" i="2"/>
  <c r="F5291" i="2"/>
  <c r="H5291" i="2" s="1"/>
  <c r="I5291" i="2" s="1"/>
  <c r="J5291" i="2" s="1"/>
  <c r="F5290" i="2"/>
  <c r="H5290" i="2" s="1"/>
  <c r="G5289" i="2"/>
  <c r="F5289" i="2"/>
  <c r="H5289" i="2" s="1"/>
  <c r="F5288" i="2"/>
  <c r="H5288" i="2" s="1"/>
  <c r="F5287" i="2"/>
  <c r="G5287" i="2" s="1"/>
  <c r="F5286" i="2"/>
  <c r="F5285" i="2"/>
  <c r="H5285" i="2" s="1"/>
  <c r="H5284" i="2"/>
  <c r="F5284" i="2"/>
  <c r="G5284" i="2" s="1"/>
  <c r="F5283" i="2"/>
  <c r="G5283" i="2" s="1"/>
  <c r="I5282" i="2"/>
  <c r="J5282" i="2" s="1"/>
  <c r="F5282" i="2"/>
  <c r="H5282" i="2" s="1"/>
  <c r="I9043" i="2" s="1"/>
  <c r="J9043" i="2" s="1"/>
  <c r="F5281" i="2"/>
  <c r="H5280" i="2"/>
  <c r="F5280" i="2"/>
  <c r="G5280" i="2" s="1"/>
  <c r="F5279" i="2"/>
  <c r="G5279" i="2" s="1"/>
  <c r="F5278" i="2"/>
  <c r="H5278" i="2" s="1"/>
  <c r="F5277" i="2"/>
  <c r="G5277" i="2" s="1"/>
  <c r="H5276" i="2"/>
  <c r="G5276" i="2"/>
  <c r="F5276" i="2"/>
  <c r="F5275" i="2"/>
  <c r="G5275" i="2" s="1"/>
  <c r="F5274" i="2"/>
  <c r="H5274" i="2" s="1"/>
  <c r="H5273" i="2"/>
  <c r="F5273" i="2"/>
  <c r="G5273" i="2" s="1"/>
  <c r="H5272" i="2"/>
  <c r="G5272" i="2"/>
  <c r="F5272" i="2"/>
  <c r="F5271" i="2"/>
  <c r="G5271" i="2" s="1"/>
  <c r="F5270" i="2"/>
  <c r="H5270" i="2" s="1"/>
  <c r="H5269" i="2"/>
  <c r="F5269" i="2"/>
  <c r="G5269" i="2" s="1"/>
  <c r="H5268" i="2"/>
  <c r="G5268" i="2"/>
  <c r="F5268" i="2"/>
  <c r="F5267" i="2"/>
  <c r="G5267" i="2" s="1"/>
  <c r="F5266" i="2"/>
  <c r="H5266" i="2" s="1"/>
  <c r="H5265" i="2"/>
  <c r="F5265" i="2"/>
  <c r="G5265" i="2" s="1"/>
  <c r="F5264" i="2"/>
  <c r="F5263" i="2"/>
  <c r="G5263" i="2" s="1"/>
  <c r="F5262" i="2"/>
  <c r="H5262" i="2" s="1"/>
  <c r="F5261" i="2"/>
  <c r="H5260" i="2"/>
  <c r="F5260" i="2"/>
  <c r="G5260" i="2" s="1"/>
  <c r="F5259" i="2"/>
  <c r="G5259" i="2" s="1"/>
  <c r="F5258" i="2"/>
  <c r="H5258" i="2" s="1"/>
  <c r="F5257" i="2"/>
  <c r="G5257" i="2" s="1"/>
  <c r="H5256" i="2"/>
  <c r="G5256" i="2"/>
  <c r="F5256" i="2"/>
  <c r="F5255" i="2"/>
  <c r="G5255" i="2" s="1"/>
  <c r="F5254" i="2"/>
  <c r="H5254" i="2" s="1"/>
  <c r="H5253" i="2"/>
  <c r="F5253" i="2"/>
  <c r="G5253" i="2" s="1"/>
  <c r="F5252" i="2"/>
  <c r="H5252" i="2" s="1"/>
  <c r="F5251" i="2"/>
  <c r="G5251" i="2" s="1"/>
  <c r="F5250" i="2"/>
  <c r="H5250" i="2" s="1"/>
  <c r="I5250" i="2" s="1"/>
  <c r="J5250" i="2" s="1"/>
  <c r="H5249" i="2"/>
  <c r="F5249" i="2"/>
  <c r="G5249" i="2" s="1"/>
  <c r="G5248" i="2"/>
  <c r="F5248" i="2"/>
  <c r="H5248" i="2" s="1"/>
  <c r="F5247" i="2"/>
  <c r="G5247" i="2" s="1"/>
  <c r="F5246" i="2"/>
  <c r="H5246" i="2" s="1"/>
  <c r="H5245" i="2"/>
  <c r="F5245" i="2"/>
  <c r="G5245" i="2" s="1"/>
  <c r="F5244" i="2"/>
  <c r="F5243" i="2"/>
  <c r="G5243" i="2" s="1"/>
  <c r="F5242" i="2"/>
  <c r="H5242" i="2" s="1"/>
  <c r="H5241" i="2"/>
  <c r="F5241" i="2"/>
  <c r="G5241" i="2" s="1"/>
  <c r="F5240" i="2"/>
  <c r="F5239" i="2"/>
  <c r="G5239" i="2" s="1"/>
  <c r="F5238" i="2"/>
  <c r="H5238" i="2" s="1"/>
  <c r="I5238" i="2" s="1"/>
  <c r="J5238" i="2" s="1"/>
  <c r="H5237" i="2"/>
  <c r="F5237" i="2"/>
  <c r="G5237" i="2" s="1"/>
  <c r="F5236" i="2"/>
  <c r="F5235" i="2"/>
  <c r="G5235" i="2" s="1"/>
  <c r="F5234" i="2"/>
  <c r="H5234" i="2" s="1"/>
  <c r="F5233" i="2"/>
  <c r="H5232" i="2"/>
  <c r="F5232" i="2"/>
  <c r="G5232" i="2" s="1"/>
  <c r="F5231" i="2"/>
  <c r="G5231" i="2" s="1"/>
  <c r="I5230" i="2"/>
  <c r="J5230" i="2" s="1"/>
  <c r="F5230" i="2"/>
  <c r="H5230" i="2" s="1"/>
  <c r="H5229" i="2"/>
  <c r="I5229" i="2" s="1"/>
  <c r="J5229" i="2" s="1"/>
  <c r="F5229" i="2"/>
  <c r="G5229" i="2" s="1"/>
  <c r="F5228" i="2"/>
  <c r="F5227" i="2"/>
  <c r="G5227" i="2" s="1"/>
  <c r="F5226" i="2"/>
  <c r="H5226" i="2" s="1"/>
  <c r="F5225" i="2"/>
  <c r="H5224" i="2"/>
  <c r="F5224" i="2"/>
  <c r="G5224" i="2" s="1"/>
  <c r="F5223" i="2"/>
  <c r="G5223" i="2" s="1"/>
  <c r="F5222" i="2"/>
  <c r="H5222" i="2" s="1"/>
  <c r="F5221" i="2"/>
  <c r="G5221" i="2" s="1"/>
  <c r="H5220" i="2"/>
  <c r="I9148" i="2" s="1"/>
  <c r="J9148" i="2" s="1"/>
  <c r="G5220" i="2"/>
  <c r="F5220" i="2"/>
  <c r="F5219" i="2"/>
  <c r="G5219" i="2" s="1"/>
  <c r="F5218" i="2"/>
  <c r="H5218" i="2" s="1"/>
  <c r="H5217" i="2"/>
  <c r="F5217" i="2"/>
  <c r="G5217" i="2" s="1"/>
  <c r="H5216" i="2"/>
  <c r="G5216" i="2"/>
  <c r="F5216" i="2"/>
  <c r="F5215" i="2"/>
  <c r="G5215" i="2" s="1"/>
  <c r="F5214" i="2"/>
  <c r="H5214" i="2" s="1"/>
  <c r="I5214" i="2" s="1"/>
  <c r="J5214" i="2" s="1"/>
  <c r="H5213" i="2"/>
  <c r="F5213" i="2"/>
  <c r="G5213" i="2" s="1"/>
  <c r="H5212" i="2"/>
  <c r="G5212" i="2"/>
  <c r="F5212" i="2"/>
  <c r="F5211" i="2"/>
  <c r="G5211" i="2" s="1"/>
  <c r="F5210" i="2"/>
  <c r="H5210" i="2" s="1"/>
  <c r="I5210" i="2" s="1"/>
  <c r="J5210" i="2" s="1"/>
  <c r="H5209" i="2"/>
  <c r="F5209" i="2"/>
  <c r="G5209" i="2" s="1"/>
  <c r="H5208" i="2"/>
  <c r="G5208" i="2"/>
  <c r="F5208" i="2"/>
  <c r="F5207" i="2"/>
  <c r="G5207" i="2" s="1"/>
  <c r="F5206" i="2"/>
  <c r="H5206" i="2" s="1"/>
  <c r="H5205" i="2"/>
  <c r="F5205" i="2"/>
  <c r="G5205" i="2" s="1"/>
  <c r="F5204" i="2"/>
  <c r="F5203" i="2"/>
  <c r="G5203" i="2" s="1"/>
  <c r="F5202" i="2"/>
  <c r="H5202" i="2" s="1"/>
  <c r="F5201" i="2"/>
  <c r="H5200" i="2"/>
  <c r="F5200" i="2"/>
  <c r="G5200" i="2" s="1"/>
  <c r="F5199" i="2"/>
  <c r="G5199" i="2" s="1"/>
  <c r="I5198" i="2"/>
  <c r="J5198" i="2" s="1"/>
  <c r="F5198" i="2"/>
  <c r="H5198" i="2" s="1"/>
  <c r="F5197" i="2"/>
  <c r="H5196" i="2"/>
  <c r="F5196" i="2"/>
  <c r="G5196" i="2" s="1"/>
  <c r="F5195" i="2"/>
  <c r="G5195" i="2" s="1"/>
  <c r="F5194" i="2"/>
  <c r="H5194" i="2" s="1"/>
  <c r="F5193" i="2"/>
  <c r="G5193" i="2" s="1"/>
  <c r="H5192" i="2"/>
  <c r="G5192" i="2"/>
  <c r="F5192" i="2"/>
  <c r="F5191" i="2"/>
  <c r="G5191" i="2" s="1"/>
  <c r="F5190" i="2"/>
  <c r="H5190" i="2" s="1"/>
  <c r="H5189" i="2"/>
  <c r="F5189" i="2"/>
  <c r="G5189" i="2" s="1"/>
  <c r="G5188" i="2"/>
  <c r="F5188" i="2"/>
  <c r="H5188" i="2" s="1"/>
  <c r="F5187" i="2"/>
  <c r="G5187" i="2" s="1"/>
  <c r="F5186" i="2"/>
  <c r="H5186" i="2" s="1"/>
  <c r="H5185" i="2"/>
  <c r="F5185" i="2"/>
  <c r="G5185" i="2" s="1"/>
  <c r="F5184" i="2"/>
  <c r="F5183" i="2"/>
  <c r="G5183" i="2" s="1"/>
  <c r="F5182" i="2"/>
  <c r="H5182" i="2" s="1"/>
  <c r="F5181" i="2"/>
  <c r="H5180" i="2"/>
  <c r="F5180" i="2"/>
  <c r="G5180" i="2" s="1"/>
  <c r="F5179" i="2"/>
  <c r="G5179" i="2" s="1"/>
  <c r="F5178" i="2"/>
  <c r="H5178" i="2" s="1"/>
  <c r="F5177" i="2"/>
  <c r="H5176" i="2"/>
  <c r="F5176" i="2"/>
  <c r="G5176" i="2" s="1"/>
  <c r="F5175" i="2"/>
  <c r="G5175" i="2" s="1"/>
  <c r="F5174" i="2"/>
  <c r="H5174" i="2" s="1"/>
  <c r="F5173" i="2"/>
  <c r="G5173" i="2" s="1"/>
  <c r="H5172" i="2"/>
  <c r="G5172" i="2"/>
  <c r="F5172" i="2"/>
  <c r="F5171" i="2"/>
  <c r="G5171" i="2" s="1"/>
  <c r="F5170" i="2"/>
  <c r="H5170" i="2" s="1"/>
  <c r="H5169" i="2"/>
  <c r="F5169" i="2"/>
  <c r="G5169" i="2" s="1"/>
  <c r="H5168" i="2"/>
  <c r="G5168" i="2"/>
  <c r="F5168" i="2"/>
  <c r="F5167" i="2"/>
  <c r="G5167" i="2" s="1"/>
  <c r="F5166" i="2"/>
  <c r="H5166" i="2" s="1"/>
  <c r="H5165" i="2"/>
  <c r="F5165" i="2"/>
  <c r="G5165" i="2" s="1"/>
  <c r="F5164" i="2"/>
  <c r="F5163" i="2"/>
  <c r="G5163" i="2" s="1"/>
  <c r="F5162" i="2"/>
  <c r="H5162" i="2" s="1"/>
  <c r="I5162" i="2" s="1"/>
  <c r="J5162" i="2" s="1"/>
  <c r="F5161" i="2"/>
  <c r="G5161" i="2" s="1"/>
  <c r="F5160" i="2"/>
  <c r="F5159" i="2"/>
  <c r="G5159" i="2" s="1"/>
  <c r="F5158" i="2"/>
  <c r="H5158" i="2" s="1"/>
  <c r="F5157" i="2"/>
  <c r="H5156" i="2"/>
  <c r="F5156" i="2"/>
  <c r="G5156" i="2" s="1"/>
  <c r="F5155" i="2"/>
  <c r="G5155" i="2" s="1"/>
  <c r="I5154" i="2"/>
  <c r="J5154" i="2" s="1"/>
  <c r="F5154" i="2"/>
  <c r="H5154" i="2" s="1"/>
  <c r="F5153" i="2"/>
  <c r="H5152" i="2"/>
  <c r="F5152" i="2"/>
  <c r="G5152" i="2" s="1"/>
  <c r="F5151" i="2"/>
  <c r="G5151" i="2" s="1"/>
  <c r="F5150" i="2"/>
  <c r="H5150" i="2" s="1"/>
  <c r="F5149" i="2"/>
  <c r="H5148" i="2"/>
  <c r="F5148" i="2"/>
  <c r="G5148" i="2" s="1"/>
  <c r="F5147" i="2"/>
  <c r="G5147" i="2" s="1"/>
  <c r="F5146" i="2"/>
  <c r="H5146" i="2" s="1"/>
  <c r="F5145" i="2"/>
  <c r="G5145" i="2" s="1"/>
  <c r="H5144" i="2"/>
  <c r="G5144" i="2"/>
  <c r="F5144" i="2"/>
  <c r="F5143" i="2"/>
  <c r="G5143" i="2" s="1"/>
  <c r="F5142" i="2"/>
  <c r="H5142" i="2" s="1"/>
  <c r="H5141" i="2"/>
  <c r="F5141" i="2"/>
  <c r="G5141" i="2" s="1"/>
  <c r="G5140" i="2"/>
  <c r="F5140" i="2"/>
  <c r="H5140" i="2" s="1"/>
  <c r="F5139" i="2"/>
  <c r="G5139" i="2" s="1"/>
  <c r="F5138" i="2"/>
  <c r="H5138" i="2" s="1"/>
  <c r="H5137" i="2"/>
  <c r="F5137" i="2"/>
  <c r="G5137" i="2" s="1"/>
  <c r="F5136" i="2"/>
  <c r="F5135" i="2"/>
  <c r="G5135" i="2" s="1"/>
  <c r="F5134" i="2"/>
  <c r="H5134" i="2" s="1"/>
  <c r="F5133" i="2"/>
  <c r="H5132" i="2"/>
  <c r="I5132" i="2" s="1"/>
  <c r="J5132" i="2" s="1"/>
  <c r="F5132" i="2"/>
  <c r="G5132" i="2" s="1"/>
  <c r="F5131" i="2"/>
  <c r="G5131" i="2" s="1"/>
  <c r="F5130" i="2"/>
  <c r="H5130" i="2" s="1"/>
  <c r="F5129" i="2"/>
  <c r="G5129" i="2" s="1"/>
  <c r="H5128" i="2"/>
  <c r="I5128" i="2" s="1"/>
  <c r="J5128" i="2" s="1"/>
  <c r="G5128" i="2"/>
  <c r="F5128" i="2"/>
  <c r="F5127" i="2"/>
  <c r="G5127" i="2" s="1"/>
  <c r="F5126" i="2"/>
  <c r="H5126" i="2" s="1"/>
  <c r="H5125" i="2"/>
  <c r="F5125" i="2"/>
  <c r="G5125" i="2" s="1"/>
  <c r="H5124" i="2"/>
  <c r="G5124" i="2"/>
  <c r="F5124" i="2"/>
  <c r="F5123" i="2"/>
  <c r="G5123" i="2" s="1"/>
  <c r="F5122" i="2"/>
  <c r="H5122" i="2" s="1"/>
  <c r="H5121" i="2"/>
  <c r="F5121" i="2"/>
  <c r="G5121" i="2" s="1"/>
  <c r="H5120" i="2"/>
  <c r="G5120" i="2"/>
  <c r="F5120" i="2"/>
  <c r="F5119" i="2"/>
  <c r="G5119" i="2" s="1"/>
  <c r="F5118" i="2"/>
  <c r="H5118" i="2" s="1"/>
  <c r="F5117" i="2"/>
  <c r="G5117" i="2" s="1"/>
  <c r="F5116" i="2"/>
  <c r="F5115" i="2"/>
  <c r="G5115" i="2" s="1"/>
  <c r="F5114" i="2"/>
  <c r="H5114" i="2" s="1"/>
  <c r="I5114" i="2" s="1"/>
  <c r="J5114" i="2" s="1"/>
  <c r="F5113" i="2"/>
  <c r="G5113" i="2" s="1"/>
  <c r="F5112" i="2"/>
  <c r="F5111" i="2"/>
  <c r="G5111" i="2" s="1"/>
  <c r="F5110" i="2"/>
  <c r="H5110" i="2" s="1"/>
  <c r="F5109" i="2"/>
  <c r="H5108" i="2"/>
  <c r="F5108" i="2"/>
  <c r="G5108" i="2" s="1"/>
  <c r="F5107" i="2"/>
  <c r="G5107" i="2" s="1"/>
  <c r="I5106" i="2"/>
  <c r="J5106" i="2" s="1"/>
  <c r="F5106" i="2"/>
  <c r="H5106" i="2" s="1"/>
  <c r="F5105" i="2"/>
  <c r="H5104" i="2"/>
  <c r="I5104" i="2" s="1"/>
  <c r="J5104" i="2" s="1"/>
  <c r="F5104" i="2"/>
  <c r="G5104" i="2" s="1"/>
  <c r="F5103" i="2"/>
  <c r="G5103" i="2" s="1"/>
  <c r="F5102" i="2"/>
  <c r="H5102" i="2" s="1"/>
  <c r="F5101" i="2"/>
  <c r="G5101" i="2" s="1"/>
  <c r="H5100" i="2"/>
  <c r="G5100" i="2"/>
  <c r="F5100" i="2"/>
  <c r="F5099" i="2"/>
  <c r="G5099" i="2" s="1"/>
  <c r="I5098" i="2"/>
  <c r="J5098" i="2" s="1"/>
  <c r="F5098" i="2"/>
  <c r="H5098" i="2" s="1"/>
  <c r="F5097" i="2"/>
  <c r="G5097" i="2" s="1"/>
  <c r="H5096" i="2"/>
  <c r="G5096" i="2"/>
  <c r="F5096" i="2"/>
  <c r="F5095" i="2"/>
  <c r="G5095" i="2" s="1"/>
  <c r="F5094" i="2"/>
  <c r="H5094" i="2" s="1"/>
  <c r="H5093" i="2"/>
  <c r="F5093" i="2"/>
  <c r="G5093" i="2" s="1"/>
  <c r="G5092" i="2"/>
  <c r="F5092" i="2"/>
  <c r="H5092" i="2" s="1"/>
  <c r="I5092" i="2" s="1"/>
  <c r="J5092" i="2" s="1"/>
  <c r="F5091" i="2"/>
  <c r="G5091" i="2" s="1"/>
  <c r="F5090" i="2"/>
  <c r="H5090" i="2" s="1"/>
  <c r="H5089" i="2"/>
  <c r="F5089" i="2"/>
  <c r="G5089" i="2" s="1"/>
  <c r="F5088" i="2"/>
  <c r="F5087" i="2"/>
  <c r="G5087" i="2" s="1"/>
  <c r="F5086" i="2"/>
  <c r="H5086" i="2" s="1"/>
  <c r="I5086" i="2" s="1"/>
  <c r="J5086" i="2" s="1"/>
  <c r="H5085" i="2"/>
  <c r="I5085" i="2" s="1"/>
  <c r="J5085" i="2" s="1"/>
  <c r="F5085" i="2"/>
  <c r="G5085" i="2" s="1"/>
  <c r="F5084" i="2"/>
  <c r="F5083" i="2"/>
  <c r="G5083" i="2" s="1"/>
  <c r="F5082" i="2"/>
  <c r="H5082" i="2" s="1"/>
  <c r="F5081" i="2"/>
  <c r="H5080" i="2"/>
  <c r="F5080" i="2"/>
  <c r="G5080" i="2" s="1"/>
  <c r="F5079" i="2"/>
  <c r="G5079" i="2" s="1"/>
  <c r="F5078" i="2"/>
  <c r="H5078" i="2" s="1"/>
  <c r="F5077" i="2"/>
  <c r="G5077" i="2" s="1"/>
  <c r="H5076" i="2"/>
  <c r="I5076" i="2" s="1"/>
  <c r="J5076" i="2" s="1"/>
  <c r="G5076" i="2"/>
  <c r="F5076" i="2"/>
  <c r="F5075" i="2"/>
  <c r="G5075" i="2" s="1"/>
  <c r="F5074" i="2"/>
  <c r="H5074" i="2" s="1"/>
  <c r="H5073" i="2"/>
  <c r="I5073" i="2" s="1"/>
  <c r="J5073" i="2" s="1"/>
  <c r="F5073" i="2"/>
  <c r="G5073" i="2" s="1"/>
  <c r="H5072" i="2"/>
  <c r="I5072" i="2" s="1"/>
  <c r="J5072" i="2" s="1"/>
  <c r="G5072" i="2"/>
  <c r="F5072" i="2"/>
  <c r="F5071" i="2"/>
  <c r="G5071" i="2" s="1"/>
  <c r="F5070" i="2"/>
  <c r="H5070" i="2" s="1"/>
  <c r="H5069" i="2"/>
  <c r="F5069" i="2"/>
  <c r="G5069" i="2" s="1"/>
  <c r="G5068" i="2"/>
  <c r="F5068" i="2"/>
  <c r="H5068" i="2" s="1"/>
  <c r="I9140" i="2" s="1"/>
  <c r="J9140" i="2" s="1"/>
  <c r="F5067" i="2"/>
  <c r="G5067" i="2" s="1"/>
  <c r="F5066" i="2"/>
  <c r="H5066" i="2" s="1"/>
  <c r="I5066" i="2" s="1"/>
  <c r="J5066" i="2" s="1"/>
  <c r="H5065" i="2"/>
  <c r="I5065" i="2" s="1"/>
  <c r="J5065" i="2" s="1"/>
  <c r="F5065" i="2"/>
  <c r="G5065" i="2" s="1"/>
  <c r="G5064" i="2"/>
  <c r="F5064" i="2"/>
  <c r="H5064" i="2" s="1"/>
  <c r="F5063" i="2"/>
  <c r="G5063" i="2" s="1"/>
  <c r="F5062" i="2"/>
  <c r="H5062" i="2" s="1"/>
  <c r="I5062" i="2" s="1"/>
  <c r="J5062" i="2" s="1"/>
  <c r="F5061" i="2"/>
  <c r="G5061" i="2" s="1"/>
  <c r="G5060" i="2"/>
  <c r="F5060" i="2"/>
  <c r="H5060" i="2" s="1"/>
  <c r="I9557" i="2" s="1"/>
  <c r="J9557" i="2" s="1"/>
  <c r="F5059" i="2"/>
  <c r="G5059" i="2" s="1"/>
  <c r="F5058" i="2"/>
  <c r="H5058" i="2" s="1"/>
  <c r="I5058" i="2" s="1"/>
  <c r="J5058" i="2" s="1"/>
  <c r="F5057" i="2"/>
  <c r="G5057" i="2" s="1"/>
  <c r="F5056" i="2"/>
  <c r="H5056" i="2" s="1"/>
  <c r="I5056" i="2" s="1"/>
  <c r="J5056" i="2" s="1"/>
  <c r="F5055" i="2"/>
  <c r="G5055" i="2" s="1"/>
  <c r="F5054" i="2"/>
  <c r="H5054" i="2" s="1"/>
  <c r="I5054" i="2" s="1"/>
  <c r="J5054" i="2" s="1"/>
  <c r="H5053" i="2"/>
  <c r="I5053" i="2" s="1"/>
  <c r="J5053" i="2" s="1"/>
  <c r="F5053" i="2"/>
  <c r="G5053" i="2" s="1"/>
  <c r="F5052" i="2"/>
  <c r="H5052" i="2" s="1"/>
  <c r="F5051" i="2"/>
  <c r="G5051" i="2" s="1"/>
  <c r="F5050" i="2"/>
  <c r="H5050" i="2" s="1"/>
  <c r="I5050" i="2" s="1"/>
  <c r="J5050" i="2" s="1"/>
  <c r="H5049" i="2"/>
  <c r="F5049" i="2"/>
  <c r="G5049" i="2" s="1"/>
  <c r="G5048" i="2"/>
  <c r="F5048" i="2"/>
  <c r="H5048" i="2" s="1"/>
  <c r="I5048" i="2" s="1"/>
  <c r="J5048" i="2" s="1"/>
  <c r="F5047" i="2"/>
  <c r="G5047" i="2" s="1"/>
  <c r="F5046" i="2"/>
  <c r="H5046" i="2" s="1"/>
  <c r="I5046" i="2" s="1"/>
  <c r="J5046" i="2" s="1"/>
  <c r="F5045" i="2"/>
  <c r="G5045" i="2" s="1"/>
  <c r="G5044" i="2"/>
  <c r="F5044" i="2"/>
  <c r="H5044" i="2" s="1"/>
  <c r="I5044" i="2" s="1"/>
  <c r="J5044" i="2" s="1"/>
  <c r="F5043" i="2"/>
  <c r="G5043" i="2" s="1"/>
  <c r="F5042" i="2"/>
  <c r="H5042" i="2" s="1"/>
  <c r="I5042" i="2" s="1"/>
  <c r="J5042" i="2" s="1"/>
  <c r="F5041" i="2"/>
  <c r="G5041" i="2" s="1"/>
  <c r="F5040" i="2"/>
  <c r="H5040" i="2" s="1"/>
  <c r="F5039" i="2"/>
  <c r="G5039" i="2" s="1"/>
  <c r="F5038" i="2"/>
  <c r="H5038" i="2" s="1"/>
  <c r="I5038" i="2" s="1"/>
  <c r="J5038" i="2" s="1"/>
  <c r="H5037" i="2"/>
  <c r="I5037" i="2" s="1"/>
  <c r="J5037" i="2" s="1"/>
  <c r="F5037" i="2"/>
  <c r="G5037" i="2" s="1"/>
  <c r="F5036" i="2"/>
  <c r="H5036" i="2" s="1"/>
  <c r="I5036" i="2" s="1"/>
  <c r="J5036" i="2" s="1"/>
  <c r="F5035" i="2"/>
  <c r="G5035" i="2" s="1"/>
  <c r="F5034" i="2"/>
  <c r="H5034" i="2" s="1"/>
  <c r="I5034" i="2" s="1"/>
  <c r="J5034" i="2" s="1"/>
  <c r="H5033" i="2"/>
  <c r="I5033" i="2" s="1"/>
  <c r="J5033" i="2" s="1"/>
  <c r="F5033" i="2"/>
  <c r="G5033" i="2" s="1"/>
  <c r="G5032" i="2"/>
  <c r="F5032" i="2"/>
  <c r="H5032" i="2" s="1"/>
  <c r="I5032" i="2" s="1"/>
  <c r="J5032" i="2" s="1"/>
  <c r="F5031" i="2"/>
  <c r="G5031" i="2" s="1"/>
  <c r="F5030" i="2"/>
  <c r="F5029" i="2"/>
  <c r="F5028" i="2"/>
  <c r="G5028" i="2" s="1"/>
  <c r="F5027" i="2"/>
  <c r="G5027" i="2" s="1"/>
  <c r="I5026" i="2"/>
  <c r="J5026" i="2" s="1"/>
  <c r="F5026" i="2"/>
  <c r="H5026" i="2" s="1"/>
  <c r="F5025" i="2"/>
  <c r="H5024" i="2"/>
  <c r="I5024" i="2" s="1"/>
  <c r="J5024" i="2" s="1"/>
  <c r="F5024" i="2"/>
  <c r="G5024" i="2" s="1"/>
  <c r="F5023" i="2"/>
  <c r="G5023" i="2" s="1"/>
  <c r="I5022" i="2"/>
  <c r="J5022" i="2" s="1"/>
  <c r="F5022" i="2"/>
  <c r="H5022" i="2" s="1"/>
  <c r="F5021" i="2"/>
  <c r="H5020" i="2"/>
  <c r="I5020" i="2" s="1"/>
  <c r="J5020" i="2" s="1"/>
  <c r="F5020" i="2"/>
  <c r="G5020" i="2" s="1"/>
  <c r="F5019" i="2"/>
  <c r="G5019" i="2" s="1"/>
  <c r="I5018" i="2"/>
  <c r="J5018" i="2" s="1"/>
  <c r="F5018" i="2"/>
  <c r="H5018" i="2" s="1"/>
  <c r="F5017" i="2"/>
  <c r="F5016" i="2"/>
  <c r="G5016" i="2" s="1"/>
  <c r="F5015" i="2"/>
  <c r="G5015" i="2" s="1"/>
  <c r="I5014" i="2"/>
  <c r="J5014" i="2" s="1"/>
  <c r="F5014" i="2"/>
  <c r="H5014" i="2" s="1"/>
  <c r="F5013" i="2"/>
  <c r="F5012" i="2"/>
  <c r="G5012" i="2" s="1"/>
  <c r="F5011" i="2"/>
  <c r="G5011" i="2" s="1"/>
  <c r="I5010" i="2"/>
  <c r="J5010" i="2" s="1"/>
  <c r="F5010" i="2"/>
  <c r="H5010" i="2" s="1"/>
  <c r="F5009" i="2"/>
  <c r="H5008" i="2"/>
  <c r="I5008" i="2" s="1"/>
  <c r="J5008" i="2" s="1"/>
  <c r="F5008" i="2"/>
  <c r="G5008" i="2" s="1"/>
  <c r="F5007" i="2"/>
  <c r="G5007" i="2" s="1"/>
  <c r="F5006" i="2"/>
  <c r="H5006" i="2" s="1"/>
  <c r="F5005" i="2"/>
  <c r="H5005" i="2" s="1"/>
  <c r="I5005" i="2" s="1"/>
  <c r="J5005" i="2" s="1"/>
  <c r="F5004" i="2"/>
  <c r="H5003" i="2"/>
  <c r="I5003" i="2" s="1"/>
  <c r="J5003" i="2" s="1"/>
  <c r="F5003" i="2"/>
  <c r="G5003" i="2" s="1"/>
  <c r="I5002" i="2"/>
  <c r="J5002" i="2" s="1"/>
  <c r="G5002" i="2"/>
  <c r="F5002" i="2"/>
  <c r="H5002" i="2" s="1"/>
  <c r="F5001" i="2"/>
  <c r="H5000" i="2"/>
  <c r="I5000" i="2" s="1"/>
  <c r="J5000" i="2" s="1"/>
  <c r="F5000" i="2"/>
  <c r="G5000" i="2" s="1"/>
  <c r="F4999" i="2"/>
  <c r="G4999" i="2" s="1"/>
  <c r="F4998" i="2"/>
  <c r="H4998" i="2" s="1"/>
  <c r="I4998" i="2" s="1"/>
  <c r="J4998" i="2" s="1"/>
  <c r="F4997" i="2"/>
  <c r="H4997" i="2" s="1"/>
  <c r="F4996" i="2"/>
  <c r="F4995" i="2"/>
  <c r="G4995" i="2" s="1"/>
  <c r="I4994" i="2"/>
  <c r="J4994" i="2" s="1"/>
  <c r="G4994" i="2"/>
  <c r="F4994" i="2"/>
  <c r="H4994" i="2" s="1"/>
  <c r="F4993" i="2"/>
  <c r="H4992" i="2"/>
  <c r="I4992" i="2" s="1"/>
  <c r="J4992" i="2" s="1"/>
  <c r="F4992" i="2"/>
  <c r="G4992" i="2" s="1"/>
  <c r="F4991" i="2"/>
  <c r="G4991" i="2" s="1"/>
  <c r="F4990" i="2"/>
  <c r="H4990" i="2" s="1"/>
  <c r="I4990" i="2" s="1"/>
  <c r="J4990" i="2" s="1"/>
  <c r="F4989" i="2"/>
  <c r="H4989" i="2" s="1"/>
  <c r="I4989" i="2" s="1"/>
  <c r="J4989" i="2" s="1"/>
  <c r="G4988" i="2"/>
  <c r="F4988" i="2"/>
  <c r="H4988" i="2" s="1"/>
  <c r="I4988" i="2" s="1"/>
  <c r="J4988" i="2" s="1"/>
  <c r="G4987" i="2"/>
  <c r="F4987" i="2"/>
  <c r="H4987" i="2" s="1"/>
  <c r="I4987" i="2" s="1"/>
  <c r="J4987" i="2" s="1"/>
  <c r="I4986" i="2"/>
  <c r="J4986" i="2" s="1"/>
  <c r="F4986" i="2"/>
  <c r="H4986" i="2" s="1"/>
  <c r="F4985" i="2"/>
  <c r="G4985" i="2" s="1"/>
  <c r="F4984" i="2"/>
  <c r="F4983" i="2"/>
  <c r="G4983" i="2" s="1"/>
  <c r="I4982" i="2"/>
  <c r="J4982" i="2" s="1"/>
  <c r="F4982" i="2"/>
  <c r="H4982" i="2" s="1"/>
  <c r="F4981" i="2"/>
  <c r="H4981" i="2" s="1"/>
  <c r="I4981" i="2" s="1"/>
  <c r="J4981" i="2" s="1"/>
  <c r="H4980" i="2"/>
  <c r="I4980" i="2" s="1"/>
  <c r="J4980" i="2" s="1"/>
  <c r="G4980" i="2"/>
  <c r="F4980" i="2"/>
  <c r="F4979" i="2"/>
  <c r="H4979" i="2" s="1"/>
  <c r="F4978" i="2"/>
  <c r="H4977" i="2"/>
  <c r="I4977" i="2" s="1"/>
  <c r="J4977" i="2" s="1"/>
  <c r="F4977" i="2"/>
  <c r="G4977" i="2" s="1"/>
  <c r="F4976" i="2"/>
  <c r="G4976" i="2" s="1"/>
  <c r="F4975" i="2"/>
  <c r="G4975" i="2" s="1"/>
  <c r="F4974" i="2"/>
  <c r="H4974" i="2" s="1"/>
  <c r="F4973" i="2"/>
  <c r="H4973" i="2" s="1"/>
  <c r="I4973" i="2" s="1"/>
  <c r="J4973" i="2" s="1"/>
  <c r="F4972" i="2"/>
  <c r="G4972" i="2" s="1"/>
  <c r="H4971" i="2"/>
  <c r="I4971" i="2" s="1"/>
  <c r="J4971" i="2" s="1"/>
  <c r="G4971" i="2"/>
  <c r="F4971" i="2"/>
  <c r="G4970" i="2"/>
  <c r="F4970" i="2"/>
  <c r="H4970" i="2" s="1"/>
  <c r="I4970" i="2" s="1"/>
  <c r="J4970" i="2" s="1"/>
  <c r="F4969" i="2"/>
  <c r="F4968" i="2"/>
  <c r="G4968" i="2" s="1"/>
  <c r="F4967" i="2"/>
  <c r="G4967" i="2" s="1"/>
  <c r="F4966" i="2"/>
  <c r="H4966" i="2" s="1"/>
  <c r="I4966" i="2" s="1"/>
  <c r="J4966" i="2" s="1"/>
  <c r="F4965" i="2"/>
  <c r="H4965" i="2" s="1"/>
  <c r="I4965" i="2" s="1"/>
  <c r="J4965" i="2" s="1"/>
  <c r="F4964" i="2"/>
  <c r="H4964" i="2" s="1"/>
  <c r="I4964" i="2" s="1"/>
  <c r="J4964" i="2" s="1"/>
  <c r="F4963" i="2"/>
  <c r="F4962" i="2"/>
  <c r="F4961" i="2"/>
  <c r="G4961" i="2" s="1"/>
  <c r="F4960" i="2"/>
  <c r="G4960" i="2" s="1"/>
  <c r="F4959" i="2"/>
  <c r="G4959" i="2" s="1"/>
  <c r="I4958" i="2"/>
  <c r="J4958" i="2" s="1"/>
  <c r="F4958" i="2"/>
  <c r="H4958" i="2" s="1"/>
  <c r="F4957" i="2"/>
  <c r="H4957" i="2" s="1"/>
  <c r="I4957" i="2" s="1"/>
  <c r="J4957" i="2" s="1"/>
  <c r="J4956" i="2"/>
  <c r="H4956" i="2"/>
  <c r="I4956" i="2" s="1"/>
  <c r="F4956" i="2"/>
  <c r="G4956" i="2" s="1"/>
  <c r="H4955" i="2"/>
  <c r="I4955" i="2" s="1"/>
  <c r="J4955" i="2" s="1"/>
  <c r="G4955" i="2"/>
  <c r="F4955" i="2"/>
  <c r="G4954" i="2"/>
  <c r="F4954" i="2"/>
  <c r="H4954" i="2" s="1"/>
  <c r="I4954" i="2" s="1"/>
  <c r="J4954" i="2" s="1"/>
  <c r="F4953" i="2"/>
  <c r="H4953" i="2" s="1"/>
  <c r="H4952" i="2"/>
  <c r="I4952" i="2" s="1"/>
  <c r="J4952" i="2" s="1"/>
  <c r="F4952" i="2"/>
  <c r="G4952" i="2" s="1"/>
  <c r="F4951" i="2"/>
  <c r="G4951" i="2" s="1"/>
  <c r="F4950" i="2"/>
  <c r="G52" i="3" s="1"/>
  <c r="F4949" i="2"/>
  <c r="H4949" i="2" s="1"/>
  <c r="I4949" i="2" s="1"/>
  <c r="J4949" i="2" s="1"/>
  <c r="F4948" i="2"/>
  <c r="F4947" i="2"/>
  <c r="G4947" i="2" s="1"/>
  <c r="I4946" i="2"/>
  <c r="J4946" i="2" s="1"/>
  <c r="G4946" i="2"/>
  <c r="F4946" i="2"/>
  <c r="H4946" i="2" s="1"/>
  <c r="F4945" i="2"/>
  <c r="H4944" i="2"/>
  <c r="I4944" i="2" s="1"/>
  <c r="J4944" i="2" s="1"/>
  <c r="F4944" i="2"/>
  <c r="G4944" i="2" s="1"/>
  <c r="F4943" i="2"/>
  <c r="G4943" i="2" s="1"/>
  <c r="I4942" i="2"/>
  <c r="J4942" i="2" s="1"/>
  <c r="F4942" i="2"/>
  <c r="H4942" i="2" s="1"/>
  <c r="F4941" i="2"/>
  <c r="H4941" i="2" s="1"/>
  <c r="I4941" i="2" s="1"/>
  <c r="J4941" i="2" s="1"/>
  <c r="H4940" i="2"/>
  <c r="I4940" i="2" s="1"/>
  <c r="J4940" i="2" s="1"/>
  <c r="G4940" i="2"/>
  <c r="F4940" i="2"/>
  <c r="H4939" i="2"/>
  <c r="I4939" i="2" s="1"/>
  <c r="J4939" i="2" s="1"/>
  <c r="F4939" i="2"/>
  <c r="G4939" i="2" s="1"/>
  <c r="F4938" i="2"/>
  <c r="H4937" i="2"/>
  <c r="I4937" i="2" s="1"/>
  <c r="J4937" i="2" s="1"/>
  <c r="F4937" i="2"/>
  <c r="G4937" i="2" s="1"/>
  <c r="F4936" i="2"/>
  <c r="G4936" i="2" s="1"/>
  <c r="F4935" i="2"/>
  <c r="G4935" i="2" s="1"/>
  <c r="F4934" i="2"/>
  <c r="H4934" i="2" s="1"/>
  <c r="I4934" i="2" s="1"/>
  <c r="J4934" i="2" s="1"/>
  <c r="F4933" i="2"/>
  <c r="H4933" i="2" s="1"/>
  <c r="I4933" i="2" s="1"/>
  <c r="J4933" i="2" s="1"/>
  <c r="F4932" i="2"/>
  <c r="H4932" i="2" s="1"/>
  <c r="I4932" i="2" s="1"/>
  <c r="J4932" i="2" s="1"/>
  <c r="H4931" i="2"/>
  <c r="I4931" i="2" s="1"/>
  <c r="J4931" i="2" s="1"/>
  <c r="F4931" i="2"/>
  <c r="G4931" i="2" s="1"/>
  <c r="I4930" i="2"/>
  <c r="J4930" i="2" s="1"/>
  <c r="G4930" i="2"/>
  <c r="F4930" i="2"/>
  <c r="H4930" i="2" s="1"/>
  <c r="H4929" i="2"/>
  <c r="I4929" i="2" s="1"/>
  <c r="J4929" i="2" s="1"/>
  <c r="F4929" i="2"/>
  <c r="G4929" i="2" s="1"/>
  <c r="H4928" i="2"/>
  <c r="I4928" i="2" s="1"/>
  <c r="J4928" i="2" s="1"/>
  <c r="F4928" i="2"/>
  <c r="G4928" i="2" s="1"/>
  <c r="F4927" i="2"/>
  <c r="G4927" i="2" s="1"/>
  <c r="I4926" i="2"/>
  <c r="J4926" i="2" s="1"/>
  <c r="F4926" i="2"/>
  <c r="H4926" i="2" s="1"/>
  <c r="F4925" i="2"/>
  <c r="H4925" i="2" s="1"/>
  <c r="I4925" i="2" s="1"/>
  <c r="J4925" i="2" s="1"/>
  <c r="F4924" i="2"/>
  <c r="H4924" i="2" s="1"/>
  <c r="I6537" i="2" s="1"/>
  <c r="J6537" i="2" s="1"/>
  <c r="F4923" i="2"/>
  <c r="F4922" i="2"/>
  <c r="F4921" i="2"/>
  <c r="G4921" i="2" s="1"/>
  <c r="F4920" i="2"/>
  <c r="G4920" i="2" s="1"/>
  <c r="F4919" i="2"/>
  <c r="G4919" i="2" s="1"/>
  <c r="I4918" i="2"/>
  <c r="J4918" i="2" s="1"/>
  <c r="F4918" i="2"/>
  <c r="H4918" i="2" s="1"/>
  <c r="F4917" i="2"/>
  <c r="H4917" i="2" s="1"/>
  <c r="I4917" i="2" s="1"/>
  <c r="J4917" i="2" s="1"/>
  <c r="H4916" i="2"/>
  <c r="I4916" i="2" s="1"/>
  <c r="J4916" i="2" s="1"/>
  <c r="F4916" i="2"/>
  <c r="G4916" i="2" s="1"/>
  <c r="H4915" i="2"/>
  <c r="I4915" i="2" s="1"/>
  <c r="J4915" i="2" s="1"/>
  <c r="G4915" i="2"/>
  <c r="F4915" i="2"/>
  <c r="G4914" i="2"/>
  <c r="F4914" i="2"/>
  <c r="H4914" i="2" s="1"/>
  <c r="I4914" i="2" s="1"/>
  <c r="J4914" i="2" s="1"/>
  <c r="F4913" i="2"/>
  <c r="G4913" i="2" s="1"/>
  <c r="H4912" i="2"/>
  <c r="I4912" i="2" s="1"/>
  <c r="J4912" i="2" s="1"/>
  <c r="F4912" i="2"/>
  <c r="G4912" i="2" s="1"/>
  <c r="F4911" i="2"/>
  <c r="G4911" i="2" s="1"/>
  <c r="I4910" i="2"/>
  <c r="J4910" i="2" s="1"/>
  <c r="F4910" i="2"/>
  <c r="H4910" i="2" s="1"/>
  <c r="F4909" i="2"/>
  <c r="H4909" i="2" s="1"/>
  <c r="I4909" i="2" s="1"/>
  <c r="J4909" i="2" s="1"/>
  <c r="G4908" i="2"/>
  <c r="F4908" i="2"/>
  <c r="H4908" i="2" s="1"/>
  <c r="I4908" i="2" s="1"/>
  <c r="J4908" i="2" s="1"/>
  <c r="G4907" i="2"/>
  <c r="F4907" i="2"/>
  <c r="H4907" i="2" s="1"/>
  <c r="I4907" i="2" s="1"/>
  <c r="J4907" i="2" s="1"/>
  <c r="I4906" i="2"/>
  <c r="J4906" i="2" s="1"/>
  <c r="F4906" i="2"/>
  <c r="H4906" i="2" s="1"/>
  <c r="F4905" i="2"/>
  <c r="G4905" i="2" s="1"/>
  <c r="F4904" i="2"/>
  <c r="F4903" i="2"/>
  <c r="G4903" i="2" s="1"/>
  <c r="I4902" i="2"/>
  <c r="J4902" i="2" s="1"/>
  <c r="F4902" i="2"/>
  <c r="H4902" i="2" s="1"/>
  <c r="F4901" i="2"/>
  <c r="H4901" i="2" s="1"/>
  <c r="I4901" i="2" s="1"/>
  <c r="J4901" i="2" s="1"/>
  <c r="J4900" i="2"/>
  <c r="F4900" i="2"/>
  <c r="H4900" i="2" s="1"/>
  <c r="I4900" i="2" s="1"/>
  <c r="H4899" i="2"/>
  <c r="I4899" i="2" s="1"/>
  <c r="J4899" i="2" s="1"/>
  <c r="F4899" i="2"/>
  <c r="G4899" i="2" s="1"/>
  <c r="G4898" i="2"/>
  <c r="F4898" i="2"/>
  <c r="H4898" i="2" s="1"/>
  <c r="F4897" i="2"/>
  <c r="H4896" i="2"/>
  <c r="I4896" i="2" s="1"/>
  <c r="J4896" i="2" s="1"/>
  <c r="F4896" i="2"/>
  <c r="G4896" i="2" s="1"/>
  <c r="F4895" i="2"/>
  <c r="G4895" i="2" s="1"/>
  <c r="F4894" i="2"/>
  <c r="H4894" i="2" s="1"/>
  <c r="I4894" i="2" s="1"/>
  <c r="J4894" i="2" s="1"/>
  <c r="F4893" i="2"/>
  <c r="H4893" i="2" s="1"/>
  <c r="I4893" i="2" s="1"/>
  <c r="J4893" i="2" s="1"/>
  <c r="G4892" i="2"/>
  <c r="F4892" i="2"/>
  <c r="H4892" i="2" s="1"/>
  <c r="I4892" i="2" s="1"/>
  <c r="J4892" i="2" s="1"/>
  <c r="H4891" i="2"/>
  <c r="I4891" i="2" s="1"/>
  <c r="J4891" i="2" s="1"/>
  <c r="F4891" i="2"/>
  <c r="G4891" i="2" s="1"/>
  <c r="I4890" i="2"/>
  <c r="J4890" i="2" s="1"/>
  <c r="G4890" i="2"/>
  <c r="F4890" i="2"/>
  <c r="H4890" i="2" s="1"/>
  <c r="H4889" i="2"/>
  <c r="I4889" i="2" s="1"/>
  <c r="J4889" i="2" s="1"/>
  <c r="F4889" i="2"/>
  <c r="G4889" i="2" s="1"/>
  <c r="H4888" i="2"/>
  <c r="I4888" i="2" s="1"/>
  <c r="J4888" i="2" s="1"/>
  <c r="F4888" i="2"/>
  <c r="G4888" i="2" s="1"/>
  <c r="F4887" i="2"/>
  <c r="G4887" i="2" s="1"/>
  <c r="F4886" i="2"/>
  <c r="H4886" i="2" s="1"/>
  <c r="I4886" i="2" s="1"/>
  <c r="J4886" i="2" s="1"/>
  <c r="F4885" i="2"/>
  <c r="H4885" i="2" s="1"/>
  <c r="I4885" i="2" s="1"/>
  <c r="J4885" i="2" s="1"/>
  <c r="H4884" i="2"/>
  <c r="I4884" i="2" s="1"/>
  <c r="J4884" i="2" s="1"/>
  <c r="G4884" i="2"/>
  <c r="F4884" i="2"/>
  <c r="F4883" i="2"/>
  <c r="F4882" i="2"/>
  <c r="H4881" i="2"/>
  <c r="I4881" i="2" s="1"/>
  <c r="J4881" i="2" s="1"/>
  <c r="F4881" i="2"/>
  <c r="G4881" i="2" s="1"/>
  <c r="F4880" i="2"/>
  <c r="G4880" i="2" s="1"/>
  <c r="F4879" i="2"/>
  <c r="G4879" i="2" s="1"/>
  <c r="F4878" i="2"/>
  <c r="H4878" i="2" s="1"/>
  <c r="I4878" i="2" s="1"/>
  <c r="J4878" i="2" s="1"/>
  <c r="F4877" i="2"/>
  <c r="H4877" i="2" s="1"/>
  <c r="I4877" i="2" s="1"/>
  <c r="J4877" i="2" s="1"/>
  <c r="H4876" i="2"/>
  <c r="I4876" i="2" s="1"/>
  <c r="J4876" i="2" s="1"/>
  <c r="G4876" i="2"/>
  <c r="F4876" i="2"/>
  <c r="F4875" i="2"/>
  <c r="H4875" i="2" s="1"/>
  <c r="I4875" i="2" s="1"/>
  <c r="J4875" i="2" s="1"/>
  <c r="G4874" i="2"/>
  <c r="F4874" i="2"/>
  <c r="H4874" i="2" s="1"/>
  <c r="I4874" i="2" s="1"/>
  <c r="J4874" i="2" s="1"/>
  <c r="H4873" i="2"/>
  <c r="I4873" i="2" s="1"/>
  <c r="J4873" i="2" s="1"/>
  <c r="F4873" i="2"/>
  <c r="G4873" i="2" s="1"/>
  <c r="F4872" i="2"/>
  <c r="F4871" i="2"/>
  <c r="G4871" i="2" s="1"/>
  <c r="F4870" i="2"/>
  <c r="H4870" i="2" s="1"/>
  <c r="I4870" i="2" s="1"/>
  <c r="J4870" i="2" s="1"/>
  <c r="F4869" i="2"/>
  <c r="H4869" i="2" s="1"/>
  <c r="I4869" i="2" s="1"/>
  <c r="J4869" i="2" s="1"/>
  <c r="H4868" i="2"/>
  <c r="I4868" i="2" s="1"/>
  <c r="J4868" i="2" s="1"/>
  <c r="F4868" i="2"/>
  <c r="G4868" i="2" s="1"/>
  <c r="H4867" i="2"/>
  <c r="I4867" i="2" s="1"/>
  <c r="J4867" i="2" s="1"/>
  <c r="G4867" i="2"/>
  <c r="F4867" i="2"/>
  <c r="G4866" i="2"/>
  <c r="F4866" i="2"/>
  <c r="H4866" i="2" s="1"/>
  <c r="I4866" i="2" s="1"/>
  <c r="J4866" i="2" s="1"/>
  <c r="F4865" i="2"/>
  <c r="G4865" i="2" s="1"/>
  <c r="H4864" i="2"/>
  <c r="I4864" i="2" s="1"/>
  <c r="J4864" i="2" s="1"/>
  <c r="F4864" i="2"/>
  <c r="G4864" i="2" s="1"/>
  <c r="F4863" i="2"/>
  <c r="G4863" i="2" s="1"/>
  <c r="F4862" i="2"/>
  <c r="H4862" i="2" s="1"/>
  <c r="I4862" i="2" s="1"/>
  <c r="J4862" i="2" s="1"/>
  <c r="F4861" i="2"/>
  <c r="H4861" i="2" s="1"/>
  <c r="I4861" i="2" s="1"/>
  <c r="J4861" i="2" s="1"/>
  <c r="F4860" i="2"/>
  <c r="F4859" i="2"/>
  <c r="G4859" i="2" s="1"/>
  <c r="I4858" i="2"/>
  <c r="J4858" i="2" s="1"/>
  <c r="G4858" i="2"/>
  <c r="F4858" i="2"/>
  <c r="H4858" i="2" s="1"/>
  <c r="F4857" i="2"/>
  <c r="H4856" i="2"/>
  <c r="I4856" i="2" s="1"/>
  <c r="J4856" i="2" s="1"/>
  <c r="F4856" i="2"/>
  <c r="G4856" i="2" s="1"/>
  <c r="F4855" i="2"/>
  <c r="G4855" i="2" s="1"/>
  <c r="F4854" i="2"/>
  <c r="H4854" i="2" s="1"/>
  <c r="I4854" i="2" s="1"/>
  <c r="J4854" i="2" s="1"/>
  <c r="J4853" i="2"/>
  <c r="F4853" i="2"/>
  <c r="H4853" i="2" s="1"/>
  <c r="I4853" i="2" s="1"/>
  <c r="H4852" i="2"/>
  <c r="I4852" i="2" s="1"/>
  <c r="J4852" i="2" s="1"/>
  <c r="G4852" i="2"/>
  <c r="F4852" i="2"/>
  <c r="F4851" i="2"/>
  <c r="H4851" i="2" s="1"/>
  <c r="I4851" i="2" s="1"/>
  <c r="J4851" i="2" s="1"/>
  <c r="F4850" i="2"/>
  <c r="H4849" i="2"/>
  <c r="I4849" i="2" s="1"/>
  <c r="J4849" i="2" s="1"/>
  <c r="F4849" i="2"/>
  <c r="G4849" i="2" s="1"/>
  <c r="F4848" i="2"/>
  <c r="G4848" i="2" s="1"/>
  <c r="F4847" i="2"/>
  <c r="G4847" i="2" s="1"/>
  <c r="F4846" i="2"/>
  <c r="H4846" i="2" s="1"/>
  <c r="I4846" i="2" s="1"/>
  <c r="J4846" i="2" s="1"/>
  <c r="J4845" i="2"/>
  <c r="F4845" i="2"/>
  <c r="H4845" i="2" s="1"/>
  <c r="I4845" i="2" s="1"/>
  <c r="G4844" i="2"/>
  <c r="F4844" i="2"/>
  <c r="H4844" i="2" s="1"/>
  <c r="I4844" i="2" s="1"/>
  <c r="J4844" i="2" s="1"/>
  <c r="H4843" i="2"/>
  <c r="I4843" i="2" s="1"/>
  <c r="J4843" i="2" s="1"/>
  <c r="F4843" i="2"/>
  <c r="G4843" i="2" s="1"/>
  <c r="I4842" i="2"/>
  <c r="J4842" i="2" s="1"/>
  <c r="G4842" i="2"/>
  <c r="F4842" i="2"/>
  <c r="H4842" i="2" s="1"/>
  <c r="F4841" i="2"/>
  <c r="G4841" i="2" s="1"/>
  <c r="H4840" i="2"/>
  <c r="I4840" i="2" s="1"/>
  <c r="J4840" i="2" s="1"/>
  <c r="F4840" i="2"/>
  <c r="G4840" i="2" s="1"/>
  <c r="F4839" i="2"/>
  <c r="G4839" i="2" s="1"/>
  <c r="F4838" i="2"/>
  <c r="H4838" i="2" s="1"/>
  <c r="I4838" i="2" s="1"/>
  <c r="J4838" i="2" s="1"/>
  <c r="J4837" i="2"/>
  <c r="F4837" i="2"/>
  <c r="H4837" i="2" s="1"/>
  <c r="I4837" i="2" s="1"/>
  <c r="H4836" i="2"/>
  <c r="I4836" i="2" s="1"/>
  <c r="J4836" i="2" s="1"/>
  <c r="G4836" i="2"/>
  <c r="F4836" i="2"/>
  <c r="G4835" i="2"/>
  <c r="F4835" i="2"/>
  <c r="H4835" i="2" s="1"/>
  <c r="I4835" i="2" s="1"/>
  <c r="J4835" i="2" s="1"/>
  <c r="F4834" i="2"/>
  <c r="H4834" i="2" s="1"/>
  <c r="I4834" i="2" s="1"/>
  <c r="J4834" i="2" s="1"/>
  <c r="H4833" i="2"/>
  <c r="I4833" i="2" s="1"/>
  <c r="J4833" i="2" s="1"/>
  <c r="F4833" i="2"/>
  <c r="G4833" i="2" s="1"/>
  <c r="F4832" i="2"/>
  <c r="F4831" i="2"/>
  <c r="G4831" i="2" s="1"/>
  <c r="F4830" i="2"/>
  <c r="H4830" i="2" s="1"/>
  <c r="I4830" i="2" s="1"/>
  <c r="J4830" i="2" s="1"/>
  <c r="F4829" i="2"/>
  <c r="H4829" i="2" s="1"/>
  <c r="I4829" i="2" s="1"/>
  <c r="J4829" i="2" s="1"/>
  <c r="F4828" i="2"/>
  <c r="F4827" i="2"/>
  <c r="G4827" i="2" s="1"/>
  <c r="I4826" i="2"/>
  <c r="J4826" i="2" s="1"/>
  <c r="G4826" i="2"/>
  <c r="F4826" i="2"/>
  <c r="H4826" i="2" s="1"/>
  <c r="F4825" i="2"/>
  <c r="H4824" i="2"/>
  <c r="I4824" i="2" s="1"/>
  <c r="J4824" i="2" s="1"/>
  <c r="F4824" i="2"/>
  <c r="G4824" i="2" s="1"/>
  <c r="F4823" i="2"/>
  <c r="G4823" i="2" s="1"/>
  <c r="F4822" i="2"/>
  <c r="H4822" i="2" s="1"/>
  <c r="I4822" i="2" s="1"/>
  <c r="J4822" i="2" s="1"/>
  <c r="F4821" i="2"/>
  <c r="H4821" i="2" s="1"/>
  <c r="I4821" i="2" s="1"/>
  <c r="J4821" i="2" s="1"/>
  <c r="H4820" i="2"/>
  <c r="I4820" i="2" s="1"/>
  <c r="J4820" i="2" s="1"/>
  <c r="G4820" i="2"/>
  <c r="F4820" i="2"/>
  <c r="H4819" i="2"/>
  <c r="I4819" i="2" s="1"/>
  <c r="J4819" i="2" s="1"/>
  <c r="F4819" i="2"/>
  <c r="G4819" i="2" s="1"/>
  <c r="F4818" i="2"/>
  <c r="H4817" i="2"/>
  <c r="I4817" i="2" s="1"/>
  <c r="J4817" i="2" s="1"/>
  <c r="F4817" i="2"/>
  <c r="G4817" i="2" s="1"/>
  <c r="H4816" i="2"/>
  <c r="I4816" i="2" s="1"/>
  <c r="J4816" i="2" s="1"/>
  <c r="F4816" i="2"/>
  <c r="G4816" i="2" s="1"/>
  <c r="F4815" i="2"/>
  <c r="G4815" i="2" s="1"/>
  <c r="F4814" i="2"/>
  <c r="H4814" i="2" s="1"/>
  <c r="I4814" i="2" s="1"/>
  <c r="J4814" i="2" s="1"/>
  <c r="F4813" i="2"/>
  <c r="H4813" i="2" s="1"/>
  <c r="I4813" i="2" s="1"/>
  <c r="J4813" i="2" s="1"/>
  <c r="F4812" i="2"/>
  <c r="H4812" i="2" s="1"/>
  <c r="I4812" i="2" s="1"/>
  <c r="J4812" i="2" s="1"/>
  <c r="H4811" i="2"/>
  <c r="I4811" i="2" s="1"/>
  <c r="J4811" i="2" s="1"/>
  <c r="F4811" i="2"/>
  <c r="G4811" i="2" s="1"/>
  <c r="I4810" i="2"/>
  <c r="J4810" i="2" s="1"/>
  <c r="G4810" i="2"/>
  <c r="F4810" i="2"/>
  <c r="H4810" i="2" s="1"/>
  <c r="H4809" i="2"/>
  <c r="I4809" i="2" s="1"/>
  <c r="J4809" i="2" s="1"/>
  <c r="F4809" i="2"/>
  <c r="G4809" i="2" s="1"/>
  <c r="H4808" i="2"/>
  <c r="I4808" i="2" s="1"/>
  <c r="J4808" i="2" s="1"/>
  <c r="F4808" i="2"/>
  <c r="G4808" i="2" s="1"/>
  <c r="F4807" i="2"/>
  <c r="G4807" i="2" s="1"/>
  <c r="F4806" i="2"/>
  <c r="H4806" i="2" s="1"/>
  <c r="I4806" i="2" s="1"/>
  <c r="J4806" i="2" s="1"/>
  <c r="J4805" i="2"/>
  <c r="F4805" i="2"/>
  <c r="H4805" i="2" s="1"/>
  <c r="I4805" i="2" s="1"/>
  <c r="J4804" i="2"/>
  <c r="H4804" i="2"/>
  <c r="I4804" i="2" s="1"/>
  <c r="G4804" i="2"/>
  <c r="F4804" i="2"/>
  <c r="F4803" i="2"/>
  <c r="H4803" i="2" s="1"/>
  <c r="I4803" i="2" s="1"/>
  <c r="J4803" i="2" s="1"/>
  <c r="F4802" i="2"/>
  <c r="H4802" i="2" s="1"/>
  <c r="I4802" i="2" s="1"/>
  <c r="J4802" i="2" s="1"/>
  <c r="H4801" i="2"/>
  <c r="I4801" i="2" s="1"/>
  <c r="J4801" i="2" s="1"/>
  <c r="F4801" i="2"/>
  <c r="G4801" i="2" s="1"/>
  <c r="F4800" i="2"/>
  <c r="F4799" i="2"/>
  <c r="G4799" i="2" s="1"/>
  <c r="F4798" i="2"/>
  <c r="H4798" i="2" s="1"/>
  <c r="I4798" i="2" s="1"/>
  <c r="J4798" i="2" s="1"/>
  <c r="F4797" i="2"/>
  <c r="F4796" i="2"/>
  <c r="H4796" i="2" s="1"/>
  <c r="I4796" i="2" s="1"/>
  <c r="J4796" i="2" s="1"/>
  <c r="F4795" i="2"/>
  <c r="H4795" i="2" s="1"/>
  <c r="I4795" i="2" s="1"/>
  <c r="J4795" i="2" s="1"/>
  <c r="I4794" i="2"/>
  <c r="J4794" i="2" s="1"/>
  <c r="F4794" i="2"/>
  <c r="H4794" i="2" s="1"/>
  <c r="H4793" i="2"/>
  <c r="I4793" i="2" s="1"/>
  <c r="J4793" i="2" s="1"/>
  <c r="F4793" i="2"/>
  <c r="G4793" i="2" s="1"/>
  <c r="F4792" i="2"/>
  <c r="F4791" i="2"/>
  <c r="G4791" i="2" s="1"/>
  <c r="F4790" i="2"/>
  <c r="F4789" i="2"/>
  <c r="H4789" i="2" s="1"/>
  <c r="I4789" i="2" s="1"/>
  <c r="J4789" i="2" s="1"/>
  <c r="H4788" i="2"/>
  <c r="I4788" i="2" s="1"/>
  <c r="J4788" i="2" s="1"/>
  <c r="G4788" i="2"/>
  <c r="F4788" i="2"/>
  <c r="F4787" i="2"/>
  <c r="H4787" i="2" s="1"/>
  <c r="I4787" i="2" s="1"/>
  <c r="J4787" i="2" s="1"/>
  <c r="F4786" i="2"/>
  <c r="H4785" i="2"/>
  <c r="I4785" i="2" s="1"/>
  <c r="J4785" i="2" s="1"/>
  <c r="F4785" i="2"/>
  <c r="G4785" i="2" s="1"/>
  <c r="F4784" i="2"/>
  <c r="G4784" i="2" s="1"/>
  <c r="F4783" i="2"/>
  <c r="G4783" i="2" s="1"/>
  <c r="F4782" i="2"/>
  <c r="H4782" i="2" s="1"/>
  <c r="I4782" i="2" s="1"/>
  <c r="J4782" i="2" s="1"/>
  <c r="F4781" i="2"/>
  <c r="G4780" i="2"/>
  <c r="F4780" i="2"/>
  <c r="H4780" i="2" s="1"/>
  <c r="I4780" i="2" s="1"/>
  <c r="J4780" i="2" s="1"/>
  <c r="H4779" i="2"/>
  <c r="I4779" i="2" s="1"/>
  <c r="J4779" i="2" s="1"/>
  <c r="F4779" i="2"/>
  <c r="G4779" i="2" s="1"/>
  <c r="I4778" i="2"/>
  <c r="J4778" i="2" s="1"/>
  <c r="G4778" i="2"/>
  <c r="F4778" i="2"/>
  <c r="H4778" i="2" s="1"/>
  <c r="F4777" i="2"/>
  <c r="G4777" i="2" s="1"/>
  <c r="H4776" i="2"/>
  <c r="I4776" i="2" s="1"/>
  <c r="J4776" i="2" s="1"/>
  <c r="F4776" i="2"/>
  <c r="G4776" i="2" s="1"/>
  <c r="F4775" i="2"/>
  <c r="G4775" i="2" s="1"/>
  <c r="F4774" i="2"/>
  <c r="F4773" i="2"/>
  <c r="H4773" i="2" s="1"/>
  <c r="I4773" i="2" s="1"/>
  <c r="J4773" i="2" s="1"/>
  <c r="G4772" i="2"/>
  <c r="F4772" i="2"/>
  <c r="H4772" i="2" s="1"/>
  <c r="I4772" i="2" s="1"/>
  <c r="J4772" i="2" s="1"/>
  <c r="F4771" i="2"/>
  <c r="F4770" i="2"/>
  <c r="F4769" i="2"/>
  <c r="G4769" i="2" s="1"/>
  <c r="F4768" i="2"/>
  <c r="G4768" i="2" s="1"/>
  <c r="F4767" i="2"/>
  <c r="G4767" i="2" s="1"/>
  <c r="J4766" i="2"/>
  <c r="F4766" i="2"/>
  <c r="H4766" i="2" s="1"/>
  <c r="I4766" i="2" s="1"/>
  <c r="F4765" i="2"/>
  <c r="F4764" i="2"/>
  <c r="H4763" i="2"/>
  <c r="I4763" i="2" s="1"/>
  <c r="J4763" i="2" s="1"/>
  <c r="F4763" i="2"/>
  <c r="G4763" i="2" s="1"/>
  <c r="I4762" i="2"/>
  <c r="J4762" i="2" s="1"/>
  <c r="G4762" i="2"/>
  <c r="F4762" i="2"/>
  <c r="H4762" i="2" s="1"/>
  <c r="F4761" i="2"/>
  <c r="H4760" i="2"/>
  <c r="I4760" i="2" s="1"/>
  <c r="J4760" i="2" s="1"/>
  <c r="F4760" i="2"/>
  <c r="G4760" i="2" s="1"/>
  <c r="F4759" i="2"/>
  <c r="G4759" i="2" s="1"/>
  <c r="F4758" i="2"/>
  <c r="J4757" i="2"/>
  <c r="F4757" i="2"/>
  <c r="H4757" i="2" s="1"/>
  <c r="I4757" i="2" s="1"/>
  <c r="F4756" i="2"/>
  <c r="H4756" i="2" s="1"/>
  <c r="I4756" i="2" s="1"/>
  <c r="J4756" i="2" s="1"/>
  <c r="F4755" i="2"/>
  <c r="H4755" i="2" s="1"/>
  <c r="I4755" i="2" s="1"/>
  <c r="J4755" i="2" s="1"/>
  <c r="I4754" i="2"/>
  <c r="J4754" i="2" s="1"/>
  <c r="F4754" i="2"/>
  <c r="H4754" i="2" s="1"/>
  <c r="H4753" i="2"/>
  <c r="I4753" i="2" s="1"/>
  <c r="J4753" i="2" s="1"/>
  <c r="F4753" i="2"/>
  <c r="G4753" i="2" s="1"/>
  <c r="F4752" i="2"/>
  <c r="F4751" i="2"/>
  <c r="G4751" i="2" s="1"/>
  <c r="I4750" i="2"/>
  <c r="J4750" i="2" s="1"/>
  <c r="F4750" i="2"/>
  <c r="H4750" i="2" s="1"/>
  <c r="F4749" i="2"/>
  <c r="H4748" i="2"/>
  <c r="I4748" i="2" s="1"/>
  <c r="J4748" i="2" s="1"/>
  <c r="F4748" i="2"/>
  <c r="G4748" i="2" s="1"/>
  <c r="H4747" i="2"/>
  <c r="I4747" i="2" s="1"/>
  <c r="J4747" i="2" s="1"/>
  <c r="G4747" i="2"/>
  <c r="F4747" i="2"/>
  <c r="F4746" i="2"/>
  <c r="H4746" i="2" s="1"/>
  <c r="I4746" i="2" s="1"/>
  <c r="J4746" i="2" s="1"/>
  <c r="F4745" i="2"/>
  <c r="H4744" i="2"/>
  <c r="I4744" i="2" s="1"/>
  <c r="J4744" i="2" s="1"/>
  <c r="F4744" i="2"/>
  <c r="G4744" i="2" s="1"/>
  <c r="F4743" i="2"/>
  <c r="G4743" i="2" s="1"/>
  <c r="F4742" i="2"/>
  <c r="F4741" i="2"/>
  <c r="H4741" i="2" s="1"/>
  <c r="I4741" i="2" s="1"/>
  <c r="J4741" i="2" s="1"/>
  <c r="G4740" i="2"/>
  <c r="F4740" i="2"/>
  <c r="H4740" i="2" s="1"/>
  <c r="I4740" i="2" s="1"/>
  <c r="J4740" i="2" s="1"/>
  <c r="H4739" i="2"/>
  <c r="I4739" i="2" s="1"/>
  <c r="J4739" i="2" s="1"/>
  <c r="F4739" i="2"/>
  <c r="G4739" i="2" s="1"/>
  <c r="I4738" i="2"/>
  <c r="J4738" i="2" s="1"/>
  <c r="G4738" i="2"/>
  <c r="F4738" i="2"/>
  <c r="H4738" i="2" s="1"/>
  <c r="F4737" i="2"/>
  <c r="G4737" i="2" s="1"/>
  <c r="H4736" i="2"/>
  <c r="I4736" i="2" s="1"/>
  <c r="J4736" i="2" s="1"/>
  <c r="F4736" i="2"/>
  <c r="G4736" i="2" s="1"/>
  <c r="F4735" i="2"/>
  <c r="G4735" i="2" s="1"/>
  <c r="F4734" i="2"/>
  <c r="H4734" i="2" s="1"/>
  <c r="I4734" i="2" s="1"/>
  <c r="J4734" i="2" s="1"/>
  <c r="F4733" i="2"/>
  <c r="H4732" i="2"/>
  <c r="I4732" i="2" s="1"/>
  <c r="J4732" i="2" s="1"/>
  <c r="G4732" i="2"/>
  <c r="F4732" i="2"/>
  <c r="G4731" i="2"/>
  <c r="F4731" i="2"/>
  <c r="H4731" i="2" s="1"/>
  <c r="I4731" i="2" s="1"/>
  <c r="J4731" i="2" s="1"/>
  <c r="G4730" i="2"/>
  <c r="F4730" i="2"/>
  <c r="H4730" i="2" s="1"/>
  <c r="I4730" i="2" s="1"/>
  <c r="J4730" i="2" s="1"/>
  <c r="H4729" i="2"/>
  <c r="I4729" i="2" s="1"/>
  <c r="J4729" i="2" s="1"/>
  <c r="F4729" i="2"/>
  <c r="G4729" i="2" s="1"/>
  <c r="F4728" i="2"/>
  <c r="F4727" i="2"/>
  <c r="G4727" i="2" s="1"/>
  <c r="F4726" i="2"/>
  <c r="F4725" i="2"/>
  <c r="H4725" i="2" s="1"/>
  <c r="I4725" i="2" s="1"/>
  <c r="J4725" i="2" s="1"/>
  <c r="H4724" i="2"/>
  <c r="I4724" i="2" s="1"/>
  <c r="J4724" i="2" s="1"/>
  <c r="F4724" i="2"/>
  <c r="G4724" i="2" s="1"/>
  <c r="H4723" i="2"/>
  <c r="I4723" i="2" s="1"/>
  <c r="J4723" i="2" s="1"/>
  <c r="G4723" i="2"/>
  <c r="F4723" i="2"/>
  <c r="F4722" i="2"/>
  <c r="H4722" i="2" s="1"/>
  <c r="I4722" i="2" s="1"/>
  <c r="J4722" i="2" s="1"/>
  <c r="F4721" i="2"/>
  <c r="G4721" i="2" s="1"/>
  <c r="F4720" i="2"/>
  <c r="G4720" i="2" s="1"/>
  <c r="F4719" i="2"/>
  <c r="G4719" i="2" s="1"/>
  <c r="F4718" i="2"/>
  <c r="F4717" i="2"/>
  <c r="F4716" i="2"/>
  <c r="F4715" i="2"/>
  <c r="G4715" i="2" s="1"/>
  <c r="I4714" i="2"/>
  <c r="J4714" i="2" s="1"/>
  <c r="G4714" i="2"/>
  <c r="F4714" i="2"/>
  <c r="H4714" i="2" s="1"/>
  <c r="F4713" i="2"/>
  <c r="H4712" i="2"/>
  <c r="I4712" i="2" s="1"/>
  <c r="J4712" i="2" s="1"/>
  <c r="F4712" i="2"/>
  <c r="G4712" i="2" s="1"/>
  <c r="F4711" i="2"/>
  <c r="G4711" i="2" s="1"/>
  <c r="F4710" i="2"/>
  <c r="F4709" i="2"/>
  <c r="F4708" i="2"/>
  <c r="H4708" i="2" s="1"/>
  <c r="I4708" i="2" s="1"/>
  <c r="J4708" i="2" s="1"/>
  <c r="G4707" i="2"/>
  <c r="F4707" i="2"/>
  <c r="H4707" i="2" s="1"/>
  <c r="I4707" i="2" s="1"/>
  <c r="J4707" i="2" s="1"/>
  <c r="I4706" i="2"/>
  <c r="J4706" i="2" s="1"/>
  <c r="F4706" i="2"/>
  <c r="H4706" i="2" s="1"/>
  <c r="F4705" i="2"/>
  <c r="G4705" i="2" s="1"/>
  <c r="F4704" i="2"/>
  <c r="F4703" i="2"/>
  <c r="G4703" i="2" s="1"/>
  <c r="F4702" i="2"/>
  <c r="F4701" i="2"/>
  <c r="H4701" i="2" s="1"/>
  <c r="I4701" i="2" s="1"/>
  <c r="J4701" i="2" s="1"/>
  <c r="H4700" i="2"/>
  <c r="I4700" i="2" s="1"/>
  <c r="J4700" i="2" s="1"/>
  <c r="G4700" i="2"/>
  <c r="F4700" i="2"/>
  <c r="F4699" i="2"/>
  <c r="H4699" i="2" s="1"/>
  <c r="I4699" i="2" s="1"/>
  <c r="J4699" i="2" s="1"/>
  <c r="F4698" i="2"/>
  <c r="F4697" i="2"/>
  <c r="H4697" i="2" s="1"/>
  <c r="I4697" i="2" s="1"/>
  <c r="J4697" i="2" s="1"/>
  <c r="H4696" i="2"/>
  <c r="G4696" i="2"/>
  <c r="F4696" i="2"/>
  <c r="F4695" i="2"/>
  <c r="G4695" i="2" s="1"/>
  <c r="F4694" i="2"/>
  <c r="F4693" i="2"/>
  <c r="H4692" i="2"/>
  <c r="F4692" i="2"/>
  <c r="G4692" i="2" s="1"/>
  <c r="F4691" i="2"/>
  <c r="G4691" i="2" s="1"/>
  <c r="F4690" i="2"/>
  <c r="F4689" i="2"/>
  <c r="H4689" i="2" s="1"/>
  <c r="H4688" i="2"/>
  <c r="G4688" i="2"/>
  <c r="F4688" i="2"/>
  <c r="F4687" i="2"/>
  <c r="G4687" i="2" s="1"/>
  <c r="F4686" i="2"/>
  <c r="F4685" i="2"/>
  <c r="H4685" i="2" s="1"/>
  <c r="H4684" i="2"/>
  <c r="I4684" i="2" s="1"/>
  <c r="J4684" i="2" s="1"/>
  <c r="G4684" i="2"/>
  <c r="F4684" i="2"/>
  <c r="H4683" i="2"/>
  <c r="F4683" i="2"/>
  <c r="G4683" i="2" s="1"/>
  <c r="F4682" i="2"/>
  <c r="F4681" i="2"/>
  <c r="H4681" i="2" s="1"/>
  <c r="I4681" i="2" s="1"/>
  <c r="J4681" i="2" s="1"/>
  <c r="F4680" i="2"/>
  <c r="H4680" i="2" s="1"/>
  <c r="F4679" i="2"/>
  <c r="F4678" i="2"/>
  <c r="G4677" i="2"/>
  <c r="F4677" i="2"/>
  <c r="H4677" i="2" s="1"/>
  <c r="I4677" i="2" s="1"/>
  <c r="J4677" i="2" s="1"/>
  <c r="F4676" i="2"/>
  <c r="H4676" i="2" s="1"/>
  <c r="F4675" i="2"/>
  <c r="G4675" i="2" s="1"/>
  <c r="F4674" i="2"/>
  <c r="F4673" i="2"/>
  <c r="H4673" i="2" s="1"/>
  <c r="G4672" i="2"/>
  <c r="F4672" i="2"/>
  <c r="H4672" i="2" s="1"/>
  <c r="I4672" i="2" s="1"/>
  <c r="J4672" i="2" s="1"/>
  <c r="F4671" i="2"/>
  <c r="G4671" i="2" s="1"/>
  <c r="F4670" i="2"/>
  <c r="F4669" i="2"/>
  <c r="H4669" i="2" s="1"/>
  <c r="I4669" i="2" s="1"/>
  <c r="J4669" i="2" s="1"/>
  <c r="H4668" i="2"/>
  <c r="I4668" i="2" s="1"/>
  <c r="J4668" i="2" s="1"/>
  <c r="G4668" i="2"/>
  <c r="F4668" i="2"/>
  <c r="F4667" i="2"/>
  <c r="G4667" i="2" s="1"/>
  <c r="F4666" i="2"/>
  <c r="F4665" i="2"/>
  <c r="H4665" i="2" s="1"/>
  <c r="I4665" i="2" s="1"/>
  <c r="J4665" i="2" s="1"/>
  <c r="H4664" i="2"/>
  <c r="G4664" i="2"/>
  <c r="F4664" i="2"/>
  <c r="F4663" i="2"/>
  <c r="G4663" i="2" s="1"/>
  <c r="F4662" i="2"/>
  <c r="F4661" i="2"/>
  <c r="H4661" i="2" s="1"/>
  <c r="I4661" i="2" s="1"/>
  <c r="J4661" i="2" s="1"/>
  <c r="H4660" i="2"/>
  <c r="I4660" i="2" s="1"/>
  <c r="J4660" i="2" s="1"/>
  <c r="G4660" i="2"/>
  <c r="F4660" i="2"/>
  <c r="H4659" i="2"/>
  <c r="I4659" i="2" s="1"/>
  <c r="J4659" i="2" s="1"/>
  <c r="F4659" i="2"/>
  <c r="G4659" i="2" s="1"/>
  <c r="F4658" i="2"/>
  <c r="F4657" i="2"/>
  <c r="H4657" i="2" s="1"/>
  <c r="G4656" i="2"/>
  <c r="F4656" i="2"/>
  <c r="H4656" i="2" s="1"/>
  <c r="I4656" i="2" s="1"/>
  <c r="J4656" i="2" s="1"/>
  <c r="F4655" i="2"/>
  <c r="G4655" i="2" s="1"/>
  <c r="F4654" i="2"/>
  <c r="F4653" i="2"/>
  <c r="H4653" i="2" s="1"/>
  <c r="F4652" i="2"/>
  <c r="H4652" i="2" s="1"/>
  <c r="I4652" i="2" s="1"/>
  <c r="J4652" i="2" s="1"/>
  <c r="H4651" i="2"/>
  <c r="I4651" i="2" s="1"/>
  <c r="J4651" i="2" s="1"/>
  <c r="F4651" i="2"/>
  <c r="G4651" i="2" s="1"/>
  <c r="F4650" i="2"/>
  <c r="F4649" i="2"/>
  <c r="H4649" i="2" s="1"/>
  <c r="I4649" i="2" s="1"/>
  <c r="J4649" i="2" s="1"/>
  <c r="H4648" i="2"/>
  <c r="I4648" i="2" s="1"/>
  <c r="J4648" i="2" s="1"/>
  <c r="G4648" i="2"/>
  <c r="F4648" i="2"/>
  <c r="H4647" i="2"/>
  <c r="I4647" i="2" s="1"/>
  <c r="J4647" i="2" s="1"/>
  <c r="F4647" i="2"/>
  <c r="G4647" i="2" s="1"/>
  <c r="F4646" i="2"/>
  <c r="F4645" i="2"/>
  <c r="H4645" i="2" s="1"/>
  <c r="I4645" i="2" s="1"/>
  <c r="J4645" i="2" s="1"/>
  <c r="F4644" i="2"/>
  <c r="H4644" i="2" s="1"/>
  <c r="I4644" i="2" s="1"/>
  <c r="J4644" i="2" s="1"/>
  <c r="F4643" i="2"/>
  <c r="G4643" i="2" s="1"/>
  <c r="F4642" i="2"/>
  <c r="F4641" i="2"/>
  <c r="H4641" i="2" s="1"/>
  <c r="I4641" i="2" s="1"/>
  <c r="J4641" i="2" s="1"/>
  <c r="H4640" i="2"/>
  <c r="F4640" i="2"/>
  <c r="G4640" i="2" s="1"/>
  <c r="H4639" i="2"/>
  <c r="I4639" i="2" s="1"/>
  <c r="J4639" i="2" s="1"/>
  <c r="F4639" i="2"/>
  <c r="G4639" i="2" s="1"/>
  <c r="F4638" i="2"/>
  <c r="F4637" i="2"/>
  <c r="H4637" i="2" s="1"/>
  <c r="I4637" i="2" s="1"/>
  <c r="J4637" i="2" s="1"/>
  <c r="H4636" i="2"/>
  <c r="I4636" i="2" s="1"/>
  <c r="J4636" i="2" s="1"/>
  <c r="G4636" i="2"/>
  <c r="F4636" i="2"/>
  <c r="F4635" i="2"/>
  <c r="G4635" i="2" s="1"/>
  <c r="F4634" i="2"/>
  <c r="F4633" i="2"/>
  <c r="H4633" i="2" s="1"/>
  <c r="I4633" i="2" s="1"/>
  <c r="J4633" i="2" s="1"/>
  <c r="F4632" i="2"/>
  <c r="H4632" i="2" s="1"/>
  <c r="I4632" i="2" s="1"/>
  <c r="J4632" i="2" s="1"/>
  <c r="F4631" i="2"/>
  <c r="G4631" i="2" s="1"/>
  <c r="F4630" i="2"/>
  <c r="F4629" i="2"/>
  <c r="H4629" i="2" s="1"/>
  <c r="I4629" i="2" s="1"/>
  <c r="J4629" i="2" s="1"/>
  <c r="H4628" i="2"/>
  <c r="I4628" i="2" s="1"/>
  <c r="J4628" i="2" s="1"/>
  <c r="G4628" i="2"/>
  <c r="F4628" i="2"/>
  <c r="H4627" i="2"/>
  <c r="I4627" i="2" s="1"/>
  <c r="J4627" i="2" s="1"/>
  <c r="F4627" i="2"/>
  <c r="G4627" i="2" s="1"/>
  <c r="F4626" i="2"/>
  <c r="F4625" i="2"/>
  <c r="H4625" i="2" s="1"/>
  <c r="I4625" i="2" s="1"/>
  <c r="J4625" i="2" s="1"/>
  <c r="G4624" i="2"/>
  <c r="F4624" i="2"/>
  <c r="H4624" i="2" s="1"/>
  <c r="I4624" i="2" s="1"/>
  <c r="J4624" i="2" s="1"/>
  <c r="F4623" i="2"/>
  <c r="G4623" i="2" s="1"/>
  <c r="F4622" i="2"/>
  <c r="F4621" i="2"/>
  <c r="H4621" i="2" s="1"/>
  <c r="I4621" i="2" s="1"/>
  <c r="J4621" i="2" s="1"/>
  <c r="F4620" i="2"/>
  <c r="H4620" i="2" s="1"/>
  <c r="I4620" i="2" s="1"/>
  <c r="J4620" i="2" s="1"/>
  <c r="H4619" i="2"/>
  <c r="I4619" i="2" s="1"/>
  <c r="J4619" i="2" s="1"/>
  <c r="F4619" i="2"/>
  <c r="G4619" i="2" s="1"/>
  <c r="F4618" i="2"/>
  <c r="F4617" i="2"/>
  <c r="H4617" i="2" s="1"/>
  <c r="I4617" i="2" s="1"/>
  <c r="J4617" i="2" s="1"/>
  <c r="H4616" i="2"/>
  <c r="I4616" i="2" s="1"/>
  <c r="J4616" i="2" s="1"/>
  <c r="G4616" i="2"/>
  <c r="F4616" i="2"/>
  <c r="H4615" i="2"/>
  <c r="I4615" i="2" s="1"/>
  <c r="J4615" i="2" s="1"/>
  <c r="F4615" i="2"/>
  <c r="G4615" i="2" s="1"/>
  <c r="F4614" i="2"/>
  <c r="F4613" i="2"/>
  <c r="H4613" i="2" s="1"/>
  <c r="I4613" i="2" s="1"/>
  <c r="J4613" i="2" s="1"/>
  <c r="F4612" i="2"/>
  <c r="H4612" i="2" s="1"/>
  <c r="I4612" i="2" s="1"/>
  <c r="J4612" i="2" s="1"/>
  <c r="F4611" i="2"/>
  <c r="G4611" i="2" s="1"/>
  <c r="F4610" i="2"/>
  <c r="F4609" i="2"/>
  <c r="H4609" i="2" s="1"/>
  <c r="I4609" i="2" s="1"/>
  <c r="J4609" i="2" s="1"/>
  <c r="H4608" i="2"/>
  <c r="I4608" i="2" s="1"/>
  <c r="J4608" i="2" s="1"/>
  <c r="F4608" i="2"/>
  <c r="G4608" i="2" s="1"/>
  <c r="H4607" i="2"/>
  <c r="I4607" i="2" s="1"/>
  <c r="J4607" i="2" s="1"/>
  <c r="F4607" i="2"/>
  <c r="G4607" i="2" s="1"/>
  <c r="F4606" i="2"/>
  <c r="F4605" i="2"/>
  <c r="H4605" i="2" s="1"/>
  <c r="I4605" i="2" s="1"/>
  <c r="J4605" i="2" s="1"/>
  <c r="H4604" i="2"/>
  <c r="I4604" i="2" s="1"/>
  <c r="J4604" i="2" s="1"/>
  <c r="G4604" i="2"/>
  <c r="F4604" i="2"/>
  <c r="H4603" i="2"/>
  <c r="I4603" i="2" s="1"/>
  <c r="J4603" i="2" s="1"/>
  <c r="F4603" i="2"/>
  <c r="G4603" i="2" s="1"/>
  <c r="F4602" i="2"/>
  <c r="F4601" i="2"/>
  <c r="H4601" i="2" s="1"/>
  <c r="I4601" i="2" s="1"/>
  <c r="J4601" i="2" s="1"/>
  <c r="H4600" i="2"/>
  <c r="I4600" i="2" s="1"/>
  <c r="J4600" i="2" s="1"/>
  <c r="G4600" i="2"/>
  <c r="F4600" i="2"/>
  <c r="H4599" i="2"/>
  <c r="I4599" i="2" s="1"/>
  <c r="J4599" i="2" s="1"/>
  <c r="F4599" i="2"/>
  <c r="G4599" i="2" s="1"/>
  <c r="F4598" i="2"/>
  <c r="F4597" i="2"/>
  <c r="H4597" i="2" s="1"/>
  <c r="I4597" i="2" s="1"/>
  <c r="J4597" i="2" s="1"/>
  <c r="H4596" i="2"/>
  <c r="I4596" i="2" s="1"/>
  <c r="J4596" i="2" s="1"/>
  <c r="G4596" i="2"/>
  <c r="F4596" i="2"/>
  <c r="H4595" i="2"/>
  <c r="I4595" i="2" s="1"/>
  <c r="J4595" i="2" s="1"/>
  <c r="F4595" i="2"/>
  <c r="G4595" i="2" s="1"/>
  <c r="F4594" i="2"/>
  <c r="F4593" i="2"/>
  <c r="H4593" i="2" s="1"/>
  <c r="I4593" i="2" s="1"/>
  <c r="J4593" i="2" s="1"/>
  <c r="H4592" i="2"/>
  <c r="I4592" i="2" s="1"/>
  <c r="J4592" i="2" s="1"/>
  <c r="G4592" i="2"/>
  <c r="F4592" i="2"/>
  <c r="H4591" i="2"/>
  <c r="I4591" i="2" s="1"/>
  <c r="J4591" i="2" s="1"/>
  <c r="F4591" i="2"/>
  <c r="G4591" i="2" s="1"/>
  <c r="F4590" i="2"/>
  <c r="F4589" i="2"/>
  <c r="H4589" i="2" s="1"/>
  <c r="I4589" i="2" s="1"/>
  <c r="J4589" i="2" s="1"/>
  <c r="H4588" i="2"/>
  <c r="I4588" i="2" s="1"/>
  <c r="J4588" i="2" s="1"/>
  <c r="G4588" i="2"/>
  <c r="F4588" i="2"/>
  <c r="H4587" i="2"/>
  <c r="I4587" i="2" s="1"/>
  <c r="J4587" i="2" s="1"/>
  <c r="F4587" i="2"/>
  <c r="G4587" i="2" s="1"/>
  <c r="F4586" i="2"/>
  <c r="F4585" i="2"/>
  <c r="H4585" i="2" s="1"/>
  <c r="I4585" i="2" s="1"/>
  <c r="J4585" i="2" s="1"/>
  <c r="H4584" i="2"/>
  <c r="I4584" i="2" s="1"/>
  <c r="J4584" i="2" s="1"/>
  <c r="G4584" i="2"/>
  <c r="F4584" i="2"/>
  <c r="H4583" i="2"/>
  <c r="I4583" i="2" s="1"/>
  <c r="J4583" i="2" s="1"/>
  <c r="F4583" i="2"/>
  <c r="G4583" i="2" s="1"/>
  <c r="F4582" i="2"/>
  <c r="F4581" i="2"/>
  <c r="H4581" i="2" s="1"/>
  <c r="I4581" i="2" s="1"/>
  <c r="J4581" i="2" s="1"/>
  <c r="H4580" i="2"/>
  <c r="I4580" i="2" s="1"/>
  <c r="J4580" i="2" s="1"/>
  <c r="G4580" i="2"/>
  <c r="F4580" i="2"/>
  <c r="H4579" i="2"/>
  <c r="I4579" i="2" s="1"/>
  <c r="J4579" i="2" s="1"/>
  <c r="F4579" i="2"/>
  <c r="G4579" i="2" s="1"/>
  <c r="F4578" i="2"/>
  <c r="F4577" i="2"/>
  <c r="H4577" i="2" s="1"/>
  <c r="I4577" i="2" s="1"/>
  <c r="J4577" i="2" s="1"/>
  <c r="H4576" i="2"/>
  <c r="G4576" i="2"/>
  <c r="F4576" i="2"/>
  <c r="F4575" i="2"/>
  <c r="G4575" i="2" s="1"/>
  <c r="F4574" i="2"/>
  <c r="F4573" i="2"/>
  <c r="H4573" i="2" s="1"/>
  <c r="I4573" i="2" s="1"/>
  <c r="J4573" i="2" s="1"/>
  <c r="F4572" i="2"/>
  <c r="H4572" i="2" s="1"/>
  <c r="I4572" i="2" s="1"/>
  <c r="J4572" i="2" s="1"/>
  <c r="F4571" i="2"/>
  <c r="G4571" i="2" s="1"/>
  <c r="F4570" i="2"/>
  <c r="F4569" i="2"/>
  <c r="H4569" i="2" s="1"/>
  <c r="F4568" i="2"/>
  <c r="H4568" i="2" s="1"/>
  <c r="F4567" i="2"/>
  <c r="G4567" i="2" s="1"/>
  <c r="F4566" i="2"/>
  <c r="F4565" i="2"/>
  <c r="H4565" i="2" s="1"/>
  <c r="I4565" i="2" s="1"/>
  <c r="J4565" i="2" s="1"/>
  <c r="F4564" i="2"/>
  <c r="H4564" i="2" s="1"/>
  <c r="I4564" i="2" s="1"/>
  <c r="J4564" i="2" s="1"/>
  <c r="F4563" i="2"/>
  <c r="G4563" i="2" s="1"/>
  <c r="F4562" i="2"/>
  <c r="F4561" i="2"/>
  <c r="H4561" i="2" s="1"/>
  <c r="I4561" i="2" s="1"/>
  <c r="J4561" i="2" s="1"/>
  <c r="F4560" i="2"/>
  <c r="H4560" i="2" s="1"/>
  <c r="F4559" i="2"/>
  <c r="G4559" i="2" s="1"/>
  <c r="F4558" i="2"/>
  <c r="F4557" i="2"/>
  <c r="H4557" i="2" s="1"/>
  <c r="I4557" i="2" s="1"/>
  <c r="J4557" i="2" s="1"/>
  <c r="F4556" i="2"/>
  <c r="H4556" i="2" s="1"/>
  <c r="I4556" i="2" s="1"/>
  <c r="J4556" i="2" s="1"/>
  <c r="F4555" i="2"/>
  <c r="G4555" i="2" s="1"/>
  <c r="F4554" i="2"/>
  <c r="F4553" i="2"/>
  <c r="H4553" i="2" s="1"/>
  <c r="I4553" i="2" s="1"/>
  <c r="J4553" i="2" s="1"/>
  <c r="F4552" i="2"/>
  <c r="H4552" i="2" s="1"/>
  <c r="I4552" i="2" s="1"/>
  <c r="J4552" i="2" s="1"/>
  <c r="F4551" i="2"/>
  <c r="G4551" i="2" s="1"/>
  <c r="F4550" i="2"/>
  <c r="F4549" i="2"/>
  <c r="H4549" i="2" s="1"/>
  <c r="I4549" i="2" s="1"/>
  <c r="J4549" i="2" s="1"/>
  <c r="F4548" i="2"/>
  <c r="H4548" i="2" s="1"/>
  <c r="I4548" i="2" s="1"/>
  <c r="J4548" i="2" s="1"/>
  <c r="F4547" i="2"/>
  <c r="G4547" i="2" s="1"/>
  <c r="F4546" i="2"/>
  <c r="F4545" i="2"/>
  <c r="H4545" i="2" s="1"/>
  <c r="I4545" i="2" s="1"/>
  <c r="J4545" i="2" s="1"/>
  <c r="F4544" i="2"/>
  <c r="H4544" i="2" s="1"/>
  <c r="I4544" i="2" s="1"/>
  <c r="J4544" i="2" s="1"/>
  <c r="F4543" i="2"/>
  <c r="G4543" i="2" s="1"/>
  <c r="F4542" i="2"/>
  <c r="F4541" i="2"/>
  <c r="H4541" i="2" s="1"/>
  <c r="I4541" i="2" s="1"/>
  <c r="J4541" i="2" s="1"/>
  <c r="F4540" i="2"/>
  <c r="H4540" i="2" s="1"/>
  <c r="I4540" i="2" s="1"/>
  <c r="J4540" i="2" s="1"/>
  <c r="F4539" i="2"/>
  <c r="H4539" i="2" s="1"/>
  <c r="I4539" i="2" s="1"/>
  <c r="J4539" i="2" s="1"/>
  <c r="F4538" i="2"/>
  <c r="F4537" i="2"/>
  <c r="H4537" i="2" s="1"/>
  <c r="I4537" i="2" s="1"/>
  <c r="J4537" i="2" s="1"/>
  <c r="F4536" i="2"/>
  <c r="H4536" i="2" s="1"/>
  <c r="I4536" i="2" s="1"/>
  <c r="J4536" i="2" s="1"/>
  <c r="F4535" i="2"/>
  <c r="H4535" i="2" s="1"/>
  <c r="I4535" i="2" s="1"/>
  <c r="J4535" i="2" s="1"/>
  <c r="F4534" i="2"/>
  <c r="F4533" i="2"/>
  <c r="H4533" i="2" s="1"/>
  <c r="I4533" i="2" s="1"/>
  <c r="J4533" i="2" s="1"/>
  <c r="F4532" i="2"/>
  <c r="H4532" i="2" s="1"/>
  <c r="F4531" i="2"/>
  <c r="G4531" i="2" s="1"/>
  <c r="F4530" i="2"/>
  <c r="F4529" i="2"/>
  <c r="H4529" i="2" s="1"/>
  <c r="I4529" i="2" s="1"/>
  <c r="J4529" i="2" s="1"/>
  <c r="F4528" i="2"/>
  <c r="H4528" i="2" s="1"/>
  <c r="I4528" i="2" s="1"/>
  <c r="J4528" i="2" s="1"/>
  <c r="F4527" i="2"/>
  <c r="G4527" i="2" s="1"/>
  <c r="F4526" i="2"/>
  <c r="F4525" i="2"/>
  <c r="H4525" i="2" s="1"/>
  <c r="I4525" i="2" s="1"/>
  <c r="J4525" i="2" s="1"/>
  <c r="F4524" i="2"/>
  <c r="H4524" i="2" s="1"/>
  <c r="I4524" i="2" s="1"/>
  <c r="J4524" i="2" s="1"/>
  <c r="F4523" i="2"/>
  <c r="G4523" i="2" s="1"/>
  <c r="F4522" i="2"/>
  <c r="F4521" i="2"/>
  <c r="H4521" i="2" s="1"/>
  <c r="I4521" i="2" s="1"/>
  <c r="J4521" i="2" s="1"/>
  <c r="F4520" i="2"/>
  <c r="H4520" i="2" s="1"/>
  <c r="I4520" i="2" s="1"/>
  <c r="J4520" i="2" s="1"/>
  <c r="F4519" i="2"/>
  <c r="G4519" i="2" s="1"/>
  <c r="F4518" i="2"/>
  <c r="F4517" i="2"/>
  <c r="H4517" i="2" s="1"/>
  <c r="I4517" i="2" s="1"/>
  <c r="J4517" i="2" s="1"/>
  <c r="F4516" i="2"/>
  <c r="H4516" i="2" s="1"/>
  <c r="I4516" i="2" s="1"/>
  <c r="J4516" i="2" s="1"/>
  <c r="F4515" i="2"/>
  <c r="G4515" i="2" s="1"/>
  <c r="F4514" i="2"/>
  <c r="F4513" i="2"/>
  <c r="H4513" i="2" s="1"/>
  <c r="I4513" i="2" s="1"/>
  <c r="J4513" i="2" s="1"/>
  <c r="F4512" i="2"/>
  <c r="H4512" i="2" s="1"/>
  <c r="I4512" i="2" s="1"/>
  <c r="J4512" i="2" s="1"/>
  <c r="F4511" i="2"/>
  <c r="G4511" i="2" s="1"/>
  <c r="F4510" i="2"/>
  <c r="F4509" i="2"/>
  <c r="H4509" i="2" s="1"/>
  <c r="I4509" i="2" s="1"/>
  <c r="J4509" i="2" s="1"/>
  <c r="F4508" i="2"/>
  <c r="H4508" i="2" s="1"/>
  <c r="I4508" i="2" s="1"/>
  <c r="J4508" i="2" s="1"/>
  <c r="F4507" i="2"/>
  <c r="G4507" i="2" s="1"/>
  <c r="F4506" i="2"/>
  <c r="F4505" i="2"/>
  <c r="H4505" i="2" s="1"/>
  <c r="I4505" i="2" s="1"/>
  <c r="J4505" i="2" s="1"/>
  <c r="F4504" i="2"/>
  <c r="H4504" i="2" s="1"/>
  <c r="I4504" i="2" s="1"/>
  <c r="J4504" i="2" s="1"/>
  <c r="F4503" i="2"/>
  <c r="G4503" i="2" s="1"/>
  <c r="F4502" i="2"/>
  <c r="F4501" i="2"/>
  <c r="H4501" i="2" s="1"/>
  <c r="I4501" i="2" s="1"/>
  <c r="J4501" i="2" s="1"/>
  <c r="F4500" i="2"/>
  <c r="H4500" i="2" s="1"/>
  <c r="I4500" i="2" s="1"/>
  <c r="J4500" i="2" s="1"/>
  <c r="F4499" i="2"/>
  <c r="G4499" i="2" s="1"/>
  <c r="F4498" i="2"/>
  <c r="F4497" i="2"/>
  <c r="H4497" i="2" s="1"/>
  <c r="I4497" i="2" s="1"/>
  <c r="J4497" i="2" s="1"/>
  <c r="F4496" i="2"/>
  <c r="H4496" i="2" s="1"/>
  <c r="I4496" i="2" s="1"/>
  <c r="J4496" i="2" s="1"/>
  <c r="F4495" i="2"/>
  <c r="G4495" i="2" s="1"/>
  <c r="F4494" i="2"/>
  <c r="F4493" i="2"/>
  <c r="H4493" i="2" s="1"/>
  <c r="I4493" i="2" s="1"/>
  <c r="J4493" i="2" s="1"/>
  <c r="F4492" i="2"/>
  <c r="H4492" i="2" s="1"/>
  <c r="I4492" i="2" s="1"/>
  <c r="J4492" i="2" s="1"/>
  <c r="F4491" i="2"/>
  <c r="G4491" i="2" s="1"/>
  <c r="F4490" i="2"/>
  <c r="F4489" i="2"/>
  <c r="H4489" i="2" s="1"/>
  <c r="I4489" i="2" s="1"/>
  <c r="J4489" i="2" s="1"/>
  <c r="F4488" i="2"/>
  <c r="H4488" i="2" s="1"/>
  <c r="I4488" i="2" s="1"/>
  <c r="J4488" i="2" s="1"/>
  <c r="F4487" i="2"/>
  <c r="H4487" i="2" s="1"/>
  <c r="I4487" i="2" s="1"/>
  <c r="J4487" i="2" s="1"/>
  <c r="F4486" i="2"/>
  <c r="F4485" i="2"/>
  <c r="H4485" i="2" s="1"/>
  <c r="I4485" i="2" s="1"/>
  <c r="J4485" i="2" s="1"/>
  <c r="F4484" i="2"/>
  <c r="H4484" i="2" s="1"/>
  <c r="F4483" i="2"/>
  <c r="G4483" i="2" s="1"/>
  <c r="F4482" i="2"/>
  <c r="F4481" i="2"/>
  <c r="H4481" i="2" s="1"/>
  <c r="I4481" i="2" s="1"/>
  <c r="J4481" i="2" s="1"/>
  <c r="F4480" i="2"/>
  <c r="H4480" i="2" s="1"/>
  <c r="I4480" i="2" s="1"/>
  <c r="J4480" i="2" s="1"/>
  <c r="F4479" i="2"/>
  <c r="G4479" i="2" s="1"/>
  <c r="F4478" i="2"/>
  <c r="F4477" i="2"/>
  <c r="H4477" i="2" s="1"/>
  <c r="I4477" i="2" s="1"/>
  <c r="J4477" i="2" s="1"/>
  <c r="F4476" i="2"/>
  <c r="H4476" i="2" s="1"/>
  <c r="I4476" i="2" s="1"/>
  <c r="J4476" i="2" s="1"/>
  <c r="F4475" i="2"/>
  <c r="G4475" i="2" s="1"/>
  <c r="F4474" i="2"/>
  <c r="F4473" i="2"/>
  <c r="H4473" i="2" s="1"/>
  <c r="I4473" i="2" s="1"/>
  <c r="J4473" i="2" s="1"/>
  <c r="F4472" i="2"/>
  <c r="H4472" i="2" s="1"/>
  <c r="I4472" i="2" s="1"/>
  <c r="J4472" i="2" s="1"/>
  <c r="F4471" i="2"/>
  <c r="G4471" i="2" s="1"/>
  <c r="F4470" i="2"/>
  <c r="F4469" i="2"/>
  <c r="H4469" i="2" s="1"/>
  <c r="I4469" i="2" s="1"/>
  <c r="J4469" i="2" s="1"/>
  <c r="F4468" i="2"/>
  <c r="H4468" i="2" s="1"/>
  <c r="I4468" i="2" s="1"/>
  <c r="J4468" i="2" s="1"/>
  <c r="F4467" i="2"/>
  <c r="G4467" i="2" s="1"/>
  <c r="F4466" i="2"/>
  <c r="F4465" i="2"/>
  <c r="H4465" i="2" s="1"/>
  <c r="F4464" i="2"/>
  <c r="H4464" i="2" s="1"/>
  <c r="H4463" i="2"/>
  <c r="F4463" i="2"/>
  <c r="G4463" i="2" s="1"/>
  <c r="F4462" i="2"/>
  <c r="F4461" i="2"/>
  <c r="H4461" i="2" s="1"/>
  <c r="H4460" i="2"/>
  <c r="I4460" i="2" s="1"/>
  <c r="J4460" i="2" s="1"/>
  <c r="G4460" i="2"/>
  <c r="F4460" i="2"/>
  <c r="H4459" i="2"/>
  <c r="F4459" i="2"/>
  <c r="G4459" i="2" s="1"/>
  <c r="F4458" i="2"/>
  <c r="F4457" i="2"/>
  <c r="H4457" i="2" s="1"/>
  <c r="H4456" i="2"/>
  <c r="I4456" i="2" s="1"/>
  <c r="J4456" i="2" s="1"/>
  <c r="G4456" i="2"/>
  <c r="F4456" i="2"/>
  <c r="H4455" i="2"/>
  <c r="F4455" i="2"/>
  <c r="G4455" i="2" s="1"/>
  <c r="F4454" i="2"/>
  <c r="F4453" i="2"/>
  <c r="H4453" i="2" s="1"/>
  <c r="H4452" i="2"/>
  <c r="G4452" i="2"/>
  <c r="F4452" i="2"/>
  <c r="I4451" i="2"/>
  <c r="J4451" i="2" s="1"/>
  <c r="H4451" i="2"/>
  <c r="F4451" i="2"/>
  <c r="G4451" i="2" s="1"/>
  <c r="F4450" i="2"/>
  <c r="F4449" i="2"/>
  <c r="H4449" i="2" s="1"/>
  <c r="H4448" i="2"/>
  <c r="G4448" i="2"/>
  <c r="F4448" i="2"/>
  <c r="H4447" i="2"/>
  <c r="F4447" i="2"/>
  <c r="G4447" i="2" s="1"/>
  <c r="F4446" i="2"/>
  <c r="F4445" i="2"/>
  <c r="H4445" i="2" s="1"/>
  <c r="G4444" i="2"/>
  <c r="F4444" i="2"/>
  <c r="H4444" i="2" s="1"/>
  <c r="I4444" i="2" s="1"/>
  <c r="J4444" i="2" s="1"/>
  <c r="F4443" i="2"/>
  <c r="G4443" i="2" s="1"/>
  <c r="F4442" i="2"/>
  <c r="F4441" i="2"/>
  <c r="H4441" i="2" s="1"/>
  <c r="I4441" i="2" s="1"/>
  <c r="J4441" i="2" s="1"/>
  <c r="F4440" i="2"/>
  <c r="H4440" i="2" s="1"/>
  <c r="I4440" i="2" s="1"/>
  <c r="J4440" i="2" s="1"/>
  <c r="F4439" i="2"/>
  <c r="G4439" i="2" s="1"/>
  <c r="F4438" i="2"/>
  <c r="F4437" i="2"/>
  <c r="H4437" i="2" s="1"/>
  <c r="I4437" i="2" s="1"/>
  <c r="J4437" i="2" s="1"/>
  <c r="F4436" i="2"/>
  <c r="H4436" i="2" s="1"/>
  <c r="I4436" i="2" s="1"/>
  <c r="J4436" i="2" s="1"/>
  <c r="F4435" i="2"/>
  <c r="G4435" i="2" s="1"/>
  <c r="F4434" i="2"/>
  <c r="F4433" i="2"/>
  <c r="H4433" i="2" s="1"/>
  <c r="I4433" i="2" s="1"/>
  <c r="J4433" i="2" s="1"/>
  <c r="F4432" i="2"/>
  <c r="H4432" i="2" s="1"/>
  <c r="I4432" i="2" s="1"/>
  <c r="J4432" i="2" s="1"/>
  <c r="F4431" i="2"/>
  <c r="G4431" i="2" s="1"/>
  <c r="F4430" i="2"/>
  <c r="F4429" i="2"/>
  <c r="H4429" i="2" s="1"/>
  <c r="I4429" i="2" s="1"/>
  <c r="J4429" i="2" s="1"/>
  <c r="F4428" i="2"/>
  <c r="H4428" i="2" s="1"/>
  <c r="I4428" i="2" s="1"/>
  <c r="J4428" i="2" s="1"/>
  <c r="F4427" i="2"/>
  <c r="G4427" i="2" s="1"/>
  <c r="F4426" i="2"/>
  <c r="F4425" i="2"/>
  <c r="H4425" i="2" s="1"/>
  <c r="I4425" i="2" s="1"/>
  <c r="J4425" i="2" s="1"/>
  <c r="F4424" i="2"/>
  <c r="H4424" i="2" s="1"/>
  <c r="I4424" i="2" s="1"/>
  <c r="J4424" i="2" s="1"/>
  <c r="F4423" i="2"/>
  <c r="G4423" i="2" s="1"/>
  <c r="F4422" i="2"/>
  <c r="F4421" i="2"/>
  <c r="H4421" i="2" s="1"/>
  <c r="I4421" i="2" s="1"/>
  <c r="J4421" i="2" s="1"/>
  <c r="F4420" i="2"/>
  <c r="H4420" i="2" s="1"/>
  <c r="I4420" i="2" s="1"/>
  <c r="J4420" i="2" s="1"/>
  <c r="F4419" i="2"/>
  <c r="G4419" i="2" s="1"/>
  <c r="F4418" i="2"/>
  <c r="F4417" i="2"/>
  <c r="H4417" i="2" s="1"/>
  <c r="I4417" i="2" s="1"/>
  <c r="J4417" i="2" s="1"/>
  <c r="F4416" i="2"/>
  <c r="H4416" i="2" s="1"/>
  <c r="I4416" i="2" s="1"/>
  <c r="J4416" i="2" s="1"/>
  <c r="F4415" i="2"/>
  <c r="G4415" i="2" s="1"/>
  <c r="F4414" i="2"/>
  <c r="F4413" i="2"/>
  <c r="H4413" i="2" s="1"/>
  <c r="I4413" i="2" s="1"/>
  <c r="J4413" i="2" s="1"/>
  <c r="F4412" i="2"/>
  <c r="H4412" i="2" s="1"/>
  <c r="I4412" i="2" s="1"/>
  <c r="J4412" i="2" s="1"/>
  <c r="F4411" i="2"/>
  <c r="G4411" i="2" s="1"/>
  <c r="F4410" i="2"/>
  <c r="F4409" i="2"/>
  <c r="F4408" i="2"/>
  <c r="H4408" i="2" s="1"/>
  <c r="I4408" i="2" s="1"/>
  <c r="J4408" i="2" s="1"/>
  <c r="F4407" i="2"/>
  <c r="G4407" i="2" s="1"/>
  <c r="F4406" i="2"/>
  <c r="F4405" i="2"/>
  <c r="H4405" i="2" s="1"/>
  <c r="I4405" i="2" s="1"/>
  <c r="J4405" i="2" s="1"/>
  <c r="F4404" i="2"/>
  <c r="H4404" i="2" s="1"/>
  <c r="F4403" i="2"/>
  <c r="G4403" i="2" s="1"/>
  <c r="F4402" i="2"/>
  <c r="F4401" i="2"/>
  <c r="H4401" i="2" s="1"/>
  <c r="I4401" i="2" s="1"/>
  <c r="J4401" i="2" s="1"/>
  <c r="F4400" i="2"/>
  <c r="H4400" i="2" s="1"/>
  <c r="I4400" i="2" s="1"/>
  <c r="J4400" i="2" s="1"/>
  <c r="F4399" i="2"/>
  <c r="G4399" i="2" s="1"/>
  <c r="F4398" i="2"/>
  <c r="F4397" i="2"/>
  <c r="H4397" i="2" s="1"/>
  <c r="I4397" i="2" s="1"/>
  <c r="J4397" i="2" s="1"/>
  <c r="F4396" i="2"/>
  <c r="H4396" i="2" s="1"/>
  <c r="H4395" i="2"/>
  <c r="F4395" i="2"/>
  <c r="G4395" i="2" s="1"/>
  <c r="F4394" i="2"/>
  <c r="F4393" i="2"/>
  <c r="H4393" i="2" s="1"/>
  <c r="I4393" i="2" s="1"/>
  <c r="J4393" i="2" s="1"/>
  <c r="H4392" i="2"/>
  <c r="I4392" i="2" s="1"/>
  <c r="J4392" i="2" s="1"/>
  <c r="G4392" i="2"/>
  <c r="F4392" i="2"/>
  <c r="I4391" i="2"/>
  <c r="J4391" i="2" s="1"/>
  <c r="H4391" i="2"/>
  <c r="F4391" i="2"/>
  <c r="G4391" i="2" s="1"/>
  <c r="F4390" i="2"/>
  <c r="F4389" i="2"/>
  <c r="H4389" i="2" s="1"/>
  <c r="H4388" i="2"/>
  <c r="G4388" i="2"/>
  <c r="F4388" i="2"/>
  <c r="H4387" i="2"/>
  <c r="F4387" i="2"/>
  <c r="G4387" i="2" s="1"/>
  <c r="F4386" i="2"/>
  <c r="F4385" i="2"/>
  <c r="H4385" i="2" s="1"/>
  <c r="G4384" i="2"/>
  <c r="F4384" i="2"/>
  <c r="H4384" i="2" s="1"/>
  <c r="H4383" i="2"/>
  <c r="F4383" i="2"/>
  <c r="G4383" i="2" s="1"/>
  <c r="F4382" i="2"/>
  <c r="F4381" i="2"/>
  <c r="H4381" i="2" s="1"/>
  <c r="I4381" i="2" s="1"/>
  <c r="J4381" i="2" s="1"/>
  <c r="G4380" i="2"/>
  <c r="F4380" i="2"/>
  <c r="H4380" i="2" s="1"/>
  <c r="I4380" i="2" s="1"/>
  <c r="J4380" i="2" s="1"/>
  <c r="H4379" i="2"/>
  <c r="I4379" i="2" s="1"/>
  <c r="J4379" i="2" s="1"/>
  <c r="F4379" i="2"/>
  <c r="G4379" i="2" s="1"/>
  <c r="F4378" i="2"/>
  <c r="F4377" i="2"/>
  <c r="H4377" i="2" s="1"/>
  <c r="I4377" i="2" s="1"/>
  <c r="J4377" i="2" s="1"/>
  <c r="G4376" i="2"/>
  <c r="F4376" i="2"/>
  <c r="H4376" i="2" s="1"/>
  <c r="H4375" i="2"/>
  <c r="I5891" i="2" s="1"/>
  <c r="J5891" i="2" s="1"/>
  <c r="F4375" i="2"/>
  <c r="G4375" i="2" s="1"/>
  <c r="F4374" i="2"/>
  <c r="F4373" i="2"/>
  <c r="H4373" i="2" s="1"/>
  <c r="G4372" i="2"/>
  <c r="F4372" i="2"/>
  <c r="H4372" i="2" s="1"/>
  <c r="H4371" i="2"/>
  <c r="F4371" i="2"/>
  <c r="G4371" i="2" s="1"/>
  <c r="F4370" i="2"/>
  <c r="F4369" i="2"/>
  <c r="H4369" i="2" s="1"/>
  <c r="G4368" i="2"/>
  <c r="F4368" i="2"/>
  <c r="H4368" i="2" s="1"/>
  <c r="H4367" i="2"/>
  <c r="I4367" i="2" s="1"/>
  <c r="J4367" i="2" s="1"/>
  <c r="F4367" i="2"/>
  <c r="G4367" i="2" s="1"/>
  <c r="F4366" i="2"/>
  <c r="F4365" i="2"/>
  <c r="H4365" i="2" s="1"/>
  <c r="G4364" i="2"/>
  <c r="F4364" i="2"/>
  <c r="H4364" i="2" s="1"/>
  <c r="I4364" i="2" s="1"/>
  <c r="J4364" i="2" s="1"/>
  <c r="H4363" i="2"/>
  <c r="I4363" i="2" s="1"/>
  <c r="J4363" i="2" s="1"/>
  <c r="F4363" i="2"/>
  <c r="G4363" i="2" s="1"/>
  <c r="F4362" i="2"/>
  <c r="F4361" i="2"/>
  <c r="H4361" i="2" s="1"/>
  <c r="I4361" i="2" s="1"/>
  <c r="J4361" i="2" s="1"/>
  <c r="G4360" i="2"/>
  <c r="F4360" i="2"/>
  <c r="H4360" i="2" s="1"/>
  <c r="I4360" i="2" s="1"/>
  <c r="J4360" i="2" s="1"/>
  <c r="H4359" i="2"/>
  <c r="F4359" i="2"/>
  <c r="G4359" i="2" s="1"/>
  <c r="F4358" i="2"/>
  <c r="F4357" i="2"/>
  <c r="H4357" i="2" s="1"/>
  <c r="G4356" i="2"/>
  <c r="F4356" i="2"/>
  <c r="H4356" i="2" s="1"/>
  <c r="I4356" i="2" s="1"/>
  <c r="J4356" i="2" s="1"/>
  <c r="H4355" i="2"/>
  <c r="I4355" i="2" s="1"/>
  <c r="J4355" i="2" s="1"/>
  <c r="F4355" i="2"/>
  <c r="G4355" i="2" s="1"/>
  <c r="F4354" i="2"/>
  <c r="F4353" i="2"/>
  <c r="H4353" i="2" s="1"/>
  <c r="I4353" i="2" s="1"/>
  <c r="J4353" i="2" s="1"/>
  <c r="G4352" i="2"/>
  <c r="F4352" i="2"/>
  <c r="H4352" i="2" s="1"/>
  <c r="I4352" i="2" s="1"/>
  <c r="J4352" i="2" s="1"/>
  <c r="H4351" i="2"/>
  <c r="I4351" i="2" s="1"/>
  <c r="J4351" i="2" s="1"/>
  <c r="F4351" i="2"/>
  <c r="G4351" i="2" s="1"/>
  <c r="F4350" i="2"/>
  <c r="F4349" i="2"/>
  <c r="H4349" i="2" s="1"/>
  <c r="G4348" i="2"/>
  <c r="F4348" i="2"/>
  <c r="H4348" i="2" s="1"/>
  <c r="I4348" i="2" s="1"/>
  <c r="J4348" i="2" s="1"/>
  <c r="H4347" i="2"/>
  <c r="I4347" i="2" s="1"/>
  <c r="J4347" i="2" s="1"/>
  <c r="F4347" i="2"/>
  <c r="G4347" i="2" s="1"/>
  <c r="F4346" i="2"/>
  <c r="F4345" i="2"/>
  <c r="H4345" i="2" s="1"/>
  <c r="I4345" i="2" s="1"/>
  <c r="J4345" i="2" s="1"/>
  <c r="G4344" i="2"/>
  <c r="F4344" i="2"/>
  <c r="H4344" i="2" s="1"/>
  <c r="H4343" i="2"/>
  <c r="I4343" i="2" s="1"/>
  <c r="J4343" i="2" s="1"/>
  <c r="F4343" i="2"/>
  <c r="G4343" i="2" s="1"/>
  <c r="F4342" i="2"/>
  <c r="F4341" i="2"/>
  <c r="H4341" i="2" s="1"/>
  <c r="G4340" i="2"/>
  <c r="F4340" i="2"/>
  <c r="H4340" i="2" s="1"/>
  <c r="F4339" i="2"/>
  <c r="G4339" i="2" s="1"/>
  <c r="F4338" i="2"/>
  <c r="F4337" i="2"/>
  <c r="H4337" i="2" s="1"/>
  <c r="I4337" i="2" s="1"/>
  <c r="J4337" i="2" s="1"/>
  <c r="H4336" i="2"/>
  <c r="I4336" i="2" s="1"/>
  <c r="J4336" i="2" s="1"/>
  <c r="F4336" i="2"/>
  <c r="G4336" i="2" s="1"/>
  <c r="F4335" i="2"/>
  <c r="G4335" i="2" s="1"/>
  <c r="F4334" i="2"/>
  <c r="F4333" i="2"/>
  <c r="H4333" i="2" s="1"/>
  <c r="H4332" i="2"/>
  <c r="I4332" i="2" s="1"/>
  <c r="J4332" i="2" s="1"/>
  <c r="F4332" i="2"/>
  <c r="G4332" i="2" s="1"/>
  <c r="F4331" i="2"/>
  <c r="G4331" i="2" s="1"/>
  <c r="F4330" i="2"/>
  <c r="F4329" i="2"/>
  <c r="H4329" i="2" s="1"/>
  <c r="H4328" i="2"/>
  <c r="I4328" i="2" s="1"/>
  <c r="J4328" i="2" s="1"/>
  <c r="F4328" i="2"/>
  <c r="G4328" i="2" s="1"/>
  <c r="F4327" i="2"/>
  <c r="G4327" i="2" s="1"/>
  <c r="F4326" i="2"/>
  <c r="F4325" i="2"/>
  <c r="H4325" i="2" s="1"/>
  <c r="I4325" i="2" s="1"/>
  <c r="J4325" i="2" s="1"/>
  <c r="H4324" i="2"/>
  <c r="I4324" i="2" s="1"/>
  <c r="J4324" i="2" s="1"/>
  <c r="F4324" i="2"/>
  <c r="G4324" i="2" s="1"/>
  <c r="F4323" i="2"/>
  <c r="G4323" i="2" s="1"/>
  <c r="F4322" i="2"/>
  <c r="F4321" i="2"/>
  <c r="H4321" i="2" s="1"/>
  <c r="H4320" i="2"/>
  <c r="I4320" i="2" s="1"/>
  <c r="J4320" i="2" s="1"/>
  <c r="F4320" i="2"/>
  <c r="G4320" i="2" s="1"/>
  <c r="F4319" i="2"/>
  <c r="G4319" i="2" s="1"/>
  <c r="F4318" i="2"/>
  <c r="F4317" i="2"/>
  <c r="H4317" i="2" s="1"/>
  <c r="I4317" i="2" s="1"/>
  <c r="J4317" i="2" s="1"/>
  <c r="H4316" i="2"/>
  <c r="F4316" i="2"/>
  <c r="G4316" i="2" s="1"/>
  <c r="F4315" i="2"/>
  <c r="G4315" i="2" s="1"/>
  <c r="F4314" i="2"/>
  <c r="F4313" i="2"/>
  <c r="H4313" i="2" s="1"/>
  <c r="I4313" i="2" s="1"/>
  <c r="J4313" i="2" s="1"/>
  <c r="H4312" i="2"/>
  <c r="I4312" i="2" s="1"/>
  <c r="J4312" i="2" s="1"/>
  <c r="F4312" i="2"/>
  <c r="G4312" i="2" s="1"/>
  <c r="F4311" i="2"/>
  <c r="G4311" i="2" s="1"/>
  <c r="F4310" i="2"/>
  <c r="F4309" i="2"/>
  <c r="H4309" i="2" s="1"/>
  <c r="I4309" i="2" s="1"/>
  <c r="J4309" i="2" s="1"/>
  <c r="H4308" i="2"/>
  <c r="I4308" i="2" s="1"/>
  <c r="J4308" i="2" s="1"/>
  <c r="F4308" i="2"/>
  <c r="G4308" i="2" s="1"/>
  <c r="F4307" i="2"/>
  <c r="G4307" i="2" s="1"/>
  <c r="F4306" i="2"/>
  <c r="F4305" i="2"/>
  <c r="H4305" i="2" s="1"/>
  <c r="I4305" i="2" s="1"/>
  <c r="J4305" i="2" s="1"/>
  <c r="H4304" i="2"/>
  <c r="I4304" i="2" s="1"/>
  <c r="J4304" i="2" s="1"/>
  <c r="F4304" i="2"/>
  <c r="G4304" i="2" s="1"/>
  <c r="F4303" i="2"/>
  <c r="G4303" i="2" s="1"/>
  <c r="F4302" i="2"/>
  <c r="F4301" i="2"/>
  <c r="H4301" i="2" s="1"/>
  <c r="I4301" i="2" s="1"/>
  <c r="J4301" i="2" s="1"/>
  <c r="H4300" i="2"/>
  <c r="I4300" i="2" s="1"/>
  <c r="J4300" i="2" s="1"/>
  <c r="F4300" i="2"/>
  <c r="G4300" i="2" s="1"/>
  <c r="F4299" i="2"/>
  <c r="G4299" i="2" s="1"/>
  <c r="F4298" i="2"/>
  <c r="F4297" i="2"/>
  <c r="H4297" i="2" s="1"/>
  <c r="I4297" i="2" s="1"/>
  <c r="J4297" i="2" s="1"/>
  <c r="H4296" i="2"/>
  <c r="I4296" i="2" s="1"/>
  <c r="J4296" i="2" s="1"/>
  <c r="F4296" i="2"/>
  <c r="G4296" i="2" s="1"/>
  <c r="F4295" i="2"/>
  <c r="G4295" i="2" s="1"/>
  <c r="F4294" i="2"/>
  <c r="F4293" i="2"/>
  <c r="H4293" i="2" s="1"/>
  <c r="I4293" i="2" s="1"/>
  <c r="J4293" i="2" s="1"/>
  <c r="H4292" i="2"/>
  <c r="I4292" i="2" s="1"/>
  <c r="J4292" i="2" s="1"/>
  <c r="F4292" i="2"/>
  <c r="G4292" i="2" s="1"/>
  <c r="F4291" i="2"/>
  <c r="G4291" i="2" s="1"/>
  <c r="F4290" i="2"/>
  <c r="F4289" i="2"/>
  <c r="H4289" i="2" s="1"/>
  <c r="I4289" i="2" s="1"/>
  <c r="J4289" i="2" s="1"/>
  <c r="H4288" i="2"/>
  <c r="I4288" i="2" s="1"/>
  <c r="J4288" i="2" s="1"/>
  <c r="F4288" i="2"/>
  <c r="G4288" i="2" s="1"/>
  <c r="F4287" i="2"/>
  <c r="G4287" i="2" s="1"/>
  <c r="F4286" i="2"/>
  <c r="F4285" i="2"/>
  <c r="H4285" i="2" s="1"/>
  <c r="I4285" i="2" s="1"/>
  <c r="J4285" i="2" s="1"/>
  <c r="H4284" i="2"/>
  <c r="I4284" i="2" s="1"/>
  <c r="J4284" i="2" s="1"/>
  <c r="F4284" i="2"/>
  <c r="G4284" i="2" s="1"/>
  <c r="F4283" i="2"/>
  <c r="G4283" i="2" s="1"/>
  <c r="F4282" i="2"/>
  <c r="F4281" i="2"/>
  <c r="H4281" i="2" s="1"/>
  <c r="I4281" i="2" s="1"/>
  <c r="J4281" i="2" s="1"/>
  <c r="H4280" i="2"/>
  <c r="I4280" i="2" s="1"/>
  <c r="J4280" i="2" s="1"/>
  <c r="F4280" i="2"/>
  <c r="G4280" i="2" s="1"/>
  <c r="F4279" i="2"/>
  <c r="G4279" i="2" s="1"/>
  <c r="F4278" i="2"/>
  <c r="F4277" i="2"/>
  <c r="H4277" i="2" s="1"/>
  <c r="I4277" i="2" s="1"/>
  <c r="J4277" i="2" s="1"/>
  <c r="H4276" i="2"/>
  <c r="I4276" i="2" s="1"/>
  <c r="J4276" i="2" s="1"/>
  <c r="F4276" i="2"/>
  <c r="G4276" i="2" s="1"/>
  <c r="F4275" i="2"/>
  <c r="G4275" i="2" s="1"/>
  <c r="F4274" i="2"/>
  <c r="F4273" i="2"/>
  <c r="H4273" i="2" s="1"/>
  <c r="I4273" i="2" s="1"/>
  <c r="J4273" i="2" s="1"/>
  <c r="H4272" i="2"/>
  <c r="I4272" i="2" s="1"/>
  <c r="J4272" i="2" s="1"/>
  <c r="F4272" i="2"/>
  <c r="G4272" i="2" s="1"/>
  <c r="F4271" i="2"/>
  <c r="G4271" i="2" s="1"/>
  <c r="F4270" i="2"/>
  <c r="F4269" i="2"/>
  <c r="H4269" i="2" s="1"/>
  <c r="I4269" i="2" s="1"/>
  <c r="J4269" i="2" s="1"/>
  <c r="H4268" i="2"/>
  <c r="I4268" i="2" s="1"/>
  <c r="J4268" i="2" s="1"/>
  <c r="F4268" i="2"/>
  <c r="G4268" i="2" s="1"/>
  <c r="F4267" i="2"/>
  <c r="G4267" i="2" s="1"/>
  <c r="F4266" i="2"/>
  <c r="F4265" i="2"/>
  <c r="H4265" i="2" s="1"/>
  <c r="I4265" i="2" s="1"/>
  <c r="J4265" i="2" s="1"/>
  <c r="H4264" i="2"/>
  <c r="I4264" i="2" s="1"/>
  <c r="J4264" i="2" s="1"/>
  <c r="F4264" i="2"/>
  <c r="G4264" i="2" s="1"/>
  <c r="F4263" i="2"/>
  <c r="G4263" i="2" s="1"/>
  <c r="F4262" i="2"/>
  <c r="F4261" i="2"/>
  <c r="H4261" i="2" s="1"/>
  <c r="I4261" i="2" s="1"/>
  <c r="J4261" i="2" s="1"/>
  <c r="H4260" i="2"/>
  <c r="I4260" i="2" s="1"/>
  <c r="J4260" i="2" s="1"/>
  <c r="F4260" i="2"/>
  <c r="G4260" i="2" s="1"/>
  <c r="F4259" i="2"/>
  <c r="G4259" i="2" s="1"/>
  <c r="F4258" i="2"/>
  <c r="F4257" i="2"/>
  <c r="H4257" i="2" s="1"/>
  <c r="I4257" i="2" s="1"/>
  <c r="J4257" i="2" s="1"/>
  <c r="H4256" i="2"/>
  <c r="I4256" i="2" s="1"/>
  <c r="J4256" i="2" s="1"/>
  <c r="F4256" i="2"/>
  <c r="G4256" i="2" s="1"/>
  <c r="F4255" i="2"/>
  <c r="G4255" i="2" s="1"/>
  <c r="F4254" i="2"/>
  <c r="F4253" i="2"/>
  <c r="H4253" i="2" s="1"/>
  <c r="I4253" i="2" s="1"/>
  <c r="J4253" i="2" s="1"/>
  <c r="H4252" i="2"/>
  <c r="I4252" i="2" s="1"/>
  <c r="J4252" i="2" s="1"/>
  <c r="F4252" i="2"/>
  <c r="G4252" i="2" s="1"/>
  <c r="F4251" i="2"/>
  <c r="G4251" i="2" s="1"/>
  <c r="F4250" i="2"/>
  <c r="F4249" i="2"/>
  <c r="H4249" i="2" s="1"/>
  <c r="I4249" i="2" s="1"/>
  <c r="J4249" i="2" s="1"/>
  <c r="H4248" i="2"/>
  <c r="I4248" i="2" s="1"/>
  <c r="J4248" i="2" s="1"/>
  <c r="F4248" i="2"/>
  <c r="G4248" i="2" s="1"/>
  <c r="F4247" i="2"/>
  <c r="G4247" i="2" s="1"/>
  <c r="F4246" i="2"/>
  <c r="F4245" i="2"/>
  <c r="H4245" i="2" s="1"/>
  <c r="I4245" i="2" s="1"/>
  <c r="J4245" i="2" s="1"/>
  <c r="H4244" i="2"/>
  <c r="I4244" i="2" s="1"/>
  <c r="J4244" i="2" s="1"/>
  <c r="F4244" i="2"/>
  <c r="G4244" i="2" s="1"/>
  <c r="F4243" i="2"/>
  <c r="G4243" i="2" s="1"/>
  <c r="F4242" i="2"/>
  <c r="F4241" i="2"/>
  <c r="H4241" i="2" s="1"/>
  <c r="I4241" i="2" s="1"/>
  <c r="J4241" i="2" s="1"/>
  <c r="H4240" i="2"/>
  <c r="I4240" i="2" s="1"/>
  <c r="J4240" i="2" s="1"/>
  <c r="F4240" i="2"/>
  <c r="G4240" i="2" s="1"/>
  <c r="F4239" i="2"/>
  <c r="G4239" i="2" s="1"/>
  <c r="F4238" i="2"/>
  <c r="F4237" i="2"/>
  <c r="H4237" i="2" s="1"/>
  <c r="I4237" i="2" s="1"/>
  <c r="J4237" i="2" s="1"/>
  <c r="H4236" i="2"/>
  <c r="I4236" i="2" s="1"/>
  <c r="J4236" i="2" s="1"/>
  <c r="F4236" i="2"/>
  <c r="G4236" i="2" s="1"/>
  <c r="F4235" i="2"/>
  <c r="G4235" i="2" s="1"/>
  <c r="F4234" i="2"/>
  <c r="F4233" i="2"/>
  <c r="H4233" i="2" s="1"/>
  <c r="I4233" i="2" s="1"/>
  <c r="J4233" i="2" s="1"/>
  <c r="H4232" i="2"/>
  <c r="I4232" i="2" s="1"/>
  <c r="J4232" i="2" s="1"/>
  <c r="F4232" i="2"/>
  <c r="G4232" i="2" s="1"/>
  <c r="F4231" i="2"/>
  <c r="G4231" i="2" s="1"/>
  <c r="F4230" i="2"/>
  <c r="F4229" i="2"/>
  <c r="H4229" i="2" s="1"/>
  <c r="I4229" i="2" s="1"/>
  <c r="J4229" i="2" s="1"/>
  <c r="H4228" i="2"/>
  <c r="I4228" i="2" s="1"/>
  <c r="J4228" i="2" s="1"/>
  <c r="F4228" i="2"/>
  <c r="G4228" i="2" s="1"/>
  <c r="F4227" i="2"/>
  <c r="G4227" i="2" s="1"/>
  <c r="F4226" i="2"/>
  <c r="F4225" i="2"/>
  <c r="H4225" i="2" s="1"/>
  <c r="I4225" i="2" s="1"/>
  <c r="J4225" i="2" s="1"/>
  <c r="H4224" i="2"/>
  <c r="F4224" i="2"/>
  <c r="G4224" i="2" s="1"/>
  <c r="F4223" i="2"/>
  <c r="G4223" i="2" s="1"/>
  <c r="F4222" i="2"/>
  <c r="F4221" i="2"/>
  <c r="H4221" i="2" s="1"/>
  <c r="I4221" i="2" s="1"/>
  <c r="J4221" i="2" s="1"/>
  <c r="H4220" i="2"/>
  <c r="I4220" i="2" s="1"/>
  <c r="J4220" i="2" s="1"/>
  <c r="F4220" i="2"/>
  <c r="G4220" i="2" s="1"/>
  <c r="H4219" i="2"/>
  <c r="F4219" i="2"/>
  <c r="G4219" i="2" s="1"/>
  <c r="F4218" i="2"/>
  <c r="F4217" i="2"/>
  <c r="H4217" i="2" s="1"/>
  <c r="I4217" i="2" s="1"/>
  <c r="J4217" i="2" s="1"/>
  <c r="H4216" i="2"/>
  <c r="I4216" i="2" s="1"/>
  <c r="J4216" i="2" s="1"/>
  <c r="G4216" i="2"/>
  <c r="F4216" i="2"/>
  <c r="H4215" i="2"/>
  <c r="I4215" i="2" s="1"/>
  <c r="J4215" i="2" s="1"/>
  <c r="F4215" i="2"/>
  <c r="G4215" i="2" s="1"/>
  <c r="F4214" i="2"/>
  <c r="F4213" i="2"/>
  <c r="H4213" i="2" s="1"/>
  <c r="I4213" i="2" s="1"/>
  <c r="J4213" i="2" s="1"/>
  <c r="H4212" i="2"/>
  <c r="I4212" i="2" s="1"/>
  <c r="J4212" i="2" s="1"/>
  <c r="G4212" i="2"/>
  <c r="F4212" i="2"/>
  <c r="H4211" i="2"/>
  <c r="I4211" i="2" s="1"/>
  <c r="J4211" i="2" s="1"/>
  <c r="F4211" i="2"/>
  <c r="G4211" i="2" s="1"/>
  <c r="F4210" i="2"/>
  <c r="F4209" i="2"/>
  <c r="H4209" i="2" s="1"/>
  <c r="H4208" i="2"/>
  <c r="I4208" i="2" s="1"/>
  <c r="J4208" i="2" s="1"/>
  <c r="G4208" i="2"/>
  <c r="F4208" i="2"/>
  <c r="H4207" i="2"/>
  <c r="I4207" i="2" s="1"/>
  <c r="J4207" i="2" s="1"/>
  <c r="F4207" i="2"/>
  <c r="G4207" i="2" s="1"/>
  <c r="F4206" i="2"/>
  <c r="F4205" i="2"/>
  <c r="H4205" i="2" s="1"/>
  <c r="I4205" i="2" s="1"/>
  <c r="J4205" i="2" s="1"/>
  <c r="H4204" i="2"/>
  <c r="I4204" i="2" s="1"/>
  <c r="J4204" i="2" s="1"/>
  <c r="G4204" i="2"/>
  <c r="F4204" i="2"/>
  <c r="H4203" i="2"/>
  <c r="I4203" i="2" s="1"/>
  <c r="J4203" i="2" s="1"/>
  <c r="F4203" i="2"/>
  <c r="G4203" i="2" s="1"/>
  <c r="F4202" i="2"/>
  <c r="F4201" i="2"/>
  <c r="H4201" i="2" s="1"/>
  <c r="I4201" i="2" s="1"/>
  <c r="J4201" i="2" s="1"/>
  <c r="H4200" i="2"/>
  <c r="I4200" i="2" s="1"/>
  <c r="J4200" i="2" s="1"/>
  <c r="G4200" i="2"/>
  <c r="F4200" i="2"/>
  <c r="H4199" i="2"/>
  <c r="I4199" i="2" s="1"/>
  <c r="J4199" i="2" s="1"/>
  <c r="F4199" i="2"/>
  <c r="G4199" i="2" s="1"/>
  <c r="F4198" i="2"/>
  <c r="F4197" i="2"/>
  <c r="H4197" i="2" s="1"/>
  <c r="I4197" i="2" s="1"/>
  <c r="J4197" i="2" s="1"/>
  <c r="H4196" i="2"/>
  <c r="I4196" i="2" s="1"/>
  <c r="J4196" i="2" s="1"/>
  <c r="G4196" i="2"/>
  <c r="F4196" i="2"/>
  <c r="H4195" i="2"/>
  <c r="I4195" i="2" s="1"/>
  <c r="J4195" i="2" s="1"/>
  <c r="F4195" i="2"/>
  <c r="G4195" i="2" s="1"/>
  <c r="F4194" i="2"/>
  <c r="F4193" i="2"/>
  <c r="H4193" i="2" s="1"/>
  <c r="H4192" i="2"/>
  <c r="I4192" i="2" s="1"/>
  <c r="J4192" i="2" s="1"/>
  <c r="G4192" i="2"/>
  <c r="F4192" i="2"/>
  <c r="H4191" i="2"/>
  <c r="I4191" i="2" s="1"/>
  <c r="J4191" i="2" s="1"/>
  <c r="F4191" i="2"/>
  <c r="G4191" i="2" s="1"/>
  <c r="F4190" i="2"/>
  <c r="F4189" i="2"/>
  <c r="H4189" i="2" s="1"/>
  <c r="I4189" i="2" s="1"/>
  <c r="J4189" i="2" s="1"/>
  <c r="H4188" i="2"/>
  <c r="I4188" i="2" s="1"/>
  <c r="J4188" i="2" s="1"/>
  <c r="G4188" i="2"/>
  <c r="F4188" i="2"/>
  <c r="H4187" i="2"/>
  <c r="I4187" i="2" s="1"/>
  <c r="J4187" i="2" s="1"/>
  <c r="F4187" i="2"/>
  <c r="G4187" i="2" s="1"/>
  <c r="F4186" i="2"/>
  <c r="F4185" i="2"/>
  <c r="H4185" i="2" s="1"/>
  <c r="I4185" i="2" s="1"/>
  <c r="J4185" i="2" s="1"/>
  <c r="H4184" i="2"/>
  <c r="I4184" i="2" s="1"/>
  <c r="J4184" i="2" s="1"/>
  <c r="G4184" i="2"/>
  <c r="F4184" i="2"/>
  <c r="H4183" i="2"/>
  <c r="I4183" i="2" s="1"/>
  <c r="J4183" i="2" s="1"/>
  <c r="F4183" i="2"/>
  <c r="G4183" i="2" s="1"/>
  <c r="F4182" i="2"/>
  <c r="F4181" i="2"/>
  <c r="H4181" i="2" s="1"/>
  <c r="I4181" i="2" s="1"/>
  <c r="J4181" i="2" s="1"/>
  <c r="H4180" i="2"/>
  <c r="I4180" i="2" s="1"/>
  <c r="J4180" i="2" s="1"/>
  <c r="G4180" i="2"/>
  <c r="F4180" i="2"/>
  <c r="H4179" i="2"/>
  <c r="I4179" i="2" s="1"/>
  <c r="J4179" i="2" s="1"/>
  <c r="F4179" i="2"/>
  <c r="G4179" i="2" s="1"/>
  <c r="F4178" i="2"/>
  <c r="F4177" i="2"/>
  <c r="H4177" i="2" s="1"/>
  <c r="I4177" i="2" s="1"/>
  <c r="J4177" i="2" s="1"/>
  <c r="H4176" i="2"/>
  <c r="I4176" i="2" s="1"/>
  <c r="J4176" i="2" s="1"/>
  <c r="G4176" i="2"/>
  <c r="F4176" i="2"/>
  <c r="H4175" i="2"/>
  <c r="I4175" i="2" s="1"/>
  <c r="J4175" i="2" s="1"/>
  <c r="F4175" i="2"/>
  <c r="G4175" i="2" s="1"/>
  <c r="F4174" i="2"/>
  <c r="F4173" i="2"/>
  <c r="H4173" i="2" s="1"/>
  <c r="I4173" i="2" s="1"/>
  <c r="J4173" i="2" s="1"/>
  <c r="H4172" i="2"/>
  <c r="I4172" i="2" s="1"/>
  <c r="J4172" i="2" s="1"/>
  <c r="G4172" i="2"/>
  <c r="F4172" i="2"/>
  <c r="H4171" i="2"/>
  <c r="I4171" i="2" s="1"/>
  <c r="J4171" i="2" s="1"/>
  <c r="F4171" i="2"/>
  <c r="G4171" i="2" s="1"/>
  <c r="F4170" i="2"/>
  <c r="F4169" i="2"/>
  <c r="H4168" i="2"/>
  <c r="G4168" i="2"/>
  <c r="F4168" i="2"/>
  <c r="H4167" i="2"/>
  <c r="I4167" i="2" s="1"/>
  <c r="J4167" i="2" s="1"/>
  <c r="F4167" i="2"/>
  <c r="G4167" i="2" s="1"/>
  <c r="F4166" i="2"/>
  <c r="F4165" i="2"/>
  <c r="H4165" i="2" s="1"/>
  <c r="I4165" i="2" s="1"/>
  <c r="J4165" i="2" s="1"/>
  <c r="H4164" i="2"/>
  <c r="I4164" i="2" s="1"/>
  <c r="J4164" i="2" s="1"/>
  <c r="G4164" i="2"/>
  <c r="F4164" i="2"/>
  <c r="H4163" i="2"/>
  <c r="I4163" i="2" s="1"/>
  <c r="J4163" i="2" s="1"/>
  <c r="F4163" i="2"/>
  <c r="G4163" i="2" s="1"/>
  <c r="F4162" i="2"/>
  <c r="F4161" i="2"/>
  <c r="H4160" i="2"/>
  <c r="I4160" i="2" s="1"/>
  <c r="J4160" i="2" s="1"/>
  <c r="G4160" i="2"/>
  <c r="F4160" i="2"/>
  <c r="H4159" i="2"/>
  <c r="I4159" i="2" s="1"/>
  <c r="J4159" i="2" s="1"/>
  <c r="F4159" i="2"/>
  <c r="G4159" i="2" s="1"/>
  <c r="F4158" i="2"/>
  <c r="F4157" i="2"/>
  <c r="H4157" i="2" s="1"/>
  <c r="I4157" i="2" s="1"/>
  <c r="J4157" i="2" s="1"/>
  <c r="H4156" i="2"/>
  <c r="I4156" i="2" s="1"/>
  <c r="J4156" i="2" s="1"/>
  <c r="G4156" i="2"/>
  <c r="F4156" i="2"/>
  <c r="H4155" i="2"/>
  <c r="I4155" i="2" s="1"/>
  <c r="J4155" i="2" s="1"/>
  <c r="F4155" i="2"/>
  <c r="G4155" i="2" s="1"/>
  <c r="F4154" i="2"/>
  <c r="F4153" i="2"/>
  <c r="H4152" i="2"/>
  <c r="I4152" i="2" s="1"/>
  <c r="J4152" i="2" s="1"/>
  <c r="G4152" i="2"/>
  <c r="F4152" i="2"/>
  <c r="H4151" i="2"/>
  <c r="I4151" i="2" s="1"/>
  <c r="J4151" i="2" s="1"/>
  <c r="F4151" i="2"/>
  <c r="G4151" i="2" s="1"/>
  <c r="F4150" i="2"/>
  <c r="F4149" i="2"/>
  <c r="H4149" i="2" s="1"/>
  <c r="I4149" i="2" s="1"/>
  <c r="J4149" i="2" s="1"/>
  <c r="H4148" i="2"/>
  <c r="I4148" i="2" s="1"/>
  <c r="J4148" i="2" s="1"/>
  <c r="G4148" i="2"/>
  <c r="F4148" i="2"/>
  <c r="H4147" i="2"/>
  <c r="I4147" i="2" s="1"/>
  <c r="J4147" i="2" s="1"/>
  <c r="F4147" i="2"/>
  <c r="G4147" i="2" s="1"/>
  <c r="F4146" i="2"/>
  <c r="F4145" i="2"/>
  <c r="H4144" i="2"/>
  <c r="I4144" i="2" s="1"/>
  <c r="J4144" i="2" s="1"/>
  <c r="G4144" i="2"/>
  <c r="F4144" i="2"/>
  <c r="H4143" i="2"/>
  <c r="I4143" i="2" s="1"/>
  <c r="J4143" i="2" s="1"/>
  <c r="F4143" i="2"/>
  <c r="G4143" i="2" s="1"/>
  <c r="F4142" i="2"/>
  <c r="F4141" i="2"/>
  <c r="H4141" i="2" s="1"/>
  <c r="I4141" i="2" s="1"/>
  <c r="J4141" i="2" s="1"/>
  <c r="H4140" i="2"/>
  <c r="G4140" i="2"/>
  <c r="F4140" i="2"/>
  <c r="F4139" i="2"/>
  <c r="G4139" i="2" s="1"/>
  <c r="F4138" i="2"/>
  <c r="F4137" i="2"/>
  <c r="F4136" i="2"/>
  <c r="H4136" i="2" s="1"/>
  <c r="F4135" i="2"/>
  <c r="G4135" i="2" s="1"/>
  <c r="F4134" i="2"/>
  <c r="F4133" i="2"/>
  <c r="H4133" i="2" s="1"/>
  <c r="F4132" i="2"/>
  <c r="H4132" i="2" s="1"/>
  <c r="I4132" i="2" s="1"/>
  <c r="J4132" i="2" s="1"/>
  <c r="F4131" i="2"/>
  <c r="G4131" i="2" s="1"/>
  <c r="F4130" i="2"/>
  <c r="F4129" i="2"/>
  <c r="F4128" i="2"/>
  <c r="G4128" i="2" s="1"/>
  <c r="H4127" i="2"/>
  <c r="F4127" i="2"/>
  <c r="G4127" i="2" s="1"/>
  <c r="F4126" i="2"/>
  <c r="F4125" i="2"/>
  <c r="H4125" i="2" s="1"/>
  <c r="I4125" i="2" s="1"/>
  <c r="J4125" i="2" s="1"/>
  <c r="G4124" i="2"/>
  <c r="F4124" i="2"/>
  <c r="H4124" i="2" s="1"/>
  <c r="I4124" i="2" s="1"/>
  <c r="J4124" i="2" s="1"/>
  <c r="I4123" i="2"/>
  <c r="J4123" i="2" s="1"/>
  <c r="H4123" i="2"/>
  <c r="F4123" i="2"/>
  <c r="G4123" i="2" s="1"/>
  <c r="F4122" i="2"/>
  <c r="F4121" i="2"/>
  <c r="G4120" i="2"/>
  <c r="F4120" i="2"/>
  <c r="H4120" i="2" s="1"/>
  <c r="H4119" i="2"/>
  <c r="F4119" i="2"/>
  <c r="G4119" i="2" s="1"/>
  <c r="F4118" i="2"/>
  <c r="F4117" i="2"/>
  <c r="H4117" i="2" s="1"/>
  <c r="F4116" i="2"/>
  <c r="H4116" i="2" s="1"/>
  <c r="F4115" i="2"/>
  <c r="G4115" i="2" s="1"/>
  <c r="F4114" i="2"/>
  <c r="F4113" i="2"/>
  <c r="H4112" i="2"/>
  <c r="I4112" i="2" s="1"/>
  <c r="J4112" i="2" s="1"/>
  <c r="G4112" i="2"/>
  <c r="F4112" i="2"/>
  <c r="H4111" i="2"/>
  <c r="F4111" i="2"/>
  <c r="G4111" i="2" s="1"/>
  <c r="F4110" i="2"/>
  <c r="F4109" i="2"/>
  <c r="H4109" i="2" s="1"/>
  <c r="F4108" i="2"/>
  <c r="H4108" i="2" s="1"/>
  <c r="F4107" i="2"/>
  <c r="G4107" i="2" s="1"/>
  <c r="F4106" i="2"/>
  <c r="F4105" i="2"/>
  <c r="H4104" i="2"/>
  <c r="F4104" i="2"/>
  <c r="G4104" i="2" s="1"/>
  <c r="H4103" i="2"/>
  <c r="F4103" i="2"/>
  <c r="G4103" i="2" s="1"/>
  <c r="F4102" i="2"/>
  <c r="F4101" i="2"/>
  <c r="H4101" i="2" s="1"/>
  <c r="H4100" i="2"/>
  <c r="G4100" i="2"/>
  <c r="F4100" i="2"/>
  <c r="F4099" i="2"/>
  <c r="G4099" i="2" s="1"/>
  <c r="F4098" i="2"/>
  <c r="F4097" i="2"/>
  <c r="G4096" i="2"/>
  <c r="F4096" i="2"/>
  <c r="H4096" i="2" s="1"/>
  <c r="F4095" i="2"/>
  <c r="G4095" i="2" s="1"/>
  <c r="F4094" i="2"/>
  <c r="F4093" i="2"/>
  <c r="H4093" i="2" s="1"/>
  <c r="F4092" i="2"/>
  <c r="G4092" i="2" s="1"/>
  <c r="H4091" i="2"/>
  <c r="F4091" i="2"/>
  <c r="G4091" i="2" s="1"/>
  <c r="F4090" i="2"/>
  <c r="F4089" i="2"/>
  <c r="G4088" i="2"/>
  <c r="F4088" i="2"/>
  <c r="H4088" i="2" s="1"/>
  <c r="I4088" i="2" s="1"/>
  <c r="J4088" i="2" s="1"/>
  <c r="I4087" i="2"/>
  <c r="J4087" i="2" s="1"/>
  <c r="H4087" i="2"/>
  <c r="I7611" i="2" s="1"/>
  <c r="J7611" i="2" s="1"/>
  <c r="F4087" i="2"/>
  <c r="G4087" i="2" s="1"/>
  <c r="F4086" i="2"/>
  <c r="F4085" i="2"/>
  <c r="H4085" i="2" s="1"/>
  <c r="I4085" i="2" s="1"/>
  <c r="J4085" i="2" s="1"/>
  <c r="G4084" i="2"/>
  <c r="F4084" i="2"/>
  <c r="H4084" i="2" s="1"/>
  <c r="H4083" i="2"/>
  <c r="F4083" i="2"/>
  <c r="G4083" i="2" s="1"/>
  <c r="F4082" i="2"/>
  <c r="F4081" i="2"/>
  <c r="H4080" i="2"/>
  <c r="I4080" i="2" s="1"/>
  <c r="J4080" i="2" s="1"/>
  <c r="F4080" i="2"/>
  <c r="G4080" i="2" s="1"/>
  <c r="H4079" i="2"/>
  <c r="I7183" i="2" s="1"/>
  <c r="J7183" i="2" s="1"/>
  <c r="F4079" i="2"/>
  <c r="G4079" i="2" s="1"/>
  <c r="F4078" i="2"/>
  <c r="F4077" i="2"/>
  <c r="H4077" i="2" s="1"/>
  <c r="I4077" i="2" s="1"/>
  <c r="J4077" i="2" s="1"/>
  <c r="H4076" i="2"/>
  <c r="F4076" i="2"/>
  <c r="G4076" i="2" s="1"/>
  <c r="F4075" i="2"/>
  <c r="G4075" i="2" s="1"/>
  <c r="F4074" i="2"/>
  <c r="F4073" i="2"/>
  <c r="H4072" i="2"/>
  <c r="I4072" i="2" s="1"/>
  <c r="J4072" i="2" s="1"/>
  <c r="G4072" i="2"/>
  <c r="F4072" i="2"/>
  <c r="H4071" i="2"/>
  <c r="F4071" i="2"/>
  <c r="G4071" i="2" s="1"/>
  <c r="F4070" i="2"/>
  <c r="F4069" i="2"/>
  <c r="H4069" i="2" s="1"/>
  <c r="F4068" i="2"/>
  <c r="H4068" i="2" s="1"/>
  <c r="H4067" i="2"/>
  <c r="I7303" i="2" s="1"/>
  <c r="J7303" i="2" s="1"/>
  <c r="F4067" i="2"/>
  <c r="G4067" i="2" s="1"/>
  <c r="F4066" i="2"/>
  <c r="F4065" i="2"/>
  <c r="F4064" i="2"/>
  <c r="H4064" i="2" s="1"/>
  <c r="F4063" i="2"/>
  <c r="G4063" i="2" s="1"/>
  <c r="F4062" i="2"/>
  <c r="F4061" i="2"/>
  <c r="H4061" i="2" s="1"/>
  <c r="I4061" i="2" s="1"/>
  <c r="J4061" i="2" s="1"/>
  <c r="H4060" i="2"/>
  <c r="I4060" i="2" s="1"/>
  <c r="J4060" i="2" s="1"/>
  <c r="F4060" i="2"/>
  <c r="G4060" i="2" s="1"/>
  <c r="F4059" i="2"/>
  <c r="G4059" i="2" s="1"/>
  <c r="F4058" i="2"/>
  <c r="F4057" i="2"/>
  <c r="H4056" i="2"/>
  <c r="F4056" i="2"/>
  <c r="G4056" i="2" s="1"/>
  <c r="F4055" i="2"/>
  <c r="G4055" i="2" s="1"/>
  <c r="F4054" i="2"/>
  <c r="F4053" i="2"/>
  <c r="H4053" i="2" s="1"/>
  <c r="I4053" i="2" s="1"/>
  <c r="J4053" i="2" s="1"/>
  <c r="H4052" i="2"/>
  <c r="I4052" i="2" s="1"/>
  <c r="J4052" i="2" s="1"/>
  <c r="F4052" i="2"/>
  <c r="G4052" i="2" s="1"/>
  <c r="F4051" i="2"/>
  <c r="G4051" i="2" s="1"/>
  <c r="F4050" i="2"/>
  <c r="F4049" i="2"/>
  <c r="H4048" i="2"/>
  <c r="I4048" i="2" s="1"/>
  <c r="J4048" i="2" s="1"/>
  <c r="F4048" i="2"/>
  <c r="G4048" i="2" s="1"/>
  <c r="H4047" i="2"/>
  <c r="F4047" i="2"/>
  <c r="G4047" i="2" s="1"/>
  <c r="F4046" i="2"/>
  <c r="F4045" i="2"/>
  <c r="H4045" i="2" s="1"/>
  <c r="I4045" i="2" s="1"/>
  <c r="J4045" i="2" s="1"/>
  <c r="H4044" i="2"/>
  <c r="G4044" i="2"/>
  <c r="F4044" i="2"/>
  <c r="H4043" i="2"/>
  <c r="I4455" i="2" s="1"/>
  <c r="J4455" i="2" s="1"/>
  <c r="F4043" i="2"/>
  <c r="G4043" i="2" s="1"/>
  <c r="F4042" i="2"/>
  <c r="F4041" i="2"/>
  <c r="H4040" i="2"/>
  <c r="G4040" i="2"/>
  <c r="F4040" i="2"/>
  <c r="H4039" i="2"/>
  <c r="F4039" i="2"/>
  <c r="G4039" i="2" s="1"/>
  <c r="F4038" i="2"/>
  <c r="F4037" i="2"/>
  <c r="H4036" i="2"/>
  <c r="G4036" i="2"/>
  <c r="F4036" i="2"/>
  <c r="H4035" i="2"/>
  <c r="I4035" i="2" s="1"/>
  <c r="J4035" i="2" s="1"/>
  <c r="F4035" i="2"/>
  <c r="G4035" i="2" s="1"/>
  <c r="F4034" i="2"/>
  <c r="F4033" i="2"/>
  <c r="H4032" i="2"/>
  <c r="G4032" i="2"/>
  <c r="F4032" i="2"/>
  <c r="H4031" i="2"/>
  <c r="I4031" i="2" s="1"/>
  <c r="J4031" i="2" s="1"/>
  <c r="F4031" i="2"/>
  <c r="G4031" i="2" s="1"/>
  <c r="F4030" i="2"/>
  <c r="F4029" i="2"/>
  <c r="H4028" i="2"/>
  <c r="G4028" i="2"/>
  <c r="F4028" i="2"/>
  <c r="H4027" i="2"/>
  <c r="I4027" i="2" s="1"/>
  <c r="J4027" i="2" s="1"/>
  <c r="F4027" i="2"/>
  <c r="G4027" i="2" s="1"/>
  <c r="F4026" i="2"/>
  <c r="F4025" i="2"/>
  <c r="H4024" i="2"/>
  <c r="I4024" i="2" s="1"/>
  <c r="J4024" i="2" s="1"/>
  <c r="G4024" i="2"/>
  <c r="F4024" i="2"/>
  <c r="F4023" i="2"/>
  <c r="G4023" i="2" s="1"/>
  <c r="F4022" i="2"/>
  <c r="F4021" i="2"/>
  <c r="G4020" i="2"/>
  <c r="F4020" i="2"/>
  <c r="H4020" i="2" s="1"/>
  <c r="F4019" i="2"/>
  <c r="G4019" i="2" s="1"/>
  <c r="F4018" i="2"/>
  <c r="F4017" i="2"/>
  <c r="F4016" i="2"/>
  <c r="G4016" i="2" s="1"/>
  <c r="F4015" i="2"/>
  <c r="G4015" i="2" s="1"/>
  <c r="F4014" i="2"/>
  <c r="F4013" i="2"/>
  <c r="F4012" i="2"/>
  <c r="G4012" i="2" s="1"/>
  <c r="H4011" i="2"/>
  <c r="F4011" i="2"/>
  <c r="G4011" i="2" s="1"/>
  <c r="F4010" i="2"/>
  <c r="F4009" i="2"/>
  <c r="G4008" i="2"/>
  <c r="F4008" i="2"/>
  <c r="H4008" i="2" s="1"/>
  <c r="H4007" i="2"/>
  <c r="F4007" i="2"/>
  <c r="G4007" i="2" s="1"/>
  <c r="F4006" i="2"/>
  <c r="F4005" i="2"/>
  <c r="H4004" i="2"/>
  <c r="F4004" i="2"/>
  <c r="G4004" i="2" s="1"/>
  <c r="F4003" i="2"/>
  <c r="G4003" i="2" s="1"/>
  <c r="F4002" i="2"/>
  <c r="F4001" i="2"/>
  <c r="H4000" i="2"/>
  <c r="I4000" i="2" s="1"/>
  <c r="J4000" i="2" s="1"/>
  <c r="G4000" i="2"/>
  <c r="F4000" i="2"/>
  <c r="H3999" i="2"/>
  <c r="F3999" i="2"/>
  <c r="G3999" i="2" s="1"/>
  <c r="F3998" i="2"/>
  <c r="F3997" i="2"/>
  <c r="F3996" i="2"/>
  <c r="H3996" i="2" s="1"/>
  <c r="I3996" i="2" s="1"/>
  <c r="J3996" i="2" s="1"/>
  <c r="H3995" i="2"/>
  <c r="I3995" i="2" s="1"/>
  <c r="J3995" i="2" s="1"/>
  <c r="F3995" i="2"/>
  <c r="G3995" i="2" s="1"/>
  <c r="F3994" i="2"/>
  <c r="F3993" i="2"/>
  <c r="F3992" i="2"/>
  <c r="H3992" i="2" s="1"/>
  <c r="H3991" i="2"/>
  <c r="I3991" i="2" s="1"/>
  <c r="J3991" i="2" s="1"/>
  <c r="F3991" i="2"/>
  <c r="G3991" i="2" s="1"/>
  <c r="F3990" i="2"/>
  <c r="F3989" i="2"/>
  <c r="F3988" i="2"/>
  <c r="H3988" i="2" s="1"/>
  <c r="I3988" i="2" s="1"/>
  <c r="J3988" i="2" s="1"/>
  <c r="H3987" i="2"/>
  <c r="I3987" i="2" s="1"/>
  <c r="J3987" i="2" s="1"/>
  <c r="F3987" i="2"/>
  <c r="G3987" i="2" s="1"/>
  <c r="F3986" i="2"/>
  <c r="F3985" i="2"/>
  <c r="F3984" i="2"/>
  <c r="H3984" i="2" s="1"/>
  <c r="I3984" i="2" s="1"/>
  <c r="J3984" i="2" s="1"/>
  <c r="F3983" i="2"/>
  <c r="G3983" i="2" s="1"/>
  <c r="F3982" i="2"/>
  <c r="F3981" i="2"/>
  <c r="H3980" i="2"/>
  <c r="I3980" i="2" s="1"/>
  <c r="J3980" i="2" s="1"/>
  <c r="F3980" i="2"/>
  <c r="G3980" i="2" s="1"/>
  <c r="F3979" i="2"/>
  <c r="G3979" i="2" s="1"/>
  <c r="F3978" i="2"/>
  <c r="F3977" i="2"/>
  <c r="H3976" i="2"/>
  <c r="F3976" i="2"/>
  <c r="G3976" i="2" s="1"/>
  <c r="F3975" i="2"/>
  <c r="G3975" i="2" s="1"/>
  <c r="F3974" i="2"/>
  <c r="F3973" i="2"/>
  <c r="H3972" i="2"/>
  <c r="I3972" i="2" s="1"/>
  <c r="J3972" i="2" s="1"/>
  <c r="F3972" i="2"/>
  <c r="G3972" i="2" s="1"/>
  <c r="F3971" i="2"/>
  <c r="G3971" i="2" s="1"/>
  <c r="F3970" i="2"/>
  <c r="F3969" i="2"/>
  <c r="H3968" i="2"/>
  <c r="I3968" i="2" s="1"/>
  <c r="J3968" i="2" s="1"/>
  <c r="F3968" i="2"/>
  <c r="G3968" i="2" s="1"/>
  <c r="F3967" i="2"/>
  <c r="G3967" i="2" s="1"/>
  <c r="F3966" i="2"/>
  <c r="F3965" i="2"/>
  <c r="H3964" i="2"/>
  <c r="I3964" i="2" s="1"/>
  <c r="J3964" i="2" s="1"/>
  <c r="F3964" i="2"/>
  <c r="G3964" i="2" s="1"/>
  <c r="F3963" i="2"/>
  <c r="G3963" i="2" s="1"/>
  <c r="F3962" i="2"/>
  <c r="F3961" i="2"/>
  <c r="H3960" i="2"/>
  <c r="I3960" i="2" s="1"/>
  <c r="J3960" i="2" s="1"/>
  <c r="F3960" i="2"/>
  <c r="G3960" i="2" s="1"/>
  <c r="F3959" i="2"/>
  <c r="G3959" i="2" s="1"/>
  <c r="F3958" i="2"/>
  <c r="F3957" i="2"/>
  <c r="H3956" i="2"/>
  <c r="I3956" i="2" s="1"/>
  <c r="J3956" i="2" s="1"/>
  <c r="F3956" i="2"/>
  <c r="G3956" i="2" s="1"/>
  <c r="F3955" i="2"/>
  <c r="G3955" i="2" s="1"/>
  <c r="F3954" i="2"/>
  <c r="F3953" i="2"/>
  <c r="H3952" i="2"/>
  <c r="I3952" i="2" s="1"/>
  <c r="J3952" i="2" s="1"/>
  <c r="F3952" i="2"/>
  <c r="G3952" i="2" s="1"/>
  <c r="F3951" i="2"/>
  <c r="G3951" i="2" s="1"/>
  <c r="F3950" i="2"/>
  <c r="F3949" i="2"/>
  <c r="H3948" i="2"/>
  <c r="I3948" i="2" s="1"/>
  <c r="J3948" i="2" s="1"/>
  <c r="F3948" i="2"/>
  <c r="G3948" i="2" s="1"/>
  <c r="F3947" i="2"/>
  <c r="G3947" i="2" s="1"/>
  <c r="F3946" i="2"/>
  <c r="F3945" i="2"/>
  <c r="H3944" i="2"/>
  <c r="I3944" i="2" s="1"/>
  <c r="J3944" i="2" s="1"/>
  <c r="F3944" i="2"/>
  <c r="G3944" i="2" s="1"/>
  <c r="F3943" i="2"/>
  <c r="G3943" i="2" s="1"/>
  <c r="F3942" i="2"/>
  <c r="F3941" i="2"/>
  <c r="H3940" i="2"/>
  <c r="I3940" i="2" s="1"/>
  <c r="J3940" i="2" s="1"/>
  <c r="F3940" i="2"/>
  <c r="G3940" i="2" s="1"/>
  <c r="F3939" i="2"/>
  <c r="G3939" i="2" s="1"/>
  <c r="F3938" i="2"/>
  <c r="F3937" i="2"/>
  <c r="H3936" i="2"/>
  <c r="I3936" i="2" s="1"/>
  <c r="J3936" i="2" s="1"/>
  <c r="F3936" i="2"/>
  <c r="G3936" i="2" s="1"/>
  <c r="F3935" i="2"/>
  <c r="G3935" i="2" s="1"/>
  <c r="F3934" i="2"/>
  <c r="F3933" i="2"/>
  <c r="H3932" i="2"/>
  <c r="I3932" i="2" s="1"/>
  <c r="J3932" i="2" s="1"/>
  <c r="F3932" i="2"/>
  <c r="G3932" i="2" s="1"/>
  <c r="F3931" i="2"/>
  <c r="G3931" i="2" s="1"/>
  <c r="F3930" i="2"/>
  <c r="F3929" i="2"/>
  <c r="H3928" i="2"/>
  <c r="I3928" i="2" s="1"/>
  <c r="J3928" i="2" s="1"/>
  <c r="F3928" i="2"/>
  <c r="G3928" i="2" s="1"/>
  <c r="F3927" i="2"/>
  <c r="G3927" i="2" s="1"/>
  <c r="F3926" i="2"/>
  <c r="F3925" i="2"/>
  <c r="H3924" i="2"/>
  <c r="I3924" i="2" s="1"/>
  <c r="J3924" i="2" s="1"/>
  <c r="F3924" i="2"/>
  <c r="G3924" i="2" s="1"/>
  <c r="F3923" i="2"/>
  <c r="G3923" i="2" s="1"/>
  <c r="F3922" i="2"/>
  <c r="F3921" i="2"/>
  <c r="H3920" i="2"/>
  <c r="I3920" i="2" s="1"/>
  <c r="J3920" i="2" s="1"/>
  <c r="F3920" i="2"/>
  <c r="G3920" i="2" s="1"/>
  <c r="F3919" i="2"/>
  <c r="G3919" i="2" s="1"/>
  <c r="F3918" i="2"/>
  <c r="F3917" i="2"/>
  <c r="H3916" i="2"/>
  <c r="I3916" i="2" s="1"/>
  <c r="J3916" i="2" s="1"/>
  <c r="F3916" i="2"/>
  <c r="G3916" i="2" s="1"/>
  <c r="F3915" i="2"/>
  <c r="G3915" i="2" s="1"/>
  <c r="F3914" i="2"/>
  <c r="F3913" i="2"/>
  <c r="H3912" i="2"/>
  <c r="I3912" i="2" s="1"/>
  <c r="J3912" i="2" s="1"/>
  <c r="F3912" i="2"/>
  <c r="G3912" i="2" s="1"/>
  <c r="F3911" i="2"/>
  <c r="G3911" i="2" s="1"/>
  <c r="F3910" i="2"/>
  <c r="F3909" i="2"/>
  <c r="H3908" i="2"/>
  <c r="I3908" i="2" s="1"/>
  <c r="J3908" i="2" s="1"/>
  <c r="F3908" i="2"/>
  <c r="G3908" i="2" s="1"/>
  <c r="F3907" i="2"/>
  <c r="G3907" i="2" s="1"/>
  <c r="F3906" i="2"/>
  <c r="F3905" i="2"/>
  <c r="H3904" i="2"/>
  <c r="I3904" i="2" s="1"/>
  <c r="J3904" i="2" s="1"/>
  <c r="F3904" i="2"/>
  <c r="G3904" i="2" s="1"/>
  <c r="F3903" i="2"/>
  <c r="G3903" i="2" s="1"/>
  <c r="F3902" i="2"/>
  <c r="F3901" i="2"/>
  <c r="H3900" i="2"/>
  <c r="I3900" i="2" s="1"/>
  <c r="J3900" i="2" s="1"/>
  <c r="F3900" i="2"/>
  <c r="G3900" i="2" s="1"/>
  <c r="F3899" i="2"/>
  <c r="G3899" i="2" s="1"/>
  <c r="F3898" i="2"/>
  <c r="F3897" i="2"/>
  <c r="H3896" i="2"/>
  <c r="I3896" i="2" s="1"/>
  <c r="J3896" i="2" s="1"/>
  <c r="F3896" i="2"/>
  <c r="G3896" i="2" s="1"/>
  <c r="F3895" i="2"/>
  <c r="G3895" i="2" s="1"/>
  <c r="F3894" i="2"/>
  <c r="F3893" i="2"/>
  <c r="H3892" i="2"/>
  <c r="I3892" i="2" s="1"/>
  <c r="J3892" i="2" s="1"/>
  <c r="F3892" i="2"/>
  <c r="G3892" i="2" s="1"/>
  <c r="F3891" i="2"/>
  <c r="G3891" i="2" s="1"/>
  <c r="F3890" i="2"/>
  <c r="F3889" i="2"/>
  <c r="H3888" i="2"/>
  <c r="I3888" i="2" s="1"/>
  <c r="J3888" i="2" s="1"/>
  <c r="F3888" i="2"/>
  <c r="G3888" i="2" s="1"/>
  <c r="F3887" i="2"/>
  <c r="G3887" i="2" s="1"/>
  <c r="F3886" i="2"/>
  <c r="F3885" i="2"/>
  <c r="H3884" i="2"/>
  <c r="I3884" i="2" s="1"/>
  <c r="J3884" i="2" s="1"/>
  <c r="F3884" i="2"/>
  <c r="G3884" i="2" s="1"/>
  <c r="F3883" i="2"/>
  <c r="G3883" i="2" s="1"/>
  <c r="F3882" i="2"/>
  <c r="F3881" i="2"/>
  <c r="H3880" i="2"/>
  <c r="I3880" i="2" s="1"/>
  <c r="J3880" i="2" s="1"/>
  <c r="F3880" i="2"/>
  <c r="G3880" i="2" s="1"/>
  <c r="F3879" i="2"/>
  <c r="G3879" i="2" s="1"/>
  <c r="F3878" i="2"/>
  <c r="F3877" i="2"/>
  <c r="H3876" i="2"/>
  <c r="I3876" i="2" s="1"/>
  <c r="J3876" i="2" s="1"/>
  <c r="F3876" i="2"/>
  <c r="G3876" i="2" s="1"/>
  <c r="F3875" i="2"/>
  <c r="G3875" i="2" s="1"/>
  <c r="F3874" i="2"/>
  <c r="F3873" i="2"/>
  <c r="H3872" i="2"/>
  <c r="I3872" i="2" s="1"/>
  <c r="J3872" i="2" s="1"/>
  <c r="F3872" i="2"/>
  <c r="G3872" i="2" s="1"/>
  <c r="F3871" i="2"/>
  <c r="G3871" i="2" s="1"/>
  <c r="F3870" i="2"/>
  <c r="F3869" i="2"/>
  <c r="H3868" i="2"/>
  <c r="I3868" i="2" s="1"/>
  <c r="J3868" i="2" s="1"/>
  <c r="F3868" i="2"/>
  <c r="G3868" i="2" s="1"/>
  <c r="F3867" i="2"/>
  <c r="G3867" i="2" s="1"/>
  <c r="F3866" i="2"/>
  <c r="F3865" i="2"/>
  <c r="H3864" i="2"/>
  <c r="I3864" i="2" s="1"/>
  <c r="J3864" i="2" s="1"/>
  <c r="F3864" i="2"/>
  <c r="G3864" i="2" s="1"/>
  <c r="F3863" i="2"/>
  <c r="G3863" i="2" s="1"/>
  <c r="F3862" i="2"/>
  <c r="F3861" i="2"/>
  <c r="H3860" i="2"/>
  <c r="I3860" i="2" s="1"/>
  <c r="J3860" i="2" s="1"/>
  <c r="F3860" i="2"/>
  <c r="G3860" i="2" s="1"/>
  <c r="F3859" i="2"/>
  <c r="G3859" i="2" s="1"/>
  <c r="F3858" i="2"/>
  <c r="F3857" i="2"/>
  <c r="H3856" i="2"/>
  <c r="I3856" i="2" s="1"/>
  <c r="J3856" i="2" s="1"/>
  <c r="F3856" i="2"/>
  <c r="G3856" i="2" s="1"/>
  <c r="F3855" i="2"/>
  <c r="G3855" i="2" s="1"/>
  <c r="F3854" i="2"/>
  <c r="F3853" i="2"/>
  <c r="H3852" i="2"/>
  <c r="I3852" i="2" s="1"/>
  <c r="J3852" i="2" s="1"/>
  <c r="F3852" i="2"/>
  <c r="G3852" i="2" s="1"/>
  <c r="F3851" i="2"/>
  <c r="G3851" i="2" s="1"/>
  <c r="F3850" i="2"/>
  <c r="F3849" i="2"/>
  <c r="H3848" i="2"/>
  <c r="I3848" i="2" s="1"/>
  <c r="J3848" i="2" s="1"/>
  <c r="F3848" i="2"/>
  <c r="G3848" i="2" s="1"/>
  <c r="F3847" i="2"/>
  <c r="G3847" i="2" s="1"/>
  <c r="F3846" i="2"/>
  <c r="F3845" i="2"/>
  <c r="H3844" i="2"/>
  <c r="I3844" i="2" s="1"/>
  <c r="J3844" i="2" s="1"/>
  <c r="F3844" i="2"/>
  <c r="G3844" i="2" s="1"/>
  <c r="F3843" i="2"/>
  <c r="G3843" i="2" s="1"/>
  <c r="F3842" i="2"/>
  <c r="F3841" i="2"/>
  <c r="H3840" i="2"/>
  <c r="I3840" i="2" s="1"/>
  <c r="J3840" i="2" s="1"/>
  <c r="F3840" i="2"/>
  <c r="G3840" i="2" s="1"/>
  <c r="F3839" i="2"/>
  <c r="G3839" i="2" s="1"/>
  <c r="F3838" i="2"/>
  <c r="F3837" i="2"/>
  <c r="H3836" i="2"/>
  <c r="I3836" i="2" s="1"/>
  <c r="J3836" i="2" s="1"/>
  <c r="F3836" i="2"/>
  <c r="G3836" i="2" s="1"/>
  <c r="F3835" i="2"/>
  <c r="G3835" i="2" s="1"/>
  <c r="F3834" i="2"/>
  <c r="F3833" i="2"/>
  <c r="H3832" i="2"/>
  <c r="I3832" i="2" s="1"/>
  <c r="J3832" i="2" s="1"/>
  <c r="F3832" i="2"/>
  <c r="G3832" i="2" s="1"/>
  <c r="F3831" i="2"/>
  <c r="G3831" i="2" s="1"/>
  <c r="F3830" i="2"/>
  <c r="F3829" i="2"/>
  <c r="H3828" i="2"/>
  <c r="I3828" i="2" s="1"/>
  <c r="J3828" i="2" s="1"/>
  <c r="F3828" i="2"/>
  <c r="G3828" i="2" s="1"/>
  <c r="F3827" i="2"/>
  <c r="G3827" i="2" s="1"/>
  <c r="F3826" i="2"/>
  <c r="F3825" i="2"/>
  <c r="H3824" i="2"/>
  <c r="I3824" i="2" s="1"/>
  <c r="J3824" i="2" s="1"/>
  <c r="F3824" i="2"/>
  <c r="G3824" i="2" s="1"/>
  <c r="F3823" i="2"/>
  <c r="G3823" i="2" s="1"/>
  <c r="F3822" i="2"/>
  <c r="F3821" i="2"/>
  <c r="H3820" i="2"/>
  <c r="I3820" i="2" s="1"/>
  <c r="J3820" i="2" s="1"/>
  <c r="F3820" i="2"/>
  <c r="G3820" i="2" s="1"/>
  <c r="F3819" i="2"/>
  <c r="G3819" i="2" s="1"/>
  <c r="F3818" i="2"/>
  <c r="F3817" i="2"/>
  <c r="H3816" i="2"/>
  <c r="I3816" i="2" s="1"/>
  <c r="J3816" i="2" s="1"/>
  <c r="F3816" i="2"/>
  <c r="G3816" i="2" s="1"/>
  <c r="F3815" i="2"/>
  <c r="G3815" i="2" s="1"/>
  <c r="F3814" i="2"/>
  <c r="F3813" i="2"/>
  <c r="H3812" i="2"/>
  <c r="I3812" i="2" s="1"/>
  <c r="J3812" i="2" s="1"/>
  <c r="F3812" i="2"/>
  <c r="G3812" i="2" s="1"/>
  <c r="F3811" i="2"/>
  <c r="G3811" i="2" s="1"/>
  <c r="F3810" i="2"/>
  <c r="F3809" i="2"/>
  <c r="H3808" i="2"/>
  <c r="I3808" i="2" s="1"/>
  <c r="J3808" i="2" s="1"/>
  <c r="F3808" i="2"/>
  <c r="G3808" i="2" s="1"/>
  <c r="F3807" i="2"/>
  <c r="G3807" i="2" s="1"/>
  <c r="F3806" i="2"/>
  <c r="F3805" i="2"/>
  <c r="H3804" i="2"/>
  <c r="I3804" i="2" s="1"/>
  <c r="J3804" i="2" s="1"/>
  <c r="F3804" i="2"/>
  <c r="G3804" i="2" s="1"/>
  <c r="F3803" i="2"/>
  <c r="G3803" i="2" s="1"/>
  <c r="F3802" i="2"/>
  <c r="F3801" i="2"/>
  <c r="H3800" i="2"/>
  <c r="I3800" i="2" s="1"/>
  <c r="J3800" i="2" s="1"/>
  <c r="F3800" i="2"/>
  <c r="G3800" i="2" s="1"/>
  <c r="F3799" i="2"/>
  <c r="G3799" i="2" s="1"/>
  <c r="F3798" i="2"/>
  <c r="F3797" i="2"/>
  <c r="H3796" i="2"/>
  <c r="I3796" i="2" s="1"/>
  <c r="J3796" i="2" s="1"/>
  <c r="F3796" i="2"/>
  <c r="G3796" i="2" s="1"/>
  <c r="F3795" i="2"/>
  <c r="G3795" i="2" s="1"/>
  <c r="F3794" i="2"/>
  <c r="F3793" i="2"/>
  <c r="H3792" i="2"/>
  <c r="I3792" i="2" s="1"/>
  <c r="J3792" i="2" s="1"/>
  <c r="F3792" i="2"/>
  <c r="G3792" i="2" s="1"/>
  <c r="F3791" i="2"/>
  <c r="G3791" i="2" s="1"/>
  <c r="F3790" i="2"/>
  <c r="F3789" i="2"/>
  <c r="H3788" i="2"/>
  <c r="I3788" i="2" s="1"/>
  <c r="J3788" i="2" s="1"/>
  <c r="F3788" i="2"/>
  <c r="G3788" i="2" s="1"/>
  <c r="F3787" i="2"/>
  <c r="G3787" i="2" s="1"/>
  <c r="F3786" i="2"/>
  <c r="F3785" i="2"/>
  <c r="H3784" i="2"/>
  <c r="I3784" i="2" s="1"/>
  <c r="J3784" i="2" s="1"/>
  <c r="F3784" i="2"/>
  <c r="G3784" i="2" s="1"/>
  <c r="F3783" i="2"/>
  <c r="G3783" i="2" s="1"/>
  <c r="F3782" i="2"/>
  <c r="F3781" i="2"/>
  <c r="H3780" i="2"/>
  <c r="I3780" i="2" s="1"/>
  <c r="J3780" i="2" s="1"/>
  <c r="F3780" i="2"/>
  <c r="G3780" i="2" s="1"/>
  <c r="F3779" i="2"/>
  <c r="G3779" i="2" s="1"/>
  <c r="F3778" i="2"/>
  <c r="F3777" i="2"/>
  <c r="H3776" i="2"/>
  <c r="I3776" i="2" s="1"/>
  <c r="J3776" i="2" s="1"/>
  <c r="F3776" i="2"/>
  <c r="G3776" i="2" s="1"/>
  <c r="F3775" i="2"/>
  <c r="G3775" i="2" s="1"/>
  <c r="F3774" i="2"/>
  <c r="F3773" i="2"/>
  <c r="H3772" i="2"/>
  <c r="I3772" i="2" s="1"/>
  <c r="J3772" i="2" s="1"/>
  <c r="F3772" i="2"/>
  <c r="G3772" i="2" s="1"/>
  <c r="F3771" i="2"/>
  <c r="G3771" i="2" s="1"/>
  <c r="F3770" i="2"/>
  <c r="F3769" i="2"/>
  <c r="H3768" i="2"/>
  <c r="I3768" i="2" s="1"/>
  <c r="J3768" i="2" s="1"/>
  <c r="F3768" i="2"/>
  <c r="G3768" i="2" s="1"/>
  <c r="F3767" i="2"/>
  <c r="G3767" i="2" s="1"/>
  <c r="F3766" i="2"/>
  <c r="F3765" i="2"/>
  <c r="H3764" i="2"/>
  <c r="I3764" i="2" s="1"/>
  <c r="J3764" i="2" s="1"/>
  <c r="F3764" i="2"/>
  <c r="G3764" i="2" s="1"/>
  <c r="F3763" i="2"/>
  <c r="G3763" i="2" s="1"/>
  <c r="F3762" i="2"/>
  <c r="F3761" i="2"/>
  <c r="H3760" i="2"/>
  <c r="I3760" i="2" s="1"/>
  <c r="J3760" i="2" s="1"/>
  <c r="F3760" i="2"/>
  <c r="G3760" i="2" s="1"/>
  <c r="F3759" i="2"/>
  <c r="G3759" i="2" s="1"/>
  <c r="F3758" i="2"/>
  <c r="F3757" i="2"/>
  <c r="H3756" i="2"/>
  <c r="I3756" i="2" s="1"/>
  <c r="J3756" i="2" s="1"/>
  <c r="F3756" i="2"/>
  <c r="G3756" i="2" s="1"/>
  <c r="F3755" i="2"/>
  <c r="G3755" i="2" s="1"/>
  <c r="F3754" i="2"/>
  <c r="F3753" i="2"/>
  <c r="H3752" i="2"/>
  <c r="I3752" i="2" s="1"/>
  <c r="J3752" i="2" s="1"/>
  <c r="F3752" i="2"/>
  <c r="G3752" i="2" s="1"/>
  <c r="F3751" i="2"/>
  <c r="G3751" i="2" s="1"/>
  <c r="F3750" i="2"/>
  <c r="F3749" i="2"/>
  <c r="H3748" i="2"/>
  <c r="I3748" i="2" s="1"/>
  <c r="J3748" i="2" s="1"/>
  <c r="F3748" i="2"/>
  <c r="G3748" i="2" s="1"/>
  <c r="F3747" i="2"/>
  <c r="G3747" i="2" s="1"/>
  <c r="F3746" i="2"/>
  <c r="F3745" i="2"/>
  <c r="H3744" i="2"/>
  <c r="I3744" i="2" s="1"/>
  <c r="J3744" i="2" s="1"/>
  <c r="F3744" i="2"/>
  <c r="G3744" i="2" s="1"/>
  <c r="F3743" i="2"/>
  <c r="G3743" i="2" s="1"/>
  <c r="F3742" i="2"/>
  <c r="F3741" i="2"/>
  <c r="H3740" i="2"/>
  <c r="I3740" i="2" s="1"/>
  <c r="J3740" i="2" s="1"/>
  <c r="F3740" i="2"/>
  <c r="G3740" i="2" s="1"/>
  <c r="F3739" i="2"/>
  <c r="G3739" i="2" s="1"/>
  <c r="F3738" i="2"/>
  <c r="F3737" i="2"/>
  <c r="H3736" i="2"/>
  <c r="I3736" i="2" s="1"/>
  <c r="J3736" i="2" s="1"/>
  <c r="F3736" i="2"/>
  <c r="G3736" i="2" s="1"/>
  <c r="F3735" i="2"/>
  <c r="G3735" i="2" s="1"/>
  <c r="F3734" i="2"/>
  <c r="F3733" i="2"/>
  <c r="H3732" i="2"/>
  <c r="F3732" i="2"/>
  <c r="G3732" i="2" s="1"/>
  <c r="F3731" i="2"/>
  <c r="G3731" i="2" s="1"/>
  <c r="F3730" i="2"/>
  <c r="F3729" i="2"/>
  <c r="H3728" i="2"/>
  <c r="F3728" i="2"/>
  <c r="G3728" i="2" s="1"/>
  <c r="F3727" i="2"/>
  <c r="G3727" i="2" s="1"/>
  <c r="F3726" i="2"/>
  <c r="F3725" i="2"/>
  <c r="H3724" i="2"/>
  <c r="I3724" i="2" s="1"/>
  <c r="J3724" i="2" s="1"/>
  <c r="F3724" i="2"/>
  <c r="G3724" i="2" s="1"/>
  <c r="F3723" i="2"/>
  <c r="G3723" i="2" s="1"/>
  <c r="F3722" i="2"/>
  <c r="F3721" i="2"/>
  <c r="H3720" i="2"/>
  <c r="I3720" i="2" s="1"/>
  <c r="J3720" i="2" s="1"/>
  <c r="F3720" i="2"/>
  <c r="G3720" i="2" s="1"/>
  <c r="F3719" i="2"/>
  <c r="G3719" i="2" s="1"/>
  <c r="F3718" i="2"/>
  <c r="F3717" i="2"/>
  <c r="H3716" i="2"/>
  <c r="I3716" i="2" s="1"/>
  <c r="J3716" i="2" s="1"/>
  <c r="F3716" i="2"/>
  <c r="G3716" i="2" s="1"/>
  <c r="H3715" i="2"/>
  <c r="F3715" i="2"/>
  <c r="G3715" i="2" s="1"/>
  <c r="F3714" i="2"/>
  <c r="F3713" i="2"/>
  <c r="H3712" i="2"/>
  <c r="G3712" i="2"/>
  <c r="F3712" i="2"/>
  <c r="H3711" i="2"/>
  <c r="F3711" i="2"/>
  <c r="G3711" i="2" s="1"/>
  <c r="F3710" i="2"/>
  <c r="F3709" i="2"/>
  <c r="H3708" i="2"/>
  <c r="I3708" i="2" s="1"/>
  <c r="J3708" i="2" s="1"/>
  <c r="G3708" i="2"/>
  <c r="F3708" i="2"/>
  <c r="H3707" i="2"/>
  <c r="I3707" i="2" s="1"/>
  <c r="J3707" i="2" s="1"/>
  <c r="F3707" i="2"/>
  <c r="G3707" i="2" s="1"/>
  <c r="F3706" i="2"/>
  <c r="F3705" i="2"/>
  <c r="H3704" i="2"/>
  <c r="G3704" i="2"/>
  <c r="F3704" i="2"/>
  <c r="F3703" i="2"/>
  <c r="F3702" i="2"/>
  <c r="F3701" i="2"/>
  <c r="F3700" i="2"/>
  <c r="F3699" i="2"/>
  <c r="F3698" i="2"/>
  <c r="F3697" i="2"/>
  <c r="F3696" i="2"/>
  <c r="F3695" i="2"/>
  <c r="G3695" i="2" s="1"/>
  <c r="F3694" i="2"/>
  <c r="F3693" i="2"/>
  <c r="F3692" i="2"/>
  <c r="G3692" i="2" s="1"/>
  <c r="H3691" i="2"/>
  <c r="F3691" i="2"/>
  <c r="G3691" i="2" s="1"/>
  <c r="F3690" i="2"/>
  <c r="F3689" i="2"/>
  <c r="G3688" i="2"/>
  <c r="F3688" i="2"/>
  <c r="H3688" i="2" s="1"/>
  <c r="F3687" i="2"/>
  <c r="F3686" i="2"/>
  <c r="F3685" i="2"/>
  <c r="H3684" i="2"/>
  <c r="I3684" i="2" s="1"/>
  <c r="J3684" i="2" s="1"/>
  <c r="F3684" i="2"/>
  <c r="G3684" i="2" s="1"/>
  <c r="F3683" i="2"/>
  <c r="G3683" i="2" s="1"/>
  <c r="F3682" i="2"/>
  <c r="F3681" i="2"/>
  <c r="H3680" i="2"/>
  <c r="I3680" i="2" s="1"/>
  <c r="J3680" i="2" s="1"/>
  <c r="G3680" i="2"/>
  <c r="F3680" i="2"/>
  <c r="F3679" i="2"/>
  <c r="G3679" i="2" s="1"/>
  <c r="F3678" i="2"/>
  <c r="F3677" i="2"/>
  <c r="H3676" i="2"/>
  <c r="G3676" i="2"/>
  <c r="F3676" i="2"/>
  <c r="H3675" i="2"/>
  <c r="F3675" i="2"/>
  <c r="G3675" i="2" s="1"/>
  <c r="F3674" i="2"/>
  <c r="F3673" i="2"/>
  <c r="F3672" i="2"/>
  <c r="H3671" i="2"/>
  <c r="I3671" i="2" s="1"/>
  <c r="J3671" i="2" s="1"/>
  <c r="F3671" i="2"/>
  <c r="G3671" i="2" s="1"/>
  <c r="F3670" i="2"/>
  <c r="F3669" i="2"/>
  <c r="F3668" i="2"/>
  <c r="H3667" i="2"/>
  <c r="I3667" i="2" s="1"/>
  <c r="J3667" i="2" s="1"/>
  <c r="F3667" i="2"/>
  <c r="G3667" i="2" s="1"/>
  <c r="F3666" i="2"/>
  <c r="F3665" i="2"/>
  <c r="F3664" i="2"/>
  <c r="H3663" i="2"/>
  <c r="I3663" i="2" s="1"/>
  <c r="J3663" i="2" s="1"/>
  <c r="F3663" i="2"/>
  <c r="G3663" i="2" s="1"/>
  <c r="F3662" i="2"/>
  <c r="F3661" i="2"/>
  <c r="F3660" i="2"/>
  <c r="H3659" i="2"/>
  <c r="I3659" i="2" s="1"/>
  <c r="J3659" i="2" s="1"/>
  <c r="F3659" i="2"/>
  <c r="G3659" i="2" s="1"/>
  <c r="F3658" i="2"/>
  <c r="F3657" i="2"/>
  <c r="F3656" i="2"/>
  <c r="H3655" i="2"/>
  <c r="I3655" i="2" s="1"/>
  <c r="J3655" i="2" s="1"/>
  <c r="F3655" i="2"/>
  <c r="G3655" i="2" s="1"/>
  <c r="F3654" i="2"/>
  <c r="F3653" i="2"/>
  <c r="F3652" i="2"/>
  <c r="H3651" i="2"/>
  <c r="I3651" i="2" s="1"/>
  <c r="J3651" i="2" s="1"/>
  <c r="F3651" i="2"/>
  <c r="G3651" i="2" s="1"/>
  <c r="F3650" i="2"/>
  <c r="F3649" i="2"/>
  <c r="F3648" i="2"/>
  <c r="H3647" i="2"/>
  <c r="I3647" i="2" s="1"/>
  <c r="J3647" i="2" s="1"/>
  <c r="F3647" i="2"/>
  <c r="G3647" i="2" s="1"/>
  <c r="F3646" i="2"/>
  <c r="F3645" i="2"/>
  <c r="F3644" i="2"/>
  <c r="H3643" i="2"/>
  <c r="I3643" i="2" s="1"/>
  <c r="J3643" i="2" s="1"/>
  <c r="F3643" i="2"/>
  <c r="G3643" i="2" s="1"/>
  <c r="F3642" i="2"/>
  <c r="F3641" i="2"/>
  <c r="F3640" i="2"/>
  <c r="H3639" i="2"/>
  <c r="F3639" i="2"/>
  <c r="G3639" i="2" s="1"/>
  <c r="F3638" i="2"/>
  <c r="F3637" i="2"/>
  <c r="F3636" i="2"/>
  <c r="H3635" i="2"/>
  <c r="I3635" i="2" s="1"/>
  <c r="J3635" i="2" s="1"/>
  <c r="F3635" i="2"/>
  <c r="G3635" i="2" s="1"/>
  <c r="F3634" i="2"/>
  <c r="F3633" i="2"/>
  <c r="F3632" i="2"/>
  <c r="H3631" i="2"/>
  <c r="I3631" i="2" s="1"/>
  <c r="J3631" i="2" s="1"/>
  <c r="F3631" i="2"/>
  <c r="G3631" i="2" s="1"/>
  <c r="F3630" i="2"/>
  <c r="F3629" i="2"/>
  <c r="F3628" i="2"/>
  <c r="H3627" i="2"/>
  <c r="I3627" i="2" s="1"/>
  <c r="J3627" i="2" s="1"/>
  <c r="F3627" i="2"/>
  <c r="G3627" i="2" s="1"/>
  <c r="F3626" i="2"/>
  <c r="F3625" i="2"/>
  <c r="F3624" i="2"/>
  <c r="H3623" i="2"/>
  <c r="I3623" i="2" s="1"/>
  <c r="J3623" i="2" s="1"/>
  <c r="F3623" i="2"/>
  <c r="G3623" i="2" s="1"/>
  <c r="F3622" i="2"/>
  <c r="F3621" i="2"/>
  <c r="F3620" i="2"/>
  <c r="H3619" i="2"/>
  <c r="I3619" i="2" s="1"/>
  <c r="J3619" i="2" s="1"/>
  <c r="F3619" i="2"/>
  <c r="G3619" i="2" s="1"/>
  <c r="F3618" i="2"/>
  <c r="F3617" i="2"/>
  <c r="F3616" i="2"/>
  <c r="H3615" i="2"/>
  <c r="I3615" i="2" s="1"/>
  <c r="J3615" i="2" s="1"/>
  <c r="F3615" i="2"/>
  <c r="G3615" i="2" s="1"/>
  <c r="F3614" i="2"/>
  <c r="F3613" i="2"/>
  <c r="F3612" i="2"/>
  <c r="H3611" i="2"/>
  <c r="I3611" i="2" s="1"/>
  <c r="J3611" i="2" s="1"/>
  <c r="F3611" i="2"/>
  <c r="G3611" i="2" s="1"/>
  <c r="F3610" i="2"/>
  <c r="F3609" i="2"/>
  <c r="F3608" i="2"/>
  <c r="H3607" i="2"/>
  <c r="I3607" i="2" s="1"/>
  <c r="J3607" i="2" s="1"/>
  <c r="F3607" i="2"/>
  <c r="G3607" i="2" s="1"/>
  <c r="F3606" i="2"/>
  <c r="F3605" i="2"/>
  <c r="F3604" i="2"/>
  <c r="H3603" i="2"/>
  <c r="I8945" i="2" s="1"/>
  <c r="J8945" i="2" s="1"/>
  <c r="F3603" i="2"/>
  <c r="G3603" i="2" s="1"/>
  <c r="F3602" i="2"/>
  <c r="F3601" i="2"/>
  <c r="F3600" i="2"/>
  <c r="H3599" i="2"/>
  <c r="I3599" i="2" s="1"/>
  <c r="J3599" i="2" s="1"/>
  <c r="F3599" i="2"/>
  <c r="G3599" i="2" s="1"/>
  <c r="F3598" i="2"/>
  <c r="F3597" i="2"/>
  <c r="F3596" i="2"/>
  <c r="H3595" i="2"/>
  <c r="I8940" i="2" s="1"/>
  <c r="J8940" i="2" s="1"/>
  <c r="F3595" i="2"/>
  <c r="G3595" i="2" s="1"/>
  <c r="F3594" i="2"/>
  <c r="F3593" i="2"/>
  <c r="F3592" i="2"/>
  <c r="H3591" i="2"/>
  <c r="I3591" i="2" s="1"/>
  <c r="J3591" i="2" s="1"/>
  <c r="F3591" i="2"/>
  <c r="G3591" i="2" s="1"/>
  <c r="F3590" i="2"/>
  <c r="F3589" i="2"/>
  <c r="F3588" i="2"/>
  <c r="H3587" i="2"/>
  <c r="I3587" i="2" s="1"/>
  <c r="J3587" i="2" s="1"/>
  <c r="F3587" i="2"/>
  <c r="G3587" i="2" s="1"/>
  <c r="F3586" i="2"/>
  <c r="F3585" i="2"/>
  <c r="F3584" i="2"/>
  <c r="H3583" i="2"/>
  <c r="I3583" i="2" s="1"/>
  <c r="J3583" i="2" s="1"/>
  <c r="F3583" i="2"/>
  <c r="G3583" i="2" s="1"/>
  <c r="F3582" i="2"/>
  <c r="F3581" i="2"/>
  <c r="F3580" i="2"/>
  <c r="F3579" i="2"/>
  <c r="G3579" i="2" s="1"/>
  <c r="F3578" i="2"/>
  <c r="F3577" i="2"/>
  <c r="H3576" i="2"/>
  <c r="F3576" i="2"/>
  <c r="G3576" i="2" s="1"/>
  <c r="F3575" i="2"/>
  <c r="G3575" i="2" s="1"/>
  <c r="F3574" i="2"/>
  <c r="F3573" i="2"/>
  <c r="H3572" i="2"/>
  <c r="F3572" i="2"/>
  <c r="G3572" i="2" s="1"/>
  <c r="F3571" i="2"/>
  <c r="G3571" i="2" s="1"/>
  <c r="F3570" i="2"/>
  <c r="F3569" i="2"/>
  <c r="H3568" i="2"/>
  <c r="I3568" i="2" s="1"/>
  <c r="J3568" i="2" s="1"/>
  <c r="F3568" i="2"/>
  <c r="G3568" i="2" s="1"/>
  <c r="F3567" i="2"/>
  <c r="G3567" i="2" s="1"/>
  <c r="F3566" i="2"/>
  <c r="F3565" i="2"/>
  <c r="H3564" i="2"/>
  <c r="I3564" i="2" s="1"/>
  <c r="J3564" i="2" s="1"/>
  <c r="F3564" i="2"/>
  <c r="G3564" i="2" s="1"/>
  <c r="F3563" i="2"/>
  <c r="G3563" i="2" s="1"/>
  <c r="F3562" i="2"/>
  <c r="F3561" i="2"/>
  <c r="H3560" i="2"/>
  <c r="I3560" i="2" s="1"/>
  <c r="J3560" i="2" s="1"/>
  <c r="F3560" i="2"/>
  <c r="G3560" i="2" s="1"/>
  <c r="F3559" i="2"/>
  <c r="G3559" i="2" s="1"/>
  <c r="F3558" i="2"/>
  <c r="F3557" i="2"/>
  <c r="H3556" i="2"/>
  <c r="I3556" i="2" s="1"/>
  <c r="J3556" i="2" s="1"/>
  <c r="F3556" i="2"/>
  <c r="G3556" i="2" s="1"/>
  <c r="F3555" i="2"/>
  <c r="G3555" i="2" s="1"/>
  <c r="F3554" i="2"/>
  <c r="F3553" i="2"/>
  <c r="H3552" i="2"/>
  <c r="I3552" i="2" s="1"/>
  <c r="J3552" i="2" s="1"/>
  <c r="F3552" i="2"/>
  <c r="G3552" i="2" s="1"/>
  <c r="F3551" i="2"/>
  <c r="G3551" i="2" s="1"/>
  <c r="F3550" i="2"/>
  <c r="F3549" i="2"/>
  <c r="H3548" i="2"/>
  <c r="I3548" i="2" s="1"/>
  <c r="J3548" i="2" s="1"/>
  <c r="F3548" i="2"/>
  <c r="G3548" i="2" s="1"/>
  <c r="F3547" i="2"/>
  <c r="G3547" i="2" s="1"/>
  <c r="F3546" i="2"/>
  <c r="F3545" i="2"/>
  <c r="H3544" i="2"/>
  <c r="I3544" i="2" s="1"/>
  <c r="J3544" i="2" s="1"/>
  <c r="F3544" i="2"/>
  <c r="G3544" i="2" s="1"/>
  <c r="F3543" i="2"/>
  <c r="G3543" i="2" s="1"/>
  <c r="F3542" i="2"/>
  <c r="F3541" i="2"/>
  <c r="H3540" i="2"/>
  <c r="I3540" i="2" s="1"/>
  <c r="J3540" i="2" s="1"/>
  <c r="F3540" i="2"/>
  <c r="G3540" i="2" s="1"/>
  <c r="F3539" i="2"/>
  <c r="G3539" i="2" s="1"/>
  <c r="F3538" i="2"/>
  <c r="F3537" i="2"/>
  <c r="H3536" i="2"/>
  <c r="I3536" i="2" s="1"/>
  <c r="J3536" i="2" s="1"/>
  <c r="F3536" i="2"/>
  <c r="G3536" i="2" s="1"/>
  <c r="F3535" i="2"/>
  <c r="G3535" i="2" s="1"/>
  <c r="F3534" i="2"/>
  <c r="F3533" i="2"/>
  <c r="H3532" i="2"/>
  <c r="F3532" i="2"/>
  <c r="G3532" i="2" s="1"/>
  <c r="H3531" i="2"/>
  <c r="F3531" i="2"/>
  <c r="G3531" i="2" s="1"/>
  <c r="F3530" i="2"/>
  <c r="F3529" i="2"/>
  <c r="H3528" i="2"/>
  <c r="G3528" i="2"/>
  <c r="F3528" i="2"/>
  <c r="H3527" i="2"/>
  <c r="I3527" i="2" s="1"/>
  <c r="J3527" i="2" s="1"/>
  <c r="F3527" i="2"/>
  <c r="G3527" i="2" s="1"/>
  <c r="F3526" i="2"/>
  <c r="F3525" i="2"/>
  <c r="H3524" i="2"/>
  <c r="I3524" i="2" s="1"/>
  <c r="J3524" i="2" s="1"/>
  <c r="G3524" i="2"/>
  <c r="F3524" i="2"/>
  <c r="H3523" i="2"/>
  <c r="I3523" i="2" s="1"/>
  <c r="J3523" i="2" s="1"/>
  <c r="F3523" i="2"/>
  <c r="G3523" i="2" s="1"/>
  <c r="F3522" i="2"/>
  <c r="F3521" i="2"/>
  <c r="H3520" i="2"/>
  <c r="I3520" i="2" s="1"/>
  <c r="J3520" i="2" s="1"/>
  <c r="G3520" i="2"/>
  <c r="F3520" i="2"/>
  <c r="H3519" i="2"/>
  <c r="F3519" i="2"/>
  <c r="G3519" i="2" s="1"/>
  <c r="F3518" i="2"/>
  <c r="F3517" i="2"/>
  <c r="H3516" i="2"/>
  <c r="G3516" i="2"/>
  <c r="F3516" i="2"/>
  <c r="H3515" i="2"/>
  <c r="I3515" i="2" s="1"/>
  <c r="J3515" i="2" s="1"/>
  <c r="F3515" i="2"/>
  <c r="G3515" i="2" s="1"/>
  <c r="F3514" i="2"/>
  <c r="F3513" i="2"/>
  <c r="H3512" i="2"/>
  <c r="I3512" i="2" s="1"/>
  <c r="J3512" i="2" s="1"/>
  <c r="G3512" i="2"/>
  <c r="F3512" i="2"/>
  <c r="H3511" i="2"/>
  <c r="I3511" i="2" s="1"/>
  <c r="J3511" i="2" s="1"/>
  <c r="F3511" i="2"/>
  <c r="G3511" i="2" s="1"/>
  <c r="F3510" i="2"/>
  <c r="F3509" i="2"/>
  <c r="H3508" i="2"/>
  <c r="G3508" i="2"/>
  <c r="F3508" i="2"/>
  <c r="H3507" i="2"/>
  <c r="I3507" i="2" s="1"/>
  <c r="J3507" i="2" s="1"/>
  <c r="F3507" i="2"/>
  <c r="G3507" i="2" s="1"/>
  <c r="F3506" i="2"/>
  <c r="F3505" i="2"/>
  <c r="H3504" i="2"/>
  <c r="G3504" i="2"/>
  <c r="F3504" i="2"/>
  <c r="H3503" i="2"/>
  <c r="I3503" i="2" s="1"/>
  <c r="J3503" i="2" s="1"/>
  <c r="F3503" i="2"/>
  <c r="G3503" i="2" s="1"/>
  <c r="F3502" i="2"/>
  <c r="F3501" i="2"/>
  <c r="H3500" i="2"/>
  <c r="G3500" i="2"/>
  <c r="F3500" i="2"/>
  <c r="H3499" i="2"/>
  <c r="F3499" i="2"/>
  <c r="G3499" i="2" s="1"/>
  <c r="F3498" i="2"/>
  <c r="F3497" i="2"/>
  <c r="H3496" i="2"/>
  <c r="I3496" i="2" s="1"/>
  <c r="J3496" i="2" s="1"/>
  <c r="G3496" i="2"/>
  <c r="F3496" i="2"/>
  <c r="H3495" i="2"/>
  <c r="I3495" i="2" s="1"/>
  <c r="J3495" i="2" s="1"/>
  <c r="F3495" i="2"/>
  <c r="G3495" i="2" s="1"/>
  <c r="F3494" i="2"/>
  <c r="F3493" i="2"/>
  <c r="H3492" i="2"/>
  <c r="I3492" i="2" s="1"/>
  <c r="J3492" i="2" s="1"/>
  <c r="G3492" i="2"/>
  <c r="F3492" i="2"/>
  <c r="H3491" i="2"/>
  <c r="I3491" i="2" s="1"/>
  <c r="J3491" i="2" s="1"/>
  <c r="F3491" i="2"/>
  <c r="G3491" i="2" s="1"/>
  <c r="F3490" i="2"/>
  <c r="F3489" i="2"/>
  <c r="H3488" i="2"/>
  <c r="G3488" i="2"/>
  <c r="F3488" i="2"/>
  <c r="H3487" i="2"/>
  <c r="I3487" i="2" s="1"/>
  <c r="J3487" i="2" s="1"/>
  <c r="F3487" i="2"/>
  <c r="G3487" i="2" s="1"/>
  <c r="F3486" i="2"/>
  <c r="F3485" i="2"/>
  <c r="H3484" i="2"/>
  <c r="I3484" i="2" s="1"/>
  <c r="J3484" i="2" s="1"/>
  <c r="G3484" i="2"/>
  <c r="F3484" i="2"/>
  <c r="H3483" i="2"/>
  <c r="I3483" i="2" s="1"/>
  <c r="J3483" i="2" s="1"/>
  <c r="F3483" i="2"/>
  <c r="G3483" i="2" s="1"/>
  <c r="F3482" i="2"/>
  <c r="F3481" i="2"/>
  <c r="H3480" i="2"/>
  <c r="I3480" i="2" s="1"/>
  <c r="J3480" i="2" s="1"/>
  <c r="G3480" i="2"/>
  <c r="F3480" i="2"/>
  <c r="H3479" i="2"/>
  <c r="I3479" i="2" s="1"/>
  <c r="J3479" i="2" s="1"/>
  <c r="F3479" i="2"/>
  <c r="G3479" i="2" s="1"/>
  <c r="F3478" i="2"/>
  <c r="F3477" i="2"/>
  <c r="H3476" i="2"/>
  <c r="I3476" i="2" s="1"/>
  <c r="J3476" i="2" s="1"/>
  <c r="G3476" i="2"/>
  <c r="F3476" i="2"/>
  <c r="H3475" i="2"/>
  <c r="I3475" i="2" s="1"/>
  <c r="J3475" i="2" s="1"/>
  <c r="F3475" i="2"/>
  <c r="G3475" i="2" s="1"/>
  <c r="F3474" i="2"/>
  <c r="F3473" i="2"/>
  <c r="H3472" i="2"/>
  <c r="I3472" i="2" s="1"/>
  <c r="J3472" i="2" s="1"/>
  <c r="G3472" i="2"/>
  <c r="F3472" i="2"/>
  <c r="H3471" i="2"/>
  <c r="I3471" i="2" s="1"/>
  <c r="J3471" i="2" s="1"/>
  <c r="F3471" i="2"/>
  <c r="G3471" i="2" s="1"/>
  <c r="F3470" i="2"/>
  <c r="F3469" i="2"/>
  <c r="H3468" i="2"/>
  <c r="I3468" i="2" s="1"/>
  <c r="J3468" i="2" s="1"/>
  <c r="G3468" i="2"/>
  <c r="F3468" i="2"/>
  <c r="H3467" i="2"/>
  <c r="I3467" i="2" s="1"/>
  <c r="J3467" i="2" s="1"/>
  <c r="F3467" i="2"/>
  <c r="G3467" i="2" s="1"/>
  <c r="F3466" i="2"/>
  <c r="F3465" i="2"/>
  <c r="H3464" i="2"/>
  <c r="I3464" i="2" s="1"/>
  <c r="J3464" i="2" s="1"/>
  <c r="G3464" i="2"/>
  <c r="F3464" i="2"/>
  <c r="H3463" i="2"/>
  <c r="I3463" i="2" s="1"/>
  <c r="J3463" i="2" s="1"/>
  <c r="F3463" i="2"/>
  <c r="G3463" i="2" s="1"/>
  <c r="F3462" i="2"/>
  <c r="F3461" i="2"/>
  <c r="H3460" i="2"/>
  <c r="I3460" i="2" s="1"/>
  <c r="J3460" i="2" s="1"/>
  <c r="G3460" i="2"/>
  <c r="F3460" i="2"/>
  <c r="H3459" i="2"/>
  <c r="I8869" i="2" s="1"/>
  <c r="J8869" i="2" s="1"/>
  <c r="F3459" i="2"/>
  <c r="G3459" i="2" s="1"/>
  <c r="F3458" i="2"/>
  <c r="F3457" i="2"/>
  <c r="H3456" i="2"/>
  <c r="I3456" i="2" s="1"/>
  <c r="J3456" i="2" s="1"/>
  <c r="G3456" i="2"/>
  <c r="F3456" i="2"/>
  <c r="H3455" i="2"/>
  <c r="I3455" i="2" s="1"/>
  <c r="J3455" i="2" s="1"/>
  <c r="F3455" i="2"/>
  <c r="G3455" i="2" s="1"/>
  <c r="F3454" i="2"/>
  <c r="F3453" i="2"/>
  <c r="H3452" i="2"/>
  <c r="I3452" i="2" s="1"/>
  <c r="J3452" i="2" s="1"/>
  <c r="G3452" i="2"/>
  <c r="F3452" i="2"/>
  <c r="H3451" i="2"/>
  <c r="I3451" i="2" s="1"/>
  <c r="J3451" i="2" s="1"/>
  <c r="F3451" i="2"/>
  <c r="G3451" i="2" s="1"/>
  <c r="F3450" i="2"/>
  <c r="F3449" i="2"/>
  <c r="H3448" i="2"/>
  <c r="I3448" i="2" s="1"/>
  <c r="J3448" i="2" s="1"/>
  <c r="G3448" i="2"/>
  <c r="F3448" i="2"/>
  <c r="I3447" i="2"/>
  <c r="J3447" i="2" s="1"/>
  <c r="H3447" i="2"/>
  <c r="F3447" i="2"/>
  <c r="G3447" i="2" s="1"/>
  <c r="F3446" i="2"/>
  <c r="F3445" i="2"/>
  <c r="H3444" i="2"/>
  <c r="I3444" i="2" s="1"/>
  <c r="J3444" i="2" s="1"/>
  <c r="G3444" i="2"/>
  <c r="F3444" i="2"/>
  <c r="I3443" i="2"/>
  <c r="J3443" i="2" s="1"/>
  <c r="H3443" i="2"/>
  <c r="F3443" i="2"/>
  <c r="G3443" i="2" s="1"/>
  <c r="F3442" i="2"/>
  <c r="F3441" i="2"/>
  <c r="H3440" i="2"/>
  <c r="I3440" i="2" s="1"/>
  <c r="J3440" i="2" s="1"/>
  <c r="G3440" i="2"/>
  <c r="F3440" i="2"/>
  <c r="I3439" i="2"/>
  <c r="J3439" i="2" s="1"/>
  <c r="H3439" i="2"/>
  <c r="F3439" i="2"/>
  <c r="G3439" i="2" s="1"/>
  <c r="F3438" i="2"/>
  <c r="F3437" i="2"/>
  <c r="H3436" i="2"/>
  <c r="I3436" i="2" s="1"/>
  <c r="J3436" i="2" s="1"/>
  <c r="G3436" i="2"/>
  <c r="F3436" i="2"/>
  <c r="I3435" i="2"/>
  <c r="J3435" i="2" s="1"/>
  <c r="H3435" i="2"/>
  <c r="F3435" i="2"/>
  <c r="G3435" i="2" s="1"/>
  <c r="F3434" i="2"/>
  <c r="F3433" i="2"/>
  <c r="H3432" i="2"/>
  <c r="I3432" i="2" s="1"/>
  <c r="J3432" i="2" s="1"/>
  <c r="G3432" i="2"/>
  <c r="F3432" i="2"/>
  <c r="I3431" i="2"/>
  <c r="J3431" i="2" s="1"/>
  <c r="H3431" i="2"/>
  <c r="F3431" i="2"/>
  <c r="G3431" i="2" s="1"/>
  <c r="F3430" i="2"/>
  <c r="F3429" i="2"/>
  <c r="H3428" i="2"/>
  <c r="I3428" i="2" s="1"/>
  <c r="J3428" i="2" s="1"/>
  <c r="G3428" i="2"/>
  <c r="F3428" i="2"/>
  <c r="I3427" i="2"/>
  <c r="J3427" i="2" s="1"/>
  <c r="H3427" i="2"/>
  <c r="F3427" i="2"/>
  <c r="G3427" i="2" s="1"/>
  <c r="F3426" i="2"/>
  <c r="F3425" i="2"/>
  <c r="H3424" i="2"/>
  <c r="I3424" i="2" s="1"/>
  <c r="J3424" i="2" s="1"/>
  <c r="G3424" i="2"/>
  <c r="F3424" i="2"/>
  <c r="I3423" i="2"/>
  <c r="J3423" i="2" s="1"/>
  <c r="H3423" i="2"/>
  <c r="F3423" i="2"/>
  <c r="G3423" i="2" s="1"/>
  <c r="F3422" i="2"/>
  <c r="F3421" i="2"/>
  <c r="H3420" i="2"/>
  <c r="G3420" i="2"/>
  <c r="F3420" i="2"/>
  <c r="H3419" i="2"/>
  <c r="F3419" i="2"/>
  <c r="G3419" i="2" s="1"/>
  <c r="F3418" i="2"/>
  <c r="F3417" i="2"/>
  <c r="F3416" i="2"/>
  <c r="H3416" i="2" s="1"/>
  <c r="I3416" i="2" s="1"/>
  <c r="J3416" i="2" s="1"/>
  <c r="F3415" i="2"/>
  <c r="G3415" i="2" s="1"/>
  <c r="F3414" i="2"/>
  <c r="F3413" i="2"/>
  <c r="F3412" i="2"/>
  <c r="H3412" i="2" s="1"/>
  <c r="I3412" i="2" s="1"/>
  <c r="J3412" i="2" s="1"/>
  <c r="F3411" i="2"/>
  <c r="G3411" i="2" s="1"/>
  <c r="F3410" i="2"/>
  <c r="F3409" i="2"/>
  <c r="G3408" i="2"/>
  <c r="F3408" i="2"/>
  <c r="H3408" i="2" s="1"/>
  <c r="I3408" i="2" s="1"/>
  <c r="J3408" i="2" s="1"/>
  <c r="F3407" i="2"/>
  <c r="G3407" i="2" s="1"/>
  <c r="F3406" i="2"/>
  <c r="F3405" i="2"/>
  <c r="F3404" i="2"/>
  <c r="H3404" i="2" s="1"/>
  <c r="I3404" i="2" s="1"/>
  <c r="J3404" i="2" s="1"/>
  <c r="H3403" i="2"/>
  <c r="I3403" i="2" s="1"/>
  <c r="J3403" i="2" s="1"/>
  <c r="F3403" i="2"/>
  <c r="G3403" i="2" s="1"/>
  <c r="F3402" i="2"/>
  <c r="F3401" i="2"/>
  <c r="F3400" i="2"/>
  <c r="H3400" i="2" s="1"/>
  <c r="I3400" i="2" s="1"/>
  <c r="J3400" i="2" s="1"/>
  <c r="F3399" i="2"/>
  <c r="G3399" i="2" s="1"/>
  <c r="F3398" i="2"/>
  <c r="F3397" i="2"/>
  <c r="F3396" i="2"/>
  <c r="H3396" i="2" s="1"/>
  <c r="I3396" i="2" s="1"/>
  <c r="J3396" i="2" s="1"/>
  <c r="F3395" i="2"/>
  <c r="G3395" i="2" s="1"/>
  <c r="F3394" i="2"/>
  <c r="F3393" i="2"/>
  <c r="G3392" i="2"/>
  <c r="F3392" i="2"/>
  <c r="H3392" i="2" s="1"/>
  <c r="I3392" i="2" s="1"/>
  <c r="J3392" i="2" s="1"/>
  <c r="F3391" i="2"/>
  <c r="G3391" i="2" s="1"/>
  <c r="F3390" i="2"/>
  <c r="F3389" i="2"/>
  <c r="F3388" i="2"/>
  <c r="H3388" i="2" s="1"/>
  <c r="I3388" i="2" s="1"/>
  <c r="J3388" i="2" s="1"/>
  <c r="H3387" i="2"/>
  <c r="I3387" i="2" s="1"/>
  <c r="J3387" i="2" s="1"/>
  <c r="F3387" i="2"/>
  <c r="G3387" i="2" s="1"/>
  <c r="F3386" i="2"/>
  <c r="F3385" i="2"/>
  <c r="F3384" i="2"/>
  <c r="H3384" i="2" s="1"/>
  <c r="I3384" i="2" s="1"/>
  <c r="J3384" i="2" s="1"/>
  <c r="F3383" i="2"/>
  <c r="G3383" i="2" s="1"/>
  <c r="F3382" i="2"/>
  <c r="F3381" i="2"/>
  <c r="F3380" i="2"/>
  <c r="H3380" i="2" s="1"/>
  <c r="I3380" i="2" s="1"/>
  <c r="J3380" i="2" s="1"/>
  <c r="F3379" i="2"/>
  <c r="G3379" i="2" s="1"/>
  <c r="F3378" i="2"/>
  <c r="F3377" i="2"/>
  <c r="G3376" i="2"/>
  <c r="F3376" i="2"/>
  <c r="H3376" i="2" s="1"/>
  <c r="I3376" i="2" s="1"/>
  <c r="J3376" i="2" s="1"/>
  <c r="F3375" i="2"/>
  <c r="G3375" i="2" s="1"/>
  <c r="F3374" i="2"/>
  <c r="F3373" i="2"/>
  <c r="F3372" i="2"/>
  <c r="H3372" i="2" s="1"/>
  <c r="I3372" i="2" s="1"/>
  <c r="J3372" i="2" s="1"/>
  <c r="H3371" i="2"/>
  <c r="I3371" i="2" s="1"/>
  <c r="J3371" i="2" s="1"/>
  <c r="F3371" i="2"/>
  <c r="G3371" i="2" s="1"/>
  <c r="F3370" i="2"/>
  <c r="F3369" i="2"/>
  <c r="F3368" i="2"/>
  <c r="H3368" i="2" s="1"/>
  <c r="I3368" i="2" s="1"/>
  <c r="J3368" i="2" s="1"/>
  <c r="F3367" i="2"/>
  <c r="G3367" i="2" s="1"/>
  <c r="F3366" i="2"/>
  <c r="F3365" i="2"/>
  <c r="F3364" i="2"/>
  <c r="H3364" i="2" s="1"/>
  <c r="I3364" i="2" s="1"/>
  <c r="J3364" i="2" s="1"/>
  <c r="F3363" i="2"/>
  <c r="G3363" i="2" s="1"/>
  <c r="F3362" i="2"/>
  <c r="F3361" i="2"/>
  <c r="G3360" i="2"/>
  <c r="F3360" i="2"/>
  <c r="H3360" i="2" s="1"/>
  <c r="I3360" i="2" s="1"/>
  <c r="J3360" i="2" s="1"/>
  <c r="F3359" i="2"/>
  <c r="G3359" i="2" s="1"/>
  <c r="F3358" i="2"/>
  <c r="F3357" i="2"/>
  <c r="F3356" i="2"/>
  <c r="H3356" i="2" s="1"/>
  <c r="I3356" i="2" s="1"/>
  <c r="J3356" i="2" s="1"/>
  <c r="H3355" i="2"/>
  <c r="I3355" i="2" s="1"/>
  <c r="J3355" i="2" s="1"/>
  <c r="F3355" i="2"/>
  <c r="G3355" i="2" s="1"/>
  <c r="F3354" i="2"/>
  <c r="F3353" i="2"/>
  <c r="F3352" i="2"/>
  <c r="H3352" i="2" s="1"/>
  <c r="I3352" i="2" s="1"/>
  <c r="J3352" i="2" s="1"/>
  <c r="F3351" i="2"/>
  <c r="G3351" i="2" s="1"/>
  <c r="F3350" i="2"/>
  <c r="F3349" i="2"/>
  <c r="F3348" i="2"/>
  <c r="H3348" i="2" s="1"/>
  <c r="I3348" i="2" s="1"/>
  <c r="J3348" i="2" s="1"/>
  <c r="F3347" i="2"/>
  <c r="G3347" i="2" s="1"/>
  <c r="F3346" i="2"/>
  <c r="F3345" i="2"/>
  <c r="G3344" i="2"/>
  <c r="F3344" i="2"/>
  <c r="H3344" i="2" s="1"/>
  <c r="I3344" i="2" s="1"/>
  <c r="J3344" i="2" s="1"/>
  <c r="F3343" i="2"/>
  <c r="G3343" i="2" s="1"/>
  <c r="F3342" i="2"/>
  <c r="F3341" i="2"/>
  <c r="F3340" i="2"/>
  <c r="H3340" i="2" s="1"/>
  <c r="I3340" i="2" s="1"/>
  <c r="J3340" i="2" s="1"/>
  <c r="H3339" i="2"/>
  <c r="I3339" i="2" s="1"/>
  <c r="J3339" i="2" s="1"/>
  <c r="F3339" i="2"/>
  <c r="G3339" i="2" s="1"/>
  <c r="F3338" i="2"/>
  <c r="F3337" i="2"/>
  <c r="F3336" i="2"/>
  <c r="H3336" i="2" s="1"/>
  <c r="I3336" i="2" s="1"/>
  <c r="J3336" i="2" s="1"/>
  <c r="F3335" i="2"/>
  <c r="G3335" i="2" s="1"/>
  <c r="F3334" i="2"/>
  <c r="F3333" i="2"/>
  <c r="F3332" i="2"/>
  <c r="H3332" i="2" s="1"/>
  <c r="I3332" i="2" s="1"/>
  <c r="J3332" i="2" s="1"/>
  <c r="F3331" i="2"/>
  <c r="G3331" i="2" s="1"/>
  <c r="F3330" i="2"/>
  <c r="F3329" i="2"/>
  <c r="G3328" i="2"/>
  <c r="F3328" i="2"/>
  <c r="H3328" i="2" s="1"/>
  <c r="I3328" i="2" s="1"/>
  <c r="J3328" i="2" s="1"/>
  <c r="F3327" i="2"/>
  <c r="G3327" i="2" s="1"/>
  <c r="F3326" i="2"/>
  <c r="F3325" i="2"/>
  <c r="F3324" i="2"/>
  <c r="H3324" i="2" s="1"/>
  <c r="I3324" i="2" s="1"/>
  <c r="J3324" i="2" s="1"/>
  <c r="H3323" i="2"/>
  <c r="I3323" i="2" s="1"/>
  <c r="J3323" i="2" s="1"/>
  <c r="F3323" i="2"/>
  <c r="G3323" i="2" s="1"/>
  <c r="F3322" i="2"/>
  <c r="F3321" i="2"/>
  <c r="F3320" i="2"/>
  <c r="H3320" i="2" s="1"/>
  <c r="I3320" i="2" s="1"/>
  <c r="J3320" i="2" s="1"/>
  <c r="F3319" i="2"/>
  <c r="G3319" i="2" s="1"/>
  <c r="F3318" i="2"/>
  <c r="F3317" i="2"/>
  <c r="F3316" i="2"/>
  <c r="H3316" i="2" s="1"/>
  <c r="I3316" i="2" s="1"/>
  <c r="J3316" i="2" s="1"/>
  <c r="F3315" i="2"/>
  <c r="G3315" i="2" s="1"/>
  <c r="F3314" i="2"/>
  <c r="F3313" i="2"/>
  <c r="G3312" i="2"/>
  <c r="F3312" i="2"/>
  <c r="H3312" i="2" s="1"/>
  <c r="I3312" i="2" s="1"/>
  <c r="J3312" i="2" s="1"/>
  <c r="F3311" i="2"/>
  <c r="G3311" i="2" s="1"/>
  <c r="F3310" i="2"/>
  <c r="F3309" i="2"/>
  <c r="F3308" i="2"/>
  <c r="H3308" i="2" s="1"/>
  <c r="I3308" i="2" s="1"/>
  <c r="J3308" i="2" s="1"/>
  <c r="H3307" i="2"/>
  <c r="I3307" i="2" s="1"/>
  <c r="J3307" i="2" s="1"/>
  <c r="F3307" i="2"/>
  <c r="G3307" i="2" s="1"/>
  <c r="F3306" i="2"/>
  <c r="F3305" i="2"/>
  <c r="F3304" i="2"/>
  <c r="H3304" i="2" s="1"/>
  <c r="I3304" i="2" s="1"/>
  <c r="J3304" i="2" s="1"/>
  <c r="F3303" i="2"/>
  <c r="G3303" i="2" s="1"/>
  <c r="F3302" i="2"/>
  <c r="F3301" i="2"/>
  <c r="F3300" i="2"/>
  <c r="H3300" i="2" s="1"/>
  <c r="I3300" i="2" s="1"/>
  <c r="J3300" i="2" s="1"/>
  <c r="F3299" i="2"/>
  <c r="G3299" i="2" s="1"/>
  <c r="F3298" i="2"/>
  <c r="F3297" i="2"/>
  <c r="G3296" i="2"/>
  <c r="F3296" i="2"/>
  <c r="H3296" i="2" s="1"/>
  <c r="I3296" i="2" s="1"/>
  <c r="J3296" i="2" s="1"/>
  <c r="F3295" i="2"/>
  <c r="G3295" i="2" s="1"/>
  <c r="F3294" i="2"/>
  <c r="F3293" i="2"/>
  <c r="F3292" i="2"/>
  <c r="H3292" i="2" s="1"/>
  <c r="I3292" i="2" s="1"/>
  <c r="J3292" i="2" s="1"/>
  <c r="H3291" i="2"/>
  <c r="I3291" i="2" s="1"/>
  <c r="J3291" i="2" s="1"/>
  <c r="F3291" i="2"/>
  <c r="G3291" i="2" s="1"/>
  <c r="F3290" i="2"/>
  <c r="F3289" i="2"/>
  <c r="F3288" i="2"/>
  <c r="H3288" i="2" s="1"/>
  <c r="I3288" i="2" s="1"/>
  <c r="J3288" i="2" s="1"/>
  <c r="F3287" i="2"/>
  <c r="G3287" i="2" s="1"/>
  <c r="F3286" i="2"/>
  <c r="F3285" i="2"/>
  <c r="F3284" i="2"/>
  <c r="H3284" i="2" s="1"/>
  <c r="I3284" i="2" s="1"/>
  <c r="J3284" i="2" s="1"/>
  <c r="F3283" i="2"/>
  <c r="G3283" i="2" s="1"/>
  <c r="F3282" i="2"/>
  <c r="F3281" i="2"/>
  <c r="G3280" i="2"/>
  <c r="F3280" i="2"/>
  <c r="H3280" i="2" s="1"/>
  <c r="I3280" i="2" s="1"/>
  <c r="J3280" i="2" s="1"/>
  <c r="F3279" i="2"/>
  <c r="G3279" i="2" s="1"/>
  <c r="F3278" i="2"/>
  <c r="F3277" i="2"/>
  <c r="F3276" i="2"/>
  <c r="H3276" i="2" s="1"/>
  <c r="I3276" i="2" s="1"/>
  <c r="J3276" i="2" s="1"/>
  <c r="H3275" i="2"/>
  <c r="I3275" i="2" s="1"/>
  <c r="J3275" i="2" s="1"/>
  <c r="F3275" i="2"/>
  <c r="G3275" i="2" s="1"/>
  <c r="F3274" i="2"/>
  <c r="F3273" i="2"/>
  <c r="F3272" i="2"/>
  <c r="H3272" i="2" s="1"/>
  <c r="I3272" i="2" s="1"/>
  <c r="J3272" i="2" s="1"/>
  <c r="F3271" i="2"/>
  <c r="G3271" i="2" s="1"/>
  <c r="F3270" i="2"/>
  <c r="F3269" i="2"/>
  <c r="F3268" i="2"/>
  <c r="H3268" i="2" s="1"/>
  <c r="I3268" i="2" s="1"/>
  <c r="J3268" i="2" s="1"/>
  <c r="F3267" i="2"/>
  <c r="G3267" i="2" s="1"/>
  <c r="F3266" i="2"/>
  <c r="F3265" i="2"/>
  <c r="G3264" i="2"/>
  <c r="F3264" i="2"/>
  <c r="H3264" i="2" s="1"/>
  <c r="I3264" i="2" s="1"/>
  <c r="J3264" i="2" s="1"/>
  <c r="F3263" i="2"/>
  <c r="G3263" i="2" s="1"/>
  <c r="F3262" i="2"/>
  <c r="F3261" i="2"/>
  <c r="F3260" i="2"/>
  <c r="H3260" i="2" s="1"/>
  <c r="I3260" i="2" s="1"/>
  <c r="J3260" i="2" s="1"/>
  <c r="H3259" i="2"/>
  <c r="I3259" i="2" s="1"/>
  <c r="J3259" i="2" s="1"/>
  <c r="F3259" i="2"/>
  <c r="G3259" i="2" s="1"/>
  <c r="F3258" i="2"/>
  <c r="F3257" i="2"/>
  <c r="F3256" i="2"/>
  <c r="H3256" i="2" s="1"/>
  <c r="I3256" i="2" s="1"/>
  <c r="J3256" i="2" s="1"/>
  <c r="F3255" i="2"/>
  <c r="G3255" i="2" s="1"/>
  <c r="F3254" i="2"/>
  <c r="F3253" i="2"/>
  <c r="F3252" i="2"/>
  <c r="H3252" i="2" s="1"/>
  <c r="I3252" i="2" s="1"/>
  <c r="J3252" i="2" s="1"/>
  <c r="F3251" i="2"/>
  <c r="G3251" i="2" s="1"/>
  <c r="F3250" i="2"/>
  <c r="F3249" i="2"/>
  <c r="G3248" i="2"/>
  <c r="F3248" i="2"/>
  <c r="H3248" i="2" s="1"/>
  <c r="I3248" i="2" s="1"/>
  <c r="J3248" i="2" s="1"/>
  <c r="F3247" i="2"/>
  <c r="G3247" i="2" s="1"/>
  <c r="F3246" i="2"/>
  <c r="F3245" i="2"/>
  <c r="F3244" i="2"/>
  <c r="H3244" i="2" s="1"/>
  <c r="I3244" i="2" s="1"/>
  <c r="J3244" i="2" s="1"/>
  <c r="H3243" i="2"/>
  <c r="I3243" i="2" s="1"/>
  <c r="J3243" i="2" s="1"/>
  <c r="F3243" i="2"/>
  <c r="G3243" i="2" s="1"/>
  <c r="F3242" i="2"/>
  <c r="F3241" i="2"/>
  <c r="F3240" i="2"/>
  <c r="H3240" i="2" s="1"/>
  <c r="I3240" i="2" s="1"/>
  <c r="J3240" i="2" s="1"/>
  <c r="F3239" i="2"/>
  <c r="G3239" i="2" s="1"/>
  <c r="F3238" i="2"/>
  <c r="F3237" i="2"/>
  <c r="F3236" i="2"/>
  <c r="H3236" i="2" s="1"/>
  <c r="I3236" i="2" s="1"/>
  <c r="J3236" i="2" s="1"/>
  <c r="F3235" i="2"/>
  <c r="G3235" i="2" s="1"/>
  <c r="F3234" i="2"/>
  <c r="F3233" i="2"/>
  <c r="G3232" i="2"/>
  <c r="F3232" i="2"/>
  <c r="H3232" i="2" s="1"/>
  <c r="I3232" i="2" s="1"/>
  <c r="J3232" i="2" s="1"/>
  <c r="F3231" i="2"/>
  <c r="G3231" i="2" s="1"/>
  <c r="F3230" i="2"/>
  <c r="F3229" i="2"/>
  <c r="F3228" i="2"/>
  <c r="H3228" i="2" s="1"/>
  <c r="I3228" i="2" s="1"/>
  <c r="J3228" i="2" s="1"/>
  <c r="H3227" i="2"/>
  <c r="I3227" i="2" s="1"/>
  <c r="J3227" i="2" s="1"/>
  <c r="F3227" i="2"/>
  <c r="G3227" i="2" s="1"/>
  <c r="F3226" i="2"/>
  <c r="F3225" i="2"/>
  <c r="F3224" i="2"/>
  <c r="H3224" i="2" s="1"/>
  <c r="I3224" i="2" s="1"/>
  <c r="J3224" i="2" s="1"/>
  <c r="F3223" i="2"/>
  <c r="G3223" i="2" s="1"/>
  <c r="F3222" i="2"/>
  <c r="F3221" i="2"/>
  <c r="F3220" i="2"/>
  <c r="H3220" i="2" s="1"/>
  <c r="I3220" i="2" s="1"/>
  <c r="J3220" i="2" s="1"/>
  <c r="F3219" i="2"/>
  <c r="G3219" i="2" s="1"/>
  <c r="F3218" i="2"/>
  <c r="F3217" i="2"/>
  <c r="G3216" i="2"/>
  <c r="F3216" i="2"/>
  <c r="H3216" i="2" s="1"/>
  <c r="I3216" i="2" s="1"/>
  <c r="J3216" i="2" s="1"/>
  <c r="F3215" i="2"/>
  <c r="G3215" i="2" s="1"/>
  <c r="F3214" i="2"/>
  <c r="F3213" i="2"/>
  <c r="F3212" i="2"/>
  <c r="H3212" i="2" s="1"/>
  <c r="I3212" i="2" s="1"/>
  <c r="J3212" i="2" s="1"/>
  <c r="H3211" i="2"/>
  <c r="I3211" i="2" s="1"/>
  <c r="J3211" i="2" s="1"/>
  <c r="F3211" i="2"/>
  <c r="G3211" i="2" s="1"/>
  <c r="F3210" i="2"/>
  <c r="F3209" i="2"/>
  <c r="F3208" i="2"/>
  <c r="H3208" i="2" s="1"/>
  <c r="I3208" i="2" s="1"/>
  <c r="J3208" i="2" s="1"/>
  <c r="H3207" i="2"/>
  <c r="I3207" i="2" s="1"/>
  <c r="J3207" i="2" s="1"/>
  <c r="F3207" i="2"/>
  <c r="G3207" i="2" s="1"/>
  <c r="F3206" i="2"/>
  <c r="F3205" i="2"/>
  <c r="G3204" i="2"/>
  <c r="F3204" i="2"/>
  <c r="H3204" i="2" s="1"/>
  <c r="I3204" i="2" s="1"/>
  <c r="J3204" i="2" s="1"/>
  <c r="F3203" i="2"/>
  <c r="G3203" i="2" s="1"/>
  <c r="F3202" i="2"/>
  <c r="F3201" i="2"/>
  <c r="F3200" i="2"/>
  <c r="H3200" i="2" s="1"/>
  <c r="I3200" i="2" s="1"/>
  <c r="J3200" i="2" s="1"/>
  <c r="H3199" i="2"/>
  <c r="I3199" i="2" s="1"/>
  <c r="J3199" i="2" s="1"/>
  <c r="F3199" i="2"/>
  <c r="G3199" i="2" s="1"/>
  <c r="F3198" i="2"/>
  <c r="F3197" i="2"/>
  <c r="G3196" i="2"/>
  <c r="F3196" i="2"/>
  <c r="H3196" i="2" s="1"/>
  <c r="I3196" i="2" s="1"/>
  <c r="J3196" i="2" s="1"/>
  <c r="F3195" i="2"/>
  <c r="G3195" i="2" s="1"/>
  <c r="F3194" i="2"/>
  <c r="F3193" i="2"/>
  <c r="G3192" i="2"/>
  <c r="F3192" i="2"/>
  <c r="H3192" i="2" s="1"/>
  <c r="I3192" i="2" s="1"/>
  <c r="J3192" i="2" s="1"/>
  <c r="H3191" i="2"/>
  <c r="I3191" i="2" s="1"/>
  <c r="J3191" i="2" s="1"/>
  <c r="F3191" i="2"/>
  <c r="G3191" i="2" s="1"/>
  <c r="F3190" i="2"/>
  <c r="F3189" i="2"/>
  <c r="G3188" i="2"/>
  <c r="F3188" i="2"/>
  <c r="H3188" i="2" s="1"/>
  <c r="I3188" i="2" s="1"/>
  <c r="J3188" i="2" s="1"/>
  <c r="F3187" i="2"/>
  <c r="G3187" i="2" s="1"/>
  <c r="F3186" i="2"/>
  <c r="F3185" i="2"/>
  <c r="F3184" i="2"/>
  <c r="H3184" i="2" s="1"/>
  <c r="I3184" i="2" s="1"/>
  <c r="J3184" i="2" s="1"/>
  <c r="I3183" i="2"/>
  <c r="J3183" i="2" s="1"/>
  <c r="H3183" i="2"/>
  <c r="F3183" i="2"/>
  <c r="G3183" i="2" s="1"/>
  <c r="F3182" i="2"/>
  <c r="F3181" i="2"/>
  <c r="G3180" i="2"/>
  <c r="F3180" i="2"/>
  <c r="H3180" i="2" s="1"/>
  <c r="I3180" i="2" s="1"/>
  <c r="J3180" i="2" s="1"/>
  <c r="I3179" i="2"/>
  <c r="J3179" i="2" s="1"/>
  <c r="H3179" i="2"/>
  <c r="F3179" i="2"/>
  <c r="G3179" i="2" s="1"/>
  <c r="F3178" i="2"/>
  <c r="F3177" i="2"/>
  <c r="F3176" i="2"/>
  <c r="H3176" i="2" s="1"/>
  <c r="I3176" i="2" s="1"/>
  <c r="J3176" i="2" s="1"/>
  <c r="H3175" i="2"/>
  <c r="I3175" i="2" s="1"/>
  <c r="J3175" i="2" s="1"/>
  <c r="F3175" i="2"/>
  <c r="G3175" i="2" s="1"/>
  <c r="F3174" i="2"/>
  <c r="F3173" i="2"/>
  <c r="G3172" i="2"/>
  <c r="F3172" i="2"/>
  <c r="H3172" i="2" s="1"/>
  <c r="I3172" i="2" s="1"/>
  <c r="J3172" i="2" s="1"/>
  <c r="F3171" i="2"/>
  <c r="G3171" i="2" s="1"/>
  <c r="F3170" i="2"/>
  <c r="F3169" i="2"/>
  <c r="F3168" i="2"/>
  <c r="H3168" i="2" s="1"/>
  <c r="I3168" i="2" s="1"/>
  <c r="J3168" i="2" s="1"/>
  <c r="H3167" i="2"/>
  <c r="I3167" i="2" s="1"/>
  <c r="J3167" i="2" s="1"/>
  <c r="F3167" i="2"/>
  <c r="G3167" i="2" s="1"/>
  <c r="F3166" i="2"/>
  <c r="F3165" i="2"/>
  <c r="G3164" i="2"/>
  <c r="F3164" i="2"/>
  <c r="H3164" i="2" s="1"/>
  <c r="I3164" i="2" s="1"/>
  <c r="J3164" i="2" s="1"/>
  <c r="F3163" i="2"/>
  <c r="G3163" i="2" s="1"/>
  <c r="F3162" i="2"/>
  <c r="F3161" i="2"/>
  <c r="G3160" i="2"/>
  <c r="F3160" i="2"/>
  <c r="H3160" i="2" s="1"/>
  <c r="F3159" i="2"/>
  <c r="G3159" i="2" s="1"/>
  <c r="F3158" i="2"/>
  <c r="F3157" i="2"/>
  <c r="F3156" i="2"/>
  <c r="I3155" i="2"/>
  <c r="J3155" i="2" s="1"/>
  <c r="H3155" i="2"/>
  <c r="F3155" i="2"/>
  <c r="G3155" i="2" s="1"/>
  <c r="F3154" i="2"/>
  <c r="F3153" i="2"/>
  <c r="F3152" i="2"/>
  <c r="H3151" i="2"/>
  <c r="F3151" i="2"/>
  <c r="G3151" i="2" s="1"/>
  <c r="F3150" i="2"/>
  <c r="F3149" i="2"/>
  <c r="G3148" i="2"/>
  <c r="F3148" i="2"/>
  <c r="H3148" i="2" s="1"/>
  <c r="I3148" i="2" s="1"/>
  <c r="J3148" i="2" s="1"/>
  <c r="H3147" i="2"/>
  <c r="F3147" i="2"/>
  <c r="G3147" i="2" s="1"/>
  <c r="F3146" i="2"/>
  <c r="F3145" i="2"/>
  <c r="H3144" i="2"/>
  <c r="F3144" i="2"/>
  <c r="G3144" i="2" s="1"/>
  <c r="F3143" i="2"/>
  <c r="F3142" i="2"/>
  <c r="F3141" i="2"/>
  <c r="H3140" i="2"/>
  <c r="G3140" i="2"/>
  <c r="F3140" i="2"/>
  <c r="F3139" i="2"/>
  <c r="F3138" i="2"/>
  <c r="F3137" i="2"/>
  <c r="H3136" i="2"/>
  <c r="I3136" i="2" s="1"/>
  <c r="J3136" i="2" s="1"/>
  <c r="G3136" i="2"/>
  <c r="F3136" i="2"/>
  <c r="F3135" i="2"/>
  <c r="F3134" i="2"/>
  <c r="F3133" i="2"/>
  <c r="H3132" i="2"/>
  <c r="I3132" i="2" s="1"/>
  <c r="J3132" i="2" s="1"/>
  <c r="G3132" i="2"/>
  <c r="F3132" i="2"/>
  <c r="F3131" i="2"/>
  <c r="F3130" i="2"/>
  <c r="F3129" i="2"/>
  <c r="H3128" i="2"/>
  <c r="I3128" i="2" s="1"/>
  <c r="J3128" i="2" s="1"/>
  <c r="G3128" i="2"/>
  <c r="F3128" i="2"/>
  <c r="F3127" i="2"/>
  <c r="F3126" i="2"/>
  <c r="F3125" i="2"/>
  <c r="H3124" i="2"/>
  <c r="I3124" i="2" s="1"/>
  <c r="J3124" i="2" s="1"/>
  <c r="G3124" i="2"/>
  <c r="F3124" i="2"/>
  <c r="F3123" i="2"/>
  <c r="F3122" i="2"/>
  <c r="F3121" i="2"/>
  <c r="H3120" i="2"/>
  <c r="G3120" i="2"/>
  <c r="F3120" i="2"/>
  <c r="H3119" i="2"/>
  <c r="F3119" i="2"/>
  <c r="G3119" i="2" s="1"/>
  <c r="F3118" i="2"/>
  <c r="F3117" i="2"/>
  <c r="F3116" i="2"/>
  <c r="H3116" i="2" s="1"/>
  <c r="F3115" i="2"/>
  <c r="G3115" i="2" s="1"/>
  <c r="F3114" i="2"/>
  <c r="F3113" i="2"/>
  <c r="H3112" i="2"/>
  <c r="I3112" i="2" s="1"/>
  <c r="J3112" i="2" s="1"/>
  <c r="G3112" i="2"/>
  <c r="F3112" i="2"/>
  <c r="F3111" i="2"/>
  <c r="G3111" i="2" s="1"/>
  <c r="F3110" i="2"/>
  <c r="F3109" i="2"/>
  <c r="G3108" i="2"/>
  <c r="F3108" i="2"/>
  <c r="H3108" i="2" s="1"/>
  <c r="I3108" i="2" s="1"/>
  <c r="J3108" i="2" s="1"/>
  <c r="F3107" i="2"/>
  <c r="G3107" i="2" s="1"/>
  <c r="F3106" i="2"/>
  <c r="F3105" i="2"/>
  <c r="F3104" i="2"/>
  <c r="H3104" i="2" s="1"/>
  <c r="I3104" i="2" s="1"/>
  <c r="J3104" i="2" s="1"/>
  <c r="F3103" i="2"/>
  <c r="G3103" i="2" s="1"/>
  <c r="F3102" i="2"/>
  <c r="F3101" i="2"/>
  <c r="H3100" i="2"/>
  <c r="I3100" i="2" s="1"/>
  <c r="J3100" i="2" s="1"/>
  <c r="G3100" i="2"/>
  <c r="F3100" i="2"/>
  <c r="F3099" i="2"/>
  <c r="G3099" i="2" s="1"/>
  <c r="F3098" i="2"/>
  <c r="F3097" i="2"/>
  <c r="H3096" i="2"/>
  <c r="I3096" i="2" s="1"/>
  <c r="J3096" i="2" s="1"/>
  <c r="F3096" i="2"/>
  <c r="G3096" i="2" s="1"/>
  <c r="F3095" i="2"/>
  <c r="G3095" i="2" s="1"/>
  <c r="F3094" i="2"/>
  <c r="F3093" i="2"/>
  <c r="G3092" i="2"/>
  <c r="F3092" i="2"/>
  <c r="H3092" i="2" s="1"/>
  <c r="I3092" i="2" s="1"/>
  <c r="J3092" i="2" s="1"/>
  <c r="F3091" i="2"/>
  <c r="G3091" i="2" s="1"/>
  <c r="F3090" i="2"/>
  <c r="F3089" i="2"/>
  <c r="F3088" i="2"/>
  <c r="H3088" i="2" s="1"/>
  <c r="F3087" i="2"/>
  <c r="G3087" i="2" s="1"/>
  <c r="F3086" i="2"/>
  <c r="F3085" i="2"/>
  <c r="H3084" i="2"/>
  <c r="I3084" i="2" s="1"/>
  <c r="J3084" i="2" s="1"/>
  <c r="G3084" i="2"/>
  <c r="F3084" i="2"/>
  <c r="F3083" i="2"/>
  <c r="G3083" i="2" s="1"/>
  <c r="F3082" i="2"/>
  <c r="F3081" i="2"/>
  <c r="H3080" i="2"/>
  <c r="I3080" i="2" s="1"/>
  <c r="J3080" i="2" s="1"/>
  <c r="G3080" i="2"/>
  <c r="F3080" i="2"/>
  <c r="F3079" i="2"/>
  <c r="G3079" i="2" s="1"/>
  <c r="F3078" i="2"/>
  <c r="F3077" i="2"/>
  <c r="G3076" i="2"/>
  <c r="F3076" i="2"/>
  <c r="H3076" i="2" s="1"/>
  <c r="I3076" i="2" s="1"/>
  <c r="J3076" i="2" s="1"/>
  <c r="F3075" i="2"/>
  <c r="G3075" i="2" s="1"/>
  <c r="F3074" i="2"/>
  <c r="F3073" i="2"/>
  <c r="F3072" i="2"/>
  <c r="H3072" i="2" s="1"/>
  <c r="F3071" i="2"/>
  <c r="G3071" i="2" s="1"/>
  <c r="F3070" i="2"/>
  <c r="F3069" i="2"/>
  <c r="H3068" i="2"/>
  <c r="G3068" i="2"/>
  <c r="F3068" i="2"/>
  <c r="F3067" i="2"/>
  <c r="G3067" i="2" s="1"/>
  <c r="F3066" i="2"/>
  <c r="F3065" i="2"/>
  <c r="H3064" i="2"/>
  <c r="F3064" i="2"/>
  <c r="G3064" i="2" s="1"/>
  <c r="F3063" i="2"/>
  <c r="G3063" i="2" s="1"/>
  <c r="F3062" i="2"/>
  <c r="F3061" i="2"/>
  <c r="G3060" i="2"/>
  <c r="F3060" i="2"/>
  <c r="H3060" i="2" s="1"/>
  <c r="I3060" i="2" s="1"/>
  <c r="J3060" i="2" s="1"/>
  <c r="F3059" i="2"/>
  <c r="G3059" i="2" s="1"/>
  <c r="F3058" i="2"/>
  <c r="F3057" i="2"/>
  <c r="F3056" i="2"/>
  <c r="H3056" i="2" s="1"/>
  <c r="I3056" i="2" s="1"/>
  <c r="J3056" i="2" s="1"/>
  <c r="F3055" i="2"/>
  <c r="G3055" i="2" s="1"/>
  <c r="F3054" i="2"/>
  <c r="F3053" i="2"/>
  <c r="H3052" i="2"/>
  <c r="G3052" i="2"/>
  <c r="F3052" i="2"/>
  <c r="F3051" i="2"/>
  <c r="G3051" i="2" s="1"/>
  <c r="F3050" i="2"/>
  <c r="F3049" i="2"/>
  <c r="H3048" i="2"/>
  <c r="I3048" i="2" s="1"/>
  <c r="J3048" i="2" s="1"/>
  <c r="G3048" i="2"/>
  <c r="F3048" i="2"/>
  <c r="F3047" i="2"/>
  <c r="G3047" i="2" s="1"/>
  <c r="F3046" i="2"/>
  <c r="F3045" i="2"/>
  <c r="G3044" i="2"/>
  <c r="F3044" i="2"/>
  <c r="H3044" i="2" s="1"/>
  <c r="I3044" i="2" s="1"/>
  <c r="J3044" i="2" s="1"/>
  <c r="H3043" i="2"/>
  <c r="F3043" i="2"/>
  <c r="G3043" i="2" s="1"/>
  <c r="F3042" i="2"/>
  <c r="F3041" i="2"/>
  <c r="F3040" i="2"/>
  <c r="H3040" i="2" s="1"/>
  <c r="I3040" i="2" s="1"/>
  <c r="J3040" i="2" s="1"/>
  <c r="I3039" i="2"/>
  <c r="J3039" i="2" s="1"/>
  <c r="H3039" i="2"/>
  <c r="F3039" i="2"/>
  <c r="G3039" i="2" s="1"/>
  <c r="F3038" i="2"/>
  <c r="F3037" i="2"/>
  <c r="F3036" i="2"/>
  <c r="H3036" i="2" s="1"/>
  <c r="I3035" i="2"/>
  <c r="J3035" i="2" s="1"/>
  <c r="H3035" i="2"/>
  <c r="F3035" i="2"/>
  <c r="G3035" i="2" s="1"/>
  <c r="F3034" i="2"/>
  <c r="F3033" i="2"/>
  <c r="F3032" i="2"/>
  <c r="H3032" i="2" s="1"/>
  <c r="I3032" i="2" s="1"/>
  <c r="J3032" i="2" s="1"/>
  <c r="I3031" i="2"/>
  <c r="J3031" i="2" s="1"/>
  <c r="H3031" i="2"/>
  <c r="F3031" i="2"/>
  <c r="G3031" i="2" s="1"/>
  <c r="F3030" i="2"/>
  <c r="F3029" i="2"/>
  <c r="F3028" i="2"/>
  <c r="H3028" i="2" s="1"/>
  <c r="I3028" i="2" s="1"/>
  <c r="J3028" i="2" s="1"/>
  <c r="I3027" i="2"/>
  <c r="J3027" i="2" s="1"/>
  <c r="H3027" i="2"/>
  <c r="F3027" i="2"/>
  <c r="G3027" i="2" s="1"/>
  <c r="F3026" i="2"/>
  <c r="F3025" i="2"/>
  <c r="F3024" i="2"/>
  <c r="H3024" i="2" s="1"/>
  <c r="I3024" i="2" s="1"/>
  <c r="J3024" i="2" s="1"/>
  <c r="I3023" i="2"/>
  <c r="J3023" i="2" s="1"/>
  <c r="H3023" i="2"/>
  <c r="F3023" i="2"/>
  <c r="G3023" i="2" s="1"/>
  <c r="F3022" i="2"/>
  <c r="F3021" i="2"/>
  <c r="F3020" i="2"/>
  <c r="H3020" i="2" s="1"/>
  <c r="I3020" i="2" s="1"/>
  <c r="J3020" i="2" s="1"/>
  <c r="I3019" i="2"/>
  <c r="J3019" i="2" s="1"/>
  <c r="H3019" i="2"/>
  <c r="F3019" i="2"/>
  <c r="G3019" i="2" s="1"/>
  <c r="F3018" i="2"/>
  <c r="F3017" i="2"/>
  <c r="F3016" i="2"/>
  <c r="H3016" i="2" s="1"/>
  <c r="I3016" i="2" s="1"/>
  <c r="J3016" i="2" s="1"/>
  <c r="H3015" i="2"/>
  <c r="F3015" i="2"/>
  <c r="G3015" i="2" s="1"/>
  <c r="F3014" i="2"/>
  <c r="F3013" i="2"/>
  <c r="F3012" i="2"/>
  <c r="H3012" i="2" s="1"/>
  <c r="I3012" i="2" s="1"/>
  <c r="J3012" i="2" s="1"/>
  <c r="H3011" i="2"/>
  <c r="I3011" i="2" s="1"/>
  <c r="J3011" i="2" s="1"/>
  <c r="F3011" i="2"/>
  <c r="G3011" i="2" s="1"/>
  <c r="F3010" i="2"/>
  <c r="F3009" i="2"/>
  <c r="G3008" i="2"/>
  <c r="F3008" i="2"/>
  <c r="H3008" i="2" s="1"/>
  <c r="I3008" i="2" s="1"/>
  <c r="J3008" i="2" s="1"/>
  <c r="H3007" i="2"/>
  <c r="F3007" i="2"/>
  <c r="G3007" i="2" s="1"/>
  <c r="F3006" i="2"/>
  <c r="F3005" i="2"/>
  <c r="F3004" i="2"/>
  <c r="H3003" i="2"/>
  <c r="I3003" i="2" s="1"/>
  <c r="J3003" i="2" s="1"/>
  <c r="F3003" i="2"/>
  <c r="G3003" i="2" s="1"/>
  <c r="F3002" i="2"/>
  <c r="F3001" i="2"/>
  <c r="F3000" i="2"/>
  <c r="I2999" i="2"/>
  <c r="J2999" i="2" s="1"/>
  <c r="H2999" i="2"/>
  <c r="F2999" i="2"/>
  <c r="G2999" i="2" s="1"/>
  <c r="F2998" i="2"/>
  <c r="F2997" i="2"/>
  <c r="F2996" i="2"/>
  <c r="H2995" i="2"/>
  <c r="I2995" i="2" s="1"/>
  <c r="J2995" i="2" s="1"/>
  <c r="F2995" i="2"/>
  <c r="G2995" i="2" s="1"/>
  <c r="F2994" i="2"/>
  <c r="F2993" i="2"/>
  <c r="F2992" i="2"/>
  <c r="H2991" i="2"/>
  <c r="I2991" i="2" s="1"/>
  <c r="J2991" i="2" s="1"/>
  <c r="F2991" i="2"/>
  <c r="G2991" i="2" s="1"/>
  <c r="F2990" i="2"/>
  <c r="F2989" i="2"/>
  <c r="F2988" i="2"/>
  <c r="H2987" i="2"/>
  <c r="I2987" i="2" s="1"/>
  <c r="J2987" i="2" s="1"/>
  <c r="F2987" i="2"/>
  <c r="G2987" i="2" s="1"/>
  <c r="F2986" i="2"/>
  <c r="F2985" i="2"/>
  <c r="F2984" i="2"/>
  <c r="I2983" i="2"/>
  <c r="J2983" i="2" s="1"/>
  <c r="H2983" i="2"/>
  <c r="F2983" i="2"/>
  <c r="G2983" i="2" s="1"/>
  <c r="F2982" i="2"/>
  <c r="F2981" i="2"/>
  <c r="F2980" i="2"/>
  <c r="H2979" i="2"/>
  <c r="I2979" i="2" s="1"/>
  <c r="J2979" i="2" s="1"/>
  <c r="F2979" i="2"/>
  <c r="G2979" i="2" s="1"/>
  <c r="F2978" i="2"/>
  <c r="F2977" i="2"/>
  <c r="F2976" i="2"/>
  <c r="F2975" i="2"/>
  <c r="G2975" i="2" s="1"/>
  <c r="F2974" i="2"/>
  <c r="F2973" i="2"/>
  <c r="G2972" i="2"/>
  <c r="F2972" i="2"/>
  <c r="H2972" i="2" s="1"/>
  <c r="I2972" i="2" s="1"/>
  <c r="J2972" i="2" s="1"/>
  <c r="H2971" i="2"/>
  <c r="I2971" i="2" s="1"/>
  <c r="J2971" i="2" s="1"/>
  <c r="F2971" i="2"/>
  <c r="G2971" i="2" s="1"/>
  <c r="F2970" i="2"/>
  <c r="F2969" i="2"/>
  <c r="G2968" i="2"/>
  <c r="F2968" i="2"/>
  <c r="H2968" i="2" s="1"/>
  <c r="I2968" i="2" s="1"/>
  <c r="J2968" i="2" s="1"/>
  <c r="F2967" i="2"/>
  <c r="G2967" i="2" s="1"/>
  <c r="F2966" i="2"/>
  <c r="F2965" i="2"/>
  <c r="G2964" i="2"/>
  <c r="F2964" i="2"/>
  <c r="H2964" i="2" s="1"/>
  <c r="I2964" i="2" s="1"/>
  <c r="J2964" i="2" s="1"/>
  <c r="I2963" i="2"/>
  <c r="J2963" i="2" s="1"/>
  <c r="H2963" i="2"/>
  <c r="F2963" i="2"/>
  <c r="G2963" i="2" s="1"/>
  <c r="F2962" i="2"/>
  <c r="F2961" i="2"/>
  <c r="G2960" i="2"/>
  <c r="F2960" i="2"/>
  <c r="H2960" i="2" s="1"/>
  <c r="I2960" i="2" s="1"/>
  <c r="J2960" i="2" s="1"/>
  <c r="I2959" i="2"/>
  <c r="J2959" i="2" s="1"/>
  <c r="H2959" i="2"/>
  <c r="F2959" i="2"/>
  <c r="G2959" i="2" s="1"/>
  <c r="F2958" i="2"/>
  <c r="F2957" i="2"/>
  <c r="G2956" i="2"/>
  <c r="F2956" i="2"/>
  <c r="H2956" i="2" s="1"/>
  <c r="I2956" i="2" s="1"/>
  <c r="J2956" i="2" s="1"/>
  <c r="H2955" i="2"/>
  <c r="I2955" i="2" s="1"/>
  <c r="J2955" i="2" s="1"/>
  <c r="F2955" i="2"/>
  <c r="G2955" i="2" s="1"/>
  <c r="F2954" i="2"/>
  <c r="F2953" i="2"/>
  <c r="G2952" i="2"/>
  <c r="F2952" i="2"/>
  <c r="H2952" i="2" s="1"/>
  <c r="I2952" i="2" s="1"/>
  <c r="J2952" i="2" s="1"/>
  <c r="F2951" i="2"/>
  <c r="G2951" i="2" s="1"/>
  <c r="F2950" i="2"/>
  <c r="F2949" i="2"/>
  <c r="G2948" i="2"/>
  <c r="F2948" i="2"/>
  <c r="H2948" i="2" s="1"/>
  <c r="I2948" i="2" s="1"/>
  <c r="J2948" i="2" s="1"/>
  <c r="H2947" i="2"/>
  <c r="I2947" i="2" s="1"/>
  <c r="J2947" i="2" s="1"/>
  <c r="F2947" i="2"/>
  <c r="G2947" i="2" s="1"/>
  <c r="F2946" i="2"/>
  <c r="F2945" i="2"/>
  <c r="G2944" i="2"/>
  <c r="F2944" i="2"/>
  <c r="H2944" i="2" s="1"/>
  <c r="I2944" i="2" s="1"/>
  <c r="J2944" i="2" s="1"/>
  <c r="F2943" i="2"/>
  <c r="G2943" i="2" s="1"/>
  <c r="F2942" i="2"/>
  <c r="F2941" i="2"/>
  <c r="G2940" i="2"/>
  <c r="F2940" i="2"/>
  <c r="H2940" i="2" s="1"/>
  <c r="I2940" i="2" s="1"/>
  <c r="J2940" i="2" s="1"/>
  <c r="H2939" i="2"/>
  <c r="I2939" i="2" s="1"/>
  <c r="J2939" i="2" s="1"/>
  <c r="F2939" i="2"/>
  <c r="G2939" i="2" s="1"/>
  <c r="F2938" i="2"/>
  <c r="F2937" i="2"/>
  <c r="G2936" i="2"/>
  <c r="F2936" i="2"/>
  <c r="H2936" i="2" s="1"/>
  <c r="I2936" i="2" s="1"/>
  <c r="J2936" i="2" s="1"/>
  <c r="F2935" i="2"/>
  <c r="G2935" i="2" s="1"/>
  <c r="F2934" i="2"/>
  <c r="F2933" i="2"/>
  <c r="G2932" i="2"/>
  <c r="F2932" i="2"/>
  <c r="H2932" i="2" s="1"/>
  <c r="I2932" i="2" s="1"/>
  <c r="J2932" i="2" s="1"/>
  <c r="I2931" i="2"/>
  <c r="J2931" i="2" s="1"/>
  <c r="H2931" i="2"/>
  <c r="F2931" i="2"/>
  <c r="G2931" i="2" s="1"/>
  <c r="F2930" i="2"/>
  <c r="F2929" i="2"/>
  <c r="G2928" i="2"/>
  <c r="F2928" i="2"/>
  <c r="H2928" i="2" s="1"/>
  <c r="I2928" i="2" s="1"/>
  <c r="J2928" i="2" s="1"/>
  <c r="I2927" i="2"/>
  <c r="J2927" i="2" s="1"/>
  <c r="H2927" i="2"/>
  <c r="F2927" i="2"/>
  <c r="G2927" i="2" s="1"/>
  <c r="F2926" i="2"/>
  <c r="F2925" i="2"/>
  <c r="G2924" i="2"/>
  <c r="F2924" i="2"/>
  <c r="H2924" i="2" s="1"/>
  <c r="I2924" i="2" s="1"/>
  <c r="J2924" i="2" s="1"/>
  <c r="H2923" i="2"/>
  <c r="I2923" i="2" s="1"/>
  <c r="J2923" i="2" s="1"/>
  <c r="F2923" i="2"/>
  <c r="G2923" i="2" s="1"/>
  <c r="F2922" i="2"/>
  <c r="F2921" i="2"/>
  <c r="G2920" i="2"/>
  <c r="F2920" i="2"/>
  <c r="H2920" i="2" s="1"/>
  <c r="I2920" i="2" s="1"/>
  <c r="J2920" i="2" s="1"/>
  <c r="F2919" i="2"/>
  <c r="G2919" i="2" s="1"/>
  <c r="F2918" i="2"/>
  <c r="F2917" i="2"/>
  <c r="G2916" i="2"/>
  <c r="F2916" i="2"/>
  <c r="H2916" i="2" s="1"/>
  <c r="I2916" i="2" s="1"/>
  <c r="J2916" i="2" s="1"/>
  <c r="H2915" i="2"/>
  <c r="I2915" i="2" s="1"/>
  <c r="J2915" i="2" s="1"/>
  <c r="F2915" i="2"/>
  <c r="G2915" i="2" s="1"/>
  <c r="F2914" i="2"/>
  <c r="F2913" i="2"/>
  <c r="G2912" i="2"/>
  <c r="F2912" i="2"/>
  <c r="H2912" i="2" s="1"/>
  <c r="I2912" i="2" s="1"/>
  <c r="J2912" i="2" s="1"/>
  <c r="F2911" i="2"/>
  <c r="G2911" i="2" s="1"/>
  <c r="F2910" i="2"/>
  <c r="F2909" i="2"/>
  <c r="G2908" i="2"/>
  <c r="F2908" i="2"/>
  <c r="H2908" i="2" s="1"/>
  <c r="I2908" i="2" s="1"/>
  <c r="J2908" i="2" s="1"/>
  <c r="H2907" i="2"/>
  <c r="I2907" i="2" s="1"/>
  <c r="J2907" i="2" s="1"/>
  <c r="F2907" i="2"/>
  <c r="G2907" i="2" s="1"/>
  <c r="F2906" i="2"/>
  <c r="F2905" i="2"/>
  <c r="G2904" i="2"/>
  <c r="F2904" i="2"/>
  <c r="H2904" i="2" s="1"/>
  <c r="I2904" i="2" s="1"/>
  <c r="J2904" i="2" s="1"/>
  <c r="F2903" i="2"/>
  <c r="G2903" i="2" s="1"/>
  <c r="F2902" i="2"/>
  <c r="F2901" i="2"/>
  <c r="G2900" i="2"/>
  <c r="F2900" i="2"/>
  <c r="H2900" i="2" s="1"/>
  <c r="I2900" i="2" s="1"/>
  <c r="J2900" i="2" s="1"/>
  <c r="I2899" i="2"/>
  <c r="J2899" i="2" s="1"/>
  <c r="H2899" i="2"/>
  <c r="F2899" i="2"/>
  <c r="G2899" i="2" s="1"/>
  <c r="F2898" i="2"/>
  <c r="F2897" i="2"/>
  <c r="G2896" i="2"/>
  <c r="F2896" i="2"/>
  <c r="H2896" i="2" s="1"/>
  <c r="I2895" i="2"/>
  <c r="J2895" i="2" s="1"/>
  <c r="H2895" i="2"/>
  <c r="I2896" i="2" s="1"/>
  <c r="J2896" i="2" s="1"/>
  <c r="F2895" i="2"/>
  <c r="G2895" i="2" s="1"/>
  <c r="F2894" i="2"/>
  <c r="F2893" i="2"/>
  <c r="G2892" i="2"/>
  <c r="F2892" i="2"/>
  <c r="H2892" i="2" s="1"/>
  <c r="H2891" i="2"/>
  <c r="I3144" i="2" s="1"/>
  <c r="J3144" i="2" s="1"/>
  <c r="F2891" i="2"/>
  <c r="G2891" i="2" s="1"/>
  <c r="F2890" i="2"/>
  <c r="F2889" i="2"/>
  <c r="G2888" i="2"/>
  <c r="F2888" i="2"/>
  <c r="H2888" i="2" s="1"/>
  <c r="I2888" i="2" s="1"/>
  <c r="J2888" i="2" s="1"/>
  <c r="F2887" i="2"/>
  <c r="G2887" i="2" s="1"/>
  <c r="F2886" i="2"/>
  <c r="F2885" i="2"/>
  <c r="G2884" i="2"/>
  <c r="F2884" i="2"/>
  <c r="H2884" i="2" s="1"/>
  <c r="I2884" i="2" s="1"/>
  <c r="J2884" i="2" s="1"/>
  <c r="H2883" i="2"/>
  <c r="I2883" i="2" s="1"/>
  <c r="J2883" i="2" s="1"/>
  <c r="F2883" i="2"/>
  <c r="G2883" i="2" s="1"/>
  <c r="F2882" i="2"/>
  <c r="F2881" i="2"/>
  <c r="G2880" i="2"/>
  <c r="F2880" i="2"/>
  <c r="H2880" i="2" s="1"/>
  <c r="I2880" i="2" s="1"/>
  <c r="J2880" i="2" s="1"/>
  <c r="F2879" i="2"/>
  <c r="G2879" i="2" s="1"/>
  <c r="F2878" i="2"/>
  <c r="F2877" i="2"/>
  <c r="G2876" i="2"/>
  <c r="F2876" i="2"/>
  <c r="H2876" i="2" s="1"/>
  <c r="I2876" i="2" s="1"/>
  <c r="J2876" i="2" s="1"/>
  <c r="H2875" i="2"/>
  <c r="I2875" i="2" s="1"/>
  <c r="J2875" i="2" s="1"/>
  <c r="F2875" i="2"/>
  <c r="G2875" i="2" s="1"/>
  <c r="F2874" i="2"/>
  <c r="F2873" i="2"/>
  <c r="G2872" i="2"/>
  <c r="F2872" i="2"/>
  <c r="H2872" i="2" s="1"/>
  <c r="I2872" i="2" s="1"/>
  <c r="J2872" i="2" s="1"/>
  <c r="H2871" i="2"/>
  <c r="F2871" i="2"/>
  <c r="G2871" i="2" s="1"/>
  <c r="F2870" i="2"/>
  <c r="F2869" i="2"/>
  <c r="H2868" i="2"/>
  <c r="F2868" i="2"/>
  <c r="G2868" i="2" s="1"/>
  <c r="F2867" i="2"/>
  <c r="F2866" i="2"/>
  <c r="F2865" i="2"/>
  <c r="H2864" i="2"/>
  <c r="I2864" i="2" s="1"/>
  <c r="J2864" i="2" s="1"/>
  <c r="G2864" i="2"/>
  <c r="F2864" i="2"/>
  <c r="F2863" i="2"/>
  <c r="F2862" i="2"/>
  <c r="F2861" i="2"/>
  <c r="H2860" i="2"/>
  <c r="G2860" i="2"/>
  <c r="F2860" i="2"/>
  <c r="H2859" i="2"/>
  <c r="F2859" i="2"/>
  <c r="G2859" i="2" s="1"/>
  <c r="F2858" i="2"/>
  <c r="F2857" i="2"/>
  <c r="H2856" i="2"/>
  <c r="G2856" i="2"/>
  <c r="F2856" i="2"/>
  <c r="H2855" i="2"/>
  <c r="I2855" i="2" s="1"/>
  <c r="J2855" i="2" s="1"/>
  <c r="F2855" i="2"/>
  <c r="G2855" i="2" s="1"/>
  <c r="F2854" i="2"/>
  <c r="F2853" i="2"/>
  <c r="G2852" i="2"/>
  <c r="F2852" i="2"/>
  <c r="H2852" i="2" s="1"/>
  <c r="I2852" i="2" s="1"/>
  <c r="J2852" i="2" s="1"/>
  <c r="H2851" i="2"/>
  <c r="I2851" i="2" s="1"/>
  <c r="J2851" i="2" s="1"/>
  <c r="F2851" i="2"/>
  <c r="G2851" i="2" s="1"/>
  <c r="F2850" i="2"/>
  <c r="F2849" i="2"/>
  <c r="F2848" i="2"/>
  <c r="H2848" i="2" s="1"/>
  <c r="H2847" i="2"/>
  <c r="I2847" i="2" s="1"/>
  <c r="J2847" i="2" s="1"/>
  <c r="F2847" i="2"/>
  <c r="G2847" i="2" s="1"/>
  <c r="F2846" i="2"/>
  <c r="F2845" i="2"/>
  <c r="H2844" i="2"/>
  <c r="I2844" i="2" s="1"/>
  <c r="J2844" i="2" s="1"/>
  <c r="G2844" i="2"/>
  <c r="F2844" i="2"/>
  <c r="H2843" i="2"/>
  <c r="I2843" i="2" s="1"/>
  <c r="J2843" i="2" s="1"/>
  <c r="F2843" i="2"/>
  <c r="G2843" i="2" s="1"/>
  <c r="F2842" i="2"/>
  <c r="F2841" i="2"/>
  <c r="H2840" i="2"/>
  <c r="I2840" i="2" s="1"/>
  <c r="J2840" i="2" s="1"/>
  <c r="F2840" i="2"/>
  <c r="G2840" i="2" s="1"/>
  <c r="H2839" i="2"/>
  <c r="I2839" i="2" s="1"/>
  <c r="J2839" i="2" s="1"/>
  <c r="F2839" i="2"/>
  <c r="G2839" i="2" s="1"/>
  <c r="F2838" i="2"/>
  <c r="F2837" i="2"/>
  <c r="G2836" i="2"/>
  <c r="F2836" i="2"/>
  <c r="H2836" i="2" s="1"/>
  <c r="I2836" i="2" s="1"/>
  <c r="J2836" i="2" s="1"/>
  <c r="H2835" i="2"/>
  <c r="F2835" i="2"/>
  <c r="G2835" i="2" s="1"/>
  <c r="F2834" i="2"/>
  <c r="F2833" i="2"/>
  <c r="F2832" i="2"/>
  <c r="H2832" i="2" s="1"/>
  <c r="H2831" i="2"/>
  <c r="I2831" i="2" s="1"/>
  <c r="J2831" i="2" s="1"/>
  <c r="F2831" i="2"/>
  <c r="G2831" i="2" s="1"/>
  <c r="F2830" i="2"/>
  <c r="F2829" i="2"/>
  <c r="H2828" i="2"/>
  <c r="G2828" i="2"/>
  <c r="F2828" i="2"/>
  <c r="H2827" i="2"/>
  <c r="I2827" i="2" s="1"/>
  <c r="J2827" i="2" s="1"/>
  <c r="F2827" i="2"/>
  <c r="G2827" i="2" s="1"/>
  <c r="F2826" i="2"/>
  <c r="F2825" i="2"/>
  <c r="H2824" i="2"/>
  <c r="I2824" i="2" s="1"/>
  <c r="J2824" i="2" s="1"/>
  <c r="G2824" i="2"/>
  <c r="F2824" i="2"/>
  <c r="H2823" i="2"/>
  <c r="I2823" i="2" s="1"/>
  <c r="J2823" i="2" s="1"/>
  <c r="F2823" i="2"/>
  <c r="G2823" i="2" s="1"/>
  <c r="F2822" i="2"/>
  <c r="F2821" i="2"/>
  <c r="G2820" i="2"/>
  <c r="F2820" i="2"/>
  <c r="H2820" i="2" s="1"/>
  <c r="I2820" i="2" s="1"/>
  <c r="J2820" i="2" s="1"/>
  <c r="H2819" i="2"/>
  <c r="I2819" i="2" s="1"/>
  <c r="J2819" i="2" s="1"/>
  <c r="F2819" i="2"/>
  <c r="G2819" i="2" s="1"/>
  <c r="F2818" i="2"/>
  <c r="F2817" i="2"/>
  <c r="F2816" i="2"/>
  <c r="H2816" i="2" s="1"/>
  <c r="I2816" i="2" s="1"/>
  <c r="J2816" i="2" s="1"/>
  <c r="H2815" i="2"/>
  <c r="I2815" i="2" s="1"/>
  <c r="J2815" i="2" s="1"/>
  <c r="F2815" i="2"/>
  <c r="G2815" i="2" s="1"/>
  <c r="F2814" i="2"/>
  <c r="F2813" i="2"/>
  <c r="H2812" i="2"/>
  <c r="G2812" i="2"/>
  <c r="F2812" i="2"/>
  <c r="H2811" i="2"/>
  <c r="I5884" i="2" s="1"/>
  <c r="J5884" i="2" s="1"/>
  <c r="F2811" i="2"/>
  <c r="G2811" i="2" s="1"/>
  <c r="F2810" i="2"/>
  <c r="F2809" i="2"/>
  <c r="H2808" i="2"/>
  <c r="I2808" i="2" s="1"/>
  <c r="J2808" i="2" s="1"/>
  <c r="F2808" i="2"/>
  <c r="G2808" i="2" s="1"/>
  <c r="F2807" i="2"/>
  <c r="G2807" i="2" s="1"/>
  <c r="F2806" i="2"/>
  <c r="F2805" i="2"/>
  <c r="F2804" i="2"/>
  <c r="H2804" i="2" s="1"/>
  <c r="I2804" i="2" s="1"/>
  <c r="J2804" i="2" s="1"/>
  <c r="F2803" i="2"/>
  <c r="G2803" i="2" s="1"/>
  <c r="F2802" i="2"/>
  <c r="F2801" i="2"/>
  <c r="H2800" i="2"/>
  <c r="G2800" i="2"/>
  <c r="F2800" i="2"/>
  <c r="F2799" i="2"/>
  <c r="G2799" i="2" s="1"/>
  <c r="F2798" i="2"/>
  <c r="F2797" i="2"/>
  <c r="H2796" i="2"/>
  <c r="I2796" i="2" s="1"/>
  <c r="J2796" i="2" s="1"/>
  <c r="G2796" i="2"/>
  <c r="F2796" i="2"/>
  <c r="F2795" i="2"/>
  <c r="G2795" i="2" s="1"/>
  <c r="F2794" i="2"/>
  <c r="F2793" i="2"/>
  <c r="G2792" i="2"/>
  <c r="F2792" i="2"/>
  <c r="H2792" i="2" s="1"/>
  <c r="I2792" i="2" s="1"/>
  <c r="J2792" i="2" s="1"/>
  <c r="H2791" i="2"/>
  <c r="F2791" i="2"/>
  <c r="G2791" i="2" s="1"/>
  <c r="F2790" i="2"/>
  <c r="F2789" i="2"/>
  <c r="F2788" i="2"/>
  <c r="H2788" i="2" s="1"/>
  <c r="I2787" i="2"/>
  <c r="J2787" i="2" s="1"/>
  <c r="H2787" i="2"/>
  <c r="F2787" i="2"/>
  <c r="G2787" i="2" s="1"/>
  <c r="F2786" i="2"/>
  <c r="F2785" i="2"/>
  <c r="F2784" i="2"/>
  <c r="H2784" i="2" s="1"/>
  <c r="I2783" i="2"/>
  <c r="J2783" i="2" s="1"/>
  <c r="H2783" i="2"/>
  <c r="F2783" i="2"/>
  <c r="G2783" i="2" s="1"/>
  <c r="F2782" i="2"/>
  <c r="F2781" i="2"/>
  <c r="F2780" i="2"/>
  <c r="H2780" i="2" s="1"/>
  <c r="I2780" i="2" s="1"/>
  <c r="J2780" i="2" s="1"/>
  <c r="H2779" i="2"/>
  <c r="F2779" i="2"/>
  <c r="G2779" i="2" s="1"/>
  <c r="F2778" i="2"/>
  <c r="F2777" i="2"/>
  <c r="F2776" i="2"/>
  <c r="H2776" i="2" s="1"/>
  <c r="H2775" i="2"/>
  <c r="I2775" i="2" s="1"/>
  <c r="J2775" i="2" s="1"/>
  <c r="F2775" i="2"/>
  <c r="G2775" i="2" s="1"/>
  <c r="F2774" i="2"/>
  <c r="F2773" i="2"/>
  <c r="G2772" i="2"/>
  <c r="F2772" i="2"/>
  <c r="H2772" i="2" s="1"/>
  <c r="F2771" i="2"/>
  <c r="G2771" i="2" s="1"/>
  <c r="F2770" i="2"/>
  <c r="F2769" i="2"/>
  <c r="F2768" i="2"/>
  <c r="H2768" i="2" s="1"/>
  <c r="I2768" i="2" s="1"/>
  <c r="J2768" i="2" s="1"/>
  <c r="H2767" i="2"/>
  <c r="I2767" i="2" s="1"/>
  <c r="J2767" i="2" s="1"/>
  <c r="F2767" i="2"/>
  <c r="G2767" i="2" s="1"/>
  <c r="F2766" i="2"/>
  <c r="F2765" i="2"/>
  <c r="G2764" i="2"/>
  <c r="F2764" i="2"/>
  <c r="H2764" i="2" s="1"/>
  <c r="F2763" i="2"/>
  <c r="G2763" i="2" s="1"/>
  <c r="F2762" i="2"/>
  <c r="F2761" i="2"/>
  <c r="G2760" i="2"/>
  <c r="F2760" i="2"/>
  <c r="H2760" i="2" s="1"/>
  <c r="I2760" i="2" s="1"/>
  <c r="J2760" i="2" s="1"/>
  <c r="H2759" i="2"/>
  <c r="I2759" i="2" s="1"/>
  <c r="J2759" i="2" s="1"/>
  <c r="F2759" i="2"/>
  <c r="G2759" i="2" s="1"/>
  <c r="F2758" i="2"/>
  <c r="F2757" i="2"/>
  <c r="G2756" i="2"/>
  <c r="F2756" i="2"/>
  <c r="H2756" i="2" s="1"/>
  <c r="I2756" i="2" s="1"/>
  <c r="J2756" i="2" s="1"/>
  <c r="F2755" i="2"/>
  <c r="G2755" i="2" s="1"/>
  <c r="F2754" i="2"/>
  <c r="F2753" i="2"/>
  <c r="F2752" i="2"/>
  <c r="H2752" i="2" s="1"/>
  <c r="I2751" i="2"/>
  <c r="J2751" i="2" s="1"/>
  <c r="H2751" i="2"/>
  <c r="F2751" i="2"/>
  <c r="G2751" i="2" s="1"/>
  <c r="F2750" i="2"/>
  <c r="F2749" i="2"/>
  <c r="G2748" i="2"/>
  <c r="F2748" i="2"/>
  <c r="H2748" i="2" s="1"/>
  <c r="I2748" i="2" s="1"/>
  <c r="J2748" i="2" s="1"/>
  <c r="I2747" i="2"/>
  <c r="J2747" i="2" s="1"/>
  <c r="H2747" i="2"/>
  <c r="F2747" i="2"/>
  <c r="G2747" i="2" s="1"/>
  <c r="F2746" i="2"/>
  <c r="F2745" i="2"/>
  <c r="F2744" i="2"/>
  <c r="H2744" i="2" s="1"/>
  <c r="I2744" i="2" s="1"/>
  <c r="J2744" i="2" s="1"/>
  <c r="H2743" i="2"/>
  <c r="I2743" i="2" s="1"/>
  <c r="J2743" i="2" s="1"/>
  <c r="F2743" i="2"/>
  <c r="G2743" i="2" s="1"/>
  <c r="F2742" i="2"/>
  <c r="F2741" i="2"/>
  <c r="G2740" i="2"/>
  <c r="F2740" i="2"/>
  <c r="H2740" i="2" s="1"/>
  <c r="I2740" i="2" s="1"/>
  <c r="J2740" i="2" s="1"/>
  <c r="F2739" i="2"/>
  <c r="G2739" i="2" s="1"/>
  <c r="F2738" i="2"/>
  <c r="F2737" i="2"/>
  <c r="F2736" i="2"/>
  <c r="H2736" i="2" s="1"/>
  <c r="I2736" i="2" s="1"/>
  <c r="J2736" i="2" s="1"/>
  <c r="H2735" i="2"/>
  <c r="I2735" i="2" s="1"/>
  <c r="J2735" i="2" s="1"/>
  <c r="F2735" i="2"/>
  <c r="G2735" i="2" s="1"/>
  <c r="F2734" i="2"/>
  <c r="F2733" i="2"/>
  <c r="G2732" i="2"/>
  <c r="F2732" i="2"/>
  <c r="H2732" i="2" s="1"/>
  <c r="I2732" i="2" s="1"/>
  <c r="J2732" i="2" s="1"/>
  <c r="F2731" i="2"/>
  <c r="G2731" i="2" s="1"/>
  <c r="F2730" i="2"/>
  <c r="F2729" i="2"/>
  <c r="G2728" i="2"/>
  <c r="F2728" i="2"/>
  <c r="H2728" i="2" s="1"/>
  <c r="I2728" i="2" s="1"/>
  <c r="J2728" i="2" s="1"/>
  <c r="H2727" i="2"/>
  <c r="F2727" i="2"/>
  <c r="G2727" i="2" s="1"/>
  <c r="F2726" i="2"/>
  <c r="F2725" i="2"/>
  <c r="G2724" i="2"/>
  <c r="F2724" i="2"/>
  <c r="H2724" i="2" s="1"/>
  <c r="I2724" i="2" s="1"/>
  <c r="J2724" i="2" s="1"/>
  <c r="F2723" i="2"/>
  <c r="G2723" i="2" s="1"/>
  <c r="F2722" i="2"/>
  <c r="F2721" i="2"/>
  <c r="F2720" i="2"/>
  <c r="H2720" i="2" s="1"/>
  <c r="I2720" i="2" s="1"/>
  <c r="J2720" i="2" s="1"/>
  <c r="I2719" i="2"/>
  <c r="J2719" i="2" s="1"/>
  <c r="H2719" i="2"/>
  <c r="F2719" i="2"/>
  <c r="G2719" i="2" s="1"/>
  <c r="F2718" i="2"/>
  <c r="F2717" i="2"/>
  <c r="G2716" i="2"/>
  <c r="F2716" i="2"/>
  <c r="H2716" i="2" s="1"/>
  <c r="I2716" i="2" s="1"/>
  <c r="J2716" i="2" s="1"/>
  <c r="I2715" i="2"/>
  <c r="J2715" i="2" s="1"/>
  <c r="H2715" i="2"/>
  <c r="F2715" i="2"/>
  <c r="G2715" i="2" s="1"/>
  <c r="F2714" i="2"/>
  <c r="F2713" i="2"/>
  <c r="F2712" i="2"/>
  <c r="H2712" i="2" s="1"/>
  <c r="I2712" i="2" s="1"/>
  <c r="J2712" i="2" s="1"/>
  <c r="H2711" i="2"/>
  <c r="I2711" i="2" s="1"/>
  <c r="J2711" i="2" s="1"/>
  <c r="F2711" i="2"/>
  <c r="G2711" i="2" s="1"/>
  <c r="F2710" i="2"/>
  <c r="F2709" i="2"/>
  <c r="G2708" i="2"/>
  <c r="F2708" i="2"/>
  <c r="H2708" i="2" s="1"/>
  <c r="I2708" i="2" s="1"/>
  <c r="J2708" i="2" s="1"/>
  <c r="F2707" i="2"/>
  <c r="G2707" i="2" s="1"/>
  <c r="F2706" i="2"/>
  <c r="F2705" i="2"/>
  <c r="F2704" i="2"/>
  <c r="H2704" i="2" s="1"/>
  <c r="I2704" i="2" s="1"/>
  <c r="J2704" i="2" s="1"/>
  <c r="H2703" i="2"/>
  <c r="I2703" i="2" s="1"/>
  <c r="J2703" i="2" s="1"/>
  <c r="F2703" i="2"/>
  <c r="G2703" i="2" s="1"/>
  <c r="F2702" i="2"/>
  <c r="F2701" i="2"/>
  <c r="G2700" i="2"/>
  <c r="F2700" i="2"/>
  <c r="H2700" i="2" s="1"/>
  <c r="I2700" i="2" s="1"/>
  <c r="J2700" i="2" s="1"/>
  <c r="F2699" i="2"/>
  <c r="G2699" i="2" s="1"/>
  <c r="F2698" i="2"/>
  <c r="F2697" i="2"/>
  <c r="G2696" i="2"/>
  <c r="F2696" i="2"/>
  <c r="H2696" i="2" s="1"/>
  <c r="I2696" i="2" s="1"/>
  <c r="J2696" i="2" s="1"/>
  <c r="H2695" i="2"/>
  <c r="I2695" i="2" s="1"/>
  <c r="J2695" i="2" s="1"/>
  <c r="F2695" i="2"/>
  <c r="G2695" i="2" s="1"/>
  <c r="F2694" i="2"/>
  <c r="F2693" i="2"/>
  <c r="G2692" i="2"/>
  <c r="F2692" i="2"/>
  <c r="H2692" i="2" s="1"/>
  <c r="I2692" i="2" s="1"/>
  <c r="J2692" i="2" s="1"/>
  <c r="F2691" i="2"/>
  <c r="G2691" i="2" s="1"/>
  <c r="F2690" i="2"/>
  <c r="F2689" i="2"/>
  <c r="F2688" i="2"/>
  <c r="H2688" i="2" s="1"/>
  <c r="I2688" i="2" s="1"/>
  <c r="J2688" i="2" s="1"/>
  <c r="I2687" i="2"/>
  <c r="J2687" i="2" s="1"/>
  <c r="H2687" i="2"/>
  <c r="F2687" i="2"/>
  <c r="G2687" i="2" s="1"/>
  <c r="F2686" i="2"/>
  <c r="F2685" i="2"/>
  <c r="G2684" i="2"/>
  <c r="F2684" i="2"/>
  <c r="H2684" i="2" s="1"/>
  <c r="I2684" i="2" s="1"/>
  <c r="J2684" i="2" s="1"/>
  <c r="I2683" i="2"/>
  <c r="J2683" i="2" s="1"/>
  <c r="H2683" i="2"/>
  <c r="F2683" i="2"/>
  <c r="G2683" i="2" s="1"/>
  <c r="F2682" i="2"/>
  <c r="F2681" i="2"/>
  <c r="F2680" i="2"/>
  <c r="H2680" i="2" s="1"/>
  <c r="I2680" i="2" s="1"/>
  <c r="J2680" i="2" s="1"/>
  <c r="H2679" i="2"/>
  <c r="I2679" i="2" s="1"/>
  <c r="J2679" i="2" s="1"/>
  <c r="F2679" i="2"/>
  <c r="G2679" i="2" s="1"/>
  <c r="F2678" i="2"/>
  <c r="F2677" i="2"/>
  <c r="G2676" i="2"/>
  <c r="F2676" i="2"/>
  <c r="H2676" i="2" s="1"/>
  <c r="I2676" i="2" s="1"/>
  <c r="J2676" i="2" s="1"/>
  <c r="F2675" i="2"/>
  <c r="G2675" i="2" s="1"/>
  <c r="F2674" i="2"/>
  <c r="F2673" i="2"/>
  <c r="F2672" i="2"/>
  <c r="H2672" i="2" s="1"/>
  <c r="H2671" i="2"/>
  <c r="I2671" i="2" s="1"/>
  <c r="J2671" i="2" s="1"/>
  <c r="F2671" i="2"/>
  <c r="G2671" i="2" s="1"/>
  <c r="F2670" i="2"/>
  <c r="F2669" i="2"/>
  <c r="G2668" i="2"/>
  <c r="F2668" i="2"/>
  <c r="H2668" i="2" s="1"/>
  <c r="I2668" i="2" s="1"/>
  <c r="J2668" i="2" s="1"/>
  <c r="F2667" i="2"/>
  <c r="G2667" i="2" s="1"/>
  <c r="F2666" i="2"/>
  <c r="F2665" i="2"/>
  <c r="G2664" i="2"/>
  <c r="F2664" i="2"/>
  <c r="H2664" i="2" s="1"/>
  <c r="I2664" i="2" s="1"/>
  <c r="J2664" i="2" s="1"/>
  <c r="H2663" i="2"/>
  <c r="I2663" i="2" s="1"/>
  <c r="J2663" i="2" s="1"/>
  <c r="F2663" i="2"/>
  <c r="G2663" i="2" s="1"/>
  <c r="F2662" i="2"/>
  <c r="F2661" i="2"/>
  <c r="G2660" i="2"/>
  <c r="F2660" i="2"/>
  <c r="H2660" i="2" s="1"/>
  <c r="I2660" i="2" s="1"/>
  <c r="J2660" i="2" s="1"/>
  <c r="F2659" i="2"/>
  <c r="G2659" i="2" s="1"/>
  <c r="F2658" i="2"/>
  <c r="F2657" i="2"/>
  <c r="F2656" i="2"/>
  <c r="H2656" i="2" s="1"/>
  <c r="I2656" i="2" s="1"/>
  <c r="J2656" i="2" s="1"/>
  <c r="I2655" i="2"/>
  <c r="J2655" i="2" s="1"/>
  <c r="H2655" i="2"/>
  <c r="F2655" i="2"/>
  <c r="G2655" i="2" s="1"/>
  <c r="F2654" i="2"/>
  <c r="F2653" i="2"/>
  <c r="G2652" i="2"/>
  <c r="F2652" i="2"/>
  <c r="H2652" i="2" s="1"/>
  <c r="I2652" i="2" s="1"/>
  <c r="J2652" i="2" s="1"/>
  <c r="I2651" i="2"/>
  <c r="J2651" i="2" s="1"/>
  <c r="H2651" i="2"/>
  <c r="F2651" i="2"/>
  <c r="G2651" i="2" s="1"/>
  <c r="F2650" i="2"/>
  <c r="F2649" i="2"/>
  <c r="F2648" i="2"/>
  <c r="H2648" i="2" s="1"/>
  <c r="I2648" i="2" s="1"/>
  <c r="J2648" i="2" s="1"/>
  <c r="H2647" i="2"/>
  <c r="I2647" i="2" s="1"/>
  <c r="J2647" i="2" s="1"/>
  <c r="F2647" i="2"/>
  <c r="G2647" i="2" s="1"/>
  <c r="F2646" i="2"/>
  <c r="F2645" i="2"/>
  <c r="G2644" i="2"/>
  <c r="F2644" i="2"/>
  <c r="H2644" i="2" s="1"/>
  <c r="I2644" i="2" s="1"/>
  <c r="J2644" i="2" s="1"/>
  <c r="F2643" i="2"/>
  <c r="G2643" i="2" s="1"/>
  <c r="F2642" i="2"/>
  <c r="F2641" i="2"/>
  <c r="F2640" i="2"/>
  <c r="H2640" i="2" s="1"/>
  <c r="I2640" i="2" s="1"/>
  <c r="J2640" i="2" s="1"/>
  <c r="H2639" i="2"/>
  <c r="I2639" i="2" s="1"/>
  <c r="J2639" i="2" s="1"/>
  <c r="F2639" i="2"/>
  <c r="G2639" i="2" s="1"/>
  <c r="F2638" i="2"/>
  <c r="F2637" i="2"/>
  <c r="G2636" i="2"/>
  <c r="F2636" i="2"/>
  <c r="H2636" i="2" s="1"/>
  <c r="I2636" i="2" s="1"/>
  <c r="J2636" i="2" s="1"/>
  <c r="F2635" i="2"/>
  <c r="G2635" i="2" s="1"/>
  <c r="F2634" i="2"/>
  <c r="F2633" i="2"/>
  <c r="G2632" i="2"/>
  <c r="F2632" i="2"/>
  <c r="H2632" i="2" s="1"/>
  <c r="I2632" i="2" s="1"/>
  <c r="J2632" i="2" s="1"/>
  <c r="H2631" i="2"/>
  <c r="I2631" i="2" s="1"/>
  <c r="J2631" i="2" s="1"/>
  <c r="F2631" i="2"/>
  <c r="G2631" i="2" s="1"/>
  <c r="F2630" i="2"/>
  <c r="F2629" i="2"/>
  <c r="G2628" i="2"/>
  <c r="F2628" i="2"/>
  <c r="H2628" i="2" s="1"/>
  <c r="I2628" i="2" s="1"/>
  <c r="J2628" i="2" s="1"/>
  <c r="F2627" i="2"/>
  <c r="G2627" i="2" s="1"/>
  <c r="F2626" i="2"/>
  <c r="F2625" i="2"/>
  <c r="F2624" i="2"/>
  <c r="H2624" i="2" s="1"/>
  <c r="I2624" i="2" s="1"/>
  <c r="J2624" i="2" s="1"/>
  <c r="I2623" i="2"/>
  <c r="J2623" i="2" s="1"/>
  <c r="H2623" i="2"/>
  <c r="F2623" i="2"/>
  <c r="G2623" i="2" s="1"/>
  <c r="F2622" i="2"/>
  <c r="F2621" i="2"/>
  <c r="G2620" i="2"/>
  <c r="F2620" i="2"/>
  <c r="H2620" i="2" s="1"/>
  <c r="I2620" i="2" s="1"/>
  <c r="J2620" i="2" s="1"/>
  <c r="I2619" i="2"/>
  <c r="J2619" i="2" s="1"/>
  <c r="H2619" i="2"/>
  <c r="F2619" i="2"/>
  <c r="G2619" i="2" s="1"/>
  <c r="F2618" i="2"/>
  <c r="F2617" i="2"/>
  <c r="F2616" i="2"/>
  <c r="H2616" i="2" s="1"/>
  <c r="I2616" i="2" s="1"/>
  <c r="J2616" i="2" s="1"/>
  <c r="F2615" i="2"/>
  <c r="G2615" i="2" s="1"/>
  <c r="F2614" i="2"/>
  <c r="F2613" i="2"/>
  <c r="F2612" i="2"/>
  <c r="F2611" i="2"/>
  <c r="G2611" i="2" s="1"/>
  <c r="F2610" i="2"/>
  <c r="F2609" i="2"/>
  <c r="F2608" i="2"/>
  <c r="F2607" i="2"/>
  <c r="G2607" i="2" s="1"/>
  <c r="F2606" i="2"/>
  <c r="F2605" i="2"/>
  <c r="F2604" i="2"/>
  <c r="I2603" i="2"/>
  <c r="J2603" i="2" s="1"/>
  <c r="H2603" i="2"/>
  <c r="F2603" i="2"/>
  <c r="G2603" i="2" s="1"/>
  <c r="F2602" i="2"/>
  <c r="F2601" i="2"/>
  <c r="F2600" i="2"/>
  <c r="F2599" i="2"/>
  <c r="G2599" i="2" s="1"/>
  <c r="F2598" i="2"/>
  <c r="F2597" i="2"/>
  <c r="F2596" i="2"/>
  <c r="F2595" i="2"/>
  <c r="G2595" i="2" s="1"/>
  <c r="F2594" i="2"/>
  <c r="F2593" i="2"/>
  <c r="F2592" i="2"/>
  <c r="F2591" i="2"/>
  <c r="G2591" i="2" s="1"/>
  <c r="F2590" i="2"/>
  <c r="F2589" i="2"/>
  <c r="F2588" i="2"/>
  <c r="I2587" i="2"/>
  <c r="J2587" i="2" s="1"/>
  <c r="H2587" i="2"/>
  <c r="F2587" i="2"/>
  <c r="G2587" i="2" s="1"/>
  <c r="F2586" i="2"/>
  <c r="F2585" i="2"/>
  <c r="F2584" i="2"/>
  <c r="H2583" i="2"/>
  <c r="F2583" i="2"/>
  <c r="G2583" i="2" s="1"/>
  <c r="F2582" i="2"/>
  <c r="F2581" i="2"/>
  <c r="G2580" i="2"/>
  <c r="F2580" i="2"/>
  <c r="H2580" i="2" s="1"/>
  <c r="I2580" i="2" s="1"/>
  <c r="J2580" i="2" s="1"/>
  <c r="F2579" i="2"/>
  <c r="G2579" i="2" s="1"/>
  <c r="F2578" i="2"/>
  <c r="F2577" i="2"/>
  <c r="G2576" i="2"/>
  <c r="F2576" i="2"/>
  <c r="H2576" i="2" s="1"/>
  <c r="I2576" i="2" s="1"/>
  <c r="J2576" i="2" s="1"/>
  <c r="F2575" i="2"/>
  <c r="G2575" i="2" s="1"/>
  <c r="F2574" i="2"/>
  <c r="F2573" i="2"/>
  <c r="H2572" i="2"/>
  <c r="I2572" i="2" s="1"/>
  <c r="J2572" i="2" s="1"/>
  <c r="F2572" i="2"/>
  <c r="G2572" i="2" s="1"/>
  <c r="H2571" i="2"/>
  <c r="I2571" i="2" s="1"/>
  <c r="J2571" i="2" s="1"/>
  <c r="F2571" i="2"/>
  <c r="G2571" i="2" s="1"/>
  <c r="F2570" i="2"/>
  <c r="F2569" i="2"/>
  <c r="H2568" i="2"/>
  <c r="I2568" i="2" s="1"/>
  <c r="J2568" i="2" s="1"/>
  <c r="F2568" i="2"/>
  <c r="G2568" i="2" s="1"/>
  <c r="F2567" i="2"/>
  <c r="F2566" i="2"/>
  <c r="F2565" i="2"/>
  <c r="H2564" i="2"/>
  <c r="I2564" i="2" s="1"/>
  <c r="J2564" i="2" s="1"/>
  <c r="G2564" i="2"/>
  <c r="F2564" i="2"/>
  <c r="H2563" i="2"/>
  <c r="I2563" i="2" s="1"/>
  <c r="J2563" i="2" s="1"/>
  <c r="F2563" i="2"/>
  <c r="G2563" i="2" s="1"/>
  <c r="F2562" i="2"/>
  <c r="F2561" i="2"/>
  <c r="H2560" i="2"/>
  <c r="I2560" i="2" s="1"/>
  <c r="J2560" i="2" s="1"/>
  <c r="G2560" i="2"/>
  <c r="F2560" i="2"/>
  <c r="H2559" i="2"/>
  <c r="I2559" i="2" s="1"/>
  <c r="J2559" i="2" s="1"/>
  <c r="F2559" i="2"/>
  <c r="G2559" i="2" s="1"/>
  <c r="F2558" i="2"/>
  <c r="F2557" i="2"/>
  <c r="H2556" i="2"/>
  <c r="I2556" i="2" s="1"/>
  <c r="J2556" i="2" s="1"/>
  <c r="G2556" i="2"/>
  <c r="F2556" i="2"/>
  <c r="F2555" i="2"/>
  <c r="F2554" i="2"/>
  <c r="F2553" i="2"/>
  <c r="F2552" i="2"/>
  <c r="H2552" i="2" s="1"/>
  <c r="I2552" i="2" s="1"/>
  <c r="J2552" i="2" s="1"/>
  <c r="H2551" i="2"/>
  <c r="I2551" i="2" s="1"/>
  <c r="J2551" i="2" s="1"/>
  <c r="F2551" i="2"/>
  <c r="G2551" i="2" s="1"/>
  <c r="F2550" i="2"/>
  <c r="F2549" i="2"/>
  <c r="H2548" i="2"/>
  <c r="I2548" i="2" s="1"/>
  <c r="J2548" i="2" s="1"/>
  <c r="G2548" i="2"/>
  <c r="F2548" i="2"/>
  <c r="I2547" i="2"/>
  <c r="J2547" i="2" s="1"/>
  <c r="H2547" i="2"/>
  <c r="F2547" i="2"/>
  <c r="G2547" i="2" s="1"/>
  <c r="F2546" i="2"/>
  <c r="F2545" i="2"/>
  <c r="H2544" i="2"/>
  <c r="I2544" i="2" s="1"/>
  <c r="J2544" i="2" s="1"/>
  <c r="G2544" i="2"/>
  <c r="F2544" i="2"/>
  <c r="H2543" i="2"/>
  <c r="I2543" i="2" s="1"/>
  <c r="J2543" i="2" s="1"/>
  <c r="F2543" i="2"/>
  <c r="G2543" i="2" s="1"/>
  <c r="F2542" i="2"/>
  <c r="F2541" i="2"/>
  <c r="G2540" i="2"/>
  <c r="F2540" i="2"/>
  <c r="H2540" i="2" s="1"/>
  <c r="I2540" i="2" s="1"/>
  <c r="J2540" i="2" s="1"/>
  <c r="F2539" i="2"/>
  <c r="G2539" i="2" s="1"/>
  <c r="F2538" i="2"/>
  <c r="F2537" i="2"/>
  <c r="F2536" i="2"/>
  <c r="H2536" i="2" s="1"/>
  <c r="I2536" i="2" s="1"/>
  <c r="J2536" i="2" s="1"/>
  <c r="F2535" i="2"/>
  <c r="G2535" i="2" s="1"/>
  <c r="F2534" i="2"/>
  <c r="F2533" i="2"/>
  <c r="H2532" i="2"/>
  <c r="I2532" i="2" s="1"/>
  <c r="J2532" i="2" s="1"/>
  <c r="F2532" i="2"/>
  <c r="G2532" i="2" s="1"/>
  <c r="F2531" i="2"/>
  <c r="G2531" i="2" s="1"/>
  <c r="F2530" i="2"/>
  <c r="F2529" i="2"/>
  <c r="G2528" i="2"/>
  <c r="F2528" i="2"/>
  <c r="H2528" i="2" s="1"/>
  <c r="I2528" i="2" s="1"/>
  <c r="J2528" i="2" s="1"/>
  <c r="I2527" i="2"/>
  <c r="J2527" i="2" s="1"/>
  <c r="H2527" i="2"/>
  <c r="F2527" i="2"/>
  <c r="G2527" i="2" s="1"/>
  <c r="F2526" i="2"/>
  <c r="F2525" i="2"/>
  <c r="G2524" i="2"/>
  <c r="F2524" i="2"/>
  <c r="H2524" i="2" s="1"/>
  <c r="I2524" i="2" s="1"/>
  <c r="J2524" i="2" s="1"/>
  <c r="H2523" i="2"/>
  <c r="I2523" i="2" s="1"/>
  <c r="J2523" i="2" s="1"/>
  <c r="F2523" i="2"/>
  <c r="G2523" i="2" s="1"/>
  <c r="F2522" i="2"/>
  <c r="F2521" i="2"/>
  <c r="H2520" i="2"/>
  <c r="I2520" i="2" s="1"/>
  <c r="J2520" i="2" s="1"/>
  <c r="F2520" i="2"/>
  <c r="G2520" i="2" s="1"/>
  <c r="F2519" i="2"/>
  <c r="F2518" i="2"/>
  <c r="F2517" i="2"/>
  <c r="H2516" i="2"/>
  <c r="I2516" i="2" s="1"/>
  <c r="J2516" i="2" s="1"/>
  <c r="G2516" i="2"/>
  <c r="F2516" i="2"/>
  <c r="F2515" i="2"/>
  <c r="F2514" i="2"/>
  <c r="F2513" i="2"/>
  <c r="H2512" i="2"/>
  <c r="I2512" i="2" s="1"/>
  <c r="J2512" i="2" s="1"/>
  <c r="G2512" i="2"/>
  <c r="F2512" i="2"/>
  <c r="H2511" i="2"/>
  <c r="I2511" i="2" s="1"/>
  <c r="J2511" i="2" s="1"/>
  <c r="F2511" i="2"/>
  <c r="G2511" i="2" s="1"/>
  <c r="F2510" i="2"/>
  <c r="F2509" i="2"/>
  <c r="G2508" i="2"/>
  <c r="F2508" i="2"/>
  <c r="H2508" i="2" s="1"/>
  <c r="I2508" i="2" s="1"/>
  <c r="J2508" i="2" s="1"/>
  <c r="H2507" i="2"/>
  <c r="I2507" i="2" s="1"/>
  <c r="J2507" i="2" s="1"/>
  <c r="F2507" i="2"/>
  <c r="G2507" i="2" s="1"/>
  <c r="F2506" i="2"/>
  <c r="F2505" i="2"/>
  <c r="F2504" i="2"/>
  <c r="H2504" i="2" s="1"/>
  <c r="I2504" i="2" s="1"/>
  <c r="J2504" i="2" s="1"/>
  <c r="F2503" i="2"/>
  <c r="F2502" i="2"/>
  <c r="F2501" i="2"/>
  <c r="H2500" i="2"/>
  <c r="I2500" i="2" s="1"/>
  <c r="J2500" i="2" s="1"/>
  <c r="F2500" i="2"/>
  <c r="G2500" i="2" s="1"/>
  <c r="H2499" i="2"/>
  <c r="I2499" i="2" s="1"/>
  <c r="J2499" i="2" s="1"/>
  <c r="F2499" i="2"/>
  <c r="G2499" i="2" s="1"/>
  <c r="F2498" i="2"/>
  <c r="F2497" i="2"/>
  <c r="G2496" i="2"/>
  <c r="F2496" i="2"/>
  <c r="H2496" i="2" s="1"/>
  <c r="I2496" i="2" s="1"/>
  <c r="J2496" i="2" s="1"/>
  <c r="I2495" i="2"/>
  <c r="J2495" i="2" s="1"/>
  <c r="H2495" i="2"/>
  <c r="F2495" i="2"/>
  <c r="G2495" i="2" s="1"/>
  <c r="F2494" i="2"/>
  <c r="F2493" i="2"/>
  <c r="G2492" i="2"/>
  <c r="F2492" i="2"/>
  <c r="H2492" i="2" s="1"/>
  <c r="I2492" i="2" s="1"/>
  <c r="J2492" i="2" s="1"/>
  <c r="H2491" i="2"/>
  <c r="I2491" i="2" s="1"/>
  <c r="J2491" i="2" s="1"/>
  <c r="F2491" i="2"/>
  <c r="G2491" i="2" s="1"/>
  <c r="F2490" i="2"/>
  <c r="F2489" i="2"/>
  <c r="G2488" i="2"/>
  <c r="F2488" i="2"/>
  <c r="H2488" i="2" s="1"/>
  <c r="I2488" i="2" s="1"/>
  <c r="J2488" i="2" s="1"/>
  <c r="H2487" i="2"/>
  <c r="I2487" i="2" s="1"/>
  <c r="J2487" i="2" s="1"/>
  <c r="F2487" i="2"/>
  <c r="G2487" i="2" s="1"/>
  <c r="F2486" i="2"/>
  <c r="F2485" i="2"/>
  <c r="H2484" i="2"/>
  <c r="I2484" i="2" s="1"/>
  <c r="J2484" i="2" s="1"/>
  <c r="F2484" i="2"/>
  <c r="G2484" i="2" s="1"/>
  <c r="F2483" i="2"/>
  <c r="G2483" i="2" s="1"/>
  <c r="F2482" i="2"/>
  <c r="F2481" i="2"/>
  <c r="F2480" i="2"/>
  <c r="G2480" i="2" s="1"/>
  <c r="H2479" i="2"/>
  <c r="I2479" i="2" s="1"/>
  <c r="J2479" i="2" s="1"/>
  <c r="F2479" i="2"/>
  <c r="G2479" i="2" s="1"/>
  <c r="F2478" i="2"/>
  <c r="F2477" i="2"/>
  <c r="G2476" i="2"/>
  <c r="F2476" i="2"/>
  <c r="H2476" i="2" s="1"/>
  <c r="I2476" i="2" s="1"/>
  <c r="J2476" i="2" s="1"/>
  <c r="H2475" i="2"/>
  <c r="I2475" i="2" s="1"/>
  <c r="J2475" i="2" s="1"/>
  <c r="F2475" i="2"/>
  <c r="G2475" i="2" s="1"/>
  <c r="F2474" i="2"/>
  <c r="F2473" i="2"/>
  <c r="G2472" i="2"/>
  <c r="F2472" i="2"/>
  <c r="H2472" i="2" s="1"/>
  <c r="I2472" i="2" s="1"/>
  <c r="J2472" i="2" s="1"/>
  <c r="H2471" i="2"/>
  <c r="I2471" i="2" s="1"/>
  <c r="J2471" i="2" s="1"/>
  <c r="F2471" i="2"/>
  <c r="G2471" i="2" s="1"/>
  <c r="F2470" i="2"/>
  <c r="F2469" i="2"/>
  <c r="H2468" i="2"/>
  <c r="I2468" i="2" s="1"/>
  <c r="J2468" i="2" s="1"/>
  <c r="F2468" i="2"/>
  <c r="G2468" i="2" s="1"/>
  <c r="F2467" i="2"/>
  <c r="F2466" i="2"/>
  <c r="F2465" i="2"/>
  <c r="H2464" i="2"/>
  <c r="I2464" i="2" s="1"/>
  <c r="J2464" i="2" s="1"/>
  <c r="G2464" i="2"/>
  <c r="F2464" i="2"/>
  <c r="F2463" i="2"/>
  <c r="F2462" i="2"/>
  <c r="F2461" i="2"/>
  <c r="H2460" i="2"/>
  <c r="I2460" i="2" s="1"/>
  <c r="J2460" i="2" s="1"/>
  <c r="G2460" i="2"/>
  <c r="F2460" i="2"/>
  <c r="H2459" i="2"/>
  <c r="I2459" i="2" s="1"/>
  <c r="J2459" i="2" s="1"/>
  <c r="F2459" i="2"/>
  <c r="G2459" i="2" s="1"/>
  <c r="F2458" i="2"/>
  <c r="F2457" i="2"/>
  <c r="H2456" i="2"/>
  <c r="I2456" i="2" s="1"/>
  <c r="J2456" i="2" s="1"/>
  <c r="G2456" i="2"/>
  <c r="F2456" i="2"/>
  <c r="H2455" i="2"/>
  <c r="I2455" i="2" s="1"/>
  <c r="J2455" i="2" s="1"/>
  <c r="F2455" i="2"/>
  <c r="G2455" i="2" s="1"/>
  <c r="F2454" i="2"/>
  <c r="H2454" i="2" s="1"/>
  <c r="I2454" i="2" s="1"/>
  <c r="J2454" i="2" s="1"/>
  <c r="G2453" i="2"/>
  <c r="F2453" i="2"/>
  <c r="H2453" i="2" s="1"/>
  <c r="I2453" i="2" s="1"/>
  <c r="J2453" i="2" s="1"/>
  <c r="H2452" i="2"/>
  <c r="I2452" i="2" s="1"/>
  <c r="J2452" i="2" s="1"/>
  <c r="F2452" i="2"/>
  <c r="G2452" i="2" s="1"/>
  <c r="H2451" i="2"/>
  <c r="F2451" i="2"/>
  <c r="G2451" i="2" s="1"/>
  <c r="F2450" i="2"/>
  <c r="F2449" i="2"/>
  <c r="G2448" i="2"/>
  <c r="F2448" i="2"/>
  <c r="H2448" i="2" s="1"/>
  <c r="I2448" i="2" s="1"/>
  <c r="J2448" i="2" s="1"/>
  <c r="J2447" i="2"/>
  <c r="I2447" i="2"/>
  <c r="H2447" i="2"/>
  <c r="F2447" i="2"/>
  <c r="G2447" i="2" s="1"/>
  <c r="F2446" i="2"/>
  <c r="G2445" i="2"/>
  <c r="F2445" i="2"/>
  <c r="H2445" i="2" s="1"/>
  <c r="I2445" i="2" s="1"/>
  <c r="J2445" i="2" s="1"/>
  <c r="H2444" i="2"/>
  <c r="I2444" i="2" s="1"/>
  <c r="J2444" i="2" s="1"/>
  <c r="G2444" i="2"/>
  <c r="F2444" i="2"/>
  <c r="F2443" i="2"/>
  <c r="G2443" i="2" s="1"/>
  <c r="F2442" i="2"/>
  <c r="F2441" i="2"/>
  <c r="F2440" i="2"/>
  <c r="H2440" i="2" s="1"/>
  <c r="I2440" i="2" s="1"/>
  <c r="J2440" i="2" s="1"/>
  <c r="I2439" i="2"/>
  <c r="J2439" i="2" s="1"/>
  <c r="H2439" i="2"/>
  <c r="F2439" i="2"/>
  <c r="G2439" i="2" s="1"/>
  <c r="F2438" i="2"/>
  <c r="F2437" i="2"/>
  <c r="H2437" i="2" s="1"/>
  <c r="I2437" i="2" s="1"/>
  <c r="J2437" i="2" s="1"/>
  <c r="H2436" i="2"/>
  <c r="I2436" i="2" s="1"/>
  <c r="J2436" i="2" s="1"/>
  <c r="F2436" i="2"/>
  <c r="G2436" i="2" s="1"/>
  <c r="F2435" i="2"/>
  <c r="G2435" i="2" s="1"/>
  <c r="F2434" i="2"/>
  <c r="F2433" i="2"/>
  <c r="F2432" i="2"/>
  <c r="H2432" i="2" s="1"/>
  <c r="I2432" i="2" s="1"/>
  <c r="J2432" i="2" s="1"/>
  <c r="H2431" i="2"/>
  <c r="I2431" i="2" s="1"/>
  <c r="J2431" i="2" s="1"/>
  <c r="F2431" i="2"/>
  <c r="G2431" i="2" s="1"/>
  <c r="I2430" i="2"/>
  <c r="J2430" i="2" s="1"/>
  <c r="F2430" i="2"/>
  <c r="H2430" i="2" s="1"/>
  <c r="F2429" i="2"/>
  <c r="G2428" i="2"/>
  <c r="F2428" i="2"/>
  <c r="H2428" i="2" s="1"/>
  <c r="I2428" i="2" s="1"/>
  <c r="J2428" i="2" s="1"/>
  <c r="F2427" i="2"/>
  <c r="G2427" i="2" s="1"/>
  <c r="F2426" i="2"/>
  <c r="F2425" i="2"/>
  <c r="G2424" i="2"/>
  <c r="F2424" i="2"/>
  <c r="H2424" i="2" s="1"/>
  <c r="I2424" i="2" s="1"/>
  <c r="J2424" i="2" s="1"/>
  <c r="I2423" i="2"/>
  <c r="J2423" i="2" s="1"/>
  <c r="H2423" i="2"/>
  <c r="F2423" i="2"/>
  <c r="G2423" i="2" s="1"/>
  <c r="I2422" i="2"/>
  <c r="J2422" i="2" s="1"/>
  <c r="G2422" i="2"/>
  <c r="F2422" i="2"/>
  <c r="H2422" i="2" s="1"/>
  <c r="F2421" i="2"/>
  <c r="H2420" i="2"/>
  <c r="I2420" i="2" s="1"/>
  <c r="J2420" i="2" s="1"/>
  <c r="G2420" i="2"/>
  <c r="F2420" i="2"/>
  <c r="H2419" i="2"/>
  <c r="I2419" i="2" s="1"/>
  <c r="J2419" i="2" s="1"/>
  <c r="F2419" i="2"/>
  <c r="G2419" i="2" s="1"/>
  <c r="F2418" i="2"/>
  <c r="F2417" i="2"/>
  <c r="G2416" i="2"/>
  <c r="F2416" i="2"/>
  <c r="H2416" i="2" s="1"/>
  <c r="I2416" i="2" s="1"/>
  <c r="J2416" i="2" s="1"/>
  <c r="F2415" i="2"/>
  <c r="F2414" i="2"/>
  <c r="H2414" i="2" s="1"/>
  <c r="I2414" i="2" s="1"/>
  <c r="J2414" i="2" s="1"/>
  <c r="G2413" i="2"/>
  <c r="F2413" i="2"/>
  <c r="H2413" i="2" s="1"/>
  <c r="I2413" i="2" s="1"/>
  <c r="J2413" i="2" s="1"/>
  <c r="G2412" i="2"/>
  <c r="F2412" i="2"/>
  <c r="H2412" i="2" s="1"/>
  <c r="I2412" i="2" s="1"/>
  <c r="J2412" i="2" s="1"/>
  <c r="F2411" i="2"/>
  <c r="G2411" i="2" s="1"/>
  <c r="F2410" i="2"/>
  <c r="F2409" i="2"/>
  <c r="H2408" i="2"/>
  <c r="I2408" i="2" s="1"/>
  <c r="J2408" i="2" s="1"/>
  <c r="G2408" i="2"/>
  <c r="F2408" i="2"/>
  <c r="F2407" i="2"/>
  <c r="I2406" i="2"/>
  <c r="J2406" i="2" s="1"/>
  <c r="F2406" i="2"/>
  <c r="H2406" i="2" s="1"/>
  <c r="F2405" i="2"/>
  <c r="G2404" i="2"/>
  <c r="F2404" i="2"/>
  <c r="H2404" i="2" s="1"/>
  <c r="I2404" i="2" s="1"/>
  <c r="J2404" i="2" s="1"/>
  <c r="F2403" i="2"/>
  <c r="G2403" i="2" s="1"/>
  <c r="F2402" i="2"/>
  <c r="F2401" i="2"/>
  <c r="G2400" i="2"/>
  <c r="F2400" i="2"/>
  <c r="H2400" i="2" s="1"/>
  <c r="I2400" i="2" s="1"/>
  <c r="J2400" i="2" s="1"/>
  <c r="I2399" i="2"/>
  <c r="J2399" i="2" s="1"/>
  <c r="H2399" i="2"/>
  <c r="F2399" i="2"/>
  <c r="G2399" i="2" s="1"/>
  <c r="F2398" i="2"/>
  <c r="G2397" i="2"/>
  <c r="F2397" i="2"/>
  <c r="H2397" i="2" s="1"/>
  <c r="I2397" i="2" s="1"/>
  <c r="J2397" i="2" s="1"/>
  <c r="H2396" i="2"/>
  <c r="I2396" i="2" s="1"/>
  <c r="J2396" i="2" s="1"/>
  <c r="G2396" i="2"/>
  <c r="F2396" i="2"/>
  <c r="F2395" i="2"/>
  <c r="G2395" i="2" s="1"/>
  <c r="F2394" i="2"/>
  <c r="F2393" i="2"/>
  <c r="F2392" i="2"/>
  <c r="H2392" i="2" s="1"/>
  <c r="I2392" i="2" s="1"/>
  <c r="J2392" i="2" s="1"/>
  <c r="I2391" i="2"/>
  <c r="J2391" i="2" s="1"/>
  <c r="H2391" i="2"/>
  <c r="F2391" i="2"/>
  <c r="G2391" i="2" s="1"/>
  <c r="F2390" i="2"/>
  <c r="F2389" i="2"/>
  <c r="H2389" i="2" s="1"/>
  <c r="I2389" i="2" s="1"/>
  <c r="J2389" i="2" s="1"/>
  <c r="H2388" i="2"/>
  <c r="I2388" i="2" s="1"/>
  <c r="J2388" i="2" s="1"/>
  <c r="F2388" i="2"/>
  <c r="G2388" i="2" s="1"/>
  <c r="F2387" i="2"/>
  <c r="F2386" i="2"/>
  <c r="F2385" i="2"/>
  <c r="H2384" i="2"/>
  <c r="I2384" i="2" s="1"/>
  <c r="J2384" i="2" s="1"/>
  <c r="G2384" i="2"/>
  <c r="F2384" i="2"/>
  <c r="J2383" i="2"/>
  <c r="H2383" i="2"/>
  <c r="I2383" i="2" s="1"/>
  <c r="F2383" i="2"/>
  <c r="G2383" i="2" s="1"/>
  <c r="G2382" i="2"/>
  <c r="F2382" i="2"/>
  <c r="G2381" i="2"/>
  <c r="F2381" i="2"/>
  <c r="H2381" i="2" s="1"/>
  <c r="I4359" i="2" s="1"/>
  <c r="J4359" i="2" s="1"/>
  <c r="H2380" i="2"/>
  <c r="F2380" i="2"/>
  <c r="G2380" i="2" s="1"/>
  <c r="F2379" i="2"/>
  <c r="G2379" i="2" s="1"/>
  <c r="F2378" i="2"/>
  <c r="F2377" i="2"/>
  <c r="F2376" i="2"/>
  <c r="G2376" i="2" s="1"/>
  <c r="F2375" i="2"/>
  <c r="I2374" i="2"/>
  <c r="J2374" i="2" s="1"/>
  <c r="G2374" i="2"/>
  <c r="F2374" i="2"/>
  <c r="H2374" i="2" s="1"/>
  <c r="F2373" i="2"/>
  <c r="F2372" i="2"/>
  <c r="H2372" i="2" s="1"/>
  <c r="I2372" i="2" s="1"/>
  <c r="J2372" i="2" s="1"/>
  <c r="F2371" i="2"/>
  <c r="G2371" i="2" s="1"/>
  <c r="F2370" i="2"/>
  <c r="F2369" i="2"/>
  <c r="G2368" i="2"/>
  <c r="F2368" i="2"/>
  <c r="H2368" i="2" s="1"/>
  <c r="I2368" i="2" s="1"/>
  <c r="J2368" i="2" s="1"/>
  <c r="F2367" i="2"/>
  <c r="G2367" i="2" s="1"/>
  <c r="F2366" i="2"/>
  <c r="F2365" i="2"/>
  <c r="G2364" i="2"/>
  <c r="F2364" i="2"/>
  <c r="H2364" i="2" s="1"/>
  <c r="I2364" i="2" s="1"/>
  <c r="J2364" i="2" s="1"/>
  <c r="F2363" i="2"/>
  <c r="G2363" i="2" s="1"/>
  <c r="F2362" i="2"/>
  <c r="F2361" i="2"/>
  <c r="G2360" i="2"/>
  <c r="F2360" i="2"/>
  <c r="H2360" i="2" s="1"/>
  <c r="I2360" i="2" s="1"/>
  <c r="J2360" i="2" s="1"/>
  <c r="F2359" i="2"/>
  <c r="I2358" i="2"/>
  <c r="J2358" i="2" s="1"/>
  <c r="F2358" i="2"/>
  <c r="H2358" i="2" s="1"/>
  <c r="G2357" i="2"/>
  <c r="F2357" i="2"/>
  <c r="H2357" i="2" s="1"/>
  <c r="I2357" i="2" s="1"/>
  <c r="J2357" i="2" s="1"/>
  <c r="I2356" i="2"/>
  <c r="J2356" i="2" s="1"/>
  <c r="H2356" i="2"/>
  <c r="G2356" i="2"/>
  <c r="F2356" i="2"/>
  <c r="F2355" i="2"/>
  <c r="G2355" i="2" s="1"/>
  <c r="J2354" i="2"/>
  <c r="I2354" i="2"/>
  <c r="F2354" i="2"/>
  <c r="H2354" i="2" s="1"/>
  <c r="H2353" i="2"/>
  <c r="I2353" i="2" s="1"/>
  <c r="J2353" i="2" s="1"/>
  <c r="F2353" i="2"/>
  <c r="G2353" i="2" s="1"/>
  <c r="F2352" i="2"/>
  <c r="H2352" i="2" s="1"/>
  <c r="I2352" i="2" s="1"/>
  <c r="J2352" i="2" s="1"/>
  <c r="F2351" i="2"/>
  <c r="F2350" i="2"/>
  <c r="H2350" i="2" s="1"/>
  <c r="I2350" i="2" s="1"/>
  <c r="J2350" i="2" s="1"/>
  <c r="J2349" i="2"/>
  <c r="H2349" i="2"/>
  <c r="I2349" i="2" s="1"/>
  <c r="G2349" i="2"/>
  <c r="F2349" i="2"/>
  <c r="H2348" i="2"/>
  <c r="I2348" i="2" s="1"/>
  <c r="J2348" i="2" s="1"/>
  <c r="F2348" i="2"/>
  <c r="G2348" i="2" s="1"/>
  <c r="H2347" i="2"/>
  <c r="I2347" i="2" s="1"/>
  <c r="J2347" i="2" s="1"/>
  <c r="F2347" i="2"/>
  <c r="G2347" i="2" s="1"/>
  <c r="F2346" i="2"/>
  <c r="H2346" i="2" s="1"/>
  <c r="F2345" i="2"/>
  <c r="H2344" i="2"/>
  <c r="I2344" i="2" s="1"/>
  <c r="J2344" i="2" s="1"/>
  <c r="G2344" i="2"/>
  <c r="F2344" i="2"/>
  <c r="F2343" i="2"/>
  <c r="F2342" i="2"/>
  <c r="H2342" i="2" s="1"/>
  <c r="I2342" i="2" s="1"/>
  <c r="J2342" i="2" s="1"/>
  <c r="H2341" i="2"/>
  <c r="I2341" i="2" s="1"/>
  <c r="J2341" i="2" s="1"/>
  <c r="G2341" i="2"/>
  <c r="F2341" i="2"/>
  <c r="F2340" i="2"/>
  <c r="F2339" i="2"/>
  <c r="G2339" i="2" s="1"/>
  <c r="I2338" i="2"/>
  <c r="J2338" i="2" s="1"/>
  <c r="F2338" i="2"/>
  <c r="H2338" i="2" s="1"/>
  <c r="H2337" i="2"/>
  <c r="I2337" i="2" s="1"/>
  <c r="J2337" i="2" s="1"/>
  <c r="F2337" i="2"/>
  <c r="G2337" i="2" s="1"/>
  <c r="I2336" i="2"/>
  <c r="J2336" i="2" s="1"/>
  <c r="H2336" i="2"/>
  <c r="G2336" i="2"/>
  <c r="F2336" i="2"/>
  <c r="H2335" i="2"/>
  <c r="I2335" i="2" s="1"/>
  <c r="J2335" i="2" s="1"/>
  <c r="F2335" i="2"/>
  <c r="G2335" i="2" s="1"/>
  <c r="F2334" i="2"/>
  <c r="H2334" i="2" s="1"/>
  <c r="I2334" i="2" s="1"/>
  <c r="J2334" i="2" s="1"/>
  <c r="H2333" i="2"/>
  <c r="I2333" i="2" s="1"/>
  <c r="J2333" i="2" s="1"/>
  <c r="F2333" i="2"/>
  <c r="G2333" i="2" s="1"/>
  <c r="H2332" i="2"/>
  <c r="G2332" i="2"/>
  <c r="F2332" i="2"/>
  <c r="F2331" i="2"/>
  <c r="I2330" i="2"/>
  <c r="J2330" i="2" s="1"/>
  <c r="F2330" i="2"/>
  <c r="H2330" i="2" s="1"/>
  <c r="G2329" i="2"/>
  <c r="F2329" i="2"/>
  <c r="H2329" i="2" s="1"/>
  <c r="I2329" i="2" s="1"/>
  <c r="J2329" i="2" s="1"/>
  <c r="H2328" i="2"/>
  <c r="I2328" i="2" s="1"/>
  <c r="J2328" i="2" s="1"/>
  <c r="G2328" i="2"/>
  <c r="F2328" i="2"/>
  <c r="F2327" i="2"/>
  <c r="F2326" i="2"/>
  <c r="H2326" i="2" s="1"/>
  <c r="I2326" i="2" s="1"/>
  <c r="J2326" i="2" s="1"/>
  <c r="J2325" i="2"/>
  <c r="H2325" i="2"/>
  <c r="I2325" i="2" s="1"/>
  <c r="F2325" i="2"/>
  <c r="G2325" i="2" s="1"/>
  <c r="H2324" i="2"/>
  <c r="I2324" i="2" s="1"/>
  <c r="J2324" i="2" s="1"/>
  <c r="F2324" i="2"/>
  <c r="G2324" i="2" s="1"/>
  <c r="F2323" i="2"/>
  <c r="I2322" i="2"/>
  <c r="J2322" i="2" s="1"/>
  <c r="F2322" i="2"/>
  <c r="H2322" i="2" s="1"/>
  <c r="J2321" i="2"/>
  <c r="H2321" i="2"/>
  <c r="I2321" i="2" s="1"/>
  <c r="G2321" i="2"/>
  <c r="F2321" i="2"/>
  <c r="H2320" i="2"/>
  <c r="I2320" i="2" s="1"/>
  <c r="J2320" i="2" s="1"/>
  <c r="F2320" i="2"/>
  <c r="G2320" i="2" s="1"/>
  <c r="H2319" i="2"/>
  <c r="F2319" i="2"/>
  <c r="G2319" i="2" s="1"/>
  <c r="I2318" i="2"/>
  <c r="J2318" i="2" s="1"/>
  <c r="F2318" i="2"/>
  <c r="H2318" i="2" s="1"/>
  <c r="H2317" i="2"/>
  <c r="I2317" i="2" s="1"/>
  <c r="J2317" i="2" s="1"/>
  <c r="F2317" i="2"/>
  <c r="G2317" i="2" s="1"/>
  <c r="I2316" i="2"/>
  <c r="J2316" i="2" s="1"/>
  <c r="H2316" i="2"/>
  <c r="G2316" i="2"/>
  <c r="F2316" i="2"/>
  <c r="F2315" i="2"/>
  <c r="F2314" i="2"/>
  <c r="H2314" i="2" s="1"/>
  <c r="I2314" i="2" s="1"/>
  <c r="J2314" i="2" s="1"/>
  <c r="H2313" i="2"/>
  <c r="I2313" i="2" s="1"/>
  <c r="J2313" i="2" s="1"/>
  <c r="F2313" i="2"/>
  <c r="G2313" i="2" s="1"/>
  <c r="F2312" i="2"/>
  <c r="F2311" i="2"/>
  <c r="G2311" i="2" s="1"/>
  <c r="F2310" i="2"/>
  <c r="H2310" i="2" s="1"/>
  <c r="G2309" i="2"/>
  <c r="F2309" i="2"/>
  <c r="H2309" i="2" s="1"/>
  <c r="F2308" i="2"/>
  <c r="F2307" i="2"/>
  <c r="F2306" i="2"/>
  <c r="H2306" i="2" s="1"/>
  <c r="H2305" i="2"/>
  <c r="I2305" i="2" s="1"/>
  <c r="J2305" i="2" s="1"/>
  <c r="G2305" i="2"/>
  <c r="F2305" i="2"/>
  <c r="F2304" i="2"/>
  <c r="G2304" i="2" s="1"/>
  <c r="F2303" i="2"/>
  <c r="I2302" i="2"/>
  <c r="J2302" i="2" s="1"/>
  <c r="F2302" i="2"/>
  <c r="H2302" i="2" s="1"/>
  <c r="F2301" i="2"/>
  <c r="F2300" i="2"/>
  <c r="H2300" i="2" s="1"/>
  <c r="I2299" i="2"/>
  <c r="J2299" i="2" s="1"/>
  <c r="H2299" i="2"/>
  <c r="I4676" i="2" s="1"/>
  <c r="J4676" i="2" s="1"/>
  <c r="F2299" i="2"/>
  <c r="G2299" i="2" s="1"/>
  <c r="F2298" i="2"/>
  <c r="H2298" i="2" s="1"/>
  <c r="H2297" i="2"/>
  <c r="G2297" i="2"/>
  <c r="F2297" i="2"/>
  <c r="H2296" i="2"/>
  <c r="F2296" i="2"/>
  <c r="G2296" i="2" s="1"/>
  <c r="F2295" i="2"/>
  <c r="F2294" i="2"/>
  <c r="H2294" i="2" s="1"/>
  <c r="H2293" i="2"/>
  <c r="F2293" i="2"/>
  <c r="G2293" i="2" s="1"/>
  <c r="F2292" i="2"/>
  <c r="F2291" i="2"/>
  <c r="I2290" i="2"/>
  <c r="J2290" i="2" s="1"/>
  <c r="F2290" i="2"/>
  <c r="H2290" i="2" s="1"/>
  <c r="G2289" i="2"/>
  <c r="F2289" i="2"/>
  <c r="H2289" i="2" s="1"/>
  <c r="H2288" i="2"/>
  <c r="G2288" i="2"/>
  <c r="F2288" i="2"/>
  <c r="H2287" i="2"/>
  <c r="F2287" i="2"/>
  <c r="G2287" i="2" s="1"/>
  <c r="F2286" i="2"/>
  <c r="H2286" i="2" s="1"/>
  <c r="H2285" i="2"/>
  <c r="G2285" i="2"/>
  <c r="F2285" i="2"/>
  <c r="F2284" i="2"/>
  <c r="F2283" i="2"/>
  <c r="F2282" i="2"/>
  <c r="H2282" i="2" s="1"/>
  <c r="G2281" i="2"/>
  <c r="F2281" i="2"/>
  <c r="H2281" i="2" s="1"/>
  <c r="I2281" i="2" s="1"/>
  <c r="J2281" i="2" s="1"/>
  <c r="G2280" i="2"/>
  <c r="F2280" i="2"/>
  <c r="H2280" i="2" s="1"/>
  <c r="H2279" i="2"/>
  <c r="F2279" i="2"/>
  <c r="G2279" i="2" s="1"/>
  <c r="I2278" i="2"/>
  <c r="J2278" i="2" s="1"/>
  <c r="F2278" i="2"/>
  <c r="H2278" i="2" s="1"/>
  <c r="H2277" i="2"/>
  <c r="F2277" i="2"/>
  <c r="G2277" i="2" s="1"/>
  <c r="F2276" i="2"/>
  <c r="F2275" i="2"/>
  <c r="I2274" i="2"/>
  <c r="J2274" i="2" s="1"/>
  <c r="F2274" i="2"/>
  <c r="H2274" i="2" s="1"/>
  <c r="F2273" i="2"/>
  <c r="F2272" i="2"/>
  <c r="G2272" i="2" s="1"/>
  <c r="H2271" i="2"/>
  <c r="I2271" i="2" s="1"/>
  <c r="J2271" i="2" s="1"/>
  <c r="F2271" i="2"/>
  <c r="G2271" i="2" s="1"/>
  <c r="F2270" i="2"/>
  <c r="H2270" i="2" s="1"/>
  <c r="I2270" i="2" s="1"/>
  <c r="J2270" i="2" s="1"/>
  <c r="H2269" i="2"/>
  <c r="I2269" i="2" s="1"/>
  <c r="J2269" i="2" s="1"/>
  <c r="F2269" i="2"/>
  <c r="G2269" i="2" s="1"/>
  <c r="H2268" i="2"/>
  <c r="I2268" i="2" s="1"/>
  <c r="J2268" i="2" s="1"/>
  <c r="F2268" i="2"/>
  <c r="G2268" i="2" s="1"/>
  <c r="F2267" i="2"/>
  <c r="I2266" i="2"/>
  <c r="J2266" i="2" s="1"/>
  <c r="F2266" i="2"/>
  <c r="H2266" i="2" s="1"/>
  <c r="H2265" i="2"/>
  <c r="I2265" i="2" s="1"/>
  <c r="J2265" i="2" s="1"/>
  <c r="F2265" i="2"/>
  <c r="G2265" i="2" s="1"/>
  <c r="F2264" i="2"/>
  <c r="F2263" i="2"/>
  <c r="F2262" i="2"/>
  <c r="H2262" i="2" s="1"/>
  <c r="I2262" i="2" s="1"/>
  <c r="J2262" i="2" s="1"/>
  <c r="H2261" i="2"/>
  <c r="I2261" i="2" s="1"/>
  <c r="J2261" i="2" s="1"/>
  <c r="G2261" i="2"/>
  <c r="F2261" i="2"/>
  <c r="H2260" i="2"/>
  <c r="I2260" i="2" s="1"/>
  <c r="J2260" i="2" s="1"/>
  <c r="F2260" i="2"/>
  <c r="G2260" i="2" s="1"/>
  <c r="H2259" i="2"/>
  <c r="I2259" i="2" s="1"/>
  <c r="J2259" i="2" s="1"/>
  <c r="F2259" i="2"/>
  <c r="G2259" i="2" s="1"/>
  <c r="I2258" i="2"/>
  <c r="J2258" i="2" s="1"/>
  <c r="F2258" i="2"/>
  <c r="H2258" i="2" s="1"/>
  <c r="H2257" i="2"/>
  <c r="I2257" i="2" s="1"/>
  <c r="J2257" i="2" s="1"/>
  <c r="G2257" i="2"/>
  <c r="F2257" i="2"/>
  <c r="H2256" i="2"/>
  <c r="I2256" i="2" s="1"/>
  <c r="J2256" i="2" s="1"/>
  <c r="F2256" i="2"/>
  <c r="G2256" i="2" s="1"/>
  <c r="F2255" i="2"/>
  <c r="F2254" i="2"/>
  <c r="H2254" i="2" s="1"/>
  <c r="I2254" i="2" s="1"/>
  <c r="J2254" i="2" s="1"/>
  <c r="F2253" i="2"/>
  <c r="F2252" i="2"/>
  <c r="F2251" i="2"/>
  <c r="I2250" i="2"/>
  <c r="J2250" i="2" s="1"/>
  <c r="F2250" i="2"/>
  <c r="H2250" i="2" s="1"/>
  <c r="H2249" i="2"/>
  <c r="I2249" i="2" s="1"/>
  <c r="J2249" i="2" s="1"/>
  <c r="F2249" i="2"/>
  <c r="G2249" i="2" s="1"/>
  <c r="G2248" i="2"/>
  <c r="F2248" i="2"/>
  <c r="H2248" i="2" s="1"/>
  <c r="I2248" i="2" s="1"/>
  <c r="J2248" i="2" s="1"/>
  <c r="F2247" i="2"/>
  <c r="F2246" i="2"/>
  <c r="H2246" i="2" s="1"/>
  <c r="F2245" i="2"/>
  <c r="H2244" i="2"/>
  <c r="I2244" i="2" s="1"/>
  <c r="J2244" i="2" s="1"/>
  <c r="G2244" i="2"/>
  <c r="F2244" i="2"/>
  <c r="J2243" i="2"/>
  <c r="H2243" i="2"/>
  <c r="I2243" i="2" s="1"/>
  <c r="F2243" i="2"/>
  <c r="G2243" i="2" s="1"/>
  <c r="F2242" i="2"/>
  <c r="H2242" i="2" s="1"/>
  <c r="I2242" i="2" s="1"/>
  <c r="J2242" i="2" s="1"/>
  <c r="G2241" i="2"/>
  <c r="F2241" i="2"/>
  <c r="H2241" i="2" s="1"/>
  <c r="I2241" i="2" s="1"/>
  <c r="J2241" i="2" s="1"/>
  <c r="F2240" i="2"/>
  <c r="F2239" i="2"/>
  <c r="F2238" i="2"/>
  <c r="H2238" i="2" s="1"/>
  <c r="I2238" i="2" s="1"/>
  <c r="J2238" i="2" s="1"/>
  <c r="H2237" i="2"/>
  <c r="I2237" i="2" s="1"/>
  <c r="J2237" i="2" s="1"/>
  <c r="G2237" i="2"/>
  <c r="F2237" i="2"/>
  <c r="I2236" i="2"/>
  <c r="J2236" i="2" s="1"/>
  <c r="G2236" i="2"/>
  <c r="F2236" i="2"/>
  <c r="H2236" i="2" s="1"/>
  <c r="J2235" i="2"/>
  <c r="I2235" i="2"/>
  <c r="H2235" i="2"/>
  <c r="F2235" i="2"/>
  <c r="G2235" i="2" s="1"/>
  <c r="J2234" i="2"/>
  <c r="F2234" i="2"/>
  <c r="H2234" i="2" s="1"/>
  <c r="I2234" i="2" s="1"/>
  <c r="F2233" i="2"/>
  <c r="H2232" i="2"/>
  <c r="I2232" i="2" s="1"/>
  <c r="J2232" i="2" s="1"/>
  <c r="F2232" i="2"/>
  <c r="G2232" i="2" s="1"/>
  <c r="F2231" i="2"/>
  <c r="F2230" i="2"/>
  <c r="H2230" i="2" s="1"/>
  <c r="I2230" i="2" s="1"/>
  <c r="J2230" i="2" s="1"/>
  <c r="G2229" i="2"/>
  <c r="F2229" i="2"/>
  <c r="H2229" i="2" s="1"/>
  <c r="I2229" i="2" s="1"/>
  <c r="J2229" i="2" s="1"/>
  <c r="G2228" i="2"/>
  <c r="F2228" i="2"/>
  <c r="H2228" i="2" s="1"/>
  <c r="I2228" i="2" s="1"/>
  <c r="J2228" i="2" s="1"/>
  <c r="H2227" i="2"/>
  <c r="I2227" i="2" s="1"/>
  <c r="J2227" i="2" s="1"/>
  <c r="F2227" i="2"/>
  <c r="G2227" i="2" s="1"/>
  <c r="J2226" i="2"/>
  <c r="I2226" i="2"/>
  <c r="F2226" i="2"/>
  <c r="H2226" i="2" s="1"/>
  <c r="F2225" i="2"/>
  <c r="G2225" i="2" s="1"/>
  <c r="F2224" i="2"/>
  <c r="I2223" i="2"/>
  <c r="J2223" i="2" s="1"/>
  <c r="H2223" i="2"/>
  <c r="F2223" i="2"/>
  <c r="G2223" i="2" s="1"/>
  <c r="I2222" i="2"/>
  <c r="J2222" i="2" s="1"/>
  <c r="F2222" i="2"/>
  <c r="H2222" i="2" s="1"/>
  <c r="H2221" i="2"/>
  <c r="I2221" i="2" s="1"/>
  <c r="J2221" i="2" s="1"/>
  <c r="G2221" i="2"/>
  <c r="F2221" i="2"/>
  <c r="G2220" i="2"/>
  <c r="F2220" i="2"/>
  <c r="H2220" i="2" s="1"/>
  <c r="I2220" i="2" s="1"/>
  <c r="J2220" i="2" s="1"/>
  <c r="H2219" i="2"/>
  <c r="I2219" i="2" s="1"/>
  <c r="J2219" i="2" s="1"/>
  <c r="F2219" i="2"/>
  <c r="G2219" i="2" s="1"/>
  <c r="J2218" i="2"/>
  <c r="F2218" i="2"/>
  <c r="H2218" i="2" s="1"/>
  <c r="I2218" i="2" s="1"/>
  <c r="G2217" i="2"/>
  <c r="F2217" i="2"/>
  <c r="H2217" i="2" s="1"/>
  <c r="I2217" i="2" s="1"/>
  <c r="J2217" i="2" s="1"/>
  <c r="F2216" i="2"/>
  <c r="H2215" i="2"/>
  <c r="I2215" i="2" s="1"/>
  <c r="J2215" i="2" s="1"/>
  <c r="F2215" i="2"/>
  <c r="G2215" i="2" s="1"/>
  <c r="F2214" i="2"/>
  <c r="H2214" i="2" s="1"/>
  <c r="I2214" i="2" s="1"/>
  <c r="J2214" i="2" s="1"/>
  <c r="H2213" i="2"/>
  <c r="I2213" i="2" s="1"/>
  <c r="J2213" i="2" s="1"/>
  <c r="G2213" i="2"/>
  <c r="F2213" i="2"/>
  <c r="I2212" i="2"/>
  <c r="J2212" i="2" s="1"/>
  <c r="G2212" i="2"/>
  <c r="F2212" i="2"/>
  <c r="H2212" i="2" s="1"/>
  <c r="H2211" i="2"/>
  <c r="I2211" i="2" s="1"/>
  <c r="J2211" i="2" s="1"/>
  <c r="F2211" i="2"/>
  <c r="G2211" i="2" s="1"/>
  <c r="J2210" i="2"/>
  <c r="F2210" i="2"/>
  <c r="H2210" i="2" s="1"/>
  <c r="I2210" i="2" s="1"/>
  <c r="F2209" i="2"/>
  <c r="I2208" i="2"/>
  <c r="J2208" i="2" s="1"/>
  <c r="G2208" i="2"/>
  <c r="F2208" i="2"/>
  <c r="H2208" i="2" s="1"/>
  <c r="I2207" i="2"/>
  <c r="J2207" i="2" s="1"/>
  <c r="H2207" i="2"/>
  <c r="F2207" i="2"/>
  <c r="G2207" i="2" s="1"/>
  <c r="I2206" i="2"/>
  <c r="J2206" i="2" s="1"/>
  <c r="F2206" i="2"/>
  <c r="H2206" i="2" s="1"/>
  <c r="F2205" i="2"/>
  <c r="I2204" i="2"/>
  <c r="J2204" i="2" s="1"/>
  <c r="H2204" i="2"/>
  <c r="G2204" i="2"/>
  <c r="F2204" i="2"/>
  <c r="H2203" i="2"/>
  <c r="I2203" i="2" s="1"/>
  <c r="J2203" i="2" s="1"/>
  <c r="F2203" i="2"/>
  <c r="G2203" i="2" s="1"/>
  <c r="F2202" i="2"/>
  <c r="H2202" i="2" s="1"/>
  <c r="H2201" i="2"/>
  <c r="G2201" i="2"/>
  <c r="F2201" i="2"/>
  <c r="H2200" i="2"/>
  <c r="I2200" i="2" s="1"/>
  <c r="J2200" i="2" s="1"/>
  <c r="F2200" i="2"/>
  <c r="G2200" i="2" s="1"/>
  <c r="F2199" i="2"/>
  <c r="I2198" i="2"/>
  <c r="J2198" i="2" s="1"/>
  <c r="F2198" i="2"/>
  <c r="H2198" i="2" s="1"/>
  <c r="G2197" i="2"/>
  <c r="F2197" i="2"/>
  <c r="H2197" i="2" s="1"/>
  <c r="I2197" i="2" s="1"/>
  <c r="J2197" i="2" s="1"/>
  <c r="I2196" i="2"/>
  <c r="J2196" i="2" s="1"/>
  <c r="H2196" i="2"/>
  <c r="G2196" i="2"/>
  <c r="F2196" i="2"/>
  <c r="F2195" i="2"/>
  <c r="I2194" i="2"/>
  <c r="J2194" i="2" s="1"/>
  <c r="F2194" i="2"/>
  <c r="H2194" i="2" s="1"/>
  <c r="F2193" i="2"/>
  <c r="G2193" i="2" s="1"/>
  <c r="F2192" i="2"/>
  <c r="H2191" i="2"/>
  <c r="F2191" i="2"/>
  <c r="G2191" i="2" s="1"/>
  <c r="F2190" i="2"/>
  <c r="H2190" i="2" s="1"/>
  <c r="G2189" i="2"/>
  <c r="F2189" i="2"/>
  <c r="H2189" i="2" s="1"/>
  <c r="H2188" i="2"/>
  <c r="F2188" i="2"/>
  <c r="G2188" i="2" s="1"/>
  <c r="F2187" i="2"/>
  <c r="F2186" i="2"/>
  <c r="F2185" i="2"/>
  <c r="H2184" i="2"/>
  <c r="G2184" i="2"/>
  <c r="F2184" i="2"/>
  <c r="F2183" i="2"/>
  <c r="F2182" i="2"/>
  <c r="G2181" i="2"/>
  <c r="F2181" i="2"/>
  <c r="H2181" i="2" s="1"/>
  <c r="H2180" i="2"/>
  <c r="F2180" i="2"/>
  <c r="G2180" i="2" s="1"/>
  <c r="H2179" i="2"/>
  <c r="F2179" i="2"/>
  <c r="G2179" i="2" s="1"/>
  <c r="F2178" i="2"/>
  <c r="F2177" i="2"/>
  <c r="I2176" i="2"/>
  <c r="J2176" i="2" s="1"/>
  <c r="G2176" i="2"/>
  <c r="F2176" i="2"/>
  <c r="H2176" i="2" s="1"/>
  <c r="G2175" i="2"/>
  <c r="F2175" i="2"/>
  <c r="H2175" i="2" s="1"/>
  <c r="G2174" i="2"/>
  <c r="F2174" i="2"/>
  <c r="H2174" i="2" s="1"/>
  <c r="I2174" i="2" s="1"/>
  <c r="J2174" i="2" s="1"/>
  <c r="H2173" i="2"/>
  <c r="G2173" i="2"/>
  <c r="F2173" i="2"/>
  <c r="H2172" i="2"/>
  <c r="F2172" i="2"/>
  <c r="G2172" i="2" s="1"/>
  <c r="F2171" i="2"/>
  <c r="F2170" i="2"/>
  <c r="F2169" i="2"/>
  <c r="H2168" i="2"/>
  <c r="G2168" i="2"/>
  <c r="F2168" i="2"/>
  <c r="F2167" i="2"/>
  <c r="G2167" i="2" s="1"/>
  <c r="F2166" i="2"/>
  <c r="H2165" i="2"/>
  <c r="G2165" i="2"/>
  <c r="F2165" i="2"/>
  <c r="H2164" i="2"/>
  <c r="F2164" i="2"/>
  <c r="G2164" i="2" s="1"/>
  <c r="H2163" i="2"/>
  <c r="F2163" i="2"/>
  <c r="G2163" i="2" s="1"/>
  <c r="F2162" i="2"/>
  <c r="F2161" i="2"/>
  <c r="H2160" i="2"/>
  <c r="F2160" i="2"/>
  <c r="G2160" i="2" s="1"/>
  <c r="G2159" i="2"/>
  <c r="F2159" i="2"/>
  <c r="H2159" i="2" s="1"/>
  <c r="F2158" i="2"/>
  <c r="F2157" i="2"/>
  <c r="F2156" i="2"/>
  <c r="F2155" i="2"/>
  <c r="G2155" i="2" s="1"/>
  <c r="F2154" i="2"/>
  <c r="F2153" i="2"/>
  <c r="H2152" i="2"/>
  <c r="F2152" i="2"/>
  <c r="G2152" i="2" s="1"/>
  <c r="G2151" i="2"/>
  <c r="F2151" i="2"/>
  <c r="H2151" i="2" s="1"/>
  <c r="I2151" i="2" s="1"/>
  <c r="J2151" i="2" s="1"/>
  <c r="F2150" i="2"/>
  <c r="F2149" i="2"/>
  <c r="G2149" i="2" s="1"/>
  <c r="F2148" i="2"/>
  <c r="G2148" i="2" s="1"/>
  <c r="F2147" i="2"/>
  <c r="F2146" i="2"/>
  <c r="F2145" i="2"/>
  <c r="G2144" i="2"/>
  <c r="F2144" i="2"/>
  <c r="H2144" i="2" s="1"/>
  <c r="I2144" i="2" s="1"/>
  <c r="J2144" i="2" s="1"/>
  <c r="G2143" i="2"/>
  <c r="F2143" i="2"/>
  <c r="H2143" i="2" s="1"/>
  <c r="I2142" i="2"/>
  <c r="J2142" i="2" s="1"/>
  <c r="F2142" i="2"/>
  <c r="H2142" i="2" s="1"/>
  <c r="F2141" i="2"/>
  <c r="G2140" i="2"/>
  <c r="F2140" i="2"/>
  <c r="H2140" i="2" s="1"/>
  <c r="I2140" i="2" s="1"/>
  <c r="J2140" i="2" s="1"/>
  <c r="F2139" i="2"/>
  <c r="G2139" i="2" s="1"/>
  <c r="F2138" i="2"/>
  <c r="F2137" i="2"/>
  <c r="G2136" i="2"/>
  <c r="F2136" i="2"/>
  <c r="H2136" i="2" s="1"/>
  <c r="I2136" i="2" s="1"/>
  <c r="J2136" i="2" s="1"/>
  <c r="F2135" i="2"/>
  <c r="I2134" i="2"/>
  <c r="J2134" i="2" s="1"/>
  <c r="G2134" i="2"/>
  <c r="F2134" i="2"/>
  <c r="H2134" i="2" s="1"/>
  <c r="I2133" i="2"/>
  <c r="J2133" i="2" s="1"/>
  <c r="G2133" i="2"/>
  <c r="F2133" i="2"/>
  <c r="H2133" i="2" s="1"/>
  <c r="H2132" i="2"/>
  <c r="I2132" i="2" s="1"/>
  <c r="J2132" i="2" s="1"/>
  <c r="F2132" i="2"/>
  <c r="G2132" i="2" s="1"/>
  <c r="H2131" i="2"/>
  <c r="I2131" i="2" s="1"/>
  <c r="J2131" i="2" s="1"/>
  <c r="F2131" i="2"/>
  <c r="G2131" i="2" s="1"/>
  <c r="F2130" i="2"/>
  <c r="F2129" i="2"/>
  <c r="H2128" i="2"/>
  <c r="I2128" i="2" s="1"/>
  <c r="J2128" i="2" s="1"/>
  <c r="G2128" i="2"/>
  <c r="F2128" i="2"/>
  <c r="H2127" i="2"/>
  <c r="I2127" i="2" s="1"/>
  <c r="J2127" i="2" s="1"/>
  <c r="F2127" i="2"/>
  <c r="G2127" i="2" s="1"/>
  <c r="F2126" i="2"/>
  <c r="H2126" i="2" s="1"/>
  <c r="I2125" i="2"/>
  <c r="J2125" i="2" s="1"/>
  <c r="H2125" i="2"/>
  <c r="F2125" i="2"/>
  <c r="G2125" i="2" s="1"/>
  <c r="F2124" i="2"/>
  <c r="G2124" i="2" s="1"/>
  <c r="F2123" i="2"/>
  <c r="G2123" i="2" s="1"/>
  <c r="F2122" i="2"/>
  <c r="F2121" i="2"/>
  <c r="F2120" i="2"/>
  <c r="H2119" i="2"/>
  <c r="G2119" i="2"/>
  <c r="F2119" i="2"/>
  <c r="G2118" i="2"/>
  <c r="F2118" i="2"/>
  <c r="H2118" i="2" s="1"/>
  <c r="F2117" i="2"/>
  <c r="H2116" i="2"/>
  <c r="F2116" i="2"/>
  <c r="G2116" i="2" s="1"/>
  <c r="F2115" i="2"/>
  <c r="F2114" i="2"/>
  <c r="F2113" i="2"/>
  <c r="F2112" i="2"/>
  <c r="H2112" i="2" s="1"/>
  <c r="I2112" i="2" s="1"/>
  <c r="J2112" i="2" s="1"/>
  <c r="H2111" i="2"/>
  <c r="I2111" i="2" s="1"/>
  <c r="J2111" i="2" s="1"/>
  <c r="F2111" i="2"/>
  <c r="G2111" i="2" s="1"/>
  <c r="F2110" i="2"/>
  <c r="F2109" i="2"/>
  <c r="G2108" i="2"/>
  <c r="F2108" i="2"/>
  <c r="H2108" i="2" s="1"/>
  <c r="I2108" i="2" s="1"/>
  <c r="J2108" i="2" s="1"/>
  <c r="H2107" i="2"/>
  <c r="I2107" i="2" s="1"/>
  <c r="J2107" i="2" s="1"/>
  <c r="F2107" i="2"/>
  <c r="G2107" i="2" s="1"/>
  <c r="F2106" i="2"/>
  <c r="F2105" i="2"/>
  <c r="F2104" i="2"/>
  <c r="H2104" i="2" s="1"/>
  <c r="I2104" i="2" s="1"/>
  <c r="J2104" i="2" s="1"/>
  <c r="H2103" i="2"/>
  <c r="I2103" i="2" s="1"/>
  <c r="J2103" i="2" s="1"/>
  <c r="F2103" i="2"/>
  <c r="G2103" i="2" s="1"/>
  <c r="G2102" i="2"/>
  <c r="F2102" i="2"/>
  <c r="H2102" i="2" s="1"/>
  <c r="I2102" i="2" s="1"/>
  <c r="J2102" i="2" s="1"/>
  <c r="F2101" i="2"/>
  <c r="F2100" i="2"/>
  <c r="H2100" i="2" s="1"/>
  <c r="I2100" i="2" s="1"/>
  <c r="J2100" i="2" s="1"/>
  <c r="F2099" i="2"/>
  <c r="G2099" i="2" s="1"/>
  <c r="H2098" i="2"/>
  <c r="I2098" i="2" s="1"/>
  <c r="J2098" i="2" s="1"/>
  <c r="F2098" i="2"/>
  <c r="G2098" i="2" s="1"/>
  <c r="F2097" i="2"/>
  <c r="F2096" i="2"/>
  <c r="H2096" i="2" s="1"/>
  <c r="I2096" i="2" s="1"/>
  <c r="J2096" i="2" s="1"/>
  <c r="H2095" i="2"/>
  <c r="I2095" i="2" s="1"/>
  <c r="J2095" i="2" s="1"/>
  <c r="F2095" i="2"/>
  <c r="G2095" i="2" s="1"/>
  <c r="H2094" i="2"/>
  <c r="I2094" i="2" s="1"/>
  <c r="J2094" i="2" s="1"/>
  <c r="G2094" i="2"/>
  <c r="F2094" i="2"/>
  <c r="F2093" i="2"/>
  <c r="F2092" i="2"/>
  <c r="G2091" i="2"/>
  <c r="F2091" i="2"/>
  <c r="H2091" i="2" s="1"/>
  <c r="I2091" i="2" s="1"/>
  <c r="J2091" i="2" s="1"/>
  <c r="F2090" i="2"/>
  <c r="G2090" i="2" s="1"/>
  <c r="F2089" i="2"/>
  <c r="G2088" i="2"/>
  <c r="F2088" i="2"/>
  <c r="H2088" i="2" s="1"/>
  <c r="I2088" i="2" s="1"/>
  <c r="J2088" i="2" s="1"/>
  <c r="H2087" i="2"/>
  <c r="I2087" i="2" s="1"/>
  <c r="J2087" i="2" s="1"/>
  <c r="G2087" i="2"/>
  <c r="F2087" i="2"/>
  <c r="H2086" i="2"/>
  <c r="I2086" i="2" s="1"/>
  <c r="J2086" i="2" s="1"/>
  <c r="G2086" i="2"/>
  <c r="F2086" i="2"/>
  <c r="F2085" i="2"/>
  <c r="F2084" i="2"/>
  <c r="H2084" i="2" s="1"/>
  <c r="I2084" i="2" s="1"/>
  <c r="J2084" i="2" s="1"/>
  <c r="H2083" i="2"/>
  <c r="I2083" i="2" s="1"/>
  <c r="J2083" i="2" s="1"/>
  <c r="G2083" i="2"/>
  <c r="F2083" i="2"/>
  <c r="H2082" i="2"/>
  <c r="I2082" i="2" s="1"/>
  <c r="J2082" i="2" s="1"/>
  <c r="F2082" i="2"/>
  <c r="G2082" i="2" s="1"/>
  <c r="F2081" i="2"/>
  <c r="F2080" i="2"/>
  <c r="H2080" i="2" s="1"/>
  <c r="I2080" i="2" s="1"/>
  <c r="J2080" i="2" s="1"/>
  <c r="H2079" i="2"/>
  <c r="I2079" i="2" s="1"/>
  <c r="J2079" i="2" s="1"/>
  <c r="G2079" i="2"/>
  <c r="F2079" i="2"/>
  <c r="I2078" i="2"/>
  <c r="J2078" i="2" s="1"/>
  <c r="G2078" i="2"/>
  <c r="F2078" i="2"/>
  <c r="H2078" i="2" s="1"/>
  <c r="F2077" i="2"/>
  <c r="G2076" i="2"/>
  <c r="F2076" i="2"/>
  <c r="H2076" i="2" s="1"/>
  <c r="I2076" i="2" s="1"/>
  <c r="J2076" i="2" s="1"/>
  <c r="H2075" i="2"/>
  <c r="I2075" i="2" s="1"/>
  <c r="J2075" i="2" s="1"/>
  <c r="G2075" i="2"/>
  <c r="F2075" i="2"/>
  <c r="H2074" i="2"/>
  <c r="I2074" i="2" s="1"/>
  <c r="J2074" i="2" s="1"/>
  <c r="F2074" i="2"/>
  <c r="G2074" i="2" s="1"/>
  <c r="F2073" i="2"/>
  <c r="G2072" i="2"/>
  <c r="F2072" i="2"/>
  <c r="H2072" i="2" s="1"/>
  <c r="I2072" i="2" s="1"/>
  <c r="J2072" i="2" s="1"/>
  <c r="H2071" i="2"/>
  <c r="I2071" i="2" s="1"/>
  <c r="J2071" i="2" s="1"/>
  <c r="G2071" i="2"/>
  <c r="F2071" i="2"/>
  <c r="H2070" i="2"/>
  <c r="I2070" i="2" s="1"/>
  <c r="J2070" i="2" s="1"/>
  <c r="F2070" i="2"/>
  <c r="G2070" i="2" s="1"/>
  <c r="F2069" i="2"/>
  <c r="F2068" i="2"/>
  <c r="H2068" i="2" s="1"/>
  <c r="I2068" i="2" s="1"/>
  <c r="J2068" i="2" s="1"/>
  <c r="H2067" i="2"/>
  <c r="I2067" i="2" s="1"/>
  <c r="J2067" i="2" s="1"/>
  <c r="G2067" i="2"/>
  <c r="F2067" i="2"/>
  <c r="F2066" i="2"/>
  <c r="F2065" i="2"/>
  <c r="F2064" i="2"/>
  <c r="H2064" i="2" s="1"/>
  <c r="H2063" i="2"/>
  <c r="I2063" i="2" s="1"/>
  <c r="J2063" i="2" s="1"/>
  <c r="G2063" i="2"/>
  <c r="F2063" i="2"/>
  <c r="F2062" i="2"/>
  <c r="H2062" i="2" s="1"/>
  <c r="I2062" i="2" s="1"/>
  <c r="J2062" i="2" s="1"/>
  <c r="F2061" i="2"/>
  <c r="F2060" i="2"/>
  <c r="G2059" i="2"/>
  <c r="F2059" i="2"/>
  <c r="H2059" i="2" s="1"/>
  <c r="I2059" i="2" s="1"/>
  <c r="J2059" i="2" s="1"/>
  <c r="F2058" i="2"/>
  <c r="F2057" i="2"/>
  <c r="J2056" i="2"/>
  <c r="G2056" i="2"/>
  <c r="F2056" i="2"/>
  <c r="H2056" i="2" s="1"/>
  <c r="I2056" i="2" s="1"/>
  <c r="F2055" i="2"/>
  <c r="G2055" i="2" s="1"/>
  <c r="G2054" i="2"/>
  <c r="F2054" i="2"/>
  <c r="H2054" i="2" s="1"/>
  <c r="I2054" i="2" s="1"/>
  <c r="J2054" i="2" s="1"/>
  <c r="F2053" i="2"/>
  <c r="F2052" i="2"/>
  <c r="H2052" i="2" s="1"/>
  <c r="I2052" i="2" s="1"/>
  <c r="J2052" i="2" s="1"/>
  <c r="G2051" i="2"/>
  <c r="F2051" i="2"/>
  <c r="H2051" i="2" s="1"/>
  <c r="I2051" i="2" s="1"/>
  <c r="J2051" i="2" s="1"/>
  <c r="F2050" i="2"/>
  <c r="F2049" i="2"/>
  <c r="F2048" i="2"/>
  <c r="H2048" i="2" s="1"/>
  <c r="I2048" i="2" s="1"/>
  <c r="J2048" i="2" s="1"/>
  <c r="F2047" i="2"/>
  <c r="H2046" i="2"/>
  <c r="I2046" i="2" s="1"/>
  <c r="J2046" i="2" s="1"/>
  <c r="G2046" i="2"/>
  <c r="F2046" i="2"/>
  <c r="F2045" i="2"/>
  <c r="F2044" i="2"/>
  <c r="G2043" i="2"/>
  <c r="F2043" i="2"/>
  <c r="H2043" i="2" s="1"/>
  <c r="I2043" i="2" s="1"/>
  <c r="J2043" i="2" s="1"/>
  <c r="H2042" i="2"/>
  <c r="I2042" i="2" s="1"/>
  <c r="J2042" i="2" s="1"/>
  <c r="F2042" i="2"/>
  <c r="G2042" i="2" s="1"/>
  <c r="F2041" i="2"/>
  <c r="F2040" i="2"/>
  <c r="F2039" i="2"/>
  <c r="F2038" i="2"/>
  <c r="G2038" i="2" s="1"/>
  <c r="F2037" i="2"/>
  <c r="J2036" i="2"/>
  <c r="F2036" i="2"/>
  <c r="H2036" i="2" s="1"/>
  <c r="I2036" i="2" s="1"/>
  <c r="F2035" i="2"/>
  <c r="H2034" i="2"/>
  <c r="I2034" i="2" s="1"/>
  <c r="J2034" i="2" s="1"/>
  <c r="F2034" i="2"/>
  <c r="G2034" i="2" s="1"/>
  <c r="F2033" i="2"/>
  <c r="J2032" i="2"/>
  <c r="F2032" i="2"/>
  <c r="H2032" i="2" s="1"/>
  <c r="I2032" i="2" s="1"/>
  <c r="H2031" i="2"/>
  <c r="I2031" i="2" s="1"/>
  <c r="J2031" i="2" s="1"/>
  <c r="G2031" i="2"/>
  <c r="F2031" i="2"/>
  <c r="F2030" i="2"/>
  <c r="G2030" i="2" s="1"/>
  <c r="F2029" i="2"/>
  <c r="J2028" i="2"/>
  <c r="G2028" i="2"/>
  <c r="F2028" i="2"/>
  <c r="H2028" i="2" s="1"/>
  <c r="I2028" i="2" s="1"/>
  <c r="G2027" i="2"/>
  <c r="F2027" i="2"/>
  <c r="H2027" i="2" s="1"/>
  <c r="F2026" i="2"/>
  <c r="G2026" i="2" s="1"/>
  <c r="F2025" i="2"/>
  <c r="J2024" i="2"/>
  <c r="G2024" i="2"/>
  <c r="F2024" i="2"/>
  <c r="H2024" i="2" s="1"/>
  <c r="I2024" i="2" s="1"/>
  <c r="F2023" i="2"/>
  <c r="H2022" i="2"/>
  <c r="I2022" i="2" s="1"/>
  <c r="J2022" i="2" s="1"/>
  <c r="G2022" i="2"/>
  <c r="F2022" i="2"/>
  <c r="F2021" i="2"/>
  <c r="F2020" i="2"/>
  <c r="H2020" i="2" s="1"/>
  <c r="I2020" i="2" s="1"/>
  <c r="J2020" i="2" s="1"/>
  <c r="H2019" i="2"/>
  <c r="I2019" i="2" s="1"/>
  <c r="J2019" i="2" s="1"/>
  <c r="F2019" i="2"/>
  <c r="G2019" i="2" s="1"/>
  <c r="F2018" i="2"/>
  <c r="G2018" i="2" s="1"/>
  <c r="F2017" i="2"/>
  <c r="F2016" i="2"/>
  <c r="H2016" i="2" s="1"/>
  <c r="H2015" i="2"/>
  <c r="I2015" i="2" s="1"/>
  <c r="J2015" i="2" s="1"/>
  <c r="F2015" i="2"/>
  <c r="G2015" i="2" s="1"/>
  <c r="H2014" i="2"/>
  <c r="I2014" i="2" s="1"/>
  <c r="J2014" i="2" s="1"/>
  <c r="F2014" i="2"/>
  <c r="G2014" i="2" s="1"/>
  <c r="F2013" i="2"/>
  <c r="G2012" i="2"/>
  <c r="F2012" i="2"/>
  <c r="H2012" i="2" s="1"/>
  <c r="I2012" i="2" s="1"/>
  <c r="J2012" i="2" s="1"/>
  <c r="F2011" i="2"/>
  <c r="F2010" i="2"/>
  <c r="G2010" i="2" s="1"/>
  <c r="F2009" i="2"/>
  <c r="G2008" i="2"/>
  <c r="F2008" i="2"/>
  <c r="H2008" i="2" s="1"/>
  <c r="I2008" i="2" s="1"/>
  <c r="J2008" i="2" s="1"/>
  <c r="F2007" i="2"/>
  <c r="F2006" i="2"/>
  <c r="G2006" i="2" s="1"/>
  <c r="F2005" i="2"/>
  <c r="G2004" i="2"/>
  <c r="F2004" i="2"/>
  <c r="H2004" i="2" s="1"/>
  <c r="F2003" i="2"/>
  <c r="F2002" i="2"/>
  <c r="G2002" i="2" s="1"/>
  <c r="F2001" i="2"/>
  <c r="F2000" i="2"/>
  <c r="H2000" i="2" s="1"/>
  <c r="I2000" i="2" s="1"/>
  <c r="J2000" i="2" s="1"/>
  <c r="G1999" i="2"/>
  <c r="F1999" i="2"/>
  <c r="H1999" i="2" s="1"/>
  <c r="I1999" i="2" s="1"/>
  <c r="J1999" i="2" s="1"/>
  <c r="F1998" i="2"/>
  <c r="F1997" i="2"/>
  <c r="F1996" i="2"/>
  <c r="F1995" i="2"/>
  <c r="I1994" i="2"/>
  <c r="J1994" i="2" s="1"/>
  <c r="H1994" i="2"/>
  <c r="F1994" i="2"/>
  <c r="G1994" i="2" s="1"/>
  <c r="F1993" i="2"/>
  <c r="F1992" i="2"/>
  <c r="H1992" i="2" s="1"/>
  <c r="I1992" i="2" s="1"/>
  <c r="J1992" i="2" s="1"/>
  <c r="G1991" i="2"/>
  <c r="F1991" i="2"/>
  <c r="H1991" i="2" s="1"/>
  <c r="I1991" i="2" s="1"/>
  <c r="J1991" i="2" s="1"/>
  <c r="F1990" i="2"/>
  <c r="G1990" i="2" s="1"/>
  <c r="F1989" i="2"/>
  <c r="F1988" i="2"/>
  <c r="G1987" i="2"/>
  <c r="F1987" i="2"/>
  <c r="H1987" i="2" s="1"/>
  <c r="I1987" i="2" s="1"/>
  <c r="J1987" i="2" s="1"/>
  <c r="F1986" i="2"/>
  <c r="F1985" i="2"/>
  <c r="F1984" i="2"/>
  <c r="H1984" i="2" s="1"/>
  <c r="I1984" i="2" s="1"/>
  <c r="J1984" i="2" s="1"/>
  <c r="F1983" i="2"/>
  <c r="F1982" i="2"/>
  <c r="G1982" i="2" s="1"/>
  <c r="F1981" i="2"/>
  <c r="F1980" i="2"/>
  <c r="G1979" i="2"/>
  <c r="F1979" i="2"/>
  <c r="H1979" i="2" s="1"/>
  <c r="I1979" i="2" s="1"/>
  <c r="J1979" i="2" s="1"/>
  <c r="H1978" i="2"/>
  <c r="I1978" i="2" s="1"/>
  <c r="J1978" i="2" s="1"/>
  <c r="F1978" i="2"/>
  <c r="G1978" i="2" s="1"/>
  <c r="F1977" i="2"/>
  <c r="F1976" i="2"/>
  <c r="H1976" i="2" s="1"/>
  <c r="I1976" i="2" s="1"/>
  <c r="J1976" i="2" s="1"/>
  <c r="G1975" i="2"/>
  <c r="F1975" i="2"/>
  <c r="H1975" i="2" s="1"/>
  <c r="I1975" i="2" s="1"/>
  <c r="J1975" i="2" s="1"/>
  <c r="H1974" i="2"/>
  <c r="I1974" i="2" s="1"/>
  <c r="J1974" i="2" s="1"/>
  <c r="F1974" i="2"/>
  <c r="G1974" i="2" s="1"/>
  <c r="F1973" i="2"/>
  <c r="F1972" i="2"/>
  <c r="G1971" i="2"/>
  <c r="F1971" i="2"/>
  <c r="H1971" i="2" s="1"/>
  <c r="I1971" i="2" s="1"/>
  <c r="J1971" i="2" s="1"/>
  <c r="I1970" i="2"/>
  <c r="J1970" i="2" s="1"/>
  <c r="H1970" i="2"/>
  <c r="F1970" i="2"/>
  <c r="G1970" i="2" s="1"/>
  <c r="F1969" i="2"/>
  <c r="F1968" i="2"/>
  <c r="H1968" i="2" s="1"/>
  <c r="F1967" i="2"/>
  <c r="H1967" i="2" s="1"/>
  <c r="I1967" i="2" s="1"/>
  <c r="J1967" i="2" s="1"/>
  <c r="F1966" i="2"/>
  <c r="F1965" i="2"/>
  <c r="F1964" i="2"/>
  <c r="F1963" i="2"/>
  <c r="H1962" i="2"/>
  <c r="I1962" i="2" s="1"/>
  <c r="J1962" i="2" s="1"/>
  <c r="F1962" i="2"/>
  <c r="G1962" i="2" s="1"/>
  <c r="F1961" i="2"/>
  <c r="F1960" i="2"/>
  <c r="H1960" i="2" s="1"/>
  <c r="I1960" i="2" s="1"/>
  <c r="J1960" i="2" s="1"/>
  <c r="G1959" i="2"/>
  <c r="F1959" i="2"/>
  <c r="H1959" i="2" s="1"/>
  <c r="I1959" i="2" s="1"/>
  <c r="J1959" i="2" s="1"/>
  <c r="H1958" i="2"/>
  <c r="I1958" i="2" s="1"/>
  <c r="J1958" i="2" s="1"/>
  <c r="F1958" i="2"/>
  <c r="G1958" i="2" s="1"/>
  <c r="F1957" i="2"/>
  <c r="F1956" i="2"/>
  <c r="F1955" i="2"/>
  <c r="H1955" i="2" s="1"/>
  <c r="H1954" i="2"/>
  <c r="F1954" i="2"/>
  <c r="G1954" i="2" s="1"/>
  <c r="F1953" i="2"/>
  <c r="F1952" i="2"/>
  <c r="H1952" i="2" s="1"/>
  <c r="I1952" i="2" s="1"/>
  <c r="J1952" i="2" s="1"/>
  <c r="H1951" i="2"/>
  <c r="I1951" i="2" s="1"/>
  <c r="J1951" i="2" s="1"/>
  <c r="F1951" i="2"/>
  <c r="G1951" i="2" s="1"/>
  <c r="F1950" i="2"/>
  <c r="G1950" i="2" s="1"/>
  <c r="F1949" i="2"/>
  <c r="G1948" i="2"/>
  <c r="F1948" i="2"/>
  <c r="H1948" i="2" s="1"/>
  <c r="I1948" i="2" s="1"/>
  <c r="J1948" i="2" s="1"/>
  <c r="F1947" i="2"/>
  <c r="G1947" i="2" s="1"/>
  <c r="F1946" i="2"/>
  <c r="G1946" i="2" s="1"/>
  <c r="F1945" i="2"/>
  <c r="F1944" i="2"/>
  <c r="H1944" i="2" s="1"/>
  <c r="I1944" i="2" s="1"/>
  <c r="J1944" i="2" s="1"/>
  <c r="H1943" i="2"/>
  <c r="I1943" i="2" s="1"/>
  <c r="J1943" i="2" s="1"/>
  <c r="F1943" i="2"/>
  <c r="G1943" i="2" s="1"/>
  <c r="H1942" i="2"/>
  <c r="I1942" i="2" s="1"/>
  <c r="J1942" i="2" s="1"/>
  <c r="F1942" i="2"/>
  <c r="G1942" i="2" s="1"/>
  <c r="F1941" i="2"/>
  <c r="G1940" i="2"/>
  <c r="F1940" i="2"/>
  <c r="H1940" i="2" s="1"/>
  <c r="I1940" i="2" s="1"/>
  <c r="J1940" i="2" s="1"/>
  <c r="F1939" i="2"/>
  <c r="H1938" i="2"/>
  <c r="I1938" i="2" s="1"/>
  <c r="J1938" i="2" s="1"/>
  <c r="F1938" i="2"/>
  <c r="G1938" i="2" s="1"/>
  <c r="F1937" i="2"/>
  <c r="F1936" i="2"/>
  <c r="H1936" i="2" s="1"/>
  <c r="I1936" i="2" s="1"/>
  <c r="J1936" i="2" s="1"/>
  <c r="H1935" i="2"/>
  <c r="I1935" i="2" s="1"/>
  <c r="J1935" i="2" s="1"/>
  <c r="F1935" i="2"/>
  <c r="G1935" i="2" s="1"/>
  <c r="F1934" i="2"/>
  <c r="F1933" i="2"/>
  <c r="F1932" i="2"/>
  <c r="H1932" i="2" s="1"/>
  <c r="H1931" i="2"/>
  <c r="I1931" i="2" s="1"/>
  <c r="J1931" i="2" s="1"/>
  <c r="F1931" i="2"/>
  <c r="G1931" i="2" s="1"/>
  <c r="H1930" i="2"/>
  <c r="F1930" i="2"/>
  <c r="G1930" i="2" s="1"/>
  <c r="F1929" i="2"/>
  <c r="F1928" i="2"/>
  <c r="H1928" i="2" s="1"/>
  <c r="I1928" i="2" s="1"/>
  <c r="J1928" i="2" s="1"/>
  <c r="H1927" i="2"/>
  <c r="I1927" i="2" s="1"/>
  <c r="J1927" i="2" s="1"/>
  <c r="F1927" i="2"/>
  <c r="G1927" i="2" s="1"/>
  <c r="F1926" i="2"/>
  <c r="F1925" i="2"/>
  <c r="F1924" i="2"/>
  <c r="H1924" i="2" s="1"/>
  <c r="G1923" i="2"/>
  <c r="F1923" i="2"/>
  <c r="H1923" i="2" s="1"/>
  <c r="I1923" i="2" s="1"/>
  <c r="J1923" i="2" s="1"/>
  <c r="H1922" i="2"/>
  <c r="F1922" i="2"/>
  <c r="G1922" i="2" s="1"/>
  <c r="F1921" i="2"/>
  <c r="F1920" i="2"/>
  <c r="H1920" i="2" s="1"/>
  <c r="I1920" i="2" s="1"/>
  <c r="J1920" i="2" s="1"/>
  <c r="H1919" i="2"/>
  <c r="I1919" i="2" s="1"/>
  <c r="J1919" i="2" s="1"/>
  <c r="F1919" i="2"/>
  <c r="G1919" i="2" s="1"/>
  <c r="H1918" i="2"/>
  <c r="F1918" i="2"/>
  <c r="G1918" i="2" s="1"/>
  <c r="F1917" i="2"/>
  <c r="F1916" i="2"/>
  <c r="H1916" i="2" s="1"/>
  <c r="I1916" i="2" s="1"/>
  <c r="J1916" i="2" s="1"/>
  <c r="H1915" i="2"/>
  <c r="I1915" i="2" s="1"/>
  <c r="J1915" i="2" s="1"/>
  <c r="G1915" i="2"/>
  <c r="F1915" i="2"/>
  <c r="H1914" i="2"/>
  <c r="I1914" i="2" s="1"/>
  <c r="J1914" i="2" s="1"/>
  <c r="F1914" i="2"/>
  <c r="G1914" i="2" s="1"/>
  <c r="F1913" i="2"/>
  <c r="F1912" i="2"/>
  <c r="H1912" i="2" s="1"/>
  <c r="H1911" i="2"/>
  <c r="I1911" i="2" s="1"/>
  <c r="J1911" i="2" s="1"/>
  <c r="G1911" i="2"/>
  <c r="F1911" i="2"/>
  <c r="H1910" i="2"/>
  <c r="I1910" i="2" s="1"/>
  <c r="J1910" i="2" s="1"/>
  <c r="F1910" i="2"/>
  <c r="G1910" i="2" s="1"/>
  <c r="F1909" i="2"/>
  <c r="F1908" i="2"/>
  <c r="H1908" i="2" s="1"/>
  <c r="I1908" i="2" s="1"/>
  <c r="J1908" i="2" s="1"/>
  <c r="H1907" i="2"/>
  <c r="I1907" i="2" s="1"/>
  <c r="J1907" i="2" s="1"/>
  <c r="G1907" i="2"/>
  <c r="F1907" i="2"/>
  <c r="H1906" i="2"/>
  <c r="I1906" i="2" s="1"/>
  <c r="J1906" i="2" s="1"/>
  <c r="F1906" i="2"/>
  <c r="G1906" i="2" s="1"/>
  <c r="F1905" i="2"/>
  <c r="F1904" i="2"/>
  <c r="H1904" i="2" s="1"/>
  <c r="H1903" i="2"/>
  <c r="I1903" i="2" s="1"/>
  <c r="J1903" i="2" s="1"/>
  <c r="G1903" i="2"/>
  <c r="F1903" i="2"/>
  <c r="H1902" i="2"/>
  <c r="I1902" i="2" s="1"/>
  <c r="J1902" i="2" s="1"/>
  <c r="F1902" i="2"/>
  <c r="G1902" i="2" s="1"/>
  <c r="F1901" i="2"/>
  <c r="F1900" i="2"/>
  <c r="H1900" i="2" s="1"/>
  <c r="H1899" i="2"/>
  <c r="I1899" i="2" s="1"/>
  <c r="J1899" i="2" s="1"/>
  <c r="G1899" i="2"/>
  <c r="F1899" i="2"/>
  <c r="F1898" i="2"/>
  <c r="G1898" i="2" s="1"/>
  <c r="F1897" i="2"/>
  <c r="F1896" i="2"/>
  <c r="H1896" i="2" s="1"/>
  <c r="I1896" i="2" s="1"/>
  <c r="J1896" i="2" s="1"/>
  <c r="H1895" i="2"/>
  <c r="I1895" i="2" s="1"/>
  <c r="J1895" i="2" s="1"/>
  <c r="F1895" i="2"/>
  <c r="G1895" i="2" s="1"/>
  <c r="F1894" i="2"/>
  <c r="F1893" i="2"/>
  <c r="F1892" i="2"/>
  <c r="H1892" i="2" s="1"/>
  <c r="I1892" i="2" s="1"/>
  <c r="J1892" i="2" s="1"/>
  <c r="G1891" i="2"/>
  <c r="F1891" i="2"/>
  <c r="H1891" i="2" s="1"/>
  <c r="I1891" i="2" s="1"/>
  <c r="J1891" i="2" s="1"/>
  <c r="F1890" i="2"/>
  <c r="F1889" i="2"/>
  <c r="F1888" i="2"/>
  <c r="H1888" i="2" s="1"/>
  <c r="I1888" i="2" s="1"/>
  <c r="J1888" i="2" s="1"/>
  <c r="G1887" i="2"/>
  <c r="F1887" i="2"/>
  <c r="H1887" i="2" s="1"/>
  <c r="F1886" i="2"/>
  <c r="F1885" i="2"/>
  <c r="F1884" i="2"/>
  <c r="H1884" i="2" s="1"/>
  <c r="I1884" i="2" s="1"/>
  <c r="J1884" i="2" s="1"/>
  <c r="G1883" i="2"/>
  <c r="F1883" i="2"/>
  <c r="H1883" i="2" s="1"/>
  <c r="I1883" i="2" s="1"/>
  <c r="J1883" i="2" s="1"/>
  <c r="F1882" i="2"/>
  <c r="F1881" i="2"/>
  <c r="F1880" i="2"/>
  <c r="H1880" i="2" s="1"/>
  <c r="I1880" i="2" s="1"/>
  <c r="J1880" i="2" s="1"/>
  <c r="G1879" i="2"/>
  <c r="F1879" i="2"/>
  <c r="H1879" i="2" s="1"/>
  <c r="H1878" i="2"/>
  <c r="F1878" i="2"/>
  <c r="G1878" i="2" s="1"/>
  <c r="F1877" i="2"/>
  <c r="F1876" i="2"/>
  <c r="H1876" i="2" s="1"/>
  <c r="I1876" i="2" s="1"/>
  <c r="J1876" i="2" s="1"/>
  <c r="H1875" i="2"/>
  <c r="I1875" i="2" s="1"/>
  <c r="J1875" i="2" s="1"/>
  <c r="F1875" i="2"/>
  <c r="G1875" i="2" s="1"/>
  <c r="F1874" i="2"/>
  <c r="F1873" i="2"/>
  <c r="F1872" i="2"/>
  <c r="H1872" i="2" s="1"/>
  <c r="H1871" i="2"/>
  <c r="I1871" i="2" s="1"/>
  <c r="J1871" i="2" s="1"/>
  <c r="G1871" i="2"/>
  <c r="F1871" i="2"/>
  <c r="F1870" i="2"/>
  <c r="F1869" i="2"/>
  <c r="F1868" i="2"/>
  <c r="H1868" i="2" s="1"/>
  <c r="I1868" i="2" s="1"/>
  <c r="J1868" i="2" s="1"/>
  <c r="H1867" i="2"/>
  <c r="I1867" i="2" s="1"/>
  <c r="J1867" i="2" s="1"/>
  <c r="G1867" i="2"/>
  <c r="F1867" i="2"/>
  <c r="F1866" i="2"/>
  <c r="F1865" i="2"/>
  <c r="F1864" i="2"/>
  <c r="H1864" i="2" s="1"/>
  <c r="I1864" i="2" s="1"/>
  <c r="J1864" i="2" s="1"/>
  <c r="H1863" i="2"/>
  <c r="G1863" i="2"/>
  <c r="F1863" i="2"/>
  <c r="F1862" i="2"/>
  <c r="F1861" i="2"/>
  <c r="F1860" i="2"/>
  <c r="H1860" i="2" s="1"/>
  <c r="I1860" i="2" s="1"/>
  <c r="J1860" i="2" s="1"/>
  <c r="H1859" i="2"/>
  <c r="I1859" i="2" s="1"/>
  <c r="J1859" i="2" s="1"/>
  <c r="G1859" i="2"/>
  <c r="F1859" i="2"/>
  <c r="F1858" i="2"/>
  <c r="F1857" i="2"/>
  <c r="F1856" i="2"/>
  <c r="H1856" i="2" s="1"/>
  <c r="H1855" i="2"/>
  <c r="I1855" i="2" s="1"/>
  <c r="J1855" i="2" s="1"/>
  <c r="G1855" i="2"/>
  <c r="F1855" i="2"/>
  <c r="H1854" i="2"/>
  <c r="F1854" i="2"/>
  <c r="G1854" i="2" s="1"/>
  <c r="F1853" i="2"/>
  <c r="F1852" i="2"/>
  <c r="H1852" i="2" s="1"/>
  <c r="I1852" i="2" s="1"/>
  <c r="J1852" i="2" s="1"/>
  <c r="H1851" i="2"/>
  <c r="I1851" i="2" s="1"/>
  <c r="J1851" i="2" s="1"/>
  <c r="F1851" i="2"/>
  <c r="G1851" i="2" s="1"/>
  <c r="H1850" i="2"/>
  <c r="I1850" i="2" s="1"/>
  <c r="J1850" i="2" s="1"/>
  <c r="F1850" i="2"/>
  <c r="G1850" i="2" s="1"/>
  <c r="F1849" i="2"/>
  <c r="F1848" i="2"/>
  <c r="H1848" i="2" s="1"/>
  <c r="I1848" i="2" s="1"/>
  <c r="J1848" i="2" s="1"/>
  <c r="G1847" i="2"/>
  <c r="F1847" i="2"/>
  <c r="H1847" i="2" s="1"/>
  <c r="I1847" i="2" s="1"/>
  <c r="J1847" i="2" s="1"/>
  <c r="F1846" i="2"/>
  <c r="F1845" i="2"/>
  <c r="F1844" i="2"/>
  <c r="H1844" i="2" s="1"/>
  <c r="I1844" i="2" s="1"/>
  <c r="J1844" i="2" s="1"/>
  <c r="G1843" i="2"/>
  <c r="F1843" i="2"/>
  <c r="H1843" i="2" s="1"/>
  <c r="I1843" i="2" s="1"/>
  <c r="J1843" i="2" s="1"/>
  <c r="F1842" i="2"/>
  <c r="F1841" i="2"/>
  <c r="F1840" i="2"/>
  <c r="H1840" i="2" s="1"/>
  <c r="I1840" i="2" s="1"/>
  <c r="J1840" i="2" s="1"/>
  <c r="G1839" i="2"/>
  <c r="F1839" i="2"/>
  <c r="H1839" i="2" s="1"/>
  <c r="I1839" i="2" s="1"/>
  <c r="J1839" i="2" s="1"/>
  <c r="H1838" i="2"/>
  <c r="F1838" i="2"/>
  <c r="G1838" i="2" s="1"/>
  <c r="F1837" i="2"/>
  <c r="F1836" i="2"/>
  <c r="H1836" i="2" s="1"/>
  <c r="I1836" i="2" s="1"/>
  <c r="J1836" i="2" s="1"/>
  <c r="F1835" i="2"/>
  <c r="G1835" i="2" s="1"/>
  <c r="I1834" i="2"/>
  <c r="J1834" i="2" s="1"/>
  <c r="H1834" i="2"/>
  <c r="F1834" i="2"/>
  <c r="G1834" i="2" s="1"/>
  <c r="F1833" i="2"/>
  <c r="F1832" i="2"/>
  <c r="H1832" i="2" s="1"/>
  <c r="I1832" i="2" s="1"/>
  <c r="J1832" i="2" s="1"/>
  <c r="H1831" i="2"/>
  <c r="I1831" i="2" s="1"/>
  <c r="J1831" i="2" s="1"/>
  <c r="F1831" i="2"/>
  <c r="G1831" i="2" s="1"/>
  <c r="H1830" i="2"/>
  <c r="I6317" i="2" s="1"/>
  <c r="J6317" i="2" s="1"/>
  <c r="F1830" i="2"/>
  <c r="G1830" i="2" s="1"/>
  <c r="F1829" i="2"/>
  <c r="F1828" i="2"/>
  <c r="H1828" i="2" s="1"/>
  <c r="I1828" i="2" s="1"/>
  <c r="J1828" i="2" s="1"/>
  <c r="F1827" i="2"/>
  <c r="G1827" i="2" s="1"/>
  <c r="H1826" i="2"/>
  <c r="I1826" i="2" s="1"/>
  <c r="J1826" i="2" s="1"/>
  <c r="F1826" i="2"/>
  <c r="G1826" i="2" s="1"/>
  <c r="F1825" i="2"/>
  <c r="F1824" i="2"/>
  <c r="H1824" i="2" s="1"/>
  <c r="I1824" i="2" s="1"/>
  <c r="J1824" i="2" s="1"/>
  <c r="H1823" i="2"/>
  <c r="I1823" i="2" s="1"/>
  <c r="J1823" i="2" s="1"/>
  <c r="F1823" i="2"/>
  <c r="G1823" i="2" s="1"/>
  <c r="I1822" i="2"/>
  <c r="J1822" i="2" s="1"/>
  <c r="H1822" i="2"/>
  <c r="I8006" i="2" s="1"/>
  <c r="J8006" i="2" s="1"/>
  <c r="F1822" i="2"/>
  <c r="G1822" i="2" s="1"/>
  <c r="F1821" i="2"/>
  <c r="F1820" i="2"/>
  <c r="H1820" i="2" s="1"/>
  <c r="I1820" i="2" s="1"/>
  <c r="J1820" i="2" s="1"/>
  <c r="H1819" i="2"/>
  <c r="F1819" i="2"/>
  <c r="G1819" i="2" s="1"/>
  <c r="H1818" i="2"/>
  <c r="I1818" i="2" s="1"/>
  <c r="J1818" i="2" s="1"/>
  <c r="F1818" i="2"/>
  <c r="G1818" i="2" s="1"/>
  <c r="F1817" i="2"/>
  <c r="F1816" i="2"/>
  <c r="H1816" i="2" s="1"/>
  <c r="I1816" i="2" s="1"/>
  <c r="J1816" i="2" s="1"/>
  <c r="F1815" i="2"/>
  <c r="G1815" i="2" s="1"/>
  <c r="I1814" i="2"/>
  <c r="J1814" i="2" s="1"/>
  <c r="H1814" i="2"/>
  <c r="F1814" i="2"/>
  <c r="G1814" i="2" s="1"/>
  <c r="F1813" i="2"/>
  <c r="F1812" i="2"/>
  <c r="H1812" i="2" s="1"/>
  <c r="I1812" i="2" s="1"/>
  <c r="J1812" i="2" s="1"/>
  <c r="H1811" i="2"/>
  <c r="F1811" i="2"/>
  <c r="G1811" i="2" s="1"/>
  <c r="I1810" i="2"/>
  <c r="J1810" i="2" s="1"/>
  <c r="H1810" i="2"/>
  <c r="F1810" i="2"/>
  <c r="G1810" i="2" s="1"/>
  <c r="F1809" i="2"/>
  <c r="F1808" i="2"/>
  <c r="H1808" i="2" s="1"/>
  <c r="I1808" i="2" s="1"/>
  <c r="J1808" i="2" s="1"/>
  <c r="F1807" i="2"/>
  <c r="G1807" i="2" s="1"/>
  <c r="F1806" i="2"/>
  <c r="G1806" i="2" s="1"/>
  <c r="F1805" i="2"/>
  <c r="F1804" i="2"/>
  <c r="H1804" i="2" s="1"/>
  <c r="I1804" i="2" s="1"/>
  <c r="J1804" i="2" s="1"/>
  <c r="H1803" i="2"/>
  <c r="I1803" i="2" s="1"/>
  <c r="J1803" i="2" s="1"/>
  <c r="G1803" i="2"/>
  <c r="F1803" i="2"/>
  <c r="H1802" i="2"/>
  <c r="F1802" i="2"/>
  <c r="G1802" i="2" s="1"/>
  <c r="F1801" i="2"/>
  <c r="F1800" i="2"/>
  <c r="H1800" i="2" s="1"/>
  <c r="I1800" i="2" s="1"/>
  <c r="J1800" i="2" s="1"/>
  <c r="F1799" i="2"/>
  <c r="G1799" i="2" s="1"/>
  <c r="F1798" i="2"/>
  <c r="G1798" i="2" s="1"/>
  <c r="F1797" i="2"/>
  <c r="F1796" i="2"/>
  <c r="H1796" i="2" s="1"/>
  <c r="I1796" i="2" s="1"/>
  <c r="J1796" i="2" s="1"/>
  <c r="H1795" i="2"/>
  <c r="I1795" i="2" s="1"/>
  <c r="J1795" i="2" s="1"/>
  <c r="F1795" i="2"/>
  <c r="G1795" i="2" s="1"/>
  <c r="F1794" i="2"/>
  <c r="G1794" i="2" s="1"/>
  <c r="F1793" i="2"/>
  <c r="F1792" i="2"/>
  <c r="H1792" i="2" s="1"/>
  <c r="H1791" i="2"/>
  <c r="F1791" i="2"/>
  <c r="G1791" i="2" s="1"/>
  <c r="F1790" i="2"/>
  <c r="F1789" i="2"/>
  <c r="F1788" i="2"/>
  <c r="H1788" i="2" s="1"/>
  <c r="I1788" i="2" s="1"/>
  <c r="J1788" i="2" s="1"/>
  <c r="G1787" i="2"/>
  <c r="F1787" i="2"/>
  <c r="H1787" i="2" s="1"/>
  <c r="I1787" i="2" s="1"/>
  <c r="J1787" i="2" s="1"/>
  <c r="H1786" i="2"/>
  <c r="F1786" i="2"/>
  <c r="G1786" i="2" s="1"/>
  <c r="F1785" i="2"/>
  <c r="F1784" i="2"/>
  <c r="H1784" i="2" s="1"/>
  <c r="I1784" i="2" s="1"/>
  <c r="J1784" i="2" s="1"/>
  <c r="H1783" i="2"/>
  <c r="I1783" i="2" s="1"/>
  <c r="J1783" i="2" s="1"/>
  <c r="F1783" i="2"/>
  <c r="G1783" i="2" s="1"/>
  <c r="H1782" i="2"/>
  <c r="I1782" i="2" s="1"/>
  <c r="J1782" i="2" s="1"/>
  <c r="F1782" i="2"/>
  <c r="G1782" i="2" s="1"/>
  <c r="F1781" i="2"/>
  <c r="F1780" i="2"/>
  <c r="H1780" i="2" s="1"/>
  <c r="I1780" i="2" s="1"/>
  <c r="J1780" i="2" s="1"/>
  <c r="F1779" i="2"/>
  <c r="G1779" i="2" s="1"/>
  <c r="H1778" i="2"/>
  <c r="I1778" i="2" s="1"/>
  <c r="J1778" i="2" s="1"/>
  <c r="F1778" i="2"/>
  <c r="G1778" i="2" s="1"/>
  <c r="F1777" i="2"/>
  <c r="F1776" i="2"/>
  <c r="H1776" i="2" s="1"/>
  <c r="I1776" i="2" s="1"/>
  <c r="J1776" i="2" s="1"/>
  <c r="F1775" i="2"/>
  <c r="G1775" i="2" s="1"/>
  <c r="H1774" i="2"/>
  <c r="I1774" i="2" s="1"/>
  <c r="J1774" i="2" s="1"/>
  <c r="F1774" i="2"/>
  <c r="G1774" i="2" s="1"/>
  <c r="F1773" i="2"/>
  <c r="F1772" i="2"/>
  <c r="H1772" i="2" s="1"/>
  <c r="H1771" i="2"/>
  <c r="I1771" i="2" s="1"/>
  <c r="J1771" i="2" s="1"/>
  <c r="F1771" i="2"/>
  <c r="G1771" i="2" s="1"/>
  <c r="H1770" i="2"/>
  <c r="I1770" i="2" s="1"/>
  <c r="J1770" i="2" s="1"/>
  <c r="F1770" i="2"/>
  <c r="G1770" i="2" s="1"/>
  <c r="F1769" i="2"/>
  <c r="F1768" i="2"/>
  <c r="H1768" i="2" s="1"/>
  <c r="I1768" i="2" s="1"/>
  <c r="J1768" i="2" s="1"/>
  <c r="H1767" i="2"/>
  <c r="I1767" i="2" s="1"/>
  <c r="J1767" i="2" s="1"/>
  <c r="F1767" i="2"/>
  <c r="G1767" i="2" s="1"/>
  <c r="H1766" i="2"/>
  <c r="I1766" i="2" s="1"/>
  <c r="J1766" i="2" s="1"/>
  <c r="F1766" i="2"/>
  <c r="G1766" i="2" s="1"/>
  <c r="F1765" i="2"/>
  <c r="F1764" i="2"/>
  <c r="H1764" i="2" s="1"/>
  <c r="F1763" i="2"/>
  <c r="G1763" i="2" s="1"/>
  <c r="H1762" i="2"/>
  <c r="I1762" i="2" s="1"/>
  <c r="J1762" i="2" s="1"/>
  <c r="F1762" i="2"/>
  <c r="G1762" i="2" s="1"/>
  <c r="F1761" i="2"/>
  <c r="F1760" i="2"/>
  <c r="H1760" i="2" s="1"/>
  <c r="I1760" i="2" s="1"/>
  <c r="J1760" i="2" s="1"/>
  <c r="F1759" i="2"/>
  <c r="G1759" i="2" s="1"/>
  <c r="H1758" i="2"/>
  <c r="F1758" i="2"/>
  <c r="G1758" i="2" s="1"/>
  <c r="F1757" i="2"/>
  <c r="F1756" i="2"/>
  <c r="H1756" i="2" s="1"/>
  <c r="I1756" i="2" s="1"/>
  <c r="J1756" i="2" s="1"/>
  <c r="H1755" i="2"/>
  <c r="I1755" i="2" s="1"/>
  <c r="J1755" i="2" s="1"/>
  <c r="F1755" i="2"/>
  <c r="G1755" i="2" s="1"/>
  <c r="I1754" i="2"/>
  <c r="J1754" i="2" s="1"/>
  <c r="H1754" i="2"/>
  <c r="I9935" i="2" s="1"/>
  <c r="J9935" i="2" s="1"/>
  <c r="F1754" i="2"/>
  <c r="G1754" i="2" s="1"/>
  <c r="F1753" i="2"/>
  <c r="F1752" i="2"/>
  <c r="H1752" i="2" s="1"/>
  <c r="I1752" i="2" s="1"/>
  <c r="J1752" i="2" s="1"/>
  <c r="H1751" i="2"/>
  <c r="F1751" i="2"/>
  <c r="G1751" i="2" s="1"/>
  <c r="H1750" i="2"/>
  <c r="I1750" i="2" s="1"/>
  <c r="J1750" i="2" s="1"/>
  <c r="F1750" i="2"/>
  <c r="G1750" i="2" s="1"/>
  <c r="F1749" i="2"/>
  <c r="F1748" i="2"/>
  <c r="H1748" i="2" s="1"/>
  <c r="I1748" i="2" s="1"/>
  <c r="J1748" i="2" s="1"/>
  <c r="F1747" i="2"/>
  <c r="G1747" i="2" s="1"/>
  <c r="I1746" i="2"/>
  <c r="J1746" i="2" s="1"/>
  <c r="H1746" i="2"/>
  <c r="F1746" i="2"/>
  <c r="G1746" i="2" s="1"/>
  <c r="F1745" i="2"/>
  <c r="F1744" i="2"/>
  <c r="H1744" i="2" s="1"/>
  <c r="I1744" i="2" s="1"/>
  <c r="J1744" i="2" s="1"/>
  <c r="H1743" i="2"/>
  <c r="I1743" i="2" s="1"/>
  <c r="J1743" i="2" s="1"/>
  <c r="F1743" i="2"/>
  <c r="G1743" i="2" s="1"/>
  <c r="I1742" i="2"/>
  <c r="J1742" i="2" s="1"/>
  <c r="H1742" i="2"/>
  <c r="F1742" i="2"/>
  <c r="G1742" i="2" s="1"/>
  <c r="F1741" i="2"/>
  <c r="F1740" i="2"/>
  <c r="H1740" i="2" s="1"/>
  <c r="I1740" i="2" s="1"/>
  <c r="J1740" i="2" s="1"/>
  <c r="H1739" i="2"/>
  <c r="I1739" i="2" s="1"/>
  <c r="J1739" i="2" s="1"/>
  <c r="F1739" i="2"/>
  <c r="G1739" i="2" s="1"/>
  <c r="H1738" i="2"/>
  <c r="I1738" i="2" s="1"/>
  <c r="J1738" i="2" s="1"/>
  <c r="F1738" i="2"/>
  <c r="G1738" i="2" s="1"/>
  <c r="F1737" i="2"/>
  <c r="F1736" i="2"/>
  <c r="H1736" i="2" s="1"/>
  <c r="F1735" i="2"/>
  <c r="G1735" i="2" s="1"/>
  <c r="I1734" i="2"/>
  <c r="J1734" i="2" s="1"/>
  <c r="H1734" i="2"/>
  <c r="F1734" i="2"/>
  <c r="G1734" i="2" s="1"/>
  <c r="F1733" i="2"/>
  <c r="F1732" i="2"/>
  <c r="H1732" i="2" s="1"/>
  <c r="I1732" i="2" s="1"/>
  <c r="J1732" i="2" s="1"/>
  <c r="H1731" i="2"/>
  <c r="I1731" i="2" s="1"/>
  <c r="J1731" i="2" s="1"/>
  <c r="F1731" i="2"/>
  <c r="G1731" i="2" s="1"/>
  <c r="I1730" i="2"/>
  <c r="J1730" i="2" s="1"/>
  <c r="H1730" i="2"/>
  <c r="F1730" i="2"/>
  <c r="G1730" i="2" s="1"/>
  <c r="F1729" i="2"/>
  <c r="F1728" i="2"/>
  <c r="H1728" i="2" s="1"/>
  <c r="I1728" i="2" s="1"/>
  <c r="J1728" i="2" s="1"/>
  <c r="F1727" i="2"/>
  <c r="G1727" i="2" s="1"/>
  <c r="H1726" i="2"/>
  <c r="I1726" i="2" s="1"/>
  <c r="J1726" i="2" s="1"/>
  <c r="F1726" i="2"/>
  <c r="G1726" i="2" s="1"/>
  <c r="F1725" i="2"/>
  <c r="F1724" i="2"/>
  <c r="H1724" i="2" s="1"/>
  <c r="I1724" i="2" s="1"/>
  <c r="J1724" i="2" s="1"/>
  <c r="H1723" i="2"/>
  <c r="I1723" i="2" s="1"/>
  <c r="J1723" i="2" s="1"/>
  <c r="F1723" i="2"/>
  <c r="G1723" i="2" s="1"/>
  <c r="I1722" i="2"/>
  <c r="J1722" i="2" s="1"/>
  <c r="H1722" i="2"/>
  <c r="F1722" i="2"/>
  <c r="G1722" i="2" s="1"/>
  <c r="F1721" i="2"/>
  <c r="F1720" i="2"/>
  <c r="H1720" i="2" s="1"/>
  <c r="I1720" i="2" s="1"/>
  <c r="J1720" i="2" s="1"/>
  <c r="H1719" i="2"/>
  <c r="I1719" i="2" s="1"/>
  <c r="J1719" i="2" s="1"/>
  <c r="F1719" i="2"/>
  <c r="G1719" i="2" s="1"/>
  <c r="H1718" i="2"/>
  <c r="I1718" i="2" s="1"/>
  <c r="J1718" i="2" s="1"/>
  <c r="F1718" i="2"/>
  <c r="G1718" i="2" s="1"/>
  <c r="F1717" i="2"/>
  <c r="F1716" i="2"/>
  <c r="H1716" i="2" s="1"/>
  <c r="I1716" i="2" s="1"/>
  <c r="J1716" i="2" s="1"/>
  <c r="F1715" i="2"/>
  <c r="G1715" i="2" s="1"/>
  <c r="I1714" i="2"/>
  <c r="J1714" i="2" s="1"/>
  <c r="H1714" i="2"/>
  <c r="F1714" i="2"/>
  <c r="G1714" i="2" s="1"/>
  <c r="F1713" i="2"/>
  <c r="F1712" i="2"/>
  <c r="H1712" i="2" s="1"/>
  <c r="I1712" i="2" s="1"/>
  <c r="J1712" i="2" s="1"/>
  <c r="H1711" i="2"/>
  <c r="I1711" i="2" s="1"/>
  <c r="J1711" i="2" s="1"/>
  <c r="F1711" i="2"/>
  <c r="G1711" i="2" s="1"/>
  <c r="I1710" i="2"/>
  <c r="J1710" i="2" s="1"/>
  <c r="H1710" i="2"/>
  <c r="F1710" i="2"/>
  <c r="G1710" i="2" s="1"/>
  <c r="F1709" i="2"/>
  <c r="F1708" i="2"/>
  <c r="H1708" i="2" s="1"/>
  <c r="I1708" i="2" s="1"/>
  <c r="J1708" i="2" s="1"/>
  <c r="H1707" i="2"/>
  <c r="I1707" i="2" s="1"/>
  <c r="J1707" i="2" s="1"/>
  <c r="F1707" i="2"/>
  <c r="G1707" i="2" s="1"/>
  <c r="H1706" i="2"/>
  <c r="I1706" i="2" s="1"/>
  <c r="J1706" i="2" s="1"/>
  <c r="F1706" i="2"/>
  <c r="G1706" i="2" s="1"/>
  <c r="F1705" i="2"/>
  <c r="F1704" i="2"/>
  <c r="H1704" i="2" s="1"/>
  <c r="I1704" i="2" s="1"/>
  <c r="J1704" i="2" s="1"/>
  <c r="F1703" i="2"/>
  <c r="G1703" i="2" s="1"/>
  <c r="I1702" i="2"/>
  <c r="J1702" i="2" s="1"/>
  <c r="H1702" i="2"/>
  <c r="F1702" i="2"/>
  <c r="G1702" i="2" s="1"/>
  <c r="F1701" i="2"/>
  <c r="F1700" i="2"/>
  <c r="H1700" i="2" s="1"/>
  <c r="I1700" i="2" s="1"/>
  <c r="J1700" i="2" s="1"/>
  <c r="H1699" i="2"/>
  <c r="I1699" i="2" s="1"/>
  <c r="J1699" i="2" s="1"/>
  <c r="F1699" i="2"/>
  <c r="G1699" i="2" s="1"/>
  <c r="I1698" i="2"/>
  <c r="J1698" i="2" s="1"/>
  <c r="H1698" i="2"/>
  <c r="F1698" i="2"/>
  <c r="G1698" i="2" s="1"/>
  <c r="F1697" i="2"/>
  <c r="F1696" i="2"/>
  <c r="H1696" i="2" s="1"/>
  <c r="I1696" i="2" s="1"/>
  <c r="J1696" i="2" s="1"/>
  <c r="F1695" i="2"/>
  <c r="G1695" i="2" s="1"/>
  <c r="H1694" i="2"/>
  <c r="I1694" i="2" s="1"/>
  <c r="J1694" i="2" s="1"/>
  <c r="F1694" i="2"/>
  <c r="G1694" i="2" s="1"/>
  <c r="F1693" i="2"/>
  <c r="F1692" i="2"/>
  <c r="H1692" i="2" s="1"/>
  <c r="I1692" i="2" s="1"/>
  <c r="J1692" i="2" s="1"/>
  <c r="H1691" i="2"/>
  <c r="I1691" i="2" s="1"/>
  <c r="J1691" i="2" s="1"/>
  <c r="F1691" i="2"/>
  <c r="G1691" i="2" s="1"/>
  <c r="I1690" i="2"/>
  <c r="J1690" i="2" s="1"/>
  <c r="H1690" i="2"/>
  <c r="F1690" i="2"/>
  <c r="G1690" i="2" s="1"/>
  <c r="F1689" i="2"/>
  <c r="F1688" i="2"/>
  <c r="H1688" i="2" s="1"/>
  <c r="I1688" i="2" s="1"/>
  <c r="J1688" i="2" s="1"/>
  <c r="H1687" i="2"/>
  <c r="I1687" i="2" s="1"/>
  <c r="J1687" i="2" s="1"/>
  <c r="F1687" i="2"/>
  <c r="G1687" i="2" s="1"/>
  <c r="H1686" i="2"/>
  <c r="I1686" i="2" s="1"/>
  <c r="J1686" i="2" s="1"/>
  <c r="F1686" i="2"/>
  <c r="G1686" i="2" s="1"/>
  <c r="F1685" i="2"/>
  <c r="F1684" i="2"/>
  <c r="H1684" i="2" s="1"/>
  <c r="I1684" i="2" s="1"/>
  <c r="J1684" i="2" s="1"/>
  <c r="F1683" i="2"/>
  <c r="G1683" i="2" s="1"/>
  <c r="I1682" i="2"/>
  <c r="J1682" i="2" s="1"/>
  <c r="H1682" i="2"/>
  <c r="F1682" i="2"/>
  <c r="G1682" i="2" s="1"/>
  <c r="F1681" i="2"/>
  <c r="F1680" i="2"/>
  <c r="H1680" i="2" s="1"/>
  <c r="I1680" i="2" s="1"/>
  <c r="J1680" i="2" s="1"/>
  <c r="H1679" i="2"/>
  <c r="I1679" i="2" s="1"/>
  <c r="J1679" i="2" s="1"/>
  <c r="F1679" i="2"/>
  <c r="G1679" i="2" s="1"/>
  <c r="I1678" i="2"/>
  <c r="J1678" i="2" s="1"/>
  <c r="H1678" i="2"/>
  <c r="F1678" i="2"/>
  <c r="G1678" i="2" s="1"/>
  <c r="F1677" i="2"/>
  <c r="F1676" i="2"/>
  <c r="H1676" i="2" s="1"/>
  <c r="I1676" i="2" s="1"/>
  <c r="J1676" i="2" s="1"/>
  <c r="H1675" i="2"/>
  <c r="I1675" i="2" s="1"/>
  <c r="J1675" i="2" s="1"/>
  <c r="F1675" i="2"/>
  <c r="G1675" i="2" s="1"/>
  <c r="H1674" i="2"/>
  <c r="I1674" i="2" s="1"/>
  <c r="J1674" i="2" s="1"/>
  <c r="F1674" i="2"/>
  <c r="G1674" i="2" s="1"/>
  <c r="F1673" i="2"/>
  <c r="F1672" i="2"/>
  <c r="H1672" i="2" s="1"/>
  <c r="I1672" i="2" s="1"/>
  <c r="J1672" i="2" s="1"/>
  <c r="F1671" i="2"/>
  <c r="G1671" i="2" s="1"/>
  <c r="I1670" i="2"/>
  <c r="J1670" i="2" s="1"/>
  <c r="H1670" i="2"/>
  <c r="F1670" i="2"/>
  <c r="G1670" i="2" s="1"/>
  <c r="F1669" i="2"/>
  <c r="F1668" i="2"/>
  <c r="H1668" i="2" s="1"/>
  <c r="I1668" i="2" s="1"/>
  <c r="J1668" i="2" s="1"/>
  <c r="H1667" i="2"/>
  <c r="I1667" i="2" s="1"/>
  <c r="J1667" i="2" s="1"/>
  <c r="F1667" i="2"/>
  <c r="G1667" i="2" s="1"/>
  <c r="I1666" i="2"/>
  <c r="J1666" i="2" s="1"/>
  <c r="H1666" i="2"/>
  <c r="F1666" i="2"/>
  <c r="G1666" i="2" s="1"/>
  <c r="F1665" i="2"/>
  <c r="F1664" i="2"/>
  <c r="H1664" i="2" s="1"/>
  <c r="I1664" i="2" s="1"/>
  <c r="J1664" i="2" s="1"/>
  <c r="F1663" i="2"/>
  <c r="G1663" i="2" s="1"/>
  <c r="H1662" i="2"/>
  <c r="I1662" i="2" s="1"/>
  <c r="J1662" i="2" s="1"/>
  <c r="F1662" i="2"/>
  <c r="G1662" i="2" s="1"/>
  <c r="F1661" i="2"/>
  <c r="F1660" i="2"/>
  <c r="H1660" i="2" s="1"/>
  <c r="I1660" i="2" s="1"/>
  <c r="J1660" i="2" s="1"/>
  <c r="H1659" i="2"/>
  <c r="I1659" i="2" s="1"/>
  <c r="J1659" i="2" s="1"/>
  <c r="F1659" i="2"/>
  <c r="G1659" i="2" s="1"/>
  <c r="I1658" i="2"/>
  <c r="J1658" i="2" s="1"/>
  <c r="H1658" i="2"/>
  <c r="F1658" i="2"/>
  <c r="G1658" i="2" s="1"/>
  <c r="F1657" i="2"/>
  <c r="F1656" i="2"/>
  <c r="H1656" i="2" s="1"/>
  <c r="I1656" i="2" s="1"/>
  <c r="J1656" i="2" s="1"/>
  <c r="H1655" i="2"/>
  <c r="I1655" i="2" s="1"/>
  <c r="J1655" i="2" s="1"/>
  <c r="F1655" i="2"/>
  <c r="G1655" i="2" s="1"/>
  <c r="H1654" i="2"/>
  <c r="I1654" i="2" s="1"/>
  <c r="J1654" i="2" s="1"/>
  <c r="F1654" i="2"/>
  <c r="G1654" i="2" s="1"/>
  <c r="F1653" i="2"/>
  <c r="F1652" i="2"/>
  <c r="H1652" i="2" s="1"/>
  <c r="I1652" i="2" s="1"/>
  <c r="J1652" i="2" s="1"/>
  <c r="F1651" i="2"/>
  <c r="G1651" i="2" s="1"/>
  <c r="I1650" i="2"/>
  <c r="J1650" i="2" s="1"/>
  <c r="H1650" i="2"/>
  <c r="F1650" i="2"/>
  <c r="G1650" i="2" s="1"/>
  <c r="F1649" i="2"/>
  <c r="F1648" i="2"/>
  <c r="H1648" i="2" s="1"/>
  <c r="I1648" i="2" s="1"/>
  <c r="J1648" i="2" s="1"/>
  <c r="H1647" i="2"/>
  <c r="I1647" i="2" s="1"/>
  <c r="J1647" i="2" s="1"/>
  <c r="F1647" i="2"/>
  <c r="G1647" i="2" s="1"/>
  <c r="I1646" i="2"/>
  <c r="J1646" i="2" s="1"/>
  <c r="H1646" i="2"/>
  <c r="F1646" i="2"/>
  <c r="G1646" i="2" s="1"/>
  <c r="F1645" i="2"/>
  <c r="F1644" i="2"/>
  <c r="H1644" i="2" s="1"/>
  <c r="I1644" i="2" s="1"/>
  <c r="J1644" i="2" s="1"/>
  <c r="H1643" i="2"/>
  <c r="I1643" i="2" s="1"/>
  <c r="J1643" i="2" s="1"/>
  <c r="F1643" i="2"/>
  <c r="G1643" i="2" s="1"/>
  <c r="H1642" i="2"/>
  <c r="I1642" i="2" s="1"/>
  <c r="J1642" i="2" s="1"/>
  <c r="F1642" i="2"/>
  <c r="G1642" i="2" s="1"/>
  <c r="F1641" i="2"/>
  <c r="F1640" i="2"/>
  <c r="H1640" i="2" s="1"/>
  <c r="I1640" i="2" s="1"/>
  <c r="J1640" i="2" s="1"/>
  <c r="F1639" i="2"/>
  <c r="G1639" i="2" s="1"/>
  <c r="I1638" i="2"/>
  <c r="J1638" i="2" s="1"/>
  <c r="H1638" i="2"/>
  <c r="F1638" i="2"/>
  <c r="G1638" i="2" s="1"/>
  <c r="F1637" i="2"/>
  <c r="F1636" i="2"/>
  <c r="H1636" i="2" s="1"/>
  <c r="I1636" i="2" s="1"/>
  <c r="J1636" i="2" s="1"/>
  <c r="H1635" i="2"/>
  <c r="I1635" i="2" s="1"/>
  <c r="J1635" i="2" s="1"/>
  <c r="F1635" i="2"/>
  <c r="G1635" i="2" s="1"/>
  <c r="I1634" i="2"/>
  <c r="J1634" i="2" s="1"/>
  <c r="H1634" i="2"/>
  <c r="F1634" i="2"/>
  <c r="G1634" i="2" s="1"/>
  <c r="F1633" i="2"/>
  <c r="F1632" i="2"/>
  <c r="H1632" i="2" s="1"/>
  <c r="I1632" i="2" s="1"/>
  <c r="J1632" i="2" s="1"/>
  <c r="F1631" i="2"/>
  <c r="G1631" i="2" s="1"/>
  <c r="H1630" i="2"/>
  <c r="I1630" i="2" s="1"/>
  <c r="J1630" i="2" s="1"/>
  <c r="F1630" i="2"/>
  <c r="G1630" i="2" s="1"/>
  <c r="F1629" i="2"/>
  <c r="F1628" i="2"/>
  <c r="H1628" i="2" s="1"/>
  <c r="I1628" i="2" s="1"/>
  <c r="J1628" i="2" s="1"/>
  <c r="H1627" i="2"/>
  <c r="I1627" i="2" s="1"/>
  <c r="J1627" i="2" s="1"/>
  <c r="F1627" i="2"/>
  <c r="G1627" i="2" s="1"/>
  <c r="I1626" i="2"/>
  <c r="J1626" i="2" s="1"/>
  <c r="H1626" i="2"/>
  <c r="F1626" i="2"/>
  <c r="G1626" i="2" s="1"/>
  <c r="F1625" i="2"/>
  <c r="F1624" i="2"/>
  <c r="H1624" i="2" s="1"/>
  <c r="I1624" i="2" s="1"/>
  <c r="J1624" i="2" s="1"/>
  <c r="H1623" i="2"/>
  <c r="I1623" i="2" s="1"/>
  <c r="J1623" i="2" s="1"/>
  <c r="F1623" i="2"/>
  <c r="G1623" i="2" s="1"/>
  <c r="H1622" i="2"/>
  <c r="I1622" i="2" s="1"/>
  <c r="J1622" i="2" s="1"/>
  <c r="F1622" i="2"/>
  <c r="G1622" i="2" s="1"/>
  <c r="F1621" i="2"/>
  <c r="F1620" i="2"/>
  <c r="H1620" i="2" s="1"/>
  <c r="I1620" i="2" s="1"/>
  <c r="J1620" i="2" s="1"/>
  <c r="F1619" i="2"/>
  <c r="G1619" i="2" s="1"/>
  <c r="I1618" i="2"/>
  <c r="J1618" i="2" s="1"/>
  <c r="H1618" i="2"/>
  <c r="F1618" i="2"/>
  <c r="G1618" i="2" s="1"/>
  <c r="F1617" i="2"/>
  <c r="F1616" i="2"/>
  <c r="H1616" i="2" s="1"/>
  <c r="I1616" i="2" s="1"/>
  <c r="J1616" i="2" s="1"/>
  <c r="H1615" i="2"/>
  <c r="I1615" i="2" s="1"/>
  <c r="J1615" i="2" s="1"/>
  <c r="F1615" i="2"/>
  <c r="G1615" i="2" s="1"/>
  <c r="I1614" i="2"/>
  <c r="J1614" i="2" s="1"/>
  <c r="H1614" i="2"/>
  <c r="F1614" i="2"/>
  <c r="G1614" i="2" s="1"/>
  <c r="F1613" i="2"/>
  <c r="F1612" i="2"/>
  <c r="H1612" i="2" s="1"/>
  <c r="I1612" i="2" s="1"/>
  <c r="J1612" i="2" s="1"/>
  <c r="H1611" i="2"/>
  <c r="I1611" i="2" s="1"/>
  <c r="J1611" i="2" s="1"/>
  <c r="F1611" i="2"/>
  <c r="G1611" i="2" s="1"/>
  <c r="H1610" i="2"/>
  <c r="I1610" i="2" s="1"/>
  <c r="J1610" i="2" s="1"/>
  <c r="F1610" i="2"/>
  <c r="G1610" i="2" s="1"/>
  <c r="F1609" i="2"/>
  <c r="F1608" i="2"/>
  <c r="G1608" i="2" s="1"/>
  <c r="F1607" i="2"/>
  <c r="G1607" i="2" s="1"/>
  <c r="I1606" i="2"/>
  <c r="J1606" i="2" s="1"/>
  <c r="H1606" i="2"/>
  <c r="F1606" i="2"/>
  <c r="G1606" i="2" s="1"/>
  <c r="F1605" i="2"/>
  <c r="F1604" i="2"/>
  <c r="H1604" i="2" s="1"/>
  <c r="I1604" i="2" s="1"/>
  <c r="J1604" i="2" s="1"/>
  <c r="H1603" i="2"/>
  <c r="F1603" i="2"/>
  <c r="G1603" i="2" s="1"/>
  <c r="I1602" i="2"/>
  <c r="J1602" i="2" s="1"/>
  <c r="H1602" i="2"/>
  <c r="F1602" i="2"/>
  <c r="G1602" i="2" s="1"/>
  <c r="F1601" i="2"/>
  <c r="F1600" i="2"/>
  <c r="H1600" i="2" s="1"/>
  <c r="I1600" i="2" s="1"/>
  <c r="J1600" i="2" s="1"/>
  <c r="F1599" i="2"/>
  <c r="G1599" i="2" s="1"/>
  <c r="H1598" i="2"/>
  <c r="F1598" i="2"/>
  <c r="G1598" i="2" s="1"/>
  <c r="F1597" i="2"/>
  <c r="F1596" i="2"/>
  <c r="H1596" i="2" s="1"/>
  <c r="H1595" i="2"/>
  <c r="I1595" i="2" s="1"/>
  <c r="J1595" i="2" s="1"/>
  <c r="F1595" i="2"/>
  <c r="G1595" i="2" s="1"/>
  <c r="I1594" i="2"/>
  <c r="J1594" i="2" s="1"/>
  <c r="H1594" i="2"/>
  <c r="I7309" i="2" s="1"/>
  <c r="J7309" i="2" s="1"/>
  <c r="F1594" i="2"/>
  <c r="G1594" i="2" s="1"/>
  <c r="F1593" i="2"/>
  <c r="F1592" i="2"/>
  <c r="H1592" i="2" s="1"/>
  <c r="I1592" i="2" s="1"/>
  <c r="J1592" i="2" s="1"/>
  <c r="H1591" i="2"/>
  <c r="F1591" i="2"/>
  <c r="G1591" i="2" s="1"/>
  <c r="F1590" i="2"/>
  <c r="G1590" i="2" s="1"/>
  <c r="F1589" i="2"/>
  <c r="F1588" i="2"/>
  <c r="H1588" i="2" s="1"/>
  <c r="H1587" i="2"/>
  <c r="G1587" i="2"/>
  <c r="F1587" i="2"/>
  <c r="F1586" i="2"/>
  <c r="G1586" i="2" s="1"/>
  <c r="F1585" i="2"/>
  <c r="F1584" i="2"/>
  <c r="H1584" i="2" s="1"/>
  <c r="I1584" i="2" s="1"/>
  <c r="J1584" i="2" s="1"/>
  <c r="H1583" i="2"/>
  <c r="G1583" i="2"/>
  <c r="F1583" i="2"/>
  <c r="H1582" i="2"/>
  <c r="I1582" i="2" s="1"/>
  <c r="J1582" i="2" s="1"/>
  <c r="F1582" i="2"/>
  <c r="G1582" i="2" s="1"/>
  <c r="F1581" i="2"/>
  <c r="F1580" i="2"/>
  <c r="H1580" i="2" s="1"/>
  <c r="H1579" i="2"/>
  <c r="I1579" i="2" s="1"/>
  <c r="J1579" i="2" s="1"/>
  <c r="G1579" i="2"/>
  <c r="F1579" i="2"/>
  <c r="F1578" i="2"/>
  <c r="G1578" i="2" s="1"/>
  <c r="F1577" i="2"/>
  <c r="F1576" i="2"/>
  <c r="H1576" i="2" s="1"/>
  <c r="I1576" i="2" s="1"/>
  <c r="J1576" i="2" s="1"/>
  <c r="G1575" i="2"/>
  <c r="F1575" i="2"/>
  <c r="H1575" i="2" s="1"/>
  <c r="F1574" i="2"/>
  <c r="F1573" i="2"/>
  <c r="F1572" i="2"/>
  <c r="H1572" i="2" s="1"/>
  <c r="F1571" i="2"/>
  <c r="H1571" i="2" s="1"/>
  <c r="I1571" i="2" s="1"/>
  <c r="J1571" i="2" s="1"/>
  <c r="F1570" i="2"/>
  <c r="F1569" i="2"/>
  <c r="F1568" i="2"/>
  <c r="H1568" i="2" s="1"/>
  <c r="I1568" i="2" s="1"/>
  <c r="J1568" i="2" s="1"/>
  <c r="F1567" i="2"/>
  <c r="H1567" i="2" s="1"/>
  <c r="I1567" i="2" s="1"/>
  <c r="J1567" i="2" s="1"/>
  <c r="H1566" i="2"/>
  <c r="I1566" i="2" s="1"/>
  <c r="J1566" i="2" s="1"/>
  <c r="F1566" i="2"/>
  <c r="G1566" i="2" s="1"/>
  <c r="F1565" i="2"/>
  <c r="F1564" i="2"/>
  <c r="H1564" i="2" s="1"/>
  <c r="I1564" i="2" s="1"/>
  <c r="J1564" i="2" s="1"/>
  <c r="H1563" i="2"/>
  <c r="I1563" i="2" s="1"/>
  <c r="J1563" i="2" s="1"/>
  <c r="F1563" i="2"/>
  <c r="G1563" i="2" s="1"/>
  <c r="H1562" i="2"/>
  <c r="I1562" i="2" s="1"/>
  <c r="J1562" i="2" s="1"/>
  <c r="F1562" i="2"/>
  <c r="G1562" i="2" s="1"/>
  <c r="F1561" i="2"/>
  <c r="F1560" i="2"/>
  <c r="H1560" i="2" s="1"/>
  <c r="I1560" i="2" s="1"/>
  <c r="J1560" i="2" s="1"/>
  <c r="H1559" i="2"/>
  <c r="F1559" i="2"/>
  <c r="G1559" i="2" s="1"/>
  <c r="F1558" i="2"/>
  <c r="G1558" i="2" s="1"/>
  <c r="F1557" i="2"/>
  <c r="F1556" i="2"/>
  <c r="H1556" i="2" s="1"/>
  <c r="I1556" i="2" s="1"/>
  <c r="J1556" i="2" s="1"/>
  <c r="H1555" i="2"/>
  <c r="I1555" i="2" s="1"/>
  <c r="J1555" i="2" s="1"/>
  <c r="G1555" i="2"/>
  <c r="F1555" i="2"/>
  <c r="F1554" i="2"/>
  <c r="G1554" i="2" s="1"/>
  <c r="F1553" i="2"/>
  <c r="F1552" i="2"/>
  <c r="H1552" i="2" s="1"/>
  <c r="I1552" i="2" s="1"/>
  <c r="J1552" i="2" s="1"/>
  <c r="H1551" i="2"/>
  <c r="I1551" i="2" s="1"/>
  <c r="J1551" i="2" s="1"/>
  <c r="G1551" i="2"/>
  <c r="F1551" i="2"/>
  <c r="H1550" i="2"/>
  <c r="I1550" i="2" s="1"/>
  <c r="J1550" i="2" s="1"/>
  <c r="F1550" i="2"/>
  <c r="G1550" i="2" s="1"/>
  <c r="F1549" i="2"/>
  <c r="F1548" i="2"/>
  <c r="H1548" i="2" s="1"/>
  <c r="I1548" i="2" s="1"/>
  <c r="J1548" i="2" s="1"/>
  <c r="H1547" i="2"/>
  <c r="I1547" i="2" s="1"/>
  <c r="J1547" i="2" s="1"/>
  <c r="G1547" i="2"/>
  <c r="F1547" i="2"/>
  <c r="H1546" i="2"/>
  <c r="F1546" i="2"/>
  <c r="G1546" i="2" s="1"/>
  <c r="F1545" i="2"/>
  <c r="F1544" i="2"/>
  <c r="H1544" i="2" s="1"/>
  <c r="I1544" i="2" s="1"/>
  <c r="J1544" i="2" s="1"/>
  <c r="F1543" i="2"/>
  <c r="H1543" i="2" s="1"/>
  <c r="F1542" i="2"/>
  <c r="F1541" i="2"/>
  <c r="F1540" i="2"/>
  <c r="H1540" i="2" s="1"/>
  <c r="I1540" i="2" s="1"/>
  <c r="J1540" i="2" s="1"/>
  <c r="F1539" i="2"/>
  <c r="H1539" i="2" s="1"/>
  <c r="F1538" i="2"/>
  <c r="F1537" i="2"/>
  <c r="F1536" i="2"/>
  <c r="H1536" i="2" s="1"/>
  <c r="I1536" i="2" s="1"/>
  <c r="J1536" i="2" s="1"/>
  <c r="G1535" i="2"/>
  <c r="F1535" i="2"/>
  <c r="H1535" i="2" s="1"/>
  <c r="I1535" i="2" s="1"/>
  <c r="J1535" i="2" s="1"/>
  <c r="H1534" i="2"/>
  <c r="I1534" i="2" s="1"/>
  <c r="J1534" i="2" s="1"/>
  <c r="F1534" i="2"/>
  <c r="G1534" i="2" s="1"/>
  <c r="F1533" i="2"/>
  <c r="F1532" i="2"/>
  <c r="H1532" i="2" s="1"/>
  <c r="I1532" i="2" s="1"/>
  <c r="J1532" i="2" s="1"/>
  <c r="H1531" i="2"/>
  <c r="I1531" i="2" s="1"/>
  <c r="J1531" i="2" s="1"/>
  <c r="F1531" i="2"/>
  <c r="G1531" i="2" s="1"/>
  <c r="I1530" i="2"/>
  <c r="J1530" i="2" s="1"/>
  <c r="H1530" i="2"/>
  <c r="F1530" i="2"/>
  <c r="G1530" i="2" s="1"/>
  <c r="F1529" i="2"/>
  <c r="F1528" i="2"/>
  <c r="H1528" i="2" s="1"/>
  <c r="I1528" i="2" s="1"/>
  <c r="J1528" i="2" s="1"/>
  <c r="F1527" i="2"/>
  <c r="G1527" i="2" s="1"/>
  <c r="F1526" i="2"/>
  <c r="G1526" i="2" s="1"/>
  <c r="F1525" i="2"/>
  <c r="F1524" i="2"/>
  <c r="H1524" i="2" s="1"/>
  <c r="I1524" i="2" s="1"/>
  <c r="J1524" i="2" s="1"/>
  <c r="H1523" i="2"/>
  <c r="I1523" i="2" s="1"/>
  <c r="J1523" i="2" s="1"/>
  <c r="G1523" i="2"/>
  <c r="F1523" i="2"/>
  <c r="F1522" i="2"/>
  <c r="G1522" i="2" s="1"/>
  <c r="F1521" i="2"/>
  <c r="F1520" i="2"/>
  <c r="H1520" i="2" s="1"/>
  <c r="I1520" i="2" s="1"/>
  <c r="J1520" i="2" s="1"/>
  <c r="H1519" i="2"/>
  <c r="I1519" i="2" s="1"/>
  <c r="J1519" i="2" s="1"/>
  <c r="G1519" i="2"/>
  <c r="F1519" i="2"/>
  <c r="H1518" i="2"/>
  <c r="I1518" i="2" s="1"/>
  <c r="J1518" i="2" s="1"/>
  <c r="F1518" i="2"/>
  <c r="G1518" i="2" s="1"/>
  <c r="F1517" i="2"/>
  <c r="F1516" i="2"/>
  <c r="H1516" i="2" s="1"/>
  <c r="I1516" i="2" s="1"/>
  <c r="J1516" i="2" s="1"/>
  <c r="F1515" i="2"/>
  <c r="H1515" i="2" s="1"/>
  <c r="I1515" i="2" s="1"/>
  <c r="J1515" i="2" s="1"/>
  <c r="F1514" i="2"/>
  <c r="G1514" i="2" s="1"/>
  <c r="F1513" i="2"/>
  <c r="F1512" i="2"/>
  <c r="H1512" i="2" s="1"/>
  <c r="I1512" i="2" s="1"/>
  <c r="J1512" i="2" s="1"/>
  <c r="H1511" i="2"/>
  <c r="I1511" i="2" s="1"/>
  <c r="J1511" i="2" s="1"/>
  <c r="F1511" i="2"/>
  <c r="G1511" i="2" s="1"/>
  <c r="F1510" i="2"/>
  <c r="F1509" i="2"/>
  <c r="F1508" i="2"/>
  <c r="H1508" i="2" s="1"/>
  <c r="I1508" i="2" s="1"/>
  <c r="J1508" i="2" s="1"/>
  <c r="F1507" i="2"/>
  <c r="H1507" i="2" s="1"/>
  <c r="I1507" i="2" s="1"/>
  <c r="J1507" i="2" s="1"/>
  <c r="F1506" i="2"/>
  <c r="F1505" i="2"/>
  <c r="F1504" i="2"/>
  <c r="H1504" i="2" s="1"/>
  <c r="I1504" i="2" s="1"/>
  <c r="J1504" i="2" s="1"/>
  <c r="F1503" i="2"/>
  <c r="H1503" i="2" s="1"/>
  <c r="I1503" i="2" s="1"/>
  <c r="J1503" i="2" s="1"/>
  <c r="H1502" i="2"/>
  <c r="I1502" i="2" s="1"/>
  <c r="J1502" i="2" s="1"/>
  <c r="F1502" i="2"/>
  <c r="G1502" i="2" s="1"/>
  <c r="F1501" i="2"/>
  <c r="F1500" i="2"/>
  <c r="H1500" i="2" s="1"/>
  <c r="I1500" i="2" s="1"/>
  <c r="J1500" i="2" s="1"/>
  <c r="F1499" i="2"/>
  <c r="G1499" i="2" s="1"/>
  <c r="H1498" i="2"/>
  <c r="I1498" i="2" s="1"/>
  <c r="J1498" i="2" s="1"/>
  <c r="F1498" i="2"/>
  <c r="G1498" i="2" s="1"/>
  <c r="F1497" i="2"/>
  <c r="F1496" i="2"/>
  <c r="H1496" i="2" s="1"/>
  <c r="I1496" i="2" s="1"/>
  <c r="J1496" i="2" s="1"/>
  <c r="F1495" i="2"/>
  <c r="G1495" i="2" s="1"/>
  <c r="H1494" i="2"/>
  <c r="I1494" i="2" s="1"/>
  <c r="J1494" i="2" s="1"/>
  <c r="F1494" i="2"/>
  <c r="G1494" i="2" s="1"/>
  <c r="F1493" i="2"/>
  <c r="F1492" i="2"/>
  <c r="H1492" i="2" s="1"/>
  <c r="I1492" i="2" s="1"/>
  <c r="J1492" i="2" s="1"/>
  <c r="H1491" i="2"/>
  <c r="I1491" i="2" s="1"/>
  <c r="J1491" i="2" s="1"/>
  <c r="G1491" i="2"/>
  <c r="F1491" i="2"/>
  <c r="H1490" i="2"/>
  <c r="I1490" i="2" s="1"/>
  <c r="J1490" i="2" s="1"/>
  <c r="F1490" i="2"/>
  <c r="G1490" i="2" s="1"/>
  <c r="F1489" i="2"/>
  <c r="F1488" i="2"/>
  <c r="H1488" i="2" s="1"/>
  <c r="I1488" i="2" s="1"/>
  <c r="J1488" i="2" s="1"/>
  <c r="H1487" i="2"/>
  <c r="I1487" i="2" s="1"/>
  <c r="J1487" i="2" s="1"/>
  <c r="G1487" i="2"/>
  <c r="F1487" i="2"/>
  <c r="F1486" i="2"/>
  <c r="G1486" i="2" s="1"/>
  <c r="F1485" i="2"/>
  <c r="F1484" i="2"/>
  <c r="H1484" i="2" s="1"/>
  <c r="I1484" i="2" s="1"/>
  <c r="J1484" i="2" s="1"/>
  <c r="G1483" i="2"/>
  <c r="F1483" i="2"/>
  <c r="H1483" i="2" s="1"/>
  <c r="I1483" i="2" s="1"/>
  <c r="J1483" i="2" s="1"/>
  <c r="F1482" i="2"/>
  <c r="G1482" i="2" s="1"/>
  <c r="F1481" i="2"/>
  <c r="F1480" i="2"/>
  <c r="H1480" i="2" s="1"/>
  <c r="I1480" i="2" s="1"/>
  <c r="J1480" i="2" s="1"/>
  <c r="F1479" i="2"/>
  <c r="H1479" i="2" s="1"/>
  <c r="I1479" i="2" s="1"/>
  <c r="J1479" i="2" s="1"/>
  <c r="H1478" i="2"/>
  <c r="I1478" i="2" s="1"/>
  <c r="J1478" i="2" s="1"/>
  <c r="F1478" i="2"/>
  <c r="G1478" i="2" s="1"/>
  <c r="F1477" i="2"/>
  <c r="F1476" i="2"/>
  <c r="H1476" i="2" s="1"/>
  <c r="I1476" i="2" s="1"/>
  <c r="J1476" i="2" s="1"/>
  <c r="H1475" i="2"/>
  <c r="I1475" i="2" s="1"/>
  <c r="J1475" i="2" s="1"/>
  <c r="G1475" i="2"/>
  <c r="F1475" i="2"/>
  <c r="H1474" i="2"/>
  <c r="I1474" i="2" s="1"/>
  <c r="J1474" i="2" s="1"/>
  <c r="F1474" i="2"/>
  <c r="G1474" i="2" s="1"/>
  <c r="F1473" i="2"/>
  <c r="F1472" i="2"/>
  <c r="H1472" i="2" s="1"/>
  <c r="I1472" i="2" s="1"/>
  <c r="J1472" i="2" s="1"/>
  <c r="F1471" i="2"/>
  <c r="H1471" i="2" s="1"/>
  <c r="I1471" i="2" s="1"/>
  <c r="J1471" i="2" s="1"/>
  <c r="F1470" i="2"/>
  <c r="G1470" i="2" s="1"/>
  <c r="F1469" i="2"/>
  <c r="F1468" i="2"/>
  <c r="H1468" i="2" s="1"/>
  <c r="I1468" i="2" s="1"/>
  <c r="J1468" i="2" s="1"/>
  <c r="H1467" i="2"/>
  <c r="I1467" i="2" s="1"/>
  <c r="J1467" i="2" s="1"/>
  <c r="G1467" i="2"/>
  <c r="F1467" i="2"/>
  <c r="H1466" i="2"/>
  <c r="I1466" i="2" s="1"/>
  <c r="J1466" i="2" s="1"/>
  <c r="F1466" i="2"/>
  <c r="G1466" i="2" s="1"/>
  <c r="F1465" i="2"/>
  <c r="F1464" i="2"/>
  <c r="H1464" i="2" s="1"/>
  <c r="I1464" i="2" s="1"/>
  <c r="J1464" i="2" s="1"/>
  <c r="F1463" i="2"/>
  <c r="H1463" i="2" s="1"/>
  <c r="I1463" i="2" s="1"/>
  <c r="J1463" i="2" s="1"/>
  <c r="F1462" i="2"/>
  <c r="G1462" i="2" s="1"/>
  <c r="F1461" i="2"/>
  <c r="F1460" i="2"/>
  <c r="H1460" i="2" s="1"/>
  <c r="H1459" i="2"/>
  <c r="I1459" i="2" s="1"/>
  <c r="J1459" i="2" s="1"/>
  <c r="F1459" i="2"/>
  <c r="G1459" i="2" s="1"/>
  <c r="F1458" i="2"/>
  <c r="F1457" i="2"/>
  <c r="F1456" i="2"/>
  <c r="H1456" i="2" s="1"/>
  <c r="I1456" i="2" s="1"/>
  <c r="J1456" i="2" s="1"/>
  <c r="F1455" i="2"/>
  <c r="H1455" i="2" s="1"/>
  <c r="I1455" i="2" s="1"/>
  <c r="J1455" i="2" s="1"/>
  <c r="F1454" i="2"/>
  <c r="F1453" i="2"/>
  <c r="F1452" i="2"/>
  <c r="H1452" i="2" s="1"/>
  <c r="I1452" i="2" s="1"/>
  <c r="J1452" i="2" s="1"/>
  <c r="F1451" i="2"/>
  <c r="H1451" i="2" s="1"/>
  <c r="I1451" i="2" s="1"/>
  <c r="J1451" i="2" s="1"/>
  <c r="F1450" i="2"/>
  <c r="F1449" i="2"/>
  <c r="F1448" i="2"/>
  <c r="H1448" i="2" s="1"/>
  <c r="I1448" i="2" s="1"/>
  <c r="J1448" i="2" s="1"/>
  <c r="F1447" i="2"/>
  <c r="H1447" i="2" s="1"/>
  <c r="I1447" i="2" s="1"/>
  <c r="J1447" i="2" s="1"/>
  <c r="H1446" i="2"/>
  <c r="F1446" i="2"/>
  <c r="G1446" i="2" s="1"/>
  <c r="F1445" i="2"/>
  <c r="F1444" i="2"/>
  <c r="H1444" i="2" s="1"/>
  <c r="I1444" i="2" s="1"/>
  <c r="J1444" i="2" s="1"/>
  <c r="H1443" i="2"/>
  <c r="I1443" i="2" s="1"/>
  <c r="J1443" i="2" s="1"/>
  <c r="F1443" i="2"/>
  <c r="G1443" i="2" s="1"/>
  <c r="H1442" i="2"/>
  <c r="I1442" i="2" s="1"/>
  <c r="J1442" i="2" s="1"/>
  <c r="F1442" i="2"/>
  <c r="G1442" i="2" s="1"/>
  <c r="F1441" i="2"/>
  <c r="F1440" i="2"/>
  <c r="H1440" i="2" s="1"/>
  <c r="I1440" i="2" s="1"/>
  <c r="J1440" i="2" s="1"/>
  <c r="H1439" i="2"/>
  <c r="I1439" i="2" s="1"/>
  <c r="J1439" i="2" s="1"/>
  <c r="F1439" i="2"/>
  <c r="G1439" i="2" s="1"/>
  <c r="F1438" i="2"/>
  <c r="G1438" i="2" s="1"/>
  <c r="F1437" i="2"/>
  <c r="F1436" i="2"/>
  <c r="H1436" i="2" s="1"/>
  <c r="I1436" i="2" s="1"/>
  <c r="J1436" i="2" s="1"/>
  <c r="H1435" i="2"/>
  <c r="I1435" i="2" s="1"/>
  <c r="J1435" i="2" s="1"/>
  <c r="G1435" i="2"/>
  <c r="F1435" i="2"/>
  <c r="F1434" i="2"/>
  <c r="G1434" i="2" s="1"/>
  <c r="F1433" i="2"/>
  <c r="F1432" i="2"/>
  <c r="H1432" i="2" s="1"/>
  <c r="I1432" i="2" s="1"/>
  <c r="J1432" i="2" s="1"/>
  <c r="H1431" i="2"/>
  <c r="I1431" i="2" s="1"/>
  <c r="J1431" i="2" s="1"/>
  <c r="G1431" i="2"/>
  <c r="F1431" i="2"/>
  <c r="H1430" i="2"/>
  <c r="I1430" i="2" s="1"/>
  <c r="J1430" i="2" s="1"/>
  <c r="F1430" i="2"/>
  <c r="G1430" i="2" s="1"/>
  <c r="F1429" i="2"/>
  <c r="F1428" i="2"/>
  <c r="H1428" i="2" s="1"/>
  <c r="I1428" i="2" s="1"/>
  <c r="J1428" i="2" s="1"/>
  <c r="H1427" i="2"/>
  <c r="G1427" i="2"/>
  <c r="F1427" i="2"/>
  <c r="H1426" i="2"/>
  <c r="I1426" i="2" s="1"/>
  <c r="J1426" i="2" s="1"/>
  <c r="F1426" i="2"/>
  <c r="G1426" i="2" s="1"/>
  <c r="F1425" i="2"/>
  <c r="F1424" i="2"/>
  <c r="H1424" i="2" s="1"/>
  <c r="I1424" i="2" s="1"/>
  <c r="J1424" i="2" s="1"/>
  <c r="F1423" i="2"/>
  <c r="H1423" i="2" s="1"/>
  <c r="I1423" i="2" s="1"/>
  <c r="J1423" i="2" s="1"/>
  <c r="F1422" i="2"/>
  <c r="F1421" i="2"/>
  <c r="F1420" i="2"/>
  <c r="H1420" i="2" s="1"/>
  <c r="I1420" i="2" s="1"/>
  <c r="J1420" i="2" s="1"/>
  <c r="F1419" i="2"/>
  <c r="H1419" i="2" s="1"/>
  <c r="I1419" i="2" s="1"/>
  <c r="J1419" i="2" s="1"/>
  <c r="F1418" i="2"/>
  <c r="F1417" i="2"/>
  <c r="F1416" i="2"/>
  <c r="H1416" i="2" s="1"/>
  <c r="I1416" i="2" s="1"/>
  <c r="J1416" i="2" s="1"/>
  <c r="G1415" i="2"/>
  <c r="F1415" i="2"/>
  <c r="H1415" i="2" s="1"/>
  <c r="I1415" i="2" s="1"/>
  <c r="J1415" i="2" s="1"/>
  <c r="H1414" i="2"/>
  <c r="I1414" i="2" s="1"/>
  <c r="J1414" i="2" s="1"/>
  <c r="F1414" i="2"/>
  <c r="G1414" i="2" s="1"/>
  <c r="F1413" i="2"/>
  <c r="F1412" i="2"/>
  <c r="H1412" i="2" s="1"/>
  <c r="I1412" i="2" s="1"/>
  <c r="J1412" i="2" s="1"/>
  <c r="H1411" i="2"/>
  <c r="I1411" i="2" s="1"/>
  <c r="J1411" i="2" s="1"/>
  <c r="F1411" i="2"/>
  <c r="G1411" i="2" s="1"/>
  <c r="I1410" i="2"/>
  <c r="J1410" i="2" s="1"/>
  <c r="H1410" i="2"/>
  <c r="F1410" i="2"/>
  <c r="G1410" i="2" s="1"/>
  <c r="F1409" i="2"/>
  <c r="F1408" i="2"/>
  <c r="H1408" i="2" s="1"/>
  <c r="I1408" i="2" s="1"/>
  <c r="J1408" i="2" s="1"/>
  <c r="F1407" i="2"/>
  <c r="G1407" i="2" s="1"/>
  <c r="F1406" i="2"/>
  <c r="G1406" i="2" s="1"/>
  <c r="F1405" i="2"/>
  <c r="F1404" i="2"/>
  <c r="H1404" i="2" s="1"/>
  <c r="H1403" i="2"/>
  <c r="I1403" i="2" s="1"/>
  <c r="J1403" i="2" s="1"/>
  <c r="G1403" i="2"/>
  <c r="F1403" i="2"/>
  <c r="F1402" i="2"/>
  <c r="G1402" i="2" s="1"/>
  <c r="F1401" i="2"/>
  <c r="F1400" i="2"/>
  <c r="H1400" i="2" s="1"/>
  <c r="I1400" i="2" s="1"/>
  <c r="J1400" i="2" s="1"/>
  <c r="H1399" i="2"/>
  <c r="G1399" i="2"/>
  <c r="F1399" i="2"/>
  <c r="H1398" i="2"/>
  <c r="I1398" i="2" s="1"/>
  <c r="J1398" i="2" s="1"/>
  <c r="F1398" i="2"/>
  <c r="G1398" i="2" s="1"/>
  <c r="F1397" i="2"/>
  <c r="F1396" i="2"/>
  <c r="H1396" i="2" s="1"/>
  <c r="I1396" i="2" s="1"/>
  <c r="J1396" i="2" s="1"/>
  <c r="F1395" i="2"/>
  <c r="H1395" i="2" s="1"/>
  <c r="I1395" i="2" s="1"/>
  <c r="J1395" i="2" s="1"/>
  <c r="F1394" i="2"/>
  <c r="G1394" i="2" s="1"/>
  <c r="F1393" i="2"/>
  <c r="F1392" i="2"/>
  <c r="H1392" i="2" s="1"/>
  <c r="I1392" i="2" s="1"/>
  <c r="J1392" i="2" s="1"/>
  <c r="H1391" i="2"/>
  <c r="I1391" i="2" s="1"/>
  <c r="J1391" i="2" s="1"/>
  <c r="F1391" i="2"/>
  <c r="G1391" i="2" s="1"/>
  <c r="F1390" i="2"/>
  <c r="F1389" i="2"/>
  <c r="F1388" i="2"/>
  <c r="H1388" i="2" s="1"/>
  <c r="I1388" i="2" s="1"/>
  <c r="J1388" i="2" s="1"/>
  <c r="F1387" i="2"/>
  <c r="H1387" i="2" s="1"/>
  <c r="I1387" i="2" s="1"/>
  <c r="J1387" i="2" s="1"/>
  <c r="F1386" i="2"/>
  <c r="F1385" i="2"/>
  <c r="F1384" i="2"/>
  <c r="H1384" i="2" s="1"/>
  <c r="I1384" i="2" s="1"/>
  <c r="J1384" i="2" s="1"/>
  <c r="F1383" i="2"/>
  <c r="H1383" i="2" s="1"/>
  <c r="I1383" i="2" s="1"/>
  <c r="J1383" i="2" s="1"/>
  <c r="H1382" i="2"/>
  <c r="I1382" i="2" s="1"/>
  <c r="J1382" i="2" s="1"/>
  <c r="F1382" i="2"/>
  <c r="G1382" i="2" s="1"/>
  <c r="F1381" i="2"/>
  <c r="F1380" i="2"/>
  <c r="H1380" i="2" s="1"/>
  <c r="I1380" i="2" s="1"/>
  <c r="J1380" i="2" s="1"/>
  <c r="F1379" i="2"/>
  <c r="G1379" i="2" s="1"/>
  <c r="H1378" i="2"/>
  <c r="I1378" i="2" s="1"/>
  <c r="J1378" i="2" s="1"/>
  <c r="F1378" i="2"/>
  <c r="G1378" i="2" s="1"/>
  <c r="F1377" i="2"/>
  <c r="F1376" i="2"/>
  <c r="H1376" i="2" s="1"/>
  <c r="I1376" i="2" s="1"/>
  <c r="J1376" i="2" s="1"/>
  <c r="F1375" i="2"/>
  <c r="G1375" i="2" s="1"/>
  <c r="H1374" i="2"/>
  <c r="I1374" i="2" s="1"/>
  <c r="J1374" i="2" s="1"/>
  <c r="F1374" i="2"/>
  <c r="G1374" i="2" s="1"/>
  <c r="F1373" i="2"/>
  <c r="F1372" i="2"/>
  <c r="H1372" i="2" s="1"/>
  <c r="H1371" i="2"/>
  <c r="I1371" i="2" s="1"/>
  <c r="J1371" i="2" s="1"/>
  <c r="G1371" i="2"/>
  <c r="F1371" i="2"/>
  <c r="H1370" i="2"/>
  <c r="I1370" i="2" s="1"/>
  <c r="J1370" i="2" s="1"/>
  <c r="F1370" i="2"/>
  <c r="G1370" i="2" s="1"/>
  <c r="F1369" i="2"/>
  <c r="F1368" i="2"/>
  <c r="H1368" i="2" s="1"/>
  <c r="I1368" i="2" s="1"/>
  <c r="J1368" i="2" s="1"/>
  <c r="H1367" i="2"/>
  <c r="I1367" i="2" s="1"/>
  <c r="J1367" i="2" s="1"/>
  <c r="G1367" i="2"/>
  <c r="F1367" i="2"/>
  <c r="F1366" i="2"/>
  <c r="G1366" i="2" s="1"/>
  <c r="F1365" i="2"/>
  <c r="F1364" i="2"/>
  <c r="H1364" i="2" s="1"/>
  <c r="I1364" i="2" s="1"/>
  <c r="J1364" i="2" s="1"/>
  <c r="G1363" i="2"/>
  <c r="F1363" i="2"/>
  <c r="H1363" i="2" s="1"/>
  <c r="I1363" i="2" s="1"/>
  <c r="J1363" i="2" s="1"/>
  <c r="F1362" i="2"/>
  <c r="G1362" i="2" s="1"/>
  <c r="F1361" i="2"/>
  <c r="F1360" i="2"/>
  <c r="H1360" i="2" s="1"/>
  <c r="I1360" i="2" s="1"/>
  <c r="J1360" i="2" s="1"/>
  <c r="F1359" i="2"/>
  <c r="H1359" i="2" s="1"/>
  <c r="F1358" i="2"/>
  <c r="F1357" i="2"/>
  <c r="F1356" i="2"/>
  <c r="H1356" i="2" s="1"/>
  <c r="G1355" i="2"/>
  <c r="F1355" i="2"/>
  <c r="H1355" i="2" s="1"/>
  <c r="I1355" i="2" s="1"/>
  <c r="J1355" i="2" s="1"/>
  <c r="F1354" i="2"/>
  <c r="F1353" i="2"/>
  <c r="F1352" i="2"/>
  <c r="H1352" i="2" s="1"/>
  <c r="F1351" i="2"/>
  <c r="H1351" i="2" s="1"/>
  <c r="I1351" i="2" s="1"/>
  <c r="J1351" i="2" s="1"/>
  <c r="H1350" i="2"/>
  <c r="I1350" i="2" s="1"/>
  <c r="J1350" i="2" s="1"/>
  <c r="F1350" i="2"/>
  <c r="G1350" i="2" s="1"/>
  <c r="F1349" i="2"/>
  <c r="F1348" i="2"/>
  <c r="H1348" i="2" s="1"/>
  <c r="I1348" i="2" s="1"/>
  <c r="J1348" i="2" s="1"/>
  <c r="H1347" i="2"/>
  <c r="I1347" i="2" s="1"/>
  <c r="J1347" i="2" s="1"/>
  <c r="F1347" i="2"/>
  <c r="G1347" i="2" s="1"/>
  <c r="H1346" i="2"/>
  <c r="I1346" i="2" s="1"/>
  <c r="J1346" i="2" s="1"/>
  <c r="F1346" i="2"/>
  <c r="G1346" i="2" s="1"/>
  <c r="F1345" i="2"/>
  <c r="F1344" i="2"/>
  <c r="H1344" i="2" s="1"/>
  <c r="I1344" i="2" s="1"/>
  <c r="J1344" i="2" s="1"/>
  <c r="F1343" i="2"/>
  <c r="G1343" i="2" s="1"/>
  <c r="H1342" i="2"/>
  <c r="I1342" i="2" s="1"/>
  <c r="J1342" i="2" s="1"/>
  <c r="F1342" i="2"/>
  <c r="G1342" i="2" s="1"/>
  <c r="F1341" i="2"/>
  <c r="F1340" i="2"/>
  <c r="H1340" i="2" s="1"/>
  <c r="H1339" i="2"/>
  <c r="I1339" i="2" s="1"/>
  <c r="J1339" i="2" s="1"/>
  <c r="G1339" i="2"/>
  <c r="F1339" i="2"/>
  <c r="I1338" i="2"/>
  <c r="J1338" i="2" s="1"/>
  <c r="H1338" i="2"/>
  <c r="F1338" i="2"/>
  <c r="G1338" i="2" s="1"/>
  <c r="F1337" i="2"/>
  <c r="F1336" i="2"/>
  <c r="H1336" i="2" s="1"/>
  <c r="I1336" i="2" s="1"/>
  <c r="J1336" i="2" s="1"/>
  <c r="H1335" i="2"/>
  <c r="I1335" i="2" s="1"/>
  <c r="J1335" i="2" s="1"/>
  <c r="G1335" i="2"/>
  <c r="F1335" i="2"/>
  <c r="H1334" i="2"/>
  <c r="I1334" i="2" s="1"/>
  <c r="J1334" i="2" s="1"/>
  <c r="F1334" i="2"/>
  <c r="G1334" i="2" s="1"/>
  <c r="F1333" i="2"/>
  <c r="F1332" i="2"/>
  <c r="H1332" i="2" s="1"/>
  <c r="F1331" i="2"/>
  <c r="H1331" i="2" s="1"/>
  <c r="I1331" i="2" s="1"/>
  <c r="J1331" i="2" s="1"/>
  <c r="F1330" i="2"/>
  <c r="G1330" i="2" s="1"/>
  <c r="F1329" i="2"/>
  <c r="F1328" i="2"/>
  <c r="H1328" i="2" s="1"/>
  <c r="I1328" i="2" s="1"/>
  <c r="J1328" i="2" s="1"/>
  <c r="H1327" i="2"/>
  <c r="I1327" i="2" s="1"/>
  <c r="J1327" i="2" s="1"/>
  <c r="G1327" i="2"/>
  <c r="F1327" i="2"/>
  <c r="F1326" i="2"/>
  <c r="F1325" i="2"/>
  <c r="F1324" i="2"/>
  <c r="H1324" i="2" s="1"/>
  <c r="I1324" i="2" s="1"/>
  <c r="J1324" i="2" s="1"/>
  <c r="G1323" i="2"/>
  <c r="F1323" i="2"/>
  <c r="H1323" i="2" s="1"/>
  <c r="I1323" i="2" s="1"/>
  <c r="J1323" i="2" s="1"/>
  <c r="F1322" i="2"/>
  <c r="F1321" i="2"/>
  <c r="F1320" i="2"/>
  <c r="H1320" i="2" s="1"/>
  <c r="I1320" i="2" s="1"/>
  <c r="J1320" i="2" s="1"/>
  <c r="F1319" i="2"/>
  <c r="H1319" i="2" s="1"/>
  <c r="I1319" i="2" s="1"/>
  <c r="J1319" i="2" s="1"/>
  <c r="H1318" i="2"/>
  <c r="I1318" i="2" s="1"/>
  <c r="J1318" i="2" s="1"/>
  <c r="F1318" i="2"/>
  <c r="G1318" i="2" s="1"/>
  <c r="F1317" i="2"/>
  <c r="F1316" i="2"/>
  <c r="H1316" i="2" s="1"/>
  <c r="I1316" i="2" s="1"/>
  <c r="J1316" i="2" s="1"/>
  <c r="F1315" i="2"/>
  <c r="G1315" i="2" s="1"/>
  <c r="H1314" i="2"/>
  <c r="I1314" i="2" s="1"/>
  <c r="J1314" i="2" s="1"/>
  <c r="F1314" i="2"/>
  <c r="G1314" i="2" s="1"/>
  <c r="F1313" i="2"/>
  <c r="F1312" i="2"/>
  <c r="H1312" i="2" s="1"/>
  <c r="I1312" i="2" s="1"/>
  <c r="J1312" i="2" s="1"/>
  <c r="H1311" i="2"/>
  <c r="I1311" i="2" s="1"/>
  <c r="J1311" i="2" s="1"/>
  <c r="F1311" i="2"/>
  <c r="G1311" i="2" s="1"/>
  <c r="H1310" i="2"/>
  <c r="I1310" i="2" s="1"/>
  <c r="J1310" i="2" s="1"/>
  <c r="F1310" i="2"/>
  <c r="G1310" i="2" s="1"/>
  <c r="F1309" i="2"/>
  <c r="F1308" i="2"/>
  <c r="H1308" i="2" s="1"/>
  <c r="I1308" i="2" s="1"/>
  <c r="J1308" i="2" s="1"/>
  <c r="H1307" i="2"/>
  <c r="G1307" i="2"/>
  <c r="F1307" i="2"/>
  <c r="H1306" i="2"/>
  <c r="I1306" i="2" s="1"/>
  <c r="J1306" i="2" s="1"/>
  <c r="F1306" i="2"/>
  <c r="G1306" i="2" s="1"/>
  <c r="F1305" i="2"/>
  <c r="F1304" i="2"/>
  <c r="H1304" i="2" s="1"/>
  <c r="I1304" i="2" s="1"/>
  <c r="J1304" i="2" s="1"/>
  <c r="H1303" i="2"/>
  <c r="I1303" i="2" s="1"/>
  <c r="J1303" i="2" s="1"/>
  <c r="G1303" i="2"/>
  <c r="F1303" i="2"/>
  <c r="F1302" i="2"/>
  <c r="G1302" i="2" s="1"/>
  <c r="F1301" i="2"/>
  <c r="F1300" i="2"/>
  <c r="H1300" i="2" s="1"/>
  <c r="I1300" i="2" s="1"/>
  <c r="J1300" i="2" s="1"/>
  <c r="H1299" i="2"/>
  <c r="I1299" i="2" s="1"/>
  <c r="J1299" i="2" s="1"/>
  <c r="F1299" i="2"/>
  <c r="G1299" i="2" s="1"/>
  <c r="H1298" i="2"/>
  <c r="I1298" i="2" s="1"/>
  <c r="J1298" i="2" s="1"/>
  <c r="F1298" i="2"/>
  <c r="G1298" i="2" s="1"/>
  <c r="F1297" i="2"/>
  <c r="F1296" i="2"/>
  <c r="H1296" i="2" s="1"/>
  <c r="H1295" i="2"/>
  <c r="I1295" i="2" s="1"/>
  <c r="J1295" i="2" s="1"/>
  <c r="G1295" i="2"/>
  <c r="F1295" i="2"/>
  <c r="F1294" i="2"/>
  <c r="F1293" i="2"/>
  <c r="F1292" i="2"/>
  <c r="H1292" i="2" s="1"/>
  <c r="I1292" i="2" s="1"/>
  <c r="J1292" i="2" s="1"/>
  <c r="G1291" i="2"/>
  <c r="F1291" i="2"/>
  <c r="H1291" i="2" s="1"/>
  <c r="I1291" i="2" s="1"/>
  <c r="J1291" i="2" s="1"/>
  <c r="F1290" i="2"/>
  <c r="F1289" i="2"/>
  <c r="F1288" i="2"/>
  <c r="H1288" i="2" s="1"/>
  <c r="I1288" i="2" s="1"/>
  <c r="J1288" i="2" s="1"/>
  <c r="G1287" i="2"/>
  <c r="F1287" i="2"/>
  <c r="H1287" i="2" s="1"/>
  <c r="I1287" i="2" s="1"/>
  <c r="J1287" i="2" s="1"/>
  <c r="H1286" i="2"/>
  <c r="I1286" i="2" s="1"/>
  <c r="J1286" i="2" s="1"/>
  <c r="F1286" i="2"/>
  <c r="G1286" i="2" s="1"/>
  <c r="F1285" i="2"/>
  <c r="F1284" i="2"/>
  <c r="H1284" i="2" s="1"/>
  <c r="I1284" i="2" s="1"/>
  <c r="J1284" i="2" s="1"/>
  <c r="F1283" i="2"/>
  <c r="G1283" i="2" s="1"/>
  <c r="I1282" i="2"/>
  <c r="J1282" i="2" s="1"/>
  <c r="H1282" i="2"/>
  <c r="F1282" i="2"/>
  <c r="G1282" i="2" s="1"/>
  <c r="F1281" i="2"/>
  <c r="F1280" i="2"/>
  <c r="H1280" i="2" s="1"/>
  <c r="I1280" i="2" s="1"/>
  <c r="J1280" i="2" s="1"/>
  <c r="H1279" i="2"/>
  <c r="I1279" i="2" s="1"/>
  <c r="J1279" i="2" s="1"/>
  <c r="F1279" i="2"/>
  <c r="G1279" i="2" s="1"/>
  <c r="F1278" i="2"/>
  <c r="G1278" i="2" s="1"/>
  <c r="F1277" i="2"/>
  <c r="F1276" i="2"/>
  <c r="H1276" i="2" s="1"/>
  <c r="I1276" i="2" s="1"/>
  <c r="J1276" i="2" s="1"/>
  <c r="H1275" i="2"/>
  <c r="I1275" i="2" s="1"/>
  <c r="J1275" i="2" s="1"/>
  <c r="G1275" i="2"/>
  <c r="F1275" i="2"/>
  <c r="F1274" i="2"/>
  <c r="G1274" i="2" s="1"/>
  <c r="F1273" i="2"/>
  <c r="F1272" i="2"/>
  <c r="H1272" i="2" s="1"/>
  <c r="I1272" i="2" s="1"/>
  <c r="J1272" i="2" s="1"/>
  <c r="H1271" i="2"/>
  <c r="I1271" i="2" s="1"/>
  <c r="J1271" i="2" s="1"/>
  <c r="G1271" i="2"/>
  <c r="F1271" i="2"/>
  <c r="F1270" i="2"/>
  <c r="G1270" i="2" s="1"/>
  <c r="F1269" i="2"/>
  <c r="F1268" i="2"/>
  <c r="H1268" i="2" s="1"/>
  <c r="I1268" i="2" s="1"/>
  <c r="J1268" i="2" s="1"/>
  <c r="F1267" i="2"/>
  <c r="H1267" i="2" s="1"/>
  <c r="I1267" i="2" s="1"/>
  <c r="J1267" i="2" s="1"/>
  <c r="H1266" i="2"/>
  <c r="I1266" i="2" s="1"/>
  <c r="J1266" i="2" s="1"/>
  <c r="F1266" i="2"/>
  <c r="G1266" i="2" s="1"/>
  <c r="F1265" i="2"/>
  <c r="F1264" i="2"/>
  <c r="H1264" i="2" s="1"/>
  <c r="I1264" i="2" s="1"/>
  <c r="J1264" i="2" s="1"/>
  <c r="H1263" i="2"/>
  <c r="I1263" i="2" s="1"/>
  <c r="J1263" i="2" s="1"/>
  <c r="G1263" i="2"/>
  <c r="F1263" i="2"/>
  <c r="F1262" i="2"/>
  <c r="F1261" i="2"/>
  <c r="F1260" i="2"/>
  <c r="H1260" i="2" s="1"/>
  <c r="I1260" i="2" s="1"/>
  <c r="J1260" i="2" s="1"/>
  <c r="F1259" i="2"/>
  <c r="H1259" i="2" s="1"/>
  <c r="I1259" i="2" s="1"/>
  <c r="J1259" i="2" s="1"/>
  <c r="F1258" i="2"/>
  <c r="F1257" i="2"/>
  <c r="F1256" i="2"/>
  <c r="H1256" i="2" s="1"/>
  <c r="I1256" i="2" s="1"/>
  <c r="J1256" i="2" s="1"/>
  <c r="G1255" i="2"/>
  <c r="F1255" i="2"/>
  <c r="H1255" i="2" s="1"/>
  <c r="I1255" i="2" s="1"/>
  <c r="J1255" i="2" s="1"/>
  <c r="H1254" i="2"/>
  <c r="I1254" i="2" s="1"/>
  <c r="J1254" i="2" s="1"/>
  <c r="F1254" i="2"/>
  <c r="G1254" i="2" s="1"/>
  <c r="F1253" i="2"/>
  <c r="F1252" i="2"/>
  <c r="H1252" i="2" s="1"/>
  <c r="I1252" i="2" s="1"/>
  <c r="J1252" i="2" s="1"/>
  <c r="F1251" i="2"/>
  <c r="G1251" i="2" s="1"/>
  <c r="I1250" i="2"/>
  <c r="J1250" i="2" s="1"/>
  <c r="H1250" i="2"/>
  <c r="F1250" i="2"/>
  <c r="G1250" i="2" s="1"/>
  <c r="F1249" i="2"/>
  <c r="F1248" i="2"/>
  <c r="H1248" i="2" s="1"/>
  <c r="I1248" i="2" s="1"/>
  <c r="J1248" i="2" s="1"/>
  <c r="H1247" i="2"/>
  <c r="I1247" i="2" s="1"/>
  <c r="J1247" i="2" s="1"/>
  <c r="F1247" i="2"/>
  <c r="G1247" i="2" s="1"/>
  <c r="H1246" i="2"/>
  <c r="I1246" i="2" s="1"/>
  <c r="J1246" i="2" s="1"/>
  <c r="F1246" i="2"/>
  <c r="G1246" i="2" s="1"/>
  <c r="F1245" i="2"/>
  <c r="F1244" i="2"/>
  <c r="H1244" i="2" s="1"/>
  <c r="I1244" i="2" s="1"/>
  <c r="J1244" i="2" s="1"/>
  <c r="H1243" i="2"/>
  <c r="I1243" i="2" s="1"/>
  <c r="J1243" i="2" s="1"/>
  <c r="G1243" i="2"/>
  <c r="F1243" i="2"/>
  <c r="H1242" i="2"/>
  <c r="I1242" i="2" s="1"/>
  <c r="J1242" i="2" s="1"/>
  <c r="F1242" i="2"/>
  <c r="G1242" i="2" s="1"/>
  <c r="F1241" i="2"/>
  <c r="F1240" i="2"/>
  <c r="H1240" i="2" s="1"/>
  <c r="I1240" i="2" s="1"/>
  <c r="J1240" i="2" s="1"/>
  <c r="H1239" i="2"/>
  <c r="I1239" i="2" s="1"/>
  <c r="J1239" i="2" s="1"/>
  <c r="G1239" i="2"/>
  <c r="F1239" i="2"/>
  <c r="F1238" i="2"/>
  <c r="G1238" i="2" s="1"/>
  <c r="F1237" i="2"/>
  <c r="F1236" i="2"/>
  <c r="H1236" i="2" s="1"/>
  <c r="I1236" i="2" s="1"/>
  <c r="J1236" i="2" s="1"/>
  <c r="H1235" i="2"/>
  <c r="I1235" i="2" s="1"/>
  <c r="J1235" i="2" s="1"/>
  <c r="G1235" i="2"/>
  <c r="F1235" i="2"/>
  <c r="H1234" i="2"/>
  <c r="I1234" i="2" s="1"/>
  <c r="J1234" i="2" s="1"/>
  <c r="F1234" i="2"/>
  <c r="G1234" i="2" s="1"/>
  <c r="F1233" i="2"/>
  <c r="F1232" i="2"/>
  <c r="H1232" i="2" s="1"/>
  <c r="I1232" i="2" s="1"/>
  <c r="J1232" i="2" s="1"/>
  <c r="F1231" i="2"/>
  <c r="H1231" i="2" s="1"/>
  <c r="I1231" i="2" s="1"/>
  <c r="J1231" i="2" s="1"/>
  <c r="F1230" i="2"/>
  <c r="F1229" i="2"/>
  <c r="F1228" i="2"/>
  <c r="H1228" i="2" s="1"/>
  <c r="I1228" i="2" s="1"/>
  <c r="J1228" i="2" s="1"/>
  <c r="G1227" i="2"/>
  <c r="F1227" i="2"/>
  <c r="H1227" i="2" s="1"/>
  <c r="I1227" i="2" s="1"/>
  <c r="J1227" i="2" s="1"/>
  <c r="F1226" i="2"/>
  <c r="F1225" i="2"/>
  <c r="F1224" i="2"/>
  <c r="H1224" i="2" s="1"/>
  <c r="I1224" i="2" s="1"/>
  <c r="J1224" i="2" s="1"/>
  <c r="G1223" i="2"/>
  <c r="F1223" i="2"/>
  <c r="H1223" i="2" s="1"/>
  <c r="I1223" i="2" s="1"/>
  <c r="J1223" i="2" s="1"/>
  <c r="H1222" i="2"/>
  <c r="I1222" i="2" s="1"/>
  <c r="J1222" i="2" s="1"/>
  <c r="F1222" i="2"/>
  <c r="G1222" i="2" s="1"/>
  <c r="F1221" i="2"/>
  <c r="F1220" i="2"/>
  <c r="H1220" i="2" s="1"/>
  <c r="I1220" i="2" s="1"/>
  <c r="J1220" i="2" s="1"/>
  <c r="H1219" i="2"/>
  <c r="I1219" i="2" s="1"/>
  <c r="J1219" i="2" s="1"/>
  <c r="F1219" i="2"/>
  <c r="G1219" i="2" s="1"/>
  <c r="I1218" i="2"/>
  <c r="J1218" i="2" s="1"/>
  <c r="H1218" i="2"/>
  <c r="F1218" i="2"/>
  <c r="G1218" i="2" s="1"/>
  <c r="F1217" i="2"/>
  <c r="F1216" i="2"/>
  <c r="H1216" i="2" s="1"/>
  <c r="I1216" i="2" s="1"/>
  <c r="J1216" i="2" s="1"/>
  <c r="F1215" i="2"/>
  <c r="G1215" i="2" s="1"/>
  <c r="F1214" i="2"/>
  <c r="G1214" i="2" s="1"/>
  <c r="F1213" i="2"/>
  <c r="F1212" i="2"/>
  <c r="H1212" i="2" s="1"/>
  <c r="I1212" i="2" s="1"/>
  <c r="J1212" i="2" s="1"/>
  <c r="H1211" i="2"/>
  <c r="I1211" i="2" s="1"/>
  <c r="J1211" i="2" s="1"/>
  <c r="G1211" i="2"/>
  <c r="F1211" i="2"/>
  <c r="F1210" i="2"/>
  <c r="G1210" i="2" s="1"/>
  <c r="F1209" i="2"/>
  <c r="F1208" i="2"/>
  <c r="H1208" i="2" s="1"/>
  <c r="I1208" i="2" s="1"/>
  <c r="J1208" i="2" s="1"/>
  <c r="H1207" i="2"/>
  <c r="I1207" i="2" s="1"/>
  <c r="J1207" i="2" s="1"/>
  <c r="G1207" i="2"/>
  <c r="F1207" i="2"/>
  <c r="H1206" i="2"/>
  <c r="I1206" i="2" s="1"/>
  <c r="J1206" i="2" s="1"/>
  <c r="F1206" i="2"/>
  <c r="G1206" i="2" s="1"/>
  <c r="F1205" i="2"/>
  <c r="F1204" i="2"/>
  <c r="H1204" i="2" s="1"/>
  <c r="I1204" i="2" s="1"/>
  <c r="J1204" i="2" s="1"/>
  <c r="H1203" i="2"/>
  <c r="I1203" i="2" s="1"/>
  <c r="J1203" i="2" s="1"/>
  <c r="G1203" i="2"/>
  <c r="F1203" i="2"/>
  <c r="F1202" i="2"/>
  <c r="G1202" i="2" s="1"/>
  <c r="F1201" i="2"/>
  <c r="F1200" i="2"/>
  <c r="H1200" i="2" s="1"/>
  <c r="I1200" i="2" s="1"/>
  <c r="J1200" i="2" s="1"/>
  <c r="G1199" i="2"/>
  <c r="F1199" i="2"/>
  <c r="H1199" i="2" s="1"/>
  <c r="I1199" i="2" s="1"/>
  <c r="J1199" i="2" s="1"/>
  <c r="F1198" i="2"/>
  <c r="F1197" i="2"/>
  <c r="F1196" i="2"/>
  <c r="H1196" i="2" s="1"/>
  <c r="I1196" i="2" s="1"/>
  <c r="J1196" i="2" s="1"/>
  <c r="F1195" i="2"/>
  <c r="H1195" i="2" s="1"/>
  <c r="I1195" i="2" s="1"/>
  <c r="J1195" i="2" s="1"/>
  <c r="F1194" i="2"/>
  <c r="F1193" i="2"/>
  <c r="F1192" i="2"/>
  <c r="H1192" i="2" s="1"/>
  <c r="I1192" i="2" s="1"/>
  <c r="J1192" i="2" s="1"/>
  <c r="F1191" i="2"/>
  <c r="H1191" i="2" s="1"/>
  <c r="I1191" i="2" s="1"/>
  <c r="J1191" i="2" s="1"/>
  <c r="H1190" i="2"/>
  <c r="I1190" i="2" s="1"/>
  <c r="J1190" i="2" s="1"/>
  <c r="F1190" i="2"/>
  <c r="G1190" i="2" s="1"/>
  <c r="F1189" i="2"/>
  <c r="F1188" i="2"/>
  <c r="H1188" i="2" s="1"/>
  <c r="I1188" i="2" s="1"/>
  <c r="J1188" i="2" s="1"/>
  <c r="H1187" i="2"/>
  <c r="I1187" i="2" s="1"/>
  <c r="J1187" i="2" s="1"/>
  <c r="F1187" i="2"/>
  <c r="G1187" i="2" s="1"/>
  <c r="H1186" i="2"/>
  <c r="I1186" i="2" s="1"/>
  <c r="J1186" i="2" s="1"/>
  <c r="F1186" i="2"/>
  <c r="G1186" i="2" s="1"/>
  <c r="F1185" i="2"/>
  <c r="F1184" i="2"/>
  <c r="H1184" i="2" s="1"/>
  <c r="I1184" i="2" s="1"/>
  <c r="J1184" i="2" s="1"/>
  <c r="H1183" i="2"/>
  <c r="I1183" i="2" s="1"/>
  <c r="J1183" i="2" s="1"/>
  <c r="F1183" i="2"/>
  <c r="G1183" i="2" s="1"/>
  <c r="F1182" i="2"/>
  <c r="G1182" i="2" s="1"/>
  <c r="F1181" i="2"/>
  <c r="F1180" i="2"/>
  <c r="H1180" i="2" s="1"/>
  <c r="I1180" i="2" s="1"/>
  <c r="J1180" i="2" s="1"/>
  <c r="H1179" i="2"/>
  <c r="I1179" i="2" s="1"/>
  <c r="J1179" i="2" s="1"/>
  <c r="G1179" i="2"/>
  <c r="F1179" i="2"/>
  <c r="F1178" i="2"/>
  <c r="G1178" i="2" s="1"/>
  <c r="F1177" i="2"/>
  <c r="F1176" i="2"/>
  <c r="H1176" i="2" s="1"/>
  <c r="I1176" i="2" s="1"/>
  <c r="J1176" i="2" s="1"/>
  <c r="H1175" i="2"/>
  <c r="I1175" i="2" s="1"/>
  <c r="J1175" i="2" s="1"/>
  <c r="G1175" i="2"/>
  <c r="F1175" i="2"/>
  <c r="H1174" i="2"/>
  <c r="I1174" i="2" s="1"/>
  <c r="J1174" i="2" s="1"/>
  <c r="F1174" i="2"/>
  <c r="G1174" i="2" s="1"/>
  <c r="F1173" i="2"/>
  <c r="F1172" i="2"/>
  <c r="H1172" i="2" s="1"/>
  <c r="I1172" i="2" s="1"/>
  <c r="J1172" i="2" s="1"/>
  <c r="H1171" i="2"/>
  <c r="I1171" i="2" s="1"/>
  <c r="J1171" i="2" s="1"/>
  <c r="G1171" i="2"/>
  <c r="F1171" i="2"/>
  <c r="H1170" i="2"/>
  <c r="I1170" i="2" s="1"/>
  <c r="J1170" i="2" s="1"/>
  <c r="F1170" i="2"/>
  <c r="G1170" i="2" s="1"/>
  <c r="F1169" i="2"/>
  <c r="F1168" i="2"/>
  <c r="H1168" i="2" s="1"/>
  <c r="I1168" i="2" s="1"/>
  <c r="J1168" i="2" s="1"/>
  <c r="F1167" i="2"/>
  <c r="H1167" i="2" s="1"/>
  <c r="I1167" i="2" s="1"/>
  <c r="J1167" i="2" s="1"/>
  <c r="F1166" i="2"/>
  <c r="F1165" i="2"/>
  <c r="F1164" i="2"/>
  <c r="H1164" i="2" s="1"/>
  <c r="I1164" i="2" s="1"/>
  <c r="J1164" i="2" s="1"/>
  <c r="F1163" i="2"/>
  <c r="H1163" i="2" s="1"/>
  <c r="I1163" i="2" s="1"/>
  <c r="J1163" i="2" s="1"/>
  <c r="F1162" i="2"/>
  <c r="F1161" i="2"/>
  <c r="F1160" i="2"/>
  <c r="H1160" i="2" s="1"/>
  <c r="I1160" i="2" s="1"/>
  <c r="J1160" i="2" s="1"/>
  <c r="G1159" i="2"/>
  <c r="F1159" i="2"/>
  <c r="H1159" i="2" s="1"/>
  <c r="I1159" i="2" s="1"/>
  <c r="J1159" i="2" s="1"/>
  <c r="H1158" i="2"/>
  <c r="I1158" i="2" s="1"/>
  <c r="J1158" i="2" s="1"/>
  <c r="F1158" i="2"/>
  <c r="G1158" i="2" s="1"/>
  <c r="F1157" i="2"/>
  <c r="F1156" i="2"/>
  <c r="H1156" i="2" s="1"/>
  <c r="I1156" i="2" s="1"/>
  <c r="J1156" i="2" s="1"/>
  <c r="H1155" i="2"/>
  <c r="I1155" i="2" s="1"/>
  <c r="J1155" i="2" s="1"/>
  <c r="F1155" i="2"/>
  <c r="G1155" i="2" s="1"/>
  <c r="I1154" i="2"/>
  <c r="J1154" i="2" s="1"/>
  <c r="H1154" i="2"/>
  <c r="F1154" i="2"/>
  <c r="G1154" i="2" s="1"/>
  <c r="F1153" i="2"/>
  <c r="F1152" i="2"/>
  <c r="H1152" i="2" s="1"/>
  <c r="I1152" i="2" s="1"/>
  <c r="J1152" i="2" s="1"/>
  <c r="F1151" i="2"/>
  <c r="G1151" i="2" s="1"/>
  <c r="F1150" i="2"/>
  <c r="G1150" i="2" s="1"/>
  <c r="F1149" i="2"/>
  <c r="F1148" i="2"/>
  <c r="H1148" i="2" s="1"/>
  <c r="I1148" i="2" s="1"/>
  <c r="J1148" i="2" s="1"/>
  <c r="H1147" i="2"/>
  <c r="I1147" i="2" s="1"/>
  <c r="J1147" i="2" s="1"/>
  <c r="G1147" i="2"/>
  <c r="F1147" i="2"/>
  <c r="F1146" i="2"/>
  <c r="G1146" i="2" s="1"/>
  <c r="F1145" i="2"/>
  <c r="F1144" i="2"/>
  <c r="H1144" i="2" s="1"/>
  <c r="I1144" i="2" s="1"/>
  <c r="J1144" i="2" s="1"/>
  <c r="H1143" i="2"/>
  <c r="I1143" i="2" s="1"/>
  <c r="J1143" i="2" s="1"/>
  <c r="G1143" i="2"/>
  <c r="F1143" i="2"/>
  <c r="H1142" i="2"/>
  <c r="I1142" i="2" s="1"/>
  <c r="J1142" i="2" s="1"/>
  <c r="F1142" i="2"/>
  <c r="G1142" i="2" s="1"/>
  <c r="F1141" i="2"/>
  <c r="F1140" i="2"/>
  <c r="H1140" i="2" s="1"/>
  <c r="I1140" i="2" s="1"/>
  <c r="J1140" i="2" s="1"/>
  <c r="F1139" i="2"/>
  <c r="H1139" i="2" s="1"/>
  <c r="I1139" i="2" s="1"/>
  <c r="J1139" i="2" s="1"/>
  <c r="F1138" i="2"/>
  <c r="G1138" i="2" s="1"/>
  <c r="F1137" i="2"/>
  <c r="F1136" i="2"/>
  <c r="H1136" i="2" s="1"/>
  <c r="I1136" i="2" s="1"/>
  <c r="J1136" i="2" s="1"/>
  <c r="H1135" i="2"/>
  <c r="I1135" i="2" s="1"/>
  <c r="J1135" i="2" s="1"/>
  <c r="F1135" i="2"/>
  <c r="G1135" i="2" s="1"/>
  <c r="F1134" i="2"/>
  <c r="F1133" i="2"/>
  <c r="F1132" i="2"/>
  <c r="H1132" i="2" s="1"/>
  <c r="I1132" i="2" s="1"/>
  <c r="J1132" i="2" s="1"/>
  <c r="F1131" i="2"/>
  <c r="H1131" i="2" s="1"/>
  <c r="I1131" i="2" s="1"/>
  <c r="J1131" i="2" s="1"/>
  <c r="F1130" i="2"/>
  <c r="F1129" i="2"/>
  <c r="F1128" i="2"/>
  <c r="H1128" i="2" s="1"/>
  <c r="I1128" i="2" s="1"/>
  <c r="J1128" i="2" s="1"/>
  <c r="F1127" i="2"/>
  <c r="H1127" i="2" s="1"/>
  <c r="I1127" i="2" s="1"/>
  <c r="J1127" i="2" s="1"/>
  <c r="H1126" i="2"/>
  <c r="I1126" i="2" s="1"/>
  <c r="J1126" i="2" s="1"/>
  <c r="F1126" i="2"/>
  <c r="G1126" i="2" s="1"/>
  <c r="F1125" i="2"/>
  <c r="F1124" i="2"/>
  <c r="H1124" i="2" s="1"/>
  <c r="I1124" i="2" s="1"/>
  <c r="J1124" i="2" s="1"/>
  <c r="F1123" i="2"/>
  <c r="G1123" i="2" s="1"/>
  <c r="H1122" i="2"/>
  <c r="I1122" i="2" s="1"/>
  <c r="J1122" i="2" s="1"/>
  <c r="F1122" i="2"/>
  <c r="G1122" i="2" s="1"/>
  <c r="F1121" i="2"/>
  <c r="F1120" i="2"/>
  <c r="H1120" i="2" s="1"/>
  <c r="I1120" i="2" s="1"/>
  <c r="J1120" i="2" s="1"/>
  <c r="F1119" i="2"/>
  <c r="G1119" i="2" s="1"/>
  <c r="H1118" i="2"/>
  <c r="I1118" i="2" s="1"/>
  <c r="J1118" i="2" s="1"/>
  <c r="F1118" i="2"/>
  <c r="G1118" i="2" s="1"/>
  <c r="F1117" i="2"/>
  <c r="F1116" i="2"/>
  <c r="H1116" i="2" s="1"/>
  <c r="I1116" i="2" s="1"/>
  <c r="J1116" i="2" s="1"/>
  <c r="H1115" i="2"/>
  <c r="I1115" i="2" s="1"/>
  <c r="J1115" i="2" s="1"/>
  <c r="G1115" i="2"/>
  <c r="F1115" i="2"/>
  <c r="H1114" i="2"/>
  <c r="I1114" i="2" s="1"/>
  <c r="J1114" i="2" s="1"/>
  <c r="F1114" i="2"/>
  <c r="G1114" i="2" s="1"/>
  <c r="F1113" i="2"/>
  <c r="F1112" i="2"/>
  <c r="H1112" i="2" s="1"/>
  <c r="H1111" i="2"/>
  <c r="I1111" i="2" s="1"/>
  <c r="J1111" i="2" s="1"/>
  <c r="G1111" i="2"/>
  <c r="F1111" i="2"/>
  <c r="F1110" i="2"/>
  <c r="G1110" i="2" s="1"/>
  <c r="F1109" i="2"/>
  <c r="F1108" i="2"/>
  <c r="H1108" i="2" s="1"/>
  <c r="I1108" i="2" s="1"/>
  <c r="J1108" i="2" s="1"/>
  <c r="G1107" i="2"/>
  <c r="F1107" i="2"/>
  <c r="H1107" i="2" s="1"/>
  <c r="I1107" i="2" s="1"/>
  <c r="J1107" i="2" s="1"/>
  <c r="F1106" i="2"/>
  <c r="G1106" i="2" s="1"/>
  <c r="F1105" i="2"/>
  <c r="F1104" i="2"/>
  <c r="H1104" i="2" s="1"/>
  <c r="I1104" i="2" s="1"/>
  <c r="J1104" i="2" s="1"/>
  <c r="F1103" i="2"/>
  <c r="H1103" i="2" s="1"/>
  <c r="I1103" i="2" s="1"/>
  <c r="J1103" i="2" s="1"/>
  <c r="F1102" i="2"/>
  <c r="F1101" i="2"/>
  <c r="F1100" i="2"/>
  <c r="H1100" i="2" s="1"/>
  <c r="I1100" i="2" s="1"/>
  <c r="J1100" i="2" s="1"/>
  <c r="G1099" i="2"/>
  <c r="F1099" i="2"/>
  <c r="H1099" i="2" s="1"/>
  <c r="I1099" i="2" s="1"/>
  <c r="J1099" i="2" s="1"/>
  <c r="F1098" i="2"/>
  <c r="F1097" i="2"/>
  <c r="F1096" i="2"/>
  <c r="H1096" i="2" s="1"/>
  <c r="I1096" i="2" s="1"/>
  <c r="J1096" i="2" s="1"/>
  <c r="F1095" i="2"/>
  <c r="H1095" i="2" s="1"/>
  <c r="I1095" i="2" s="1"/>
  <c r="J1095" i="2" s="1"/>
  <c r="H1094" i="2"/>
  <c r="I1094" i="2" s="1"/>
  <c r="J1094" i="2" s="1"/>
  <c r="F1094" i="2"/>
  <c r="G1094" i="2" s="1"/>
  <c r="F1093" i="2"/>
  <c r="F1092" i="2"/>
  <c r="H1092" i="2" s="1"/>
  <c r="H1091" i="2"/>
  <c r="I1091" i="2" s="1"/>
  <c r="J1091" i="2" s="1"/>
  <c r="F1091" i="2"/>
  <c r="G1091" i="2" s="1"/>
  <c r="H1090" i="2"/>
  <c r="I1090" i="2" s="1"/>
  <c r="J1090" i="2" s="1"/>
  <c r="F1090" i="2"/>
  <c r="G1090" i="2" s="1"/>
  <c r="F1089" i="2"/>
  <c r="F1088" i="2"/>
  <c r="H1088" i="2" s="1"/>
  <c r="I1088" i="2" s="1"/>
  <c r="J1088" i="2" s="1"/>
  <c r="F1087" i="2"/>
  <c r="G1087" i="2" s="1"/>
  <c r="H1086" i="2"/>
  <c r="I1086" i="2" s="1"/>
  <c r="J1086" i="2" s="1"/>
  <c r="F1086" i="2"/>
  <c r="G1086" i="2" s="1"/>
  <c r="F1085" i="2"/>
  <c r="F1084" i="2"/>
  <c r="H1084" i="2" s="1"/>
  <c r="I1084" i="2" s="1"/>
  <c r="J1084" i="2" s="1"/>
  <c r="H1083" i="2"/>
  <c r="I1083" i="2" s="1"/>
  <c r="J1083" i="2" s="1"/>
  <c r="G1083" i="2"/>
  <c r="F1083" i="2"/>
  <c r="I1082" i="2"/>
  <c r="J1082" i="2" s="1"/>
  <c r="H1082" i="2"/>
  <c r="F1082" i="2"/>
  <c r="G1082" i="2" s="1"/>
  <c r="F1081" i="2"/>
  <c r="F1080" i="2"/>
  <c r="H1080" i="2" s="1"/>
  <c r="I1080" i="2" s="1"/>
  <c r="J1080" i="2" s="1"/>
  <c r="H1079" i="2"/>
  <c r="I1079" i="2" s="1"/>
  <c r="J1079" i="2" s="1"/>
  <c r="G1079" i="2"/>
  <c r="F1079" i="2"/>
  <c r="H1078" i="2"/>
  <c r="I1078" i="2" s="1"/>
  <c r="J1078" i="2" s="1"/>
  <c r="F1078" i="2"/>
  <c r="G1078" i="2" s="1"/>
  <c r="F1077" i="2"/>
  <c r="F1076" i="2"/>
  <c r="H1076" i="2" s="1"/>
  <c r="I1076" i="2" s="1"/>
  <c r="J1076" i="2" s="1"/>
  <c r="F1075" i="2"/>
  <c r="H1075" i="2" s="1"/>
  <c r="I1075" i="2" s="1"/>
  <c r="J1075" i="2" s="1"/>
  <c r="F1074" i="2"/>
  <c r="G1074" i="2" s="1"/>
  <c r="F1073" i="2"/>
  <c r="F1072" i="2"/>
  <c r="H1072" i="2" s="1"/>
  <c r="H1071" i="2"/>
  <c r="I1071" i="2" s="1"/>
  <c r="J1071" i="2" s="1"/>
  <c r="G1071" i="2"/>
  <c r="F1071" i="2"/>
  <c r="F1070" i="2"/>
  <c r="F1069" i="2"/>
  <c r="F1068" i="2"/>
  <c r="H1068" i="2" s="1"/>
  <c r="I1068" i="2" s="1"/>
  <c r="J1068" i="2" s="1"/>
  <c r="G1067" i="2"/>
  <c r="F1067" i="2"/>
  <c r="H1067" i="2" s="1"/>
  <c r="I1067" i="2" s="1"/>
  <c r="J1067" i="2" s="1"/>
  <c r="F1066" i="2"/>
  <c r="F1065" i="2"/>
  <c r="F1064" i="2"/>
  <c r="H1064" i="2" s="1"/>
  <c r="I1064" i="2" s="1"/>
  <c r="J1064" i="2" s="1"/>
  <c r="F1063" i="2"/>
  <c r="H1063" i="2" s="1"/>
  <c r="I1063" i="2" s="1"/>
  <c r="J1063" i="2" s="1"/>
  <c r="H1062" i="2"/>
  <c r="I1062" i="2" s="1"/>
  <c r="J1062" i="2" s="1"/>
  <c r="F1062" i="2"/>
  <c r="G1062" i="2" s="1"/>
  <c r="F1061" i="2"/>
  <c r="F1060" i="2"/>
  <c r="H1060" i="2" s="1"/>
  <c r="I1060" i="2" s="1"/>
  <c r="J1060" i="2" s="1"/>
  <c r="F1059" i="2"/>
  <c r="G1059" i="2" s="1"/>
  <c r="H1058" i="2"/>
  <c r="I1058" i="2" s="1"/>
  <c r="J1058" i="2" s="1"/>
  <c r="F1058" i="2"/>
  <c r="G1058" i="2" s="1"/>
  <c r="F1057" i="2"/>
  <c r="F1056" i="2"/>
  <c r="H1056" i="2" s="1"/>
  <c r="I1056" i="2" s="1"/>
  <c r="J1056" i="2" s="1"/>
  <c r="H1055" i="2"/>
  <c r="I1055" i="2" s="1"/>
  <c r="J1055" i="2" s="1"/>
  <c r="F1055" i="2"/>
  <c r="G1055" i="2" s="1"/>
  <c r="H1054" i="2"/>
  <c r="I1054" i="2" s="1"/>
  <c r="J1054" i="2" s="1"/>
  <c r="F1054" i="2"/>
  <c r="G1054" i="2" s="1"/>
  <c r="F1053" i="2"/>
  <c r="F1052" i="2"/>
  <c r="H1052" i="2" s="1"/>
  <c r="I1052" i="2" s="1"/>
  <c r="J1052" i="2" s="1"/>
  <c r="H1051" i="2"/>
  <c r="I1051" i="2" s="1"/>
  <c r="J1051" i="2" s="1"/>
  <c r="G1051" i="2"/>
  <c r="F1051" i="2"/>
  <c r="H1050" i="2"/>
  <c r="I1050" i="2" s="1"/>
  <c r="J1050" i="2" s="1"/>
  <c r="F1050" i="2"/>
  <c r="G1050" i="2" s="1"/>
  <c r="F1049" i="2"/>
  <c r="F1048" i="2"/>
  <c r="H1048" i="2" s="1"/>
  <c r="I1048" i="2" s="1"/>
  <c r="J1048" i="2" s="1"/>
  <c r="H1047" i="2"/>
  <c r="I1047" i="2" s="1"/>
  <c r="J1047" i="2" s="1"/>
  <c r="G1047" i="2"/>
  <c r="F1047" i="2"/>
  <c r="H1046" i="2"/>
  <c r="I1046" i="2" s="1"/>
  <c r="J1046" i="2" s="1"/>
  <c r="F1046" i="2"/>
  <c r="G1046" i="2" s="1"/>
  <c r="F1045" i="2"/>
  <c r="F1044" i="2"/>
  <c r="H1044" i="2" s="1"/>
  <c r="I1044" i="2" s="1"/>
  <c r="J1044" i="2" s="1"/>
  <c r="H1043" i="2"/>
  <c r="G1043" i="2"/>
  <c r="F1043" i="2"/>
  <c r="H1042" i="2"/>
  <c r="I1042" i="2" s="1"/>
  <c r="J1042" i="2" s="1"/>
  <c r="F1042" i="2"/>
  <c r="G1042" i="2" s="1"/>
  <c r="F1041" i="2"/>
  <c r="F1040" i="2"/>
  <c r="H1040" i="2" s="1"/>
  <c r="I1040" i="2" s="1"/>
  <c r="J1040" i="2" s="1"/>
  <c r="H1039" i="2"/>
  <c r="I1039" i="2" s="1"/>
  <c r="J1039" i="2" s="1"/>
  <c r="G1039" i="2"/>
  <c r="F1039" i="2"/>
  <c r="F1038" i="2"/>
  <c r="G1038" i="2" s="1"/>
  <c r="F1037" i="2"/>
  <c r="F1036" i="2"/>
  <c r="H1036" i="2" s="1"/>
  <c r="I1036" i="2" s="1"/>
  <c r="J1036" i="2" s="1"/>
  <c r="H1035" i="2"/>
  <c r="I1035" i="2" s="1"/>
  <c r="J1035" i="2" s="1"/>
  <c r="F1035" i="2"/>
  <c r="G1035" i="2" s="1"/>
  <c r="H1034" i="2"/>
  <c r="I1034" i="2" s="1"/>
  <c r="J1034" i="2" s="1"/>
  <c r="F1034" i="2"/>
  <c r="G1034" i="2" s="1"/>
  <c r="F1033" i="2"/>
  <c r="F1032" i="2"/>
  <c r="H1032" i="2" s="1"/>
  <c r="I1032" i="2" s="1"/>
  <c r="J1032" i="2" s="1"/>
  <c r="H1031" i="2"/>
  <c r="I1031" i="2" s="1"/>
  <c r="J1031" i="2" s="1"/>
  <c r="G1031" i="2"/>
  <c r="F1031" i="2"/>
  <c r="F1030" i="2"/>
  <c r="F1029" i="2"/>
  <c r="F1028" i="2"/>
  <c r="H1028" i="2" s="1"/>
  <c r="I1028" i="2" s="1"/>
  <c r="J1028" i="2" s="1"/>
  <c r="G1027" i="2"/>
  <c r="F1027" i="2"/>
  <c r="H1027" i="2" s="1"/>
  <c r="I1027" i="2" s="1"/>
  <c r="J1027" i="2" s="1"/>
  <c r="F1026" i="2"/>
  <c r="F1025" i="2"/>
  <c r="F1024" i="2"/>
  <c r="H1024" i="2" s="1"/>
  <c r="I1024" i="2" s="1"/>
  <c r="J1024" i="2" s="1"/>
  <c r="G1023" i="2"/>
  <c r="F1023" i="2"/>
  <c r="H1023" i="2" s="1"/>
  <c r="I1023" i="2" s="1"/>
  <c r="J1023" i="2" s="1"/>
  <c r="H1022" i="2"/>
  <c r="I1022" i="2" s="1"/>
  <c r="J1022" i="2" s="1"/>
  <c r="F1022" i="2"/>
  <c r="G1022" i="2" s="1"/>
  <c r="F1021" i="2"/>
  <c r="F1020" i="2"/>
  <c r="H1020" i="2" s="1"/>
  <c r="I1020" i="2" s="1"/>
  <c r="J1020" i="2" s="1"/>
  <c r="F1019" i="2"/>
  <c r="G1019" i="2" s="1"/>
  <c r="I1018" i="2"/>
  <c r="J1018" i="2" s="1"/>
  <c r="H1018" i="2"/>
  <c r="F1018" i="2"/>
  <c r="G1018" i="2" s="1"/>
  <c r="F1017" i="2"/>
  <c r="F1016" i="2"/>
  <c r="H1016" i="2" s="1"/>
  <c r="I1016" i="2" s="1"/>
  <c r="J1016" i="2" s="1"/>
  <c r="H1015" i="2"/>
  <c r="I1015" i="2" s="1"/>
  <c r="J1015" i="2" s="1"/>
  <c r="F1015" i="2"/>
  <c r="G1015" i="2" s="1"/>
  <c r="H1014" i="2"/>
  <c r="I1014" i="2" s="1"/>
  <c r="J1014" i="2" s="1"/>
  <c r="F1014" i="2"/>
  <c r="G1014" i="2" s="1"/>
  <c r="F1013" i="2"/>
  <c r="F1012" i="2"/>
  <c r="H1012" i="2" s="1"/>
  <c r="I1012" i="2" s="1"/>
  <c r="J1012" i="2" s="1"/>
  <c r="H1011" i="2"/>
  <c r="I1011" i="2" s="1"/>
  <c r="J1011" i="2" s="1"/>
  <c r="F1011" i="2"/>
  <c r="G1011" i="2" s="1"/>
  <c r="H1010" i="2"/>
  <c r="I1010" i="2" s="1"/>
  <c r="J1010" i="2" s="1"/>
  <c r="F1010" i="2"/>
  <c r="G1010" i="2" s="1"/>
  <c r="F1009" i="2"/>
  <c r="F1008" i="2"/>
  <c r="H1008" i="2" s="1"/>
  <c r="I1008" i="2" s="1"/>
  <c r="J1008" i="2" s="1"/>
  <c r="F1007" i="2"/>
  <c r="G1007" i="2" s="1"/>
  <c r="I1006" i="2"/>
  <c r="J1006" i="2" s="1"/>
  <c r="H1006" i="2"/>
  <c r="F1006" i="2"/>
  <c r="G1006" i="2" s="1"/>
  <c r="F1005" i="2"/>
  <c r="F1004" i="2"/>
  <c r="H1004" i="2" s="1"/>
  <c r="I1004" i="2" s="1"/>
  <c r="J1004" i="2" s="1"/>
  <c r="H1003" i="2"/>
  <c r="I1003" i="2" s="1"/>
  <c r="J1003" i="2" s="1"/>
  <c r="F1003" i="2"/>
  <c r="G1003" i="2" s="1"/>
  <c r="I1002" i="2"/>
  <c r="J1002" i="2" s="1"/>
  <c r="H1002" i="2"/>
  <c r="F1002" i="2"/>
  <c r="G1002" i="2" s="1"/>
  <c r="F1001" i="2"/>
  <c r="F1000" i="2"/>
  <c r="H1000" i="2" s="1"/>
  <c r="I1000" i="2" s="1"/>
  <c r="J1000" i="2" s="1"/>
  <c r="F999" i="2"/>
  <c r="G999" i="2" s="1"/>
  <c r="H998" i="2"/>
  <c r="I998" i="2" s="1"/>
  <c r="J998" i="2" s="1"/>
  <c r="F998" i="2"/>
  <c r="G998" i="2" s="1"/>
  <c r="F997" i="2"/>
  <c r="F996" i="2"/>
  <c r="H996" i="2" s="1"/>
  <c r="I996" i="2" s="1"/>
  <c r="J996" i="2" s="1"/>
  <c r="H995" i="2"/>
  <c r="I995" i="2" s="1"/>
  <c r="J995" i="2" s="1"/>
  <c r="F995" i="2"/>
  <c r="G995" i="2" s="1"/>
  <c r="I994" i="2"/>
  <c r="J994" i="2" s="1"/>
  <c r="H994" i="2"/>
  <c r="F994" i="2"/>
  <c r="G994" i="2" s="1"/>
  <c r="F993" i="2"/>
  <c r="F992" i="2"/>
  <c r="H992" i="2" s="1"/>
  <c r="I992" i="2" s="1"/>
  <c r="J992" i="2" s="1"/>
  <c r="F991" i="2"/>
  <c r="G991" i="2" s="1"/>
  <c r="H990" i="2"/>
  <c r="I990" i="2" s="1"/>
  <c r="J990" i="2" s="1"/>
  <c r="F990" i="2"/>
  <c r="G990" i="2" s="1"/>
  <c r="F989" i="2"/>
  <c r="F988" i="2"/>
  <c r="H988" i="2" s="1"/>
  <c r="F987" i="2"/>
  <c r="G987" i="2" s="1"/>
  <c r="I986" i="2"/>
  <c r="J986" i="2" s="1"/>
  <c r="H986" i="2"/>
  <c r="F986" i="2"/>
  <c r="G986" i="2" s="1"/>
  <c r="F985" i="2"/>
  <c r="F984" i="2"/>
  <c r="H984" i="2" s="1"/>
  <c r="I984" i="2" s="1"/>
  <c r="J984" i="2" s="1"/>
  <c r="H983" i="2"/>
  <c r="I983" i="2" s="1"/>
  <c r="J983" i="2" s="1"/>
  <c r="F983" i="2"/>
  <c r="G983" i="2" s="1"/>
  <c r="H982" i="2"/>
  <c r="I982" i="2" s="1"/>
  <c r="J982" i="2" s="1"/>
  <c r="F982" i="2"/>
  <c r="G982" i="2" s="1"/>
  <c r="F981" i="2"/>
  <c r="F980" i="2"/>
  <c r="H980" i="2" s="1"/>
  <c r="I980" i="2" s="1"/>
  <c r="J980" i="2" s="1"/>
  <c r="H979" i="2"/>
  <c r="I979" i="2" s="1"/>
  <c r="J979" i="2" s="1"/>
  <c r="F979" i="2"/>
  <c r="G979" i="2" s="1"/>
  <c r="H978" i="2"/>
  <c r="I978" i="2" s="1"/>
  <c r="J978" i="2" s="1"/>
  <c r="F978" i="2"/>
  <c r="G978" i="2" s="1"/>
  <c r="F977" i="2"/>
  <c r="F976" i="2"/>
  <c r="H976" i="2" s="1"/>
  <c r="I976" i="2" s="1"/>
  <c r="J976" i="2" s="1"/>
  <c r="F975" i="2"/>
  <c r="G975" i="2" s="1"/>
  <c r="I974" i="2"/>
  <c r="J974" i="2" s="1"/>
  <c r="H974" i="2"/>
  <c r="F974" i="2"/>
  <c r="G974" i="2" s="1"/>
  <c r="F973" i="2"/>
  <c r="F972" i="2"/>
  <c r="H972" i="2" s="1"/>
  <c r="I972" i="2" s="1"/>
  <c r="J972" i="2" s="1"/>
  <c r="H971" i="2"/>
  <c r="I971" i="2" s="1"/>
  <c r="J971" i="2" s="1"/>
  <c r="F971" i="2"/>
  <c r="G971" i="2" s="1"/>
  <c r="I970" i="2"/>
  <c r="J970" i="2" s="1"/>
  <c r="H970" i="2"/>
  <c r="F970" i="2"/>
  <c r="G970" i="2" s="1"/>
  <c r="F969" i="2"/>
  <c r="F968" i="2"/>
  <c r="H968" i="2" s="1"/>
  <c r="I968" i="2" s="1"/>
  <c r="J968" i="2" s="1"/>
  <c r="F967" i="2"/>
  <c r="G967" i="2" s="1"/>
  <c r="H966" i="2"/>
  <c r="I966" i="2" s="1"/>
  <c r="J966" i="2" s="1"/>
  <c r="F966" i="2"/>
  <c r="G966" i="2" s="1"/>
  <c r="F965" i="2"/>
  <c r="F964" i="2"/>
  <c r="H964" i="2" s="1"/>
  <c r="I964" i="2" s="1"/>
  <c r="J964" i="2" s="1"/>
  <c r="H963" i="2"/>
  <c r="I963" i="2" s="1"/>
  <c r="J963" i="2" s="1"/>
  <c r="F963" i="2"/>
  <c r="G963" i="2" s="1"/>
  <c r="I962" i="2"/>
  <c r="J962" i="2" s="1"/>
  <c r="H962" i="2"/>
  <c r="F962" i="2"/>
  <c r="G962" i="2" s="1"/>
  <c r="F961" i="2"/>
  <c r="F960" i="2"/>
  <c r="H960" i="2" s="1"/>
  <c r="I960" i="2" s="1"/>
  <c r="J960" i="2" s="1"/>
  <c r="F959" i="2"/>
  <c r="G959" i="2" s="1"/>
  <c r="H958" i="2"/>
  <c r="I958" i="2" s="1"/>
  <c r="J958" i="2" s="1"/>
  <c r="F958" i="2"/>
  <c r="G958" i="2" s="1"/>
  <c r="F957" i="2"/>
  <c r="F956" i="2"/>
  <c r="H956" i="2" s="1"/>
  <c r="I956" i="2" s="1"/>
  <c r="J956" i="2" s="1"/>
  <c r="F955" i="2"/>
  <c r="G955" i="2" s="1"/>
  <c r="I954" i="2"/>
  <c r="J954" i="2" s="1"/>
  <c r="H954" i="2"/>
  <c r="F954" i="2"/>
  <c r="G954" i="2" s="1"/>
  <c r="F953" i="2"/>
  <c r="F952" i="2"/>
  <c r="H952" i="2" s="1"/>
  <c r="I952" i="2" s="1"/>
  <c r="J952" i="2" s="1"/>
  <c r="H951" i="2"/>
  <c r="I951" i="2" s="1"/>
  <c r="J951" i="2" s="1"/>
  <c r="F951" i="2"/>
  <c r="G951" i="2" s="1"/>
  <c r="H950" i="2"/>
  <c r="I950" i="2" s="1"/>
  <c r="J950" i="2" s="1"/>
  <c r="F950" i="2"/>
  <c r="G950" i="2" s="1"/>
  <c r="F949" i="2"/>
  <c r="F948" i="2"/>
  <c r="H948" i="2" s="1"/>
  <c r="I948" i="2" s="1"/>
  <c r="J948" i="2" s="1"/>
  <c r="H947" i="2"/>
  <c r="I947" i="2" s="1"/>
  <c r="J947" i="2" s="1"/>
  <c r="F947" i="2"/>
  <c r="G947" i="2" s="1"/>
  <c r="H946" i="2"/>
  <c r="I946" i="2" s="1"/>
  <c r="J946" i="2" s="1"/>
  <c r="F946" i="2"/>
  <c r="G946" i="2" s="1"/>
  <c r="F945" i="2"/>
  <c r="F944" i="2"/>
  <c r="H944" i="2" s="1"/>
  <c r="I944" i="2" s="1"/>
  <c r="J944" i="2" s="1"/>
  <c r="F943" i="2"/>
  <c r="G943" i="2" s="1"/>
  <c r="I942" i="2"/>
  <c r="J942" i="2" s="1"/>
  <c r="H942" i="2"/>
  <c r="F942" i="2"/>
  <c r="G942" i="2" s="1"/>
  <c r="F941" i="2"/>
  <c r="F940" i="2"/>
  <c r="H940" i="2" s="1"/>
  <c r="I940" i="2" s="1"/>
  <c r="J940" i="2" s="1"/>
  <c r="H939" i="2"/>
  <c r="I939" i="2" s="1"/>
  <c r="J939" i="2" s="1"/>
  <c r="F939" i="2"/>
  <c r="G939" i="2" s="1"/>
  <c r="I938" i="2"/>
  <c r="J938" i="2" s="1"/>
  <c r="H938" i="2"/>
  <c r="F938" i="2"/>
  <c r="G938" i="2" s="1"/>
  <c r="F937" i="2"/>
  <c r="F936" i="2"/>
  <c r="H936" i="2" s="1"/>
  <c r="I936" i="2" s="1"/>
  <c r="J936" i="2" s="1"/>
  <c r="F935" i="2"/>
  <c r="G935" i="2" s="1"/>
  <c r="H934" i="2"/>
  <c r="I934" i="2" s="1"/>
  <c r="J934" i="2" s="1"/>
  <c r="F934" i="2"/>
  <c r="G934" i="2" s="1"/>
  <c r="F933" i="2"/>
  <c r="F932" i="2"/>
  <c r="H932" i="2" s="1"/>
  <c r="I932" i="2" s="1"/>
  <c r="J932" i="2" s="1"/>
  <c r="H931" i="2"/>
  <c r="I931" i="2" s="1"/>
  <c r="J931" i="2" s="1"/>
  <c r="F931" i="2"/>
  <c r="G931" i="2" s="1"/>
  <c r="I930" i="2"/>
  <c r="J930" i="2" s="1"/>
  <c r="H930" i="2"/>
  <c r="F930" i="2"/>
  <c r="G930" i="2" s="1"/>
  <c r="F929" i="2"/>
  <c r="F928" i="2"/>
  <c r="H928" i="2" s="1"/>
  <c r="I928" i="2" s="1"/>
  <c r="J928" i="2" s="1"/>
  <c r="F927" i="2"/>
  <c r="G927" i="2" s="1"/>
  <c r="H926" i="2"/>
  <c r="I926" i="2" s="1"/>
  <c r="J926" i="2" s="1"/>
  <c r="F926" i="2"/>
  <c r="G926" i="2" s="1"/>
  <c r="F925" i="2"/>
  <c r="F924" i="2"/>
  <c r="H924" i="2" s="1"/>
  <c r="I924" i="2" s="1"/>
  <c r="J924" i="2" s="1"/>
  <c r="F923" i="2"/>
  <c r="G923" i="2" s="1"/>
  <c r="I922" i="2"/>
  <c r="J922" i="2" s="1"/>
  <c r="H922" i="2"/>
  <c r="F922" i="2"/>
  <c r="G922" i="2" s="1"/>
  <c r="F921" i="2"/>
  <c r="F920" i="2"/>
  <c r="H920" i="2" s="1"/>
  <c r="I920" i="2" s="1"/>
  <c r="J920" i="2" s="1"/>
  <c r="H919" i="2"/>
  <c r="I919" i="2" s="1"/>
  <c r="J919" i="2" s="1"/>
  <c r="F919" i="2"/>
  <c r="G919" i="2" s="1"/>
  <c r="H918" i="2"/>
  <c r="I918" i="2" s="1"/>
  <c r="J918" i="2" s="1"/>
  <c r="F918" i="2"/>
  <c r="G918" i="2" s="1"/>
  <c r="F917" i="2"/>
  <c r="F916" i="2"/>
  <c r="H916" i="2" s="1"/>
  <c r="I916" i="2" s="1"/>
  <c r="J916" i="2" s="1"/>
  <c r="H915" i="2"/>
  <c r="I915" i="2" s="1"/>
  <c r="J915" i="2" s="1"/>
  <c r="F915" i="2"/>
  <c r="G915" i="2" s="1"/>
  <c r="H914" i="2"/>
  <c r="I914" i="2" s="1"/>
  <c r="J914" i="2" s="1"/>
  <c r="F914" i="2"/>
  <c r="G914" i="2" s="1"/>
  <c r="F913" i="2"/>
  <c r="F912" i="2"/>
  <c r="H912" i="2" s="1"/>
  <c r="I912" i="2" s="1"/>
  <c r="J912" i="2" s="1"/>
  <c r="F911" i="2"/>
  <c r="G911" i="2" s="1"/>
  <c r="I910" i="2"/>
  <c r="J910" i="2" s="1"/>
  <c r="H910" i="2"/>
  <c r="F910" i="2"/>
  <c r="G910" i="2" s="1"/>
  <c r="F909" i="2"/>
  <c r="F908" i="2"/>
  <c r="H908" i="2" s="1"/>
  <c r="I908" i="2" s="1"/>
  <c r="J908" i="2" s="1"/>
  <c r="H907" i="2"/>
  <c r="I907" i="2" s="1"/>
  <c r="J907" i="2" s="1"/>
  <c r="F907" i="2"/>
  <c r="G907" i="2" s="1"/>
  <c r="I906" i="2"/>
  <c r="J906" i="2" s="1"/>
  <c r="H906" i="2"/>
  <c r="F906" i="2"/>
  <c r="G906" i="2" s="1"/>
  <c r="F905" i="2"/>
  <c r="F904" i="2"/>
  <c r="H904" i="2" s="1"/>
  <c r="I904" i="2" s="1"/>
  <c r="J904" i="2" s="1"/>
  <c r="F903" i="2"/>
  <c r="G903" i="2" s="1"/>
  <c r="H902" i="2"/>
  <c r="I902" i="2" s="1"/>
  <c r="J902" i="2" s="1"/>
  <c r="F902" i="2"/>
  <c r="G902" i="2" s="1"/>
  <c r="F901" i="2"/>
  <c r="F900" i="2"/>
  <c r="H900" i="2" s="1"/>
  <c r="I900" i="2" s="1"/>
  <c r="J900" i="2" s="1"/>
  <c r="H899" i="2"/>
  <c r="I899" i="2" s="1"/>
  <c r="J899" i="2" s="1"/>
  <c r="F899" i="2"/>
  <c r="G899" i="2" s="1"/>
  <c r="I898" i="2"/>
  <c r="J898" i="2" s="1"/>
  <c r="H898" i="2"/>
  <c r="F898" i="2"/>
  <c r="G898" i="2" s="1"/>
  <c r="F897" i="2"/>
  <c r="F896" i="2"/>
  <c r="H896" i="2" s="1"/>
  <c r="I896" i="2" s="1"/>
  <c r="J896" i="2" s="1"/>
  <c r="F895" i="2"/>
  <c r="G895" i="2" s="1"/>
  <c r="H894" i="2"/>
  <c r="I894" i="2" s="1"/>
  <c r="J894" i="2" s="1"/>
  <c r="F894" i="2"/>
  <c r="G894" i="2" s="1"/>
  <c r="F893" i="2"/>
  <c r="F892" i="2"/>
  <c r="H892" i="2" s="1"/>
  <c r="I892" i="2" s="1"/>
  <c r="J892" i="2" s="1"/>
  <c r="F891" i="2"/>
  <c r="G891" i="2" s="1"/>
  <c r="I890" i="2"/>
  <c r="J890" i="2" s="1"/>
  <c r="H890" i="2"/>
  <c r="F890" i="2"/>
  <c r="G890" i="2" s="1"/>
  <c r="F889" i="2"/>
  <c r="F888" i="2"/>
  <c r="H888" i="2" s="1"/>
  <c r="I888" i="2" s="1"/>
  <c r="J888" i="2" s="1"/>
  <c r="H887" i="2"/>
  <c r="I887" i="2" s="1"/>
  <c r="J887" i="2" s="1"/>
  <c r="F887" i="2"/>
  <c r="G887" i="2" s="1"/>
  <c r="H886" i="2"/>
  <c r="I886" i="2" s="1"/>
  <c r="J886" i="2" s="1"/>
  <c r="F886" i="2"/>
  <c r="G886" i="2" s="1"/>
  <c r="F885" i="2"/>
  <c r="F884" i="2"/>
  <c r="H884" i="2" s="1"/>
  <c r="I884" i="2" s="1"/>
  <c r="J884" i="2" s="1"/>
  <c r="H883" i="2"/>
  <c r="I883" i="2" s="1"/>
  <c r="J883" i="2" s="1"/>
  <c r="F883" i="2"/>
  <c r="G883" i="2" s="1"/>
  <c r="H882" i="2"/>
  <c r="I882" i="2" s="1"/>
  <c r="J882" i="2" s="1"/>
  <c r="F882" i="2"/>
  <c r="G882" i="2" s="1"/>
  <c r="F881" i="2"/>
  <c r="F880" i="2"/>
  <c r="H880" i="2" s="1"/>
  <c r="I880" i="2" s="1"/>
  <c r="J880" i="2" s="1"/>
  <c r="F879" i="2"/>
  <c r="G879" i="2" s="1"/>
  <c r="I878" i="2"/>
  <c r="J878" i="2" s="1"/>
  <c r="H878" i="2"/>
  <c r="F878" i="2"/>
  <c r="G878" i="2" s="1"/>
  <c r="F877" i="2"/>
  <c r="F876" i="2"/>
  <c r="H876" i="2" s="1"/>
  <c r="I876" i="2" s="1"/>
  <c r="J876" i="2" s="1"/>
  <c r="H875" i="2"/>
  <c r="I875" i="2" s="1"/>
  <c r="J875" i="2" s="1"/>
  <c r="F875" i="2"/>
  <c r="G875" i="2" s="1"/>
  <c r="I874" i="2"/>
  <c r="J874" i="2" s="1"/>
  <c r="H874" i="2"/>
  <c r="F874" i="2"/>
  <c r="G874" i="2" s="1"/>
  <c r="F873" i="2"/>
  <c r="F872" i="2"/>
  <c r="H872" i="2" s="1"/>
  <c r="I872" i="2" s="1"/>
  <c r="J872" i="2" s="1"/>
  <c r="F871" i="2"/>
  <c r="G871" i="2" s="1"/>
  <c r="H870" i="2"/>
  <c r="I870" i="2" s="1"/>
  <c r="J870" i="2" s="1"/>
  <c r="F870" i="2"/>
  <c r="G870" i="2" s="1"/>
  <c r="F869" i="2"/>
  <c r="F868" i="2"/>
  <c r="H868" i="2" s="1"/>
  <c r="I868" i="2" s="1"/>
  <c r="J868" i="2" s="1"/>
  <c r="H867" i="2"/>
  <c r="I867" i="2" s="1"/>
  <c r="J867" i="2" s="1"/>
  <c r="F867" i="2"/>
  <c r="G867" i="2" s="1"/>
  <c r="I866" i="2"/>
  <c r="J866" i="2" s="1"/>
  <c r="H866" i="2"/>
  <c r="F866" i="2"/>
  <c r="G866" i="2" s="1"/>
  <c r="F865" i="2"/>
  <c r="F864" i="2"/>
  <c r="H864" i="2" s="1"/>
  <c r="I864" i="2" s="1"/>
  <c r="J864" i="2" s="1"/>
  <c r="F863" i="2"/>
  <c r="G863" i="2" s="1"/>
  <c r="H862" i="2"/>
  <c r="I862" i="2" s="1"/>
  <c r="J862" i="2" s="1"/>
  <c r="F862" i="2"/>
  <c r="G862" i="2" s="1"/>
  <c r="F861" i="2"/>
  <c r="F860" i="2"/>
  <c r="H860" i="2" s="1"/>
  <c r="I860" i="2" s="1"/>
  <c r="J860" i="2" s="1"/>
  <c r="F859" i="2"/>
  <c r="G859" i="2" s="1"/>
  <c r="I858" i="2"/>
  <c r="J858" i="2" s="1"/>
  <c r="H858" i="2"/>
  <c r="F858" i="2"/>
  <c r="G858" i="2" s="1"/>
  <c r="F857" i="2"/>
  <c r="F856" i="2"/>
  <c r="H856" i="2" s="1"/>
  <c r="I856" i="2" s="1"/>
  <c r="J856" i="2" s="1"/>
  <c r="H855" i="2"/>
  <c r="F855" i="2"/>
  <c r="G855" i="2" s="1"/>
  <c r="H854" i="2"/>
  <c r="I854" i="2" s="1"/>
  <c r="J854" i="2" s="1"/>
  <c r="F854" i="2"/>
  <c r="G854" i="2" s="1"/>
  <c r="F853" i="2"/>
  <c r="F852" i="2"/>
  <c r="H852" i="2" s="1"/>
  <c r="I852" i="2" s="1"/>
  <c r="J852" i="2" s="1"/>
  <c r="H851" i="2"/>
  <c r="I851" i="2" s="1"/>
  <c r="J851" i="2" s="1"/>
  <c r="F851" i="2"/>
  <c r="G851" i="2" s="1"/>
  <c r="H850" i="2"/>
  <c r="I850" i="2" s="1"/>
  <c r="J850" i="2" s="1"/>
  <c r="F850" i="2"/>
  <c r="G850" i="2" s="1"/>
  <c r="F849" i="2"/>
  <c r="F848" i="2"/>
  <c r="H848" i="2" s="1"/>
  <c r="I848" i="2" s="1"/>
  <c r="J848" i="2" s="1"/>
  <c r="F847" i="2"/>
  <c r="G847" i="2" s="1"/>
  <c r="I846" i="2"/>
  <c r="J846" i="2" s="1"/>
  <c r="H846" i="2"/>
  <c r="F846" i="2"/>
  <c r="G846" i="2" s="1"/>
  <c r="F845" i="2"/>
  <c r="F844" i="2"/>
  <c r="H844" i="2" s="1"/>
  <c r="I844" i="2" s="1"/>
  <c r="J844" i="2" s="1"/>
  <c r="H843" i="2"/>
  <c r="I843" i="2" s="1"/>
  <c r="J843" i="2" s="1"/>
  <c r="F843" i="2"/>
  <c r="G843" i="2" s="1"/>
  <c r="I842" i="2"/>
  <c r="J842" i="2" s="1"/>
  <c r="H842" i="2"/>
  <c r="F842" i="2"/>
  <c r="G842" i="2" s="1"/>
  <c r="F841" i="2"/>
  <c r="F840" i="2"/>
  <c r="H840" i="2" s="1"/>
  <c r="I840" i="2" s="1"/>
  <c r="J840" i="2" s="1"/>
  <c r="F839" i="2"/>
  <c r="G839" i="2" s="1"/>
  <c r="H838" i="2"/>
  <c r="I838" i="2" s="1"/>
  <c r="J838" i="2" s="1"/>
  <c r="F838" i="2"/>
  <c r="G838" i="2" s="1"/>
  <c r="F837" i="2"/>
  <c r="F836" i="2"/>
  <c r="H836" i="2" s="1"/>
  <c r="I836" i="2" s="1"/>
  <c r="J836" i="2" s="1"/>
  <c r="H835" i="2"/>
  <c r="I835" i="2" s="1"/>
  <c r="J835" i="2" s="1"/>
  <c r="F835" i="2"/>
  <c r="G835" i="2" s="1"/>
  <c r="I834" i="2"/>
  <c r="J834" i="2" s="1"/>
  <c r="H834" i="2"/>
  <c r="F834" i="2"/>
  <c r="G834" i="2" s="1"/>
  <c r="F833" i="2"/>
  <c r="F832" i="2"/>
  <c r="H832" i="2" s="1"/>
  <c r="I832" i="2" s="1"/>
  <c r="J832" i="2" s="1"/>
  <c r="F831" i="2"/>
  <c r="G831" i="2" s="1"/>
  <c r="H830" i="2"/>
  <c r="I830" i="2" s="1"/>
  <c r="J830" i="2" s="1"/>
  <c r="F830" i="2"/>
  <c r="G830" i="2" s="1"/>
  <c r="F829" i="2"/>
  <c r="F828" i="2"/>
  <c r="H828" i="2" s="1"/>
  <c r="I828" i="2" s="1"/>
  <c r="J828" i="2" s="1"/>
  <c r="F827" i="2"/>
  <c r="G827" i="2" s="1"/>
  <c r="I826" i="2"/>
  <c r="J826" i="2" s="1"/>
  <c r="H826" i="2"/>
  <c r="F826" i="2"/>
  <c r="G826" i="2" s="1"/>
  <c r="F825" i="2"/>
  <c r="F824" i="2"/>
  <c r="H824" i="2" s="1"/>
  <c r="I824" i="2" s="1"/>
  <c r="J824" i="2" s="1"/>
  <c r="H823" i="2"/>
  <c r="I823" i="2" s="1"/>
  <c r="J823" i="2" s="1"/>
  <c r="F823" i="2"/>
  <c r="G823" i="2" s="1"/>
  <c r="H822" i="2"/>
  <c r="I822" i="2" s="1"/>
  <c r="J822" i="2" s="1"/>
  <c r="F822" i="2"/>
  <c r="G822" i="2" s="1"/>
  <c r="F821" i="2"/>
  <c r="F820" i="2"/>
  <c r="H820" i="2" s="1"/>
  <c r="I820" i="2" s="1"/>
  <c r="J820" i="2" s="1"/>
  <c r="H819" i="2"/>
  <c r="I819" i="2" s="1"/>
  <c r="J819" i="2" s="1"/>
  <c r="F819" i="2"/>
  <c r="G819" i="2" s="1"/>
  <c r="H818" i="2"/>
  <c r="I818" i="2" s="1"/>
  <c r="J818" i="2" s="1"/>
  <c r="F818" i="2"/>
  <c r="G818" i="2" s="1"/>
  <c r="F817" i="2"/>
  <c r="F816" i="2"/>
  <c r="H816" i="2" s="1"/>
  <c r="I816" i="2" s="1"/>
  <c r="J816" i="2" s="1"/>
  <c r="F815" i="2"/>
  <c r="G815" i="2" s="1"/>
  <c r="H814" i="2"/>
  <c r="I814" i="2" s="1"/>
  <c r="J814" i="2" s="1"/>
  <c r="F814" i="2"/>
  <c r="G814" i="2" s="1"/>
  <c r="F813" i="2"/>
  <c r="F812" i="2"/>
  <c r="H812" i="2" s="1"/>
  <c r="I812" i="2" s="1"/>
  <c r="J812" i="2" s="1"/>
  <c r="H811" i="2"/>
  <c r="I811" i="2" s="1"/>
  <c r="J811" i="2" s="1"/>
  <c r="G811" i="2"/>
  <c r="F811" i="2"/>
  <c r="I810" i="2"/>
  <c r="J810" i="2" s="1"/>
  <c r="H810" i="2"/>
  <c r="F810" i="2"/>
  <c r="G810" i="2" s="1"/>
  <c r="F809" i="2"/>
  <c r="F808" i="2"/>
  <c r="H808" i="2" s="1"/>
  <c r="I808" i="2" s="1"/>
  <c r="J808" i="2" s="1"/>
  <c r="H807" i="2"/>
  <c r="I807" i="2" s="1"/>
  <c r="J807" i="2" s="1"/>
  <c r="G807" i="2"/>
  <c r="F807" i="2"/>
  <c r="I806" i="2"/>
  <c r="J806" i="2" s="1"/>
  <c r="H806" i="2"/>
  <c r="F806" i="2"/>
  <c r="G806" i="2" s="1"/>
  <c r="F805" i="2"/>
  <c r="F804" i="2"/>
  <c r="H804" i="2" s="1"/>
  <c r="I804" i="2" s="1"/>
  <c r="J804" i="2" s="1"/>
  <c r="H803" i="2"/>
  <c r="I803" i="2" s="1"/>
  <c r="J803" i="2" s="1"/>
  <c r="G803" i="2"/>
  <c r="F803" i="2"/>
  <c r="I802" i="2"/>
  <c r="J802" i="2" s="1"/>
  <c r="H802" i="2"/>
  <c r="F802" i="2"/>
  <c r="G802" i="2" s="1"/>
  <c r="F801" i="2"/>
  <c r="F800" i="2"/>
  <c r="H800" i="2" s="1"/>
  <c r="I800" i="2" s="1"/>
  <c r="J800" i="2" s="1"/>
  <c r="H799" i="2"/>
  <c r="I799" i="2" s="1"/>
  <c r="J799" i="2" s="1"/>
  <c r="G799" i="2"/>
  <c r="F799" i="2"/>
  <c r="H798" i="2"/>
  <c r="I798" i="2" s="1"/>
  <c r="J798" i="2" s="1"/>
  <c r="F798" i="2"/>
  <c r="G798" i="2" s="1"/>
  <c r="F797" i="2"/>
  <c r="F796" i="2"/>
  <c r="H796" i="2" s="1"/>
  <c r="I796" i="2" s="1"/>
  <c r="J796" i="2" s="1"/>
  <c r="F795" i="2"/>
  <c r="H795" i="2" s="1"/>
  <c r="I795" i="2" s="1"/>
  <c r="J795" i="2" s="1"/>
  <c r="F794" i="2"/>
  <c r="G794" i="2" s="1"/>
  <c r="F793" i="2"/>
  <c r="F792" i="2"/>
  <c r="H792" i="2" s="1"/>
  <c r="I792" i="2" s="1"/>
  <c r="J792" i="2" s="1"/>
  <c r="H791" i="2"/>
  <c r="I791" i="2" s="1"/>
  <c r="J791" i="2" s="1"/>
  <c r="G791" i="2"/>
  <c r="F791" i="2"/>
  <c r="F790" i="2"/>
  <c r="F789" i="2"/>
  <c r="F788" i="2"/>
  <c r="H788" i="2" s="1"/>
  <c r="I788" i="2" s="1"/>
  <c r="J788" i="2" s="1"/>
  <c r="G787" i="2"/>
  <c r="F787" i="2"/>
  <c r="H787" i="2" s="1"/>
  <c r="I787" i="2" s="1"/>
  <c r="J787" i="2" s="1"/>
  <c r="F786" i="2"/>
  <c r="F785" i="2"/>
  <c r="F784" i="2"/>
  <c r="H784" i="2" s="1"/>
  <c r="I784" i="2" s="1"/>
  <c r="J784" i="2" s="1"/>
  <c r="F783" i="2"/>
  <c r="H783" i="2" s="1"/>
  <c r="I783" i="2" s="1"/>
  <c r="J783" i="2" s="1"/>
  <c r="H782" i="2"/>
  <c r="I782" i="2" s="1"/>
  <c r="J782" i="2" s="1"/>
  <c r="F782" i="2"/>
  <c r="G782" i="2" s="1"/>
  <c r="F781" i="2"/>
  <c r="F780" i="2"/>
  <c r="H780" i="2" s="1"/>
  <c r="F779" i="2"/>
  <c r="G779" i="2" s="1"/>
  <c r="H778" i="2"/>
  <c r="I778" i="2" s="1"/>
  <c r="J778" i="2" s="1"/>
  <c r="F778" i="2"/>
  <c r="G778" i="2" s="1"/>
  <c r="F777" i="2"/>
  <c r="F776" i="2"/>
  <c r="H776" i="2" s="1"/>
  <c r="I776" i="2" s="1"/>
  <c r="J776" i="2" s="1"/>
  <c r="H775" i="2"/>
  <c r="I775" i="2" s="1"/>
  <c r="J775" i="2" s="1"/>
  <c r="F775" i="2"/>
  <c r="G775" i="2" s="1"/>
  <c r="H774" i="2"/>
  <c r="I774" i="2" s="1"/>
  <c r="J774" i="2" s="1"/>
  <c r="F774" i="2"/>
  <c r="G774" i="2" s="1"/>
  <c r="F773" i="2"/>
  <c r="F772" i="2"/>
  <c r="H772" i="2" s="1"/>
  <c r="I772" i="2" s="1"/>
  <c r="J772" i="2" s="1"/>
  <c r="H771" i="2"/>
  <c r="I771" i="2" s="1"/>
  <c r="J771" i="2" s="1"/>
  <c r="G771" i="2"/>
  <c r="F771" i="2"/>
  <c r="H770" i="2"/>
  <c r="I770" i="2" s="1"/>
  <c r="J770" i="2" s="1"/>
  <c r="F770" i="2"/>
  <c r="G770" i="2" s="1"/>
  <c r="F769" i="2"/>
  <c r="F768" i="2"/>
  <c r="H768" i="2" s="1"/>
  <c r="I768" i="2" s="1"/>
  <c r="J768" i="2" s="1"/>
  <c r="H767" i="2"/>
  <c r="I767" i="2" s="1"/>
  <c r="J767" i="2" s="1"/>
  <c r="G767" i="2"/>
  <c r="F767" i="2"/>
  <c r="F766" i="2"/>
  <c r="G766" i="2" s="1"/>
  <c r="F765" i="2"/>
  <c r="F764" i="2"/>
  <c r="H764" i="2" s="1"/>
  <c r="I764" i="2" s="1"/>
  <c r="J764" i="2" s="1"/>
  <c r="H763" i="2"/>
  <c r="I763" i="2" s="1"/>
  <c r="J763" i="2" s="1"/>
  <c r="F763" i="2"/>
  <c r="G763" i="2" s="1"/>
  <c r="H762" i="2"/>
  <c r="I762" i="2" s="1"/>
  <c r="J762" i="2" s="1"/>
  <c r="F762" i="2"/>
  <c r="G762" i="2" s="1"/>
  <c r="F761" i="2"/>
  <c r="F760" i="2"/>
  <c r="H760" i="2" s="1"/>
  <c r="I760" i="2" s="1"/>
  <c r="J760" i="2" s="1"/>
  <c r="H759" i="2"/>
  <c r="I759" i="2" s="1"/>
  <c r="J759" i="2" s="1"/>
  <c r="G759" i="2"/>
  <c r="F759" i="2"/>
  <c r="F758" i="2"/>
  <c r="F757" i="2"/>
  <c r="F756" i="2"/>
  <c r="H756" i="2" s="1"/>
  <c r="I756" i="2" s="1"/>
  <c r="J756" i="2" s="1"/>
  <c r="G755" i="2"/>
  <c r="F755" i="2"/>
  <c r="H755" i="2" s="1"/>
  <c r="I755" i="2" s="1"/>
  <c r="J755" i="2" s="1"/>
  <c r="F754" i="2"/>
  <c r="F753" i="2"/>
  <c r="F752" i="2"/>
  <c r="H752" i="2" s="1"/>
  <c r="I752" i="2" s="1"/>
  <c r="J752" i="2" s="1"/>
  <c r="G751" i="2"/>
  <c r="F751" i="2"/>
  <c r="H751" i="2" s="1"/>
  <c r="I751" i="2" s="1"/>
  <c r="J751" i="2" s="1"/>
  <c r="H750" i="2"/>
  <c r="I750" i="2" s="1"/>
  <c r="J750" i="2" s="1"/>
  <c r="F750" i="2"/>
  <c r="G750" i="2" s="1"/>
  <c r="F749" i="2"/>
  <c r="F748" i="2"/>
  <c r="H748" i="2" s="1"/>
  <c r="I748" i="2" s="1"/>
  <c r="J748" i="2" s="1"/>
  <c r="F747" i="2"/>
  <c r="G747" i="2" s="1"/>
  <c r="I746" i="2"/>
  <c r="J746" i="2" s="1"/>
  <c r="H746" i="2"/>
  <c r="F746" i="2"/>
  <c r="G746" i="2" s="1"/>
  <c r="F745" i="2"/>
  <c r="F744" i="2"/>
  <c r="H744" i="2" s="1"/>
  <c r="I744" i="2" s="1"/>
  <c r="J744" i="2" s="1"/>
  <c r="H743" i="2"/>
  <c r="I743" i="2" s="1"/>
  <c r="J743" i="2" s="1"/>
  <c r="F743" i="2"/>
  <c r="G743" i="2" s="1"/>
  <c r="F742" i="2"/>
  <c r="G742" i="2" s="1"/>
  <c r="F741" i="2"/>
  <c r="F740" i="2"/>
  <c r="H740" i="2" s="1"/>
  <c r="I740" i="2" s="1"/>
  <c r="J740" i="2" s="1"/>
  <c r="H739" i="2"/>
  <c r="I739" i="2" s="1"/>
  <c r="J739" i="2" s="1"/>
  <c r="G739" i="2"/>
  <c r="F739" i="2"/>
  <c r="F738" i="2"/>
  <c r="G738" i="2" s="1"/>
  <c r="F737" i="2"/>
  <c r="F736" i="2"/>
  <c r="H736" i="2" s="1"/>
  <c r="I736" i="2" s="1"/>
  <c r="J736" i="2" s="1"/>
  <c r="H735" i="2"/>
  <c r="I735" i="2" s="1"/>
  <c r="J735" i="2" s="1"/>
  <c r="G735" i="2"/>
  <c r="F735" i="2"/>
  <c r="F734" i="2"/>
  <c r="G734" i="2" s="1"/>
  <c r="F733" i="2"/>
  <c r="F732" i="2"/>
  <c r="H732" i="2" s="1"/>
  <c r="I732" i="2" s="1"/>
  <c r="J732" i="2" s="1"/>
  <c r="F731" i="2"/>
  <c r="H731" i="2" s="1"/>
  <c r="I731" i="2" s="1"/>
  <c r="J731" i="2" s="1"/>
  <c r="H730" i="2"/>
  <c r="I730" i="2" s="1"/>
  <c r="J730" i="2" s="1"/>
  <c r="F730" i="2"/>
  <c r="G730" i="2" s="1"/>
  <c r="F729" i="2"/>
  <c r="F728" i="2"/>
  <c r="H728" i="2" s="1"/>
  <c r="I728" i="2" s="1"/>
  <c r="J728" i="2" s="1"/>
  <c r="H727" i="2"/>
  <c r="I727" i="2" s="1"/>
  <c r="J727" i="2" s="1"/>
  <c r="G727" i="2"/>
  <c r="F727" i="2"/>
  <c r="F726" i="2"/>
  <c r="F725" i="2"/>
  <c r="F724" i="2"/>
  <c r="H724" i="2" s="1"/>
  <c r="I724" i="2" s="1"/>
  <c r="J724" i="2" s="1"/>
  <c r="F723" i="2"/>
  <c r="H723" i="2" s="1"/>
  <c r="I723" i="2" s="1"/>
  <c r="J723" i="2" s="1"/>
  <c r="F722" i="2"/>
  <c r="F721" i="2"/>
  <c r="F720" i="2"/>
  <c r="H720" i="2" s="1"/>
  <c r="I720" i="2" s="1"/>
  <c r="J720" i="2" s="1"/>
  <c r="G719" i="2"/>
  <c r="F719" i="2"/>
  <c r="H719" i="2" s="1"/>
  <c r="I719" i="2" s="1"/>
  <c r="J719" i="2" s="1"/>
  <c r="H718" i="2"/>
  <c r="I718" i="2" s="1"/>
  <c r="J718" i="2" s="1"/>
  <c r="F718" i="2"/>
  <c r="G718" i="2" s="1"/>
  <c r="F717" i="2"/>
  <c r="F716" i="2"/>
  <c r="H716" i="2" s="1"/>
  <c r="I716" i="2" s="1"/>
  <c r="J716" i="2" s="1"/>
  <c r="F715" i="2"/>
  <c r="G715" i="2" s="1"/>
  <c r="I714" i="2"/>
  <c r="J714" i="2" s="1"/>
  <c r="H714" i="2"/>
  <c r="F714" i="2"/>
  <c r="G714" i="2" s="1"/>
  <c r="F713" i="2"/>
  <c r="F712" i="2"/>
  <c r="H712" i="2" s="1"/>
  <c r="I712" i="2" s="1"/>
  <c r="J712" i="2" s="1"/>
  <c r="H711" i="2"/>
  <c r="I711" i="2" s="1"/>
  <c r="J711" i="2" s="1"/>
  <c r="F711" i="2"/>
  <c r="G711" i="2" s="1"/>
  <c r="H710" i="2"/>
  <c r="F710" i="2"/>
  <c r="F709" i="2"/>
  <c r="F708" i="2"/>
  <c r="H708" i="2" s="1"/>
  <c r="H707" i="2"/>
  <c r="I707" i="2" s="1"/>
  <c r="J707" i="2" s="1"/>
  <c r="G707" i="2"/>
  <c r="F707" i="2"/>
  <c r="F706" i="2"/>
  <c r="G706" i="2" s="1"/>
  <c r="F705" i="2"/>
  <c r="F704" i="2"/>
  <c r="H704" i="2" s="1"/>
  <c r="H703" i="2"/>
  <c r="G703" i="2"/>
  <c r="F703" i="2"/>
  <c r="F702" i="2"/>
  <c r="F701" i="2"/>
  <c r="F700" i="2"/>
  <c r="H700" i="2" s="1"/>
  <c r="G699" i="2"/>
  <c r="F699" i="2"/>
  <c r="H699" i="2" s="1"/>
  <c r="F698" i="2"/>
  <c r="F697" i="2"/>
  <c r="F696" i="2"/>
  <c r="H696" i="2" s="1"/>
  <c r="F695" i="2"/>
  <c r="H695" i="2" s="1"/>
  <c r="H694" i="2"/>
  <c r="F694" i="2"/>
  <c r="G694" i="2" s="1"/>
  <c r="F693" i="2"/>
  <c r="F692" i="2"/>
  <c r="H692" i="2" s="1"/>
  <c r="I692" i="2" s="1"/>
  <c r="J692" i="2" s="1"/>
  <c r="F691" i="2"/>
  <c r="G691" i="2" s="1"/>
  <c r="F690" i="2"/>
  <c r="G690" i="2" s="1"/>
  <c r="F689" i="2"/>
  <c r="F688" i="2"/>
  <c r="H688" i="2" s="1"/>
  <c r="H687" i="2"/>
  <c r="G687" i="2"/>
  <c r="F687" i="2"/>
  <c r="H686" i="2"/>
  <c r="I686" i="2" s="1"/>
  <c r="J686" i="2" s="1"/>
  <c r="F686" i="2"/>
  <c r="G686" i="2" s="1"/>
  <c r="F685" i="2"/>
  <c r="F684" i="2"/>
  <c r="H684" i="2" s="1"/>
  <c r="I684" i="2" s="1"/>
  <c r="J684" i="2" s="1"/>
  <c r="F683" i="2"/>
  <c r="H683" i="2" s="1"/>
  <c r="F682" i="2"/>
  <c r="G682" i="2" s="1"/>
  <c r="F681" i="2"/>
  <c r="F680" i="2"/>
  <c r="H680" i="2" s="1"/>
  <c r="I680" i="2" s="1"/>
  <c r="J680" i="2" s="1"/>
  <c r="H679" i="2"/>
  <c r="F679" i="2"/>
  <c r="G679" i="2" s="1"/>
  <c r="F678" i="2"/>
  <c r="F677" i="2"/>
  <c r="F676" i="2"/>
  <c r="H676" i="2" s="1"/>
  <c r="F675" i="2"/>
  <c r="H675" i="2" s="1"/>
  <c r="H674" i="2"/>
  <c r="F674" i="2"/>
  <c r="G674" i="2" s="1"/>
  <c r="F673" i="2"/>
  <c r="F672" i="2"/>
  <c r="H672" i="2" s="1"/>
  <c r="F671" i="2"/>
  <c r="G671" i="2" s="1"/>
  <c r="F670" i="2"/>
  <c r="G670" i="2" s="1"/>
  <c r="F669" i="2"/>
  <c r="F668" i="2"/>
  <c r="H668" i="2" s="1"/>
  <c r="I668" i="2" s="1"/>
  <c r="J668" i="2" s="1"/>
  <c r="H667" i="2"/>
  <c r="G667" i="2"/>
  <c r="F667" i="2"/>
  <c r="H666" i="2"/>
  <c r="F666" i="2"/>
  <c r="G666" i="2" s="1"/>
  <c r="F665" i="2"/>
  <c r="F664" i="2"/>
  <c r="H664" i="2" s="1"/>
  <c r="I664" i="2" s="1"/>
  <c r="J664" i="2" s="1"/>
  <c r="F663" i="2"/>
  <c r="H663" i="2" s="1"/>
  <c r="I663" i="2" s="1"/>
  <c r="J663" i="2" s="1"/>
  <c r="F662" i="2"/>
  <c r="F661" i="2"/>
  <c r="F660" i="2"/>
  <c r="H660" i="2" s="1"/>
  <c r="I660" i="2" s="1"/>
  <c r="J660" i="2" s="1"/>
  <c r="G659" i="2"/>
  <c r="F659" i="2"/>
  <c r="H659" i="2" s="1"/>
  <c r="I659" i="2" s="1"/>
  <c r="J659" i="2" s="1"/>
  <c r="H658" i="2"/>
  <c r="F658" i="2"/>
  <c r="G658" i="2" s="1"/>
  <c r="F657" i="2"/>
  <c r="F656" i="2"/>
  <c r="H656" i="2" s="1"/>
  <c r="H655" i="2"/>
  <c r="I655" i="2" s="1"/>
  <c r="J655" i="2" s="1"/>
  <c r="F655" i="2"/>
  <c r="G655" i="2" s="1"/>
  <c r="H654" i="2"/>
  <c r="F654" i="2"/>
  <c r="G654" i="2" s="1"/>
  <c r="F653" i="2"/>
  <c r="F652" i="2"/>
  <c r="H652" i="2" s="1"/>
  <c r="H651" i="2"/>
  <c r="I651" i="2" s="1"/>
  <c r="J651" i="2" s="1"/>
  <c r="G651" i="2"/>
  <c r="F651" i="2"/>
  <c r="F650" i="2"/>
  <c r="G650" i="2" s="1"/>
  <c r="F649" i="2"/>
  <c r="F648" i="2"/>
  <c r="H648" i="2" s="1"/>
  <c r="H647" i="2"/>
  <c r="G647" i="2"/>
  <c r="F647" i="2"/>
  <c r="F646" i="2"/>
  <c r="F645" i="2"/>
  <c r="F644" i="2"/>
  <c r="H644" i="2" s="1"/>
  <c r="G643" i="2"/>
  <c r="F643" i="2"/>
  <c r="H643" i="2" s="1"/>
  <c r="I643" i="2" s="1"/>
  <c r="J643" i="2" s="1"/>
  <c r="F642" i="2"/>
  <c r="F641" i="2"/>
  <c r="F640" i="2"/>
  <c r="H640" i="2" s="1"/>
  <c r="I640" i="2" s="1"/>
  <c r="J640" i="2" s="1"/>
  <c r="F639" i="2"/>
  <c r="H639" i="2" s="1"/>
  <c r="I639" i="2" s="1"/>
  <c r="J639" i="2" s="1"/>
  <c r="H638" i="2"/>
  <c r="F638" i="2"/>
  <c r="G638" i="2" s="1"/>
  <c r="F637" i="2"/>
  <c r="F636" i="2"/>
  <c r="H636" i="2" s="1"/>
  <c r="I636" i="2" s="1"/>
  <c r="J636" i="2" s="1"/>
  <c r="F635" i="2"/>
  <c r="G635" i="2" s="1"/>
  <c r="F634" i="2"/>
  <c r="G634" i="2" s="1"/>
  <c r="F633" i="2"/>
  <c r="F632" i="2"/>
  <c r="H632" i="2" s="1"/>
  <c r="H631" i="2"/>
  <c r="G631" i="2"/>
  <c r="F631" i="2"/>
  <c r="H630" i="2"/>
  <c r="I5781" i="2" s="1"/>
  <c r="J5781" i="2" s="1"/>
  <c r="F630" i="2"/>
  <c r="G630" i="2" s="1"/>
  <c r="F629" i="2"/>
  <c r="F628" i="2"/>
  <c r="H628" i="2" s="1"/>
  <c r="I628" i="2" s="1"/>
  <c r="J628" i="2" s="1"/>
  <c r="F627" i="2"/>
  <c r="H627" i="2" s="1"/>
  <c r="I627" i="2" s="1"/>
  <c r="J627" i="2" s="1"/>
  <c r="F626" i="2"/>
  <c r="G626" i="2" s="1"/>
  <c r="F625" i="2"/>
  <c r="F624" i="2"/>
  <c r="H624" i="2" s="1"/>
  <c r="I624" i="2" s="1"/>
  <c r="J624" i="2" s="1"/>
  <c r="H623" i="2"/>
  <c r="F623" i="2"/>
  <c r="G623" i="2" s="1"/>
  <c r="F622" i="2"/>
  <c r="I621" i="2"/>
  <c r="J621" i="2" s="1"/>
  <c r="F621" i="2"/>
  <c r="H621" i="2" s="1"/>
  <c r="G620" i="2"/>
  <c r="F620" i="2"/>
  <c r="H620" i="2" s="1"/>
  <c r="I620" i="2" s="1"/>
  <c r="J620" i="2" s="1"/>
  <c r="F619" i="2"/>
  <c r="H619" i="2" s="1"/>
  <c r="I619" i="2" s="1"/>
  <c r="J619" i="2" s="1"/>
  <c r="F618" i="2"/>
  <c r="G618" i="2" s="1"/>
  <c r="F617" i="2"/>
  <c r="F616" i="2"/>
  <c r="H616" i="2" s="1"/>
  <c r="I616" i="2" s="1"/>
  <c r="J616" i="2" s="1"/>
  <c r="H615" i="2"/>
  <c r="I615" i="2" s="1"/>
  <c r="J615" i="2" s="1"/>
  <c r="G615" i="2"/>
  <c r="F615" i="2"/>
  <c r="F614" i="2"/>
  <c r="G614" i="2" s="1"/>
  <c r="F613" i="2"/>
  <c r="H613" i="2" s="1"/>
  <c r="G612" i="2"/>
  <c r="F612" i="2"/>
  <c r="H612" i="2" s="1"/>
  <c r="I612" i="2" s="1"/>
  <c r="J612" i="2" s="1"/>
  <c r="F611" i="2"/>
  <c r="H611" i="2" s="1"/>
  <c r="I4696" i="2" s="1"/>
  <c r="J4696" i="2" s="1"/>
  <c r="H610" i="2"/>
  <c r="I610" i="2" s="1"/>
  <c r="J610" i="2" s="1"/>
  <c r="F610" i="2"/>
  <c r="G610" i="2" s="1"/>
  <c r="F609" i="2"/>
  <c r="F608" i="2"/>
  <c r="H608" i="2" s="1"/>
  <c r="I608" i="2" s="1"/>
  <c r="J608" i="2" s="1"/>
  <c r="F607" i="2"/>
  <c r="G607" i="2" s="1"/>
  <c r="F606" i="2"/>
  <c r="G606" i="2" s="1"/>
  <c r="F605" i="2"/>
  <c r="H605" i="2" s="1"/>
  <c r="G604" i="2"/>
  <c r="F604" i="2"/>
  <c r="H604" i="2" s="1"/>
  <c r="I604" i="2" s="1"/>
  <c r="J604" i="2" s="1"/>
  <c r="F603" i="2"/>
  <c r="H603" i="2" s="1"/>
  <c r="F602" i="2"/>
  <c r="G602" i="2" s="1"/>
  <c r="F601" i="2"/>
  <c r="F600" i="2"/>
  <c r="H600" i="2" s="1"/>
  <c r="I600" i="2" s="1"/>
  <c r="J600" i="2" s="1"/>
  <c r="H599" i="2"/>
  <c r="I599" i="2" s="1"/>
  <c r="J599" i="2" s="1"/>
  <c r="G599" i="2"/>
  <c r="F599" i="2"/>
  <c r="F598" i="2"/>
  <c r="G598" i="2" s="1"/>
  <c r="I597" i="2"/>
  <c r="J597" i="2" s="1"/>
  <c r="F597" i="2"/>
  <c r="H597" i="2" s="1"/>
  <c r="F596" i="2"/>
  <c r="H596" i="2" s="1"/>
  <c r="I596" i="2" s="1"/>
  <c r="J596" i="2" s="1"/>
  <c r="F595" i="2"/>
  <c r="H595" i="2" s="1"/>
  <c r="H594" i="2"/>
  <c r="I1460" i="2" s="1"/>
  <c r="J1460" i="2" s="1"/>
  <c r="F594" i="2"/>
  <c r="G594" i="2" s="1"/>
  <c r="F593" i="2"/>
  <c r="F592" i="2"/>
  <c r="H592" i="2" s="1"/>
  <c r="I592" i="2" s="1"/>
  <c r="J592" i="2" s="1"/>
  <c r="F591" i="2"/>
  <c r="G591" i="2" s="1"/>
  <c r="H590" i="2"/>
  <c r="I5539" i="2" s="1"/>
  <c r="J5539" i="2" s="1"/>
  <c r="F590" i="2"/>
  <c r="G590" i="2" s="1"/>
  <c r="F589" i="2"/>
  <c r="H589" i="2" s="1"/>
  <c r="I589" i="2" s="1"/>
  <c r="J589" i="2" s="1"/>
  <c r="F588" i="2"/>
  <c r="H588" i="2" s="1"/>
  <c r="I588" i="2" s="1"/>
  <c r="J588" i="2" s="1"/>
  <c r="F587" i="2"/>
  <c r="G587" i="2" s="1"/>
  <c r="F586" i="2"/>
  <c r="G586" i="2" s="1"/>
  <c r="F585" i="2"/>
  <c r="F584" i="2"/>
  <c r="H584" i="2" s="1"/>
  <c r="I584" i="2" s="1"/>
  <c r="J584" i="2" s="1"/>
  <c r="F583" i="2"/>
  <c r="G583" i="2" s="1"/>
  <c r="F582" i="2"/>
  <c r="F581" i="2"/>
  <c r="H581" i="2" s="1"/>
  <c r="G580" i="2"/>
  <c r="F580" i="2"/>
  <c r="H580" i="2" s="1"/>
  <c r="H579" i="2"/>
  <c r="I579" i="2" s="1"/>
  <c r="J579" i="2" s="1"/>
  <c r="G579" i="2"/>
  <c r="F579" i="2"/>
  <c r="F578" i="2"/>
  <c r="F577" i="2"/>
  <c r="F576" i="2"/>
  <c r="H576" i="2" s="1"/>
  <c r="G575" i="2"/>
  <c r="F575" i="2"/>
  <c r="H575" i="2" s="1"/>
  <c r="F574" i="2"/>
  <c r="I573" i="2"/>
  <c r="J573" i="2" s="1"/>
  <c r="F573" i="2"/>
  <c r="H573" i="2" s="1"/>
  <c r="F572" i="2"/>
  <c r="H572" i="2" s="1"/>
  <c r="F571" i="2"/>
  <c r="G571" i="2" s="1"/>
  <c r="F570" i="2"/>
  <c r="G570" i="2" s="1"/>
  <c r="F569" i="2"/>
  <c r="F568" i="2"/>
  <c r="H568" i="2" s="1"/>
  <c r="F567" i="2"/>
  <c r="H567" i="2" s="1"/>
  <c r="F566" i="2"/>
  <c r="G566" i="2" s="1"/>
  <c r="F565" i="2"/>
  <c r="H565" i="2" s="1"/>
  <c r="I565" i="2" s="1"/>
  <c r="J565" i="2" s="1"/>
  <c r="G564" i="2"/>
  <c r="F564" i="2"/>
  <c r="H564" i="2" s="1"/>
  <c r="I564" i="2" s="1"/>
  <c r="J564" i="2" s="1"/>
  <c r="H563" i="2"/>
  <c r="F563" i="2"/>
  <c r="G563" i="2" s="1"/>
  <c r="F562" i="2"/>
  <c r="F561" i="2"/>
  <c r="F560" i="2"/>
  <c r="H560" i="2" s="1"/>
  <c r="I560" i="2" s="1"/>
  <c r="J560" i="2" s="1"/>
  <c r="F559" i="2"/>
  <c r="H559" i="2" s="1"/>
  <c r="I559" i="2" s="1"/>
  <c r="J559" i="2" s="1"/>
  <c r="F558" i="2"/>
  <c r="I557" i="2"/>
  <c r="J557" i="2" s="1"/>
  <c r="F557" i="2"/>
  <c r="H557" i="2" s="1"/>
  <c r="I3976" i="2" s="1"/>
  <c r="J3976" i="2" s="1"/>
  <c r="J556" i="2"/>
  <c r="F556" i="2"/>
  <c r="H556" i="2" s="1"/>
  <c r="I556" i="2" s="1"/>
  <c r="G555" i="2"/>
  <c r="F555" i="2"/>
  <c r="H555" i="2" s="1"/>
  <c r="I555" i="2" s="1"/>
  <c r="J555" i="2" s="1"/>
  <c r="F554" i="2"/>
  <c r="G554" i="2" s="1"/>
  <c r="F553" i="2"/>
  <c r="F552" i="2"/>
  <c r="H552" i="2" s="1"/>
  <c r="I552" i="2" s="1"/>
  <c r="J552" i="2" s="1"/>
  <c r="H551" i="2"/>
  <c r="G551" i="2"/>
  <c r="F551" i="2"/>
  <c r="H550" i="2"/>
  <c r="I550" i="2" s="1"/>
  <c r="J550" i="2" s="1"/>
  <c r="F550" i="2"/>
  <c r="G550" i="2" s="1"/>
  <c r="F549" i="2"/>
  <c r="H549" i="2" s="1"/>
  <c r="I549" i="2" s="1"/>
  <c r="J549" i="2" s="1"/>
  <c r="F548" i="2"/>
  <c r="H547" i="2"/>
  <c r="I547" i="2" s="1"/>
  <c r="J547" i="2" s="1"/>
  <c r="G547" i="2"/>
  <c r="F547" i="2"/>
  <c r="H546" i="2"/>
  <c r="I546" i="2" s="1"/>
  <c r="J546" i="2" s="1"/>
  <c r="F546" i="2"/>
  <c r="G546" i="2" s="1"/>
  <c r="F545" i="2"/>
  <c r="F544" i="2"/>
  <c r="H544" i="2" s="1"/>
  <c r="I544" i="2" s="1"/>
  <c r="J544" i="2" s="1"/>
  <c r="H543" i="2"/>
  <c r="I543" i="2" s="1"/>
  <c r="J543" i="2" s="1"/>
  <c r="G543" i="2"/>
  <c r="F543" i="2"/>
  <c r="F542" i="2"/>
  <c r="G542" i="2" s="1"/>
  <c r="F541" i="2"/>
  <c r="H541" i="2" s="1"/>
  <c r="I541" i="2" s="1"/>
  <c r="J541" i="2" s="1"/>
  <c r="G540" i="2"/>
  <c r="F540" i="2"/>
  <c r="H540" i="2" s="1"/>
  <c r="I540" i="2" s="1"/>
  <c r="J540" i="2" s="1"/>
  <c r="F539" i="2"/>
  <c r="H539" i="2" s="1"/>
  <c r="I539" i="2" s="1"/>
  <c r="J539" i="2" s="1"/>
  <c r="F538" i="2"/>
  <c r="G538" i="2" s="1"/>
  <c r="F537" i="2"/>
  <c r="F536" i="2"/>
  <c r="H536" i="2" s="1"/>
  <c r="I536" i="2" s="1"/>
  <c r="J536" i="2" s="1"/>
  <c r="F535" i="2"/>
  <c r="G535" i="2" s="1"/>
  <c r="F534" i="2"/>
  <c r="F533" i="2"/>
  <c r="H533" i="2" s="1"/>
  <c r="I533" i="2" s="1"/>
  <c r="J533" i="2" s="1"/>
  <c r="F532" i="2"/>
  <c r="H532" i="2" s="1"/>
  <c r="I532" i="2" s="1"/>
  <c r="J532" i="2" s="1"/>
  <c r="H531" i="2"/>
  <c r="I531" i="2" s="1"/>
  <c r="J531" i="2" s="1"/>
  <c r="F531" i="2"/>
  <c r="G531" i="2" s="1"/>
  <c r="F530" i="2"/>
  <c r="G530" i="2" s="1"/>
  <c r="F529" i="2"/>
  <c r="F528" i="2"/>
  <c r="H528" i="2" s="1"/>
  <c r="H527" i="2"/>
  <c r="G527" i="2"/>
  <c r="F527" i="2"/>
  <c r="F526" i="2"/>
  <c r="G526" i="2" s="1"/>
  <c r="F525" i="2"/>
  <c r="H525" i="2" s="1"/>
  <c r="I525" i="2" s="1"/>
  <c r="J525" i="2" s="1"/>
  <c r="F524" i="2"/>
  <c r="H523" i="2"/>
  <c r="I523" i="2" s="1"/>
  <c r="J523" i="2" s="1"/>
  <c r="G523" i="2"/>
  <c r="F523" i="2"/>
  <c r="F522" i="2"/>
  <c r="G522" i="2" s="1"/>
  <c r="F521" i="2"/>
  <c r="F520" i="2"/>
  <c r="H520" i="2" s="1"/>
  <c r="I520" i="2" s="1"/>
  <c r="J520" i="2" s="1"/>
  <c r="F519" i="2"/>
  <c r="H519" i="2" s="1"/>
  <c r="I519" i="2" s="1"/>
  <c r="J519" i="2" s="1"/>
  <c r="F518" i="2"/>
  <c r="G518" i="2" s="1"/>
  <c r="F517" i="2"/>
  <c r="H517" i="2" s="1"/>
  <c r="I517" i="2" s="1"/>
  <c r="J517" i="2" s="1"/>
  <c r="H516" i="2"/>
  <c r="I516" i="2" s="1"/>
  <c r="J516" i="2" s="1"/>
  <c r="F516" i="2"/>
  <c r="G516" i="2" s="1"/>
  <c r="H515" i="2"/>
  <c r="I515" i="2" s="1"/>
  <c r="J515" i="2" s="1"/>
  <c r="F515" i="2"/>
  <c r="G515" i="2" s="1"/>
  <c r="F514" i="2"/>
  <c r="G514" i="2" s="1"/>
  <c r="F513" i="2"/>
  <c r="H513" i="2" s="1"/>
  <c r="I513" i="2" s="1"/>
  <c r="J513" i="2" s="1"/>
  <c r="F512" i="2"/>
  <c r="H511" i="2"/>
  <c r="I511" i="2" s="1"/>
  <c r="J511" i="2" s="1"/>
  <c r="G511" i="2"/>
  <c r="F511" i="2"/>
  <c r="F510" i="2"/>
  <c r="G510" i="2" s="1"/>
  <c r="F509" i="2"/>
  <c r="H509" i="2" s="1"/>
  <c r="I509" i="2" s="1"/>
  <c r="J509" i="2" s="1"/>
  <c r="F508" i="2"/>
  <c r="H507" i="2"/>
  <c r="I507" i="2" s="1"/>
  <c r="J507" i="2" s="1"/>
  <c r="G507" i="2"/>
  <c r="F507" i="2"/>
  <c r="F506" i="2"/>
  <c r="G506" i="2" s="1"/>
  <c r="I505" i="2"/>
  <c r="J505" i="2" s="1"/>
  <c r="F505" i="2"/>
  <c r="H505" i="2" s="1"/>
  <c r="F504" i="2"/>
  <c r="G504" i="2" s="1"/>
  <c r="F503" i="2"/>
  <c r="G503" i="2" s="1"/>
  <c r="F502" i="2"/>
  <c r="G502" i="2" s="1"/>
  <c r="I501" i="2"/>
  <c r="J501" i="2" s="1"/>
  <c r="F501" i="2"/>
  <c r="H501" i="2" s="1"/>
  <c r="F500" i="2"/>
  <c r="G500" i="2" s="1"/>
  <c r="F499" i="2"/>
  <c r="H499" i="2" s="1"/>
  <c r="I499" i="2" s="1"/>
  <c r="J499" i="2" s="1"/>
  <c r="F498" i="2"/>
  <c r="G498" i="2" s="1"/>
  <c r="F497" i="2"/>
  <c r="H497" i="2" s="1"/>
  <c r="I497" i="2" s="1"/>
  <c r="J497" i="2" s="1"/>
  <c r="H496" i="2"/>
  <c r="I496" i="2" s="1"/>
  <c r="J496" i="2" s="1"/>
  <c r="F496" i="2"/>
  <c r="G496" i="2" s="1"/>
  <c r="F495" i="2"/>
  <c r="G495" i="2" s="1"/>
  <c r="F494" i="2"/>
  <c r="G494" i="2" s="1"/>
  <c r="F493" i="2"/>
  <c r="H493" i="2" s="1"/>
  <c r="I493" i="2" s="1"/>
  <c r="J493" i="2" s="1"/>
  <c r="F492" i="2"/>
  <c r="H491" i="2"/>
  <c r="I491" i="2" s="1"/>
  <c r="J491" i="2" s="1"/>
  <c r="G491" i="2"/>
  <c r="F491" i="2"/>
  <c r="F490" i="2"/>
  <c r="G490" i="2" s="1"/>
  <c r="F489" i="2"/>
  <c r="H489" i="2" s="1"/>
  <c r="I489" i="2" s="1"/>
  <c r="J489" i="2" s="1"/>
  <c r="F488" i="2"/>
  <c r="G488" i="2" s="1"/>
  <c r="H487" i="2"/>
  <c r="I487" i="2" s="1"/>
  <c r="J487" i="2" s="1"/>
  <c r="F487" i="2"/>
  <c r="G487" i="2" s="1"/>
  <c r="F486" i="2"/>
  <c r="G486" i="2" s="1"/>
  <c r="I485" i="2"/>
  <c r="J485" i="2" s="1"/>
  <c r="F485" i="2"/>
  <c r="H485" i="2" s="1"/>
  <c r="F484" i="2"/>
  <c r="G484" i="2" s="1"/>
  <c r="G483" i="2"/>
  <c r="F483" i="2"/>
  <c r="H483" i="2" s="1"/>
  <c r="I483" i="2" s="1"/>
  <c r="J483" i="2" s="1"/>
  <c r="F482" i="2"/>
  <c r="G482" i="2" s="1"/>
  <c r="F481" i="2"/>
  <c r="H481" i="2" s="1"/>
  <c r="I481" i="2" s="1"/>
  <c r="J481" i="2" s="1"/>
  <c r="H480" i="2"/>
  <c r="I480" i="2" s="1"/>
  <c r="J480" i="2" s="1"/>
  <c r="F480" i="2"/>
  <c r="G480" i="2" s="1"/>
  <c r="G479" i="2"/>
  <c r="F479" i="2"/>
  <c r="H479" i="2" s="1"/>
  <c r="I479" i="2" s="1"/>
  <c r="J479" i="2" s="1"/>
  <c r="F478" i="2"/>
  <c r="G478" i="2" s="1"/>
  <c r="F477" i="2"/>
  <c r="H477" i="2" s="1"/>
  <c r="I477" i="2" s="1"/>
  <c r="J477" i="2" s="1"/>
  <c r="F476" i="2"/>
  <c r="H475" i="2"/>
  <c r="I475" i="2" s="1"/>
  <c r="J475" i="2" s="1"/>
  <c r="G475" i="2"/>
  <c r="F475" i="2"/>
  <c r="F474" i="2"/>
  <c r="G474" i="2" s="1"/>
  <c r="F473" i="2"/>
  <c r="H473" i="2" s="1"/>
  <c r="I473" i="2" s="1"/>
  <c r="J473" i="2" s="1"/>
  <c r="H472" i="2"/>
  <c r="I472" i="2" s="1"/>
  <c r="J472" i="2" s="1"/>
  <c r="F472" i="2"/>
  <c r="G472" i="2" s="1"/>
  <c r="F471" i="2"/>
  <c r="G471" i="2" s="1"/>
  <c r="F470" i="2"/>
  <c r="G470" i="2" s="1"/>
  <c r="I469" i="2"/>
  <c r="J469" i="2" s="1"/>
  <c r="F469" i="2"/>
  <c r="H469" i="2" s="1"/>
  <c r="H468" i="2"/>
  <c r="I468" i="2" s="1"/>
  <c r="J468" i="2" s="1"/>
  <c r="F468" i="2"/>
  <c r="G468" i="2" s="1"/>
  <c r="F467" i="2"/>
  <c r="H467" i="2" s="1"/>
  <c r="I467" i="2" s="1"/>
  <c r="J467" i="2" s="1"/>
  <c r="F466" i="2"/>
  <c r="G466" i="2" s="1"/>
  <c r="F465" i="2"/>
  <c r="H465" i="2" s="1"/>
  <c r="I465" i="2" s="1"/>
  <c r="J465" i="2" s="1"/>
  <c r="H464" i="2"/>
  <c r="I464" i="2" s="1"/>
  <c r="J464" i="2" s="1"/>
  <c r="F464" i="2"/>
  <c r="G464" i="2" s="1"/>
  <c r="F463" i="2"/>
  <c r="H463" i="2" s="1"/>
  <c r="I463" i="2" s="1"/>
  <c r="J463" i="2" s="1"/>
  <c r="F462" i="2"/>
  <c r="G462" i="2" s="1"/>
  <c r="I461" i="2"/>
  <c r="J461" i="2" s="1"/>
  <c r="F461" i="2"/>
  <c r="H461" i="2" s="1"/>
  <c r="F460" i="2"/>
  <c r="H459" i="2"/>
  <c r="I459" i="2" s="1"/>
  <c r="J459" i="2" s="1"/>
  <c r="G459" i="2"/>
  <c r="F459" i="2"/>
  <c r="F458" i="2"/>
  <c r="G458" i="2" s="1"/>
  <c r="I457" i="2"/>
  <c r="J457" i="2" s="1"/>
  <c r="F457" i="2"/>
  <c r="H457" i="2" s="1"/>
  <c r="F456" i="2"/>
  <c r="G456" i="2" s="1"/>
  <c r="F455" i="2"/>
  <c r="G455" i="2" s="1"/>
  <c r="F454" i="2"/>
  <c r="G454" i="2" s="1"/>
  <c r="I453" i="2"/>
  <c r="J453" i="2" s="1"/>
  <c r="F453" i="2"/>
  <c r="H453" i="2" s="1"/>
  <c r="F452" i="2"/>
  <c r="G452" i="2" s="1"/>
  <c r="H451" i="2"/>
  <c r="I451" i="2" s="1"/>
  <c r="J451" i="2" s="1"/>
  <c r="F451" i="2"/>
  <c r="G451" i="2" s="1"/>
  <c r="F450" i="2"/>
  <c r="G450" i="2" s="1"/>
  <c r="I449" i="2"/>
  <c r="J449" i="2" s="1"/>
  <c r="F449" i="2"/>
  <c r="H449" i="2" s="1"/>
  <c r="H448" i="2"/>
  <c r="I448" i="2" s="1"/>
  <c r="J448" i="2" s="1"/>
  <c r="F448" i="2"/>
  <c r="G448" i="2" s="1"/>
  <c r="F447" i="2"/>
  <c r="G447" i="2" s="1"/>
  <c r="F446" i="2"/>
  <c r="G446" i="2" s="1"/>
  <c r="I445" i="2"/>
  <c r="J445" i="2" s="1"/>
  <c r="F445" i="2"/>
  <c r="H445" i="2" s="1"/>
  <c r="F444" i="2"/>
  <c r="G444" i="2" s="1"/>
  <c r="H443" i="2"/>
  <c r="I443" i="2" s="1"/>
  <c r="J443" i="2" s="1"/>
  <c r="F443" i="2"/>
  <c r="G443" i="2" s="1"/>
  <c r="F442" i="2"/>
  <c r="G442" i="2" s="1"/>
  <c r="F441" i="2"/>
  <c r="H441" i="2" s="1"/>
  <c r="I441" i="2" s="1"/>
  <c r="J441" i="2" s="1"/>
  <c r="F440" i="2"/>
  <c r="H440" i="2" s="1"/>
  <c r="I440" i="2" s="1"/>
  <c r="J440" i="2" s="1"/>
  <c r="G439" i="2"/>
  <c r="F439" i="2"/>
  <c r="H439" i="2" s="1"/>
  <c r="I439" i="2" s="1"/>
  <c r="J439" i="2" s="1"/>
  <c r="H438" i="2"/>
  <c r="I438" i="2" s="1"/>
  <c r="J438" i="2" s="1"/>
  <c r="F438" i="2"/>
  <c r="G438" i="2" s="1"/>
  <c r="I437" i="2"/>
  <c r="J437" i="2" s="1"/>
  <c r="G437" i="2"/>
  <c r="F437" i="2"/>
  <c r="H437" i="2" s="1"/>
  <c r="F436" i="2"/>
  <c r="G436" i="2" s="1"/>
  <c r="H435" i="2"/>
  <c r="I435" i="2" s="1"/>
  <c r="J435" i="2" s="1"/>
  <c r="F435" i="2"/>
  <c r="G435" i="2" s="1"/>
  <c r="F434" i="2"/>
  <c r="G434" i="2" s="1"/>
  <c r="F433" i="2"/>
  <c r="H433" i="2" s="1"/>
  <c r="I433" i="2" s="1"/>
  <c r="J433" i="2" s="1"/>
  <c r="F432" i="2"/>
  <c r="H432" i="2" s="1"/>
  <c r="I432" i="2" s="1"/>
  <c r="J432" i="2" s="1"/>
  <c r="F431" i="2"/>
  <c r="H431" i="2" s="1"/>
  <c r="I431" i="2" s="1"/>
  <c r="J431" i="2" s="1"/>
  <c r="H430" i="2"/>
  <c r="I430" i="2" s="1"/>
  <c r="J430" i="2" s="1"/>
  <c r="F430" i="2"/>
  <c r="G430" i="2" s="1"/>
  <c r="I429" i="2"/>
  <c r="J429" i="2" s="1"/>
  <c r="G429" i="2"/>
  <c r="F429" i="2"/>
  <c r="H429" i="2" s="1"/>
  <c r="H428" i="2"/>
  <c r="I428" i="2" s="1"/>
  <c r="J428" i="2" s="1"/>
  <c r="F428" i="2"/>
  <c r="G428" i="2" s="1"/>
  <c r="H427" i="2"/>
  <c r="I427" i="2" s="1"/>
  <c r="J427" i="2" s="1"/>
  <c r="F427" i="2"/>
  <c r="G427" i="2" s="1"/>
  <c r="F426" i="2"/>
  <c r="G426" i="2" s="1"/>
  <c r="F425" i="2"/>
  <c r="H425" i="2" s="1"/>
  <c r="I425" i="2" s="1"/>
  <c r="J425" i="2" s="1"/>
  <c r="F424" i="2"/>
  <c r="H424" i="2" s="1"/>
  <c r="I424" i="2" s="1"/>
  <c r="J424" i="2" s="1"/>
  <c r="F423" i="2"/>
  <c r="H423" i="2" s="1"/>
  <c r="I423" i="2" s="1"/>
  <c r="J423" i="2" s="1"/>
  <c r="F422" i="2"/>
  <c r="G422" i="2" s="1"/>
  <c r="I421" i="2"/>
  <c r="J421" i="2" s="1"/>
  <c r="G421" i="2"/>
  <c r="F421" i="2"/>
  <c r="H421" i="2" s="1"/>
  <c r="F420" i="2"/>
  <c r="G420" i="2" s="1"/>
  <c r="H419" i="2"/>
  <c r="I419" i="2" s="1"/>
  <c r="J419" i="2" s="1"/>
  <c r="F419" i="2"/>
  <c r="G419" i="2" s="1"/>
  <c r="F418" i="2"/>
  <c r="G418" i="2" s="1"/>
  <c r="F417" i="2"/>
  <c r="H417" i="2" s="1"/>
  <c r="I417" i="2" s="1"/>
  <c r="J417" i="2" s="1"/>
  <c r="F416" i="2"/>
  <c r="H416" i="2" s="1"/>
  <c r="I416" i="2" s="1"/>
  <c r="J416" i="2" s="1"/>
  <c r="G415" i="2"/>
  <c r="F415" i="2"/>
  <c r="H415" i="2" s="1"/>
  <c r="I415" i="2" s="1"/>
  <c r="J415" i="2" s="1"/>
  <c r="F414" i="2"/>
  <c r="G414" i="2" s="1"/>
  <c r="F413" i="2"/>
  <c r="G413" i="2" s="1"/>
  <c r="F412" i="2"/>
  <c r="F411" i="2"/>
  <c r="G411" i="2" s="1"/>
  <c r="F410" i="2"/>
  <c r="G410" i="2" s="1"/>
  <c r="F409" i="2"/>
  <c r="H409" i="2" s="1"/>
  <c r="F408" i="2"/>
  <c r="H408" i="2" s="1"/>
  <c r="F407" i="2"/>
  <c r="G407" i="2" s="1"/>
  <c r="H406" i="2"/>
  <c r="I406" i="2" s="1"/>
  <c r="J406" i="2" s="1"/>
  <c r="G406" i="2"/>
  <c r="F406" i="2"/>
  <c r="F405" i="2"/>
  <c r="H405" i="2" s="1"/>
  <c r="H404" i="2"/>
  <c r="F404" i="2"/>
  <c r="G404" i="2" s="1"/>
  <c r="F403" i="2"/>
  <c r="G403" i="2" s="1"/>
  <c r="F402" i="2"/>
  <c r="G402" i="2" s="1"/>
  <c r="F401" i="2"/>
  <c r="H401" i="2" s="1"/>
  <c r="I401" i="2" s="1"/>
  <c r="J401" i="2" s="1"/>
  <c r="F400" i="2"/>
  <c r="H400" i="2" s="1"/>
  <c r="I400" i="2" s="1"/>
  <c r="J400" i="2" s="1"/>
  <c r="H399" i="2"/>
  <c r="I399" i="2" s="1"/>
  <c r="J399" i="2" s="1"/>
  <c r="G399" i="2"/>
  <c r="F399" i="2"/>
  <c r="G398" i="2"/>
  <c r="F398" i="2"/>
  <c r="H398" i="2" s="1"/>
  <c r="I398" i="2" s="1"/>
  <c r="J398" i="2" s="1"/>
  <c r="G397" i="2"/>
  <c r="F397" i="2"/>
  <c r="H397" i="2" s="1"/>
  <c r="H396" i="2"/>
  <c r="I396" i="2" s="1"/>
  <c r="J396" i="2" s="1"/>
  <c r="F396" i="2"/>
  <c r="G396" i="2" s="1"/>
  <c r="F395" i="2"/>
  <c r="G395" i="2" s="1"/>
  <c r="F394" i="2"/>
  <c r="G394" i="2" s="1"/>
  <c r="F393" i="2"/>
  <c r="H393" i="2" s="1"/>
  <c r="F392" i="2"/>
  <c r="H392" i="2" s="1"/>
  <c r="I392" i="2" s="1"/>
  <c r="J392" i="2" s="1"/>
  <c r="H391" i="2"/>
  <c r="G391" i="2"/>
  <c r="F391" i="2"/>
  <c r="F390" i="2"/>
  <c r="H390" i="2" s="1"/>
  <c r="I2297" i="2" s="1"/>
  <c r="J2297" i="2" s="1"/>
  <c r="F389" i="2"/>
  <c r="H389" i="2" s="1"/>
  <c r="I389" i="2" s="1"/>
  <c r="J389" i="2" s="1"/>
  <c r="H388" i="2"/>
  <c r="F388" i="2"/>
  <c r="G388" i="2" s="1"/>
  <c r="H387" i="2"/>
  <c r="I387" i="2" s="1"/>
  <c r="J387" i="2" s="1"/>
  <c r="F387" i="2"/>
  <c r="G387" i="2" s="1"/>
  <c r="F386" i="2"/>
  <c r="G386" i="2" s="1"/>
  <c r="F385" i="2"/>
  <c r="H385" i="2" s="1"/>
  <c r="I385" i="2" s="1"/>
  <c r="J385" i="2" s="1"/>
  <c r="F384" i="2"/>
  <c r="H384" i="2" s="1"/>
  <c r="I384" i="2" s="1"/>
  <c r="J384" i="2" s="1"/>
  <c r="H383" i="2"/>
  <c r="I383" i="2" s="1"/>
  <c r="J383" i="2" s="1"/>
  <c r="G383" i="2"/>
  <c r="F383" i="2"/>
  <c r="H382" i="2"/>
  <c r="F382" i="2"/>
  <c r="G382" i="2" s="1"/>
  <c r="F381" i="2"/>
  <c r="H381" i="2" s="1"/>
  <c r="I2288" i="2" s="1"/>
  <c r="J2288" i="2" s="1"/>
  <c r="H380" i="2"/>
  <c r="F380" i="2"/>
  <c r="G380" i="2" s="1"/>
  <c r="H379" i="2"/>
  <c r="I379" i="2" s="1"/>
  <c r="J379" i="2" s="1"/>
  <c r="F379" i="2"/>
  <c r="G379" i="2" s="1"/>
  <c r="F378" i="2"/>
  <c r="G378" i="2" s="1"/>
  <c r="F377" i="2"/>
  <c r="H377" i="2" s="1"/>
  <c r="F376" i="2"/>
  <c r="H376" i="2" s="1"/>
  <c r="I376" i="2" s="1"/>
  <c r="J376" i="2" s="1"/>
  <c r="H375" i="2"/>
  <c r="I375" i="2" s="1"/>
  <c r="J375" i="2" s="1"/>
  <c r="G375" i="2"/>
  <c r="F375" i="2"/>
  <c r="H374" i="2"/>
  <c r="I374" i="2" s="1"/>
  <c r="J374" i="2" s="1"/>
  <c r="F374" i="2"/>
  <c r="G374" i="2" s="1"/>
  <c r="F373" i="2"/>
  <c r="H373" i="2" s="1"/>
  <c r="I373" i="2" s="1"/>
  <c r="J373" i="2" s="1"/>
  <c r="H372" i="2"/>
  <c r="I372" i="2" s="1"/>
  <c r="J372" i="2" s="1"/>
  <c r="F372" i="2"/>
  <c r="G372" i="2" s="1"/>
  <c r="H371" i="2"/>
  <c r="I371" i="2" s="1"/>
  <c r="J371" i="2" s="1"/>
  <c r="F371" i="2"/>
  <c r="G371" i="2" s="1"/>
  <c r="F370" i="2"/>
  <c r="G370" i="2" s="1"/>
  <c r="F369" i="2"/>
  <c r="H369" i="2" s="1"/>
  <c r="F368" i="2"/>
  <c r="H368" i="2" s="1"/>
  <c r="H367" i="2"/>
  <c r="I367" i="2" s="1"/>
  <c r="J367" i="2" s="1"/>
  <c r="G367" i="2"/>
  <c r="F367" i="2"/>
  <c r="H366" i="2"/>
  <c r="I366" i="2" s="1"/>
  <c r="J366" i="2" s="1"/>
  <c r="F366" i="2"/>
  <c r="G366" i="2" s="1"/>
  <c r="F365" i="2"/>
  <c r="H365" i="2" s="1"/>
  <c r="I365" i="2" s="1"/>
  <c r="J365" i="2" s="1"/>
  <c r="H364" i="2"/>
  <c r="I364" i="2" s="1"/>
  <c r="J364" i="2" s="1"/>
  <c r="F364" i="2"/>
  <c r="G364" i="2" s="1"/>
  <c r="H363" i="2"/>
  <c r="F363" i="2"/>
  <c r="G363" i="2" s="1"/>
  <c r="F362" i="2"/>
  <c r="G362" i="2" s="1"/>
  <c r="F361" i="2"/>
  <c r="H361" i="2" s="1"/>
  <c r="F360" i="2"/>
  <c r="H360" i="2" s="1"/>
  <c r="I360" i="2" s="1"/>
  <c r="J360" i="2" s="1"/>
  <c r="H359" i="2"/>
  <c r="I359" i="2" s="1"/>
  <c r="J359" i="2" s="1"/>
  <c r="G359" i="2"/>
  <c r="F359" i="2"/>
  <c r="H358" i="2"/>
  <c r="F358" i="2"/>
  <c r="G358" i="2" s="1"/>
  <c r="F357" i="2"/>
  <c r="H357" i="2" s="1"/>
  <c r="I357" i="2" s="1"/>
  <c r="J357" i="2" s="1"/>
  <c r="H356" i="2"/>
  <c r="F356" i="2"/>
  <c r="G356" i="2" s="1"/>
  <c r="H355" i="2"/>
  <c r="F355" i="2"/>
  <c r="G355" i="2" s="1"/>
  <c r="F354" i="2"/>
  <c r="G354" i="2" s="1"/>
  <c r="F353" i="2"/>
  <c r="H353" i="2" s="1"/>
  <c r="F352" i="2"/>
  <c r="H352" i="2" s="1"/>
  <c r="I352" i="2" s="1"/>
  <c r="J352" i="2" s="1"/>
  <c r="H351" i="2"/>
  <c r="G351" i="2"/>
  <c r="F351" i="2"/>
  <c r="H350" i="2"/>
  <c r="I350" i="2" s="1"/>
  <c r="J350" i="2" s="1"/>
  <c r="F350" i="2"/>
  <c r="G350" i="2" s="1"/>
  <c r="F349" i="2"/>
  <c r="H349" i="2" s="1"/>
  <c r="I349" i="2" s="1"/>
  <c r="J349" i="2" s="1"/>
  <c r="H348" i="2"/>
  <c r="I348" i="2" s="1"/>
  <c r="J348" i="2" s="1"/>
  <c r="F348" i="2"/>
  <c r="G348" i="2" s="1"/>
  <c r="H347" i="2"/>
  <c r="I347" i="2" s="1"/>
  <c r="J347" i="2" s="1"/>
  <c r="F347" i="2"/>
  <c r="G347" i="2" s="1"/>
  <c r="F346" i="2"/>
  <c r="G346" i="2" s="1"/>
  <c r="F345" i="2"/>
  <c r="H345" i="2" s="1"/>
  <c r="I345" i="2" s="1"/>
  <c r="J345" i="2" s="1"/>
  <c r="F344" i="2"/>
  <c r="H344" i="2" s="1"/>
  <c r="I344" i="2" s="1"/>
  <c r="J344" i="2" s="1"/>
  <c r="H343" i="2"/>
  <c r="I343" i="2" s="1"/>
  <c r="J343" i="2" s="1"/>
  <c r="G343" i="2"/>
  <c r="F343" i="2"/>
  <c r="H342" i="2"/>
  <c r="I342" i="2" s="1"/>
  <c r="J342" i="2" s="1"/>
  <c r="F342" i="2"/>
  <c r="G342" i="2" s="1"/>
  <c r="F341" i="2"/>
  <c r="H341" i="2" s="1"/>
  <c r="I341" i="2" s="1"/>
  <c r="J341" i="2" s="1"/>
  <c r="H340" i="2"/>
  <c r="I340" i="2" s="1"/>
  <c r="J340" i="2" s="1"/>
  <c r="F340" i="2"/>
  <c r="G340" i="2" s="1"/>
  <c r="H339" i="2"/>
  <c r="I339" i="2" s="1"/>
  <c r="J339" i="2" s="1"/>
  <c r="F339" i="2"/>
  <c r="G339" i="2" s="1"/>
  <c r="F338" i="2"/>
  <c r="G338" i="2" s="1"/>
  <c r="F337" i="2"/>
  <c r="H337" i="2" s="1"/>
  <c r="I337" i="2" s="1"/>
  <c r="J337" i="2" s="1"/>
  <c r="F336" i="2"/>
  <c r="H336" i="2" s="1"/>
  <c r="I336" i="2" s="1"/>
  <c r="J336" i="2" s="1"/>
  <c r="H335" i="2"/>
  <c r="I335" i="2" s="1"/>
  <c r="J335" i="2" s="1"/>
  <c r="G335" i="2"/>
  <c r="F335" i="2"/>
  <c r="H334" i="2"/>
  <c r="I334" i="2" s="1"/>
  <c r="J334" i="2" s="1"/>
  <c r="F334" i="2"/>
  <c r="G334" i="2" s="1"/>
  <c r="F333" i="2"/>
  <c r="H333" i="2" s="1"/>
  <c r="I333" i="2" s="1"/>
  <c r="J333" i="2" s="1"/>
  <c r="H332" i="2"/>
  <c r="I332" i="2" s="1"/>
  <c r="J332" i="2" s="1"/>
  <c r="F332" i="2"/>
  <c r="G332" i="2" s="1"/>
  <c r="H331" i="2"/>
  <c r="I331" i="2" s="1"/>
  <c r="J331" i="2" s="1"/>
  <c r="F331" i="2"/>
  <c r="G331" i="2" s="1"/>
  <c r="F330" i="2"/>
  <c r="G330" i="2" s="1"/>
  <c r="F329" i="2"/>
  <c r="H329" i="2" s="1"/>
  <c r="I329" i="2" s="1"/>
  <c r="J329" i="2" s="1"/>
  <c r="F328" i="2"/>
  <c r="H328" i="2" s="1"/>
  <c r="I328" i="2" s="1"/>
  <c r="J328" i="2" s="1"/>
  <c r="H327" i="2"/>
  <c r="I327" i="2" s="1"/>
  <c r="J327" i="2" s="1"/>
  <c r="G327" i="2"/>
  <c r="F327" i="2"/>
  <c r="H326" i="2"/>
  <c r="I326" i="2" s="1"/>
  <c r="J326" i="2" s="1"/>
  <c r="F326" i="2"/>
  <c r="G326" i="2" s="1"/>
  <c r="F325" i="2"/>
  <c r="H325" i="2" s="1"/>
  <c r="I325" i="2" s="1"/>
  <c r="J325" i="2" s="1"/>
  <c r="H324" i="2"/>
  <c r="F324" i="2"/>
  <c r="G324" i="2" s="1"/>
  <c r="H323" i="2"/>
  <c r="I323" i="2" s="1"/>
  <c r="J323" i="2" s="1"/>
  <c r="F323" i="2"/>
  <c r="G323" i="2" s="1"/>
  <c r="F322" i="2"/>
  <c r="G322" i="2" s="1"/>
  <c r="F321" i="2"/>
  <c r="H321" i="2" s="1"/>
  <c r="I321" i="2" s="1"/>
  <c r="J321" i="2" s="1"/>
  <c r="F320" i="2"/>
  <c r="H320" i="2" s="1"/>
  <c r="I320" i="2" s="1"/>
  <c r="J320" i="2" s="1"/>
  <c r="H319" i="2"/>
  <c r="I319" i="2" s="1"/>
  <c r="J319" i="2" s="1"/>
  <c r="G319" i="2"/>
  <c r="F319" i="2"/>
  <c r="H318" i="2"/>
  <c r="I318" i="2" s="1"/>
  <c r="J318" i="2" s="1"/>
  <c r="F318" i="2"/>
  <c r="G318" i="2" s="1"/>
  <c r="F317" i="2"/>
  <c r="H317" i="2" s="1"/>
  <c r="I317" i="2" s="1"/>
  <c r="J317" i="2" s="1"/>
  <c r="H316" i="2"/>
  <c r="I316" i="2" s="1"/>
  <c r="J316" i="2" s="1"/>
  <c r="F316" i="2"/>
  <c r="G316" i="2" s="1"/>
  <c r="H315" i="2"/>
  <c r="I315" i="2" s="1"/>
  <c r="J315" i="2" s="1"/>
  <c r="F315" i="2"/>
  <c r="G315" i="2" s="1"/>
  <c r="F314" i="2"/>
  <c r="G314" i="2" s="1"/>
  <c r="F313" i="2"/>
  <c r="H313" i="2" s="1"/>
  <c r="I313" i="2" s="1"/>
  <c r="J313" i="2" s="1"/>
  <c r="F312" i="2"/>
  <c r="H312" i="2" s="1"/>
  <c r="I312" i="2" s="1"/>
  <c r="J312" i="2" s="1"/>
  <c r="H311" i="2"/>
  <c r="I311" i="2" s="1"/>
  <c r="J311" i="2" s="1"/>
  <c r="G311" i="2"/>
  <c r="F311" i="2"/>
  <c r="H310" i="2"/>
  <c r="F310" i="2"/>
  <c r="G310" i="2" s="1"/>
  <c r="G309" i="2"/>
  <c r="F309" i="2"/>
  <c r="H309" i="2" s="1"/>
  <c r="H308" i="2"/>
  <c r="F308" i="2"/>
  <c r="G308" i="2" s="1"/>
  <c r="F307" i="2"/>
  <c r="F306" i="2"/>
  <c r="G306" i="2" s="1"/>
  <c r="F305" i="2"/>
  <c r="H305" i="2" s="1"/>
  <c r="I305" i="2" s="1"/>
  <c r="J305" i="2" s="1"/>
  <c r="F304" i="2"/>
  <c r="H304" i="2" s="1"/>
  <c r="I304" i="2" s="1"/>
  <c r="J304" i="2" s="1"/>
  <c r="F303" i="2"/>
  <c r="G303" i="2" s="1"/>
  <c r="F302" i="2"/>
  <c r="H302" i="2" s="1"/>
  <c r="I302" i="2" s="1"/>
  <c r="J302" i="2" s="1"/>
  <c r="I301" i="2"/>
  <c r="J301" i="2" s="1"/>
  <c r="F301" i="2"/>
  <c r="H301" i="2" s="1"/>
  <c r="H300" i="2"/>
  <c r="I300" i="2" s="1"/>
  <c r="J300" i="2" s="1"/>
  <c r="F300" i="2"/>
  <c r="G300" i="2" s="1"/>
  <c r="F299" i="2"/>
  <c r="F298" i="2"/>
  <c r="G298" i="2" s="1"/>
  <c r="F297" i="2"/>
  <c r="H297" i="2" s="1"/>
  <c r="F296" i="2"/>
  <c r="H296" i="2" s="1"/>
  <c r="I296" i="2" s="1"/>
  <c r="J296" i="2" s="1"/>
  <c r="F295" i="2"/>
  <c r="H295" i="2" s="1"/>
  <c r="I295" i="2" s="1"/>
  <c r="J295" i="2" s="1"/>
  <c r="F294" i="2"/>
  <c r="H294" i="2" s="1"/>
  <c r="I294" i="2" s="1"/>
  <c r="J294" i="2" s="1"/>
  <c r="F293" i="2"/>
  <c r="H293" i="2" s="1"/>
  <c r="H292" i="2"/>
  <c r="I292" i="2" s="1"/>
  <c r="J292" i="2" s="1"/>
  <c r="F292" i="2"/>
  <c r="G292" i="2" s="1"/>
  <c r="H291" i="2"/>
  <c r="F291" i="2"/>
  <c r="G291" i="2" s="1"/>
  <c r="F290" i="2"/>
  <c r="G290" i="2" s="1"/>
  <c r="F289" i="2"/>
  <c r="H289" i="2" s="1"/>
  <c r="I289" i="2" s="1"/>
  <c r="J289" i="2" s="1"/>
  <c r="F288" i="2"/>
  <c r="H288" i="2" s="1"/>
  <c r="I288" i="2" s="1"/>
  <c r="J288" i="2" s="1"/>
  <c r="H287" i="2"/>
  <c r="I287" i="2" s="1"/>
  <c r="J287" i="2" s="1"/>
  <c r="G287" i="2"/>
  <c r="F287" i="2"/>
  <c r="F286" i="2"/>
  <c r="G286" i="2" s="1"/>
  <c r="I285" i="2"/>
  <c r="J285" i="2" s="1"/>
  <c r="G285" i="2"/>
  <c r="F285" i="2"/>
  <c r="H285" i="2" s="1"/>
  <c r="F284" i="2"/>
  <c r="G284" i="2" s="1"/>
  <c r="H283" i="2"/>
  <c r="I283" i="2" s="1"/>
  <c r="J283" i="2" s="1"/>
  <c r="F283" i="2"/>
  <c r="G283" i="2" s="1"/>
  <c r="F282" i="2"/>
  <c r="G282" i="2" s="1"/>
  <c r="F281" i="2"/>
  <c r="H281" i="2" s="1"/>
  <c r="I281" i="2" s="1"/>
  <c r="J281" i="2" s="1"/>
  <c r="F280" i="2"/>
  <c r="H280" i="2" s="1"/>
  <c r="I280" i="2" s="1"/>
  <c r="J280" i="2" s="1"/>
  <c r="F279" i="2"/>
  <c r="H279" i="2" s="1"/>
  <c r="I279" i="2" s="1"/>
  <c r="J279" i="2" s="1"/>
  <c r="F278" i="2"/>
  <c r="G278" i="2" s="1"/>
  <c r="F277" i="2"/>
  <c r="H277" i="2" s="1"/>
  <c r="I277" i="2" s="1"/>
  <c r="J277" i="2" s="1"/>
  <c r="F276" i="2"/>
  <c r="G276" i="2" s="1"/>
  <c r="F275" i="2"/>
  <c r="F274" i="2"/>
  <c r="G274" i="2" s="1"/>
  <c r="F273" i="2"/>
  <c r="H273" i="2" s="1"/>
  <c r="I273" i="2" s="1"/>
  <c r="J273" i="2" s="1"/>
  <c r="F272" i="2"/>
  <c r="H272" i="2" s="1"/>
  <c r="I272" i="2" s="1"/>
  <c r="J272" i="2" s="1"/>
  <c r="H271" i="2"/>
  <c r="I271" i="2" s="1"/>
  <c r="J271" i="2" s="1"/>
  <c r="F271" i="2"/>
  <c r="G271" i="2" s="1"/>
  <c r="G270" i="2"/>
  <c r="F270" i="2"/>
  <c r="H270" i="2" s="1"/>
  <c r="I270" i="2" s="1"/>
  <c r="J270" i="2" s="1"/>
  <c r="G269" i="2"/>
  <c r="F269" i="2"/>
  <c r="H269" i="2" s="1"/>
  <c r="I269" i="2" s="1"/>
  <c r="J269" i="2" s="1"/>
  <c r="H268" i="2"/>
  <c r="I268" i="2" s="1"/>
  <c r="J268" i="2" s="1"/>
  <c r="F268" i="2"/>
  <c r="G268" i="2" s="1"/>
  <c r="F267" i="2"/>
  <c r="F266" i="2"/>
  <c r="G266" i="2" s="1"/>
  <c r="F265" i="2"/>
  <c r="H265" i="2" s="1"/>
  <c r="I265" i="2" s="1"/>
  <c r="J265" i="2" s="1"/>
  <c r="F264" i="2"/>
  <c r="H264" i="2" s="1"/>
  <c r="I264" i="2" s="1"/>
  <c r="J264" i="2" s="1"/>
  <c r="F263" i="2"/>
  <c r="H263" i="2" s="1"/>
  <c r="I263" i="2" s="1"/>
  <c r="J263" i="2" s="1"/>
  <c r="F262" i="2"/>
  <c r="H262" i="2" s="1"/>
  <c r="I262" i="2" s="1"/>
  <c r="J262" i="2" s="1"/>
  <c r="I261" i="2"/>
  <c r="J261" i="2" s="1"/>
  <c r="F261" i="2"/>
  <c r="H261" i="2" s="1"/>
  <c r="H260" i="2"/>
  <c r="I260" i="2" s="1"/>
  <c r="J260" i="2" s="1"/>
  <c r="F260" i="2"/>
  <c r="G260" i="2" s="1"/>
  <c r="H259" i="2"/>
  <c r="I259" i="2" s="1"/>
  <c r="J259" i="2" s="1"/>
  <c r="F259" i="2"/>
  <c r="G259" i="2" s="1"/>
  <c r="F258" i="2"/>
  <c r="G258" i="2" s="1"/>
  <c r="F257" i="2"/>
  <c r="H257" i="2" s="1"/>
  <c r="I257" i="2" s="1"/>
  <c r="J257" i="2" s="1"/>
  <c r="F256" i="2"/>
  <c r="H256" i="2" s="1"/>
  <c r="I256" i="2" s="1"/>
  <c r="J256" i="2" s="1"/>
  <c r="G255" i="2"/>
  <c r="F255" i="2"/>
  <c r="H255" i="2" s="1"/>
  <c r="I255" i="2" s="1"/>
  <c r="J255" i="2" s="1"/>
  <c r="H254" i="2"/>
  <c r="I254" i="2" s="1"/>
  <c r="J254" i="2" s="1"/>
  <c r="F254" i="2"/>
  <c r="G254" i="2" s="1"/>
  <c r="I253" i="2"/>
  <c r="J253" i="2" s="1"/>
  <c r="F253" i="2"/>
  <c r="H253" i="2" s="1"/>
  <c r="H252" i="2"/>
  <c r="I252" i="2" s="1"/>
  <c r="J252" i="2" s="1"/>
  <c r="F252" i="2"/>
  <c r="G252" i="2" s="1"/>
  <c r="H251" i="2"/>
  <c r="I251" i="2" s="1"/>
  <c r="J251" i="2" s="1"/>
  <c r="F251" i="2"/>
  <c r="G251" i="2" s="1"/>
  <c r="F250" i="2"/>
  <c r="G250" i="2" s="1"/>
  <c r="F249" i="2"/>
  <c r="H249" i="2" s="1"/>
  <c r="I249" i="2" s="1"/>
  <c r="J249" i="2" s="1"/>
  <c r="F248" i="2"/>
  <c r="H248" i="2" s="1"/>
  <c r="I248" i="2" s="1"/>
  <c r="J248" i="2" s="1"/>
  <c r="F247" i="2"/>
  <c r="G247" i="2" s="1"/>
  <c r="F246" i="2"/>
  <c r="G246" i="2" s="1"/>
  <c r="F245" i="2"/>
  <c r="G245" i="2" s="1"/>
  <c r="F244" i="2"/>
  <c r="H244" i="2" s="1"/>
  <c r="I244" i="2" s="1"/>
  <c r="J244" i="2" s="1"/>
  <c r="F243" i="2"/>
  <c r="H243" i="2" s="1"/>
  <c r="I243" i="2" s="1"/>
  <c r="J243" i="2" s="1"/>
  <c r="G242" i="2"/>
  <c r="F242" i="2"/>
  <c r="H242" i="2" s="1"/>
  <c r="I242" i="2" s="1"/>
  <c r="J242" i="2" s="1"/>
  <c r="H241" i="2"/>
  <c r="I241" i="2" s="1"/>
  <c r="J241" i="2" s="1"/>
  <c r="F241" i="2"/>
  <c r="G241" i="2" s="1"/>
  <c r="F240" i="2"/>
  <c r="H240" i="2" s="1"/>
  <c r="I240" i="2" s="1"/>
  <c r="J240" i="2" s="1"/>
  <c r="F239" i="2"/>
  <c r="G239" i="2" s="1"/>
  <c r="F238" i="2"/>
  <c r="H238" i="2" s="1"/>
  <c r="I238" i="2" s="1"/>
  <c r="J238" i="2" s="1"/>
  <c r="F237" i="2"/>
  <c r="G237" i="2" s="1"/>
  <c r="F236" i="2"/>
  <c r="H236" i="2" s="1"/>
  <c r="I236" i="2" s="1"/>
  <c r="J236" i="2" s="1"/>
  <c r="F235" i="2"/>
  <c r="G235" i="2" s="1"/>
  <c r="H234" i="2"/>
  <c r="I234" i="2" s="1"/>
  <c r="J234" i="2" s="1"/>
  <c r="F234" i="2"/>
  <c r="G234" i="2" s="1"/>
  <c r="H233" i="2"/>
  <c r="I233" i="2" s="1"/>
  <c r="J233" i="2" s="1"/>
  <c r="F233" i="2"/>
  <c r="G233" i="2" s="1"/>
  <c r="F232" i="2"/>
  <c r="H232" i="2" s="1"/>
  <c r="I232" i="2" s="1"/>
  <c r="J232" i="2" s="1"/>
  <c r="F231" i="2"/>
  <c r="G231" i="2" s="1"/>
  <c r="H230" i="2"/>
  <c r="I230" i="2" s="1"/>
  <c r="J230" i="2" s="1"/>
  <c r="G230" i="2"/>
  <c r="F230" i="2"/>
  <c r="F229" i="2"/>
  <c r="G229" i="2" s="1"/>
  <c r="F228" i="2"/>
  <c r="H228" i="2" s="1"/>
  <c r="I228" i="2" s="1"/>
  <c r="J228" i="2" s="1"/>
  <c r="F227" i="2"/>
  <c r="H227" i="2" s="1"/>
  <c r="I227" i="2" s="1"/>
  <c r="J227" i="2" s="1"/>
  <c r="F226" i="2"/>
  <c r="H226" i="2" s="1"/>
  <c r="I226" i="2" s="1"/>
  <c r="J226" i="2" s="1"/>
  <c r="F225" i="2"/>
  <c r="G225" i="2" s="1"/>
  <c r="F224" i="2"/>
  <c r="H224" i="2" s="1"/>
  <c r="I224" i="2" s="1"/>
  <c r="J224" i="2" s="1"/>
  <c r="F223" i="2"/>
  <c r="G223" i="2" s="1"/>
  <c r="H222" i="2"/>
  <c r="I222" i="2" s="1"/>
  <c r="J222" i="2" s="1"/>
  <c r="F222" i="2"/>
  <c r="G222" i="2" s="1"/>
  <c r="H221" i="2"/>
  <c r="I221" i="2" s="1"/>
  <c r="J221" i="2" s="1"/>
  <c r="F221" i="2"/>
  <c r="G221" i="2" s="1"/>
  <c r="F220" i="2"/>
  <c r="H220" i="2" s="1"/>
  <c r="I220" i="2" s="1"/>
  <c r="J220" i="2" s="1"/>
  <c r="F219" i="2"/>
  <c r="H219" i="2" s="1"/>
  <c r="I219" i="2" s="1"/>
  <c r="J219" i="2" s="1"/>
  <c r="H218" i="2"/>
  <c r="I218" i="2" s="1"/>
  <c r="J218" i="2" s="1"/>
  <c r="G218" i="2"/>
  <c r="F218" i="2"/>
  <c r="F217" i="2"/>
  <c r="G217" i="2" s="1"/>
  <c r="F216" i="2"/>
  <c r="H216" i="2" s="1"/>
  <c r="I216" i="2" s="1"/>
  <c r="J216" i="2" s="1"/>
  <c r="F215" i="2"/>
  <c r="H215" i="2" s="1"/>
  <c r="I215" i="2" s="1"/>
  <c r="J215" i="2" s="1"/>
  <c r="F214" i="2"/>
  <c r="G214" i="2" s="1"/>
  <c r="F213" i="2"/>
  <c r="G213" i="2" s="1"/>
  <c r="F212" i="2"/>
  <c r="H212" i="2" s="1"/>
  <c r="I212" i="2" s="1"/>
  <c r="J212" i="2" s="1"/>
  <c r="F211" i="2"/>
  <c r="H211" i="2" s="1"/>
  <c r="I211" i="2" s="1"/>
  <c r="J211" i="2" s="1"/>
  <c r="G210" i="2"/>
  <c r="F210" i="2"/>
  <c r="H210" i="2" s="1"/>
  <c r="I210" i="2" s="1"/>
  <c r="J210" i="2" s="1"/>
  <c r="H209" i="2"/>
  <c r="I209" i="2" s="1"/>
  <c r="J209" i="2" s="1"/>
  <c r="F209" i="2"/>
  <c r="G209" i="2" s="1"/>
  <c r="F208" i="2"/>
  <c r="H208" i="2" s="1"/>
  <c r="I208" i="2" s="1"/>
  <c r="J208" i="2" s="1"/>
  <c r="F207" i="2"/>
  <c r="H207" i="2" s="1"/>
  <c r="I207" i="2" s="1"/>
  <c r="J207" i="2" s="1"/>
  <c r="F206" i="2"/>
  <c r="H206" i="2" s="1"/>
  <c r="I206" i="2" s="1"/>
  <c r="J206" i="2" s="1"/>
  <c r="F205" i="2"/>
  <c r="G205" i="2" s="1"/>
  <c r="F204" i="2"/>
  <c r="H204" i="2" s="1"/>
  <c r="I204" i="2" s="1"/>
  <c r="J204" i="2" s="1"/>
  <c r="F203" i="2"/>
  <c r="G203" i="2" s="1"/>
  <c r="H202" i="2"/>
  <c r="I202" i="2" s="1"/>
  <c r="J202" i="2" s="1"/>
  <c r="F202" i="2"/>
  <c r="G202" i="2" s="1"/>
  <c r="H201" i="2"/>
  <c r="I201" i="2" s="1"/>
  <c r="J201" i="2" s="1"/>
  <c r="F201" i="2"/>
  <c r="G201" i="2" s="1"/>
  <c r="F200" i="2"/>
  <c r="H200" i="2" s="1"/>
  <c r="I200" i="2" s="1"/>
  <c r="J200" i="2" s="1"/>
  <c r="F199" i="2"/>
  <c r="H199" i="2" s="1"/>
  <c r="I199" i="2" s="1"/>
  <c r="J199" i="2" s="1"/>
  <c r="H198" i="2"/>
  <c r="I198" i="2" s="1"/>
  <c r="J198" i="2" s="1"/>
  <c r="G198" i="2"/>
  <c r="F198" i="2"/>
  <c r="F197" i="2"/>
  <c r="G197" i="2" s="1"/>
  <c r="F196" i="2"/>
  <c r="H196" i="2" s="1"/>
  <c r="I196" i="2" s="1"/>
  <c r="J196" i="2" s="1"/>
  <c r="F195" i="2"/>
  <c r="H195" i="2" s="1"/>
  <c r="I195" i="2" s="1"/>
  <c r="J195" i="2" s="1"/>
  <c r="F194" i="2"/>
  <c r="H194" i="2" s="1"/>
  <c r="I194" i="2" s="1"/>
  <c r="J194" i="2" s="1"/>
  <c r="F193" i="2"/>
  <c r="G193" i="2" s="1"/>
  <c r="F192" i="2"/>
  <c r="H192" i="2" s="1"/>
  <c r="I192" i="2" s="1"/>
  <c r="J192" i="2" s="1"/>
  <c r="F191" i="2"/>
  <c r="G191" i="2" s="1"/>
  <c r="H190" i="2"/>
  <c r="I190" i="2" s="1"/>
  <c r="J190" i="2" s="1"/>
  <c r="F190" i="2"/>
  <c r="G190" i="2" s="1"/>
  <c r="H189" i="2"/>
  <c r="I189" i="2" s="1"/>
  <c r="J189" i="2" s="1"/>
  <c r="F189" i="2"/>
  <c r="G189" i="2" s="1"/>
  <c r="F188" i="2"/>
  <c r="H188" i="2" s="1"/>
  <c r="I188" i="2" s="1"/>
  <c r="J188" i="2" s="1"/>
  <c r="F187" i="2"/>
  <c r="G187" i="2" s="1"/>
  <c r="H186" i="2"/>
  <c r="I186" i="2" s="1"/>
  <c r="J186" i="2" s="1"/>
  <c r="G186" i="2"/>
  <c r="F186" i="2"/>
  <c r="F185" i="2"/>
  <c r="G185" i="2" s="1"/>
  <c r="F184" i="2"/>
  <c r="H184" i="2" s="1"/>
  <c r="I184" i="2" s="1"/>
  <c r="J184" i="2" s="1"/>
  <c r="F183" i="2"/>
  <c r="H183" i="2" s="1"/>
  <c r="I183" i="2" s="1"/>
  <c r="J183" i="2" s="1"/>
  <c r="F182" i="2"/>
  <c r="G182" i="2" s="1"/>
  <c r="F181" i="2"/>
  <c r="G181" i="2" s="1"/>
  <c r="F180" i="2"/>
  <c r="H180" i="2" s="1"/>
  <c r="I180" i="2" s="1"/>
  <c r="J180" i="2" s="1"/>
  <c r="F179" i="2"/>
  <c r="H179" i="2" s="1"/>
  <c r="I179" i="2" s="1"/>
  <c r="J179" i="2" s="1"/>
  <c r="G178" i="2"/>
  <c r="F178" i="2"/>
  <c r="H178" i="2" s="1"/>
  <c r="I178" i="2" s="1"/>
  <c r="J178" i="2" s="1"/>
  <c r="H177" i="2"/>
  <c r="I177" i="2" s="1"/>
  <c r="J177" i="2" s="1"/>
  <c r="F177" i="2"/>
  <c r="G177" i="2" s="1"/>
  <c r="F176" i="2"/>
  <c r="H176" i="2" s="1"/>
  <c r="I176" i="2" s="1"/>
  <c r="J176" i="2" s="1"/>
  <c r="F175" i="2"/>
  <c r="G175" i="2" s="1"/>
  <c r="F174" i="2"/>
  <c r="H174" i="2" s="1"/>
  <c r="I174" i="2" s="1"/>
  <c r="J174" i="2" s="1"/>
  <c r="F173" i="2"/>
  <c r="G173" i="2" s="1"/>
  <c r="F172" i="2"/>
  <c r="H172" i="2" s="1"/>
  <c r="I172" i="2" s="1"/>
  <c r="J172" i="2" s="1"/>
  <c r="F171" i="2"/>
  <c r="H171" i="2" s="1"/>
  <c r="I171" i="2" s="1"/>
  <c r="J171" i="2" s="1"/>
  <c r="H170" i="2"/>
  <c r="I170" i="2" s="1"/>
  <c r="J170" i="2" s="1"/>
  <c r="F170" i="2"/>
  <c r="G170" i="2" s="1"/>
  <c r="H169" i="2"/>
  <c r="I169" i="2" s="1"/>
  <c r="J169" i="2" s="1"/>
  <c r="F169" i="2"/>
  <c r="G169" i="2" s="1"/>
  <c r="F168" i="2"/>
  <c r="H168" i="2" s="1"/>
  <c r="I168" i="2" s="1"/>
  <c r="J168" i="2" s="1"/>
  <c r="F167" i="2"/>
  <c r="H167" i="2" s="1"/>
  <c r="I167" i="2" s="1"/>
  <c r="J167" i="2" s="1"/>
  <c r="H166" i="2"/>
  <c r="I166" i="2" s="1"/>
  <c r="J166" i="2" s="1"/>
  <c r="G166" i="2"/>
  <c r="F166" i="2"/>
  <c r="F165" i="2"/>
  <c r="G165" i="2" s="1"/>
  <c r="F164" i="2"/>
  <c r="H164" i="2" s="1"/>
  <c r="I164" i="2" s="1"/>
  <c r="J164" i="2" s="1"/>
  <c r="F163" i="2"/>
  <c r="G163" i="2" s="1"/>
  <c r="F162" i="2"/>
  <c r="H162" i="2" s="1"/>
  <c r="I162" i="2" s="1"/>
  <c r="J162" i="2" s="1"/>
  <c r="F161" i="2"/>
  <c r="G161" i="2" s="1"/>
  <c r="F160" i="2"/>
  <c r="H160" i="2" s="1"/>
  <c r="I160" i="2" s="1"/>
  <c r="J160" i="2" s="1"/>
  <c r="F159" i="2"/>
  <c r="G159" i="2" s="1"/>
  <c r="H158" i="2"/>
  <c r="I158" i="2" s="1"/>
  <c r="J158" i="2" s="1"/>
  <c r="F158" i="2"/>
  <c r="G158" i="2" s="1"/>
  <c r="H157" i="2"/>
  <c r="I157" i="2" s="1"/>
  <c r="J157" i="2" s="1"/>
  <c r="F157" i="2"/>
  <c r="G157" i="2" s="1"/>
  <c r="F156" i="2"/>
  <c r="H156" i="2" s="1"/>
  <c r="I156" i="2" s="1"/>
  <c r="J156" i="2" s="1"/>
  <c r="F155" i="2"/>
  <c r="H155" i="2" s="1"/>
  <c r="I155" i="2" s="1"/>
  <c r="J155" i="2" s="1"/>
  <c r="H154" i="2"/>
  <c r="I154" i="2" s="1"/>
  <c r="J154" i="2" s="1"/>
  <c r="G154" i="2"/>
  <c r="F154" i="2"/>
  <c r="F153" i="2"/>
  <c r="G153" i="2" s="1"/>
  <c r="F152" i="2"/>
  <c r="H152" i="2" s="1"/>
  <c r="I152" i="2" s="1"/>
  <c r="J152" i="2" s="1"/>
  <c r="F151" i="2"/>
  <c r="H151" i="2" s="1"/>
  <c r="I151" i="2" s="1"/>
  <c r="J151" i="2" s="1"/>
  <c r="F150" i="2"/>
  <c r="G150" i="2" s="1"/>
  <c r="F149" i="2"/>
  <c r="G149" i="2" s="1"/>
  <c r="F148" i="2"/>
  <c r="H148" i="2" s="1"/>
  <c r="I148" i="2" s="1"/>
  <c r="J148" i="2" s="1"/>
  <c r="F147" i="2"/>
  <c r="H147" i="2" s="1"/>
  <c r="I147" i="2" s="1"/>
  <c r="J147" i="2" s="1"/>
  <c r="G146" i="2"/>
  <c r="F146" i="2"/>
  <c r="H146" i="2" s="1"/>
  <c r="I146" i="2" s="1"/>
  <c r="J146" i="2" s="1"/>
  <c r="H145" i="2"/>
  <c r="I145" i="2" s="1"/>
  <c r="J145" i="2" s="1"/>
  <c r="F145" i="2"/>
  <c r="G145" i="2" s="1"/>
  <c r="F144" i="2"/>
  <c r="H144" i="2" s="1"/>
  <c r="I144" i="2" s="1"/>
  <c r="J144" i="2" s="1"/>
  <c r="F143" i="2"/>
  <c r="G143" i="2" s="1"/>
  <c r="F142" i="2"/>
  <c r="H142" i="2" s="1"/>
  <c r="I142" i="2" s="1"/>
  <c r="J142" i="2" s="1"/>
  <c r="F141" i="2"/>
  <c r="G141" i="2" s="1"/>
  <c r="F140" i="2"/>
  <c r="H140" i="2" s="1"/>
  <c r="I140" i="2" s="1"/>
  <c r="J140" i="2" s="1"/>
  <c r="F139" i="2"/>
  <c r="G139" i="2" s="1"/>
  <c r="H138" i="2"/>
  <c r="I138" i="2" s="1"/>
  <c r="J138" i="2" s="1"/>
  <c r="F138" i="2"/>
  <c r="G138" i="2" s="1"/>
  <c r="H137" i="2"/>
  <c r="I137" i="2" s="1"/>
  <c r="J137" i="2" s="1"/>
  <c r="F137" i="2"/>
  <c r="G137" i="2" s="1"/>
  <c r="F136" i="2"/>
  <c r="H136" i="2" s="1"/>
  <c r="I136" i="2" s="1"/>
  <c r="J136" i="2" s="1"/>
  <c r="F135" i="2"/>
  <c r="H135" i="2" s="1"/>
  <c r="I135" i="2" s="1"/>
  <c r="J135" i="2" s="1"/>
  <c r="H134" i="2"/>
  <c r="I134" i="2" s="1"/>
  <c r="J134" i="2" s="1"/>
  <c r="G134" i="2"/>
  <c r="F134" i="2"/>
  <c r="F133" i="2"/>
  <c r="G133" i="2" s="1"/>
  <c r="F132" i="2"/>
  <c r="H132" i="2" s="1"/>
  <c r="I132" i="2" s="1"/>
  <c r="J132" i="2" s="1"/>
  <c r="F131" i="2"/>
  <c r="H131" i="2" s="1"/>
  <c r="I131" i="2" s="1"/>
  <c r="J131" i="2" s="1"/>
  <c r="F130" i="2"/>
  <c r="H130" i="2" s="1"/>
  <c r="I130" i="2" s="1"/>
  <c r="J130" i="2" s="1"/>
  <c r="F129" i="2"/>
  <c r="G129" i="2" s="1"/>
  <c r="F128" i="2"/>
  <c r="H128" i="2" s="1"/>
  <c r="I128" i="2" s="1"/>
  <c r="J128" i="2" s="1"/>
  <c r="F127" i="2"/>
  <c r="G127" i="2" s="1"/>
  <c r="H126" i="2"/>
  <c r="I126" i="2" s="1"/>
  <c r="J126" i="2" s="1"/>
  <c r="F126" i="2"/>
  <c r="G126" i="2" s="1"/>
  <c r="H125" i="2"/>
  <c r="I125" i="2" s="1"/>
  <c r="J125" i="2" s="1"/>
  <c r="F125" i="2"/>
  <c r="G125" i="2" s="1"/>
  <c r="F124" i="2"/>
  <c r="H124" i="2" s="1"/>
  <c r="I124" i="2" s="1"/>
  <c r="J124" i="2" s="1"/>
  <c r="F123" i="2"/>
  <c r="G123" i="2" s="1"/>
  <c r="H122" i="2"/>
  <c r="I122" i="2" s="1"/>
  <c r="J122" i="2" s="1"/>
  <c r="G122" i="2"/>
  <c r="F122" i="2"/>
  <c r="F121" i="2"/>
  <c r="G121" i="2" s="1"/>
  <c r="F120" i="2"/>
  <c r="H120" i="2" s="1"/>
  <c r="I120" i="2" s="1"/>
  <c r="J120" i="2" s="1"/>
  <c r="F119" i="2"/>
  <c r="H119" i="2" s="1"/>
  <c r="I119" i="2" s="1"/>
  <c r="J119" i="2" s="1"/>
  <c r="F118" i="2"/>
  <c r="H118" i="2" s="1"/>
  <c r="I118" i="2" s="1"/>
  <c r="J118" i="2" s="1"/>
  <c r="F117" i="2"/>
  <c r="G117" i="2" s="1"/>
  <c r="F116" i="2"/>
  <c r="H116" i="2" s="1"/>
  <c r="I116" i="2" s="1"/>
  <c r="J116" i="2" s="1"/>
  <c r="F115" i="2"/>
  <c r="G115" i="2" s="1"/>
  <c r="G114" i="2"/>
  <c r="F114" i="2"/>
  <c r="H114" i="2" s="1"/>
  <c r="I114" i="2" s="1"/>
  <c r="J114" i="2" s="1"/>
  <c r="H113" i="2"/>
  <c r="I113" i="2" s="1"/>
  <c r="J113" i="2" s="1"/>
  <c r="F113" i="2"/>
  <c r="G113" i="2" s="1"/>
  <c r="F112" i="2"/>
  <c r="H112" i="2" s="1"/>
  <c r="I112" i="2" s="1"/>
  <c r="J112" i="2" s="1"/>
  <c r="F111" i="2"/>
  <c r="G111" i="2" s="1"/>
  <c r="F110" i="2"/>
  <c r="H110" i="2" s="1"/>
  <c r="I110" i="2" s="1"/>
  <c r="J110" i="2" s="1"/>
  <c r="F109" i="2"/>
  <c r="G109" i="2" s="1"/>
  <c r="F108" i="2"/>
  <c r="H108" i="2" s="1"/>
  <c r="I108" i="2" s="1"/>
  <c r="J108" i="2" s="1"/>
  <c r="F107" i="2"/>
  <c r="H107" i="2" s="1"/>
  <c r="I107" i="2" s="1"/>
  <c r="J107" i="2" s="1"/>
  <c r="H106" i="2"/>
  <c r="I106" i="2" s="1"/>
  <c r="J106" i="2" s="1"/>
  <c r="F106" i="2"/>
  <c r="G106" i="2" s="1"/>
  <c r="H105" i="2"/>
  <c r="I105" i="2" s="1"/>
  <c r="J105" i="2" s="1"/>
  <c r="F105" i="2"/>
  <c r="G105" i="2" s="1"/>
  <c r="F104" i="2"/>
  <c r="H104" i="2" s="1"/>
  <c r="I104" i="2" s="1"/>
  <c r="J104" i="2" s="1"/>
  <c r="F103" i="2"/>
  <c r="H103" i="2" s="1"/>
  <c r="I103" i="2" s="1"/>
  <c r="J103" i="2" s="1"/>
  <c r="H102" i="2"/>
  <c r="I102" i="2" s="1"/>
  <c r="J102" i="2" s="1"/>
  <c r="G102" i="2"/>
  <c r="F102" i="2"/>
  <c r="F101" i="2"/>
  <c r="G101" i="2" s="1"/>
  <c r="F100" i="2"/>
  <c r="H100" i="2" s="1"/>
  <c r="I100" i="2" s="1"/>
  <c r="J100" i="2" s="1"/>
  <c r="F99" i="2"/>
  <c r="H99" i="2" s="1"/>
  <c r="I99" i="2" s="1"/>
  <c r="J99" i="2" s="1"/>
  <c r="F98" i="2"/>
  <c r="H98" i="2" s="1"/>
  <c r="I98" i="2" s="1"/>
  <c r="J98" i="2" s="1"/>
  <c r="F97" i="2"/>
  <c r="G97" i="2" s="1"/>
  <c r="F96" i="2"/>
  <c r="H96" i="2" s="1"/>
  <c r="I96" i="2" s="1"/>
  <c r="J96" i="2" s="1"/>
  <c r="F95" i="2"/>
  <c r="G95" i="2" s="1"/>
  <c r="H94" i="2"/>
  <c r="I94" i="2" s="1"/>
  <c r="J94" i="2" s="1"/>
  <c r="F94" i="2"/>
  <c r="G94" i="2" s="1"/>
  <c r="H93" i="2"/>
  <c r="I93" i="2" s="1"/>
  <c r="J93" i="2" s="1"/>
  <c r="F93" i="2"/>
  <c r="G93" i="2" s="1"/>
  <c r="F92" i="2"/>
  <c r="H92" i="2" s="1"/>
  <c r="I92" i="2" s="1"/>
  <c r="J92" i="2" s="1"/>
  <c r="F91" i="2"/>
  <c r="G91" i="2" s="1"/>
  <c r="H90" i="2"/>
  <c r="I90" i="2" s="1"/>
  <c r="J90" i="2" s="1"/>
  <c r="G90" i="2"/>
  <c r="F90" i="2"/>
  <c r="F89" i="2"/>
  <c r="G89" i="2" s="1"/>
  <c r="F88" i="2"/>
  <c r="H88" i="2" s="1"/>
  <c r="I88" i="2" s="1"/>
  <c r="J88" i="2" s="1"/>
  <c r="F87" i="2"/>
  <c r="H87" i="2" s="1"/>
  <c r="I87" i="2" s="1"/>
  <c r="J87" i="2" s="1"/>
  <c r="F86" i="2"/>
  <c r="G86" i="2" s="1"/>
  <c r="F85" i="2"/>
  <c r="G85" i="2" s="1"/>
  <c r="F84" i="2"/>
  <c r="H84" i="2" s="1"/>
  <c r="I84" i="2" s="1"/>
  <c r="J84" i="2" s="1"/>
  <c r="F83" i="2"/>
  <c r="H83" i="2" s="1"/>
  <c r="I83" i="2" s="1"/>
  <c r="J83" i="2" s="1"/>
  <c r="G82" i="2"/>
  <c r="F82" i="2"/>
  <c r="H82" i="2" s="1"/>
  <c r="I82" i="2" s="1"/>
  <c r="J82" i="2" s="1"/>
  <c r="H81" i="2"/>
  <c r="I81" i="2" s="1"/>
  <c r="J81" i="2" s="1"/>
  <c r="F81" i="2"/>
  <c r="G81" i="2" s="1"/>
  <c r="F80" i="2"/>
  <c r="H80" i="2" s="1"/>
  <c r="I80" i="2" s="1"/>
  <c r="J80" i="2" s="1"/>
  <c r="F79" i="2"/>
  <c r="G79" i="2" s="1"/>
  <c r="F78" i="2"/>
  <c r="H78" i="2" s="1"/>
  <c r="I78" i="2" s="1"/>
  <c r="J78" i="2" s="1"/>
  <c r="F77" i="2"/>
  <c r="G77" i="2" s="1"/>
  <c r="F76" i="2"/>
  <c r="G76" i="2" s="1"/>
  <c r="F75" i="2"/>
  <c r="H75" i="2" s="1"/>
  <c r="I75" i="2" s="1"/>
  <c r="J75" i="2" s="1"/>
  <c r="H74" i="2"/>
  <c r="I1580" i="2" s="1"/>
  <c r="J1580" i="2" s="1"/>
  <c r="F74" i="2"/>
  <c r="G74" i="2" s="1"/>
  <c r="H73" i="2"/>
  <c r="F73" i="2"/>
  <c r="G73" i="2" s="1"/>
  <c r="F72" i="2"/>
  <c r="H72" i="2" s="1"/>
  <c r="I72" i="2" s="1"/>
  <c r="J72" i="2" s="1"/>
  <c r="F71" i="2"/>
  <c r="H71" i="2" s="1"/>
  <c r="H70" i="2"/>
  <c r="I6452" i="2" s="1"/>
  <c r="J6452" i="2" s="1"/>
  <c r="G70" i="2"/>
  <c r="F70" i="2"/>
  <c r="F69" i="2"/>
  <c r="G69" i="2" s="1"/>
  <c r="F68" i="2"/>
  <c r="H68" i="2" s="1"/>
  <c r="I68" i="2" s="1"/>
  <c r="J68" i="2" s="1"/>
  <c r="F67" i="2"/>
  <c r="H67" i="2" s="1"/>
  <c r="I67" i="2" s="1"/>
  <c r="J67" i="2" s="1"/>
  <c r="F66" i="2"/>
  <c r="H66" i="2" s="1"/>
  <c r="F65" i="2"/>
  <c r="G65" i="2" s="1"/>
  <c r="F64" i="2"/>
  <c r="H64" i="2" s="1"/>
  <c r="I64" i="2" s="1"/>
  <c r="J64" i="2" s="1"/>
  <c r="F63" i="2"/>
  <c r="H63" i="2" s="1"/>
  <c r="I63" i="2" s="1"/>
  <c r="J63" i="2" s="1"/>
  <c r="H62" i="2"/>
  <c r="I62" i="2" s="1"/>
  <c r="J62" i="2" s="1"/>
  <c r="F62" i="2"/>
  <c r="G62" i="2" s="1"/>
  <c r="H61" i="2"/>
  <c r="I61" i="2" s="1"/>
  <c r="J61" i="2" s="1"/>
  <c r="F61" i="2"/>
  <c r="G61" i="2" s="1"/>
  <c r="F60" i="2"/>
  <c r="H60" i="2" s="1"/>
  <c r="I60" i="2" s="1"/>
  <c r="J60" i="2" s="1"/>
  <c r="F59" i="2"/>
  <c r="H59" i="2" s="1"/>
  <c r="I59" i="2" s="1"/>
  <c r="J59" i="2" s="1"/>
  <c r="H58" i="2"/>
  <c r="I58" i="2" s="1"/>
  <c r="J58" i="2" s="1"/>
  <c r="G58" i="2"/>
  <c r="F58" i="2"/>
  <c r="F57" i="2"/>
  <c r="G57" i="2" s="1"/>
  <c r="F56" i="2"/>
  <c r="H56" i="2" s="1"/>
  <c r="I56" i="2" s="1"/>
  <c r="J56" i="2" s="1"/>
  <c r="F55" i="2"/>
  <c r="H55" i="2" s="1"/>
  <c r="F54" i="2"/>
  <c r="H54" i="2" s="1"/>
  <c r="I54" i="2" s="1"/>
  <c r="J54" i="2" s="1"/>
  <c r="F53" i="2"/>
  <c r="G53" i="2" s="1"/>
  <c r="F52" i="2"/>
  <c r="H52" i="2" s="1"/>
  <c r="I52" i="2" s="1"/>
  <c r="J52" i="2" s="1"/>
  <c r="F51" i="2"/>
  <c r="H51" i="2" s="1"/>
  <c r="I51" i="2" s="1"/>
  <c r="J51" i="2" s="1"/>
  <c r="F50" i="2"/>
  <c r="H50" i="2" s="1"/>
  <c r="I50" i="2" s="1"/>
  <c r="J50" i="2" s="1"/>
  <c r="H49" i="2"/>
  <c r="I49" i="2" s="1"/>
  <c r="J49" i="2" s="1"/>
  <c r="F49" i="2"/>
  <c r="G49" i="2" s="1"/>
  <c r="F48" i="2"/>
  <c r="H48" i="2" s="1"/>
  <c r="I48" i="2" s="1"/>
  <c r="J48" i="2" s="1"/>
  <c r="F47" i="2"/>
  <c r="H47" i="2" s="1"/>
  <c r="I47" i="2" s="1"/>
  <c r="J47" i="2" s="1"/>
  <c r="F46" i="2"/>
  <c r="H46" i="2" s="1"/>
  <c r="I46" i="2" s="1"/>
  <c r="J46" i="2" s="1"/>
  <c r="F45" i="2"/>
  <c r="G45" i="2" s="1"/>
  <c r="F44" i="2"/>
  <c r="H44" i="2" s="1"/>
  <c r="F43" i="2"/>
  <c r="H43" i="2" s="1"/>
  <c r="H42" i="2"/>
  <c r="F42" i="2"/>
  <c r="G42" i="2" s="1"/>
  <c r="F41" i="2"/>
  <c r="G41" i="2" s="1"/>
  <c r="F40" i="2"/>
  <c r="H40" i="2" s="1"/>
  <c r="F39" i="2"/>
  <c r="H39" i="2" s="1"/>
  <c r="H38" i="2"/>
  <c r="G38" i="2"/>
  <c r="F38" i="2"/>
  <c r="F37" i="2"/>
  <c r="G37" i="2" s="1"/>
  <c r="F36" i="2"/>
  <c r="H36" i="2" s="1"/>
  <c r="F35" i="2"/>
  <c r="H35" i="2" s="1"/>
  <c r="F34" i="2"/>
  <c r="H34" i="2" s="1"/>
  <c r="F33" i="2"/>
  <c r="G33" i="2" s="1"/>
  <c r="F32" i="2"/>
  <c r="H32" i="2" s="1"/>
  <c r="F31" i="2"/>
  <c r="H31" i="2" s="1"/>
  <c r="H30" i="2"/>
  <c r="F30" i="2"/>
  <c r="G30" i="2" s="1"/>
  <c r="H29" i="2"/>
  <c r="F29" i="2"/>
  <c r="G29" i="2" s="1"/>
  <c r="F28" i="2"/>
  <c r="H28" i="2" s="1"/>
  <c r="F27" i="2"/>
  <c r="H27" i="2" s="1"/>
  <c r="H26" i="2"/>
  <c r="G26" i="2"/>
  <c r="F26" i="2"/>
  <c r="F25" i="2"/>
  <c r="G25" i="2" s="1"/>
  <c r="F24" i="2"/>
  <c r="H24" i="2" s="1"/>
  <c r="F23" i="2"/>
  <c r="H23" i="2" s="1"/>
  <c r="F22" i="2"/>
  <c r="H22" i="2" s="1"/>
  <c r="F21" i="2"/>
  <c r="G21" i="2" s="1"/>
  <c r="F20" i="2"/>
  <c r="H20" i="2" s="1"/>
  <c r="F19" i="2"/>
  <c r="H19" i="2" s="1"/>
  <c r="F18" i="2"/>
  <c r="H18" i="2" s="1"/>
  <c r="H17" i="2"/>
  <c r="F17" i="2"/>
  <c r="G17" i="2" s="1"/>
  <c r="F16" i="2"/>
  <c r="H16" i="2" s="1"/>
  <c r="F15" i="2"/>
  <c r="H15" i="2" s="1"/>
  <c r="F14" i="2"/>
  <c r="H14" i="2" s="1"/>
  <c r="F13" i="2"/>
  <c r="G13" i="2" s="1"/>
  <c r="F12" i="2"/>
  <c r="H12" i="2" s="1"/>
  <c r="F11" i="2"/>
  <c r="G11" i="2" s="1"/>
  <c r="H10" i="2"/>
  <c r="F10" i="2"/>
  <c r="G10" i="2" s="1"/>
  <c r="F9" i="2"/>
  <c r="G9" i="2" s="1"/>
  <c r="F8" i="2"/>
  <c r="H8" i="2" s="1"/>
  <c r="F7" i="2"/>
  <c r="H7" i="2" s="1"/>
  <c r="H6" i="2"/>
  <c r="G6" i="2"/>
  <c r="F6" i="2"/>
  <c r="F5" i="2"/>
  <c r="G5" i="2" s="1"/>
  <c r="F4" i="2"/>
  <c r="H4" i="2" s="1"/>
  <c r="I4" i="2" s="1"/>
  <c r="J4" i="2" s="1"/>
  <c r="F3" i="2"/>
  <c r="G3" i="2" s="1"/>
  <c r="F2" i="2"/>
  <c r="H2" i="2" s="1"/>
  <c r="C2" i="4" l="1"/>
  <c r="I613" i="2"/>
  <c r="J613" i="2" s="1"/>
  <c r="I1598" i="2"/>
  <c r="J1598" i="2" s="1"/>
  <c r="I1758" i="2"/>
  <c r="J1758" i="2" s="1"/>
  <c r="I14" i="2"/>
  <c r="J14" i="2" s="1"/>
  <c r="G299" i="2"/>
  <c r="H299" i="2"/>
  <c r="I299" i="2" s="1"/>
  <c r="J299" i="2" s="1"/>
  <c r="H13" i="2"/>
  <c r="G22" i="2"/>
  <c r="H45" i="2"/>
  <c r="G54" i="2"/>
  <c r="H86" i="2"/>
  <c r="I86" i="2" s="1"/>
  <c r="J86" i="2" s="1"/>
  <c r="H214" i="2"/>
  <c r="I214" i="2" s="1"/>
  <c r="J214" i="2" s="1"/>
  <c r="H246" i="2"/>
  <c r="I246" i="2" s="1"/>
  <c r="J246" i="2" s="1"/>
  <c r="H69" i="2"/>
  <c r="I69" i="2" s="1"/>
  <c r="J69" i="2" s="1"/>
  <c r="G78" i="2"/>
  <c r="H101" i="2"/>
  <c r="I101" i="2" s="1"/>
  <c r="J101" i="2" s="1"/>
  <c r="G110" i="2"/>
  <c r="H133" i="2"/>
  <c r="I133" i="2" s="1"/>
  <c r="J133" i="2" s="1"/>
  <c r="G142" i="2"/>
  <c r="H165" i="2"/>
  <c r="I165" i="2" s="1"/>
  <c r="J165" i="2" s="1"/>
  <c r="G174" i="2"/>
  <c r="H197" i="2"/>
  <c r="I197" i="2" s="1"/>
  <c r="J197" i="2" s="1"/>
  <c r="G206" i="2"/>
  <c r="H229" i="2"/>
  <c r="I229" i="2" s="1"/>
  <c r="J229" i="2" s="1"/>
  <c r="G238" i="2"/>
  <c r="H286" i="2"/>
  <c r="I286" i="2" s="1"/>
  <c r="J286" i="2" s="1"/>
  <c r="G295" i="2"/>
  <c r="G390" i="2"/>
  <c r="H403" i="2"/>
  <c r="I403" i="2" s="1"/>
  <c r="J403" i="2" s="1"/>
  <c r="H436" i="2"/>
  <c r="I436" i="2" s="1"/>
  <c r="J436" i="2" s="1"/>
  <c r="G463" i="2"/>
  <c r="G467" i="2"/>
  <c r="H471" i="2"/>
  <c r="I471" i="2" s="1"/>
  <c r="J471" i="2" s="1"/>
  <c r="G492" i="2"/>
  <c r="H492" i="2"/>
  <c r="I492" i="2" s="1"/>
  <c r="J492" i="2" s="1"/>
  <c r="H500" i="2"/>
  <c r="I500" i="2" s="1"/>
  <c r="J500" i="2" s="1"/>
  <c r="H504" i="2"/>
  <c r="I504" i="2" s="1"/>
  <c r="J504" i="2" s="1"/>
  <c r="H526" i="2"/>
  <c r="I526" i="2" s="1"/>
  <c r="J526" i="2" s="1"/>
  <c r="H530" i="2"/>
  <c r="I530" i="2" s="1"/>
  <c r="J530" i="2" s="1"/>
  <c r="G539" i="2"/>
  <c r="H542" i="2"/>
  <c r="I542" i="2" s="1"/>
  <c r="J542" i="2" s="1"/>
  <c r="H566" i="2"/>
  <c r="I566" i="2" s="1"/>
  <c r="J566" i="2" s="1"/>
  <c r="H614" i="2"/>
  <c r="G619" i="2"/>
  <c r="G627" i="2"/>
  <c r="G663" i="2"/>
  <c r="G683" i="2"/>
  <c r="G723" i="2"/>
  <c r="H738" i="2"/>
  <c r="I738" i="2" s="1"/>
  <c r="J738" i="2" s="1"/>
  <c r="H742" i="2"/>
  <c r="I742" i="2" s="1"/>
  <c r="J742" i="2" s="1"/>
  <c r="G758" i="2"/>
  <c r="H758" i="2"/>
  <c r="I758" i="2" s="1"/>
  <c r="J758" i="2" s="1"/>
  <c r="H831" i="2"/>
  <c r="I831" i="2" s="1"/>
  <c r="J831" i="2" s="1"/>
  <c r="H863" i="2"/>
  <c r="I863" i="2" s="1"/>
  <c r="J863" i="2" s="1"/>
  <c r="H895" i="2"/>
  <c r="I895" i="2" s="1"/>
  <c r="J895" i="2" s="1"/>
  <c r="H927" i="2"/>
  <c r="I927" i="2" s="1"/>
  <c r="J927" i="2" s="1"/>
  <c r="H959" i="2"/>
  <c r="I959" i="2" s="1"/>
  <c r="J959" i="2" s="1"/>
  <c r="H991" i="2"/>
  <c r="I991" i="2" s="1"/>
  <c r="J991" i="2" s="1"/>
  <c r="G1030" i="2"/>
  <c r="H1030" i="2"/>
  <c r="I1030" i="2" s="1"/>
  <c r="J1030" i="2" s="1"/>
  <c r="H1110" i="2"/>
  <c r="I1110" i="2" s="1"/>
  <c r="J1110" i="2" s="1"/>
  <c r="H1123" i="2"/>
  <c r="I1123" i="2" s="1"/>
  <c r="J1123" i="2" s="1"/>
  <c r="G1139" i="2"/>
  <c r="G1191" i="2"/>
  <c r="H1202" i="2"/>
  <c r="I1202" i="2" s="1"/>
  <c r="J1202" i="2" s="1"/>
  <c r="H1215" i="2"/>
  <c r="I1215" i="2" s="1"/>
  <c r="J1215" i="2" s="1"/>
  <c r="G1226" i="2"/>
  <c r="H1226" i="2"/>
  <c r="I1226" i="2" s="1"/>
  <c r="J1226" i="2" s="1"/>
  <c r="G1231" i="2"/>
  <c r="G1259" i="2"/>
  <c r="H1274" i="2"/>
  <c r="I1274" i="2" s="1"/>
  <c r="J1274" i="2" s="1"/>
  <c r="H1278" i="2"/>
  <c r="I1278" i="2" s="1"/>
  <c r="J1278" i="2" s="1"/>
  <c r="G1294" i="2"/>
  <c r="H1294" i="2"/>
  <c r="I1294" i="2" s="1"/>
  <c r="J1294" i="2" s="1"/>
  <c r="H1366" i="2"/>
  <c r="I1366" i="2" s="1"/>
  <c r="J1366" i="2" s="1"/>
  <c r="H1379" i="2"/>
  <c r="I1379" i="2" s="1"/>
  <c r="J1379" i="2" s="1"/>
  <c r="G1395" i="2"/>
  <c r="G1447" i="2"/>
  <c r="G1463" i="2"/>
  <c r="H1486" i="2"/>
  <c r="I1486" i="2" s="1"/>
  <c r="J1486" i="2" s="1"/>
  <c r="H1499" i="2"/>
  <c r="I1499" i="2" s="1"/>
  <c r="J1499" i="2" s="1"/>
  <c r="G1515" i="2"/>
  <c r="G1567" i="2"/>
  <c r="H1578" i="2"/>
  <c r="I1578" i="2" s="1"/>
  <c r="J1578" i="2" s="1"/>
  <c r="G1842" i="2"/>
  <c r="H1842" i="2"/>
  <c r="G1866" i="2"/>
  <c r="H1866" i="2"/>
  <c r="I1866" i="2" s="1"/>
  <c r="J1866" i="2" s="1"/>
  <c r="G1986" i="2"/>
  <c r="H1986" i="2"/>
  <c r="I1986" i="2" s="1"/>
  <c r="J1986" i="2" s="1"/>
  <c r="H2158" i="2"/>
  <c r="I2158" i="2" s="1"/>
  <c r="J2158" i="2" s="1"/>
  <c r="G2158" i="2"/>
  <c r="G2195" i="2"/>
  <c r="H2195" i="2"/>
  <c r="I2195" i="2" s="1"/>
  <c r="J2195" i="2" s="1"/>
  <c r="H2224" i="2"/>
  <c r="I2224" i="2" s="1"/>
  <c r="J2224" i="2" s="1"/>
  <c r="G2224" i="2"/>
  <c r="I308" i="2"/>
  <c r="J308" i="2" s="1"/>
  <c r="H9" i="2"/>
  <c r="G18" i="2"/>
  <c r="H41" i="2"/>
  <c r="G50" i="2"/>
  <c r="H150" i="2"/>
  <c r="I150" i="2" s="1"/>
  <c r="J150" i="2" s="1"/>
  <c r="H182" i="2"/>
  <c r="I182" i="2" s="1"/>
  <c r="J182" i="2" s="1"/>
  <c r="H303" i="2"/>
  <c r="I303" i="2" s="1"/>
  <c r="J303" i="2" s="1"/>
  <c r="I381" i="2"/>
  <c r="J381" i="2" s="1"/>
  <c r="H495" i="2"/>
  <c r="I495" i="2" s="1"/>
  <c r="J495" i="2" s="1"/>
  <c r="G508" i="2"/>
  <c r="H508" i="2"/>
  <c r="G562" i="2"/>
  <c r="H562" i="2"/>
  <c r="I562" i="2" s="1"/>
  <c r="J562" i="2" s="1"/>
  <c r="G574" i="2"/>
  <c r="H574" i="2"/>
  <c r="I574" i="2" s="1"/>
  <c r="J574" i="2" s="1"/>
  <c r="H583" i="2"/>
  <c r="I583" i="2" s="1"/>
  <c r="J583" i="2" s="1"/>
  <c r="H5" i="2"/>
  <c r="G14" i="2"/>
  <c r="H37" i="2"/>
  <c r="G46" i="2"/>
  <c r="H33" i="2"/>
  <c r="H65" i="2"/>
  <c r="I65" i="2" s="1"/>
  <c r="J65" i="2" s="1"/>
  <c r="H97" i="2"/>
  <c r="I97" i="2" s="1"/>
  <c r="J97" i="2" s="1"/>
  <c r="H129" i="2"/>
  <c r="I129" i="2" s="1"/>
  <c r="J129" i="2" s="1"/>
  <c r="H161" i="2"/>
  <c r="I161" i="2" s="1"/>
  <c r="J161" i="2" s="1"/>
  <c r="H193" i="2"/>
  <c r="I193" i="2" s="1"/>
  <c r="J193" i="2" s="1"/>
  <c r="H225" i="2"/>
  <c r="I225" i="2" s="1"/>
  <c r="J225" i="2" s="1"/>
  <c r="G253" i="2"/>
  <c r="G261" i="2"/>
  <c r="G275" i="2"/>
  <c r="H275" i="2"/>
  <c r="I275" i="2" s="1"/>
  <c r="J275" i="2" s="1"/>
  <c r="H278" i="2"/>
  <c r="I278" i="2" s="1"/>
  <c r="J278" i="2" s="1"/>
  <c r="G301" i="2"/>
  <c r="H395" i="2"/>
  <c r="I395" i="2" s="1"/>
  <c r="J395" i="2" s="1"/>
  <c r="H407" i="2"/>
  <c r="I4688" i="2" s="1"/>
  <c r="J4688" i="2" s="1"/>
  <c r="H422" i="2"/>
  <c r="I422" i="2" s="1"/>
  <c r="J422" i="2" s="1"/>
  <c r="G431" i="2"/>
  <c r="H455" i="2"/>
  <c r="I455" i="2" s="1"/>
  <c r="J455" i="2" s="1"/>
  <c r="G476" i="2"/>
  <c r="H476" i="2"/>
  <c r="I476" i="2" s="1"/>
  <c r="J476" i="2" s="1"/>
  <c r="H484" i="2"/>
  <c r="I484" i="2" s="1"/>
  <c r="J484" i="2" s="1"/>
  <c r="H488" i="2"/>
  <c r="I488" i="2" s="1"/>
  <c r="J488" i="2" s="1"/>
  <c r="G558" i="2"/>
  <c r="H558" i="2"/>
  <c r="I558" i="2" s="1"/>
  <c r="J558" i="2" s="1"/>
  <c r="H571" i="2"/>
  <c r="I571" i="2" s="1"/>
  <c r="J571" i="2" s="1"/>
  <c r="H606" i="2"/>
  <c r="G611" i="2"/>
  <c r="H734" i="2"/>
  <c r="I734" i="2" s="1"/>
  <c r="J734" i="2" s="1"/>
  <c r="H747" i="2"/>
  <c r="I747" i="2" s="1"/>
  <c r="J747" i="2" s="1"/>
  <c r="H827" i="2"/>
  <c r="I827" i="2" s="1"/>
  <c r="J827" i="2" s="1"/>
  <c r="H859" i="2"/>
  <c r="I859" i="2" s="1"/>
  <c r="J859" i="2" s="1"/>
  <c r="H891" i="2"/>
  <c r="I891" i="2" s="1"/>
  <c r="J891" i="2" s="1"/>
  <c r="H923" i="2"/>
  <c r="I923" i="2" s="1"/>
  <c r="J923" i="2" s="1"/>
  <c r="H955" i="2"/>
  <c r="I955" i="2" s="1"/>
  <c r="J955" i="2" s="1"/>
  <c r="H987" i="2"/>
  <c r="I987" i="2" s="1"/>
  <c r="J987" i="2" s="1"/>
  <c r="H1019" i="2"/>
  <c r="I1019" i="2" s="1"/>
  <c r="J1019" i="2" s="1"/>
  <c r="G1095" i="2"/>
  <c r="H1106" i="2"/>
  <c r="I1106" i="2" s="1"/>
  <c r="J1106" i="2" s="1"/>
  <c r="H1119" i="2"/>
  <c r="I1119" i="2" s="1"/>
  <c r="J1119" i="2" s="1"/>
  <c r="G1130" i="2"/>
  <c r="H1130" i="2"/>
  <c r="I1130" i="2" s="1"/>
  <c r="J1130" i="2" s="1"/>
  <c r="G1163" i="2"/>
  <c r="H1178" i="2"/>
  <c r="I1178" i="2" s="1"/>
  <c r="J1178" i="2" s="1"/>
  <c r="H1182" i="2"/>
  <c r="I1182" i="2" s="1"/>
  <c r="J1182" i="2" s="1"/>
  <c r="G1198" i="2"/>
  <c r="H1198" i="2"/>
  <c r="I1198" i="2" s="1"/>
  <c r="J1198" i="2" s="1"/>
  <c r="H1270" i="2"/>
  <c r="I1270" i="2" s="1"/>
  <c r="J1270" i="2" s="1"/>
  <c r="H1283" i="2"/>
  <c r="I1283" i="2" s="1"/>
  <c r="J1283" i="2" s="1"/>
  <c r="G1351" i="2"/>
  <c r="H1362" i="2"/>
  <c r="I1362" i="2" s="1"/>
  <c r="J1362" i="2" s="1"/>
  <c r="H1375" i="2"/>
  <c r="I1375" i="2" s="1"/>
  <c r="J1375" i="2" s="1"/>
  <c r="G1386" i="2"/>
  <c r="H1386" i="2"/>
  <c r="I1386" i="2" s="1"/>
  <c r="J1386" i="2" s="1"/>
  <c r="G1419" i="2"/>
  <c r="H1434" i="2"/>
  <c r="I1434" i="2" s="1"/>
  <c r="J1434" i="2" s="1"/>
  <c r="H1438" i="2"/>
  <c r="I1438" i="2" s="1"/>
  <c r="J1438" i="2" s="1"/>
  <c r="G1454" i="2"/>
  <c r="H1454" i="2"/>
  <c r="I1454" i="2" s="1"/>
  <c r="J1454" i="2" s="1"/>
  <c r="H1482" i="2"/>
  <c r="I1482" i="2" s="1"/>
  <c r="J1482" i="2" s="1"/>
  <c r="H1495" i="2"/>
  <c r="I1495" i="2" s="1"/>
  <c r="J1495" i="2" s="1"/>
  <c r="G1506" i="2"/>
  <c r="H1506" i="2"/>
  <c r="I1506" i="2" s="1"/>
  <c r="J1506" i="2" s="1"/>
  <c r="G1539" i="2"/>
  <c r="H1554" i="2"/>
  <c r="I1554" i="2" s="1"/>
  <c r="J1554" i="2" s="1"/>
  <c r="H1558" i="2"/>
  <c r="I1558" i="2" s="1"/>
  <c r="J1558" i="2" s="1"/>
  <c r="G1574" i="2"/>
  <c r="H1574" i="2"/>
  <c r="I1574" i="2" s="1"/>
  <c r="J1574" i="2" s="1"/>
  <c r="H1619" i="2"/>
  <c r="I1619" i="2" s="1"/>
  <c r="J1619" i="2" s="1"/>
  <c r="H1651" i="2"/>
  <c r="I1651" i="2" s="1"/>
  <c r="J1651" i="2" s="1"/>
  <c r="H1683" i="2"/>
  <c r="I1683" i="2" s="1"/>
  <c r="J1683" i="2" s="1"/>
  <c r="H1715" i="2"/>
  <c r="I1715" i="2" s="1"/>
  <c r="J1715" i="2" s="1"/>
  <c r="H1747" i="2"/>
  <c r="I1747" i="2" s="1"/>
  <c r="J1747" i="2" s="1"/>
  <c r="H1794" i="2"/>
  <c r="H1799" i="2"/>
  <c r="I1799" i="2" s="1"/>
  <c r="J1799" i="2" s="1"/>
  <c r="H1827" i="2"/>
  <c r="I1827" i="2" s="1"/>
  <c r="J1827" i="2" s="1"/>
  <c r="G1862" i="2"/>
  <c r="H1862" i="2"/>
  <c r="I1862" i="2" s="1"/>
  <c r="J1862" i="2" s="1"/>
  <c r="G1882" i="2"/>
  <c r="H1882" i="2"/>
  <c r="I1882" i="2" s="1"/>
  <c r="J1882" i="2" s="1"/>
  <c r="H1898" i="2"/>
  <c r="I5194" i="2"/>
  <c r="J5194" i="2" s="1"/>
  <c r="I1930" i="2"/>
  <c r="J1930" i="2" s="1"/>
  <c r="H1946" i="2"/>
  <c r="I1946" i="2" s="1"/>
  <c r="J1946" i="2" s="1"/>
  <c r="G1998" i="2"/>
  <c r="H1998" i="2"/>
  <c r="I1998" i="2" s="1"/>
  <c r="J1998" i="2" s="1"/>
  <c r="H2011" i="2"/>
  <c r="G2011" i="2"/>
  <c r="H2035" i="2"/>
  <c r="I2035" i="2" s="1"/>
  <c r="J2035" i="2" s="1"/>
  <c r="G2035" i="2"/>
  <c r="G2058" i="2"/>
  <c r="H2058" i="2"/>
  <c r="H2135" i="2"/>
  <c r="I2135" i="2" s="1"/>
  <c r="J2135" i="2" s="1"/>
  <c r="G2135" i="2"/>
  <c r="G2141" i="2"/>
  <c r="H2141" i="2"/>
  <c r="I2181" i="2"/>
  <c r="J2181" i="2" s="1"/>
  <c r="G2199" i="2"/>
  <c r="H2199" i="2"/>
  <c r="I2199" i="2" s="1"/>
  <c r="J2199" i="2" s="1"/>
  <c r="H2233" i="2"/>
  <c r="I2233" i="2" s="1"/>
  <c r="J2233" i="2" s="1"/>
  <c r="G2233" i="2"/>
  <c r="H2240" i="2"/>
  <c r="I2240" i="2" s="1"/>
  <c r="J2240" i="2" s="1"/>
  <c r="G2240" i="2"/>
  <c r="G2255" i="2"/>
  <c r="H2255" i="2"/>
  <c r="I2255" i="2" s="1"/>
  <c r="J2255" i="2" s="1"/>
  <c r="G2267" i="2"/>
  <c r="H2267" i="2"/>
  <c r="I2267" i="2" s="1"/>
  <c r="J2267" i="2" s="1"/>
  <c r="I355" i="2"/>
  <c r="J355" i="2" s="1"/>
  <c r="G460" i="2"/>
  <c r="H460" i="2"/>
  <c r="I460" i="2" s="1"/>
  <c r="J460" i="2" s="1"/>
  <c r="I638" i="2"/>
  <c r="J638" i="2" s="1"/>
  <c r="G754" i="2"/>
  <c r="H754" i="2"/>
  <c r="I754" i="2" s="1"/>
  <c r="J754" i="2" s="1"/>
  <c r="G1026" i="2"/>
  <c r="H1026" i="2"/>
  <c r="I1026" i="2" s="1"/>
  <c r="J1026" i="2" s="1"/>
  <c r="G1102" i="2"/>
  <c r="H1102" i="2"/>
  <c r="I1102" i="2" s="1"/>
  <c r="J1102" i="2" s="1"/>
  <c r="G1290" i="2"/>
  <c r="H1290" i="2"/>
  <c r="I1290" i="2" s="1"/>
  <c r="J1290" i="2" s="1"/>
  <c r="G1358" i="2"/>
  <c r="H1358" i="2"/>
  <c r="I1358" i="2" s="1"/>
  <c r="J1358" i="2" s="1"/>
  <c r="I1583" i="2"/>
  <c r="J1583" i="2" s="1"/>
  <c r="G1858" i="2"/>
  <c r="H1858" i="2"/>
  <c r="I1858" i="2" s="1"/>
  <c r="J1858" i="2" s="1"/>
  <c r="H1963" i="2"/>
  <c r="I1963" i="2" s="1"/>
  <c r="J1963" i="2" s="1"/>
  <c r="G1963" i="2"/>
  <c r="H1980" i="2"/>
  <c r="I1980" i="2" s="1"/>
  <c r="J1980" i="2" s="1"/>
  <c r="G1980" i="2"/>
  <c r="H2047" i="2"/>
  <c r="I2047" i="2" s="1"/>
  <c r="J2047" i="2" s="1"/>
  <c r="G2047" i="2"/>
  <c r="G2291" i="2"/>
  <c r="H2291" i="2"/>
  <c r="G2301" i="2"/>
  <c r="H2301" i="2"/>
  <c r="G2359" i="2"/>
  <c r="H2359" i="2"/>
  <c r="H25" i="2"/>
  <c r="I2179" i="2" s="1"/>
  <c r="J2179" i="2" s="1"/>
  <c r="G34" i="2"/>
  <c r="H89" i="2"/>
  <c r="I89" i="2" s="1"/>
  <c r="J89" i="2" s="1"/>
  <c r="G98" i="2"/>
  <c r="H185" i="2"/>
  <c r="I185" i="2" s="1"/>
  <c r="J185" i="2" s="1"/>
  <c r="G194" i="2"/>
  <c r="H217" i="2"/>
  <c r="I217" i="2" s="1"/>
  <c r="J217" i="2" s="1"/>
  <c r="G226" i="2"/>
  <c r="H535" i="2"/>
  <c r="I535" i="2" s="1"/>
  <c r="J535" i="2" s="1"/>
  <c r="H598" i="2"/>
  <c r="G603" i="2"/>
  <c r="H607" i="2"/>
  <c r="G1194" i="2"/>
  <c r="H1194" i="2"/>
  <c r="I1194" i="2" s="1"/>
  <c r="J1194" i="2" s="1"/>
  <c r="G1262" i="2"/>
  <c r="H1262" i="2"/>
  <c r="I1262" i="2" s="1"/>
  <c r="J1262" i="2" s="1"/>
  <c r="G1450" i="2"/>
  <c r="H1450" i="2"/>
  <c r="I1450" i="2" s="1"/>
  <c r="J1450" i="2" s="1"/>
  <c r="I5551" i="2"/>
  <c r="J5551" i="2" s="1"/>
  <c r="I1546" i="2"/>
  <c r="J1546" i="2" s="1"/>
  <c r="G1570" i="2"/>
  <c r="H1570" i="2"/>
  <c r="I1570" i="2" s="1"/>
  <c r="J1570" i="2" s="1"/>
  <c r="G1790" i="2"/>
  <c r="H1790" i="2"/>
  <c r="G1894" i="2"/>
  <c r="H1894" i="2"/>
  <c r="G1926" i="2"/>
  <c r="H1926" i="2"/>
  <c r="I1926" i="2" s="1"/>
  <c r="J1926" i="2" s="1"/>
  <c r="H2192" i="2"/>
  <c r="G2192" i="2"/>
  <c r="H2273" i="2"/>
  <c r="I2273" i="2" s="1"/>
  <c r="J2273" i="2" s="1"/>
  <c r="G2273" i="2"/>
  <c r="G2292" i="2"/>
  <c r="H2292" i="2"/>
  <c r="I2292" i="2" s="1"/>
  <c r="J2292" i="2" s="1"/>
  <c r="H2312" i="2"/>
  <c r="G2312" i="2"/>
  <c r="G2331" i="2"/>
  <c r="H2331" i="2"/>
  <c r="I363" i="2"/>
  <c r="J363" i="2" s="1"/>
  <c r="H57" i="2"/>
  <c r="I57" i="2" s="1"/>
  <c r="J57" i="2" s="1"/>
  <c r="G66" i="2"/>
  <c r="H121" i="2"/>
  <c r="I121" i="2" s="1"/>
  <c r="J121" i="2" s="1"/>
  <c r="G130" i="2"/>
  <c r="H153" i="2"/>
  <c r="I153" i="2" s="1"/>
  <c r="J153" i="2" s="1"/>
  <c r="G162" i="2"/>
  <c r="G267" i="2"/>
  <c r="H267" i="2"/>
  <c r="I267" i="2" s="1"/>
  <c r="J267" i="2" s="1"/>
  <c r="H276" i="2"/>
  <c r="I276" i="2" s="1"/>
  <c r="J276" i="2" s="1"/>
  <c r="G279" i="2"/>
  <c r="H284" i="2"/>
  <c r="I284" i="2" s="1"/>
  <c r="J284" i="2" s="1"/>
  <c r="G307" i="2"/>
  <c r="H307" i="2"/>
  <c r="I307" i="2" s="1"/>
  <c r="J307" i="2" s="1"/>
  <c r="H414" i="2"/>
  <c r="I414" i="2" s="1"/>
  <c r="J414" i="2" s="1"/>
  <c r="G423" i="2"/>
  <c r="H447" i="2"/>
  <c r="I447" i="2" s="1"/>
  <c r="J447" i="2" s="1"/>
  <c r="H456" i="2"/>
  <c r="I456" i="2" s="1"/>
  <c r="J456" i="2" s="1"/>
  <c r="H524" i="2"/>
  <c r="I524" i="2" s="1"/>
  <c r="J524" i="2" s="1"/>
  <c r="G524" i="2"/>
  <c r="H548" i="2"/>
  <c r="I548" i="2" s="1"/>
  <c r="J548" i="2" s="1"/>
  <c r="G548" i="2"/>
  <c r="G567" i="2"/>
  <c r="G572" i="2"/>
  <c r="G726" i="2"/>
  <c r="H726" i="2"/>
  <c r="I726" i="2" s="1"/>
  <c r="J726" i="2" s="1"/>
  <c r="H21" i="2"/>
  <c r="H53" i="2"/>
  <c r="I53" i="2" s="1"/>
  <c r="J53" i="2" s="1"/>
  <c r="H85" i="2"/>
  <c r="I85" i="2" s="1"/>
  <c r="J85" i="2" s="1"/>
  <c r="H117" i="2"/>
  <c r="I117" i="2" s="1"/>
  <c r="J117" i="2" s="1"/>
  <c r="H149" i="2"/>
  <c r="I149" i="2" s="1"/>
  <c r="J149" i="2" s="1"/>
  <c r="H181" i="2"/>
  <c r="I181" i="2" s="1"/>
  <c r="J181" i="2" s="1"/>
  <c r="H213" i="2"/>
  <c r="I213" i="2" s="1"/>
  <c r="J213" i="2" s="1"/>
  <c r="H245" i="2"/>
  <c r="I245" i="2" s="1"/>
  <c r="J245" i="2" s="1"/>
  <c r="G262" i="2"/>
  <c r="G293" i="2"/>
  <c r="G302" i="2"/>
  <c r="I324" i="2"/>
  <c r="J324" i="2" s="1"/>
  <c r="I614" i="2"/>
  <c r="J614" i="2" s="1"/>
  <c r="I2303" i="2"/>
  <c r="J2303" i="2" s="1"/>
  <c r="I4673" i="2"/>
  <c r="J4673" i="2" s="1"/>
  <c r="I397" i="2"/>
  <c r="J397" i="2" s="1"/>
  <c r="G405" i="2"/>
  <c r="H420" i="2"/>
  <c r="I420" i="2" s="1"/>
  <c r="J420" i="2" s="1"/>
  <c r="H452" i="2"/>
  <c r="I452" i="2" s="1"/>
  <c r="J452" i="2" s="1"/>
  <c r="G519" i="2"/>
  <c r="I527" i="2"/>
  <c r="J527" i="2" s="1"/>
  <c r="G532" i="2"/>
  <c r="G556" i="2"/>
  <c r="G559" i="2"/>
  <c r="G582" i="2"/>
  <c r="H582" i="2"/>
  <c r="H587" i="2"/>
  <c r="I590" i="2"/>
  <c r="J590" i="2" s="1"/>
  <c r="G595" i="2"/>
  <c r="H634" i="2"/>
  <c r="G639" i="2"/>
  <c r="H650" i="2"/>
  <c r="H670" i="2"/>
  <c r="I670" i="2" s="1"/>
  <c r="J670" i="2" s="1"/>
  <c r="G675" i="2"/>
  <c r="H690" i="2"/>
  <c r="G695" i="2"/>
  <c r="H706" i="2"/>
  <c r="H715" i="2"/>
  <c r="I715" i="2" s="1"/>
  <c r="J715" i="2" s="1"/>
  <c r="G731" i="2"/>
  <c r="G783" i="2"/>
  <c r="H794" i="2"/>
  <c r="I794" i="2" s="1"/>
  <c r="J794" i="2" s="1"/>
  <c r="H815" i="2"/>
  <c r="I815" i="2" s="1"/>
  <c r="J815" i="2" s="1"/>
  <c r="H847" i="2"/>
  <c r="I847" i="2" s="1"/>
  <c r="J847" i="2" s="1"/>
  <c r="H879" i="2"/>
  <c r="I879" i="2" s="1"/>
  <c r="J879" i="2" s="1"/>
  <c r="H911" i="2"/>
  <c r="I911" i="2" s="1"/>
  <c r="J911" i="2" s="1"/>
  <c r="H943" i="2"/>
  <c r="I943" i="2" s="1"/>
  <c r="J943" i="2" s="1"/>
  <c r="H975" i="2"/>
  <c r="I975" i="2" s="1"/>
  <c r="J975" i="2" s="1"/>
  <c r="H1007" i="2"/>
  <c r="I1007" i="2" s="1"/>
  <c r="J1007" i="2" s="1"/>
  <c r="G1063" i="2"/>
  <c r="H1074" i="2"/>
  <c r="I1074" i="2" s="1"/>
  <c r="J1074" i="2" s="1"/>
  <c r="H1087" i="2"/>
  <c r="I1087" i="2" s="1"/>
  <c r="J1087" i="2" s="1"/>
  <c r="G1098" i="2"/>
  <c r="H1098" i="2"/>
  <c r="I1098" i="2" s="1"/>
  <c r="J1098" i="2" s="1"/>
  <c r="G1103" i="2"/>
  <c r="G1131" i="2"/>
  <c r="H1146" i="2"/>
  <c r="I1146" i="2" s="1"/>
  <c r="J1146" i="2" s="1"/>
  <c r="H1150" i="2"/>
  <c r="I1150" i="2" s="1"/>
  <c r="J1150" i="2" s="1"/>
  <c r="G1166" i="2"/>
  <c r="H1166" i="2"/>
  <c r="I1166" i="2" s="1"/>
  <c r="J1166" i="2" s="1"/>
  <c r="H1238" i="2"/>
  <c r="I1238" i="2" s="1"/>
  <c r="J1238" i="2" s="1"/>
  <c r="H1251" i="2"/>
  <c r="I1251" i="2" s="1"/>
  <c r="J1251" i="2" s="1"/>
  <c r="G1267" i="2"/>
  <c r="G1319" i="2"/>
  <c r="H1330" i="2"/>
  <c r="I1330" i="2" s="1"/>
  <c r="J1330" i="2" s="1"/>
  <c r="H1343" i="2"/>
  <c r="I1343" i="2" s="1"/>
  <c r="J1343" i="2" s="1"/>
  <c r="G1354" i="2"/>
  <c r="H1354" i="2"/>
  <c r="I1354" i="2" s="1"/>
  <c r="J1354" i="2" s="1"/>
  <c r="G1359" i="2"/>
  <c r="G1387" i="2"/>
  <c r="H1402" i="2"/>
  <c r="I1402" i="2" s="1"/>
  <c r="J1402" i="2" s="1"/>
  <c r="H1406" i="2"/>
  <c r="I1406" i="2" s="1"/>
  <c r="J1406" i="2" s="1"/>
  <c r="G1422" i="2"/>
  <c r="H1422" i="2"/>
  <c r="I1422" i="2" s="1"/>
  <c r="J1422" i="2" s="1"/>
  <c r="G1455" i="2"/>
  <c r="H1470" i="2"/>
  <c r="I1470" i="2" s="1"/>
  <c r="J1470" i="2" s="1"/>
  <c r="G1479" i="2"/>
  <c r="G1507" i="2"/>
  <c r="H1522" i="2"/>
  <c r="I1522" i="2" s="1"/>
  <c r="J1522" i="2" s="1"/>
  <c r="H1526" i="2"/>
  <c r="I1526" i="2" s="1"/>
  <c r="J1526" i="2" s="1"/>
  <c r="G1542" i="2"/>
  <c r="H1542" i="2"/>
  <c r="I1542" i="2" s="1"/>
  <c r="J1542" i="2" s="1"/>
  <c r="H1607" i="2"/>
  <c r="H1639" i="2"/>
  <c r="I1639" i="2" s="1"/>
  <c r="J1639" i="2" s="1"/>
  <c r="H1671" i="2"/>
  <c r="I1671" i="2" s="1"/>
  <c r="J1671" i="2" s="1"/>
  <c r="H1703" i="2"/>
  <c r="I1703" i="2" s="1"/>
  <c r="J1703" i="2" s="1"/>
  <c r="H1735" i="2"/>
  <c r="I1735" i="2" s="1"/>
  <c r="J1735" i="2" s="1"/>
  <c r="H1763" i="2"/>
  <c r="I1763" i="2" s="1"/>
  <c r="J1763" i="2" s="1"/>
  <c r="H1779" i="2"/>
  <c r="H1806" i="2"/>
  <c r="H1815" i="2"/>
  <c r="I1815" i="2" s="1"/>
  <c r="J1815" i="2" s="1"/>
  <c r="H2007" i="2"/>
  <c r="I2007" i="2" s="1"/>
  <c r="J2007" i="2" s="1"/>
  <c r="G2007" i="2"/>
  <c r="G2023" i="2"/>
  <c r="H2023" i="2"/>
  <c r="I2023" i="2" s="1"/>
  <c r="J2023" i="2" s="1"/>
  <c r="H2060" i="2"/>
  <c r="G2060" i="2"/>
  <c r="G2115" i="2"/>
  <c r="H2115" i="2"/>
  <c r="H2148" i="2"/>
  <c r="I2148" i="2" s="1"/>
  <c r="J2148" i="2" s="1"/>
  <c r="G2183" i="2"/>
  <c r="H2183" i="2"/>
  <c r="H2245" i="2"/>
  <c r="I2245" i="2" s="1"/>
  <c r="J2245" i="2" s="1"/>
  <c r="G2245" i="2"/>
  <c r="H2264" i="2"/>
  <c r="I2264" i="2" s="1"/>
  <c r="J2264" i="2" s="1"/>
  <c r="G2264" i="2"/>
  <c r="G2284" i="2"/>
  <c r="H2284" i="2"/>
  <c r="H2373" i="2"/>
  <c r="I2373" i="2" s="1"/>
  <c r="J2373" i="2" s="1"/>
  <c r="G2373" i="2"/>
  <c r="I2727" i="2"/>
  <c r="J2727" i="2" s="1"/>
  <c r="G578" i="2"/>
  <c r="H578" i="2"/>
  <c r="I578" i="2" s="1"/>
  <c r="J578" i="2" s="1"/>
  <c r="G646" i="2"/>
  <c r="H646" i="2"/>
  <c r="G702" i="2"/>
  <c r="H702" i="2"/>
  <c r="G722" i="2"/>
  <c r="H722" i="2"/>
  <c r="I722" i="2" s="1"/>
  <c r="J722" i="2" s="1"/>
  <c r="G790" i="2"/>
  <c r="H790" i="2"/>
  <c r="I790" i="2" s="1"/>
  <c r="J790" i="2" s="1"/>
  <c r="G1070" i="2"/>
  <c r="H1070" i="2"/>
  <c r="I1070" i="2" s="1"/>
  <c r="J1070" i="2" s="1"/>
  <c r="G1258" i="2"/>
  <c r="H1258" i="2"/>
  <c r="I1258" i="2" s="1"/>
  <c r="J1258" i="2" s="1"/>
  <c r="G1326" i="2"/>
  <c r="H1326" i="2"/>
  <c r="I1326" i="2" s="1"/>
  <c r="J1326" i="2" s="1"/>
  <c r="I1879" i="2"/>
  <c r="J1879" i="2" s="1"/>
  <c r="G1890" i="2"/>
  <c r="H1890" i="2"/>
  <c r="I1890" i="2" s="1"/>
  <c r="J1890" i="2" s="1"/>
  <c r="G1966" i="2"/>
  <c r="H1966" i="2"/>
  <c r="I1966" i="2" s="1"/>
  <c r="J1966" i="2" s="1"/>
  <c r="H1983" i="2"/>
  <c r="I1983" i="2" s="1"/>
  <c r="J1983" i="2" s="1"/>
  <c r="G1983" i="2"/>
  <c r="G2050" i="2"/>
  <c r="H2050" i="2"/>
  <c r="I2050" i="2" s="1"/>
  <c r="J2050" i="2" s="1"/>
  <c r="G2066" i="2"/>
  <c r="H2066" i="2"/>
  <c r="I2066" i="2" s="1"/>
  <c r="J2066" i="2" s="1"/>
  <c r="G2120" i="2"/>
  <c r="H2120" i="2"/>
  <c r="I2120" i="2" s="1"/>
  <c r="J2120" i="2" s="1"/>
  <c r="H2193" i="2"/>
  <c r="I2193" i="2" s="1"/>
  <c r="J2193" i="2" s="1"/>
  <c r="I4689" i="2"/>
  <c r="J4689" i="2" s="1"/>
  <c r="I2298" i="2"/>
  <c r="J2298" i="2" s="1"/>
  <c r="G2340" i="2"/>
  <c r="H2340" i="2"/>
  <c r="H77" i="2"/>
  <c r="I77" i="2" s="1"/>
  <c r="J77" i="2" s="1"/>
  <c r="H109" i="2"/>
  <c r="I109" i="2" s="1"/>
  <c r="J109" i="2" s="1"/>
  <c r="G118" i="2"/>
  <c r="H141" i="2"/>
  <c r="I141" i="2" s="1"/>
  <c r="J141" i="2" s="1"/>
  <c r="H173" i="2"/>
  <c r="I173" i="2" s="1"/>
  <c r="J173" i="2" s="1"/>
  <c r="H205" i="2"/>
  <c r="I205" i="2" s="1"/>
  <c r="J205" i="2" s="1"/>
  <c r="H237" i="2"/>
  <c r="I237" i="2" s="1"/>
  <c r="J237" i="2" s="1"/>
  <c r="G263" i="2"/>
  <c r="G277" i="2"/>
  <c r="G294" i="2"/>
  <c r="G317" i="2"/>
  <c r="G325" i="2"/>
  <c r="G333" i="2"/>
  <c r="G341" i="2"/>
  <c r="G349" i="2"/>
  <c r="G357" i="2"/>
  <c r="G365" i="2"/>
  <c r="G373" i="2"/>
  <c r="G381" i="2"/>
  <c r="G389" i="2"/>
  <c r="H411" i="2"/>
  <c r="I411" i="2" s="1"/>
  <c r="J411" i="2" s="1"/>
  <c r="H444" i="2"/>
  <c r="I444" i="2" s="1"/>
  <c r="J444" i="2" s="1"/>
  <c r="G499" i="2"/>
  <c r="H503" i="2"/>
  <c r="I503" i="2" s="1"/>
  <c r="J503" i="2" s="1"/>
  <c r="G512" i="2"/>
  <c r="H512" i="2"/>
  <c r="I512" i="2" s="1"/>
  <c r="J512" i="2" s="1"/>
  <c r="G588" i="2"/>
  <c r="H591" i="2"/>
  <c r="I591" i="2" s="1"/>
  <c r="J591" i="2" s="1"/>
  <c r="G596" i="2"/>
  <c r="H626" i="2"/>
  <c r="I626" i="2" s="1"/>
  <c r="J626" i="2" s="1"/>
  <c r="H635" i="2"/>
  <c r="I635" i="2" s="1"/>
  <c r="J635" i="2" s="1"/>
  <c r="G662" i="2"/>
  <c r="H662" i="2"/>
  <c r="H671" i="2"/>
  <c r="H682" i="2"/>
  <c r="I682" i="2" s="1"/>
  <c r="J682" i="2" s="1"/>
  <c r="H691" i="2"/>
  <c r="H766" i="2"/>
  <c r="I766" i="2" s="1"/>
  <c r="J766" i="2" s="1"/>
  <c r="H779" i="2"/>
  <c r="I779" i="2" s="1"/>
  <c r="J779" i="2" s="1"/>
  <c r="G795" i="2"/>
  <c r="H839" i="2"/>
  <c r="I839" i="2" s="1"/>
  <c r="J839" i="2" s="1"/>
  <c r="H871" i="2"/>
  <c r="I871" i="2" s="1"/>
  <c r="J871" i="2" s="1"/>
  <c r="H903" i="2"/>
  <c r="I903" i="2" s="1"/>
  <c r="J903" i="2" s="1"/>
  <c r="H935" i="2"/>
  <c r="I935" i="2" s="1"/>
  <c r="J935" i="2" s="1"/>
  <c r="H967" i="2"/>
  <c r="I967" i="2" s="1"/>
  <c r="J967" i="2" s="1"/>
  <c r="H999" i="2"/>
  <c r="I999" i="2" s="1"/>
  <c r="J999" i="2" s="1"/>
  <c r="H1038" i="2"/>
  <c r="I1038" i="2" s="1"/>
  <c r="J1038" i="2" s="1"/>
  <c r="H1059" i="2"/>
  <c r="I1059" i="2" s="1"/>
  <c r="J1059" i="2" s="1"/>
  <c r="G1075" i="2"/>
  <c r="G1127" i="2"/>
  <c r="H1138" i="2"/>
  <c r="I1138" i="2" s="1"/>
  <c r="J1138" i="2" s="1"/>
  <c r="H1151" i="2"/>
  <c r="I1151" i="2" s="1"/>
  <c r="J1151" i="2" s="1"/>
  <c r="G1162" i="2"/>
  <c r="H1162" i="2"/>
  <c r="I1162" i="2" s="1"/>
  <c r="J1162" i="2" s="1"/>
  <c r="G1167" i="2"/>
  <c r="G1195" i="2"/>
  <c r="H1210" i="2"/>
  <c r="I1210" i="2" s="1"/>
  <c r="J1210" i="2" s="1"/>
  <c r="H1214" i="2"/>
  <c r="I1214" i="2" s="1"/>
  <c r="J1214" i="2" s="1"/>
  <c r="G1230" i="2"/>
  <c r="H1230" i="2"/>
  <c r="I1230" i="2" s="1"/>
  <c r="J1230" i="2" s="1"/>
  <c r="H1302" i="2"/>
  <c r="I1302" i="2" s="1"/>
  <c r="J1302" i="2" s="1"/>
  <c r="H1315" i="2"/>
  <c r="I1315" i="2" s="1"/>
  <c r="J1315" i="2" s="1"/>
  <c r="G1331" i="2"/>
  <c r="G1383" i="2"/>
  <c r="H1394" i="2"/>
  <c r="I1394" i="2" s="1"/>
  <c r="J1394" i="2" s="1"/>
  <c r="H1407" i="2"/>
  <c r="I1407" i="2" s="1"/>
  <c r="J1407" i="2" s="1"/>
  <c r="G1418" i="2"/>
  <c r="H1418" i="2"/>
  <c r="I1418" i="2" s="1"/>
  <c r="J1418" i="2" s="1"/>
  <c r="G1423" i="2"/>
  <c r="G1451" i="2"/>
  <c r="H1462" i="2"/>
  <c r="I1462" i="2" s="1"/>
  <c r="J1462" i="2" s="1"/>
  <c r="G1471" i="2"/>
  <c r="G1503" i="2"/>
  <c r="H1514" i="2"/>
  <c r="I1514" i="2" s="1"/>
  <c r="J1514" i="2" s="1"/>
  <c r="H1527" i="2"/>
  <c r="I1527" i="2" s="1"/>
  <c r="J1527" i="2" s="1"/>
  <c r="G1538" i="2"/>
  <c r="H1538" i="2"/>
  <c r="I1538" i="2" s="1"/>
  <c r="J1538" i="2" s="1"/>
  <c r="G1543" i="2"/>
  <c r="G1571" i="2"/>
  <c r="H1586" i="2"/>
  <c r="I1586" i="2" s="1"/>
  <c r="J1586" i="2" s="1"/>
  <c r="H1590" i="2"/>
  <c r="I1590" i="2" s="1"/>
  <c r="J1590" i="2" s="1"/>
  <c r="H1599" i="2"/>
  <c r="I1599" i="2" s="1"/>
  <c r="J1599" i="2" s="1"/>
  <c r="H1631" i="2"/>
  <c r="I1631" i="2" s="1"/>
  <c r="J1631" i="2" s="1"/>
  <c r="H1663" i="2"/>
  <c r="I1663" i="2" s="1"/>
  <c r="J1663" i="2" s="1"/>
  <c r="H1695" i="2"/>
  <c r="I1695" i="2" s="1"/>
  <c r="J1695" i="2" s="1"/>
  <c r="H1727" i="2"/>
  <c r="I1727" i="2" s="1"/>
  <c r="J1727" i="2" s="1"/>
  <c r="H1759" i="2"/>
  <c r="I1759" i="2" s="1"/>
  <c r="J1759" i="2" s="1"/>
  <c r="H1775" i="2"/>
  <c r="H1807" i="2"/>
  <c r="I1807" i="2" s="1"/>
  <c r="J1807" i="2" s="1"/>
  <c r="I1830" i="2"/>
  <c r="J1830" i="2" s="1"/>
  <c r="G1846" i="2"/>
  <c r="H1846" i="2"/>
  <c r="G1874" i="2"/>
  <c r="H1874" i="2"/>
  <c r="G1934" i="2"/>
  <c r="H1934" i="2"/>
  <c r="I1934" i="2" s="1"/>
  <c r="J1934" i="2" s="1"/>
  <c r="G1939" i="2"/>
  <c r="H1939" i="2"/>
  <c r="I1939" i="2" s="1"/>
  <c r="J1939" i="2" s="1"/>
  <c r="H1990" i="2"/>
  <c r="I1990" i="2" s="1"/>
  <c r="J1990" i="2" s="1"/>
  <c r="H1995" i="2"/>
  <c r="I1995" i="2" s="1"/>
  <c r="J1995" i="2" s="1"/>
  <c r="G1995" i="2"/>
  <c r="H2039" i="2"/>
  <c r="I2039" i="2" s="1"/>
  <c r="J2039" i="2" s="1"/>
  <c r="G2039" i="2"/>
  <c r="H2090" i="2"/>
  <c r="H2099" i="2"/>
  <c r="I2099" i="2" s="1"/>
  <c r="J2099" i="2" s="1"/>
  <c r="G2104" i="2"/>
  <c r="G2110" i="2"/>
  <c r="H2110" i="2"/>
  <c r="I2110" i="2" s="1"/>
  <c r="J2110" i="2" s="1"/>
  <c r="I2116" i="2"/>
  <c r="J2116" i="2" s="1"/>
  <c r="G2126" i="2"/>
  <c r="H2150" i="2"/>
  <c r="G2150" i="2"/>
  <c r="H2166" i="2"/>
  <c r="G2166" i="2"/>
  <c r="I2201" i="2"/>
  <c r="J2201" i="2" s="1"/>
  <c r="H2205" i="2"/>
  <c r="I2205" i="2" s="1"/>
  <c r="J2205" i="2" s="1"/>
  <c r="G2205" i="2"/>
  <c r="H2216" i="2"/>
  <c r="I2216" i="2" s="1"/>
  <c r="J2216" i="2" s="1"/>
  <c r="G2216" i="2"/>
  <c r="G2231" i="2"/>
  <c r="H2231" i="2"/>
  <c r="I2231" i="2" s="1"/>
  <c r="J2231" i="2" s="1"/>
  <c r="G2247" i="2"/>
  <c r="H2247" i="2"/>
  <c r="I2247" i="2" s="1"/>
  <c r="J2247" i="2" s="1"/>
  <c r="H2252" i="2"/>
  <c r="I2252" i="2" s="1"/>
  <c r="J2252" i="2" s="1"/>
  <c r="G2252" i="2"/>
  <c r="H2308" i="2"/>
  <c r="G2308" i="2"/>
  <c r="I4333" i="2"/>
  <c r="J4333" i="2" s="1"/>
  <c r="I2332" i="2"/>
  <c r="J2332" i="2" s="1"/>
  <c r="I4687" i="2"/>
  <c r="J4687" i="2" s="1"/>
  <c r="G412" i="2"/>
  <c r="H412" i="2"/>
  <c r="I4679" i="2" s="1"/>
  <c r="J4679" i="2" s="1"/>
  <c r="G534" i="2"/>
  <c r="H534" i="2"/>
  <c r="I534" i="2" s="1"/>
  <c r="J534" i="2" s="1"/>
  <c r="G622" i="2"/>
  <c r="H622" i="2"/>
  <c r="G642" i="2"/>
  <c r="H642" i="2"/>
  <c r="I642" i="2" s="1"/>
  <c r="J642" i="2" s="1"/>
  <c r="G678" i="2"/>
  <c r="H678" i="2"/>
  <c r="I678" i="2" s="1"/>
  <c r="J678" i="2" s="1"/>
  <c r="G698" i="2"/>
  <c r="H698" i="2"/>
  <c r="I698" i="2" s="1"/>
  <c r="J698" i="2" s="1"/>
  <c r="G786" i="2"/>
  <c r="H786" i="2"/>
  <c r="I786" i="2" s="1"/>
  <c r="J786" i="2" s="1"/>
  <c r="I855" i="2"/>
  <c r="J855" i="2" s="1"/>
  <c r="G1066" i="2"/>
  <c r="H1066" i="2"/>
  <c r="I1066" i="2" s="1"/>
  <c r="J1066" i="2" s="1"/>
  <c r="G1134" i="2"/>
  <c r="H1134" i="2"/>
  <c r="I1134" i="2" s="1"/>
  <c r="J1134" i="2" s="1"/>
  <c r="G1322" i="2"/>
  <c r="H1322" i="2"/>
  <c r="I1322" i="2" s="1"/>
  <c r="J1322" i="2" s="1"/>
  <c r="G1390" i="2"/>
  <c r="H1390" i="2"/>
  <c r="I1390" i="2" s="1"/>
  <c r="J1390" i="2" s="1"/>
  <c r="G1458" i="2"/>
  <c r="H1458" i="2"/>
  <c r="G1510" i="2"/>
  <c r="H1510" i="2"/>
  <c r="I1510" i="2" s="1"/>
  <c r="J1510" i="2" s="1"/>
  <c r="H1798" i="2"/>
  <c r="I1798" i="2" s="1"/>
  <c r="J1798" i="2" s="1"/>
  <c r="H1835" i="2"/>
  <c r="G1870" i="2"/>
  <c r="H1870" i="2"/>
  <c r="I1870" i="2" s="1"/>
  <c r="J1870" i="2" s="1"/>
  <c r="G1886" i="2"/>
  <c r="H1886" i="2"/>
  <c r="I1886" i="2" s="1"/>
  <c r="J1886" i="2" s="1"/>
  <c r="H1950" i="2"/>
  <c r="I1950" i="2" s="1"/>
  <c r="J1950" i="2" s="1"/>
  <c r="G1955" i="2"/>
  <c r="H2003" i="2"/>
  <c r="I2003" i="2" s="1"/>
  <c r="J2003" i="2" s="1"/>
  <c r="G2003" i="2"/>
  <c r="H2040" i="2"/>
  <c r="I2040" i="2" s="1"/>
  <c r="J2040" i="2" s="1"/>
  <c r="G2040" i="2"/>
  <c r="G2062" i="2"/>
  <c r="H2117" i="2"/>
  <c r="I2117" i="2" s="1"/>
  <c r="J2117" i="2" s="1"/>
  <c r="G2117" i="2"/>
  <c r="G2157" i="2"/>
  <c r="H2157" i="2"/>
  <c r="H2209" i="2"/>
  <c r="I2209" i="2" s="1"/>
  <c r="J2209" i="2" s="1"/>
  <c r="G2209" i="2"/>
  <c r="G2253" i="2"/>
  <c r="H2253" i="2"/>
  <c r="I2253" i="2" s="1"/>
  <c r="J2253" i="2" s="1"/>
  <c r="H2276" i="2"/>
  <c r="I2276" i="2" s="1"/>
  <c r="J2276" i="2" s="1"/>
  <c r="G2276" i="2"/>
  <c r="G2345" i="2"/>
  <c r="H2345" i="2"/>
  <c r="I2345" i="2" s="1"/>
  <c r="J2345" i="2" s="1"/>
  <c r="G2415" i="2"/>
  <c r="H2415" i="2"/>
  <c r="I2415" i="2" s="1"/>
  <c r="J2415" i="2" s="1"/>
  <c r="G2467" i="2"/>
  <c r="H2467" i="2"/>
  <c r="I2467" i="2" s="1"/>
  <c r="J2467" i="2" s="1"/>
  <c r="G2976" i="2"/>
  <c r="H2976" i="2"/>
  <c r="I2976" i="2" s="1"/>
  <c r="J2976" i="2" s="1"/>
  <c r="G2992" i="2"/>
  <c r="H2992" i="2"/>
  <c r="I2992" i="2" s="1"/>
  <c r="J2992" i="2" s="1"/>
  <c r="G3131" i="2"/>
  <c r="H3131" i="2"/>
  <c r="I3131" i="2" s="1"/>
  <c r="J3131" i="2" s="1"/>
  <c r="H3600" i="2"/>
  <c r="I3600" i="2" s="1"/>
  <c r="J3600" i="2" s="1"/>
  <c r="G3600" i="2"/>
  <c r="H3632" i="2"/>
  <c r="I3632" i="2" s="1"/>
  <c r="J3632" i="2" s="1"/>
  <c r="G3632" i="2"/>
  <c r="H3664" i="2"/>
  <c r="I3664" i="2" s="1"/>
  <c r="J3664" i="2" s="1"/>
  <c r="G3664" i="2"/>
  <c r="H1988" i="2"/>
  <c r="I1988" i="2" s="1"/>
  <c r="J1988" i="2" s="1"/>
  <c r="G1988" i="2"/>
  <c r="G2147" i="2"/>
  <c r="H2147" i="2"/>
  <c r="I2147" i="2" s="1"/>
  <c r="J2147" i="2" s="1"/>
  <c r="G2387" i="2"/>
  <c r="H2387" i="2"/>
  <c r="I2387" i="2" s="1"/>
  <c r="J2387" i="2" s="1"/>
  <c r="G2407" i="2"/>
  <c r="H2407" i="2"/>
  <c r="I2407" i="2" s="1"/>
  <c r="J2407" i="2" s="1"/>
  <c r="G2454" i="2"/>
  <c r="G2463" i="2"/>
  <c r="H2463" i="2"/>
  <c r="I2463" i="2" s="1"/>
  <c r="J2463" i="2" s="1"/>
  <c r="H2483" i="2"/>
  <c r="I2483" i="2" s="1"/>
  <c r="J2483" i="2" s="1"/>
  <c r="H2531" i="2"/>
  <c r="I2531" i="2" s="1"/>
  <c r="J2531" i="2" s="1"/>
  <c r="G2536" i="2"/>
  <c r="G2555" i="2"/>
  <c r="H2555" i="2"/>
  <c r="I2555" i="2" s="1"/>
  <c r="J2555" i="2" s="1"/>
  <c r="H2575" i="2"/>
  <c r="I2575" i="2" s="1"/>
  <c r="J2575" i="2" s="1"/>
  <c r="H2591" i="2"/>
  <c r="I2591" i="2" s="1"/>
  <c r="J2591" i="2" s="1"/>
  <c r="G2596" i="2"/>
  <c r="H2596" i="2"/>
  <c r="I2596" i="2" s="1"/>
  <c r="J2596" i="2" s="1"/>
  <c r="H2607" i="2"/>
  <c r="I2607" i="2" s="1"/>
  <c r="J2607" i="2" s="1"/>
  <c r="G2612" i="2"/>
  <c r="H2612" i="2"/>
  <c r="I2612" i="2" s="1"/>
  <c r="J2612" i="2" s="1"/>
  <c r="H2627" i="2"/>
  <c r="I2627" i="2" s="1"/>
  <c r="J2627" i="2" s="1"/>
  <c r="G2640" i="2"/>
  <c r="H2659" i="2"/>
  <c r="I2659" i="2" s="1"/>
  <c r="J2659" i="2" s="1"/>
  <c r="G2672" i="2"/>
  <c r="H2691" i="2"/>
  <c r="I2691" i="2" s="1"/>
  <c r="J2691" i="2" s="1"/>
  <c r="G2704" i="2"/>
  <c r="H2723" i="2"/>
  <c r="I2723" i="2" s="1"/>
  <c r="J2723" i="2" s="1"/>
  <c r="G2736" i="2"/>
  <c r="H2755" i="2"/>
  <c r="I2755" i="2" s="1"/>
  <c r="J2755" i="2" s="1"/>
  <c r="G2768" i="2"/>
  <c r="G2804" i="2"/>
  <c r="G2832" i="2"/>
  <c r="H2903" i="2"/>
  <c r="I2903" i="2" s="1"/>
  <c r="J2903" i="2" s="1"/>
  <c r="H2935" i="2"/>
  <c r="I2935" i="2" s="1"/>
  <c r="J2935" i="2" s="1"/>
  <c r="H2967" i="2"/>
  <c r="I2967" i="2" s="1"/>
  <c r="J2967" i="2" s="1"/>
  <c r="G3056" i="2"/>
  <c r="G3088" i="2"/>
  <c r="G3116" i="2"/>
  <c r="H3159" i="2"/>
  <c r="G3168" i="2"/>
  <c r="H3187" i="2"/>
  <c r="I3187" i="2" s="1"/>
  <c r="J3187" i="2" s="1"/>
  <c r="G3200" i="2"/>
  <c r="H3215" i="2"/>
  <c r="I3215" i="2" s="1"/>
  <c r="J3215" i="2" s="1"/>
  <c r="G3220" i="2"/>
  <c r="H3231" i="2"/>
  <c r="I3231" i="2" s="1"/>
  <c r="J3231" i="2" s="1"/>
  <c r="G3236" i="2"/>
  <c r="H3247" i="2"/>
  <c r="I3247" i="2" s="1"/>
  <c r="J3247" i="2" s="1"/>
  <c r="G3252" i="2"/>
  <c r="H3263" i="2"/>
  <c r="I3263" i="2" s="1"/>
  <c r="J3263" i="2" s="1"/>
  <c r="G3268" i="2"/>
  <c r="H3279" i="2"/>
  <c r="I3279" i="2" s="1"/>
  <c r="J3279" i="2" s="1"/>
  <c r="G3284" i="2"/>
  <c r="H3295" i="2"/>
  <c r="I3295" i="2" s="1"/>
  <c r="J3295" i="2" s="1"/>
  <c r="G3300" i="2"/>
  <c r="H3311" i="2"/>
  <c r="I3311" i="2" s="1"/>
  <c r="J3311" i="2" s="1"/>
  <c r="G3316" i="2"/>
  <c r="H3327" i="2"/>
  <c r="I3327" i="2" s="1"/>
  <c r="J3327" i="2" s="1"/>
  <c r="G3332" i="2"/>
  <c r="H3343" i="2"/>
  <c r="I3343" i="2" s="1"/>
  <c r="J3343" i="2" s="1"/>
  <c r="G3348" i="2"/>
  <c r="H3359" i="2"/>
  <c r="I3359" i="2" s="1"/>
  <c r="J3359" i="2" s="1"/>
  <c r="G3364" i="2"/>
  <c r="H3375" i="2"/>
  <c r="I3375" i="2" s="1"/>
  <c r="J3375" i="2" s="1"/>
  <c r="G3380" i="2"/>
  <c r="H3391" i="2"/>
  <c r="I3391" i="2" s="1"/>
  <c r="J3391" i="2" s="1"/>
  <c r="G3396" i="2"/>
  <c r="H3407" i="2"/>
  <c r="I3407" i="2" s="1"/>
  <c r="J3407" i="2" s="1"/>
  <c r="G3412" i="2"/>
  <c r="H3588" i="2"/>
  <c r="I3588" i="2" s="1"/>
  <c r="J3588" i="2" s="1"/>
  <c r="G3588" i="2"/>
  <c r="H3620" i="2"/>
  <c r="I3620" i="2" s="1"/>
  <c r="J3620" i="2" s="1"/>
  <c r="G3620" i="2"/>
  <c r="I3639" i="2"/>
  <c r="J3639" i="2" s="1"/>
  <c r="H3652" i="2"/>
  <c r="I3652" i="2" s="1"/>
  <c r="J3652" i="2" s="1"/>
  <c r="G3652" i="2"/>
  <c r="G3703" i="2"/>
  <c r="H3703" i="2"/>
  <c r="H1964" i="2"/>
  <c r="G1964" i="2"/>
  <c r="H2044" i="2"/>
  <c r="I2044" i="2" s="1"/>
  <c r="J2044" i="2" s="1"/>
  <c r="G2044" i="2"/>
  <c r="G2156" i="2"/>
  <c r="H2156" i="2"/>
  <c r="I2180" i="2"/>
  <c r="J2180" i="2" s="1"/>
  <c r="G2295" i="2"/>
  <c r="H2295" i="2"/>
  <c r="G2351" i="2"/>
  <c r="H2351" i="2"/>
  <c r="I2351" i="2" s="1"/>
  <c r="J2351" i="2" s="1"/>
  <c r="H2365" i="2"/>
  <c r="G2365" i="2"/>
  <c r="G2988" i="2"/>
  <c r="H2988" i="2"/>
  <c r="I2988" i="2" s="1"/>
  <c r="J2988" i="2" s="1"/>
  <c r="G3004" i="2"/>
  <c r="H3004" i="2"/>
  <c r="I3004" i="2" s="1"/>
  <c r="J3004" i="2" s="1"/>
  <c r="G3127" i="2"/>
  <c r="H3127" i="2"/>
  <c r="I3127" i="2" s="1"/>
  <c r="J3127" i="2" s="1"/>
  <c r="G3143" i="2"/>
  <c r="H3143" i="2"/>
  <c r="I7203" i="2"/>
  <c r="J7203" i="2" s="1"/>
  <c r="I3519" i="2"/>
  <c r="J3519" i="2" s="1"/>
  <c r="H3608" i="2"/>
  <c r="I3608" i="2" s="1"/>
  <c r="J3608" i="2" s="1"/>
  <c r="G3608" i="2"/>
  <c r="H3640" i="2"/>
  <c r="G3640" i="2"/>
  <c r="H3672" i="2"/>
  <c r="I3672" i="2" s="1"/>
  <c r="J3672" i="2" s="1"/>
  <c r="G3672" i="2"/>
  <c r="H3696" i="2"/>
  <c r="I3696" i="2" s="1"/>
  <c r="J3696" i="2" s="1"/>
  <c r="G3696" i="2"/>
  <c r="G2323" i="2"/>
  <c r="H2323" i="2"/>
  <c r="I2323" i="2" s="1"/>
  <c r="J2323" i="2" s="1"/>
  <c r="H2366" i="2"/>
  <c r="G2366" i="2"/>
  <c r="G2503" i="2"/>
  <c r="H2503" i="2"/>
  <c r="I2503" i="2" s="1"/>
  <c r="J2503" i="2" s="1"/>
  <c r="G2592" i="2"/>
  <c r="H2592" i="2"/>
  <c r="I2592" i="2" s="1"/>
  <c r="J2592" i="2" s="1"/>
  <c r="G2608" i="2"/>
  <c r="H2608" i="2"/>
  <c r="I3459" i="2"/>
  <c r="J3459" i="2" s="1"/>
  <c r="H3596" i="2"/>
  <c r="I3596" i="2" s="1"/>
  <c r="J3596" i="2" s="1"/>
  <c r="G3596" i="2"/>
  <c r="H3628" i="2"/>
  <c r="I3628" i="2" s="1"/>
  <c r="J3628" i="2" s="1"/>
  <c r="G3628" i="2"/>
  <c r="H3660" i="2"/>
  <c r="I3660" i="2" s="1"/>
  <c r="J3660" i="2" s="1"/>
  <c r="G3660" i="2"/>
  <c r="H2405" i="2"/>
  <c r="I2405" i="2" s="1"/>
  <c r="J2405" i="2" s="1"/>
  <c r="G2405" i="2"/>
  <c r="H2429" i="2"/>
  <c r="I2429" i="2" s="1"/>
  <c r="J2429" i="2" s="1"/>
  <c r="G2429" i="2"/>
  <c r="G2867" i="2"/>
  <c r="H2867" i="2"/>
  <c r="G2984" i="2"/>
  <c r="H2984" i="2"/>
  <c r="I2984" i="2" s="1"/>
  <c r="J2984" i="2" s="1"/>
  <c r="G3000" i="2"/>
  <c r="H3000" i="2"/>
  <c r="G3123" i="2"/>
  <c r="H3123" i="2"/>
  <c r="I3123" i="2" s="1"/>
  <c r="J3123" i="2" s="1"/>
  <c r="G3139" i="2"/>
  <c r="H3139" i="2"/>
  <c r="I3139" i="2" s="1"/>
  <c r="J3139" i="2" s="1"/>
  <c r="H3584" i="2"/>
  <c r="G3584" i="2"/>
  <c r="H3616" i="2"/>
  <c r="I3616" i="2" s="1"/>
  <c r="J3616" i="2" s="1"/>
  <c r="G3616" i="2"/>
  <c r="H3648" i="2"/>
  <c r="I3648" i="2" s="1"/>
  <c r="J3648" i="2" s="1"/>
  <c r="G3648" i="2"/>
  <c r="I704" i="2"/>
  <c r="J704" i="2" s="1"/>
  <c r="H1956" i="2"/>
  <c r="I1956" i="2" s="1"/>
  <c r="J1956" i="2" s="1"/>
  <c r="G1956" i="2"/>
  <c r="G2171" i="2"/>
  <c r="H2171" i="2"/>
  <c r="I2171" i="2" s="1"/>
  <c r="J2171" i="2" s="1"/>
  <c r="G2275" i="2"/>
  <c r="H2275" i="2"/>
  <c r="I2275" i="2" s="1"/>
  <c r="J2275" i="2" s="1"/>
  <c r="G2303" i="2"/>
  <c r="H2303" i="2"/>
  <c r="G2307" i="2"/>
  <c r="H2307" i="2"/>
  <c r="I2307" i="2" s="1"/>
  <c r="J2307" i="2" s="1"/>
  <c r="G2352" i="2"/>
  <c r="H2355" i="2"/>
  <c r="I2355" i="2" s="1"/>
  <c r="J2355" i="2" s="1"/>
  <c r="G2375" i="2"/>
  <c r="H2375" i="2"/>
  <c r="G2389" i="2"/>
  <c r="G2392" i="2"/>
  <c r="H2421" i="2"/>
  <c r="I2421" i="2" s="1"/>
  <c r="J2421" i="2" s="1"/>
  <c r="G2421" i="2"/>
  <c r="G2432" i="2"/>
  <c r="G2437" i="2"/>
  <c r="G2440" i="2"/>
  <c r="H2480" i="2"/>
  <c r="I2480" i="2" s="1"/>
  <c r="J2480" i="2" s="1"/>
  <c r="G2504" i="2"/>
  <c r="H2539" i="2"/>
  <c r="I2539" i="2" s="1"/>
  <c r="J2539" i="2" s="1"/>
  <c r="G2552" i="2"/>
  <c r="G2567" i="2"/>
  <c r="H2567" i="2"/>
  <c r="I2567" i="2" s="1"/>
  <c r="J2567" i="2" s="1"/>
  <c r="G2588" i="2"/>
  <c r="H2588" i="2"/>
  <c r="I2588" i="2" s="1"/>
  <c r="J2588" i="2" s="1"/>
  <c r="H2599" i="2"/>
  <c r="I2599" i="2" s="1"/>
  <c r="J2599" i="2" s="1"/>
  <c r="G2604" i="2"/>
  <c r="H2604" i="2"/>
  <c r="I2604" i="2" s="1"/>
  <c r="J2604" i="2" s="1"/>
  <c r="H2615" i="2"/>
  <c r="G2624" i="2"/>
  <c r="H2643" i="2"/>
  <c r="I2643" i="2" s="1"/>
  <c r="J2643" i="2" s="1"/>
  <c r="G2656" i="2"/>
  <c r="H2675" i="2"/>
  <c r="I2675" i="2" s="1"/>
  <c r="J2675" i="2" s="1"/>
  <c r="G2688" i="2"/>
  <c r="H2707" i="2"/>
  <c r="I2707" i="2" s="1"/>
  <c r="J2707" i="2" s="1"/>
  <c r="G2720" i="2"/>
  <c r="H2739" i="2"/>
  <c r="I2739" i="2" s="1"/>
  <c r="J2739" i="2" s="1"/>
  <c r="G2752" i="2"/>
  <c r="H2771" i="2"/>
  <c r="I2771" i="2" s="1"/>
  <c r="J2771" i="2" s="1"/>
  <c r="G2780" i="2"/>
  <c r="G2784" i="2"/>
  <c r="G2788" i="2"/>
  <c r="G2816" i="2"/>
  <c r="G2848" i="2"/>
  <c r="H2887" i="2"/>
  <c r="I2887" i="2" s="1"/>
  <c r="J2887" i="2" s="1"/>
  <c r="I2891" i="2"/>
  <c r="J2891" i="2" s="1"/>
  <c r="H2919" i="2"/>
  <c r="I2919" i="2" s="1"/>
  <c r="J2919" i="2" s="1"/>
  <c r="H2951" i="2"/>
  <c r="I2951" i="2" s="1"/>
  <c r="J2951" i="2" s="1"/>
  <c r="G3016" i="2"/>
  <c r="G3020" i="2"/>
  <c r="G3024" i="2"/>
  <c r="G3028" i="2"/>
  <c r="G3032" i="2"/>
  <c r="G3036" i="2"/>
  <c r="G3040" i="2"/>
  <c r="G3072" i="2"/>
  <c r="G3104" i="2"/>
  <c r="G3156" i="2"/>
  <c r="H3156" i="2"/>
  <c r="H3171" i="2"/>
  <c r="I3171" i="2" s="1"/>
  <c r="J3171" i="2" s="1"/>
  <c r="G3184" i="2"/>
  <c r="H3203" i="2"/>
  <c r="I3203" i="2" s="1"/>
  <c r="J3203" i="2" s="1"/>
  <c r="G3212" i="2"/>
  <c r="H3223" i="2"/>
  <c r="I3223" i="2" s="1"/>
  <c r="J3223" i="2" s="1"/>
  <c r="G3228" i="2"/>
  <c r="H3239" i="2"/>
  <c r="I3239" i="2" s="1"/>
  <c r="J3239" i="2" s="1"/>
  <c r="G3244" i="2"/>
  <c r="H3255" i="2"/>
  <c r="I3255" i="2" s="1"/>
  <c r="J3255" i="2" s="1"/>
  <c r="G3260" i="2"/>
  <c r="H3271" i="2"/>
  <c r="I3271" i="2" s="1"/>
  <c r="J3271" i="2" s="1"/>
  <c r="G3276" i="2"/>
  <c r="H3287" i="2"/>
  <c r="I3287" i="2" s="1"/>
  <c r="J3287" i="2" s="1"/>
  <c r="G3292" i="2"/>
  <c r="H3303" i="2"/>
  <c r="I3303" i="2" s="1"/>
  <c r="J3303" i="2" s="1"/>
  <c r="G3308" i="2"/>
  <c r="H3319" i="2"/>
  <c r="I3319" i="2" s="1"/>
  <c r="J3319" i="2" s="1"/>
  <c r="G3324" i="2"/>
  <c r="H3335" i="2"/>
  <c r="I3335" i="2" s="1"/>
  <c r="J3335" i="2" s="1"/>
  <c r="G3340" i="2"/>
  <c r="H3351" i="2"/>
  <c r="I3351" i="2" s="1"/>
  <c r="J3351" i="2" s="1"/>
  <c r="G3356" i="2"/>
  <c r="H3367" i="2"/>
  <c r="I3367" i="2" s="1"/>
  <c r="J3367" i="2" s="1"/>
  <c r="G3372" i="2"/>
  <c r="H3383" i="2"/>
  <c r="I3383" i="2" s="1"/>
  <c r="J3383" i="2" s="1"/>
  <c r="G3388" i="2"/>
  <c r="H3399" i="2"/>
  <c r="I3399" i="2" s="1"/>
  <c r="J3399" i="2" s="1"/>
  <c r="G3404" i="2"/>
  <c r="H3415" i="2"/>
  <c r="H3604" i="2"/>
  <c r="G3604" i="2"/>
  <c r="H3636" i="2"/>
  <c r="I3636" i="2" s="1"/>
  <c r="J3636" i="2" s="1"/>
  <c r="G3636" i="2"/>
  <c r="H3668" i="2"/>
  <c r="I3668" i="2" s="1"/>
  <c r="J3668" i="2" s="1"/>
  <c r="G3668" i="2"/>
  <c r="G3699" i="2"/>
  <c r="H3699" i="2"/>
  <c r="I3699" i="2" s="1"/>
  <c r="J3699" i="2" s="1"/>
  <c r="H1996" i="2"/>
  <c r="I1996" i="2" s="1"/>
  <c r="J1996" i="2" s="1"/>
  <c r="G1996" i="2"/>
  <c r="G2106" i="2"/>
  <c r="H2106" i="2"/>
  <c r="I9390" i="2" s="1"/>
  <c r="J9390" i="2" s="1"/>
  <c r="G2239" i="2"/>
  <c r="H2239" i="2"/>
  <c r="I2239" i="2" s="1"/>
  <c r="J2239" i="2" s="1"/>
  <c r="G2251" i="2"/>
  <c r="H2251" i="2"/>
  <c r="I2251" i="2" s="1"/>
  <c r="J2251" i="2" s="1"/>
  <c r="G2263" i="2"/>
  <c r="H2263" i="2"/>
  <c r="I2263" i="2" s="1"/>
  <c r="J2263" i="2" s="1"/>
  <c r="G2327" i="2"/>
  <c r="H2327" i="2"/>
  <c r="I2327" i="2" s="1"/>
  <c r="J2327" i="2" s="1"/>
  <c r="G2519" i="2"/>
  <c r="H2519" i="2"/>
  <c r="I2519" i="2" s="1"/>
  <c r="J2519" i="2" s="1"/>
  <c r="G2863" i="2"/>
  <c r="H2863" i="2"/>
  <c r="I2863" i="2" s="1"/>
  <c r="J2863" i="2" s="1"/>
  <c r="G2980" i="2"/>
  <c r="H2980" i="2"/>
  <c r="I2980" i="2" s="1"/>
  <c r="J2980" i="2" s="1"/>
  <c r="G2996" i="2"/>
  <c r="H2996" i="2"/>
  <c r="G3135" i="2"/>
  <c r="H3135" i="2"/>
  <c r="I3135" i="2" s="1"/>
  <c r="J3135" i="2" s="1"/>
  <c r="H3592" i="2"/>
  <c r="I3592" i="2" s="1"/>
  <c r="J3592" i="2" s="1"/>
  <c r="G3592" i="2"/>
  <c r="H3624" i="2"/>
  <c r="I3624" i="2" s="1"/>
  <c r="J3624" i="2" s="1"/>
  <c r="G3624" i="2"/>
  <c r="H3656" i="2"/>
  <c r="I3656" i="2" s="1"/>
  <c r="J3656" i="2" s="1"/>
  <c r="G3656" i="2"/>
  <c r="H3700" i="2"/>
  <c r="G3700" i="2"/>
  <c r="H1947" i="2"/>
  <c r="G1967" i="2"/>
  <c r="H1972" i="2"/>
  <c r="I1972" i="2" s="1"/>
  <c r="J1972" i="2" s="1"/>
  <c r="G1972" i="2"/>
  <c r="H1982" i="2"/>
  <c r="I1982" i="2" s="1"/>
  <c r="J1982" i="2" s="1"/>
  <c r="H2002" i="2"/>
  <c r="H2006" i="2"/>
  <c r="I2006" i="2" s="1"/>
  <c r="J2006" i="2" s="1"/>
  <c r="H2010" i="2"/>
  <c r="I2010" i="2" s="1"/>
  <c r="J2010" i="2" s="1"/>
  <c r="H2018" i="2"/>
  <c r="I2018" i="2" s="1"/>
  <c r="J2018" i="2" s="1"/>
  <c r="H2026" i="2"/>
  <c r="I2026" i="2" s="1"/>
  <c r="J2026" i="2" s="1"/>
  <c r="H2030" i="2"/>
  <c r="H2038" i="2"/>
  <c r="I2038" i="2" s="1"/>
  <c r="J2038" i="2" s="1"/>
  <c r="H2055" i="2"/>
  <c r="H2092" i="2"/>
  <c r="I2092" i="2" s="1"/>
  <c r="J2092" i="2" s="1"/>
  <c r="G2092" i="2"/>
  <c r="H2124" i="2"/>
  <c r="I2124" i="2" s="1"/>
  <c r="J2124" i="2" s="1"/>
  <c r="G2142" i="2"/>
  <c r="H2149" i="2"/>
  <c r="I2149" i="2" s="1"/>
  <c r="J2149" i="2" s="1"/>
  <c r="H2167" i="2"/>
  <c r="H2182" i="2"/>
  <c r="G2182" i="2"/>
  <c r="G2187" i="2"/>
  <c r="H2187" i="2"/>
  <c r="I2187" i="2" s="1"/>
  <c r="J2187" i="2" s="1"/>
  <c r="H2225" i="2"/>
  <c r="I2225" i="2" s="1"/>
  <c r="J2225" i="2" s="1"/>
  <c r="H2272" i="2"/>
  <c r="I2272" i="2" s="1"/>
  <c r="J2272" i="2" s="1"/>
  <c r="G2283" i="2"/>
  <c r="H2283" i="2"/>
  <c r="G2300" i="2"/>
  <c r="H2304" i="2"/>
  <c r="I2304" i="2" s="1"/>
  <c r="J2304" i="2" s="1"/>
  <c r="H2311" i="2"/>
  <c r="G2315" i="2"/>
  <c r="H2315" i="2"/>
  <c r="I2315" i="2" s="1"/>
  <c r="J2315" i="2" s="1"/>
  <c r="H2339" i="2"/>
  <c r="G2343" i="2"/>
  <c r="H2343" i="2"/>
  <c r="I2343" i="2" s="1"/>
  <c r="J2343" i="2" s="1"/>
  <c r="H2367" i="2"/>
  <c r="I2367" i="2" s="1"/>
  <c r="J2367" i="2" s="1"/>
  <c r="G2372" i="2"/>
  <c r="H2376" i="2"/>
  <c r="H2390" i="2"/>
  <c r="I2390" i="2" s="1"/>
  <c r="J2390" i="2" s="1"/>
  <c r="G2390" i="2"/>
  <c r="H2398" i="2"/>
  <c r="I2398" i="2" s="1"/>
  <c r="J2398" i="2" s="1"/>
  <c r="G2398" i="2"/>
  <c r="G2406" i="2"/>
  <c r="G2414" i="2"/>
  <c r="G2430" i="2"/>
  <c r="H2438" i="2"/>
  <c r="I2438" i="2" s="1"/>
  <c r="J2438" i="2" s="1"/>
  <c r="G2438" i="2"/>
  <c r="H2446" i="2"/>
  <c r="I2446" i="2" s="1"/>
  <c r="J2446" i="2" s="1"/>
  <c r="G2446" i="2"/>
  <c r="G2515" i="2"/>
  <c r="H2515" i="2"/>
  <c r="I2515" i="2" s="1"/>
  <c r="J2515" i="2" s="1"/>
  <c r="H2535" i="2"/>
  <c r="I2535" i="2" s="1"/>
  <c r="J2535" i="2" s="1"/>
  <c r="H2579" i="2"/>
  <c r="I2579" i="2" s="1"/>
  <c r="J2579" i="2" s="1"/>
  <c r="G2584" i="2"/>
  <c r="H2584" i="2"/>
  <c r="I2584" i="2" s="1"/>
  <c r="J2584" i="2" s="1"/>
  <c r="H2595" i="2"/>
  <c r="I2595" i="2" s="1"/>
  <c r="J2595" i="2" s="1"/>
  <c r="G2600" i="2"/>
  <c r="H2600" i="2"/>
  <c r="I2600" i="2" s="1"/>
  <c r="J2600" i="2" s="1"/>
  <c r="H2611" i="2"/>
  <c r="I2611" i="2" s="1"/>
  <c r="J2611" i="2" s="1"/>
  <c r="G2616" i="2"/>
  <c r="H2635" i="2"/>
  <c r="I2635" i="2" s="1"/>
  <c r="J2635" i="2" s="1"/>
  <c r="G2648" i="2"/>
  <c r="H2667" i="2"/>
  <c r="I2667" i="2" s="1"/>
  <c r="J2667" i="2" s="1"/>
  <c r="G2680" i="2"/>
  <c r="H2699" i="2"/>
  <c r="I2699" i="2" s="1"/>
  <c r="J2699" i="2" s="1"/>
  <c r="G2712" i="2"/>
  <c r="H2731" i="2"/>
  <c r="I2731" i="2" s="1"/>
  <c r="J2731" i="2" s="1"/>
  <c r="G2744" i="2"/>
  <c r="H2763" i="2"/>
  <c r="I2763" i="2" s="1"/>
  <c r="J2763" i="2" s="1"/>
  <c r="G2776" i="2"/>
  <c r="H2879" i="2"/>
  <c r="I2879" i="2" s="1"/>
  <c r="J2879" i="2" s="1"/>
  <c r="H2911" i="2"/>
  <c r="I2911" i="2" s="1"/>
  <c r="J2911" i="2" s="1"/>
  <c r="H2943" i="2"/>
  <c r="I2943" i="2" s="1"/>
  <c r="J2943" i="2" s="1"/>
  <c r="H2975" i="2"/>
  <c r="G3012" i="2"/>
  <c r="I3068" i="2"/>
  <c r="J3068" i="2" s="1"/>
  <c r="I3711" i="2"/>
  <c r="J3711" i="2" s="1"/>
  <c r="G3152" i="2"/>
  <c r="H3152" i="2"/>
  <c r="H3163" i="2"/>
  <c r="I3163" i="2" s="1"/>
  <c r="J3163" i="2" s="1"/>
  <c r="G3176" i="2"/>
  <c r="H3195" i="2"/>
  <c r="I3195" i="2" s="1"/>
  <c r="J3195" i="2" s="1"/>
  <c r="G3208" i="2"/>
  <c r="H3219" i="2"/>
  <c r="I3219" i="2" s="1"/>
  <c r="J3219" i="2" s="1"/>
  <c r="G3224" i="2"/>
  <c r="H3235" i="2"/>
  <c r="I3235" i="2" s="1"/>
  <c r="J3235" i="2" s="1"/>
  <c r="G3240" i="2"/>
  <c r="H3251" i="2"/>
  <c r="I3251" i="2" s="1"/>
  <c r="J3251" i="2" s="1"/>
  <c r="G3256" i="2"/>
  <c r="H3267" i="2"/>
  <c r="I3267" i="2" s="1"/>
  <c r="J3267" i="2" s="1"/>
  <c r="G3272" i="2"/>
  <c r="H3283" i="2"/>
  <c r="I3283" i="2" s="1"/>
  <c r="J3283" i="2" s="1"/>
  <c r="G3288" i="2"/>
  <c r="H3299" i="2"/>
  <c r="I3299" i="2" s="1"/>
  <c r="J3299" i="2" s="1"/>
  <c r="G3304" i="2"/>
  <c r="H3315" i="2"/>
  <c r="I3315" i="2" s="1"/>
  <c r="J3315" i="2" s="1"/>
  <c r="G3320" i="2"/>
  <c r="H3331" i="2"/>
  <c r="I3331" i="2" s="1"/>
  <c r="J3331" i="2" s="1"/>
  <c r="G3336" i="2"/>
  <c r="H3347" i="2"/>
  <c r="I3347" i="2" s="1"/>
  <c r="J3347" i="2" s="1"/>
  <c r="G3352" i="2"/>
  <c r="H3363" i="2"/>
  <c r="I3363" i="2" s="1"/>
  <c r="J3363" i="2" s="1"/>
  <c r="G3368" i="2"/>
  <c r="H3379" i="2"/>
  <c r="I3379" i="2" s="1"/>
  <c r="J3379" i="2" s="1"/>
  <c r="G3384" i="2"/>
  <c r="H3395" i="2"/>
  <c r="I3395" i="2" s="1"/>
  <c r="J3395" i="2" s="1"/>
  <c r="G3400" i="2"/>
  <c r="H3411" i="2"/>
  <c r="I3411" i="2" s="1"/>
  <c r="J3411" i="2" s="1"/>
  <c r="G3416" i="2"/>
  <c r="I8757" i="2"/>
  <c r="J8757" i="2" s="1"/>
  <c r="I3499" i="2"/>
  <c r="J3499" i="2" s="1"/>
  <c r="H3580" i="2"/>
  <c r="G3580" i="2"/>
  <c r="H3612" i="2"/>
  <c r="I3612" i="2" s="1"/>
  <c r="J3612" i="2" s="1"/>
  <c r="G3612" i="2"/>
  <c r="H3644" i="2"/>
  <c r="I3644" i="2" s="1"/>
  <c r="J3644" i="2" s="1"/>
  <c r="G3644" i="2"/>
  <c r="G3687" i="2"/>
  <c r="H3687" i="2"/>
  <c r="I5886" i="2"/>
  <c r="J5886" i="2" s="1"/>
  <c r="H3692" i="2"/>
  <c r="H4012" i="2"/>
  <c r="I4012" i="2" s="1"/>
  <c r="J4012" i="2" s="1"/>
  <c r="H4016" i="2"/>
  <c r="H4092" i="2"/>
  <c r="H4128" i="2"/>
  <c r="I4384" i="2"/>
  <c r="J4384" i="2" s="1"/>
  <c r="G4800" i="2"/>
  <c r="H4800" i="2"/>
  <c r="I4800" i="2" s="1"/>
  <c r="J4800" i="2" s="1"/>
  <c r="H5004" i="2"/>
  <c r="I5004" i="2" s="1"/>
  <c r="J5004" i="2" s="1"/>
  <c r="G5004" i="2"/>
  <c r="G5021" i="2"/>
  <c r="H5021" i="2"/>
  <c r="I5021" i="2" s="1"/>
  <c r="J5021" i="2" s="1"/>
  <c r="H5136" i="2"/>
  <c r="I5136" i="2" s="1"/>
  <c r="J5136" i="2" s="1"/>
  <c r="G5136" i="2"/>
  <c r="G5153" i="2"/>
  <c r="H5153" i="2"/>
  <c r="I5730" i="2"/>
  <c r="J5730" i="2" s="1"/>
  <c r="G5225" i="2"/>
  <c r="H5225" i="2"/>
  <c r="H5244" i="2"/>
  <c r="G5244" i="2"/>
  <c r="H5453" i="2"/>
  <c r="G5453" i="2"/>
  <c r="H5466" i="2"/>
  <c r="G5466" i="2"/>
  <c r="H5517" i="2"/>
  <c r="I5517" i="2" s="1"/>
  <c r="J5517" i="2" s="1"/>
  <c r="G5517" i="2"/>
  <c r="H5624" i="2"/>
  <c r="G5624" i="2"/>
  <c r="H5644" i="2"/>
  <c r="I9374" i="2" s="1"/>
  <c r="J9374" i="2" s="1"/>
  <c r="G5644" i="2"/>
  <c r="G5685" i="2"/>
  <c r="H5685" i="2"/>
  <c r="I5685" i="2" s="1"/>
  <c r="J5685" i="2" s="1"/>
  <c r="G5691" i="2"/>
  <c r="H5691" i="2"/>
  <c r="G5703" i="2"/>
  <c r="H5703" i="2"/>
  <c r="I5703" i="2" s="1"/>
  <c r="J5703" i="2" s="1"/>
  <c r="H5808" i="2"/>
  <c r="G5808" i="2"/>
  <c r="G5827" i="2"/>
  <c r="H5827" i="2"/>
  <c r="I5827" i="2" s="1"/>
  <c r="J5827" i="2" s="1"/>
  <c r="H5886" i="2"/>
  <c r="G5886" i="2"/>
  <c r="H2795" i="2"/>
  <c r="I2795" i="2" s="1"/>
  <c r="J2795" i="2" s="1"/>
  <c r="H2799" i="2"/>
  <c r="I2799" i="2" s="1"/>
  <c r="J2799" i="2" s="1"/>
  <c r="H2803" i="2"/>
  <c r="I2803" i="2" s="1"/>
  <c r="J2803" i="2" s="1"/>
  <c r="H2807" i="2"/>
  <c r="I2811" i="2"/>
  <c r="J2811" i="2" s="1"/>
  <c r="I2835" i="2"/>
  <c r="J2835" i="2" s="1"/>
  <c r="H3047" i="2"/>
  <c r="I3047" i="2" s="1"/>
  <c r="J3047" i="2" s="1"/>
  <c r="H3051" i="2"/>
  <c r="I3051" i="2" s="1"/>
  <c r="J3051" i="2" s="1"/>
  <c r="H3055" i="2"/>
  <c r="I3055" i="2" s="1"/>
  <c r="J3055" i="2" s="1"/>
  <c r="H3059" i="2"/>
  <c r="I3059" i="2" s="1"/>
  <c r="J3059" i="2" s="1"/>
  <c r="H3063" i="2"/>
  <c r="I3063" i="2" s="1"/>
  <c r="J3063" i="2" s="1"/>
  <c r="H3067" i="2"/>
  <c r="I3067" i="2" s="1"/>
  <c r="J3067" i="2" s="1"/>
  <c r="H3071" i="2"/>
  <c r="I3071" i="2" s="1"/>
  <c r="J3071" i="2" s="1"/>
  <c r="H3075" i="2"/>
  <c r="I3075" i="2" s="1"/>
  <c r="J3075" i="2" s="1"/>
  <c r="H3079" i="2"/>
  <c r="I3079" i="2" s="1"/>
  <c r="J3079" i="2" s="1"/>
  <c r="H3083" i="2"/>
  <c r="I3083" i="2" s="1"/>
  <c r="J3083" i="2" s="1"/>
  <c r="H3087" i="2"/>
  <c r="I3087" i="2" s="1"/>
  <c r="J3087" i="2" s="1"/>
  <c r="H3091" i="2"/>
  <c r="I3091" i="2" s="1"/>
  <c r="J3091" i="2" s="1"/>
  <c r="H3095" i="2"/>
  <c r="I3095" i="2" s="1"/>
  <c r="J3095" i="2" s="1"/>
  <c r="H3099" i="2"/>
  <c r="I3099" i="2" s="1"/>
  <c r="J3099" i="2" s="1"/>
  <c r="H3103" i="2"/>
  <c r="I3103" i="2" s="1"/>
  <c r="J3103" i="2" s="1"/>
  <c r="H3107" i="2"/>
  <c r="I3107" i="2" s="1"/>
  <c r="J3107" i="2" s="1"/>
  <c r="H3111" i="2"/>
  <c r="I3111" i="2" s="1"/>
  <c r="J3111" i="2" s="1"/>
  <c r="H3115" i="2"/>
  <c r="H3535" i="2"/>
  <c r="I3535" i="2" s="1"/>
  <c r="J3535" i="2" s="1"/>
  <c r="H3539" i="2"/>
  <c r="I3539" i="2" s="1"/>
  <c r="J3539" i="2" s="1"/>
  <c r="H3543" i="2"/>
  <c r="I3543" i="2" s="1"/>
  <c r="J3543" i="2" s="1"/>
  <c r="H3547" i="2"/>
  <c r="I3547" i="2" s="1"/>
  <c r="J3547" i="2" s="1"/>
  <c r="H3551" i="2"/>
  <c r="I3551" i="2" s="1"/>
  <c r="J3551" i="2" s="1"/>
  <c r="H3555" i="2"/>
  <c r="I3555" i="2" s="1"/>
  <c r="J3555" i="2" s="1"/>
  <c r="H3559" i="2"/>
  <c r="I3559" i="2" s="1"/>
  <c r="J3559" i="2" s="1"/>
  <c r="H3563" i="2"/>
  <c r="I3563" i="2" s="1"/>
  <c r="J3563" i="2" s="1"/>
  <c r="H3567" i="2"/>
  <c r="I3567" i="2" s="1"/>
  <c r="J3567" i="2" s="1"/>
  <c r="H3571" i="2"/>
  <c r="I3571" i="2" s="1"/>
  <c r="J3571" i="2" s="1"/>
  <c r="H3575" i="2"/>
  <c r="I3575" i="2" s="1"/>
  <c r="J3575" i="2" s="1"/>
  <c r="H3579" i="2"/>
  <c r="I3595" i="2"/>
  <c r="J3595" i="2" s="1"/>
  <c r="I3603" i="2"/>
  <c r="J3603" i="2" s="1"/>
  <c r="H3719" i="2"/>
  <c r="I3719" i="2" s="1"/>
  <c r="J3719" i="2" s="1"/>
  <c r="H3723" i="2"/>
  <c r="I3723" i="2" s="1"/>
  <c r="J3723" i="2" s="1"/>
  <c r="H3727" i="2"/>
  <c r="I3727" i="2" s="1"/>
  <c r="J3727" i="2" s="1"/>
  <c r="H3731" i="2"/>
  <c r="I3731" i="2" s="1"/>
  <c r="J3731" i="2" s="1"/>
  <c r="H3735" i="2"/>
  <c r="I3735" i="2" s="1"/>
  <c r="J3735" i="2" s="1"/>
  <c r="H3739" i="2"/>
  <c r="I3739" i="2" s="1"/>
  <c r="J3739" i="2" s="1"/>
  <c r="H3743" i="2"/>
  <c r="I3743" i="2" s="1"/>
  <c r="J3743" i="2" s="1"/>
  <c r="H3747" i="2"/>
  <c r="I3747" i="2" s="1"/>
  <c r="J3747" i="2" s="1"/>
  <c r="H3751" i="2"/>
  <c r="I3751" i="2" s="1"/>
  <c r="J3751" i="2" s="1"/>
  <c r="H3755" i="2"/>
  <c r="I3755" i="2" s="1"/>
  <c r="J3755" i="2" s="1"/>
  <c r="H3759" i="2"/>
  <c r="I3759" i="2" s="1"/>
  <c r="J3759" i="2" s="1"/>
  <c r="H3763" i="2"/>
  <c r="I3763" i="2" s="1"/>
  <c r="J3763" i="2" s="1"/>
  <c r="H3767" i="2"/>
  <c r="I3767" i="2" s="1"/>
  <c r="J3767" i="2" s="1"/>
  <c r="H3771" i="2"/>
  <c r="I3771" i="2" s="1"/>
  <c r="J3771" i="2" s="1"/>
  <c r="H3775" i="2"/>
  <c r="I3775" i="2" s="1"/>
  <c r="J3775" i="2" s="1"/>
  <c r="H3779" i="2"/>
  <c r="I3779" i="2" s="1"/>
  <c r="J3779" i="2" s="1"/>
  <c r="H3783" i="2"/>
  <c r="I3783" i="2" s="1"/>
  <c r="J3783" i="2" s="1"/>
  <c r="H3787" i="2"/>
  <c r="I3787" i="2" s="1"/>
  <c r="J3787" i="2" s="1"/>
  <c r="H3791" i="2"/>
  <c r="I3791" i="2" s="1"/>
  <c r="J3791" i="2" s="1"/>
  <c r="H3795" i="2"/>
  <c r="I3795" i="2" s="1"/>
  <c r="J3795" i="2" s="1"/>
  <c r="H3799" i="2"/>
  <c r="I3799" i="2" s="1"/>
  <c r="J3799" i="2" s="1"/>
  <c r="H3803" i="2"/>
  <c r="I3803" i="2" s="1"/>
  <c r="J3803" i="2" s="1"/>
  <c r="H3807" i="2"/>
  <c r="I3807" i="2" s="1"/>
  <c r="J3807" i="2" s="1"/>
  <c r="H3811" i="2"/>
  <c r="I3811" i="2" s="1"/>
  <c r="J3811" i="2" s="1"/>
  <c r="H3815" i="2"/>
  <c r="I3815" i="2" s="1"/>
  <c r="J3815" i="2" s="1"/>
  <c r="H3819" i="2"/>
  <c r="I3819" i="2" s="1"/>
  <c r="J3819" i="2" s="1"/>
  <c r="H3823" i="2"/>
  <c r="I3823" i="2" s="1"/>
  <c r="J3823" i="2" s="1"/>
  <c r="H3827" i="2"/>
  <c r="I3827" i="2" s="1"/>
  <c r="J3827" i="2" s="1"/>
  <c r="H3831" i="2"/>
  <c r="I3831" i="2" s="1"/>
  <c r="J3831" i="2" s="1"/>
  <c r="H3835" i="2"/>
  <c r="I3835" i="2" s="1"/>
  <c r="J3835" i="2" s="1"/>
  <c r="H3839" i="2"/>
  <c r="I3839" i="2" s="1"/>
  <c r="J3839" i="2" s="1"/>
  <c r="H3843" i="2"/>
  <c r="I3843" i="2" s="1"/>
  <c r="J3843" i="2" s="1"/>
  <c r="H3847" i="2"/>
  <c r="I3847" i="2" s="1"/>
  <c r="J3847" i="2" s="1"/>
  <c r="H3851" i="2"/>
  <c r="I3851" i="2" s="1"/>
  <c r="J3851" i="2" s="1"/>
  <c r="H3855" i="2"/>
  <c r="I3855" i="2" s="1"/>
  <c r="J3855" i="2" s="1"/>
  <c r="H3859" i="2"/>
  <c r="I3859" i="2" s="1"/>
  <c r="J3859" i="2" s="1"/>
  <c r="H3863" i="2"/>
  <c r="I3863" i="2" s="1"/>
  <c r="J3863" i="2" s="1"/>
  <c r="H3867" i="2"/>
  <c r="I3867" i="2" s="1"/>
  <c r="J3867" i="2" s="1"/>
  <c r="H3871" i="2"/>
  <c r="I3871" i="2" s="1"/>
  <c r="J3871" i="2" s="1"/>
  <c r="H3875" i="2"/>
  <c r="I3875" i="2" s="1"/>
  <c r="J3875" i="2" s="1"/>
  <c r="H3879" i="2"/>
  <c r="I3879" i="2" s="1"/>
  <c r="J3879" i="2" s="1"/>
  <c r="H3883" i="2"/>
  <c r="I3883" i="2" s="1"/>
  <c r="J3883" i="2" s="1"/>
  <c r="H3887" i="2"/>
  <c r="I3887" i="2" s="1"/>
  <c r="J3887" i="2" s="1"/>
  <c r="H3891" i="2"/>
  <c r="I3891" i="2" s="1"/>
  <c r="J3891" i="2" s="1"/>
  <c r="H3895" i="2"/>
  <c r="I3895" i="2" s="1"/>
  <c r="J3895" i="2" s="1"/>
  <c r="H3899" i="2"/>
  <c r="I3899" i="2" s="1"/>
  <c r="J3899" i="2" s="1"/>
  <c r="H3903" i="2"/>
  <c r="I3903" i="2" s="1"/>
  <c r="J3903" i="2" s="1"/>
  <c r="H3907" i="2"/>
  <c r="I3907" i="2" s="1"/>
  <c r="J3907" i="2" s="1"/>
  <c r="H3911" i="2"/>
  <c r="I3911" i="2" s="1"/>
  <c r="J3911" i="2" s="1"/>
  <c r="H3915" i="2"/>
  <c r="I3915" i="2" s="1"/>
  <c r="J3915" i="2" s="1"/>
  <c r="H3919" i="2"/>
  <c r="I3919" i="2" s="1"/>
  <c r="J3919" i="2" s="1"/>
  <c r="H3923" i="2"/>
  <c r="I3923" i="2" s="1"/>
  <c r="J3923" i="2" s="1"/>
  <c r="H3927" i="2"/>
  <c r="I3927" i="2" s="1"/>
  <c r="J3927" i="2" s="1"/>
  <c r="H3931" i="2"/>
  <c r="I3931" i="2" s="1"/>
  <c r="J3931" i="2" s="1"/>
  <c r="H3935" i="2"/>
  <c r="I3935" i="2" s="1"/>
  <c r="J3935" i="2" s="1"/>
  <c r="H3939" i="2"/>
  <c r="I3939" i="2" s="1"/>
  <c r="J3939" i="2" s="1"/>
  <c r="H3943" i="2"/>
  <c r="I3943" i="2" s="1"/>
  <c r="J3943" i="2" s="1"/>
  <c r="H3947" i="2"/>
  <c r="I3947" i="2" s="1"/>
  <c r="J3947" i="2" s="1"/>
  <c r="H3951" i="2"/>
  <c r="I3951" i="2" s="1"/>
  <c r="J3951" i="2" s="1"/>
  <c r="H3955" i="2"/>
  <c r="I3955" i="2" s="1"/>
  <c r="J3955" i="2" s="1"/>
  <c r="H3959" i="2"/>
  <c r="I3959" i="2" s="1"/>
  <c r="J3959" i="2" s="1"/>
  <c r="H3963" i="2"/>
  <c r="I3963" i="2" s="1"/>
  <c r="J3963" i="2" s="1"/>
  <c r="H3967" i="2"/>
  <c r="I3967" i="2" s="1"/>
  <c r="J3967" i="2" s="1"/>
  <c r="H3971" i="2"/>
  <c r="I3971" i="2" s="1"/>
  <c r="J3971" i="2" s="1"/>
  <c r="H3975" i="2"/>
  <c r="I3975" i="2" s="1"/>
  <c r="J3975" i="2" s="1"/>
  <c r="H3979" i="2"/>
  <c r="I3979" i="2" s="1"/>
  <c r="J3979" i="2" s="1"/>
  <c r="H3983" i="2"/>
  <c r="H4051" i="2"/>
  <c r="I4051" i="2" s="1"/>
  <c r="J4051" i="2" s="1"/>
  <c r="H4055" i="2"/>
  <c r="I4055" i="2" s="1"/>
  <c r="J4055" i="2" s="1"/>
  <c r="H4059" i="2"/>
  <c r="H4063" i="2"/>
  <c r="I4067" i="2"/>
  <c r="J4067" i="2" s="1"/>
  <c r="H4107" i="2"/>
  <c r="G4116" i="2"/>
  <c r="H4223" i="2"/>
  <c r="I4223" i="2" s="1"/>
  <c r="J4223" i="2" s="1"/>
  <c r="H4227" i="2"/>
  <c r="I4227" i="2" s="1"/>
  <c r="J4227" i="2" s="1"/>
  <c r="H4231" i="2"/>
  <c r="I4231" i="2" s="1"/>
  <c r="J4231" i="2" s="1"/>
  <c r="H4235" i="2"/>
  <c r="I4235" i="2" s="1"/>
  <c r="J4235" i="2" s="1"/>
  <c r="H4239" i="2"/>
  <c r="I4239" i="2" s="1"/>
  <c r="J4239" i="2" s="1"/>
  <c r="H4243" i="2"/>
  <c r="I4243" i="2" s="1"/>
  <c r="J4243" i="2" s="1"/>
  <c r="H4247" i="2"/>
  <c r="I4247" i="2" s="1"/>
  <c r="J4247" i="2" s="1"/>
  <c r="H4251" i="2"/>
  <c r="I4251" i="2" s="1"/>
  <c r="J4251" i="2" s="1"/>
  <c r="H4255" i="2"/>
  <c r="I4255" i="2" s="1"/>
  <c r="J4255" i="2" s="1"/>
  <c r="H4259" i="2"/>
  <c r="I4259" i="2" s="1"/>
  <c r="J4259" i="2" s="1"/>
  <c r="H4263" i="2"/>
  <c r="I4263" i="2" s="1"/>
  <c r="J4263" i="2" s="1"/>
  <c r="H4267" i="2"/>
  <c r="I4267" i="2" s="1"/>
  <c r="J4267" i="2" s="1"/>
  <c r="H4271" i="2"/>
  <c r="I4271" i="2" s="1"/>
  <c r="J4271" i="2" s="1"/>
  <c r="H4275" i="2"/>
  <c r="I4275" i="2" s="1"/>
  <c r="J4275" i="2" s="1"/>
  <c r="H4279" i="2"/>
  <c r="I4279" i="2" s="1"/>
  <c r="J4279" i="2" s="1"/>
  <c r="H4283" i="2"/>
  <c r="I4283" i="2" s="1"/>
  <c r="J4283" i="2" s="1"/>
  <c r="H4287" i="2"/>
  <c r="I4287" i="2" s="1"/>
  <c r="J4287" i="2" s="1"/>
  <c r="H4291" i="2"/>
  <c r="I4291" i="2" s="1"/>
  <c r="J4291" i="2" s="1"/>
  <c r="H4295" i="2"/>
  <c r="I4295" i="2" s="1"/>
  <c r="J4295" i="2" s="1"/>
  <c r="H4299" i="2"/>
  <c r="I4299" i="2" s="1"/>
  <c r="J4299" i="2" s="1"/>
  <c r="H4303" i="2"/>
  <c r="I4303" i="2" s="1"/>
  <c r="J4303" i="2" s="1"/>
  <c r="H4307" i="2"/>
  <c r="I4307" i="2" s="1"/>
  <c r="J4307" i="2" s="1"/>
  <c r="H4311" i="2"/>
  <c r="I4311" i="2" s="1"/>
  <c r="J4311" i="2" s="1"/>
  <c r="H4315" i="2"/>
  <c r="I4315" i="2" s="1"/>
  <c r="J4315" i="2" s="1"/>
  <c r="H4319" i="2"/>
  <c r="I4319" i="2" s="1"/>
  <c r="J4319" i="2" s="1"/>
  <c r="H4323" i="2"/>
  <c r="I4323" i="2" s="1"/>
  <c r="J4323" i="2" s="1"/>
  <c r="H4327" i="2"/>
  <c r="I4327" i="2" s="1"/>
  <c r="J4327" i="2" s="1"/>
  <c r="H4331" i="2"/>
  <c r="I4331" i="2" s="1"/>
  <c r="J4331" i="2" s="1"/>
  <c r="H4335" i="2"/>
  <c r="I4335" i="2" s="1"/>
  <c r="J4335" i="2" s="1"/>
  <c r="H4339" i="2"/>
  <c r="I4375" i="2"/>
  <c r="J4375" i="2" s="1"/>
  <c r="I4383" i="2"/>
  <c r="J4383" i="2" s="1"/>
  <c r="G4396" i="2"/>
  <c r="G4400" i="2"/>
  <c r="G4404" i="2"/>
  <c r="G4408" i="2"/>
  <c r="G4412" i="2"/>
  <c r="G4416" i="2"/>
  <c r="G4420" i="2"/>
  <c r="G4424" i="2"/>
  <c r="G4428" i="2"/>
  <c r="G4432" i="2"/>
  <c r="G4436" i="2"/>
  <c r="G4440" i="2"/>
  <c r="H4611" i="2"/>
  <c r="I4611" i="2" s="1"/>
  <c r="J4611" i="2" s="1"/>
  <c r="G4620" i="2"/>
  <c r="H4643" i="2"/>
  <c r="I4643" i="2" s="1"/>
  <c r="J4643" i="2" s="1"/>
  <c r="G4652" i="2"/>
  <c r="H4675" i="2"/>
  <c r="I4675" i="2" s="1"/>
  <c r="J4675" i="2" s="1"/>
  <c r="G4680" i="2"/>
  <c r="H4695" i="2"/>
  <c r="I4695" i="2" s="1"/>
  <c r="J4695" i="2" s="1"/>
  <c r="G4704" i="2"/>
  <c r="H4704" i="2"/>
  <c r="I4704" i="2" s="1"/>
  <c r="J4704" i="2" s="1"/>
  <c r="G4708" i="2"/>
  <c r="G4728" i="2"/>
  <c r="H4728" i="2"/>
  <c r="I4728" i="2" s="1"/>
  <c r="J4728" i="2" s="1"/>
  <c r="G4745" i="2"/>
  <c r="H4745" i="2"/>
  <c r="I4745" i="2" s="1"/>
  <c r="J4745" i="2" s="1"/>
  <c r="H4777" i="2"/>
  <c r="I4777" i="2" s="1"/>
  <c r="J4777" i="2" s="1"/>
  <c r="H4786" i="2"/>
  <c r="I4786" i="2" s="1"/>
  <c r="J4786" i="2" s="1"/>
  <c r="G4786" i="2"/>
  <c r="G4795" i="2"/>
  <c r="G4812" i="2"/>
  <c r="H4848" i="2"/>
  <c r="I4848" i="2" s="1"/>
  <c r="J4848" i="2" s="1"/>
  <c r="G4857" i="2"/>
  <c r="H4857" i="2"/>
  <c r="I4857" i="2" s="1"/>
  <c r="J4857" i="2" s="1"/>
  <c r="G4875" i="2"/>
  <c r="H4921" i="2"/>
  <c r="I4921" i="2" s="1"/>
  <c r="J4921" i="2" s="1"/>
  <c r="H4947" i="2"/>
  <c r="I4947" i="2" s="1"/>
  <c r="J4947" i="2" s="1"/>
  <c r="H4961" i="2"/>
  <c r="I4961" i="2" s="1"/>
  <c r="J4961" i="2" s="1"/>
  <c r="H4976" i="2"/>
  <c r="I4976" i="2" s="1"/>
  <c r="J4976" i="2" s="1"/>
  <c r="H4985" i="2"/>
  <c r="I4985" i="2" s="1"/>
  <c r="J4985" i="2" s="1"/>
  <c r="H5016" i="2"/>
  <c r="H5160" i="2"/>
  <c r="G5160" i="2"/>
  <c r="G5261" i="2"/>
  <c r="H5261" i="2"/>
  <c r="G5288" i="2"/>
  <c r="G5313" i="2"/>
  <c r="H5323" i="2"/>
  <c r="I5323" i="2" s="1"/>
  <c r="J5323" i="2" s="1"/>
  <c r="G5343" i="2"/>
  <c r="H5343" i="2"/>
  <c r="I5343" i="2" s="1"/>
  <c r="J5343" i="2" s="1"/>
  <c r="H5352" i="2"/>
  <c r="I5352" i="2" s="1"/>
  <c r="J5352" i="2" s="1"/>
  <c r="G5352" i="2"/>
  <c r="H5356" i="2"/>
  <c r="I5356" i="2" s="1"/>
  <c r="J5356" i="2" s="1"/>
  <c r="G5356" i="2"/>
  <c r="H5376" i="2"/>
  <c r="G5376" i="2"/>
  <c r="G5408" i="2"/>
  <c r="G5425" i="2"/>
  <c r="G5472" i="2"/>
  <c r="I9621" i="2"/>
  <c r="J9621" i="2" s="1"/>
  <c r="I5478" i="2"/>
  <c r="J5478" i="2" s="1"/>
  <c r="H5556" i="2"/>
  <c r="G5556" i="2"/>
  <c r="H5578" i="2"/>
  <c r="I5578" i="2" s="1"/>
  <c r="J5578" i="2" s="1"/>
  <c r="G5578" i="2"/>
  <c r="H5588" i="2"/>
  <c r="I5588" i="2" s="1"/>
  <c r="J5588" i="2" s="1"/>
  <c r="G5588" i="2"/>
  <c r="G5803" i="2"/>
  <c r="H5803" i="2"/>
  <c r="I9328" i="2"/>
  <c r="J9328" i="2" s="1"/>
  <c r="H4818" i="2"/>
  <c r="I4818" i="2" s="1"/>
  <c r="J4818" i="2" s="1"/>
  <c r="G4818" i="2"/>
  <c r="G4832" i="2"/>
  <c r="H4832" i="2"/>
  <c r="I4832" i="2" s="1"/>
  <c r="J4832" i="2" s="1"/>
  <c r="G4904" i="2"/>
  <c r="H4904" i="2"/>
  <c r="I4904" i="2" s="1"/>
  <c r="J4904" i="2" s="1"/>
  <c r="H4922" i="2"/>
  <c r="I4922" i="2" s="1"/>
  <c r="J4922" i="2" s="1"/>
  <c r="G4922" i="2"/>
  <c r="H4948" i="2"/>
  <c r="I4948" i="2" s="1"/>
  <c r="J4948" i="2" s="1"/>
  <c r="G4948" i="2"/>
  <c r="H4962" i="2"/>
  <c r="I4962" i="2" s="1"/>
  <c r="J4962" i="2" s="1"/>
  <c r="G4962" i="2"/>
  <c r="G5001" i="2"/>
  <c r="H5001" i="2"/>
  <c r="I5001" i="2" s="1"/>
  <c r="J5001" i="2" s="1"/>
  <c r="G5017" i="2"/>
  <c r="H5017" i="2"/>
  <c r="I5017" i="2" s="1"/>
  <c r="J5017" i="2" s="1"/>
  <c r="G5081" i="2"/>
  <c r="H5081" i="2"/>
  <c r="I5081" i="2" s="1"/>
  <c r="J5081" i="2" s="1"/>
  <c r="H5088" i="2"/>
  <c r="I9599" i="2" s="1"/>
  <c r="J9599" i="2" s="1"/>
  <c r="G5088" i="2"/>
  <c r="G5109" i="2"/>
  <c r="H5109" i="2"/>
  <c r="H5116" i="2"/>
  <c r="G5116" i="2"/>
  <c r="G5177" i="2"/>
  <c r="H5177" i="2"/>
  <c r="I5177" i="2" s="1"/>
  <c r="J5177" i="2" s="1"/>
  <c r="H5184" i="2"/>
  <c r="G5184" i="2"/>
  <c r="G5563" i="2"/>
  <c r="H5563" i="2"/>
  <c r="I5563" i="2" s="1"/>
  <c r="J5563" i="2" s="1"/>
  <c r="H5656" i="2"/>
  <c r="G5656" i="2"/>
  <c r="G5669" i="2"/>
  <c r="H5669" i="2"/>
  <c r="I5669" i="2" s="1"/>
  <c r="J5669" i="2" s="1"/>
  <c r="H5680" i="2"/>
  <c r="G5680" i="2"/>
  <c r="G5699" i="2"/>
  <c r="H5699" i="2"/>
  <c r="I6835" i="2"/>
  <c r="J6835" i="2" s="1"/>
  <c r="G3984" i="2"/>
  <c r="G3988" i="2"/>
  <c r="G3992" i="2"/>
  <c r="G3996" i="2"/>
  <c r="H4023" i="2"/>
  <c r="I4039" i="2"/>
  <c r="J4039" i="2" s="1"/>
  <c r="I4043" i="2"/>
  <c r="J4043" i="2" s="1"/>
  <c r="G4064" i="2"/>
  <c r="G4068" i="2"/>
  <c r="H4099" i="2"/>
  <c r="G4108" i="2"/>
  <c r="H4135" i="2"/>
  <c r="I4135" i="2" s="1"/>
  <c r="J4135" i="2" s="1"/>
  <c r="H4139" i="2"/>
  <c r="H4467" i="2"/>
  <c r="I4467" i="2" s="1"/>
  <c r="J4467" i="2" s="1"/>
  <c r="H4471" i="2"/>
  <c r="I4471" i="2" s="1"/>
  <c r="J4471" i="2" s="1"/>
  <c r="H4475" i="2"/>
  <c r="I4475" i="2" s="1"/>
  <c r="J4475" i="2" s="1"/>
  <c r="H4479" i="2"/>
  <c r="I4479" i="2" s="1"/>
  <c r="J4479" i="2" s="1"/>
  <c r="H4483" i="2"/>
  <c r="I4483" i="2" s="1"/>
  <c r="J4483" i="2" s="1"/>
  <c r="H4491" i="2"/>
  <c r="I4491" i="2" s="1"/>
  <c r="J4491" i="2" s="1"/>
  <c r="H4495" i="2"/>
  <c r="I4495" i="2" s="1"/>
  <c r="J4495" i="2" s="1"/>
  <c r="H4499" i="2"/>
  <c r="I4499" i="2" s="1"/>
  <c r="J4499" i="2" s="1"/>
  <c r="H4503" i="2"/>
  <c r="I4503" i="2" s="1"/>
  <c r="J4503" i="2" s="1"/>
  <c r="H4507" i="2"/>
  <c r="I4507" i="2" s="1"/>
  <c r="J4507" i="2" s="1"/>
  <c r="H4511" i="2"/>
  <c r="I4511" i="2" s="1"/>
  <c r="J4511" i="2" s="1"/>
  <c r="H4515" i="2"/>
  <c r="I4515" i="2" s="1"/>
  <c r="J4515" i="2" s="1"/>
  <c r="H4519" i="2"/>
  <c r="I4519" i="2" s="1"/>
  <c r="J4519" i="2" s="1"/>
  <c r="H4523" i="2"/>
  <c r="I4523" i="2" s="1"/>
  <c r="J4523" i="2" s="1"/>
  <c r="H4527" i="2"/>
  <c r="I4527" i="2" s="1"/>
  <c r="J4527" i="2" s="1"/>
  <c r="H4531" i="2"/>
  <c r="I4531" i="2" s="1"/>
  <c r="J4531" i="2" s="1"/>
  <c r="H4543" i="2"/>
  <c r="I4543" i="2" s="1"/>
  <c r="J4543" i="2" s="1"/>
  <c r="H4547" i="2"/>
  <c r="H4551" i="2"/>
  <c r="I4551" i="2" s="1"/>
  <c r="J4551" i="2" s="1"/>
  <c r="H4555" i="2"/>
  <c r="I4555" i="2" s="1"/>
  <c r="J4555" i="2" s="1"/>
  <c r="H4559" i="2"/>
  <c r="H4563" i="2"/>
  <c r="I4563" i="2" s="1"/>
  <c r="J4563" i="2" s="1"/>
  <c r="H4567" i="2"/>
  <c r="H4571" i="2"/>
  <c r="I4571" i="2" s="1"/>
  <c r="J4571" i="2" s="1"/>
  <c r="H4575" i="2"/>
  <c r="G4612" i="2"/>
  <c r="H4635" i="2"/>
  <c r="I4635" i="2" s="1"/>
  <c r="J4635" i="2" s="1"/>
  <c r="G4644" i="2"/>
  <c r="H4667" i="2"/>
  <c r="I4667" i="2" s="1"/>
  <c r="J4667" i="2" s="1"/>
  <c r="H4671" i="2"/>
  <c r="I4671" i="2" s="1"/>
  <c r="J4671" i="2" s="1"/>
  <c r="G4676" i="2"/>
  <c r="H4691" i="2"/>
  <c r="H4705" i="2"/>
  <c r="I4705" i="2" s="1"/>
  <c r="J4705" i="2" s="1"/>
  <c r="H4720" i="2"/>
  <c r="I4720" i="2" s="1"/>
  <c r="J4720" i="2" s="1"/>
  <c r="H4737" i="2"/>
  <c r="I4737" i="2" s="1"/>
  <c r="J4737" i="2" s="1"/>
  <c r="G4746" i="2"/>
  <c r="H4764" i="2"/>
  <c r="I4764" i="2" s="1"/>
  <c r="J4764" i="2" s="1"/>
  <c r="G4764" i="2"/>
  <c r="H4769" i="2"/>
  <c r="I4769" i="2" s="1"/>
  <c r="J4769" i="2" s="1"/>
  <c r="G4787" i="2"/>
  <c r="G4792" i="2"/>
  <c r="H4792" i="2"/>
  <c r="I4792" i="2" s="1"/>
  <c r="J4792" i="2" s="1"/>
  <c r="G4796" i="2"/>
  <c r="G4872" i="2"/>
  <c r="H4872" i="2"/>
  <c r="I4872" i="2" s="1"/>
  <c r="J4872" i="2" s="1"/>
  <c r="H4882" i="2"/>
  <c r="I4882" i="2" s="1"/>
  <c r="J4882" i="2" s="1"/>
  <c r="G4882" i="2"/>
  <c r="H4995" i="2"/>
  <c r="I4995" i="2" s="1"/>
  <c r="J4995" i="2" s="1"/>
  <c r="H5012" i="2"/>
  <c r="I5012" i="2" s="1"/>
  <c r="J5012" i="2" s="1"/>
  <c r="H5028" i="2"/>
  <c r="I5028" i="2" s="1"/>
  <c r="J5028" i="2" s="1"/>
  <c r="G5149" i="2"/>
  <c r="H5149" i="2"/>
  <c r="H5161" i="2"/>
  <c r="G5201" i="2"/>
  <c r="H5201" i="2"/>
  <c r="H5228" i="2"/>
  <c r="G5228" i="2"/>
  <c r="G5233" i="2"/>
  <c r="H5233" i="2"/>
  <c r="H5240" i="2"/>
  <c r="G5240" i="2"/>
  <c r="H5305" i="2"/>
  <c r="I5305" i="2" s="1"/>
  <c r="J5305" i="2" s="1"/>
  <c r="G5305" i="2"/>
  <c r="H5329" i="2"/>
  <c r="I5329" i="2" s="1"/>
  <c r="J5329" i="2" s="1"/>
  <c r="G5329" i="2"/>
  <c r="H5388" i="2"/>
  <c r="G5388" i="2"/>
  <c r="H5468" i="2"/>
  <c r="G5468" i="2"/>
  <c r="H5480" i="2"/>
  <c r="G5480" i="2"/>
  <c r="G5487" i="2"/>
  <c r="H5487" i="2"/>
  <c r="G5501" i="2"/>
  <c r="H5501" i="2"/>
  <c r="I5501" i="2" s="1"/>
  <c r="J5501" i="2" s="1"/>
  <c r="H5508" i="2"/>
  <c r="I5508" i="2" s="1"/>
  <c r="J5508" i="2" s="1"/>
  <c r="G5508" i="2"/>
  <c r="H5524" i="2"/>
  <c r="I5524" i="2" s="1"/>
  <c r="J5524" i="2" s="1"/>
  <c r="G5524" i="2"/>
  <c r="H5620" i="2"/>
  <c r="I5620" i="2" s="1"/>
  <c r="J5620" i="2" s="1"/>
  <c r="G5620" i="2"/>
  <c r="G5675" i="2"/>
  <c r="H5675" i="2"/>
  <c r="I5675" i="2" s="1"/>
  <c r="J5675" i="2" s="1"/>
  <c r="H5872" i="2"/>
  <c r="I5872" i="2" s="1"/>
  <c r="J5872" i="2" s="1"/>
  <c r="G5872" i="2"/>
  <c r="H3695" i="2"/>
  <c r="H4015" i="2"/>
  <c r="I4015" i="2" s="1"/>
  <c r="J4015" i="2" s="1"/>
  <c r="H4019" i="2"/>
  <c r="H4095" i="2"/>
  <c r="H4131" i="2"/>
  <c r="I6738" i="2"/>
  <c r="J6738" i="2" s="1"/>
  <c r="H4631" i="2"/>
  <c r="I4631" i="2" s="1"/>
  <c r="J4631" i="2" s="1"/>
  <c r="H4663" i="2"/>
  <c r="H4687" i="2"/>
  <c r="H4715" i="2"/>
  <c r="I4715" i="2" s="1"/>
  <c r="J4715" i="2" s="1"/>
  <c r="G4755" i="2"/>
  <c r="H4770" i="2"/>
  <c r="I4770" i="2" s="1"/>
  <c r="J4770" i="2" s="1"/>
  <c r="G4770" i="2"/>
  <c r="G4802" i="2"/>
  <c r="H4827" i="2"/>
  <c r="I4827" i="2" s="1"/>
  <c r="J4827" i="2" s="1"/>
  <c r="H4841" i="2"/>
  <c r="I4841" i="2" s="1"/>
  <c r="J4841" i="2" s="1"/>
  <c r="H4850" i="2"/>
  <c r="I4850" i="2" s="1"/>
  <c r="J4850" i="2" s="1"/>
  <c r="G4850" i="2"/>
  <c r="G4900" i="2"/>
  <c r="H4905" i="2"/>
  <c r="I4905" i="2" s="1"/>
  <c r="J4905" i="2" s="1"/>
  <c r="H4923" i="2"/>
  <c r="I4923" i="2" s="1"/>
  <c r="J4923" i="2" s="1"/>
  <c r="G4923" i="2"/>
  <c r="H4936" i="2"/>
  <c r="I4936" i="2" s="1"/>
  <c r="J4936" i="2" s="1"/>
  <c r="G4945" i="2"/>
  <c r="H4945" i="2"/>
  <c r="I4945" i="2" s="1"/>
  <c r="J4945" i="2" s="1"/>
  <c r="H4963" i="2"/>
  <c r="I4963" i="2" s="1"/>
  <c r="J4963" i="2" s="1"/>
  <c r="G4963" i="2"/>
  <c r="H4968" i="2"/>
  <c r="I4968" i="2" s="1"/>
  <c r="J4968" i="2" s="1"/>
  <c r="H4972" i="2"/>
  <c r="I4972" i="2" s="1"/>
  <c r="J4972" i="2" s="1"/>
  <c r="H4978" i="2"/>
  <c r="I4978" i="2" s="1"/>
  <c r="J4978" i="2" s="1"/>
  <c r="G4978" i="2"/>
  <c r="H4996" i="2"/>
  <c r="I4996" i="2" s="1"/>
  <c r="J4996" i="2" s="1"/>
  <c r="G4996" i="2"/>
  <c r="G5013" i="2"/>
  <c r="H5013" i="2"/>
  <c r="G5029" i="2"/>
  <c r="H5029" i="2"/>
  <c r="I5029" i="2" s="1"/>
  <c r="J5029" i="2" s="1"/>
  <c r="G5040" i="2"/>
  <c r="H5045" i="2"/>
  <c r="I5045" i="2" s="1"/>
  <c r="J5045" i="2" s="1"/>
  <c r="G5056" i="2"/>
  <c r="H5061" i="2"/>
  <c r="I5061" i="2" s="1"/>
  <c r="J5061" i="2" s="1"/>
  <c r="G5105" i="2"/>
  <c r="H5105" i="2"/>
  <c r="H5117" i="2"/>
  <c r="I5122" i="2"/>
  <c r="J5122" i="2" s="1"/>
  <c r="G5252" i="2"/>
  <c r="H5264" i="2"/>
  <c r="G5264" i="2"/>
  <c r="G5296" i="2"/>
  <c r="G5315" i="2"/>
  <c r="H5315" i="2"/>
  <c r="I5315" i="2" s="1"/>
  <c r="J5315" i="2" s="1"/>
  <c r="G5339" i="2"/>
  <c r="H5339" i="2"/>
  <c r="I5339" i="2" s="1"/>
  <c r="J5339" i="2" s="1"/>
  <c r="H5404" i="2"/>
  <c r="G5404" i="2"/>
  <c r="G5475" i="2"/>
  <c r="H5475" i="2"/>
  <c r="H5496" i="2"/>
  <c r="I5496" i="2" s="1"/>
  <c r="J5496" i="2" s="1"/>
  <c r="G5496" i="2"/>
  <c r="H5580" i="2"/>
  <c r="I5580" i="2" s="1"/>
  <c r="J5580" i="2" s="1"/>
  <c r="G5580" i="2"/>
  <c r="H5610" i="2"/>
  <c r="I5610" i="2" s="1"/>
  <c r="J5610" i="2" s="1"/>
  <c r="G5610" i="2"/>
  <c r="H5658" i="2"/>
  <c r="I5658" i="2" s="1"/>
  <c r="J5658" i="2" s="1"/>
  <c r="G5658" i="2"/>
  <c r="H5664" i="2"/>
  <c r="I5664" i="2" s="1"/>
  <c r="J5664" i="2" s="1"/>
  <c r="G5664" i="2"/>
  <c r="I5688" i="2"/>
  <c r="J5688" i="2" s="1"/>
  <c r="G5903" i="2"/>
  <c r="H5903" i="2"/>
  <c r="I5903" i="2" s="1"/>
  <c r="J5903" i="2" s="1"/>
  <c r="H4716" i="2"/>
  <c r="I4716" i="2" s="1"/>
  <c r="J4716" i="2" s="1"/>
  <c r="G4716" i="2"/>
  <c r="G4761" i="2"/>
  <c r="H4761" i="2"/>
  <c r="I4761" i="2" s="1"/>
  <c r="J4761" i="2" s="1"/>
  <c r="H4828" i="2"/>
  <c r="I4828" i="2" s="1"/>
  <c r="J4828" i="2" s="1"/>
  <c r="G4828" i="2"/>
  <c r="H4883" i="2"/>
  <c r="I4883" i="2" s="1"/>
  <c r="J4883" i="2" s="1"/>
  <c r="G4883" i="2"/>
  <c r="G4969" i="2"/>
  <c r="H4969" i="2"/>
  <c r="I4969" i="2" s="1"/>
  <c r="J4969" i="2" s="1"/>
  <c r="I9169" i="2"/>
  <c r="J9169" i="2" s="1"/>
  <c r="H5084" i="2"/>
  <c r="I5084" i="2" s="1"/>
  <c r="J5084" i="2" s="1"/>
  <c r="G5084" i="2"/>
  <c r="H5112" i="2"/>
  <c r="I5458" i="2" s="1"/>
  <c r="J5458" i="2" s="1"/>
  <c r="G5112" i="2"/>
  <c r="G5133" i="2"/>
  <c r="H5133" i="2"/>
  <c r="I5133" i="2" s="1"/>
  <c r="J5133" i="2" s="1"/>
  <c r="I8958" i="2"/>
  <c r="J8958" i="2" s="1"/>
  <c r="G5197" i="2"/>
  <c r="H5197" i="2"/>
  <c r="H5369" i="2"/>
  <c r="I5369" i="2" s="1"/>
  <c r="J5369" i="2" s="1"/>
  <c r="G5369" i="2"/>
  <c r="H5417" i="2"/>
  <c r="G5417" i="2"/>
  <c r="H5541" i="2"/>
  <c r="I5541" i="2" s="1"/>
  <c r="J5541" i="2" s="1"/>
  <c r="G5541" i="2"/>
  <c r="H5548" i="2"/>
  <c r="I5548" i="2" s="1"/>
  <c r="J5548" i="2" s="1"/>
  <c r="G5548" i="2"/>
  <c r="I9577" i="2"/>
  <c r="J9577" i="2" s="1"/>
  <c r="I5616" i="2"/>
  <c r="J5616" i="2" s="1"/>
  <c r="H5642" i="2"/>
  <c r="I5642" i="2" s="1"/>
  <c r="J5642" i="2" s="1"/>
  <c r="G5642" i="2"/>
  <c r="H5652" i="2"/>
  <c r="G5652" i="2"/>
  <c r="H5812" i="2"/>
  <c r="G5812" i="2"/>
  <c r="H5824" i="2"/>
  <c r="I5824" i="2" s="1"/>
  <c r="J5824" i="2" s="1"/>
  <c r="G5824" i="2"/>
  <c r="I7299" i="2"/>
  <c r="J7299" i="2" s="1"/>
  <c r="I7766" i="2"/>
  <c r="J7766" i="2" s="1"/>
  <c r="I6612" i="2"/>
  <c r="J6612" i="2" s="1"/>
  <c r="G4132" i="2"/>
  <c r="G4136" i="2"/>
  <c r="H4399" i="2"/>
  <c r="I4399" i="2" s="1"/>
  <c r="J4399" i="2" s="1"/>
  <c r="H4403" i="2"/>
  <c r="I4403" i="2" s="1"/>
  <c r="J4403" i="2" s="1"/>
  <c r="H4407" i="2"/>
  <c r="I4407" i="2" s="1"/>
  <c r="J4407" i="2" s="1"/>
  <c r="H4411" i="2"/>
  <c r="I4411" i="2" s="1"/>
  <c r="J4411" i="2" s="1"/>
  <c r="H4415" i="2"/>
  <c r="I4415" i="2" s="1"/>
  <c r="J4415" i="2" s="1"/>
  <c r="H4419" i="2"/>
  <c r="I4419" i="2" s="1"/>
  <c r="J4419" i="2" s="1"/>
  <c r="H4423" i="2"/>
  <c r="I4423" i="2" s="1"/>
  <c r="J4423" i="2" s="1"/>
  <c r="H4427" i="2"/>
  <c r="I4427" i="2" s="1"/>
  <c r="J4427" i="2" s="1"/>
  <c r="H4431" i="2"/>
  <c r="I4431" i="2" s="1"/>
  <c r="J4431" i="2" s="1"/>
  <c r="H4435" i="2"/>
  <c r="I4435" i="2" s="1"/>
  <c r="J4435" i="2" s="1"/>
  <c r="H4439" i="2"/>
  <c r="I4439" i="2" s="1"/>
  <c r="J4439" i="2" s="1"/>
  <c r="H4443" i="2"/>
  <c r="G4464" i="2"/>
  <c r="G4468" i="2"/>
  <c r="G4472" i="2"/>
  <c r="G4476" i="2"/>
  <c r="G4480" i="2"/>
  <c r="G4484" i="2"/>
  <c r="G4488" i="2"/>
  <c r="G4492" i="2"/>
  <c r="G4496" i="2"/>
  <c r="G4500" i="2"/>
  <c r="G4504" i="2"/>
  <c r="G4508" i="2"/>
  <c r="G4512" i="2"/>
  <c r="G4516" i="2"/>
  <c r="G4520" i="2"/>
  <c r="G4524" i="2"/>
  <c r="G4528" i="2"/>
  <c r="G4532" i="2"/>
  <c r="G4536" i="2"/>
  <c r="G4540" i="2"/>
  <c r="G4544" i="2"/>
  <c r="G4548" i="2"/>
  <c r="G4552" i="2"/>
  <c r="G4556" i="2"/>
  <c r="G4560" i="2"/>
  <c r="G4564" i="2"/>
  <c r="G4568" i="2"/>
  <c r="G4572" i="2"/>
  <c r="H4623" i="2"/>
  <c r="I4623" i="2" s="1"/>
  <c r="J4623" i="2" s="1"/>
  <c r="G4632" i="2"/>
  <c r="H4655" i="2"/>
  <c r="I4655" i="2" s="1"/>
  <c r="J4655" i="2" s="1"/>
  <c r="H4693" i="2"/>
  <c r="G4693" i="2"/>
  <c r="G4722" i="2"/>
  <c r="G4752" i="2"/>
  <c r="H4752" i="2"/>
  <c r="I4752" i="2" s="1"/>
  <c r="J4752" i="2" s="1"/>
  <c r="G4756" i="2"/>
  <c r="H4771" i="2"/>
  <c r="I4771" i="2" s="1"/>
  <c r="J4771" i="2" s="1"/>
  <c r="G4771" i="2"/>
  <c r="H4784" i="2"/>
  <c r="G4803" i="2"/>
  <c r="G4834" i="2"/>
  <c r="G4851" i="2"/>
  <c r="H4859" i="2"/>
  <c r="I4859" i="2" s="1"/>
  <c r="J4859" i="2" s="1"/>
  <c r="G4897" i="2"/>
  <c r="H4897" i="2"/>
  <c r="I4897" i="2" s="1"/>
  <c r="J4897" i="2" s="1"/>
  <c r="G4924" i="2"/>
  <c r="G4932" i="2"/>
  <c r="G4964" i="2"/>
  <c r="G4979" i="2"/>
  <c r="G4993" i="2"/>
  <c r="H4993" i="2"/>
  <c r="I4993" i="2" s="1"/>
  <c r="J4993" i="2" s="1"/>
  <c r="G5009" i="2"/>
  <c r="H5009" i="2"/>
  <c r="I5009" i="2" s="1"/>
  <c r="J5009" i="2" s="1"/>
  <c r="G5025" i="2"/>
  <c r="H5025" i="2"/>
  <c r="I5025" i="2" s="1"/>
  <c r="J5025" i="2" s="1"/>
  <c r="G5036" i="2"/>
  <c r="H5041" i="2"/>
  <c r="I5041" i="2" s="1"/>
  <c r="J5041" i="2" s="1"/>
  <c r="G5052" i="2"/>
  <c r="H5057" i="2"/>
  <c r="G5157" i="2"/>
  <c r="H5157" i="2"/>
  <c r="H5164" i="2"/>
  <c r="G5164" i="2"/>
  <c r="H5204" i="2"/>
  <c r="G5204" i="2"/>
  <c r="H5236" i="2"/>
  <c r="G5236" i="2"/>
  <c r="I5450" i="2"/>
  <c r="J5450" i="2" s="1"/>
  <c r="I5270" i="2"/>
  <c r="J5270" i="2" s="1"/>
  <c r="H5316" i="2"/>
  <c r="I5316" i="2" s="1"/>
  <c r="J5316" i="2" s="1"/>
  <c r="G5316" i="2"/>
  <c r="H5464" i="2"/>
  <c r="G5464" i="2"/>
  <c r="H5592" i="2"/>
  <c r="I5592" i="2" s="1"/>
  <c r="J5592" i="2" s="1"/>
  <c r="G5592" i="2"/>
  <c r="I9366" i="2"/>
  <c r="J9366" i="2" s="1"/>
  <c r="I5648" i="2"/>
  <c r="J5648" i="2" s="1"/>
  <c r="H5712" i="2"/>
  <c r="G5712" i="2"/>
  <c r="H5778" i="2"/>
  <c r="G5778" i="2"/>
  <c r="G5831" i="2"/>
  <c r="H5831" i="2"/>
  <c r="I5831" i="2" s="1"/>
  <c r="J5831" i="2" s="1"/>
  <c r="H3679" i="2"/>
  <c r="I3679" i="2" s="1"/>
  <c r="J3679" i="2" s="1"/>
  <c r="H3683" i="2"/>
  <c r="H4003" i="2"/>
  <c r="H4075" i="2"/>
  <c r="I4079" i="2"/>
  <c r="J4079" i="2" s="1"/>
  <c r="H4115" i="2"/>
  <c r="G4679" i="2"/>
  <c r="H4679" i="2"/>
  <c r="G4713" i="2"/>
  <c r="H4713" i="2"/>
  <c r="I4713" i="2" s="1"/>
  <c r="J4713" i="2" s="1"/>
  <c r="G4825" i="2"/>
  <c r="H4825" i="2"/>
  <c r="I4825" i="2" s="1"/>
  <c r="J4825" i="2" s="1"/>
  <c r="H4860" i="2"/>
  <c r="I4860" i="2" s="1"/>
  <c r="J4860" i="2" s="1"/>
  <c r="G4860" i="2"/>
  <c r="H4938" i="2"/>
  <c r="I4938" i="2" s="1"/>
  <c r="J4938" i="2" s="1"/>
  <c r="G4938" i="2"/>
  <c r="G4984" i="2"/>
  <c r="H4984" i="2"/>
  <c r="I4984" i="2" s="1"/>
  <c r="J4984" i="2" s="1"/>
  <c r="H5113" i="2"/>
  <c r="G5181" i="2"/>
  <c r="H5181" i="2"/>
  <c r="G5281" i="2"/>
  <c r="H5281" i="2"/>
  <c r="H5292" i="2"/>
  <c r="I5292" i="2" s="1"/>
  <c r="J5292" i="2" s="1"/>
  <c r="G5292" i="2"/>
  <c r="H5312" i="2"/>
  <c r="I5312" i="2" s="1"/>
  <c r="J5312" i="2" s="1"/>
  <c r="G5312" i="2"/>
  <c r="G5364" i="2"/>
  <c r="G5412" i="2"/>
  <c r="H5424" i="2"/>
  <c r="G5424" i="2"/>
  <c r="G5435" i="2"/>
  <c r="H5435" i="2"/>
  <c r="H5445" i="2"/>
  <c r="G5445" i="2"/>
  <c r="H5612" i="2"/>
  <c r="G5612" i="2"/>
  <c r="G5707" i="2"/>
  <c r="H5707" i="2"/>
  <c r="H5720" i="2"/>
  <c r="G5720" i="2"/>
  <c r="H5868" i="2"/>
  <c r="I5868" i="2" s="1"/>
  <c r="J5868" i="2" s="1"/>
  <c r="G5868" i="2"/>
  <c r="I9368" i="2"/>
  <c r="J9368" i="2" s="1"/>
  <c r="G5714" i="2"/>
  <c r="H5717" i="2"/>
  <c r="G5722" i="2"/>
  <c r="H5763" i="2"/>
  <c r="H5767" i="2"/>
  <c r="H5771" i="2"/>
  <c r="G5776" i="2"/>
  <c r="G5780" i="2"/>
  <c r="H5797" i="2"/>
  <c r="G5810" i="2"/>
  <c r="G5818" i="2"/>
  <c r="G5852" i="2"/>
  <c r="G5856" i="2"/>
  <c r="G5884" i="2"/>
  <c r="G5888" i="2"/>
  <c r="H5895" i="2"/>
  <c r="I5895" i="2" s="1"/>
  <c r="J5895" i="2" s="1"/>
  <c r="H5911" i="2"/>
  <c r="I5911" i="2" s="1"/>
  <c r="J5911" i="2" s="1"/>
  <c r="H5927" i="2"/>
  <c r="I5927" i="2" s="1"/>
  <c r="J5927" i="2" s="1"/>
  <c r="H5943" i="2"/>
  <c r="I5943" i="2" s="1"/>
  <c r="J5943" i="2" s="1"/>
  <c r="G5957" i="2"/>
  <c r="G5961" i="2"/>
  <c r="H5964" i="2"/>
  <c r="I5964" i="2" s="1"/>
  <c r="J5964" i="2" s="1"/>
  <c r="H5968" i="2"/>
  <c r="I5968" i="2" s="1"/>
  <c r="J5968" i="2" s="1"/>
  <c r="H5972" i="2"/>
  <c r="I5972" i="2" s="1"/>
  <c r="J5972" i="2" s="1"/>
  <c r="G6002" i="2"/>
  <c r="G6010" i="2"/>
  <c r="G6017" i="2"/>
  <c r="G6025" i="2"/>
  <c r="H6028" i="2"/>
  <c r="I6028" i="2" s="1"/>
  <c r="J6028" i="2" s="1"/>
  <c r="H6032" i="2"/>
  <c r="I6032" i="2" s="1"/>
  <c r="J6032" i="2" s="1"/>
  <c r="H6036" i="2"/>
  <c r="I6036" i="2" s="1"/>
  <c r="J6036" i="2" s="1"/>
  <c r="I6061" i="2"/>
  <c r="J6061" i="2" s="1"/>
  <c r="G6065" i="2"/>
  <c r="H6076" i="2"/>
  <c r="I6076" i="2" s="1"/>
  <c r="J6076" i="2" s="1"/>
  <c r="H6086" i="2"/>
  <c r="G6090" i="2"/>
  <c r="G6114" i="2"/>
  <c r="I6139" i="2"/>
  <c r="J6139" i="2" s="1"/>
  <c r="G6202" i="2"/>
  <c r="G6218" i="2"/>
  <c r="G6234" i="2"/>
  <c r="G6245" i="2"/>
  <c r="G6252" i="2"/>
  <c r="I7078" i="2"/>
  <c r="J7078" i="2" s="1"/>
  <c r="G6270" i="2"/>
  <c r="H6272" i="2"/>
  <c r="G6291" i="2"/>
  <c r="H6304" i="2"/>
  <c r="I6304" i="2" s="1"/>
  <c r="J6304" i="2" s="1"/>
  <c r="G6308" i="2"/>
  <c r="H6318" i="2"/>
  <c r="G6323" i="2"/>
  <c r="G6326" i="2"/>
  <c r="G6334" i="2"/>
  <c r="H6336" i="2"/>
  <c r="I6336" i="2" s="1"/>
  <c r="J6336" i="2" s="1"/>
  <c r="G6340" i="2"/>
  <c r="G6357" i="2"/>
  <c r="H6401" i="2"/>
  <c r="I6401" i="2" s="1"/>
  <c r="J6401" i="2" s="1"/>
  <c r="G6404" i="2"/>
  <c r="G6406" i="2"/>
  <c r="G6452" i="2"/>
  <c r="G6467" i="2"/>
  <c r="G6469" i="2"/>
  <c r="H6498" i="2"/>
  <c r="I6498" i="2" s="1"/>
  <c r="J6498" i="2" s="1"/>
  <c r="G6508" i="2"/>
  <c r="G6541" i="2"/>
  <c r="H6546" i="2"/>
  <c r="I6546" i="2" s="1"/>
  <c r="J6546" i="2" s="1"/>
  <c r="H6585" i="2"/>
  <c r="H6594" i="2"/>
  <c r="G6597" i="2"/>
  <c r="H6601" i="2"/>
  <c r="I7574" i="2" s="1"/>
  <c r="J7574" i="2" s="1"/>
  <c r="G6619" i="2"/>
  <c r="G6637" i="2"/>
  <c r="G6694" i="2"/>
  <c r="G6699" i="2"/>
  <c r="G6707" i="2"/>
  <c r="G6709" i="2"/>
  <c r="G6717" i="2"/>
  <c r="H6722" i="2"/>
  <c r="I6722" i="2" s="1"/>
  <c r="J6722" i="2" s="1"/>
  <c r="G6732" i="2"/>
  <c r="G6749" i="2"/>
  <c r="G6767" i="2"/>
  <c r="G6779" i="2"/>
  <c r="G6799" i="2"/>
  <c r="G6803" i="2"/>
  <c r="G6805" i="2"/>
  <c r="G6813" i="2"/>
  <c r="H6851" i="2"/>
  <c r="G6851" i="2"/>
  <c r="H6882" i="2"/>
  <c r="I6882" i="2" s="1"/>
  <c r="J6882" i="2" s="1"/>
  <c r="G6915" i="2"/>
  <c r="H6923" i="2"/>
  <c r="I6923" i="2" s="1"/>
  <c r="J6923" i="2" s="1"/>
  <c r="G6923" i="2"/>
  <c r="G6931" i="2"/>
  <c r="G6939" i="2"/>
  <c r="H6943" i="2"/>
  <c r="I6943" i="2" s="1"/>
  <c r="J6943" i="2" s="1"/>
  <c r="G6943" i="2"/>
  <c r="G6964" i="2"/>
  <c r="G6981" i="2"/>
  <c r="H6994" i="2"/>
  <c r="I6994" i="2" s="1"/>
  <c r="J6994" i="2" s="1"/>
  <c r="G7014" i="2"/>
  <c r="G7037" i="2"/>
  <c r="H7046" i="2"/>
  <c r="I7046" i="2" s="1"/>
  <c r="J7046" i="2" s="1"/>
  <c r="G7046" i="2"/>
  <c r="G7061" i="2"/>
  <c r="H7065" i="2"/>
  <c r="I7065" i="2" s="1"/>
  <c r="J7065" i="2" s="1"/>
  <c r="H7116" i="2"/>
  <c r="I7116" i="2" s="1"/>
  <c r="J7116" i="2" s="1"/>
  <c r="G7116" i="2"/>
  <c r="G7125" i="2"/>
  <c r="G7147" i="2"/>
  <c r="H7156" i="2"/>
  <c r="I7156" i="2" s="1"/>
  <c r="J7156" i="2" s="1"/>
  <c r="G7156" i="2"/>
  <c r="H7180" i="2"/>
  <c r="I7180" i="2" s="1"/>
  <c r="J7180" i="2" s="1"/>
  <c r="G7189" i="2"/>
  <c r="G7253" i="2"/>
  <c r="G7378" i="2"/>
  <c r="H7378" i="2"/>
  <c r="I7378" i="2" s="1"/>
  <c r="J7378" i="2" s="1"/>
  <c r="H7391" i="2"/>
  <c r="I7391" i="2" s="1"/>
  <c r="J7391" i="2" s="1"/>
  <c r="G7391" i="2"/>
  <c r="H7417" i="2"/>
  <c r="G7436" i="2"/>
  <c r="G7468" i="2"/>
  <c r="H7494" i="2"/>
  <c r="I7494" i="2" s="1"/>
  <c r="J7494" i="2" s="1"/>
  <c r="G7494" i="2"/>
  <c r="G7508" i="2"/>
  <c r="H5077" i="2"/>
  <c r="H5129" i="2"/>
  <c r="I5129" i="2" s="1"/>
  <c r="J5129" i="2" s="1"/>
  <c r="H5173" i="2"/>
  <c r="H5221" i="2"/>
  <c r="I5242" i="2"/>
  <c r="J5242" i="2" s="1"/>
  <c r="H5277" i="2"/>
  <c r="H5295" i="2"/>
  <c r="I5295" i="2" s="1"/>
  <c r="J5295" i="2" s="1"/>
  <c r="H5387" i="2"/>
  <c r="I5387" i="2" s="1"/>
  <c r="J5387" i="2" s="1"/>
  <c r="H5391" i="2"/>
  <c r="H5395" i="2"/>
  <c r="I5395" i="2" s="1"/>
  <c r="J5395" i="2" s="1"/>
  <c r="H5407" i="2"/>
  <c r="H5411" i="2"/>
  <c r="H5437" i="2"/>
  <c r="I5437" i="2" s="1"/>
  <c r="J5437" i="2" s="1"/>
  <c r="G5458" i="2"/>
  <c r="H5483" i="2"/>
  <c r="H5551" i="2"/>
  <c r="H5571" i="2"/>
  <c r="I5571" i="2" s="1"/>
  <c r="J5571" i="2" s="1"/>
  <c r="H5575" i="2"/>
  <c r="G5594" i="2"/>
  <c r="H5635" i="2"/>
  <c r="I5635" i="2" s="1"/>
  <c r="J5635" i="2" s="1"/>
  <c r="H5639" i="2"/>
  <c r="G5666" i="2"/>
  <c r="G5682" i="2"/>
  <c r="G5698" i="2"/>
  <c r="H5701" i="2"/>
  <c r="I5714" i="2"/>
  <c r="J5714" i="2" s="1"/>
  <c r="H5731" i="2"/>
  <c r="H5735" i="2"/>
  <c r="I5735" i="2" s="1"/>
  <c r="J5735" i="2" s="1"/>
  <c r="H5739" i="2"/>
  <c r="G5744" i="2"/>
  <c r="H5747" i="2"/>
  <c r="H5755" i="2"/>
  <c r="G5794" i="2"/>
  <c r="G5826" i="2"/>
  <c r="H5829" i="2"/>
  <c r="H5867" i="2"/>
  <c r="I5867" i="2" s="1"/>
  <c r="J5867" i="2" s="1"/>
  <c r="G5870" i="2"/>
  <c r="G5874" i="2"/>
  <c r="G5892" i="2"/>
  <c r="G5908" i="2"/>
  <c r="G5924" i="2"/>
  <c r="G5940" i="2"/>
  <c r="G5953" i="2"/>
  <c r="H5976" i="2"/>
  <c r="I5976" i="2" s="1"/>
  <c r="J5976" i="2" s="1"/>
  <c r="H5984" i="2"/>
  <c r="I5984" i="2" s="1"/>
  <c r="J5984" i="2" s="1"/>
  <c r="H5999" i="2"/>
  <c r="I5999" i="2" s="1"/>
  <c r="J5999" i="2" s="1"/>
  <c r="H6040" i="2"/>
  <c r="I6040" i="2" s="1"/>
  <c r="J6040" i="2" s="1"/>
  <c r="G6058" i="2"/>
  <c r="G6069" i="2"/>
  <c r="G6073" i="2"/>
  <c r="G6098" i="2"/>
  <c r="G6106" i="2"/>
  <c r="H6172" i="2"/>
  <c r="I6172" i="2" s="1"/>
  <c r="J6172" i="2" s="1"/>
  <c r="H6176" i="2"/>
  <c r="I6176" i="2" s="1"/>
  <c r="J6176" i="2" s="1"/>
  <c r="G6210" i="2"/>
  <c r="G6226" i="2"/>
  <c r="I6255" i="2"/>
  <c r="J6255" i="2" s="1"/>
  <c r="H6260" i="2"/>
  <c r="I6260" i="2" s="1"/>
  <c r="J6260" i="2" s="1"/>
  <c r="H6263" i="2"/>
  <c r="I6263" i="2" s="1"/>
  <c r="J6263" i="2" s="1"/>
  <c r="G6268" i="2"/>
  <c r="G6284" i="2"/>
  <c r="G6301" i="2"/>
  <c r="G6316" i="2"/>
  <c r="G6343" i="2"/>
  <c r="H6346" i="2"/>
  <c r="I6346" i="2" s="1"/>
  <c r="J6346" i="2" s="1"/>
  <c r="G6354" i="2"/>
  <c r="G6367" i="2"/>
  <c r="G6377" i="2"/>
  <c r="G6389" i="2"/>
  <c r="G6411" i="2"/>
  <c r="H6418" i="2"/>
  <c r="I6418" i="2" s="1"/>
  <c r="J6418" i="2" s="1"/>
  <c r="G6428" i="2"/>
  <c r="G6431" i="2"/>
  <c r="H6441" i="2"/>
  <c r="I6441" i="2" s="1"/>
  <c r="J6441" i="2" s="1"/>
  <c r="G6460" i="2"/>
  <c r="G6463" i="2"/>
  <c r="G6483" i="2"/>
  <c r="G6491" i="2"/>
  <c r="G6501" i="2"/>
  <c r="G6516" i="2"/>
  <c r="G6534" i="2"/>
  <c r="H6553" i="2"/>
  <c r="G6565" i="2"/>
  <c r="G6573" i="2"/>
  <c r="G6589" i="2"/>
  <c r="I7533" i="2"/>
  <c r="J7533" i="2" s="1"/>
  <c r="G6605" i="2"/>
  <c r="G6612" i="2"/>
  <c r="G6614" i="2"/>
  <c r="G6623" i="2"/>
  <c r="H6649" i="2"/>
  <c r="I6649" i="2" s="1"/>
  <c r="J6649" i="2" s="1"/>
  <c r="G6671" i="2"/>
  <c r="G6675" i="2"/>
  <c r="G6677" i="2"/>
  <c r="H6681" i="2"/>
  <c r="I6681" i="2" s="1"/>
  <c r="J6681" i="2" s="1"/>
  <c r="G6692" i="2"/>
  <c r="G6725" i="2"/>
  <c r="H6754" i="2"/>
  <c r="I6754" i="2" s="1"/>
  <c r="J6754" i="2" s="1"/>
  <c r="G6764" i="2"/>
  <c r="G6788" i="2"/>
  <c r="G6796" i="2"/>
  <c r="H6818" i="2"/>
  <c r="I6818" i="2" s="1"/>
  <c r="J6818" i="2" s="1"/>
  <c r="G6837" i="2"/>
  <c r="H6843" i="2"/>
  <c r="I6843" i="2" s="1"/>
  <c r="J6843" i="2" s="1"/>
  <c r="G6843" i="2"/>
  <c r="G6863" i="2"/>
  <c r="G6867" i="2"/>
  <c r="G6885" i="2"/>
  <c r="G6907" i="2"/>
  <c r="H6918" i="2"/>
  <c r="I6918" i="2" s="1"/>
  <c r="J6918" i="2" s="1"/>
  <c r="G6918" i="2"/>
  <c r="G6934" i="2"/>
  <c r="G6948" i="2"/>
  <c r="G6969" i="2"/>
  <c r="H6969" i="2"/>
  <c r="I6969" i="2" s="1"/>
  <c r="J6969" i="2" s="1"/>
  <c r="G6987" i="2"/>
  <c r="H6995" i="2"/>
  <c r="I6995" i="2" s="1"/>
  <c r="J6995" i="2" s="1"/>
  <c r="G6995" i="2"/>
  <c r="G7059" i="2"/>
  <c r="H7085" i="2"/>
  <c r="I7085" i="2" s="1"/>
  <c r="J7085" i="2" s="1"/>
  <c r="G7085" i="2"/>
  <c r="H7122" i="2"/>
  <c r="I7122" i="2" s="1"/>
  <c r="J7122" i="2" s="1"/>
  <c r="G7142" i="2"/>
  <c r="G7161" i="2"/>
  <c r="H7161" i="2"/>
  <c r="I7161" i="2" s="1"/>
  <c r="J7161" i="2" s="1"/>
  <c r="H7172" i="2"/>
  <c r="I7172" i="2" s="1"/>
  <c r="J7172" i="2" s="1"/>
  <c r="G7172" i="2"/>
  <c r="H7195" i="2"/>
  <c r="I7195" i="2" s="1"/>
  <c r="J7195" i="2" s="1"/>
  <c r="G7195" i="2"/>
  <c r="H7199" i="2"/>
  <c r="I7199" i="2" s="1"/>
  <c r="J7199" i="2" s="1"/>
  <c r="G7199" i="2"/>
  <c r="H7204" i="2"/>
  <c r="I7204" i="2" s="1"/>
  <c r="J7204" i="2" s="1"/>
  <c r="H7213" i="2"/>
  <c r="G7213" i="2"/>
  <c r="H7244" i="2"/>
  <c r="I7244" i="2" s="1"/>
  <c r="J7244" i="2" s="1"/>
  <c r="G7244" i="2"/>
  <c r="H7259" i="2"/>
  <c r="I7259" i="2" s="1"/>
  <c r="J7259" i="2" s="1"/>
  <c r="G7259" i="2"/>
  <c r="H7277" i="2"/>
  <c r="G7277" i="2"/>
  <c r="H7316" i="2"/>
  <c r="H7330" i="2"/>
  <c r="I7330" i="2" s="1"/>
  <c r="J7330" i="2" s="1"/>
  <c r="G7348" i="2"/>
  <c r="G7369" i="2"/>
  <c r="H7369" i="2"/>
  <c r="I7369" i="2" s="1"/>
  <c r="J7369" i="2" s="1"/>
  <c r="H7387" i="2"/>
  <c r="I7387" i="2" s="1"/>
  <c r="J7387" i="2" s="1"/>
  <c r="G7387" i="2"/>
  <c r="H7445" i="2"/>
  <c r="I7445" i="2" s="1"/>
  <c r="J7445" i="2" s="1"/>
  <c r="H7451" i="2"/>
  <c r="I7451" i="2" s="1"/>
  <c r="J7451" i="2" s="1"/>
  <c r="G7451" i="2"/>
  <c r="H7455" i="2"/>
  <c r="I7455" i="2" s="1"/>
  <c r="J7455" i="2" s="1"/>
  <c r="G7455" i="2"/>
  <c r="H7515" i="2"/>
  <c r="I7515" i="2" s="1"/>
  <c r="J7515" i="2" s="1"/>
  <c r="G7515" i="2"/>
  <c r="H7532" i="2"/>
  <c r="G7532" i="2"/>
  <c r="H7691" i="2"/>
  <c r="I7691" i="2" s="1"/>
  <c r="J7691" i="2" s="1"/>
  <c r="G7691" i="2"/>
  <c r="H7739" i="2"/>
  <c r="I7739" i="2" s="1"/>
  <c r="J7739" i="2" s="1"/>
  <c r="G7739" i="2"/>
  <c r="H7756" i="2"/>
  <c r="I7756" i="2" s="1"/>
  <c r="J7756" i="2" s="1"/>
  <c r="G7756" i="2"/>
  <c r="I7772" i="2"/>
  <c r="J7772" i="2" s="1"/>
  <c r="I5874" i="2"/>
  <c r="J5874" i="2" s="1"/>
  <c r="I8851" i="2"/>
  <c r="J8851" i="2" s="1"/>
  <c r="H6979" i="2"/>
  <c r="I6979" i="2" s="1"/>
  <c r="J6979" i="2" s="1"/>
  <c r="G6979" i="2"/>
  <c r="H6991" i="2"/>
  <c r="I6991" i="2" s="1"/>
  <c r="J6991" i="2" s="1"/>
  <c r="G6991" i="2"/>
  <c r="H7067" i="2"/>
  <c r="G7067" i="2"/>
  <c r="I7278" i="2"/>
  <c r="J7278" i="2" s="1"/>
  <c r="H7355" i="2"/>
  <c r="I7355" i="2" s="1"/>
  <c r="J7355" i="2" s="1"/>
  <c r="G7355" i="2"/>
  <c r="H7516" i="2"/>
  <c r="G7516" i="2"/>
  <c r="H7533" i="2"/>
  <c r="I6595" i="2" s="1"/>
  <c r="J6595" i="2" s="1"/>
  <c r="G7533" i="2"/>
  <c r="H7549" i="2"/>
  <c r="I7549" i="2" s="1"/>
  <c r="J7549" i="2" s="1"/>
  <c r="G7549" i="2"/>
  <c r="H7708" i="2"/>
  <c r="G7708" i="2"/>
  <c r="I6557" i="2"/>
  <c r="J6557" i="2" s="1"/>
  <c r="H6835" i="2"/>
  <c r="I6836" i="2" s="1"/>
  <c r="J6836" i="2" s="1"/>
  <c r="G6835" i="2"/>
  <c r="H6971" i="2"/>
  <c r="I6971" i="2" s="1"/>
  <c r="J6971" i="2" s="1"/>
  <c r="G6971" i="2"/>
  <c r="H7012" i="2"/>
  <c r="I7012" i="2" s="1"/>
  <c r="J7012" i="2" s="1"/>
  <c r="G7012" i="2"/>
  <c r="H7187" i="2"/>
  <c r="G7187" i="2"/>
  <c r="H7307" i="2"/>
  <c r="I7307" i="2" s="1"/>
  <c r="J7307" i="2" s="1"/>
  <c r="G7307" i="2"/>
  <c r="H7371" i="2"/>
  <c r="I7371" i="2" s="1"/>
  <c r="J7371" i="2" s="1"/>
  <c r="G7371" i="2"/>
  <c r="H7388" i="2"/>
  <c r="I7388" i="2" s="1"/>
  <c r="J7388" i="2" s="1"/>
  <c r="G7388" i="2"/>
  <c r="G7426" i="2"/>
  <c r="H7426" i="2"/>
  <c r="I7426" i="2" s="1"/>
  <c r="J7426" i="2" s="1"/>
  <c r="H7461" i="2"/>
  <c r="I7461" i="2" s="1"/>
  <c r="J7461" i="2" s="1"/>
  <c r="G7461" i="2"/>
  <c r="I7555" i="2"/>
  <c r="J7555" i="2" s="1"/>
  <c r="H7587" i="2"/>
  <c r="I7587" i="2" s="1"/>
  <c r="J7587" i="2" s="1"/>
  <c r="G7587" i="2"/>
  <c r="H7685" i="2"/>
  <c r="I7685" i="2" s="1"/>
  <c r="J7685" i="2" s="1"/>
  <c r="G7685" i="2"/>
  <c r="H7725" i="2"/>
  <c r="I7725" i="2" s="1"/>
  <c r="J7725" i="2" s="1"/>
  <c r="G7725" i="2"/>
  <c r="I5618" i="2"/>
  <c r="J5618" i="2" s="1"/>
  <c r="H5919" i="2"/>
  <c r="I5919" i="2" s="1"/>
  <c r="J5919" i="2" s="1"/>
  <c r="H5935" i="2"/>
  <c r="I5935" i="2" s="1"/>
  <c r="J5935" i="2" s="1"/>
  <c r="H5948" i="2"/>
  <c r="I5948" i="2" s="1"/>
  <c r="J5948" i="2" s="1"/>
  <c r="G5970" i="2"/>
  <c r="G5989" i="2"/>
  <c r="G5997" i="2"/>
  <c r="H6008" i="2"/>
  <c r="I6008" i="2" s="1"/>
  <c r="J6008" i="2" s="1"/>
  <c r="G6034" i="2"/>
  <c r="G6041" i="2"/>
  <c r="G6045" i="2"/>
  <c r="G6049" i="2"/>
  <c r="H6056" i="2"/>
  <c r="I6056" i="2" s="1"/>
  <c r="J6056" i="2" s="1"/>
  <c r="G6085" i="2"/>
  <c r="H6112" i="2"/>
  <c r="G6133" i="2"/>
  <c r="G6141" i="2"/>
  <c r="G6145" i="2"/>
  <c r="H6148" i="2"/>
  <c r="I6148" i="2" s="1"/>
  <c r="J6148" i="2" s="1"/>
  <c r="H6152" i="2"/>
  <c r="I6152" i="2" s="1"/>
  <c r="J6152" i="2" s="1"/>
  <c r="G6165" i="2"/>
  <c r="I9903" i="2"/>
  <c r="J9903" i="2" s="1"/>
  <c r="G6177" i="2"/>
  <c r="H6196" i="2"/>
  <c r="H6200" i="2"/>
  <c r="H6204" i="2"/>
  <c r="I6204" i="2" s="1"/>
  <c r="J6204" i="2" s="1"/>
  <c r="H6208" i="2"/>
  <c r="H6220" i="2"/>
  <c r="I6220" i="2" s="1"/>
  <c r="J6220" i="2" s="1"/>
  <c r="H6224" i="2"/>
  <c r="I6224" i="2" s="1"/>
  <c r="J6224" i="2" s="1"/>
  <c r="G6253" i="2"/>
  <c r="H6265" i="2"/>
  <c r="I6265" i="2" s="1"/>
  <c r="J6265" i="2" s="1"/>
  <c r="G6269" i="2"/>
  <c r="G6271" i="2"/>
  <c r="H6274" i="2"/>
  <c r="G6290" i="2"/>
  <c r="G6293" i="2"/>
  <c r="G6307" i="2"/>
  <c r="G6335" i="2"/>
  <c r="H6338" i="2"/>
  <c r="G6341" i="2"/>
  <c r="G6355" i="2"/>
  <c r="H6369" i="2"/>
  <c r="G6379" i="2"/>
  <c r="G6390" i="2"/>
  <c r="G6403" i="2"/>
  <c r="G6405" i="2"/>
  <c r="G6412" i="2"/>
  <c r="G6429" i="2"/>
  <c r="G6443" i="2"/>
  <c r="G6451" i="2"/>
  <c r="G6461" i="2"/>
  <c r="G6468" i="2"/>
  <c r="G6476" i="2"/>
  <c r="G6492" i="2"/>
  <c r="G6495" i="2"/>
  <c r="H6521" i="2"/>
  <c r="I6521" i="2" s="1"/>
  <c r="J6521" i="2" s="1"/>
  <c r="G6543" i="2"/>
  <c r="G6555" i="2"/>
  <c r="G6563" i="2"/>
  <c r="G6566" i="2"/>
  <c r="G6639" i="2"/>
  <c r="G6651" i="2"/>
  <c r="G6659" i="2"/>
  <c r="H6665" i="2"/>
  <c r="I6665" i="2" s="1"/>
  <c r="J6665" i="2" s="1"/>
  <c r="G6683" i="2"/>
  <c r="G6693" i="2"/>
  <c r="G6708" i="2"/>
  <c r="G6726" i="2"/>
  <c r="G6765" i="2"/>
  <c r="G6789" i="2"/>
  <c r="H6793" i="2"/>
  <c r="G6797" i="2"/>
  <c r="G6804" i="2"/>
  <c r="H6827" i="2"/>
  <c r="I6827" i="2" s="1"/>
  <c r="J6827" i="2" s="1"/>
  <c r="G6827" i="2"/>
  <c r="G6844" i="2"/>
  <c r="G6879" i="2"/>
  <c r="H7068" i="2"/>
  <c r="I7068" i="2" s="1"/>
  <c r="J7068" i="2" s="1"/>
  <c r="G7251" i="2"/>
  <c r="G7269" i="2"/>
  <c r="G7292" i="2"/>
  <c r="H7302" i="2"/>
  <c r="I7302" i="2" s="1"/>
  <c r="J7302" i="2" s="1"/>
  <c r="G7302" i="2"/>
  <c r="H7356" i="2"/>
  <c r="I7356" i="2" s="1"/>
  <c r="J7356" i="2" s="1"/>
  <c r="G7356" i="2"/>
  <c r="G7362" i="2"/>
  <c r="H7362" i="2"/>
  <c r="I7362" i="2" s="1"/>
  <c r="J7362" i="2" s="1"/>
  <c r="G7405" i="2"/>
  <c r="H7580" i="2"/>
  <c r="I7580" i="2" s="1"/>
  <c r="J7580" i="2" s="1"/>
  <c r="G7580" i="2"/>
  <c r="H7603" i="2"/>
  <c r="I7603" i="2" s="1"/>
  <c r="J7603" i="2" s="1"/>
  <c r="G7603" i="2"/>
  <c r="H7627" i="2"/>
  <c r="I7627" i="2" s="1"/>
  <c r="J7627" i="2" s="1"/>
  <c r="G7627" i="2"/>
  <c r="H7675" i="2"/>
  <c r="I7675" i="2" s="1"/>
  <c r="J7675" i="2" s="1"/>
  <c r="G7675" i="2"/>
  <c r="G4669" i="2"/>
  <c r="G4685" i="2"/>
  <c r="G4701" i="2"/>
  <c r="G4706" i="2"/>
  <c r="H4721" i="2"/>
  <c r="I4721" i="2" s="1"/>
  <c r="J4721" i="2" s="1"/>
  <c r="G4754" i="2"/>
  <c r="H4768" i="2"/>
  <c r="I4768" i="2" s="1"/>
  <c r="J4768" i="2" s="1"/>
  <c r="G4794" i="2"/>
  <c r="H4865" i="2"/>
  <c r="I4865" i="2" s="1"/>
  <c r="J4865" i="2" s="1"/>
  <c r="H4880" i="2"/>
  <c r="I4880" i="2" s="1"/>
  <c r="J4880" i="2" s="1"/>
  <c r="G4906" i="2"/>
  <c r="H4913" i="2"/>
  <c r="I4913" i="2" s="1"/>
  <c r="J4913" i="2" s="1"/>
  <c r="H4920" i="2"/>
  <c r="I4920" i="2" s="1"/>
  <c r="J4920" i="2" s="1"/>
  <c r="H4960" i="2"/>
  <c r="I4960" i="2" s="1"/>
  <c r="J4960" i="2" s="1"/>
  <c r="G4986" i="2"/>
  <c r="H5097" i="2"/>
  <c r="H5101" i="2"/>
  <c r="I5726" i="2" s="1"/>
  <c r="J5726" i="2" s="1"/>
  <c r="H5145" i="2"/>
  <c r="I5145" i="2" s="1"/>
  <c r="J5145" i="2" s="1"/>
  <c r="H5193" i="2"/>
  <c r="I9803" i="2"/>
  <c r="J9803" i="2" s="1"/>
  <c r="H5257" i="2"/>
  <c r="G5321" i="2"/>
  <c r="H5331" i="2"/>
  <c r="I5331" i="2" s="1"/>
  <c r="J5331" i="2" s="1"/>
  <c r="G5345" i="2"/>
  <c r="H5355" i="2"/>
  <c r="I5355" i="2" s="1"/>
  <c r="J5355" i="2" s="1"/>
  <c r="H5359" i="2"/>
  <c r="I5359" i="2" s="1"/>
  <c r="J5359" i="2" s="1"/>
  <c r="G5444" i="2"/>
  <c r="G5448" i="2"/>
  <c r="G5452" i="2"/>
  <c r="G5456" i="2"/>
  <c r="G5460" i="2"/>
  <c r="G5477" i="2"/>
  <c r="G5500" i="2"/>
  <c r="G5504" i="2"/>
  <c r="G5512" i="2"/>
  <c r="G5516" i="2"/>
  <c r="G5520" i="2"/>
  <c r="H5523" i="2"/>
  <c r="I5523" i="2" s="1"/>
  <c r="J5523" i="2" s="1"/>
  <c r="H5527" i="2"/>
  <c r="I5527" i="2" s="1"/>
  <c r="J5527" i="2" s="1"/>
  <c r="H5531" i="2"/>
  <c r="I5531" i="2" s="1"/>
  <c r="J5531" i="2" s="1"/>
  <c r="G5540" i="2"/>
  <c r="G5544" i="2"/>
  <c r="G5600" i="2"/>
  <c r="H5603" i="2"/>
  <c r="I5603" i="2" s="1"/>
  <c r="J5603" i="2" s="1"/>
  <c r="H5607" i="2"/>
  <c r="I5607" i="2" s="1"/>
  <c r="J5607" i="2" s="1"/>
  <c r="G5626" i="2"/>
  <c r="G5660" i="2"/>
  <c r="G5668" i="2"/>
  <c r="G5672" i="2"/>
  <c r="G5684" i="2"/>
  <c r="G5688" i="2"/>
  <c r="G5696" i="2"/>
  <c r="G5716" i="2"/>
  <c r="G5724" i="2"/>
  <c r="H5765" i="2"/>
  <c r="H5787" i="2"/>
  <c r="G5792" i="2"/>
  <c r="G5796" i="2"/>
  <c r="G5800" i="2"/>
  <c r="G5820" i="2"/>
  <c r="H5835" i="2"/>
  <c r="I5835" i="2" s="1"/>
  <c r="J5835" i="2" s="1"/>
  <c r="G5840" i="2"/>
  <c r="H5843" i="2"/>
  <c r="I5843" i="2" s="1"/>
  <c r="J5843" i="2" s="1"/>
  <c r="H5851" i="2"/>
  <c r="I5851" i="2" s="1"/>
  <c r="J5851" i="2" s="1"/>
  <c r="G5854" i="2"/>
  <c r="G5858" i="2"/>
  <c r="H5883" i="2"/>
  <c r="I5883" i="2" s="1"/>
  <c r="J5883" i="2" s="1"/>
  <c r="G5890" i="2"/>
  <c r="G5900" i="2"/>
  <c r="G5916" i="2"/>
  <c r="G5932" i="2"/>
  <c r="G5993" i="2"/>
  <c r="G6001" i="2"/>
  <c r="H6016" i="2"/>
  <c r="I6016" i="2" s="1"/>
  <c r="J6016" i="2" s="1"/>
  <c r="H6020" i="2"/>
  <c r="I6020" i="2" s="1"/>
  <c r="J6020" i="2" s="1"/>
  <c r="H6064" i="2"/>
  <c r="I6064" i="2" s="1"/>
  <c r="J6064" i="2" s="1"/>
  <c r="G6081" i="2"/>
  <c r="G6089" i="2"/>
  <c r="H6092" i="2"/>
  <c r="I6092" i="2" s="1"/>
  <c r="J6092" i="2" s="1"/>
  <c r="H6096" i="2"/>
  <c r="I6096" i="2" s="1"/>
  <c r="J6096" i="2" s="1"/>
  <c r="H6100" i="2"/>
  <c r="I6100" i="2" s="1"/>
  <c r="J6100" i="2" s="1"/>
  <c r="G6117" i="2"/>
  <c r="G6125" i="2"/>
  <c r="G6129" i="2"/>
  <c r="G6138" i="2"/>
  <c r="G6157" i="2"/>
  <c r="G6161" i="2"/>
  <c r="I6173" i="2"/>
  <c r="J6173" i="2" s="1"/>
  <c r="G6181" i="2"/>
  <c r="G6189" i="2"/>
  <c r="G6193" i="2"/>
  <c r="H6212" i="2"/>
  <c r="H6216" i="2"/>
  <c r="I9966" i="2" s="1"/>
  <c r="J9966" i="2" s="1"/>
  <c r="H6228" i="2"/>
  <c r="H6232" i="2"/>
  <c r="I6232" i="2" s="1"/>
  <c r="J6232" i="2" s="1"/>
  <c r="H6236" i="2"/>
  <c r="H6240" i="2"/>
  <c r="I6240" i="2" s="1"/>
  <c r="J6240" i="2" s="1"/>
  <c r="G6283" i="2"/>
  <c r="G6285" i="2"/>
  <c r="G6302" i="2"/>
  <c r="H6314" i="2"/>
  <c r="I6314" i="2" s="1"/>
  <c r="J6314" i="2" s="1"/>
  <c r="G6317" i="2"/>
  <c r="G6325" i="2"/>
  <c r="G6333" i="2"/>
  <c r="G6345" i="2"/>
  <c r="G6365" i="2"/>
  <c r="H6382" i="2"/>
  <c r="I6382" i="2" s="1"/>
  <c r="J6382" i="2" s="1"/>
  <c r="H6434" i="2"/>
  <c r="I6434" i="2" s="1"/>
  <c r="J6434" i="2" s="1"/>
  <c r="G6502" i="2"/>
  <c r="G6507" i="2"/>
  <c r="G6515" i="2"/>
  <c r="G6517" i="2"/>
  <c r="G6525" i="2"/>
  <c r="H6530" i="2"/>
  <c r="I6530" i="2" s="1"/>
  <c r="J6530" i="2" s="1"/>
  <c r="G6540" i="2"/>
  <c r="G6550" i="2"/>
  <c r="I6555" i="2"/>
  <c r="J6555" i="2" s="1"/>
  <c r="G6575" i="2"/>
  <c r="G6596" i="2"/>
  <c r="I6599" i="2"/>
  <c r="J6599" i="2" s="1"/>
  <c r="G6607" i="2"/>
  <c r="G6611" i="2"/>
  <c r="G6613" i="2"/>
  <c r="H6617" i="2"/>
  <c r="G6621" i="2"/>
  <c r="H6626" i="2"/>
  <c r="I6626" i="2" s="1"/>
  <c r="J6626" i="2" s="1"/>
  <c r="G6636" i="2"/>
  <c r="G6669" i="2"/>
  <c r="G6676" i="2"/>
  <c r="G6678" i="2"/>
  <c r="G6691" i="2"/>
  <c r="G6716" i="2"/>
  <c r="G6724" i="2"/>
  <c r="G6731" i="2"/>
  <c r="H6738" i="2"/>
  <c r="I4459" i="2" s="1"/>
  <c r="J4459" i="2" s="1"/>
  <c r="G6748" i="2"/>
  <c r="G6751" i="2"/>
  <c r="H6777" i="2"/>
  <c r="I6777" i="2" s="1"/>
  <c r="J6777" i="2" s="1"/>
  <c r="H6786" i="2"/>
  <c r="G6812" i="2"/>
  <c r="G6815" i="2"/>
  <c r="H6822" i="2"/>
  <c r="I6822" i="2" s="1"/>
  <c r="J6822" i="2" s="1"/>
  <c r="G6822" i="2"/>
  <c r="G6836" i="2"/>
  <c r="G6853" i="2"/>
  <c r="H6857" i="2"/>
  <c r="I6857" i="2" s="1"/>
  <c r="J6857" i="2" s="1"/>
  <c r="G6876" i="2"/>
  <c r="H6937" i="2"/>
  <c r="H6941" i="2"/>
  <c r="I6941" i="2" s="1"/>
  <c r="J6941" i="2" s="1"/>
  <c r="G6957" i="2"/>
  <c r="G6980" i="2"/>
  <c r="G7001" i="2"/>
  <c r="H7001" i="2"/>
  <c r="I7001" i="2" s="1"/>
  <c r="J7001" i="2" s="1"/>
  <c r="H7013" i="2"/>
  <c r="I7013" i="2" s="1"/>
  <c r="J7013" i="2" s="1"/>
  <c r="G7027" i="2"/>
  <c r="G7077" i="2"/>
  <c r="G7092" i="2"/>
  <c r="G7097" i="2"/>
  <c r="H7097" i="2"/>
  <c r="I7097" i="2" s="1"/>
  <c r="J7097" i="2" s="1"/>
  <c r="G7119" i="2"/>
  <c r="H7124" i="2"/>
  <c r="I7124" i="2" s="1"/>
  <c r="J7124" i="2" s="1"/>
  <c r="I6483" i="2"/>
  <c r="J6483" i="2" s="1"/>
  <c r="H7164" i="2"/>
  <c r="I7164" i="2" s="1"/>
  <c r="J7164" i="2" s="1"/>
  <c r="G7164" i="2"/>
  <c r="G7170" i="2"/>
  <c r="H7170" i="2"/>
  <c r="I7170" i="2" s="1"/>
  <c r="J7170" i="2" s="1"/>
  <c r="G7197" i="2"/>
  <c r="H7202" i="2"/>
  <c r="I7202" i="2" s="1"/>
  <c r="J7202" i="2" s="1"/>
  <c r="G7220" i="2"/>
  <c r="H7299" i="2"/>
  <c r="I6587" i="2" s="1"/>
  <c r="J6587" i="2" s="1"/>
  <c r="G7299" i="2"/>
  <c r="H7308" i="2"/>
  <c r="I7308" i="2" s="1"/>
  <c r="J7308" i="2" s="1"/>
  <c r="G7308" i="2"/>
  <c r="G7314" i="2"/>
  <c r="H7314" i="2"/>
  <c r="I7314" i="2" s="1"/>
  <c r="J7314" i="2" s="1"/>
  <c r="H7327" i="2"/>
  <c r="I7327" i="2" s="1"/>
  <c r="J7327" i="2" s="1"/>
  <c r="G7327" i="2"/>
  <c r="H7363" i="2"/>
  <c r="I7363" i="2" s="1"/>
  <c r="J7363" i="2" s="1"/>
  <c r="G7363" i="2"/>
  <c r="H7458" i="2"/>
  <c r="G7501" i="2"/>
  <c r="H7581" i="2"/>
  <c r="I7581" i="2" s="1"/>
  <c r="J7581" i="2" s="1"/>
  <c r="G7581" i="2"/>
  <c r="H7604" i="2"/>
  <c r="I7604" i="2" s="1"/>
  <c r="J7604" i="2" s="1"/>
  <c r="G7604" i="2"/>
  <c r="H7620" i="2"/>
  <c r="I7620" i="2" s="1"/>
  <c r="J7620" i="2" s="1"/>
  <c r="G7620" i="2"/>
  <c r="H7787" i="2"/>
  <c r="I7787" i="2" s="1"/>
  <c r="J7787" i="2" s="1"/>
  <c r="G7787" i="2"/>
  <c r="H7827" i="2"/>
  <c r="I7827" i="2" s="1"/>
  <c r="J7827" i="2" s="1"/>
  <c r="G7827" i="2"/>
  <c r="H6104" i="2"/>
  <c r="G6113" i="2"/>
  <c r="G6170" i="2"/>
  <c r="G6178" i="2"/>
  <c r="G6186" i="2"/>
  <c r="G6209" i="2"/>
  <c r="G6244" i="2"/>
  <c r="G6247" i="2"/>
  <c r="G6251" i="2"/>
  <c r="G6259" i="2"/>
  <c r="G6262" i="2"/>
  <c r="G6275" i="2"/>
  <c r="G6322" i="2"/>
  <c r="H6329" i="2"/>
  <c r="I6329" i="2" s="1"/>
  <c r="J6329" i="2" s="1"/>
  <c r="G6339" i="2"/>
  <c r="G6375" i="2"/>
  <c r="H6400" i="2"/>
  <c r="I6400" i="2" s="1"/>
  <c r="J6400" i="2" s="1"/>
  <c r="H6409" i="2"/>
  <c r="I6409" i="2" s="1"/>
  <c r="J6409" i="2" s="1"/>
  <c r="G6427" i="2"/>
  <c r="G6447" i="2"/>
  <c r="G6459" i="2"/>
  <c r="H6466" i="2"/>
  <c r="I6466" i="2" s="1"/>
  <c r="J6466" i="2" s="1"/>
  <c r="G6559" i="2"/>
  <c r="I6567" i="2"/>
  <c r="J6567" i="2" s="1"/>
  <c r="G6662" i="2"/>
  <c r="G6758" i="2"/>
  <c r="G6763" i="2"/>
  <c r="G6771" i="2"/>
  <c r="H6802" i="2"/>
  <c r="I6802" i="2" s="1"/>
  <c r="J6802" i="2" s="1"/>
  <c r="G6831" i="2"/>
  <c r="G6861" i="2"/>
  <c r="H6905" i="2"/>
  <c r="H6914" i="2"/>
  <c r="I6914" i="2" s="1"/>
  <c r="J6914" i="2" s="1"/>
  <c r="H6921" i="2"/>
  <c r="G6930" i="2"/>
  <c r="H6930" i="2"/>
  <c r="I6930" i="2" s="1"/>
  <c r="J6930" i="2" s="1"/>
  <c r="G6947" i="2"/>
  <c r="G6985" i="2"/>
  <c r="H6985" i="2"/>
  <c r="I6985" i="2" s="1"/>
  <c r="J6985" i="2" s="1"/>
  <c r="H7074" i="2"/>
  <c r="I7074" i="2" s="1"/>
  <c r="J7074" i="2" s="1"/>
  <c r="H7078" i="2"/>
  <c r="G7078" i="2"/>
  <c r="H7107" i="2"/>
  <c r="I7107" i="2" s="1"/>
  <c r="J7107" i="2" s="1"/>
  <c r="G7107" i="2"/>
  <c r="G7110" i="2"/>
  <c r="G7115" i="2"/>
  <c r="H7129" i="2"/>
  <c r="I7129" i="2" s="1"/>
  <c r="J7129" i="2" s="1"/>
  <c r="G7138" i="2"/>
  <c r="H7138" i="2"/>
  <c r="I7138" i="2" s="1"/>
  <c r="J7138" i="2" s="1"/>
  <c r="H7179" i="2"/>
  <c r="I7179" i="2" s="1"/>
  <c r="J7179" i="2" s="1"/>
  <c r="G7179" i="2"/>
  <c r="G7247" i="2"/>
  <c r="H7252" i="2"/>
  <c r="H7267" i="2"/>
  <c r="I7267" i="2" s="1"/>
  <c r="J7267" i="2" s="1"/>
  <c r="G7267" i="2"/>
  <c r="H7332" i="2"/>
  <c r="I7332" i="2" s="1"/>
  <c r="J7332" i="2" s="1"/>
  <c r="H7347" i="2"/>
  <c r="I7347" i="2" s="1"/>
  <c r="J7347" i="2" s="1"/>
  <c r="G7347" i="2"/>
  <c r="H7357" i="2"/>
  <c r="I7357" i="2" s="1"/>
  <c r="J7357" i="2" s="1"/>
  <c r="H7407" i="2"/>
  <c r="I7407" i="2" s="1"/>
  <c r="J7407" i="2" s="1"/>
  <c r="G7407" i="2"/>
  <c r="H7421" i="2"/>
  <c r="I7421" i="2" s="1"/>
  <c r="J7421" i="2" s="1"/>
  <c r="G7421" i="2"/>
  <c r="H7476" i="2"/>
  <c r="I7476" i="2" s="1"/>
  <c r="J7476" i="2" s="1"/>
  <c r="G7476" i="2"/>
  <c r="H7621" i="2"/>
  <c r="I7621" i="2" s="1"/>
  <c r="J7621" i="2" s="1"/>
  <c r="G7621" i="2"/>
  <c r="H7643" i="2"/>
  <c r="I7643" i="2" s="1"/>
  <c r="J7643" i="2" s="1"/>
  <c r="G7643" i="2"/>
  <c r="H7660" i="2"/>
  <c r="I7660" i="2" s="1"/>
  <c r="J7660" i="2" s="1"/>
  <c r="G7660" i="2"/>
  <c r="H7804" i="2"/>
  <c r="I7804" i="2" s="1"/>
  <c r="J7804" i="2" s="1"/>
  <c r="G7804" i="2"/>
  <c r="I9144" i="2"/>
  <c r="J9144" i="2" s="1"/>
  <c r="H6854" i="2"/>
  <c r="I6854" i="2" s="1"/>
  <c r="J6854" i="2" s="1"/>
  <c r="G6854" i="2"/>
  <c r="H6959" i="2"/>
  <c r="I6959" i="2" s="1"/>
  <c r="J6959" i="2" s="1"/>
  <c r="G6959" i="2"/>
  <c r="H6997" i="2"/>
  <c r="I6997" i="2" s="1"/>
  <c r="J6997" i="2" s="1"/>
  <c r="G6997" i="2"/>
  <c r="H7003" i="2"/>
  <c r="I7003" i="2" s="1"/>
  <c r="J7003" i="2" s="1"/>
  <c r="G7003" i="2"/>
  <c r="H7045" i="2"/>
  <c r="I7045" i="2" s="1"/>
  <c r="J7045" i="2" s="1"/>
  <c r="G7045" i="2"/>
  <c r="G7058" i="2"/>
  <c r="H7058" i="2"/>
  <c r="I7058" i="2" s="1"/>
  <c r="J7058" i="2" s="1"/>
  <c r="H7075" i="2"/>
  <c r="I7075" i="2" s="1"/>
  <c r="J7075" i="2" s="1"/>
  <c r="G7075" i="2"/>
  <c r="H7099" i="2"/>
  <c r="I7099" i="2" s="1"/>
  <c r="J7099" i="2" s="1"/>
  <c r="G7099" i="2"/>
  <c r="H7235" i="2"/>
  <c r="I7235" i="2" s="1"/>
  <c r="J7235" i="2" s="1"/>
  <c r="G7235" i="2"/>
  <c r="H7333" i="2"/>
  <c r="I7333" i="2" s="1"/>
  <c r="J7333" i="2" s="1"/>
  <c r="G7333" i="2"/>
  <c r="H7364" i="2"/>
  <c r="I7364" i="2" s="1"/>
  <c r="J7364" i="2" s="1"/>
  <c r="G7364" i="2"/>
  <c r="G7449" i="2"/>
  <c r="H7449" i="2"/>
  <c r="I7449" i="2" s="1"/>
  <c r="J7449" i="2" s="1"/>
  <c r="H7644" i="2"/>
  <c r="G7644" i="2"/>
  <c r="H7661" i="2"/>
  <c r="I7661" i="2" s="1"/>
  <c r="J7661" i="2" s="1"/>
  <c r="G7661" i="2"/>
  <c r="H7781" i="2"/>
  <c r="I7781" i="2" s="1"/>
  <c r="J7781" i="2" s="1"/>
  <c r="G7781" i="2"/>
  <c r="H7821" i="2"/>
  <c r="I7821" i="2" s="1"/>
  <c r="J7821" i="2" s="1"/>
  <c r="G7821" i="2"/>
  <c r="G7692" i="2"/>
  <c r="G7709" i="2"/>
  <c r="G7740" i="2"/>
  <c r="G7757" i="2"/>
  <c r="G7771" i="2"/>
  <c r="G7788" i="2"/>
  <c r="G7805" i="2"/>
  <c r="G7828" i="2"/>
  <c r="G7845" i="2"/>
  <c r="G7851" i="2"/>
  <c r="G7868" i="2"/>
  <c r="G7885" i="2"/>
  <c r="G7899" i="2"/>
  <c r="G7957" i="2"/>
  <c r="G7965" i="2"/>
  <c r="G7973" i="2"/>
  <c r="G7979" i="2"/>
  <c r="G7987" i="2"/>
  <c r="G8003" i="2"/>
  <c r="G8020" i="2"/>
  <c r="H8028" i="2"/>
  <c r="I8028" i="2" s="1"/>
  <c r="J8028" i="2" s="1"/>
  <c r="G8036" i="2"/>
  <c r="H8044" i="2"/>
  <c r="I8044" i="2" s="1"/>
  <c r="J8044" i="2" s="1"/>
  <c r="H8060" i="2"/>
  <c r="G8076" i="2"/>
  <c r="H8084" i="2"/>
  <c r="I8084" i="2" s="1"/>
  <c r="J8084" i="2" s="1"/>
  <c r="G8087" i="2"/>
  <c r="G8094" i="2"/>
  <c r="G8101" i="2"/>
  <c r="G8107" i="2"/>
  <c r="H8109" i="2"/>
  <c r="I8109" i="2" s="1"/>
  <c r="J8109" i="2" s="1"/>
  <c r="G8115" i="2"/>
  <c r="H8117" i="2"/>
  <c r="I8117" i="2" s="1"/>
  <c r="J8117" i="2" s="1"/>
  <c r="G8125" i="2"/>
  <c r="G8148" i="2"/>
  <c r="G8151" i="2"/>
  <c r="G8158" i="2"/>
  <c r="G8165" i="2"/>
  <c r="G8171" i="2"/>
  <c r="G8189" i="2"/>
  <c r="H8202" i="2"/>
  <c r="I8202" i="2" s="1"/>
  <c r="J8202" i="2" s="1"/>
  <c r="G8214" i="2"/>
  <c r="G8221" i="2"/>
  <c r="G8239" i="2"/>
  <c r="G8244" i="2"/>
  <c r="G8260" i="2"/>
  <c r="G8331" i="2"/>
  <c r="H8336" i="2"/>
  <c r="I8336" i="2" s="1"/>
  <c r="J8336" i="2" s="1"/>
  <c r="H8350" i="2"/>
  <c r="I8350" i="2" s="1"/>
  <c r="J8350" i="2" s="1"/>
  <c r="G8353" i="2"/>
  <c r="G8356" i="2"/>
  <c r="G8359" i="2"/>
  <c r="G8367" i="2"/>
  <c r="G8375" i="2"/>
  <c r="H8384" i="2"/>
  <c r="I8384" i="2" s="1"/>
  <c r="J8384" i="2" s="1"/>
  <c r="H8390" i="2"/>
  <c r="I8390" i="2" s="1"/>
  <c r="J8390" i="2" s="1"/>
  <c r="G8401" i="2"/>
  <c r="G8404" i="2"/>
  <c r="G8421" i="2"/>
  <c r="H8424" i="2"/>
  <c r="I8424" i="2" s="1"/>
  <c r="J8424" i="2" s="1"/>
  <c r="H8432" i="2"/>
  <c r="I8432" i="2" s="1"/>
  <c r="J8432" i="2" s="1"/>
  <c r="H8446" i="2"/>
  <c r="I8446" i="2" s="1"/>
  <c r="J8446" i="2" s="1"/>
  <c r="G8452" i="2"/>
  <c r="G8455" i="2"/>
  <c r="H8480" i="2"/>
  <c r="I8480" i="2" s="1"/>
  <c r="J8480" i="2" s="1"/>
  <c r="H8502" i="2"/>
  <c r="I8502" i="2" s="1"/>
  <c r="J8502" i="2" s="1"/>
  <c r="G8505" i="2"/>
  <c r="G8508" i="2"/>
  <c r="G8511" i="2"/>
  <c r="G8517" i="2"/>
  <c r="G8525" i="2"/>
  <c r="H8528" i="2"/>
  <c r="I8528" i="2" s="1"/>
  <c r="J8528" i="2" s="1"/>
  <c r="H8536" i="2"/>
  <c r="I8536" i="2" s="1"/>
  <c r="J8536" i="2" s="1"/>
  <c r="G8553" i="2"/>
  <c r="G8556" i="2"/>
  <c r="G8561" i="2"/>
  <c r="G8567" i="2"/>
  <c r="G8587" i="2"/>
  <c r="H8598" i="2"/>
  <c r="I8598" i="2" s="1"/>
  <c r="J8598" i="2" s="1"/>
  <c r="G8604" i="2"/>
  <c r="G8629" i="2"/>
  <c r="G8635" i="2"/>
  <c r="H8640" i="2"/>
  <c r="I8640" i="2" s="1"/>
  <c r="J8640" i="2" s="1"/>
  <c r="H8654" i="2"/>
  <c r="I8654" i="2" s="1"/>
  <c r="J8654" i="2" s="1"/>
  <c r="G8657" i="2"/>
  <c r="G8660" i="2"/>
  <c r="G8665" i="2"/>
  <c r="G8677" i="2"/>
  <c r="G8683" i="2"/>
  <c r="H8688" i="2"/>
  <c r="I8688" i="2" s="1"/>
  <c r="J8688" i="2" s="1"/>
  <c r="G8705" i="2"/>
  <c r="G8711" i="2"/>
  <c r="G8731" i="2"/>
  <c r="G8745" i="2"/>
  <c r="G8748" i="2"/>
  <c r="G8751" i="2"/>
  <c r="G8773" i="2"/>
  <c r="G8779" i="2"/>
  <c r="H8790" i="2"/>
  <c r="I8790" i="2" s="1"/>
  <c r="J8790" i="2" s="1"/>
  <c r="G8796" i="2"/>
  <c r="G8799" i="2"/>
  <c r="G8820" i="2"/>
  <c r="G8841" i="2"/>
  <c r="G8852" i="2"/>
  <c r="H8867" i="2"/>
  <c r="G8867" i="2"/>
  <c r="H8875" i="2"/>
  <c r="G8875" i="2"/>
  <c r="G8885" i="2"/>
  <c r="G8929" i="2"/>
  <c r="G8985" i="2"/>
  <c r="I8995" i="2"/>
  <c r="J8995" i="2" s="1"/>
  <c r="I9397" i="2"/>
  <c r="J9397" i="2" s="1"/>
  <c r="G9008" i="2"/>
  <c r="H9008" i="2"/>
  <c r="I2173" i="2" s="1"/>
  <c r="J2173" i="2" s="1"/>
  <c r="G9025" i="2"/>
  <c r="G9029" i="2"/>
  <c r="G9076" i="2"/>
  <c r="G9084" i="2"/>
  <c r="G9088" i="2"/>
  <c r="H9088" i="2"/>
  <c r="I9088" i="2" s="1"/>
  <c r="J9088" i="2" s="1"/>
  <c r="H9104" i="2"/>
  <c r="I9104" i="2" s="1"/>
  <c r="J9104" i="2" s="1"/>
  <c r="G9113" i="2"/>
  <c r="H9127" i="2"/>
  <c r="G9127" i="2"/>
  <c r="G9151" i="2"/>
  <c r="H9160" i="2"/>
  <c r="H9185" i="2"/>
  <c r="I9185" i="2" s="1"/>
  <c r="J9185" i="2" s="1"/>
  <c r="G9185" i="2"/>
  <c r="G9190" i="2"/>
  <c r="H9190" i="2"/>
  <c r="H9209" i="2"/>
  <c r="G9209" i="2"/>
  <c r="G9228" i="2"/>
  <c r="H9247" i="2"/>
  <c r="G9247" i="2"/>
  <c r="H9252" i="2"/>
  <c r="G9252" i="2"/>
  <c r="G9275" i="2"/>
  <c r="H9288" i="2"/>
  <c r="I9288" i="2" s="1"/>
  <c r="J9288" i="2" s="1"/>
  <c r="H9345" i="2"/>
  <c r="I9345" i="2" s="1"/>
  <c r="J9345" i="2" s="1"/>
  <c r="G9345" i="2"/>
  <c r="H9358" i="2"/>
  <c r="H9503" i="2"/>
  <c r="G9503" i="2"/>
  <c r="H9517" i="2"/>
  <c r="G9517" i="2"/>
  <c r="G9530" i="2"/>
  <c r="H9530" i="2"/>
  <c r="I9530" i="2" s="1"/>
  <c r="J9530" i="2" s="1"/>
  <c r="H9555" i="2"/>
  <c r="I9555" i="2" s="1"/>
  <c r="J9555" i="2" s="1"/>
  <c r="G9555" i="2"/>
  <c r="H9587" i="2"/>
  <c r="G9587" i="2"/>
  <c r="H9613" i="2"/>
  <c r="I9613" i="2" s="1"/>
  <c r="J9613" i="2" s="1"/>
  <c r="G9613" i="2"/>
  <c r="H9647" i="2"/>
  <c r="I9647" i="2" s="1"/>
  <c r="J9647" i="2" s="1"/>
  <c r="G9647" i="2"/>
  <c r="G9662" i="2"/>
  <c r="H9662" i="2"/>
  <c r="I9662" i="2" s="1"/>
  <c r="J9662" i="2" s="1"/>
  <c r="G9722" i="2"/>
  <c r="H9722" i="2"/>
  <c r="H9727" i="2"/>
  <c r="I9727" i="2" s="1"/>
  <c r="J9727" i="2" s="1"/>
  <c r="G9727" i="2"/>
  <c r="G9878" i="2"/>
  <c r="H9878" i="2"/>
  <c r="I9878" i="2" s="1"/>
  <c r="J9878" i="2" s="1"/>
  <c r="H8972" i="2"/>
  <c r="G8972" i="2"/>
  <c r="H8999" i="2"/>
  <c r="G8999" i="2"/>
  <c r="G9072" i="2"/>
  <c r="H9072" i="2"/>
  <c r="I9072" i="2" s="1"/>
  <c r="J9072" i="2" s="1"/>
  <c r="H9100" i="2"/>
  <c r="G9100" i="2"/>
  <c r="H9109" i="2"/>
  <c r="G9109" i="2"/>
  <c r="H9137" i="2"/>
  <c r="G9137" i="2"/>
  <c r="H9156" i="2"/>
  <c r="G9156" i="2"/>
  <c r="G9176" i="2"/>
  <c r="H9176" i="2"/>
  <c r="I9731" i="2"/>
  <c r="J9731" i="2" s="1"/>
  <c r="I9200" i="2"/>
  <c r="J9200" i="2" s="1"/>
  <c r="G9214" i="2"/>
  <c r="H9214" i="2"/>
  <c r="H9233" i="2"/>
  <c r="G9233" i="2"/>
  <c r="H9267" i="2"/>
  <c r="G9267" i="2"/>
  <c r="H9284" i="2"/>
  <c r="I9284" i="2" s="1"/>
  <c r="J9284" i="2" s="1"/>
  <c r="G9284" i="2"/>
  <c r="G9328" i="2"/>
  <c r="H9328" i="2"/>
  <c r="G9538" i="2"/>
  <c r="H9538" i="2"/>
  <c r="I9538" i="2" s="1"/>
  <c r="J9538" i="2" s="1"/>
  <c r="H9556" i="2"/>
  <c r="G9556" i="2"/>
  <c r="H9637" i="2"/>
  <c r="I9637" i="2" s="1"/>
  <c r="J9637" i="2" s="1"/>
  <c r="G9637" i="2"/>
  <c r="G9690" i="2"/>
  <c r="H9690" i="2"/>
  <c r="H9695" i="2"/>
  <c r="G9695" i="2"/>
  <c r="H9711" i="2"/>
  <c r="I9027" i="2" s="1"/>
  <c r="J9027" i="2" s="1"/>
  <c r="G9711" i="2"/>
  <c r="H9783" i="2"/>
  <c r="G9783" i="2"/>
  <c r="H8129" i="2"/>
  <c r="I8129" i="2" s="1"/>
  <c r="J8129" i="2" s="1"/>
  <c r="G8159" i="2"/>
  <c r="G8182" i="2"/>
  <c r="G8187" i="2"/>
  <c r="G8203" i="2"/>
  <c r="H8209" i="2"/>
  <c r="I8209" i="2" s="1"/>
  <c r="J8209" i="2" s="1"/>
  <c r="H8250" i="2"/>
  <c r="I8250" i="2" s="1"/>
  <c r="J8250" i="2" s="1"/>
  <c r="G8253" i="2"/>
  <c r="G8268" i="2"/>
  <c r="G8278" i="2"/>
  <c r="G8283" i="2"/>
  <c r="G8293" i="2"/>
  <c r="G8310" i="2"/>
  <c r="G8326" i="2"/>
  <c r="H8334" i="2"/>
  <c r="I8334" i="2" s="1"/>
  <c r="J8334" i="2" s="1"/>
  <c r="H8342" i="2"/>
  <c r="I8342" i="2" s="1"/>
  <c r="J8342" i="2" s="1"/>
  <c r="G8345" i="2"/>
  <c r="G8351" i="2"/>
  <c r="G8365" i="2"/>
  <c r="G8373" i="2"/>
  <c r="H8382" i="2"/>
  <c r="I8382" i="2" s="1"/>
  <c r="J8382" i="2" s="1"/>
  <c r="G8388" i="2"/>
  <c r="G8391" i="2"/>
  <c r="H8416" i="2"/>
  <c r="I8416" i="2" s="1"/>
  <c r="J8416" i="2" s="1"/>
  <c r="H8430" i="2"/>
  <c r="I8430" i="2" s="1"/>
  <c r="J8430" i="2" s="1"/>
  <c r="H8438" i="2"/>
  <c r="I8438" i="2" s="1"/>
  <c r="J8438" i="2" s="1"/>
  <c r="G8441" i="2"/>
  <c r="G8447" i="2"/>
  <c r="G8461" i="2"/>
  <c r="G8467" i="2"/>
  <c r="H8472" i="2"/>
  <c r="I8472" i="2" s="1"/>
  <c r="J8472" i="2" s="1"/>
  <c r="G8489" i="2"/>
  <c r="G8492" i="2"/>
  <c r="G8497" i="2"/>
  <c r="G8503" i="2"/>
  <c r="G8515" i="2"/>
  <c r="H8520" i="2"/>
  <c r="I8520" i="2" s="1"/>
  <c r="J8520" i="2" s="1"/>
  <c r="H8534" i="2"/>
  <c r="I8534" i="2" s="1"/>
  <c r="J8534" i="2" s="1"/>
  <c r="G8540" i="2"/>
  <c r="G8565" i="2"/>
  <c r="G8571" i="2"/>
  <c r="H8576" i="2"/>
  <c r="I8576" i="2" s="1"/>
  <c r="J8576" i="2" s="1"/>
  <c r="H8590" i="2"/>
  <c r="I8590" i="2" s="1"/>
  <c r="J8590" i="2" s="1"/>
  <c r="G8599" i="2"/>
  <c r="G8613" i="2"/>
  <c r="G8619" i="2"/>
  <c r="G8627" i="2"/>
  <c r="H8638" i="2"/>
  <c r="I8638" i="2" s="1"/>
  <c r="J8638" i="2" s="1"/>
  <c r="G8644" i="2"/>
  <c r="G8649" i="2"/>
  <c r="G8652" i="2"/>
  <c r="G8655" i="2"/>
  <c r="G8669" i="2"/>
  <c r="H8672" i="2"/>
  <c r="I8672" i="2" s="1"/>
  <c r="J8672" i="2" s="1"/>
  <c r="G8692" i="2"/>
  <c r="G8709" i="2"/>
  <c r="G8717" i="2"/>
  <c r="H8720" i="2"/>
  <c r="I8720" i="2" s="1"/>
  <c r="J8720" i="2" s="1"/>
  <c r="H8758" i="2"/>
  <c r="G8761" i="2"/>
  <c r="G8765" i="2"/>
  <c r="G8771" i="2"/>
  <c r="H8782" i="2"/>
  <c r="I8782" i="2" s="1"/>
  <c r="J8782" i="2" s="1"/>
  <c r="G8785" i="2"/>
  <c r="G8791" i="2"/>
  <c r="G8803" i="2"/>
  <c r="H8808" i="2"/>
  <c r="I8808" i="2" s="1"/>
  <c r="J8808" i="2" s="1"/>
  <c r="H8814" i="2"/>
  <c r="I8814" i="2" s="1"/>
  <c r="J8814" i="2" s="1"/>
  <c r="G8817" i="2"/>
  <c r="G8829" i="2"/>
  <c r="G8860" i="2"/>
  <c r="G8868" i="2"/>
  <c r="G8876" i="2"/>
  <c r="G8889" i="2"/>
  <c r="G8963" i="2"/>
  <c r="G8968" i="2"/>
  <c r="H8968" i="2"/>
  <c r="H8977" i="2"/>
  <c r="G8977" i="2"/>
  <c r="G8982" i="2"/>
  <c r="H8982" i="2"/>
  <c r="G9009" i="2"/>
  <c r="H9022" i="2"/>
  <c r="H9030" i="2"/>
  <c r="H9046" i="2"/>
  <c r="H9081" i="2"/>
  <c r="I9081" i="2" s="1"/>
  <c r="J9081" i="2" s="1"/>
  <c r="G9081" i="2"/>
  <c r="G9085" i="2"/>
  <c r="G9089" i="2"/>
  <c r="H9128" i="2"/>
  <c r="G9148" i="2"/>
  <c r="H9152" i="2"/>
  <c r="I9152" i="2" s="1"/>
  <c r="J9152" i="2" s="1"/>
  <c r="H9187" i="2"/>
  <c r="G9187" i="2"/>
  <c r="H9196" i="2"/>
  <c r="G9196" i="2"/>
  <c r="G9219" i="2"/>
  <c r="G9224" i="2"/>
  <c r="H9224" i="2"/>
  <c r="H9248" i="2"/>
  <c r="G9253" i="2"/>
  <c r="H9297" i="2"/>
  <c r="I9297" i="2" s="1"/>
  <c r="J9297" i="2" s="1"/>
  <c r="G9297" i="2"/>
  <c r="H9311" i="2"/>
  <c r="I9311" i="2" s="1"/>
  <c r="J9311" i="2" s="1"/>
  <c r="G9311" i="2"/>
  <c r="G9320" i="2"/>
  <c r="H9320" i="2"/>
  <c r="G9342" i="2"/>
  <c r="H9342" i="2"/>
  <c r="I9342" i="2" s="1"/>
  <c r="J9342" i="2" s="1"/>
  <c r="H9351" i="2"/>
  <c r="I9351" i="2" s="1"/>
  <c r="J9351" i="2" s="1"/>
  <c r="G9351" i="2"/>
  <c r="G9368" i="2"/>
  <c r="H9368" i="2"/>
  <c r="H9377" i="2"/>
  <c r="I9377" i="2" s="1"/>
  <c r="J9377" i="2" s="1"/>
  <c r="G9377" i="2"/>
  <c r="H9381" i="2"/>
  <c r="I9381" i="2" s="1"/>
  <c r="J9381" i="2" s="1"/>
  <c r="G9381" i="2"/>
  <c r="H9407" i="2"/>
  <c r="I9407" i="2" s="1"/>
  <c r="J9407" i="2" s="1"/>
  <c r="G9407" i="2"/>
  <c r="H9469" i="2"/>
  <c r="G9469" i="2"/>
  <c r="H9519" i="2"/>
  <c r="G9519" i="2"/>
  <c r="G9546" i="2"/>
  <c r="H9546" i="2"/>
  <c r="I9546" i="2" s="1"/>
  <c r="J9546" i="2" s="1"/>
  <c r="H9619" i="2"/>
  <c r="I9619" i="2" s="1"/>
  <c r="J9619" i="2" s="1"/>
  <c r="G9619" i="2"/>
  <c r="G9638" i="2"/>
  <c r="H9638" i="2"/>
  <c r="I9638" i="2" s="1"/>
  <c r="J9638" i="2" s="1"/>
  <c r="H9679" i="2"/>
  <c r="I9679" i="2" s="1"/>
  <c r="J9679" i="2" s="1"/>
  <c r="G9679" i="2"/>
  <c r="H9767" i="2"/>
  <c r="G9767" i="2"/>
  <c r="H9773" i="2"/>
  <c r="I5694" i="2" s="1"/>
  <c r="J5694" i="2" s="1"/>
  <c r="G9773" i="2"/>
  <c r="H9843" i="2"/>
  <c r="I9843" i="2" s="1"/>
  <c r="J9843" i="2" s="1"/>
  <c r="G9843" i="2"/>
  <c r="H9890" i="2"/>
  <c r="I9890" i="2" s="1"/>
  <c r="J9890" i="2" s="1"/>
  <c r="G9890" i="2"/>
  <c r="H9900" i="2"/>
  <c r="I9900" i="2" s="1"/>
  <c r="J9900" i="2" s="1"/>
  <c r="G9900" i="2"/>
  <c r="H7481" i="2"/>
  <c r="I7481" i="2" s="1"/>
  <c r="J7481" i="2" s="1"/>
  <c r="G7503" i="2"/>
  <c r="G7507" i="2"/>
  <c r="G7571" i="2"/>
  <c r="G7699" i="2"/>
  <c r="G7795" i="2"/>
  <c r="G7843" i="2"/>
  <c r="G7931" i="2"/>
  <c r="G7958" i="2"/>
  <c r="G8043" i="2"/>
  <c r="G8051" i="2"/>
  <c r="G8119" i="2"/>
  <c r="G8126" i="2"/>
  <c r="G8195" i="2"/>
  <c r="H8266" i="2"/>
  <c r="I8266" i="2" s="1"/>
  <c r="J8266" i="2" s="1"/>
  <c r="G8291" i="2"/>
  <c r="G8299" i="2"/>
  <c r="G8319" i="2"/>
  <c r="G8337" i="2"/>
  <c r="G8363" i="2"/>
  <c r="G8371" i="2"/>
  <c r="H8376" i="2"/>
  <c r="I8376" i="2" s="1"/>
  <c r="J8376" i="2" s="1"/>
  <c r="G8385" i="2"/>
  <c r="H8422" i="2"/>
  <c r="I8422" i="2" s="1"/>
  <c r="J8422" i="2" s="1"/>
  <c r="G8425" i="2"/>
  <c r="G8433" i="2"/>
  <c r="H8478" i="2"/>
  <c r="I8478" i="2" s="1"/>
  <c r="J8478" i="2" s="1"/>
  <c r="G8481" i="2"/>
  <c r="H8526" i="2"/>
  <c r="I8526" i="2" s="1"/>
  <c r="J8526" i="2" s="1"/>
  <c r="G8529" i="2"/>
  <c r="G8537" i="2"/>
  <c r="H8568" i="2"/>
  <c r="I8568" i="2" s="1"/>
  <c r="J8568" i="2" s="1"/>
  <c r="H8582" i="2"/>
  <c r="I8582" i="2" s="1"/>
  <c r="J8582" i="2" s="1"/>
  <c r="H8849" i="2"/>
  <c r="I8849" i="2" s="1"/>
  <c r="J8849" i="2" s="1"/>
  <c r="G8849" i="2"/>
  <c r="G8904" i="2"/>
  <c r="H8904" i="2"/>
  <c r="I8904" i="2" s="1"/>
  <c r="J8904" i="2" s="1"/>
  <c r="G8931" i="2"/>
  <c r="H8942" i="2"/>
  <c r="I8942" i="2" s="1"/>
  <c r="J8942" i="2" s="1"/>
  <c r="H8951" i="2"/>
  <c r="G8951" i="2"/>
  <c r="G8991" i="2"/>
  <c r="H8996" i="2"/>
  <c r="G8996" i="2"/>
  <c r="H9000" i="2"/>
  <c r="H9005" i="2"/>
  <c r="G9019" i="2"/>
  <c r="G9043" i="2"/>
  <c r="H9051" i="2"/>
  <c r="I9051" i="2" s="1"/>
  <c r="J9051" i="2" s="1"/>
  <c r="G9051" i="2"/>
  <c r="G9069" i="2"/>
  <c r="H9073" i="2"/>
  <c r="I9073" i="2" s="1"/>
  <c r="J9073" i="2" s="1"/>
  <c r="G9073" i="2"/>
  <c r="H9093" i="2"/>
  <c r="I9572" i="2" s="1"/>
  <c r="J9572" i="2" s="1"/>
  <c r="G9101" i="2"/>
  <c r="H9110" i="2"/>
  <c r="H9124" i="2"/>
  <c r="G9124" i="2"/>
  <c r="G9134" i="2"/>
  <c r="H9134" i="2"/>
  <c r="G9157" i="2"/>
  <c r="H9163" i="2"/>
  <c r="I9163" i="2" s="1"/>
  <c r="J9163" i="2" s="1"/>
  <c r="G9163" i="2"/>
  <c r="G9167" i="2"/>
  <c r="H9211" i="2"/>
  <c r="G9211" i="2"/>
  <c r="H9244" i="2"/>
  <c r="G9244" i="2"/>
  <c r="G9263" i="2"/>
  <c r="G9285" i="2"/>
  <c r="G9360" i="2"/>
  <c r="H9360" i="2"/>
  <c r="H9399" i="2"/>
  <c r="I9399" i="2" s="1"/>
  <c r="J9399" i="2" s="1"/>
  <c r="G9399" i="2"/>
  <c r="G9408" i="2"/>
  <c r="H9408" i="2"/>
  <c r="I9408" i="2" s="1"/>
  <c r="J9408" i="2" s="1"/>
  <c r="H9620" i="2"/>
  <c r="I9620" i="2" s="1"/>
  <c r="J9620" i="2" s="1"/>
  <c r="G9620" i="2"/>
  <c r="H9757" i="2"/>
  <c r="G9757" i="2"/>
  <c r="H9779" i="2"/>
  <c r="G9779" i="2"/>
  <c r="G9790" i="2"/>
  <c r="H9790" i="2"/>
  <c r="H9858" i="2"/>
  <c r="I9858" i="2" s="1"/>
  <c r="J9858" i="2" s="1"/>
  <c r="G9858" i="2"/>
  <c r="H9907" i="2"/>
  <c r="G9907" i="2"/>
  <c r="G8846" i="2"/>
  <c r="H8846" i="2"/>
  <c r="I8846" i="2" s="1"/>
  <c r="J8846" i="2" s="1"/>
  <c r="H8857" i="2"/>
  <c r="I8857" i="2" s="1"/>
  <c r="J8857" i="2" s="1"/>
  <c r="G8857" i="2"/>
  <c r="G8894" i="2"/>
  <c r="H8894" i="2"/>
  <c r="I8894" i="2" s="1"/>
  <c r="J8894" i="2" s="1"/>
  <c r="H8916" i="2"/>
  <c r="I8916" i="2" s="1"/>
  <c r="J8916" i="2" s="1"/>
  <c r="G8916" i="2"/>
  <c r="H8979" i="2"/>
  <c r="G8979" i="2"/>
  <c r="H9001" i="2"/>
  <c r="G9001" i="2"/>
  <c r="G9006" i="2"/>
  <c r="H9006" i="2"/>
  <c r="G9078" i="2"/>
  <c r="H9078" i="2"/>
  <c r="G9094" i="2"/>
  <c r="H9094" i="2"/>
  <c r="I9094" i="2" s="1"/>
  <c r="J9094" i="2" s="1"/>
  <c r="I9387" i="2"/>
  <c r="J9387" i="2" s="1"/>
  <c r="G9120" i="2"/>
  <c r="H9120" i="2"/>
  <c r="G9144" i="2"/>
  <c r="H9144" i="2"/>
  <c r="H9173" i="2"/>
  <c r="G9173" i="2"/>
  <c r="G9240" i="2"/>
  <c r="H9240" i="2"/>
  <c r="H9281" i="2"/>
  <c r="I9281" i="2" s="1"/>
  <c r="J9281" i="2" s="1"/>
  <c r="G9281" i="2"/>
  <c r="G9294" i="2"/>
  <c r="H9294" i="2"/>
  <c r="I9294" i="2" s="1"/>
  <c r="J9294" i="2" s="1"/>
  <c r="H9299" i="2"/>
  <c r="I9299" i="2" s="1"/>
  <c r="J9299" i="2" s="1"/>
  <c r="G9299" i="2"/>
  <c r="H9325" i="2"/>
  <c r="G9325" i="2"/>
  <c r="H9335" i="2"/>
  <c r="I9335" i="2" s="1"/>
  <c r="J9335" i="2" s="1"/>
  <c r="G9335" i="2"/>
  <c r="H9387" i="2"/>
  <c r="I9097" i="2" s="1"/>
  <c r="J9097" i="2" s="1"/>
  <c r="G9387" i="2"/>
  <c r="G9400" i="2"/>
  <c r="H9400" i="2"/>
  <c r="H9471" i="2"/>
  <c r="G9471" i="2"/>
  <c r="H9485" i="2"/>
  <c r="G9485" i="2"/>
  <c r="H9593" i="2"/>
  <c r="I9593" i="2" s="1"/>
  <c r="J9593" i="2" s="1"/>
  <c r="G9593" i="2"/>
  <c r="H9621" i="2"/>
  <c r="G9621" i="2"/>
  <c r="H9763" i="2"/>
  <c r="G9763" i="2"/>
  <c r="H9818" i="2"/>
  <c r="G9818" i="2"/>
  <c r="G7844" i="2"/>
  <c r="G7867" i="2"/>
  <c r="G7884" i="2"/>
  <c r="G7909" i="2"/>
  <c r="G7915" i="2"/>
  <c r="G7926" i="2"/>
  <c r="G7956" i="2"/>
  <c r="G7972" i="2"/>
  <c r="G8013" i="2"/>
  <c r="G8035" i="2"/>
  <c r="G8062" i="2"/>
  <c r="G8067" i="2"/>
  <c r="G8093" i="2"/>
  <c r="G8100" i="2"/>
  <c r="G8127" i="2"/>
  <c r="G8131" i="2"/>
  <c r="G8133" i="2"/>
  <c r="G8139" i="2"/>
  <c r="G8147" i="2"/>
  <c r="G8157" i="2"/>
  <c r="G8164" i="2"/>
  <c r="H8177" i="2"/>
  <c r="I8177" i="2" s="1"/>
  <c r="J8177" i="2" s="1"/>
  <c r="G8188" i="2"/>
  <c r="G8191" i="2"/>
  <c r="G8213" i="2"/>
  <c r="G8220" i="2"/>
  <c r="G8243" i="2"/>
  <c r="G8259" i="2"/>
  <c r="G8269" i="2"/>
  <c r="H8352" i="2"/>
  <c r="I8352" i="2" s="1"/>
  <c r="J8352" i="2" s="1"/>
  <c r="G8389" i="2"/>
  <c r="G8395" i="2"/>
  <c r="H8400" i="2"/>
  <c r="I8400" i="2" s="1"/>
  <c r="J8400" i="2" s="1"/>
  <c r="H8414" i="2"/>
  <c r="I8414" i="2" s="1"/>
  <c r="J8414" i="2" s="1"/>
  <c r="G8417" i="2"/>
  <c r="G8420" i="2"/>
  <c r="G8423" i="2"/>
  <c r="G8451" i="2"/>
  <c r="H8462" i="2"/>
  <c r="I8462" i="2" s="1"/>
  <c r="J8462" i="2" s="1"/>
  <c r="H8470" i="2"/>
  <c r="I8470" i="2" s="1"/>
  <c r="J8470" i="2" s="1"/>
  <c r="G8473" i="2"/>
  <c r="G8479" i="2"/>
  <c r="G8493" i="2"/>
  <c r="H8504" i="2"/>
  <c r="I8504" i="2" s="1"/>
  <c r="J8504" i="2" s="1"/>
  <c r="G8516" i="2"/>
  <c r="G8521" i="2"/>
  <c r="G8524" i="2"/>
  <c r="G8527" i="2"/>
  <c r="G8541" i="2"/>
  <c r="G8547" i="2"/>
  <c r="H8552" i="2"/>
  <c r="I8552" i="2" s="1"/>
  <c r="J8552" i="2" s="1"/>
  <c r="H8560" i="2"/>
  <c r="I8560" i="2" s="1"/>
  <c r="J8560" i="2" s="1"/>
  <c r="G8577" i="2"/>
  <c r="G8583" i="2"/>
  <c r="G8595" i="2"/>
  <c r="G8603" i="2"/>
  <c r="H8614" i="2"/>
  <c r="I8614" i="2" s="1"/>
  <c r="J8614" i="2" s="1"/>
  <c r="H8622" i="2"/>
  <c r="I8622" i="2" s="1"/>
  <c r="J8622" i="2" s="1"/>
  <c r="G8628" i="2"/>
  <c r="G8645" i="2"/>
  <c r="G8653" i="2"/>
  <c r="H8656" i="2"/>
  <c r="I8656" i="2" s="1"/>
  <c r="J8656" i="2" s="1"/>
  <c r="H8664" i="2"/>
  <c r="I8664" i="2" s="1"/>
  <c r="J8664" i="2" s="1"/>
  <c r="H8670" i="2"/>
  <c r="I8670" i="2" s="1"/>
  <c r="J8670" i="2" s="1"/>
  <c r="G8673" i="2"/>
  <c r="G8676" i="2"/>
  <c r="G8679" i="2"/>
  <c r="G8687" i="2"/>
  <c r="G8693" i="2"/>
  <c r="G8699" i="2"/>
  <c r="H8704" i="2"/>
  <c r="I8704" i="2" s="1"/>
  <c r="J8704" i="2" s="1"/>
  <c r="H8718" i="2"/>
  <c r="I8718" i="2" s="1"/>
  <c r="J8718" i="2" s="1"/>
  <c r="G8721" i="2"/>
  <c r="G8727" i="2"/>
  <c r="G8739" i="2"/>
  <c r="H8744" i="2"/>
  <c r="I8744" i="2" s="1"/>
  <c r="J8744" i="2" s="1"/>
  <c r="G8763" i="2"/>
  <c r="H8766" i="2"/>
  <c r="G8772" i="2"/>
  <c r="G8775" i="2"/>
  <c r="G8795" i="2"/>
  <c r="G8809" i="2"/>
  <c r="H8830" i="2"/>
  <c r="I8830" i="2" s="1"/>
  <c r="J8830" i="2" s="1"/>
  <c r="H8833" i="2"/>
  <c r="I8833" i="2" s="1"/>
  <c r="J8833" i="2" s="1"/>
  <c r="G8833" i="2"/>
  <c r="H8873" i="2"/>
  <c r="I8873" i="2" s="1"/>
  <c r="J8873" i="2" s="1"/>
  <c r="G8873" i="2"/>
  <c r="G8891" i="2"/>
  <c r="G8901" i="2"/>
  <c r="H8912" i="2"/>
  <c r="I8912" i="2" s="1"/>
  <c r="J8912" i="2" s="1"/>
  <c r="H8920" i="2"/>
  <c r="I8920" i="2" s="1"/>
  <c r="J8920" i="2" s="1"/>
  <c r="H8924" i="2"/>
  <c r="I8924" i="2" s="1"/>
  <c r="J8924" i="2" s="1"/>
  <c r="G8936" i="2"/>
  <c r="H8936" i="2"/>
  <c r="H8948" i="2"/>
  <c r="G8948" i="2"/>
  <c r="H8952" i="2"/>
  <c r="I8952" i="2" s="1"/>
  <c r="J8952" i="2" s="1"/>
  <c r="H8965" i="2"/>
  <c r="G8965" i="2"/>
  <c r="G8988" i="2"/>
  <c r="H8992" i="2"/>
  <c r="G8997" i="2"/>
  <c r="G9015" i="2"/>
  <c r="G9052" i="2"/>
  <c r="G9055" i="2"/>
  <c r="G9059" i="2"/>
  <c r="H9067" i="2"/>
  <c r="I9067" i="2" s="1"/>
  <c r="J9067" i="2" s="1"/>
  <c r="G9067" i="2"/>
  <c r="H9070" i="2"/>
  <c r="G9125" i="2"/>
  <c r="H9131" i="2"/>
  <c r="G9131" i="2"/>
  <c r="G9164" i="2"/>
  <c r="G9183" i="2"/>
  <c r="G9207" i="2"/>
  <c r="H9221" i="2"/>
  <c r="G9221" i="2"/>
  <c r="G9245" i="2"/>
  <c r="I9250" i="2"/>
  <c r="J9250" i="2" s="1"/>
  <c r="H9255" i="2"/>
  <c r="G9255" i="2"/>
  <c r="G9260" i="2"/>
  <c r="G9273" i="2"/>
  <c r="H9308" i="2"/>
  <c r="I9308" i="2" s="1"/>
  <c r="J9308" i="2" s="1"/>
  <c r="G9308" i="2"/>
  <c r="H9317" i="2"/>
  <c r="I9317" i="2" s="1"/>
  <c r="J9317" i="2" s="1"/>
  <c r="G9317" i="2"/>
  <c r="H9348" i="2"/>
  <c r="I9348" i="2" s="1"/>
  <c r="J9348" i="2" s="1"/>
  <c r="G9348" i="2"/>
  <c r="H9365" i="2"/>
  <c r="I9365" i="2" s="1"/>
  <c r="J9365" i="2" s="1"/>
  <c r="G9365" i="2"/>
  <c r="G9396" i="2"/>
  <c r="H9431" i="2"/>
  <c r="I9431" i="2" s="1"/>
  <c r="J9431" i="2" s="1"/>
  <c r="G9431" i="2"/>
  <c r="H9548" i="2"/>
  <c r="I9548" i="2" s="1"/>
  <c r="J9548" i="2" s="1"/>
  <c r="G9548" i="2"/>
  <c r="H9599" i="2"/>
  <c r="G9599" i="2"/>
  <c r="G9666" i="2"/>
  <c r="H9666" i="2"/>
  <c r="I9666" i="2" s="1"/>
  <c r="J9666" i="2" s="1"/>
  <c r="H9703" i="2"/>
  <c r="G9703" i="2"/>
  <c r="G9742" i="2"/>
  <c r="H9742" i="2"/>
  <c r="H9797" i="2"/>
  <c r="I9797" i="2" s="1"/>
  <c r="J9797" i="2" s="1"/>
  <c r="G9797" i="2"/>
  <c r="H9829" i="2"/>
  <c r="I9829" i="2" s="1"/>
  <c r="J9829" i="2" s="1"/>
  <c r="G9829" i="2"/>
  <c r="H8851" i="2"/>
  <c r="I6074" i="2" s="1"/>
  <c r="J6074" i="2" s="1"/>
  <c r="G8851" i="2"/>
  <c r="H8925" i="2"/>
  <c r="I8925" i="2" s="1"/>
  <c r="J8925" i="2" s="1"/>
  <c r="G8925" i="2"/>
  <c r="G8984" i="2"/>
  <c r="H8984" i="2"/>
  <c r="H9003" i="2"/>
  <c r="G9003" i="2"/>
  <c r="H9103" i="2"/>
  <c r="I9103" i="2" s="1"/>
  <c r="J9103" i="2" s="1"/>
  <c r="G9103" i="2"/>
  <c r="G9112" i="2"/>
  <c r="H9112" i="2"/>
  <c r="H9159" i="2"/>
  <c r="G9159" i="2"/>
  <c r="H9169" i="2"/>
  <c r="G9169" i="2"/>
  <c r="G9278" i="2"/>
  <c r="H9278" i="2"/>
  <c r="I9278" i="2" s="1"/>
  <c r="J9278" i="2" s="1"/>
  <c r="H9287" i="2"/>
  <c r="I9287" i="2" s="1"/>
  <c r="J9287" i="2" s="1"/>
  <c r="G9287" i="2"/>
  <c r="H9357" i="2"/>
  <c r="I9357" i="2" s="1"/>
  <c r="J9357" i="2" s="1"/>
  <c r="G9357" i="2"/>
  <c r="G9432" i="2"/>
  <c r="H9432" i="2"/>
  <c r="I9432" i="2" s="1"/>
  <c r="J9432" i="2" s="1"/>
  <c r="H9437" i="2"/>
  <c r="I9437" i="2" s="1"/>
  <c r="J9437" i="2" s="1"/>
  <c r="G9437" i="2"/>
  <c r="G9442" i="2"/>
  <c r="H9442" i="2"/>
  <c r="H9487" i="2"/>
  <c r="G9487" i="2"/>
  <c r="H9501" i="2"/>
  <c r="G9501" i="2"/>
  <c r="H9549" i="2"/>
  <c r="I9549" i="2" s="1"/>
  <c r="J9549" i="2" s="1"/>
  <c r="G9549" i="2"/>
  <c r="H9623" i="2"/>
  <c r="I9623" i="2" s="1"/>
  <c r="J9623" i="2" s="1"/>
  <c r="G9623" i="2"/>
  <c r="H9629" i="2"/>
  <c r="G9629" i="2"/>
  <c r="H9787" i="2"/>
  <c r="I9787" i="2" s="1"/>
  <c r="J9787" i="2" s="1"/>
  <c r="G9787" i="2"/>
  <c r="G9798" i="2"/>
  <c r="H9798" i="2"/>
  <c r="H9839" i="2"/>
  <c r="I9839" i="2" s="1"/>
  <c r="J9839" i="2" s="1"/>
  <c r="G9839" i="2"/>
  <c r="G8031" i="2"/>
  <c r="G8063" i="2"/>
  <c r="H8122" i="2"/>
  <c r="I8122" i="2" s="1"/>
  <c r="J8122" i="2" s="1"/>
  <c r="G8816" i="2"/>
  <c r="H8816" i="2"/>
  <c r="I8816" i="2" s="1"/>
  <c r="J8816" i="2" s="1"/>
  <c r="H8859" i="2"/>
  <c r="I8859" i="2" s="1"/>
  <c r="J8859" i="2" s="1"/>
  <c r="G8859" i="2"/>
  <c r="G8870" i="2"/>
  <c r="H8870" i="2"/>
  <c r="G8878" i="2"/>
  <c r="H8878" i="2"/>
  <c r="I8878" i="2" s="1"/>
  <c r="J8878" i="2" s="1"/>
  <c r="G8888" i="2"/>
  <c r="H8888" i="2"/>
  <c r="I8888" i="2" s="1"/>
  <c r="J8888" i="2" s="1"/>
  <c r="G8921" i="2"/>
  <c r="H8961" i="2"/>
  <c r="G8961" i="2"/>
  <c r="H8975" i="2"/>
  <c r="G8975" i="2"/>
  <c r="G9056" i="2"/>
  <c r="H9056" i="2"/>
  <c r="I9056" i="2" s="1"/>
  <c r="J9056" i="2" s="1"/>
  <c r="H9099" i="2"/>
  <c r="I9099" i="2" s="1"/>
  <c r="J9099" i="2" s="1"/>
  <c r="G9099" i="2"/>
  <c r="H9117" i="2"/>
  <c r="G9117" i="2"/>
  <c r="H9141" i="2"/>
  <c r="G9141" i="2"/>
  <c r="G9180" i="2"/>
  <c r="H9199" i="2"/>
  <c r="G9199" i="2"/>
  <c r="G9204" i="2"/>
  <c r="G9217" i="2"/>
  <c r="H9222" i="2"/>
  <c r="H9237" i="2"/>
  <c r="G9237" i="2"/>
  <c r="H9256" i="2"/>
  <c r="G9270" i="2"/>
  <c r="H9270" i="2"/>
  <c r="G9309" i="2"/>
  <c r="H9318" i="2"/>
  <c r="I9318" i="2" s="1"/>
  <c r="J9318" i="2" s="1"/>
  <c r="G34" i="3"/>
  <c r="H9332" i="2"/>
  <c r="G9332" i="2"/>
  <c r="H9371" i="2"/>
  <c r="I9371" i="2" s="1"/>
  <c r="J9371" i="2" s="1"/>
  <c r="G9371" i="2"/>
  <c r="G9384" i="2"/>
  <c r="H9384" i="2"/>
  <c r="I9384" i="2" s="1"/>
  <c r="J9384" i="2" s="1"/>
  <c r="H9423" i="2"/>
  <c r="G9423" i="2"/>
  <c r="H9433" i="2"/>
  <c r="G9433" i="2"/>
  <c r="G9438" i="2"/>
  <c r="H9438" i="2"/>
  <c r="I9438" i="2" s="1"/>
  <c r="J9438" i="2" s="1"/>
  <c r="G9446" i="2"/>
  <c r="H9446" i="2"/>
  <c r="G9522" i="2"/>
  <c r="H9522" i="2"/>
  <c r="I9522" i="2" s="1"/>
  <c r="J9522" i="2" s="1"/>
  <c r="H9569" i="2"/>
  <c r="I9569" i="2" s="1"/>
  <c r="J9569" i="2" s="1"/>
  <c r="G9569" i="2"/>
  <c r="H9573" i="2"/>
  <c r="I9573" i="2" s="1"/>
  <c r="J9573" i="2" s="1"/>
  <c r="G9573" i="2"/>
  <c r="H9635" i="2"/>
  <c r="I9635" i="2" s="1"/>
  <c r="J9635" i="2" s="1"/>
  <c r="G9635" i="2"/>
  <c r="G9642" i="2"/>
  <c r="H9642" i="2"/>
  <c r="H9671" i="2"/>
  <c r="I9671" i="2" s="1"/>
  <c r="J9671" i="2" s="1"/>
  <c r="G9671" i="2"/>
  <c r="G9738" i="2"/>
  <c r="H9738" i="2"/>
  <c r="I9738" i="2" s="1"/>
  <c r="J9738" i="2" s="1"/>
  <c r="H9749" i="2"/>
  <c r="G9749" i="2"/>
  <c r="H9771" i="2"/>
  <c r="G9771" i="2"/>
  <c r="H9861" i="2"/>
  <c r="I9861" i="2" s="1"/>
  <c r="J9861" i="2" s="1"/>
  <c r="G9861" i="2"/>
  <c r="H9903" i="2"/>
  <c r="G9903" i="2"/>
  <c r="G9922" i="2"/>
  <c r="G9925" i="2"/>
  <c r="G9930" i="2"/>
  <c r="G9951" i="2"/>
  <c r="H9958" i="2"/>
  <c r="I9958" i="2" s="1"/>
  <c r="J9958" i="2" s="1"/>
  <c r="G9970" i="2"/>
  <c r="G9981" i="2"/>
  <c r="G9989" i="2"/>
  <c r="G9996" i="2"/>
  <c r="G9999" i="2"/>
  <c r="H8928" i="2"/>
  <c r="I8928" i="2" s="1"/>
  <c r="J8928" i="2" s="1"/>
  <c r="H8944" i="2"/>
  <c r="G8955" i="2"/>
  <c r="H8958" i="2"/>
  <c r="G8993" i="2"/>
  <c r="G9017" i="2"/>
  <c r="H9024" i="2"/>
  <c r="G9035" i="2"/>
  <c r="H9038" i="2"/>
  <c r="G9041" i="2"/>
  <c r="H9048" i="2"/>
  <c r="I9048" i="2" s="1"/>
  <c r="J9048" i="2" s="1"/>
  <c r="H9062" i="2"/>
  <c r="I9062" i="2" s="1"/>
  <c r="J9062" i="2" s="1"/>
  <c r="G9083" i="2"/>
  <c r="G9097" i="2"/>
  <c r="G9107" i="2"/>
  <c r="G9129" i="2"/>
  <c r="G9147" i="2"/>
  <c r="H9150" i="2"/>
  <c r="H9166" i="2"/>
  <c r="I9166" i="2" s="1"/>
  <c r="J9166" i="2" s="1"/>
  <c r="I9218" i="2"/>
  <c r="J9218" i="2" s="1"/>
  <c r="G9249" i="2"/>
  <c r="G9259" i="2"/>
  <c r="H9262" i="2"/>
  <c r="G9265" i="2"/>
  <c r="H9272" i="2"/>
  <c r="H9296" i="2"/>
  <c r="I9296" i="2" s="1"/>
  <c r="J9296" i="2" s="1"/>
  <c r="H9302" i="2"/>
  <c r="I9302" i="2" s="1"/>
  <c r="J9302" i="2" s="1"/>
  <c r="G9305" i="2"/>
  <c r="G9331" i="2"/>
  <c r="H9370" i="2"/>
  <c r="I9370" i="2" s="1"/>
  <c r="J9370" i="2" s="1"/>
  <c r="H9390" i="2"/>
  <c r="G9393" i="2"/>
  <c r="H9418" i="2"/>
  <c r="I9418" i="2" s="1"/>
  <c r="J9418" i="2" s="1"/>
  <c r="H9426" i="2"/>
  <c r="G9441" i="2"/>
  <c r="H9450" i="2"/>
  <c r="H9456" i="2"/>
  <c r="H9466" i="2"/>
  <c r="G9473" i="2"/>
  <c r="H9480" i="2"/>
  <c r="G9491" i="2"/>
  <c r="H9498" i="2"/>
  <c r="G9505" i="2"/>
  <c r="H9512" i="2"/>
  <c r="H9552" i="2"/>
  <c r="I9552" i="2" s="1"/>
  <c r="J9552" i="2" s="1"/>
  <c r="G9561" i="2"/>
  <c r="G9571" i="2"/>
  <c r="H9576" i="2"/>
  <c r="G9595" i="2"/>
  <c r="G9601" i="2"/>
  <c r="H9610" i="2"/>
  <c r="H9616" i="2"/>
  <c r="H9626" i="2"/>
  <c r="I9626" i="2" s="1"/>
  <c r="J9626" i="2" s="1"/>
  <c r="G9659" i="2"/>
  <c r="H9674" i="2"/>
  <c r="H9682" i="2"/>
  <c r="H9686" i="2"/>
  <c r="H9694" i="2"/>
  <c r="I9694" i="2" s="1"/>
  <c r="J9694" i="2" s="1"/>
  <c r="H9698" i="2"/>
  <c r="I9698" i="2" s="1"/>
  <c r="J9698" i="2" s="1"/>
  <c r="H9706" i="2"/>
  <c r="I9706" i="2" s="1"/>
  <c r="J9706" i="2" s="1"/>
  <c r="H9714" i="2"/>
  <c r="I9714" i="2" s="1"/>
  <c r="J9714" i="2" s="1"/>
  <c r="H9718" i="2"/>
  <c r="H9726" i="2"/>
  <c r="I9726" i="2" s="1"/>
  <c r="J9726" i="2" s="1"/>
  <c r="H9730" i="2"/>
  <c r="I9730" i="2" s="1"/>
  <c r="J9730" i="2" s="1"/>
  <c r="H9734" i="2"/>
  <c r="G9747" i="2"/>
  <c r="G9755" i="2"/>
  <c r="G9795" i="2"/>
  <c r="H9810" i="2"/>
  <c r="H9814" i="2"/>
  <c r="G9836" i="2"/>
  <c r="H9846" i="2"/>
  <c r="I9846" i="2" s="1"/>
  <c r="J9846" i="2" s="1"/>
  <c r="H9854" i="2"/>
  <c r="I9854" i="2" s="1"/>
  <c r="J9854" i="2" s="1"/>
  <c r="G9868" i="2"/>
  <c r="G9871" i="2"/>
  <c r="G9875" i="2"/>
  <c r="G9883" i="2"/>
  <c r="H9886" i="2"/>
  <c r="I9886" i="2" s="1"/>
  <c r="J9886" i="2" s="1"/>
  <c r="H9910" i="2"/>
  <c r="I9910" i="2" s="1"/>
  <c r="J9910" i="2" s="1"/>
  <c r="H9918" i="2"/>
  <c r="G9948" i="2"/>
  <c r="G9955" i="2"/>
  <c r="G9963" i="2"/>
  <c r="G9978" i="2"/>
  <c r="G9804" i="2"/>
  <c r="G9807" i="2"/>
  <c r="H9830" i="2"/>
  <c r="G9842" i="2"/>
  <c r="G9852" i="2"/>
  <c r="G9859" i="2"/>
  <c r="G9869" i="2"/>
  <c r="G9877" i="2"/>
  <c r="G9884" i="2"/>
  <c r="G9891" i="2"/>
  <c r="G9906" i="2"/>
  <c r="G9916" i="2"/>
  <c r="H9934" i="2"/>
  <c r="I9934" i="2" s="1"/>
  <c r="J9934" i="2" s="1"/>
  <c r="G9957" i="2"/>
  <c r="G9964" i="2"/>
  <c r="G9967" i="2"/>
  <c r="G9971" i="2"/>
  <c r="G9979" i="2"/>
  <c r="H9990" i="2"/>
  <c r="G9161" i="2"/>
  <c r="G9179" i="2"/>
  <c r="H9182" i="2"/>
  <c r="H9192" i="2"/>
  <c r="G9203" i="2"/>
  <c r="H9206" i="2"/>
  <c r="H9216" i="2"/>
  <c r="G9227" i="2"/>
  <c r="H9230" i="2"/>
  <c r="G9251" i="2"/>
  <c r="H9280" i="2"/>
  <c r="I9280" i="2" s="1"/>
  <c r="J9280" i="2" s="1"/>
  <c r="G9283" i="2"/>
  <c r="G9307" i="2"/>
  <c r="H9344" i="2"/>
  <c r="I9344" i="2" s="1"/>
  <c r="J9344" i="2" s="1"/>
  <c r="G9347" i="2"/>
  <c r="H9374" i="2"/>
  <c r="H9386" i="2"/>
  <c r="I9386" i="2" s="1"/>
  <c r="J9386" i="2" s="1"/>
  <c r="G9395" i="2"/>
  <c r="G9403" i="2"/>
  <c r="G9411" i="2"/>
  <c r="H9416" i="2"/>
  <c r="G9419" i="2"/>
  <c r="G9427" i="2"/>
  <c r="H9430" i="2"/>
  <c r="I9430" i="2" s="1"/>
  <c r="J9430" i="2" s="1"/>
  <c r="H9448" i="2"/>
  <c r="H9458" i="2"/>
  <c r="H9464" i="2"/>
  <c r="I9464" i="2" s="1"/>
  <c r="J9464" i="2" s="1"/>
  <c r="G9475" i="2"/>
  <c r="H9482" i="2"/>
  <c r="G9489" i="2"/>
  <c r="H9496" i="2"/>
  <c r="G9507" i="2"/>
  <c r="H9514" i="2"/>
  <c r="G9521" i="2"/>
  <c r="G9529" i="2"/>
  <c r="G9537" i="2"/>
  <c r="G9545" i="2"/>
  <c r="G9563" i="2"/>
  <c r="H9578" i="2"/>
  <c r="I9578" i="2" s="1"/>
  <c r="J9578" i="2" s="1"/>
  <c r="H9584" i="2"/>
  <c r="G9603" i="2"/>
  <c r="H9608" i="2"/>
  <c r="I9608" i="2" s="1"/>
  <c r="J9608" i="2" s="1"/>
  <c r="H9650" i="2"/>
  <c r="I9650" i="2" s="1"/>
  <c r="J9650" i="2" s="1"/>
  <c r="G9820" i="2"/>
  <c r="G9827" i="2"/>
  <c r="H9862" i="2"/>
  <c r="I9862" i="2" s="1"/>
  <c r="J9862" i="2" s="1"/>
  <c r="G9899" i="2"/>
  <c r="H9975" i="2"/>
  <c r="I9975" i="2" s="1"/>
  <c r="J9975" i="2" s="1"/>
  <c r="G9987" i="2"/>
  <c r="G9995" i="2"/>
  <c r="I9813" i="2"/>
  <c r="J9813" i="2" s="1"/>
  <c r="I9612" i="2"/>
  <c r="J9612" i="2" s="1"/>
  <c r="I4120" i="2"/>
  <c r="J4120" i="2" s="1"/>
  <c r="I5710" i="2"/>
  <c r="J5710" i="2" s="1"/>
  <c r="I5222" i="2"/>
  <c r="J5222" i="2" s="1"/>
  <c r="I12" i="2"/>
  <c r="J12" i="2" s="1"/>
  <c r="I9499" i="2"/>
  <c r="J9499" i="2" s="1"/>
  <c r="I9019" i="2"/>
  <c r="J9019" i="2" s="1"/>
  <c r="I9219" i="2"/>
  <c r="J9219" i="2" s="1"/>
  <c r="I5760" i="2"/>
  <c r="J5760" i="2" s="1"/>
  <c r="I5248" i="2"/>
  <c r="J5248" i="2" s="1"/>
  <c r="I671" i="2"/>
  <c r="J671" i="2" s="1"/>
  <c r="I31" i="2"/>
  <c r="J31" i="2" s="1"/>
  <c r="I5566" i="2"/>
  <c r="J5566" i="2" s="1"/>
  <c r="I55" i="2"/>
  <c r="J55" i="2" s="1"/>
  <c r="I9069" i="2"/>
  <c r="J9069" i="2" s="1"/>
  <c r="I6357" i="2"/>
  <c r="J6357" i="2" s="1"/>
  <c r="I5254" i="2"/>
  <c r="J5254" i="2" s="1"/>
  <c r="I32" i="2"/>
  <c r="J32" i="2" s="1"/>
  <c r="I2306" i="2"/>
  <c r="J2306" i="2" s="1"/>
  <c r="I409" i="2"/>
  <c r="J409" i="2" s="1"/>
  <c r="I9182" i="2"/>
  <c r="J9182" i="2" s="1"/>
  <c r="I5209" i="2"/>
  <c r="J5209" i="2" s="1"/>
  <c r="I5788" i="2"/>
  <c r="J5788" i="2" s="1"/>
  <c r="I5474" i="2"/>
  <c r="J5474" i="2" s="1"/>
  <c r="I24" i="2"/>
  <c r="J24" i="2" s="1"/>
  <c r="I4657" i="2"/>
  <c r="J4657" i="2" s="1"/>
  <c r="I353" i="2"/>
  <c r="J353" i="2" s="1"/>
  <c r="I2280" i="2"/>
  <c r="J2280" i="2" s="1"/>
  <c r="I361" i="2"/>
  <c r="J361" i="2" s="1"/>
  <c r="I2283" i="2"/>
  <c r="J2283" i="2" s="1"/>
  <c r="I4653" i="2"/>
  <c r="J4653" i="2" s="1"/>
  <c r="I4449" i="2"/>
  <c r="J4449" i="2" s="1"/>
  <c r="I2287" i="2"/>
  <c r="J2287" i="2" s="1"/>
  <c r="I369" i="2"/>
  <c r="J369" i="2" s="1"/>
  <c r="I4683" i="2"/>
  <c r="J4683" i="2" s="1"/>
  <c r="I2308" i="2"/>
  <c r="J2308" i="2" s="1"/>
  <c r="I377" i="2"/>
  <c r="J377" i="2" s="1"/>
  <c r="I2301" i="2"/>
  <c r="J2301" i="2" s="1"/>
  <c r="I4680" i="2"/>
  <c r="J4680" i="2" s="1"/>
  <c r="I393" i="2"/>
  <c r="J393" i="2" s="1"/>
  <c r="I7902" i="2"/>
  <c r="J7902" i="2" s="1"/>
  <c r="I15" i="2"/>
  <c r="J15" i="2" s="1"/>
  <c r="I9616" i="2"/>
  <c r="J9616" i="2" s="1"/>
  <c r="I5233" i="2"/>
  <c r="J5233" i="2" s="1"/>
  <c r="I5812" i="2"/>
  <c r="J5812" i="2" s="1"/>
  <c r="I43" i="2"/>
  <c r="J43" i="2" s="1"/>
  <c r="I8855" i="2"/>
  <c r="J8855" i="2" s="1"/>
  <c r="I528" i="2"/>
  <c r="J528" i="2" s="1"/>
  <c r="I8944" i="2"/>
  <c r="J8944" i="2" s="1"/>
  <c r="I5417" i="2"/>
  <c r="J5417" i="2" s="1"/>
  <c r="I4447" i="2"/>
  <c r="J4447" i="2" s="1"/>
  <c r="H521" i="2"/>
  <c r="I521" i="2" s="1"/>
  <c r="J521" i="2" s="1"/>
  <c r="G521" i="2"/>
  <c r="H537" i="2"/>
  <c r="I537" i="2" s="1"/>
  <c r="J537" i="2" s="1"/>
  <c r="G537" i="2"/>
  <c r="H553" i="2"/>
  <c r="G553" i="2"/>
  <c r="H569" i="2"/>
  <c r="I569" i="2" s="1"/>
  <c r="J569" i="2" s="1"/>
  <c r="G569" i="2"/>
  <c r="H585" i="2"/>
  <c r="G585" i="2"/>
  <c r="H601" i="2"/>
  <c r="I601" i="2" s="1"/>
  <c r="J601" i="2" s="1"/>
  <c r="G601" i="2"/>
  <c r="I8860" i="2"/>
  <c r="J8860" i="2" s="1"/>
  <c r="I6543" i="2"/>
  <c r="J6543" i="2" s="1"/>
  <c r="I4068" i="2"/>
  <c r="J4068" i="2" s="1"/>
  <c r="H617" i="2"/>
  <c r="I617" i="2" s="1"/>
  <c r="J617" i="2" s="1"/>
  <c r="G617" i="2"/>
  <c r="I648" i="2"/>
  <c r="J648" i="2" s="1"/>
  <c r="I1863" i="2"/>
  <c r="J1863" i="2" s="1"/>
  <c r="I5552" i="2"/>
  <c r="J5552" i="2" s="1"/>
  <c r="I1296" i="2"/>
  <c r="J1296" i="2" s="1"/>
  <c r="I5078" i="2"/>
  <c r="J5078" i="2" s="1"/>
  <c r="I1904" i="2"/>
  <c r="J1904" i="2" s="1"/>
  <c r="I5093" i="2"/>
  <c r="J5093" i="2" s="1"/>
  <c r="I1968" i="2"/>
  <c r="J1968" i="2" s="1"/>
  <c r="H2021" i="2"/>
  <c r="I2021" i="2" s="1"/>
  <c r="J2021" i="2" s="1"/>
  <c r="G2021" i="2"/>
  <c r="G2036" i="2"/>
  <c r="H2049" i="2"/>
  <c r="I2049" i="2" s="1"/>
  <c r="J2049" i="2" s="1"/>
  <c r="G2049" i="2"/>
  <c r="G2064" i="2"/>
  <c r="H2085" i="2"/>
  <c r="G2085" i="2"/>
  <c r="G2100" i="2"/>
  <c r="H2113" i="2"/>
  <c r="I2113" i="2" s="1"/>
  <c r="J2113" i="2" s="1"/>
  <c r="G2113" i="2"/>
  <c r="H2145" i="2"/>
  <c r="G2145" i="2"/>
  <c r="I2202" i="2"/>
  <c r="J2202" i="2" s="1"/>
  <c r="H2369" i="2"/>
  <c r="I2030" i="2" s="1"/>
  <c r="J2030" i="2" s="1"/>
  <c r="G2369" i="2"/>
  <c r="H2378" i="2"/>
  <c r="I2378" i="2" s="1"/>
  <c r="J2378" i="2" s="1"/>
  <c r="G2378" i="2"/>
  <c r="H2401" i="2"/>
  <c r="I2401" i="2" s="1"/>
  <c r="J2401" i="2" s="1"/>
  <c r="G2401" i="2"/>
  <c r="H2410" i="2"/>
  <c r="I2410" i="2" s="1"/>
  <c r="J2410" i="2" s="1"/>
  <c r="G2410" i="2"/>
  <c r="H2433" i="2"/>
  <c r="G2433" i="2"/>
  <c r="H2442" i="2"/>
  <c r="I2442" i="2" s="1"/>
  <c r="J2442" i="2" s="1"/>
  <c r="G2442" i="2"/>
  <c r="H2478" i="2"/>
  <c r="I2478" i="2" s="1"/>
  <c r="J2478" i="2" s="1"/>
  <c r="G2478" i="2"/>
  <c r="H2481" i="2"/>
  <c r="I2481" i="2" s="1"/>
  <c r="J2481" i="2" s="1"/>
  <c r="G2481" i="2"/>
  <c r="H2510" i="2"/>
  <c r="I2510" i="2" s="1"/>
  <c r="J2510" i="2" s="1"/>
  <c r="G2510" i="2"/>
  <c r="H2513" i="2"/>
  <c r="I2513" i="2" s="1"/>
  <c r="J2513" i="2" s="1"/>
  <c r="G2513" i="2"/>
  <c r="H2542" i="2"/>
  <c r="I2542" i="2" s="1"/>
  <c r="J2542" i="2" s="1"/>
  <c r="G2542" i="2"/>
  <c r="H2545" i="2"/>
  <c r="I2545" i="2" s="1"/>
  <c r="J2545" i="2" s="1"/>
  <c r="G2545" i="2"/>
  <c r="H2574" i="2"/>
  <c r="I2574" i="2" s="1"/>
  <c r="J2574" i="2" s="1"/>
  <c r="G2574" i="2"/>
  <c r="H2577" i="2"/>
  <c r="I2577" i="2" s="1"/>
  <c r="J2577" i="2" s="1"/>
  <c r="G2577" i="2"/>
  <c r="H2609" i="2"/>
  <c r="I2609" i="2" s="1"/>
  <c r="J2609" i="2" s="1"/>
  <c r="G2609" i="2"/>
  <c r="H2641" i="2"/>
  <c r="I2641" i="2" s="1"/>
  <c r="J2641" i="2" s="1"/>
  <c r="G2641" i="2"/>
  <c r="H2673" i="2"/>
  <c r="G2673" i="2"/>
  <c r="H2705" i="2"/>
  <c r="I2705" i="2" s="1"/>
  <c r="J2705" i="2" s="1"/>
  <c r="G2705" i="2"/>
  <c r="H2737" i="2"/>
  <c r="I2737" i="2" s="1"/>
  <c r="J2737" i="2" s="1"/>
  <c r="G2737" i="2"/>
  <c r="H2769" i="2"/>
  <c r="I2769" i="2" s="1"/>
  <c r="J2769" i="2" s="1"/>
  <c r="G2769" i="2"/>
  <c r="H2801" i="2"/>
  <c r="I2801" i="2" s="1"/>
  <c r="J2801" i="2" s="1"/>
  <c r="G2801" i="2"/>
  <c r="H2833" i="2"/>
  <c r="I2833" i="2" s="1"/>
  <c r="J2833" i="2" s="1"/>
  <c r="G2833" i="2"/>
  <c r="H2865" i="2"/>
  <c r="G2865" i="2"/>
  <c r="H2897" i="2"/>
  <c r="I2897" i="2" s="1"/>
  <c r="J2897" i="2" s="1"/>
  <c r="G2897" i="2"/>
  <c r="H2929" i="2"/>
  <c r="I2929" i="2" s="1"/>
  <c r="J2929" i="2" s="1"/>
  <c r="G2929" i="2"/>
  <c r="H2961" i="2"/>
  <c r="I2961" i="2" s="1"/>
  <c r="J2961" i="2" s="1"/>
  <c r="G2961" i="2"/>
  <c r="H2993" i="2"/>
  <c r="G2993" i="2"/>
  <c r="H3025" i="2"/>
  <c r="I3025" i="2" s="1"/>
  <c r="J3025" i="2" s="1"/>
  <c r="G3025" i="2"/>
  <c r="H3057" i="2"/>
  <c r="I3057" i="2" s="1"/>
  <c r="J3057" i="2" s="1"/>
  <c r="G3057" i="2"/>
  <c r="H3089" i="2"/>
  <c r="I3718" i="2" s="1"/>
  <c r="J3718" i="2" s="1"/>
  <c r="G3089" i="2"/>
  <c r="H3121" i="2"/>
  <c r="I3121" i="2" s="1"/>
  <c r="J3121" i="2" s="1"/>
  <c r="G3121" i="2"/>
  <c r="H3153" i="2"/>
  <c r="I9172" i="2" s="1"/>
  <c r="J9172" i="2" s="1"/>
  <c r="G3153" i="2"/>
  <c r="H3185" i="2"/>
  <c r="I3185" i="2" s="1"/>
  <c r="J3185" i="2" s="1"/>
  <c r="G3185" i="2"/>
  <c r="H3217" i="2"/>
  <c r="I3217" i="2" s="1"/>
  <c r="J3217" i="2" s="1"/>
  <c r="G3217" i="2"/>
  <c r="H3249" i="2"/>
  <c r="I3249" i="2" s="1"/>
  <c r="J3249" i="2" s="1"/>
  <c r="G3249" i="2"/>
  <c r="H3281" i="2"/>
  <c r="I3281" i="2" s="1"/>
  <c r="J3281" i="2" s="1"/>
  <c r="G3281" i="2"/>
  <c r="H3313" i="2"/>
  <c r="I3313" i="2" s="1"/>
  <c r="J3313" i="2" s="1"/>
  <c r="G3313" i="2"/>
  <c r="H3345" i="2"/>
  <c r="I3345" i="2" s="1"/>
  <c r="J3345" i="2" s="1"/>
  <c r="G3345" i="2"/>
  <c r="H3377" i="2"/>
  <c r="I3377" i="2" s="1"/>
  <c r="J3377" i="2" s="1"/>
  <c r="G3377" i="2"/>
  <c r="H3409" i="2"/>
  <c r="I3409" i="2" s="1"/>
  <c r="J3409" i="2" s="1"/>
  <c r="G3409" i="2"/>
  <c r="H3441" i="2"/>
  <c r="I3441" i="2" s="1"/>
  <c r="J3441" i="2" s="1"/>
  <c r="G3441" i="2"/>
  <c r="H3473" i="2"/>
  <c r="I3473" i="2" s="1"/>
  <c r="J3473" i="2" s="1"/>
  <c r="G3473" i="2"/>
  <c r="H3505" i="2"/>
  <c r="I581" i="2" s="1"/>
  <c r="J581" i="2" s="1"/>
  <c r="G3505" i="2"/>
  <c r="H3537" i="2"/>
  <c r="I3537" i="2" s="1"/>
  <c r="J3537" i="2" s="1"/>
  <c r="G3537" i="2"/>
  <c r="H3569" i="2"/>
  <c r="I3569" i="2" s="1"/>
  <c r="J3569" i="2" s="1"/>
  <c r="G3569" i="2"/>
  <c r="H3601" i="2"/>
  <c r="I3601" i="2" s="1"/>
  <c r="J3601" i="2" s="1"/>
  <c r="G3601" i="2"/>
  <c r="H3633" i="2"/>
  <c r="I3633" i="2" s="1"/>
  <c r="J3633" i="2" s="1"/>
  <c r="G3633" i="2"/>
  <c r="H3665" i="2"/>
  <c r="I3665" i="2" s="1"/>
  <c r="J3665" i="2" s="1"/>
  <c r="G3665" i="2"/>
  <c r="H3697" i="2"/>
  <c r="I3697" i="2" s="1"/>
  <c r="J3697" i="2" s="1"/>
  <c r="G3697" i="2"/>
  <c r="H3729" i="2"/>
  <c r="I3729" i="2" s="1"/>
  <c r="J3729" i="2" s="1"/>
  <c r="G3729" i="2"/>
  <c r="H3761" i="2"/>
  <c r="I3761" i="2" s="1"/>
  <c r="J3761" i="2" s="1"/>
  <c r="G3761" i="2"/>
  <c r="H3793" i="2"/>
  <c r="I3793" i="2" s="1"/>
  <c r="J3793" i="2" s="1"/>
  <c r="G3793" i="2"/>
  <c r="H3825" i="2"/>
  <c r="I3825" i="2" s="1"/>
  <c r="J3825" i="2" s="1"/>
  <c r="G3825" i="2"/>
  <c r="H3857" i="2"/>
  <c r="I3857" i="2" s="1"/>
  <c r="J3857" i="2" s="1"/>
  <c r="G3857" i="2"/>
  <c r="H3889" i="2"/>
  <c r="I3889" i="2" s="1"/>
  <c r="J3889" i="2" s="1"/>
  <c r="G3889" i="2"/>
  <c r="H3921" i="2"/>
  <c r="I3921" i="2" s="1"/>
  <c r="J3921" i="2" s="1"/>
  <c r="G3921" i="2"/>
  <c r="H3953" i="2"/>
  <c r="I3953" i="2" s="1"/>
  <c r="J3953" i="2" s="1"/>
  <c r="G3953" i="2"/>
  <c r="H3985" i="2"/>
  <c r="G3985" i="2"/>
  <c r="H4017" i="2"/>
  <c r="I4017" i="2" s="1"/>
  <c r="J4017" i="2" s="1"/>
  <c r="G4017" i="2"/>
  <c r="H4057" i="2"/>
  <c r="G4057" i="2"/>
  <c r="H4065" i="2"/>
  <c r="G4065" i="2"/>
  <c r="H4073" i="2"/>
  <c r="I4073" i="2" s="1"/>
  <c r="J4073" i="2" s="1"/>
  <c r="G4073" i="2"/>
  <c r="H625" i="2"/>
  <c r="G625" i="2"/>
  <c r="G19" i="2"/>
  <c r="G43" i="2"/>
  <c r="G59" i="2"/>
  <c r="G83" i="2"/>
  <c r="G107" i="2"/>
  <c r="G131" i="2"/>
  <c r="G155" i="2"/>
  <c r="G179" i="2"/>
  <c r="I388" i="2"/>
  <c r="J388" i="2" s="1"/>
  <c r="G7" i="2"/>
  <c r="G15" i="2"/>
  <c r="G23" i="2"/>
  <c r="G31" i="2"/>
  <c r="G39" i="2"/>
  <c r="G47" i="2"/>
  <c r="G55" i="2"/>
  <c r="G63" i="2"/>
  <c r="G71" i="2"/>
  <c r="I412" i="2"/>
  <c r="J412" i="2" s="1"/>
  <c r="I632" i="2"/>
  <c r="J632" i="2" s="1"/>
  <c r="I1539" i="2"/>
  <c r="J1539" i="2" s="1"/>
  <c r="I6115" i="2"/>
  <c r="J6115" i="2" s="1"/>
  <c r="I1072" i="2"/>
  <c r="J1072" i="2" s="1"/>
  <c r="I8863" i="2"/>
  <c r="J8863" i="2" s="1"/>
  <c r="I1352" i="2"/>
  <c r="J1352" i="2" s="1"/>
  <c r="I1874" i="2"/>
  <c r="J1874" i="2" s="1"/>
  <c r="G12" i="2"/>
  <c r="G28" i="2"/>
  <c r="G44" i="2"/>
  <c r="G60" i="2"/>
  <c r="I74" i="2"/>
  <c r="J74" i="2" s="1"/>
  <c r="H79" i="2"/>
  <c r="I79" i="2" s="1"/>
  <c r="J79" i="2" s="1"/>
  <c r="G92" i="2"/>
  <c r="H95" i="2"/>
  <c r="I95" i="2" s="1"/>
  <c r="J95" i="2" s="1"/>
  <c r="G108" i="2"/>
  <c r="H111" i="2"/>
  <c r="I111" i="2" s="1"/>
  <c r="J111" i="2" s="1"/>
  <c r="G124" i="2"/>
  <c r="H127" i="2"/>
  <c r="I127" i="2" s="1"/>
  <c r="J127" i="2" s="1"/>
  <c r="G140" i="2"/>
  <c r="H143" i="2"/>
  <c r="I143" i="2" s="1"/>
  <c r="J143" i="2" s="1"/>
  <c r="G156" i="2"/>
  <c r="H159" i="2"/>
  <c r="I159" i="2" s="1"/>
  <c r="J159" i="2" s="1"/>
  <c r="G172" i="2"/>
  <c r="H175" i="2"/>
  <c r="I175" i="2" s="1"/>
  <c r="J175" i="2" s="1"/>
  <c r="G188" i="2"/>
  <c r="H191" i="2"/>
  <c r="I191" i="2" s="1"/>
  <c r="J191" i="2" s="1"/>
  <c r="G220" i="2"/>
  <c r="H223" i="2"/>
  <c r="I223" i="2" s="1"/>
  <c r="J223" i="2" s="1"/>
  <c r="G228" i="2"/>
  <c r="H231" i="2"/>
  <c r="I231" i="2" s="1"/>
  <c r="J231" i="2" s="1"/>
  <c r="G236" i="2"/>
  <c r="H239" i="2"/>
  <c r="I239" i="2" s="1"/>
  <c r="J239" i="2" s="1"/>
  <c r="G244" i="2"/>
  <c r="H247" i="2"/>
  <c r="I247" i="2" s="1"/>
  <c r="J247" i="2" s="1"/>
  <c r="G249" i="2"/>
  <c r="G256" i="2"/>
  <c r="G265" i="2"/>
  <c r="G272" i="2"/>
  <c r="G281" i="2"/>
  <c r="G288" i="2"/>
  <c r="G297" i="2"/>
  <c r="G304" i="2"/>
  <c r="G313" i="2"/>
  <c r="G320" i="2"/>
  <c r="G329" i="2"/>
  <c r="G336" i="2"/>
  <c r="G345" i="2"/>
  <c r="G352" i="2"/>
  <c r="G361" i="2"/>
  <c r="G368" i="2"/>
  <c r="G377" i="2"/>
  <c r="I382" i="2"/>
  <c r="J382" i="2" s="1"/>
  <c r="G384" i="2"/>
  <c r="G393" i="2"/>
  <c r="G400" i="2"/>
  <c r="G409" i="2"/>
  <c r="G416" i="2"/>
  <c r="G425" i="2"/>
  <c r="G432" i="2"/>
  <c r="G441" i="2"/>
  <c r="G528" i="2"/>
  <c r="G544" i="2"/>
  <c r="G560" i="2"/>
  <c r="G576" i="2"/>
  <c r="I9319" i="2"/>
  <c r="J9319" i="2" s="1"/>
  <c r="I5542" i="2"/>
  <c r="J5542" i="2" s="1"/>
  <c r="I3992" i="2"/>
  <c r="J3992" i="2" s="1"/>
  <c r="I6113" i="2"/>
  <c r="J6113" i="2" s="1"/>
  <c r="I3505" i="2"/>
  <c r="J3505" i="2" s="1"/>
  <c r="G592" i="2"/>
  <c r="I594" i="2"/>
  <c r="J594" i="2" s="1"/>
  <c r="I603" i="2"/>
  <c r="J603" i="2" s="1"/>
  <c r="G608" i="2"/>
  <c r="G624" i="2"/>
  <c r="G632" i="2"/>
  <c r="G640" i="2"/>
  <c r="G648" i="2"/>
  <c r="G656" i="2"/>
  <c r="G664" i="2"/>
  <c r="G672" i="2"/>
  <c r="G680" i="2"/>
  <c r="G688" i="2"/>
  <c r="G696" i="2"/>
  <c r="G704" i="2"/>
  <c r="G712" i="2"/>
  <c r="G720" i="2"/>
  <c r="G728" i="2"/>
  <c r="G736" i="2"/>
  <c r="G744" i="2"/>
  <c r="G752" i="2"/>
  <c r="G760" i="2"/>
  <c r="G768" i="2"/>
  <c r="G776" i="2"/>
  <c r="G784" i="2"/>
  <c r="G792" i="2"/>
  <c r="G800" i="2"/>
  <c r="G808" i="2"/>
  <c r="G816" i="2"/>
  <c r="G824" i="2"/>
  <c r="G832" i="2"/>
  <c r="G840" i="2"/>
  <c r="G848" i="2"/>
  <c r="G856" i="2"/>
  <c r="G864" i="2"/>
  <c r="G872" i="2"/>
  <c r="G880" i="2"/>
  <c r="G888" i="2"/>
  <c r="G896" i="2"/>
  <c r="G904" i="2"/>
  <c r="G912" i="2"/>
  <c r="G920" i="2"/>
  <c r="G928" i="2"/>
  <c r="G936" i="2"/>
  <c r="G944" i="2"/>
  <c r="G952" i="2"/>
  <c r="G960" i="2"/>
  <c r="G968" i="2"/>
  <c r="G976" i="2"/>
  <c r="G984" i="2"/>
  <c r="G992" i="2"/>
  <c r="G1000" i="2"/>
  <c r="G1008" i="2"/>
  <c r="G1016" i="2"/>
  <c r="G1024" i="2"/>
  <c r="G1032" i="2"/>
  <c r="G1040" i="2"/>
  <c r="G1048" i="2"/>
  <c r="G1056" i="2"/>
  <c r="G1064" i="2"/>
  <c r="G1072" i="2"/>
  <c r="G1080" i="2"/>
  <c r="G1088" i="2"/>
  <c r="G1096" i="2"/>
  <c r="G1104" i="2"/>
  <c r="G1112" i="2"/>
  <c r="G1120" i="2"/>
  <c r="G1128" i="2"/>
  <c r="G1136" i="2"/>
  <c r="G1144" i="2"/>
  <c r="G1152" i="2"/>
  <c r="G1160" i="2"/>
  <c r="G1168" i="2"/>
  <c r="G1176" i="2"/>
  <c r="G1184" i="2"/>
  <c r="G1192" i="2"/>
  <c r="G1200" i="2"/>
  <c r="G1208" i="2"/>
  <c r="G1216" i="2"/>
  <c r="G1224" i="2"/>
  <c r="G1232" i="2"/>
  <c r="G1240" i="2"/>
  <c r="G1248" i="2"/>
  <c r="G1256" i="2"/>
  <c r="G1264" i="2"/>
  <c r="G1272" i="2"/>
  <c r="G1280" i="2"/>
  <c r="G1288" i="2"/>
  <c r="G1296" i="2"/>
  <c r="G1304" i="2"/>
  <c r="G1312" i="2"/>
  <c r="G1320" i="2"/>
  <c r="G1328" i="2"/>
  <c r="G1336" i="2"/>
  <c r="G1344" i="2"/>
  <c r="G1352" i="2"/>
  <c r="G1360" i="2"/>
  <c r="G1368" i="2"/>
  <c r="G1376" i="2"/>
  <c r="G1384" i="2"/>
  <c r="G1392" i="2"/>
  <c r="G1400" i="2"/>
  <c r="G1408" i="2"/>
  <c r="G1416" i="2"/>
  <c r="G1424" i="2"/>
  <c r="G1432" i="2"/>
  <c r="G1440" i="2"/>
  <c r="G1448" i="2"/>
  <c r="G1456" i="2"/>
  <c r="G1464" i="2"/>
  <c r="G1472" i="2"/>
  <c r="G1480" i="2"/>
  <c r="G1488" i="2"/>
  <c r="G1496" i="2"/>
  <c r="G1504" i="2"/>
  <c r="G1512" i="2"/>
  <c r="G1520" i="2"/>
  <c r="G1528" i="2"/>
  <c r="G1536" i="2"/>
  <c r="G1544" i="2"/>
  <c r="G1552" i="2"/>
  <c r="G1560" i="2"/>
  <c r="G1568" i="2"/>
  <c r="G1576" i="2"/>
  <c r="G1584" i="2"/>
  <c r="G1592" i="2"/>
  <c r="G1600" i="2"/>
  <c r="G1616" i="2"/>
  <c r="G1624" i="2"/>
  <c r="G1632" i="2"/>
  <c r="G1640" i="2"/>
  <c r="G1648" i="2"/>
  <c r="G1656" i="2"/>
  <c r="G1664" i="2"/>
  <c r="G1672" i="2"/>
  <c r="G1680" i="2"/>
  <c r="G1688" i="2"/>
  <c r="G1696" i="2"/>
  <c r="G1704" i="2"/>
  <c r="G1712" i="2"/>
  <c r="G1720" i="2"/>
  <c r="G1728" i="2"/>
  <c r="G1736" i="2"/>
  <c r="G1744" i="2"/>
  <c r="G1752" i="2"/>
  <c r="G1760" i="2"/>
  <c r="G1768" i="2"/>
  <c r="G1776" i="2"/>
  <c r="G1784" i="2"/>
  <c r="G1792" i="2"/>
  <c r="G1800" i="2"/>
  <c r="G1808" i="2"/>
  <c r="G1816" i="2"/>
  <c r="G1824" i="2"/>
  <c r="G1832" i="2"/>
  <c r="G1840" i="2"/>
  <c r="G1848" i="2"/>
  <c r="G1856" i="2"/>
  <c r="G1864" i="2"/>
  <c r="G1872" i="2"/>
  <c r="G1880" i="2"/>
  <c r="G1888" i="2"/>
  <c r="G1896" i="2"/>
  <c r="G1904" i="2"/>
  <c r="G1912" i="2"/>
  <c r="G1920" i="2"/>
  <c r="G1928" i="2"/>
  <c r="G1936" i="2"/>
  <c r="G1944" i="2"/>
  <c r="G1952" i="2"/>
  <c r="G1960" i="2"/>
  <c r="G1968" i="2"/>
  <c r="G1976" i="2"/>
  <c r="G1984" i="2"/>
  <c r="G1992" i="2"/>
  <c r="G2000" i="2"/>
  <c r="I6553" i="2"/>
  <c r="J6553" i="2" s="1"/>
  <c r="I2016" i="2"/>
  <c r="J2016" i="2" s="1"/>
  <c r="H2029" i="2"/>
  <c r="G2029" i="2"/>
  <c r="H2057" i="2"/>
  <c r="I2057" i="2" s="1"/>
  <c r="J2057" i="2" s="1"/>
  <c r="G2057" i="2"/>
  <c r="H2093" i="2"/>
  <c r="I2093" i="2" s="1"/>
  <c r="J2093" i="2" s="1"/>
  <c r="G2093" i="2"/>
  <c r="H2138" i="2"/>
  <c r="G2138" i="2"/>
  <c r="H2178" i="2"/>
  <c r="G2178" i="2"/>
  <c r="I2311" i="2"/>
  <c r="J2311" i="2" s="1"/>
  <c r="H2482" i="2"/>
  <c r="I2482" i="2" s="1"/>
  <c r="J2482" i="2" s="1"/>
  <c r="G2482" i="2"/>
  <c r="H2485" i="2"/>
  <c r="I2485" i="2" s="1"/>
  <c r="J2485" i="2" s="1"/>
  <c r="G2485" i="2"/>
  <c r="H2514" i="2"/>
  <c r="I2514" i="2" s="1"/>
  <c r="J2514" i="2" s="1"/>
  <c r="G2514" i="2"/>
  <c r="H2517" i="2"/>
  <c r="I2517" i="2" s="1"/>
  <c r="J2517" i="2" s="1"/>
  <c r="G2517" i="2"/>
  <c r="H2546" i="2"/>
  <c r="I2546" i="2" s="1"/>
  <c r="J2546" i="2" s="1"/>
  <c r="G2546" i="2"/>
  <c r="H2549" i="2"/>
  <c r="I2549" i="2" s="1"/>
  <c r="J2549" i="2" s="1"/>
  <c r="G2549" i="2"/>
  <c r="H2578" i="2"/>
  <c r="I2578" i="2" s="1"/>
  <c r="J2578" i="2" s="1"/>
  <c r="G2578" i="2"/>
  <c r="H2581" i="2"/>
  <c r="I2581" i="2" s="1"/>
  <c r="J2581" i="2" s="1"/>
  <c r="G2581" i="2"/>
  <c r="H2613" i="2"/>
  <c r="I2613" i="2" s="1"/>
  <c r="J2613" i="2" s="1"/>
  <c r="G2613" i="2"/>
  <c r="H2645" i="2"/>
  <c r="I2645" i="2" s="1"/>
  <c r="J2645" i="2" s="1"/>
  <c r="G2645" i="2"/>
  <c r="H2677" i="2"/>
  <c r="I2677" i="2" s="1"/>
  <c r="J2677" i="2" s="1"/>
  <c r="G2677" i="2"/>
  <c r="H2709" i="2"/>
  <c r="I2709" i="2" s="1"/>
  <c r="J2709" i="2" s="1"/>
  <c r="G2709" i="2"/>
  <c r="H2741" i="2"/>
  <c r="G2741" i="2"/>
  <c r="H2773" i="2"/>
  <c r="G2773" i="2"/>
  <c r="H2805" i="2"/>
  <c r="G2805" i="2"/>
  <c r="H2837" i="2"/>
  <c r="G2837" i="2"/>
  <c r="H2869" i="2"/>
  <c r="I2869" i="2" s="1"/>
  <c r="J2869" i="2" s="1"/>
  <c r="G2869" i="2"/>
  <c r="H2901" i="2"/>
  <c r="I2901" i="2" s="1"/>
  <c r="J2901" i="2" s="1"/>
  <c r="G2901" i="2"/>
  <c r="H2933" i="2"/>
  <c r="I2933" i="2" s="1"/>
  <c r="J2933" i="2" s="1"/>
  <c r="G2933" i="2"/>
  <c r="H2965" i="2"/>
  <c r="I2965" i="2" s="1"/>
  <c r="J2965" i="2" s="1"/>
  <c r="G2965" i="2"/>
  <c r="H2997" i="2"/>
  <c r="I2997" i="2" s="1"/>
  <c r="J2997" i="2" s="1"/>
  <c r="G2997" i="2"/>
  <c r="H3029" i="2"/>
  <c r="I3029" i="2" s="1"/>
  <c r="J3029" i="2" s="1"/>
  <c r="G3029" i="2"/>
  <c r="H3061" i="2"/>
  <c r="I3061" i="2" s="1"/>
  <c r="J3061" i="2" s="1"/>
  <c r="G3061" i="2"/>
  <c r="H3093" i="2"/>
  <c r="I3093" i="2" s="1"/>
  <c r="J3093" i="2" s="1"/>
  <c r="G3093" i="2"/>
  <c r="H3125" i="2"/>
  <c r="I3125" i="2" s="1"/>
  <c r="J3125" i="2" s="1"/>
  <c r="G3125" i="2"/>
  <c r="H3157" i="2"/>
  <c r="G3157" i="2"/>
  <c r="H3189" i="2"/>
  <c r="I3189" i="2" s="1"/>
  <c r="J3189" i="2" s="1"/>
  <c r="G3189" i="2"/>
  <c r="H3221" i="2"/>
  <c r="I3221" i="2" s="1"/>
  <c r="J3221" i="2" s="1"/>
  <c r="G3221" i="2"/>
  <c r="H3253" i="2"/>
  <c r="I3253" i="2" s="1"/>
  <c r="J3253" i="2" s="1"/>
  <c r="G3253" i="2"/>
  <c r="H3285" i="2"/>
  <c r="I3285" i="2" s="1"/>
  <c r="J3285" i="2" s="1"/>
  <c r="G3285" i="2"/>
  <c r="H3317" i="2"/>
  <c r="I3317" i="2" s="1"/>
  <c r="J3317" i="2" s="1"/>
  <c r="G3317" i="2"/>
  <c r="H3349" i="2"/>
  <c r="I3349" i="2" s="1"/>
  <c r="J3349" i="2" s="1"/>
  <c r="G3349" i="2"/>
  <c r="H3381" i="2"/>
  <c r="I3381" i="2" s="1"/>
  <c r="J3381" i="2" s="1"/>
  <c r="G3381" i="2"/>
  <c r="H3413" i="2"/>
  <c r="I3413" i="2" s="1"/>
  <c r="J3413" i="2" s="1"/>
  <c r="G3413" i="2"/>
  <c r="H3445" i="2"/>
  <c r="I3445" i="2" s="1"/>
  <c r="J3445" i="2" s="1"/>
  <c r="G3445" i="2"/>
  <c r="H3477" i="2"/>
  <c r="I3477" i="2" s="1"/>
  <c r="J3477" i="2" s="1"/>
  <c r="G3477" i="2"/>
  <c r="H3509" i="2"/>
  <c r="I3509" i="2" s="1"/>
  <c r="J3509" i="2" s="1"/>
  <c r="G3509" i="2"/>
  <c r="H3541" i="2"/>
  <c r="I3541" i="2" s="1"/>
  <c r="J3541" i="2" s="1"/>
  <c r="G3541" i="2"/>
  <c r="H3573" i="2"/>
  <c r="I3573" i="2" s="1"/>
  <c r="J3573" i="2" s="1"/>
  <c r="G3573" i="2"/>
  <c r="H3605" i="2"/>
  <c r="I3605" i="2" s="1"/>
  <c r="J3605" i="2" s="1"/>
  <c r="G3605" i="2"/>
  <c r="H3637" i="2"/>
  <c r="I3637" i="2" s="1"/>
  <c r="J3637" i="2" s="1"/>
  <c r="G3637" i="2"/>
  <c r="H3669" i="2"/>
  <c r="I3669" i="2" s="1"/>
  <c r="J3669" i="2" s="1"/>
  <c r="G3669" i="2"/>
  <c r="H3701" i="2"/>
  <c r="I3701" i="2" s="1"/>
  <c r="J3701" i="2" s="1"/>
  <c r="G3701" i="2"/>
  <c r="H3733" i="2"/>
  <c r="I3733" i="2" s="1"/>
  <c r="J3733" i="2" s="1"/>
  <c r="G3733" i="2"/>
  <c r="H3765" i="2"/>
  <c r="I3765" i="2" s="1"/>
  <c r="J3765" i="2" s="1"/>
  <c r="G3765" i="2"/>
  <c r="H3797" i="2"/>
  <c r="I3797" i="2" s="1"/>
  <c r="J3797" i="2" s="1"/>
  <c r="G3797" i="2"/>
  <c r="H3829" i="2"/>
  <c r="I3829" i="2" s="1"/>
  <c r="J3829" i="2" s="1"/>
  <c r="G3829" i="2"/>
  <c r="H3861" i="2"/>
  <c r="I3861" i="2" s="1"/>
  <c r="J3861" i="2" s="1"/>
  <c r="G3861" i="2"/>
  <c r="H3893" i="2"/>
  <c r="I3893" i="2" s="1"/>
  <c r="J3893" i="2" s="1"/>
  <c r="G3893" i="2"/>
  <c r="H3925" i="2"/>
  <c r="I3925" i="2" s="1"/>
  <c r="J3925" i="2" s="1"/>
  <c r="G3925" i="2"/>
  <c r="H3957" i="2"/>
  <c r="I3957" i="2" s="1"/>
  <c r="J3957" i="2" s="1"/>
  <c r="G3957" i="2"/>
  <c r="H3989" i="2"/>
  <c r="I3989" i="2" s="1"/>
  <c r="J3989" i="2" s="1"/>
  <c r="G3989" i="2"/>
  <c r="H4021" i="2"/>
  <c r="G4021" i="2"/>
  <c r="H4081" i="2"/>
  <c r="I4081" i="2" s="1"/>
  <c r="J4081" i="2" s="1"/>
  <c r="G4081" i="2"/>
  <c r="G171" i="2"/>
  <c r="G195" i="2"/>
  <c r="G211" i="2"/>
  <c r="G219" i="2"/>
  <c r="G243" i="2"/>
  <c r="G5" i="3"/>
  <c r="G87" i="2"/>
  <c r="G103" i="2"/>
  <c r="G119" i="2"/>
  <c r="G135" i="2"/>
  <c r="G151" i="2"/>
  <c r="G167" i="2"/>
  <c r="G183" i="2"/>
  <c r="G199" i="2"/>
  <c r="G207" i="2"/>
  <c r="G215" i="2"/>
  <c r="I293" i="2"/>
  <c r="J293" i="2" s="1"/>
  <c r="I309" i="2"/>
  <c r="J309" i="2" s="1"/>
  <c r="I9274" i="2"/>
  <c r="J9274" i="2" s="1"/>
  <c r="I696" i="2"/>
  <c r="J696" i="2" s="1"/>
  <c r="G10" i="3"/>
  <c r="H1608" i="2"/>
  <c r="I6457" i="2"/>
  <c r="J6457" i="2" s="1"/>
  <c r="I6202" i="2"/>
  <c r="J6202" i="2" s="1"/>
  <c r="I5288" i="2"/>
  <c r="J5288" i="2" s="1"/>
  <c r="I1792" i="2"/>
  <c r="J1792" i="2" s="1"/>
  <c r="I2" i="2"/>
  <c r="J2" i="2" s="1"/>
  <c r="G4" i="2"/>
  <c r="G20" i="2"/>
  <c r="G36" i="2"/>
  <c r="G52" i="2"/>
  <c r="G68" i="2"/>
  <c r="G84" i="2"/>
  <c r="G100" i="2"/>
  <c r="G116" i="2"/>
  <c r="G132" i="2"/>
  <c r="G148" i="2"/>
  <c r="G164" i="2"/>
  <c r="G180" i="2"/>
  <c r="G196" i="2"/>
  <c r="G204" i="2"/>
  <c r="G212" i="2"/>
  <c r="G42" i="3"/>
  <c r="H76" i="2"/>
  <c r="H258" i="2"/>
  <c r="I258" i="2" s="1"/>
  <c r="J258" i="2" s="1"/>
  <c r="H274" i="2"/>
  <c r="I274" i="2" s="1"/>
  <c r="J274" i="2" s="1"/>
  <c r="H290" i="2"/>
  <c r="H306" i="2"/>
  <c r="I306" i="2" s="1"/>
  <c r="J306" i="2" s="1"/>
  <c r="H322" i="2"/>
  <c r="I322" i="2" s="1"/>
  <c r="J322" i="2" s="1"/>
  <c r="H338" i="2"/>
  <c r="I338" i="2" s="1"/>
  <c r="J338" i="2" s="1"/>
  <c r="H354" i="2"/>
  <c r="I354" i="2" s="1"/>
  <c r="J354" i="2" s="1"/>
  <c r="H370" i="2"/>
  <c r="H386" i="2"/>
  <c r="I386" i="2" s="1"/>
  <c r="J386" i="2" s="1"/>
  <c r="I391" i="2"/>
  <c r="J391" i="2" s="1"/>
  <c r="H402" i="2"/>
  <c r="I402" i="2" s="1"/>
  <c r="J402" i="2" s="1"/>
  <c r="I407" i="2"/>
  <c r="J407" i="2" s="1"/>
  <c r="G9" i="3"/>
  <c r="H413" i="2"/>
  <c r="H418" i="2"/>
  <c r="I418" i="2" s="1"/>
  <c r="J418" i="2" s="1"/>
  <c r="H434" i="2"/>
  <c r="I434" i="2" s="1"/>
  <c r="J434" i="2" s="1"/>
  <c r="G445" i="2"/>
  <c r="G449" i="2"/>
  <c r="G453" i="2"/>
  <c r="G457" i="2"/>
  <c r="G461" i="2"/>
  <c r="G465" i="2"/>
  <c r="G469" i="2"/>
  <c r="G473" i="2"/>
  <c r="G477" i="2"/>
  <c r="G481" i="2"/>
  <c r="G485" i="2"/>
  <c r="G489" i="2"/>
  <c r="G493" i="2"/>
  <c r="G497" i="2"/>
  <c r="G501" i="2"/>
  <c r="G505" i="2"/>
  <c r="G509" i="2"/>
  <c r="G513" i="2"/>
  <c r="G517" i="2"/>
  <c r="G533" i="2"/>
  <c r="G549" i="2"/>
  <c r="G565" i="2"/>
  <c r="G581" i="2"/>
  <c r="G597" i="2"/>
  <c r="G613" i="2"/>
  <c r="G2016" i="2"/>
  <c r="H2037" i="2"/>
  <c r="I2037" i="2" s="1"/>
  <c r="J2037" i="2" s="1"/>
  <c r="G2037" i="2"/>
  <c r="G2052" i="2"/>
  <c r="H2065" i="2"/>
  <c r="G2065" i="2"/>
  <c r="G2080" i="2"/>
  <c r="H2101" i="2"/>
  <c r="I2101" i="2" s="1"/>
  <c r="J2101" i="2" s="1"/>
  <c r="G2101" i="2"/>
  <c r="H2114" i="2"/>
  <c r="I2114" i="2" s="1"/>
  <c r="J2114" i="2" s="1"/>
  <c r="G2114" i="2"/>
  <c r="I9919" i="2"/>
  <c r="J9919" i="2" s="1"/>
  <c r="I5277" i="2"/>
  <c r="J5277" i="2" s="1"/>
  <c r="H2146" i="2"/>
  <c r="I2146" i="2" s="1"/>
  <c r="J2146" i="2" s="1"/>
  <c r="G2146" i="2"/>
  <c r="H2153" i="2"/>
  <c r="I2153" i="2" s="1"/>
  <c r="J2153" i="2" s="1"/>
  <c r="G2153" i="2"/>
  <c r="H2161" i="2"/>
  <c r="I2161" i="2" s="1"/>
  <c r="J2161" i="2" s="1"/>
  <c r="G2161" i="2"/>
  <c r="I9254" i="2"/>
  <c r="J9254" i="2" s="1"/>
  <c r="I9700" i="2"/>
  <c r="J9700" i="2" s="1"/>
  <c r="I9411" i="2"/>
  <c r="J9411" i="2" s="1"/>
  <c r="I9008" i="2"/>
  <c r="J9008" i="2" s="1"/>
  <c r="I6348" i="2"/>
  <c r="J6348" i="2" s="1"/>
  <c r="I5798" i="2"/>
  <c r="J5798" i="2" s="1"/>
  <c r="I9653" i="2"/>
  <c r="J9653" i="2" s="1"/>
  <c r="I9001" i="2"/>
  <c r="J9001" i="2" s="1"/>
  <c r="I9159" i="2"/>
  <c r="J9159" i="2" s="1"/>
  <c r="I5181" i="2"/>
  <c r="J5181" i="2" s="1"/>
  <c r="I5690" i="2"/>
  <c r="J5690" i="2" s="1"/>
  <c r="H2185" i="2"/>
  <c r="G2185" i="2"/>
  <c r="I2277" i="2"/>
  <c r="J2277" i="2" s="1"/>
  <c r="I4664" i="2"/>
  <c r="J4664" i="2" s="1"/>
  <c r="I2296" i="2"/>
  <c r="J2296" i="2" s="1"/>
  <c r="I4685" i="2"/>
  <c r="J4685" i="2" s="1"/>
  <c r="I2309" i="2"/>
  <c r="J2309" i="2" s="1"/>
  <c r="I2339" i="2"/>
  <c r="J2339" i="2" s="1"/>
  <c r="H2361" i="2"/>
  <c r="G2361" i="2"/>
  <c r="H2370" i="2"/>
  <c r="I2370" i="2" s="1"/>
  <c r="J2370" i="2" s="1"/>
  <c r="G2370" i="2"/>
  <c r="H2379" i="2"/>
  <c r="I2379" i="2" s="1"/>
  <c r="J2379" i="2" s="1"/>
  <c r="H2393" i="2"/>
  <c r="I2393" i="2" s="1"/>
  <c r="J2393" i="2" s="1"/>
  <c r="G2393" i="2"/>
  <c r="H2402" i="2"/>
  <c r="I2402" i="2" s="1"/>
  <c r="J2402" i="2" s="1"/>
  <c r="G2402" i="2"/>
  <c r="H2411" i="2"/>
  <c r="I2411" i="2" s="1"/>
  <c r="J2411" i="2" s="1"/>
  <c r="H2425" i="2"/>
  <c r="I2425" i="2" s="1"/>
  <c r="J2425" i="2" s="1"/>
  <c r="G2425" i="2"/>
  <c r="H2434" i="2"/>
  <c r="I2434" i="2" s="1"/>
  <c r="J2434" i="2" s="1"/>
  <c r="G2434" i="2"/>
  <c r="H2443" i="2"/>
  <c r="I2443" i="2" s="1"/>
  <c r="J2443" i="2" s="1"/>
  <c r="H2457" i="2"/>
  <c r="I2457" i="2" s="1"/>
  <c r="J2457" i="2" s="1"/>
  <c r="G2457" i="2"/>
  <c r="H2486" i="2"/>
  <c r="I2486" i="2" s="1"/>
  <c r="J2486" i="2" s="1"/>
  <c r="G2486" i="2"/>
  <c r="H2489" i="2"/>
  <c r="I2489" i="2" s="1"/>
  <c r="J2489" i="2" s="1"/>
  <c r="G2489" i="2"/>
  <c r="H2518" i="2"/>
  <c r="I2518" i="2" s="1"/>
  <c r="J2518" i="2" s="1"/>
  <c r="G2518" i="2"/>
  <c r="H2521" i="2"/>
  <c r="I2521" i="2" s="1"/>
  <c r="J2521" i="2" s="1"/>
  <c r="G2521" i="2"/>
  <c r="H2550" i="2"/>
  <c r="I2550" i="2" s="1"/>
  <c r="J2550" i="2" s="1"/>
  <c r="G2550" i="2"/>
  <c r="H2553" i="2"/>
  <c r="I2553" i="2" s="1"/>
  <c r="J2553" i="2" s="1"/>
  <c r="G2553" i="2"/>
  <c r="H2585" i="2"/>
  <c r="I2585" i="2" s="1"/>
  <c r="J2585" i="2" s="1"/>
  <c r="G2585" i="2"/>
  <c r="H2617" i="2"/>
  <c r="I2617" i="2" s="1"/>
  <c r="J2617" i="2" s="1"/>
  <c r="G2617" i="2"/>
  <c r="H2649" i="2"/>
  <c r="I2649" i="2" s="1"/>
  <c r="J2649" i="2" s="1"/>
  <c r="G2649" i="2"/>
  <c r="H2681" i="2"/>
  <c r="I2681" i="2" s="1"/>
  <c r="J2681" i="2" s="1"/>
  <c r="G2681" i="2"/>
  <c r="H2713" i="2"/>
  <c r="I2713" i="2" s="1"/>
  <c r="J2713" i="2" s="1"/>
  <c r="G2713" i="2"/>
  <c r="H2745" i="2"/>
  <c r="G2745" i="2"/>
  <c r="H2777" i="2"/>
  <c r="G2777" i="2"/>
  <c r="H2809" i="2"/>
  <c r="G2809" i="2"/>
  <c r="H2841" i="2"/>
  <c r="G2841" i="2"/>
  <c r="H2873" i="2"/>
  <c r="G2873" i="2"/>
  <c r="H2905" i="2"/>
  <c r="I2905" i="2" s="1"/>
  <c r="J2905" i="2" s="1"/>
  <c r="G2905" i="2"/>
  <c r="H2937" i="2"/>
  <c r="I2937" i="2" s="1"/>
  <c r="J2937" i="2" s="1"/>
  <c r="G2937" i="2"/>
  <c r="H2969" i="2"/>
  <c r="I2969" i="2" s="1"/>
  <c r="J2969" i="2" s="1"/>
  <c r="G2969" i="2"/>
  <c r="H3001" i="2"/>
  <c r="G3001" i="2"/>
  <c r="H3033" i="2"/>
  <c r="I3033" i="2" s="1"/>
  <c r="J3033" i="2" s="1"/>
  <c r="G3033" i="2"/>
  <c r="H3065" i="2"/>
  <c r="I3065" i="2" s="1"/>
  <c r="J3065" i="2" s="1"/>
  <c r="G3065" i="2"/>
  <c r="H3097" i="2"/>
  <c r="I3097" i="2" s="1"/>
  <c r="J3097" i="2" s="1"/>
  <c r="G3097" i="2"/>
  <c r="H3129" i="2"/>
  <c r="I3129" i="2" s="1"/>
  <c r="J3129" i="2" s="1"/>
  <c r="G3129" i="2"/>
  <c r="H3161" i="2"/>
  <c r="I2163" i="2" s="1"/>
  <c r="J2163" i="2" s="1"/>
  <c r="G3161" i="2"/>
  <c r="H3193" i="2"/>
  <c r="I3193" i="2" s="1"/>
  <c r="J3193" i="2" s="1"/>
  <c r="G3193" i="2"/>
  <c r="H3225" i="2"/>
  <c r="I3225" i="2" s="1"/>
  <c r="J3225" i="2" s="1"/>
  <c r="G3225" i="2"/>
  <c r="H3257" i="2"/>
  <c r="I3257" i="2" s="1"/>
  <c r="J3257" i="2" s="1"/>
  <c r="G3257" i="2"/>
  <c r="H3289" i="2"/>
  <c r="I3289" i="2" s="1"/>
  <c r="J3289" i="2" s="1"/>
  <c r="G3289" i="2"/>
  <c r="H3321" i="2"/>
  <c r="I3321" i="2" s="1"/>
  <c r="J3321" i="2" s="1"/>
  <c r="G3321" i="2"/>
  <c r="H3353" i="2"/>
  <c r="I3353" i="2" s="1"/>
  <c r="J3353" i="2" s="1"/>
  <c r="G3353" i="2"/>
  <c r="H3385" i="2"/>
  <c r="I3385" i="2" s="1"/>
  <c r="J3385" i="2" s="1"/>
  <c r="G3385" i="2"/>
  <c r="H3417" i="2"/>
  <c r="I3417" i="2" s="1"/>
  <c r="J3417" i="2" s="1"/>
  <c r="G3417" i="2"/>
  <c r="H3449" i="2"/>
  <c r="I3449" i="2" s="1"/>
  <c r="J3449" i="2" s="1"/>
  <c r="G3449" i="2"/>
  <c r="H3481" i="2"/>
  <c r="I3481" i="2" s="1"/>
  <c r="J3481" i="2" s="1"/>
  <c r="G3481" i="2"/>
  <c r="H3513" i="2"/>
  <c r="G3513" i="2"/>
  <c r="H3545" i="2"/>
  <c r="I3545" i="2" s="1"/>
  <c r="J3545" i="2" s="1"/>
  <c r="G3545" i="2"/>
  <c r="H3577" i="2"/>
  <c r="I3577" i="2" s="1"/>
  <c r="J3577" i="2" s="1"/>
  <c r="G3577" i="2"/>
  <c r="H3609" i="2"/>
  <c r="I3609" i="2" s="1"/>
  <c r="J3609" i="2" s="1"/>
  <c r="G3609" i="2"/>
  <c r="H3641" i="2"/>
  <c r="I3641" i="2" s="1"/>
  <c r="J3641" i="2" s="1"/>
  <c r="G3641" i="2"/>
  <c r="H3673" i="2"/>
  <c r="I3673" i="2" s="1"/>
  <c r="J3673" i="2" s="1"/>
  <c r="G3673" i="2"/>
  <c r="H3705" i="2"/>
  <c r="G3705" i="2"/>
  <c r="H3737" i="2"/>
  <c r="G3737" i="2"/>
  <c r="H3769" i="2"/>
  <c r="I3769" i="2" s="1"/>
  <c r="J3769" i="2" s="1"/>
  <c r="G3769" i="2"/>
  <c r="H3801" i="2"/>
  <c r="I3801" i="2" s="1"/>
  <c r="J3801" i="2" s="1"/>
  <c r="G3801" i="2"/>
  <c r="H3833" i="2"/>
  <c r="I3833" i="2" s="1"/>
  <c r="J3833" i="2" s="1"/>
  <c r="G3833" i="2"/>
  <c r="H3865" i="2"/>
  <c r="I3865" i="2" s="1"/>
  <c r="J3865" i="2" s="1"/>
  <c r="G3865" i="2"/>
  <c r="H3897" i="2"/>
  <c r="I3897" i="2" s="1"/>
  <c r="J3897" i="2" s="1"/>
  <c r="G3897" i="2"/>
  <c r="H3929" i="2"/>
  <c r="I3929" i="2" s="1"/>
  <c r="J3929" i="2" s="1"/>
  <c r="G3929" i="2"/>
  <c r="H3961" i="2"/>
  <c r="I3961" i="2" s="1"/>
  <c r="J3961" i="2" s="1"/>
  <c r="G3961" i="2"/>
  <c r="H3993" i="2"/>
  <c r="I582" i="2" s="1"/>
  <c r="J582" i="2" s="1"/>
  <c r="G3993" i="2"/>
  <c r="H4025" i="2"/>
  <c r="G4025" i="2"/>
  <c r="H4089" i="2"/>
  <c r="I4089" i="2" s="1"/>
  <c r="J4089" i="2" s="1"/>
  <c r="G4089" i="2"/>
  <c r="H4097" i="2"/>
  <c r="I5216" i="2" s="1"/>
  <c r="J5216" i="2" s="1"/>
  <c r="G4097" i="2"/>
  <c r="H4105" i="2"/>
  <c r="G4105" i="2"/>
  <c r="H4113" i="2"/>
  <c r="G4113" i="2"/>
  <c r="H4121" i="2"/>
  <c r="G4121" i="2"/>
  <c r="H4129" i="2"/>
  <c r="I690" i="2" s="1"/>
  <c r="J690" i="2" s="1"/>
  <c r="G4129" i="2"/>
  <c r="I8748" i="2"/>
  <c r="J8748" i="2" s="1"/>
  <c r="I8856" i="2"/>
  <c r="J8856" i="2" s="1"/>
  <c r="I567" i="2"/>
  <c r="J567" i="2" s="1"/>
  <c r="H641" i="2"/>
  <c r="I9516" i="2" s="1"/>
  <c r="J9516" i="2" s="1"/>
  <c r="G641" i="2"/>
  <c r="H649" i="2"/>
  <c r="I649" i="2" s="1"/>
  <c r="J649" i="2" s="1"/>
  <c r="G649" i="2"/>
  <c r="H657" i="2"/>
  <c r="G657" i="2"/>
  <c r="H665" i="2"/>
  <c r="G665" i="2"/>
  <c r="H673" i="2"/>
  <c r="G673" i="2"/>
  <c r="H681" i="2"/>
  <c r="G681" i="2"/>
  <c r="I4040" i="2"/>
  <c r="J4040" i="2" s="1"/>
  <c r="I683" i="2"/>
  <c r="J683" i="2" s="1"/>
  <c r="H689" i="2"/>
  <c r="I689" i="2" s="1"/>
  <c r="J689" i="2" s="1"/>
  <c r="G689" i="2"/>
  <c r="I9245" i="2"/>
  <c r="J9245" i="2" s="1"/>
  <c r="I5178" i="2"/>
  <c r="J5178" i="2" s="1"/>
  <c r="I691" i="2"/>
  <c r="J691" i="2" s="1"/>
  <c r="H697" i="2"/>
  <c r="G697" i="2"/>
  <c r="H705" i="2"/>
  <c r="G705" i="2"/>
  <c r="H713" i="2"/>
  <c r="I713" i="2" s="1"/>
  <c r="J713" i="2" s="1"/>
  <c r="G713" i="2"/>
  <c r="H721" i="2"/>
  <c r="I721" i="2" s="1"/>
  <c r="J721" i="2" s="1"/>
  <c r="G721" i="2"/>
  <c r="H729" i="2"/>
  <c r="I729" i="2" s="1"/>
  <c r="J729" i="2" s="1"/>
  <c r="G729" i="2"/>
  <c r="H737" i="2"/>
  <c r="I737" i="2" s="1"/>
  <c r="J737" i="2" s="1"/>
  <c r="G737" i="2"/>
  <c r="H745" i="2"/>
  <c r="I745" i="2" s="1"/>
  <c r="J745" i="2" s="1"/>
  <c r="G745" i="2"/>
  <c r="H753" i="2"/>
  <c r="G753" i="2"/>
  <c r="H761" i="2"/>
  <c r="I761" i="2" s="1"/>
  <c r="J761" i="2" s="1"/>
  <c r="G761" i="2"/>
  <c r="H769" i="2"/>
  <c r="I769" i="2" s="1"/>
  <c r="J769" i="2" s="1"/>
  <c r="G769" i="2"/>
  <c r="H777" i="2"/>
  <c r="I777" i="2" s="1"/>
  <c r="J777" i="2" s="1"/>
  <c r="G777" i="2"/>
  <c r="H785" i="2"/>
  <c r="I785" i="2" s="1"/>
  <c r="J785" i="2" s="1"/>
  <c r="G785" i="2"/>
  <c r="H793" i="2"/>
  <c r="I793" i="2" s="1"/>
  <c r="J793" i="2" s="1"/>
  <c r="G793" i="2"/>
  <c r="H801" i="2"/>
  <c r="I801" i="2" s="1"/>
  <c r="J801" i="2" s="1"/>
  <c r="G801" i="2"/>
  <c r="H809" i="2"/>
  <c r="I809" i="2" s="1"/>
  <c r="J809" i="2" s="1"/>
  <c r="G809" i="2"/>
  <c r="H817" i="2"/>
  <c r="I817" i="2" s="1"/>
  <c r="J817" i="2" s="1"/>
  <c r="G817" i="2"/>
  <c r="H825" i="2"/>
  <c r="I825" i="2" s="1"/>
  <c r="J825" i="2" s="1"/>
  <c r="G825" i="2"/>
  <c r="H833" i="2"/>
  <c r="I833" i="2" s="1"/>
  <c r="J833" i="2" s="1"/>
  <c r="G833" i="2"/>
  <c r="H841" i="2"/>
  <c r="I841" i="2" s="1"/>
  <c r="J841" i="2" s="1"/>
  <c r="G841" i="2"/>
  <c r="H849" i="2"/>
  <c r="I849" i="2" s="1"/>
  <c r="J849" i="2" s="1"/>
  <c r="G849" i="2"/>
  <c r="H857" i="2"/>
  <c r="I857" i="2" s="1"/>
  <c r="J857" i="2" s="1"/>
  <c r="G857" i="2"/>
  <c r="H865" i="2"/>
  <c r="I865" i="2" s="1"/>
  <c r="J865" i="2" s="1"/>
  <c r="G865" i="2"/>
  <c r="H873" i="2"/>
  <c r="I873" i="2" s="1"/>
  <c r="J873" i="2" s="1"/>
  <c r="G873" i="2"/>
  <c r="H881" i="2"/>
  <c r="I881" i="2" s="1"/>
  <c r="J881" i="2" s="1"/>
  <c r="G881" i="2"/>
  <c r="H889" i="2"/>
  <c r="I889" i="2" s="1"/>
  <c r="J889" i="2" s="1"/>
  <c r="G889" i="2"/>
  <c r="H897" i="2"/>
  <c r="I897" i="2" s="1"/>
  <c r="J897" i="2" s="1"/>
  <c r="G897" i="2"/>
  <c r="H905" i="2"/>
  <c r="I905" i="2" s="1"/>
  <c r="J905" i="2" s="1"/>
  <c r="G905" i="2"/>
  <c r="H913" i="2"/>
  <c r="I913" i="2" s="1"/>
  <c r="J913" i="2" s="1"/>
  <c r="G913" i="2"/>
  <c r="H921" i="2"/>
  <c r="I921" i="2" s="1"/>
  <c r="J921" i="2" s="1"/>
  <c r="G921" i="2"/>
  <c r="H929" i="2"/>
  <c r="I929" i="2" s="1"/>
  <c r="J929" i="2" s="1"/>
  <c r="G929" i="2"/>
  <c r="H937" i="2"/>
  <c r="I937" i="2" s="1"/>
  <c r="J937" i="2" s="1"/>
  <c r="G937" i="2"/>
  <c r="H945" i="2"/>
  <c r="I945" i="2" s="1"/>
  <c r="J945" i="2" s="1"/>
  <c r="G945" i="2"/>
  <c r="H953" i="2"/>
  <c r="I953" i="2" s="1"/>
  <c r="J953" i="2" s="1"/>
  <c r="G953" i="2"/>
  <c r="H961" i="2"/>
  <c r="I961" i="2" s="1"/>
  <c r="J961" i="2" s="1"/>
  <c r="G961" i="2"/>
  <c r="H969" i="2"/>
  <c r="I969" i="2" s="1"/>
  <c r="J969" i="2" s="1"/>
  <c r="G969" i="2"/>
  <c r="H977" i="2"/>
  <c r="I977" i="2" s="1"/>
  <c r="J977" i="2" s="1"/>
  <c r="G977" i="2"/>
  <c r="H985" i="2"/>
  <c r="I985" i="2" s="1"/>
  <c r="J985" i="2" s="1"/>
  <c r="G985" i="2"/>
  <c r="H993" i="2"/>
  <c r="I993" i="2" s="1"/>
  <c r="J993" i="2" s="1"/>
  <c r="G993" i="2"/>
  <c r="H1001" i="2"/>
  <c r="I1001" i="2" s="1"/>
  <c r="J1001" i="2" s="1"/>
  <c r="G1001" i="2"/>
  <c r="H1009" i="2"/>
  <c r="I1009" i="2" s="1"/>
  <c r="J1009" i="2" s="1"/>
  <c r="G1009" i="2"/>
  <c r="H1017" i="2"/>
  <c r="I1017" i="2" s="1"/>
  <c r="J1017" i="2" s="1"/>
  <c r="G1017" i="2"/>
  <c r="H1025" i="2"/>
  <c r="I1025" i="2" s="1"/>
  <c r="J1025" i="2" s="1"/>
  <c r="G1025" i="2"/>
  <c r="H1033" i="2"/>
  <c r="I1033" i="2" s="1"/>
  <c r="J1033" i="2" s="1"/>
  <c r="G1033" i="2"/>
  <c r="H1041" i="2"/>
  <c r="G1041" i="2"/>
  <c r="I4168" i="2"/>
  <c r="J4168" i="2" s="1"/>
  <c r="I1043" i="2"/>
  <c r="J1043" i="2" s="1"/>
  <c r="H1049" i="2"/>
  <c r="I1049" i="2" s="1"/>
  <c r="J1049" i="2" s="1"/>
  <c r="G1049" i="2"/>
  <c r="H1057" i="2"/>
  <c r="I1057" i="2" s="1"/>
  <c r="J1057" i="2" s="1"/>
  <c r="G1057" i="2"/>
  <c r="H1065" i="2"/>
  <c r="I1065" i="2" s="1"/>
  <c r="J1065" i="2" s="1"/>
  <c r="G1065" i="2"/>
  <c r="H1073" i="2"/>
  <c r="I1073" i="2" s="1"/>
  <c r="J1073" i="2" s="1"/>
  <c r="G1073" i="2"/>
  <c r="H1081" i="2"/>
  <c r="I1081" i="2" s="1"/>
  <c r="J1081" i="2" s="1"/>
  <c r="G1081" i="2"/>
  <c r="H1089" i="2"/>
  <c r="I1089" i="2" s="1"/>
  <c r="J1089" i="2" s="1"/>
  <c r="G1089" i="2"/>
  <c r="H1097" i="2"/>
  <c r="I1097" i="2" s="1"/>
  <c r="J1097" i="2" s="1"/>
  <c r="G1097" i="2"/>
  <c r="H1105" i="2"/>
  <c r="I1105" i="2" s="1"/>
  <c r="J1105" i="2" s="1"/>
  <c r="G1105" i="2"/>
  <c r="H1113" i="2"/>
  <c r="I1113" i="2" s="1"/>
  <c r="J1113" i="2" s="1"/>
  <c r="G1113" i="2"/>
  <c r="H1121" i="2"/>
  <c r="I1121" i="2" s="1"/>
  <c r="J1121" i="2" s="1"/>
  <c r="G1121" i="2"/>
  <c r="H1129" i="2"/>
  <c r="I1129" i="2" s="1"/>
  <c r="J1129" i="2" s="1"/>
  <c r="G1129" i="2"/>
  <c r="H1137" i="2"/>
  <c r="I1137" i="2" s="1"/>
  <c r="J1137" i="2" s="1"/>
  <c r="G1137" i="2"/>
  <c r="H1145" i="2"/>
  <c r="I1145" i="2" s="1"/>
  <c r="J1145" i="2" s="1"/>
  <c r="G1145" i="2"/>
  <c r="H1153" i="2"/>
  <c r="I1153" i="2" s="1"/>
  <c r="J1153" i="2" s="1"/>
  <c r="G1153" i="2"/>
  <c r="H1161" i="2"/>
  <c r="I1161" i="2" s="1"/>
  <c r="J1161" i="2" s="1"/>
  <c r="G1161" i="2"/>
  <c r="H1169" i="2"/>
  <c r="I1169" i="2" s="1"/>
  <c r="J1169" i="2" s="1"/>
  <c r="G1169" i="2"/>
  <c r="H1177" i="2"/>
  <c r="I1177" i="2" s="1"/>
  <c r="J1177" i="2" s="1"/>
  <c r="G1177" i="2"/>
  <c r="H1185" i="2"/>
  <c r="I1185" i="2" s="1"/>
  <c r="J1185" i="2" s="1"/>
  <c r="G1185" i="2"/>
  <c r="H1193" i="2"/>
  <c r="I1193" i="2" s="1"/>
  <c r="J1193" i="2" s="1"/>
  <c r="G1193" i="2"/>
  <c r="H1201" i="2"/>
  <c r="I1201" i="2" s="1"/>
  <c r="J1201" i="2" s="1"/>
  <c r="G1201" i="2"/>
  <c r="H1209" i="2"/>
  <c r="G1209" i="2"/>
  <c r="H1217" i="2"/>
  <c r="I1217" i="2" s="1"/>
  <c r="J1217" i="2" s="1"/>
  <c r="G1217" i="2"/>
  <c r="H1225" i="2"/>
  <c r="I1225" i="2" s="1"/>
  <c r="J1225" i="2" s="1"/>
  <c r="G1225" i="2"/>
  <c r="H1233" i="2"/>
  <c r="I1233" i="2" s="1"/>
  <c r="J1233" i="2" s="1"/>
  <c r="G1233" i="2"/>
  <c r="H1241" i="2"/>
  <c r="I1241" i="2" s="1"/>
  <c r="J1241" i="2" s="1"/>
  <c r="G1241" i="2"/>
  <c r="H1249" i="2"/>
  <c r="I1249" i="2" s="1"/>
  <c r="J1249" i="2" s="1"/>
  <c r="G1249" i="2"/>
  <c r="H1257" i="2"/>
  <c r="I1257" i="2" s="1"/>
  <c r="J1257" i="2" s="1"/>
  <c r="G1257" i="2"/>
  <c r="H1265" i="2"/>
  <c r="I1265" i="2" s="1"/>
  <c r="J1265" i="2" s="1"/>
  <c r="G1265" i="2"/>
  <c r="H1273" i="2"/>
  <c r="I1273" i="2" s="1"/>
  <c r="J1273" i="2" s="1"/>
  <c r="G1273" i="2"/>
  <c r="H1281" i="2"/>
  <c r="G1281" i="2"/>
  <c r="H1289" i="2"/>
  <c r="I1289" i="2" s="1"/>
  <c r="J1289" i="2" s="1"/>
  <c r="G1289" i="2"/>
  <c r="H1297" i="2"/>
  <c r="I1297" i="2" s="1"/>
  <c r="J1297" i="2" s="1"/>
  <c r="G1297" i="2"/>
  <c r="H1305" i="2"/>
  <c r="I1305" i="2" s="1"/>
  <c r="J1305" i="2" s="1"/>
  <c r="G1305" i="2"/>
  <c r="I5556" i="2"/>
  <c r="J5556" i="2" s="1"/>
  <c r="I4044" i="2"/>
  <c r="J4044" i="2" s="1"/>
  <c r="I1307" i="2"/>
  <c r="J1307" i="2" s="1"/>
  <c r="H1313" i="2"/>
  <c r="I1313" i="2" s="1"/>
  <c r="J1313" i="2" s="1"/>
  <c r="G1313" i="2"/>
  <c r="H1321" i="2"/>
  <c r="I1321" i="2" s="1"/>
  <c r="J1321" i="2" s="1"/>
  <c r="G1321" i="2"/>
  <c r="H1329" i="2"/>
  <c r="I1329" i="2" s="1"/>
  <c r="J1329" i="2" s="1"/>
  <c r="G1329" i="2"/>
  <c r="H1337" i="2"/>
  <c r="I1337" i="2" s="1"/>
  <c r="J1337" i="2" s="1"/>
  <c r="G1337" i="2"/>
  <c r="H1345" i="2"/>
  <c r="I1345" i="2" s="1"/>
  <c r="J1345" i="2" s="1"/>
  <c r="G1345" i="2"/>
  <c r="H1353" i="2"/>
  <c r="I1353" i="2" s="1"/>
  <c r="J1353" i="2" s="1"/>
  <c r="G1353" i="2"/>
  <c r="H1361" i="2"/>
  <c r="I1361" i="2" s="1"/>
  <c r="J1361" i="2" s="1"/>
  <c r="G1361" i="2"/>
  <c r="H1369" i="2"/>
  <c r="I1369" i="2" s="1"/>
  <c r="J1369" i="2" s="1"/>
  <c r="G1369" i="2"/>
  <c r="H1377" i="2"/>
  <c r="I1377" i="2" s="1"/>
  <c r="J1377" i="2" s="1"/>
  <c r="G1377" i="2"/>
  <c r="H1385" i="2"/>
  <c r="I1385" i="2" s="1"/>
  <c r="J1385" i="2" s="1"/>
  <c r="G1385" i="2"/>
  <c r="H1393" i="2"/>
  <c r="I1393" i="2" s="1"/>
  <c r="J1393" i="2" s="1"/>
  <c r="G1393" i="2"/>
  <c r="H1401" i="2"/>
  <c r="I1401" i="2" s="1"/>
  <c r="J1401" i="2" s="1"/>
  <c r="G1401" i="2"/>
  <c r="H1409" i="2"/>
  <c r="I1409" i="2" s="1"/>
  <c r="J1409" i="2" s="1"/>
  <c r="G1409" i="2"/>
  <c r="H1417" i="2"/>
  <c r="I1417" i="2" s="1"/>
  <c r="J1417" i="2" s="1"/>
  <c r="G1417" i="2"/>
  <c r="H1425" i="2"/>
  <c r="I1425" i="2" s="1"/>
  <c r="J1425" i="2" s="1"/>
  <c r="G1425" i="2"/>
  <c r="I3521" i="2"/>
  <c r="J3521" i="2" s="1"/>
  <c r="I1427" i="2"/>
  <c r="J1427" i="2" s="1"/>
  <c r="H1433" i="2"/>
  <c r="I1433" i="2" s="1"/>
  <c r="J1433" i="2" s="1"/>
  <c r="G1433" i="2"/>
  <c r="H1441" i="2"/>
  <c r="I1441" i="2" s="1"/>
  <c r="J1441" i="2" s="1"/>
  <c r="G1441" i="2"/>
  <c r="H1449" i="2"/>
  <c r="I1449" i="2" s="1"/>
  <c r="J1449" i="2" s="1"/>
  <c r="G1449" i="2"/>
  <c r="H1457" i="2"/>
  <c r="I1457" i="2" s="1"/>
  <c r="J1457" i="2" s="1"/>
  <c r="G1457" i="2"/>
  <c r="H1465" i="2"/>
  <c r="I1465" i="2" s="1"/>
  <c r="J1465" i="2" s="1"/>
  <c r="G1465" i="2"/>
  <c r="H1473" i="2"/>
  <c r="I1473" i="2" s="1"/>
  <c r="J1473" i="2" s="1"/>
  <c r="G1473" i="2"/>
  <c r="H1481" i="2"/>
  <c r="I1481" i="2" s="1"/>
  <c r="J1481" i="2" s="1"/>
  <c r="G1481" i="2"/>
  <c r="H1489" i="2"/>
  <c r="I1489" i="2" s="1"/>
  <c r="J1489" i="2" s="1"/>
  <c r="G1489" i="2"/>
  <c r="H1497" i="2"/>
  <c r="I1497" i="2" s="1"/>
  <c r="J1497" i="2" s="1"/>
  <c r="G1497" i="2"/>
  <c r="H1505" i="2"/>
  <c r="I1505" i="2" s="1"/>
  <c r="J1505" i="2" s="1"/>
  <c r="G1505" i="2"/>
  <c r="H1513" i="2"/>
  <c r="I1513" i="2" s="1"/>
  <c r="J1513" i="2" s="1"/>
  <c r="G1513" i="2"/>
  <c r="H1521" i="2"/>
  <c r="I1521" i="2" s="1"/>
  <c r="J1521" i="2" s="1"/>
  <c r="G1521" i="2"/>
  <c r="H1529" i="2"/>
  <c r="I1529" i="2" s="1"/>
  <c r="J1529" i="2" s="1"/>
  <c r="G1529" i="2"/>
  <c r="H1537" i="2"/>
  <c r="I1537" i="2" s="1"/>
  <c r="J1537" i="2" s="1"/>
  <c r="G1537" i="2"/>
  <c r="H1545" i="2"/>
  <c r="I1545" i="2" s="1"/>
  <c r="J1545" i="2" s="1"/>
  <c r="G1545" i="2"/>
  <c r="H1553" i="2"/>
  <c r="G1553" i="2"/>
  <c r="H1561" i="2"/>
  <c r="I1561" i="2" s="1"/>
  <c r="J1561" i="2" s="1"/>
  <c r="G1561" i="2"/>
  <c r="H1569" i="2"/>
  <c r="I1569" i="2" s="1"/>
  <c r="J1569" i="2" s="1"/>
  <c r="G1569" i="2"/>
  <c r="H1577" i="2"/>
  <c r="G1577" i="2"/>
  <c r="H1585" i="2"/>
  <c r="I1585" i="2" s="1"/>
  <c r="J1585" i="2" s="1"/>
  <c r="G1585" i="2"/>
  <c r="I7070" i="2"/>
  <c r="J7070" i="2" s="1"/>
  <c r="I6212" i="2"/>
  <c r="J6212" i="2" s="1"/>
  <c r="I5164" i="2"/>
  <c r="J5164" i="2" s="1"/>
  <c r="I1587" i="2"/>
  <c r="J1587" i="2" s="1"/>
  <c r="H1593" i="2"/>
  <c r="I1593" i="2" s="1"/>
  <c r="J1593" i="2" s="1"/>
  <c r="G1593" i="2"/>
  <c r="I8758" i="2"/>
  <c r="J8758" i="2" s="1"/>
  <c r="I4071" i="2"/>
  <c r="J4071" i="2" s="1"/>
  <c r="H1601" i="2"/>
  <c r="G1601" i="2"/>
  <c r="H1609" i="2"/>
  <c r="I1609" i="2" s="1"/>
  <c r="J1609" i="2" s="1"/>
  <c r="G1609" i="2"/>
  <c r="H1617" i="2"/>
  <c r="I1617" i="2" s="1"/>
  <c r="J1617" i="2" s="1"/>
  <c r="G1617" i="2"/>
  <c r="H1625" i="2"/>
  <c r="I1625" i="2" s="1"/>
  <c r="J1625" i="2" s="1"/>
  <c r="G1625" i="2"/>
  <c r="H1633" i="2"/>
  <c r="I1633" i="2" s="1"/>
  <c r="J1633" i="2" s="1"/>
  <c r="G1633" i="2"/>
  <c r="H1641" i="2"/>
  <c r="I1641" i="2" s="1"/>
  <c r="J1641" i="2" s="1"/>
  <c r="G1641" i="2"/>
  <c r="H1649" i="2"/>
  <c r="I1649" i="2" s="1"/>
  <c r="J1649" i="2" s="1"/>
  <c r="G1649" i="2"/>
  <c r="H1657" i="2"/>
  <c r="I1657" i="2" s="1"/>
  <c r="J1657" i="2" s="1"/>
  <c r="G1657" i="2"/>
  <c r="H1665" i="2"/>
  <c r="I1665" i="2" s="1"/>
  <c r="J1665" i="2" s="1"/>
  <c r="G1665" i="2"/>
  <c r="H1673" i="2"/>
  <c r="I1673" i="2" s="1"/>
  <c r="J1673" i="2" s="1"/>
  <c r="G1673" i="2"/>
  <c r="H1681" i="2"/>
  <c r="I1681" i="2" s="1"/>
  <c r="J1681" i="2" s="1"/>
  <c r="G1681" i="2"/>
  <c r="H1689" i="2"/>
  <c r="I1689" i="2" s="1"/>
  <c r="J1689" i="2" s="1"/>
  <c r="G1689" i="2"/>
  <c r="H1697" i="2"/>
  <c r="I1697" i="2" s="1"/>
  <c r="J1697" i="2" s="1"/>
  <c r="G1697" i="2"/>
  <c r="H1705" i="2"/>
  <c r="I1705" i="2" s="1"/>
  <c r="J1705" i="2" s="1"/>
  <c r="G1705" i="2"/>
  <c r="H1713" i="2"/>
  <c r="I1713" i="2" s="1"/>
  <c r="J1713" i="2" s="1"/>
  <c r="G1713" i="2"/>
  <c r="H1721" i="2"/>
  <c r="I1721" i="2" s="1"/>
  <c r="J1721" i="2" s="1"/>
  <c r="G1721" i="2"/>
  <c r="H1729" i="2"/>
  <c r="I1729" i="2" s="1"/>
  <c r="J1729" i="2" s="1"/>
  <c r="G1729" i="2"/>
  <c r="H1737" i="2"/>
  <c r="I1737" i="2" s="1"/>
  <c r="J1737" i="2" s="1"/>
  <c r="G1737" i="2"/>
  <c r="H1745" i="2"/>
  <c r="I3604" i="2" s="1"/>
  <c r="J3604" i="2" s="1"/>
  <c r="G1745" i="2"/>
  <c r="H1753" i="2"/>
  <c r="I1753" i="2" s="1"/>
  <c r="J1753" i="2" s="1"/>
  <c r="G1753" i="2"/>
  <c r="I9827" i="2"/>
  <c r="J9827" i="2" s="1"/>
  <c r="I5261" i="2"/>
  <c r="J5261" i="2" s="1"/>
  <c r="H1761" i="2"/>
  <c r="I1761" i="2" s="1"/>
  <c r="J1761" i="2" s="1"/>
  <c r="G1761" i="2"/>
  <c r="H1769" i="2"/>
  <c r="G1769" i="2"/>
  <c r="H1777" i="2"/>
  <c r="I1777" i="2" s="1"/>
  <c r="J1777" i="2" s="1"/>
  <c r="G1777" i="2"/>
  <c r="H1785" i="2"/>
  <c r="I1785" i="2" s="1"/>
  <c r="J1785" i="2" s="1"/>
  <c r="G1785" i="2"/>
  <c r="H1793" i="2"/>
  <c r="I1793" i="2" s="1"/>
  <c r="J1793" i="2" s="1"/>
  <c r="G1793" i="2"/>
  <c r="H1801" i="2"/>
  <c r="I1801" i="2" s="1"/>
  <c r="J1801" i="2" s="1"/>
  <c r="G1801" i="2"/>
  <c r="H1809" i="2"/>
  <c r="G1809" i="2"/>
  <c r="H1817" i="2"/>
  <c r="G1817" i="2"/>
  <c r="H1825" i="2"/>
  <c r="I1825" i="2" s="1"/>
  <c r="J1825" i="2" s="1"/>
  <c r="G1825" i="2"/>
  <c r="H1833" i="2"/>
  <c r="G1833" i="2"/>
  <c r="H1841" i="2"/>
  <c r="G1841" i="2"/>
  <c r="H1849" i="2"/>
  <c r="I1849" i="2" s="1"/>
  <c r="J1849" i="2" s="1"/>
  <c r="G1849" i="2"/>
  <c r="H1857" i="2"/>
  <c r="I1857" i="2" s="1"/>
  <c r="J1857" i="2" s="1"/>
  <c r="G1857" i="2"/>
  <c r="H1865" i="2"/>
  <c r="G1865" i="2"/>
  <c r="H1873" i="2"/>
  <c r="G1873" i="2"/>
  <c r="H1881" i="2"/>
  <c r="I1881" i="2" s="1"/>
  <c r="J1881" i="2" s="1"/>
  <c r="G1881" i="2"/>
  <c r="H1889" i="2"/>
  <c r="G1889" i="2"/>
  <c r="H1897" i="2"/>
  <c r="I1897" i="2" s="1"/>
  <c r="J1897" i="2" s="1"/>
  <c r="G1897" i="2"/>
  <c r="H1905" i="2"/>
  <c r="G1905" i="2"/>
  <c r="H1913" i="2"/>
  <c r="I1913" i="2" s="1"/>
  <c r="J1913" i="2" s="1"/>
  <c r="G1913" i="2"/>
  <c r="H1921" i="2"/>
  <c r="I1921" i="2" s="1"/>
  <c r="J1921" i="2" s="1"/>
  <c r="G1921" i="2"/>
  <c r="H1929" i="2"/>
  <c r="G1929" i="2"/>
  <c r="H1937" i="2"/>
  <c r="I1937" i="2" s="1"/>
  <c r="J1937" i="2" s="1"/>
  <c r="G1937" i="2"/>
  <c r="H1945" i="2"/>
  <c r="I1945" i="2" s="1"/>
  <c r="J1945" i="2" s="1"/>
  <c r="G1945" i="2"/>
  <c r="I6163" i="2"/>
  <c r="J6163" i="2" s="1"/>
  <c r="I1947" i="2"/>
  <c r="J1947" i="2" s="1"/>
  <c r="H1953" i="2"/>
  <c r="I1953" i="2" s="1"/>
  <c r="J1953" i="2" s="1"/>
  <c r="G1953" i="2"/>
  <c r="I9915" i="2"/>
  <c r="J9915" i="2" s="1"/>
  <c r="I5284" i="2"/>
  <c r="J5284" i="2" s="1"/>
  <c r="I1955" i="2"/>
  <c r="J1955" i="2" s="1"/>
  <c r="H1961" i="2"/>
  <c r="I1961" i="2" s="1"/>
  <c r="J1961" i="2" s="1"/>
  <c r="G1961" i="2"/>
  <c r="H1969" i="2"/>
  <c r="G1969" i="2"/>
  <c r="H1977" i="2"/>
  <c r="I1977" i="2" s="1"/>
  <c r="J1977" i="2" s="1"/>
  <c r="G1977" i="2"/>
  <c r="H1985" i="2"/>
  <c r="I1985" i="2" s="1"/>
  <c r="J1985" i="2" s="1"/>
  <c r="G1985" i="2"/>
  <c r="H1993" i="2"/>
  <c r="I1993" i="2" s="1"/>
  <c r="J1993" i="2" s="1"/>
  <c r="G1993" i="2"/>
  <c r="H2001" i="2"/>
  <c r="I2001" i="2" s="1"/>
  <c r="J2001" i="2" s="1"/>
  <c r="G2001" i="2"/>
  <c r="H2009" i="2"/>
  <c r="G2009" i="2"/>
  <c r="H2045" i="2"/>
  <c r="I2045" i="2" s="1"/>
  <c r="J2045" i="2" s="1"/>
  <c r="G2045" i="2"/>
  <c r="H2073" i="2"/>
  <c r="I2073" i="2" s="1"/>
  <c r="J2073" i="2" s="1"/>
  <c r="G2073" i="2"/>
  <c r="H2109" i="2"/>
  <c r="I2109" i="2" s="1"/>
  <c r="J2109" i="2" s="1"/>
  <c r="G2109" i="2"/>
  <c r="H2121" i="2"/>
  <c r="G2121" i="2"/>
  <c r="I9423" i="2"/>
  <c r="J9423" i="2" s="1"/>
  <c r="I5425" i="2"/>
  <c r="J5425" i="2" s="1"/>
  <c r="H3490" i="3"/>
  <c r="H16" i="3"/>
  <c r="H2458" i="2"/>
  <c r="I2458" i="2" s="1"/>
  <c r="J2458" i="2" s="1"/>
  <c r="G2458" i="2"/>
  <c r="H2461" i="2"/>
  <c r="I2461" i="2" s="1"/>
  <c r="J2461" i="2" s="1"/>
  <c r="G2461" i="2"/>
  <c r="H2490" i="2"/>
  <c r="I2490" i="2" s="1"/>
  <c r="J2490" i="2" s="1"/>
  <c r="G2490" i="2"/>
  <c r="H2493" i="2"/>
  <c r="I2493" i="2" s="1"/>
  <c r="J2493" i="2" s="1"/>
  <c r="G2493" i="2"/>
  <c r="H2522" i="2"/>
  <c r="I2522" i="2" s="1"/>
  <c r="J2522" i="2" s="1"/>
  <c r="G2522" i="2"/>
  <c r="H2525" i="2"/>
  <c r="I2525" i="2" s="1"/>
  <c r="J2525" i="2" s="1"/>
  <c r="G2525" i="2"/>
  <c r="H2554" i="2"/>
  <c r="I2554" i="2" s="1"/>
  <c r="J2554" i="2" s="1"/>
  <c r="G2554" i="2"/>
  <c r="H2557" i="2"/>
  <c r="I2557" i="2" s="1"/>
  <c r="J2557" i="2" s="1"/>
  <c r="G2557" i="2"/>
  <c r="H2589" i="2"/>
  <c r="I2589" i="2" s="1"/>
  <c r="J2589" i="2" s="1"/>
  <c r="G2589" i="2"/>
  <c r="H2621" i="2"/>
  <c r="I2621" i="2" s="1"/>
  <c r="J2621" i="2" s="1"/>
  <c r="G2621" i="2"/>
  <c r="H2653" i="2"/>
  <c r="I2653" i="2" s="1"/>
  <c r="J2653" i="2" s="1"/>
  <c r="G2653" i="2"/>
  <c r="H2685" i="2"/>
  <c r="I2685" i="2" s="1"/>
  <c r="J2685" i="2" s="1"/>
  <c r="G2685" i="2"/>
  <c r="H2717" i="2"/>
  <c r="G2717" i="2"/>
  <c r="H2749" i="2"/>
  <c r="I2749" i="2" s="1"/>
  <c r="J2749" i="2" s="1"/>
  <c r="G2749" i="2"/>
  <c r="H2781" i="2"/>
  <c r="I2781" i="2" s="1"/>
  <c r="J2781" i="2" s="1"/>
  <c r="G2781" i="2"/>
  <c r="H2813" i="2"/>
  <c r="G2813" i="2"/>
  <c r="H2845" i="2"/>
  <c r="I2845" i="2" s="1"/>
  <c r="J2845" i="2" s="1"/>
  <c r="G2845" i="2"/>
  <c r="I2859" i="2"/>
  <c r="J2859" i="2" s="1"/>
  <c r="H2877" i="2"/>
  <c r="I2877" i="2" s="1"/>
  <c r="J2877" i="2" s="1"/>
  <c r="G2877" i="2"/>
  <c r="H2909" i="2"/>
  <c r="I2909" i="2" s="1"/>
  <c r="J2909" i="2" s="1"/>
  <c r="G2909" i="2"/>
  <c r="H2941" i="2"/>
  <c r="I2941" i="2" s="1"/>
  <c r="J2941" i="2" s="1"/>
  <c r="G2941" i="2"/>
  <c r="H2973" i="2"/>
  <c r="I2973" i="2" s="1"/>
  <c r="J2973" i="2" s="1"/>
  <c r="G2973" i="2"/>
  <c r="H3005" i="2"/>
  <c r="I3005" i="2" s="1"/>
  <c r="J3005" i="2" s="1"/>
  <c r="G3005" i="2"/>
  <c r="H3037" i="2"/>
  <c r="I3037" i="2" s="1"/>
  <c r="J3037" i="2" s="1"/>
  <c r="G3037" i="2"/>
  <c r="H3069" i="2"/>
  <c r="G3069" i="2"/>
  <c r="H3101" i="2"/>
  <c r="G3101" i="2"/>
  <c r="H3133" i="2"/>
  <c r="I3133" i="2" s="1"/>
  <c r="J3133" i="2" s="1"/>
  <c r="G3133" i="2"/>
  <c r="H3165" i="2"/>
  <c r="I3165" i="2" s="1"/>
  <c r="J3165" i="2" s="1"/>
  <c r="G3165" i="2"/>
  <c r="H3197" i="2"/>
  <c r="I3197" i="2" s="1"/>
  <c r="J3197" i="2" s="1"/>
  <c r="G3197" i="2"/>
  <c r="H3229" i="2"/>
  <c r="I3229" i="2" s="1"/>
  <c r="J3229" i="2" s="1"/>
  <c r="G3229" i="2"/>
  <c r="H3261" i="2"/>
  <c r="I3261" i="2" s="1"/>
  <c r="J3261" i="2" s="1"/>
  <c r="G3261" i="2"/>
  <c r="H3293" i="2"/>
  <c r="I3293" i="2" s="1"/>
  <c r="J3293" i="2" s="1"/>
  <c r="G3293" i="2"/>
  <c r="H3325" i="2"/>
  <c r="I3325" i="2" s="1"/>
  <c r="J3325" i="2" s="1"/>
  <c r="G3325" i="2"/>
  <c r="H3357" i="2"/>
  <c r="I3357" i="2" s="1"/>
  <c r="J3357" i="2" s="1"/>
  <c r="G3357" i="2"/>
  <c r="H3389" i="2"/>
  <c r="I3389" i="2" s="1"/>
  <c r="J3389" i="2" s="1"/>
  <c r="G3389" i="2"/>
  <c r="H3421" i="2"/>
  <c r="I3419" i="2" s="1"/>
  <c r="J3419" i="2" s="1"/>
  <c r="G3421" i="2"/>
  <c r="H3453" i="2"/>
  <c r="I3453" i="2" s="1"/>
  <c r="J3453" i="2" s="1"/>
  <c r="G3453" i="2"/>
  <c r="H3485" i="2"/>
  <c r="I3485" i="2" s="1"/>
  <c r="J3485" i="2" s="1"/>
  <c r="G3485" i="2"/>
  <c r="H3517" i="2"/>
  <c r="I3517" i="2" s="1"/>
  <c r="J3517" i="2" s="1"/>
  <c r="G3517" i="2"/>
  <c r="I3531" i="2"/>
  <c r="J3531" i="2" s="1"/>
  <c r="H3549" i="2"/>
  <c r="I3549" i="2" s="1"/>
  <c r="J3549" i="2" s="1"/>
  <c r="G3549" i="2"/>
  <c r="H3581" i="2"/>
  <c r="G3581" i="2"/>
  <c r="H3613" i="2"/>
  <c r="I3613" i="2" s="1"/>
  <c r="J3613" i="2" s="1"/>
  <c r="G3613" i="2"/>
  <c r="H3645" i="2"/>
  <c r="I3645" i="2" s="1"/>
  <c r="J3645" i="2" s="1"/>
  <c r="G3645" i="2"/>
  <c r="H3677" i="2"/>
  <c r="I3677" i="2" s="1"/>
  <c r="J3677" i="2" s="1"/>
  <c r="G3677" i="2"/>
  <c r="H3709" i="2"/>
  <c r="G3709" i="2"/>
  <c r="G6" i="3"/>
  <c r="H3741" i="2"/>
  <c r="G3741" i="2"/>
  <c r="H3773" i="2"/>
  <c r="I3773" i="2" s="1"/>
  <c r="J3773" i="2" s="1"/>
  <c r="G3773" i="2"/>
  <c r="H3805" i="2"/>
  <c r="I3805" i="2" s="1"/>
  <c r="J3805" i="2" s="1"/>
  <c r="G3805" i="2"/>
  <c r="H3837" i="2"/>
  <c r="I3837" i="2" s="1"/>
  <c r="J3837" i="2" s="1"/>
  <c r="G3837" i="2"/>
  <c r="H3869" i="2"/>
  <c r="I3869" i="2" s="1"/>
  <c r="J3869" i="2" s="1"/>
  <c r="G3869" i="2"/>
  <c r="H3901" i="2"/>
  <c r="I3901" i="2" s="1"/>
  <c r="J3901" i="2" s="1"/>
  <c r="G3901" i="2"/>
  <c r="H3933" i="2"/>
  <c r="I3933" i="2" s="1"/>
  <c r="J3933" i="2" s="1"/>
  <c r="G3933" i="2"/>
  <c r="H3965" i="2"/>
  <c r="I3965" i="2" s="1"/>
  <c r="J3965" i="2" s="1"/>
  <c r="G3965" i="2"/>
  <c r="H3997" i="2"/>
  <c r="G3997" i="2"/>
  <c r="I4011" i="2"/>
  <c r="J4011" i="2" s="1"/>
  <c r="H4029" i="2"/>
  <c r="I4029" i="2" s="1"/>
  <c r="J4029" i="2" s="1"/>
  <c r="G4029" i="2"/>
  <c r="H4137" i="2"/>
  <c r="G4137" i="2"/>
  <c r="H618" i="2"/>
  <c r="I6470" i="2"/>
  <c r="J6470" i="2" s="1"/>
  <c r="I9765" i="2"/>
  <c r="J9765" i="2" s="1"/>
  <c r="I9447" i="2"/>
  <c r="J9447" i="2" s="1"/>
  <c r="I644" i="2"/>
  <c r="J644" i="2" s="1"/>
  <c r="I3528" i="2"/>
  <c r="J3528" i="2" s="1"/>
  <c r="I1372" i="2"/>
  <c r="J1372" i="2" s="1"/>
  <c r="I6122" i="2"/>
  <c r="J6122" i="2" s="1"/>
  <c r="I1404" i="2"/>
  <c r="J1404" i="2" s="1"/>
  <c r="I9876" i="2"/>
  <c r="J9876" i="2" s="1"/>
  <c r="I1772" i="2"/>
  <c r="J1772" i="2" s="1"/>
  <c r="I6318" i="2"/>
  <c r="J6318" i="2" s="1"/>
  <c r="I1900" i="2"/>
  <c r="J1900" i="2" s="1"/>
  <c r="I9472" i="2"/>
  <c r="J9472" i="2" s="1"/>
  <c r="I9699" i="2"/>
  <c r="J9699" i="2" s="1"/>
  <c r="I1924" i="2"/>
  <c r="J1924" i="2" s="1"/>
  <c r="I5652" i="2"/>
  <c r="J5652" i="2" s="1"/>
  <c r="I1964" i="2"/>
  <c r="J1964" i="2" s="1"/>
  <c r="I5811" i="2"/>
  <c r="J5811" i="2" s="1"/>
  <c r="I2004" i="2"/>
  <c r="J2004" i="2" s="1"/>
  <c r="H2017" i="2"/>
  <c r="I2017" i="2" s="1"/>
  <c r="J2017" i="2" s="1"/>
  <c r="G2017" i="2"/>
  <c r="G2032" i="2"/>
  <c r="H2053" i="2"/>
  <c r="I2053" i="2" s="1"/>
  <c r="J2053" i="2" s="1"/>
  <c r="G2053" i="2"/>
  <c r="G2068" i="2"/>
  <c r="H2081" i="2"/>
  <c r="I2081" i="2" s="1"/>
  <c r="J2081" i="2" s="1"/>
  <c r="G2081" i="2"/>
  <c r="G2096" i="2"/>
  <c r="I2106" i="2"/>
  <c r="J2106" i="2" s="1"/>
  <c r="H2129" i="2"/>
  <c r="G2129" i="2"/>
  <c r="H2154" i="2"/>
  <c r="G2154" i="2"/>
  <c r="I2156" i="2"/>
  <c r="J2156" i="2" s="1"/>
  <c r="H2162" i="2"/>
  <c r="G2162" i="2"/>
  <c r="I2166" i="2"/>
  <c r="J2166" i="2" s="1"/>
  <c r="H2169" i="2"/>
  <c r="I9478" i="2" s="1"/>
  <c r="J9478" i="2" s="1"/>
  <c r="G2169" i="2"/>
  <c r="H2186" i="2"/>
  <c r="G2186" i="2"/>
  <c r="I2192" i="2"/>
  <c r="J2192" i="2" s="1"/>
  <c r="H2362" i="2"/>
  <c r="I2362" i="2" s="1"/>
  <c r="J2362" i="2" s="1"/>
  <c r="G2362" i="2"/>
  <c r="H2371" i="2"/>
  <c r="I2371" i="2" s="1"/>
  <c r="J2371" i="2" s="1"/>
  <c r="H2385" i="2"/>
  <c r="I2385" i="2" s="1"/>
  <c r="J2385" i="2" s="1"/>
  <c r="G2385" i="2"/>
  <c r="H2394" i="2"/>
  <c r="I2394" i="2" s="1"/>
  <c r="J2394" i="2" s="1"/>
  <c r="G2394" i="2"/>
  <c r="H2403" i="2"/>
  <c r="I2403" i="2" s="1"/>
  <c r="J2403" i="2" s="1"/>
  <c r="H2417" i="2"/>
  <c r="I2417" i="2" s="1"/>
  <c r="J2417" i="2" s="1"/>
  <c r="G2417" i="2"/>
  <c r="H2426" i="2"/>
  <c r="I2426" i="2" s="1"/>
  <c r="J2426" i="2" s="1"/>
  <c r="G2426" i="2"/>
  <c r="H2435" i="2"/>
  <c r="I2435" i="2" s="1"/>
  <c r="J2435" i="2" s="1"/>
  <c r="H2449" i="2"/>
  <c r="I2449" i="2" s="1"/>
  <c r="J2449" i="2" s="1"/>
  <c r="G2449" i="2"/>
  <c r="H2462" i="2"/>
  <c r="I2462" i="2" s="1"/>
  <c r="J2462" i="2" s="1"/>
  <c r="G2462" i="2"/>
  <c r="H2465" i="2"/>
  <c r="I2465" i="2" s="1"/>
  <c r="J2465" i="2" s="1"/>
  <c r="G2465" i="2"/>
  <c r="H2494" i="2"/>
  <c r="I2494" i="2" s="1"/>
  <c r="J2494" i="2" s="1"/>
  <c r="G2494" i="2"/>
  <c r="H2497" i="2"/>
  <c r="I2497" i="2" s="1"/>
  <c r="J2497" i="2" s="1"/>
  <c r="G2497" i="2"/>
  <c r="H2526" i="2"/>
  <c r="I2526" i="2" s="1"/>
  <c r="J2526" i="2" s="1"/>
  <c r="G2526" i="2"/>
  <c r="H2529" i="2"/>
  <c r="I2529" i="2" s="1"/>
  <c r="J2529" i="2" s="1"/>
  <c r="G2529" i="2"/>
  <c r="H2558" i="2"/>
  <c r="I2558" i="2" s="1"/>
  <c r="J2558" i="2" s="1"/>
  <c r="G2558" i="2"/>
  <c r="H2561" i="2"/>
  <c r="I2561" i="2" s="1"/>
  <c r="J2561" i="2" s="1"/>
  <c r="G2561" i="2"/>
  <c r="H2593" i="2"/>
  <c r="I2593" i="2" s="1"/>
  <c r="J2593" i="2" s="1"/>
  <c r="G2593" i="2"/>
  <c r="H2625" i="2"/>
  <c r="I2625" i="2" s="1"/>
  <c r="J2625" i="2" s="1"/>
  <c r="G2625" i="2"/>
  <c r="H2657" i="2"/>
  <c r="I2657" i="2" s="1"/>
  <c r="J2657" i="2" s="1"/>
  <c r="G2657" i="2"/>
  <c r="H2689" i="2"/>
  <c r="I2689" i="2" s="1"/>
  <c r="J2689" i="2" s="1"/>
  <c r="G2689" i="2"/>
  <c r="H2721" i="2"/>
  <c r="I2721" i="2" s="1"/>
  <c r="J2721" i="2" s="1"/>
  <c r="G2721" i="2"/>
  <c r="H2753" i="2"/>
  <c r="I2753" i="2" s="1"/>
  <c r="J2753" i="2" s="1"/>
  <c r="G2753" i="2"/>
  <c r="H2785" i="2"/>
  <c r="I2785" i="2" s="1"/>
  <c r="J2785" i="2" s="1"/>
  <c r="G2785" i="2"/>
  <c r="H2817" i="2"/>
  <c r="I2817" i="2" s="1"/>
  <c r="J2817" i="2" s="1"/>
  <c r="G2817" i="2"/>
  <c r="H2849" i="2"/>
  <c r="I654" i="2" s="1"/>
  <c r="J654" i="2" s="1"/>
  <c r="G2849" i="2"/>
  <c r="H2881" i="2"/>
  <c r="I2881" i="2" s="1"/>
  <c r="J2881" i="2" s="1"/>
  <c r="G2881" i="2"/>
  <c r="H2913" i="2"/>
  <c r="I2913" i="2" s="1"/>
  <c r="J2913" i="2" s="1"/>
  <c r="G2913" i="2"/>
  <c r="H2945" i="2"/>
  <c r="I2945" i="2" s="1"/>
  <c r="J2945" i="2" s="1"/>
  <c r="G2945" i="2"/>
  <c r="H2977" i="2"/>
  <c r="I2977" i="2" s="1"/>
  <c r="J2977" i="2" s="1"/>
  <c r="G2977" i="2"/>
  <c r="H3009" i="2"/>
  <c r="I3009" i="2" s="1"/>
  <c r="J3009" i="2" s="1"/>
  <c r="G3009" i="2"/>
  <c r="H3041" i="2"/>
  <c r="I3041" i="2" s="1"/>
  <c r="J3041" i="2" s="1"/>
  <c r="G3041" i="2"/>
  <c r="H3073" i="2"/>
  <c r="I3073" i="2" s="1"/>
  <c r="J3073" i="2" s="1"/>
  <c r="G3073" i="2"/>
  <c r="H3105" i="2"/>
  <c r="I3105" i="2" s="1"/>
  <c r="J3105" i="2" s="1"/>
  <c r="G3105" i="2"/>
  <c r="H3137" i="2"/>
  <c r="I3137" i="2" s="1"/>
  <c r="J3137" i="2" s="1"/>
  <c r="G3137" i="2"/>
  <c r="H3169" i="2"/>
  <c r="I3169" i="2" s="1"/>
  <c r="J3169" i="2" s="1"/>
  <c r="G3169" i="2"/>
  <c r="H3201" i="2"/>
  <c r="I3201" i="2" s="1"/>
  <c r="J3201" i="2" s="1"/>
  <c r="G3201" i="2"/>
  <c r="H3233" i="2"/>
  <c r="I3233" i="2" s="1"/>
  <c r="J3233" i="2" s="1"/>
  <c r="G3233" i="2"/>
  <c r="H3265" i="2"/>
  <c r="I3265" i="2" s="1"/>
  <c r="J3265" i="2" s="1"/>
  <c r="G3265" i="2"/>
  <c r="H3297" i="2"/>
  <c r="I3297" i="2" s="1"/>
  <c r="J3297" i="2" s="1"/>
  <c r="G3297" i="2"/>
  <c r="H3329" i="2"/>
  <c r="I3329" i="2" s="1"/>
  <c r="J3329" i="2" s="1"/>
  <c r="G3329" i="2"/>
  <c r="H3361" i="2"/>
  <c r="I3361" i="2" s="1"/>
  <c r="J3361" i="2" s="1"/>
  <c r="G3361" i="2"/>
  <c r="H3393" i="2"/>
  <c r="I3393" i="2" s="1"/>
  <c r="J3393" i="2" s="1"/>
  <c r="G3393" i="2"/>
  <c r="H3425" i="2"/>
  <c r="G3425" i="2"/>
  <c r="H3457" i="2"/>
  <c r="I3457" i="2" s="1"/>
  <c r="J3457" i="2" s="1"/>
  <c r="G3457" i="2"/>
  <c r="H3489" i="2"/>
  <c r="I3489" i="2" s="1"/>
  <c r="J3489" i="2" s="1"/>
  <c r="G3489" i="2"/>
  <c r="H3521" i="2"/>
  <c r="G3521" i="2"/>
  <c r="H3553" i="2"/>
  <c r="I3553" i="2" s="1"/>
  <c r="J3553" i="2" s="1"/>
  <c r="G3553" i="2"/>
  <c r="H3585" i="2"/>
  <c r="G3585" i="2"/>
  <c r="H3617" i="2"/>
  <c r="I3617" i="2" s="1"/>
  <c r="J3617" i="2" s="1"/>
  <c r="G3617" i="2"/>
  <c r="H3649" i="2"/>
  <c r="I3649" i="2" s="1"/>
  <c r="J3649" i="2" s="1"/>
  <c r="G3649" i="2"/>
  <c r="H3681" i="2"/>
  <c r="I3681" i="2" s="1"/>
  <c r="J3681" i="2" s="1"/>
  <c r="G3681" i="2"/>
  <c r="H3713" i="2"/>
  <c r="I3713" i="2" s="1"/>
  <c r="J3713" i="2" s="1"/>
  <c r="G3713" i="2"/>
  <c r="H3745" i="2"/>
  <c r="I3745" i="2" s="1"/>
  <c r="J3745" i="2" s="1"/>
  <c r="G3745" i="2"/>
  <c r="H3777" i="2"/>
  <c r="I3777" i="2" s="1"/>
  <c r="J3777" i="2" s="1"/>
  <c r="G3777" i="2"/>
  <c r="H3809" i="2"/>
  <c r="I3809" i="2" s="1"/>
  <c r="J3809" i="2" s="1"/>
  <c r="G3809" i="2"/>
  <c r="H3841" i="2"/>
  <c r="I3841" i="2" s="1"/>
  <c r="J3841" i="2" s="1"/>
  <c r="G3841" i="2"/>
  <c r="H3873" i="2"/>
  <c r="I3873" i="2" s="1"/>
  <c r="J3873" i="2" s="1"/>
  <c r="G3873" i="2"/>
  <c r="H3905" i="2"/>
  <c r="I3905" i="2" s="1"/>
  <c r="J3905" i="2" s="1"/>
  <c r="G3905" i="2"/>
  <c r="H3937" i="2"/>
  <c r="I3937" i="2" s="1"/>
  <c r="J3937" i="2" s="1"/>
  <c r="G3937" i="2"/>
  <c r="H3969" i="2"/>
  <c r="G3969" i="2"/>
  <c r="H4001" i="2"/>
  <c r="I4001" i="2" s="1"/>
  <c r="J4001" i="2" s="1"/>
  <c r="G4001" i="2"/>
  <c r="H4033" i="2"/>
  <c r="G4033" i="2"/>
  <c r="H4145" i="2"/>
  <c r="I4145" i="2" s="1"/>
  <c r="J4145" i="2" s="1"/>
  <c r="G4145" i="2"/>
  <c r="I25" i="2"/>
  <c r="J25" i="2" s="1"/>
  <c r="G27" i="2"/>
  <c r="I5141" i="2"/>
  <c r="J5141" i="2" s="1"/>
  <c r="I708" i="2"/>
  <c r="J708" i="2" s="1"/>
  <c r="I710" i="2"/>
  <c r="J710" i="2" s="1"/>
  <c r="I6105" i="2"/>
  <c r="J6105" i="2" s="1"/>
  <c r="I988" i="2"/>
  <c r="J988" i="2" s="1"/>
  <c r="I5555" i="2"/>
  <c r="J5555" i="2" s="1"/>
  <c r="I1332" i="2"/>
  <c r="J1332" i="2" s="1"/>
  <c r="I1745" i="2"/>
  <c r="J1745" i="2" s="1"/>
  <c r="I5170" i="2"/>
  <c r="J5170" i="2" s="1"/>
  <c r="I1764" i="2"/>
  <c r="J1764" i="2" s="1"/>
  <c r="H3" i="2"/>
  <c r="I3" i="2" s="1"/>
  <c r="J3" i="2" s="1"/>
  <c r="G88" i="2"/>
  <c r="H91" i="2"/>
  <c r="I91" i="2" s="1"/>
  <c r="J91" i="2" s="1"/>
  <c r="G104" i="2"/>
  <c r="G120" i="2"/>
  <c r="H123" i="2"/>
  <c r="I123" i="2" s="1"/>
  <c r="J123" i="2" s="1"/>
  <c r="G136" i="2"/>
  <c r="H139" i="2"/>
  <c r="I139" i="2" s="1"/>
  <c r="J139" i="2" s="1"/>
  <c r="G152" i="2"/>
  <c r="G168" i="2"/>
  <c r="G184" i="2"/>
  <c r="H187" i="2"/>
  <c r="I187" i="2" s="1"/>
  <c r="J187" i="2" s="1"/>
  <c r="G200" i="2"/>
  <c r="H203" i="2"/>
  <c r="I203" i="2" s="1"/>
  <c r="J203" i="2" s="1"/>
  <c r="G216" i="2"/>
  <c r="G232" i="2"/>
  <c r="H235" i="2"/>
  <c r="I235" i="2" s="1"/>
  <c r="J235" i="2" s="1"/>
  <c r="G248" i="2"/>
  <c r="G257" i="2"/>
  <c r="G280" i="2"/>
  <c r="G289" i="2"/>
  <c r="I310" i="2"/>
  <c r="J310" i="2" s="1"/>
  <c r="G312" i="2"/>
  <c r="G321" i="2"/>
  <c r="G344" i="2"/>
  <c r="G360" i="2"/>
  <c r="G369" i="2"/>
  <c r="I390" i="2"/>
  <c r="J390" i="2" s="1"/>
  <c r="G392" i="2"/>
  <c r="G401" i="2"/>
  <c r="G424" i="2"/>
  <c r="G433" i="2"/>
  <c r="G520" i="2"/>
  <c r="G552" i="2"/>
  <c r="G568" i="2"/>
  <c r="I595" i="2"/>
  <c r="J595" i="2" s="1"/>
  <c r="G600" i="2"/>
  <c r="H2061" i="2"/>
  <c r="I2061" i="2" s="1"/>
  <c r="J2061" i="2" s="1"/>
  <c r="G2061" i="2"/>
  <c r="H2089" i="2"/>
  <c r="I2089" i="2" s="1"/>
  <c r="J2089" i="2" s="1"/>
  <c r="G2089" i="2"/>
  <c r="I4357" i="2"/>
  <c r="J4357" i="2" s="1"/>
  <c r="I2119" i="2"/>
  <c r="J2119" i="2" s="1"/>
  <c r="H2122" i="2"/>
  <c r="I2122" i="2" s="1"/>
  <c r="J2122" i="2" s="1"/>
  <c r="G2122" i="2"/>
  <c r="I9987" i="2"/>
  <c r="J9987" i="2" s="1"/>
  <c r="I9473" i="2"/>
  <c r="J9473" i="2" s="1"/>
  <c r="I9133" i="2"/>
  <c r="J9133" i="2" s="1"/>
  <c r="I5134" i="2"/>
  <c r="J5134" i="2" s="1"/>
  <c r="I4137" i="2"/>
  <c r="J4137" i="2" s="1"/>
  <c r="I2183" i="2"/>
  <c r="J2183" i="2" s="1"/>
  <c r="I2284" i="2"/>
  <c r="J2284" i="2" s="1"/>
  <c r="I2310" i="2"/>
  <c r="J2310" i="2" s="1"/>
  <c r="I9946" i="2"/>
  <c r="J9946" i="2" s="1"/>
  <c r="I2380" i="2"/>
  <c r="J2380" i="2" s="1"/>
  <c r="H2466" i="2"/>
  <c r="I2466" i="2" s="1"/>
  <c r="J2466" i="2" s="1"/>
  <c r="G2466" i="2"/>
  <c r="H2469" i="2"/>
  <c r="I2469" i="2" s="1"/>
  <c r="J2469" i="2" s="1"/>
  <c r="G2469" i="2"/>
  <c r="H2498" i="2"/>
  <c r="I2498" i="2" s="1"/>
  <c r="J2498" i="2" s="1"/>
  <c r="G2498" i="2"/>
  <c r="H2501" i="2"/>
  <c r="I2501" i="2" s="1"/>
  <c r="J2501" i="2" s="1"/>
  <c r="G2501" i="2"/>
  <c r="H2530" i="2"/>
  <c r="I2530" i="2" s="1"/>
  <c r="J2530" i="2" s="1"/>
  <c r="G2530" i="2"/>
  <c r="H2533" i="2"/>
  <c r="I2533" i="2" s="1"/>
  <c r="J2533" i="2" s="1"/>
  <c r="G2533" i="2"/>
  <c r="H2562" i="2"/>
  <c r="I2562" i="2" s="1"/>
  <c r="J2562" i="2" s="1"/>
  <c r="G2562" i="2"/>
  <c r="H2565" i="2"/>
  <c r="I2565" i="2" s="1"/>
  <c r="J2565" i="2" s="1"/>
  <c r="G2565" i="2"/>
  <c r="H2597" i="2"/>
  <c r="I2597" i="2" s="1"/>
  <c r="J2597" i="2" s="1"/>
  <c r="G2597" i="2"/>
  <c r="H2629" i="2"/>
  <c r="I2629" i="2" s="1"/>
  <c r="J2629" i="2" s="1"/>
  <c r="G2629" i="2"/>
  <c r="H2661" i="2"/>
  <c r="I2661" i="2" s="1"/>
  <c r="J2661" i="2" s="1"/>
  <c r="G2661" i="2"/>
  <c r="H2693" i="2"/>
  <c r="I2693" i="2" s="1"/>
  <c r="J2693" i="2" s="1"/>
  <c r="G2693" i="2"/>
  <c r="H2725" i="2"/>
  <c r="I2725" i="2" s="1"/>
  <c r="J2725" i="2" s="1"/>
  <c r="G2725" i="2"/>
  <c r="H2757" i="2"/>
  <c r="G2757" i="2"/>
  <c r="H2789" i="2"/>
  <c r="I1854" i="2" s="1"/>
  <c r="J1854" i="2" s="1"/>
  <c r="G2789" i="2"/>
  <c r="H2821" i="2"/>
  <c r="G2821" i="2"/>
  <c r="H2853" i="2"/>
  <c r="I2853" i="2" s="1"/>
  <c r="J2853" i="2" s="1"/>
  <c r="G2853" i="2"/>
  <c r="I2867" i="2"/>
  <c r="J2867" i="2" s="1"/>
  <c r="H2885" i="2"/>
  <c r="I2885" i="2" s="1"/>
  <c r="J2885" i="2" s="1"/>
  <c r="G2885" i="2"/>
  <c r="H2917" i="2"/>
  <c r="I2917" i="2" s="1"/>
  <c r="J2917" i="2" s="1"/>
  <c r="G2917" i="2"/>
  <c r="H2949" i="2"/>
  <c r="I2949" i="2" s="1"/>
  <c r="J2949" i="2" s="1"/>
  <c r="G2949" i="2"/>
  <c r="H2981" i="2"/>
  <c r="I2981" i="2" s="1"/>
  <c r="J2981" i="2" s="1"/>
  <c r="G2981" i="2"/>
  <c r="H3013" i="2"/>
  <c r="I3013" i="2" s="1"/>
  <c r="J3013" i="2" s="1"/>
  <c r="G3013" i="2"/>
  <c r="H3045" i="2"/>
  <c r="I3045" i="2" s="1"/>
  <c r="J3045" i="2" s="1"/>
  <c r="G3045" i="2"/>
  <c r="H3077" i="2"/>
  <c r="G3077" i="2"/>
  <c r="H3109" i="2"/>
  <c r="I3109" i="2" s="1"/>
  <c r="J3109" i="2" s="1"/>
  <c r="G3109" i="2"/>
  <c r="H3141" i="2"/>
  <c r="I3141" i="2" s="1"/>
  <c r="J3141" i="2" s="1"/>
  <c r="G3141" i="2"/>
  <c r="H3173" i="2"/>
  <c r="I3173" i="2" s="1"/>
  <c r="J3173" i="2" s="1"/>
  <c r="G3173" i="2"/>
  <c r="H3205" i="2"/>
  <c r="I3205" i="2" s="1"/>
  <c r="J3205" i="2" s="1"/>
  <c r="G3205" i="2"/>
  <c r="H3237" i="2"/>
  <c r="I3237" i="2" s="1"/>
  <c r="J3237" i="2" s="1"/>
  <c r="G3237" i="2"/>
  <c r="H3269" i="2"/>
  <c r="I3269" i="2" s="1"/>
  <c r="J3269" i="2" s="1"/>
  <c r="G3269" i="2"/>
  <c r="H3301" i="2"/>
  <c r="I3301" i="2" s="1"/>
  <c r="J3301" i="2" s="1"/>
  <c r="G3301" i="2"/>
  <c r="H3333" i="2"/>
  <c r="I3333" i="2" s="1"/>
  <c r="J3333" i="2" s="1"/>
  <c r="G3333" i="2"/>
  <c r="H3365" i="2"/>
  <c r="I3365" i="2" s="1"/>
  <c r="J3365" i="2" s="1"/>
  <c r="G3365" i="2"/>
  <c r="H3397" i="2"/>
  <c r="I3397" i="2" s="1"/>
  <c r="J3397" i="2" s="1"/>
  <c r="G3397" i="2"/>
  <c r="H3429" i="2"/>
  <c r="I3429" i="2" s="1"/>
  <c r="J3429" i="2" s="1"/>
  <c r="G3429" i="2"/>
  <c r="H3461" i="2"/>
  <c r="I3461" i="2" s="1"/>
  <c r="J3461" i="2" s="1"/>
  <c r="G3461" i="2"/>
  <c r="H3493" i="2"/>
  <c r="I3493" i="2" s="1"/>
  <c r="J3493" i="2" s="1"/>
  <c r="G3493" i="2"/>
  <c r="H3525" i="2"/>
  <c r="I3525" i="2" s="1"/>
  <c r="J3525" i="2" s="1"/>
  <c r="G3525" i="2"/>
  <c r="H3557" i="2"/>
  <c r="I3557" i="2" s="1"/>
  <c r="J3557" i="2" s="1"/>
  <c r="G3557" i="2"/>
  <c r="H3589" i="2"/>
  <c r="I3589" i="2" s="1"/>
  <c r="J3589" i="2" s="1"/>
  <c r="G3589" i="2"/>
  <c r="H3621" i="2"/>
  <c r="I3621" i="2" s="1"/>
  <c r="J3621" i="2" s="1"/>
  <c r="G3621" i="2"/>
  <c r="H3653" i="2"/>
  <c r="I3653" i="2" s="1"/>
  <c r="J3653" i="2" s="1"/>
  <c r="G3653" i="2"/>
  <c r="H3685" i="2"/>
  <c r="I3043" i="2" s="1"/>
  <c r="J3043" i="2" s="1"/>
  <c r="G3685" i="2"/>
  <c r="H3717" i="2"/>
  <c r="I3717" i="2" s="1"/>
  <c r="J3717" i="2" s="1"/>
  <c r="G3717" i="2"/>
  <c r="H3749" i="2"/>
  <c r="I3749" i="2" s="1"/>
  <c r="J3749" i="2" s="1"/>
  <c r="G3749" i="2"/>
  <c r="H3781" i="2"/>
  <c r="I3781" i="2" s="1"/>
  <c r="J3781" i="2" s="1"/>
  <c r="G3781" i="2"/>
  <c r="H3813" i="2"/>
  <c r="I3813" i="2" s="1"/>
  <c r="J3813" i="2" s="1"/>
  <c r="G3813" i="2"/>
  <c r="H3845" i="2"/>
  <c r="I3845" i="2" s="1"/>
  <c r="J3845" i="2" s="1"/>
  <c r="G3845" i="2"/>
  <c r="H3877" i="2"/>
  <c r="I3877" i="2" s="1"/>
  <c r="J3877" i="2" s="1"/>
  <c r="G3877" i="2"/>
  <c r="H3909" i="2"/>
  <c r="I3909" i="2" s="1"/>
  <c r="J3909" i="2" s="1"/>
  <c r="G3909" i="2"/>
  <c r="H3941" i="2"/>
  <c r="I3941" i="2" s="1"/>
  <c r="J3941" i="2" s="1"/>
  <c r="G3941" i="2"/>
  <c r="H3973" i="2"/>
  <c r="I3973" i="2" s="1"/>
  <c r="J3973" i="2" s="1"/>
  <c r="G3973" i="2"/>
  <c r="H4005" i="2"/>
  <c r="G4005" i="2"/>
  <c r="I4019" i="2"/>
  <c r="J4019" i="2" s="1"/>
  <c r="H4037" i="2"/>
  <c r="G4037" i="2"/>
  <c r="H4153" i="2"/>
  <c r="I4153" i="2" s="1"/>
  <c r="J4153" i="2" s="1"/>
  <c r="G4153" i="2"/>
  <c r="I9024" i="2"/>
  <c r="J9024" i="2" s="1"/>
  <c r="I5202" i="2"/>
  <c r="J5202" i="2" s="1"/>
  <c r="I4127" i="2"/>
  <c r="J4127" i="2" s="1"/>
  <c r="H633" i="2"/>
  <c r="G633" i="2"/>
  <c r="I33" i="2"/>
  <c r="J33" i="2" s="1"/>
  <c r="G35" i="2"/>
  <c r="I9262" i="2"/>
  <c r="J9262" i="2" s="1"/>
  <c r="I9022" i="2"/>
  <c r="J9022" i="2" s="1"/>
  <c r="I9487" i="2"/>
  <c r="J9487" i="2" s="1"/>
  <c r="I5803" i="2"/>
  <c r="J5803" i="2" s="1"/>
  <c r="I5225" i="2"/>
  <c r="J5225" i="2" s="1"/>
  <c r="G51" i="2"/>
  <c r="G67" i="2"/>
  <c r="G75" i="2"/>
  <c r="G99" i="2"/>
  <c r="G147" i="2"/>
  <c r="G227" i="2"/>
  <c r="H522" i="2"/>
  <c r="I522" i="2" s="1"/>
  <c r="J522" i="2" s="1"/>
  <c r="H529" i="2"/>
  <c r="I529" i="2" s="1"/>
  <c r="J529" i="2" s="1"/>
  <c r="G529" i="2"/>
  <c r="H538" i="2"/>
  <c r="I538" i="2" s="1"/>
  <c r="J538" i="2" s="1"/>
  <c r="H545" i="2"/>
  <c r="I545" i="2" s="1"/>
  <c r="J545" i="2" s="1"/>
  <c r="G545" i="2"/>
  <c r="H554" i="2"/>
  <c r="I554" i="2" s="1"/>
  <c r="J554" i="2" s="1"/>
  <c r="H561" i="2"/>
  <c r="G561" i="2"/>
  <c r="I3977" i="2"/>
  <c r="J3977" i="2" s="1"/>
  <c r="H570" i="2"/>
  <c r="H577" i="2"/>
  <c r="I577" i="2" s="1"/>
  <c r="J577" i="2" s="1"/>
  <c r="G577" i="2"/>
  <c r="H586" i="2"/>
  <c r="I586" i="2" s="1"/>
  <c r="J586" i="2" s="1"/>
  <c r="H593" i="2"/>
  <c r="I593" i="2" s="1"/>
  <c r="J593" i="2" s="1"/>
  <c r="G593" i="2"/>
  <c r="H602" i="2"/>
  <c r="I602" i="2" s="1"/>
  <c r="J602" i="2" s="1"/>
  <c r="H609" i="2"/>
  <c r="G609" i="2"/>
  <c r="I630" i="2"/>
  <c r="J630" i="2" s="1"/>
  <c r="I9330" i="2"/>
  <c r="J9330" i="2" s="1"/>
  <c r="I1356" i="2"/>
  <c r="J1356" i="2" s="1"/>
  <c r="I6200" i="2"/>
  <c r="J6200" i="2" s="1"/>
  <c r="I1572" i="2"/>
  <c r="J1572" i="2" s="1"/>
  <c r="I7147" i="2"/>
  <c r="J7147" i="2" s="1"/>
  <c r="I1596" i="2"/>
  <c r="J1596" i="2" s="1"/>
  <c r="G8" i="2"/>
  <c r="H11" i="2"/>
  <c r="G16" i="2"/>
  <c r="G24" i="2"/>
  <c r="G32" i="2"/>
  <c r="I38" i="2"/>
  <c r="J38" i="2" s="1"/>
  <c r="G40" i="2"/>
  <c r="G48" i="2"/>
  <c r="G56" i="2"/>
  <c r="G64" i="2"/>
  <c r="I70" i="2"/>
  <c r="J70" i="2" s="1"/>
  <c r="G72" i="2"/>
  <c r="G80" i="2"/>
  <c r="G96" i="2"/>
  <c r="G112" i="2"/>
  <c r="H115" i="2"/>
  <c r="I115" i="2" s="1"/>
  <c r="J115" i="2" s="1"/>
  <c r="G128" i="2"/>
  <c r="G144" i="2"/>
  <c r="G160" i="2"/>
  <c r="H163" i="2"/>
  <c r="I163" i="2" s="1"/>
  <c r="J163" i="2" s="1"/>
  <c r="G176" i="2"/>
  <c r="G192" i="2"/>
  <c r="G208" i="2"/>
  <c r="G224" i="2"/>
  <c r="G240" i="2"/>
  <c r="G264" i="2"/>
  <c r="G273" i="2"/>
  <c r="G296" i="2"/>
  <c r="G305" i="2"/>
  <c r="G328" i="2"/>
  <c r="G337" i="2"/>
  <c r="G353" i="2"/>
  <c r="G376" i="2"/>
  <c r="G385" i="2"/>
  <c r="G408" i="2"/>
  <c r="G417" i="2"/>
  <c r="G440" i="2"/>
  <c r="G536" i="2"/>
  <c r="G584" i="2"/>
  <c r="I611" i="2"/>
  <c r="J611" i="2" s="1"/>
  <c r="G616" i="2"/>
  <c r="G628" i="2"/>
  <c r="G636" i="2"/>
  <c r="G644" i="2"/>
  <c r="G652" i="2"/>
  <c r="G660" i="2"/>
  <c r="G668" i="2"/>
  <c r="G676" i="2"/>
  <c r="G684" i="2"/>
  <c r="G692" i="2"/>
  <c r="G700" i="2"/>
  <c r="G708" i="2"/>
  <c r="G716" i="2"/>
  <c r="G724" i="2"/>
  <c r="G732" i="2"/>
  <c r="G740" i="2"/>
  <c r="G748" i="2"/>
  <c r="G756" i="2"/>
  <c r="G764" i="2"/>
  <c r="G772" i="2"/>
  <c r="G780" i="2"/>
  <c r="G788" i="2"/>
  <c r="G796" i="2"/>
  <c r="G804" i="2"/>
  <c r="G812" i="2"/>
  <c r="G820" i="2"/>
  <c r="G828" i="2"/>
  <c r="G836" i="2"/>
  <c r="G844" i="2"/>
  <c r="G852" i="2"/>
  <c r="G860" i="2"/>
  <c r="G868" i="2"/>
  <c r="G876" i="2"/>
  <c r="G884" i="2"/>
  <c r="G892" i="2"/>
  <c r="G900" i="2"/>
  <c r="G908" i="2"/>
  <c r="G916" i="2"/>
  <c r="G924" i="2"/>
  <c r="G932" i="2"/>
  <c r="G940" i="2"/>
  <c r="G948" i="2"/>
  <c r="G956" i="2"/>
  <c r="G964" i="2"/>
  <c r="G972" i="2"/>
  <c r="G980" i="2"/>
  <c r="G988" i="2"/>
  <c r="G996" i="2"/>
  <c r="G1004" i="2"/>
  <c r="G1012" i="2"/>
  <c r="G1020" i="2"/>
  <c r="G1028" i="2"/>
  <c r="G1036" i="2"/>
  <c r="G1044" i="2"/>
  <c r="G1052" i="2"/>
  <c r="G1060" i="2"/>
  <c r="G1068" i="2"/>
  <c r="G1076" i="2"/>
  <c r="G1084" i="2"/>
  <c r="G1092" i="2"/>
  <c r="G1100" i="2"/>
  <c r="G1108" i="2"/>
  <c r="G1116" i="2"/>
  <c r="G1124" i="2"/>
  <c r="G1132" i="2"/>
  <c r="G1140" i="2"/>
  <c r="G1148" i="2"/>
  <c r="G1156" i="2"/>
  <c r="G1164" i="2"/>
  <c r="G1172" i="2"/>
  <c r="G1180" i="2"/>
  <c r="G1188" i="2"/>
  <c r="G1196" i="2"/>
  <c r="G1204" i="2"/>
  <c r="G1212" i="2"/>
  <c r="G1220" i="2"/>
  <c r="G1228" i="2"/>
  <c r="G1236" i="2"/>
  <c r="G1244" i="2"/>
  <c r="G1252" i="2"/>
  <c r="G1260" i="2"/>
  <c r="G1268" i="2"/>
  <c r="G1276" i="2"/>
  <c r="G1284" i="2"/>
  <c r="G1292" i="2"/>
  <c r="G1300" i="2"/>
  <c r="G1308" i="2"/>
  <c r="G1316" i="2"/>
  <c r="G1324" i="2"/>
  <c r="G1332" i="2"/>
  <c r="G1340" i="2"/>
  <c r="G1348" i="2"/>
  <c r="G1356" i="2"/>
  <c r="G1364" i="2"/>
  <c r="G1372" i="2"/>
  <c r="G1380" i="2"/>
  <c r="G1388" i="2"/>
  <c r="G1396" i="2"/>
  <c r="G1404" i="2"/>
  <c r="G1412" i="2"/>
  <c r="G1420" i="2"/>
  <c r="G1428" i="2"/>
  <c r="G1436" i="2"/>
  <c r="G1444" i="2"/>
  <c r="G1452" i="2"/>
  <c r="G1460" i="2"/>
  <c r="G1468" i="2"/>
  <c r="G1476" i="2"/>
  <c r="G1484" i="2"/>
  <c r="G1492" i="2"/>
  <c r="G1500" i="2"/>
  <c r="G1508" i="2"/>
  <c r="G1516" i="2"/>
  <c r="G1524" i="2"/>
  <c r="G1532" i="2"/>
  <c r="G1540" i="2"/>
  <c r="G1548" i="2"/>
  <c r="G1556" i="2"/>
  <c r="G1564" i="2"/>
  <c r="G1572" i="2"/>
  <c r="G1580" i="2"/>
  <c r="G1588" i="2"/>
  <c r="G1596" i="2"/>
  <c r="G1604" i="2"/>
  <c r="G1612" i="2"/>
  <c r="G1620" i="2"/>
  <c r="G1628" i="2"/>
  <c r="G1636" i="2"/>
  <c r="G1644" i="2"/>
  <c r="G1652" i="2"/>
  <c r="G1660" i="2"/>
  <c r="G1668" i="2"/>
  <c r="G1676" i="2"/>
  <c r="G1684" i="2"/>
  <c r="G1692" i="2"/>
  <c r="G1700" i="2"/>
  <c r="G1708" i="2"/>
  <c r="G1716" i="2"/>
  <c r="G1724" i="2"/>
  <c r="G1732" i="2"/>
  <c r="G1740" i="2"/>
  <c r="G1748" i="2"/>
  <c r="G1756" i="2"/>
  <c r="G1764" i="2"/>
  <c r="G1772" i="2"/>
  <c r="G1780" i="2"/>
  <c r="G1788" i="2"/>
  <c r="G1796" i="2"/>
  <c r="G1804" i="2"/>
  <c r="G1812" i="2"/>
  <c r="G1820" i="2"/>
  <c r="G1828" i="2"/>
  <c r="G1836" i="2"/>
  <c r="G1844" i="2"/>
  <c r="G1852" i="2"/>
  <c r="G1860" i="2"/>
  <c r="G1868" i="2"/>
  <c r="G1876" i="2"/>
  <c r="G1884" i="2"/>
  <c r="G1892" i="2"/>
  <c r="G1900" i="2"/>
  <c r="G1908" i="2"/>
  <c r="G1916" i="2"/>
  <c r="G1924" i="2"/>
  <c r="G1932" i="2"/>
  <c r="H2025" i="2"/>
  <c r="I2025" i="2" s="1"/>
  <c r="J2025" i="2" s="1"/>
  <c r="G2025" i="2"/>
  <c r="I9859" i="2"/>
  <c r="J9859" i="2" s="1"/>
  <c r="I6475" i="2"/>
  <c r="J6475" i="2" s="1"/>
  <c r="I5182" i="2"/>
  <c r="J5182" i="2" s="1"/>
  <c r="I2027" i="2"/>
  <c r="J2027" i="2" s="1"/>
  <c r="G53" i="3"/>
  <c r="H250" i="2"/>
  <c r="I250" i="2" s="1"/>
  <c r="J250" i="2" s="1"/>
  <c r="H266" i="2"/>
  <c r="I266" i="2" s="1"/>
  <c r="J266" i="2" s="1"/>
  <c r="H282" i="2"/>
  <c r="I282" i="2" s="1"/>
  <c r="J282" i="2" s="1"/>
  <c r="H298" i="2"/>
  <c r="I297" i="2" s="1"/>
  <c r="J297" i="2" s="1"/>
  <c r="H314" i="2"/>
  <c r="I314" i="2" s="1"/>
  <c r="J314" i="2" s="1"/>
  <c r="H330" i="2"/>
  <c r="I330" i="2" s="1"/>
  <c r="J330" i="2" s="1"/>
  <c r="H346" i="2"/>
  <c r="I346" i="2" s="1"/>
  <c r="J346" i="2" s="1"/>
  <c r="I351" i="2"/>
  <c r="J351" i="2" s="1"/>
  <c r="H362" i="2"/>
  <c r="H378" i="2"/>
  <c r="I378" i="2" s="1"/>
  <c r="J378" i="2" s="1"/>
  <c r="H394" i="2"/>
  <c r="H410" i="2"/>
  <c r="I410" i="2" s="1"/>
  <c r="J410" i="2" s="1"/>
  <c r="H426" i="2"/>
  <c r="I426" i="2" s="1"/>
  <c r="J426" i="2" s="1"/>
  <c r="H442" i="2"/>
  <c r="I442" i="2" s="1"/>
  <c r="J442" i="2" s="1"/>
  <c r="H446" i="2"/>
  <c r="I446" i="2" s="1"/>
  <c r="J446" i="2" s="1"/>
  <c r="H450" i="2"/>
  <c r="I450" i="2" s="1"/>
  <c r="J450" i="2" s="1"/>
  <c r="H454" i="2"/>
  <c r="I454" i="2" s="1"/>
  <c r="J454" i="2" s="1"/>
  <c r="H458" i="2"/>
  <c r="I458" i="2" s="1"/>
  <c r="J458" i="2" s="1"/>
  <c r="H462" i="2"/>
  <c r="I462" i="2" s="1"/>
  <c r="J462" i="2" s="1"/>
  <c r="H466" i="2"/>
  <c r="H470" i="2"/>
  <c r="I470" i="2" s="1"/>
  <c r="J470" i="2" s="1"/>
  <c r="H474" i="2"/>
  <c r="I474" i="2" s="1"/>
  <c r="J474" i="2" s="1"/>
  <c r="H478" i="2"/>
  <c r="I478" i="2" s="1"/>
  <c r="J478" i="2" s="1"/>
  <c r="H482" i="2"/>
  <c r="I482" i="2" s="1"/>
  <c r="J482" i="2" s="1"/>
  <c r="H486" i="2"/>
  <c r="I486" i="2" s="1"/>
  <c r="J486" i="2" s="1"/>
  <c r="H490" i="2"/>
  <c r="I490" i="2" s="1"/>
  <c r="J490" i="2" s="1"/>
  <c r="H494" i="2"/>
  <c r="I494" i="2" s="1"/>
  <c r="J494" i="2" s="1"/>
  <c r="H498" i="2"/>
  <c r="I498" i="2" s="1"/>
  <c r="J498" i="2" s="1"/>
  <c r="H502" i="2"/>
  <c r="I502" i="2" s="1"/>
  <c r="J502" i="2" s="1"/>
  <c r="H506" i="2"/>
  <c r="I506" i="2" s="1"/>
  <c r="J506" i="2" s="1"/>
  <c r="H510" i="2"/>
  <c r="I510" i="2" s="1"/>
  <c r="J510" i="2" s="1"/>
  <c r="H514" i="2"/>
  <c r="I514" i="2" s="1"/>
  <c r="J514" i="2" s="1"/>
  <c r="H518" i="2"/>
  <c r="I518" i="2" s="1"/>
  <c r="J518" i="2" s="1"/>
  <c r="G525" i="2"/>
  <c r="G541" i="2"/>
  <c r="G557" i="2"/>
  <c r="G573" i="2"/>
  <c r="I3572" i="2"/>
  <c r="J3572" i="2" s="1"/>
  <c r="I580" i="2"/>
  <c r="J580" i="2" s="1"/>
  <c r="I9320" i="2"/>
  <c r="J9320" i="2" s="1"/>
  <c r="I6114" i="2"/>
  <c r="J6114" i="2" s="1"/>
  <c r="I3993" i="2"/>
  <c r="J3993" i="2" s="1"/>
  <c r="G589" i="2"/>
  <c r="G605" i="2"/>
  <c r="G621" i="2"/>
  <c r="G2020" i="2"/>
  <c r="I2369" i="2"/>
  <c r="J2369" i="2" s="1"/>
  <c r="H2033" i="2"/>
  <c r="I5204" i="2" s="1"/>
  <c r="J5204" i="2" s="1"/>
  <c r="G2033" i="2"/>
  <c r="G2048" i="2"/>
  <c r="H2069" i="2"/>
  <c r="I2069" i="2" s="1"/>
  <c r="J2069" i="2" s="1"/>
  <c r="G2069" i="2"/>
  <c r="G2084" i="2"/>
  <c r="H2097" i="2"/>
  <c r="G2097" i="2"/>
  <c r="G2112" i="2"/>
  <c r="H2130" i="2"/>
  <c r="I2130" i="2" s="1"/>
  <c r="J2130" i="2" s="1"/>
  <c r="G2130" i="2"/>
  <c r="I9980" i="2"/>
  <c r="J9980" i="2" s="1"/>
  <c r="I9788" i="2"/>
  <c r="J9788" i="2" s="1"/>
  <c r="I9147" i="2"/>
  <c r="J9147" i="2" s="1"/>
  <c r="I5142" i="2"/>
  <c r="J5142" i="2" s="1"/>
  <c r="H2170" i="2"/>
  <c r="I2170" i="2" s="1"/>
  <c r="J2170" i="2" s="1"/>
  <c r="G2170" i="2"/>
  <c r="I9774" i="2"/>
  <c r="J9774" i="2" s="1"/>
  <c r="I9253" i="2"/>
  <c r="J9253" i="2" s="1"/>
  <c r="I5808" i="2"/>
  <c r="J5808" i="2" s="1"/>
  <c r="I2312" i="2"/>
  <c r="J2312" i="2" s="1"/>
  <c r="H2363" i="2"/>
  <c r="I1786" i="2" s="1"/>
  <c r="J1786" i="2" s="1"/>
  <c r="H2377" i="2"/>
  <c r="I2377" i="2" s="1"/>
  <c r="J2377" i="2" s="1"/>
  <c r="G2377" i="2"/>
  <c r="H2386" i="2"/>
  <c r="I2386" i="2" s="1"/>
  <c r="J2386" i="2" s="1"/>
  <c r="G2386" i="2"/>
  <c r="H2395" i="2"/>
  <c r="I2395" i="2" s="1"/>
  <c r="J2395" i="2" s="1"/>
  <c r="H2409" i="2"/>
  <c r="I2409" i="2" s="1"/>
  <c r="J2409" i="2" s="1"/>
  <c r="G2409" i="2"/>
  <c r="H2418" i="2"/>
  <c r="I2418" i="2" s="1"/>
  <c r="J2418" i="2" s="1"/>
  <c r="G2418" i="2"/>
  <c r="H2427" i="2"/>
  <c r="I2427" i="2" s="1"/>
  <c r="J2427" i="2" s="1"/>
  <c r="H2441" i="2"/>
  <c r="I2441" i="2" s="1"/>
  <c r="J2441" i="2" s="1"/>
  <c r="G2441" i="2"/>
  <c r="H2450" i="2"/>
  <c r="G2450" i="2"/>
  <c r="H2470" i="2"/>
  <c r="I2470" i="2" s="1"/>
  <c r="J2470" i="2" s="1"/>
  <c r="G2470" i="2"/>
  <c r="H2473" i="2"/>
  <c r="I2473" i="2" s="1"/>
  <c r="J2473" i="2" s="1"/>
  <c r="G2473" i="2"/>
  <c r="H2502" i="2"/>
  <c r="I2502" i="2" s="1"/>
  <c r="J2502" i="2" s="1"/>
  <c r="G2502" i="2"/>
  <c r="H2505" i="2"/>
  <c r="I2505" i="2" s="1"/>
  <c r="J2505" i="2" s="1"/>
  <c r="G2505" i="2"/>
  <c r="H2534" i="2"/>
  <c r="I2534" i="2" s="1"/>
  <c r="J2534" i="2" s="1"/>
  <c r="G2534" i="2"/>
  <c r="H2537" i="2"/>
  <c r="I2537" i="2" s="1"/>
  <c r="J2537" i="2" s="1"/>
  <c r="G2537" i="2"/>
  <c r="H2566" i="2"/>
  <c r="I2566" i="2" s="1"/>
  <c r="J2566" i="2" s="1"/>
  <c r="G2566" i="2"/>
  <c r="H2569" i="2"/>
  <c r="I2569" i="2" s="1"/>
  <c r="J2569" i="2" s="1"/>
  <c r="G2569" i="2"/>
  <c r="H2601" i="2"/>
  <c r="I2601" i="2" s="1"/>
  <c r="J2601" i="2" s="1"/>
  <c r="G2601" i="2"/>
  <c r="H2633" i="2"/>
  <c r="I2633" i="2" s="1"/>
  <c r="J2633" i="2" s="1"/>
  <c r="G2633" i="2"/>
  <c r="H2665" i="2"/>
  <c r="I2665" i="2" s="1"/>
  <c r="J2665" i="2" s="1"/>
  <c r="G2665" i="2"/>
  <c r="H2697" i="2"/>
  <c r="I2697" i="2" s="1"/>
  <c r="J2697" i="2" s="1"/>
  <c r="G2697" i="2"/>
  <c r="H2729" i="2"/>
  <c r="I2729" i="2" s="1"/>
  <c r="J2729" i="2" s="1"/>
  <c r="G2729" i="2"/>
  <c r="H2761" i="2"/>
  <c r="I2761" i="2" s="1"/>
  <c r="J2761" i="2" s="1"/>
  <c r="G2761" i="2"/>
  <c r="H2793" i="2"/>
  <c r="I2793" i="2" s="1"/>
  <c r="J2793" i="2" s="1"/>
  <c r="G2793" i="2"/>
  <c r="I2807" i="2"/>
  <c r="J2807" i="2" s="1"/>
  <c r="H2825" i="2"/>
  <c r="I1898" i="2" s="1"/>
  <c r="J1898" i="2" s="1"/>
  <c r="G2825" i="2"/>
  <c r="H2857" i="2"/>
  <c r="I2857" i="2" s="1"/>
  <c r="J2857" i="2" s="1"/>
  <c r="G2857" i="2"/>
  <c r="I2871" i="2"/>
  <c r="J2871" i="2" s="1"/>
  <c r="H2889" i="2"/>
  <c r="I2889" i="2" s="1"/>
  <c r="J2889" i="2" s="1"/>
  <c r="G2889" i="2"/>
  <c r="H2921" i="2"/>
  <c r="I2921" i="2" s="1"/>
  <c r="J2921" i="2" s="1"/>
  <c r="G2921" i="2"/>
  <c r="H2953" i="2"/>
  <c r="I2953" i="2" s="1"/>
  <c r="J2953" i="2" s="1"/>
  <c r="G2953" i="2"/>
  <c r="H2985" i="2"/>
  <c r="I2985" i="2" s="1"/>
  <c r="J2985" i="2" s="1"/>
  <c r="G2985" i="2"/>
  <c r="H3017" i="2"/>
  <c r="I3017" i="2" s="1"/>
  <c r="J3017" i="2" s="1"/>
  <c r="G3017" i="2"/>
  <c r="H3049" i="2"/>
  <c r="I3049" i="2" s="1"/>
  <c r="J3049" i="2" s="1"/>
  <c r="G3049" i="2"/>
  <c r="H3081" i="2"/>
  <c r="I3081" i="2" s="1"/>
  <c r="J3081" i="2" s="1"/>
  <c r="G3081" i="2"/>
  <c r="H3113" i="2"/>
  <c r="I3113" i="2" s="1"/>
  <c r="J3113" i="2" s="1"/>
  <c r="G3113" i="2"/>
  <c r="H3145" i="2"/>
  <c r="G3145" i="2"/>
  <c r="H3177" i="2"/>
  <c r="I3177" i="2" s="1"/>
  <c r="J3177" i="2" s="1"/>
  <c r="G3177" i="2"/>
  <c r="H3209" i="2"/>
  <c r="I3209" i="2" s="1"/>
  <c r="J3209" i="2" s="1"/>
  <c r="G3209" i="2"/>
  <c r="H3241" i="2"/>
  <c r="I3241" i="2" s="1"/>
  <c r="J3241" i="2" s="1"/>
  <c r="G3241" i="2"/>
  <c r="H3273" i="2"/>
  <c r="I3273" i="2" s="1"/>
  <c r="J3273" i="2" s="1"/>
  <c r="G3273" i="2"/>
  <c r="H3305" i="2"/>
  <c r="I3305" i="2" s="1"/>
  <c r="J3305" i="2" s="1"/>
  <c r="G3305" i="2"/>
  <c r="H3337" i="2"/>
  <c r="I3337" i="2" s="1"/>
  <c r="J3337" i="2" s="1"/>
  <c r="G3337" i="2"/>
  <c r="H3369" i="2"/>
  <c r="I3369" i="2" s="1"/>
  <c r="J3369" i="2" s="1"/>
  <c r="G3369" i="2"/>
  <c r="H3401" i="2"/>
  <c r="I3401" i="2" s="1"/>
  <c r="J3401" i="2" s="1"/>
  <c r="G3401" i="2"/>
  <c r="H3433" i="2"/>
  <c r="I3433" i="2" s="1"/>
  <c r="J3433" i="2" s="1"/>
  <c r="G3433" i="2"/>
  <c r="H3465" i="2"/>
  <c r="I3465" i="2" s="1"/>
  <c r="J3465" i="2" s="1"/>
  <c r="G3465" i="2"/>
  <c r="H3497" i="2"/>
  <c r="I3497" i="2" s="1"/>
  <c r="J3497" i="2" s="1"/>
  <c r="G3497" i="2"/>
  <c r="H3529" i="2"/>
  <c r="I3529" i="2" s="1"/>
  <c r="J3529" i="2" s="1"/>
  <c r="G3529" i="2"/>
  <c r="H3561" i="2"/>
  <c r="I3561" i="2" s="1"/>
  <c r="J3561" i="2" s="1"/>
  <c r="G3561" i="2"/>
  <c r="H3593" i="2"/>
  <c r="G3593" i="2"/>
  <c r="H3625" i="2"/>
  <c r="I3625" i="2" s="1"/>
  <c r="J3625" i="2" s="1"/>
  <c r="G3625" i="2"/>
  <c r="H3657" i="2"/>
  <c r="I3657" i="2" s="1"/>
  <c r="J3657" i="2" s="1"/>
  <c r="G3657" i="2"/>
  <c r="H3689" i="2"/>
  <c r="I3689" i="2" s="1"/>
  <c r="J3689" i="2" s="1"/>
  <c r="G3689" i="2"/>
  <c r="H3721" i="2"/>
  <c r="I3721" i="2" s="1"/>
  <c r="J3721" i="2" s="1"/>
  <c r="G3721" i="2"/>
  <c r="H3753" i="2"/>
  <c r="I3753" i="2" s="1"/>
  <c r="J3753" i="2" s="1"/>
  <c r="G3753" i="2"/>
  <c r="H3785" i="2"/>
  <c r="I3785" i="2" s="1"/>
  <c r="J3785" i="2" s="1"/>
  <c r="G3785" i="2"/>
  <c r="H3817" i="2"/>
  <c r="I3817" i="2" s="1"/>
  <c r="J3817" i="2" s="1"/>
  <c r="G3817" i="2"/>
  <c r="H3849" i="2"/>
  <c r="I3849" i="2" s="1"/>
  <c r="J3849" i="2" s="1"/>
  <c r="G3849" i="2"/>
  <c r="H3881" i="2"/>
  <c r="I3881" i="2" s="1"/>
  <c r="J3881" i="2" s="1"/>
  <c r="G3881" i="2"/>
  <c r="H3913" i="2"/>
  <c r="I3913" i="2" s="1"/>
  <c r="J3913" i="2" s="1"/>
  <c r="G3913" i="2"/>
  <c r="H3945" i="2"/>
  <c r="I3945" i="2" s="1"/>
  <c r="J3945" i="2" s="1"/>
  <c r="G3945" i="2"/>
  <c r="H3977" i="2"/>
  <c r="I563" i="2" s="1"/>
  <c r="J563" i="2" s="1"/>
  <c r="G3977" i="2"/>
  <c r="H4009" i="2"/>
  <c r="I4009" i="2" s="1"/>
  <c r="J4009" i="2" s="1"/>
  <c r="G4009" i="2"/>
  <c r="H4041" i="2"/>
  <c r="I4041" i="2" s="1"/>
  <c r="J4041" i="2" s="1"/>
  <c r="G4041" i="2"/>
  <c r="H4161" i="2"/>
  <c r="I4161" i="2" s="1"/>
  <c r="J4161" i="2" s="1"/>
  <c r="G4161" i="2"/>
  <c r="I9012" i="2"/>
  <c r="J9012" i="2" s="1"/>
  <c r="I9131" i="2"/>
  <c r="J9131" i="2" s="1"/>
  <c r="I4096" i="2"/>
  <c r="J4096" i="2" s="1"/>
  <c r="I5138" i="2"/>
  <c r="J5138" i="2" s="1"/>
  <c r="I5532" i="2"/>
  <c r="J5532" i="2" s="1"/>
  <c r="I551" i="2"/>
  <c r="J551" i="2" s="1"/>
  <c r="I9446" i="2"/>
  <c r="J9446" i="2" s="1"/>
  <c r="I9981" i="2"/>
  <c r="J9981" i="2" s="1"/>
  <c r="I9189" i="2"/>
  <c r="J9189" i="2" s="1"/>
  <c r="I4341" i="2"/>
  <c r="J4341" i="2" s="1"/>
  <c r="I5094" i="2"/>
  <c r="J5094" i="2" s="1"/>
  <c r="H42" i="3"/>
  <c r="I4693" i="2"/>
  <c r="J4693" i="2" s="1"/>
  <c r="I2285" i="2"/>
  <c r="J2285" i="2" s="1"/>
  <c r="I1359" i="2"/>
  <c r="J1359" i="2" s="1"/>
  <c r="I575" i="2"/>
  <c r="J575" i="2" s="1"/>
  <c r="I1399" i="2"/>
  <c r="J1399" i="2" s="1"/>
  <c r="I623" i="2"/>
  <c r="J623" i="2" s="1"/>
  <c r="H629" i="2"/>
  <c r="G629" i="2"/>
  <c r="H637" i="2"/>
  <c r="G637" i="2"/>
  <c r="H645" i="2"/>
  <c r="I9028" i="2" s="1"/>
  <c r="J9028" i="2" s="1"/>
  <c r="G645" i="2"/>
  <c r="H653" i="2"/>
  <c r="G653" i="2"/>
  <c r="H661" i="2"/>
  <c r="G661" i="2"/>
  <c r="H669" i="2"/>
  <c r="G669" i="2"/>
  <c r="H677" i="2"/>
  <c r="G677" i="2"/>
  <c r="I9668" i="2"/>
  <c r="J9668" i="2" s="1"/>
  <c r="I679" i="2"/>
  <c r="J679" i="2" s="1"/>
  <c r="H685" i="2"/>
  <c r="G685" i="2"/>
  <c r="I4463" i="2"/>
  <c r="J4463" i="2" s="1"/>
  <c r="I687" i="2"/>
  <c r="J687" i="2" s="1"/>
  <c r="H693" i="2"/>
  <c r="I693" i="2" s="1"/>
  <c r="J693" i="2" s="1"/>
  <c r="G693" i="2"/>
  <c r="I9791" i="2"/>
  <c r="J9791" i="2" s="1"/>
  <c r="I9421" i="2"/>
  <c r="J9421" i="2" s="1"/>
  <c r="I9160" i="2"/>
  <c r="J9160" i="2" s="1"/>
  <c r="I8973" i="2"/>
  <c r="J8973" i="2" s="1"/>
  <c r="I5706" i="2"/>
  <c r="J5706" i="2" s="1"/>
  <c r="I695" i="2"/>
  <c r="J695" i="2" s="1"/>
  <c r="H701" i="2"/>
  <c r="G701" i="2"/>
  <c r="I9222" i="2"/>
  <c r="J9222" i="2" s="1"/>
  <c r="I9764" i="2"/>
  <c r="J9764" i="2" s="1"/>
  <c r="I8996" i="2"/>
  <c r="J8996" i="2" s="1"/>
  <c r="I9501" i="2"/>
  <c r="J9501" i="2" s="1"/>
  <c r="I5160" i="2"/>
  <c r="J5160" i="2" s="1"/>
  <c r="I703" i="2"/>
  <c r="J703" i="2" s="1"/>
  <c r="H709" i="2"/>
  <c r="I709" i="2" s="1"/>
  <c r="J709" i="2" s="1"/>
  <c r="G709" i="2"/>
  <c r="H717" i="2"/>
  <c r="I717" i="2" s="1"/>
  <c r="J717" i="2" s="1"/>
  <c r="G717" i="2"/>
  <c r="H725" i="2"/>
  <c r="I725" i="2" s="1"/>
  <c r="J725" i="2" s="1"/>
  <c r="G725" i="2"/>
  <c r="H733" i="2"/>
  <c r="I733" i="2" s="1"/>
  <c r="J733" i="2" s="1"/>
  <c r="G733" i="2"/>
  <c r="H741" i="2"/>
  <c r="I741" i="2" s="1"/>
  <c r="J741" i="2" s="1"/>
  <c r="G741" i="2"/>
  <c r="H749" i="2"/>
  <c r="I749" i="2" s="1"/>
  <c r="J749" i="2" s="1"/>
  <c r="G749" i="2"/>
  <c r="H757" i="2"/>
  <c r="I757" i="2" s="1"/>
  <c r="J757" i="2" s="1"/>
  <c r="G757" i="2"/>
  <c r="H765" i="2"/>
  <c r="I765" i="2" s="1"/>
  <c r="J765" i="2" s="1"/>
  <c r="G765" i="2"/>
  <c r="H773" i="2"/>
  <c r="I773" i="2" s="1"/>
  <c r="J773" i="2" s="1"/>
  <c r="G773" i="2"/>
  <c r="H781" i="2"/>
  <c r="I781" i="2" s="1"/>
  <c r="J781" i="2" s="1"/>
  <c r="G781" i="2"/>
  <c r="H789" i="2"/>
  <c r="I789" i="2" s="1"/>
  <c r="J789" i="2" s="1"/>
  <c r="G789" i="2"/>
  <c r="H797" i="2"/>
  <c r="I797" i="2" s="1"/>
  <c r="J797" i="2" s="1"/>
  <c r="G797" i="2"/>
  <c r="H805" i="2"/>
  <c r="I805" i="2" s="1"/>
  <c r="J805" i="2" s="1"/>
  <c r="G805" i="2"/>
  <c r="H813" i="2"/>
  <c r="I813" i="2" s="1"/>
  <c r="J813" i="2" s="1"/>
  <c r="G813" i="2"/>
  <c r="H821" i="2"/>
  <c r="I821" i="2" s="1"/>
  <c r="J821" i="2" s="1"/>
  <c r="G821" i="2"/>
  <c r="H829" i="2"/>
  <c r="I829" i="2" s="1"/>
  <c r="J829" i="2" s="1"/>
  <c r="G829" i="2"/>
  <c r="H837" i="2"/>
  <c r="I837" i="2" s="1"/>
  <c r="J837" i="2" s="1"/>
  <c r="G837" i="2"/>
  <c r="H845" i="2"/>
  <c r="I845" i="2" s="1"/>
  <c r="J845" i="2" s="1"/>
  <c r="G845" i="2"/>
  <c r="H853" i="2"/>
  <c r="I853" i="2" s="1"/>
  <c r="J853" i="2" s="1"/>
  <c r="G853" i="2"/>
  <c r="H861" i="2"/>
  <c r="I861" i="2" s="1"/>
  <c r="J861" i="2" s="1"/>
  <c r="G861" i="2"/>
  <c r="H869" i="2"/>
  <c r="I869" i="2" s="1"/>
  <c r="J869" i="2" s="1"/>
  <c r="G869" i="2"/>
  <c r="H877" i="2"/>
  <c r="I877" i="2" s="1"/>
  <c r="J877" i="2" s="1"/>
  <c r="G877" i="2"/>
  <c r="H885" i="2"/>
  <c r="I885" i="2" s="1"/>
  <c r="J885" i="2" s="1"/>
  <c r="G885" i="2"/>
  <c r="H893" i="2"/>
  <c r="I893" i="2" s="1"/>
  <c r="J893" i="2" s="1"/>
  <c r="G893" i="2"/>
  <c r="H901" i="2"/>
  <c r="I901" i="2" s="1"/>
  <c r="J901" i="2" s="1"/>
  <c r="G901" i="2"/>
  <c r="H909" i="2"/>
  <c r="I909" i="2" s="1"/>
  <c r="J909" i="2" s="1"/>
  <c r="G909" i="2"/>
  <c r="H917" i="2"/>
  <c r="I917" i="2" s="1"/>
  <c r="J917" i="2" s="1"/>
  <c r="G917" i="2"/>
  <c r="H925" i="2"/>
  <c r="I925" i="2" s="1"/>
  <c r="J925" i="2" s="1"/>
  <c r="G925" i="2"/>
  <c r="H933" i="2"/>
  <c r="I933" i="2" s="1"/>
  <c r="J933" i="2" s="1"/>
  <c r="G933" i="2"/>
  <c r="H941" i="2"/>
  <c r="I941" i="2" s="1"/>
  <c r="J941" i="2" s="1"/>
  <c r="G941" i="2"/>
  <c r="H949" i="2"/>
  <c r="I949" i="2" s="1"/>
  <c r="J949" i="2" s="1"/>
  <c r="G949" i="2"/>
  <c r="H957" i="2"/>
  <c r="I957" i="2" s="1"/>
  <c r="J957" i="2" s="1"/>
  <c r="G957" i="2"/>
  <c r="H965" i="2"/>
  <c r="I965" i="2" s="1"/>
  <c r="J965" i="2" s="1"/>
  <c r="G965" i="2"/>
  <c r="H973" i="2"/>
  <c r="I973" i="2" s="1"/>
  <c r="J973" i="2" s="1"/>
  <c r="G973" i="2"/>
  <c r="H981" i="2"/>
  <c r="I981" i="2" s="1"/>
  <c r="J981" i="2" s="1"/>
  <c r="G981" i="2"/>
  <c r="H989" i="2"/>
  <c r="I989" i="2" s="1"/>
  <c r="J989" i="2" s="1"/>
  <c r="G989" i="2"/>
  <c r="H997" i="2"/>
  <c r="I997" i="2" s="1"/>
  <c r="J997" i="2" s="1"/>
  <c r="G997" i="2"/>
  <c r="H1005" i="2"/>
  <c r="I1005" i="2" s="1"/>
  <c r="J1005" i="2" s="1"/>
  <c r="G1005" i="2"/>
  <c r="H1013" i="2"/>
  <c r="I1013" i="2" s="1"/>
  <c r="J1013" i="2" s="1"/>
  <c r="G1013" i="2"/>
  <c r="H1021" i="2"/>
  <c r="I1021" i="2" s="1"/>
  <c r="J1021" i="2" s="1"/>
  <c r="G1021" i="2"/>
  <c r="H1029" i="2"/>
  <c r="I1029" i="2" s="1"/>
  <c r="J1029" i="2" s="1"/>
  <c r="G1029" i="2"/>
  <c r="H1037" i="2"/>
  <c r="I1037" i="2" s="1"/>
  <c r="J1037" i="2" s="1"/>
  <c r="G1037" i="2"/>
  <c r="H1045" i="2"/>
  <c r="I1045" i="2" s="1"/>
  <c r="J1045" i="2" s="1"/>
  <c r="G1045" i="2"/>
  <c r="H1053" i="2"/>
  <c r="I1053" i="2" s="1"/>
  <c r="J1053" i="2" s="1"/>
  <c r="G1053" i="2"/>
  <c r="H1061" i="2"/>
  <c r="I1061" i="2" s="1"/>
  <c r="J1061" i="2" s="1"/>
  <c r="G1061" i="2"/>
  <c r="H1069" i="2"/>
  <c r="I1069" i="2" s="1"/>
  <c r="J1069" i="2" s="1"/>
  <c r="G1069" i="2"/>
  <c r="H1077" i="2"/>
  <c r="I1077" i="2" s="1"/>
  <c r="J1077" i="2" s="1"/>
  <c r="G1077" i="2"/>
  <c r="H1085" i="2"/>
  <c r="I1085" i="2" s="1"/>
  <c r="J1085" i="2" s="1"/>
  <c r="G1085" i="2"/>
  <c r="H1093" i="2"/>
  <c r="I1093" i="2" s="1"/>
  <c r="J1093" i="2" s="1"/>
  <c r="G1093" i="2"/>
  <c r="H1101" i="2"/>
  <c r="I1101" i="2" s="1"/>
  <c r="J1101" i="2" s="1"/>
  <c r="G1101" i="2"/>
  <c r="H1109" i="2"/>
  <c r="I1109" i="2" s="1"/>
  <c r="J1109" i="2" s="1"/>
  <c r="G1109" i="2"/>
  <c r="H1117" i="2"/>
  <c r="I1117" i="2" s="1"/>
  <c r="J1117" i="2" s="1"/>
  <c r="G1117" i="2"/>
  <c r="H1125" i="2"/>
  <c r="I1125" i="2" s="1"/>
  <c r="J1125" i="2" s="1"/>
  <c r="G1125" i="2"/>
  <c r="H1133" i="2"/>
  <c r="I1133" i="2" s="1"/>
  <c r="J1133" i="2" s="1"/>
  <c r="G1133" i="2"/>
  <c r="H1141" i="2"/>
  <c r="I1141" i="2" s="1"/>
  <c r="J1141" i="2" s="1"/>
  <c r="G1141" i="2"/>
  <c r="H1149" i="2"/>
  <c r="I1149" i="2" s="1"/>
  <c r="J1149" i="2" s="1"/>
  <c r="G1149" i="2"/>
  <c r="H1157" i="2"/>
  <c r="I1157" i="2" s="1"/>
  <c r="J1157" i="2" s="1"/>
  <c r="G1157" i="2"/>
  <c r="H1165" i="2"/>
  <c r="I1165" i="2" s="1"/>
  <c r="J1165" i="2" s="1"/>
  <c r="G1165" i="2"/>
  <c r="H1173" i="2"/>
  <c r="I1173" i="2" s="1"/>
  <c r="J1173" i="2" s="1"/>
  <c r="G1173" i="2"/>
  <c r="H1181" i="2"/>
  <c r="I1181" i="2" s="1"/>
  <c r="J1181" i="2" s="1"/>
  <c r="G1181" i="2"/>
  <c r="H1189" i="2"/>
  <c r="I1189" i="2" s="1"/>
  <c r="J1189" i="2" s="1"/>
  <c r="G1189" i="2"/>
  <c r="H1197" i="2"/>
  <c r="I1197" i="2" s="1"/>
  <c r="J1197" i="2" s="1"/>
  <c r="G1197" i="2"/>
  <c r="H1205" i="2"/>
  <c r="I1205" i="2" s="1"/>
  <c r="J1205" i="2" s="1"/>
  <c r="G1205" i="2"/>
  <c r="H1213" i="2"/>
  <c r="I1213" i="2" s="1"/>
  <c r="J1213" i="2" s="1"/>
  <c r="G1213" i="2"/>
  <c r="H1221" i="2"/>
  <c r="I1221" i="2" s="1"/>
  <c r="J1221" i="2" s="1"/>
  <c r="G1221" i="2"/>
  <c r="H1229" i="2"/>
  <c r="I1229" i="2" s="1"/>
  <c r="J1229" i="2" s="1"/>
  <c r="G1229" i="2"/>
  <c r="H1237" i="2"/>
  <c r="I1237" i="2" s="1"/>
  <c r="J1237" i="2" s="1"/>
  <c r="G1237" i="2"/>
  <c r="H1245" i="2"/>
  <c r="I1245" i="2" s="1"/>
  <c r="J1245" i="2" s="1"/>
  <c r="G1245" i="2"/>
  <c r="H1253" i="2"/>
  <c r="I1253" i="2" s="1"/>
  <c r="J1253" i="2" s="1"/>
  <c r="G1253" i="2"/>
  <c r="H1261" i="2"/>
  <c r="I1261" i="2" s="1"/>
  <c r="J1261" i="2" s="1"/>
  <c r="G1261" i="2"/>
  <c r="H1269" i="2"/>
  <c r="I1269" i="2" s="1"/>
  <c r="J1269" i="2" s="1"/>
  <c r="G1269" i="2"/>
  <c r="H1277" i="2"/>
  <c r="I1277" i="2" s="1"/>
  <c r="J1277" i="2" s="1"/>
  <c r="G1277" i="2"/>
  <c r="H1285" i="2"/>
  <c r="I1285" i="2" s="1"/>
  <c r="J1285" i="2" s="1"/>
  <c r="G1285" i="2"/>
  <c r="H1293" i="2"/>
  <c r="I1293" i="2" s="1"/>
  <c r="J1293" i="2" s="1"/>
  <c r="G1293" i="2"/>
  <c r="H1301" i="2"/>
  <c r="I1301" i="2" s="1"/>
  <c r="J1301" i="2" s="1"/>
  <c r="G1301" i="2"/>
  <c r="H1309" i="2"/>
  <c r="I1309" i="2" s="1"/>
  <c r="J1309" i="2" s="1"/>
  <c r="G1309" i="2"/>
  <c r="H1317" i="2"/>
  <c r="I1317" i="2" s="1"/>
  <c r="J1317" i="2" s="1"/>
  <c r="G1317" i="2"/>
  <c r="H1325" i="2"/>
  <c r="G1325" i="2"/>
  <c r="H1333" i="2"/>
  <c r="I1333" i="2" s="1"/>
  <c r="J1333" i="2" s="1"/>
  <c r="G1333" i="2"/>
  <c r="H1341" i="2"/>
  <c r="I1341" i="2" s="1"/>
  <c r="J1341" i="2" s="1"/>
  <c r="G1341" i="2"/>
  <c r="H1349" i="2"/>
  <c r="I1349" i="2" s="1"/>
  <c r="J1349" i="2" s="1"/>
  <c r="G1349" i="2"/>
  <c r="H1357" i="2"/>
  <c r="I1357" i="2" s="1"/>
  <c r="J1357" i="2" s="1"/>
  <c r="G1357" i="2"/>
  <c r="H1365" i="2"/>
  <c r="I1365" i="2" s="1"/>
  <c r="J1365" i="2" s="1"/>
  <c r="G1365" i="2"/>
  <c r="H1373" i="2"/>
  <c r="I1373" i="2" s="1"/>
  <c r="J1373" i="2" s="1"/>
  <c r="G1373" i="2"/>
  <c r="H1381" i="2"/>
  <c r="I1381" i="2" s="1"/>
  <c r="J1381" i="2" s="1"/>
  <c r="G1381" i="2"/>
  <c r="H1389" i="2"/>
  <c r="I1389" i="2" s="1"/>
  <c r="J1389" i="2" s="1"/>
  <c r="G1389" i="2"/>
  <c r="H1397" i="2"/>
  <c r="I1397" i="2" s="1"/>
  <c r="J1397" i="2" s="1"/>
  <c r="G1397" i="2"/>
  <c r="H1405" i="2"/>
  <c r="I1405" i="2" s="1"/>
  <c r="J1405" i="2" s="1"/>
  <c r="G1405" i="2"/>
  <c r="H1413" i="2"/>
  <c r="I1413" i="2" s="1"/>
  <c r="J1413" i="2" s="1"/>
  <c r="G1413" i="2"/>
  <c r="H1421" i="2"/>
  <c r="I1421" i="2" s="1"/>
  <c r="J1421" i="2" s="1"/>
  <c r="G1421" i="2"/>
  <c r="H1429" i="2"/>
  <c r="I1429" i="2" s="1"/>
  <c r="J1429" i="2" s="1"/>
  <c r="G1429" i="2"/>
  <c r="H1437" i="2"/>
  <c r="I1437" i="2" s="1"/>
  <c r="J1437" i="2" s="1"/>
  <c r="G1437" i="2"/>
  <c r="H1445" i="2"/>
  <c r="I1445" i="2" s="1"/>
  <c r="J1445" i="2" s="1"/>
  <c r="G1445" i="2"/>
  <c r="H1453" i="2"/>
  <c r="I1453" i="2" s="1"/>
  <c r="J1453" i="2" s="1"/>
  <c r="G1453" i="2"/>
  <c r="H1461" i="2"/>
  <c r="I1461" i="2" s="1"/>
  <c r="J1461" i="2" s="1"/>
  <c r="G1461" i="2"/>
  <c r="H1469" i="2"/>
  <c r="I1469" i="2" s="1"/>
  <c r="J1469" i="2" s="1"/>
  <c r="G1469" i="2"/>
  <c r="H1477" i="2"/>
  <c r="I1477" i="2" s="1"/>
  <c r="J1477" i="2" s="1"/>
  <c r="G1477" i="2"/>
  <c r="H1485" i="2"/>
  <c r="I1485" i="2" s="1"/>
  <c r="J1485" i="2" s="1"/>
  <c r="G1485" i="2"/>
  <c r="H1493" i="2"/>
  <c r="I1493" i="2" s="1"/>
  <c r="J1493" i="2" s="1"/>
  <c r="G1493" i="2"/>
  <c r="H1501" i="2"/>
  <c r="I1501" i="2" s="1"/>
  <c r="J1501" i="2" s="1"/>
  <c r="G1501" i="2"/>
  <c r="H1509" i="2"/>
  <c r="I1509" i="2" s="1"/>
  <c r="J1509" i="2" s="1"/>
  <c r="G1509" i="2"/>
  <c r="H1517" i="2"/>
  <c r="I1517" i="2" s="1"/>
  <c r="J1517" i="2" s="1"/>
  <c r="G1517" i="2"/>
  <c r="H1525" i="2"/>
  <c r="G1525" i="2"/>
  <c r="H1533" i="2"/>
  <c r="I1533" i="2" s="1"/>
  <c r="J1533" i="2" s="1"/>
  <c r="G1533" i="2"/>
  <c r="H1541" i="2"/>
  <c r="I1541" i="2" s="1"/>
  <c r="J1541" i="2" s="1"/>
  <c r="G1541" i="2"/>
  <c r="I4028" i="2"/>
  <c r="J4028" i="2" s="1"/>
  <c r="I1543" i="2"/>
  <c r="J1543" i="2" s="1"/>
  <c r="H1549" i="2"/>
  <c r="I1549" i="2" s="1"/>
  <c r="J1549" i="2" s="1"/>
  <c r="G1549" i="2"/>
  <c r="H1557" i="2"/>
  <c r="I1557" i="2" s="1"/>
  <c r="J1557" i="2" s="1"/>
  <c r="G1557" i="2"/>
  <c r="H1565" i="2"/>
  <c r="I1565" i="2" s="1"/>
  <c r="J1565" i="2" s="1"/>
  <c r="G1565" i="2"/>
  <c r="H1573" i="2"/>
  <c r="I1573" i="2" s="1"/>
  <c r="J1573" i="2" s="1"/>
  <c r="G1573" i="2"/>
  <c r="I7262" i="2"/>
  <c r="J7262" i="2" s="1"/>
  <c r="I4036" i="2"/>
  <c r="J4036" i="2" s="1"/>
  <c r="I1575" i="2"/>
  <c r="J1575" i="2" s="1"/>
  <c r="H1581" i="2"/>
  <c r="I1581" i="2" s="1"/>
  <c r="J1581" i="2" s="1"/>
  <c r="G1581" i="2"/>
  <c r="I9866" i="2"/>
  <c r="J9866" i="2" s="1"/>
  <c r="I6338" i="2"/>
  <c r="J6338" i="2" s="1"/>
  <c r="I7316" i="2"/>
  <c r="J7316" i="2" s="1"/>
  <c r="H1589" i="2"/>
  <c r="I1589" i="2" s="1"/>
  <c r="J1589" i="2" s="1"/>
  <c r="G1589" i="2"/>
  <c r="H1597" i="2"/>
  <c r="G1597" i="2"/>
  <c r="H1605" i="2"/>
  <c r="G1605" i="2"/>
  <c r="I7572" i="2"/>
  <c r="J7572" i="2" s="1"/>
  <c r="I1607" i="2"/>
  <c r="J1607" i="2" s="1"/>
  <c r="H1613" i="2"/>
  <c r="I1613" i="2" s="1"/>
  <c r="J1613" i="2" s="1"/>
  <c r="G1613" i="2"/>
  <c r="H1621" i="2"/>
  <c r="I1621" i="2" s="1"/>
  <c r="J1621" i="2" s="1"/>
  <c r="G1621" i="2"/>
  <c r="H1629" i="2"/>
  <c r="I1629" i="2" s="1"/>
  <c r="J1629" i="2" s="1"/>
  <c r="G1629" i="2"/>
  <c r="H1637" i="2"/>
  <c r="I1637" i="2" s="1"/>
  <c r="J1637" i="2" s="1"/>
  <c r="G1637" i="2"/>
  <c r="H1645" i="2"/>
  <c r="I1645" i="2" s="1"/>
  <c r="J1645" i="2" s="1"/>
  <c r="G1645" i="2"/>
  <c r="H1653" i="2"/>
  <c r="I1653" i="2" s="1"/>
  <c r="J1653" i="2" s="1"/>
  <c r="G1653" i="2"/>
  <c r="H1661" i="2"/>
  <c r="I1661" i="2" s="1"/>
  <c r="J1661" i="2" s="1"/>
  <c r="G1661" i="2"/>
  <c r="H1669" i="2"/>
  <c r="I1669" i="2" s="1"/>
  <c r="J1669" i="2" s="1"/>
  <c r="G1669" i="2"/>
  <c r="H1677" i="2"/>
  <c r="I1677" i="2" s="1"/>
  <c r="J1677" i="2" s="1"/>
  <c r="G1677" i="2"/>
  <c r="H1685" i="2"/>
  <c r="I1685" i="2" s="1"/>
  <c r="J1685" i="2" s="1"/>
  <c r="G1685" i="2"/>
  <c r="H1693" i="2"/>
  <c r="I1693" i="2" s="1"/>
  <c r="J1693" i="2" s="1"/>
  <c r="G1693" i="2"/>
  <c r="H1701" i="2"/>
  <c r="I1701" i="2" s="1"/>
  <c r="J1701" i="2" s="1"/>
  <c r="G1701" i="2"/>
  <c r="H1709" i="2"/>
  <c r="I1709" i="2" s="1"/>
  <c r="J1709" i="2" s="1"/>
  <c r="G1709" i="2"/>
  <c r="H1717" i="2"/>
  <c r="I1717" i="2" s="1"/>
  <c r="J1717" i="2" s="1"/>
  <c r="G1717" i="2"/>
  <c r="H1725" i="2"/>
  <c r="I1725" i="2" s="1"/>
  <c r="J1725" i="2" s="1"/>
  <c r="G1725" i="2"/>
  <c r="H1733" i="2"/>
  <c r="I1733" i="2" s="1"/>
  <c r="J1733" i="2" s="1"/>
  <c r="G1733" i="2"/>
  <c r="H1741" i="2"/>
  <c r="I1741" i="2" s="1"/>
  <c r="J1741" i="2" s="1"/>
  <c r="G1741" i="2"/>
  <c r="H1749" i="2"/>
  <c r="G1749" i="2"/>
  <c r="I9471" i="2"/>
  <c r="J9471" i="2" s="1"/>
  <c r="I9587" i="2"/>
  <c r="J9587" i="2" s="1"/>
  <c r="I6164" i="2"/>
  <c r="J6164" i="2" s="1"/>
  <c r="I5476" i="2"/>
  <c r="J5476" i="2" s="1"/>
  <c r="I1751" i="2"/>
  <c r="J1751" i="2" s="1"/>
  <c r="H1757" i="2"/>
  <c r="G1757" i="2"/>
  <c r="H1765" i="2"/>
  <c r="I1765" i="2" s="1"/>
  <c r="J1765" i="2" s="1"/>
  <c r="G1765" i="2"/>
  <c r="H1773" i="2"/>
  <c r="I1773" i="2" s="1"/>
  <c r="J1773" i="2" s="1"/>
  <c r="G1773" i="2"/>
  <c r="I9828" i="2"/>
  <c r="J9828" i="2" s="1"/>
  <c r="I5290" i="2"/>
  <c r="J5290" i="2" s="1"/>
  <c r="I1775" i="2"/>
  <c r="J1775" i="2" s="1"/>
  <c r="H1781" i="2"/>
  <c r="I1781" i="2" s="1"/>
  <c r="J1781" i="2" s="1"/>
  <c r="G1781" i="2"/>
  <c r="I2363" i="2"/>
  <c r="J2363" i="2" s="1"/>
  <c r="H1789" i="2"/>
  <c r="I1789" i="2" s="1"/>
  <c r="J1789" i="2" s="1"/>
  <c r="G1789" i="2"/>
  <c r="I9567" i="2"/>
  <c r="J9567" i="2" s="1"/>
  <c r="I6277" i="2"/>
  <c r="J6277" i="2" s="1"/>
  <c r="I1791" i="2"/>
  <c r="J1791" i="2" s="1"/>
  <c r="H1797" i="2"/>
  <c r="I1797" i="2" s="1"/>
  <c r="J1797" i="2" s="1"/>
  <c r="G1797" i="2"/>
  <c r="H1805" i="2"/>
  <c r="I1805" i="2" s="1"/>
  <c r="J1805" i="2" s="1"/>
  <c r="G1805" i="2"/>
  <c r="H1813" i="2"/>
  <c r="I1813" i="2" s="1"/>
  <c r="J1813" i="2" s="1"/>
  <c r="G1813" i="2"/>
  <c r="H1821" i="2"/>
  <c r="I1821" i="2" s="1"/>
  <c r="J1821" i="2" s="1"/>
  <c r="G1821" i="2"/>
  <c r="H1829" i="2"/>
  <c r="I1829" i="2" s="1"/>
  <c r="J1829" i="2" s="1"/>
  <c r="G1829" i="2"/>
  <c r="H1837" i="2"/>
  <c r="G1837" i="2"/>
  <c r="H1845" i="2"/>
  <c r="I1845" i="2" s="1"/>
  <c r="J1845" i="2" s="1"/>
  <c r="G1845" i="2"/>
  <c r="H1853" i="2"/>
  <c r="G1853" i="2"/>
  <c r="H1861" i="2"/>
  <c r="I1861" i="2" s="1"/>
  <c r="J1861" i="2" s="1"/>
  <c r="G1861" i="2"/>
  <c r="H1869" i="2"/>
  <c r="I1869" i="2" s="1"/>
  <c r="J1869" i="2" s="1"/>
  <c r="G1869" i="2"/>
  <c r="H1877" i="2"/>
  <c r="I1877" i="2" s="1"/>
  <c r="J1877" i="2" s="1"/>
  <c r="G1877" i="2"/>
  <c r="H1885" i="2"/>
  <c r="I1885" i="2" s="1"/>
  <c r="J1885" i="2" s="1"/>
  <c r="G1885" i="2"/>
  <c r="H1893" i="2"/>
  <c r="I1893" i="2" s="1"/>
  <c r="J1893" i="2" s="1"/>
  <c r="G1893" i="2"/>
  <c r="H1901" i="2"/>
  <c r="I1901" i="2" s="1"/>
  <c r="J1901" i="2" s="1"/>
  <c r="G1901" i="2"/>
  <c r="H1909" i="2"/>
  <c r="I1909" i="2" s="1"/>
  <c r="J1909" i="2" s="1"/>
  <c r="G1909" i="2"/>
  <c r="H1917" i="2"/>
  <c r="I1917" i="2" s="1"/>
  <c r="J1917" i="2" s="1"/>
  <c r="G1917" i="2"/>
  <c r="H1925" i="2"/>
  <c r="I1925" i="2" s="1"/>
  <c r="J1925" i="2" s="1"/>
  <c r="G1925" i="2"/>
  <c r="H1933" i="2"/>
  <c r="I1933" i="2" s="1"/>
  <c r="J1933" i="2" s="1"/>
  <c r="G1933" i="2"/>
  <c r="H1941" i="2"/>
  <c r="I1941" i="2" s="1"/>
  <c r="J1941" i="2" s="1"/>
  <c r="G1941" i="2"/>
  <c r="H1949" i="2"/>
  <c r="I1949" i="2" s="1"/>
  <c r="J1949" i="2" s="1"/>
  <c r="G1949" i="2"/>
  <c r="H1957" i="2"/>
  <c r="I1957" i="2" s="1"/>
  <c r="J1957" i="2" s="1"/>
  <c r="G1957" i="2"/>
  <c r="H1965" i="2"/>
  <c r="I1965" i="2" s="1"/>
  <c r="J1965" i="2" s="1"/>
  <c r="G1965" i="2"/>
  <c r="H1973" i="2"/>
  <c r="I1973" i="2" s="1"/>
  <c r="J1973" i="2" s="1"/>
  <c r="G1973" i="2"/>
  <c r="H1981" i="2"/>
  <c r="I1981" i="2" s="1"/>
  <c r="J1981" i="2" s="1"/>
  <c r="G1981" i="2"/>
  <c r="H1989" i="2"/>
  <c r="I1989" i="2" s="1"/>
  <c r="J1989" i="2" s="1"/>
  <c r="G1989" i="2"/>
  <c r="H1997" i="2"/>
  <c r="I1997" i="2" s="1"/>
  <c r="J1997" i="2" s="1"/>
  <c r="G1997" i="2"/>
  <c r="H2005" i="2"/>
  <c r="I2005" i="2" s="1"/>
  <c r="J2005" i="2" s="1"/>
  <c r="G2005" i="2"/>
  <c r="H2013" i="2"/>
  <c r="G2013" i="2"/>
  <c r="I2033" i="2"/>
  <c r="J2033" i="2" s="1"/>
  <c r="H2041" i="2"/>
  <c r="I2041" i="2" s="1"/>
  <c r="J2041" i="2" s="1"/>
  <c r="G2041" i="2"/>
  <c r="I5070" i="2"/>
  <c r="J5070" i="2" s="1"/>
  <c r="I2064" i="2"/>
  <c r="J2064" i="2" s="1"/>
  <c r="H2077" i="2"/>
  <c r="I2077" i="2" s="1"/>
  <c r="J2077" i="2" s="1"/>
  <c r="G2077" i="2"/>
  <c r="H2105" i="2"/>
  <c r="I2105" i="2" s="1"/>
  <c r="J2105" i="2" s="1"/>
  <c r="G2105" i="2"/>
  <c r="H2137" i="2"/>
  <c r="I2137" i="2" s="1"/>
  <c r="J2137" i="2" s="1"/>
  <c r="G2137" i="2"/>
  <c r="H2177" i="2"/>
  <c r="I9691" i="2" s="1"/>
  <c r="J9691" i="2" s="1"/>
  <c r="G2177" i="2"/>
  <c r="H2474" i="2"/>
  <c r="I2474" i="2" s="1"/>
  <c r="J2474" i="2" s="1"/>
  <c r="G2474" i="2"/>
  <c r="H2477" i="2"/>
  <c r="I2477" i="2" s="1"/>
  <c r="J2477" i="2" s="1"/>
  <c r="G2477" i="2"/>
  <c r="H2506" i="2"/>
  <c r="I2506" i="2" s="1"/>
  <c r="J2506" i="2" s="1"/>
  <c r="G2506" i="2"/>
  <c r="H2509" i="2"/>
  <c r="I2509" i="2" s="1"/>
  <c r="J2509" i="2" s="1"/>
  <c r="G2509" i="2"/>
  <c r="H2538" i="2"/>
  <c r="I2538" i="2" s="1"/>
  <c r="J2538" i="2" s="1"/>
  <c r="G2538" i="2"/>
  <c r="H2541" i="2"/>
  <c r="I2541" i="2" s="1"/>
  <c r="J2541" i="2" s="1"/>
  <c r="G2541" i="2"/>
  <c r="H2570" i="2"/>
  <c r="I2570" i="2" s="1"/>
  <c r="J2570" i="2" s="1"/>
  <c r="G2570" i="2"/>
  <c r="H2573" i="2"/>
  <c r="I2573" i="2" s="1"/>
  <c r="J2573" i="2" s="1"/>
  <c r="G2573" i="2"/>
  <c r="H2605" i="2"/>
  <c r="I2605" i="2" s="1"/>
  <c r="J2605" i="2" s="1"/>
  <c r="G2605" i="2"/>
  <c r="H2637" i="2"/>
  <c r="I2637" i="2" s="1"/>
  <c r="J2637" i="2" s="1"/>
  <c r="G2637" i="2"/>
  <c r="H2669" i="2"/>
  <c r="I2669" i="2" s="1"/>
  <c r="J2669" i="2" s="1"/>
  <c r="G2669" i="2"/>
  <c r="H2701" i="2"/>
  <c r="I2701" i="2" s="1"/>
  <c r="J2701" i="2" s="1"/>
  <c r="G2701" i="2"/>
  <c r="H2733" i="2"/>
  <c r="I2733" i="2" s="1"/>
  <c r="J2733" i="2" s="1"/>
  <c r="G2733" i="2"/>
  <c r="H2765" i="2"/>
  <c r="I2765" i="2" s="1"/>
  <c r="J2765" i="2" s="1"/>
  <c r="G2765" i="2"/>
  <c r="H2797" i="2"/>
  <c r="G2797" i="2"/>
  <c r="H2829" i="2"/>
  <c r="I2829" i="2" s="1"/>
  <c r="J2829" i="2" s="1"/>
  <c r="G2829" i="2"/>
  <c r="H2861" i="2"/>
  <c r="I1894" i="2" s="1"/>
  <c r="J1894" i="2" s="1"/>
  <c r="G2861" i="2"/>
  <c r="G12" i="3"/>
  <c r="H2893" i="2"/>
  <c r="G2893" i="2"/>
  <c r="H2925" i="2"/>
  <c r="I2925" i="2" s="1"/>
  <c r="J2925" i="2" s="1"/>
  <c r="G2925" i="2"/>
  <c r="H2957" i="2"/>
  <c r="I2957" i="2" s="1"/>
  <c r="J2957" i="2" s="1"/>
  <c r="G2957" i="2"/>
  <c r="H2989" i="2"/>
  <c r="G2989" i="2"/>
  <c r="H3021" i="2"/>
  <c r="G3021" i="2"/>
  <c r="H3053" i="2"/>
  <c r="I3053" i="2" s="1"/>
  <c r="J3053" i="2" s="1"/>
  <c r="G3053" i="2"/>
  <c r="H3085" i="2"/>
  <c r="I3085" i="2" s="1"/>
  <c r="J3085" i="2" s="1"/>
  <c r="G3085" i="2"/>
  <c r="H3117" i="2"/>
  <c r="I3117" i="2" s="1"/>
  <c r="J3117" i="2" s="1"/>
  <c r="G3117" i="2"/>
  <c r="H3149" i="2"/>
  <c r="I3149" i="2" s="1"/>
  <c r="J3149" i="2" s="1"/>
  <c r="G3149" i="2"/>
  <c r="H3181" i="2"/>
  <c r="I3181" i="2" s="1"/>
  <c r="J3181" i="2" s="1"/>
  <c r="G3181" i="2"/>
  <c r="H3213" i="2"/>
  <c r="I3213" i="2" s="1"/>
  <c r="J3213" i="2" s="1"/>
  <c r="G3213" i="2"/>
  <c r="H3245" i="2"/>
  <c r="I3245" i="2" s="1"/>
  <c r="J3245" i="2" s="1"/>
  <c r="G3245" i="2"/>
  <c r="H3277" i="2"/>
  <c r="I3277" i="2" s="1"/>
  <c r="J3277" i="2" s="1"/>
  <c r="G3277" i="2"/>
  <c r="H3309" i="2"/>
  <c r="I3309" i="2" s="1"/>
  <c r="J3309" i="2" s="1"/>
  <c r="G3309" i="2"/>
  <c r="H3341" i="2"/>
  <c r="I3341" i="2" s="1"/>
  <c r="J3341" i="2" s="1"/>
  <c r="G3341" i="2"/>
  <c r="H3373" i="2"/>
  <c r="I3373" i="2" s="1"/>
  <c r="J3373" i="2" s="1"/>
  <c r="G3373" i="2"/>
  <c r="H3405" i="2"/>
  <c r="I3405" i="2" s="1"/>
  <c r="J3405" i="2" s="1"/>
  <c r="G3405" i="2"/>
  <c r="H3437" i="2"/>
  <c r="I3437" i="2" s="1"/>
  <c r="J3437" i="2" s="1"/>
  <c r="G3437" i="2"/>
  <c r="H3469" i="2"/>
  <c r="I3469" i="2" s="1"/>
  <c r="J3469" i="2" s="1"/>
  <c r="G3469" i="2"/>
  <c r="H3501" i="2"/>
  <c r="I3501" i="2" s="1"/>
  <c r="J3501" i="2" s="1"/>
  <c r="G3501" i="2"/>
  <c r="H3533" i="2"/>
  <c r="I3533" i="2" s="1"/>
  <c r="J3533" i="2" s="1"/>
  <c r="G3533" i="2"/>
  <c r="H3565" i="2"/>
  <c r="I3565" i="2" s="1"/>
  <c r="J3565" i="2" s="1"/>
  <c r="G3565" i="2"/>
  <c r="I3579" i="2"/>
  <c r="J3579" i="2" s="1"/>
  <c r="H3597" i="2"/>
  <c r="I3597" i="2" s="1"/>
  <c r="J3597" i="2" s="1"/>
  <c r="G3597" i="2"/>
  <c r="H3629" i="2"/>
  <c r="I3629" i="2" s="1"/>
  <c r="J3629" i="2" s="1"/>
  <c r="G3629" i="2"/>
  <c r="H3661" i="2"/>
  <c r="I3661" i="2" s="1"/>
  <c r="J3661" i="2" s="1"/>
  <c r="G3661" i="2"/>
  <c r="I3686" i="2"/>
  <c r="J3686" i="2" s="1"/>
  <c r="H3693" i="2"/>
  <c r="I3693" i="2" s="1"/>
  <c r="J3693" i="2" s="1"/>
  <c r="G3693" i="2"/>
  <c r="H3725" i="2"/>
  <c r="I3725" i="2" s="1"/>
  <c r="J3725" i="2" s="1"/>
  <c r="G3725" i="2"/>
  <c r="H3757" i="2"/>
  <c r="I3757" i="2" s="1"/>
  <c r="J3757" i="2" s="1"/>
  <c r="G3757" i="2"/>
  <c r="H3789" i="2"/>
  <c r="I3789" i="2" s="1"/>
  <c r="J3789" i="2" s="1"/>
  <c r="G3789" i="2"/>
  <c r="H3821" i="2"/>
  <c r="I3821" i="2" s="1"/>
  <c r="J3821" i="2" s="1"/>
  <c r="G3821" i="2"/>
  <c r="H3853" i="2"/>
  <c r="I3853" i="2" s="1"/>
  <c r="J3853" i="2" s="1"/>
  <c r="G3853" i="2"/>
  <c r="H3885" i="2"/>
  <c r="I3885" i="2" s="1"/>
  <c r="J3885" i="2" s="1"/>
  <c r="G3885" i="2"/>
  <c r="H3917" i="2"/>
  <c r="I3917" i="2" s="1"/>
  <c r="J3917" i="2" s="1"/>
  <c r="G3917" i="2"/>
  <c r="H3949" i="2"/>
  <c r="I3949" i="2" s="1"/>
  <c r="J3949" i="2" s="1"/>
  <c r="G3949" i="2"/>
  <c r="H3981" i="2"/>
  <c r="I3981" i="2" s="1"/>
  <c r="J3981" i="2" s="1"/>
  <c r="G3981" i="2"/>
  <c r="H4013" i="2"/>
  <c r="I4013" i="2" s="1"/>
  <c r="J4013" i="2" s="1"/>
  <c r="G4013" i="2"/>
  <c r="H4049" i="2"/>
  <c r="I4049" i="2" s="1"/>
  <c r="J4049" i="2" s="1"/>
  <c r="G4049" i="2"/>
  <c r="H4169" i="2"/>
  <c r="G4169" i="2"/>
  <c r="G2" i="3"/>
  <c r="G4045" i="2"/>
  <c r="G4053" i="2"/>
  <c r="G4061" i="2"/>
  <c r="G4069" i="2"/>
  <c r="G4077" i="2"/>
  <c r="G4085" i="2"/>
  <c r="G4093" i="2"/>
  <c r="G4101" i="2"/>
  <c r="G4109" i="2"/>
  <c r="G4117" i="2"/>
  <c r="G4125" i="2"/>
  <c r="G4133" i="2"/>
  <c r="G4141" i="2"/>
  <c r="G4149" i="2"/>
  <c r="G4157" i="2"/>
  <c r="G4165" i="2"/>
  <c r="G4173" i="2"/>
  <c r="G4181" i="2"/>
  <c r="G4189" i="2"/>
  <c r="G4197" i="2"/>
  <c r="G4205" i="2"/>
  <c r="G4213" i="2"/>
  <c r="G4221" i="2"/>
  <c r="G4229" i="2"/>
  <c r="G4237" i="2"/>
  <c r="G4245" i="2"/>
  <c r="G4253" i="2"/>
  <c r="G4261" i="2"/>
  <c r="G4269" i="2"/>
  <c r="G4277" i="2"/>
  <c r="G4285" i="2"/>
  <c r="G4293" i="2"/>
  <c r="G4301" i="2"/>
  <c r="G4309" i="2"/>
  <c r="G4317" i="2"/>
  <c r="G4325" i="2"/>
  <c r="G4333" i="2"/>
  <c r="G4341" i="2"/>
  <c r="G4349" i="2"/>
  <c r="G4357" i="2"/>
  <c r="G4365" i="2"/>
  <c r="G4373" i="2"/>
  <c r="G4381" i="2"/>
  <c r="G4389" i="2"/>
  <c r="G4397" i="2"/>
  <c r="G4405" i="2"/>
  <c r="G4413" i="2"/>
  <c r="G4421" i="2"/>
  <c r="G4429" i="2"/>
  <c r="G4437" i="2"/>
  <c r="G4445" i="2"/>
  <c r="G4453" i="2"/>
  <c r="G4461" i="2"/>
  <c r="G4469" i="2"/>
  <c r="G4477" i="2"/>
  <c r="G4485" i="2"/>
  <c r="G4493" i="2"/>
  <c r="G4501" i="2"/>
  <c r="G4509" i="2"/>
  <c r="G4517" i="2"/>
  <c r="G4525" i="2"/>
  <c r="G4533" i="2"/>
  <c r="G4541" i="2"/>
  <c r="G4549" i="2"/>
  <c r="G4557" i="2"/>
  <c r="G4565" i="2"/>
  <c r="G4573" i="2"/>
  <c r="G4581" i="2"/>
  <c r="G4589" i="2"/>
  <c r="G4597" i="2"/>
  <c r="G4605" i="2"/>
  <c r="G4613" i="2"/>
  <c r="G4621" i="2"/>
  <c r="G4629" i="2"/>
  <c r="G4637" i="2"/>
  <c r="G4645" i="2"/>
  <c r="G4653" i="2"/>
  <c r="G4661" i="2"/>
  <c r="H4709" i="2"/>
  <c r="I4709" i="2" s="1"/>
  <c r="J4709" i="2" s="1"/>
  <c r="G4709" i="2"/>
  <c r="H4717" i="2"/>
  <c r="I4717" i="2" s="1"/>
  <c r="J4717" i="2" s="1"/>
  <c r="G4717" i="2"/>
  <c r="G710" i="2"/>
  <c r="I4365" i="2"/>
  <c r="J4365" i="2" s="1"/>
  <c r="I9806" i="2"/>
  <c r="J9806" i="2" s="1"/>
  <c r="I9452" i="2"/>
  <c r="J9452" i="2" s="1"/>
  <c r="I9244" i="2"/>
  <c r="J9244" i="2" s="1"/>
  <c r="I9047" i="2"/>
  <c r="J9047" i="2" s="1"/>
  <c r="I5463" i="2"/>
  <c r="J5463" i="2" s="1"/>
  <c r="I6793" i="2"/>
  <c r="J6793" i="2" s="1"/>
  <c r="I3161" i="2"/>
  <c r="J3161" i="2" s="1"/>
  <c r="G2190" i="2"/>
  <c r="G2194" i="2"/>
  <c r="G2198" i="2"/>
  <c r="G2202" i="2"/>
  <c r="G2206" i="2"/>
  <c r="G2210" i="2"/>
  <c r="G2214" i="2"/>
  <c r="G2218" i="2"/>
  <c r="G2222" i="2"/>
  <c r="G2226" i="2"/>
  <c r="G2230" i="2"/>
  <c r="G2234" i="2"/>
  <c r="G2238" i="2"/>
  <c r="G2242" i="2"/>
  <c r="G2246" i="2"/>
  <c r="G2250" i="2"/>
  <c r="G2254" i="2"/>
  <c r="G2258" i="2"/>
  <c r="G2262" i="2"/>
  <c r="G2266" i="2"/>
  <c r="G2270" i="2"/>
  <c r="G2274" i="2"/>
  <c r="G2278" i="2"/>
  <c r="G2282" i="2"/>
  <c r="G2286" i="2"/>
  <c r="G2290" i="2"/>
  <c r="G2294" i="2"/>
  <c r="G2298" i="2"/>
  <c r="G2302" i="2"/>
  <c r="G2306" i="2"/>
  <c r="G2310" i="2"/>
  <c r="G2314" i="2"/>
  <c r="G2318" i="2"/>
  <c r="G2322" i="2"/>
  <c r="G2326" i="2"/>
  <c r="G2330" i="2"/>
  <c r="G2334" i="2"/>
  <c r="G2338" i="2"/>
  <c r="G2342" i="2"/>
  <c r="G2346" i="2"/>
  <c r="G2350" i="2"/>
  <c r="G2354" i="2"/>
  <c r="G2358" i="2"/>
  <c r="I2381" i="2"/>
  <c r="J2381" i="2" s="1"/>
  <c r="H4726" i="2"/>
  <c r="I4726" i="2" s="1"/>
  <c r="J4726" i="2" s="1"/>
  <c r="G4726" i="2"/>
  <c r="H4749" i="2"/>
  <c r="I4749" i="2" s="1"/>
  <c r="J4749" i="2" s="1"/>
  <c r="G4749" i="2"/>
  <c r="H4758" i="2"/>
  <c r="I4758" i="2" s="1"/>
  <c r="J4758" i="2" s="1"/>
  <c r="G4758" i="2"/>
  <c r="H4781" i="2"/>
  <c r="I4781" i="2" s="1"/>
  <c r="J4781" i="2" s="1"/>
  <c r="G4781" i="2"/>
  <c r="H4790" i="2"/>
  <c r="I4790" i="2" s="1"/>
  <c r="J4790" i="2" s="1"/>
  <c r="G4790" i="2"/>
  <c r="H2582" i="2"/>
  <c r="I2582" i="2" s="1"/>
  <c r="J2582" i="2" s="1"/>
  <c r="G2582" i="2"/>
  <c r="H2590" i="2"/>
  <c r="I2590" i="2" s="1"/>
  <c r="J2590" i="2" s="1"/>
  <c r="G2590" i="2"/>
  <c r="H2598" i="2"/>
  <c r="I2598" i="2" s="1"/>
  <c r="J2598" i="2" s="1"/>
  <c r="G2598" i="2"/>
  <c r="H2606" i="2"/>
  <c r="I2606" i="2" s="1"/>
  <c r="J2606" i="2" s="1"/>
  <c r="G2606" i="2"/>
  <c r="H2614" i="2"/>
  <c r="G2614" i="2"/>
  <c r="H2622" i="2"/>
  <c r="I2622" i="2" s="1"/>
  <c r="J2622" i="2" s="1"/>
  <c r="G2622" i="2"/>
  <c r="H2630" i="2"/>
  <c r="I2630" i="2" s="1"/>
  <c r="J2630" i="2" s="1"/>
  <c r="G2630" i="2"/>
  <c r="H2638" i="2"/>
  <c r="I2638" i="2" s="1"/>
  <c r="J2638" i="2" s="1"/>
  <c r="G2638" i="2"/>
  <c r="H2646" i="2"/>
  <c r="I2646" i="2" s="1"/>
  <c r="J2646" i="2" s="1"/>
  <c r="G2646" i="2"/>
  <c r="H2654" i="2"/>
  <c r="I2654" i="2" s="1"/>
  <c r="J2654" i="2" s="1"/>
  <c r="G2654" i="2"/>
  <c r="H2662" i="2"/>
  <c r="I2662" i="2" s="1"/>
  <c r="J2662" i="2" s="1"/>
  <c r="G2662" i="2"/>
  <c r="H2670" i="2"/>
  <c r="I2670" i="2" s="1"/>
  <c r="J2670" i="2" s="1"/>
  <c r="G2670" i="2"/>
  <c r="I2672" i="2"/>
  <c r="J2672" i="2" s="1"/>
  <c r="I2673" i="2"/>
  <c r="J2673" i="2" s="1"/>
  <c r="H2678" i="2"/>
  <c r="I2678" i="2" s="1"/>
  <c r="J2678" i="2" s="1"/>
  <c r="G2678" i="2"/>
  <c r="H2686" i="2"/>
  <c r="I2686" i="2" s="1"/>
  <c r="J2686" i="2" s="1"/>
  <c r="G2686" i="2"/>
  <c r="H2694" i="2"/>
  <c r="I2694" i="2" s="1"/>
  <c r="J2694" i="2" s="1"/>
  <c r="G2694" i="2"/>
  <c r="H2702" i="2"/>
  <c r="I2702" i="2" s="1"/>
  <c r="J2702" i="2" s="1"/>
  <c r="G2702" i="2"/>
  <c r="H2710" i="2"/>
  <c r="I2710" i="2" s="1"/>
  <c r="J2710" i="2" s="1"/>
  <c r="G2710" i="2"/>
  <c r="H2718" i="2"/>
  <c r="I2718" i="2" s="1"/>
  <c r="J2718" i="2" s="1"/>
  <c r="G2718" i="2"/>
  <c r="H2726" i="2"/>
  <c r="I2726" i="2" s="1"/>
  <c r="J2726" i="2" s="1"/>
  <c r="G2726" i="2"/>
  <c r="H2734" i="2"/>
  <c r="I2734" i="2" s="1"/>
  <c r="J2734" i="2" s="1"/>
  <c r="G2734" i="2"/>
  <c r="H2742" i="2"/>
  <c r="I2742" i="2" s="1"/>
  <c r="J2742" i="2" s="1"/>
  <c r="G2742" i="2"/>
  <c r="H2750" i="2"/>
  <c r="G2750" i="2"/>
  <c r="H2758" i="2"/>
  <c r="I2758" i="2" s="1"/>
  <c r="J2758" i="2" s="1"/>
  <c r="G2758" i="2"/>
  <c r="H2766" i="2"/>
  <c r="I2766" i="2" s="1"/>
  <c r="J2766" i="2" s="1"/>
  <c r="G2766" i="2"/>
  <c r="H2774" i="2"/>
  <c r="G2774" i="2"/>
  <c r="H2782" i="2"/>
  <c r="I2782" i="2" s="1"/>
  <c r="J2782" i="2" s="1"/>
  <c r="G2782" i="2"/>
  <c r="H2790" i="2"/>
  <c r="G2790" i="2"/>
  <c r="H2798" i="2"/>
  <c r="I2798" i="2" s="1"/>
  <c r="J2798" i="2" s="1"/>
  <c r="G2798" i="2"/>
  <c r="H2806" i="2"/>
  <c r="I2806" i="2" s="1"/>
  <c r="J2806" i="2" s="1"/>
  <c r="G2806" i="2"/>
  <c r="H2814" i="2"/>
  <c r="I1918" i="2" s="1"/>
  <c r="J1918" i="2" s="1"/>
  <c r="G2814" i="2"/>
  <c r="H2822" i="2"/>
  <c r="G2822" i="2"/>
  <c r="H2830" i="2"/>
  <c r="I2830" i="2" s="1"/>
  <c r="J2830" i="2" s="1"/>
  <c r="G2830" i="2"/>
  <c r="H2838" i="2"/>
  <c r="I2838" i="2" s="1"/>
  <c r="J2838" i="2" s="1"/>
  <c r="G2838" i="2"/>
  <c r="H2846" i="2"/>
  <c r="G2846" i="2"/>
  <c r="I6891" i="2"/>
  <c r="J6891" i="2" s="1"/>
  <c r="I2848" i="2"/>
  <c r="J2848" i="2" s="1"/>
  <c r="I5419" i="2"/>
  <c r="J5419" i="2" s="1"/>
  <c r="H2854" i="2"/>
  <c r="I2854" i="2" s="1"/>
  <c r="J2854" i="2" s="1"/>
  <c r="G2854" i="2"/>
  <c r="I5418" i="2"/>
  <c r="J5418" i="2" s="1"/>
  <c r="I2856" i="2"/>
  <c r="J2856" i="2" s="1"/>
  <c r="H2862" i="2"/>
  <c r="G2862" i="2"/>
  <c r="H2870" i="2"/>
  <c r="G2870" i="2"/>
  <c r="H2878" i="2"/>
  <c r="I2878" i="2" s="1"/>
  <c r="J2878" i="2" s="1"/>
  <c r="G2878" i="2"/>
  <c r="H2886" i="2"/>
  <c r="I2886" i="2" s="1"/>
  <c r="J2886" i="2" s="1"/>
  <c r="G2886" i="2"/>
  <c r="H2894" i="2"/>
  <c r="I2894" i="2" s="1"/>
  <c r="J2894" i="2" s="1"/>
  <c r="G2894" i="2"/>
  <c r="H2902" i="2"/>
  <c r="I2902" i="2" s="1"/>
  <c r="J2902" i="2" s="1"/>
  <c r="G2902" i="2"/>
  <c r="H2910" i="2"/>
  <c r="I2910" i="2" s="1"/>
  <c r="J2910" i="2" s="1"/>
  <c r="G2910" i="2"/>
  <c r="H2918" i="2"/>
  <c r="I2918" i="2" s="1"/>
  <c r="J2918" i="2" s="1"/>
  <c r="G2918" i="2"/>
  <c r="H2926" i="2"/>
  <c r="I2926" i="2" s="1"/>
  <c r="J2926" i="2" s="1"/>
  <c r="G2926" i="2"/>
  <c r="H2934" i="2"/>
  <c r="I2934" i="2" s="1"/>
  <c r="J2934" i="2" s="1"/>
  <c r="G2934" i="2"/>
  <c r="H2942" i="2"/>
  <c r="I2942" i="2" s="1"/>
  <c r="J2942" i="2" s="1"/>
  <c r="G2942" i="2"/>
  <c r="H2950" i="2"/>
  <c r="I2950" i="2" s="1"/>
  <c r="J2950" i="2" s="1"/>
  <c r="G2950" i="2"/>
  <c r="H2958" i="2"/>
  <c r="I2958" i="2" s="1"/>
  <c r="J2958" i="2" s="1"/>
  <c r="G2958" i="2"/>
  <c r="H2966" i="2"/>
  <c r="I2966" i="2" s="1"/>
  <c r="J2966" i="2" s="1"/>
  <c r="G2966" i="2"/>
  <c r="H2974" i="2"/>
  <c r="I2974" i="2" s="1"/>
  <c r="J2974" i="2" s="1"/>
  <c r="G2974" i="2"/>
  <c r="H2982" i="2"/>
  <c r="I2982" i="2" s="1"/>
  <c r="J2982" i="2" s="1"/>
  <c r="G2982" i="2"/>
  <c r="H2990" i="2"/>
  <c r="I2990" i="2" s="1"/>
  <c r="J2990" i="2" s="1"/>
  <c r="G2990" i="2"/>
  <c r="H2998" i="2"/>
  <c r="I2998" i="2" s="1"/>
  <c r="J2998" i="2" s="1"/>
  <c r="G2998" i="2"/>
  <c r="H3006" i="2"/>
  <c r="I3006" i="2" s="1"/>
  <c r="J3006" i="2" s="1"/>
  <c r="G3006" i="2"/>
  <c r="H3014" i="2"/>
  <c r="I3014" i="2" s="1"/>
  <c r="J3014" i="2" s="1"/>
  <c r="G3014" i="2"/>
  <c r="H3022" i="2"/>
  <c r="I3022" i="2" s="1"/>
  <c r="J3022" i="2" s="1"/>
  <c r="G3022" i="2"/>
  <c r="H3030" i="2"/>
  <c r="G3030" i="2"/>
  <c r="H3038" i="2"/>
  <c r="G3038" i="2"/>
  <c r="I3685" i="2"/>
  <c r="J3685" i="2" s="1"/>
  <c r="H3046" i="2"/>
  <c r="I3046" i="2" s="1"/>
  <c r="J3046" i="2" s="1"/>
  <c r="G3046" i="2"/>
  <c r="H3054" i="2"/>
  <c r="I3054" i="2" s="1"/>
  <c r="J3054" i="2" s="1"/>
  <c r="G3054" i="2"/>
  <c r="H3062" i="2"/>
  <c r="G3062" i="2"/>
  <c r="I3709" i="2"/>
  <c r="J3709" i="2" s="1"/>
  <c r="I3064" i="2"/>
  <c r="J3064" i="2" s="1"/>
  <c r="H3070" i="2"/>
  <c r="I3070" i="2" s="1"/>
  <c r="J3070" i="2" s="1"/>
  <c r="G3070" i="2"/>
  <c r="H3078" i="2"/>
  <c r="I3078" i="2" s="1"/>
  <c r="J3078" i="2" s="1"/>
  <c r="G3078" i="2"/>
  <c r="H3086" i="2"/>
  <c r="I3086" i="2" s="1"/>
  <c r="J3086" i="2" s="1"/>
  <c r="G3086" i="2"/>
  <c r="I3728" i="2"/>
  <c r="J3728" i="2" s="1"/>
  <c r="I3088" i="2"/>
  <c r="J3088" i="2" s="1"/>
  <c r="H3094" i="2"/>
  <c r="I3094" i="2" s="1"/>
  <c r="J3094" i="2" s="1"/>
  <c r="G3094" i="2"/>
  <c r="H3102" i="2"/>
  <c r="I3102" i="2" s="1"/>
  <c r="J3102" i="2" s="1"/>
  <c r="G3102" i="2"/>
  <c r="H3110" i="2"/>
  <c r="I3110" i="2" s="1"/>
  <c r="J3110" i="2" s="1"/>
  <c r="G3110" i="2"/>
  <c r="H3118" i="2"/>
  <c r="I3118" i="2" s="1"/>
  <c r="J3118" i="2" s="1"/>
  <c r="G3118" i="2"/>
  <c r="H3126" i="2"/>
  <c r="I3126" i="2" s="1"/>
  <c r="J3126" i="2" s="1"/>
  <c r="G3126" i="2"/>
  <c r="H3134" i="2"/>
  <c r="I3134" i="2" s="1"/>
  <c r="J3134" i="2" s="1"/>
  <c r="G3134" i="2"/>
  <c r="H3142" i="2"/>
  <c r="I3142" i="2" s="1"/>
  <c r="J3142" i="2" s="1"/>
  <c r="G3142" i="2"/>
  <c r="H3150" i="2"/>
  <c r="I3150" i="2" s="1"/>
  <c r="J3150" i="2" s="1"/>
  <c r="G3150" i="2"/>
  <c r="I6780" i="2"/>
  <c r="J6780" i="2" s="1"/>
  <c r="I8953" i="2"/>
  <c r="J8953" i="2" s="1"/>
  <c r="I5728" i="2"/>
  <c r="J5728" i="2" s="1"/>
  <c r="I5102" i="2"/>
  <c r="J5102" i="2" s="1"/>
  <c r="I5440" i="2"/>
  <c r="J5440" i="2" s="1"/>
  <c r="H3158" i="2"/>
  <c r="G3158" i="2"/>
  <c r="I9610" i="2"/>
  <c r="J9610" i="2" s="1"/>
  <c r="I9458" i="2"/>
  <c r="J9458" i="2" s="1"/>
  <c r="I9111" i="2"/>
  <c r="J9111" i="2" s="1"/>
  <c r="I5696" i="2"/>
  <c r="J5696" i="2" s="1"/>
  <c r="I3160" i="2"/>
  <c r="J3160" i="2" s="1"/>
  <c r="I5110" i="2"/>
  <c r="J5110" i="2" s="1"/>
  <c r="I4092" i="2"/>
  <c r="J4092" i="2" s="1"/>
  <c r="I5435" i="2"/>
  <c r="J5435" i="2" s="1"/>
  <c r="H3166" i="2"/>
  <c r="I3166" i="2" s="1"/>
  <c r="J3166" i="2" s="1"/>
  <c r="G3166" i="2"/>
  <c r="H3174" i="2"/>
  <c r="I3174" i="2" s="1"/>
  <c r="J3174" i="2" s="1"/>
  <c r="G3174" i="2"/>
  <c r="H3182" i="2"/>
  <c r="I3182" i="2" s="1"/>
  <c r="J3182" i="2" s="1"/>
  <c r="G3182" i="2"/>
  <c r="H3190" i="2"/>
  <c r="I3190" i="2" s="1"/>
  <c r="J3190" i="2" s="1"/>
  <c r="G3190" i="2"/>
  <c r="H3198" i="2"/>
  <c r="I3198" i="2" s="1"/>
  <c r="J3198" i="2" s="1"/>
  <c r="G3198" i="2"/>
  <c r="H3206" i="2"/>
  <c r="I3206" i="2" s="1"/>
  <c r="J3206" i="2" s="1"/>
  <c r="G3206" i="2"/>
  <c r="H3214" i="2"/>
  <c r="I3214" i="2" s="1"/>
  <c r="J3214" i="2" s="1"/>
  <c r="G3214" i="2"/>
  <c r="H3222" i="2"/>
  <c r="I3222" i="2" s="1"/>
  <c r="J3222" i="2" s="1"/>
  <c r="G3222" i="2"/>
  <c r="H3230" i="2"/>
  <c r="I3230" i="2" s="1"/>
  <c r="J3230" i="2" s="1"/>
  <c r="G3230" i="2"/>
  <c r="H3238" i="2"/>
  <c r="I3238" i="2" s="1"/>
  <c r="J3238" i="2" s="1"/>
  <c r="G3238" i="2"/>
  <c r="H3246" i="2"/>
  <c r="I3246" i="2" s="1"/>
  <c r="J3246" i="2" s="1"/>
  <c r="G3246" i="2"/>
  <c r="H3254" i="2"/>
  <c r="I3254" i="2" s="1"/>
  <c r="J3254" i="2" s="1"/>
  <c r="G3254" i="2"/>
  <c r="H3262" i="2"/>
  <c r="I3262" i="2" s="1"/>
  <c r="J3262" i="2" s="1"/>
  <c r="G3262" i="2"/>
  <c r="H3270" i="2"/>
  <c r="I3270" i="2" s="1"/>
  <c r="J3270" i="2" s="1"/>
  <c r="G3270" i="2"/>
  <c r="H3278" i="2"/>
  <c r="I3278" i="2" s="1"/>
  <c r="J3278" i="2" s="1"/>
  <c r="G3278" i="2"/>
  <c r="H3286" i="2"/>
  <c r="I3286" i="2" s="1"/>
  <c r="J3286" i="2" s="1"/>
  <c r="G3286" i="2"/>
  <c r="H3294" i="2"/>
  <c r="I3294" i="2" s="1"/>
  <c r="J3294" i="2" s="1"/>
  <c r="G3294" i="2"/>
  <c r="H3302" i="2"/>
  <c r="I3302" i="2" s="1"/>
  <c r="J3302" i="2" s="1"/>
  <c r="G3302" i="2"/>
  <c r="H3310" i="2"/>
  <c r="I3310" i="2" s="1"/>
  <c r="J3310" i="2" s="1"/>
  <c r="G3310" i="2"/>
  <c r="H3318" i="2"/>
  <c r="I3318" i="2" s="1"/>
  <c r="J3318" i="2" s="1"/>
  <c r="G3318" i="2"/>
  <c r="H3326" i="2"/>
  <c r="I3326" i="2" s="1"/>
  <c r="J3326" i="2" s="1"/>
  <c r="G3326" i="2"/>
  <c r="H3334" i="2"/>
  <c r="I3334" i="2" s="1"/>
  <c r="J3334" i="2" s="1"/>
  <c r="G3334" i="2"/>
  <c r="H3342" i="2"/>
  <c r="I3342" i="2" s="1"/>
  <c r="J3342" i="2" s="1"/>
  <c r="G3342" i="2"/>
  <c r="H3350" i="2"/>
  <c r="I3350" i="2" s="1"/>
  <c r="J3350" i="2" s="1"/>
  <c r="G3350" i="2"/>
  <c r="H3358" i="2"/>
  <c r="I3358" i="2" s="1"/>
  <c r="J3358" i="2" s="1"/>
  <c r="G3358" i="2"/>
  <c r="H3366" i="2"/>
  <c r="I3366" i="2" s="1"/>
  <c r="J3366" i="2" s="1"/>
  <c r="G3366" i="2"/>
  <c r="H3374" i="2"/>
  <c r="I3374" i="2" s="1"/>
  <c r="J3374" i="2" s="1"/>
  <c r="G3374" i="2"/>
  <c r="H3382" i="2"/>
  <c r="I3382" i="2" s="1"/>
  <c r="J3382" i="2" s="1"/>
  <c r="G3382" i="2"/>
  <c r="H3390" i="2"/>
  <c r="I3390" i="2" s="1"/>
  <c r="J3390" i="2" s="1"/>
  <c r="G3390" i="2"/>
  <c r="H3398" i="2"/>
  <c r="I3398" i="2" s="1"/>
  <c r="J3398" i="2" s="1"/>
  <c r="G3398" i="2"/>
  <c r="H3406" i="2"/>
  <c r="I3406" i="2" s="1"/>
  <c r="J3406" i="2" s="1"/>
  <c r="G3406" i="2"/>
  <c r="H3414" i="2"/>
  <c r="I3414" i="2" s="1"/>
  <c r="J3414" i="2" s="1"/>
  <c r="G3414" i="2"/>
  <c r="I3421" i="2"/>
  <c r="J3421" i="2" s="1"/>
  <c r="I3420" i="2"/>
  <c r="J3420" i="2" s="1"/>
  <c r="H3422" i="2"/>
  <c r="I3422" i="2" s="1"/>
  <c r="J3422" i="2" s="1"/>
  <c r="G3422" i="2"/>
  <c r="H3430" i="2"/>
  <c r="I3430" i="2" s="1"/>
  <c r="J3430" i="2" s="1"/>
  <c r="G3430" i="2"/>
  <c r="H3438" i="2"/>
  <c r="I3438" i="2" s="1"/>
  <c r="J3438" i="2" s="1"/>
  <c r="G3438" i="2"/>
  <c r="H3446" i="2"/>
  <c r="I3446" i="2" s="1"/>
  <c r="J3446" i="2" s="1"/>
  <c r="G3446" i="2"/>
  <c r="H3454" i="2"/>
  <c r="I3454" i="2" s="1"/>
  <c r="J3454" i="2" s="1"/>
  <c r="G3454" i="2"/>
  <c r="H3462" i="2"/>
  <c r="I3462" i="2" s="1"/>
  <c r="J3462" i="2" s="1"/>
  <c r="G3462" i="2"/>
  <c r="H3470" i="2"/>
  <c r="I3470" i="2" s="1"/>
  <c r="J3470" i="2" s="1"/>
  <c r="G3470" i="2"/>
  <c r="H3478" i="2"/>
  <c r="I3478" i="2" s="1"/>
  <c r="J3478" i="2" s="1"/>
  <c r="G3478" i="2"/>
  <c r="H3486" i="2"/>
  <c r="I3486" i="2" s="1"/>
  <c r="J3486" i="2" s="1"/>
  <c r="G3486" i="2"/>
  <c r="H3494" i="2"/>
  <c r="I3494" i="2" s="1"/>
  <c r="J3494" i="2" s="1"/>
  <c r="G3494" i="2"/>
  <c r="H3502" i="2"/>
  <c r="I3502" i="2" s="1"/>
  <c r="J3502" i="2" s="1"/>
  <c r="G3502" i="2"/>
  <c r="H3510" i="2"/>
  <c r="I6132" i="2" s="1"/>
  <c r="J6132" i="2" s="1"/>
  <c r="G3510" i="2"/>
  <c r="H3518" i="2"/>
  <c r="I3518" i="2" s="1"/>
  <c r="J3518" i="2" s="1"/>
  <c r="G3518" i="2"/>
  <c r="H3526" i="2"/>
  <c r="G3526" i="2"/>
  <c r="H3534" i="2"/>
  <c r="I3534" i="2" s="1"/>
  <c r="J3534" i="2" s="1"/>
  <c r="G3534" i="2"/>
  <c r="H3542" i="2"/>
  <c r="I3542" i="2" s="1"/>
  <c r="J3542" i="2" s="1"/>
  <c r="G3542" i="2"/>
  <c r="H3550" i="2"/>
  <c r="I3550" i="2" s="1"/>
  <c r="J3550" i="2" s="1"/>
  <c r="G3550" i="2"/>
  <c r="H3558" i="2"/>
  <c r="I3558" i="2" s="1"/>
  <c r="J3558" i="2" s="1"/>
  <c r="G3558" i="2"/>
  <c r="H3566" i="2"/>
  <c r="I3566" i="2" s="1"/>
  <c r="J3566" i="2" s="1"/>
  <c r="G3566" i="2"/>
  <c r="H3574" i="2"/>
  <c r="I3574" i="2" s="1"/>
  <c r="J3574" i="2" s="1"/>
  <c r="G3574" i="2"/>
  <c r="I8936" i="2"/>
  <c r="J8936" i="2" s="1"/>
  <c r="I3576" i="2"/>
  <c r="J3576" i="2" s="1"/>
  <c r="H3582" i="2"/>
  <c r="I3582" i="2" s="1"/>
  <c r="J3582" i="2" s="1"/>
  <c r="G3582" i="2"/>
  <c r="I8929" i="2"/>
  <c r="J8929" i="2" s="1"/>
  <c r="I3584" i="2"/>
  <c r="J3584" i="2" s="1"/>
  <c r="H3590" i="2"/>
  <c r="I3590" i="2" s="1"/>
  <c r="J3590" i="2" s="1"/>
  <c r="G3590" i="2"/>
  <c r="H3598" i="2"/>
  <c r="I3598" i="2" s="1"/>
  <c r="J3598" i="2" s="1"/>
  <c r="G3598" i="2"/>
  <c r="G19" i="3"/>
  <c r="H3606" i="2"/>
  <c r="G3606" i="2"/>
  <c r="H3614" i="2"/>
  <c r="I3614" i="2" s="1"/>
  <c r="J3614" i="2" s="1"/>
  <c r="G3614" i="2"/>
  <c r="H3622" i="2"/>
  <c r="I3622" i="2" s="1"/>
  <c r="J3622" i="2" s="1"/>
  <c r="G3622" i="2"/>
  <c r="H3630" i="2"/>
  <c r="I3630" i="2" s="1"/>
  <c r="J3630" i="2" s="1"/>
  <c r="G3630" i="2"/>
  <c r="H3638" i="2"/>
  <c r="I3638" i="2" s="1"/>
  <c r="J3638" i="2" s="1"/>
  <c r="G3638" i="2"/>
  <c r="H3646" i="2"/>
  <c r="I3646" i="2" s="1"/>
  <c r="J3646" i="2" s="1"/>
  <c r="G3646" i="2"/>
  <c r="H3654" i="2"/>
  <c r="I3654" i="2" s="1"/>
  <c r="J3654" i="2" s="1"/>
  <c r="G3654" i="2"/>
  <c r="H3662" i="2"/>
  <c r="I3662" i="2" s="1"/>
  <c r="J3662" i="2" s="1"/>
  <c r="G3662" i="2"/>
  <c r="H3670" i="2"/>
  <c r="I3670" i="2" s="1"/>
  <c r="J3670" i="2" s="1"/>
  <c r="G3670" i="2"/>
  <c r="H3678" i="2"/>
  <c r="I3678" i="2" s="1"/>
  <c r="J3678" i="2" s="1"/>
  <c r="G3678" i="2"/>
  <c r="H3686" i="2"/>
  <c r="I4368" i="2" s="1"/>
  <c r="J4368" i="2" s="1"/>
  <c r="G3686" i="2"/>
  <c r="H3694" i="2"/>
  <c r="G3694" i="2"/>
  <c r="H3702" i="2"/>
  <c r="G3702" i="2"/>
  <c r="H3710" i="2"/>
  <c r="G3710" i="2"/>
  <c r="H3718" i="2"/>
  <c r="G3718" i="2"/>
  <c r="H3726" i="2"/>
  <c r="I3726" i="2" s="1"/>
  <c r="J3726" i="2" s="1"/>
  <c r="G3726" i="2"/>
  <c r="H3734" i="2"/>
  <c r="G3734" i="2"/>
  <c r="H3742" i="2"/>
  <c r="I3742" i="2" s="1"/>
  <c r="J3742" i="2" s="1"/>
  <c r="G3742" i="2"/>
  <c r="H3750" i="2"/>
  <c r="I3750" i="2" s="1"/>
  <c r="J3750" i="2" s="1"/>
  <c r="G3750" i="2"/>
  <c r="H3758" i="2"/>
  <c r="I3758" i="2" s="1"/>
  <c r="J3758" i="2" s="1"/>
  <c r="G3758" i="2"/>
  <c r="H3766" i="2"/>
  <c r="I3766" i="2" s="1"/>
  <c r="J3766" i="2" s="1"/>
  <c r="G3766" i="2"/>
  <c r="H3774" i="2"/>
  <c r="I3774" i="2" s="1"/>
  <c r="J3774" i="2" s="1"/>
  <c r="G3774" i="2"/>
  <c r="H3782" i="2"/>
  <c r="I3782" i="2" s="1"/>
  <c r="J3782" i="2" s="1"/>
  <c r="G3782" i="2"/>
  <c r="H3790" i="2"/>
  <c r="I3790" i="2" s="1"/>
  <c r="J3790" i="2" s="1"/>
  <c r="G3790" i="2"/>
  <c r="H3798" i="2"/>
  <c r="I3798" i="2" s="1"/>
  <c r="J3798" i="2" s="1"/>
  <c r="G3798" i="2"/>
  <c r="H3806" i="2"/>
  <c r="I3806" i="2" s="1"/>
  <c r="J3806" i="2" s="1"/>
  <c r="G3806" i="2"/>
  <c r="H3814" i="2"/>
  <c r="I3814" i="2" s="1"/>
  <c r="J3814" i="2" s="1"/>
  <c r="G3814" i="2"/>
  <c r="H3822" i="2"/>
  <c r="I3822" i="2" s="1"/>
  <c r="J3822" i="2" s="1"/>
  <c r="G3822" i="2"/>
  <c r="H3830" i="2"/>
  <c r="I3830" i="2" s="1"/>
  <c r="J3830" i="2" s="1"/>
  <c r="G3830" i="2"/>
  <c r="H3838" i="2"/>
  <c r="I3838" i="2" s="1"/>
  <c r="J3838" i="2" s="1"/>
  <c r="G3838" i="2"/>
  <c r="H3846" i="2"/>
  <c r="I3846" i="2" s="1"/>
  <c r="J3846" i="2" s="1"/>
  <c r="G3846" i="2"/>
  <c r="H3854" i="2"/>
  <c r="I3854" i="2" s="1"/>
  <c r="J3854" i="2" s="1"/>
  <c r="G3854" i="2"/>
  <c r="H3862" i="2"/>
  <c r="I3862" i="2" s="1"/>
  <c r="J3862" i="2" s="1"/>
  <c r="G3862" i="2"/>
  <c r="H3870" i="2"/>
  <c r="I3870" i="2" s="1"/>
  <c r="J3870" i="2" s="1"/>
  <c r="G3870" i="2"/>
  <c r="H3878" i="2"/>
  <c r="I3878" i="2" s="1"/>
  <c r="J3878" i="2" s="1"/>
  <c r="G3878" i="2"/>
  <c r="H3886" i="2"/>
  <c r="I3886" i="2" s="1"/>
  <c r="J3886" i="2" s="1"/>
  <c r="G3886" i="2"/>
  <c r="H3894" i="2"/>
  <c r="I3894" i="2" s="1"/>
  <c r="J3894" i="2" s="1"/>
  <c r="G3894" i="2"/>
  <c r="H3902" i="2"/>
  <c r="I3902" i="2" s="1"/>
  <c r="J3902" i="2" s="1"/>
  <c r="G3902" i="2"/>
  <c r="H3910" i="2"/>
  <c r="I3910" i="2" s="1"/>
  <c r="J3910" i="2" s="1"/>
  <c r="G3910" i="2"/>
  <c r="H3918" i="2"/>
  <c r="I3918" i="2" s="1"/>
  <c r="J3918" i="2" s="1"/>
  <c r="G3918" i="2"/>
  <c r="H3926" i="2"/>
  <c r="I3926" i="2" s="1"/>
  <c r="J3926" i="2" s="1"/>
  <c r="G3926" i="2"/>
  <c r="H3934" i="2"/>
  <c r="I3934" i="2" s="1"/>
  <c r="J3934" i="2" s="1"/>
  <c r="G3934" i="2"/>
  <c r="H3942" i="2"/>
  <c r="I3942" i="2" s="1"/>
  <c r="J3942" i="2" s="1"/>
  <c r="G3942" i="2"/>
  <c r="H3950" i="2"/>
  <c r="I3950" i="2" s="1"/>
  <c r="J3950" i="2" s="1"/>
  <c r="G3950" i="2"/>
  <c r="H3958" i="2"/>
  <c r="I3958" i="2" s="1"/>
  <c r="J3958" i="2" s="1"/>
  <c r="G3958" i="2"/>
  <c r="H3966" i="2"/>
  <c r="I3966" i="2" s="1"/>
  <c r="J3966" i="2" s="1"/>
  <c r="G3966" i="2"/>
  <c r="H3974" i="2"/>
  <c r="I3974" i="2" s="1"/>
  <c r="J3974" i="2" s="1"/>
  <c r="G3974" i="2"/>
  <c r="H3982" i="2"/>
  <c r="I3982" i="2" s="1"/>
  <c r="J3982" i="2" s="1"/>
  <c r="G3982" i="2"/>
  <c r="H3990" i="2"/>
  <c r="I9325" i="2" s="1"/>
  <c r="J9325" i="2" s="1"/>
  <c r="G3990" i="2"/>
  <c r="H3998" i="2"/>
  <c r="I3998" i="2" s="1"/>
  <c r="J3998" i="2" s="1"/>
  <c r="G3998" i="2"/>
  <c r="H4006" i="2"/>
  <c r="I4006" i="2" s="1"/>
  <c r="J4006" i="2" s="1"/>
  <c r="G4006" i="2"/>
  <c r="H4014" i="2"/>
  <c r="G4014" i="2"/>
  <c r="H4022" i="2"/>
  <c r="G4022" i="2"/>
  <c r="H4030" i="2"/>
  <c r="G4030" i="2"/>
  <c r="H4038" i="2"/>
  <c r="I4038" i="2" s="1"/>
  <c r="J4038" i="2" s="1"/>
  <c r="G4038" i="2"/>
  <c r="H4046" i="2"/>
  <c r="I4046" i="2" s="1"/>
  <c r="J4046" i="2" s="1"/>
  <c r="G4046" i="2"/>
  <c r="H4054" i="2"/>
  <c r="I4054" i="2" s="1"/>
  <c r="J4054" i="2" s="1"/>
  <c r="G4054" i="2"/>
  <c r="H4062" i="2"/>
  <c r="G4062" i="2"/>
  <c r="H4070" i="2"/>
  <c r="I4070" i="2" s="1"/>
  <c r="J4070" i="2" s="1"/>
  <c r="G4070" i="2"/>
  <c r="H4078" i="2"/>
  <c r="I5784" i="2" s="1"/>
  <c r="J5784" i="2" s="1"/>
  <c r="G4078" i="2"/>
  <c r="H4086" i="2"/>
  <c r="I4086" i="2" s="1"/>
  <c r="J4086" i="2" s="1"/>
  <c r="G4086" i="2"/>
  <c r="H4094" i="2"/>
  <c r="G4094" i="2"/>
  <c r="H4102" i="2"/>
  <c r="I8981" i="2" s="1"/>
  <c r="J8981" i="2" s="1"/>
  <c r="G4102" i="2"/>
  <c r="H4110" i="2"/>
  <c r="I4110" i="2" s="1"/>
  <c r="J4110" i="2" s="1"/>
  <c r="G4110" i="2"/>
  <c r="H4118" i="2"/>
  <c r="I4118" i="2" s="1"/>
  <c r="J4118" i="2" s="1"/>
  <c r="G4118" i="2"/>
  <c r="H4126" i="2"/>
  <c r="G4126" i="2"/>
  <c r="H4134" i="2"/>
  <c r="G4134" i="2"/>
  <c r="H4142" i="2"/>
  <c r="I4142" i="2" s="1"/>
  <c r="J4142" i="2" s="1"/>
  <c r="G4142" i="2"/>
  <c r="H4150" i="2"/>
  <c r="I4150" i="2" s="1"/>
  <c r="J4150" i="2" s="1"/>
  <c r="G4150" i="2"/>
  <c r="H4158" i="2"/>
  <c r="I4158" i="2" s="1"/>
  <c r="J4158" i="2" s="1"/>
  <c r="G4158" i="2"/>
  <c r="H4166" i="2"/>
  <c r="I4166" i="2" s="1"/>
  <c r="J4166" i="2" s="1"/>
  <c r="G4166" i="2"/>
  <c r="H4174" i="2"/>
  <c r="I4174" i="2" s="1"/>
  <c r="J4174" i="2" s="1"/>
  <c r="G4174" i="2"/>
  <c r="H4182" i="2"/>
  <c r="I4182" i="2" s="1"/>
  <c r="J4182" i="2" s="1"/>
  <c r="G4182" i="2"/>
  <c r="H4190" i="2"/>
  <c r="I4190" i="2" s="1"/>
  <c r="J4190" i="2" s="1"/>
  <c r="G4190" i="2"/>
  <c r="H4198" i="2"/>
  <c r="I4198" i="2" s="1"/>
  <c r="J4198" i="2" s="1"/>
  <c r="G4198" i="2"/>
  <c r="H4206" i="2"/>
  <c r="I4206" i="2" s="1"/>
  <c r="J4206" i="2" s="1"/>
  <c r="G4206" i="2"/>
  <c r="H4214" i="2"/>
  <c r="I4214" i="2" s="1"/>
  <c r="J4214" i="2" s="1"/>
  <c r="G4214" i="2"/>
  <c r="H4222" i="2"/>
  <c r="I4222" i="2" s="1"/>
  <c r="J4222" i="2" s="1"/>
  <c r="G4222" i="2"/>
  <c r="I4224" i="2"/>
  <c r="J4224" i="2" s="1"/>
  <c r="H4230" i="2"/>
  <c r="I4230" i="2" s="1"/>
  <c r="J4230" i="2" s="1"/>
  <c r="G4230" i="2"/>
  <c r="H4238" i="2"/>
  <c r="I4238" i="2" s="1"/>
  <c r="J4238" i="2" s="1"/>
  <c r="G4238" i="2"/>
  <c r="H4246" i="2"/>
  <c r="I4246" i="2" s="1"/>
  <c r="J4246" i="2" s="1"/>
  <c r="G4246" i="2"/>
  <c r="H4254" i="2"/>
  <c r="I4254" i="2" s="1"/>
  <c r="J4254" i="2" s="1"/>
  <c r="G4254" i="2"/>
  <c r="H4262" i="2"/>
  <c r="I4262" i="2" s="1"/>
  <c r="J4262" i="2" s="1"/>
  <c r="G4262" i="2"/>
  <c r="H4270" i="2"/>
  <c r="I4270" i="2" s="1"/>
  <c r="J4270" i="2" s="1"/>
  <c r="G4270" i="2"/>
  <c r="H4278" i="2"/>
  <c r="I4278" i="2" s="1"/>
  <c r="J4278" i="2" s="1"/>
  <c r="G4278" i="2"/>
  <c r="H4286" i="2"/>
  <c r="I4286" i="2" s="1"/>
  <c r="J4286" i="2" s="1"/>
  <c r="G4286" i="2"/>
  <c r="H4294" i="2"/>
  <c r="I4294" i="2" s="1"/>
  <c r="J4294" i="2" s="1"/>
  <c r="G4294" i="2"/>
  <c r="H4302" i="2"/>
  <c r="I4302" i="2" s="1"/>
  <c r="J4302" i="2" s="1"/>
  <c r="G4302" i="2"/>
  <c r="H4310" i="2"/>
  <c r="I4310" i="2" s="1"/>
  <c r="J4310" i="2" s="1"/>
  <c r="G4310" i="2"/>
  <c r="H4318" i="2"/>
  <c r="I4318" i="2" s="1"/>
  <c r="J4318" i="2" s="1"/>
  <c r="G4318" i="2"/>
  <c r="H4326" i="2"/>
  <c r="I4326" i="2" s="1"/>
  <c r="J4326" i="2" s="1"/>
  <c r="G4326" i="2"/>
  <c r="H4334" i="2"/>
  <c r="I4334" i="2" s="1"/>
  <c r="J4334" i="2" s="1"/>
  <c r="G4334" i="2"/>
  <c r="H4342" i="2"/>
  <c r="I4342" i="2" s="1"/>
  <c r="J4342" i="2" s="1"/>
  <c r="G4342" i="2"/>
  <c r="I5013" i="2"/>
  <c r="J5013" i="2" s="1"/>
  <c r="I4344" i="2"/>
  <c r="J4344" i="2" s="1"/>
  <c r="H4350" i="2"/>
  <c r="G4350" i="2"/>
  <c r="H4358" i="2"/>
  <c r="I4358" i="2" s="1"/>
  <c r="J4358" i="2" s="1"/>
  <c r="G4358" i="2"/>
  <c r="H4366" i="2"/>
  <c r="I4366" i="2" s="1"/>
  <c r="J4366" i="2" s="1"/>
  <c r="G4366" i="2"/>
  <c r="H4374" i="2"/>
  <c r="I6364" i="2" s="1"/>
  <c r="J6364" i="2" s="1"/>
  <c r="G4374" i="2"/>
  <c r="I4376" i="2"/>
  <c r="J4376" i="2" s="1"/>
  <c r="H4382" i="2"/>
  <c r="I4382" i="2" s="1"/>
  <c r="J4382" i="2" s="1"/>
  <c r="G4382" i="2"/>
  <c r="I4389" i="2"/>
  <c r="J4389" i="2" s="1"/>
  <c r="H4390" i="2"/>
  <c r="G4390" i="2"/>
  <c r="H4398" i="2"/>
  <c r="I4398" i="2" s="1"/>
  <c r="J4398" i="2" s="1"/>
  <c r="G4398" i="2"/>
  <c r="H4406" i="2"/>
  <c r="I4406" i="2" s="1"/>
  <c r="J4406" i="2" s="1"/>
  <c r="G4406" i="2"/>
  <c r="H4414" i="2"/>
  <c r="I4414" i="2" s="1"/>
  <c r="J4414" i="2" s="1"/>
  <c r="G4414" i="2"/>
  <c r="H4422" i="2"/>
  <c r="I4422" i="2" s="1"/>
  <c r="J4422" i="2" s="1"/>
  <c r="G4422" i="2"/>
  <c r="H4430" i="2"/>
  <c r="I4430" i="2" s="1"/>
  <c r="J4430" i="2" s="1"/>
  <c r="G4430" i="2"/>
  <c r="H4438" i="2"/>
  <c r="I4438" i="2" s="1"/>
  <c r="J4438" i="2" s="1"/>
  <c r="G4438" i="2"/>
  <c r="H4446" i="2"/>
  <c r="I634" i="2" s="1"/>
  <c r="J634" i="2" s="1"/>
  <c r="G4446" i="2"/>
  <c r="H4454" i="2"/>
  <c r="I4454" i="2" s="1"/>
  <c r="J4454" i="2" s="1"/>
  <c r="G4454" i="2"/>
  <c r="H4462" i="2"/>
  <c r="G4462" i="2"/>
  <c r="H4470" i="2"/>
  <c r="I4470" i="2" s="1"/>
  <c r="J4470" i="2" s="1"/>
  <c r="G4470" i="2"/>
  <c r="H4478" i="2"/>
  <c r="I4478" i="2" s="1"/>
  <c r="J4478" i="2" s="1"/>
  <c r="G4478" i="2"/>
  <c r="H4486" i="2"/>
  <c r="I4486" i="2" s="1"/>
  <c r="J4486" i="2" s="1"/>
  <c r="G4486" i="2"/>
  <c r="H4494" i="2"/>
  <c r="I4494" i="2" s="1"/>
  <c r="J4494" i="2" s="1"/>
  <c r="G4494" i="2"/>
  <c r="H4502" i="2"/>
  <c r="I4502" i="2" s="1"/>
  <c r="J4502" i="2" s="1"/>
  <c r="G4502" i="2"/>
  <c r="H4510" i="2"/>
  <c r="I4510" i="2" s="1"/>
  <c r="J4510" i="2" s="1"/>
  <c r="G4510" i="2"/>
  <c r="H4518" i="2"/>
  <c r="I4518" i="2" s="1"/>
  <c r="J4518" i="2" s="1"/>
  <c r="G4518" i="2"/>
  <c r="H4526" i="2"/>
  <c r="I4526" i="2" s="1"/>
  <c r="J4526" i="2" s="1"/>
  <c r="G4526" i="2"/>
  <c r="H4534" i="2"/>
  <c r="I4534" i="2" s="1"/>
  <c r="J4534" i="2" s="1"/>
  <c r="G4534" i="2"/>
  <c r="H4542" i="2"/>
  <c r="I4542" i="2" s="1"/>
  <c r="J4542" i="2" s="1"/>
  <c r="G4542" i="2"/>
  <c r="H4550" i="2"/>
  <c r="I4550" i="2" s="1"/>
  <c r="J4550" i="2" s="1"/>
  <c r="G4550" i="2"/>
  <c r="H4558" i="2"/>
  <c r="I4558" i="2" s="1"/>
  <c r="J4558" i="2" s="1"/>
  <c r="G4558" i="2"/>
  <c r="I4560" i="2"/>
  <c r="J4560" i="2" s="1"/>
  <c r="I4979" i="2"/>
  <c r="J4979" i="2" s="1"/>
  <c r="H4566" i="2"/>
  <c r="I4566" i="2" s="1"/>
  <c r="J4566" i="2" s="1"/>
  <c r="G4566" i="2"/>
  <c r="H4574" i="2"/>
  <c r="G4574" i="2"/>
  <c r="I4576" i="2"/>
  <c r="J4576" i="2" s="1"/>
  <c r="I5006" i="2"/>
  <c r="J5006" i="2" s="1"/>
  <c r="H4582" i="2"/>
  <c r="I4582" i="2" s="1"/>
  <c r="J4582" i="2" s="1"/>
  <c r="G4582" i="2"/>
  <c r="H4590" i="2"/>
  <c r="I4590" i="2" s="1"/>
  <c r="J4590" i="2" s="1"/>
  <c r="G4590" i="2"/>
  <c r="H4598" i="2"/>
  <c r="I4598" i="2" s="1"/>
  <c r="J4598" i="2" s="1"/>
  <c r="G4598" i="2"/>
  <c r="H4606" i="2"/>
  <c r="I4606" i="2" s="1"/>
  <c r="J4606" i="2" s="1"/>
  <c r="G4606" i="2"/>
  <c r="H4614" i="2"/>
  <c r="I4614" i="2" s="1"/>
  <c r="J4614" i="2" s="1"/>
  <c r="G4614" i="2"/>
  <c r="H4622" i="2"/>
  <c r="I4622" i="2" s="1"/>
  <c r="J4622" i="2" s="1"/>
  <c r="G4622" i="2"/>
  <c r="H4630" i="2"/>
  <c r="I4630" i="2" s="1"/>
  <c r="J4630" i="2" s="1"/>
  <c r="G4630" i="2"/>
  <c r="H4638" i="2"/>
  <c r="I4638" i="2" s="1"/>
  <c r="J4638" i="2" s="1"/>
  <c r="G4638" i="2"/>
  <c r="H4646" i="2"/>
  <c r="I4646" i="2" s="1"/>
  <c r="J4646" i="2" s="1"/>
  <c r="G4646" i="2"/>
  <c r="H4654" i="2"/>
  <c r="I4654" i="2" s="1"/>
  <c r="J4654" i="2" s="1"/>
  <c r="G4654" i="2"/>
  <c r="H4662" i="2"/>
  <c r="I4662" i="2" s="1"/>
  <c r="J4662" i="2" s="1"/>
  <c r="G4662" i="2"/>
  <c r="H4670" i="2"/>
  <c r="I4670" i="2" s="1"/>
  <c r="J4670" i="2" s="1"/>
  <c r="G4670" i="2"/>
  <c r="H4678" i="2"/>
  <c r="I358" i="2" s="1"/>
  <c r="J358" i="2" s="1"/>
  <c r="G4678" i="2"/>
  <c r="H4686" i="2"/>
  <c r="G4686" i="2"/>
  <c r="H4694" i="2"/>
  <c r="I2246" i="2" s="1"/>
  <c r="J2246" i="2" s="1"/>
  <c r="G4694" i="2"/>
  <c r="H4702" i="2"/>
  <c r="I4702" i="2" s="1"/>
  <c r="J4702" i="2" s="1"/>
  <c r="G4702" i="2"/>
  <c r="H4710" i="2"/>
  <c r="I4710" i="2" s="1"/>
  <c r="J4710" i="2" s="1"/>
  <c r="G4710" i="2"/>
  <c r="H4718" i="2"/>
  <c r="I4718" i="2" s="1"/>
  <c r="J4718" i="2" s="1"/>
  <c r="G4718" i="2"/>
  <c r="I4953" i="2"/>
  <c r="J4953" i="2" s="1"/>
  <c r="I4385" i="2"/>
  <c r="J4385" i="2" s="1"/>
  <c r="G36" i="3"/>
  <c r="H4409" i="2"/>
  <c r="I4898" i="2"/>
  <c r="J4898" i="2" s="1"/>
  <c r="I4569" i="2"/>
  <c r="J4569" i="2" s="1"/>
  <c r="I9044" i="2"/>
  <c r="J9044" i="2" s="1"/>
  <c r="I9231" i="2"/>
  <c r="J9231" i="2" s="1"/>
  <c r="I5810" i="2"/>
  <c r="J5810" i="2" s="1"/>
  <c r="I5258" i="2"/>
  <c r="J5258" i="2" s="1"/>
  <c r="G3" i="3"/>
  <c r="H2382" i="2"/>
  <c r="G4177" i="2"/>
  <c r="G4185" i="2"/>
  <c r="G4193" i="2"/>
  <c r="G4201" i="2"/>
  <c r="G4209" i="2"/>
  <c r="G4217" i="2"/>
  <c r="G4225" i="2"/>
  <c r="G4233" i="2"/>
  <c r="G4241" i="2"/>
  <c r="G4249" i="2"/>
  <c r="G4257" i="2"/>
  <c r="G4265" i="2"/>
  <c r="G4273" i="2"/>
  <c r="G4281" i="2"/>
  <c r="G4289" i="2"/>
  <c r="G4297" i="2"/>
  <c r="G4305" i="2"/>
  <c r="G4313" i="2"/>
  <c r="G4321" i="2"/>
  <c r="G4329" i="2"/>
  <c r="G4337" i="2"/>
  <c r="G4345" i="2"/>
  <c r="G4353" i="2"/>
  <c r="G4361" i="2"/>
  <c r="G4369" i="2"/>
  <c r="G4377" i="2"/>
  <c r="G4385" i="2"/>
  <c r="G4393" i="2"/>
  <c r="G4401" i="2"/>
  <c r="G4409" i="2"/>
  <c r="G4417" i="2"/>
  <c r="G4425" i="2"/>
  <c r="G4433" i="2"/>
  <c r="G4441" i="2"/>
  <c r="G4449" i="2"/>
  <c r="G4457" i="2"/>
  <c r="G4465" i="2"/>
  <c r="G4473" i="2"/>
  <c r="G4481" i="2"/>
  <c r="G4489" i="2"/>
  <c r="G4497" i="2"/>
  <c r="G4505" i="2"/>
  <c r="G4513" i="2"/>
  <c r="G4521" i="2"/>
  <c r="G4529" i="2"/>
  <c r="G4537" i="2"/>
  <c r="G4545" i="2"/>
  <c r="G4553" i="2"/>
  <c r="G4561" i="2"/>
  <c r="G4569" i="2"/>
  <c r="G4577" i="2"/>
  <c r="G4585" i="2"/>
  <c r="G4593" i="2"/>
  <c r="G4601" i="2"/>
  <c r="G4609" i="2"/>
  <c r="G4617" i="2"/>
  <c r="G4625" i="2"/>
  <c r="G4633" i="2"/>
  <c r="G4641" i="2"/>
  <c r="G4649" i="2"/>
  <c r="G4657" i="2"/>
  <c r="G4665" i="2"/>
  <c r="G4673" i="2"/>
  <c r="G4681" i="2"/>
  <c r="G4689" i="2"/>
  <c r="G4697" i="2"/>
  <c r="H2123" i="2"/>
  <c r="I2123" i="2" s="1"/>
  <c r="J2123" i="2" s="1"/>
  <c r="H2139" i="2"/>
  <c r="H2155" i="2"/>
  <c r="I8999" i="2" s="1"/>
  <c r="J8999" i="2" s="1"/>
  <c r="I9722" i="2"/>
  <c r="J9722" i="2" s="1"/>
  <c r="I9493" i="2"/>
  <c r="J9493" i="2" s="1"/>
  <c r="I9237" i="2"/>
  <c r="J9237" i="2" s="1"/>
  <c r="I6339" i="2"/>
  <c r="J6339" i="2" s="1"/>
  <c r="I5212" i="2"/>
  <c r="J5212" i="2" s="1"/>
  <c r="H4733" i="2"/>
  <c r="I4733" i="2" s="1"/>
  <c r="J4733" i="2" s="1"/>
  <c r="G4733" i="2"/>
  <c r="H4742" i="2"/>
  <c r="I4742" i="2" s="1"/>
  <c r="J4742" i="2" s="1"/>
  <c r="G4742" i="2"/>
  <c r="H4765" i="2"/>
  <c r="I4765" i="2" s="1"/>
  <c r="J4765" i="2" s="1"/>
  <c r="G4765" i="2"/>
  <c r="H4774" i="2"/>
  <c r="I4774" i="2" s="1"/>
  <c r="J4774" i="2" s="1"/>
  <c r="G4774" i="2"/>
  <c r="H4797" i="2"/>
  <c r="I4797" i="2" s="1"/>
  <c r="J4797" i="2" s="1"/>
  <c r="G4797" i="2"/>
  <c r="H2586" i="2"/>
  <c r="I2586" i="2" s="1"/>
  <c r="J2586" i="2" s="1"/>
  <c r="G2586" i="2"/>
  <c r="H2594" i="2"/>
  <c r="I2594" i="2" s="1"/>
  <c r="J2594" i="2" s="1"/>
  <c r="G2594" i="2"/>
  <c r="H2602" i="2"/>
  <c r="I2602" i="2" s="1"/>
  <c r="J2602" i="2" s="1"/>
  <c r="G2602" i="2"/>
  <c r="H2610" i="2"/>
  <c r="I2610" i="2" s="1"/>
  <c r="J2610" i="2" s="1"/>
  <c r="G2610" i="2"/>
  <c r="H2618" i="2"/>
  <c r="I2618" i="2" s="1"/>
  <c r="J2618" i="2" s="1"/>
  <c r="G2618" i="2"/>
  <c r="H2626" i="2"/>
  <c r="I2626" i="2" s="1"/>
  <c r="J2626" i="2" s="1"/>
  <c r="G2626" i="2"/>
  <c r="H2634" i="2"/>
  <c r="I2634" i="2" s="1"/>
  <c r="J2634" i="2" s="1"/>
  <c r="G2634" i="2"/>
  <c r="H2642" i="2"/>
  <c r="I2642" i="2" s="1"/>
  <c r="J2642" i="2" s="1"/>
  <c r="G2642" i="2"/>
  <c r="H2650" i="2"/>
  <c r="I2650" i="2" s="1"/>
  <c r="J2650" i="2" s="1"/>
  <c r="G2650" i="2"/>
  <c r="H2658" i="2"/>
  <c r="I2658" i="2" s="1"/>
  <c r="J2658" i="2" s="1"/>
  <c r="G2658" i="2"/>
  <c r="H2666" i="2"/>
  <c r="I2666" i="2" s="1"/>
  <c r="J2666" i="2" s="1"/>
  <c r="G2666" i="2"/>
  <c r="H2674" i="2"/>
  <c r="I2674" i="2" s="1"/>
  <c r="J2674" i="2" s="1"/>
  <c r="G2674" i="2"/>
  <c r="H2682" i="2"/>
  <c r="I2682" i="2" s="1"/>
  <c r="J2682" i="2" s="1"/>
  <c r="G2682" i="2"/>
  <c r="H2690" i="2"/>
  <c r="I2690" i="2" s="1"/>
  <c r="J2690" i="2" s="1"/>
  <c r="G2690" i="2"/>
  <c r="H2698" i="2"/>
  <c r="I2698" i="2" s="1"/>
  <c r="J2698" i="2" s="1"/>
  <c r="G2698" i="2"/>
  <c r="H2706" i="2"/>
  <c r="G2706" i="2"/>
  <c r="H2714" i="2"/>
  <c r="G2714" i="2"/>
  <c r="H2722" i="2"/>
  <c r="I2722" i="2" s="1"/>
  <c r="J2722" i="2" s="1"/>
  <c r="G2722" i="2"/>
  <c r="I9723" i="2"/>
  <c r="J9723" i="2" s="1"/>
  <c r="I5372" i="2"/>
  <c r="J5372" i="2" s="1"/>
  <c r="I6937" i="2"/>
  <c r="J6937" i="2" s="1"/>
  <c r="H2730" i="2"/>
  <c r="I2730" i="2" s="1"/>
  <c r="J2730" i="2" s="1"/>
  <c r="G2730" i="2"/>
  <c r="H2738" i="2"/>
  <c r="I4538" i="2" s="1"/>
  <c r="J4538" i="2" s="1"/>
  <c r="J51" i="3" s="1"/>
  <c r="G2738" i="2"/>
  <c r="I6885" i="2"/>
  <c r="J6885" i="2" s="1"/>
  <c r="I5385" i="2"/>
  <c r="J5385" i="2" s="1"/>
  <c r="H2746" i="2"/>
  <c r="I2746" i="2" s="1"/>
  <c r="J2746" i="2" s="1"/>
  <c r="G2746" i="2"/>
  <c r="H2754" i="2"/>
  <c r="I2754" i="2" s="1"/>
  <c r="J2754" i="2" s="1"/>
  <c r="G2754" i="2"/>
  <c r="H2762" i="2"/>
  <c r="I2762" i="2" s="1"/>
  <c r="J2762" i="2" s="1"/>
  <c r="G2762" i="2"/>
  <c r="I6887" i="2"/>
  <c r="J6887" i="2" s="1"/>
  <c r="I5376" i="2"/>
  <c r="J5376" i="2" s="1"/>
  <c r="I2764" i="2"/>
  <c r="J2764" i="2" s="1"/>
  <c r="H2770" i="2"/>
  <c r="I2770" i="2" s="1"/>
  <c r="J2770" i="2" s="1"/>
  <c r="G2770" i="2"/>
  <c r="I6921" i="2"/>
  <c r="J6921" i="2" s="1"/>
  <c r="I5379" i="2"/>
  <c r="J5379" i="2" s="1"/>
  <c r="I2772" i="2"/>
  <c r="J2772" i="2" s="1"/>
  <c r="I6867" i="2"/>
  <c r="J6867" i="2" s="1"/>
  <c r="I5392" i="2"/>
  <c r="J5392" i="2" s="1"/>
  <c r="H2778" i="2"/>
  <c r="I2778" i="2" s="1"/>
  <c r="J2778" i="2" s="1"/>
  <c r="G2778" i="2"/>
  <c r="H2786" i="2"/>
  <c r="I2786" i="2" s="1"/>
  <c r="J2786" i="2" s="1"/>
  <c r="G2786" i="2"/>
  <c r="I6902" i="2"/>
  <c r="J6902" i="2" s="1"/>
  <c r="I5388" i="2"/>
  <c r="J5388" i="2" s="1"/>
  <c r="I2788" i="2"/>
  <c r="J2788" i="2" s="1"/>
  <c r="H2794" i="2"/>
  <c r="I2794" i="2" s="1"/>
  <c r="J2794" i="2" s="1"/>
  <c r="G2794" i="2"/>
  <c r="H2802" i="2"/>
  <c r="I2802" i="2" s="1"/>
  <c r="J2802" i="2" s="1"/>
  <c r="G2802" i="2"/>
  <c r="H2810" i="2"/>
  <c r="I2810" i="2" s="1"/>
  <c r="J2810" i="2" s="1"/>
  <c r="G2810" i="2"/>
  <c r="H2818" i="2"/>
  <c r="G2818" i="2"/>
  <c r="H2826" i="2"/>
  <c r="G2826" i="2"/>
  <c r="I5409" i="2"/>
  <c r="J5409" i="2" s="1"/>
  <c r="I6879" i="2"/>
  <c r="J6879" i="2" s="1"/>
  <c r="I2828" i="2"/>
  <c r="J2828" i="2" s="1"/>
  <c r="I6892" i="2"/>
  <c r="J6892" i="2" s="1"/>
  <c r="I5410" i="2"/>
  <c r="J5410" i="2" s="1"/>
  <c r="H2834" i="2"/>
  <c r="G2834" i="2"/>
  <c r="H2842" i="2"/>
  <c r="G2842" i="2"/>
  <c r="H2850" i="2"/>
  <c r="G2850" i="2"/>
  <c r="H2858" i="2"/>
  <c r="I2858" i="2" s="1"/>
  <c r="J2858" i="2" s="1"/>
  <c r="G2858" i="2"/>
  <c r="H2866" i="2"/>
  <c r="G2866" i="2"/>
  <c r="H2874" i="2"/>
  <c r="I2874" i="2" s="1"/>
  <c r="J2874" i="2" s="1"/>
  <c r="G2874" i="2"/>
  <c r="H2882" i="2"/>
  <c r="I2882" i="2" s="1"/>
  <c r="J2882" i="2" s="1"/>
  <c r="G2882" i="2"/>
  <c r="H2890" i="2"/>
  <c r="I2890" i="2" s="1"/>
  <c r="J2890" i="2" s="1"/>
  <c r="G2890" i="2"/>
  <c r="I7542" i="2"/>
  <c r="J7542" i="2" s="1"/>
  <c r="I2892" i="2"/>
  <c r="J2892" i="2" s="1"/>
  <c r="H2898" i="2"/>
  <c r="I2898" i="2" s="1"/>
  <c r="J2898" i="2" s="1"/>
  <c r="G2898" i="2"/>
  <c r="H2906" i="2"/>
  <c r="I2906" i="2" s="1"/>
  <c r="J2906" i="2" s="1"/>
  <c r="G2906" i="2"/>
  <c r="H2914" i="2"/>
  <c r="I2914" i="2" s="1"/>
  <c r="J2914" i="2" s="1"/>
  <c r="G2914" i="2"/>
  <c r="H2922" i="2"/>
  <c r="I2922" i="2" s="1"/>
  <c r="J2922" i="2" s="1"/>
  <c r="G2922" i="2"/>
  <c r="H2930" i="2"/>
  <c r="I2930" i="2" s="1"/>
  <c r="J2930" i="2" s="1"/>
  <c r="G2930" i="2"/>
  <c r="H2938" i="2"/>
  <c r="I2938" i="2" s="1"/>
  <c r="J2938" i="2" s="1"/>
  <c r="G2938" i="2"/>
  <c r="H2946" i="2"/>
  <c r="I2946" i="2" s="1"/>
  <c r="J2946" i="2" s="1"/>
  <c r="G2946" i="2"/>
  <c r="H2954" i="2"/>
  <c r="I2954" i="2" s="1"/>
  <c r="J2954" i="2" s="1"/>
  <c r="G2954" i="2"/>
  <c r="H2962" i="2"/>
  <c r="I2962" i="2" s="1"/>
  <c r="J2962" i="2" s="1"/>
  <c r="G2962" i="2"/>
  <c r="H2970" i="2"/>
  <c r="I2970" i="2" s="1"/>
  <c r="J2970" i="2" s="1"/>
  <c r="G2970" i="2"/>
  <c r="H2978" i="2"/>
  <c r="I2978" i="2" s="1"/>
  <c r="J2978" i="2" s="1"/>
  <c r="G2978" i="2"/>
  <c r="H2986" i="2"/>
  <c r="I2986" i="2" s="1"/>
  <c r="J2986" i="2" s="1"/>
  <c r="G2986" i="2"/>
  <c r="H2994" i="2"/>
  <c r="I2994" i="2" s="1"/>
  <c r="J2994" i="2" s="1"/>
  <c r="G2994" i="2"/>
  <c r="I3676" i="2"/>
  <c r="J3676" i="2" s="1"/>
  <c r="I2996" i="2"/>
  <c r="J2996" i="2" s="1"/>
  <c r="H3002" i="2"/>
  <c r="I3002" i="2" s="1"/>
  <c r="J3002" i="2" s="1"/>
  <c r="G3002" i="2"/>
  <c r="H3010" i="2"/>
  <c r="I3010" i="2" s="1"/>
  <c r="J3010" i="2" s="1"/>
  <c r="G3010" i="2"/>
  <c r="H3018" i="2"/>
  <c r="I3018" i="2" s="1"/>
  <c r="J3018" i="2" s="1"/>
  <c r="G3018" i="2"/>
  <c r="I4193" i="2"/>
  <c r="J4193" i="2" s="1"/>
  <c r="H3026" i="2"/>
  <c r="G3026" i="2"/>
  <c r="H3034" i="2"/>
  <c r="I3034" i="2" s="1"/>
  <c r="J3034" i="2" s="1"/>
  <c r="G3034" i="2"/>
  <c r="I3692" i="2"/>
  <c r="J3692" i="2" s="1"/>
  <c r="I3036" i="2"/>
  <c r="J3036" i="2" s="1"/>
  <c r="H3042" i="2"/>
  <c r="I3042" i="2" s="1"/>
  <c r="J3042" i="2" s="1"/>
  <c r="G3042" i="2"/>
  <c r="H3050" i="2"/>
  <c r="I3050" i="2" s="1"/>
  <c r="J3050" i="2" s="1"/>
  <c r="G3050" i="2"/>
  <c r="I3737" i="2"/>
  <c r="J3737" i="2" s="1"/>
  <c r="I3052" i="2"/>
  <c r="J3052" i="2" s="1"/>
  <c r="H3058" i="2"/>
  <c r="G3058" i="2"/>
  <c r="H3066" i="2"/>
  <c r="I3066" i="2" s="1"/>
  <c r="J3066" i="2" s="1"/>
  <c r="G3066" i="2"/>
  <c r="H3074" i="2"/>
  <c r="G3074" i="2"/>
  <c r="H3082" i="2"/>
  <c r="I3082" i="2" s="1"/>
  <c r="J3082" i="2" s="1"/>
  <c r="G3082" i="2"/>
  <c r="H3090" i="2"/>
  <c r="I3090" i="2" s="1"/>
  <c r="J3090" i="2" s="1"/>
  <c r="G3090" i="2"/>
  <c r="H3098" i="2"/>
  <c r="I3098" i="2" s="1"/>
  <c r="J3098" i="2" s="1"/>
  <c r="G3098" i="2"/>
  <c r="H3106" i="2"/>
  <c r="I3106" i="2" s="1"/>
  <c r="J3106" i="2" s="1"/>
  <c r="G3106" i="2"/>
  <c r="H3114" i="2"/>
  <c r="I3114" i="2" s="1"/>
  <c r="J3114" i="2" s="1"/>
  <c r="G3114" i="2"/>
  <c r="H3122" i="2"/>
  <c r="G3122" i="2"/>
  <c r="H3130" i="2"/>
  <c r="I3130" i="2" s="1"/>
  <c r="J3130" i="2" s="1"/>
  <c r="G3130" i="2"/>
  <c r="H3138" i="2"/>
  <c r="I3138" i="2" s="1"/>
  <c r="J3138" i="2" s="1"/>
  <c r="G3138" i="2"/>
  <c r="H3146" i="2"/>
  <c r="G3146" i="2"/>
  <c r="H3154" i="2"/>
  <c r="I3154" i="2" s="1"/>
  <c r="J3154" i="2" s="1"/>
  <c r="G3154" i="2"/>
  <c r="G4" i="3"/>
  <c r="H3162" i="2"/>
  <c r="G3162" i="2"/>
  <c r="H3170" i="2"/>
  <c r="I3170" i="2" s="1"/>
  <c r="J3170" i="2" s="1"/>
  <c r="G3170" i="2"/>
  <c r="H3178" i="2"/>
  <c r="I3178" i="2" s="1"/>
  <c r="J3178" i="2" s="1"/>
  <c r="G3178" i="2"/>
  <c r="H3186" i="2"/>
  <c r="I3186" i="2" s="1"/>
  <c r="J3186" i="2" s="1"/>
  <c r="G3186" i="2"/>
  <c r="H3194" i="2"/>
  <c r="I3194" i="2" s="1"/>
  <c r="J3194" i="2" s="1"/>
  <c r="G3194" i="2"/>
  <c r="H3202" i="2"/>
  <c r="I3202" i="2" s="1"/>
  <c r="J3202" i="2" s="1"/>
  <c r="G3202" i="2"/>
  <c r="H3210" i="2"/>
  <c r="I3210" i="2" s="1"/>
  <c r="J3210" i="2" s="1"/>
  <c r="G3210" i="2"/>
  <c r="H3218" i="2"/>
  <c r="I3218" i="2" s="1"/>
  <c r="J3218" i="2" s="1"/>
  <c r="G3218" i="2"/>
  <c r="H3226" i="2"/>
  <c r="I3226" i="2" s="1"/>
  <c r="J3226" i="2" s="1"/>
  <c r="G3226" i="2"/>
  <c r="H3234" i="2"/>
  <c r="I3234" i="2" s="1"/>
  <c r="J3234" i="2" s="1"/>
  <c r="G3234" i="2"/>
  <c r="H3242" i="2"/>
  <c r="I3242" i="2" s="1"/>
  <c r="J3242" i="2" s="1"/>
  <c r="G3242" i="2"/>
  <c r="H3250" i="2"/>
  <c r="I3250" i="2" s="1"/>
  <c r="J3250" i="2" s="1"/>
  <c r="G3250" i="2"/>
  <c r="H3258" i="2"/>
  <c r="I3258" i="2" s="1"/>
  <c r="J3258" i="2" s="1"/>
  <c r="G3258" i="2"/>
  <c r="H3266" i="2"/>
  <c r="I3266" i="2" s="1"/>
  <c r="J3266" i="2" s="1"/>
  <c r="G3266" i="2"/>
  <c r="H3274" i="2"/>
  <c r="I3274" i="2" s="1"/>
  <c r="J3274" i="2" s="1"/>
  <c r="G3274" i="2"/>
  <c r="H3282" i="2"/>
  <c r="I3282" i="2" s="1"/>
  <c r="J3282" i="2" s="1"/>
  <c r="G3282" i="2"/>
  <c r="H3290" i="2"/>
  <c r="I3290" i="2" s="1"/>
  <c r="J3290" i="2" s="1"/>
  <c r="G3290" i="2"/>
  <c r="H3298" i="2"/>
  <c r="I3298" i="2" s="1"/>
  <c r="J3298" i="2" s="1"/>
  <c r="G3298" i="2"/>
  <c r="H3306" i="2"/>
  <c r="I3306" i="2" s="1"/>
  <c r="J3306" i="2" s="1"/>
  <c r="G3306" i="2"/>
  <c r="H3314" i="2"/>
  <c r="I3314" i="2" s="1"/>
  <c r="J3314" i="2" s="1"/>
  <c r="G3314" i="2"/>
  <c r="H3322" i="2"/>
  <c r="I3322" i="2" s="1"/>
  <c r="J3322" i="2" s="1"/>
  <c r="G3322" i="2"/>
  <c r="H3330" i="2"/>
  <c r="I3330" i="2" s="1"/>
  <c r="J3330" i="2" s="1"/>
  <c r="G3330" i="2"/>
  <c r="H3338" i="2"/>
  <c r="I3338" i="2" s="1"/>
  <c r="J3338" i="2" s="1"/>
  <c r="G3338" i="2"/>
  <c r="H3346" i="2"/>
  <c r="I3346" i="2" s="1"/>
  <c r="J3346" i="2" s="1"/>
  <c r="G3346" i="2"/>
  <c r="H3354" i="2"/>
  <c r="I3354" i="2" s="1"/>
  <c r="J3354" i="2" s="1"/>
  <c r="G3354" i="2"/>
  <c r="H3362" i="2"/>
  <c r="I3362" i="2" s="1"/>
  <c r="J3362" i="2" s="1"/>
  <c r="G3362" i="2"/>
  <c r="H3370" i="2"/>
  <c r="I3370" i="2" s="1"/>
  <c r="J3370" i="2" s="1"/>
  <c r="G3370" i="2"/>
  <c r="H3378" i="2"/>
  <c r="I3378" i="2" s="1"/>
  <c r="J3378" i="2" s="1"/>
  <c r="G3378" i="2"/>
  <c r="H3386" i="2"/>
  <c r="I3386" i="2" s="1"/>
  <c r="J3386" i="2" s="1"/>
  <c r="G3386" i="2"/>
  <c r="H3394" i="2"/>
  <c r="I3394" i="2" s="1"/>
  <c r="J3394" i="2" s="1"/>
  <c r="G3394" i="2"/>
  <c r="H3402" i="2"/>
  <c r="I3402" i="2" s="1"/>
  <c r="J3402" i="2" s="1"/>
  <c r="G3402" i="2"/>
  <c r="H3410" i="2"/>
  <c r="I3410" i="2" s="1"/>
  <c r="J3410" i="2" s="1"/>
  <c r="G3410" i="2"/>
  <c r="H3418" i="2"/>
  <c r="I3418" i="2" s="1"/>
  <c r="J3418" i="2" s="1"/>
  <c r="G3418" i="2"/>
  <c r="H3426" i="2"/>
  <c r="I3426" i="2" s="1"/>
  <c r="J3426" i="2" s="1"/>
  <c r="G3426" i="2"/>
  <c r="H3434" i="2"/>
  <c r="I3434" i="2" s="1"/>
  <c r="J3434" i="2" s="1"/>
  <c r="G3434" i="2"/>
  <c r="H3442" i="2"/>
  <c r="I3442" i="2" s="1"/>
  <c r="J3442" i="2" s="1"/>
  <c r="G3442" i="2"/>
  <c r="H3450" i="2"/>
  <c r="I3450" i="2" s="1"/>
  <c r="J3450" i="2" s="1"/>
  <c r="G3450" i="2"/>
  <c r="H3458" i="2"/>
  <c r="I3458" i="2" s="1"/>
  <c r="J3458" i="2" s="1"/>
  <c r="G3458" i="2"/>
  <c r="H3466" i="2"/>
  <c r="I3466" i="2" s="1"/>
  <c r="J3466" i="2" s="1"/>
  <c r="G3466" i="2"/>
  <c r="H3474" i="2"/>
  <c r="I3474" i="2" s="1"/>
  <c r="J3474" i="2" s="1"/>
  <c r="G3474" i="2"/>
  <c r="H3482" i="2"/>
  <c r="I3482" i="2" s="1"/>
  <c r="J3482" i="2" s="1"/>
  <c r="G3482" i="2"/>
  <c r="H3490" i="2"/>
  <c r="I3490" i="2" s="1"/>
  <c r="J3490" i="2" s="1"/>
  <c r="G3490" i="2"/>
  <c r="H3498" i="2"/>
  <c r="G3498" i="2"/>
  <c r="H3506" i="2"/>
  <c r="I3506" i="2" s="1"/>
  <c r="J3506" i="2" s="1"/>
  <c r="G3506" i="2"/>
  <c r="H3514" i="2"/>
  <c r="I6171" i="2" s="1"/>
  <c r="J6171" i="2" s="1"/>
  <c r="G3514" i="2"/>
  <c r="H3522" i="2"/>
  <c r="G3522" i="2"/>
  <c r="H3530" i="2"/>
  <c r="I656" i="2" s="1"/>
  <c r="J656" i="2" s="1"/>
  <c r="G3530" i="2"/>
  <c r="I3532" i="2"/>
  <c r="J3532" i="2" s="1"/>
  <c r="H3538" i="2"/>
  <c r="I3538" i="2" s="1"/>
  <c r="J3538" i="2" s="1"/>
  <c r="G3538" i="2"/>
  <c r="H3546" i="2"/>
  <c r="I3546" i="2" s="1"/>
  <c r="J3546" i="2" s="1"/>
  <c r="G3546" i="2"/>
  <c r="H3554" i="2"/>
  <c r="I3554" i="2" s="1"/>
  <c r="J3554" i="2" s="1"/>
  <c r="G3554" i="2"/>
  <c r="H3562" i="2"/>
  <c r="I3562" i="2" s="1"/>
  <c r="J3562" i="2" s="1"/>
  <c r="G3562" i="2"/>
  <c r="H3570" i="2"/>
  <c r="I3570" i="2" s="1"/>
  <c r="J3570" i="2" s="1"/>
  <c r="G3570" i="2"/>
  <c r="H3578" i="2"/>
  <c r="I3578" i="2" s="1"/>
  <c r="J3578" i="2" s="1"/>
  <c r="G3578" i="2"/>
  <c r="I8941" i="2"/>
  <c r="J8941" i="2" s="1"/>
  <c r="I3580" i="2"/>
  <c r="J3580" i="2" s="1"/>
  <c r="H3586" i="2"/>
  <c r="G3586" i="2"/>
  <c r="H3594" i="2"/>
  <c r="I3594" i="2" s="1"/>
  <c r="J3594" i="2" s="1"/>
  <c r="G3594" i="2"/>
  <c r="H3602" i="2"/>
  <c r="I3602" i="2" s="1"/>
  <c r="J3602" i="2" s="1"/>
  <c r="G3602" i="2"/>
  <c r="H3610" i="2"/>
  <c r="I3610" i="2" s="1"/>
  <c r="J3610" i="2" s="1"/>
  <c r="G3610" i="2"/>
  <c r="H3618" i="2"/>
  <c r="I3618" i="2" s="1"/>
  <c r="J3618" i="2" s="1"/>
  <c r="G3618" i="2"/>
  <c r="H3626" i="2"/>
  <c r="I3626" i="2" s="1"/>
  <c r="J3626" i="2" s="1"/>
  <c r="G3626" i="2"/>
  <c r="H3634" i="2"/>
  <c r="I3634" i="2" s="1"/>
  <c r="J3634" i="2" s="1"/>
  <c r="G3634" i="2"/>
  <c r="I3640" i="2"/>
  <c r="J3640" i="2" s="1"/>
  <c r="H3642" i="2"/>
  <c r="I3642" i="2" s="1"/>
  <c r="J3642" i="2" s="1"/>
  <c r="G3642" i="2"/>
  <c r="H3650" i="2"/>
  <c r="I3650" i="2" s="1"/>
  <c r="J3650" i="2" s="1"/>
  <c r="G3650" i="2"/>
  <c r="H3658" i="2"/>
  <c r="I3658" i="2" s="1"/>
  <c r="J3658" i="2" s="1"/>
  <c r="G3658" i="2"/>
  <c r="H3666" i="2"/>
  <c r="I3666" i="2" s="1"/>
  <c r="J3666" i="2" s="1"/>
  <c r="G3666" i="2"/>
  <c r="H3674" i="2"/>
  <c r="I3674" i="2" s="1"/>
  <c r="J3674" i="2" s="1"/>
  <c r="G3674" i="2"/>
  <c r="H3682" i="2"/>
  <c r="I3682" i="2" s="1"/>
  <c r="J3682" i="2" s="1"/>
  <c r="G3682" i="2"/>
  <c r="H3690" i="2"/>
  <c r="I3690" i="2" s="1"/>
  <c r="J3690" i="2" s="1"/>
  <c r="G3690" i="2"/>
  <c r="H3698" i="2"/>
  <c r="I3698" i="2" s="1"/>
  <c r="J3698" i="2" s="1"/>
  <c r="G3698" i="2"/>
  <c r="I4445" i="2"/>
  <c r="J4445" i="2" s="1"/>
  <c r="I3700" i="2"/>
  <c r="J3700" i="2" s="1"/>
  <c r="H3706" i="2"/>
  <c r="G3706" i="2"/>
  <c r="H3714" i="2"/>
  <c r="G3714" i="2"/>
  <c r="H3722" i="2"/>
  <c r="I3722" i="2" s="1"/>
  <c r="J3722" i="2" s="1"/>
  <c r="G3722" i="2"/>
  <c r="H3730" i="2"/>
  <c r="I3730" i="2" s="1"/>
  <c r="J3730" i="2" s="1"/>
  <c r="G3730" i="2"/>
  <c r="H3738" i="2"/>
  <c r="I3738" i="2" s="1"/>
  <c r="J3738" i="2" s="1"/>
  <c r="G3738" i="2"/>
  <c r="H3746" i="2"/>
  <c r="I3746" i="2" s="1"/>
  <c r="J3746" i="2" s="1"/>
  <c r="G3746" i="2"/>
  <c r="H3754" i="2"/>
  <c r="I3754" i="2" s="1"/>
  <c r="J3754" i="2" s="1"/>
  <c r="G3754" i="2"/>
  <c r="H3762" i="2"/>
  <c r="I3762" i="2" s="1"/>
  <c r="J3762" i="2" s="1"/>
  <c r="G3762" i="2"/>
  <c r="H3770" i="2"/>
  <c r="I3770" i="2" s="1"/>
  <c r="J3770" i="2" s="1"/>
  <c r="G3770" i="2"/>
  <c r="H3778" i="2"/>
  <c r="I3778" i="2" s="1"/>
  <c r="J3778" i="2" s="1"/>
  <c r="G3778" i="2"/>
  <c r="H3786" i="2"/>
  <c r="I3786" i="2" s="1"/>
  <c r="J3786" i="2" s="1"/>
  <c r="G3786" i="2"/>
  <c r="H3794" i="2"/>
  <c r="I3794" i="2" s="1"/>
  <c r="J3794" i="2" s="1"/>
  <c r="G3794" i="2"/>
  <c r="H3802" i="2"/>
  <c r="I3802" i="2" s="1"/>
  <c r="J3802" i="2" s="1"/>
  <c r="G3802" i="2"/>
  <c r="H3810" i="2"/>
  <c r="I3810" i="2" s="1"/>
  <c r="J3810" i="2" s="1"/>
  <c r="G3810" i="2"/>
  <c r="H3818" i="2"/>
  <c r="I3818" i="2" s="1"/>
  <c r="J3818" i="2" s="1"/>
  <c r="G3818" i="2"/>
  <c r="H3826" i="2"/>
  <c r="I3826" i="2" s="1"/>
  <c r="J3826" i="2" s="1"/>
  <c r="G3826" i="2"/>
  <c r="H3834" i="2"/>
  <c r="I3834" i="2" s="1"/>
  <c r="J3834" i="2" s="1"/>
  <c r="G3834" i="2"/>
  <c r="H3842" i="2"/>
  <c r="I3842" i="2" s="1"/>
  <c r="J3842" i="2" s="1"/>
  <c r="G3842" i="2"/>
  <c r="H3850" i="2"/>
  <c r="I3850" i="2" s="1"/>
  <c r="J3850" i="2" s="1"/>
  <c r="G3850" i="2"/>
  <c r="H3858" i="2"/>
  <c r="I3858" i="2" s="1"/>
  <c r="J3858" i="2" s="1"/>
  <c r="G3858" i="2"/>
  <c r="H3866" i="2"/>
  <c r="I3866" i="2" s="1"/>
  <c r="J3866" i="2" s="1"/>
  <c r="G3866" i="2"/>
  <c r="H3874" i="2"/>
  <c r="I3874" i="2" s="1"/>
  <c r="J3874" i="2" s="1"/>
  <c r="G3874" i="2"/>
  <c r="H3882" i="2"/>
  <c r="I3882" i="2" s="1"/>
  <c r="J3882" i="2" s="1"/>
  <c r="G3882" i="2"/>
  <c r="H3890" i="2"/>
  <c r="I3890" i="2" s="1"/>
  <c r="J3890" i="2" s="1"/>
  <c r="G3890" i="2"/>
  <c r="H3898" i="2"/>
  <c r="I3898" i="2" s="1"/>
  <c r="J3898" i="2" s="1"/>
  <c r="G3898" i="2"/>
  <c r="H3906" i="2"/>
  <c r="I3906" i="2" s="1"/>
  <c r="J3906" i="2" s="1"/>
  <c r="G3906" i="2"/>
  <c r="H3914" i="2"/>
  <c r="I3914" i="2" s="1"/>
  <c r="J3914" i="2" s="1"/>
  <c r="G3914" i="2"/>
  <c r="H3922" i="2"/>
  <c r="I3922" i="2" s="1"/>
  <c r="J3922" i="2" s="1"/>
  <c r="G3922" i="2"/>
  <c r="H3930" i="2"/>
  <c r="I3930" i="2" s="1"/>
  <c r="J3930" i="2" s="1"/>
  <c r="G3930" i="2"/>
  <c r="H3938" i="2"/>
  <c r="I3938" i="2" s="1"/>
  <c r="J3938" i="2" s="1"/>
  <c r="G3938" i="2"/>
  <c r="H3946" i="2"/>
  <c r="I3946" i="2" s="1"/>
  <c r="J3946" i="2" s="1"/>
  <c r="G3946" i="2"/>
  <c r="H3954" i="2"/>
  <c r="I3954" i="2" s="1"/>
  <c r="J3954" i="2" s="1"/>
  <c r="G3954" i="2"/>
  <c r="H3962" i="2"/>
  <c r="G3962" i="2"/>
  <c r="H3970" i="2"/>
  <c r="I3970" i="2" s="1"/>
  <c r="J3970" i="2" s="1"/>
  <c r="G3970" i="2"/>
  <c r="H3978" i="2"/>
  <c r="I3978" i="2" s="1"/>
  <c r="J3978" i="2" s="1"/>
  <c r="G3978" i="2"/>
  <c r="H3986" i="2"/>
  <c r="I3986" i="2" s="1"/>
  <c r="J3986" i="2" s="1"/>
  <c r="G3986" i="2"/>
  <c r="H3994" i="2"/>
  <c r="I3994" i="2" s="1"/>
  <c r="J3994" i="2" s="1"/>
  <c r="G3994" i="2"/>
  <c r="H4002" i="2"/>
  <c r="G4002" i="2"/>
  <c r="I9683" i="2"/>
  <c r="J9683" i="2" s="1"/>
  <c r="I9505" i="2"/>
  <c r="J9505" i="2" s="1"/>
  <c r="I5682" i="2"/>
  <c r="J5682" i="2" s="1"/>
  <c r="I4004" i="2"/>
  <c r="J4004" i="2" s="1"/>
  <c r="H4010" i="2"/>
  <c r="I380" i="2" s="1"/>
  <c r="J380" i="2" s="1"/>
  <c r="G4010" i="2"/>
  <c r="I8872" i="2"/>
  <c r="J8872" i="2" s="1"/>
  <c r="I6354" i="2"/>
  <c r="J6354" i="2" s="1"/>
  <c r="H4018" i="2"/>
  <c r="I9327" i="2" s="1"/>
  <c r="J9327" i="2" s="1"/>
  <c r="G4018" i="2"/>
  <c r="I4640" i="2"/>
  <c r="J4640" i="2" s="1"/>
  <c r="I4020" i="2"/>
  <c r="J4020" i="2" s="1"/>
  <c r="H4026" i="2"/>
  <c r="G4026" i="2"/>
  <c r="H4034" i="2"/>
  <c r="I4034" i="2" s="1"/>
  <c r="J4034" i="2" s="1"/>
  <c r="G4034" i="2"/>
  <c r="H4042" i="2"/>
  <c r="I8060" i="2" s="1"/>
  <c r="J8060" i="2" s="1"/>
  <c r="G4042" i="2"/>
  <c r="I9468" i="2"/>
  <c r="J9468" i="2" s="1"/>
  <c r="I9682" i="2"/>
  <c r="J9682" i="2" s="1"/>
  <c r="H4050" i="2"/>
  <c r="G4050" i="2"/>
  <c r="H4058" i="2"/>
  <c r="I4058" i="2" s="1"/>
  <c r="J4058" i="2" s="1"/>
  <c r="G4058" i="2"/>
  <c r="H4066" i="2"/>
  <c r="G4066" i="2"/>
  <c r="H4074" i="2"/>
  <c r="I4074" i="2" s="1"/>
  <c r="J4074" i="2" s="1"/>
  <c r="G4074" i="2"/>
  <c r="H4082" i="2"/>
  <c r="G4082" i="2"/>
  <c r="I9268" i="2"/>
  <c r="J9268" i="2" s="1"/>
  <c r="I9763" i="2"/>
  <c r="J9763" i="2" s="1"/>
  <c r="I5465" i="2"/>
  <c r="J5465" i="2" s="1"/>
  <c r="H4090" i="2"/>
  <c r="I26" i="2" s="1"/>
  <c r="J26" i="2" s="1"/>
  <c r="G4090" i="2"/>
  <c r="H4098" i="2"/>
  <c r="I4098" i="2" s="1"/>
  <c r="J4098" i="2" s="1"/>
  <c r="G4098" i="2"/>
  <c r="H4106" i="2"/>
  <c r="I658" i="2" s="1"/>
  <c r="J658" i="2" s="1"/>
  <c r="G4106" i="2"/>
  <c r="I9422" i="2"/>
  <c r="J9422" i="2" s="1"/>
  <c r="I8963" i="2"/>
  <c r="J8963" i="2" s="1"/>
  <c r="I9224" i="2"/>
  <c r="J9224" i="2" s="1"/>
  <c r="I5176" i="2"/>
  <c r="J5176" i="2" s="1"/>
  <c r="I5770" i="2"/>
  <c r="J5770" i="2" s="1"/>
  <c r="I4108" i="2"/>
  <c r="J4108" i="2" s="1"/>
  <c r="H4114" i="2"/>
  <c r="I17" i="2" s="1"/>
  <c r="J17" i="2" s="1"/>
  <c r="G4114" i="2"/>
  <c r="H4122" i="2"/>
  <c r="I9795" i="2" s="1"/>
  <c r="J9795" i="2" s="1"/>
  <c r="G4122" i="2"/>
  <c r="H4130" i="2"/>
  <c r="G4130" i="2"/>
  <c r="H4138" i="2"/>
  <c r="G4138" i="2"/>
  <c r="I4140" i="2"/>
  <c r="J4140" i="2" s="1"/>
  <c r="H4146" i="2"/>
  <c r="H30" i="3" s="1"/>
  <c r="G4146" i="2"/>
  <c r="H4154" i="2"/>
  <c r="I4154" i="2" s="1"/>
  <c r="J4154" i="2" s="1"/>
  <c r="G4154" i="2"/>
  <c r="H4162" i="2"/>
  <c r="I4162" i="2" s="1"/>
  <c r="J4162" i="2" s="1"/>
  <c r="G4162" i="2"/>
  <c r="H4170" i="2"/>
  <c r="G4170" i="2"/>
  <c r="H4178" i="2"/>
  <c r="I4178" i="2" s="1"/>
  <c r="J4178" i="2" s="1"/>
  <c r="G4178" i="2"/>
  <c r="H4186" i="2"/>
  <c r="I4186" i="2" s="1"/>
  <c r="J4186" i="2" s="1"/>
  <c r="G4186" i="2"/>
  <c r="H4194" i="2"/>
  <c r="I4194" i="2" s="1"/>
  <c r="J4194" i="2" s="1"/>
  <c r="G4194" i="2"/>
  <c r="H4202" i="2"/>
  <c r="I4202" i="2" s="1"/>
  <c r="J4202" i="2" s="1"/>
  <c r="G4202" i="2"/>
  <c r="H4210" i="2"/>
  <c r="I4210" i="2" s="1"/>
  <c r="J4210" i="2" s="1"/>
  <c r="G4210" i="2"/>
  <c r="H4218" i="2"/>
  <c r="I4218" i="2" s="1"/>
  <c r="J4218" i="2" s="1"/>
  <c r="G4218" i="2"/>
  <c r="H4226" i="2"/>
  <c r="I4226" i="2" s="1"/>
  <c r="J4226" i="2" s="1"/>
  <c r="G4226" i="2"/>
  <c r="H4234" i="2"/>
  <c r="I4234" i="2" s="1"/>
  <c r="J4234" i="2" s="1"/>
  <c r="G4234" i="2"/>
  <c r="H4242" i="2"/>
  <c r="I4242" i="2" s="1"/>
  <c r="J4242" i="2" s="1"/>
  <c r="G4242" i="2"/>
  <c r="H4250" i="2"/>
  <c r="I4250" i="2" s="1"/>
  <c r="J4250" i="2" s="1"/>
  <c r="G4250" i="2"/>
  <c r="H4258" i="2"/>
  <c r="I4258" i="2" s="1"/>
  <c r="J4258" i="2" s="1"/>
  <c r="G4258" i="2"/>
  <c r="H4266" i="2"/>
  <c r="I4266" i="2" s="1"/>
  <c r="J4266" i="2" s="1"/>
  <c r="G4266" i="2"/>
  <c r="H4274" i="2"/>
  <c r="I4274" i="2" s="1"/>
  <c r="J4274" i="2" s="1"/>
  <c r="G4274" i="2"/>
  <c r="H4282" i="2"/>
  <c r="I4282" i="2" s="1"/>
  <c r="J4282" i="2" s="1"/>
  <c r="G4282" i="2"/>
  <c r="H4290" i="2"/>
  <c r="I4290" i="2" s="1"/>
  <c r="J4290" i="2" s="1"/>
  <c r="G4290" i="2"/>
  <c r="H4298" i="2"/>
  <c r="I4298" i="2" s="1"/>
  <c r="J4298" i="2" s="1"/>
  <c r="G4298" i="2"/>
  <c r="H4306" i="2"/>
  <c r="G4306" i="2"/>
  <c r="H4314" i="2"/>
  <c r="I4314" i="2" s="1"/>
  <c r="J4314" i="2" s="1"/>
  <c r="G4314" i="2"/>
  <c r="I6447" i="2"/>
  <c r="J6447" i="2" s="1"/>
  <c r="I4316" i="2"/>
  <c r="J4316" i="2" s="1"/>
  <c r="H4322" i="2"/>
  <c r="I4322" i="2" s="1"/>
  <c r="J4322" i="2" s="1"/>
  <c r="G4322" i="2"/>
  <c r="H4330" i="2"/>
  <c r="I4329" i="2" s="1"/>
  <c r="J4329" i="2" s="1"/>
  <c r="G4330" i="2"/>
  <c r="H4338" i="2"/>
  <c r="I4338" i="2" s="1"/>
  <c r="J4338" i="2" s="1"/>
  <c r="G4338" i="2"/>
  <c r="I4484" i="2"/>
  <c r="J4484" i="2" s="1"/>
  <c r="I4340" i="2"/>
  <c r="J4340" i="2" s="1"/>
  <c r="H4346" i="2"/>
  <c r="G4346" i="2"/>
  <c r="H4354" i="2"/>
  <c r="G4354" i="2"/>
  <c r="H4362" i="2"/>
  <c r="I4362" i="2" s="1"/>
  <c r="J4362" i="2" s="1"/>
  <c r="G4362" i="2"/>
  <c r="H4370" i="2"/>
  <c r="I4370" i="2" s="1"/>
  <c r="J4370" i="2" s="1"/>
  <c r="G4370" i="2"/>
  <c r="I7189" i="2"/>
  <c r="J7189" i="2" s="1"/>
  <c r="I4372" i="2"/>
  <c r="J4372" i="2" s="1"/>
  <c r="H4378" i="2"/>
  <c r="I4378" i="2" s="1"/>
  <c r="J4378" i="2" s="1"/>
  <c r="G4378" i="2"/>
  <c r="H4386" i="2"/>
  <c r="I4386" i="2" s="1"/>
  <c r="J4386" i="2" s="1"/>
  <c r="G4386" i="2"/>
  <c r="H4394" i="2"/>
  <c r="G4394" i="2"/>
  <c r="H4402" i="2"/>
  <c r="I4402" i="2" s="1"/>
  <c r="J4402" i="2" s="1"/>
  <c r="G4402" i="2"/>
  <c r="H4410" i="2"/>
  <c r="I4410" i="2" s="1"/>
  <c r="J4410" i="2" s="1"/>
  <c r="G4410" i="2"/>
  <c r="H4418" i="2"/>
  <c r="I4418" i="2" s="1"/>
  <c r="J4418" i="2" s="1"/>
  <c r="G4418" i="2"/>
  <c r="H4426" i="2"/>
  <c r="I4426" i="2" s="1"/>
  <c r="J4426" i="2" s="1"/>
  <c r="G4426" i="2"/>
  <c r="H4434" i="2"/>
  <c r="I4434" i="2" s="1"/>
  <c r="J4434" i="2" s="1"/>
  <c r="G4434" i="2"/>
  <c r="H4442" i="2"/>
  <c r="I4442" i="2" s="1"/>
  <c r="J4442" i="2" s="1"/>
  <c r="G4442" i="2"/>
  <c r="H4450" i="2"/>
  <c r="I4450" i="2" s="1"/>
  <c r="J4450" i="2" s="1"/>
  <c r="G4450" i="2"/>
  <c r="H4458" i="2"/>
  <c r="I4458" i="2" s="1"/>
  <c r="J4458" i="2" s="1"/>
  <c r="G4458" i="2"/>
  <c r="G46" i="3"/>
  <c r="H4466" i="2"/>
  <c r="G4466" i="2"/>
  <c r="H4474" i="2"/>
  <c r="I4474" i="2" s="1"/>
  <c r="J4474" i="2" s="1"/>
  <c r="G4474" i="2"/>
  <c r="H4482" i="2"/>
  <c r="I4482" i="2" s="1"/>
  <c r="J4482" i="2" s="1"/>
  <c r="G4482" i="2"/>
  <c r="H4490" i="2"/>
  <c r="I4490" i="2" s="1"/>
  <c r="J4490" i="2" s="1"/>
  <c r="G4490" i="2"/>
  <c r="H4498" i="2"/>
  <c r="I4498" i="2" s="1"/>
  <c r="J4498" i="2" s="1"/>
  <c r="G4498" i="2"/>
  <c r="H4506" i="2"/>
  <c r="I4506" i="2" s="1"/>
  <c r="J4506" i="2" s="1"/>
  <c r="G4506" i="2"/>
  <c r="H4514" i="2"/>
  <c r="I4514" i="2" s="1"/>
  <c r="J4514" i="2" s="1"/>
  <c r="G4514" i="2"/>
  <c r="H4522" i="2"/>
  <c r="I4522" i="2" s="1"/>
  <c r="J4522" i="2" s="1"/>
  <c r="G4522" i="2"/>
  <c r="H4530" i="2"/>
  <c r="I4530" i="2" s="1"/>
  <c r="J4530" i="2" s="1"/>
  <c r="G4530" i="2"/>
  <c r="I5039" i="2"/>
  <c r="J5039" i="2" s="1"/>
  <c r="I4532" i="2"/>
  <c r="J4532" i="2" s="1"/>
  <c r="H4538" i="2"/>
  <c r="H51" i="3" s="1"/>
  <c r="G4538" i="2"/>
  <c r="H4546" i="2"/>
  <c r="I4546" i="2" s="1"/>
  <c r="J4546" i="2" s="1"/>
  <c r="G4546" i="2"/>
  <c r="H4554" i="2"/>
  <c r="I4554" i="2" s="1"/>
  <c r="J4554" i="2" s="1"/>
  <c r="G4554" i="2"/>
  <c r="H4562" i="2"/>
  <c r="I4562" i="2" s="1"/>
  <c r="J4562" i="2" s="1"/>
  <c r="G4562" i="2"/>
  <c r="H4570" i="2"/>
  <c r="I4570" i="2" s="1"/>
  <c r="J4570" i="2" s="1"/>
  <c r="G4570" i="2"/>
  <c r="G17" i="3"/>
  <c r="H4578" i="2"/>
  <c r="G4578" i="2"/>
  <c r="H4586" i="2"/>
  <c r="I4586" i="2" s="1"/>
  <c r="J4586" i="2" s="1"/>
  <c r="G4586" i="2"/>
  <c r="H4594" i="2"/>
  <c r="I4594" i="2" s="1"/>
  <c r="J4594" i="2" s="1"/>
  <c r="G4594" i="2"/>
  <c r="H4602" i="2"/>
  <c r="I4602" i="2" s="1"/>
  <c r="J4602" i="2" s="1"/>
  <c r="G4602" i="2"/>
  <c r="H4610" i="2"/>
  <c r="I4610" i="2" s="1"/>
  <c r="J4610" i="2" s="1"/>
  <c r="G4610" i="2"/>
  <c r="H4618" i="2"/>
  <c r="I4618" i="2" s="1"/>
  <c r="J4618" i="2" s="1"/>
  <c r="G4618" i="2"/>
  <c r="H4626" i="2"/>
  <c r="I4626" i="2" s="1"/>
  <c r="J4626" i="2" s="1"/>
  <c r="G4626" i="2"/>
  <c r="H4634" i="2"/>
  <c r="I4634" i="2" s="1"/>
  <c r="J4634" i="2" s="1"/>
  <c r="G4634" i="2"/>
  <c r="H4642" i="2"/>
  <c r="I4642" i="2" s="1"/>
  <c r="J4642" i="2" s="1"/>
  <c r="G4642" i="2"/>
  <c r="H4650" i="2"/>
  <c r="I4650" i="2" s="1"/>
  <c r="J4650" i="2" s="1"/>
  <c r="G4650" i="2"/>
  <c r="H4658" i="2"/>
  <c r="I2293" i="2" s="1"/>
  <c r="J2293" i="2" s="1"/>
  <c r="G4658" i="2"/>
  <c r="H4666" i="2"/>
  <c r="I4666" i="2" s="1"/>
  <c r="J4666" i="2" s="1"/>
  <c r="G4666" i="2"/>
  <c r="H4674" i="2"/>
  <c r="I356" i="2" s="1"/>
  <c r="J356" i="2" s="1"/>
  <c r="G4674" i="2"/>
  <c r="H4682" i="2"/>
  <c r="I4682" i="2" s="1"/>
  <c r="J4682" i="2" s="1"/>
  <c r="G4682" i="2"/>
  <c r="H4690" i="2"/>
  <c r="I4690" i="2" s="1"/>
  <c r="J4690" i="2" s="1"/>
  <c r="G4690" i="2"/>
  <c r="I6333" i="2"/>
  <c r="J6333" i="2" s="1"/>
  <c r="I7163" i="2"/>
  <c r="J7163" i="2" s="1"/>
  <c r="H4698" i="2"/>
  <c r="I404" i="2" s="1"/>
  <c r="J404" i="2" s="1"/>
  <c r="G4698" i="2"/>
  <c r="I7213" i="2"/>
  <c r="J7213" i="2" s="1"/>
  <c r="I4093" i="2"/>
  <c r="J4093" i="2" s="1"/>
  <c r="I9794" i="2"/>
  <c r="J9794" i="2" s="1"/>
  <c r="I4133" i="2"/>
  <c r="J4133" i="2" s="1"/>
  <c r="I4330" i="2"/>
  <c r="J4330" i="2" s="1"/>
  <c r="I6342" i="2"/>
  <c r="J6342" i="2" s="1"/>
  <c r="I5273" i="2"/>
  <c r="J5273" i="2" s="1"/>
  <c r="I4453" i="2"/>
  <c r="J4453" i="2" s="1"/>
  <c r="I4349" i="2"/>
  <c r="J4349" i="2" s="1"/>
  <c r="H5286" i="2"/>
  <c r="G5286" i="2"/>
  <c r="H5302" i="2"/>
  <c r="I5302" i="2" s="1"/>
  <c r="J5302" i="2" s="1"/>
  <c r="G5302" i="2"/>
  <c r="H5318" i="2"/>
  <c r="I5318" i="2" s="1"/>
  <c r="J5318" i="2" s="1"/>
  <c r="G5318" i="2"/>
  <c r="H5334" i="2"/>
  <c r="I5334" i="2" s="1"/>
  <c r="J5334" i="2" s="1"/>
  <c r="G5334" i="2"/>
  <c r="H5350" i="2"/>
  <c r="I5350" i="2" s="1"/>
  <c r="J5350" i="2" s="1"/>
  <c r="G5350" i="2"/>
  <c r="H5366" i="2"/>
  <c r="I5366" i="2" s="1"/>
  <c r="J5366" i="2" s="1"/>
  <c r="G5366" i="2"/>
  <c r="H5382" i="2"/>
  <c r="G5382" i="2"/>
  <c r="H5398" i="2"/>
  <c r="G5398" i="2"/>
  <c r="H5414" i="2"/>
  <c r="I5414" i="2" s="1"/>
  <c r="J5414" i="2" s="1"/>
  <c r="G5414" i="2"/>
  <c r="H5430" i="2"/>
  <c r="I5430" i="2" s="1"/>
  <c r="J5430" i="2" s="1"/>
  <c r="G5430" i="2"/>
  <c r="H5489" i="2"/>
  <c r="I5489" i="2" s="1"/>
  <c r="J5489" i="2" s="1"/>
  <c r="G5489" i="2"/>
  <c r="H5553" i="2"/>
  <c r="G5553" i="2"/>
  <c r="I5575" i="2"/>
  <c r="J5575" i="2" s="1"/>
  <c r="H5889" i="2"/>
  <c r="I5889" i="2" s="1"/>
  <c r="J5889" i="2" s="1"/>
  <c r="G5889" i="2"/>
  <c r="H5897" i="2"/>
  <c r="I5897" i="2" s="1"/>
  <c r="J5897" i="2" s="1"/>
  <c r="G5897" i="2"/>
  <c r="H5905" i="2"/>
  <c r="I5905" i="2" s="1"/>
  <c r="J5905" i="2" s="1"/>
  <c r="G5905" i="2"/>
  <c r="H5913" i="2"/>
  <c r="I5913" i="2" s="1"/>
  <c r="J5913" i="2" s="1"/>
  <c r="G5913" i="2"/>
  <c r="H5921" i="2"/>
  <c r="I5921" i="2" s="1"/>
  <c r="J5921" i="2" s="1"/>
  <c r="G5921" i="2"/>
  <c r="H5929" i="2"/>
  <c r="I5929" i="2" s="1"/>
  <c r="J5929" i="2" s="1"/>
  <c r="G5929" i="2"/>
  <c r="H5937" i="2"/>
  <c r="I5937" i="2" s="1"/>
  <c r="J5937" i="2" s="1"/>
  <c r="G5937" i="2"/>
  <c r="H5945" i="2"/>
  <c r="I5945" i="2" s="1"/>
  <c r="J5945" i="2" s="1"/>
  <c r="G5945" i="2"/>
  <c r="H5966" i="2"/>
  <c r="I5966" i="2" s="1"/>
  <c r="J5966" i="2" s="1"/>
  <c r="G5966" i="2"/>
  <c r="H5975" i="2"/>
  <c r="I5975" i="2" s="1"/>
  <c r="J5975" i="2" s="1"/>
  <c r="G5975" i="2"/>
  <c r="H5987" i="2"/>
  <c r="I5987" i="2" s="1"/>
  <c r="J5987" i="2" s="1"/>
  <c r="G5987" i="2"/>
  <c r="H6094" i="2"/>
  <c r="I6094" i="2" s="1"/>
  <c r="J6094" i="2" s="1"/>
  <c r="G6094" i="2"/>
  <c r="H6103" i="2"/>
  <c r="I6103" i="2" s="1"/>
  <c r="J6103" i="2" s="1"/>
  <c r="G6103" i="2"/>
  <c r="G48" i="3"/>
  <c r="H6142" i="2"/>
  <c r="G6142" i="2"/>
  <c r="H6159" i="2"/>
  <c r="I6159" i="2" s="1"/>
  <c r="J6159" i="2" s="1"/>
  <c r="G6159" i="2"/>
  <c r="H6214" i="2"/>
  <c r="G6214" i="2"/>
  <c r="H6231" i="2"/>
  <c r="I6231" i="2" s="1"/>
  <c r="J6231" i="2" s="1"/>
  <c r="G6231" i="2"/>
  <c r="H6297" i="2"/>
  <c r="I6297" i="2" s="1"/>
  <c r="J6297" i="2" s="1"/>
  <c r="G6297" i="2"/>
  <c r="H6363" i="2"/>
  <c r="G6363" i="2"/>
  <c r="G6442" i="2"/>
  <c r="H6442" i="2"/>
  <c r="I6442" i="2" s="1"/>
  <c r="J6442" i="2" s="1"/>
  <c r="G6488" i="2"/>
  <c r="H6488" i="2"/>
  <c r="G6506" i="2"/>
  <c r="H6506" i="2"/>
  <c r="I6506" i="2" s="1"/>
  <c r="J6506" i="2" s="1"/>
  <c r="H6519" i="2"/>
  <c r="I6519" i="2" s="1"/>
  <c r="J6519" i="2" s="1"/>
  <c r="G6519" i="2"/>
  <c r="H6574" i="2"/>
  <c r="I6574" i="2" s="1"/>
  <c r="J6574" i="2" s="1"/>
  <c r="G6574" i="2"/>
  <c r="I7758" i="2"/>
  <c r="J7758" i="2" s="1"/>
  <c r="I6585" i="2"/>
  <c r="J6585" i="2" s="1"/>
  <c r="G35" i="3"/>
  <c r="G7" i="3"/>
  <c r="G4725" i="2"/>
  <c r="G4734" i="2"/>
  <c r="G4741" i="2"/>
  <c r="G4750" i="2"/>
  <c r="G4757" i="2"/>
  <c r="G4766" i="2"/>
  <c r="G4773" i="2"/>
  <c r="G4782" i="2"/>
  <c r="G4789" i="2"/>
  <c r="G4798" i="2"/>
  <c r="G4805" i="2"/>
  <c r="G4814" i="2"/>
  <c r="G4821" i="2"/>
  <c r="G4830" i="2"/>
  <c r="G4837" i="2"/>
  <c r="G4846" i="2"/>
  <c r="G4853" i="2"/>
  <c r="G4862" i="2"/>
  <c r="G4869" i="2"/>
  <c r="G4878" i="2"/>
  <c r="G4885" i="2"/>
  <c r="G4894" i="2"/>
  <c r="G4901" i="2"/>
  <c r="G4910" i="2"/>
  <c r="G4917" i="2"/>
  <c r="G4926" i="2"/>
  <c r="G4933" i="2"/>
  <c r="G4942" i="2"/>
  <c r="G4949" i="2"/>
  <c r="G25" i="3"/>
  <c r="G4958" i="2"/>
  <c r="G4965" i="2"/>
  <c r="G4974" i="2"/>
  <c r="G4981" i="2"/>
  <c r="G4990" i="2"/>
  <c r="G4997" i="2"/>
  <c r="G5006" i="2"/>
  <c r="G49" i="3"/>
  <c r="H5030" i="2"/>
  <c r="I9118" i="2"/>
  <c r="J9118" i="2" s="1"/>
  <c r="I9663" i="2"/>
  <c r="J9663" i="2" s="1"/>
  <c r="I9688" i="2"/>
  <c r="J9688" i="2" s="1"/>
  <c r="I5737" i="2"/>
  <c r="J5737" i="2" s="1"/>
  <c r="I9818" i="2"/>
  <c r="J9818" i="2" s="1"/>
  <c r="I9165" i="2"/>
  <c r="J9165" i="2" s="1"/>
  <c r="I9141" i="2"/>
  <c r="J9141" i="2" s="1"/>
  <c r="I6369" i="2"/>
  <c r="J6369" i="2" s="1"/>
  <c r="I9481" i="2"/>
  <c r="J9481" i="2" s="1"/>
  <c r="I6454" i="2"/>
  <c r="J6454" i="2" s="1"/>
  <c r="I9684" i="2"/>
  <c r="J9684" i="2" s="1"/>
  <c r="I9444" i="2"/>
  <c r="J9444" i="2" s="1"/>
  <c r="I9783" i="2"/>
  <c r="J9783" i="2" s="1"/>
  <c r="I9041" i="2"/>
  <c r="J9041" i="2" s="1"/>
  <c r="I9226" i="2"/>
  <c r="J9226" i="2" s="1"/>
  <c r="I6486" i="2"/>
  <c r="J6486" i="2" s="1"/>
  <c r="I9717" i="2"/>
  <c r="J9717" i="2" s="1"/>
  <c r="I9457" i="2"/>
  <c r="J9457" i="2" s="1"/>
  <c r="I9233" i="2"/>
  <c r="J9233" i="2" s="1"/>
  <c r="G5293" i="2"/>
  <c r="G5309" i="2"/>
  <c r="G5325" i="2"/>
  <c r="G5341" i="2"/>
  <c r="G5357" i="2"/>
  <c r="G5373" i="2"/>
  <c r="G5389" i="2"/>
  <c r="G5405" i="2"/>
  <c r="G5421" i="2"/>
  <c r="H5433" i="2"/>
  <c r="G5433" i="2"/>
  <c r="G5461" i="2"/>
  <c r="H5471" i="2"/>
  <c r="I5471" i="2" s="1"/>
  <c r="J5471" i="2" s="1"/>
  <c r="G5474" i="2"/>
  <c r="H5497" i="2"/>
  <c r="I5497" i="2" s="1"/>
  <c r="J5497" i="2" s="1"/>
  <c r="G5497" i="2"/>
  <c r="G5525" i="2"/>
  <c r="H5535" i="2"/>
  <c r="I5535" i="2" s="1"/>
  <c r="J5535" i="2" s="1"/>
  <c r="G5538" i="2"/>
  <c r="H5561" i="2"/>
  <c r="I5561" i="2" s="1"/>
  <c r="J5561" i="2" s="1"/>
  <c r="G5561" i="2"/>
  <c r="H5581" i="2"/>
  <c r="I5581" i="2" s="1"/>
  <c r="J5581" i="2" s="1"/>
  <c r="H5593" i="2"/>
  <c r="I5593" i="2" s="1"/>
  <c r="J5593" i="2" s="1"/>
  <c r="G5593" i="2"/>
  <c r="H5613" i="2"/>
  <c r="H5625" i="2"/>
  <c r="I5625" i="2" s="1"/>
  <c r="J5625" i="2" s="1"/>
  <c r="G5625" i="2"/>
  <c r="H5645" i="2"/>
  <c r="I5645" i="2" s="1"/>
  <c r="J5645" i="2" s="1"/>
  <c r="H5657" i="2"/>
  <c r="I9065" i="2" s="1"/>
  <c r="J9065" i="2" s="1"/>
  <c r="G5657" i="2"/>
  <c r="I5674" i="2"/>
  <c r="J5674" i="2" s="1"/>
  <c r="H5677" i="2"/>
  <c r="I5677" i="2" s="1"/>
  <c r="J5677" i="2" s="1"/>
  <c r="I9734" i="2"/>
  <c r="J9734" i="2" s="1"/>
  <c r="I5683" i="2"/>
  <c r="J5683" i="2" s="1"/>
  <c r="H5689" i="2"/>
  <c r="I5689" i="2" s="1"/>
  <c r="J5689" i="2" s="1"/>
  <c r="G5689" i="2"/>
  <c r="H5709" i="2"/>
  <c r="H5721" i="2"/>
  <c r="G5721" i="2"/>
  <c r="I5738" i="2"/>
  <c r="J5738" i="2" s="1"/>
  <c r="H5741" i="2"/>
  <c r="I5218" i="2" s="1"/>
  <c r="J5218" i="2" s="1"/>
  <c r="I9781" i="2"/>
  <c r="J9781" i="2" s="1"/>
  <c r="I9271" i="2"/>
  <c r="J9271" i="2" s="1"/>
  <c r="H5753" i="2"/>
  <c r="G5753" i="2"/>
  <c r="H5773" i="2"/>
  <c r="I5480" i="2" s="1"/>
  <c r="J5480" i="2" s="1"/>
  <c r="H5785" i="2"/>
  <c r="I9749" i="2" s="1"/>
  <c r="J9749" i="2" s="1"/>
  <c r="G5785" i="2"/>
  <c r="H5805" i="2"/>
  <c r="I9466" i="2" s="1"/>
  <c r="J9466" i="2" s="1"/>
  <c r="H5817" i="2"/>
  <c r="I5817" i="2" s="1"/>
  <c r="J5817" i="2" s="1"/>
  <c r="G5817" i="2"/>
  <c r="H5837" i="2"/>
  <c r="I5837" i="2" s="1"/>
  <c r="J5837" i="2" s="1"/>
  <c r="H5849" i="2"/>
  <c r="I5849" i="2" s="1"/>
  <c r="J5849" i="2" s="1"/>
  <c r="G5849" i="2"/>
  <c r="H5857" i="2"/>
  <c r="I5857" i="2" s="1"/>
  <c r="J5857" i="2" s="1"/>
  <c r="G5857" i="2"/>
  <c r="H5865" i="2"/>
  <c r="I5865" i="2" s="1"/>
  <c r="J5865" i="2" s="1"/>
  <c r="G5865" i="2"/>
  <c r="H5873" i="2"/>
  <c r="I5873" i="2" s="1"/>
  <c r="J5873" i="2" s="1"/>
  <c r="G5873" i="2"/>
  <c r="H5881" i="2"/>
  <c r="I5881" i="2" s="1"/>
  <c r="J5881" i="2" s="1"/>
  <c r="G5881" i="2"/>
  <c r="H5996" i="2"/>
  <c r="I5996" i="2" s="1"/>
  <c r="J5996" i="2" s="1"/>
  <c r="H6014" i="2"/>
  <c r="I6014" i="2" s="1"/>
  <c r="J6014" i="2" s="1"/>
  <c r="G6014" i="2"/>
  <c r="H6023" i="2"/>
  <c r="I6023" i="2" s="1"/>
  <c r="J6023" i="2" s="1"/>
  <c r="G6023" i="2"/>
  <c r="H6035" i="2"/>
  <c r="I6035" i="2" s="1"/>
  <c r="J6035" i="2" s="1"/>
  <c r="G6035" i="2"/>
  <c r="H6047" i="2"/>
  <c r="I6047" i="2" s="1"/>
  <c r="J6047" i="2" s="1"/>
  <c r="H6070" i="2"/>
  <c r="I6070" i="2" s="1"/>
  <c r="J6070" i="2" s="1"/>
  <c r="H6126" i="2"/>
  <c r="I6126" i="2" s="1"/>
  <c r="J6126" i="2" s="1"/>
  <c r="G6126" i="2"/>
  <c r="H6143" i="2"/>
  <c r="I6143" i="2" s="1"/>
  <c r="J6143" i="2" s="1"/>
  <c r="G6143" i="2"/>
  <c r="H6198" i="2"/>
  <c r="I6198" i="2" s="1"/>
  <c r="J6198" i="2" s="1"/>
  <c r="G6198" i="2"/>
  <c r="H6215" i="2"/>
  <c r="I6215" i="2" s="1"/>
  <c r="J6215" i="2" s="1"/>
  <c r="G6215" i="2"/>
  <c r="G6280" i="2"/>
  <c r="H6280" i="2"/>
  <c r="G6298" i="2"/>
  <c r="H6298" i="2"/>
  <c r="I6298" i="2" s="1"/>
  <c r="J6298" i="2" s="1"/>
  <c r="G6433" i="2"/>
  <c r="H6433" i="2"/>
  <c r="I6433" i="2" s="1"/>
  <c r="J6433" i="2" s="1"/>
  <c r="H6455" i="2"/>
  <c r="G6455" i="2"/>
  <c r="I6594" i="2"/>
  <c r="J6594" i="2" s="1"/>
  <c r="G16" i="3"/>
  <c r="G41" i="3"/>
  <c r="G13" i="3"/>
  <c r="G39" i="3"/>
  <c r="G4539" i="2"/>
  <c r="G4699" i="2"/>
  <c r="H4711" i="2"/>
  <c r="I4711" i="2" s="1"/>
  <c r="J4711" i="2" s="1"/>
  <c r="H4727" i="2"/>
  <c r="I4727" i="2" s="1"/>
  <c r="J4727" i="2" s="1"/>
  <c r="H4743" i="2"/>
  <c r="H4759" i="2"/>
  <c r="I4759" i="2" s="1"/>
  <c r="J4759" i="2" s="1"/>
  <c r="H4775" i="2"/>
  <c r="I4775" i="2" s="1"/>
  <c r="J4775" i="2" s="1"/>
  <c r="H4791" i="2"/>
  <c r="I4791" i="2" s="1"/>
  <c r="J4791" i="2" s="1"/>
  <c r="H4807" i="2"/>
  <c r="I4807" i="2" s="1"/>
  <c r="J4807" i="2" s="1"/>
  <c r="H4823" i="2"/>
  <c r="I4823" i="2" s="1"/>
  <c r="J4823" i="2" s="1"/>
  <c r="H4839" i="2"/>
  <c r="I4839" i="2" s="1"/>
  <c r="J4839" i="2" s="1"/>
  <c r="H4855" i="2"/>
  <c r="I4855" i="2" s="1"/>
  <c r="J4855" i="2" s="1"/>
  <c r="H4871" i="2"/>
  <c r="I4871" i="2" s="1"/>
  <c r="J4871" i="2" s="1"/>
  <c r="H4887" i="2"/>
  <c r="I4887" i="2" s="1"/>
  <c r="J4887" i="2" s="1"/>
  <c r="H4903" i="2"/>
  <c r="I4903" i="2" s="1"/>
  <c r="J4903" i="2" s="1"/>
  <c r="H4919" i="2"/>
  <c r="I4919" i="2" s="1"/>
  <c r="J4919" i="2" s="1"/>
  <c r="I4924" i="2"/>
  <c r="J4924" i="2" s="1"/>
  <c r="H4935" i="2"/>
  <c r="I4935" i="2" s="1"/>
  <c r="J4935" i="2" s="1"/>
  <c r="H4951" i="2"/>
  <c r="I4951" i="2" s="1"/>
  <c r="J4951" i="2" s="1"/>
  <c r="G4953" i="2"/>
  <c r="H4967" i="2"/>
  <c r="I4967" i="2" s="1"/>
  <c r="J4967" i="2" s="1"/>
  <c r="H4983" i="2"/>
  <c r="I4983" i="2" s="1"/>
  <c r="J4983" i="2" s="1"/>
  <c r="H4999" i="2"/>
  <c r="I4999" i="2" s="1"/>
  <c r="J4999" i="2" s="1"/>
  <c r="G5010" i="2"/>
  <c r="G5014" i="2"/>
  <c r="G5018" i="2"/>
  <c r="G5022" i="2"/>
  <c r="G5026" i="2"/>
  <c r="G5030" i="2"/>
  <c r="G5034" i="2"/>
  <c r="G5038" i="2"/>
  <c r="G5042" i="2"/>
  <c r="G5046" i="2"/>
  <c r="G5050" i="2"/>
  <c r="G5054" i="2"/>
  <c r="G5058" i="2"/>
  <c r="G5062" i="2"/>
  <c r="G5066" i="2"/>
  <c r="G5070" i="2"/>
  <c r="G5074" i="2"/>
  <c r="G5078" i="2"/>
  <c r="G5082" i="2"/>
  <c r="G5086" i="2"/>
  <c r="G5090" i="2"/>
  <c r="G5094" i="2"/>
  <c r="G5098" i="2"/>
  <c r="G5102" i="2"/>
  <c r="G5106" i="2"/>
  <c r="G5110" i="2"/>
  <c r="G5114" i="2"/>
  <c r="G5118" i="2"/>
  <c r="G5122" i="2"/>
  <c r="G5126" i="2"/>
  <c r="G5130" i="2"/>
  <c r="G5134" i="2"/>
  <c r="G5138" i="2"/>
  <c r="G5142" i="2"/>
  <c r="G5146" i="2"/>
  <c r="G5150" i="2"/>
  <c r="G5154" i="2"/>
  <c r="G5158" i="2"/>
  <c r="G5162" i="2"/>
  <c r="G5166" i="2"/>
  <c r="G5170" i="2"/>
  <c r="G5174" i="2"/>
  <c r="G5178" i="2"/>
  <c r="G5182" i="2"/>
  <c r="G5186" i="2"/>
  <c r="G5190" i="2"/>
  <c r="G5194" i="2"/>
  <c r="G5198" i="2"/>
  <c r="G5202" i="2"/>
  <c r="G5206" i="2"/>
  <c r="G5210" i="2"/>
  <c r="G5214" i="2"/>
  <c r="G5218" i="2"/>
  <c r="G5222" i="2"/>
  <c r="G5226" i="2"/>
  <c r="G5230" i="2"/>
  <c r="G5234" i="2"/>
  <c r="G5238" i="2"/>
  <c r="G5242" i="2"/>
  <c r="G5246" i="2"/>
  <c r="G5250" i="2"/>
  <c r="G5254" i="2"/>
  <c r="G5258" i="2"/>
  <c r="G5262" i="2"/>
  <c r="G5266" i="2"/>
  <c r="G5270" i="2"/>
  <c r="G5274" i="2"/>
  <c r="G5278" i="2"/>
  <c r="G5282" i="2"/>
  <c r="G5298" i="2"/>
  <c r="G5314" i="2"/>
  <c r="G5330" i="2"/>
  <c r="G5346" i="2"/>
  <c r="G5362" i="2"/>
  <c r="G5378" i="2"/>
  <c r="G5394" i="2"/>
  <c r="G5410" i="2"/>
  <c r="G5426" i="2"/>
  <c r="H5441" i="2"/>
  <c r="G5441" i="2"/>
  <c r="H5479" i="2"/>
  <c r="I9213" i="2" s="1"/>
  <c r="J9213" i="2" s="1"/>
  <c r="G5482" i="2"/>
  <c r="H5505" i="2"/>
  <c r="I5505" i="2" s="1"/>
  <c r="J5505" i="2" s="1"/>
  <c r="G5505" i="2"/>
  <c r="H5543" i="2"/>
  <c r="I3508" i="2" s="1"/>
  <c r="J3508" i="2" s="1"/>
  <c r="G5546" i="2"/>
  <c r="H5567" i="2"/>
  <c r="I5567" i="2" s="1"/>
  <c r="J5567" i="2" s="1"/>
  <c r="H5599" i="2"/>
  <c r="I5599" i="2" s="1"/>
  <c r="J5599" i="2" s="1"/>
  <c r="H5631" i="2"/>
  <c r="I5631" i="2" s="1"/>
  <c r="J5631" i="2" s="1"/>
  <c r="I5654" i="2"/>
  <c r="J5654" i="2" s="1"/>
  <c r="H5663" i="2"/>
  <c r="H5695" i="2"/>
  <c r="I5695" i="2" s="1"/>
  <c r="J5695" i="2" s="1"/>
  <c r="H5727" i="2"/>
  <c r="I2157" i="2" s="1"/>
  <c r="J2157" i="2" s="1"/>
  <c r="I5750" i="2"/>
  <c r="J5750" i="2" s="1"/>
  <c r="H5759" i="2"/>
  <c r="I5782" i="2"/>
  <c r="J5782" i="2" s="1"/>
  <c r="H5791" i="2"/>
  <c r="I5217" i="2" s="1"/>
  <c r="J5217" i="2" s="1"/>
  <c r="H5823" i="2"/>
  <c r="I5823" i="2" s="1"/>
  <c r="J5823" i="2" s="1"/>
  <c r="H5955" i="2"/>
  <c r="I5955" i="2" s="1"/>
  <c r="J5955" i="2" s="1"/>
  <c r="G5955" i="2"/>
  <c r="H5967" i="2"/>
  <c r="I5967" i="2" s="1"/>
  <c r="J5967" i="2" s="1"/>
  <c r="H5990" i="2"/>
  <c r="I5990" i="2" s="1"/>
  <c r="J5990" i="2" s="1"/>
  <c r="H6044" i="2"/>
  <c r="I6044" i="2" s="1"/>
  <c r="J6044" i="2" s="1"/>
  <c r="H6062" i="2"/>
  <c r="I6062" i="2" s="1"/>
  <c r="J6062" i="2" s="1"/>
  <c r="G6062" i="2"/>
  <c r="H6071" i="2"/>
  <c r="I6071" i="2" s="1"/>
  <c r="J6071" i="2" s="1"/>
  <c r="G6071" i="2"/>
  <c r="H6083" i="2"/>
  <c r="I6083" i="2" s="1"/>
  <c r="J6083" i="2" s="1"/>
  <c r="G6083" i="2"/>
  <c r="H6095" i="2"/>
  <c r="I6095" i="2" s="1"/>
  <c r="J6095" i="2" s="1"/>
  <c r="H6110" i="2"/>
  <c r="I6110" i="2" s="1"/>
  <c r="J6110" i="2" s="1"/>
  <c r="G6110" i="2"/>
  <c r="H6127" i="2"/>
  <c r="I6127" i="2" s="1"/>
  <c r="J6127" i="2" s="1"/>
  <c r="G6127" i="2"/>
  <c r="I6169" i="2"/>
  <c r="J6169" i="2" s="1"/>
  <c r="H6182" i="2"/>
  <c r="I6182" i="2" s="1"/>
  <c r="J6182" i="2" s="1"/>
  <c r="G6182" i="2"/>
  <c r="H6199" i="2"/>
  <c r="I6199" i="2" s="1"/>
  <c r="J6199" i="2" s="1"/>
  <c r="G6199" i="2"/>
  <c r="I9972" i="2"/>
  <c r="J9972" i="2" s="1"/>
  <c r="I6228" i="2"/>
  <c r="J6228" i="2" s="1"/>
  <c r="H6238" i="2"/>
  <c r="I6238" i="2" s="1"/>
  <c r="J6238" i="2" s="1"/>
  <c r="G6238" i="2"/>
  <c r="H6242" i="2"/>
  <c r="I6242" i="2" s="1"/>
  <c r="J6242" i="2" s="1"/>
  <c r="G6242" i="2"/>
  <c r="H6299" i="2"/>
  <c r="I6299" i="2" s="1"/>
  <c r="J6299" i="2" s="1"/>
  <c r="G6299" i="2"/>
  <c r="I9907" i="2"/>
  <c r="J9907" i="2" s="1"/>
  <c r="I6337" i="2"/>
  <c r="J6337" i="2" s="1"/>
  <c r="H6446" i="2"/>
  <c r="I6446" i="2" s="1"/>
  <c r="J6446" i="2" s="1"/>
  <c r="G6446" i="2"/>
  <c r="H6510" i="2"/>
  <c r="I6510" i="2" s="1"/>
  <c r="J6510" i="2" s="1"/>
  <c r="G6510" i="2"/>
  <c r="G6552" i="2"/>
  <c r="H6552" i="2"/>
  <c r="I7413" i="2"/>
  <c r="J7413" i="2" s="1"/>
  <c r="I6589" i="2"/>
  <c r="J6589" i="2" s="1"/>
  <c r="I9180" i="2"/>
  <c r="J9180" i="2" s="1"/>
  <c r="I5433" i="2"/>
  <c r="J5433" i="2" s="1"/>
  <c r="I9661" i="2"/>
  <c r="J9661" i="2" s="1"/>
  <c r="I5771" i="2"/>
  <c r="J5771" i="2" s="1"/>
  <c r="I9184" i="2"/>
  <c r="J9184" i="2" s="1"/>
  <c r="I9652" i="2"/>
  <c r="J9652" i="2" s="1"/>
  <c r="I9467" i="2"/>
  <c r="J9467" i="2" s="1"/>
  <c r="I9127" i="2"/>
  <c r="J9127" i="2" s="1"/>
  <c r="I9758" i="2"/>
  <c r="J9758" i="2" s="1"/>
  <c r="I9223" i="2"/>
  <c r="J9223" i="2" s="1"/>
  <c r="I9629" i="2"/>
  <c r="J9629" i="2" s="1"/>
  <c r="I9517" i="2"/>
  <c r="J9517" i="2" s="1"/>
  <c r="I9398" i="2"/>
  <c r="J9398" i="2" s="1"/>
  <c r="I9609" i="2"/>
  <c r="J9609" i="2" s="1"/>
  <c r="I5731" i="2"/>
  <c r="J5731" i="2" s="1"/>
  <c r="I9258" i="2"/>
  <c r="J9258" i="2" s="1"/>
  <c r="I9240" i="2"/>
  <c r="J9240" i="2" s="1"/>
  <c r="I5717" i="2"/>
  <c r="J5717" i="2" s="1"/>
  <c r="I9020" i="2"/>
  <c r="J9020" i="2" s="1"/>
  <c r="I9631" i="2"/>
  <c r="J9631" i="2" s="1"/>
  <c r="I6366" i="2"/>
  <c r="J6366" i="2" s="1"/>
  <c r="I9754" i="2"/>
  <c r="J9754" i="2" s="1"/>
  <c r="I9029" i="2"/>
  <c r="J9029" i="2" s="1"/>
  <c r="I6876" i="2"/>
  <c r="J6876" i="2" s="1"/>
  <c r="I5380" i="2"/>
  <c r="J5380" i="2" s="1"/>
  <c r="H5449" i="2"/>
  <c r="I9812" i="2" s="1"/>
  <c r="J9812" i="2" s="1"/>
  <c r="G5449" i="2"/>
  <c r="I9046" i="2"/>
  <c r="J9046" i="2" s="1"/>
  <c r="I6356" i="2"/>
  <c r="J6356" i="2" s="1"/>
  <c r="I5785" i="2"/>
  <c r="J5785" i="2" s="1"/>
  <c r="I9249" i="2"/>
  <c r="J9249" i="2" s="1"/>
  <c r="I5487" i="2"/>
  <c r="J5487" i="2" s="1"/>
  <c r="H5513" i="2"/>
  <c r="I5513" i="2" s="1"/>
  <c r="J5513" i="2" s="1"/>
  <c r="G5513" i="2"/>
  <c r="G44" i="3"/>
  <c r="G5559" i="2"/>
  <c r="H5585" i="2"/>
  <c r="I5585" i="2" s="1"/>
  <c r="J5585" i="2" s="1"/>
  <c r="G5585" i="2"/>
  <c r="H5617" i="2"/>
  <c r="I5617" i="2" s="1"/>
  <c r="J5617" i="2" s="1"/>
  <c r="G5617" i="2"/>
  <c r="H5649" i="2"/>
  <c r="G5649" i="2"/>
  <c r="I5666" i="2"/>
  <c r="J5666" i="2" s="1"/>
  <c r="H5681" i="2"/>
  <c r="I5681" i="2" s="1"/>
  <c r="J5681" i="2" s="1"/>
  <c r="G5681" i="2"/>
  <c r="I9188" i="2"/>
  <c r="J9188" i="2" s="1"/>
  <c r="I5701" i="2"/>
  <c r="J5701" i="2" s="1"/>
  <c r="H5713" i="2"/>
  <c r="I9520" i="2" s="1"/>
  <c r="J9520" i="2" s="1"/>
  <c r="G5713" i="2"/>
  <c r="I9006" i="2"/>
  <c r="J9006" i="2" s="1"/>
  <c r="I5733" i="2"/>
  <c r="J5733" i="2" s="1"/>
  <c r="I9742" i="2"/>
  <c r="J9742" i="2" s="1"/>
  <c r="I5739" i="2"/>
  <c r="J5739" i="2" s="1"/>
  <c r="H5745" i="2"/>
  <c r="G5745" i="2"/>
  <c r="H5777" i="2"/>
  <c r="G5777" i="2"/>
  <c r="H5809" i="2"/>
  <c r="G5809" i="2"/>
  <c r="G22" i="3"/>
  <c r="G5815" i="2"/>
  <c r="H5841" i="2"/>
  <c r="I5841" i="2" s="1"/>
  <c r="J5841" i="2" s="1"/>
  <c r="G5841" i="2"/>
  <c r="H5982" i="2"/>
  <c r="I5982" i="2" s="1"/>
  <c r="J5982" i="2" s="1"/>
  <c r="G5982" i="2"/>
  <c r="H5991" i="2"/>
  <c r="I5991" i="2" s="1"/>
  <c r="J5991" i="2" s="1"/>
  <c r="G5991" i="2"/>
  <c r="H6003" i="2"/>
  <c r="I6003" i="2" s="1"/>
  <c r="J6003" i="2" s="1"/>
  <c r="G6003" i="2"/>
  <c r="H6111" i="2"/>
  <c r="I6111" i="2" s="1"/>
  <c r="J6111" i="2" s="1"/>
  <c r="G6111" i="2"/>
  <c r="H6166" i="2"/>
  <c r="I6166" i="2" s="1"/>
  <c r="J6166" i="2" s="1"/>
  <c r="G6166" i="2"/>
  <c r="H6183" i="2"/>
  <c r="I1922" i="2" s="1"/>
  <c r="J1922" i="2" s="1"/>
  <c r="G6183" i="2"/>
  <c r="H6222" i="2"/>
  <c r="I6222" i="2" s="1"/>
  <c r="J6222" i="2" s="1"/>
  <c r="G6222" i="2"/>
  <c r="H6239" i="2"/>
  <c r="I6239" i="2" s="1"/>
  <c r="J6239" i="2" s="1"/>
  <c r="G6239" i="2"/>
  <c r="H6286" i="2"/>
  <c r="I6286" i="2" s="1"/>
  <c r="J6286" i="2" s="1"/>
  <c r="G6286" i="2"/>
  <c r="G6497" i="2"/>
  <c r="H6497" i="2"/>
  <c r="I6497" i="2" s="1"/>
  <c r="J6497" i="2" s="1"/>
  <c r="I5016" i="2"/>
  <c r="J5016" i="2" s="1"/>
  <c r="I5040" i="2"/>
  <c r="J5040" i="2" s="1"/>
  <c r="I5052" i="2"/>
  <c r="J5052" i="2" s="1"/>
  <c r="I5060" i="2"/>
  <c r="J5060" i="2" s="1"/>
  <c r="I5064" i="2"/>
  <c r="J5064" i="2" s="1"/>
  <c r="I5068" i="2"/>
  <c r="J5068" i="2" s="1"/>
  <c r="I5088" i="2"/>
  <c r="J5088" i="2" s="1"/>
  <c r="I5100" i="2"/>
  <c r="J5100" i="2" s="1"/>
  <c r="I5108" i="2"/>
  <c r="J5108" i="2" s="1"/>
  <c r="I5112" i="2"/>
  <c r="J5112" i="2" s="1"/>
  <c r="I5124" i="2"/>
  <c r="J5124" i="2" s="1"/>
  <c r="I5144" i="2"/>
  <c r="J5144" i="2" s="1"/>
  <c r="I5148" i="2"/>
  <c r="J5148" i="2" s="1"/>
  <c r="I5168" i="2"/>
  <c r="J5168" i="2" s="1"/>
  <c r="I5200" i="2"/>
  <c r="J5200" i="2" s="1"/>
  <c r="I5220" i="2"/>
  <c r="J5220" i="2" s="1"/>
  <c r="I5232" i="2"/>
  <c r="J5232" i="2" s="1"/>
  <c r="I5236" i="2"/>
  <c r="J5236" i="2" s="1"/>
  <c r="I5272" i="2"/>
  <c r="J5272" i="2" s="1"/>
  <c r="H5287" i="2"/>
  <c r="I5287" i="2" s="1"/>
  <c r="J5287" i="2" s="1"/>
  <c r="H5294" i="2"/>
  <c r="I5294" i="2" s="1"/>
  <c r="J5294" i="2" s="1"/>
  <c r="G5294" i="2"/>
  <c r="H5303" i="2"/>
  <c r="I5303" i="2" s="1"/>
  <c r="J5303" i="2" s="1"/>
  <c r="H5310" i="2"/>
  <c r="I5310" i="2" s="1"/>
  <c r="J5310" i="2" s="1"/>
  <c r="G5310" i="2"/>
  <c r="H5319" i="2"/>
  <c r="I5319" i="2" s="1"/>
  <c r="J5319" i="2" s="1"/>
  <c r="H5326" i="2"/>
  <c r="I5326" i="2" s="1"/>
  <c r="J5326" i="2" s="1"/>
  <c r="G5326" i="2"/>
  <c r="H5335" i="2"/>
  <c r="I5335" i="2" s="1"/>
  <c r="J5335" i="2" s="1"/>
  <c r="H5342" i="2"/>
  <c r="I5342" i="2" s="1"/>
  <c r="J5342" i="2" s="1"/>
  <c r="G5342" i="2"/>
  <c r="H5351" i="2"/>
  <c r="I5351" i="2" s="1"/>
  <c r="J5351" i="2" s="1"/>
  <c r="H5358" i="2"/>
  <c r="I5358" i="2" s="1"/>
  <c r="J5358" i="2" s="1"/>
  <c r="G5358" i="2"/>
  <c r="H5367" i="2"/>
  <c r="I5367" i="2" s="1"/>
  <c r="J5367" i="2" s="1"/>
  <c r="H5374" i="2"/>
  <c r="I6912" i="2" s="1"/>
  <c r="J6912" i="2" s="1"/>
  <c r="G5374" i="2"/>
  <c r="H5383" i="2"/>
  <c r="H5390" i="2"/>
  <c r="G5390" i="2"/>
  <c r="H5399" i="2"/>
  <c r="I5399" i="2" s="1"/>
  <c r="J5399" i="2" s="1"/>
  <c r="H5406" i="2"/>
  <c r="I5406" i="2" s="1"/>
  <c r="J5406" i="2" s="1"/>
  <c r="G5406" i="2"/>
  <c r="H5415" i="2"/>
  <c r="I5415" i="2" s="1"/>
  <c r="J5415" i="2" s="1"/>
  <c r="H5422" i="2"/>
  <c r="G5422" i="2"/>
  <c r="H5431" i="2"/>
  <c r="I5431" i="2" s="1"/>
  <c r="J5431" i="2" s="1"/>
  <c r="G5434" i="2"/>
  <c r="H5457" i="2"/>
  <c r="G5457" i="2"/>
  <c r="G5485" i="2"/>
  <c r="H5495" i="2"/>
  <c r="I5495" i="2" s="1"/>
  <c r="J5495" i="2" s="1"/>
  <c r="G5498" i="2"/>
  <c r="H5521" i="2"/>
  <c r="I5521" i="2" s="1"/>
  <c r="J5521" i="2" s="1"/>
  <c r="G5521" i="2"/>
  <c r="G5549" i="2"/>
  <c r="H5559" i="2"/>
  <c r="G5562" i="2"/>
  <c r="H5591" i="2"/>
  <c r="I5591" i="2" s="1"/>
  <c r="J5591" i="2" s="1"/>
  <c r="I5614" i="2"/>
  <c r="J5614" i="2" s="1"/>
  <c r="H5623" i="2"/>
  <c r="H5655" i="2"/>
  <c r="H5687" i="2"/>
  <c r="H5719" i="2"/>
  <c r="I5736" i="2"/>
  <c r="J5736" i="2" s="1"/>
  <c r="H5751" i="2"/>
  <c r="H5783" i="2"/>
  <c r="H5815" i="2"/>
  <c r="H5847" i="2"/>
  <c r="I5847" i="2" s="1"/>
  <c r="J5847" i="2" s="1"/>
  <c r="H5855" i="2"/>
  <c r="I5855" i="2" s="1"/>
  <c r="J5855" i="2" s="1"/>
  <c r="H5863" i="2"/>
  <c r="I5863" i="2" s="1"/>
  <c r="J5863" i="2" s="1"/>
  <c r="H5871" i="2"/>
  <c r="I5871" i="2" s="1"/>
  <c r="J5871" i="2" s="1"/>
  <c r="H5879" i="2"/>
  <c r="I5879" i="2" s="1"/>
  <c r="J5879" i="2" s="1"/>
  <c r="H5958" i="2"/>
  <c r="I5958" i="2" s="1"/>
  <c r="J5958" i="2" s="1"/>
  <c r="H6012" i="2"/>
  <c r="I6012" i="2" s="1"/>
  <c r="J6012" i="2" s="1"/>
  <c r="H6030" i="2"/>
  <c r="I6030" i="2" s="1"/>
  <c r="J6030" i="2" s="1"/>
  <c r="G6030" i="2"/>
  <c r="H6039" i="2"/>
  <c r="I6039" i="2" s="1"/>
  <c r="J6039" i="2" s="1"/>
  <c r="G6039" i="2"/>
  <c r="H6051" i="2"/>
  <c r="I6051" i="2" s="1"/>
  <c r="J6051" i="2" s="1"/>
  <c r="G6051" i="2"/>
  <c r="I6086" i="2"/>
  <c r="J6086" i="2" s="1"/>
  <c r="I8865" i="2"/>
  <c r="J8865" i="2" s="1"/>
  <c r="H6150" i="2"/>
  <c r="I6150" i="2" s="1"/>
  <c r="J6150" i="2" s="1"/>
  <c r="G6150" i="2"/>
  <c r="H6167" i="2"/>
  <c r="I6167" i="2" s="1"/>
  <c r="J6167" i="2" s="1"/>
  <c r="G6167" i="2"/>
  <c r="H6206" i="2"/>
  <c r="I6206" i="2" s="1"/>
  <c r="J6206" i="2" s="1"/>
  <c r="G6206" i="2"/>
  <c r="H6223" i="2"/>
  <c r="I6223" i="2" s="1"/>
  <c r="J6223" i="2" s="1"/>
  <c r="G6223" i="2"/>
  <c r="H6278" i="2"/>
  <c r="I6278" i="2" s="1"/>
  <c r="J6278" i="2" s="1"/>
  <c r="G6278" i="2"/>
  <c r="H6287" i="2"/>
  <c r="I6287" i="2" s="1"/>
  <c r="J6287" i="2" s="1"/>
  <c r="G6287" i="2"/>
  <c r="H6306" i="2"/>
  <c r="I6306" i="2" s="1"/>
  <c r="J6306" i="2" s="1"/>
  <c r="G6306" i="2"/>
  <c r="H6359" i="2"/>
  <c r="G6359" i="2"/>
  <c r="I7525" i="2"/>
  <c r="J7525" i="2" s="1"/>
  <c r="I6556" i="2"/>
  <c r="J6556" i="2" s="1"/>
  <c r="I6591" i="2"/>
  <c r="J6591" i="2" s="1"/>
  <c r="G31" i="3"/>
  <c r="G51" i="3"/>
  <c r="G4806" i="2"/>
  <c r="G4813" i="2"/>
  <c r="G4822" i="2"/>
  <c r="G4829" i="2"/>
  <c r="G4838" i="2"/>
  <c r="G4845" i="2"/>
  <c r="G4854" i="2"/>
  <c r="G4861" i="2"/>
  <c r="G4870" i="2"/>
  <c r="G4877" i="2"/>
  <c r="G4886" i="2"/>
  <c r="G4893" i="2"/>
  <c r="G4902" i="2"/>
  <c r="G4909" i="2"/>
  <c r="G4918" i="2"/>
  <c r="G4925" i="2"/>
  <c r="G4934" i="2"/>
  <c r="G4941" i="2"/>
  <c r="G4950" i="2"/>
  <c r="G4957" i="2"/>
  <c r="G4966" i="2"/>
  <c r="G4973" i="2"/>
  <c r="G4982" i="2"/>
  <c r="G4989" i="2"/>
  <c r="G4998" i="2"/>
  <c r="G5005" i="2"/>
  <c r="G5285" i="2"/>
  <c r="G5301" i="2"/>
  <c r="G5317" i="2"/>
  <c r="G5333" i="2"/>
  <c r="G5349" i="2"/>
  <c r="G5365" i="2"/>
  <c r="G5381" i="2"/>
  <c r="G5397" i="2"/>
  <c r="G5413" i="2"/>
  <c r="G5429" i="2"/>
  <c r="I5434" i="2"/>
  <c r="J5434" i="2" s="1"/>
  <c r="H5439" i="2"/>
  <c r="G5442" i="2"/>
  <c r="H5465" i="2"/>
  <c r="I8951" i="2" s="1"/>
  <c r="J8951" i="2" s="1"/>
  <c r="G5465" i="2"/>
  <c r="I9748" i="2"/>
  <c r="J9748" i="2" s="1"/>
  <c r="I9455" i="2"/>
  <c r="J9455" i="2" s="1"/>
  <c r="I8983" i="2"/>
  <c r="J8983" i="2" s="1"/>
  <c r="G5493" i="2"/>
  <c r="H5503" i="2"/>
  <c r="I5503" i="2" s="1"/>
  <c r="J5503" i="2" s="1"/>
  <c r="G5506" i="2"/>
  <c r="H5529" i="2"/>
  <c r="I5529" i="2" s="1"/>
  <c r="J5529" i="2" s="1"/>
  <c r="G5529" i="2"/>
  <c r="G5557" i="2"/>
  <c r="H5565" i="2"/>
  <c r="I5565" i="2" s="1"/>
  <c r="J5565" i="2" s="1"/>
  <c r="G33" i="3"/>
  <c r="H5577" i="2"/>
  <c r="G5577" i="2"/>
  <c r="H5597" i="2"/>
  <c r="I5597" i="2" s="1"/>
  <c r="J5597" i="2" s="1"/>
  <c r="H5609" i="2"/>
  <c r="G5609" i="2"/>
  <c r="H5629" i="2"/>
  <c r="I5629" i="2" s="1"/>
  <c r="J5629" i="2" s="1"/>
  <c r="H5641" i="2"/>
  <c r="G5641" i="2"/>
  <c r="H5661" i="2"/>
  <c r="H5673" i="2"/>
  <c r="G5673" i="2"/>
  <c r="H5693" i="2"/>
  <c r="H5705" i="2"/>
  <c r="G5705" i="2"/>
  <c r="H5725" i="2"/>
  <c r="I5725" i="2" s="1"/>
  <c r="J5725" i="2" s="1"/>
  <c r="H5737" i="2"/>
  <c r="I5082" i="2" s="1"/>
  <c r="J5082" i="2" s="1"/>
  <c r="G5737" i="2"/>
  <c r="I5754" i="2"/>
  <c r="J5754" i="2" s="1"/>
  <c r="H5757" i="2"/>
  <c r="H5769" i="2"/>
  <c r="G5769" i="2"/>
  <c r="I5786" i="2"/>
  <c r="J5786" i="2" s="1"/>
  <c r="H5789" i="2"/>
  <c r="H5801" i="2"/>
  <c r="I9076" i="2" s="1"/>
  <c r="J9076" i="2" s="1"/>
  <c r="G5801" i="2"/>
  <c r="H5821" i="2"/>
  <c r="I5821" i="2" s="1"/>
  <c r="J5821" i="2" s="1"/>
  <c r="H5833" i="2"/>
  <c r="I5833" i="2" s="1"/>
  <c r="J5833" i="2" s="1"/>
  <c r="G5833" i="2"/>
  <c r="H5885" i="2"/>
  <c r="I5885" i="2" s="1"/>
  <c r="J5885" i="2" s="1"/>
  <c r="H5893" i="2"/>
  <c r="I5893" i="2" s="1"/>
  <c r="J5893" i="2" s="1"/>
  <c r="H5901" i="2"/>
  <c r="I5901" i="2" s="1"/>
  <c r="J5901" i="2" s="1"/>
  <c r="H5909" i="2"/>
  <c r="I5909" i="2" s="1"/>
  <c r="J5909" i="2" s="1"/>
  <c r="H5917" i="2"/>
  <c r="I5917" i="2" s="1"/>
  <c r="J5917" i="2" s="1"/>
  <c r="H5925" i="2"/>
  <c r="I5925" i="2" s="1"/>
  <c r="J5925" i="2" s="1"/>
  <c r="H5933" i="2"/>
  <c r="I5933" i="2" s="1"/>
  <c r="J5933" i="2" s="1"/>
  <c r="H5941" i="2"/>
  <c r="I5941" i="2" s="1"/>
  <c r="J5941" i="2" s="1"/>
  <c r="H5950" i="2"/>
  <c r="I5950" i="2" s="1"/>
  <c r="J5950" i="2" s="1"/>
  <c r="G5950" i="2"/>
  <c r="H5959" i="2"/>
  <c r="I5959" i="2" s="1"/>
  <c r="J5959" i="2" s="1"/>
  <c r="G5959" i="2"/>
  <c r="H5971" i="2"/>
  <c r="I5971" i="2" s="1"/>
  <c r="J5971" i="2" s="1"/>
  <c r="G5971" i="2"/>
  <c r="H5983" i="2"/>
  <c r="I5983" i="2" s="1"/>
  <c r="J5983" i="2" s="1"/>
  <c r="H6006" i="2"/>
  <c r="I6006" i="2" s="1"/>
  <c r="J6006" i="2" s="1"/>
  <c r="H6060" i="2"/>
  <c r="I6060" i="2" s="1"/>
  <c r="J6060" i="2" s="1"/>
  <c r="H6078" i="2"/>
  <c r="I6078" i="2" s="1"/>
  <c r="J6078" i="2" s="1"/>
  <c r="G6078" i="2"/>
  <c r="H6087" i="2"/>
  <c r="G6087" i="2"/>
  <c r="H6099" i="2"/>
  <c r="I6099" i="2" s="1"/>
  <c r="J6099" i="2" s="1"/>
  <c r="G6099" i="2"/>
  <c r="H6108" i="2"/>
  <c r="I568" i="2" s="1"/>
  <c r="J568" i="2" s="1"/>
  <c r="H6134" i="2"/>
  <c r="I6134" i="2" s="1"/>
  <c r="J6134" i="2" s="1"/>
  <c r="G6134" i="2"/>
  <c r="G37" i="3"/>
  <c r="H6151" i="2"/>
  <c r="G6151" i="2"/>
  <c r="H6190" i="2"/>
  <c r="I1838" i="2" s="1"/>
  <c r="J1838" i="2" s="1"/>
  <c r="G6190" i="2"/>
  <c r="H6207" i="2"/>
  <c r="I6207" i="2" s="1"/>
  <c r="J6207" i="2" s="1"/>
  <c r="G6207" i="2"/>
  <c r="I9922" i="2"/>
  <c r="J9922" i="2" s="1"/>
  <c r="I6236" i="2"/>
  <c r="J6236" i="2" s="1"/>
  <c r="G6288" i="2"/>
  <c r="H6288" i="2"/>
  <c r="I3691" i="2" s="1"/>
  <c r="J3691" i="2" s="1"/>
  <c r="H6295" i="2"/>
  <c r="I6295" i="2" s="1"/>
  <c r="J6295" i="2" s="1"/>
  <c r="G6295" i="2"/>
  <c r="H6351" i="2"/>
  <c r="G6351" i="2"/>
  <c r="G6561" i="2"/>
  <c r="H6561" i="2"/>
  <c r="H6583" i="2"/>
  <c r="G6583" i="2"/>
  <c r="G26" i="3"/>
  <c r="G30" i="3"/>
  <c r="G4487" i="2"/>
  <c r="G4535" i="2"/>
  <c r="H4703" i="2"/>
  <c r="I4703" i="2" s="1"/>
  <c r="J4703" i="2" s="1"/>
  <c r="H4719" i="2"/>
  <c r="I4719" i="2" s="1"/>
  <c r="J4719" i="2" s="1"/>
  <c r="H4735" i="2"/>
  <c r="I4735" i="2" s="1"/>
  <c r="J4735" i="2" s="1"/>
  <c r="H4751" i="2"/>
  <c r="I4751" i="2" s="1"/>
  <c r="J4751" i="2" s="1"/>
  <c r="H4767" i="2"/>
  <c r="I4767" i="2" s="1"/>
  <c r="J4767" i="2" s="1"/>
  <c r="H4783" i="2"/>
  <c r="H4799" i="2"/>
  <c r="I4799" i="2" s="1"/>
  <c r="J4799" i="2" s="1"/>
  <c r="H4815" i="2"/>
  <c r="I4815" i="2" s="1"/>
  <c r="J4815" i="2" s="1"/>
  <c r="H4831" i="2"/>
  <c r="I4831" i="2" s="1"/>
  <c r="J4831" i="2" s="1"/>
  <c r="H4847" i="2"/>
  <c r="I4847" i="2" s="1"/>
  <c r="J4847" i="2" s="1"/>
  <c r="H4863" i="2"/>
  <c r="I4863" i="2" s="1"/>
  <c r="J4863" i="2" s="1"/>
  <c r="H4879" i="2"/>
  <c r="I4879" i="2" s="1"/>
  <c r="J4879" i="2" s="1"/>
  <c r="H4895" i="2"/>
  <c r="I4895" i="2" s="1"/>
  <c r="J4895" i="2" s="1"/>
  <c r="H4911" i="2"/>
  <c r="I4911" i="2" s="1"/>
  <c r="J4911" i="2" s="1"/>
  <c r="H4927" i="2"/>
  <c r="I4927" i="2" s="1"/>
  <c r="J4927" i="2" s="1"/>
  <c r="H4943" i="2"/>
  <c r="I4943" i="2" s="1"/>
  <c r="J4943" i="2" s="1"/>
  <c r="H4950" i="2"/>
  <c r="H4959" i="2"/>
  <c r="I4959" i="2" s="1"/>
  <c r="J4959" i="2" s="1"/>
  <c r="H4975" i="2"/>
  <c r="I4975" i="2" s="1"/>
  <c r="J4975" i="2" s="1"/>
  <c r="H4991" i="2"/>
  <c r="I4991" i="2" s="1"/>
  <c r="J4991" i="2" s="1"/>
  <c r="H5007" i="2"/>
  <c r="I5007" i="2" s="1"/>
  <c r="J5007" i="2" s="1"/>
  <c r="H5011" i="2"/>
  <c r="I5011" i="2" s="1"/>
  <c r="J5011" i="2" s="1"/>
  <c r="H5015" i="2"/>
  <c r="I5015" i="2" s="1"/>
  <c r="J5015" i="2" s="1"/>
  <c r="H5019" i="2"/>
  <c r="I5019" i="2" s="1"/>
  <c r="J5019" i="2" s="1"/>
  <c r="H5023" i="2"/>
  <c r="I5023" i="2" s="1"/>
  <c r="J5023" i="2" s="1"/>
  <c r="H5027" i="2"/>
  <c r="I5027" i="2" s="1"/>
  <c r="J5027" i="2" s="1"/>
  <c r="H5031" i="2"/>
  <c r="I5031" i="2" s="1"/>
  <c r="J5031" i="2" s="1"/>
  <c r="H5035" i="2"/>
  <c r="I5035" i="2" s="1"/>
  <c r="J5035" i="2" s="1"/>
  <c r="H5039" i="2"/>
  <c r="H5043" i="2"/>
  <c r="I5043" i="2" s="1"/>
  <c r="J5043" i="2" s="1"/>
  <c r="H5047" i="2"/>
  <c r="I5047" i="2" s="1"/>
  <c r="J5047" i="2" s="1"/>
  <c r="H5051" i="2"/>
  <c r="H5055" i="2"/>
  <c r="I5055" i="2" s="1"/>
  <c r="J5055" i="2" s="1"/>
  <c r="H5059" i="2"/>
  <c r="H5063" i="2"/>
  <c r="I5063" i="2" s="1"/>
  <c r="J5063" i="2" s="1"/>
  <c r="H5067" i="2"/>
  <c r="I5067" i="2" s="1"/>
  <c r="J5067" i="2" s="1"/>
  <c r="H5071" i="2"/>
  <c r="I5071" i="2" s="1"/>
  <c r="J5071" i="2" s="1"/>
  <c r="H5075" i="2"/>
  <c r="H5079" i="2"/>
  <c r="H5083" i="2"/>
  <c r="I5083" i="2" s="1"/>
  <c r="J5083" i="2" s="1"/>
  <c r="H5087" i="2"/>
  <c r="H5091" i="2"/>
  <c r="H5095" i="2"/>
  <c r="H5099" i="2"/>
  <c r="H5103" i="2"/>
  <c r="I5103" i="2" s="1"/>
  <c r="J5103" i="2" s="1"/>
  <c r="H5107" i="2"/>
  <c r="H5111" i="2"/>
  <c r="I4047" i="2" s="1"/>
  <c r="J4047" i="2" s="1"/>
  <c r="H5115" i="2"/>
  <c r="H5119" i="2"/>
  <c r="H5123" i="2"/>
  <c r="H5127" i="2"/>
  <c r="I1954" i="2" s="1"/>
  <c r="J1954" i="2" s="1"/>
  <c r="H5131" i="2"/>
  <c r="H5135" i="2"/>
  <c r="I9582" i="2" s="1"/>
  <c r="J9582" i="2" s="1"/>
  <c r="H5139" i="2"/>
  <c r="I9198" i="2" s="1"/>
  <c r="J9198" i="2" s="1"/>
  <c r="H5143" i="2"/>
  <c r="H5147" i="2"/>
  <c r="H5151" i="2"/>
  <c r="H5155" i="2"/>
  <c r="H5159" i="2"/>
  <c r="H5163" i="2"/>
  <c r="H5167" i="2"/>
  <c r="I5167" i="2" s="1"/>
  <c r="J5167" i="2" s="1"/>
  <c r="H5171" i="2"/>
  <c r="I5171" i="2" s="1"/>
  <c r="J5171" i="2" s="1"/>
  <c r="H5175" i="2"/>
  <c r="H5179" i="2"/>
  <c r="H5183" i="2"/>
  <c r="I5183" i="2" s="1"/>
  <c r="J5183" i="2" s="1"/>
  <c r="H5187" i="2"/>
  <c r="H5191" i="2"/>
  <c r="H5195" i="2"/>
  <c r="I8" i="2" s="1"/>
  <c r="J8" i="2" s="1"/>
  <c r="H5199" i="2"/>
  <c r="I9739" i="2" s="1"/>
  <c r="J9739" i="2" s="1"/>
  <c r="H5203" i="2"/>
  <c r="I9503" i="2" s="1"/>
  <c r="J9503" i="2" s="1"/>
  <c r="H5207" i="2"/>
  <c r="H5211" i="2"/>
  <c r="H5215" i="2"/>
  <c r="H5219" i="2"/>
  <c r="I8965" i="2" s="1"/>
  <c r="J8965" i="2" s="1"/>
  <c r="H5223" i="2"/>
  <c r="I9084" i="2" s="1"/>
  <c r="J9084" i="2" s="1"/>
  <c r="H5227" i="2"/>
  <c r="H5231" i="2"/>
  <c r="H5235" i="2"/>
  <c r="H5239" i="2"/>
  <c r="H5243" i="2"/>
  <c r="I6479" i="2" s="1"/>
  <c r="J6479" i="2" s="1"/>
  <c r="H5247" i="2"/>
  <c r="H5251" i="2"/>
  <c r="I1846" i="2" s="1"/>
  <c r="J1846" i="2" s="1"/>
  <c r="H5255" i="2"/>
  <c r="H5259" i="2"/>
  <c r="I5259" i="2" s="1"/>
  <c r="J5259" i="2" s="1"/>
  <c r="H5263" i="2"/>
  <c r="H5267" i="2"/>
  <c r="I4119" i="2" s="1"/>
  <c r="J4119" i="2" s="1"/>
  <c r="H5271" i="2"/>
  <c r="I706" i="2" s="1"/>
  <c r="J706" i="2" s="1"/>
  <c r="H5275" i="2"/>
  <c r="H5279" i="2"/>
  <c r="H5283" i="2"/>
  <c r="I9830" i="2" s="1"/>
  <c r="J9830" i="2" s="1"/>
  <c r="G5290" i="2"/>
  <c r="G5306" i="2"/>
  <c r="G5322" i="2"/>
  <c r="G5338" i="2"/>
  <c r="G5354" i="2"/>
  <c r="G5370" i="2"/>
  <c r="G5386" i="2"/>
  <c r="G5402" i="2"/>
  <c r="G5418" i="2"/>
  <c r="H5447" i="2"/>
  <c r="I5" i="2" s="1"/>
  <c r="J5" i="2" s="1"/>
  <c r="G5450" i="2"/>
  <c r="I5470" i="2"/>
  <c r="J5470" i="2" s="1"/>
  <c r="H5473" i="2"/>
  <c r="G5473" i="2"/>
  <c r="I5483" i="2"/>
  <c r="J5483" i="2" s="1"/>
  <c r="H28" i="3"/>
  <c r="H5511" i="2"/>
  <c r="I5511" i="2" s="1"/>
  <c r="J5511" i="2" s="1"/>
  <c r="G5514" i="2"/>
  <c r="H5537" i="2"/>
  <c r="I5537" i="2" s="1"/>
  <c r="J5537" i="2" s="1"/>
  <c r="G5537" i="2"/>
  <c r="H5583" i="2"/>
  <c r="I5583" i="2" s="1"/>
  <c r="J5583" i="2" s="1"/>
  <c r="H5615" i="2"/>
  <c r="I5615" i="2" s="1"/>
  <c r="J5615" i="2" s="1"/>
  <c r="H5647" i="2"/>
  <c r="H5679" i="2"/>
  <c r="I5281" i="2" s="1"/>
  <c r="J5281" i="2" s="1"/>
  <c r="H5711" i="2"/>
  <c r="I9158" i="2" s="1"/>
  <c r="J9158" i="2" s="1"/>
  <c r="H5743" i="2"/>
  <c r="I9986" i="2" s="1"/>
  <c r="J9986" i="2" s="1"/>
  <c r="I5766" i="2"/>
  <c r="J5766" i="2" s="1"/>
  <c r="H5775" i="2"/>
  <c r="I6368" i="2" s="1"/>
  <c r="J6368" i="2" s="1"/>
  <c r="H5807" i="2"/>
  <c r="H5839" i="2"/>
  <c r="I5839" i="2" s="1"/>
  <c r="J5839" i="2" s="1"/>
  <c r="H5853" i="2"/>
  <c r="I5853" i="2" s="1"/>
  <c r="J5853" i="2" s="1"/>
  <c r="H5861" i="2"/>
  <c r="I5861" i="2" s="1"/>
  <c r="J5861" i="2" s="1"/>
  <c r="H5869" i="2"/>
  <c r="I5869" i="2" s="1"/>
  <c r="J5869" i="2" s="1"/>
  <c r="H5877" i="2"/>
  <c r="I5877" i="2" s="1"/>
  <c r="J5877" i="2" s="1"/>
  <c r="H5980" i="2"/>
  <c r="I5980" i="2" s="1"/>
  <c r="J5980" i="2" s="1"/>
  <c r="H5998" i="2"/>
  <c r="I5998" i="2" s="1"/>
  <c r="J5998" i="2" s="1"/>
  <c r="G5998" i="2"/>
  <c r="H6007" i="2"/>
  <c r="I6007" i="2" s="1"/>
  <c r="J6007" i="2" s="1"/>
  <c r="G6007" i="2"/>
  <c r="H6019" i="2"/>
  <c r="I6019" i="2" s="1"/>
  <c r="J6019" i="2" s="1"/>
  <c r="G6019" i="2"/>
  <c r="H6031" i="2"/>
  <c r="I6031" i="2" s="1"/>
  <c r="J6031" i="2" s="1"/>
  <c r="H6054" i="2"/>
  <c r="I6054" i="2" s="1"/>
  <c r="J6054" i="2" s="1"/>
  <c r="I6066" i="2"/>
  <c r="J6066" i="2" s="1"/>
  <c r="H6118" i="2"/>
  <c r="I6118" i="2" s="1"/>
  <c r="J6118" i="2" s="1"/>
  <c r="G6118" i="2"/>
  <c r="H6135" i="2"/>
  <c r="I6135" i="2" s="1"/>
  <c r="J6135" i="2" s="1"/>
  <c r="G6135" i="2"/>
  <c r="H6174" i="2"/>
  <c r="I6174" i="2" s="1"/>
  <c r="J6174" i="2" s="1"/>
  <c r="G6174" i="2"/>
  <c r="H6191" i="2"/>
  <c r="I6191" i="2" s="1"/>
  <c r="J6191" i="2" s="1"/>
  <c r="G6191" i="2"/>
  <c r="I6268" i="2"/>
  <c r="J6268" i="2" s="1"/>
  <c r="G6289" i="2"/>
  <c r="H6289" i="2"/>
  <c r="I6289" i="2" s="1"/>
  <c r="J6289" i="2" s="1"/>
  <c r="H6292" i="2"/>
  <c r="G6292" i="2"/>
  <c r="H6361" i="2"/>
  <c r="G6361" i="2"/>
  <c r="G6424" i="2"/>
  <c r="H6424" i="2"/>
  <c r="I6424" i="2" s="1"/>
  <c r="J6424" i="2" s="1"/>
  <c r="G6570" i="2"/>
  <c r="H6570" i="2"/>
  <c r="I9755" i="2"/>
  <c r="J9755" i="2" s="1"/>
  <c r="I5049" i="2"/>
  <c r="J5049" i="2" s="1"/>
  <c r="I5057" i="2"/>
  <c r="J5057" i="2" s="1"/>
  <c r="I9579" i="2"/>
  <c r="J9579" i="2" s="1"/>
  <c r="I5793" i="2"/>
  <c r="J5793" i="2" s="1"/>
  <c r="I9678" i="2"/>
  <c r="J9678" i="2" s="1"/>
  <c r="I9428" i="2"/>
  <c r="J9428" i="2" s="1"/>
  <c r="I9196" i="2"/>
  <c r="J9196" i="2" s="1"/>
  <c r="I5795" i="2"/>
  <c r="J5795" i="2" s="1"/>
  <c r="I8991" i="2"/>
  <c r="J8991" i="2" s="1"/>
  <c r="I5077" i="2"/>
  <c r="J5077" i="2" s="1"/>
  <c r="I9204" i="2"/>
  <c r="J9204" i="2" s="1"/>
  <c r="I9703" i="2"/>
  <c r="J9703" i="2" s="1"/>
  <c r="I9477" i="2"/>
  <c r="J9477" i="2" s="1"/>
  <c r="I8957" i="2"/>
  <c r="J8957" i="2" s="1"/>
  <c r="I5089" i="2"/>
  <c r="J5089" i="2" s="1"/>
  <c r="I5797" i="2"/>
  <c r="J5797" i="2" s="1"/>
  <c r="I9181" i="2"/>
  <c r="J9181" i="2" s="1"/>
  <c r="I9216" i="2"/>
  <c r="J9216" i="2" s="1"/>
  <c r="I5101" i="2"/>
  <c r="J5101" i="2" s="1"/>
  <c r="I9766" i="2"/>
  <c r="J9766" i="2" s="1"/>
  <c r="I8988" i="2"/>
  <c r="J8988" i="2" s="1"/>
  <c r="I9215" i="2"/>
  <c r="J9215" i="2" s="1"/>
  <c r="I5105" i="2"/>
  <c r="J5105" i="2" s="1"/>
  <c r="I6484" i="2"/>
  <c r="J6484" i="2" s="1"/>
  <c r="I9674" i="2"/>
  <c r="J9674" i="2" s="1"/>
  <c r="I5109" i="2"/>
  <c r="J5109" i="2" s="1"/>
  <c r="I5807" i="2"/>
  <c r="J5807" i="2" s="1"/>
  <c r="I9225" i="2"/>
  <c r="J9225" i="2" s="1"/>
  <c r="I9150" i="2"/>
  <c r="J9150" i="2" s="1"/>
  <c r="I5715" i="2"/>
  <c r="J5715" i="2" s="1"/>
  <c r="I5121" i="2"/>
  <c r="J5121" i="2" s="1"/>
  <c r="I9177" i="2"/>
  <c r="J9177" i="2" s="1"/>
  <c r="I5153" i="2"/>
  <c r="J5153" i="2" s="1"/>
  <c r="I5805" i="2"/>
  <c r="J5805" i="2" s="1"/>
  <c r="I9195" i="2"/>
  <c r="J9195" i="2" s="1"/>
  <c r="I5468" i="2"/>
  <c r="J5468" i="2" s="1"/>
  <c r="I5165" i="2"/>
  <c r="J5165" i="2" s="1"/>
  <c r="I5791" i="2"/>
  <c r="J5791" i="2" s="1"/>
  <c r="I5769" i="2"/>
  <c r="J5769" i="2" s="1"/>
  <c r="I8979" i="2"/>
  <c r="J8979" i="2" s="1"/>
  <c r="I9594" i="2"/>
  <c r="J9594" i="2" s="1"/>
  <c r="I9497" i="2"/>
  <c r="J9497" i="2" s="1"/>
  <c r="I8962" i="2"/>
  <c r="J8962" i="2" s="1"/>
  <c r="H5481" i="2"/>
  <c r="G5481" i="2"/>
  <c r="H5545" i="2"/>
  <c r="I5545" i="2" s="1"/>
  <c r="J5545" i="2" s="1"/>
  <c r="G5545" i="2"/>
  <c r="H5569" i="2"/>
  <c r="I5569" i="2" s="1"/>
  <c r="J5569" i="2" s="1"/>
  <c r="G5569" i="2"/>
  <c r="H5601" i="2"/>
  <c r="I5601" i="2" s="1"/>
  <c r="J5601" i="2" s="1"/>
  <c r="G5601" i="2"/>
  <c r="I9359" i="2"/>
  <c r="J9359" i="2" s="1"/>
  <c r="I9077" i="2"/>
  <c r="J9077" i="2" s="1"/>
  <c r="H5633" i="2"/>
  <c r="I5633" i="2" s="1"/>
  <c r="J5633" i="2" s="1"/>
  <c r="G5633" i="2"/>
  <c r="H5665" i="2"/>
  <c r="G5665" i="2"/>
  <c r="I9547" i="2"/>
  <c r="J9547" i="2" s="1"/>
  <c r="I5691" i="2"/>
  <c r="J5691" i="2" s="1"/>
  <c r="I9773" i="2"/>
  <c r="J9773" i="2" s="1"/>
  <c r="I9427" i="2"/>
  <c r="J9427" i="2" s="1"/>
  <c r="H5697" i="2"/>
  <c r="G5697" i="2"/>
  <c r="H5729" i="2"/>
  <c r="I5729" i="2" s="1"/>
  <c r="J5729" i="2" s="1"/>
  <c r="G5729" i="2"/>
  <c r="H5761" i="2"/>
  <c r="I9154" i="2" s="1"/>
  <c r="J9154" i="2" s="1"/>
  <c r="G5761" i="2"/>
  <c r="H5793" i="2"/>
  <c r="I5069" i="2" s="1"/>
  <c r="J5069" i="2" s="1"/>
  <c r="G5793" i="2"/>
  <c r="H5825" i="2"/>
  <c r="I5825" i="2" s="1"/>
  <c r="J5825" i="2" s="1"/>
  <c r="G5825" i="2"/>
  <c r="I5845" i="2"/>
  <c r="J5845" i="2" s="1"/>
  <c r="H6046" i="2"/>
  <c r="I6046" i="2" s="1"/>
  <c r="J6046" i="2" s="1"/>
  <c r="G6046" i="2"/>
  <c r="H6055" i="2"/>
  <c r="I6055" i="2" s="1"/>
  <c r="J6055" i="2" s="1"/>
  <c r="G6055" i="2"/>
  <c r="H6067" i="2"/>
  <c r="I6067" i="2" s="1"/>
  <c r="J6067" i="2" s="1"/>
  <c r="G6067" i="2"/>
  <c r="H6119" i="2"/>
  <c r="I6119" i="2" s="1"/>
  <c r="J6119" i="2" s="1"/>
  <c r="G6119" i="2"/>
  <c r="H6158" i="2"/>
  <c r="I6158" i="2" s="1"/>
  <c r="J6158" i="2" s="1"/>
  <c r="G6158" i="2"/>
  <c r="H6175" i="2"/>
  <c r="I9736" i="2" s="1"/>
  <c r="J9736" i="2" s="1"/>
  <c r="G6175" i="2"/>
  <c r="H6230" i="2"/>
  <c r="I6230" i="2" s="1"/>
  <c r="J6230" i="2" s="1"/>
  <c r="G6230" i="2"/>
  <c r="G6353" i="2"/>
  <c r="H6353" i="2"/>
  <c r="G8" i="3"/>
  <c r="G6115" i="2"/>
  <c r="G6131" i="2"/>
  <c r="G6147" i="2"/>
  <c r="G6163" i="2"/>
  <c r="G6179" i="2"/>
  <c r="G6195" i="2"/>
  <c r="G6211" i="2"/>
  <c r="I6216" i="2"/>
  <c r="J6216" i="2" s="1"/>
  <c r="G6227" i="2"/>
  <c r="G6255" i="2"/>
  <c r="H6257" i="2"/>
  <c r="I6257" i="2" s="1"/>
  <c r="J6257" i="2" s="1"/>
  <c r="G6267" i="2"/>
  <c r="G6310" i="2"/>
  <c r="H6320" i="2"/>
  <c r="I6320" i="2" s="1"/>
  <c r="J6320" i="2" s="1"/>
  <c r="G6328" i="2"/>
  <c r="H6328" i="2"/>
  <c r="I6328" i="2" s="1"/>
  <c r="J6328" i="2" s="1"/>
  <c r="H6330" i="2"/>
  <c r="G6383" i="2"/>
  <c r="H6385" i="2"/>
  <c r="I6385" i="2" s="1"/>
  <c r="J6385" i="2" s="1"/>
  <c r="G6395" i="2"/>
  <c r="G6407" i="2"/>
  <c r="G6416" i="2"/>
  <c r="H6416" i="2"/>
  <c r="I6416" i="2" s="1"/>
  <c r="J6416" i="2" s="1"/>
  <c r="H6449" i="2"/>
  <c r="I606" i="2" s="1"/>
  <c r="J606" i="2" s="1"/>
  <c r="H6458" i="2"/>
  <c r="I6458" i="2" s="1"/>
  <c r="J6458" i="2" s="1"/>
  <c r="G6462" i="2"/>
  <c r="G6471" i="2"/>
  <c r="G6480" i="2"/>
  <c r="H6480" i="2"/>
  <c r="I6480" i="2" s="1"/>
  <c r="J6480" i="2" s="1"/>
  <c r="G6489" i="2"/>
  <c r="G27" i="3"/>
  <c r="H6513" i="2"/>
  <c r="I6513" i="2" s="1"/>
  <c r="J6513" i="2" s="1"/>
  <c r="H6522" i="2"/>
  <c r="I6522" i="2" s="1"/>
  <c r="J6522" i="2" s="1"/>
  <c r="G6526" i="2"/>
  <c r="G6535" i="2"/>
  <c r="G6544" i="2"/>
  <c r="H6544" i="2"/>
  <c r="I6544" i="2" s="1"/>
  <c r="J6544" i="2" s="1"/>
  <c r="I6566" i="2"/>
  <c r="J6566" i="2" s="1"/>
  <c r="I7639" i="2"/>
  <c r="J7639" i="2" s="1"/>
  <c r="I6572" i="2"/>
  <c r="J6572" i="2" s="1"/>
  <c r="H6577" i="2"/>
  <c r="I7877" i="2"/>
  <c r="J7877" i="2" s="1"/>
  <c r="I6581" i="2"/>
  <c r="J6581" i="2" s="1"/>
  <c r="H6586" i="2"/>
  <c r="G6590" i="2"/>
  <c r="G6599" i="2"/>
  <c r="I6601" i="2"/>
  <c r="J6601" i="2" s="1"/>
  <c r="G6608" i="2"/>
  <c r="H6608" i="2"/>
  <c r="I6610" i="2"/>
  <c r="J6610" i="2" s="1"/>
  <c r="H6641" i="2"/>
  <c r="I6641" i="2" s="1"/>
  <c r="J6641" i="2" s="1"/>
  <c r="H6650" i="2"/>
  <c r="I6650" i="2" s="1"/>
  <c r="J6650" i="2" s="1"/>
  <c r="G6654" i="2"/>
  <c r="G6663" i="2"/>
  <c r="G6672" i="2"/>
  <c r="H6672" i="2"/>
  <c r="I6672" i="2" s="1"/>
  <c r="J6672" i="2" s="1"/>
  <c r="H6705" i="2"/>
  <c r="I6705" i="2" s="1"/>
  <c r="J6705" i="2" s="1"/>
  <c r="H6714" i="2"/>
  <c r="I6714" i="2" s="1"/>
  <c r="J6714" i="2" s="1"/>
  <c r="G6718" i="2"/>
  <c r="G6727" i="2"/>
  <c r="G6736" i="2"/>
  <c r="H6736" i="2"/>
  <c r="I6736" i="2" s="1"/>
  <c r="J6736" i="2" s="1"/>
  <c r="H6769" i="2"/>
  <c r="I6769" i="2" s="1"/>
  <c r="J6769" i="2" s="1"/>
  <c r="H6778" i="2"/>
  <c r="I6778" i="2" s="1"/>
  <c r="J6778" i="2" s="1"/>
  <c r="G6782" i="2"/>
  <c r="G6791" i="2"/>
  <c r="G6800" i="2"/>
  <c r="H6800" i="2"/>
  <c r="I6800" i="2" s="1"/>
  <c r="J6800" i="2" s="1"/>
  <c r="H6833" i="2"/>
  <c r="I6833" i="2" s="1"/>
  <c r="J6833" i="2" s="1"/>
  <c r="H6842" i="2"/>
  <c r="I6842" i="2" s="1"/>
  <c r="J6842" i="2" s="1"/>
  <c r="G6846" i="2"/>
  <c r="G6855" i="2"/>
  <c r="G6864" i="2"/>
  <c r="H6864" i="2"/>
  <c r="I6864" i="2" s="1"/>
  <c r="J6864" i="2" s="1"/>
  <c r="H6897" i="2"/>
  <c r="I6897" i="2" s="1"/>
  <c r="J6897" i="2" s="1"/>
  <c r="H6906" i="2"/>
  <c r="G6910" i="2"/>
  <c r="G6919" i="2"/>
  <c r="G6928" i="2"/>
  <c r="H6928" i="2"/>
  <c r="H6961" i="2"/>
  <c r="I6961" i="2" s="1"/>
  <c r="J6961" i="2" s="1"/>
  <c r="H6970" i="2"/>
  <c r="I6970" i="2" s="1"/>
  <c r="J6970" i="2" s="1"/>
  <c r="G6974" i="2"/>
  <c r="G6983" i="2"/>
  <c r="G6992" i="2"/>
  <c r="H6992" i="2"/>
  <c r="I6992" i="2" s="1"/>
  <c r="J6992" i="2" s="1"/>
  <c r="H7025" i="2"/>
  <c r="I7025" i="2" s="1"/>
  <c r="J7025" i="2" s="1"/>
  <c r="H7034" i="2"/>
  <c r="I7034" i="2" s="1"/>
  <c r="J7034" i="2" s="1"/>
  <c r="G7038" i="2"/>
  <c r="G7047" i="2"/>
  <c r="G7056" i="2"/>
  <c r="H7056" i="2"/>
  <c r="I7056" i="2" s="1"/>
  <c r="J7056" i="2" s="1"/>
  <c r="H7089" i="2"/>
  <c r="I7089" i="2" s="1"/>
  <c r="J7089" i="2" s="1"/>
  <c r="H7098" i="2"/>
  <c r="I6192" i="2" s="1"/>
  <c r="J6192" i="2" s="1"/>
  <c r="G7102" i="2"/>
  <c r="G7111" i="2"/>
  <c r="G7120" i="2"/>
  <c r="H7120" i="2"/>
  <c r="I7120" i="2" s="1"/>
  <c r="J7120" i="2" s="1"/>
  <c r="H7153" i="2"/>
  <c r="I7153" i="2" s="1"/>
  <c r="J7153" i="2" s="1"/>
  <c r="H7162" i="2"/>
  <c r="I7162" i="2" s="1"/>
  <c r="J7162" i="2" s="1"/>
  <c r="G7166" i="2"/>
  <c r="G7175" i="2"/>
  <c r="G7184" i="2"/>
  <c r="H7184" i="2"/>
  <c r="I1802" i="2" s="1"/>
  <c r="J1802" i="2" s="1"/>
  <c r="H7217" i="2"/>
  <c r="I7217" i="2" s="1"/>
  <c r="J7217" i="2" s="1"/>
  <c r="H7226" i="2"/>
  <c r="I7226" i="2" s="1"/>
  <c r="J7226" i="2" s="1"/>
  <c r="G7230" i="2"/>
  <c r="G7239" i="2"/>
  <c r="G7248" i="2"/>
  <c r="H7248" i="2"/>
  <c r="H7281" i="2"/>
  <c r="I7281" i="2" s="1"/>
  <c r="J7281" i="2" s="1"/>
  <c r="H7290" i="2"/>
  <c r="I7290" i="2" s="1"/>
  <c r="J7290" i="2" s="1"/>
  <c r="G7294" i="2"/>
  <c r="G7303" i="2"/>
  <c r="G7312" i="2"/>
  <c r="H7312" i="2"/>
  <c r="I7312" i="2" s="1"/>
  <c r="J7312" i="2" s="1"/>
  <c r="H7345" i="2"/>
  <c r="I7345" i="2" s="1"/>
  <c r="J7345" i="2" s="1"/>
  <c r="H7354" i="2"/>
  <c r="I7354" i="2" s="1"/>
  <c r="J7354" i="2" s="1"/>
  <c r="G7358" i="2"/>
  <c r="G7367" i="2"/>
  <c r="G7376" i="2"/>
  <c r="H7376" i="2"/>
  <c r="H7409" i="2"/>
  <c r="I7409" i="2" s="1"/>
  <c r="J7409" i="2" s="1"/>
  <c r="H7418" i="2"/>
  <c r="I7418" i="2" s="1"/>
  <c r="J7418" i="2" s="1"/>
  <c r="G7422" i="2"/>
  <c r="G7431" i="2"/>
  <c r="G7440" i="2"/>
  <c r="H7440" i="2"/>
  <c r="I7440" i="2" s="1"/>
  <c r="J7440" i="2" s="1"/>
  <c r="H7473" i="2"/>
  <c r="I7473" i="2" s="1"/>
  <c r="J7473" i="2" s="1"/>
  <c r="H7482" i="2"/>
  <c r="I7482" i="2" s="1"/>
  <c r="J7482" i="2" s="1"/>
  <c r="G7486" i="2"/>
  <c r="G7495" i="2"/>
  <c r="I7497" i="2"/>
  <c r="J7497" i="2" s="1"/>
  <c r="G7504" i="2"/>
  <c r="H7504" i="2"/>
  <c r="I7504" i="2" s="1"/>
  <c r="J7504" i="2" s="1"/>
  <c r="G7528" i="2"/>
  <c r="H7528" i="2"/>
  <c r="I7528" i="2" s="1"/>
  <c r="J7528" i="2" s="1"/>
  <c r="G7535" i="2"/>
  <c r="H7538" i="2"/>
  <c r="I7538" i="2" s="1"/>
  <c r="J7538" i="2" s="1"/>
  <c r="G7538" i="2"/>
  <c r="G7560" i="2"/>
  <c r="H7560" i="2"/>
  <c r="I7560" i="2" s="1"/>
  <c r="J7560" i="2" s="1"/>
  <c r="G7567" i="2"/>
  <c r="H7570" i="2"/>
  <c r="I7570" i="2" s="1"/>
  <c r="J7570" i="2" s="1"/>
  <c r="G7570" i="2"/>
  <c r="G7592" i="2"/>
  <c r="H7592" i="2"/>
  <c r="I7592" i="2" s="1"/>
  <c r="J7592" i="2" s="1"/>
  <c r="G7599" i="2"/>
  <c r="H7602" i="2"/>
  <c r="I7602" i="2" s="1"/>
  <c r="J7602" i="2" s="1"/>
  <c r="G7602" i="2"/>
  <c r="G7624" i="2"/>
  <c r="H7624" i="2"/>
  <c r="I7624" i="2" s="1"/>
  <c r="J7624" i="2" s="1"/>
  <c r="G7631" i="2"/>
  <c r="H7634" i="2"/>
  <c r="I7634" i="2" s="1"/>
  <c r="J7634" i="2" s="1"/>
  <c r="G7634" i="2"/>
  <c r="G7656" i="2"/>
  <c r="H7656" i="2"/>
  <c r="I7656" i="2" s="1"/>
  <c r="J7656" i="2" s="1"/>
  <c r="G7663" i="2"/>
  <c r="H7666" i="2"/>
  <c r="I7666" i="2" s="1"/>
  <c r="J7666" i="2" s="1"/>
  <c r="G7666" i="2"/>
  <c r="G7688" i="2"/>
  <c r="H7688" i="2"/>
  <c r="I7688" i="2" s="1"/>
  <c r="J7688" i="2" s="1"/>
  <c r="G7695" i="2"/>
  <c r="H7698" i="2"/>
  <c r="I7698" i="2" s="1"/>
  <c r="J7698" i="2" s="1"/>
  <c r="G7698" i="2"/>
  <c r="G7720" i="2"/>
  <c r="H7720" i="2"/>
  <c r="I7720" i="2" s="1"/>
  <c r="J7720" i="2" s="1"/>
  <c r="G7727" i="2"/>
  <c r="H7730" i="2"/>
  <c r="I7730" i="2" s="1"/>
  <c r="J7730" i="2" s="1"/>
  <c r="G7730" i="2"/>
  <c r="G7752" i="2"/>
  <c r="H7752" i="2"/>
  <c r="I7752" i="2" s="1"/>
  <c r="J7752" i="2" s="1"/>
  <c r="G7759" i="2"/>
  <c r="H7762" i="2"/>
  <c r="I7762" i="2" s="1"/>
  <c r="J7762" i="2" s="1"/>
  <c r="G7762" i="2"/>
  <c r="G7784" i="2"/>
  <c r="H7784" i="2"/>
  <c r="I7784" i="2" s="1"/>
  <c r="J7784" i="2" s="1"/>
  <c r="I7788" i="2"/>
  <c r="J7788" i="2" s="1"/>
  <c r="G7791" i="2"/>
  <c r="H7794" i="2"/>
  <c r="I7794" i="2" s="1"/>
  <c r="J7794" i="2" s="1"/>
  <c r="G7794" i="2"/>
  <c r="G7816" i="2"/>
  <c r="H7816" i="2"/>
  <c r="G7823" i="2"/>
  <c r="H7826" i="2"/>
  <c r="I7826" i="2" s="1"/>
  <c r="J7826" i="2" s="1"/>
  <c r="G7826" i="2"/>
  <c r="G7848" i="2"/>
  <c r="H7848" i="2"/>
  <c r="I7848" i="2" s="1"/>
  <c r="J7848" i="2" s="1"/>
  <c r="G7855" i="2"/>
  <c r="H7858" i="2"/>
  <c r="I7858" i="2" s="1"/>
  <c r="J7858" i="2" s="1"/>
  <c r="G7858" i="2"/>
  <c r="G7880" i="2"/>
  <c r="H7880" i="2"/>
  <c r="I7880" i="2" s="1"/>
  <c r="J7880" i="2" s="1"/>
  <c r="G7887" i="2"/>
  <c r="H7890" i="2"/>
  <c r="I7890" i="2" s="1"/>
  <c r="J7890" i="2" s="1"/>
  <c r="G7890" i="2"/>
  <c r="G7912" i="2"/>
  <c r="H7912" i="2"/>
  <c r="I7912" i="2" s="1"/>
  <c r="J7912" i="2" s="1"/>
  <c r="G7919" i="2"/>
  <c r="H7922" i="2"/>
  <c r="I7922" i="2" s="1"/>
  <c r="J7922" i="2" s="1"/>
  <c r="G7922" i="2"/>
  <c r="G7944" i="2"/>
  <c r="H7944" i="2"/>
  <c r="I7944" i="2" s="1"/>
  <c r="J7944" i="2" s="1"/>
  <c r="G7951" i="2"/>
  <c r="H7954" i="2"/>
  <c r="I7954" i="2" s="1"/>
  <c r="J7954" i="2" s="1"/>
  <c r="G7954" i="2"/>
  <c r="G7976" i="2"/>
  <c r="H7976" i="2"/>
  <c r="I7976" i="2" s="1"/>
  <c r="J7976" i="2" s="1"/>
  <c r="G7983" i="2"/>
  <c r="H7986" i="2"/>
  <c r="I7986" i="2" s="1"/>
  <c r="J7986" i="2" s="1"/>
  <c r="G7986" i="2"/>
  <c r="G8008" i="2"/>
  <c r="H8008" i="2"/>
  <c r="I8008" i="2" s="1"/>
  <c r="J8008" i="2" s="1"/>
  <c r="G8015" i="2"/>
  <c r="H8018" i="2"/>
  <c r="I8018" i="2" s="1"/>
  <c r="J8018" i="2" s="1"/>
  <c r="G8018" i="2"/>
  <c r="G8040" i="2"/>
  <c r="H8040" i="2"/>
  <c r="I8040" i="2" s="1"/>
  <c r="J8040" i="2" s="1"/>
  <c r="G8047" i="2"/>
  <c r="H8050" i="2"/>
  <c r="I8050" i="2" s="1"/>
  <c r="J8050" i="2" s="1"/>
  <c r="G8050" i="2"/>
  <c r="G8072" i="2"/>
  <c r="H8072" i="2"/>
  <c r="I8072" i="2" s="1"/>
  <c r="J8072" i="2" s="1"/>
  <c r="G8079" i="2"/>
  <c r="H8082" i="2"/>
  <c r="I8082" i="2" s="1"/>
  <c r="J8082" i="2" s="1"/>
  <c r="G8082" i="2"/>
  <c r="G8104" i="2"/>
  <c r="H8104" i="2"/>
  <c r="I8104" i="2" s="1"/>
  <c r="J8104" i="2" s="1"/>
  <c r="G8111" i="2"/>
  <c r="H8114" i="2"/>
  <c r="I8114" i="2" s="1"/>
  <c r="J8114" i="2" s="1"/>
  <c r="G8114" i="2"/>
  <c r="G8136" i="2"/>
  <c r="H8136" i="2"/>
  <c r="I8136" i="2" s="1"/>
  <c r="J8136" i="2" s="1"/>
  <c r="G8143" i="2"/>
  <c r="H8146" i="2"/>
  <c r="I8146" i="2" s="1"/>
  <c r="J8146" i="2" s="1"/>
  <c r="G8146" i="2"/>
  <c r="G8168" i="2"/>
  <c r="H8168" i="2"/>
  <c r="I8168" i="2" s="1"/>
  <c r="J8168" i="2" s="1"/>
  <c r="G8184" i="2"/>
  <c r="H8184" i="2"/>
  <c r="I8184" i="2" s="1"/>
  <c r="J8184" i="2" s="1"/>
  <c r="H8238" i="2"/>
  <c r="I8238" i="2" s="1"/>
  <c r="J8238" i="2" s="1"/>
  <c r="G8238" i="2"/>
  <c r="H8241" i="2"/>
  <c r="I8241" i="2" s="1"/>
  <c r="J8241" i="2" s="1"/>
  <c r="G8246" i="2"/>
  <c r="G8271" i="2"/>
  <c r="H8279" i="2"/>
  <c r="G8279" i="2"/>
  <c r="H8282" i="2"/>
  <c r="I8282" i="2" s="1"/>
  <c r="J8282" i="2" s="1"/>
  <c r="G8303" i="2"/>
  <c r="G8328" i="2"/>
  <c r="H8328" i="2"/>
  <c r="I8328" i="2" s="1"/>
  <c r="J8328" i="2" s="1"/>
  <c r="H8362" i="2"/>
  <c r="I8362" i="2" s="1"/>
  <c r="J8362" i="2" s="1"/>
  <c r="G8362" i="2"/>
  <c r="H8426" i="2"/>
  <c r="I8426" i="2" s="1"/>
  <c r="J8426" i="2" s="1"/>
  <c r="G8426" i="2"/>
  <c r="H8490" i="2"/>
  <c r="I8490" i="2" s="1"/>
  <c r="J8490" i="2" s="1"/>
  <c r="G8490" i="2"/>
  <c r="H8554" i="2"/>
  <c r="I8554" i="2" s="1"/>
  <c r="J8554" i="2" s="1"/>
  <c r="G8554" i="2"/>
  <c r="H8618" i="2"/>
  <c r="I8618" i="2" s="1"/>
  <c r="J8618" i="2" s="1"/>
  <c r="G8618" i="2"/>
  <c r="G21" i="3"/>
  <c r="H8682" i="2"/>
  <c r="I8682" i="2" s="1"/>
  <c r="J8682" i="2" s="1"/>
  <c r="G8682" i="2"/>
  <c r="H8746" i="2"/>
  <c r="I8746" i="2" s="1"/>
  <c r="J8746" i="2" s="1"/>
  <c r="G8746" i="2"/>
  <c r="I8766" i="2"/>
  <c r="J8766" i="2" s="1"/>
  <c r="H8810" i="2"/>
  <c r="I8810" i="2" s="1"/>
  <c r="J8810" i="2" s="1"/>
  <c r="G8810" i="2"/>
  <c r="H8874" i="2"/>
  <c r="I8874" i="2" s="1"/>
  <c r="J8874" i="2" s="1"/>
  <c r="G8874" i="2"/>
  <c r="H8938" i="2"/>
  <c r="I8938" i="2" s="1"/>
  <c r="J8938" i="2" s="1"/>
  <c r="G8938" i="2"/>
  <c r="H9002" i="2"/>
  <c r="G9002" i="2"/>
  <c r="H9066" i="2"/>
  <c r="I9066" i="2" s="1"/>
  <c r="J9066" i="2" s="1"/>
  <c r="G9066" i="2"/>
  <c r="H9130" i="2"/>
  <c r="G9130" i="2"/>
  <c r="I9137" i="2"/>
  <c r="J9137" i="2" s="1"/>
  <c r="I9633" i="2"/>
  <c r="J9633" i="2" s="1"/>
  <c r="H9194" i="2"/>
  <c r="G9194" i="2"/>
  <c r="G6344" i="2"/>
  <c r="H6344" i="2"/>
  <c r="I694" i="2" s="1"/>
  <c r="J694" i="2" s="1"/>
  <c r="G6456" i="2"/>
  <c r="H6456" i="2"/>
  <c r="I6456" i="2" s="1"/>
  <c r="J6456" i="2" s="1"/>
  <c r="G6520" i="2"/>
  <c r="H6520" i="2"/>
  <c r="I6520" i="2" s="1"/>
  <c r="J6520" i="2" s="1"/>
  <c r="G6584" i="2"/>
  <c r="H6584" i="2"/>
  <c r="I6606" i="2"/>
  <c r="J6606" i="2" s="1"/>
  <c r="I7664" i="2"/>
  <c r="J7664" i="2" s="1"/>
  <c r="I8279" i="2"/>
  <c r="J8279" i="2" s="1"/>
  <c r="I6621" i="2"/>
  <c r="J6621" i="2" s="1"/>
  <c r="G6648" i="2"/>
  <c r="H6648" i="2"/>
  <c r="I6648" i="2" s="1"/>
  <c r="J6648" i="2" s="1"/>
  <c r="G6712" i="2"/>
  <c r="H6712" i="2"/>
  <c r="I6712" i="2" s="1"/>
  <c r="J6712" i="2" s="1"/>
  <c r="G6776" i="2"/>
  <c r="H6776" i="2"/>
  <c r="G6840" i="2"/>
  <c r="H6840" i="2"/>
  <c r="I6840" i="2" s="1"/>
  <c r="J6840" i="2" s="1"/>
  <c r="G6904" i="2"/>
  <c r="H6904" i="2"/>
  <c r="I2812" i="2" s="1"/>
  <c r="J2812" i="2" s="1"/>
  <c r="G6968" i="2"/>
  <c r="H6968" i="2"/>
  <c r="I6968" i="2" s="1"/>
  <c r="J6968" i="2" s="1"/>
  <c r="G7032" i="2"/>
  <c r="H7032" i="2"/>
  <c r="I7032" i="2" s="1"/>
  <c r="J7032" i="2" s="1"/>
  <c r="G7096" i="2"/>
  <c r="H7096" i="2"/>
  <c r="I7096" i="2" s="1"/>
  <c r="J7096" i="2" s="1"/>
  <c r="I7098" i="2"/>
  <c r="J7098" i="2" s="1"/>
  <c r="G7160" i="2"/>
  <c r="H7160" i="2"/>
  <c r="I7160" i="2" s="1"/>
  <c r="J7160" i="2" s="1"/>
  <c r="G7224" i="2"/>
  <c r="H7224" i="2"/>
  <c r="I7224" i="2" s="1"/>
  <c r="J7224" i="2" s="1"/>
  <c r="G7288" i="2"/>
  <c r="H7288" i="2"/>
  <c r="I7288" i="2" s="1"/>
  <c r="J7288" i="2" s="1"/>
  <c r="G7352" i="2"/>
  <c r="H7352" i="2"/>
  <c r="I7352" i="2" s="1"/>
  <c r="J7352" i="2" s="1"/>
  <c r="G7416" i="2"/>
  <c r="H7416" i="2"/>
  <c r="I7416" i="2" s="1"/>
  <c r="J7416" i="2" s="1"/>
  <c r="G7480" i="2"/>
  <c r="H7480" i="2"/>
  <c r="I7480" i="2" s="1"/>
  <c r="J7480" i="2" s="1"/>
  <c r="I7631" i="2"/>
  <c r="J7631" i="2" s="1"/>
  <c r="I7843" i="2"/>
  <c r="J7843" i="2" s="1"/>
  <c r="H8222" i="2"/>
  <c r="I8222" i="2" s="1"/>
  <c r="J8222" i="2" s="1"/>
  <c r="G8222" i="2"/>
  <c r="H8263" i="2"/>
  <c r="I8263" i="2" s="1"/>
  <c r="J8263" i="2" s="1"/>
  <c r="G8263" i="2"/>
  <c r="H8370" i="2"/>
  <c r="I8370" i="2" s="1"/>
  <c r="J8370" i="2" s="1"/>
  <c r="G8370" i="2"/>
  <c r="I8377" i="2"/>
  <c r="J8377" i="2" s="1"/>
  <c r="H8434" i="2"/>
  <c r="I8434" i="2" s="1"/>
  <c r="J8434" i="2" s="1"/>
  <c r="G8434" i="2"/>
  <c r="H8498" i="2"/>
  <c r="I8498" i="2" s="1"/>
  <c r="J8498" i="2" s="1"/>
  <c r="G8498" i="2"/>
  <c r="H8562" i="2"/>
  <c r="I8562" i="2" s="1"/>
  <c r="J8562" i="2" s="1"/>
  <c r="G8562" i="2"/>
  <c r="H8626" i="2"/>
  <c r="I8626" i="2" s="1"/>
  <c r="J8626" i="2" s="1"/>
  <c r="G8626" i="2"/>
  <c r="H8690" i="2"/>
  <c r="I8690" i="2" s="1"/>
  <c r="J8690" i="2" s="1"/>
  <c r="G8690" i="2"/>
  <c r="H8754" i="2"/>
  <c r="I8754" i="2" s="1"/>
  <c r="J8754" i="2" s="1"/>
  <c r="G8754" i="2"/>
  <c r="I8761" i="2"/>
  <c r="J8761" i="2" s="1"/>
  <c r="H8818" i="2"/>
  <c r="I8818" i="2" s="1"/>
  <c r="J8818" i="2" s="1"/>
  <c r="G8818" i="2"/>
  <c r="H8882" i="2"/>
  <c r="G8882" i="2"/>
  <c r="H8946" i="2"/>
  <c r="G8946" i="2"/>
  <c r="H9010" i="2"/>
  <c r="I5152" i="2" s="1"/>
  <c r="J5152" i="2" s="1"/>
  <c r="G9010" i="2"/>
  <c r="I9030" i="2"/>
  <c r="J9030" i="2" s="1"/>
  <c r="I9807" i="2"/>
  <c r="J9807" i="2" s="1"/>
  <c r="H9074" i="2"/>
  <c r="G9074" i="2"/>
  <c r="H9138" i="2"/>
  <c r="I9138" i="2" s="1"/>
  <c r="J9138" i="2" s="1"/>
  <c r="G9138" i="2"/>
  <c r="I9173" i="2"/>
  <c r="J9173" i="2" s="1"/>
  <c r="I9070" i="2"/>
  <c r="J9070" i="2" s="1"/>
  <c r="I9568" i="2"/>
  <c r="J9568" i="2" s="1"/>
  <c r="I6324" i="2"/>
  <c r="J6324" i="2" s="1"/>
  <c r="G6342" i="2"/>
  <c r="G6350" i="2"/>
  <c r="H6352" i="2"/>
  <c r="I6352" i="2" s="1"/>
  <c r="J6352" i="2" s="1"/>
  <c r="G6356" i="2"/>
  <c r="G6360" i="2"/>
  <c r="H6360" i="2"/>
  <c r="I6360" i="2" s="1"/>
  <c r="J6360" i="2" s="1"/>
  <c r="H6362" i="2"/>
  <c r="I9767" i="2" s="1"/>
  <c r="J9767" i="2" s="1"/>
  <c r="G6370" i="2"/>
  <c r="G6378" i="2"/>
  <c r="G50" i="3"/>
  <c r="H6410" i="2"/>
  <c r="I6410" i="2" s="1"/>
  <c r="J6410" i="2" s="1"/>
  <c r="G6414" i="2"/>
  <c r="G6423" i="2"/>
  <c r="G6432" i="2"/>
  <c r="H6432" i="2"/>
  <c r="I6432" i="2" s="1"/>
  <c r="J6432" i="2" s="1"/>
  <c r="H6465" i="2"/>
  <c r="I6465" i="2" s="1"/>
  <c r="J6465" i="2" s="1"/>
  <c r="H6474" i="2"/>
  <c r="I1446" i="2" s="1"/>
  <c r="J1446" i="2" s="1"/>
  <c r="G6478" i="2"/>
  <c r="G6487" i="2"/>
  <c r="I6489" i="2"/>
  <c r="J6489" i="2" s="1"/>
  <c r="G6496" i="2"/>
  <c r="H6496" i="2"/>
  <c r="I6496" i="2" s="1"/>
  <c r="J6496" i="2" s="1"/>
  <c r="H6529" i="2"/>
  <c r="I6529" i="2" s="1"/>
  <c r="J6529" i="2" s="1"/>
  <c r="H6538" i="2"/>
  <c r="I6538" i="2" s="1"/>
  <c r="J6538" i="2" s="1"/>
  <c r="G6542" i="2"/>
  <c r="G6551" i="2"/>
  <c r="G6560" i="2"/>
  <c r="H6560" i="2"/>
  <c r="I6582" i="2"/>
  <c r="J6582" i="2" s="1"/>
  <c r="H6593" i="2"/>
  <c r="H6602" i="2"/>
  <c r="G6606" i="2"/>
  <c r="G6615" i="2"/>
  <c r="I6617" i="2"/>
  <c r="J6617" i="2" s="1"/>
  <c r="G6624" i="2"/>
  <c r="H6624" i="2"/>
  <c r="I6624" i="2" s="1"/>
  <c r="J6624" i="2" s="1"/>
  <c r="H6657" i="2"/>
  <c r="I6657" i="2" s="1"/>
  <c r="J6657" i="2" s="1"/>
  <c r="H6666" i="2"/>
  <c r="I6666" i="2" s="1"/>
  <c r="J6666" i="2" s="1"/>
  <c r="G6670" i="2"/>
  <c r="G6679" i="2"/>
  <c r="G6688" i="2"/>
  <c r="H6688" i="2"/>
  <c r="I6688" i="2" s="1"/>
  <c r="J6688" i="2" s="1"/>
  <c r="H6721" i="2"/>
  <c r="I6721" i="2" s="1"/>
  <c r="J6721" i="2" s="1"/>
  <c r="H6730" i="2"/>
  <c r="I6730" i="2" s="1"/>
  <c r="J6730" i="2" s="1"/>
  <c r="G6734" i="2"/>
  <c r="G6743" i="2"/>
  <c r="G6752" i="2"/>
  <c r="H6752" i="2"/>
  <c r="I6752" i="2" s="1"/>
  <c r="J6752" i="2" s="1"/>
  <c r="H6785" i="2"/>
  <c r="I6785" i="2" s="1"/>
  <c r="J6785" i="2" s="1"/>
  <c r="H6794" i="2"/>
  <c r="G6798" i="2"/>
  <c r="G6807" i="2"/>
  <c r="G6816" i="2"/>
  <c r="H6816" i="2"/>
  <c r="I6816" i="2" s="1"/>
  <c r="J6816" i="2" s="1"/>
  <c r="H6849" i="2"/>
  <c r="I6849" i="2" s="1"/>
  <c r="J6849" i="2" s="1"/>
  <c r="H6858" i="2"/>
  <c r="I6858" i="2" s="1"/>
  <c r="J6858" i="2" s="1"/>
  <c r="G6862" i="2"/>
  <c r="G6871" i="2"/>
  <c r="G6880" i="2"/>
  <c r="H6880" i="2"/>
  <c r="I2583" i="2" s="1"/>
  <c r="J2583" i="2" s="1"/>
  <c r="H6913" i="2"/>
  <c r="I6913" i="2" s="1"/>
  <c r="J6913" i="2" s="1"/>
  <c r="H6922" i="2"/>
  <c r="G6926" i="2"/>
  <c r="G6935" i="2"/>
  <c r="G6944" i="2"/>
  <c r="H6944" i="2"/>
  <c r="I6944" i="2" s="1"/>
  <c r="J6944" i="2" s="1"/>
  <c r="H6977" i="2"/>
  <c r="I6977" i="2" s="1"/>
  <c r="J6977" i="2" s="1"/>
  <c r="H6986" i="2"/>
  <c r="I6986" i="2" s="1"/>
  <c r="J6986" i="2" s="1"/>
  <c r="G6990" i="2"/>
  <c r="G6999" i="2"/>
  <c r="G7008" i="2"/>
  <c r="H7008" i="2"/>
  <c r="I7008" i="2" s="1"/>
  <c r="J7008" i="2" s="1"/>
  <c r="H7041" i="2"/>
  <c r="I7041" i="2" s="1"/>
  <c r="J7041" i="2" s="1"/>
  <c r="H7050" i="2"/>
  <c r="I7050" i="2" s="1"/>
  <c r="J7050" i="2" s="1"/>
  <c r="G7054" i="2"/>
  <c r="G7063" i="2"/>
  <c r="G7072" i="2"/>
  <c r="H7072" i="2"/>
  <c r="I7072" i="2" s="1"/>
  <c r="J7072" i="2" s="1"/>
  <c r="H7105" i="2"/>
  <c r="I7105" i="2" s="1"/>
  <c r="J7105" i="2" s="1"/>
  <c r="H7114" i="2"/>
  <c r="I7114" i="2" s="1"/>
  <c r="J7114" i="2" s="1"/>
  <c r="G7118" i="2"/>
  <c r="G7127" i="2"/>
  <c r="G7136" i="2"/>
  <c r="H7136" i="2"/>
  <c r="I7136" i="2" s="1"/>
  <c r="J7136" i="2" s="1"/>
  <c r="H7169" i="2"/>
  <c r="I7169" i="2" s="1"/>
  <c r="J7169" i="2" s="1"/>
  <c r="H7178" i="2"/>
  <c r="G7182" i="2"/>
  <c r="G7191" i="2"/>
  <c r="G7200" i="2"/>
  <c r="H7200" i="2"/>
  <c r="I7200" i="2" s="1"/>
  <c r="J7200" i="2" s="1"/>
  <c r="H7233" i="2"/>
  <c r="I7233" i="2" s="1"/>
  <c r="J7233" i="2" s="1"/>
  <c r="H7242" i="2"/>
  <c r="I7242" i="2" s="1"/>
  <c r="J7242" i="2" s="1"/>
  <c r="G7246" i="2"/>
  <c r="G7255" i="2"/>
  <c r="G7264" i="2"/>
  <c r="H7264" i="2"/>
  <c r="I7264" i="2" s="1"/>
  <c r="J7264" i="2" s="1"/>
  <c r="H7297" i="2"/>
  <c r="I7297" i="2" s="1"/>
  <c r="J7297" i="2" s="1"/>
  <c r="H7306" i="2"/>
  <c r="I7306" i="2" s="1"/>
  <c r="J7306" i="2" s="1"/>
  <c r="G7310" i="2"/>
  <c r="G7319" i="2"/>
  <c r="G7328" i="2"/>
  <c r="H7328" i="2"/>
  <c r="H7361" i="2"/>
  <c r="I7361" i="2" s="1"/>
  <c r="J7361" i="2" s="1"/>
  <c r="H7370" i="2"/>
  <c r="I7370" i="2" s="1"/>
  <c r="J7370" i="2" s="1"/>
  <c r="G7374" i="2"/>
  <c r="G7383" i="2"/>
  <c r="G7392" i="2"/>
  <c r="H7392" i="2"/>
  <c r="H7425" i="2"/>
  <c r="I7425" i="2" s="1"/>
  <c r="J7425" i="2" s="1"/>
  <c r="H7434" i="2"/>
  <c r="I7434" i="2" s="1"/>
  <c r="J7434" i="2" s="1"/>
  <c r="G7438" i="2"/>
  <c r="G7447" i="2"/>
  <c r="G7456" i="2"/>
  <c r="H7456" i="2"/>
  <c r="I7456" i="2" s="1"/>
  <c r="J7456" i="2" s="1"/>
  <c r="H7489" i="2"/>
  <c r="I7489" i="2" s="1"/>
  <c r="J7489" i="2" s="1"/>
  <c r="H7498" i="2"/>
  <c r="I6580" i="2" s="1"/>
  <c r="J6580" i="2" s="1"/>
  <c r="G7502" i="2"/>
  <c r="G7511" i="2"/>
  <c r="H7514" i="2"/>
  <c r="I7514" i="2" s="1"/>
  <c r="J7514" i="2" s="1"/>
  <c r="G7518" i="2"/>
  <c r="H7521" i="2"/>
  <c r="I7521" i="2" s="1"/>
  <c r="J7521" i="2" s="1"/>
  <c r="G7543" i="2"/>
  <c r="H7546" i="2"/>
  <c r="I7546" i="2" s="1"/>
  <c r="J7546" i="2" s="1"/>
  <c r="G7550" i="2"/>
  <c r="H7553" i="2"/>
  <c r="I7553" i="2" s="1"/>
  <c r="J7553" i="2" s="1"/>
  <c r="G7575" i="2"/>
  <c r="H7578" i="2"/>
  <c r="I7578" i="2" s="1"/>
  <c r="J7578" i="2" s="1"/>
  <c r="G7582" i="2"/>
  <c r="H7585" i="2"/>
  <c r="I7585" i="2" s="1"/>
  <c r="J7585" i="2" s="1"/>
  <c r="G7607" i="2"/>
  <c r="H7610" i="2"/>
  <c r="I7610" i="2" s="1"/>
  <c r="J7610" i="2" s="1"/>
  <c r="G7614" i="2"/>
  <c r="H7617" i="2"/>
  <c r="G7639" i="2"/>
  <c r="H7642" i="2"/>
  <c r="I7642" i="2" s="1"/>
  <c r="J7642" i="2" s="1"/>
  <c r="G7646" i="2"/>
  <c r="H7649" i="2"/>
  <c r="I7649" i="2" s="1"/>
  <c r="J7649" i="2" s="1"/>
  <c r="G7671" i="2"/>
  <c r="H7674" i="2"/>
  <c r="I7674" i="2" s="1"/>
  <c r="J7674" i="2" s="1"/>
  <c r="G7678" i="2"/>
  <c r="H7681" i="2"/>
  <c r="I7681" i="2" s="1"/>
  <c r="J7681" i="2" s="1"/>
  <c r="G7703" i="2"/>
  <c r="H7706" i="2"/>
  <c r="I7706" i="2" s="1"/>
  <c r="J7706" i="2" s="1"/>
  <c r="G7710" i="2"/>
  <c r="H7713" i="2"/>
  <c r="I7713" i="2" s="1"/>
  <c r="J7713" i="2" s="1"/>
  <c r="G7735" i="2"/>
  <c r="H7738" i="2"/>
  <c r="I7738" i="2" s="1"/>
  <c r="J7738" i="2" s="1"/>
  <c r="G7742" i="2"/>
  <c r="H7745" i="2"/>
  <c r="I7745" i="2" s="1"/>
  <c r="J7745" i="2" s="1"/>
  <c r="G7767" i="2"/>
  <c r="H7770" i="2"/>
  <c r="G7774" i="2"/>
  <c r="H7777" i="2"/>
  <c r="I7777" i="2" s="1"/>
  <c r="J7777" i="2" s="1"/>
  <c r="G7799" i="2"/>
  <c r="H7802" i="2"/>
  <c r="I7802" i="2" s="1"/>
  <c r="J7802" i="2" s="1"/>
  <c r="G7806" i="2"/>
  <c r="H7809" i="2"/>
  <c r="I7809" i="2" s="1"/>
  <c r="J7809" i="2" s="1"/>
  <c r="G7831" i="2"/>
  <c r="H7834" i="2"/>
  <c r="I7834" i="2" s="1"/>
  <c r="J7834" i="2" s="1"/>
  <c r="G7838" i="2"/>
  <c r="H7841" i="2"/>
  <c r="I7841" i="2" s="1"/>
  <c r="J7841" i="2" s="1"/>
  <c r="G7863" i="2"/>
  <c r="H7866" i="2"/>
  <c r="I7866" i="2" s="1"/>
  <c r="J7866" i="2" s="1"/>
  <c r="G7870" i="2"/>
  <c r="H7873" i="2"/>
  <c r="I7873" i="2" s="1"/>
  <c r="J7873" i="2" s="1"/>
  <c r="G7895" i="2"/>
  <c r="H7898" i="2"/>
  <c r="I7898" i="2" s="1"/>
  <c r="J7898" i="2" s="1"/>
  <c r="G7902" i="2"/>
  <c r="H7905" i="2"/>
  <c r="I7905" i="2" s="1"/>
  <c r="J7905" i="2" s="1"/>
  <c r="G7927" i="2"/>
  <c r="H7930" i="2"/>
  <c r="I7930" i="2" s="1"/>
  <c r="J7930" i="2" s="1"/>
  <c r="G7934" i="2"/>
  <c r="H7937" i="2"/>
  <c r="G7959" i="2"/>
  <c r="H7962" i="2"/>
  <c r="I7962" i="2" s="1"/>
  <c r="J7962" i="2" s="1"/>
  <c r="G7966" i="2"/>
  <c r="H7969" i="2"/>
  <c r="I7969" i="2" s="1"/>
  <c r="J7969" i="2" s="1"/>
  <c r="G7991" i="2"/>
  <c r="H7994" i="2"/>
  <c r="I7994" i="2" s="1"/>
  <c r="J7994" i="2" s="1"/>
  <c r="G7998" i="2"/>
  <c r="H8001" i="2"/>
  <c r="I8001" i="2" s="1"/>
  <c r="J8001" i="2" s="1"/>
  <c r="G8023" i="2"/>
  <c r="H8026" i="2"/>
  <c r="I8026" i="2" s="1"/>
  <c r="J8026" i="2" s="1"/>
  <c r="G8030" i="2"/>
  <c r="H8033" i="2"/>
  <c r="I8033" i="2" s="1"/>
  <c r="J8033" i="2" s="1"/>
  <c r="H8206" i="2"/>
  <c r="I8206" i="2" s="1"/>
  <c r="J8206" i="2" s="1"/>
  <c r="G8206" i="2"/>
  <c r="H8247" i="2"/>
  <c r="I8247" i="2" s="1"/>
  <c r="J8247" i="2" s="1"/>
  <c r="G8247" i="2"/>
  <c r="G8280" i="2"/>
  <c r="H8280" i="2"/>
  <c r="I8280" i="2" s="1"/>
  <c r="J8280" i="2" s="1"/>
  <c r="H8298" i="2"/>
  <c r="I8298" i="2" s="1"/>
  <c r="J8298" i="2" s="1"/>
  <c r="G8298" i="2"/>
  <c r="H8378" i="2"/>
  <c r="I8378" i="2" s="1"/>
  <c r="J8378" i="2" s="1"/>
  <c r="G8378" i="2"/>
  <c r="H8442" i="2"/>
  <c r="I8442" i="2" s="1"/>
  <c r="J8442" i="2" s="1"/>
  <c r="G8442" i="2"/>
  <c r="H8506" i="2"/>
  <c r="I8506" i="2" s="1"/>
  <c r="J8506" i="2" s="1"/>
  <c r="G8506" i="2"/>
  <c r="H8570" i="2"/>
  <c r="I8570" i="2" s="1"/>
  <c r="J8570" i="2" s="1"/>
  <c r="G8570" i="2"/>
  <c r="H8634" i="2"/>
  <c r="I8634" i="2" s="1"/>
  <c r="J8634" i="2" s="1"/>
  <c r="G8634" i="2"/>
  <c r="H8698" i="2"/>
  <c r="I8698" i="2" s="1"/>
  <c r="J8698" i="2" s="1"/>
  <c r="G8698" i="2"/>
  <c r="H8762" i="2"/>
  <c r="I9825" i="2" s="1"/>
  <c r="J9825" i="2" s="1"/>
  <c r="G8762" i="2"/>
  <c r="H8826" i="2"/>
  <c r="I8826" i="2" s="1"/>
  <c r="J8826" i="2" s="1"/>
  <c r="G8826" i="2"/>
  <c r="H8890" i="2"/>
  <c r="I8890" i="2" s="1"/>
  <c r="J8890" i="2" s="1"/>
  <c r="G8890" i="2"/>
  <c r="H8954" i="2"/>
  <c r="I8954" i="2" s="1"/>
  <c r="J8954" i="2" s="1"/>
  <c r="G8954" i="2"/>
  <c r="H9018" i="2"/>
  <c r="I9018" i="2" s="1"/>
  <c r="J9018" i="2" s="1"/>
  <c r="G9018" i="2"/>
  <c r="H9082" i="2"/>
  <c r="G9082" i="2"/>
  <c r="H9146" i="2"/>
  <c r="G9146" i="2"/>
  <c r="I9360" i="2"/>
  <c r="J9360" i="2" s="1"/>
  <c r="G14" i="3"/>
  <c r="G5438" i="2"/>
  <c r="G5446" i="2"/>
  <c r="G5454" i="2"/>
  <c r="G5462" i="2"/>
  <c r="G5470" i="2"/>
  <c r="G5478" i="2"/>
  <c r="G5486" i="2"/>
  <c r="G5494" i="2"/>
  <c r="G5502" i="2"/>
  <c r="G5510" i="2"/>
  <c r="G5518" i="2"/>
  <c r="G5526" i="2"/>
  <c r="G5534" i="2"/>
  <c r="G5542" i="2"/>
  <c r="G5550" i="2"/>
  <c r="G5558" i="2"/>
  <c r="G5566" i="2"/>
  <c r="G5574" i="2"/>
  <c r="G5582" i="2"/>
  <c r="G5590" i="2"/>
  <c r="G5598" i="2"/>
  <c r="G5606" i="2"/>
  <c r="I5612" i="2"/>
  <c r="J5612" i="2" s="1"/>
  <c r="G5614" i="2"/>
  <c r="G5622" i="2"/>
  <c r="G5630" i="2"/>
  <c r="G5638" i="2"/>
  <c r="I5644" i="2"/>
  <c r="J5644" i="2" s="1"/>
  <c r="G5646" i="2"/>
  <c r="G5654" i="2"/>
  <c r="G5662" i="2"/>
  <c r="G5670" i="2"/>
  <c r="G5678" i="2"/>
  <c r="G5686" i="2"/>
  <c r="G5694" i="2"/>
  <c r="G5702" i="2"/>
  <c r="I5708" i="2"/>
  <c r="J5708" i="2" s="1"/>
  <c r="G5710" i="2"/>
  <c r="I5716" i="2"/>
  <c r="J5716" i="2" s="1"/>
  <c r="G5718" i="2"/>
  <c r="G5726" i="2"/>
  <c r="G5734" i="2"/>
  <c r="G5742" i="2"/>
  <c r="G5750" i="2"/>
  <c r="G5758" i="2"/>
  <c r="G5766" i="2"/>
  <c r="G5774" i="2"/>
  <c r="G5782" i="2"/>
  <c r="G5790" i="2"/>
  <c r="G5798" i="2"/>
  <c r="G5806" i="2"/>
  <c r="G5814" i="2"/>
  <c r="G5822" i="2"/>
  <c r="G5830" i="2"/>
  <c r="G5838" i="2"/>
  <c r="G5846" i="2"/>
  <c r="G6105" i="2"/>
  <c r="G6121" i="2"/>
  <c r="G6137" i="2"/>
  <c r="G6153" i="2"/>
  <c r="G6169" i="2"/>
  <c r="G6185" i="2"/>
  <c r="G6201" i="2"/>
  <c r="G6217" i="2"/>
  <c r="G6233" i="2"/>
  <c r="G6248" i="2"/>
  <c r="H6248" i="2"/>
  <c r="I6248" i="2" s="1"/>
  <c r="J6248" i="2" s="1"/>
  <c r="H6250" i="2"/>
  <c r="I6250" i="2" s="1"/>
  <c r="J6250" i="2" s="1"/>
  <c r="G6258" i="2"/>
  <c r="G6303" i="2"/>
  <c r="H6305" i="2"/>
  <c r="I6305" i="2" s="1"/>
  <c r="J6305" i="2" s="1"/>
  <c r="G6311" i="2"/>
  <c r="G6313" i="2"/>
  <c r="G6315" i="2"/>
  <c r="I9992" i="2"/>
  <c r="J9992" i="2" s="1"/>
  <c r="G6366" i="2"/>
  <c r="H6368" i="2"/>
  <c r="G6372" i="2"/>
  <c r="G6376" i="2"/>
  <c r="H6376" i="2"/>
  <c r="I9776" i="2" s="1"/>
  <c r="J9776" i="2" s="1"/>
  <c r="H6378" i="2"/>
  <c r="G6386" i="2"/>
  <c r="G6408" i="2"/>
  <c r="H6408" i="2"/>
  <c r="I6408" i="2" s="1"/>
  <c r="J6408" i="2" s="1"/>
  <c r="G6472" i="2"/>
  <c r="H6472" i="2"/>
  <c r="H6505" i="2"/>
  <c r="I6505" i="2" s="1"/>
  <c r="J6505" i="2" s="1"/>
  <c r="H6514" i="2"/>
  <c r="I6514" i="2" s="1"/>
  <c r="J6514" i="2" s="1"/>
  <c r="G6518" i="2"/>
  <c r="G6527" i="2"/>
  <c r="G6536" i="2"/>
  <c r="H6536" i="2"/>
  <c r="I6536" i="2" s="1"/>
  <c r="J6536" i="2" s="1"/>
  <c r="I6551" i="2"/>
  <c r="J6551" i="2" s="1"/>
  <c r="I6558" i="2"/>
  <c r="J6558" i="2" s="1"/>
  <c r="I7543" i="2"/>
  <c r="J7543" i="2" s="1"/>
  <c r="I6564" i="2"/>
  <c r="J6564" i="2" s="1"/>
  <c r="H6569" i="2"/>
  <c r="H6578" i="2"/>
  <c r="G6582" i="2"/>
  <c r="G6591" i="2"/>
  <c r="G6600" i="2"/>
  <c r="H6600" i="2"/>
  <c r="G43" i="3"/>
  <c r="H6622" i="2"/>
  <c r="I6622" i="2" s="1"/>
  <c r="J6622" i="2" s="1"/>
  <c r="H6633" i="2"/>
  <c r="I6633" i="2" s="1"/>
  <c r="J6633" i="2" s="1"/>
  <c r="H6642" i="2"/>
  <c r="G6646" i="2"/>
  <c r="G6655" i="2"/>
  <c r="G6664" i="2"/>
  <c r="H6664" i="2"/>
  <c r="I6664" i="2" s="1"/>
  <c r="J6664" i="2" s="1"/>
  <c r="H6697" i="2"/>
  <c r="I6697" i="2" s="1"/>
  <c r="J6697" i="2" s="1"/>
  <c r="H6706" i="2"/>
  <c r="I6706" i="2" s="1"/>
  <c r="J6706" i="2" s="1"/>
  <c r="G6710" i="2"/>
  <c r="G6719" i="2"/>
  <c r="G6728" i="2"/>
  <c r="H6728" i="2"/>
  <c r="I6728" i="2" s="1"/>
  <c r="J6728" i="2" s="1"/>
  <c r="H6761" i="2"/>
  <c r="I6761" i="2" s="1"/>
  <c r="J6761" i="2" s="1"/>
  <c r="H6770" i="2"/>
  <c r="G6774" i="2"/>
  <c r="G6783" i="2"/>
  <c r="G6792" i="2"/>
  <c r="H6792" i="2"/>
  <c r="H6825" i="2"/>
  <c r="I6825" i="2" s="1"/>
  <c r="J6825" i="2" s="1"/>
  <c r="H6834" i="2"/>
  <c r="I6834" i="2" s="1"/>
  <c r="J6834" i="2" s="1"/>
  <c r="G6838" i="2"/>
  <c r="G6847" i="2"/>
  <c r="G6856" i="2"/>
  <c r="H6856" i="2"/>
  <c r="I6856" i="2" s="1"/>
  <c r="J6856" i="2" s="1"/>
  <c r="H6889" i="2"/>
  <c r="H6898" i="2"/>
  <c r="G6902" i="2"/>
  <c r="G6911" i="2"/>
  <c r="G6920" i="2"/>
  <c r="H6920" i="2"/>
  <c r="I6920" i="2" s="1"/>
  <c r="J6920" i="2" s="1"/>
  <c r="H6953" i="2"/>
  <c r="I6953" i="2" s="1"/>
  <c r="J6953" i="2" s="1"/>
  <c r="H6962" i="2"/>
  <c r="I6962" i="2" s="1"/>
  <c r="J6962" i="2" s="1"/>
  <c r="G6966" i="2"/>
  <c r="G6975" i="2"/>
  <c r="G6984" i="2"/>
  <c r="H6984" i="2"/>
  <c r="I6984" i="2" s="1"/>
  <c r="J6984" i="2" s="1"/>
  <c r="H7017" i="2"/>
  <c r="I7017" i="2" s="1"/>
  <c r="J7017" i="2" s="1"/>
  <c r="H7026" i="2"/>
  <c r="I7026" i="2" s="1"/>
  <c r="J7026" i="2" s="1"/>
  <c r="G7030" i="2"/>
  <c r="G7039" i="2"/>
  <c r="G7048" i="2"/>
  <c r="H7048" i="2"/>
  <c r="I7048" i="2" s="1"/>
  <c r="J7048" i="2" s="1"/>
  <c r="H7081" i="2"/>
  <c r="H7090" i="2"/>
  <c r="I7090" i="2" s="1"/>
  <c r="J7090" i="2" s="1"/>
  <c r="G7094" i="2"/>
  <c r="G7103" i="2"/>
  <c r="G7112" i="2"/>
  <c r="H7112" i="2"/>
  <c r="I7112" i="2" s="1"/>
  <c r="J7112" i="2" s="1"/>
  <c r="H7145" i="2"/>
  <c r="H7154" i="2"/>
  <c r="I7154" i="2" s="1"/>
  <c r="J7154" i="2" s="1"/>
  <c r="G7158" i="2"/>
  <c r="G7167" i="2"/>
  <c r="G7176" i="2"/>
  <c r="H7176" i="2"/>
  <c r="I7176" i="2" s="1"/>
  <c r="J7176" i="2" s="1"/>
  <c r="H7209" i="2"/>
  <c r="I7209" i="2" s="1"/>
  <c r="J7209" i="2" s="1"/>
  <c r="H7218" i="2"/>
  <c r="I7218" i="2" s="1"/>
  <c r="J7218" i="2" s="1"/>
  <c r="G7222" i="2"/>
  <c r="G7231" i="2"/>
  <c r="G7240" i="2"/>
  <c r="H7240" i="2"/>
  <c r="I7240" i="2" s="1"/>
  <c r="J7240" i="2" s="1"/>
  <c r="H7273" i="2"/>
  <c r="I7273" i="2" s="1"/>
  <c r="J7273" i="2" s="1"/>
  <c r="H7282" i="2"/>
  <c r="I7282" i="2" s="1"/>
  <c r="J7282" i="2" s="1"/>
  <c r="G7286" i="2"/>
  <c r="G7295" i="2"/>
  <c r="G7304" i="2"/>
  <c r="H7304" i="2"/>
  <c r="I7304" i="2" s="1"/>
  <c r="J7304" i="2" s="1"/>
  <c r="H7337" i="2"/>
  <c r="I7337" i="2" s="1"/>
  <c r="J7337" i="2" s="1"/>
  <c r="H7346" i="2"/>
  <c r="I7346" i="2" s="1"/>
  <c r="J7346" i="2" s="1"/>
  <c r="G7350" i="2"/>
  <c r="G7359" i="2"/>
  <c r="G7368" i="2"/>
  <c r="H7368" i="2"/>
  <c r="I7368" i="2" s="1"/>
  <c r="J7368" i="2" s="1"/>
  <c r="H7401" i="2"/>
  <c r="I7401" i="2" s="1"/>
  <c r="J7401" i="2" s="1"/>
  <c r="H7410" i="2"/>
  <c r="I7410" i="2" s="1"/>
  <c r="J7410" i="2" s="1"/>
  <c r="G7414" i="2"/>
  <c r="G7423" i="2"/>
  <c r="G7432" i="2"/>
  <c r="H7432" i="2"/>
  <c r="I7432" i="2" s="1"/>
  <c r="J7432" i="2" s="1"/>
  <c r="H7465" i="2"/>
  <c r="I7465" i="2" s="1"/>
  <c r="J7465" i="2" s="1"/>
  <c r="H7474" i="2"/>
  <c r="I7474" i="2" s="1"/>
  <c r="J7474" i="2" s="1"/>
  <c r="G7478" i="2"/>
  <c r="G7487" i="2"/>
  <c r="G7496" i="2"/>
  <c r="H7496" i="2"/>
  <c r="I7496" i="2" s="1"/>
  <c r="J7496" i="2" s="1"/>
  <c r="G7526" i="2"/>
  <c r="H7529" i="2"/>
  <c r="I7529" i="2" s="1"/>
  <c r="J7529" i="2" s="1"/>
  <c r="G7529" i="2"/>
  <c r="G7536" i="2"/>
  <c r="H7536" i="2"/>
  <c r="I7536" i="2" s="1"/>
  <c r="J7536" i="2" s="1"/>
  <c r="G7558" i="2"/>
  <c r="H7561" i="2"/>
  <c r="I7561" i="2" s="1"/>
  <c r="J7561" i="2" s="1"/>
  <c r="G7561" i="2"/>
  <c r="G7568" i="2"/>
  <c r="H7568" i="2"/>
  <c r="I7568" i="2" s="1"/>
  <c r="J7568" i="2" s="1"/>
  <c r="G7590" i="2"/>
  <c r="H7593" i="2"/>
  <c r="I7593" i="2" s="1"/>
  <c r="J7593" i="2" s="1"/>
  <c r="G7593" i="2"/>
  <c r="G7600" i="2"/>
  <c r="H7600" i="2"/>
  <c r="I7600" i="2" s="1"/>
  <c r="J7600" i="2" s="1"/>
  <c r="G7622" i="2"/>
  <c r="H7625" i="2"/>
  <c r="I7625" i="2" s="1"/>
  <c r="J7625" i="2" s="1"/>
  <c r="G7625" i="2"/>
  <c r="G7632" i="2"/>
  <c r="H7632" i="2"/>
  <c r="G7654" i="2"/>
  <c r="H7657" i="2"/>
  <c r="I7657" i="2" s="1"/>
  <c r="J7657" i="2" s="1"/>
  <c r="G7657" i="2"/>
  <c r="G7664" i="2"/>
  <c r="H7664" i="2"/>
  <c r="G7686" i="2"/>
  <c r="H7689" i="2"/>
  <c r="I7689" i="2" s="1"/>
  <c r="J7689" i="2" s="1"/>
  <c r="G7689" i="2"/>
  <c r="G7696" i="2"/>
  <c r="H7696" i="2"/>
  <c r="I7696" i="2" s="1"/>
  <c r="J7696" i="2" s="1"/>
  <c r="G7718" i="2"/>
  <c r="H7721" i="2"/>
  <c r="I7721" i="2" s="1"/>
  <c r="J7721" i="2" s="1"/>
  <c r="G7721" i="2"/>
  <c r="G7728" i="2"/>
  <c r="H7728" i="2"/>
  <c r="I7728" i="2" s="1"/>
  <c r="J7728" i="2" s="1"/>
  <c r="G7750" i="2"/>
  <c r="H7753" i="2"/>
  <c r="I7753" i="2" s="1"/>
  <c r="J7753" i="2" s="1"/>
  <c r="G7753" i="2"/>
  <c r="G7760" i="2"/>
  <c r="H7760" i="2"/>
  <c r="I7760" i="2" s="1"/>
  <c r="J7760" i="2" s="1"/>
  <c r="G7782" i="2"/>
  <c r="H7785" i="2"/>
  <c r="I7785" i="2" s="1"/>
  <c r="J7785" i="2" s="1"/>
  <c r="G7785" i="2"/>
  <c r="G7792" i="2"/>
  <c r="H7792" i="2"/>
  <c r="I7792" i="2" s="1"/>
  <c r="J7792" i="2" s="1"/>
  <c r="G7814" i="2"/>
  <c r="H7817" i="2"/>
  <c r="I7817" i="2" s="1"/>
  <c r="J7817" i="2" s="1"/>
  <c r="G7817" i="2"/>
  <c r="G7824" i="2"/>
  <c r="H7824" i="2"/>
  <c r="I7824" i="2" s="1"/>
  <c r="J7824" i="2" s="1"/>
  <c r="G7846" i="2"/>
  <c r="H7849" i="2"/>
  <c r="I7849" i="2" s="1"/>
  <c r="J7849" i="2" s="1"/>
  <c r="G7849" i="2"/>
  <c r="G7856" i="2"/>
  <c r="H7856" i="2"/>
  <c r="I7856" i="2" s="1"/>
  <c r="J7856" i="2" s="1"/>
  <c r="G7878" i="2"/>
  <c r="H7881" i="2"/>
  <c r="I7881" i="2" s="1"/>
  <c r="J7881" i="2" s="1"/>
  <c r="G7881" i="2"/>
  <c r="G7888" i="2"/>
  <c r="H7888" i="2"/>
  <c r="I7888" i="2" s="1"/>
  <c r="J7888" i="2" s="1"/>
  <c r="G7910" i="2"/>
  <c r="H7913" i="2"/>
  <c r="I7913" i="2" s="1"/>
  <c r="J7913" i="2" s="1"/>
  <c r="G7913" i="2"/>
  <c r="G7920" i="2"/>
  <c r="H7920" i="2"/>
  <c r="I7920" i="2" s="1"/>
  <c r="J7920" i="2" s="1"/>
  <c r="G7942" i="2"/>
  <c r="H7945" i="2"/>
  <c r="I7945" i="2" s="1"/>
  <c r="J7945" i="2" s="1"/>
  <c r="G7945" i="2"/>
  <c r="G7952" i="2"/>
  <c r="H7952" i="2"/>
  <c r="I7952" i="2" s="1"/>
  <c r="J7952" i="2" s="1"/>
  <c r="G7974" i="2"/>
  <c r="H7977" i="2"/>
  <c r="I7977" i="2" s="1"/>
  <c r="J7977" i="2" s="1"/>
  <c r="G7977" i="2"/>
  <c r="G7984" i="2"/>
  <c r="H7984" i="2"/>
  <c r="I7984" i="2" s="1"/>
  <c r="J7984" i="2" s="1"/>
  <c r="G8006" i="2"/>
  <c r="H8009" i="2"/>
  <c r="I8009" i="2" s="1"/>
  <c r="J8009" i="2" s="1"/>
  <c r="G8009" i="2"/>
  <c r="G8016" i="2"/>
  <c r="H8016" i="2"/>
  <c r="I8016" i="2" s="1"/>
  <c r="J8016" i="2" s="1"/>
  <c r="G8038" i="2"/>
  <c r="H8041" i="2"/>
  <c r="I8041" i="2" s="1"/>
  <c r="J8041" i="2" s="1"/>
  <c r="G8041" i="2"/>
  <c r="G8048" i="2"/>
  <c r="H8048" i="2"/>
  <c r="I8048" i="2" s="1"/>
  <c r="J8048" i="2" s="1"/>
  <c r="G8070" i="2"/>
  <c r="H8073" i="2"/>
  <c r="I8073" i="2" s="1"/>
  <c r="J8073" i="2" s="1"/>
  <c r="G8073" i="2"/>
  <c r="G8080" i="2"/>
  <c r="H8080" i="2"/>
  <c r="I8080" i="2" s="1"/>
  <c r="J8080" i="2" s="1"/>
  <c r="G8102" i="2"/>
  <c r="H8105" i="2"/>
  <c r="I8105" i="2" s="1"/>
  <c r="J8105" i="2" s="1"/>
  <c r="G8105" i="2"/>
  <c r="G8112" i="2"/>
  <c r="H8112" i="2"/>
  <c r="I8112" i="2" s="1"/>
  <c r="J8112" i="2" s="1"/>
  <c r="G8134" i="2"/>
  <c r="H8137" i="2"/>
  <c r="I8137" i="2" s="1"/>
  <c r="J8137" i="2" s="1"/>
  <c r="G8137" i="2"/>
  <c r="G8144" i="2"/>
  <c r="H8144" i="2"/>
  <c r="I8144" i="2" s="1"/>
  <c r="J8144" i="2" s="1"/>
  <c r="G8166" i="2"/>
  <c r="H8169" i="2"/>
  <c r="I8169" i="2" s="1"/>
  <c r="J8169" i="2" s="1"/>
  <c r="G8169" i="2"/>
  <c r="H8190" i="2"/>
  <c r="I8190" i="2" s="1"/>
  <c r="J8190" i="2" s="1"/>
  <c r="G8190" i="2"/>
  <c r="H8193" i="2"/>
  <c r="I8193" i="2" s="1"/>
  <c r="J8193" i="2" s="1"/>
  <c r="G8198" i="2"/>
  <c r="G8223" i="2"/>
  <c r="H8231" i="2"/>
  <c r="I8231" i="2" s="1"/>
  <c r="J8231" i="2" s="1"/>
  <c r="G8231" i="2"/>
  <c r="H8234" i="2"/>
  <c r="I8234" i="2" s="1"/>
  <c r="J8234" i="2" s="1"/>
  <c r="G8264" i="2"/>
  <c r="H8264" i="2"/>
  <c r="I8264" i="2" s="1"/>
  <c r="J8264" i="2" s="1"/>
  <c r="H8289" i="2"/>
  <c r="I8289" i="2" s="1"/>
  <c r="J8289" i="2" s="1"/>
  <c r="G8289" i="2"/>
  <c r="G8294" i="2"/>
  <c r="H8314" i="2"/>
  <c r="I8314" i="2" s="1"/>
  <c r="J8314" i="2" s="1"/>
  <c r="G8314" i="2"/>
  <c r="H8386" i="2"/>
  <c r="I8386" i="2" s="1"/>
  <c r="J8386" i="2" s="1"/>
  <c r="G8386" i="2"/>
  <c r="H8450" i="2"/>
  <c r="I8450" i="2" s="1"/>
  <c r="J8450" i="2" s="1"/>
  <c r="G8450" i="2"/>
  <c r="H8514" i="2"/>
  <c r="I8514" i="2" s="1"/>
  <c r="J8514" i="2" s="1"/>
  <c r="G8514" i="2"/>
  <c r="H8578" i="2"/>
  <c r="I8578" i="2" s="1"/>
  <c r="J8578" i="2" s="1"/>
  <c r="G8578" i="2"/>
  <c r="H8642" i="2"/>
  <c r="I8642" i="2" s="1"/>
  <c r="J8642" i="2" s="1"/>
  <c r="G8642" i="2"/>
  <c r="H8706" i="2"/>
  <c r="I8706" i="2" s="1"/>
  <c r="J8706" i="2" s="1"/>
  <c r="G8706" i="2"/>
  <c r="H8770" i="2"/>
  <c r="I8770" i="2" s="1"/>
  <c r="J8770" i="2" s="1"/>
  <c r="G8770" i="2"/>
  <c r="H8834" i="2"/>
  <c r="I8834" i="2" s="1"/>
  <c r="J8834" i="2" s="1"/>
  <c r="G8834" i="2"/>
  <c r="H8898" i="2"/>
  <c r="I8898" i="2" s="1"/>
  <c r="J8898" i="2" s="1"/>
  <c r="G8898" i="2"/>
  <c r="H8962" i="2"/>
  <c r="I5269" i="2" s="1"/>
  <c r="J5269" i="2" s="1"/>
  <c r="G8962" i="2"/>
  <c r="H9026" i="2"/>
  <c r="G9026" i="2"/>
  <c r="I9079" i="2"/>
  <c r="J9079" i="2" s="1"/>
  <c r="H9090" i="2"/>
  <c r="I9090" i="2" s="1"/>
  <c r="J9090" i="2" s="1"/>
  <c r="G9090" i="2"/>
  <c r="I9125" i="2"/>
  <c r="J9125" i="2" s="1"/>
  <c r="H9154" i="2"/>
  <c r="I9810" i="2" s="1"/>
  <c r="J9810" i="2" s="1"/>
  <c r="G9154" i="2"/>
  <c r="I9161" i="2"/>
  <c r="J9161" i="2" s="1"/>
  <c r="G47" i="3"/>
  <c r="G45" i="3"/>
  <c r="G5291" i="2"/>
  <c r="G28" i="3"/>
  <c r="G5947" i="2"/>
  <c r="G5963" i="2"/>
  <c r="G5979" i="2"/>
  <c r="G5995" i="2"/>
  <c r="G6011" i="2"/>
  <c r="G6027" i="2"/>
  <c r="G6043" i="2"/>
  <c r="G6059" i="2"/>
  <c r="G6075" i="2"/>
  <c r="G6091" i="2"/>
  <c r="G6107" i="2"/>
  <c r="G6123" i="2"/>
  <c r="G6139" i="2"/>
  <c r="G6155" i="2"/>
  <c r="G6171" i="2"/>
  <c r="G6187" i="2"/>
  <c r="G6203" i="2"/>
  <c r="G6219" i="2"/>
  <c r="G6235" i="2"/>
  <c r="G6246" i="2"/>
  <c r="H6256" i="2"/>
  <c r="I6256" i="2" s="1"/>
  <c r="J6256" i="2" s="1"/>
  <c r="G6264" i="2"/>
  <c r="H6264" i="2"/>
  <c r="I6264" i="2" s="1"/>
  <c r="J6264" i="2" s="1"/>
  <c r="H6266" i="2"/>
  <c r="I6266" i="2" s="1"/>
  <c r="J6266" i="2" s="1"/>
  <c r="G6319" i="2"/>
  <c r="H6321" i="2"/>
  <c r="I6321" i="2" s="1"/>
  <c r="J6321" i="2" s="1"/>
  <c r="G6331" i="2"/>
  <c r="G6374" i="2"/>
  <c r="H6384" i="2"/>
  <c r="G6392" i="2"/>
  <c r="H6392" i="2"/>
  <c r="I6392" i="2" s="1"/>
  <c r="J6392" i="2" s="1"/>
  <c r="H6394" i="2"/>
  <c r="I6394" i="2" s="1"/>
  <c r="J6394" i="2" s="1"/>
  <c r="H6417" i="2"/>
  <c r="I6417" i="2" s="1"/>
  <c r="J6417" i="2" s="1"/>
  <c r="H6426" i="2"/>
  <c r="I6426" i="2" s="1"/>
  <c r="J6426" i="2" s="1"/>
  <c r="G6430" i="2"/>
  <c r="G6439" i="2"/>
  <c r="G6448" i="2"/>
  <c r="H6448" i="2"/>
  <c r="I6448" i="2" s="1"/>
  <c r="J6448" i="2" s="1"/>
  <c r="H6481" i="2"/>
  <c r="I6481" i="2" s="1"/>
  <c r="J6481" i="2" s="1"/>
  <c r="H6490" i="2"/>
  <c r="I6490" i="2" s="1"/>
  <c r="J6490" i="2" s="1"/>
  <c r="G6494" i="2"/>
  <c r="G6503" i="2"/>
  <c r="G6512" i="2"/>
  <c r="H6512" i="2"/>
  <c r="I6512" i="2" s="1"/>
  <c r="J6512" i="2" s="1"/>
  <c r="H6545" i="2"/>
  <c r="I6917" i="2" s="1"/>
  <c r="J6917" i="2" s="1"/>
  <c r="I8676" i="2"/>
  <c r="J8676" i="2" s="1"/>
  <c r="I6549" i="2"/>
  <c r="J6549" i="2" s="1"/>
  <c r="H6554" i="2"/>
  <c r="I6554" i="2" s="1"/>
  <c r="J6554" i="2" s="1"/>
  <c r="G6558" i="2"/>
  <c r="G6567" i="2"/>
  <c r="G6576" i="2"/>
  <c r="H6576" i="2"/>
  <c r="I7414" i="2" s="1"/>
  <c r="J7414" i="2" s="1"/>
  <c r="I7998" i="2"/>
  <c r="J7998" i="2" s="1"/>
  <c r="I6598" i="2"/>
  <c r="J6598" i="2" s="1"/>
  <c r="H6609" i="2"/>
  <c r="H6618" i="2"/>
  <c r="G6622" i="2"/>
  <c r="G6631" i="2"/>
  <c r="G6640" i="2"/>
  <c r="H6640" i="2"/>
  <c r="I6640" i="2" s="1"/>
  <c r="J6640" i="2" s="1"/>
  <c r="H6673" i="2"/>
  <c r="I6673" i="2" s="1"/>
  <c r="J6673" i="2" s="1"/>
  <c r="H6682" i="2"/>
  <c r="I6682" i="2" s="1"/>
  <c r="J6682" i="2" s="1"/>
  <c r="G6686" i="2"/>
  <c r="G6695" i="2"/>
  <c r="G6704" i="2"/>
  <c r="H6704" i="2"/>
  <c r="I6704" i="2" s="1"/>
  <c r="J6704" i="2" s="1"/>
  <c r="H6737" i="2"/>
  <c r="I6737" i="2" s="1"/>
  <c r="J6737" i="2" s="1"/>
  <c r="H6746" i="2"/>
  <c r="I6746" i="2" s="1"/>
  <c r="J6746" i="2" s="1"/>
  <c r="G6750" i="2"/>
  <c r="G6759" i="2"/>
  <c r="G6768" i="2"/>
  <c r="H6768" i="2"/>
  <c r="I6768" i="2" s="1"/>
  <c r="J6768" i="2" s="1"/>
  <c r="H6801" i="2"/>
  <c r="I6801" i="2" s="1"/>
  <c r="J6801" i="2" s="1"/>
  <c r="H6810" i="2"/>
  <c r="I6810" i="2" s="1"/>
  <c r="J6810" i="2" s="1"/>
  <c r="G6814" i="2"/>
  <c r="G6823" i="2"/>
  <c r="G6832" i="2"/>
  <c r="H6832" i="2"/>
  <c r="I6832" i="2" s="1"/>
  <c r="J6832" i="2" s="1"/>
  <c r="H6865" i="2"/>
  <c r="I2779" i="2" s="1"/>
  <c r="J2779" i="2" s="1"/>
  <c r="H6874" i="2"/>
  <c r="G6878" i="2"/>
  <c r="G6887" i="2"/>
  <c r="G6896" i="2"/>
  <c r="H6896" i="2"/>
  <c r="I6896" i="2" s="1"/>
  <c r="J6896" i="2" s="1"/>
  <c r="H6929" i="2"/>
  <c r="I6929" i="2" s="1"/>
  <c r="J6929" i="2" s="1"/>
  <c r="H6938" i="2"/>
  <c r="I6938" i="2" s="1"/>
  <c r="J6938" i="2" s="1"/>
  <c r="G6942" i="2"/>
  <c r="G6951" i="2"/>
  <c r="G6960" i="2"/>
  <c r="H6960" i="2"/>
  <c r="I6960" i="2" s="1"/>
  <c r="J6960" i="2" s="1"/>
  <c r="H6993" i="2"/>
  <c r="I6993" i="2" s="1"/>
  <c r="J6993" i="2" s="1"/>
  <c r="H7002" i="2"/>
  <c r="I7002" i="2" s="1"/>
  <c r="J7002" i="2" s="1"/>
  <c r="G7006" i="2"/>
  <c r="G7015" i="2"/>
  <c r="G7024" i="2"/>
  <c r="H7024" i="2"/>
  <c r="I7024" i="2" s="1"/>
  <c r="J7024" i="2" s="1"/>
  <c r="H7057" i="2"/>
  <c r="I7057" i="2" s="1"/>
  <c r="J7057" i="2" s="1"/>
  <c r="H7066" i="2"/>
  <c r="I7066" i="2" s="1"/>
  <c r="J7066" i="2" s="1"/>
  <c r="G7070" i="2"/>
  <c r="G7079" i="2"/>
  <c r="G7088" i="2"/>
  <c r="H7088" i="2"/>
  <c r="I7088" i="2" s="1"/>
  <c r="J7088" i="2" s="1"/>
  <c r="H7121" i="2"/>
  <c r="I7121" i="2" s="1"/>
  <c r="J7121" i="2" s="1"/>
  <c r="H7130" i="2"/>
  <c r="I7130" i="2" s="1"/>
  <c r="J7130" i="2" s="1"/>
  <c r="G7134" i="2"/>
  <c r="G7143" i="2"/>
  <c r="I7145" i="2"/>
  <c r="J7145" i="2" s="1"/>
  <c r="G7152" i="2"/>
  <c r="H7152" i="2"/>
  <c r="I7152" i="2" s="1"/>
  <c r="J7152" i="2" s="1"/>
  <c r="H7185" i="2"/>
  <c r="I7185" i="2" s="1"/>
  <c r="J7185" i="2" s="1"/>
  <c r="H7194" i="2"/>
  <c r="I7194" i="2" s="1"/>
  <c r="J7194" i="2" s="1"/>
  <c r="G7198" i="2"/>
  <c r="G7207" i="2"/>
  <c r="G7216" i="2"/>
  <c r="H7216" i="2"/>
  <c r="I7216" i="2" s="1"/>
  <c r="J7216" i="2" s="1"/>
  <c r="H7249" i="2"/>
  <c r="I2295" i="2" s="1"/>
  <c r="J2295" i="2" s="1"/>
  <c r="I9856" i="2"/>
  <c r="J9856" i="2" s="1"/>
  <c r="H7258" i="2"/>
  <c r="I7258" i="2" s="1"/>
  <c r="J7258" i="2" s="1"/>
  <c r="G7262" i="2"/>
  <c r="G7271" i="2"/>
  <c r="G7280" i="2"/>
  <c r="H7280" i="2"/>
  <c r="I7280" i="2" s="1"/>
  <c r="J7280" i="2" s="1"/>
  <c r="H7313" i="2"/>
  <c r="I7313" i="2" s="1"/>
  <c r="J7313" i="2" s="1"/>
  <c r="H7322" i="2"/>
  <c r="I7322" i="2" s="1"/>
  <c r="J7322" i="2" s="1"/>
  <c r="G7326" i="2"/>
  <c r="G7335" i="2"/>
  <c r="G7344" i="2"/>
  <c r="H7344" i="2"/>
  <c r="I7344" i="2" s="1"/>
  <c r="J7344" i="2" s="1"/>
  <c r="H7377" i="2"/>
  <c r="I7377" i="2" s="1"/>
  <c r="J7377" i="2" s="1"/>
  <c r="H7386" i="2"/>
  <c r="I7386" i="2" s="1"/>
  <c r="J7386" i="2" s="1"/>
  <c r="G7390" i="2"/>
  <c r="G7399" i="2"/>
  <c r="G7408" i="2"/>
  <c r="H7408" i="2"/>
  <c r="I7408" i="2" s="1"/>
  <c r="J7408" i="2" s="1"/>
  <c r="H7441" i="2"/>
  <c r="I7441" i="2" s="1"/>
  <c r="J7441" i="2" s="1"/>
  <c r="H7450" i="2"/>
  <c r="I7450" i="2" s="1"/>
  <c r="J7450" i="2" s="1"/>
  <c r="G7454" i="2"/>
  <c r="G7463" i="2"/>
  <c r="G7472" i="2"/>
  <c r="H7472" i="2"/>
  <c r="I7472" i="2" s="1"/>
  <c r="J7472" i="2" s="1"/>
  <c r="H7505" i="2"/>
  <c r="I7505" i="2" s="1"/>
  <c r="J7505" i="2" s="1"/>
  <c r="G7512" i="2"/>
  <c r="H7512" i="2"/>
  <c r="I7512" i="2" s="1"/>
  <c r="J7512" i="2" s="1"/>
  <c r="I7516" i="2"/>
  <c r="J7516" i="2" s="1"/>
  <c r="G7519" i="2"/>
  <c r="H7522" i="2"/>
  <c r="I7522" i="2" s="1"/>
  <c r="J7522" i="2" s="1"/>
  <c r="G7522" i="2"/>
  <c r="G7544" i="2"/>
  <c r="H7544" i="2"/>
  <c r="I7544" i="2" s="1"/>
  <c r="J7544" i="2" s="1"/>
  <c r="G7551" i="2"/>
  <c r="H7554" i="2"/>
  <c r="I7554" i="2" s="1"/>
  <c r="J7554" i="2" s="1"/>
  <c r="G7554" i="2"/>
  <c r="G7576" i="2"/>
  <c r="H7576" i="2"/>
  <c r="I7576" i="2" s="1"/>
  <c r="J7576" i="2" s="1"/>
  <c r="G7583" i="2"/>
  <c r="H7586" i="2"/>
  <c r="I7586" i="2" s="1"/>
  <c r="J7586" i="2" s="1"/>
  <c r="G7586" i="2"/>
  <c r="G7608" i="2"/>
  <c r="H7608" i="2"/>
  <c r="I7608" i="2" s="1"/>
  <c r="J7608" i="2" s="1"/>
  <c r="G7615" i="2"/>
  <c r="H7618" i="2"/>
  <c r="I7618" i="2" s="1"/>
  <c r="J7618" i="2" s="1"/>
  <c r="G7618" i="2"/>
  <c r="G7640" i="2"/>
  <c r="H7640" i="2"/>
  <c r="I7640" i="2" s="1"/>
  <c r="J7640" i="2" s="1"/>
  <c r="G7647" i="2"/>
  <c r="H7650" i="2"/>
  <c r="I7650" i="2" s="1"/>
  <c r="J7650" i="2" s="1"/>
  <c r="G7650" i="2"/>
  <c r="G7672" i="2"/>
  <c r="H7672" i="2"/>
  <c r="I7672" i="2" s="1"/>
  <c r="J7672" i="2" s="1"/>
  <c r="G7679" i="2"/>
  <c r="H7682" i="2"/>
  <c r="I7682" i="2" s="1"/>
  <c r="J7682" i="2" s="1"/>
  <c r="G7682" i="2"/>
  <c r="G7704" i="2"/>
  <c r="H7704" i="2"/>
  <c r="I7704" i="2" s="1"/>
  <c r="J7704" i="2" s="1"/>
  <c r="G7711" i="2"/>
  <c r="H7714" i="2"/>
  <c r="I7714" i="2" s="1"/>
  <c r="J7714" i="2" s="1"/>
  <c r="G7714" i="2"/>
  <c r="G7736" i="2"/>
  <c r="H7736" i="2"/>
  <c r="I7736" i="2" s="1"/>
  <c r="J7736" i="2" s="1"/>
  <c r="G7743" i="2"/>
  <c r="H7746" i="2"/>
  <c r="I7746" i="2" s="1"/>
  <c r="J7746" i="2" s="1"/>
  <c r="G7746" i="2"/>
  <c r="G7768" i="2"/>
  <c r="H7768" i="2"/>
  <c r="I7768" i="2" s="1"/>
  <c r="J7768" i="2" s="1"/>
  <c r="G7775" i="2"/>
  <c r="H7778" i="2"/>
  <c r="I7778" i="2" s="1"/>
  <c r="J7778" i="2" s="1"/>
  <c r="G7778" i="2"/>
  <c r="G7800" i="2"/>
  <c r="H7800" i="2"/>
  <c r="I7800" i="2" s="1"/>
  <c r="J7800" i="2" s="1"/>
  <c r="G7807" i="2"/>
  <c r="H7810" i="2"/>
  <c r="I7810" i="2" s="1"/>
  <c r="J7810" i="2" s="1"/>
  <c r="G7810" i="2"/>
  <c r="G7832" i="2"/>
  <c r="H7832" i="2"/>
  <c r="I7832" i="2" s="1"/>
  <c r="J7832" i="2" s="1"/>
  <c r="G7839" i="2"/>
  <c r="H7842" i="2"/>
  <c r="I7842" i="2" s="1"/>
  <c r="J7842" i="2" s="1"/>
  <c r="G7842" i="2"/>
  <c r="G7864" i="2"/>
  <c r="H7864" i="2"/>
  <c r="I7864" i="2" s="1"/>
  <c r="J7864" i="2" s="1"/>
  <c r="G7871" i="2"/>
  <c r="H7874" i="2"/>
  <c r="I7874" i="2" s="1"/>
  <c r="J7874" i="2" s="1"/>
  <c r="G7874" i="2"/>
  <c r="G7896" i="2"/>
  <c r="H7896" i="2"/>
  <c r="I7896" i="2" s="1"/>
  <c r="J7896" i="2" s="1"/>
  <c r="G7903" i="2"/>
  <c r="H7906" i="2"/>
  <c r="I7906" i="2" s="1"/>
  <c r="J7906" i="2" s="1"/>
  <c r="G7906" i="2"/>
  <c r="G7928" i="2"/>
  <c r="H7928" i="2"/>
  <c r="I7928" i="2" s="1"/>
  <c r="J7928" i="2" s="1"/>
  <c r="H7938" i="2"/>
  <c r="G7938" i="2"/>
  <c r="G7960" i="2"/>
  <c r="H7960" i="2"/>
  <c r="I7960" i="2" s="1"/>
  <c r="J7960" i="2" s="1"/>
  <c r="H7970" i="2"/>
  <c r="I7970" i="2" s="1"/>
  <c r="J7970" i="2" s="1"/>
  <c r="G7970" i="2"/>
  <c r="G7992" i="2"/>
  <c r="H7992" i="2"/>
  <c r="I7992" i="2" s="1"/>
  <c r="J7992" i="2" s="1"/>
  <c r="H8002" i="2"/>
  <c r="I8002" i="2" s="1"/>
  <c r="J8002" i="2" s="1"/>
  <c r="G8002" i="2"/>
  <c r="G8024" i="2"/>
  <c r="H8024" i="2"/>
  <c r="I8024" i="2" s="1"/>
  <c r="J8024" i="2" s="1"/>
  <c r="H8034" i="2"/>
  <c r="I8034" i="2" s="1"/>
  <c r="J8034" i="2" s="1"/>
  <c r="G8034" i="2"/>
  <c r="G8056" i="2"/>
  <c r="H8056" i="2"/>
  <c r="I8056" i="2" s="1"/>
  <c r="J8056" i="2" s="1"/>
  <c r="H8066" i="2"/>
  <c r="I8066" i="2" s="1"/>
  <c r="J8066" i="2" s="1"/>
  <c r="G8066" i="2"/>
  <c r="G8088" i="2"/>
  <c r="H8088" i="2"/>
  <c r="I8088" i="2" s="1"/>
  <c r="J8088" i="2" s="1"/>
  <c r="H8098" i="2"/>
  <c r="I8098" i="2" s="1"/>
  <c r="J8098" i="2" s="1"/>
  <c r="G8098" i="2"/>
  <c r="G8120" i="2"/>
  <c r="H8120" i="2"/>
  <c r="I8120" i="2" s="1"/>
  <c r="J8120" i="2" s="1"/>
  <c r="H8130" i="2"/>
  <c r="I8130" i="2" s="1"/>
  <c r="J8130" i="2" s="1"/>
  <c r="G8130" i="2"/>
  <c r="G8152" i="2"/>
  <c r="H8152" i="2"/>
  <c r="I8152" i="2" s="1"/>
  <c r="J8152" i="2" s="1"/>
  <c r="H8162" i="2"/>
  <c r="I8162" i="2" s="1"/>
  <c r="J8162" i="2" s="1"/>
  <c r="G8162" i="2"/>
  <c r="H8174" i="2"/>
  <c r="I8174" i="2" s="1"/>
  <c r="J8174" i="2" s="1"/>
  <c r="G8174" i="2"/>
  <c r="H8215" i="2"/>
  <c r="I8215" i="2" s="1"/>
  <c r="J8215" i="2" s="1"/>
  <c r="G8215" i="2"/>
  <c r="G8248" i="2"/>
  <c r="H8248" i="2"/>
  <c r="I8248" i="2" s="1"/>
  <c r="J8248" i="2" s="1"/>
  <c r="H8295" i="2"/>
  <c r="I8295" i="2" s="1"/>
  <c r="J8295" i="2" s="1"/>
  <c r="G8295" i="2"/>
  <c r="H8305" i="2"/>
  <c r="I8305" i="2" s="1"/>
  <c r="J8305" i="2" s="1"/>
  <c r="G8305" i="2"/>
  <c r="H8330" i="2"/>
  <c r="I8330" i="2" s="1"/>
  <c r="J8330" i="2" s="1"/>
  <c r="G8330" i="2"/>
  <c r="H8394" i="2"/>
  <c r="I8394" i="2" s="1"/>
  <c r="J8394" i="2" s="1"/>
  <c r="G8394" i="2"/>
  <c r="H8458" i="2"/>
  <c r="I8458" i="2" s="1"/>
  <c r="J8458" i="2" s="1"/>
  <c r="G8458" i="2"/>
  <c r="H8522" i="2"/>
  <c r="I8522" i="2" s="1"/>
  <c r="J8522" i="2" s="1"/>
  <c r="G8522" i="2"/>
  <c r="H8586" i="2"/>
  <c r="I8586" i="2" s="1"/>
  <c r="J8586" i="2" s="1"/>
  <c r="G8586" i="2"/>
  <c r="H8650" i="2"/>
  <c r="I8650" i="2" s="1"/>
  <c r="J8650" i="2" s="1"/>
  <c r="G8650" i="2"/>
  <c r="H8714" i="2"/>
  <c r="I8714" i="2" s="1"/>
  <c r="J8714" i="2" s="1"/>
  <c r="G8714" i="2"/>
  <c r="H8778" i="2"/>
  <c r="I8778" i="2" s="1"/>
  <c r="J8778" i="2" s="1"/>
  <c r="G8778" i="2"/>
  <c r="H8842" i="2"/>
  <c r="I8842" i="2" s="1"/>
  <c r="J8842" i="2" s="1"/>
  <c r="G8842" i="2"/>
  <c r="H8906" i="2"/>
  <c r="I8906" i="2" s="1"/>
  <c r="J8906" i="2" s="1"/>
  <c r="G8906" i="2"/>
  <c r="H8970" i="2"/>
  <c r="I5459" i="2" s="1"/>
  <c r="J5459" i="2" s="1"/>
  <c r="G8970" i="2"/>
  <c r="H9034" i="2"/>
  <c r="G9034" i="2"/>
  <c r="H9098" i="2"/>
  <c r="I9098" i="2" s="1"/>
  <c r="J9098" i="2" s="1"/>
  <c r="G9098" i="2"/>
  <c r="I9100" i="2"/>
  <c r="J9100" i="2" s="1"/>
  <c r="I9394" i="2"/>
  <c r="J9394" i="2" s="1"/>
  <c r="I9607" i="2"/>
  <c r="J9607" i="2" s="1"/>
  <c r="H9162" i="2"/>
  <c r="G9162" i="2"/>
  <c r="G6616" i="2"/>
  <c r="H6616" i="2"/>
  <c r="G6680" i="2"/>
  <c r="H6680" i="2"/>
  <c r="I6680" i="2" s="1"/>
  <c r="J6680" i="2" s="1"/>
  <c r="G6744" i="2"/>
  <c r="H6744" i="2"/>
  <c r="I6744" i="2" s="1"/>
  <c r="J6744" i="2" s="1"/>
  <c r="G6808" i="2"/>
  <c r="H6808" i="2"/>
  <c r="I6808" i="2" s="1"/>
  <c r="J6808" i="2" s="1"/>
  <c r="G6872" i="2"/>
  <c r="H6872" i="2"/>
  <c r="I6872" i="2" s="1"/>
  <c r="J6872" i="2" s="1"/>
  <c r="G6936" i="2"/>
  <c r="H6936" i="2"/>
  <c r="I6936" i="2" s="1"/>
  <c r="J6936" i="2" s="1"/>
  <c r="G7000" i="2"/>
  <c r="H7000" i="2"/>
  <c r="I7000" i="2" s="1"/>
  <c r="J7000" i="2" s="1"/>
  <c r="G7064" i="2"/>
  <c r="H7064" i="2"/>
  <c r="I7064" i="2" s="1"/>
  <c r="J7064" i="2" s="1"/>
  <c r="G7128" i="2"/>
  <c r="H7128" i="2"/>
  <c r="I7128" i="2" s="1"/>
  <c r="J7128" i="2" s="1"/>
  <c r="G7192" i="2"/>
  <c r="H7192" i="2"/>
  <c r="I7192" i="2" s="1"/>
  <c r="J7192" i="2" s="1"/>
  <c r="G7256" i="2"/>
  <c r="H7256" i="2"/>
  <c r="I7256" i="2" s="1"/>
  <c r="J7256" i="2" s="1"/>
  <c r="G7320" i="2"/>
  <c r="H7320" i="2"/>
  <c r="I7320" i="2" s="1"/>
  <c r="J7320" i="2" s="1"/>
  <c r="G7384" i="2"/>
  <c r="H7384" i="2"/>
  <c r="I7384" i="2" s="1"/>
  <c r="J7384" i="2" s="1"/>
  <c r="G7448" i="2"/>
  <c r="H7448" i="2"/>
  <c r="I7448" i="2" s="1"/>
  <c r="J7448" i="2" s="1"/>
  <c r="I8019" i="2"/>
  <c r="J8019" i="2" s="1"/>
  <c r="H8199" i="2"/>
  <c r="I8199" i="2" s="1"/>
  <c r="J8199" i="2" s="1"/>
  <c r="G8199" i="2"/>
  <c r="G8232" i="2"/>
  <c r="H8232" i="2"/>
  <c r="I8232" i="2" s="1"/>
  <c r="J8232" i="2" s="1"/>
  <c r="H8286" i="2"/>
  <c r="I8286" i="2" s="1"/>
  <c r="J8286" i="2" s="1"/>
  <c r="G8286" i="2"/>
  <c r="H8311" i="2"/>
  <c r="I8311" i="2" s="1"/>
  <c r="J8311" i="2" s="1"/>
  <c r="G8311" i="2"/>
  <c r="H8321" i="2"/>
  <c r="I8321" i="2" s="1"/>
  <c r="J8321" i="2" s="1"/>
  <c r="G8321" i="2"/>
  <c r="H8338" i="2"/>
  <c r="I8338" i="2" s="1"/>
  <c r="J8338" i="2" s="1"/>
  <c r="G8338" i="2"/>
  <c r="H8402" i="2"/>
  <c r="I8402" i="2" s="1"/>
  <c r="J8402" i="2" s="1"/>
  <c r="G8402" i="2"/>
  <c r="H8466" i="2"/>
  <c r="I8466" i="2" s="1"/>
  <c r="J8466" i="2" s="1"/>
  <c r="G8466" i="2"/>
  <c r="H8530" i="2"/>
  <c r="I8530" i="2" s="1"/>
  <c r="J8530" i="2" s="1"/>
  <c r="G8530" i="2"/>
  <c r="H8594" i="2"/>
  <c r="G8594" i="2"/>
  <c r="H8658" i="2"/>
  <c r="I8658" i="2" s="1"/>
  <c r="J8658" i="2" s="1"/>
  <c r="G8658" i="2"/>
  <c r="H8722" i="2"/>
  <c r="I8722" i="2" s="1"/>
  <c r="J8722" i="2" s="1"/>
  <c r="G8722" i="2"/>
  <c r="H8786" i="2"/>
  <c r="I8786" i="2" s="1"/>
  <c r="J8786" i="2" s="1"/>
  <c r="G8786" i="2"/>
  <c r="H8850" i="2"/>
  <c r="G8850" i="2"/>
  <c r="H8914" i="2"/>
  <c r="I8914" i="2" s="1"/>
  <c r="J8914" i="2" s="1"/>
  <c r="G8914" i="2"/>
  <c r="H8978" i="2"/>
  <c r="G8978" i="2"/>
  <c r="I9011" i="2"/>
  <c r="J9011" i="2" s="1"/>
  <c r="H9042" i="2"/>
  <c r="G9042" i="2"/>
  <c r="H9106" i="2"/>
  <c r="I9106" i="2" s="1"/>
  <c r="J9106" i="2" s="1"/>
  <c r="G9106" i="2"/>
  <c r="H9170" i="2"/>
  <c r="I5806" i="2" s="1"/>
  <c r="J5806" i="2" s="1"/>
  <c r="G9170" i="2"/>
  <c r="I9276" i="2"/>
  <c r="J9276" i="2" s="1"/>
  <c r="I9751" i="2"/>
  <c r="J9751" i="2" s="1"/>
  <c r="I9332" i="2"/>
  <c r="J9332" i="2" s="1"/>
  <c r="G6296" i="2"/>
  <c r="H6296" i="2"/>
  <c r="I6296" i="2" s="1"/>
  <c r="J6296" i="2" s="1"/>
  <c r="G6464" i="2"/>
  <c r="H6464" i="2"/>
  <c r="I6464" i="2" s="1"/>
  <c r="J6464" i="2" s="1"/>
  <c r="G6528" i="2"/>
  <c r="H6528" i="2"/>
  <c r="I6528" i="2" s="1"/>
  <c r="J6528" i="2" s="1"/>
  <c r="I7670" i="2"/>
  <c r="J7670" i="2" s="1"/>
  <c r="I6550" i="2"/>
  <c r="J6550" i="2" s="1"/>
  <c r="I6565" i="2"/>
  <c r="J6565" i="2" s="1"/>
  <c r="I7565" i="2"/>
  <c r="J7565" i="2" s="1"/>
  <c r="G6592" i="2"/>
  <c r="H6592" i="2"/>
  <c r="I6614" i="2"/>
  <c r="J6614" i="2" s="1"/>
  <c r="I6620" i="2"/>
  <c r="J6620" i="2" s="1"/>
  <c r="H6625" i="2"/>
  <c r="I6625" i="2" s="1"/>
  <c r="J6625" i="2" s="1"/>
  <c r="H6634" i="2"/>
  <c r="I6634" i="2" s="1"/>
  <c r="J6634" i="2" s="1"/>
  <c r="G6638" i="2"/>
  <c r="G6647" i="2"/>
  <c r="G6656" i="2"/>
  <c r="H6656" i="2"/>
  <c r="I6656" i="2" s="1"/>
  <c r="J6656" i="2" s="1"/>
  <c r="H6689" i="2"/>
  <c r="I6689" i="2" s="1"/>
  <c r="J6689" i="2" s="1"/>
  <c r="H6698" i="2"/>
  <c r="I6698" i="2" s="1"/>
  <c r="J6698" i="2" s="1"/>
  <c r="G6702" i="2"/>
  <c r="G6711" i="2"/>
  <c r="G6720" i="2"/>
  <c r="H6720" i="2"/>
  <c r="I6720" i="2" s="1"/>
  <c r="J6720" i="2" s="1"/>
  <c r="H6753" i="2"/>
  <c r="I6753" i="2" s="1"/>
  <c r="J6753" i="2" s="1"/>
  <c r="H6762" i="2"/>
  <c r="I6762" i="2" s="1"/>
  <c r="J6762" i="2" s="1"/>
  <c r="G6766" i="2"/>
  <c r="G6775" i="2"/>
  <c r="G6784" i="2"/>
  <c r="H6784" i="2"/>
  <c r="I6784" i="2" s="1"/>
  <c r="J6784" i="2" s="1"/>
  <c r="H6806" i="2"/>
  <c r="G20" i="3"/>
  <c r="H6817" i="2"/>
  <c r="I6817" i="2" s="1"/>
  <c r="J6817" i="2" s="1"/>
  <c r="H6826" i="2"/>
  <c r="I6826" i="2" s="1"/>
  <c r="J6826" i="2" s="1"/>
  <c r="G6830" i="2"/>
  <c r="G6839" i="2"/>
  <c r="G6848" i="2"/>
  <c r="H6848" i="2"/>
  <c r="I6848" i="2" s="1"/>
  <c r="J6848" i="2" s="1"/>
  <c r="H6881" i="2"/>
  <c r="I6881" i="2" s="1"/>
  <c r="J6881" i="2" s="1"/>
  <c r="H6890" i="2"/>
  <c r="G6894" i="2"/>
  <c r="G6903" i="2"/>
  <c r="G6912" i="2"/>
  <c r="H6912" i="2"/>
  <c r="H6945" i="2"/>
  <c r="I6945" i="2" s="1"/>
  <c r="J6945" i="2" s="1"/>
  <c r="H6954" i="2"/>
  <c r="I6954" i="2" s="1"/>
  <c r="J6954" i="2" s="1"/>
  <c r="G6958" i="2"/>
  <c r="G6967" i="2"/>
  <c r="G6976" i="2"/>
  <c r="H6976" i="2"/>
  <c r="I6976" i="2" s="1"/>
  <c r="J6976" i="2" s="1"/>
  <c r="H7009" i="2"/>
  <c r="H7018" i="2"/>
  <c r="I7018" i="2" s="1"/>
  <c r="J7018" i="2" s="1"/>
  <c r="G7022" i="2"/>
  <c r="G7031" i="2"/>
  <c r="G7040" i="2"/>
  <c r="H7040" i="2"/>
  <c r="I7040" i="2" s="1"/>
  <c r="J7040" i="2" s="1"/>
  <c r="H7073" i="2"/>
  <c r="I7073" i="2" s="1"/>
  <c r="J7073" i="2" s="1"/>
  <c r="H7082" i="2"/>
  <c r="I7082" i="2" s="1"/>
  <c r="J7082" i="2" s="1"/>
  <c r="G7086" i="2"/>
  <c r="G7095" i="2"/>
  <c r="G7104" i="2"/>
  <c r="H7104" i="2"/>
  <c r="I7104" i="2" s="1"/>
  <c r="J7104" i="2" s="1"/>
  <c r="H7137" i="2"/>
  <c r="I7137" i="2" s="1"/>
  <c r="J7137" i="2" s="1"/>
  <c r="H7146" i="2"/>
  <c r="I7146" i="2" s="1"/>
  <c r="J7146" i="2" s="1"/>
  <c r="G7150" i="2"/>
  <c r="G7159" i="2"/>
  <c r="G7168" i="2"/>
  <c r="H7168" i="2"/>
  <c r="I7168" i="2" s="1"/>
  <c r="J7168" i="2" s="1"/>
  <c r="H7201" i="2"/>
  <c r="I7201" i="2" s="1"/>
  <c r="J7201" i="2" s="1"/>
  <c r="H7210" i="2"/>
  <c r="I7210" i="2" s="1"/>
  <c r="J7210" i="2" s="1"/>
  <c r="G7214" i="2"/>
  <c r="G7223" i="2"/>
  <c r="G7232" i="2"/>
  <c r="H7232" i="2"/>
  <c r="I7232" i="2" s="1"/>
  <c r="J7232" i="2" s="1"/>
  <c r="H7265" i="2"/>
  <c r="I7265" i="2" s="1"/>
  <c r="J7265" i="2" s="1"/>
  <c r="H7274" i="2"/>
  <c r="I7274" i="2" s="1"/>
  <c r="J7274" i="2" s="1"/>
  <c r="G7278" i="2"/>
  <c r="G7287" i="2"/>
  <c r="G7296" i="2"/>
  <c r="H7296" i="2"/>
  <c r="I7296" i="2" s="1"/>
  <c r="J7296" i="2" s="1"/>
  <c r="H7329" i="2"/>
  <c r="I7329" i="2" s="1"/>
  <c r="J7329" i="2" s="1"/>
  <c r="H7338" i="2"/>
  <c r="I7338" i="2" s="1"/>
  <c r="J7338" i="2" s="1"/>
  <c r="G7342" i="2"/>
  <c r="G7351" i="2"/>
  <c r="G7360" i="2"/>
  <c r="H7360" i="2"/>
  <c r="I7360" i="2" s="1"/>
  <c r="J7360" i="2" s="1"/>
  <c r="H7393" i="2"/>
  <c r="I7393" i="2" s="1"/>
  <c r="J7393" i="2" s="1"/>
  <c r="H7402" i="2"/>
  <c r="I7402" i="2" s="1"/>
  <c r="J7402" i="2" s="1"/>
  <c r="G7406" i="2"/>
  <c r="G7415" i="2"/>
  <c r="G7424" i="2"/>
  <c r="H7424" i="2"/>
  <c r="I7424" i="2" s="1"/>
  <c r="J7424" i="2" s="1"/>
  <c r="H7457" i="2"/>
  <c r="I7457" i="2" s="1"/>
  <c r="J7457" i="2" s="1"/>
  <c r="H7466" i="2"/>
  <c r="I7466" i="2" s="1"/>
  <c r="J7466" i="2" s="1"/>
  <c r="G7470" i="2"/>
  <c r="G7479" i="2"/>
  <c r="G7488" i="2"/>
  <c r="H7488" i="2"/>
  <c r="I7488" i="2" s="1"/>
  <c r="J7488" i="2" s="1"/>
  <c r="G7527" i="2"/>
  <c r="H7530" i="2"/>
  <c r="I7530" i="2" s="1"/>
  <c r="J7530" i="2" s="1"/>
  <c r="G7534" i="2"/>
  <c r="H7537" i="2"/>
  <c r="I7537" i="2" s="1"/>
  <c r="J7537" i="2" s="1"/>
  <c r="G7559" i="2"/>
  <c r="H7562" i="2"/>
  <c r="I7562" i="2" s="1"/>
  <c r="J7562" i="2" s="1"/>
  <c r="G7566" i="2"/>
  <c r="H7569" i="2"/>
  <c r="I7569" i="2" s="1"/>
  <c r="J7569" i="2" s="1"/>
  <c r="G7591" i="2"/>
  <c r="H7594" i="2"/>
  <c r="I7594" i="2" s="1"/>
  <c r="J7594" i="2" s="1"/>
  <c r="G7598" i="2"/>
  <c r="H7601" i="2"/>
  <c r="I7601" i="2" s="1"/>
  <c r="J7601" i="2" s="1"/>
  <c r="G7623" i="2"/>
  <c r="H7626" i="2"/>
  <c r="I7626" i="2" s="1"/>
  <c r="J7626" i="2" s="1"/>
  <c r="G7630" i="2"/>
  <c r="H7633" i="2"/>
  <c r="I6604" i="2" s="1"/>
  <c r="J6604" i="2" s="1"/>
  <c r="G7655" i="2"/>
  <c r="H7658" i="2"/>
  <c r="I7658" i="2" s="1"/>
  <c r="J7658" i="2" s="1"/>
  <c r="G7662" i="2"/>
  <c r="H7665" i="2"/>
  <c r="I7665" i="2" s="1"/>
  <c r="J7665" i="2" s="1"/>
  <c r="G7687" i="2"/>
  <c r="H7690" i="2"/>
  <c r="I7690" i="2" s="1"/>
  <c r="J7690" i="2" s="1"/>
  <c r="G7694" i="2"/>
  <c r="H7697" i="2"/>
  <c r="I7697" i="2" s="1"/>
  <c r="J7697" i="2" s="1"/>
  <c r="G7719" i="2"/>
  <c r="H7722" i="2"/>
  <c r="I7722" i="2" s="1"/>
  <c r="J7722" i="2" s="1"/>
  <c r="G7726" i="2"/>
  <c r="H7729" i="2"/>
  <c r="I7729" i="2" s="1"/>
  <c r="J7729" i="2" s="1"/>
  <c r="G7751" i="2"/>
  <c r="H7754" i="2"/>
  <c r="I7754" i="2" s="1"/>
  <c r="J7754" i="2" s="1"/>
  <c r="G7758" i="2"/>
  <c r="H7761" i="2"/>
  <c r="G7783" i="2"/>
  <c r="H7786" i="2"/>
  <c r="I7786" i="2" s="1"/>
  <c r="J7786" i="2" s="1"/>
  <c r="G7790" i="2"/>
  <c r="H7793" i="2"/>
  <c r="I7793" i="2" s="1"/>
  <c r="J7793" i="2" s="1"/>
  <c r="G7815" i="2"/>
  <c r="H7818" i="2"/>
  <c r="I7818" i="2" s="1"/>
  <c r="J7818" i="2" s="1"/>
  <c r="G7822" i="2"/>
  <c r="H7825" i="2"/>
  <c r="I7825" i="2" s="1"/>
  <c r="J7825" i="2" s="1"/>
  <c r="G7847" i="2"/>
  <c r="H7850" i="2"/>
  <c r="I7850" i="2" s="1"/>
  <c r="J7850" i="2" s="1"/>
  <c r="G7854" i="2"/>
  <c r="H7857" i="2"/>
  <c r="I7857" i="2" s="1"/>
  <c r="J7857" i="2" s="1"/>
  <c r="G7879" i="2"/>
  <c r="H7882" i="2"/>
  <c r="I7882" i="2" s="1"/>
  <c r="J7882" i="2" s="1"/>
  <c r="G7886" i="2"/>
  <c r="H7889" i="2"/>
  <c r="I7889" i="2" s="1"/>
  <c r="J7889" i="2" s="1"/>
  <c r="G7911" i="2"/>
  <c r="H7914" i="2"/>
  <c r="I6596" i="2" s="1"/>
  <c r="J6596" i="2" s="1"/>
  <c r="G7918" i="2"/>
  <c r="H7921" i="2"/>
  <c r="I7921" i="2" s="1"/>
  <c r="J7921" i="2" s="1"/>
  <c r="G7943" i="2"/>
  <c r="H7946" i="2"/>
  <c r="I7946" i="2" s="1"/>
  <c r="J7946" i="2" s="1"/>
  <c r="G7950" i="2"/>
  <c r="H7953" i="2"/>
  <c r="I7953" i="2" s="1"/>
  <c r="J7953" i="2" s="1"/>
  <c r="G7975" i="2"/>
  <c r="H7978" i="2"/>
  <c r="I7978" i="2" s="1"/>
  <c r="J7978" i="2" s="1"/>
  <c r="G7982" i="2"/>
  <c r="H7985" i="2"/>
  <c r="I7985" i="2" s="1"/>
  <c r="J7985" i="2" s="1"/>
  <c r="G8007" i="2"/>
  <c r="H8010" i="2"/>
  <c r="I8010" i="2" s="1"/>
  <c r="J8010" i="2" s="1"/>
  <c r="G8014" i="2"/>
  <c r="H8017" i="2"/>
  <c r="I8017" i="2" s="1"/>
  <c r="J8017" i="2" s="1"/>
  <c r="G8039" i="2"/>
  <c r="H8042" i="2"/>
  <c r="I8042" i="2" s="1"/>
  <c r="J8042" i="2" s="1"/>
  <c r="G8046" i="2"/>
  <c r="H8049" i="2"/>
  <c r="I8049" i="2" s="1"/>
  <c r="J8049" i="2" s="1"/>
  <c r="G8071" i="2"/>
  <c r="H8074" i="2"/>
  <c r="I8074" i="2" s="1"/>
  <c r="J8074" i="2" s="1"/>
  <c r="G8078" i="2"/>
  <c r="H8081" i="2"/>
  <c r="I8081" i="2" s="1"/>
  <c r="J8081" i="2" s="1"/>
  <c r="G8103" i="2"/>
  <c r="H8106" i="2"/>
  <c r="I8106" i="2" s="1"/>
  <c r="J8106" i="2" s="1"/>
  <c r="G8110" i="2"/>
  <c r="H8113" i="2"/>
  <c r="I8113" i="2" s="1"/>
  <c r="J8113" i="2" s="1"/>
  <c r="G8135" i="2"/>
  <c r="H8138" i="2"/>
  <c r="I8138" i="2" s="1"/>
  <c r="J8138" i="2" s="1"/>
  <c r="G8142" i="2"/>
  <c r="H8145" i="2"/>
  <c r="I8145" i="2" s="1"/>
  <c r="J8145" i="2" s="1"/>
  <c r="G8167" i="2"/>
  <c r="H8170" i="2"/>
  <c r="I8170" i="2" s="1"/>
  <c r="J8170" i="2" s="1"/>
  <c r="G8175" i="2"/>
  <c r="H8183" i="2"/>
  <c r="I8183" i="2" s="1"/>
  <c r="J8183" i="2" s="1"/>
  <c r="G8183" i="2"/>
  <c r="H8186" i="2"/>
  <c r="I8186" i="2" s="1"/>
  <c r="J8186" i="2" s="1"/>
  <c r="G8216" i="2"/>
  <c r="H8216" i="2"/>
  <c r="I8216" i="2" s="1"/>
  <c r="J8216" i="2" s="1"/>
  <c r="H8270" i="2"/>
  <c r="I8270" i="2" s="1"/>
  <c r="J8270" i="2" s="1"/>
  <c r="G8270" i="2"/>
  <c r="G8296" i="2"/>
  <c r="H8296" i="2"/>
  <c r="I8296" i="2" s="1"/>
  <c r="J8296" i="2" s="1"/>
  <c r="H8302" i="2"/>
  <c r="I8302" i="2" s="1"/>
  <c r="J8302" i="2" s="1"/>
  <c r="G8302" i="2"/>
  <c r="H8327" i="2"/>
  <c r="I8327" i="2" s="1"/>
  <c r="J8327" i="2" s="1"/>
  <c r="G8327" i="2"/>
  <c r="H8346" i="2"/>
  <c r="I8346" i="2" s="1"/>
  <c r="J8346" i="2" s="1"/>
  <c r="G8346" i="2"/>
  <c r="H8410" i="2"/>
  <c r="I8410" i="2" s="1"/>
  <c r="J8410" i="2" s="1"/>
  <c r="G8410" i="2"/>
  <c r="H8474" i="2"/>
  <c r="I8474" i="2" s="1"/>
  <c r="J8474" i="2" s="1"/>
  <c r="G8474" i="2"/>
  <c r="H8538" i="2"/>
  <c r="I8538" i="2" s="1"/>
  <c r="J8538" i="2" s="1"/>
  <c r="G8538" i="2"/>
  <c r="H8602" i="2"/>
  <c r="I8602" i="2" s="1"/>
  <c r="J8602" i="2" s="1"/>
  <c r="G8602" i="2"/>
  <c r="H8666" i="2"/>
  <c r="I8666" i="2" s="1"/>
  <c r="J8666" i="2" s="1"/>
  <c r="G8666" i="2"/>
  <c r="H8730" i="2"/>
  <c r="I8730" i="2" s="1"/>
  <c r="J8730" i="2" s="1"/>
  <c r="G8730" i="2"/>
  <c r="H8794" i="2"/>
  <c r="I8794" i="2" s="1"/>
  <c r="J8794" i="2" s="1"/>
  <c r="G8794" i="2"/>
  <c r="H8858" i="2"/>
  <c r="I8858" i="2" s="1"/>
  <c r="J8858" i="2" s="1"/>
  <c r="G8858" i="2"/>
  <c r="H8922" i="2"/>
  <c r="I8922" i="2" s="1"/>
  <c r="J8922" i="2" s="1"/>
  <c r="G8922" i="2"/>
  <c r="H8986" i="2"/>
  <c r="G8986" i="2"/>
  <c r="H9050" i="2"/>
  <c r="I9050" i="2" s="1"/>
  <c r="J9050" i="2" s="1"/>
  <c r="G9050" i="2"/>
  <c r="H9114" i="2"/>
  <c r="G9114" i="2"/>
  <c r="I9116" i="2"/>
  <c r="J9116" i="2" s="1"/>
  <c r="I9415" i="2"/>
  <c r="J9415" i="2" s="1"/>
  <c r="I9149" i="2"/>
  <c r="J9149" i="2" s="1"/>
  <c r="H9178" i="2"/>
  <c r="I9178" i="2" s="1"/>
  <c r="J9178" i="2" s="1"/>
  <c r="G9178" i="2"/>
  <c r="G6312" i="2"/>
  <c r="H6312" i="2"/>
  <c r="I6312" i="2" s="1"/>
  <c r="J6312" i="2" s="1"/>
  <c r="G6440" i="2"/>
  <c r="H6440" i="2"/>
  <c r="I6440" i="2" s="1"/>
  <c r="J6440" i="2" s="1"/>
  <c r="G6504" i="2"/>
  <c r="H6504" i="2"/>
  <c r="I6504" i="2" s="1"/>
  <c r="J6504" i="2" s="1"/>
  <c r="G6568" i="2"/>
  <c r="H6568" i="2"/>
  <c r="I8158" i="2"/>
  <c r="J8158" i="2" s="1"/>
  <c r="I6590" i="2"/>
  <c r="J6590" i="2" s="1"/>
  <c r="G6632" i="2"/>
  <c r="H6632" i="2"/>
  <c r="I6632" i="2" s="1"/>
  <c r="J6632" i="2" s="1"/>
  <c r="G6696" i="2"/>
  <c r="H6696" i="2"/>
  <c r="I6696" i="2" s="1"/>
  <c r="J6696" i="2" s="1"/>
  <c r="G6760" i="2"/>
  <c r="H6760" i="2"/>
  <c r="I6760" i="2" s="1"/>
  <c r="J6760" i="2" s="1"/>
  <c r="G6824" i="2"/>
  <c r="H6824" i="2"/>
  <c r="I6824" i="2" s="1"/>
  <c r="J6824" i="2" s="1"/>
  <c r="G6888" i="2"/>
  <c r="H6888" i="2"/>
  <c r="I6888" i="2" s="1"/>
  <c r="J6888" i="2" s="1"/>
  <c r="G6952" i="2"/>
  <c r="H6952" i="2"/>
  <c r="I6952" i="2" s="1"/>
  <c r="J6952" i="2" s="1"/>
  <c r="G7016" i="2"/>
  <c r="H7016" i="2"/>
  <c r="I7016" i="2" s="1"/>
  <c r="J7016" i="2" s="1"/>
  <c r="G7080" i="2"/>
  <c r="H7080" i="2"/>
  <c r="I7080" i="2" s="1"/>
  <c r="J7080" i="2" s="1"/>
  <c r="G7144" i="2"/>
  <c r="H7144" i="2"/>
  <c r="I7144" i="2" s="1"/>
  <c r="J7144" i="2" s="1"/>
  <c r="G7208" i="2"/>
  <c r="H7208" i="2"/>
  <c r="I7208" i="2" s="1"/>
  <c r="J7208" i="2" s="1"/>
  <c r="I9864" i="2"/>
  <c r="J9864" i="2" s="1"/>
  <c r="G7272" i="2"/>
  <c r="H7272" i="2"/>
  <c r="I7272" i="2" s="1"/>
  <c r="J7272" i="2" s="1"/>
  <c r="G7336" i="2"/>
  <c r="H7336" i="2"/>
  <c r="I7336" i="2" s="1"/>
  <c r="J7336" i="2" s="1"/>
  <c r="G7400" i="2"/>
  <c r="H7400" i="2"/>
  <c r="I7400" i="2" s="1"/>
  <c r="J7400" i="2" s="1"/>
  <c r="G7464" i="2"/>
  <c r="H7464" i="2"/>
  <c r="I7464" i="2" s="1"/>
  <c r="J7464" i="2" s="1"/>
  <c r="H7513" i="2"/>
  <c r="I7513" i="2" s="1"/>
  <c r="J7513" i="2" s="1"/>
  <c r="G7513" i="2"/>
  <c r="G7520" i="2"/>
  <c r="H7520" i="2"/>
  <c r="I7520" i="2" s="1"/>
  <c r="J7520" i="2" s="1"/>
  <c r="H7545" i="2"/>
  <c r="I7545" i="2" s="1"/>
  <c r="J7545" i="2" s="1"/>
  <c r="G7545" i="2"/>
  <c r="G7552" i="2"/>
  <c r="H7552" i="2"/>
  <c r="I7552" i="2" s="1"/>
  <c r="J7552" i="2" s="1"/>
  <c r="H7577" i="2"/>
  <c r="I7577" i="2" s="1"/>
  <c r="J7577" i="2" s="1"/>
  <c r="G7577" i="2"/>
  <c r="G7584" i="2"/>
  <c r="H7584" i="2"/>
  <c r="I7584" i="2" s="1"/>
  <c r="J7584" i="2" s="1"/>
  <c r="H7609" i="2"/>
  <c r="I7609" i="2" s="1"/>
  <c r="J7609" i="2" s="1"/>
  <c r="G7609" i="2"/>
  <c r="G7616" i="2"/>
  <c r="H7616" i="2"/>
  <c r="I7616" i="2" s="1"/>
  <c r="J7616" i="2" s="1"/>
  <c r="H7641" i="2"/>
  <c r="I7641" i="2" s="1"/>
  <c r="J7641" i="2" s="1"/>
  <c r="G7641" i="2"/>
  <c r="G7648" i="2"/>
  <c r="H7648" i="2"/>
  <c r="I7648" i="2" s="1"/>
  <c r="J7648" i="2" s="1"/>
  <c r="H7673" i="2"/>
  <c r="I7673" i="2" s="1"/>
  <c r="J7673" i="2" s="1"/>
  <c r="G7673" i="2"/>
  <c r="G7680" i="2"/>
  <c r="H7680" i="2"/>
  <c r="I7680" i="2" s="1"/>
  <c r="J7680" i="2" s="1"/>
  <c r="H7705" i="2"/>
  <c r="I7705" i="2" s="1"/>
  <c r="J7705" i="2" s="1"/>
  <c r="G7705" i="2"/>
  <c r="G7712" i="2"/>
  <c r="H7712" i="2"/>
  <c r="I7712" i="2" s="1"/>
  <c r="J7712" i="2" s="1"/>
  <c r="H7737" i="2"/>
  <c r="I7737" i="2" s="1"/>
  <c r="J7737" i="2" s="1"/>
  <c r="G7737" i="2"/>
  <c r="G7744" i="2"/>
  <c r="H7744" i="2"/>
  <c r="I7744" i="2" s="1"/>
  <c r="J7744" i="2" s="1"/>
  <c r="H7769" i="2"/>
  <c r="I7769" i="2" s="1"/>
  <c r="J7769" i="2" s="1"/>
  <c r="G7769" i="2"/>
  <c r="G7776" i="2"/>
  <c r="H7776" i="2"/>
  <c r="I7776" i="2" s="1"/>
  <c r="J7776" i="2" s="1"/>
  <c r="H7801" i="2"/>
  <c r="I7801" i="2" s="1"/>
  <c r="J7801" i="2" s="1"/>
  <c r="G7801" i="2"/>
  <c r="G7808" i="2"/>
  <c r="H7808" i="2"/>
  <c r="I7808" i="2" s="1"/>
  <c r="J7808" i="2" s="1"/>
  <c r="H7833" i="2"/>
  <c r="I7833" i="2" s="1"/>
  <c r="J7833" i="2" s="1"/>
  <c r="G7833" i="2"/>
  <c r="G7840" i="2"/>
  <c r="H7840" i="2"/>
  <c r="I7840" i="2" s="1"/>
  <c r="J7840" i="2" s="1"/>
  <c r="H7865" i="2"/>
  <c r="I7865" i="2" s="1"/>
  <c r="J7865" i="2" s="1"/>
  <c r="G7865" i="2"/>
  <c r="G7872" i="2"/>
  <c r="H7872" i="2"/>
  <c r="I7872" i="2" s="1"/>
  <c r="J7872" i="2" s="1"/>
  <c r="H7897" i="2"/>
  <c r="I7897" i="2" s="1"/>
  <c r="J7897" i="2" s="1"/>
  <c r="G7897" i="2"/>
  <c r="I7899" i="2"/>
  <c r="J7899" i="2" s="1"/>
  <c r="G7904" i="2"/>
  <c r="H7904" i="2"/>
  <c r="I7904" i="2" s="1"/>
  <c r="J7904" i="2" s="1"/>
  <c r="I7914" i="2"/>
  <c r="J7914" i="2" s="1"/>
  <c r="H7929" i="2"/>
  <c r="I7929" i="2" s="1"/>
  <c r="J7929" i="2" s="1"/>
  <c r="G7929" i="2"/>
  <c r="G7936" i="2"/>
  <c r="H7936" i="2"/>
  <c r="I7936" i="2" s="1"/>
  <c r="J7936" i="2" s="1"/>
  <c r="H7961" i="2"/>
  <c r="I7961" i="2" s="1"/>
  <c r="J7961" i="2" s="1"/>
  <c r="G7961" i="2"/>
  <c r="G7968" i="2"/>
  <c r="H7968" i="2"/>
  <c r="I7968" i="2" s="1"/>
  <c r="J7968" i="2" s="1"/>
  <c r="H7993" i="2"/>
  <c r="I7993" i="2" s="1"/>
  <c r="J7993" i="2" s="1"/>
  <c r="G7993" i="2"/>
  <c r="G8000" i="2"/>
  <c r="H8000" i="2"/>
  <c r="I8000" i="2" s="1"/>
  <c r="J8000" i="2" s="1"/>
  <c r="H8025" i="2"/>
  <c r="I8025" i="2" s="1"/>
  <c r="J8025" i="2" s="1"/>
  <c r="G8025" i="2"/>
  <c r="G8032" i="2"/>
  <c r="H8032" i="2"/>
  <c r="I8032" i="2" s="1"/>
  <c r="J8032" i="2" s="1"/>
  <c r="H8057" i="2"/>
  <c r="I8057" i="2" s="1"/>
  <c r="J8057" i="2" s="1"/>
  <c r="G8057" i="2"/>
  <c r="G8064" i="2"/>
  <c r="H8064" i="2"/>
  <c r="I8064" i="2" s="1"/>
  <c r="J8064" i="2" s="1"/>
  <c r="H8089" i="2"/>
  <c r="I8089" i="2" s="1"/>
  <c r="J8089" i="2" s="1"/>
  <c r="G8089" i="2"/>
  <c r="G8096" i="2"/>
  <c r="H8096" i="2"/>
  <c r="I8096" i="2" s="1"/>
  <c r="J8096" i="2" s="1"/>
  <c r="G8118" i="2"/>
  <c r="H8121" i="2"/>
  <c r="I8121" i="2" s="1"/>
  <c r="J8121" i="2" s="1"/>
  <c r="G8121" i="2"/>
  <c r="G8128" i="2"/>
  <c r="H8128" i="2"/>
  <c r="I8128" i="2" s="1"/>
  <c r="J8128" i="2" s="1"/>
  <c r="G8150" i="2"/>
  <c r="H8153" i="2"/>
  <c r="I8153" i="2" s="1"/>
  <c r="J8153" i="2" s="1"/>
  <c r="G8153" i="2"/>
  <c r="G8160" i="2"/>
  <c r="H8160" i="2"/>
  <c r="I8160" i="2" s="1"/>
  <c r="J8160" i="2" s="1"/>
  <c r="G8200" i="2"/>
  <c r="H8200" i="2"/>
  <c r="I8200" i="2" s="1"/>
  <c r="J8200" i="2" s="1"/>
  <c r="H8254" i="2"/>
  <c r="I8254" i="2" s="1"/>
  <c r="J8254" i="2" s="1"/>
  <c r="G8254" i="2"/>
  <c r="H8257" i="2"/>
  <c r="I8257" i="2" s="1"/>
  <c r="J8257" i="2" s="1"/>
  <c r="G8262" i="2"/>
  <c r="G8287" i="2"/>
  <c r="G8312" i="2"/>
  <c r="H8312" i="2"/>
  <c r="I8312" i="2" s="1"/>
  <c r="J8312" i="2" s="1"/>
  <c r="H8318" i="2"/>
  <c r="I8318" i="2" s="1"/>
  <c r="J8318" i="2" s="1"/>
  <c r="G8318" i="2"/>
  <c r="H8354" i="2"/>
  <c r="I8354" i="2" s="1"/>
  <c r="J8354" i="2" s="1"/>
  <c r="G8354" i="2"/>
  <c r="H8418" i="2"/>
  <c r="I8418" i="2" s="1"/>
  <c r="J8418" i="2" s="1"/>
  <c r="G8418" i="2"/>
  <c r="H8482" i="2"/>
  <c r="I8482" i="2" s="1"/>
  <c r="J8482" i="2" s="1"/>
  <c r="G8482" i="2"/>
  <c r="H8546" i="2"/>
  <c r="I8546" i="2" s="1"/>
  <c r="J8546" i="2" s="1"/>
  <c r="G8546" i="2"/>
  <c r="H8610" i="2"/>
  <c r="I8610" i="2" s="1"/>
  <c r="J8610" i="2" s="1"/>
  <c r="G8610" i="2"/>
  <c r="H8674" i="2"/>
  <c r="I8674" i="2" s="1"/>
  <c r="J8674" i="2" s="1"/>
  <c r="G8674" i="2"/>
  <c r="H8738" i="2"/>
  <c r="I8738" i="2" s="1"/>
  <c r="J8738" i="2" s="1"/>
  <c r="G8738" i="2"/>
  <c r="H8802" i="2"/>
  <c r="I8802" i="2" s="1"/>
  <c r="J8802" i="2" s="1"/>
  <c r="G8802" i="2"/>
  <c r="H8866" i="2"/>
  <c r="I8866" i="2" s="1"/>
  <c r="J8866" i="2" s="1"/>
  <c r="G8866" i="2"/>
  <c r="H8930" i="2"/>
  <c r="I8930" i="2" s="1"/>
  <c r="J8930" i="2" s="1"/>
  <c r="G8930" i="2"/>
  <c r="H8994" i="2"/>
  <c r="G8994" i="2"/>
  <c r="H9058" i="2"/>
  <c r="I9058" i="2" s="1"/>
  <c r="J9058" i="2" s="1"/>
  <c r="G9058" i="2"/>
  <c r="I9093" i="2"/>
  <c r="J9093" i="2" s="1"/>
  <c r="H9122" i="2"/>
  <c r="I9513" i="2" s="1"/>
  <c r="J9513" i="2" s="1"/>
  <c r="G9122" i="2"/>
  <c r="H9186" i="2"/>
  <c r="I9186" i="2" s="1"/>
  <c r="J9186" i="2" s="1"/>
  <c r="G9186" i="2"/>
  <c r="I9816" i="2"/>
  <c r="J9816" i="2" s="1"/>
  <c r="H32" i="3"/>
  <c r="I9425" i="2"/>
  <c r="J9425" i="2" s="1"/>
  <c r="G9628" i="2"/>
  <c r="G9644" i="2"/>
  <c r="G9676" i="2"/>
  <c r="G9692" i="2"/>
  <c r="G9708" i="2"/>
  <c r="G9724" i="2"/>
  <c r="G9740" i="2"/>
  <c r="G9756" i="2"/>
  <c r="H9857" i="2"/>
  <c r="I1790" i="2" s="1"/>
  <c r="J1790" i="2" s="1"/>
  <c r="G9857" i="2"/>
  <c r="H9880" i="2"/>
  <c r="I9880" i="2" s="1"/>
  <c r="J9880" i="2" s="1"/>
  <c r="G9880" i="2"/>
  <c r="H9921" i="2"/>
  <c r="I8947" i="2" s="1"/>
  <c r="J8947" i="2" s="1"/>
  <c r="G9921" i="2"/>
  <c r="H9944" i="2"/>
  <c r="I9944" i="2" s="1"/>
  <c r="J9944" i="2" s="1"/>
  <c r="G9944" i="2"/>
  <c r="G9972" i="2"/>
  <c r="H9985" i="2"/>
  <c r="I9985" i="2" s="1"/>
  <c r="J9985" i="2" s="1"/>
  <c r="G9985" i="2"/>
  <c r="G15" i="3"/>
  <c r="I9277" i="2"/>
  <c r="J9277" i="2" s="1"/>
  <c r="I9391" i="2"/>
  <c r="J9391" i="2" s="1"/>
  <c r="H9633" i="2"/>
  <c r="G9633" i="2"/>
  <c r="H9649" i="2"/>
  <c r="I9190" i="2" s="1"/>
  <c r="J9190" i="2" s="1"/>
  <c r="G9649" i="2"/>
  <c r="H9665" i="2"/>
  <c r="I9665" i="2" s="1"/>
  <c r="J9665" i="2" s="1"/>
  <c r="G9665" i="2"/>
  <c r="H9681" i="2"/>
  <c r="G9681" i="2"/>
  <c r="H9697" i="2"/>
  <c r="I9697" i="2" s="1"/>
  <c r="J9697" i="2" s="1"/>
  <c r="G9697" i="2"/>
  <c r="H9713" i="2"/>
  <c r="I9713" i="2" s="1"/>
  <c r="J9713" i="2" s="1"/>
  <c r="G9713" i="2"/>
  <c r="H9729" i="2"/>
  <c r="I9105" i="2" s="1"/>
  <c r="J9105" i="2" s="1"/>
  <c r="G9729" i="2"/>
  <c r="H9745" i="2"/>
  <c r="G9745" i="2"/>
  <c r="H9761" i="2"/>
  <c r="G9761" i="2"/>
  <c r="H9777" i="2"/>
  <c r="I9777" i="2" s="1"/>
  <c r="J9777" i="2" s="1"/>
  <c r="G9777" i="2"/>
  <c r="H9793" i="2"/>
  <c r="G9793" i="2"/>
  <c r="H9809" i="2"/>
  <c r="G9809" i="2"/>
  <c r="H9825" i="2"/>
  <c r="G9825" i="2"/>
  <c r="H9865" i="2"/>
  <c r="I9865" i="2" s="1"/>
  <c r="J9865" i="2" s="1"/>
  <c r="G9865" i="2"/>
  <c r="H9888" i="2"/>
  <c r="I1806" i="2" s="1"/>
  <c r="J1806" i="2" s="1"/>
  <c r="G9888" i="2"/>
  <c r="H9929" i="2"/>
  <c r="I9929" i="2" s="1"/>
  <c r="J9929" i="2" s="1"/>
  <c r="G9929" i="2"/>
  <c r="H9952" i="2"/>
  <c r="I9952" i="2" s="1"/>
  <c r="J9952" i="2" s="1"/>
  <c r="G9952" i="2"/>
  <c r="H9993" i="2"/>
  <c r="I9993" i="2" s="1"/>
  <c r="J9993" i="2" s="1"/>
  <c r="G9993" i="2"/>
  <c r="G24" i="3"/>
  <c r="H6387" i="2"/>
  <c r="I7150" i="2"/>
  <c r="J7150" i="2" s="1"/>
  <c r="I8134" i="2"/>
  <c r="J8134" i="2" s="1"/>
  <c r="G9202" i="2"/>
  <c r="G9210" i="2"/>
  <c r="G9218" i="2"/>
  <c r="G9226" i="2"/>
  <c r="G9234" i="2"/>
  <c r="G9242" i="2"/>
  <c r="G9250" i="2"/>
  <c r="G9258" i="2"/>
  <c r="G9266" i="2"/>
  <c r="G9274" i="2"/>
  <c r="G9282" i="2"/>
  <c r="G9290" i="2"/>
  <c r="G9298" i="2"/>
  <c r="G9306" i="2"/>
  <c r="G9314" i="2"/>
  <c r="G9322" i="2"/>
  <c r="G9330" i="2"/>
  <c r="G9338" i="2"/>
  <c r="G9346" i="2"/>
  <c r="G9354" i="2"/>
  <c r="G9362" i="2"/>
  <c r="H9624" i="2"/>
  <c r="I9624" i="2" s="1"/>
  <c r="J9624" i="2" s="1"/>
  <c r="H9640" i="2"/>
  <c r="I9640" i="2" s="1"/>
  <c r="J9640" i="2" s="1"/>
  <c r="H9656" i="2"/>
  <c r="I9656" i="2" s="1"/>
  <c r="J9656" i="2" s="1"/>
  <c r="H9672" i="2"/>
  <c r="I5656" i="2" s="1"/>
  <c r="J5656" i="2" s="1"/>
  <c r="H9688" i="2"/>
  <c r="H9704" i="2"/>
  <c r="H9720" i="2"/>
  <c r="H9736" i="2"/>
  <c r="H9752" i="2"/>
  <c r="I9209" i="2" s="1"/>
  <c r="J9209" i="2" s="1"/>
  <c r="H9768" i="2"/>
  <c r="H9784" i="2"/>
  <c r="I9784" i="2" s="1"/>
  <c r="J9784" i="2" s="1"/>
  <c r="H9800" i="2"/>
  <c r="I4083" i="2" s="1"/>
  <c r="J4083" i="2" s="1"/>
  <c r="H9816" i="2"/>
  <c r="H9832" i="2"/>
  <c r="I9832" i="2" s="1"/>
  <c r="J9832" i="2" s="1"/>
  <c r="G9860" i="2"/>
  <c r="H9873" i="2"/>
  <c r="I9873" i="2" s="1"/>
  <c r="J9873" i="2" s="1"/>
  <c r="G9873" i="2"/>
  <c r="H9896" i="2"/>
  <c r="I9896" i="2" s="1"/>
  <c r="J9896" i="2" s="1"/>
  <c r="G9896" i="2"/>
  <c r="G9924" i="2"/>
  <c r="H9937" i="2"/>
  <c r="I9937" i="2" s="1"/>
  <c r="J9937" i="2" s="1"/>
  <c r="G9937" i="2"/>
  <c r="H9960" i="2"/>
  <c r="I9960" i="2" s="1"/>
  <c r="J9960" i="2" s="1"/>
  <c r="G9960" i="2"/>
  <c r="G9988" i="2"/>
  <c r="H10001" i="2"/>
  <c r="I10001" i="2" s="1"/>
  <c r="J10001" i="2" s="1"/>
  <c r="G10001" i="2"/>
  <c r="G38" i="3"/>
  <c r="H9840" i="2"/>
  <c r="I9840" i="2" s="1"/>
  <c r="J9840" i="2" s="1"/>
  <c r="G9840" i="2"/>
  <c r="H9881" i="2"/>
  <c r="I9881" i="2" s="1"/>
  <c r="J9881" i="2" s="1"/>
  <c r="G9881" i="2"/>
  <c r="H9904" i="2"/>
  <c r="I9904" i="2" s="1"/>
  <c r="J9904" i="2" s="1"/>
  <c r="G9904" i="2"/>
  <c r="H9945" i="2"/>
  <c r="I9945" i="2" s="1"/>
  <c r="J9945" i="2" s="1"/>
  <c r="G9945" i="2"/>
  <c r="H9968" i="2"/>
  <c r="I9968" i="2" s="1"/>
  <c r="J9968" i="2" s="1"/>
  <c r="G9968" i="2"/>
  <c r="I9436" i="2"/>
  <c r="J9436" i="2" s="1"/>
  <c r="H9454" i="2"/>
  <c r="I8961" i="2" s="1"/>
  <c r="J8961" i="2" s="1"/>
  <c r="H9462" i="2"/>
  <c r="I9462" i="2" s="1"/>
  <c r="J9462" i="2" s="1"/>
  <c r="H9470" i="2"/>
  <c r="H9478" i="2"/>
  <c r="H9486" i="2"/>
  <c r="I45" i="2" s="1"/>
  <c r="J45" i="2" s="1"/>
  <c r="H9494" i="2"/>
  <c r="I2168" i="2" s="1"/>
  <c r="J2168" i="2" s="1"/>
  <c r="H9502" i="2"/>
  <c r="H9510" i="2"/>
  <c r="I5237" i="2" s="1"/>
  <c r="J5237" i="2" s="1"/>
  <c r="H9518" i="2"/>
  <c r="I9518" i="2" s="1"/>
  <c r="J9518" i="2" s="1"/>
  <c r="H9526" i="2"/>
  <c r="I9526" i="2" s="1"/>
  <c r="J9526" i="2" s="1"/>
  <c r="H9534" i="2"/>
  <c r="I9534" i="2" s="1"/>
  <c r="J9534" i="2" s="1"/>
  <c r="H9542" i="2"/>
  <c r="I9542" i="2" s="1"/>
  <c r="J9542" i="2" s="1"/>
  <c r="H9550" i="2"/>
  <c r="I9550" i="2" s="1"/>
  <c r="J9550" i="2" s="1"/>
  <c r="H9558" i="2"/>
  <c r="I9558" i="2" s="1"/>
  <c r="J9558" i="2" s="1"/>
  <c r="H9566" i="2"/>
  <c r="I9566" i="2" s="1"/>
  <c r="J9566" i="2" s="1"/>
  <c r="H9574" i="2"/>
  <c r="I9574" i="2" s="1"/>
  <c r="J9574" i="2" s="1"/>
  <c r="H9582" i="2"/>
  <c r="I5135" i="2" s="1"/>
  <c r="J5135" i="2" s="1"/>
  <c r="H9590" i="2"/>
  <c r="I3999" i="2" s="1"/>
  <c r="J3999" i="2" s="1"/>
  <c r="H9598" i="2"/>
  <c r="I9598" i="2" s="1"/>
  <c r="J9598" i="2" s="1"/>
  <c r="H9606" i="2"/>
  <c r="I9606" i="2" s="1"/>
  <c r="J9606" i="2" s="1"/>
  <c r="H9614" i="2"/>
  <c r="I9614" i="2" s="1"/>
  <c r="J9614" i="2" s="1"/>
  <c r="H9622" i="2"/>
  <c r="G9636" i="2"/>
  <c r="G9652" i="2"/>
  <c r="G9668" i="2"/>
  <c r="G9684" i="2"/>
  <c r="G9700" i="2"/>
  <c r="G9716" i="2"/>
  <c r="G9732" i="2"/>
  <c r="G9748" i="2"/>
  <c r="G9764" i="2"/>
  <c r="G9780" i="2"/>
  <c r="G9796" i="2"/>
  <c r="G9812" i="2"/>
  <c r="G9828" i="2"/>
  <c r="H9848" i="2"/>
  <c r="I1835" i="2" s="1"/>
  <c r="J1835" i="2" s="1"/>
  <c r="G9848" i="2"/>
  <c r="G9876" i="2"/>
  <c r="H9889" i="2"/>
  <c r="I9889" i="2" s="1"/>
  <c r="J9889" i="2" s="1"/>
  <c r="G9889" i="2"/>
  <c r="H9912" i="2"/>
  <c r="I9912" i="2" s="1"/>
  <c r="J9912" i="2" s="1"/>
  <c r="G9912" i="2"/>
  <c r="G9927" i="2"/>
  <c r="G9940" i="2"/>
  <c r="H9953" i="2"/>
  <c r="I9953" i="2" s="1"/>
  <c r="J9953" i="2" s="1"/>
  <c r="G9953" i="2"/>
  <c r="H9976" i="2"/>
  <c r="I9976" i="2" s="1"/>
  <c r="J9976" i="2" s="1"/>
  <c r="G9976" i="2"/>
  <c r="G18" i="3"/>
  <c r="H9625" i="2"/>
  <c r="G9625" i="2"/>
  <c r="H9641" i="2"/>
  <c r="I9641" i="2" s="1"/>
  <c r="J9641" i="2" s="1"/>
  <c r="G9641" i="2"/>
  <c r="H9657" i="2"/>
  <c r="I9657" i="2" s="1"/>
  <c r="J9657" i="2" s="1"/>
  <c r="G9657" i="2"/>
  <c r="H9673" i="2"/>
  <c r="G9673" i="2"/>
  <c r="H9689" i="2"/>
  <c r="G9689" i="2"/>
  <c r="H9705" i="2"/>
  <c r="G9705" i="2"/>
  <c r="H9721" i="2"/>
  <c r="G9721" i="2"/>
  <c r="H9737" i="2"/>
  <c r="G9737" i="2"/>
  <c r="H9753" i="2"/>
  <c r="I9753" i="2" s="1"/>
  <c r="J9753" i="2" s="1"/>
  <c r="G9753" i="2"/>
  <c r="H9769" i="2"/>
  <c r="G9769" i="2"/>
  <c r="H9785" i="2"/>
  <c r="G9785" i="2"/>
  <c r="H9801" i="2"/>
  <c r="G9801" i="2"/>
  <c r="H9817" i="2"/>
  <c r="G9817" i="2"/>
  <c r="H9833" i="2"/>
  <c r="I9833" i="2" s="1"/>
  <c r="J9833" i="2" s="1"/>
  <c r="G9833" i="2"/>
  <c r="H9856" i="2"/>
  <c r="I7253" i="2" s="1"/>
  <c r="J7253" i="2" s="1"/>
  <c r="G9856" i="2"/>
  <c r="H9897" i="2"/>
  <c r="I9897" i="2" s="1"/>
  <c r="J9897" i="2" s="1"/>
  <c r="G9897" i="2"/>
  <c r="H9920" i="2"/>
  <c r="I9920" i="2" s="1"/>
  <c r="J9920" i="2" s="1"/>
  <c r="G9920" i="2"/>
  <c r="H9961" i="2"/>
  <c r="I9961" i="2" s="1"/>
  <c r="J9961" i="2" s="1"/>
  <c r="G9961" i="2"/>
  <c r="H9984" i="2"/>
  <c r="I9984" i="2" s="1"/>
  <c r="J9984" i="2" s="1"/>
  <c r="G9984" i="2"/>
  <c r="G23" i="3"/>
  <c r="G29" i="3"/>
  <c r="H11" i="3"/>
  <c r="I9636" i="2"/>
  <c r="J9636" i="2" s="1"/>
  <c r="H8176" i="2"/>
  <c r="I8176" i="2" s="1"/>
  <c r="J8176" i="2" s="1"/>
  <c r="G8178" i="2"/>
  <c r="G8185" i="2"/>
  <c r="H8192" i="2"/>
  <c r="I8192" i="2" s="1"/>
  <c r="J8192" i="2" s="1"/>
  <c r="G8194" i="2"/>
  <c r="G8201" i="2"/>
  <c r="H8208" i="2"/>
  <c r="I8208" i="2" s="1"/>
  <c r="J8208" i="2" s="1"/>
  <c r="G8210" i="2"/>
  <c r="G8217" i="2"/>
  <c r="H8224" i="2"/>
  <c r="I8224" i="2" s="1"/>
  <c r="J8224" i="2" s="1"/>
  <c r="G8226" i="2"/>
  <c r="G8233" i="2"/>
  <c r="H8240" i="2"/>
  <c r="I8240" i="2" s="1"/>
  <c r="J8240" i="2" s="1"/>
  <c r="G8242" i="2"/>
  <c r="G8249" i="2"/>
  <c r="H8256" i="2"/>
  <c r="I8256" i="2" s="1"/>
  <c r="J8256" i="2" s="1"/>
  <c r="G8258" i="2"/>
  <c r="G8265" i="2"/>
  <c r="H8272" i="2"/>
  <c r="I8272" i="2" s="1"/>
  <c r="J8272" i="2" s="1"/>
  <c r="G8274" i="2"/>
  <c r="G8281" i="2"/>
  <c r="H8288" i="2"/>
  <c r="G8290" i="2"/>
  <c r="G8297" i="2"/>
  <c r="H8304" i="2"/>
  <c r="I8304" i="2" s="1"/>
  <c r="J8304" i="2" s="1"/>
  <c r="G8306" i="2"/>
  <c r="G8313" i="2"/>
  <c r="H8320" i="2"/>
  <c r="I8320" i="2" s="1"/>
  <c r="J8320" i="2" s="1"/>
  <c r="G8322" i="2"/>
  <c r="G8329" i="2"/>
  <c r="H29" i="3"/>
  <c r="I9991" i="2"/>
  <c r="J9991" i="2" s="1"/>
  <c r="I9655" i="2"/>
  <c r="J9655" i="2" s="1"/>
  <c r="I9228" i="2"/>
  <c r="J9228" i="2" s="1"/>
  <c r="I9711" i="2"/>
  <c r="J9711" i="2" s="1"/>
  <c r="I9670" i="2"/>
  <c r="J9670" i="2" s="1"/>
  <c r="I9660" i="2"/>
  <c r="J9660" i="2" s="1"/>
  <c r="I9564" i="2"/>
  <c r="J9564" i="2" s="1"/>
  <c r="I9708" i="2"/>
  <c r="J9708" i="2" s="1"/>
  <c r="H9632" i="2"/>
  <c r="H9648" i="2"/>
  <c r="I9648" i="2" s="1"/>
  <c r="J9648" i="2" s="1"/>
  <c r="H9664" i="2"/>
  <c r="I9664" i="2" s="1"/>
  <c r="J9664" i="2" s="1"/>
  <c r="H9680" i="2"/>
  <c r="I9680" i="2" s="1"/>
  <c r="J9680" i="2" s="1"/>
  <c r="H9696" i="2"/>
  <c r="H9712" i="2"/>
  <c r="I9712" i="2" s="1"/>
  <c r="J9712" i="2" s="1"/>
  <c r="H9728" i="2"/>
  <c r="H9744" i="2"/>
  <c r="I9744" i="2" s="1"/>
  <c r="J9744" i="2" s="1"/>
  <c r="H9760" i="2"/>
  <c r="H9776" i="2"/>
  <c r="H9792" i="2"/>
  <c r="H9808" i="2"/>
  <c r="H9824" i="2"/>
  <c r="I9824" i="2" s="1"/>
  <c r="J9824" i="2" s="1"/>
  <c r="H9841" i="2"/>
  <c r="I9841" i="2" s="1"/>
  <c r="J9841" i="2" s="1"/>
  <c r="G9841" i="2"/>
  <c r="H9864" i="2"/>
  <c r="I7239" i="2" s="1"/>
  <c r="J7239" i="2" s="1"/>
  <c r="G9864" i="2"/>
  <c r="G9879" i="2"/>
  <c r="G9892" i="2"/>
  <c r="H9905" i="2"/>
  <c r="I9905" i="2" s="1"/>
  <c r="J9905" i="2" s="1"/>
  <c r="G9905" i="2"/>
  <c r="H9928" i="2"/>
  <c r="I9928" i="2" s="1"/>
  <c r="J9928" i="2" s="1"/>
  <c r="G9928" i="2"/>
  <c r="G9943" i="2"/>
  <c r="G9956" i="2"/>
  <c r="H9969" i="2"/>
  <c r="I9969" i="2" s="1"/>
  <c r="J9969" i="2" s="1"/>
  <c r="G9969" i="2"/>
  <c r="H9992" i="2"/>
  <c r="I6331" i="2" s="1"/>
  <c r="J6331" i="2" s="1"/>
  <c r="G9992" i="2"/>
  <c r="G11" i="3"/>
  <c r="G40" i="3"/>
  <c r="I9740" i="2"/>
  <c r="J9740" i="2" s="1"/>
  <c r="I9895" i="2"/>
  <c r="J9895" i="2" s="1"/>
  <c r="I9820" i="2"/>
  <c r="J9820" i="2" s="1"/>
  <c r="H9849" i="2"/>
  <c r="I9849" i="2" s="1"/>
  <c r="J9849" i="2" s="1"/>
  <c r="G9849" i="2"/>
  <c r="H9872" i="2"/>
  <c r="I9872" i="2" s="1"/>
  <c r="J9872" i="2" s="1"/>
  <c r="G9872" i="2"/>
  <c r="H9913" i="2"/>
  <c r="I9913" i="2" s="1"/>
  <c r="J9913" i="2" s="1"/>
  <c r="G9913" i="2"/>
  <c r="H9936" i="2"/>
  <c r="I2279" i="2" s="1"/>
  <c r="J2279" i="2" s="1"/>
  <c r="G9936" i="2"/>
  <c r="H9977" i="2"/>
  <c r="I9977" i="2" s="1"/>
  <c r="J9977" i="2" s="1"/>
  <c r="G9977" i="2"/>
  <c r="H10000" i="2"/>
  <c r="I10000" i="2" s="1"/>
  <c r="J10000" i="2" s="1"/>
  <c r="G10000" i="2"/>
  <c r="G32" i="3"/>
  <c r="J31" i="3" l="1"/>
  <c r="I42" i="3"/>
  <c r="E2" i="4"/>
  <c r="I29" i="3"/>
  <c r="I11" i="3"/>
  <c r="I32" i="3"/>
  <c r="I51" i="3"/>
  <c r="I28" i="3"/>
  <c r="I30" i="3"/>
  <c r="I9480" i="2"/>
  <c r="J9480" i="2" s="1"/>
  <c r="I9725" i="2"/>
  <c r="J9725" i="2" s="1"/>
  <c r="I9642" i="2"/>
  <c r="J9642" i="2" s="1"/>
  <c r="I9426" i="2"/>
  <c r="J9426" i="2" s="1"/>
  <c r="I9918" i="2"/>
  <c r="J9918" i="2" s="1"/>
  <c r="I9433" i="2"/>
  <c r="J9433" i="2" s="1"/>
  <c r="I9256" i="2"/>
  <c r="J9256" i="2" s="1"/>
  <c r="I8969" i="2"/>
  <c r="J8969" i="2" s="1"/>
  <c r="I9400" i="2"/>
  <c r="J9400" i="2" s="1"/>
  <c r="I9112" i="2"/>
  <c r="J9112" i="2" s="1"/>
  <c r="I7644" i="2"/>
  <c r="J7644" i="2" s="1"/>
  <c r="I6603" i="2"/>
  <c r="J6603" i="2" s="1"/>
  <c r="I5150" i="2"/>
  <c r="J5150" i="2" s="1"/>
  <c r="I5698" i="2"/>
  <c r="J5698" i="2" s="1"/>
  <c r="I9596" i="2"/>
  <c r="J9596" i="2" s="1"/>
  <c r="I7067" i="2"/>
  <c r="J7067" i="2" s="1"/>
  <c r="I4997" i="2"/>
  <c r="J4997" i="2" s="1"/>
  <c r="I4567" i="2"/>
  <c r="J4567" i="2" s="1"/>
  <c r="I4974" i="2"/>
  <c r="J4974" i="2" s="1"/>
  <c r="I4559" i="2"/>
  <c r="J4559" i="2" s="1"/>
  <c r="I4568" i="2"/>
  <c r="J4568" i="2" s="1"/>
  <c r="I4547" i="2"/>
  <c r="J4547" i="2" s="1"/>
  <c r="I9601" i="2"/>
  <c r="J9601" i="2" s="1"/>
  <c r="I5680" i="2"/>
  <c r="J5680" i="2" s="1"/>
  <c r="I7294" i="2"/>
  <c r="J7294" i="2" s="1"/>
  <c r="I4059" i="2"/>
  <c r="J4059" i="2" s="1"/>
  <c r="I9085" i="2"/>
  <c r="J9085" i="2" s="1"/>
  <c r="I5624" i="2"/>
  <c r="J5624" i="2" s="1"/>
  <c r="I8751" i="2"/>
  <c r="J8751" i="2" s="1"/>
  <c r="I3415" i="2"/>
  <c r="J3415" i="2" s="1"/>
  <c r="I7187" i="2"/>
  <c r="J7187" i="2" s="1"/>
  <c r="I2366" i="2"/>
  <c r="J2366" i="2" s="1"/>
  <c r="I4371" i="2"/>
  <c r="J4371" i="2" s="1"/>
  <c r="I2150" i="2"/>
  <c r="J2150" i="2" s="1"/>
  <c r="I7110" i="2"/>
  <c r="J7110" i="2" s="1"/>
  <c r="I2340" i="2"/>
  <c r="J2340" i="2" s="1"/>
  <c r="I4663" i="2"/>
  <c r="J4663" i="2" s="1"/>
  <c r="I2291" i="2"/>
  <c r="J2291" i="2" s="1"/>
  <c r="I5268" i="2"/>
  <c r="J5268" i="2" s="1"/>
  <c r="I1794" i="2"/>
  <c r="J1794" i="2" s="1"/>
  <c r="I5184" i="2"/>
  <c r="J5184" i="2" s="1"/>
  <c r="I1842" i="2"/>
  <c r="J1842" i="2" s="1"/>
  <c r="H3192" i="3"/>
  <c r="I3192" i="3" s="1"/>
  <c r="I5799" i="2"/>
  <c r="J5799" i="2" s="1"/>
  <c r="I9449" i="2"/>
  <c r="J9449" i="2" s="1"/>
  <c r="H3444" i="3"/>
  <c r="I3444" i="3" s="1"/>
  <c r="I9211" i="2"/>
  <c r="J9211" i="2" s="1"/>
  <c r="I5193" i="2"/>
  <c r="J5193" i="2" s="1"/>
  <c r="I5097" i="2"/>
  <c r="J5097" i="2" s="1"/>
  <c r="I9782" i="2"/>
  <c r="J9782" i="2" s="1"/>
  <c r="I9514" i="2"/>
  <c r="J9514" i="2" s="1"/>
  <c r="I9201" i="2"/>
  <c r="J9201" i="2" s="1"/>
  <c r="I9035" i="2"/>
  <c r="J9035" i="2" s="1"/>
  <c r="I5255" i="2"/>
  <c r="J5255" i="2" s="1"/>
  <c r="I9214" i="2"/>
  <c r="J9214" i="2" s="1"/>
  <c r="I5796" i="2"/>
  <c r="J5796" i="2" s="1"/>
  <c r="I5191" i="2"/>
  <c r="J5191" i="2" s="1"/>
  <c r="I9630" i="2"/>
  <c r="J9630" i="2" s="1"/>
  <c r="I9263" i="2"/>
  <c r="J9263" i="2" s="1"/>
  <c r="I5159" i="2"/>
  <c r="J5159" i="2" s="1"/>
  <c r="I2164" i="2"/>
  <c r="J2164" i="2" s="1"/>
  <c r="I6583" i="2"/>
  <c r="J6583" i="2" s="1"/>
  <c r="I7695" i="2"/>
  <c r="J7695" i="2" s="1"/>
  <c r="H37" i="3"/>
  <c r="I37" i="3" s="1"/>
  <c r="I6151" i="2"/>
  <c r="J6151" i="2" s="1"/>
  <c r="I8850" i="2"/>
  <c r="J8850" i="2" s="1"/>
  <c r="I6087" i="2"/>
  <c r="J6087" i="2" s="1"/>
  <c r="I6196" i="2"/>
  <c r="J6196" i="2" s="1"/>
  <c r="I5794" i="2"/>
  <c r="J5794" i="2" s="1"/>
  <c r="I6797" i="2"/>
  <c r="J6797" i="2" s="1"/>
  <c r="I666" i="2"/>
  <c r="J666" i="2" s="1"/>
  <c r="I6781" i="2"/>
  <c r="J6781" i="2" s="1"/>
  <c r="I8931" i="2"/>
  <c r="J8931" i="2" s="1"/>
  <c r="I4443" i="2"/>
  <c r="J4443" i="2" s="1"/>
  <c r="I3586" i="2"/>
  <c r="J3586" i="2" s="1"/>
  <c r="H26" i="3"/>
  <c r="I26" i="3" s="1"/>
  <c r="I5543" i="2"/>
  <c r="J5543" i="2" s="1"/>
  <c r="I5090" i="2"/>
  <c r="J5090" i="2" s="1"/>
  <c r="I5397" i="2"/>
  <c r="J5397" i="2" s="1"/>
  <c r="I7323" i="2"/>
  <c r="J7323" i="2" s="1"/>
  <c r="I5756" i="2"/>
  <c r="J5756" i="2" s="1"/>
  <c r="I4369" i="2"/>
  <c r="J4369" i="2" s="1"/>
  <c r="J25" i="3"/>
  <c r="H7" i="3"/>
  <c r="I7" i="3" s="1"/>
  <c r="I9016" i="2"/>
  <c r="J9016" i="2" s="1"/>
  <c r="I3120" i="2"/>
  <c r="J3120" i="2" s="1"/>
  <c r="I6890" i="2"/>
  <c r="J6890" i="2" s="1"/>
  <c r="I5405" i="2"/>
  <c r="J5405" i="2" s="1"/>
  <c r="I2822" i="2"/>
  <c r="J2822" i="2" s="1"/>
  <c r="I9685" i="2"/>
  <c r="J9685" i="2" s="1"/>
  <c r="I5482" i="2"/>
  <c r="J5482" i="2" s="1"/>
  <c r="I9891" i="2"/>
  <c r="J9891" i="2" s="1"/>
  <c r="I5228" i="2"/>
  <c r="J5228" i="2" s="1"/>
  <c r="I1853" i="2"/>
  <c r="J1853" i="2" s="1"/>
  <c r="I2289" i="2"/>
  <c r="J2289" i="2" s="1"/>
  <c r="I1757" i="2"/>
  <c r="J1757" i="2" s="1"/>
  <c r="I5271" i="2"/>
  <c r="J5271" i="2" s="1"/>
  <c r="I5721" i="2"/>
  <c r="J5721" i="2" s="1"/>
  <c r="I6776" i="2"/>
  <c r="J6776" i="2" s="1"/>
  <c r="I8875" i="2"/>
  <c r="J8875" i="2" s="1"/>
  <c r="I9786" i="2"/>
  <c r="J9786" i="2" s="1"/>
  <c r="I5813" i="2"/>
  <c r="J5813" i="2" s="1"/>
  <c r="I5246" i="2"/>
  <c r="J5246" i="2" s="1"/>
  <c r="I629" i="2"/>
  <c r="J629" i="2" s="1"/>
  <c r="I6130" i="2"/>
  <c r="J6130" i="2" s="1"/>
  <c r="I4674" i="2"/>
  <c r="J4674" i="2" s="1"/>
  <c r="I4099" i="2"/>
  <c r="J4099" i="2" s="1"/>
  <c r="I4658" i="2"/>
  <c r="J4658" i="2" s="1"/>
  <c r="I5157" i="2"/>
  <c r="J5157" i="2" s="1"/>
  <c r="I5439" i="2"/>
  <c r="J5439" i="2" s="1"/>
  <c r="I2055" i="2"/>
  <c r="J2055" i="2" s="1"/>
  <c r="I1588" i="2"/>
  <c r="J1588" i="2" s="1"/>
  <c r="I676" i="2"/>
  <c r="J676" i="2" s="1"/>
  <c r="I5745" i="2"/>
  <c r="J5745" i="2" s="1"/>
  <c r="I4102" i="2"/>
  <c r="J4102" i="2" s="1"/>
  <c r="I9113" i="2"/>
  <c r="J9113" i="2" s="1"/>
  <c r="I4100" i="2"/>
  <c r="J4100" i="2" s="1"/>
  <c r="I1932" i="2"/>
  <c r="J1932" i="2" s="1"/>
  <c r="I9130" i="2"/>
  <c r="J9130" i="2" s="1"/>
  <c r="I8867" i="2"/>
  <c r="J8867" i="2" s="1"/>
  <c r="I3997" i="2"/>
  <c r="J3997" i="2" s="1"/>
  <c r="H3494" i="3"/>
  <c r="I3494" i="3" s="1"/>
  <c r="H1223" i="3"/>
  <c r="I1223" i="3" s="1"/>
  <c r="H6" i="3"/>
  <c r="I6" i="3" s="1"/>
  <c r="I3741" i="2"/>
  <c r="J3741" i="2" s="1"/>
  <c r="I9217" i="2"/>
  <c r="J9217" i="2" s="1"/>
  <c r="I2841" i="2"/>
  <c r="J2841" i="2" s="1"/>
  <c r="I2331" i="2"/>
  <c r="J2331" i="2" s="1"/>
  <c r="I1889" i="2"/>
  <c r="J1889" i="2" s="1"/>
  <c r="I5169" i="2"/>
  <c r="J5169" i="2" s="1"/>
  <c r="I1779" i="2"/>
  <c r="J1779" i="2" s="1"/>
  <c r="I598" i="2"/>
  <c r="J598" i="2" s="1"/>
  <c r="I1769" i="2"/>
  <c r="J1769" i="2" s="1"/>
  <c r="I3516" i="2"/>
  <c r="J3516" i="2" s="1"/>
  <c r="I1553" i="2"/>
  <c r="J1553" i="2" s="1"/>
  <c r="I8068" i="2"/>
  <c r="J8068" i="2" s="1"/>
  <c r="I6280" i="2"/>
  <c r="J6280" i="2" s="1"/>
  <c r="I3500" i="2"/>
  <c r="J3500" i="2" s="1"/>
  <c r="I1041" i="2"/>
  <c r="J1041" i="2" s="1"/>
  <c r="I780" i="2"/>
  <c r="J780" i="2" s="1"/>
  <c r="I753" i="2"/>
  <c r="J753" i="2" s="1"/>
  <c r="I4464" i="2"/>
  <c r="J4464" i="2" s="1"/>
  <c r="I5890" i="2"/>
  <c r="J5890" i="2" s="1"/>
  <c r="I5125" i="2"/>
  <c r="J5125" i="2" s="1"/>
  <c r="I4101" i="2"/>
  <c r="J4101" i="2" s="1"/>
  <c r="I2868" i="2"/>
  <c r="J2868" i="2" s="1"/>
  <c r="I2191" i="2"/>
  <c r="J2191" i="2" s="1"/>
  <c r="I673" i="2"/>
  <c r="J673" i="2" s="1"/>
  <c r="I9814" i="2"/>
  <c r="J9814" i="2" s="1"/>
  <c r="I7405" i="2"/>
  <c r="J7405" i="2" s="1"/>
  <c r="I4121" i="2"/>
  <c r="J4121" i="2" s="1"/>
  <c r="I6131" i="2"/>
  <c r="J6131" i="2" s="1"/>
  <c r="I3705" i="2"/>
  <c r="J3705" i="2" s="1"/>
  <c r="I7178" i="2"/>
  <c r="J7178" i="2" s="1"/>
  <c r="I5274" i="2"/>
  <c r="J5274" i="2" s="1"/>
  <c r="I2809" i="2"/>
  <c r="J2809" i="2" s="1"/>
  <c r="I2065" i="2"/>
  <c r="J2065" i="2" s="1"/>
  <c r="I3498" i="2"/>
  <c r="J3498" i="2" s="1"/>
  <c r="H3403" i="3"/>
  <c r="I3403" i="3" s="1"/>
  <c r="H10" i="3"/>
  <c r="I10" i="3" s="1"/>
  <c r="I1608" i="2"/>
  <c r="J1608" i="2" s="1"/>
  <c r="I2169" i="2"/>
  <c r="J2169" i="2" s="1"/>
  <c r="I5752" i="2"/>
  <c r="J5752" i="2" s="1"/>
  <c r="I9168" i="2"/>
  <c r="J9168" i="2" s="1"/>
  <c r="I10" i="2"/>
  <c r="J10" i="2" s="1"/>
  <c r="I8980" i="2"/>
  <c r="J8980" i="2" s="1"/>
  <c r="I37" i="2"/>
  <c r="J37" i="2" s="1"/>
  <c r="I29" i="2"/>
  <c r="J29" i="2" s="1"/>
  <c r="I5704" i="2"/>
  <c r="J5704" i="2" s="1"/>
  <c r="I2189" i="2"/>
  <c r="J2189" i="2" s="1"/>
  <c r="H53" i="3"/>
  <c r="I53" i="3" s="1"/>
  <c r="I4678" i="2"/>
  <c r="J4678" i="2" s="1"/>
  <c r="I5720" i="2"/>
  <c r="J5720" i="2" s="1"/>
  <c r="I4065" i="2"/>
  <c r="J4065" i="2" s="1"/>
  <c r="I6358" i="2"/>
  <c r="J6358" i="2" s="1"/>
  <c r="I2175" i="2"/>
  <c r="J2175" i="2" s="1"/>
  <c r="I5189" i="2"/>
  <c r="J5189" i="2" s="1"/>
  <c r="I4018" i="2"/>
  <c r="J4018" i="2" s="1"/>
  <c r="I5211" i="2"/>
  <c r="J5211" i="2" s="1"/>
  <c r="I3990" i="2"/>
  <c r="J3990" i="2" s="1"/>
  <c r="I2126" i="2"/>
  <c r="J2126" i="2" s="1"/>
  <c r="I8982" i="2"/>
  <c r="J8982" i="2" s="1"/>
  <c r="I6108" i="2"/>
  <c r="J6108" i="2" s="1"/>
  <c r="I2152" i="2"/>
  <c r="J2152" i="2" s="1"/>
  <c r="I9999" i="2"/>
  <c r="J9999" i="2" s="1"/>
  <c r="I368" i="2"/>
  <c r="J368" i="2" s="1"/>
  <c r="I6371" i="2"/>
  <c r="J6371" i="2" s="1"/>
  <c r="I5759" i="2"/>
  <c r="J5759" i="2" s="1"/>
  <c r="I3510" i="2"/>
  <c r="J3510" i="2" s="1"/>
  <c r="I44" i="2"/>
  <c r="J44" i="2" s="1"/>
  <c r="I39" i="2"/>
  <c r="J39" i="2" s="1"/>
  <c r="I9417" i="2"/>
  <c r="J9417" i="2" s="1"/>
  <c r="I2791" i="2"/>
  <c r="J2791" i="2" s="1"/>
  <c r="I9752" i="2"/>
  <c r="J9752" i="2" s="1"/>
  <c r="I9716" i="2"/>
  <c r="J9716" i="2" s="1"/>
  <c r="I4107" i="2"/>
  <c r="J4107" i="2" s="1"/>
  <c r="I4131" i="2"/>
  <c r="J4131" i="2" s="1"/>
  <c r="I9809" i="2"/>
  <c r="J9809" i="2" s="1"/>
  <c r="I9491" i="2"/>
  <c r="J9491" i="2" s="1"/>
  <c r="I9259" i="2"/>
  <c r="J9259" i="2" s="1"/>
  <c r="I5187" i="2"/>
  <c r="J5187" i="2" s="1"/>
  <c r="I9761" i="2"/>
  <c r="J9761" i="2" s="1"/>
  <c r="I9495" i="2"/>
  <c r="J9495" i="2" s="1"/>
  <c r="I9045" i="2"/>
  <c r="J9045" i="2" s="1"/>
  <c r="I5155" i="2"/>
  <c r="J5155" i="2" s="1"/>
  <c r="I9235" i="2"/>
  <c r="J9235" i="2" s="1"/>
  <c r="I5123" i="2"/>
  <c r="J5123" i="2" s="1"/>
  <c r="I9805" i="2"/>
  <c r="J9805" i="2" s="1"/>
  <c r="I9373" i="2"/>
  <c r="J9373" i="2" s="1"/>
  <c r="I5767" i="2"/>
  <c r="J5767" i="2" s="1"/>
  <c r="I5091" i="2"/>
  <c r="J5091" i="2" s="1"/>
  <c r="I9358" i="2"/>
  <c r="J9358" i="2" s="1"/>
  <c r="I9756" i="2"/>
  <c r="J9756" i="2" s="1"/>
  <c r="I5641" i="2"/>
  <c r="J5641" i="2" s="1"/>
  <c r="I9117" i="2"/>
  <c r="J9117" i="2" s="1"/>
  <c r="H44" i="3"/>
  <c r="I44" i="3" s="1"/>
  <c r="I5559" i="2"/>
  <c r="J5559" i="2" s="1"/>
  <c r="J44" i="3" s="1"/>
  <c r="I9078" i="2"/>
  <c r="J9078" i="2" s="1"/>
  <c r="I5649" i="2"/>
  <c r="J5649" i="2" s="1"/>
  <c r="I9720" i="2"/>
  <c r="J9720" i="2" s="1"/>
  <c r="H14" i="3"/>
  <c r="I14" i="3" s="1"/>
  <c r="I4783" i="2"/>
  <c r="J4783" i="2" s="1"/>
  <c r="I4784" i="2"/>
  <c r="J4784" i="2" s="1"/>
  <c r="I4743" i="2"/>
  <c r="J4743" i="2" s="1"/>
  <c r="I6112" i="2"/>
  <c r="J6112" i="2" s="1"/>
  <c r="I3074" i="2"/>
  <c r="J3074" i="2" s="1"/>
  <c r="I3710" i="2"/>
  <c r="J3710" i="2" s="1"/>
  <c r="I3703" i="2"/>
  <c r="J3703" i="2" s="1"/>
  <c r="I3026" i="2"/>
  <c r="J3026" i="2" s="1"/>
  <c r="I6375" i="2"/>
  <c r="J6375" i="2" s="1"/>
  <c r="I9511" i="2"/>
  <c r="J9511" i="2" s="1"/>
  <c r="I4462" i="2"/>
  <c r="J4462" i="2" s="1"/>
  <c r="I2850" i="2"/>
  <c r="J2850" i="2" s="1"/>
  <c r="I6904" i="2"/>
  <c r="J6904" i="2" s="1"/>
  <c r="I9936" i="2"/>
  <c r="J9936" i="2" s="1"/>
  <c r="I9120" i="2"/>
  <c r="J9120" i="2" s="1"/>
  <c r="H3297" i="3"/>
  <c r="I3297" i="3" s="1"/>
  <c r="H3534" i="3"/>
  <c r="I3534" i="3" s="1"/>
  <c r="H3392" i="3"/>
  <c r="I3392" i="3" s="1"/>
  <c r="H528" i="3"/>
  <c r="I528" i="3" s="1"/>
  <c r="H3" i="3"/>
  <c r="I3" i="3" s="1"/>
  <c r="I2382" i="2"/>
  <c r="J2382" i="2" s="1"/>
  <c r="I5283" i="2"/>
  <c r="J5283" i="2" s="1"/>
  <c r="H25" i="3"/>
  <c r="I25" i="3" s="1"/>
  <c r="H39" i="3"/>
  <c r="I39" i="3" s="1"/>
  <c r="I9592" i="2"/>
  <c r="J9592" i="2" s="1"/>
  <c r="I9847" i="2"/>
  <c r="J9847" i="2" s="1"/>
  <c r="I7081" i="2"/>
  <c r="J7081" i="2" s="1"/>
  <c r="I4022" i="2"/>
  <c r="J4022" i="2" s="1"/>
  <c r="I3734" i="2"/>
  <c r="J3734" i="2" s="1"/>
  <c r="I3143" i="2"/>
  <c r="J3143" i="2" s="1"/>
  <c r="I9014" i="2"/>
  <c r="J9014" i="2" s="1"/>
  <c r="I9817" i="2"/>
  <c r="J9817" i="2" s="1"/>
  <c r="I9485" i="2"/>
  <c r="J9485" i="2" s="1"/>
  <c r="I5231" i="2"/>
  <c r="J5231" i="2" s="1"/>
  <c r="I5718" i="2"/>
  <c r="J5718" i="2" s="1"/>
  <c r="I3158" i="2"/>
  <c r="J3158" i="2" s="1"/>
  <c r="I6906" i="2"/>
  <c r="J6906" i="2" s="1"/>
  <c r="I5421" i="2"/>
  <c r="J5421" i="2" s="1"/>
  <c r="I2862" i="2"/>
  <c r="J2862" i="2" s="1"/>
  <c r="I5394" i="2"/>
  <c r="J5394" i="2" s="1"/>
  <c r="I2615" i="2"/>
  <c r="J2615" i="2" s="1"/>
  <c r="I2614" i="2"/>
  <c r="J2614" i="2" s="1"/>
  <c r="I5257" i="2"/>
  <c r="J5257" i="2" s="1"/>
  <c r="I2172" i="2"/>
  <c r="J2172" i="2" s="1"/>
  <c r="I5243" i="2"/>
  <c r="J5243" i="2" s="1"/>
  <c r="I9183" i="2"/>
  <c r="J9183" i="2" s="1"/>
  <c r="I9474" i="2"/>
  <c r="J9474" i="2" s="1"/>
  <c r="I9267" i="2"/>
  <c r="J9267" i="2" s="1"/>
  <c r="I4448" i="2"/>
  <c r="J4448" i="2" s="1"/>
  <c r="I3159" i="2"/>
  <c r="J3159" i="2" s="1"/>
  <c r="I2450" i="2"/>
  <c r="J2450" i="2" s="1"/>
  <c r="I2451" i="2"/>
  <c r="J2451" i="2" s="1"/>
  <c r="I9191" i="2"/>
  <c r="J9191" i="2" s="1"/>
  <c r="I508" i="2"/>
  <c r="J508" i="2" s="1"/>
  <c r="I466" i="2"/>
  <c r="J466" i="2" s="1"/>
  <c r="I22" i="2"/>
  <c r="J22" i="2" s="1"/>
  <c r="I3985" i="2"/>
  <c r="J3985" i="2" s="1"/>
  <c r="I570" i="2"/>
  <c r="J570" i="2" s="1"/>
  <c r="I5753" i="2"/>
  <c r="J5753" i="2" s="1"/>
  <c r="I6909" i="2"/>
  <c r="J6909" i="2" s="1"/>
  <c r="I5377" i="2"/>
  <c r="J5377" i="2" s="1"/>
  <c r="I2757" i="2"/>
  <c r="J2757" i="2" s="1"/>
  <c r="I2188" i="2"/>
  <c r="J2188" i="2" s="1"/>
  <c r="I4116" i="2"/>
  <c r="J4116" i="2" s="1"/>
  <c r="I702" i="2"/>
  <c r="J702" i="2" s="1"/>
  <c r="I5451" i="2"/>
  <c r="J5451" i="2" s="1"/>
  <c r="I6350" i="2"/>
  <c r="J6350" i="2" s="1"/>
  <c r="I4075" i="2"/>
  <c r="J4075" i="2" s="1"/>
  <c r="I8993" i="2"/>
  <c r="J8993" i="2" s="1"/>
  <c r="I5252" i="2"/>
  <c r="J5252" i="2" s="1"/>
  <c r="I5289" i="2"/>
  <c r="J5289" i="2" s="1"/>
  <c r="I2129" i="2"/>
  <c r="J2129" i="2" s="1"/>
  <c r="I5241" i="2"/>
  <c r="J5241" i="2" s="1"/>
  <c r="I9702" i="2"/>
  <c r="J9702" i="2" s="1"/>
  <c r="I5639" i="2"/>
  <c r="J5639" i="2" s="1"/>
  <c r="I618" i="2"/>
  <c r="J618" i="2" s="1"/>
  <c r="I9658" i="2"/>
  <c r="J9658" i="2" s="1"/>
  <c r="I7287" i="2"/>
  <c r="J7287" i="2" s="1"/>
  <c r="I1873" i="2"/>
  <c r="J1873" i="2" s="1"/>
  <c r="I5251" i="2"/>
  <c r="J5251" i="2" s="1"/>
  <c r="I9848" i="2"/>
  <c r="J9848" i="2" s="1"/>
  <c r="I9933" i="2"/>
  <c r="J9933" i="2" s="1"/>
  <c r="I6226" i="2"/>
  <c r="J6226" i="2" s="1"/>
  <c r="I1817" i="2"/>
  <c r="J1817" i="2" s="1"/>
  <c r="I6545" i="2"/>
  <c r="J6545" i="2" s="1"/>
  <c r="I8765" i="2"/>
  <c r="J8765" i="2" s="1"/>
  <c r="I4373" i="2"/>
  <c r="J4373" i="2" s="1"/>
  <c r="I667" i="2"/>
  <c r="J667" i="2" s="1"/>
  <c r="I657" i="2"/>
  <c r="J657" i="2" s="1"/>
  <c r="I1281" i="2"/>
  <c r="J1281" i="2" s="1"/>
  <c r="I4114" i="2"/>
  <c r="J4114" i="2" s="1"/>
  <c r="I2184" i="2"/>
  <c r="J2184" i="2" s="1"/>
  <c r="I2060" i="2"/>
  <c r="J2060" i="2" s="1"/>
  <c r="I6449" i="2"/>
  <c r="J6449" i="2" s="1"/>
  <c r="I18" i="2"/>
  <c r="J18" i="2" s="1"/>
  <c r="I5208" i="2"/>
  <c r="J5208" i="2" s="1"/>
  <c r="I5190" i="2"/>
  <c r="J5190" i="2" s="1"/>
  <c r="I9681" i="2"/>
  <c r="J9681" i="2" s="1"/>
  <c r="I6444" i="2"/>
  <c r="J6444" i="2" s="1"/>
  <c r="I2805" i="2"/>
  <c r="J2805" i="2" s="1"/>
  <c r="I9500" i="2"/>
  <c r="J9500" i="2" s="1"/>
  <c r="I5722" i="2"/>
  <c r="J5722" i="2" s="1"/>
  <c r="I5278" i="2"/>
  <c r="J5278" i="2" s="1"/>
  <c r="I2178" i="2"/>
  <c r="J2178" i="2" s="1"/>
  <c r="I1912" i="2"/>
  <c r="J1912" i="2" s="1"/>
  <c r="I9110" i="2"/>
  <c r="J9110" i="2" s="1"/>
  <c r="I4105" i="2"/>
  <c r="J4105" i="2" s="1"/>
  <c r="I4090" i="2"/>
  <c r="J4090" i="2" s="1"/>
  <c r="I5455" i="2"/>
  <c r="J5455" i="2" s="1"/>
  <c r="I5472" i="2"/>
  <c r="J5472" i="2" s="1"/>
  <c r="I5223" i="2"/>
  <c r="J5223" i="2" s="1"/>
  <c r="I9134" i="2"/>
  <c r="J9134" i="2" s="1"/>
  <c r="I9733" i="2"/>
  <c r="J9733" i="2" s="1"/>
  <c r="I9034" i="2"/>
  <c r="J9034" i="2" s="1"/>
  <c r="I6361" i="2"/>
  <c r="J6361" i="2" s="1"/>
  <c r="I5131" i="2"/>
  <c r="J5131" i="2" s="1"/>
  <c r="I5762" i="2"/>
  <c r="J5762" i="2" s="1"/>
  <c r="I2159" i="2"/>
  <c r="J2159" i="2" s="1"/>
  <c r="I625" i="2"/>
  <c r="J625" i="2" s="1"/>
  <c r="I3530" i="2"/>
  <c r="J3530" i="2" s="1"/>
  <c r="I5253" i="2"/>
  <c r="J5253" i="2" s="1"/>
  <c r="I9187" i="2"/>
  <c r="J9187" i="2" s="1"/>
  <c r="I6373" i="2"/>
  <c r="J6373" i="2" s="1"/>
  <c r="I576" i="2"/>
  <c r="J576" i="2" s="1"/>
  <c r="I20" i="2"/>
  <c r="J20" i="2" s="1"/>
  <c r="I4111" i="2"/>
  <c r="J4111" i="2" s="1"/>
  <c r="I6374" i="2"/>
  <c r="J6374" i="2" s="1"/>
  <c r="I3089" i="2"/>
  <c r="J3089" i="2" s="1"/>
  <c r="I9171" i="2"/>
  <c r="J9171" i="2" s="1"/>
  <c r="I8989" i="2"/>
  <c r="J8989" i="2" s="1"/>
  <c r="I4219" i="2"/>
  <c r="J4219" i="2" s="1"/>
  <c r="I4122" i="2"/>
  <c r="J4122" i="2" s="1"/>
  <c r="I2160" i="2"/>
  <c r="J2160" i="2" s="1"/>
  <c r="I9704" i="2"/>
  <c r="J9704" i="2" s="1"/>
  <c r="I674" i="2"/>
  <c r="J674" i="2" s="1"/>
  <c r="I35" i="2"/>
  <c r="J35" i="2" s="1"/>
  <c r="I5776" i="2"/>
  <c r="J5776" i="2" s="1"/>
  <c r="I5486" i="2"/>
  <c r="J5486" i="2" s="1"/>
  <c r="I9246" i="2"/>
  <c r="J9246" i="2" s="1"/>
  <c r="I9512" i="2"/>
  <c r="J9512" i="2" s="1"/>
  <c r="I8960" i="2"/>
  <c r="J8960" i="2" s="1"/>
  <c r="I5163" i="2"/>
  <c r="J5163" i="2" s="1"/>
  <c r="I9988" i="2"/>
  <c r="J9988" i="2" s="1"/>
  <c r="I8288" i="2"/>
  <c r="J8288" i="2" s="1"/>
  <c r="I6563" i="2"/>
  <c r="J6563" i="2" s="1"/>
  <c r="I7938" i="2"/>
  <c r="J7938" i="2" s="1"/>
  <c r="H3556" i="3"/>
  <c r="I3556" i="3" s="1"/>
  <c r="I9689" i="2"/>
  <c r="J9689" i="2" s="1"/>
  <c r="I9114" i="2"/>
  <c r="J9114" i="2" s="1"/>
  <c r="H34" i="3"/>
  <c r="I34" i="3" s="1"/>
  <c r="I6584" i="2"/>
  <c r="J6584" i="2" s="1"/>
  <c r="I8592" i="2"/>
  <c r="J8592" i="2" s="1"/>
  <c r="I6852" i="2"/>
  <c r="J6852" i="2" s="1"/>
  <c r="I6851" i="2"/>
  <c r="J6851" i="2" s="1"/>
  <c r="I6928" i="2"/>
  <c r="J6928" i="2" s="1"/>
  <c r="I9735" i="2"/>
  <c r="J9735" i="2" s="1"/>
  <c r="I5697" i="2"/>
  <c r="J5697" i="2" s="1"/>
  <c r="I5265" i="2"/>
  <c r="J5265" i="2" s="1"/>
  <c r="I9808" i="2"/>
  <c r="J9808" i="2" s="1"/>
  <c r="I5173" i="2"/>
  <c r="J5173" i="2" s="1"/>
  <c r="I5113" i="2"/>
  <c r="J5113" i="2" s="1"/>
  <c r="I5657" i="2"/>
  <c r="J5657" i="2" s="1"/>
  <c r="I9403" i="2"/>
  <c r="J9403" i="2" s="1"/>
  <c r="I5647" i="2"/>
  <c r="J5647" i="2" s="1"/>
  <c r="I9692" i="2"/>
  <c r="J9692" i="2" s="1"/>
  <c r="I9221" i="2"/>
  <c r="J9221" i="2" s="1"/>
  <c r="I9515" i="2"/>
  <c r="J9515" i="2" s="1"/>
  <c r="I5724" i="2"/>
  <c r="J5724" i="2" s="1"/>
  <c r="I5279" i="2"/>
  <c r="J5279" i="2" s="1"/>
  <c r="I8990" i="2"/>
  <c r="J8990" i="2" s="1"/>
  <c r="I9132" i="2"/>
  <c r="J9132" i="2" s="1"/>
  <c r="I6353" i="2"/>
  <c r="J6353" i="2" s="1"/>
  <c r="I5778" i="2"/>
  <c r="J5778" i="2" s="1"/>
  <c r="I5119" i="2"/>
  <c r="J5119" i="2" s="1"/>
  <c r="I8984" i="2"/>
  <c r="J8984" i="2" s="1"/>
  <c r="I5087" i="2"/>
  <c r="J5087" i="2" s="1"/>
  <c r="H52" i="3"/>
  <c r="I52" i="3" s="1"/>
  <c r="I4950" i="2"/>
  <c r="J4950" i="2" s="1"/>
  <c r="J52" i="3" s="1"/>
  <c r="I6272" i="2"/>
  <c r="J6272" i="2" s="1"/>
  <c r="I9696" i="2"/>
  <c r="J9696" i="2" s="1"/>
  <c r="I9496" i="2"/>
  <c r="J9496" i="2" s="1"/>
  <c r="I5687" i="2"/>
  <c r="J5687" i="2" s="1"/>
  <c r="I9561" i="2"/>
  <c r="J9561" i="2" s="1"/>
  <c r="I9419" i="2"/>
  <c r="J9419" i="2" s="1"/>
  <c r="I5777" i="2"/>
  <c r="J5777" i="2" s="1"/>
  <c r="I9037" i="2"/>
  <c r="J9037" i="2" s="1"/>
  <c r="I3151" i="2"/>
  <c r="J3151" i="2" s="1"/>
  <c r="I2190" i="2"/>
  <c r="J2190" i="2" s="1"/>
  <c r="I9227" i="2"/>
  <c r="J9227" i="2" s="1"/>
  <c r="I9454" i="2"/>
  <c r="J9454" i="2" s="1"/>
  <c r="H45" i="3"/>
  <c r="I45" i="3" s="1"/>
  <c r="I9234" i="2"/>
  <c r="J9234" i="2" s="1"/>
  <c r="I5667" i="2"/>
  <c r="J5667" i="2" s="1"/>
  <c r="I9793" i="2"/>
  <c r="J9793" i="2" s="1"/>
  <c r="I9479" i="2"/>
  <c r="J9479" i="2" s="1"/>
  <c r="I8975" i="2"/>
  <c r="J8975" i="2" s="1"/>
  <c r="I5457" i="2"/>
  <c r="J5457" i="2" s="1"/>
  <c r="I9176" i="2"/>
  <c r="J9176" i="2" s="1"/>
  <c r="I5814" i="2"/>
  <c r="J5814" i="2" s="1"/>
  <c r="I5286" i="2"/>
  <c r="J5286" i="2" s="1"/>
  <c r="H17" i="3"/>
  <c r="I17" i="3" s="1"/>
  <c r="I4578" i="2"/>
  <c r="J4578" i="2" s="1"/>
  <c r="I4354" i="2"/>
  <c r="J4354" i="2" s="1"/>
  <c r="I2115" i="2"/>
  <c r="J2115" i="2" s="1"/>
  <c r="I4306" i="2"/>
  <c r="J4306" i="2" s="1"/>
  <c r="I2319" i="2"/>
  <c r="J2319" i="2" s="1"/>
  <c r="I9326" i="2"/>
  <c r="J9326" i="2" s="1"/>
  <c r="H4" i="3"/>
  <c r="I4" i="3" s="1"/>
  <c r="I3162" i="2"/>
  <c r="J3162" i="2" s="1"/>
  <c r="I5780" i="2"/>
  <c r="J5780" i="2" s="1"/>
  <c r="I8753" i="2"/>
  <c r="J8753" i="2" s="1"/>
  <c r="I4575" i="2"/>
  <c r="J4575" i="2" s="1"/>
  <c r="I4574" i="2"/>
  <c r="J4574" i="2" s="1"/>
  <c r="J35" i="3" s="1"/>
  <c r="H19" i="3"/>
  <c r="I19" i="3" s="1"/>
  <c r="I3606" i="2"/>
  <c r="J3606" i="2" s="1"/>
  <c r="I6208" i="2"/>
  <c r="J6208" i="2" s="1"/>
  <c r="I2846" i="2"/>
  <c r="J2846" i="2" s="1"/>
  <c r="I6865" i="2"/>
  <c r="J6865" i="2" s="1"/>
  <c r="I9206" i="2"/>
  <c r="J9206" i="2" s="1"/>
  <c r="I9779" i="2"/>
  <c r="J9779" i="2" s="1"/>
  <c r="I2797" i="2"/>
  <c r="J2797" i="2" s="1"/>
  <c r="I4404" i="2"/>
  <c r="J4404" i="2" s="1"/>
  <c r="I9385" i="2"/>
  <c r="J9385" i="2" s="1"/>
  <c r="I5557" i="2"/>
  <c r="J5557" i="2" s="1"/>
  <c r="I1340" i="2"/>
  <c r="J1340" i="2" s="1"/>
  <c r="I701" i="2"/>
  <c r="J701" i="2" s="1"/>
  <c r="I5059" i="2"/>
  <c r="J5059" i="2" s="1"/>
  <c r="I677" i="2"/>
  <c r="J677" i="2" s="1"/>
  <c r="I9625" i="2"/>
  <c r="J9625" i="2" s="1"/>
  <c r="I9775" i="2"/>
  <c r="J9775" i="2" s="1"/>
  <c r="I6919" i="2"/>
  <c r="J6919" i="2" s="1"/>
  <c r="I5727" i="2"/>
  <c r="J5727" i="2" s="1"/>
  <c r="I4694" i="2"/>
  <c r="J4694" i="2" s="1"/>
  <c r="I4452" i="2"/>
  <c r="J4452" i="2" s="1"/>
  <c r="I609" i="2"/>
  <c r="J609" i="2" s="1"/>
  <c r="I2013" i="2"/>
  <c r="J2013" i="2" s="1"/>
  <c r="I73" i="2"/>
  <c r="J73" i="2" s="1"/>
  <c r="I9167" i="2"/>
  <c r="J9167" i="2" s="1"/>
  <c r="I5774" i="2"/>
  <c r="J5774" i="2" s="1"/>
  <c r="I700" i="2"/>
  <c r="J700" i="2" s="1"/>
  <c r="I5080" i="2"/>
  <c r="J5080" i="2" s="1"/>
  <c r="I8764" i="2"/>
  <c r="J8764" i="2" s="1"/>
  <c r="I3425" i="2"/>
  <c r="J3425" i="2" s="1"/>
  <c r="I9174" i="2"/>
  <c r="J9174" i="2" s="1"/>
  <c r="I9488" i="2"/>
  <c r="J9488" i="2" s="1"/>
  <c r="I5427" i="2"/>
  <c r="J5427" i="2" s="1"/>
  <c r="I5151" i="2"/>
  <c r="J5151" i="2" s="1"/>
  <c r="I2186" i="2"/>
  <c r="J2186" i="2" s="1"/>
  <c r="I9687" i="2"/>
  <c r="J9687" i="2" s="1"/>
  <c r="I3157" i="2"/>
  <c r="J3157" i="2" s="1"/>
  <c r="I8970" i="2"/>
  <c r="J8970" i="2" s="1"/>
  <c r="I2143" i="2"/>
  <c r="J2143" i="2" s="1"/>
  <c r="I7328" i="2"/>
  <c r="J7328" i="2" s="1"/>
  <c r="I5275" i="2"/>
  <c r="J5275" i="2" s="1"/>
  <c r="I1905" i="2"/>
  <c r="J1905" i="2" s="1"/>
  <c r="I1811" i="2"/>
  <c r="J1811" i="2" s="1"/>
  <c r="I2752" i="2"/>
  <c r="J2752" i="2" s="1"/>
  <c r="I9853" i="2"/>
  <c r="J9853" i="2" s="1"/>
  <c r="I6225" i="2"/>
  <c r="J6225" i="2" s="1"/>
  <c r="I1577" i="2"/>
  <c r="J1577" i="2" s="1"/>
  <c r="I699" i="2"/>
  <c r="J699" i="2" s="1"/>
  <c r="I6482" i="2"/>
  <c r="J6482" i="2" s="1"/>
  <c r="I2849" i="2"/>
  <c r="J2849" i="2" s="1"/>
  <c r="I5192" i="2"/>
  <c r="J5192" i="2" s="1"/>
  <c r="I4078" i="2"/>
  <c r="J4078" i="2" s="1"/>
  <c r="I6907" i="2"/>
  <c r="J6907" i="2" s="1"/>
  <c r="I2777" i="2"/>
  <c r="J2777" i="2" s="1"/>
  <c r="I5384" i="2"/>
  <c r="J5384" i="2" s="1"/>
  <c r="I3140" i="2"/>
  <c r="J3140" i="2" s="1"/>
  <c r="I5462" i="2"/>
  <c r="J5462" i="2" s="1"/>
  <c r="I3152" i="2"/>
  <c r="J3152" i="2" s="1"/>
  <c r="I5226" i="2"/>
  <c r="J5226" i="2" s="1"/>
  <c r="I5227" i="2"/>
  <c r="J5227" i="2" s="1"/>
  <c r="I5221" i="2"/>
  <c r="J5221" i="2" s="1"/>
  <c r="I9010" i="2"/>
  <c r="J9010" i="2" s="1"/>
  <c r="I5149" i="2"/>
  <c r="J5149" i="2" s="1"/>
  <c r="I5213" i="2"/>
  <c r="J5213" i="2" s="1"/>
  <c r="I8971" i="2"/>
  <c r="J8971" i="2" s="1"/>
  <c r="I4010" i="2"/>
  <c r="J4010" i="2" s="1"/>
  <c r="I9737" i="2"/>
  <c r="J9737" i="2" s="1"/>
  <c r="I5763" i="2"/>
  <c r="J5763" i="2" s="1"/>
  <c r="I9136" i="2"/>
  <c r="J9136" i="2" s="1"/>
  <c r="I6796" i="2"/>
  <c r="J6796" i="2" s="1"/>
  <c r="I8992" i="2"/>
  <c r="J8992" i="2" s="1"/>
  <c r="I6372" i="2"/>
  <c r="J6372" i="2" s="1"/>
  <c r="I5467" i="2"/>
  <c r="J5467" i="2" s="1"/>
  <c r="I2145" i="2"/>
  <c r="J2145" i="2" s="1"/>
  <c r="I1872" i="2"/>
  <c r="J1872" i="2" s="1"/>
  <c r="I3153" i="2"/>
  <c r="J3153" i="2" s="1"/>
  <c r="I9695" i="2"/>
  <c r="J9695" i="2" s="1"/>
  <c r="I9393" i="2"/>
  <c r="J9393" i="2" s="1"/>
  <c r="I5684" i="2"/>
  <c r="J5684" i="2" s="1"/>
  <c r="I5484" i="2"/>
  <c r="J5484" i="2" s="1"/>
  <c r="I585" i="2"/>
  <c r="J585" i="2" s="1"/>
  <c r="I5775" i="2"/>
  <c r="J5775" i="2" s="1"/>
  <c r="I9519" i="2"/>
  <c r="J9519" i="2" s="1"/>
  <c r="I9202" i="2"/>
  <c r="J9202" i="2" s="1"/>
  <c r="I6129" i="2"/>
  <c r="J6129" i="2" s="1"/>
  <c r="I5712" i="2"/>
  <c r="J5712" i="2" s="1"/>
  <c r="I5203" i="2"/>
  <c r="J5203" i="2" s="1"/>
  <c r="I3513" i="2"/>
  <c r="J3513" i="2" s="1"/>
  <c r="I8967" i="2"/>
  <c r="J8967" i="2" s="1"/>
  <c r="I6794" i="2"/>
  <c r="J6794" i="2" s="1"/>
  <c r="I408" i="2"/>
  <c r="J408" i="2" s="1"/>
  <c r="I27" i="2"/>
  <c r="J27" i="2" s="1"/>
  <c r="I5186" i="2"/>
  <c r="J5186" i="2" s="1"/>
  <c r="I4076" i="2"/>
  <c r="J4076" i="2" s="1"/>
  <c r="I21" i="2"/>
  <c r="J21" i="2" s="1"/>
  <c r="I36" i="2"/>
  <c r="J36" i="2" s="1"/>
  <c r="I40" i="2"/>
  <c r="J40" i="2" s="1"/>
  <c r="I2177" i="2"/>
  <c r="J2177" i="2" s="1"/>
  <c r="I5195" i="2"/>
  <c r="J5195" i="2" s="1"/>
  <c r="I5215" i="2"/>
  <c r="J5215" i="2" s="1"/>
  <c r="I7539" i="2"/>
  <c r="J7539" i="2" s="1"/>
  <c r="I6593" i="2"/>
  <c r="J6593" i="2" s="1"/>
  <c r="H18" i="3"/>
  <c r="I18" i="3" s="1"/>
  <c r="I7632" i="2"/>
  <c r="J7632" i="2" s="1"/>
  <c r="I6616" i="2"/>
  <c r="J6616" i="2" s="1"/>
  <c r="I7717" i="2"/>
  <c r="J7717" i="2" s="1"/>
  <c r="I6578" i="2"/>
  <c r="J6578" i="2" s="1"/>
  <c r="I9672" i="2"/>
  <c r="J9672" i="2" s="1"/>
  <c r="I6560" i="2"/>
  <c r="J6560" i="2" s="1"/>
  <c r="I7796" i="2"/>
  <c r="J7796" i="2" s="1"/>
  <c r="I6805" i="2"/>
  <c r="J6805" i="2" s="1"/>
  <c r="I9955" i="2"/>
  <c r="J9955" i="2" s="1"/>
  <c r="I7816" i="2"/>
  <c r="J7816" i="2" s="1"/>
  <c r="I9170" i="2"/>
  <c r="J9170" i="2" s="1"/>
  <c r="I9510" i="2"/>
  <c r="J9510" i="2" s="1"/>
  <c r="I5787" i="2"/>
  <c r="J5787" i="2" s="1"/>
  <c r="I9013" i="2"/>
  <c r="J9013" i="2" s="1"/>
  <c r="I6261" i="2"/>
  <c r="J6261" i="2" s="1"/>
  <c r="I2002" i="2"/>
  <c r="J2002" i="2" s="1"/>
  <c r="I1878" i="2"/>
  <c r="J1878" i="2" s="1"/>
  <c r="I9247" i="2"/>
  <c r="J9247" i="2" s="1"/>
  <c r="I5115" i="2"/>
  <c r="J5115" i="2" s="1"/>
  <c r="I9790" i="2"/>
  <c r="J9790" i="2" s="1"/>
  <c r="I5051" i="2"/>
  <c r="J5051" i="2" s="1"/>
  <c r="I9792" i="2"/>
  <c r="J9792" i="2" s="1"/>
  <c r="I9157" i="2"/>
  <c r="J9157" i="2" s="1"/>
  <c r="I5705" i="2"/>
  <c r="J5705" i="2" s="1"/>
  <c r="I5224" i="2"/>
  <c r="J5224" i="2" s="1"/>
  <c r="I5801" i="2"/>
  <c r="J5801" i="2" s="1"/>
  <c r="I5761" i="2"/>
  <c r="J5761" i="2" s="1"/>
  <c r="H47" i="3"/>
  <c r="I47" i="3" s="1"/>
  <c r="I9584" i="2"/>
  <c r="J9584" i="2" s="1"/>
  <c r="I9239" i="2"/>
  <c r="J9239" i="2" s="1"/>
  <c r="I5663" i="2"/>
  <c r="J5663" i="2" s="1"/>
  <c r="I5747" i="2"/>
  <c r="J5747" i="2" s="1"/>
  <c r="I5699" i="2"/>
  <c r="J5699" i="2" s="1"/>
  <c r="I5741" i="2"/>
  <c r="J5741" i="2" s="1"/>
  <c r="H46" i="3"/>
  <c r="I46" i="3" s="1"/>
  <c r="I4466" i="2"/>
  <c r="J4466" i="2" s="1"/>
  <c r="J46" i="3" s="1"/>
  <c r="I5267" i="2"/>
  <c r="J5267" i="2" s="1"/>
  <c r="I7444" i="2"/>
  <c r="J7444" i="2" s="1"/>
  <c r="I4082" i="2"/>
  <c r="J4082" i="2" s="1"/>
  <c r="I7277" i="2"/>
  <c r="J7277" i="2" s="1"/>
  <c r="I4050" i="2"/>
  <c r="J4050" i="2" s="1"/>
  <c r="I9445" i="2"/>
  <c r="J9445" i="2" s="1"/>
  <c r="I8594" i="2"/>
  <c r="J8594" i="2" s="1"/>
  <c r="I2842" i="2"/>
  <c r="J2842" i="2" s="1"/>
  <c r="I4321" i="2"/>
  <c r="J4321" i="2" s="1"/>
  <c r="I2714" i="2"/>
  <c r="J2714" i="2" s="1"/>
  <c r="I6455" i="2"/>
  <c r="J6455" i="2" s="1"/>
  <c r="I4390" i="2"/>
  <c r="J4390" i="2" s="1"/>
  <c r="I4387" i="2"/>
  <c r="J4387" i="2" s="1"/>
  <c r="H13" i="3"/>
  <c r="I13" i="3" s="1"/>
  <c r="I7458" i="2"/>
  <c r="J7458" i="2" s="1"/>
  <c r="I4134" i="2"/>
  <c r="J4134" i="2" s="1"/>
  <c r="I7248" i="2"/>
  <c r="J7248" i="2" s="1"/>
  <c r="I4014" i="2"/>
  <c r="J4014" i="2" s="1"/>
  <c r="I3038" i="2"/>
  <c r="J3038" i="2" s="1"/>
  <c r="I3695" i="2"/>
  <c r="J3695" i="2" s="1"/>
  <c r="I6889" i="2"/>
  <c r="J6889" i="2" s="1"/>
  <c r="I5393" i="2"/>
  <c r="J5393" i="2" s="1"/>
  <c r="I2790" i="2"/>
  <c r="J2790" i="2" s="1"/>
  <c r="I5391" i="2"/>
  <c r="J5391" i="2" s="1"/>
  <c r="I5158" i="2"/>
  <c r="J5158" i="2" s="1"/>
  <c r="I9494" i="2"/>
  <c r="J9494" i="2" s="1"/>
  <c r="I3021" i="2"/>
  <c r="J3021" i="2" s="1"/>
  <c r="I4169" i="2"/>
  <c r="J4169" i="2" s="1"/>
  <c r="I3675" i="2"/>
  <c r="J3675" i="2" s="1"/>
  <c r="H12" i="3"/>
  <c r="I12" i="3" s="1"/>
  <c r="I2893" i="2"/>
  <c r="J2893" i="2" s="1"/>
  <c r="I9042" i="2"/>
  <c r="J9042" i="2" s="1"/>
  <c r="I5127" i="2"/>
  <c r="J5127" i="2" s="1"/>
  <c r="I3116" i="2"/>
  <c r="J3116" i="2" s="1"/>
  <c r="I1525" i="2"/>
  <c r="J1525" i="2" s="1"/>
  <c r="I8943" i="2"/>
  <c r="J8943" i="2" s="1"/>
  <c r="I9442" i="2"/>
  <c r="J9442" i="2" s="1"/>
  <c r="I9015" i="2"/>
  <c r="J9015" i="2" s="1"/>
  <c r="I5172" i="2"/>
  <c r="J5172" i="2" s="1"/>
  <c r="I3145" i="2"/>
  <c r="J3145" i="2" s="1"/>
  <c r="I8949" i="2"/>
  <c r="J8949" i="2" s="1"/>
  <c r="I675" i="2"/>
  <c r="J675" i="2" s="1"/>
  <c r="I9230" i="2"/>
  <c r="J9230" i="2" s="1"/>
  <c r="I6782" i="2"/>
  <c r="J6782" i="2" s="1"/>
  <c r="I5481" i="2"/>
  <c r="J5481" i="2" s="1"/>
  <c r="I5719" i="2"/>
  <c r="J5719" i="2" s="1"/>
  <c r="I8994" i="2"/>
  <c r="J8994" i="2" s="1"/>
  <c r="I5147" i="2"/>
  <c r="J5147" i="2" s="1"/>
  <c r="I4064" i="2"/>
  <c r="J4064" i="2" s="1"/>
  <c r="I11" i="2"/>
  <c r="J11" i="2" s="1"/>
  <c r="I2165" i="2"/>
  <c r="J2165" i="2" s="1"/>
  <c r="I8749" i="2"/>
  <c r="J8749" i="2" s="1"/>
  <c r="I6775" i="2"/>
  <c r="J6775" i="2" s="1"/>
  <c r="I5139" i="2"/>
  <c r="J5139" i="2" s="1"/>
  <c r="I5205" i="2"/>
  <c r="J5205" i="2" s="1"/>
  <c r="I662" i="2"/>
  <c r="J662" i="2" s="1"/>
  <c r="I7417" i="2"/>
  <c r="J7417" i="2" s="1"/>
  <c r="I4033" i="2"/>
  <c r="J4033" i="2" s="1"/>
  <c r="I6367" i="2"/>
  <c r="J6367" i="2" s="1"/>
  <c r="I9595" i="2"/>
  <c r="J9595" i="2" s="1"/>
  <c r="I2359" i="2"/>
  <c r="J2359" i="2" s="1"/>
  <c r="I2009" i="2"/>
  <c r="J2009" i="2" s="1"/>
  <c r="I5179" i="2"/>
  <c r="J5179" i="2" s="1"/>
  <c r="I4023" i="2"/>
  <c r="J4023" i="2" s="1"/>
  <c r="I1865" i="2"/>
  <c r="J1865" i="2" s="1"/>
  <c r="I9732" i="2"/>
  <c r="J9732" i="2" s="1"/>
  <c r="I8956" i="2"/>
  <c r="J8956" i="2" s="1"/>
  <c r="I4104" i="2"/>
  <c r="J4104" i="2" s="1"/>
  <c r="I5276" i="2"/>
  <c r="J5276" i="2" s="1"/>
  <c r="I1841" i="2"/>
  <c r="J1841" i="2" s="1"/>
  <c r="I7092" i="2"/>
  <c r="J7092" i="2" s="1"/>
  <c r="I1833" i="2"/>
  <c r="J1833" i="2" s="1"/>
  <c r="I5381" i="2"/>
  <c r="J5381" i="2" s="1"/>
  <c r="I1603" i="2"/>
  <c r="J1603" i="2" s="1"/>
  <c r="I6474" i="2"/>
  <c r="J6474" i="2" s="1"/>
  <c r="H2" i="3"/>
  <c r="I2" i="3" s="1"/>
  <c r="I6344" i="2"/>
  <c r="J6344" i="2" s="1"/>
  <c r="I5424" i="2"/>
  <c r="J5424" i="2" s="1"/>
  <c r="I9459" i="2"/>
  <c r="J9459" i="2" s="1"/>
  <c r="I8558" i="2"/>
  <c r="J8558" i="2" s="1"/>
  <c r="I4113" i="2"/>
  <c r="J4113" i="2" s="1"/>
  <c r="I9208" i="2"/>
  <c r="J9208" i="2" s="1"/>
  <c r="I5709" i="2"/>
  <c r="J5709" i="2" s="1"/>
  <c r="I5447" i="2"/>
  <c r="J5447" i="2" s="1"/>
  <c r="I2141" i="2"/>
  <c r="J2141" i="2" s="1"/>
  <c r="I6898" i="2"/>
  <c r="J6898" i="2" s="1"/>
  <c r="I2773" i="2"/>
  <c r="J2773" i="2" s="1"/>
  <c r="I5383" i="2"/>
  <c r="J5383" i="2" s="1"/>
  <c r="I5117" i="2"/>
  <c r="J5117" i="2" s="1"/>
  <c r="I2138" i="2"/>
  <c r="J2138" i="2" s="1"/>
  <c r="I2029" i="2"/>
  <c r="J2029" i="2" s="1"/>
  <c r="I2375" i="2"/>
  <c r="J2375" i="2" s="1"/>
  <c r="I4374" i="2"/>
  <c r="J4374" i="2" s="1"/>
  <c r="I5446" i="2"/>
  <c r="J5446" i="2" s="1"/>
  <c r="I5477" i="2"/>
  <c r="J5477" i="2" s="1"/>
  <c r="I9248" i="2"/>
  <c r="J9248" i="2" s="1"/>
  <c r="I9465" i="2"/>
  <c r="J9465" i="2" s="1"/>
  <c r="I5773" i="2"/>
  <c r="J5773" i="2" s="1"/>
  <c r="I5711" i="2"/>
  <c r="J5711" i="2" s="1"/>
  <c r="I5441" i="2"/>
  <c r="J5441" i="2" s="1"/>
  <c r="I4465" i="2"/>
  <c r="J4465" i="2" s="1"/>
  <c r="I2993" i="2"/>
  <c r="J2993" i="2" s="1"/>
  <c r="I6922" i="2"/>
  <c r="J6922" i="2" s="1"/>
  <c r="I5429" i="2"/>
  <c r="J5429" i="2" s="1"/>
  <c r="I2865" i="2"/>
  <c r="J2865" i="2" s="1"/>
  <c r="I6576" i="2"/>
  <c r="J6576" i="2" s="1"/>
  <c r="I5166" i="2"/>
  <c r="J5166" i="2" s="1"/>
  <c r="I405" i="2"/>
  <c r="J405" i="2" s="1"/>
  <c r="I9033" i="2"/>
  <c r="J9033" i="2" s="1"/>
  <c r="I8966" i="2"/>
  <c r="J8966" i="2" s="1"/>
  <c r="I9003" i="2"/>
  <c r="J9003" i="2" s="1"/>
  <c r="I5546" i="2"/>
  <c r="J5546" i="2" s="1"/>
  <c r="I5116" i="2"/>
  <c r="J5116" i="2" s="1"/>
  <c r="I3007" i="2"/>
  <c r="J3007" i="2" s="1"/>
  <c r="I5460" i="2"/>
  <c r="J5460" i="2" s="1"/>
  <c r="I28" i="2"/>
  <c r="J28" i="2" s="1"/>
  <c r="I9483" i="2"/>
  <c r="J9483" i="2" s="1"/>
  <c r="I5473" i="2"/>
  <c r="J5473" i="2" s="1"/>
  <c r="I6140" i="2"/>
  <c r="J6140" i="2" s="1"/>
  <c r="I5199" i="2"/>
  <c r="J5199" i="2" s="1"/>
  <c r="I5768" i="2"/>
  <c r="J5768" i="2" s="1"/>
  <c r="I5219" i="2"/>
  <c r="J5219" i="2" s="1"/>
  <c r="I4091" i="2"/>
  <c r="J4091" i="2" s="1"/>
  <c r="I1887" i="2"/>
  <c r="J1887" i="2" s="1"/>
  <c r="I5244" i="2"/>
  <c r="J5244" i="2" s="1"/>
  <c r="I9123" i="2"/>
  <c r="J9123" i="2" s="1"/>
  <c r="I5757" i="2"/>
  <c r="J5757" i="2" s="1"/>
  <c r="I6570" i="2"/>
  <c r="J6570" i="2" s="1"/>
  <c r="I7708" i="2"/>
  <c r="J7708" i="2" s="1"/>
  <c r="I9000" i="2"/>
  <c r="J9000" i="2" s="1"/>
  <c r="I6384" i="2"/>
  <c r="J6384" i="2" s="1"/>
  <c r="I6561" i="2"/>
  <c r="J6561" i="2" s="1"/>
  <c r="I8423" i="2"/>
  <c r="J8423" i="2" s="1"/>
  <c r="H50" i="3"/>
  <c r="I50" i="3" s="1"/>
  <c r="I6378" i="2"/>
  <c r="J6378" i="2" s="1"/>
  <c r="H40" i="3"/>
  <c r="I40" i="3" s="1"/>
  <c r="H3491" i="3"/>
  <c r="I3491" i="3" s="1"/>
  <c r="H3299" i="3"/>
  <c r="I3299" i="3" s="1"/>
  <c r="H3326" i="3"/>
  <c r="I3326" i="3" s="1"/>
  <c r="H23" i="3"/>
  <c r="I23" i="3" s="1"/>
  <c r="I6387" i="2"/>
  <c r="J6387" i="2" s="1"/>
  <c r="I8100" i="2"/>
  <c r="J8100" i="2" s="1"/>
  <c r="I6568" i="2"/>
  <c r="J6568" i="2" s="1"/>
  <c r="I7009" i="2"/>
  <c r="J7009" i="2" s="1"/>
  <c r="I6592" i="2"/>
  <c r="J6592" i="2" s="1"/>
  <c r="I6618" i="2"/>
  <c r="J6618" i="2" s="1"/>
  <c r="I7937" i="2"/>
  <c r="J7937" i="2" s="1"/>
  <c r="I7701" i="2"/>
  <c r="J7701" i="2" s="1"/>
  <c r="I6600" i="2"/>
  <c r="J6600" i="2" s="1"/>
  <c r="I9879" i="2"/>
  <c r="J9879" i="2" s="1"/>
  <c r="I6330" i="2"/>
  <c r="J6330" i="2" s="1"/>
  <c r="I9453" i="2"/>
  <c r="J9453" i="2" s="1"/>
  <c r="I9990" i="2"/>
  <c r="J9990" i="2" s="1"/>
  <c r="I9649" i="2"/>
  <c r="J9649" i="2" s="1"/>
  <c r="I9395" i="2"/>
  <c r="J9395" i="2" s="1"/>
  <c r="I9482" i="2"/>
  <c r="J9482" i="2" s="1"/>
  <c r="I9261" i="2"/>
  <c r="J9261" i="2" s="1"/>
  <c r="I5239" i="2"/>
  <c r="J5239" i="2" s="1"/>
  <c r="I5790" i="2"/>
  <c r="J5790" i="2" s="1"/>
  <c r="I9785" i="2"/>
  <c r="J9785" i="2" s="1"/>
  <c r="I9205" i="2"/>
  <c r="J9205" i="2" s="1"/>
  <c r="I9002" i="2"/>
  <c r="J9002" i="2" s="1"/>
  <c r="I6359" i="2"/>
  <c r="J6359" i="2" s="1"/>
  <c r="I5207" i="2"/>
  <c r="J5207" i="2" s="1"/>
  <c r="I9036" i="2"/>
  <c r="J9036" i="2" s="1"/>
  <c r="I5175" i="2"/>
  <c r="J5175" i="2" s="1"/>
  <c r="I5432" i="2"/>
  <c r="J5432" i="2" s="1"/>
  <c r="I9811" i="2"/>
  <c r="J9811" i="2" s="1"/>
  <c r="I5789" i="2"/>
  <c r="J5789" i="2" s="1"/>
  <c r="I5143" i="2"/>
  <c r="J5143" i="2" s="1"/>
  <c r="I9429" i="2"/>
  <c r="J9429" i="2" s="1"/>
  <c r="I5079" i="2"/>
  <c r="J5079" i="2" s="1"/>
  <c r="I6294" i="2"/>
  <c r="J6294" i="2" s="1"/>
  <c r="I9967" i="2"/>
  <c r="J9967" i="2" s="1"/>
  <c r="I5693" i="2"/>
  <c r="J5693" i="2" s="1"/>
  <c r="I9364" i="2"/>
  <c r="J9364" i="2" s="1"/>
  <c r="I5609" i="2"/>
  <c r="J5609" i="2" s="1"/>
  <c r="I9622" i="2"/>
  <c r="J9622" i="2" s="1"/>
  <c r="I5655" i="2"/>
  <c r="J5655" i="2" s="1"/>
  <c r="J47" i="3"/>
  <c r="I9252" i="2"/>
  <c r="J9252" i="2" s="1"/>
  <c r="H49" i="3"/>
  <c r="I49" i="3" s="1"/>
  <c r="I5030" i="2"/>
  <c r="J5030" i="2" s="1"/>
  <c r="J49" i="3" s="1"/>
  <c r="I6142" i="2"/>
  <c r="J6142" i="2" s="1"/>
  <c r="J48" i="3" s="1"/>
  <c r="H48" i="3"/>
  <c r="I48" i="3" s="1"/>
  <c r="I6642" i="2"/>
  <c r="J6642" i="2" s="1"/>
  <c r="I4346" i="2"/>
  <c r="J4346" i="2" s="1"/>
  <c r="I4170" i="2"/>
  <c r="J4170" i="2" s="1"/>
  <c r="I3015" i="2"/>
  <c r="J3015" i="2" s="1"/>
  <c r="I9456" i="2"/>
  <c r="J9456" i="2" s="1"/>
  <c r="I4084" i="2"/>
  <c r="J4084" i="2" s="1"/>
  <c r="I5111" i="2"/>
  <c r="J5111" i="2" s="1"/>
  <c r="I4002" i="2"/>
  <c r="J4002" i="2" s="1"/>
  <c r="I9898" i="2"/>
  <c r="J9898" i="2" s="1"/>
  <c r="I3522" i="2"/>
  <c r="J3522" i="2" s="1"/>
  <c r="I9800" i="2"/>
  <c r="J9800" i="2" s="1"/>
  <c r="I5402" i="2"/>
  <c r="J5402" i="2" s="1"/>
  <c r="I2826" i="2"/>
  <c r="J2826" i="2" s="1"/>
  <c r="I6880" i="2"/>
  <c r="J6880" i="2" s="1"/>
  <c r="I5074" i="2"/>
  <c r="J5074" i="2" s="1"/>
  <c r="I2139" i="2"/>
  <c r="J2139" i="2" s="1"/>
  <c r="H1733" i="3"/>
  <c r="I1733" i="3" s="1"/>
  <c r="H36" i="3"/>
  <c r="I36" i="3" s="1"/>
  <c r="I4409" i="2"/>
  <c r="J4409" i="2" s="1"/>
  <c r="I6214" i="2"/>
  <c r="J6214" i="2" s="1"/>
  <c r="I7343" i="2"/>
  <c r="J7343" i="2" s="1"/>
  <c r="I4686" i="2"/>
  <c r="J4686" i="2" s="1"/>
  <c r="I4388" i="2"/>
  <c r="J4388" i="2" s="1"/>
  <c r="H3300" i="3"/>
  <c r="I3300" i="3" s="1"/>
  <c r="I4136" i="2"/>
  <c r="J4136" i="2" s="1"/>
  <c r="I4032" i="2"/>
  <c r="J4032" i="2" s="1"/>
  <c r="I6288" i="2"/>
  <c r="J6288" i="2" s="1"/>
  <c r="I4146" i="2"/>
  <c r="J4146" i="2" s="1"/>
  <c r="I3062" i="2"/>
  <c r="J3062" i="2" s="1"/>
  <c r="I3687" i="2"/>
  <c r="J3687" i="2" s="1"/>
  <c r="I3000" i="2"/>
  <c r="J3000" i="2" s="1"/>
  <c r="I2784" i="2"/>
  <c r="J2784" i="2" s="1"/>
  <c r="I2776" i="2"/>
  <c r="J2776" i="2" s="1"/>
  <c r="I5245" i="2"/>
  <c r="J5245" i="2" s="1"/>
  <c r="I4117" i="2"/>
  <c r="J4117" i="2" s="1"/>
  <c r="I6343" i="2"/>
  <c r="J6343" i="2" s="1"/>
  <c r="I6292" i="2"/>
  <c r="J6292" i="2" s="1"/>
  <c r="I2825" i="2"/>
  <c r="J2825" i="2" s="1"/>
  <c r="I5174" i="2"/>
  <c r="J5174" i="2" s="1"/>
  <c r="I1837" i="2"/>
  <c r="J1837" i="2" s="1"/>
  <c r="I8972" i="2"/>
  <c r="J8972" i="2" s="1"/>
  <c r="I9747" i="2"/>
  <c r="J9747" i="2" s="1"/>
  <c r="I9509" i="2"/>
  <c r="J9509" i="2" s="1"/>
  <c r="I6786" i="2"/>
  <c r="J6786" i="2" s="1"/>
  <c r="I5734" i="2"/>
  <c r="J5734" i="2" s="1"/>
  <c r="I5464" i="2"/>
  <c r="J5464" i="2" s="1"/>
  <c r="I5180" i="2"/>
  <c r="J5180" i="2" s="1"/>
  <c r="I1736" i="2"/>
  <c r="J1736" i="2" s="1"/>
  <c r="I669" i="2"/>
  <c r="J669" i="2" s="1"/>
  <c r="I1458" i="2"/>
  <c r="J1458" i="2" s="1"/>
  <c r="I661" i="2"/>
  <c r="J661" i="2" s="1"/>
  <c r="I9768" i="2"/>
  <c r="J9768" i="2" s="1"/>
  <c r="I9272" i="2"/>
  <c r="J9272" i="2" s="1"/>
  <c r="I653" i="2"/>
  <c r="J653" i="2" s="1"/>
  <c r="I9324" i="2"/>
  <c r="J9324" i="2" s="1"/>
  <c r="I6365" i="2"/>
  <c r="J6365" i="2" s="1"/>
  <c r="I9869" i="2"/>
  <c r="J9869" i="2" s="1"/>
  <c r="I6274" i="2"/>
  <c r="J6274" i="2" s="1"/>
  <c r="I7252" i="2"/>
  <c r="J7252" i="2" s="1"/>
  <c r="I4016" i="2"/>
  <c r="J4016" i="2" s="1"/>
  <c r="I394" i="2"/>
  <c r="J394" i="2" s="1"/>
  <c r="I1092" i="2"/>
  <c r="J1092" i="2" s="1"/>
  <c r="I8870" i="2"/>
  <c r="J8870" i="2" s="1"/>
  <c r="I2167" i="2"/>
  <c r="J2167" i="2" s="1"/>
  <c r="I9721" i="2"/>
  <c r="J9721" i="2" s="1"/>
  <c r="I3077" i="2"/>
  <c r="J3077" i="2" s="1"/>
  <c r="I3715" i="2"/>
  <c r="J3715" i="2" s="1"/>
  <c r="I9416" i="2"/>
  <c r="J9416" i="2" s="1"/>
  <c r="I9017" i="2"/>
  <c r="J9017" i="2" s="1"/>
  <c r="I5234" i="2"/>
  <c r="J5234" i="2" s="1"/>
  <c r="I4698" i="2"/>
  <c r="J4698" i="2" s="1"/>
  <c r="I3514" i="2"/>
  <c r="J3514" i="2" s="1"/>
  <c r="I9484" i="2"/>
  <c r="J9484" i="2" s="1"/>
  <c r="I9156" i="2"/>
  <c r="J9156" i="2" s="1"/>
  <c r="I9819" i="2"/>
  <c r="J9819" i="2" s="1"/>
  <c r="I5809" i="2"/>
  <c r="J5809" i="2" s="1"/>
  <c r="I9007" i="2"/>
  <c r="J9007" i="2" s="1"/>
  <c r="I5126" i="2"/>
  <c r="J5126" i="2" s="1"/>
  <c r="I2162" i="2"/>
  <c r="J2162" i="2" s="1"/>
  <c r="I5449" i="2"/>
  <c r="J5449" i="2" s="1"/>
  <c r="I646" i="2"/>
  <c r="J646" i="2" s="1"/>
  <c r="I9686" i="2"/>
  <c r="J9686" i="2" s="1"/>
  <c r="I4461" i="2"/>
  <c r="J4461" i="2" s="1"/>
  <c r="I3101" i="2"/>
  <c r="J3101" i="2" s="1"/>
  <c r="I2011" i="2"/>
  <c r="J2011" i="2" s="1"/>
  <c r="I2376" i="2"/>
  <c r="J2376" i="2" s="1"/>
  <c r="I1929" i="2"/>
  <c r="J1929" i="2" s="1"/>
  <c r="I9192" i="2"/>
  <c r="J9192" i="2" s="1"/>
  <c r="I5185" i="2"/>
  <c r="J5185" i="2" s="1"/>
  <c r="I6193" i="2"/>
  <c r="J6193" i="2" s="1"/>
  <c r="I9329" i="2"/>
  <c r="J9329" i="2" s="1"/>
  <c r="I1209" i="2"/>
  <c r="J1209" i="2" s="1"/>
  <c r="I8882" i="2"/>
  <c r="J8882" i="2" s="1"/>
  <c r="I9757" i="2"/>
  <c r="J9757" i="2" s="1"/>
  <c r="I9146" i="2"/>
  <c r="J9146" i="2" s="1"/>
  <c r="I8987" i="2"/>
  <c r="J8987" i="2" s="1"/>
  <c r="I2837" i="2"/>
  <c r="J2837" i="2" s="1"/>
  <c r="I5188" i="2"/>
  <c r="J5188" i="2" s="1"/>
  <c r="I4095" i="2"/>
  <c r="J4095" i="2" s="1"/>
  <c r="I1591" i="2"/>
  <c r="J1591" i="2" s="1"/>
  <c r="I665" i="2"/>
  <c r="J665" i="2" s="1"/>
  <c r="I9659" i="2"/>
  <c r="J9659" i="2" s="1"/>
  <c r="I5673" i="2"/>
  <c r="J5673" i="2" s="1"/>
  <c r="I4025" i="2"/>
  <c r="J4025" i="2" s="1"/>
  <c r="I3001" i="2"/>
  <c r="J3001" i="2" s="1"/>
  <c r="I3694" i="2"/>
  <c r="J3694" i="2" s="1"/>
  <c r="I6877" i="2"/>
  <c r="J6877" i="2" s="1"/>
  <c r="I5386" i="2"/>
  <c r="J5386" i="2" s="1"/>
  <c r="I2745" i="2"/>
  <c r="J2745" i="2" s="1"/>
  <c r="I7263" i="2"/>
  <c r="J7263" i="2" s="1"/>
  <c r="I2361" i="2"/>
  <c r="J2361" i="2" s="1"/>
  <c r="I9632" i="2"/>
  <c r="J9632" i="2" s="1"/>
  <c r="I9128" i="2"/>
  <c r="J9128" i="2" s="1"/>
  <c r="I8977" i="2"/>
  <c r="J8977" i="2" s="1"/>
  <c r="I2185" i="2"/>
  <c r="J2185" i="2" s="1"/>
  <c r="I572" i="2"/>
  <c r="J572" i="2" s="1"/>
  <c r="I290" i="2"/>
  <c r="J290" i="2" s="1"/>
  <c r="I291" i="2"/>
  <c r="J291" i="2" s="1"/>
  <c r="I66" i="2"/>
  <c r="J66" i="2" s="1"/>
  <c r="I5161" i="2"/>
  <c r="J5161" i="2" s="1"/>
  <c r="I6764" i="2"/>
  <c r="J6764" i="2" s="1"/>
  <c r="I9143" i="2"/>
  <c r="J9143" i="2" s="1"/>
  <c r="I42" i="2"/>
  <c r="J42" i="2" s="1"/>
  <c r="I1856" i="2"/>
  <c r="J1856" i="2" s="1"/>
  <c r="I688" i="2"/>
  <c r="J688" i="2" s="1"/>
  <c r="I5792" i="2"/>
  <c r="J5792" i="2" s="1"/>
  <c r="I5751" i="2"/>
  <c r="J5751" i="2" s="1"/>
  <c r="I8985" i="2"/>
  <c r="J8985" i="2" s="1"/>
  <c r="I6789" i="2"/>
  <c r="J6789" i="2" s="1"/>
  <c r="I6792" i="2"/>
  <c r="J6792" i="2" s="1"/>
  <c r="I6363" i="2"/>
  <c r="J6363" i="2" s="1"/>
  <c r="I6770" i="2"/>
  <c r="J6770" i="2" s="1"/>
  <c r="I5742" i="2"/>
  <c r="J5742" i="2" s="1"/>
  <c r="I9450" i="2"/>
  <c r="J9450" i="2" s="1"/>
  <c r="I3504" i="2"/>
  <c r="J3504" i="2" s="1"/>
  <c r="I6376" i="2"/>
  <c r="J6376" i="2" s="1"/>
  <c r="I5772" i="2"/>
  <c r="J5772" i="2" s="1"/>
  <c r="I2300" i="2"/>
  <c r="J2300" i="2" s="1"/>
  <c r="I5264" i="2"/>
  <c r="J5264" i="2" s="1"/>
  <c r="I9673" i="2"/>
  <c r="J9673" i="2" s="1"/>
  <c r="I9193" i="2"/>
  <c r="J9193" i="2" s="1"/>
  <c r="I9139" i="2"/>
  <c r="J9139" i="2" s="1"/>
  <c r="I6787" i="2"/>
  <c r="J6787" i="2" s="1"/>
  <c r="I9194" i="2"/>
  <c r="J9194" i="2" s="1"/>
  <c r="I5442" i="2"/>
  <c r="J5442" i="2" s="1"/>
  <c r="I5256" i="2"/>
  <c r="J5256" i="2" s="1"/>
  <c r="I8974" i="2"/>
  <c r="J8974" i="2" s="1"/>
  <c r="I6791" i="2"/>
  <c r="J6791" i="2" s="1"/>
  <c r="I9729" i="2"/>
  <c r="J9729" i="2" s="1"/>
  <c r="I7761" i="2"/>
  <c r="J7761" i="2" s="1"/>
  <c r="I6569" i="2"/>
  <c r="J6569" i="2" s="1"/>
  <c r="I7606" i="2"/>
  <c r="J7606" i="2" s="1"/>
  <c r="I6608" i="2"/>
  <c r="J6608" i="2" s="1"/>
  <c r="H38" i="3"/>
  <c r="I38" i="3" s="1"/>
  <c r="I5266" i="2"/>
  <c r="J5266" i="2" s="1"/>
  <c r="I9921" i="2"/>
  <c r="J9921" i="2" s="1"/>
  <c r="I9925" i="2"/>
  <c r="J9925" i="2" s="1"/>
  <c r="I7269" i="2"/>
  <c r="J7269" i="2" s="1"/>
  <c r="I6472" i="2"/>
  <c r="J6472" i="2" s="1"/>
  <c r="I650" i="2"/>
  <c r="J650" i="2" s="1"/>
  <c r="J43" i="3"/>
  <c r="I9799" i="2"/>
  <c r="J9799" i="2" s="1"/>
  <c r="I622" i="2"/>
  <c r="J622" i="2" s="1"/>
  <c r="I5748" i="2"/>
  <c r="J5748" i="2" s="1"/>
  <c r="I9257" i="2"/>
  <c r="J9257" i="2" s="1"/>
  <c r="I5235" i="2"/>
  <c r="J5235" i="2" s="1"/>
  <c r="I9798" i="2"/>
  <c r="J9798" i="2" s="1"/>
  <c r="I9145" i="2"/>
  <c r="J9145" i="2" s="1"/>
  <c r="I8968" i="2"/>
  <c r="J8968" i="2" s="1"/>
  <c r="I5075" i="2"/>
  <c r="J5075" i="2" s="1"/>
  <c r="H22" i="3"/>
  <c r="I22" i="3" s="1"/>
  <c r="I5815" i="2"/>
  <c r="J5815" i="2" s="1"/>
  <c r="I9675" i="2"/>
  <c r="J9675" i="2" s="1"/>
  <c r="I8379" i="2"/>
  <c r="J8379" i="2" s="1"/>
  <c r="I5623" i="2"/>
  <c r="J5623" i="2" s="1"/>
  <c r="I5096" i="2"/>
  <c r="J5096" i="2" s="1"/>
  <c r="I7633" i="2"/>
  <c r="J7633" i="2" s="1"/>
  <c r="I9576" i="2"/>
  <c r="J9576" i="2" s="1"/>
  <c r="I5613" i="2"/>
  <c r="J5613" i="2" s="1"/>
  <c r="I9745" i="2"/>
  <c r="J9745" i="2" s="1"/>
  <c r="I9025" i="2"/>
  <c r="J9025" i="2" s="1"/>
  <c r="I4109" i="2"/>
  <c r="J4109" i="2" s="1"/>
  <c r="H31" i="3"/>
  <c r="I31" i="3" s="1"/>
  <c r="I9164" i="2"/>
  <c r="J9164" i="2" s="1"/>
  <c r="I5118" i="2"/>
  <c r="J5118" i="2" s="1"/>
  <c r="I9203" i="2"/>
  <c r="J9203" i="2" s="1"/>
  <c r="I9590" i="2"/>
  <c r="J9590" i="2" s="1"/>
  <c r="I3714" i="2"/>
  <c r="J3714" i="2" s="1"/>
  <c r="I2975" i="2"/>
  <c r="J2975" i="2" s="1"/>
  <c r="I3704" i="2"/>
  <c r="J3704" i="2" s="1"/>
  <c r="I3122" i="2"/>
  <c r="J3122" i="2" s="1"/>
  <c r="I4209" i="2"/>
  <c r="J4209" i="2" s="1"/>
  <c r="I3702" i="2"/>
  <c r="J3702" i="2" s="1"/>
  <c r="I3058" i="2"/>
  <c r="J3058" i="2" s="1"/>
  <c r="I9124" i="2"/>
  <c r="J9124" i="2" s="1"/>
  <c r="I6925" i="2"/>
  <c r="J6925" i="2" s="1"/>
  <c r="I5403" i="2"/>
  <c r="J5403" i="2" s="1"/>
  <c r="I2834" i="2"/>
  <c r="J2834" i="2" s="1"/>
  <c r="I5422" i="2"/>
  <c r="J5422" i="2" s="1"/>
  <c r="I2706" i="2"/>
  <c r="J2706" i="2" s="1"/>
  <c r="H35" i="3"/>
  <c r="I35" i="3" s="1"/>
  <c r="H3442" i="3"/>
  <c r="I3442" i="3" s="1"/>
  <c r="I5679" i="2"/>
  <c r="J5679" i="2" s="1"/>
  <c r="I9142" i="2"/>
  <c r="J9142" i="2" s="1"/>
  <c r="I9476" i="2"/>
  <c r="J9476" i="2" s="1"/>
  <c r="I6469" i="2"/>
  <c r="J6469" i="2" s="1"/>
  <c r="I5732" i="2"/>
  <c r="J5732" i="2" s="1"/>
  <c r="I5146" i="2"/>
  <c r="J5146" i="2" s="1"/>
  <c r="I5466" i="2"/>
  <c r="J5466" i="2" s="1"/>
  <c r="I4126" i="2"/>
  <c r="J4126" i="2" s="1"/>
  <c r="I7392" i="2"/>
  <c r="J7392" i="2" s="1"/>
  <c r="I4094" i="2"/>
  <c r="J4094" i="2" s="1"/>
  <c r="I4457" i="2"/>
  <c r="J4457" i="2" s="1"/>
  <c r="I4062" i="2"/>
  <c r="J4062" i="2" s="1"/>
  <c r="I3688" i="2"/>
  <c r="J3688" i="2" s="1"/>
  <c r="I3030" i="2"/>
  <c r="J3030" i="2" s="1"/>
  <c r="I2800" i="2"/>
  <c r="J2800" i="2" s="1"/>
  <c r="I5374" i="2"/>
  <c r="J5374" i="2" s="1"/>
  <c r="I6874" i="2"/>
  <c r="J6874" i="2" s="1"/>
  <c r="I5389" i="2"/>
  <c r="J5389" i="2" s="1"/>
  <c r="I2750" i="2"/>
  <c r="J2750" i="2" s="1"/>
  <c r="I9009" i="2"/>
  <c r="J9009" i="2" s="1"/>
  <c r="I5445" i="2"/>
  <c r="J5445" i="2" s="1"/>
  <c r="I2989" i="2"/>
  <c r="J2989" i="2" s="1"/>
  <c r="I3683" i="2"/>
  <c r="J3683" i="2" s="1"/>
  <c r="I9504" i="2"/>
  <c r="J9504" i="2" s="1"/>
  <c r="I6183" i="2"/>
  <c r="J6183" i="2" s="1"/>
  <c r="I7184" i="2"/>
  <c r="J7184" i="2" s="1"/>
  <c r="I7051" i="2"/>
  <c r="J7051" i="2" s="1"/>
  <c r="I1605" i="2"/>
  <c r="J1605" i="2" s="1"/>
  <c r="I3526" i="2"/>
  <c r="J3526" i="2" s="1"/>
  <c r="I1325" i="2"/>
  <c r="J1325" i="2" s="1"/>
  <c r="I5285" i="2"/>
  <c r="J5285" i="2" s="1"/>
  <c r="I4106" i="2"/>
  <c r="J4106" i="2" s="1"/>
  <c r="I3072" i="2"/>
  <c r="J3072" i="2" s="1"/>
  <c r="I2058" i="2"/>
  <c r="J2058" i="2" s="1"/>
  <c r="I637" i="2"/>
  <c r="J637" i="2" s="1"/>
  <c r="I607" i="2"/>
  <c r="J607" i="2" s="1"/>
  <c r="I9" i="2"/>
  <c r="J9" i="2" s="1"/>
  <c r="I9718" i="2"/>
  <c r="J9718" i="2" s="1"/>
  <c r="I6" i="2"/>
  <c r="J6" i="2" s="1"/>
  <c r="I4005" i="2"/>
  <c r="J4005" i="2" s="1"/>
  <c r="I3156" i="2"/>
  <c r="J3156" i="2" s="1"/>
  <c r="I8950" i="2"/>
  <c r="J8950" i="2" s="1"/>
  <c r="I5413" i="2"/>
  <c r="J5413" i="2" s="1"/>
  <c r="I2821" i="2"/>
  <c r="J2821" i="2" s="1"/>
  <c r="I9796" i="2"/>
  <c r="J9796" i="2" s="1"/>
  <c r="I6362" i="2"/>
  <c r="J6362" i="2" s="1"/>
  <c r="I4069" i="2"/>
  <c r="J4069" i="2" s="1"/>
  <c r="I9448" i="2"/>
  <c r="J9448" i="2" s="1"/>
  <c r="I652" i="2"/>
  <c r="J652" i="2" s="1"/>
  <c r="I8937" i="2"/>
  <c r="J8937" i="2" s="1"/>
  <c r="I3581" i="2"/>
  <c r="J3581" i="2" s="1"/>
  <c r="I2717" i="2"/>
  <c r="J2717" i="2" s="1"/>
  <c r="I5360" i="2"/>
  <c r="J5360" i="2" s="1"/>
  <c r="I5137" i="2"/>
  <c r="J5137" i="2" s="1"/>
  <c r="I2121" i="2"/>
  <c r="J2121" i="2" s="1"/>
  <c r="I5206" i="2"/>
  <c r="J5206" i="2" s="1"/>
  <c r="I9220" i="2"/>
  <c r="J9220" i="2" s="1"/>
  <c r="I9728" i="2"/>
  <c r="J9728" i="2" s="1"/>
  <c r="I5740" i="2"/>
  <c r="J5740" i="2" s="1"/>
  <c r="I5452" i="2"/>
  <c r="J5452" i="2" s="1"/>
  <c r="I9032" i="2"/>
  <c r="J9032" i="2" s="1"/>
  <c r="I5130" i="2"/>
  <c r="J5130" i="2" s="1"/>
  <c r="I1969" i="2"/>
  <c r="J1969" i="2" s="1"/>
  <c r="I2365" i="2"/>
  <c r="J2365" i="2" s="1"/>
  <c r="I9801" i="2"/>
  <c r="J9801" i="2" s="1"/>
  <c r="I6190" i="2"/>
  <c r="J6190" i="2" s="1"/>
  <c r="I5120" i="2"/>
  <c r="J5120" i="2" s="1"/>
  <c r="I1809" i="2"/>
  <c r="J1809" i="2" s="1"/>
  <c r="I9857" i="2"/>
  <c r="J9857" i="2" s="1"/>
  <c r="I5262" i="2"/>
  <c r="J5262" i="2" s="1"/>
  <c r="I705" i="2"/>
  <c r="J705" i="2" s="1"/>
  <c r="I3147" i="2"/>
  <c r="J3147" i="2" s="1"/>
  <c r="I697" i="2"/>
  <c r="J697" i="2" s="1"/>
  <c r="I3146" i="2"/>
  <c r="J3146" i="2" s="1"/>
  <c r="I5436" i="2"/>
  <c r="J5436" i="2" s="1"/>
  <c r="I3488" i="2"/>
  <c r="J3488" i="2" s="1"/>
  <c r="I5240" i="2"/>
  <c r="J5240" i="2" s="1"/>
  <c r="I2738" i="2"/>
  <c r="J2738" i="2" s="1"/>
  <c r="I2090" i="2"/>
  <c r="J2090" i="2" s="1"/>
  <c r="I9556" i="2"/>
  <c r="J9556" i="2" s="1"/>
  <c r="I9179" i="2"/>
  <c r="J9179" i="2" s="1"/>
  <c r="I6788" i="2"/>
  <c r="J6788" i="2" s="1"/>
  <c r="I5196" i="2"/>
  <c r="J5196" i="2" s="1"/>
  <c r="I9759" i="2"/>
  <c r="J9759" i="2" s="1"/>
  <c r="I4021" i="2"/>
  <c r="J4021" i="2" s="1"/>
  <c r="I6860" i="2"/>
  <c r="J6860" i="2" s="1"/>
  <c r="I2741" i="2"/>
  <c r="J2741" i="2" s="1"/>
  <c r="I5382" i="2"/>
  <c r="J5382" i="2" s="1"/>
  <c r="I5247" i="2"/>
  <c r="J5247" i="2" s="1"/>
  <c r="I9023" i="2"/>
  <c r="J9023" i="2" s="1"/>
  <c r="I8997" i="2"/>
  <c r="J8997" i="2" s="1"/>
  <c r="I9769" i="2"/>
  <c r="J9769" i="2" s="1"/>
  <c r="I8955" i="2"/>
  <c r="J8955" i="2" s="1"/>
  <c r="I9778" i="2"/>
  <c r="J9778" i="2" s="1"/>
  <c r="I9507" i="2"/>
  <c r="J9507" i="2" s="1"/>
  <c r="I9469" i="2"/>
  <c r="J9469" i="2" s="1"/>
  <c r="I9162" i="2"/>
  <c r="J9162" i="2" s="1"/>
  <c r="I16" i="2"/>
  <c r="J16" i="2" s="1"/>
  <c r="I9724" i="2"/>
  <c r="J9724" i="2" s="1"/>
  <c r="I9129" i="2"/>
  <c r="J9129" i="2" s="1"/>
  <c r="I4003" i="2"/>
  <c r="J4003" i="2" s="1"/>
  <c r="I8978" i="2"/>
  <c r="J8978" i="2" s="1"/>
  <c r="I4007" i="2"/>
  <c r="J4007" i="2" s="1"/>
  <c r="I4128" i="2"/>
  <c r="J4128" i="2" s="1"/>
  <c r="I23" i="2"/>
  <c r="J23" i="2" s="1"/>
  <c r="I9475" i="2"/>
  <c r="J9475" i="2" s="1"/>
  <c r="I41" i="2"/>
  <c r="J41" i="2" s="1"/>
  <c r="I9490" i="2"/>
  <c r="J9490" i="2" s="1"/>
  <c r="I8959" i="2"/>
  <c r="J8959" i="2" s="1"/>
  <c r="I5804" i="2"/>
  <c r="J5804" i="2" s="1"/>
  <c r="I5249" i="2"/>
  <c r="J5249" i="2" s="1"/>
  <c r="I5479" i="2"/>
  <c r="J5479" i="2" s="1"/>
  <c r="I2155" i="2"/>
  <c r="J2155" i="2" s="1"/>
  <c r="I71" i="2"/>
  <c r="J71" i="2" s="1"/>
  <c r="I645" i="2"/>
  <c r="J645" i="2" s="1"/>
  <c r="I9506" i="2"/>
  <c r="J9506" i="2" s="1"/>
  <c r="I6609" i="2"/>
  <c r="J6609" i="2" s="1"/>
  <c r="I8513" i="2"/>
  <c r="J8513" i="2" s="1"/>
  <c r="H24" i="3"/>
  <c r="I24" i="3" s="1"/>
  <c r="H21" i="3"/>
  <c r="I21" i="3" s="1"/>
  <c r="I9770" i="2"/>
  <c r="J9770" i="2" s="1"/>
  <c r="I9255" i="2"/>
  <c r="J9255" i="2" s="1"/>
  <c r="I8986" i="2"/>
  <c r="J8986" i="2" s="1"/>
  <c r="I6806" i="2"/>
  <c r="J6806" i="2" s="1"/>
  <c r="H20" i="3"/>
  <c r="I20" i="3" s="1"/>
  <c r="I5828" i="2"/>
  <c r="J5828" i="2" s="1"/>
  <c r="I7617" i="2"/>
  <c r="J7617" i="2" s="1"/>
  <c r="I6619" i="2"/>
  <c r="J6619" i="2" s="1"/>
  <c r="I8275" i="2"/>
  <c r="J8275" i="2" s="1"/>
  <c r="I6602" i="2"/>
  <c r="J6602" i="2" s="1"/>
  <c r="H8" i="3"/>
  <c r="I8" i="3" s="1"/>
  <c r="H43" i="3"/>
  <c r="I43" i="3" s="1"/>
  <c r="H27" i="3"/>
  <c r="I27" i="3" s="1"/>
  <c r="H15" i="3"/>
  <c r="I15" i="3" s="1"/>
  <c r="I6586" i="2"/>
  <c r="J6586" i="2" s="1"/>
  <c r="I7916" i="2"/>
  <c r="J7916" i="2" s="1"/>
  <c r="I5829" i="2"/>
  <c r="J5829" i="2" s="1"/>
  <c r="I9270" i="2"/>
  <c r="J9270" i="2" s="1"/>
  <c r="I9404" i="2"/>
  <c r="J9404" i="2" s="1"/>
  <c r="I9789" i="2"/>
  <c r="J9789" i="2" s="1"/>
  <c r="I5263" i="2"/>
  <c r="J5263" i="2" s="1"/>
  <c r="I5802" i="2"/>
  <c r="J5802" i="2" s="1"/>
  <c r="I2182" i="2"/>
  <c r="J2182" i="2" s="1"/>
  <c r="I9498" i="2"/>
  <c r="J9498" i="2" s="1"/>
  <c r="I5783" i="2"/>
  <c r="J5783" i="2" s="1"/>
  <c r="I5743" i="2"/>
  <c r="J5743" i="2" s="1"/>
  <c r="I9705" i="2"/>
  <c r="J9705" i="2" s="1"/>
  <c r="I9243" i="2"/>
  <c r="J9243" i="2" s="1"/>
  <c r="I4396" i="2"/>
  <c r="J4396" i="2" s="1"/>
  <c r="I4394" i="2"/>
  <c r="J4394" i="2" s="1"/>
  <c r="I4395" i="2"/>
  <c r="J4395" i="2" s="1"/>
  <c r="I7310" i="2"/>
  <c r="J7310" i="2" s="1"/>
  <c r="I4138" i="2"/>
  <c r="J4138" i="2" s="1"/>
  <c r="I9039" i="2"/>
  <c r="J9039" i="2" s="1"/>
  <c r="I5707" i="2"/>
  <c r="J5707" i="2" s="1"/>
  <c r="I4026" i="2"/>
  <c r="J4026" i="2" s="1"/>
  <c r="I7376" i="2"/>
  <c r="J7376" i="2" s="1"/>
  <c r="I2866" i="2"/>
  <c r="J2866" i="2" s="1"/>
  <c r="I5404" i="2"/>
  <c r="J5404" i="2" s="1"/>
  <c r="I2818" i="2"/>
  <c r="J2818" i="2" s="1"/>
  <c r="I7249" i="2"/>
  <c r="J7249" i="2" s="1"/>
  <c r="I9074" i="2"/>
  <c r="J9074" i="2" s="1"/>
  <c r="I5411" i="2"/>
  <c r="J5411" i="2" s="1"/>
  <c r="I6471" i="2"/>
  <c r="J6471" i="2" s="1"/>
  <c r="I9690" i="2"/>
  <c r="J9690" i="2" s="1"/>
  <c r="I9760" i="2"/>
  <c r="J9760" i="2" s="1"/>
  <c r="I1559" i="2"/>
  <c r="J1559" i="2" s="1"/>
  <c r="I9269" i="2"/>
  <c r="J9269" i="2" s="1"/>
  <c r="I9021" i="2"/>
  <c r="J9021" i="2" s="1"/>
  <c r="I5201" i="2"/>
  <c r="J5201" i="2" s="1"/>
  <c r="I685" i="2"/>
  <c r="J685" i="2" s="1"/>
  <c r="I5444" i="2"/>
  <c r="J5444" i="2" s="1"/>
  <c r="I5156" i="2"/>
  <c r="J5156" i="2" s="1"/>
  <c r="I4056" i="2"/>
  <c r="J4056" i="2" s="1"/>
  <c r="I4446" i="2"/>
  <c r="J4446" i="2" s="1"/>
  <c r="I5550" i="2"/>
  <c r="J5550" i="2" s="1"/>
  <c r="I8915" i="2"/>
  <c r="J8915" i="2" s="1"/>
  <c r="I3593" i="2"/>
  <c r="J3593" i="2" s="1"/>
  <c r="I4350" i="2"/>
  <c r="J4350" i="2" s="1"/>
  <c r="I2097" i="2"/>
  <c r="J2097" i="2" s="1"/>
  <c r="I4692" i="2"/>
  <c r="J4692" i="2" s="1"/>
  <c r="I362" i="2"/>
  <c r="J362" i="2" s="1"/>
  <c r="I2282" i="2"/>
  <c r="J2282" i="2" s="1"/>
  <c r="I5553" i="2"/>
  <c r="J5553" i="2" s="1"/>
  <c r="I1112" i="2"/>
  <c r="J1112" i="2" s="1"/>
  <c r="I561" i="2"/>
  <c r="J561" i="2" s="1"/>
  <c r="I4129" i="2"/>
  <c r="J4129" i="2" s="1"/>
  <c r="I8763" i="2"/>
  <c r="J8763" i="2" s="1"/>
  <c r="I4037" i="2"/>
  <c r="J4037" i="2" s="1"/>
  <c r="H41" i="3"/>
  <c r="I41" i="3" s="1"/>
  <c r="I5485" i="2"/>
  <c r="J5485" i="2" s="1"/>
  <c r="I2346" i="2"/>
  <c r="J2346" i="2" s="1"/>
  <c r="I5095" i="2"/>
  <c r="J5095" i="2" s="1"/>
  <c r="I9260" i="2"/>
  <c r="J9260" i="2" s="1"/>
  <c r="I4063" i="2"/>
  <c r="J4063" i="2" s="1"/>
  <c r="I3069" i="2"/>
  <c r="J3069" i="2" s="1"/>
  <c r="I3712" i="2"/>
  <c r="J3712" i="2" s="1"/>
  <c r="I16" i="3"/>
  <c r="I6153" i="2"/>
  <c r="J6153" i="2" s="1"/>
  <c r="I2861" i="2"/>
  <c r="J2861" i="2" s="1"/>
  <c r="I9372" i="2"/>
  <c r="J9372" i="2" s="1"/>
  <c r="I2789" i="2"/>
  <c r="J2789" i="2" s="1"/>
  <c r="I9851" i="2"/>
  <c r="J9851" i="2" s="1"/>
  <c r="I1819" i="2"/>
  <c r="J1819" i="2" s="1"/>
  <c r="I5260" i="2"/>
  <c r="J5260" i="2" s="1"/>
  <c r="I7583" i="2"/>
  <c r="J7583" i="2" s="1"/>
  <c r="I1601" i="2"/>
  <c r="J1601" i="2" s="1"/>
  <c r="I5456" i="2"/>
  <c r="J5456" i="2" s="1"/>
  <c r="I2873" i="2"/>
  <c r="J2873" i="2" s="1"/>
  <c r="I5755" i="2"/>
  <c r="J5755" i="2" s="1"/>
  <c r="I9197" i="2"/>
  <c r="J9197" i="2" s="1"/>
  <c r="I9005" i="2"/>
  <c r="J9005" i="2" s="1"/>
  <c r="I5197" i="2"/>
  <c r="J5197" i="2" s="1"/>
  <c r="I5443" i="2"/>
  <c r="J5443" i="2" s="1"/>
  <c r="I681" i="2"/>
  <c r="J681" i="2" s="1"/>
  <c r="I6104" i="2"/>
  <c r="J6104" i="2" s="1"/>
  <c r="I9122" i="2"/>
  <c r="J9122" i="2" s="1"/>
  <c r="I2118" i="2"/>
  <c r="J2118" i="2" s="1"/>
  <c r="H3489" i="3"/>
  <c r="I3489" i="3" s="1"/>
  <c r="H3554" i="3"/>
  <c r="I3554" i="3" s="1"/>
  <c r="H3443" i="3"/>
  <c r="I3443" i="3" s="1"/>
  <c r="H9" i="3"/>
  <c r="I9" i="3" s="1"/>
  <c r="I413" i="2"/>
  <c r="J413" i="2" s="1"/>
  <c r="I9486" i="2"/>
  <c r="J9486" i="2" s="1"/>
  <c r="I8948" i="2"/>
  <c r="J8948" i="2" s="1"/>
  <c r="I9004" i="2"/>
  <c r="J9004" i="2" s="1"/>
  <c r="I5765" i="2"/>
  <c r="J5765" i="2" s="1"/>
  <c r="I6175" i="2"/>
  <c r="J6175" i="2" s="1"/>
  <c r="I587" i="2"/>
  <c r="J587" i="2" s="1"/>
  <c r="I672" i="2"/>
  <c r="J672" i="2" s="1"/>
  <c r="I6795" i="2"/>
  <c r="J6795" i="2" s="1"/>
  <c r="I13" i="2"/>
  <c r="J13" i="2" s="1"/>
  <c r="I9229" i="2"/>
  <c r="J9229" i="2" s="1"/>
  <c r="I9707" i="2"/>
  <c r="J9707" i="2" s="1"/>
  <c r="I3969" i="2"/>
  <c r="J3969" i="2" s="1"/>
  <c r="I553" i="2"/>
  <c r="J553" i="2" s="1"/>
  <c r="I9492" i="2"/>
  <c r="J9492" i="2" s="1"/>
  <c r="I647" i="2"/>
  <c r="J647" i="2" s="1"/>
  <c r="I298" i="2"/>
  <c r="J298" i="2" s="1"/>
  <c r="I9463" i="2"/>
  <c r="J9463" i="2" s="1"/>
  <c r="I3983" i="2"/>
  <c r="J3983" i="2" s="1"/>
  <c r="I19" i="2"/>
  <c r="J19" i="2" s="1"/>
  <c r="I9155" i="2"/>
  <c r="J9155" i="2" s="1"/>
  <c r="I605" i="2"/>
  <c r="J605" i="2" s="1"/>
  <c r="I5453" i="2"/>
  <c r="J5453" i="2" s="1"/>
  <c r="I4097" i="2"/>
  <c r="J4097" i="2" s="1"/>
  <c r="I9762" i="2"/>
  <c r="J9762" i="2" s="1"/>
  <c r="I9265" i="2"/>
  <c r="J9265" i="2" s="1"/>
  <c r="I6351" i="2"/>
  <c r="J6351" i="2" s="1"/>
  <c r="I4042" i="2"/>
  <c r="J4042" i="2" s="1"/>
  <c r="I9031" i="2"/>
  <c r="J9031" i="2" s="1"/>
  <c r="I9026" i="2"/>
  <c r="J9026" i="2" s="1"/>
  <c r="I4339" i="2"/>
  <c r="J4339" i="2" s="1"/>
  <c r="I7" i="2"/>
  <c r="J7" i="2" s="1"/>
  <c r="I9771" i="2"/>
  <c r="J9771" i="2" s="1"/>
  <c r="I7498" i="2"/>
  <c r="J7498" i="2" s="1"/>
  <c r="I9440" i="2"/>
  <c r="J9440" i="2" s="1"/>
  <c r="I6487" i="2"/>
  <c r="J6487" i="2" s="1"/>
  <c r="I5661" i="2"/>
  <c r="J5661" i="2" s="1"/>
  <c r="H33" i="3"/>
  <c r="I33" i="3" s="1"/>
  <c r="I5577" i="2"/>
  <c r="J5577" i="2" s="1"/>
  <c r="I5280" i="2"/>
  <c r="J5280" i="2" s="1"/>
  <c r="I6552" i="2"/>
  <c r="J6552" i="2" s="1"/>
  <c r="I7770" i="2"/>
  <c r="J7770" i="2" s="1"/>
  <c r="I9038" i="2"/>
  <c r="J9038" i="2" s="1"/>
  <c r="I7532" i="2"/>
  <c r="J7532" i="2" s="1"/>
  <c r="I4066" i="2"/>
  <c r="J4066" i="2" s="1"/>
  <c r="I9313" i="2"/>
  <c r="J9313" i="2" s="1"/>
  <c r="J32" i="3" s="1"/>
  <c r="I3962" i="2"/>
  <c r="J3962" i="2" s="1"/>
  <c r="I3706" i="2"/>
  <c r="J3706" i="2" s="1"/>
  <c r="I3119" i="2"/>
  <c r="J3119" i="2" s="1"/>
  <c r="I2860" i="2"/>
  <c r="J2860" i="2" s="1"/>
  <c r="I6327" i="2"/>
  <c r="J6327" i="2" s="1"/>
  <c r="I7125" i="2"/>
  <c r="J7125" i="2" s="1"/>
  <c r="I4030" i="2"/>
  <c r="J4030" i="2" s="1"/>
  <c r="I3732" i="2"/>
  <c r="J3732" i="2" s="1"/>
  <c r="I5140" i="2"/>
  <c r="J5140" i="2" s="1"/>
  <c r="I2870" i="2"/>
  <c r="J2870" i="2" s="1"/>
  <c r="I6871" i="2"/>
  <c r="J6871" i="2" s="1"/>
  <c r="I5390" i="2"/>
  <c r="J5390" i="2" s="1"/>
  <c r="I2774" i="2"/>
  <c r="J2774" i="2" s="1"/>
  <c r="I5713" i="2"/>
  <c r="J5713" i="2" s="1"/>
  <c r="I4139" i="2"/>
  <c r="J4139" i="2" s="1"/>
  <c r="I9710" i="2"/>
  <c r="J9710" i="2" s="1"/>
  <c r="I2832" i="2"/>
  <c r="J2832" i="2" s="1"/>
  <c r="I6311" i="2"/>
  <c r="J6311" i="2" s="1"/>
  <c r="I1749" i="2"/>
  <c r="J1749" i="2" s="1"/>
  <c r="I7524" i="2"/>
  <c r="J7524" i="2" s="1"/>
  <c r="I6577" i="2"/>
  <c r="J6577" i="2" s="1"/>
  <c r="I1597" i="2"/>
  <c r="J1597" i="2" s="1"/>
  <c r="J2" i="3" s="1"/>
  <c r="I9082" i="2"/>
  <c r="J9082" i="2" s="1"/>
  <c r="I5475" i="2"/>
  <c r="J5475" i="2" s="1"/>
  <c r="I8762" i="2"/>
  <c r="J8762" i="2" s="1"/>
  <c r="I5407" i="2"/>
  <c r="J5407" i="2" s="1"/>
  <c r="I4115" i="2"/>
  <c r="J4115" i="2" s="1"/>
  <c r="J41" i="3"/>
  <c r="I5448" i="2"/>
  <c r="J5448" i="2" s="1"/>
  <c r="I30" i="2"/>
  <c r="J30" i="2" s="1"/>
  <c r="I4008" i="2"/>
  <c r="J4008" i="2" s="1"/>
  <c r="I633" i="2"/>
  <c r="J633" i="2" s="1"/>
  <c r="I8921" i="2"/>
  <c r="J8921" i="2" s="1"/>
  <c r="I3585" i="2"/>
  <c r="J3585" i="2" s="1"/>
  <c r="I4691" i="2"/>
  <c r="J4691" i="2" s="1"/>
  <c r="I5665" i="2"/>
  <c r="J5665" i="2" s="1"/>
  <c r="I9199" i="2"/>
  <c r="J9199" i="2" s="1"/>
  <c r="I9611" i="2"/>
  <c r="J9611" i="2" s="1"/>
  <c r="I8976" i="2"/>
  <c r="J8976" i="2" s="1"/>
  <c r="I5107" i="2"/>
  <c r="J5107" i="2" s="1"/>
  <c r="I4130" i="2"/>
  <c r="J4130" i="2" s="1"/>
  <c r="I2154" i="2"/>
  <c r="J2154" i="2" s="1"/>
  <c r="I6905" i="2"/>
  <c r="J6905" i="2" s="1"/>
  <c r="I2813" i="2"/>
  <c r="J2813" i="2" s="1"/>
  <c r="I5398" i="2"/>
  <c r="J5398" i="2" s="1"/>
  <c r="I3490" i="3"/>
  <c r="I8998" i="2"/>
  <c r="J8998" i="2" s="1"/>
  <c r="I9888" i="2"/>
  <c r="J9888" i="2" s="1"/>
  <c r="I641" i="2"/>
  <c r="J641" i="2" s="1"/>
  <c r="I370" i="2"/>
  <c r="J370" i="2" s="1"/>
  <c r="I2286" i="2"/>
  <c r="J2286" i="2" s="1"/>
  <c r="H5" i="3"/>
  <c r="I5" i="3" s="1"/>
  <c r="I76" i="2"/>
  <c r="J76" i="2" s="1"/>
  <c r="I34" i="2"/>
  <c r="J34" i="2" s="1"/>
  <c r="I4103" i="2"/>
  <c r="J4103" i="2" s="1"/>
  <c r="I9502" i="2"/>
  <c r="J9502" i="2" s="1"/>
  <c r="I2294" i="2"/>
  <c r="J2294" i="2" s="1"/>
  <c r="I9470" i="2"/>
  <c r="J9470" i="2" s="1"/>
  <c r="I6488" i="2"/>
  <c r="J6488" i="2" s="1"/>
  <c r="I8946" i="2"/>
  <c r="J8946" i="2" s="1"/>
  <c r="I9109" i="2"/>
  <c r="J9109" i="2" s="1"/>
  <c r="I5099" i="2"/>
  <c r="J5099" i="2" s="1"/>
  <c r="I4057" i="2"/>
  <c r="J4057" i="2" s="1"/>
  <c r="I2608" i="2"/>
  <c r="J2608" i="2" s="1"/>
  <c r="I2433" i="2"/>
  <c r="J2433" i="2" s="1"/>
  <c r="I9780" i="2"/>
  <c r="J9780" i="2" s="1"/>
  <c r="I9508" i="2"/>
  <c r="J9508" i="2" s="1"/>
  <c r="I2085" i="2"/>
  <c r="J2085" i="2" s="1"/>
  <c r="I2814" i="2"/>
  <c r="J2814" i="2" s="1"/>
  <c r="I631" i="2"/>
  <c r="J631" i="2" s="1"/>
  <c r="I3115" i="2"/>
  <c r="J3115" i="2" s="1"/>
  <c r="J26" i="3" l="1"/>
  <c r="J8" i="3"/>
  <c r="J5" i="3"/>
  <c r="J7" i="3"/>
  <c r="B103" i="6"/>
  <c r="B2512" i="6"/>
  <c r="B2463" i="6"/>
  <c r="B1590" i="6"/>
  <c r="B3208" i="6"/>
  <c r="B2633" i="6"/>
  <c r="B1855" i="6"/>
  <c r="B3462" i="6"/>
  <c r="B2894" i="6"/>
  <c r="B2362" i="6"/>
  <c r="B742" i="6"/>
  <c r="B3289" i="6"/>
  <c r="B2644" i="6"/>
  <c r="B1545" i="6"/>
  <c r="B3412" i="6"/>
  <c r="B3532" i="6"/>
  <c r="B683" i="6"/>
  <c r="B1009" i="6"/>
  <c r="B965" i="6"/>
  <c r="B686" i="6"/>
  <c r="B3429" i="6"/>
  <c r="B2206" i="6"/>
  <c r="B660" i="6"/>
  <c r="B429" i="6"/>
  <c r="B70" i="6"/>
  <c r="B453" i="6"/>
  <c r="B3508" i="6"/>
  <c r="B28" i="6"/>
  <c r="B1033" i="6"/>
  <c r="B989" i="6"/>
  <c r="B751" i="6"/>
  <c r="B3405" i="6"/>
  <c r="B3397" i="6"/>
  <c r="B83" i="6"/>
  <c r="B136" i="6"/>
  <c r="B46" i="6"/>
  <c r="B919" i="6"/>
  <c r="B1022" i="6"/>
  <c r="B3348" i="6"/>
  <c r="B3237" i="6"/>
  <c r="B290" i="6"/>
  <c r="B279" i="6"/>
  <c r="B462" i="6"/>
  <c r="B696" i="6"/>
  <c r="B1201" i="6"/>
  <c r="B3188" i="6"/>
  <c r="B3180" i="6"/>
  <c r="B356" i="6"/>
  <c r="B425" i="6"/>
  <c r="B593" i="6"/>
  <c r="B1256" i="6"/>
  <c r="B2979" i="6"/>
  <c r="B2963" i="6"/>
  <c r="B72" i="6"/>
  <c r="B886" i="6"/>
  <c r="B1434" i="6"/>
  <c r="B275" i="6"/>
  <c r="B158" i="6"/>
  <c r="B649" i="6"/>
  <c r="B261" i="6"/>
  <c r="B991" i="6"/>
  <c r="B1066" i="6"/>
  <c r="B536" i="6"/>
  <c r="B422" i="6"/>
  <c r="B715" i="6"/>
  <c r="B1902" i="6"/>
  <c r="B1938" i="6"/>
  <c r="B636" i="6"/>
  <c r="B781" i="6"/>
  <c r="B1281" i="6"/>
  <c r="B1949" i="6"/>
  <c r="B871" i="6"/>
  <c r="B307" i="6"/>
  <c r="B222" i="6"/>
  <c r="B815" i="6"/>
  <c r="B37" i="6"/>
  <c r="B264" i="6"/>
  <c r="B150" i="6"/>
  <c r="B1506" i="6"/>
  <c r="B1814" i="6"/>
  <c r="B1850" i="6"/>
  <c r="B431" i="6"/>
  <c r="B513" i="6"/>
  <c r="B1117" i="6"/>
  <c r="B1574" i="6"/>
  <c r="B2226" i="6"/>
  <c r="B3101" i="6"/>
  <c r="B1571" i="6"/>
  <c r="B1093" i="6"/>
  <c r="B3392" i="6"/>
  <c r="B3064" i="6"/>
  <c r="B2076" i="6"/>
  <c r="B2561" i="6"/>
  <c r="B3219" i="6"/>
  <c r="B2578" i="6"/>
  <c r="B409" i="6"/>
  <c r="B3505" i="6"/>
  <c r="B2791" i="6"/>
  <c r="B1437" i="6"/>
  <c r="B3284" i="6"/>
  <c r="B3404" i="6"/>
  <c r="B132" i="6"/>
  <c r="B1137" i="6"/>
  <c r="B145" i="6"/>
  <c r="B1002" i="6"/>
  <c r="B3301" i="6"/>
  <c r="B98" i="6"/>
  <c r="B87" i="6"/>
  <c r="B78" i="6"/>
  <c r="B326" i="6"/>
  <c r="B955" i="6"/>
  <c r="B3380" i="6"/>
  <c r="B156" i="6"/>
  <c r="B16" i="6"/>
  <c r="B193" i="6"/>
  <c r="B1042" i="6"/>
  <c r="B3277" i="6"/>
  <c r="B3269" i="6"/>
  <c r="B211" i="6"/>
  <c r="B392" i="6"/>
  <c r="B304" i="6"/>
  <c r="B1114" i="6"/>
  <c r="B1170" i="6"/>
  <c r="B3220" i="6"/>
  <c r="B3043" i="6"/>
  <c r="B418" i="6"/>
  <c r="B407" i="6"/>
  <c r="B700" i="6"/>
  <c r="B824" i="6"/>
  <c r="B1329" i="6"/>
  <c r="B2945" i="6"/>
  <c r="B2929" i="6"/>
  <c r="B484" i="6"/>
  <c r="B77" i="6"/>
  <c r="B766" i="6"/>
  <c r="B1384" i="6"/>
  <c r="B2620" i="6"/>
  <c r="B2588" i="6"/>
  <c r="B488" i="6"/>
  <c r="B390" i="6"/>
  <c r="B665" i="6"/>
  <c r="B483" i="6"/>
  <c r="B542" i="6"/>
  <c r="B1096" i="6"/>
  <c r="B1293" i="6"/>
  <c r="B1366" i="6"/>
  <c r="B1951" i="6"/>
  <c r="B817" i="6"/>
  <c r="B752" i="6"/>
  <c r="B698" i="6"/>
  <c r="B1149" i="6"/>
  <c r="B1529" i="6"/>
  <c r="B143" i="6"/>
  <c r="B997" i="6"/>
  <c r="B1481" i="6"/>
  <c r="B1230" i="6"/>
  <c r="B1326" i="6"/>
  <c r="B515" i="6"/>
  <c r="B654" i="6"/>
  <c r="B1142" i="6"/>
  <c r="B183" i="6"/>
  <c r="B677" i="6"/>
  <c r="B534" i="6"/>
  <c r="B823" i="6"/>
  <c r="B1942" i="6"/>
  <c r="B517" i="6"/>
  <c r="B639" i="6"/>
  <c r="B790" i="6"/>
  <c r="B1330" i="6"/>
  <c r="B1702" i="6"/>
  <c r="B1738" i="6"/>
  <c r="B2901" i="6"/>
  <c r="B3322" i="6"/>
  <c r="B2501" i="6"/>
  <c r="B1266" i="6"/>
  <c r="B2089" i="6"/>
  <c r="B2726" i="6"/>
  <c r="B2243" i="6"/>
  <c r="B3062" i="6"/>
  <c r="B3483" i="6"/>
  <c r="B2384" i="6"/>
  <c r="B175" i="6"/>
  <c r="B2640" i="6"/>
  <c r="B2431" i="6"/>
  <c r="B1094" i="6"/>
  <c r="B3137" i="6"/>
  <c r="B3276" i="6"/>
  <c r="B260" i="6"/>
  <c r="B233" i="6"/>
  <c r="B401" i="6"/>
  <c r="B1160" i="6"/>
  <c r="B3171" i="6"/>
  <c r="B226" i="6"/>
  <c r="B215" i="6"/>
  <c r="B334" i="6"/>
  <c r="B582" i="6"/>
  <c r="B1134" i="6"/>
  <c r="B3252" i="6"/>
  <c r="B284" i="6"/>
  <c r="B281" i="6"/>
  <c r="B449" i="6"/>
  <c r="B1184" i="6"/>
  <c r="B3123" i="6"/>
  <c r="B3107" i="6"/>
  <c r="B339" i="6"/>
  <c r="B648" i="6"/>
  <c r="B560" i="6"/>
  <c r="B1247" i="6"/>
  <c r="B1298" i="6"/>
  <c r="B3009" i="6"/>
  <c r="B2748" i="6"/>
  <c r="B546" i="6"/>
  <c r="B535" i="6"/>
  <c r="B828" i="6"/>
  <c r="B952" i="6"/>
  <c r="B1457" i="6"/>
  <c r="B2552" i="6"/>
  <c r="B2520" i="6"/>
  <c r="B612" i="6"/>
  <c r="B333" i="6"/>
  <c r="B894" i="6"/>
  <c r="B1512" i="6"/>
  <c r="B3556" i="6"/>
  <c r="B2217" i="6"/>
  <c r="B801" i="6"/>
  <c r="B728" i="6"/>
  <c r="B629" i="6"/>
  <c r="B675" i="6"/>
  <c r="B820" i="6"/>
  <c r="B1320" i="6"/>
  <c r="B1549" i="6"/>
  <c r="B1577" i="6"/>
  <c r="B3153" i="6"/>
  <c r="B1017" i="6"/>
  <c r="B960" i="6"/>
  <c r="B1010" i="6"/>
  <c r="B1469" i="6"/>
  <c r="B1871" i="6"/>
  <c r="B359" i="6"/>
  <c r="B353" i="6"/>
  <c r="B1044" i="6"/>
  <c r="B1521" i="6"/>
  <c r="B1562" i="6"/>
  <c r="B52" i="6"/>
  <c r="B860" i="6"/>
  <c r="B1352" i="6"/>
  <c r="B3460" i="6"/>
  <c r="B873" i="6"/>
  <c r="B816" i="6"/>
  <c r="B803" i="6"/>
  <c r="B1259" i="6"/>
  <c r="B1636" i="6"/>
  <c r="B296" i="6"/>
  <c r="B182" i="6"/>
  <c r="B1522" i="6"/>
  <c r="B1830" i="6"/>
  <c r="B1866" i="6"/>
  <c r="B3222" i="6"/>
  <c r="B3538" i="6"/>
  <c r="B2827" i="6"/>
  <c r="B1232" i="6"/>
  <c r="B2939" i="6"/>
  <c r="B3111" i="6"/>
  <c r="B1746" i="6"/>
  <c r="B3335" i="6"/>
  <c r="B2956" i="6"/>
  <c r="B1884" i="6"/>
  <c r="B2432" i="6"/>
  <c r="B3165" i="6"/>
  <c r="B2749" i="6"/>
  <c r="B851" i="6"/>
  <c r="B2881" i="6"/>
  <c r="B3121" i="6"/>
  <c r="B388" i="6"/>
  <c r="B489" i="6"/>
  <c r="B657" i="6"/>
  <c r="B1288" i="6"/>
  <c r="B2915" i="6"/>
  <c r="B354" i="6"/>
  <c r="B343" i="6"/>
  <c r="B590" i="6"/>
  <c r="B760" i="6"/>
  <c r="B1265" i="6"/>
  <c r="B3073" i="6"/>
  <c r="B412" i="6"/>
  <c r="B537" i="6"/>
  <c r="B694" i="6"/>
  <c r="B1312" i="6"/>
  <c r="B2867" i="6"/>
  <c r="B2851" i="6"/>
  <c r="B467" i="6"/>
  <c r="B793" i="6"/>
  <c r="B749" i="6"/>
  <c r="B1375" i="6"/>
  <c r="B1426" i="6"/>
  <c r="B2680" i="6"/>
  <c r="B3485" i="6"/>
  <c r="B674" i="6"/>
  <c r="B663" i="6"/>
  <c r="B956" i="6"/>
  <c r="B680" i="6"/>
  <c r="B819" i="6"/>
  <c r="B42" i="6"/>
  <c r="B50" i="6"/>
  <c r="B39" i="6"/>
  <c r="B589" i="6"/>
  <c r="B230" i="6"/>
  <c r="B839" i="6"/>
  <c r="B3428" i="6"/>
  <c r="B3212" i="6"/>
  <c r="B993" i="6"/>
  <c r="B936" i="6"/>
  <c r="B978" i="6"/>
  <c r="B204" i="6"/>
  <c r="B24" i="6"/>
  <c r="B1520" i="6"/>
  <c r="B1677" i="6"/>
  <c r="B1705" i="6"/>
  <c r="B90" i="6"/>
  <c r="B153" i="6"/>
  <c r="B935" i="6"/>
  <c r="B1164" i="6"/>
  <c r="B1624" i="6"/>
  <c r="B2059" i="6"/>
  <c r="B559" i="6"/>
  <c r="B726" i="6"/>
  <c r="B1250" i="6"/>
  <c r="B1654" i="6"/>
  <c r="B1690" i="6"/>
  <c r="B244" i="6"/>
  <c r="B96" i="6"/>
  <c r="B325" i="6"/>
  <c r="B2897" i="6"/>
  <c r="B1081" i="6"/>
  <c r="B30" i="6"/>
  <c r="B1064" i="6"/>
  <c r="B1536" i="6"/>
  <c r="B1971" i="6"/>
  <c r="B697" i="6"/>
  <c r="B614" i="6"/>
  <c r="B866" i="6"/>
  <c r="B633" i="6"/>
  <c r="B3438" i="6"/>
  <c r="B2862" i="6"/>
  <c r="B2400" i="6"/>
  <c r="B782" i="6"/>
  <c r="B3273" i="6"/>
  <c r="B2676" i="6"/>
  <c r="B1729" i="6"/>
  <c r="B3559" i="6"/>
  <c r="B2526" i="6"/>
  <c r="B2151" i="6"/>
  <c r="B2965" i="6"/>
  <c r="B3386" i="6"/>
  <c r="B2469" i="6"/>
  <c r="B1186" i="6"/>
  <c r="B2424" i="6"/>
  <c r="B2865" i="6"/>
  <c r="B516" i="6"/>
  <c r="B141" i="6"/>
  <c r="B798" i="6"/>
  <c r="B1416" i="6"/>
  <c r="B2492" i="6"/>
  <c r="B482" i="6"/>
  <c r="B471" i="6"/>
  <c r="B764" i="6"/>
  <c r="B888" i="6"/>
  <c r="B1393" i="6"/>
  <c r="B2808" i="6"/>
  <c r="B540" i="6"/>
  <c r="B189" i="6"/>
  <c r="B822" i="6"/>
  <c r="B1440" i="6"/>
  <c r="B2386" i="6"/>
  <c r="B2302" i="6"/>
  <c r="B595" i="6"/>
  <c r="B921" i="6"/>
  <c r="B877" i="6"/>
  <c r="B1503" i="6"/>
  <c r="B3517" i="6"/>
  <c r="B10" i="6"/>
  <c r="B3357" i="6"/>
  <c r="B123" i="6"/>
  <c r="B216" i="6"/>
  <c r="B128" i="6"/>
  <c r="B999" i="6"/>
  <c r="B1071" i="6"/>
  <c r="B170" i="6"/>
  <c r="B178" i="6"/>
  <c r="B167" i="6"/>
  <c r="B238" i="6"/>
  <c r="B486" i="6"/>
  <c r="B1079" i="6"/>
  <c r="B3300" i="6"/>
  <c r="B26" i="6"/>
  <c r="B105" i="6"/>
  <c r="B834" i="6"/>
  <c r="B1147" i="6"/>
  <c r="B420" i="6"/>
  <c r="B432" i="6"/>
  <c r="B1034" i="6"/>
  <c r="B1805" i="6"/>
  <c r="B1833" i="6"/>
  <c r="B514" i="6"/>
  <c r="B585" i="6"/>
  <c r="B1191" i="6"/>
  <c r="B1292" i="6"/>
  <c r="B1752" i="6"/>
  <c r="B2187" i="6"/>
  <c r="B168" i="6"/>
  <c r="B918" i="6"/>
  <c r="B1458" i="6"/>
  <c r="B1782" i="6"/>
  <c r="B1818" i="6"/>
  <c r="B452" i="6"/>
  <c r="B496" i="6"/>
  <c r="B1070" i="6"/>
  <c r="B218" i="6"/>
  <c r="B297" i="6"/>
  <c r="B1040" i="6"/>
  <c r="B1204" i="6"/>
  <c r="B1664" i="6"/>
  <c r="B3396" i="6"/>
  <c r="B913" i="6"/>
  <c r="B848" i="6"/>
  <c r="B847" i="6"/>
  <c r="B1301" i="6"/>
  <c r="B1679" i="6"/>
  <c r="B2497" i="6"/>
  <c r="B3203" i="6"/>
  <c r="B2642" i="6"/>
  <c r="B478" i="6"/>
  <c r="B3489" i="6"/>
  <c r="B2815" i="6"/>
  <c r="B1592" i="6"/>
  <c r="B2824" i="6"/>
  <c r="B3002" i="6"/>
  <c r="B2389" i="6"/>
  <c r="B3286" i="6"/>
  <c r="B9" i="6"/>
  <c r="B2723" i="6"/>
  <c r="B1051" i="6"/>
  <c r="B74" i="6"/>
  <c r="B2377" i="6"/>
  <c r="B644" i="6"/>
  <c r="B397" i="6"/>
  <c r="B32" i="6"/>
  <c r="B197" i="6"/>
  <c r="B3549" i="6"/>
  <c r="B610" i="6"/>
  <c r="B599" i="6"/>
  <c r="B892" i="6"/>
  <c r="B1016" i="6"/>
  <c r="B597" i="6"/>
  <c r="B2121" i="6"/>
  <c r="B13" i="6"/>
  <c r="B445" i="6"/>
  <c r="B86" i="6"/>
  <c r="B581" i="6"/>
  <c r="B3500" i="6"/>
  <c r="B3492" i="6"/>
  <c r="B44" i="6"/>
  <c r="B1049" i="6"/>
  <c r="B1005" i="6"/>
  <c r="B794" i="6"/>
  <c r="B3389" i="6"/>
  <c r="B138" i="6"/>
  <c r="B3229" i="6"/>
  <c r="B251" i="6"/>
  <c r="B472" i="6"/>
  <c r="B384" i="6"/>
  <c r="B1159" i="6"/>
  <c r="B1210" i="6"/>
  <c r="B298" i="6"/>
  <c r="B306" i="6"/>
  <c r="B295" i="6"/>
  <c r="B494" i="6"/>
  <c r="B712" i="6"/>
  <c r="B1217" i="6"/>
  <c r="B3169" i="6"/>
  <c r="B450" i="6"/>
  <c r="B505" i="6"/>
  <c r="B1167" i="6"/>
  <c r="B1276" i="6"/>
  <c r="B620" i="6"/>
  <c r="B765" i="6"/>
  <c r="B1241" i="6"/>
  <c r="B1933" i="6"/>
  <c r="B1961" i="6"/>
  <c r="B91" i="6"/>
  <c r="B365" i="6"/>
  <c r="B1399" i="6"/>
  <c r="B405" i="6"/>
  <c r="B1880" i="6"/>
  <c r="B2315" i="6"/>
  <c r="B552" i="6"/>
  <c r="B438" i="6"/>
  <c r="B738" i="6"/>
  <c r="B1910" i="6"/>
  <c r="B1946" i="6"/>
  <c r="B652" i="6"/>
  <c r="B797" i="6"/>
  <c r="B1297" i="6"/>
  <c r="B626" i="6"/>
  <c r="B93" i="6"/>
  <c r="B1263" i="6"/>
  <c r="B1332" i="6"/>
  <c r="B1792" i="6"/>
  <c r="B2712" i="6"/>
  <c r="B1113" i="6"/>
  <c r="B421" i="6"/>
  <c r="B1083" i="6"/>
  <c r="B1552" i="6"/>
  <c r="B3030" i="6"/>
  <c r="B3435" i="6"/>
  <c r="B1823" i="6"/>
  <c r="B255" i="6"/>
  <c r="B2544" i="6"/>
  <c r="B2455" i="6"/>
  <c r="B1550" i="6"/>
  <c r="B3216" i="6"/>
  <c r="B2617" i="6"/>
  <c r="B1835" i="6"/>
  <c r="B3470" i="6"/>
  <c r="B2910" i="6"/>
  <c r="B2234" i="6"/>
  <c r="B625" i="6"/>
  <c r="B202" i="6"/>
  <c r="B82" i="6"/>
  <c r="B71" i="6"/>
  <c r="B41" i="6"/>
  <c r="B294" i="6"/>
  <c r="B923" i="6"/>
  <c r="B3421" i="6"/>
  <c r="B59" i="6"/>
  <c r="B88" i="6"/>
  <c r="B1020" i="6"/>
  <c r="B855" i="6"/>
  <c r="B974" i="6"/>
  <c r="B106" i="6"/>
  <c r="B95" i="6"/>
  <c r="B94" i="6"/>
  <c r="B342" i="6"/>
  <c r="B971" i="6"/>
  <c r="B3372" i="6"/>
  <c r="B3364" i="6"/>
  <c r="B172" i="6"/>
  <c r="B57" i="6"/>
  <c r="B225" i="6"/>
  <c r="B1060" i="6"/>
  <c r="B3261" i="6"/>
  <c r="B266" i="6"/>
  <c r="B3027" i="6"/>
  <c r="B379" i="6"/>
  <c r="B705" i="6"/>
  <c r="B640" i="6"/>
  <c r="B1287" i="6"/>
  <c r="B1338" i="6"/>
  <c r="B426" i="6"/>
  <c r="B434" i="6"/>
  <c r="B423" i="6"/>
  <c r="B716" i="6"/>
  <c r="B840" i="6"/>
  <c r="B1345" i="6"/>
  <c r="B2913" i="6"/>
  <c r="B51" i="6"/>
  <c r="B317" i="6"/>
  <c r="B1383" i="6"/>
  <c r="B149" i="6"/>
  <c r="B127" i="6"/>
  <c r="B957" i="6"/>
  <c r="B1449" i="6"/>
  <c r="B1189" i="6"/>
  <c r="B1285" i="6"/>
  <c r="B283" i="6"/>
  <c r="B174" i="6"/>
  <c r="B707" i="6"/>
  <c r="B763" i="6"/>
  <c r="B1030" i="6"/>
  <c r="B3548" i="6"/>
  <c r="B825" i="6"/>
  <c r="B776" i="6"/>
  <c r="B719" i="6"/>
  <c r="B1173" i="6"/>
  <c r="B1551" i="6"/>
  <c r="B159" i="6"/>
  <c r="B1013" i="6"/>
  <c r="B3468" i="6"/>
  <c r="B147" i="6"/>
  <c r="B509" i="6"/>
  <c r="B1455" i="6"/>
  <c r="B723" i="6"/>
  <c r="B1920" i="6"/>
  <c r="B274" i="6"/>
  <c r="B345" i="6"/>
  <c r="B1059" i="6"/>
  <c r="B1220" i="6"/>
  <c r="B1680" i="6"/>
  <c r="B3319" i="6"/>
  <c r="B3052" i="6"/>
  <c r="B2048" i="6"/>
  <c r="B2313" i="6"/>
  <c r="B3117" i="6"/>
  <c r="B1397" i="6"/>
  <c r="B895" i="6"/>
  <c r="B3400" i="6"/>
  <c r="B3056" i="6"/>
  <c r="B2004" i="6"/>
  <c r="B2593" i="6"/>
  <c r="B3235" i="6"/>
  <c r="B2562" i="6"/>
  <c r="B377" i="6"/>
  <c r="B330" i="6"/>
  <c r="B210" i="6"/>
  <c r="B199" i="6"/>
  <c r="B302" i="6"/>
  <c r="B550" i="6"/>
  <c r="B1116" i="6"/>
  <c r="B3293" i="6"/>
  <c r="B187" i="6"/>
  <c r="B344" i="6"/>
  <c r="B256" i="6"/>
  <c r="B1086" i="6"/>
  <c r="B1144" i="6"/>
  <c r="B234" i="6"/>
  <c r="B223" i="6"/>
  <c r="B350" i="6"/>
  <c r="B598" i="6"/>
  <c r="B1143" i="6"/>
  <c r="B3244" i="6"/>
  <c r="B3236" i="6"/>
  <c r="B300" i="6"/>
  <c r="B313" i="6"/>
  <c r="B481" i="6"/>
  <c r="B1200" i="6"/>
  <c r="B3091" i="6"/>
  <c r="B394" i="6"/>
  <c r="B2716" i="6"/>
  <c r="B507" i="6"/>
  <c r="B833" i="6"/>
  <c r="B789" i="6"/>
  <c r="B1415" i="6"/>
  <c r="B1466" i="6"/>
  <c r="B554" i="6"/>
  <c r="B562" i="6"/>
  <c r="B551" i="6"/>
  <c r="B844" i="6"/>
  <c r="B968" i="6"/>
  <c r="B1473" i="6"/>
  <c r="B2488" i="6"/>
  <c r="B259" i="6"/>
  <c r="B142" i="6"/>
  <c r="B565" i="6"/>
  <c r="B915" i="6"/>
  <c r="B319" i="6"/>
  <c r="B289" i="6"/>
  <c r="B1006" i="6"/>
  <c r="B1494" i="6"/>
  <c r="B1546" i="6"/>
  <c r="B491" i="6"/>
  <c r="B574" i="6"/>
  <c r="B1115" i="6"/>
  <c r="B1315" i="6"/>
  <c r="B1389" i="6"/>
  <c r="B3105" i="6"/>
  <c r="B1041" i="6"/>
  <c r="B976" i="6"/>
  <c r="B1026" i="6"/>
  <c r="B1485" i="6"/>
  <c r="B1892" i="6"/>
  <c r="B375" i="6"/>
  <c r="B369" i="6"/>
  <c r="B2977" i="6"/>
  <c r="B355" i="6"/>
  <c r="B286" i="6"/>
  <c r="B879" i="6"/>
  <c r="B1067" i="6"/>
  <c r="B1155" i="6"/>
  <c r="B650" i="6"/>
  <c r="B125" i="6"/>
  <c r="B3200" i="6"/>
  <c r="B2649" i="6"/>
  <c r="B1876" i="6"/>
  <c r="B3454" i="6"/>
  <c r="B2878" i="6"/>
  <c r="B2385" i="6"/>
  <c r="B758" i="6"/>
  <c r="B3281" i="6"/>
  <c r="B2660" i="6"/>
  <c r="B1689" i="6"/>
  <c r="B3567" i="6"/>
  <c r="B2510" i="6"/>
  <c r="B2127" i="6"/>
  <c r="B3445" i="6"/>
  <c r="B3565" i="6"/>
  <c r="B594" i="6"/>
  <c r="B583" i="6"/>
  <c r="B876" i="6"/>
  <c r="B1000" i="6"/>
  <c r="B341" i="6"/>
  <c r="B2460" i="6"/>
  <c r="B571" i="6"/>
  <c r="B897" i="6"/>
  <c r="B853" i="6"/>
  <c r="B1479" i="6"/>
  <c r="B3541" i="6"/>
  <c r="B618" i="6"/>
  <c r="B607" i="6"/>
  <c r="B900" i="6"/>
  <c r="B1024" i="6"/>
  <c r="B661" i="6"/>
  <c r="B2034" i="6"/>
  <c r="B1923" i="6"/>
  <c r="B29" i="6"/>
  <c r="B477" i="6"/>
  <c r="B118" i="6"/>
  <c r="B690" i="6"/>
  <c r="B3381" i="6"/>
  <c r="B3373" i="6"/>
  <c r="B3324" i="6"/>
  <c r="B212" i="6"/>
  <c r="B137" i="6"/>
  <c r="B305" i="6"/>
  <c r="B1106" i="6"/>
  <c r="B3221" i="6"/>
  <c r="B3213" i="6"/>
  <c r="B267" i="6"/>
  <c r="B504" i="6"/>
  <c r="B416" i="6"/>
  <c r="B1175" i="6"/>
  <c r="B1226" i="6"/>
  <c r="B314" i="6"/>
  <c r="B196" i="6"/>
  <c r="B1012" i="6"/>
  <c r="B1504" i="6"/>
  <c r="B1669" i="6"/>
  <c r="B520" i="6"/>
  <c r="B406" i="6"/>
  <c r="B695" i="6"/>
  <c r="B1894" i="6"/>
  <c r="B1930" i="6"/>
  <c r="B436" i="6"/>
  <c r="B448" i="6"/>
  <c r="B1043" i="6"/>
  <c r="B1813" i="6"/>
  <c r="B1841" i="6"/>
  <c r="B99" i="6"/>
  <c r="B381" i="6"/>
  <c r="B1407" i="6"/>
  <c r="B533" i="6"/>
  <c r="B1888" i="6"/>
  <c r="B2323" i="6"/>
  <c r="B584" i="6"/>
  <c r="B470" i="6"/>
  <c r="B131" i="6"/>
  <c r="B292" i="6"/>
  <c r="B176" i="6"/>
  <c r="B731" i="6"/>
  <c r="B1725" i="6"/>
  <c r="B1753" i="6"/>
  <c r="B587" i="6"/>
  <c r="B724" i="6"/>
  <c r="B1216" i="6"/>
  <c r="B1446" i="6"/>
  <c r="B2907" i="6"/>
  <c r="B3127" i="6"/>
  <c r="B1754" i="6"/>
  <c r="B3327" i="6"/>
  <c r="B2996" i="6"/>
  <c r="B1907" i="6"/>
  <c r="B2396" i="6"/>
  <c r="B3133" i="6"/>
  <c r="B2757" i="6"/>
  <c r="B874" i="6"/>
  <c r="B3416" i="6"/>
  <c r="B3040" i="6"/>
  <c r="B1996" i="6"/>
  <c r="B2947" i="6"/>
  <c r="B3181" i="6"/>
  <c r="B299" i="6"/>
  <c r="B568" i="6"/>
  <c r="B480" i="6"/>
  <c r="B1207" i="6"/>
  <c r="B1258" i="6"/>
  <c r="B3260" i="6"/>
  <c r="B276" i="6"/>
  <c r="B265" i="6"/>
  <c r="B433" i="6"/>
  <c r="B1176" i="6"/>
  <c r="B3139" i="6"/>
  <c r="B323" i="6"/>
  <c r="B616" i="6"/>
  <c r="B528" i="6"/>
  <c r="B1231" i="6"/>
  <c r="B1282" i="6"/>
  <c r="B370" i="6"/>
  <c r="B378" i="6"/>
  <c r="B367" i="6"/>
  <c r="B638" i="6"/>
  <c r="B784" i="6"/>
  <c r="B1289" i="6"/>
  <c r="B2812" i="6"/>
  <c r="B2780" i="6"/>
  <c r="B2584" i="6"/>
  <c r="B596" i="6"/>
  <c r="B301" i="6"/>
  <c r="B878" i="6"/>
  <c r="B1496" i="6"/>
  <c r="B1468" i="6"/>
  <c r="B3564" i="6"/>
  <c r="B651" i="6"/>
  <c r="B977" i="6"/>
  <c r="B933" i="6"/>
  <c r="B309" i="6"/>
  <c r="B3461" i="6"/>
  <c r="B3453" i="6"/>
  <c r="B119" i="6"/>
  <c r="B949" i="6"/>
  <c r="B1441" i="6"/>
  <c r="B66" i="6"/>
  <c r="B121" i="6"/>
  <c r="B898" i="6"/>
  <c r="B1156" i="6"/>
  <c r="B1616" i="6"/>
  <c r="B2051" i="6"/>
  <c r="B335" i="6"/>
  <c r="B321" i="6"/>
  <c r="B1035" i="6"/>
  <c r="B1508" i="6"/>
  <c r="B1554" i="6"/>
  <c r="B36" i="6"/>
  <c r="B852" i="6"/>
  <c r="B1344" i="6"/>
  <c r="B1565" i="6"/>
  <c r="B1593" i="6"/>
  <c r="B146" i="6"/>
  <c r="B201" i="6"/>
  <c r="B967" i="6"/>
  <c r="B68" i="6"/>
  <c r="B191" i="6"/>
  <c r="B25" i="6"/>
  <c r="B691" i="6"/>
  <c r="B1317" i="6"/>
  <c r="B1411" i="6"/>
  <c r="B508" i="6"/>
  <c r="B624" i="6"/>
  <c r="B1152" i="6"/>
  <c r="B1869" i="6"/>
  <c r="B1897" i="6"/>
  <c r="B3503" i="6"/>
  <c r="B1737" i="6"/>
  <c r="B2626" i="6"/>
  <c r="B2550" i="6"/>
  <c r="B2345" i="6"/>
  <c r="B3317" i="6"/>
  <c r="B327" i="6"/>
  <c r="B1335" i="6"/>
  <c r="B20" i="6"/>
  <c r="B1223" i="6"/>
  <c r="B451" i="6"/>
  <c r="B875" i="6"/>
  <c r="B3041" i="6"/>
  <c r="B788" i="6"/>
  <c r="B3253" i="6"/>
  <c r="B635" i="6"/>
  <c r="B198" i="6"/>
  <c r="B2995" i="6"/>
  <c r="B972" i="6"/>
  <c r="B3333" i="6"/>
  <c r="B400" i="6"/>
  <c r="B527" i="6"/>
  <c r="B1284" i="6"/>
  <c r="B628" i="6"/>
  <c r="B1557" i="6"/>
  <c r="B236" i="6"/>
  <c r="B927" i="6"/>
  <c r="B567" i="6"/>
  <c r="B268" i="6"/>
  <c r="B1107" i="6"/>
  <c r="B163" i="6"/>
  <c r="B775" i="6"/>
  <c r="B1109" i="6"/>
  <c r="B110" i="6"/>
  <c r="B930" i="6"/>
  <c r="B1801" i="6"/>
  <c r="B1973" i="6"/>
  <c r="B2382" i="6"/>
  <c r="B391" i="6"/>
  <c r="B882" i="6"/>
  <c r="B1568" i="6"/>
  <c r="B2020" i="6"/>
  <c r="B2016" i="6"/>
  <c r="B3356" i="6"/>
  <c r="B102" i="6"/>
  <c r="B1789" i="6"/>
  <c r="B1595" i="6"/>
  <c r="B1883" i="6"/>
  <c r="B2321" i="6"/>
  <c r="B318" i="6"/>
  <c r="B1037" i="6"/>
  <c r="B1825" i="6"/>
  <c r="B1997" i="6"/>
  <c r="B2418" i="6"/>
  <c r="B447" i="6"/>
  <c r="B63" i="6"/>
  <c r="B1400" i="6"/>
  <c r="B564" i="6"/>
  <c r="B1208" i="6"/>
  <c r="B982" i="6"/>
  <c r="B1660" i="6"/>
  <c r="B1651" i="6"/>
  <c r="B144" i="6"/>
  <c r="B1372" i="6"/>
  <c r="B1427" i="6"/>
  <c r="B372" i="6"/>
  <c r="B1381" i="6"/>
  <c r="B2029" i="6"/>
  <c r="B2579" i="6"/>
  <c r="B3023" i="6"/>
  <c r="B3228" i="6"/>
  <c r="B1462" i="6"/>
  <c r="B2324" i="6"/>
  <c r="B2042" i="6"/>
  <c r="B2724" i="6"/>
  <c r="B2670" i="6"/>
  <c r="B181" i="6"/>
  <c r="B1858" i="6"/>
  <c r="B2176" i="6"/>
  <c r="B2289" i="6"/>
  <c r="B2521" i="6"/>
  <c r="B945" i="6"/>
  <c r="B1365" i="6"/>
  <c r="B1091" i="6"/>
  <c r="B2049" i="6"/>
  <c r="B2370" i="6"/>
  <c r="B2728" i="6"/>
  <c r="B1600" i="6"/>
  <c r="B1708" i="6"/>
  <c r="B3103" i="6"/>
  <c r="B3035" i="6"/>
  <c r="B3189" i="6"/>
  <c r="B455" i="6"/>
  <c r="B1463" i="6"/>
  <c r="B148" i="6"/>
  <c r="B1351" i="6"/>
  <c r="B579" i="6"/>
  <c r="B1095" i="6"/>
  <c r="B2744" i="6"/>
  <c r="B916" i="6"/>
  <c r="B3075" i="6"/>
  <c r="B84" i="6"/>
  <c r="B454" i="6"/>
  <c r="B2652" i="6"/>
  <c r="B160" i="6"/>
  <c r="B3205" i="6"/>
  <c r="B757" i="6"/>
  <c r="B120" i="6"/>
  <c r="B277" i="6"/>
  <c r="B135" i="6"/>
  <c r="B1685" i="6"/>
  <c r="B444" i="6"/>
  <c r="B1334" i="6"/>
  <c r="B184" i="6"/>
  <c r="B476" i="6"/>
  <c r="B1321" i="6"/>
  <c r="B371" i="6"/>
  <c r="B1353" i="6"/>
  <c r="B1443" i="6"/>
  <c r="B780" i="6"/>
  <c r="B1212" i="6"/>
  <c r="B995" i="6"/>
  <c r="B2101" i="6"/>
  <c r="B2522" i="6"/>
  <c r="B33" i="6"/>
  <c r="B1361" i="6"/>
  <c r="B1736" i="6"/>
  <c r="B2148" i="6"/>
  <c r="B2144" i="6"/>
  <c r="B282" i="6"/>
  <c r="B704" i="6"/>
  <c r="B931" i="6"/>
  <c r="B2011" i="6"/>
  <c r="B2063" i="6"/>
  <c r="B2499" i="6"/>
  <c r="B868" i="6"/>
  <c r="B1244" i="6"/>
  <c r="B1131" i="6"/>
  <c r="B2125" i="6"/>
  <c r="B2546" i="6"/>
  <c r="B280" i="6"/>
  <c r="B463" i="6"/>
  <c r="B1088" i="6"/>
  <c r="B263" i="6"/>
  <c r="B653" i="6"/>
  <c r="B1499" i="6"/>
  <c r="B1980" i="6"/>
  <c r="B1976" i="6"/>
  <c r="B741" i="6"/>
  <c r="B1045" i="6"/>
  <c r="B1650" i="6"/>
  <c r="B487" i="6"/>
  <c r="B1742" i="6"/>
  <c r="B2205" i="6"/>
  <c r="B2771" i="6"/>
  <c r="B3151" i="6"/>
  <c r="B243" i="6"/>
  <c r="B1861" i="6"/>
  <c r="B1620" i="6"/>
  <c r="B2427" i="6"/>
  <c r="B2903" i="6"/>
  <c r="B2876" i="6"/>
  <c r="B1488" i="6"/>
  <c r="B1764" i="6"/>
  <c r="B2344" i="6"/>
  <c r="B2487" i="6"/>
  <c r="B2777" i="6"/>
  <c r="B493" i="6"/>
  <c r="B1720" i="6"/>
  <c r="B1819" i="6"/>
  <c r="B2402" i="6"/>
  <c r="B2646" i="6"/>
  <c r="B3384" i="6"/>
  <c r="B2917" i="6"/>
  <c r="B2159" i="6"/>
  <c r="B2807" i="6"/>
  <c r="B3499" i="6"/>
  <c r="B2556" i="6"/>
  <c r="B56" i="6"/>
  <c r="B1249" i="6"/>
  <c r="B404" i="6"/>
  <c r="B730" i="6"/>
  <c r="B351" i="6"/>
  <c r="B1359" i="6"/>
  <c r="B122" i="6"/>
  <c r="B710" i="6"/>
  <c r="B2130" i="6"/>
  <c r="B340" i="6"/>
  <c r="B49" i="6"/>
  <c r="B3436" i="6"/>
  <c r="B670" i="6"/>
  <c r="B58" i="6"/>
  <c r="B273" i="6"/>
  <c r="B809" i="6"/>
  <c r="B1638" i="6"/>
  <c r="B543" i="6"/>
  <c r="B1941" i="6"/>
  <c r="B185" i="6"/>
  <c r="B1693" i="6"/>
  <c r="B841" i="6"/>
  <c r="B547" i="6"/>
  <c r="B1099" i="6"/>
  <c r="B108" i="6"/>
  <c r="B755" i="6"/>
  <c r="B1610" i="6"/>
  <c r="B288" i="6"/>
  <c r="B1396" i="6"/>
  <c r="B1489" i="6"/>
  <c r="B2229" i="6"/>
  <c r="B2650" i="6"/>
  <c r="B745" i="6"/>
  <c r="B1053" i="6"/>
  <c r="B1944" i="6"/>
  <c r="B2276" i="6"/>
  <c r="B2272" i="6"/>
  <c r="B179" i="6"/>
  <c r="B706" i="6"/>
  <c r="B1451" i="6"/>
  <c r="B2163" i="6"/>
  <c r="B2191" i="6"/>
  <c r="B2627" i="6"/>
  <c r="B352" i="6"/>
  <c r="B703" i="6"/>
  <c r="B1526" i="6"/>
  <c r="B2253" i="6"/>
  <c r="B2674" i="6"/>
  <c r="B857" i="6"/>
  <c r="B328" i="6"/>
  <c r="B1425" i="6"/>
  <c r="B647" i="6"/>
  <c r="B1209" i="6"/>
  <c r="B1696" i="6"/>
  <c r="B2108" i="6"/>
  <c r="B2104" i="6"/>
  <c r="B209" i="6"/>
  <c r="B1518" i="6"/>
  <c r="B1842" i="6"/>
  <c r="B889" i="6"/>
  <c r="B1278" i="6"/>
  <c r="B2405" i="6"/>
  <c r="B1985" i="6"/>
  <c r="B2242" i="6"/>
  <c r="B380" i="6"/>
  <c r="B1403" i="6"/>
  <c r="B2037" i="6"/>
  <c r="B2587" i="6"/>
  <c r="B3031" i="6"/>
  <c r="B3004" i="6"/>
  <c r="B469" i="6"/>
  <c r="B2203" i="6"/>
  <c r="B1998" i="6"/>
  <c r="B2615" i="6"/>
  <c r="B2930" i="6"/>
  <c r="B980" i="6"/>
  <c r="B1103" i="6"/>
  <c r="B2111" i="6"/>
  <c r="B2533" i="6"/>
  <c r="B2864" i="6"/>
  <c r="B2002" i="6"/>
  <c r="B3238" i="6"/>
  <c r="B2397" i="6"/>
  <c r="B2447" i="6"/>
  <c r="B2948" i="6"/>
  <c r="B3540" i="6"/>
  <c r="B312" i="6"/>
  <c r="B1377" i="6"/>
  <c r="B532" i="6"/>
  <c r="B1032" i="6"/>
  <c r="B479" i="6"/>
  <c r="B1487" i="6"/>
  <c r="B250" i="6"/>
  <c r="B838" i="6"/>
  <c r="B3476" i="6"/>
  <c r="B468" i="6"/>
  <c r="B899" i="6"/>
  <c r="B3308" i="6"/>
  <c r="B805" i="6"/>
  <c r="B186" i="6"/>
  <c r="B672" i="6"/>
  <c r="B1001" i="6"/>
  <c r="B1766" i="6"/>
  <c r="B152" i="6"/>
  <c r="B1211" i="6"/>
  <c r="B601" i="6"/>
  <c r="B1821" i="6"/>
  <c r="B1057" i="6"/>
  <c r="B76" i="6"/>
  <c r="B1314" i="6"/>
  <c r="B316" i="6"/>
  <c r="B1348" i="6"/>
  <c r="B1063" i="6"/>
  <c r="B845" i="6"/>
  <c r="B1165" i="6"/>
  <c r="B1698" i="6"/>
  <c r="B2357" i="6"/>
  <c r="B2778" i="6"/>
  <c r="B1129" i="6"/>
  <c r="B1370" i="6"/>
  <c r="B1325" i="6"/>
  <c r="B998" i="6"/>
  <c r="B934" i="6"/>
  <c r="B603" i="6"/>
  <c r="B1295" i="6"/>
  <c r="B1678" i="6"/>
  <c r="B2339" i="6"/>
  <c r="B2319" i="6"/>
  <c r="B2755" i="6"/>
  <c r="B901" i="6"/>
  <c r="B1229" i="6"/>
  <c r="B1730" i="6"/>
  <c r="B2381" i="6"/>
  <c r="B2802" i="6"/>
  <c r="B73" i="6"/>
  <c r="B865" i="6"/>
  <c r="B1135" i="6"/>
  <c r="B664" i="6"/>
  <c r="B799" i="6"/>
  <c r="B1864" i="6"/>
  <c r="B2236" i="6"/>
  <c r="B2232" i="6"/>
  <c r="B830" i="6"/>
  <c r="B1749" i="6"/>
  <c r="B1299" i="6"/>
  <c r="B269" i="6"/>
  <c r="B1672" i="6"/>
  <c r="B1732" i="6"/>
  <c r="B2346" i="6"/>
  <c r="B2598" i="6"/>
  <c r="B503" i="6"/>
  <c r="B1750" i="6"/>
  <c r="B2213" i="6"/>
  <c r="B2779" i="6"/>
  <c r="B3159" i="6"/>
  <c r="B3132" i="6"/>
  <c r="B1498" i="6"/>
  <c r="B2403" i="6"/>
  <c r="B2442" i="6"/>
  <c r="B2743" i="6"/>
  <c r="B3058" i="6"/>
  <c r="B65" i="6"/>
  <c r="B1673" i="6"/>
  <c r="B2287" i="6"/>
  <c r="B2661" i="6"/>
  <c r="B2992" i="6"/>
  <c r="B3257" i="6"/>
  <c r="B2529" i="6"/>
  <c r="B1202" i="6"/>
  <c r="B2477" i="6"/>
  <c r="B2994" i="6"/>
  <c r="B458" i="6"/>
  <c r="B753" i="6"/>
  <c r="B942" i="6"/>
  <c r="B600" i="6"/>
  <c r="B1304" i="6"/>
  <c r="B104" i="6"/>
  <c r="B1273" i="6"/>
  <c r="B506" i="6"/>
  <c r="B374" i="6"/>
  <c r="B522" i="6"/>
  <c r="B23" i="6"/>
  <c r="B1240" i="6"/>
  <c r="B11" i="6"/>
  <c r="B81" i="6"/>
  <c r="B442" i="6"/>
  <c r="B1087" i="6"/>
  <c r="B553" i="6"/>
  <c r="B1127" i="6"/>
  <c r="B836" i="6"/>
  <c r="B1646" i="6"/>
  <c r="B190" i="6"/>
  <c r="B1632" i="6"/>
  <c r="B617" i="6"/>
  <c r="B492" i="6"/>
  <c r="B1414" i="6"/>
  <c r="B15" i="6"/>
  <c r="B767" i="6"/>
  <c r="B1987" i="6"/>
  <c r="B385" i="6"/>
  <c r="B1581" i="6"/>
  <c r="B1882" i="6"/>
  <c r="B1476" i="6"/>
  <c r="B1887" i="6"/>
  <c r="B109" i="6"/>
  <c r="B802" i="6"/>
  <c r="B1633" i="6"/>
  <c r="B1663" i="6"/>
  <c r="B2062" i="6"/>
  <c r="B324" i="6"/>
  <c r="B858" i="6"/>
  <c r="B1862" i="6"/>
  <c r="B1363" i="6"/>
  <c r="B1333" i="6"/>
  <c r="B1675" i="6"/>
  <c r="B529" i="6"/>
  <c r="B1621" i="6"/>
  <c r="B1906" i="6"/>
  <c r="B1563" i="6"/>
  <c r="B2001" i="6"/>
  <c r="B237" i="6"/>
  <c r="B89" i="6"/>
  <c r="B1474" i="6"/>
  <c r="B985" i="6"/>
  <c r="B1290" i="6"/>
  <c r="B1219" i="6"/>
  <c r="B2364" i="6"/>
  <c r="B2290" i="6"/>
  <c r="B566" i="6"/>
  <c r="B1917" i="6"/>
  <c r="B1935" i="6"/>
  <c r="B940" i="6"/>
  <c r="B850" i="6"/>
  <c r="B2087" i="6"/>
  <c r="B2509" i="6"/>
  <c r="B2840" i="6"/>
  <c r="B929" i="6"/>
  <c r="B1323" i="6"/>
  <c r="B891" i="6"/>
  <c r="B2006" i="6"/>
  <c r="B2286" i="6"/>
  <c r="B3475" i="6"/>
  <c r="B1046" i="6"/>
  <c r="B1875" i="6"/>
  <c r="B2602" i="6"/>
  <c r="B1891" i="6"/>
  <c r="B1491" i="6"/>
  <c r="B310" i="6"/>
  <c r="B1929" i="6"/>
  <c r="B1543" i="6"/>
  <c r="B2789" i="6"/>
  <c r="B3120" i="6"/>
  <c r="B3481" i="6"/>
  <c r="B3046" i="6"/>
  <c r="B1168" i="6"/>
  <c r="B2731" i="6"/>
  <c r="B2569" i="6"/>
  <c r="B586" i="6"/>
  <c r="B881" i="6"/>
  <c r="B1126" i="6"/>
  <c r="B769" i="6"/>
  <c r="B1432" i="6"/>
  <c r="B360" i="6"/>
  <c r="B1401" i="6"/>
  <c r="B634" i="6"/>
  <c r="B630" i="6"/>
  <c r="B3501" i="6"/>
  <c r="B151" i="6"/>
  <c r="B1368" i="6"/>
  <c r="B139" i="6"/>
  <c r="B337" i="6"/>
  <c r="B570" i="6"/>
  <c r="B1296" i="6"/>
  <c r="B349" i="6"/>
  <c r="B1453" i="6"/>
  <c r="B64" i="6"/>
  <c r="B1774" i="6"/>
  <c r="B622" i="6"/>
  <c r="B1760" i="6"/>
  <c r="B413" i="6"/>
  <c r="B45" i="6"/>
  <c r="B1597" i="6"/>
  <c r="B231" i="6"/>
  <c r="B1118" i="6"/>
  <c r="B3484" i="6"/>
  <c r="B862" i="6"/>
  <c r="B1773" i="6"/>
  <c r="B1452" i="6"/>
  <c r="B1839" i="6"/>
  <c r="B2278" i="6"/>
  <c r="B254" i="6"/>
  <c r="B946" i="6"/>
  <c r="B1809" i="6"/>
  <c r="B1981" i="6"/>
  <c r="B2399" i="6"/>
  <c r="B31" i="6"/>
  <c r="B1280" i="6"/>
  <c r="B1214" i="6"/>
  <c r="B1788" i="6"/>
  <c r="B1779" i="6"/>
  <c r="B3340" i="6"/>
  <c r="B134" i="6"/>
  <c r="B1797" i="6"/>
  <c r="B1615" i="6"/>
  <c r="B1903" i="6"/>
  <c r="B2342" i="6"/>
  <c r="B398" i="6"/>
  <c r="B253" i="6"/>
  <c r="B117" i="6"/>
  <c r="B441" i="6"/>
  <c r="B357" i="6"/>
  <c r="B1561" i="6"/>
  <c r="B1556" i="6"/>
  <c r="B19" i="6"/>
  <c r="B992" i="6"/>
  <c r="B1339" i="6"/>
  <c r="B2123" i="6"/>
  <c r="B941" i="6"/>
  <c r="B1601" i="6"/>
  <c r="B2255" i="6"/>
  <c r="B2637" i="6"/>
  <c r="B2968" i="6"/>
  <c r="B285" i="6"/>
  <c r="B1688" i="6"/>
  <c r="B1775" i="6"/>
  <c r="B2369" i="6"/>
  <c r="B2614" i="6"/>
  <c r="B3347" i="6"/>
  <c r="B1380" i="6"/>
  <c r="B2124" i="6"/>
  <c r="B2762" i="6"/>
  <c r="B2484" i="6"/>
  <c r="B2430" i="6"/>
  <c r="B1015" i="6"/>
  <c r="B1586" i="6"/>
  <c r="B1984" i="6"/>
  <c r="B1967" i="6"/>
  <c r="B2081" i="6"/>
  <c r="B2574" i="6"/>
  <c r="B3519" i="6"/>
  <c r="B430" i="6"/>
  <c r="B2227" i="6"/>
  <c r="B2534" i="6"/>
  <c r="B3437" i="6"/>
  <c r="B558" i="6"/>
  <c r="B1386" i="6"/>
  <c r="B1025" i="6"/>
  <c r="B1274" i="6"/>
  <c r="B777" i="6"/>
  <c r="B990" i="6"/>
  <c r="B428" i="6"/>
  <c r="B912" i="6"/>
  <c r="B3245" i="6"/>
  <c r="B961" i="6"/>
  <c r="B795" i="6"/>
  <c r="B395" i="6"/>
  <c r="B727" i="6"/>
  <c r="B3325" i="6"/>
  <c r="B1019" i="6"/>
  <c r="B702" i="6"/>
  <c r="B1744" i="6"/>
  <c r="B773" i="6"/>
  <c r="B1585" i="6"/>
  <c r="B80" i="6"/>
  <c r="B1056" i="6"/>
  <c r="B734" i="6"/>
  <c r="B399" i="6"/>
  <c r="B1853" i="6"/>
  <c r="B541" i="6"/>
  <c r="B1613" i="6"/>
  <c r="B154" i="6"/>
  <c r="B676" i="6"/>
  <c r="B1965" i="6"/>
  <c r="B1995" i="6"/>
  <c r="B2047" i="6"/>
  <c r="B2483" i="6"/>
  <c r="B796" i="6"/>
  <c r="B1228" i="6"/>
  <c r="B1036" i="6"/>
  <c r="B2109" i="6"/>
  <c r="B2530" i="6"/>
  <c r="B415" i="6"/>
  <c r="B903" i="6"/>
  <c r="B1576" i="6"/>
  <c r="B2028" i="6"/>
  <c r="B2024" i="6"/>
  <c r="B322" i="6"/>
  <c r="B720" i="6"/>
  <c r="B1014" i="6"/>
  <c r="B2019" i="6"/>
  <c r="B2071" i="6"/>
  <c r="B2507" i="6"/>
  <c r="B884" i="6"/>
  <c r="B414" i="6"/>
  <c r="B1055" i="6"/>
  <c r="B605" i="6"/>
  <c r="B826" i="6"/>
  <c r="B1761" i="6"/>
  <c r="B1899" i="6"/>
  <c r="B419" i="6"/>
  <c r="B1141" i="6"/>
  <c r="B1614" i="6"/>
  <c r="B2275" i="6"/>
  <c r="B246" i="6"/>
  <c r="B1905" i="6"/>
  <c r="B1436" i="6"/>
  <c r="B2765" i="6"/>
  <c r="B3096" i="6"/>
  <c r="B948" i="6"/>
  <c r="B947" i="6"/>
  <c r="B2095" i="6"/>
  <c r="B2517" i="6"/>
  <c r="B2848" i="6"/>
  <c r="B2993" i="6"/>
  <c r="B1478" i="6"/>
  <c r="B2332" i="6"/>
  <c r="B2065" i="6"/>
  <c r="B2740" i="6"/>
  <c r="B2686" i="6"/>
  <c r="B970" i="6"/>
  <c r="B1874" i="6"/>
  <c r="B2184" i="6"/>
  <c r="B2310" i="6"/>
  <c r="B2537" i="6"/>
  <c r="B3018" i="6"/>
  <c r="B2792" i="6"/>
  <c r="B207" i="6"/>
  <c r="B1666" i="6"/>
  <c r="B3095" i="6"/>
  <c r="B3309" i="6"/>
  <c r="B748" i="6"/>
  <c r="B3557" i="6"/>
  <c r="B1153" i="6"/>
  <c r="B1402" i="6"/>
  <c r="B905" i="6"/>
  <c r="B1154" i="6"/>
  <c r="B556" i="6"/>
  <c r="B165" i="6"/>
  <c r="B3059" i="6"/>
  <c r="B1089" i="6"/>
  <c r="B1061" i="6"/>
  <c r="B523" i="6"/>
  <c r="B1031" i="6"/>
  <c r="B3197" i="6"/>
  <c r="B1233" i="6"/>
  <c r="B902" i="6"/>
  <c r="B1872" i="6"/>
  <c r="B973" i="6"/>
  <c r="B1713" i="6"/>
  <c r="B464" i="6"/>
  <c r="B1406" i="6"/>
  <c r="B54" i="6"/>
  <c r="B615" i="6"/>
  <c r="B786" i="6"/>
  <c r="B366" i="6"/>
  <c r="B1741" i="6"/>
  <c r="B115" i="6"/>
  <c r="B549" i="6"/>
  <c r="B1419" i="6"/>
  <c r="B2147" i="6"/>
  <c r="B2175" i="6"/>
  <c r="B2611" i="6"/>
  <c r="B320" i="6"/>
  <c r="B637" i="6"/>
  <c r="B1501" i="6"/>
  <c r="B2237" i="6"/>
  <c r="B2658" i="6"/>
  <c r="B200" i="6"/>
  <c r="B1369" i="6"/>
  <c r="B1768" i="6"/>
  <c r="B2156" i="6"/>
  <c r="B2152" i="6"/>
  <c r="B203" i="6"/>
  <c r="B747" i="6"/>
  <c r="B1467" i="6"/>
  <c r="B2171" i="6"/>
  <c r="B2199" i="6"/>
  <c r="B2635" i="6"/>
  <c r="B368" i="6"/>
  <c r="B924" i="6"/>
  <c r="B1260" i="6"/>
  <c r="B708" i="6"/>
  <c r="B1138" i="6"/>
  <c r="B1937" i="6"/>
  <c r="B2069" i="6"/>
  <c r="B164" i="6"/>
  <c r="B1527" i="6"/>
  <c r="B1806" i="6"/>
  <c r="B979" i="6"/>
  <c r="B293" i="6"/>
  <c r="B1538" i="6"/>
  <c r="B1927" i="6"/>
  <c r="B1803" i="6"/>
  <c r="B1931" i="6"/>
  <c r="B1021" i="6"/>
  <c r="B1609" i="6"/>
  <c r="B2263" i="6"/>
  <c r="B2645" i="6"/>
  <c r="B2976" i="6"/>
  <c r="B331" i="6"/>
  <c r="B2167" i="6"/>
  <c r="B2542" i="6"/>
  <c r="B3497" i="6"/>
  <c r="B3094" i="6"/>
  <c r="B2107" i="6"/>
  <c r="B43" i="6"/>
  <c r="B744" i="6"/>
  <c r="B3089" i="6"/>
  <c r="B981" i="6"/>
  <c r="B362" i="6"/>
  <c r="B733" i="6"/>
  <c r="B114" i="6"/>
  <c r="B569" i="6"/>
  <c r="B1417" i="6"/>
  <c r="B3196" i="6"/>
  <c r="B917" i="6"/>
  <c r="B3444" i="6"/>
  <c r="B721" i="6"/>
  <c r="B863" i="6"/>
  <c r="B311" i="6"/>
  <c r="B2046" i="6"/>
  <c r="B1234" i="6"/>
  <c r="B2179" i="6"/>
  <c r="B1257" i="6"/>
  <c r="B130" i="6"/>
  <c r="B69" i="6"/>
  <c r="B3524" i="6"/>
  <c r="B194" i="6"/>
  <c r="B465" i="6"/>
  <c r="B1881" i="6"/>
  <c r="B1279" i="6"/>
  <c r="B1197" i="6"/>
  <c r="B14" i="6"/>
  <c r="B1337" i="6"/>
  <c r="B1728" i="6"/>
  <c r="B2140" i="6"/>
  <c r="B2136" i="6"/>
  <c r="B1213" i="6"/>
  <c r="B3010" i="6"/>
  <c r="B2576" i="6"/>
  <c r="B3351" i="6"/>
  <c r="B1658" i="6"/>
  <c r="B171" i="6"/>
  <c r="B872" i="6"/>
  <c r="B2833" i="6"/>
  <c r="B177" i="6"/>
  <c r="B490" i="6"/>
  <c r="B861" i="6"/>
  <c r="B242" i="6"/>
  <c r="B221" i="6"/>
  <c r="B714" i="6"/>
  <c r="B2961" i="6"/>
  <c r="B48" i="6"/>
  <c r="B3316" i="6"/>
  <c r="B849" i="6"/>
  <c r="B1090" i="6"/>
  <c r="B519" i="6"/>
  <c r="B3204" i="6"/>
  <c r="B1442" i="6"/>
  <c r="B2307" i="6"/>
  <c r="B1465" i="6"/>
  <c r="B530" i="6"/>
  <c r="B1052" i="6"/>
  <c r="B3025" i="6"/>
  <c r="B602" i="6"/>
  <c r="B774" i="6"/>
  <c r="B1058" i="6"/>
  <c r="B1495" i="6"/>
  <c r="B1500" i="6"/>
  <c r="B737" i="6"/>
  <c r="B926" i="6"/>
  <c r="B1928" i="6"/>
  <c r="B2268" i="6"/>
  <c r="B2264" i="6"/>
  <c r="B563" i="6"/>
  <c r="B1271" i="6"/>
  <c r="B1670" i="6"/>
  <c r="B2331" i="6"/>
  <c r="B2311" i="6"/>
  <c r="B2747" i="6"/>
  <c r="B336" i="6"/>
  <c r="B678" i="6"/>
  <c r="B1515" i="6"/>
  <c r="B2245" i="6"/>
  <c r="B2666" i="6"/>
  <c r="B785" i="6"/>
  <c r="B1080" i="6"/>
  <c r="B1960" i="6"/>
  <c r="B2259" i="6"/>
  <c r="B2811" i="6"/>
  <c r="B3562" i="6"/>
  <c r="B3224" i="6"/>
  <c r="B1404" i="6"/>
  <c r="B555" i="6"/>
  <c r="B1068" i="6"/>
  <c r="B443" i="6"/>
  <c r="B814" i="6"/>
  <c r="B195" i="6"/>
  <c r="B896" i="6"/>
  <c r="B3525" i="6"/>
  <c r="B382" i="6"/>
  <c r="B3509" i="6"/>
  <c r="B162" i="6"/>
  <c r="B750" i="6"/>
  <c r="B3341" i="6"/>
  <c r="B169" i="6"/>
  <c r="B1482" i="6"/>
  <c r="B812" i="6"/>
  <c r="B75" i="6"/>
  <c r="B994" i="6"/>
  <c r="B220" i="6"/>
  <c r="B1450" i="6"/>
  <c r="B499" i="6"/>
  <c r="B1300" i="6"/>
  <c r="B107" i="6"/>
  <c r="B539" i="6"/>
  <c r="B1392" i="6"/>
  <c r="B1722" i="6"/>
  <c r="B1408" i="6"/>
  <c r="B1769" i="6"/>
  <c r="B61" i="6"/>
  <c r="B779" i="6"/>
  <c r="B1617" i="6"/>
  <c r="B1643" i="6"/>
  <c r="B2041" i="6"/>
  <c r="B53" i="6"/>
  <c r="B1272" i="6"/>
  <c r="B1195" i="6"/>
  <c r="B1767" i="6"/>
  <c r="B1756" i="6"/>
  <c r="B2177" i="6"/>
  <c r="B497" i="6"/>
  <c r="B1605" i="6"/>
  <c r="B1898" i="6"/>
  <c r="B1540" i="6"/>
  <c r="B1978" i="6"/>
  <c r="B205" i="6"/>
  <c r="B887" i="6"/>
  <c r="B1657" i="6"/>
  <c r="B1707" i="6"/>
  <c r="B2105" i="6"/>
  <c r="B55" i="6"/>
  <c r="B364" i="6"/>
  <c r="B986" i="6"/>
  <c r="B140" i="6"/>
  <c r="B1519" i="6"/>
  <c r="B1798" i="6"/>
  <c r="B722" i="6"/>
  <c r="B914" i="6"/>
  <c r="B732" i="6"/>
  <c r="B1180" i="6"/>
  <c r="B1945" i="6"/>
  <c r="B235" i="6"/>
  <c r="B1845" i="6"/>
  <c r="B1599" i="6"/>
  <c r="B2419" i="6"/>
  <c r="B2895" i="6"/>
  <c r="B2868" i="6"/>
  <c r="B1356" i="6"/>
  <c r="B2100" i="6"/>
  <c r="B2754" i="6"/>
  <c r="B2468" i="6"/>
  <c r="B2414" i="6"/>
  <c r="B983" i="6"/>
  <c r="B1578" i="6"/>
  <c r="B1966" i="6"/>
  <c r="B1911" i="6"/>
  <c r="B2038" i="6"/>
  <c r="B575" i="6"/>
  <c r="B1790" i="6"/>
  <c r="B2261" i="6"/>
  <c r="B2795" i="6"/>
  <c r="B3175" i="6"/>
  <c r="B3072" i="6"/>
  <c r="B1120" i="6"/>
  <c r="B709" i="6"/>
  <c r="B2428" i="6"/>
  <c r="B126" i="6"/>
  <c r="B3477" i="6"/>
  <c r="B667" i="6"/>
  <c r="B1492" i="6"/>
  <c r="B1133" i="6"/>
  <c r="B1192" i="6"/>
  <c r="B531" i="6"/>
  <c r="B1246" i="6"/>
  <c r="B417" i="6"/>
  <c r="B1309" i="6"/>
  <c r="B270" i="6"/>
  <c r="B1075" i="6"/>
  <c r="B38" i="6"/>
  <c r="B2036" i="6"/>
  <c r="B619" i="6"/>
  <c r="B787" i="6"/>
  <c r="B1507" i="6"/>
  <c r="B2015" i="6"/>
  <c r="B867" i="6"/>
  <c r="B1472" i="6"/>
  <c r="B2426" i="6"/>
  <c r="B2393" i="6"/>
  <c r="B1477" i="6"/>
  <c r="B2505" i="6"/>
  <c r="B1712" i="6"/>
  <c r="B2390" i="6"/>
  <c r="B3339" i="6"/>
  <c r="B2132" i="6"/>
  <c r="B2500" i="6"/>
  <c r="B524" i="6"/>
  <c r="B1542" i="6"/>
  <c r="B2061" i="6"/>
  <c r="B2643" i="6"/>
  <c r="B3055" i="6"/>
  <c r="B3028" i="6"/>
  <c r="B229" i="6"/>
  <c r="B1460" i="6"/>
  <c r="B2474" i="6"/>
  <c r="B2775" i="6"/>
  <c r="B3090" i="6"/>
  <c r="B1573" i="6"/>
  <c r="B2088" i="6"/>
  <c r="B1795" i="6"/>
  <c r="B3498" i="6"/>
  <c r="B2568" i="6"/>
  <c r="B684" i="6"/>
  <c r="B2388" i="6"/>
  <c r="B2182" i="6"/>
  <c r="B3563" i="6"/>
  <c r="B2636" i="6"/>
  <c r="B3093" i="6"/>
  <c r="B1525" i="6"/>
  <c r="B2193" i="6"/>
  <c r="B2457" i="6"/>
  <c r="B2704" i="6"/>
  <c r="B3126" i="6"/>
  <c r="B613" i="6"/>
  <c r="B2231" i="6"/>
  <c r="B2839" i="6"/>
  <c r="B2769" i="6"/>
  <c r="B3161" i="6"/>
  <c r="B632" i="6"/>
  <c r="B1555" i="6"/>
  <c r="B2629" i="6"/>
  <c r="B2828" i="6"/>
  <c r="B3177" i="6"/>
  <c r="B3358" i="6"/>
  <c r="B1968" i="6"/>
  <c r="B1547" i="6"/>
  <c r="B2166" i="6"/>
  <c r="B2893" i="6"/>
  <c r="B3215" i="6"/>
  <c r="B2857" i="6"/>
  <c r="B2986" i="6"/>
  <c r="B2293" i="6"/>
  <c r="B3302" i="6"/>
  <c r="B1868" i="6"/>
  <c r="B2699" i="6"/>
  <c r="B1319" i="6"/>
  <c r="B3083" i="6"/>
  <c r="B2983" i="6"/>
  <c r="B1459" i="6"/>
  <c r="B2758" i="6"/>
  <c r="B1194" i="6"/>
  <c r="B837" i="6"/>
  <c r="B67" i="6"/>
  <c r="B1328" i="6"/>
  <c r="B3349" i="6"/>
  <c r="B396" i="6"/>
  <c r="B1851" i="6"/>
  <c r="B1172" i="6"/>
  <c r="B1558" i="6"/>
  <c r="B252" i="6"/>
  <c r="B1747" i="6"/>
  <c r="B870" i="6"/>
  <c r="B2365" i="6"/>
  <c r="B804" i="6"/>
  <c r="B1684" i="6"/>
  <c r="B1311" i="6"/>
  <c r="B2164" i="6"/>
  <c r="B348" i="6"/>
  <c r="B1357" i="6"/>
  <c r="B1733" i="6"/>
  <c r="B2143" i="6"/>
  <c r="B1027" i="6"/>
  <c r="B85" i="6"/>
  <c r="B2586" i="6"/>
  <c r="B2654" i="6"/>
  <c r="B1948" i="6"/>
  <c r="B2761" i="6"/>
  <c r="B1082" i="6"/>
  <c r="B2525" i="6"/>
  <c r="B2849" i="6"/>
  <c r="B2340" i="6"/>
  <c r="B2756" i="6"/>
  <c r="B591" i="6"/>
  <c r="B1822" i="6"/>
  <c r="B2269" i="6"/>
  <c r="B2803" i="6"/>
  <c r="B1048" i="6"/>
  <c r="B3156" i="6"/>
  <c r="B1110" i="6"/>
  <c r="B1958" i="6"/>
  <c r="B2634" i="6"/>
  <c r="B2110" i="6"/>
  <c r="B1963" i="6"/>
  <c r="B1146" i="6"/>
  <c r="B1444" i="6"/>
  <c r="B2566" i="6"/>
  <c r="B3370" i="6"/>
  <c r="B3551" i="6"/>
  <c r="B662" i="6"/>
  <c r="B2005" i="6"/>
  <c r="B2543" i="6"/>
  <c r="B3403" i="6"/>
  <c r="B3568" i="6"/>
  <c r="B2837" i="6"/>
  <c r="B1198" i="6"/>
  <c r="B2563" i="6"/>
  <c r="B2866" i="6"/>
  <c r="B1635" i="6"/>
  <c r="B2870" i="6"/>
  <c r="B1308" i="6"/>
  <c r="B1692" i="6"/>
  <c r="B3015" i="6"/>
  <c r="B2017" i="6"/>
  <c r="B2905" i="6"/>
  <c r="B446" i="6"/>
  <c r="B2084" i="6"/>
  <c r="B1505" i="6"/>
  <c r="B3036" i="6"/>
  <c r="B2923" i="6"/>
  <c r="B3230" i="6"/>
  <c r="B1785" i="6"/>
  <c r="B2459" i="6"/>
  <c r="B2681" i="6"/>
  <c r="B2448" i="6"/>
  <c r="B2998" i="6"/>
  <c r="B3232" i="6"/>
  <c r="B2408" i="6"/>
  <c r="B1502" i="6"/>
  <c r="B3494" i="6"/>
  <c r="B2958" i="6"/>
  <c r="B1772" i="6"/>
  <c r="B257" i="6"/>
  <c r="B3353" i="6"/>
  <c r="B2580" i="6"/>
  <c r="B1283" i="6"/>
  <c r="B2692" i="6"/>
  <c r="B1151" i="6"/>
  <c r="B811" i="6"/>
  <c r="B606" i="6"/>
  <c r="B1456" i="6"/>
  <c r="B3011" i="6"/>
  <c r="B604" i="6"/>
  <c r="B12" i="6"/>
  <c r="B1721" i="6"/>
  <c r="B1686" i="6"/>
  <c r="B21" i="6"/>
  <c r="B2012" i="6"/>
  <c r="B688" i="6"/>
  <c r="B1509" i="6"/>
  <c r="B893" i="6"/>
  <c r="B1989" i="6"/>
  <c r="B922" i="6"/>
  <c r="B2292" i="6"/>
  <c r="B909" i="6"/>
  <c r="B1637" i="6"/>
  <c r="B1909" i="6"/>
  <c r="B2271" i="6"/>
  <c r="B1510" i="6"/>
  <c r="B1418" i="6"/>
  <c r="B2746" i="6"/>
  <c r="B262" i="6"/>
  <c r="B2168" i="6"/>
  <c r="B2922" i="6"/>
  <c r="B1665" i="6"/>
  <c r="B2653" i="6"/>
  <c r="B363" i="6"/>
  <c r="B1748" i="6"/>
  <c r="B2919" i="6"/>
  <c r="B953" i="6"/>
  <c r="B1387" i="6"/>
  <c r="B1158" i="6"/>
  <c r="B2070" i="6"/>
  <c r="B2404" i="6"/>
  <c r="B3451" i="6"/>
  <c r="B831" i="6"/>
  <c r="B2188" i="6"/>
  <c r="B959" i="6"/>
  <c r="B2548" i="6"/>
  <c r="B2494" i="6"/>
  <c r="B1918" i="6"/>
  <c r="B2338" i="6"/>
  <c r="B2920" i="6"/>
  <c r="B3242" i="6"/>
  <c r="B3423" i="6"/>
  <c r="B1439" i="6"/>
  <c r="B2309" i="6"/>
  <c r="B2719" i="6"/>
  <c r="B3259" i="6"/>
  <c r="B3440" i="6"/>
  <c r="B402" i="6"/>
  <c r="B1778" i="6"/>
  <c r="B1350" i="6"/>
  <c r="B3082" i="6"/>
  <c r="B3457" i="6"/>
  <c r="B2398" i="6"/>
  <c r="B1661" i="6"/>
  <c r="B2120" i="6"/>
  <c r="B2030" i="6"/>
  <c r="B3474" i="6"/>
  <c r="B2472" i="6"/>
  <c r="B821" i="6"/>
  <c r="B1373" i="6"/>
  <c r="B2394" i="6"/>
  <c r="B3531" i="6"/>
  <c r="B2508" i="6"/>
  <c r="B3029" i="6"/>
  <c r="B1618" i="6"/>
  <c r="B2707" i="6"/>
  <c r="B2978" i="6"/>
  <c r="B3521" i="6"/>
  <c r="B2657" i="6"/>
  <c r="B3456" i="6"/>
  <c r="B3032" i="6"/>
  <c r="B1972" i="6"/>
  <c r="B2689" i="6"/>
  <c r="B3283" i="6"/>
  <c r="B2514" i="6"/>
  <c r="B329" i="6"/>
  <c r="B3537" i="6"/>
  <c r="B2687" i="6"/>
  <c r="B1054" i="6"/>
  <c r="B2823" i="6"/>
  <c r="B2841" i="6"/>
  <c r="B3155" i="6"/>
  <c r="B772" i="6"/>
  <c r="B1003" i="6"/>
  <c r="B2684" i="6"/>
  <c r="B526" i="6"/>
  <c r="B718" i="6"/>
  <c r="B1849" i="6"/>
  <c r="B1470" i="6"/>
  <c r="B383" i="6"/>
  <c r="B743" i="6"/>
  <c r="B645" i="6"/>
  <c r="B1860" i="6"/>
  <c r="B1062" i="6"/>
  <c r="B2117" i="6"/>
  <c r="B1360" i="6"/>
  <c r="B1139" i="6"/>
  <c r="B545" i="6"/>
  <c r="B1837" i="6"/>
  <c r="B1294" i="6"/>
  <c r="B572" i="6"/>
  <c r="B1704" i="6"/>
  <c r="B890" i="6"/>
  <c r="B2022" i="6"/>
  <c r="B770" i="6"/>
  <c r="B2336" i="6"/>
  <c r="B3050" i="6"/>
  <c r="B1921" i="6"/>
  <c r="B2781" i="6"/>
  <c r="B500" i="6"/>
  <c r="B2053" i="6"/>
  <c r="B3047" i="6"/>
  <c r="B525" i="6"/>
  <c r="B1784" i="6"/>
  <c r="B1924" i="6"/>
  <c r="B2413" i="6"/>
  <c r="B2662" i="6"/>
  <c r="B1695" i="6"/>
  <c r="B1629" i="6"/>
  <c r="B2380" i="6"/>
  <c r="B2150" i="6"/>
  <c r="B2804" i="6"/>
  <c r="B2750" i="6"/>
  <c r="B1648" i="6"/>
  <c r="B2698" i="6"/>
  <c r="B3136" i="6"/>
  <c r="B3053" i="6"/>
  <c r="B3295" i="6"/>
  <c r="B1177" i="6"/>
  <c r="B1711" i="6"/>
  <c r="B2322" i="6"/>
  <c r="B3086" i="6"/>
  <c r="B3312" i="6"/>
  <c r="B180" i="6"/>
  <c r="B2043" i="6"/>
  <c r="B2421" i="6"/>
  <c r="B2222" i="6"/>
  <c r="B3329" i="6"/>
  <c r="B3510" i="6"/>
  <c r="B1275" i="6"/>
  <c r="B1652" i="6"/>
  <c r="B2710" i="6"/>
  <c r="B3346" i="6"/>
  <c r="B3527" i="6"/>
  <c r="B864" i="6"/>
  <c r="B2093" i="6"/>
  <c r="B2575" i="6"/>
  <c r="B3371" i="6"/>
  <c r="B3536" i="6"/>
  <c r="B403" i="6"/>
  <c r="B1355" i="6"/>
  <c r="B2154" i="6"/>
  <c r="B3154" i="6"/>
  <c r="B3393" i="6"/>
  <c r="B807" i="6"/>
  <c r="B2412" i="6"/>
  <c r="B2518" i="6"/>
  <c r="B2099" i="6"/>
  <c r="B3183" i="6"/>
  <c r="B3515" i="6"/>
  <c r="B2312" i="6"/>
  <c r="B548" i="6"/>
  <c r="B2845" i="6"/>
  <c r="B2406" i="6"/>
  <c r="B1957" i="6"/>
  <c r="B2180" i="6"/>
  <c r="B2368" i="6"/>
  <c r="B2899" i="6"/>
  <c r="B1028" i="6"/>
  <c r="B1161" i="6"/>
  <c r="B3469" i="6"/>
  <c r="B958" i="6"/>
  <c r="B910" i="6"/>
  <c r="B2067" i="6"/>
  <c r="B1625" i="6"/>
  <c r="B1121" i="6"/>
  <c r="B2303" i="6"/>
  <c r="B835" i="6"/>
  <c r="B2055" i="6"/>
  <c r="B1378" i="6"/>
  <c r="B2373" i="6"/>
  <c r="B939" i="6"/>
  <c r="B2327" i="6"/>
  <c r="B166" i="6"/>
  <c r="B2456" i="6"/>
  <c r="B1606" i="6"/>
  <c r="B271" i="6"/>
  <c r="B1896" i="6"/>
  <c r="B1340" i="6"/>
  <c r="B2246" i="6"/>
  <c r="B1535" i="6"/>
  <c r="B1977" i="6"/>
  <c r="B1227" i="6"/>
  <c r="B1727" i="6"/>
  <c r="B2911" i="6"/>
  <c r="B754" i="6"/>
  <c r="B2352" i="6"/>
  <c r="B2793" i="6"/>
  <c r="B988" i="6"/>
  <c r="B1130" i="6"/>
  <c r="B2119" i="6"/>
  <c r="B2541" i="6"/>
  <c r="B2872" i="6"/>
  <c r="B435" i="6"/>
  <c r="B1925" i="6"/>
  <c r="B1812" i="6"/>
  <c r="B2467" i="6"/>
  <c r="B2943" i="6"/>
  <c r="B2916" i="6"/>
  <c r="B1486" i="6"/>
  <c r="B2129" i="6"/>
  <c r="B2425" i="6"/>
  <c r="B2768" i="6"/>
  <c r="B3158" i="6"/>
  <c r="B1346" i="6"/>
  <c r="B2215" i="6"/>
  <c r="B2820" i="6"/>
  <c r="B2830" i="6"/>
  <c r="B3184" i="6"/>
  <c r="B424" i="6"/>
  <c r="B1190" i="6"/>
  <c r="B2605" i="6"/>
  <c r="B2782" i="6"/>
  <c r="B3201" i="6"/>
  <c r="B3382" i="6"/>
  <c r="B1950" i="6"/>
  <c r="B2482" i="6"/>
  <c r="B2944" i="6"/>
  <c r="B3218" i="6"/>
  <c r="B3399" i="6"/>
  <c r="B1078" i="6"/>
  <c r="B2349" i="6"/>
  <c r="B2799" i="6"/>
  <c r="B3227" i="6"/>
  <c r="B3408" i="6"/>
  <c r="B247" i="6"/>
  <c r="B2251" i="6"/>
  <c r="B2493" i="6"/>
  <c r="B2558" i="6"/>
  <c r="B3265" i="6"/>
  <c r="B3446" i="6"/>
  <c r="B3051" i="6"/>
  <c r="B3087" i="6"/>
  <c r="B1634" i="6"/>
  <c r="B3367" i="6"/>
  <c r="B2932" i="6"/>
  <c r="B1715" i="6"/>
  <c r="B2528" i="6"/>
  <c r="B3194" i="6"/>
  <c r="B2725" i="6"/>
  <c r="B1188" i="6"/>
  <c r="B3338" i="6"/>
  <c r="B1863" i="6"/>
  <c r="B3516" i="6"/>
  <c r="B272" i="6"/>
  <c r="B2835" i="6"/>
  <c r="B100" i="6"/>
  <c r="B1218" i="6"/>
  <c r="B1336" i="6"/>
  <c r="B2195" i="6"/>
  <c r="B1594" i="6"/>
  <c r="B1255" i="6"/>
  <c r="B1222" i="6"/>
  <c r="B1187" i="6"/>
  <c r="B2183" i="6"/>
  <c r="B843" i="6"/>
  <c r="B2280" i="6"/>
  <c r="B1385" i="6"/>
  <c r="B1395" i="6"/>
  <c r="B3292" i="6"/>
  <c r="B682" i="6"/>
  <c r="B1390" i="6"/>
  <c r="B655" i="6"/>
  <c r="B1238" i="6"/>
  <c r="B1430" i="6"/>
  <c r="B2471" i="6"/>
  <c r="B1480" i="6"/>
  <c r="B2434" i="6"/>
  <c r="B460" i="6"/>
  <c r="B2045" i="6"/>
  <c r="B3039" i="6"/>
  <c r="B735" i="6"/>
  <c r="B2018" i="6"/>
  <c r="B2938" i="6"/>
  <c r="B113" i="6"/>
  <c r="B1681" i="6"/>
  <c r="B2295" i="6"/>
  <c r="B2669" i="6"/>
  <c r="B3000" i="6"/>
  <c r="B580" i="6"/>
  <c r="B1566" i="6"/>
  <c r="B2085" i="6"/>
  <c r="B2659" i="6"/>
  <c r="B3071" i="6"/>
  <c r="B3044" i="6"/>
  <c r="B950" i="6"/>
  <c r="B2547" i="6"/>
  <c r="B2850" i="6"/>
  <c r="B2014" i="6"/>
  <c r="B2902" i="6"/>
  <c r="B1252" i="6"/>
  <c r="B1628" i="6"/>
  <c r="B2999" i="6"/>
  <c r="B2186" i="6"/>
  <c r="B2937" i="6"/>
  <c r="B573" i="6"/>
  <c r="B2060" i="6"/>
  <c r="B1085" i="6"/>
  <c r="B2980" i="6"/>
  <c r="B2971" i="6"/>
  <c r="B3254" i="6"/>
  <c r="B1824" i="6"/>
  <c r="B2722" i="6"/>
  <c r="B3168" i="6"/>
  <c r="B3005" i="6"/>
  <c r="B3271" i="6"/>
  <c r="B1313" i="6"/>
  <c r="B1991" i="6"/>
  <c r="B2436" i="6"/>
  <c r="B3022" i="6"/>
  <c r="B3280" i="6"/>
  <c r="B217" i="6"/>
  <c r="B1703" i="6"/>
  <c r="B2717" i="6"/>
  <c r="B2908" i="6"/>
  <c r="B3099" i="6"/>
  <c r="B3318" i="6"/>
  <c r="B3297" i="6"/>
  <c r="B2628" i="6"/>
  <c r="B1454" i="6"/>
  <c r="B1580" i="6"/>
  <c r="B2306" i="6"/>
  <c r="B2031" i="6"/>
  <c r="B3013" i="6"/>
  <c r="B3410" i="6"/>
  <c r="B2282" i="6"/>
  <c r="B883" i="6"/>
  <c r="B3554" i="6"/>
  <c r="B2341" i="6"/>
  <c r="B3388" i="6"/>
  <c r="B768" i="6"/>
  <c r="B3493" i="6"/>
  <c r="B228" i="6"/>
  <c r="B1270" i="6"/>
  <c r="B1528" i="6"/>
  <c r="B538" i="6"/>
  <c r="B932" i="6"/>
  <c r="B437" i="6"/>
  <c r="B1735" i="6"/>
  <c r="B1589" i="6"/>
  <c r="B1277" i="6"/>
  <c r="B962" i="6"/>
  <c r="B1148" i="6"/>
  <c r="B1394" i="6"/>
  <c r="B1799" i="6"/>
  <c r="B386" i="6"/>
  <c r="B411" i="6"/>
  <c r="B1642" i="6"/>
  <c r="B689" i="6"/>
  <c r="B1569" i="6"/>
  <c r="B1794" i="6"/>
  <c r="B2599" i="6"/>
  <c r="B213" i="6"/>
  <c r="B2594" i="6"/>
  <c r="B511" i="6"/>
  <c r="B2221" i="6"/>
  <c r="B3167" i="6"/>
  <c r="B1514" i="6"/>
  <c r="B2450" i="6"/>
  <c r="B3066" i="6"/>
  <c r="B358" i="6"/>
  <c r="B1953" i="6"/>
  <c r="B1564" i="6"/>
  <c r="B2797" i="6"/>
  <c r="B3128" i="6"/>
  <c r="B671" i="6"/>
  <c r="B1878" i="6"/>
  <c r="B2285" i="6"/>
  <c r="B2819" i="6"/>
  <c r="B1567" i="6"/>
  <c r="B2616" i="6"/>
  <c r="B1762" i="6"/>
  <c r="B1039" i="6"/>
  <c r="B3026" i="6"/>
  <c r="B3473" i="6"/>
  <c r="B2465" i="6"/>
  <c r="B1645" i="6"/>
  <c r="B2096" i="6"/>
  <c r="B1908" i="6"/>
  <c r="B3490" i="6"/>
  <c r="B2536" i="6"/>
  <c r="B693" i="6"/>
  <c r="B1203" i="6"/>
  <c r="B2202" i="6"/>
  <c r="B3555" i="6"/>
  <c r="B2604" i="6"/>
  <c r="B3077" i="6"/>
  <c r="B1537" i="6"/>
  <c r="B2214" i="6"/>
  <c r="B2473" i="6"/>
  <c r="B2672" i="6"/>
  <c r="B3110" i="6"/>
  <c r="B907" i="6"/>
  <c r="B2247" i="6"/>
  <c r="B2855" i="6"/>
  <c r="B2705" i="6"/>
  <c r="B3129" i="6"/>
  <c r="B740" i="6"/>
  <c r="B2220" i="6"/>
  <c r="B2010" i="6"/>
  <c r="B3084" i="6"/>
  <c r="B2843" i="6"/>
  <c r="B3190" i="6"/>
  <c r="B3513" i="6"/>
  <c r="B2703" i="6"/>
  <c r="B1405" i="6"/>
  <c r="B2889" i="6"/>
  <c r="B2970" i="6"/>
  <c r="B2277" i="6"/>
  <c r="B3310" i="6"/>
  <c r="B2358" i="6"/>
  <c r="B2691" i="6"/>
  <c r="B1239" i="6"/>
  <c r="B3211" i="6"/>
  <c r="B1534" i="6"/>
  <c r="B315" i="6"/>
  <c r="B1410" i="6"/>
  <c r="B3365" i="6"/>
  <c r="B679" i="6"/>
  <c r="B1541" i="6"/>
  <c r="B1242" i="6"/>
  <c r="B792" i="6"/>
  <c r="B208" i="6"/>
  <c r="B1264" i="6"/>
  <c r="B2008" i="6"/>
  <c r="B1781" i="6"/>
  <c r="B2786" i="6"/>
  <c r="B1236" i="6"/>
  <c r="B2082" i="6"/>
  <c r="B1694" i="6"/>
  <c r="B2032" i="6"/>
  <c r="B227" i="6"/>
  <c r="B112" i="6"/>
  <c r="B1834" i="6"/>
  <c r="B1065" i="6"/>
  <c r="B1777" i="6"/>
  <c r="B1723" i="6"/>
  <c r="B2727" i="6"/>
  <c r="B1490" i="6"/>
  <c r="B2773" i="6"/>
  <c r="B937" i="6"/>
  <c r="B1023" i="6"/>
  <c r="B2329" i="6"/>
  <c r="B1074" i="6"/>
  <c r="B2610" i="6"/>
  <c r="B1623" i="6"/>
  <c r="B1050" i="6"/>
  <c r="B1602" i="6"/>
  <c r="B1992" i="6"/>
  <c r="B1990" i="6"/>
  <c r="B2122" i="6"/>
  <c r="B1073" i="6"/>
  <c r="B1421" i="6"/>
  <c r="B1331" i="6"/>
  <c r="B2113" i="6"/>
  <c r="B2438" i="6"/>
  <c r="B116" i="6"/>
  <c r="B2027" i="6"/>
  <c r="B2305" i="6"/>
  <c r="B2137" i="6"/>
  <c r="B3345" i="6"/>
  <c r="B3526" i="6"/>
  <c r="B1166" i="6"/>
  <c r="B1539" i="6"/>
  <c r="B2582" i="6"/>
  <c r="B3362" i="6"/>
  <c r="B3543" i="6"/>
  <c r="B800" i="6"/>
  <c r="B2013" i="6"/>
  <c r="B2551" i="6"/>
  <c r="B3395" i="6"/>
  <c r="B3560" i="6"/>
  <c r="B2816" i="6"/>
  <c r="B1221" i="6"/>
  <c r="B2571" i="6"/>
  <c r="B2874" i="6"/>
  <c r="B1267" i="6"/>
  <c r="B2854" i="6"/>
  <c r="B1324" i="6"/>
  <c r="B1820" i="6"/>
  <c r="B3079" i="6"/>
  <c r="B1644" i="6"/>
  <c r="B2873" i="6"/>
  <c r="B641" i="6"/>
  <c r="B1791" i="6"/>
  <c r="B2439" i="6"/>
  <c r="B3491" i="6"/>
  <c r="B2258" i="6"/>
  <c r="B2949" i="6"/>
  <c r="B2800" i="6"/>
  <c r="B2423" i="6"/>
  <c r="B1072" i="6"/>
  <c r="B3248" i="6"/>
  <c r="B2378" i="6"/>
  <c r="B1461" i="6"/>
  <c r="B3534" i="6"/>
  <c r="B2974" i="6"/>
  <c r="B1716" i="6"/>
  <c r="B3443" i="6"/>
  <c r="B3" i="6"/>
  <c r="B521" i="6"/>
  <c r="B3533" i="6"/>
  <c r="B1719" i="6"/>
  <c r="B248" i="6"/>
  <c r="B474" i="6"/>
  <c r="B699" i="6"/>
  <c r="B984" i="6"/>
  <c r="B869" i="6"/>
  <c r="B859" i="6"/>
  <c r="B2392" i="6"/>
  <c r="B389" i="6"/>
  <c r="B1943" i="6"/>
  <c r="B1206" i="6"/>
  <c r="B2409" i="6"/>
  <c r="B1870" i="6"/>
  <c r="B2160" i="6"/>
  <c r="B627" i="6"/>
  <c r="B717" i="6"/>
  <c r="B1245" i="6"/>
  <c r="B457" i="6"/>
  <c r="B1683" i="6"/>
  <c r="B2131" i="6"/>
  <c r="B1667" i="6"/>
  <c r="B911" i="6"/>
  <c r="B1859" i="6"/>
  <c r="B461" i="6"/>
  <c r="B1796" i="6"/>
  <c r="B2630" i="6"/>
  <c r="B1388" i="6"/>
  <c r="B2770" i="6"/>
  <c r="B2446" i="6"/>
  <c r="B1018" i="6"/>
  <c r="B1914" i="6"/>
  <c r="B2192" i="6"/>
  <c r="B2330" i="6"/>
  <c r="B2553" i="6"/>
  <c r="B22" i="6"/>
  <c r="B1816" i="6"/>
  <c r="B1964" i="6"/>
  <c r="B2429" i="6"/>
  <c r="B2694" i="6"/>
  <c r="B376" i="6"/>
  <c r="B2371" i="6"/>
  <c r="B2589" i="6"/>
  <c r="B2734" i="6"/>
  <c r="B3217" i="6"/>
  <c r="B3398" i="6"/>
  <c r="B1926" i="6"/>
  <c r="B2361" i="6"/>
  <c r="B2928" i="6"/>
  <c r="B3234" i="6"/>
  <c r="B3415" i="6"/>
  <c r="B1447" i="6"/>
  <c r="B2317" i="6"/>
  <c r="B2767" i="6"/>
  <c r="B3251" i="6"/>
  <c r="B3432" i="6"/>
  <c r="B410" i="6"/>
  <c r="B1786" i="6"/>
  <c r="B1484" i="6"/>
  <c r="B3098" i="6"/>
  <c r="B3449" i="6"/>
  <c r="B2314" i="6"/>
  <c r="B1709" i="6"/>
  <c r="B2216" i="6"/>
  <c r="B2114" i="6"/>
  <c r="B3458" i="6"/>
  <c r="B2407" i="6"/>
  <c r="B1077" i="6"/>
  <c r="B2165" i="6"/>
  <c r="B2663" i="6"/>
  <c r="B3315" i="6"/>
  <c r="B3496" i="6"/>
  <c r="B2464" i="6"/>
  <c r="B3178" i="6"/>
  <c r="B2741" i="6"/>
  <c r="B810" i="6"/>
  <c r="B3464" i="6"/>
  <c r="B3024" i="6"/>
  <c r="B1939" i="6"/>
  <c r="B2721" i="6"/>
  <c r="B3291" i="6"/>
  <c r="B2506" i="6"/>
  <c r="B2174" i="6"/>
  <c r="B466" i="6"/>
  <c r="B685" i="6"/>
  <c r="B111" i="6"/>
  <c r="B40" i="6"/>
  <c r="B938" i="6"/>
  <c r="B1391" i="6"/>
  <c r="B291" i="6"/>
  <c r="B692" i="6"/>
  <c r="B1358" i="6"/>
  <c r="B1102" i="6"/>
  <c r="B258" i="6"/>
  <c r="B1890" i="6"/>
  <c r="B1612" i="6"/>
  <c r="B1817" i="6"/>
  <c r="B332" i="6"/>
  <c r="B1422" i="6"/>
  <c r="B1731" i="6"/>
  <c r="B214" i="6"/>
  <c r="B928" i="6"/>
  <c r="B2197" i="6"/>
  <c r="B1225" i="6"/>
  <c r="B2372" i="6"/>
  <c r="B2316" i="6"/>
  <c r="B2745" i="6"/>
  <c r="B1743" i="6"/>
  <c r="B2735" i="6"/>
  <c r="B1877" i="6"/>
  <c r="B2435" i="6"/>
  <c r="B2884" i="6"/>
  <c r="B1787" i="6"/>
  <c r="B2495" i="6"/>
  <c r="B3148" i="6"/>
  <c r="B1092" i="6"/>
  <c r="B1916" i="6"/>
  <c r="B2618" i="6"/>
  <c r="B2025" i="6"/>
  <c r="B1739" i="6"/>
  <c r="B1104" i="6"/>
  <c r="B1626" i="6"/>
  <c r="B2040" i="6"/>
  <c r="B2033" i="6"/>
  <c r="B2209" i="6"/>
  <c r="B1367" i="6"/>
  <c r="B2301" i="6"/>
  <c r="B2711" i="6"/>
  <c r="B3267" i="6"/>
  <c r="B3448" i="6"/>
  <c r="B18" i="6"/>
  <c r="B1770" i="6"/>
  <c r="B1205" i="6"/>
  <c r="B3034" i="6"/>
  <c r="B3465" i="6"/>
  <c r="B2433" i="6"/>
  <c r="B1653" i="6"/>
  <c r="B2112" i="6"/>
  <c r="B1986" i="6"/>
  <c r="B3482" i="6"/>
  <c r="B2504" i="6"/>
  <c r="B701" i="6"/>
  <c r="B1254" i="6"/>
  <c r="B2225" i="6"/>
  <c r="B3547" i="6"/>
  <c r="B2572" i="6"/>
  <c r="B3061" i="6"/>
  <c r="B1553" i="6"/>
  <c r="B2257" i="6"/>
  <c r="B2601" i="6"/>
  <c r="B2608" i="6"/>
  <c r="B3078" i="6"/>
  <c r="B966" i="6"/>
  <c r="B2000" i="6"/>
  <c r="B3119" i="6"/>
  <c r="B3546" i="6"/>
  <c r="B2760" i="6"/>
  <c r="B2625" i="6"/>
  <c r="B3275" i="6"/>
  <c r="B2554" i="6"/>
  <c r="B361" i="6"/>
  <c r="B3529" i="6"/>
  <c r="B2695" i="6"/>
  <c r="B1076" i="6"/>
  <c r="B2969" i="6"/>
  <c r="B2954" i="6"/>
  <c r="B2189" i="6"/>
  <c r="B2485" i="6"/>
  <c r="B3285" i="6"/>
  <c r="B1431" i="6"/>
  <c r="B1215" i="6"/>
  <c r="B1302" i="6"/>
  <c r="B2619" i="6"/>
  <c r="B1237" i="6"/>
  <c r="B791" i="6"/>
  <c r="B711" i="6"/>
  <c r="B2452" i="6"/>
  <c r="B3104" i="6"/>
  <c r="B3112" i="6"/>
  <c r="B2702" i="6"/>
  <c r="B2348" i="6"/>
  <c r="B3074" i="6"/>
  <c r="B2135" i="6"/>
  <c r="B2834" i="6"/>
  <c r="B2535" i="6"/>
  <c r="B3270" i="6"/>
  <c r="B2597" i="6"/>
  <c r="B2886" i="6"/>
  <c r="B2366" i="6"/>
  <c r="B3407" i="6"/>
  <c r="B1235" i="6"/>
  <c r="B3502" i="6"/>
  <c r="B1844" i="6"/>
  <c r="B3255" i="6"/>
  <c r="B1341" i="6"/>
  <c r="B3471" i="6"/>
  <c r="B1827" i="6"/>
  <c r="B2502" i="6"/>
  <c r="B3472" i="6"/>
  <c r="B92" i="6"/>
  <c r="B2861" i="6"/>
  <c r="B2353" i="6"/>
  <c r="B1829" i="6"/>
  <c r="B3272" i="6"/>
  <c r="B2250" i="6"/>
  <c r="B2308" i="6"/>
  <c r="B3558" i="6"/>
  <c r="B3038" i="6"/>
  <c r="B1445" i="6"/>
  <c r="B576" i="6"/>
  <c r="B3163" i="6"/>
  <c r="B2951" i="6"/>
  <c r="B1889" i="6"/>
  <c r="B3239" i="6"/>
  <c r="B3100" i="6"/>
  <c r="B2200" i="6"/>
  <c r="B35" i="6"/>
  <c r="B2270" i="6"/>
  <c r="B2583" i="6"/>
  <c r="B1718" i="6"/>
  <c r="B2632" i="6"/>
  <c r="B3130" i="6"/>
  <c r="B1604" i="6"/>
  <c r="B2869" i="6"/>
  <c r="B3306" i="6"/>
  <c r="B2565" i="6"/>
  <c r="B245" i="6"/>
  <c r="B3376" i="6"/>
  <c r="B3080" i="6"/>
  <c r="B2196" i="6"/>
  <c r="B2933" i="6"/>
  <c r="B2883" i="6"/>
  <c r="B1124" i="6"/>
  <c r="B1423" i="6"/>
  <c r="B2299" i="6"/>
  <c r="B761" i="6"/>
  <c r="B1584" i="6"/>
  <c r="B1327" i="6"/>
  <c r="B842" i="6"/>
  <c r="B2708" i="6"/>
  <c r="B1994" i="6"/>
  <c r="B3012" i="6"/>
  <c r="B2892" i="6"/>
  <c r="B1771" i="6"/>
  <c r="B2462" i="6"/>
  <c r="B2343" i="6"/>
  <c r="B2962" i="6"/>
  <c r="B2281" i="6"/>
  <c r="B3109" i="6"/>
  <c r="B2821" i="6"/>
  <c r="B3518" i="6"/>
  <c r="B2831" i="6"/>
  <c r="B3279" i="6"/>
  <c r="B2559" i="6"/>
  <c r="B3374" i="6"/>
  <c r="B2453" i="6"/>
  <c r="B2817" i="6"/>
  <c r="B2612" i="6"/>
  <c r="B3343" i="6"/>
  <c r="B2320" i="6"/>
  <c r="B3063" i="6"/>
  <c r="B2476" i="6"/>
  <c r="B2560" i="6"/>
  <c r="B3210" i="6"/>
  <c r="B2709" i="6"/>
  <c r="B1128" i="6"/>
  <c r="B3488" i="6"/>
  <c r="B2912" i="6"/>
  <c r="B1619" i="6"/>
  <c r="B2838" i="6"/>
  <c r="B3323" i="6"/>
  <c r="B2297" i="6"/>
  <c r="B729" i="6"/>
  <c r="B3385" i="6"/>
  <c r="B2238" i="6"/>
  <c r="B1904" i="6"/>
  <c r="B3455" i="6"/>
  <c r="B2814" i="6"/>
  <c r="B2367" i="6"/>
  <c r="B1751" i="6"/>
  <c r="B2957" i="6"/>
  <c r="B2054" i="6"/>
  <c r="B1398" i="6"/>
  <c r="B3097" i="6"/>
  <c r="B2713" i="6"/>
  <c r="B2077" i="6"/>
  <c r="B3206" i="6"/>
  <c r="B3522" i="6"/>
  <c r="B1900" i="6"/>
  <c r="B1424" i="6"/>
  <c r="B1836" i="6"/>
  <c r="B2774" i="6"/>
  <c r="B2283" i="6"/>
  <c r="B2847" i="6"/>
  <c r="B3278" i="6"/>
  <c r="B3057" i="6"/>
  <c r="B1354" i="6"/>
  <c r="B347" i="6"/>
  <c r="B2739" i="6"/>
  <c r="B1145" i="6"/>
  <c r="B1776" i="6"/>
  <c r="B161" i="6"/>
  <c r="B1306" i="6"/>
  <c r="B2489" i="6"/>
  <c r="B964" i="6"/>
  <c r="B3140" i="6"/>
  <c r="B3020" i="6"/>
  <c r="B2360" i="6"/>
  <c r="B2718" i="6"/>
  <c r="B1607" i="6"/>
  <c r="B473" i="6"/>
  <c r="B2788" i="6"/>
  <c r="B2853" i="6"/>
  <c r="B3152" i="6"/>
  <c r="B3390" i="6"/>
  <c r="B3007" i="6"/>
  <c r="B188" i="6"/>
  <c r="B2783" i="6"/>
  <c r="B3246" i="6"/>
  <c r="B2742" i="6"/>
  <c r="B2145" i="6"/>
  <c r="B2935" i="6"/>
  <c r="B2981" i="6"/>
  <c r="B1843" i="6"/>
  <c r="B2596" i="6"/>
  <c r="B3523" i="6"/>
  <c r="B3045" i="6"/>
  <c r="B3426" i="6"/>
  <c r="B2262" i="6"/>
  <c r="B1433" i="6"/>
  <c r="B2700" i="6"/>
  <c r="B2422" i="6"/>
  <c r="B1700" i="6"/>
  <c r="B3223" i="6"/>
  <c r="B3116" i="6"/>
  <c r="B2240" i="6"/>
  <c r="B643" i="6"/>
  <c r="B2098" i="6"/>
  <c r="B2639" i="6"/>
  <c r="B1734" i="6"/>
  <c r="B2440" i="6"/>
  <c r="B3146" i="6"/>
  <c r="B1647" i="6"/>
  <c r="B2720" i="6"/>
  <c r="B3282" i="6"/>
  <c r="B2581" i="6"/>
  <c r="B501" i="6"/>
  <c r="B3352" i="6"/>
  <c r="B3176" i="6"/>
  <c r="B2212" i="6"/>
  <c r="B3422" i="6"/>
  <c r="B2673" i="6"/>
  <c r="B2475" i="6"/>
  <c r="B854" i="6"/>
  <c r="B2891" i="6"/>
  <c r="B3135" i="6"/>
  <c r="B1922" i="6"/>
  <c r="B3249" i="6"/>
  <c r="B1745" i="6"/>
  <c r="B3019" i="6"/>
  <c r="B2776" i="6"/>
  <c r="B475" i="6"/>
  <c r="B908" i="6"/>
  <c r="B1559" i="6"/>
  <c r="B157" i="6"/>
  <c r="B2347" i="6"/>
  <c r="B806" i="6"/>
  <c r="B485" i="6"/>
  <c r="B2914" i="6"/>
  <c r="B1029" i="6"/>
  <c r="B3467" i="6"/>
  <c r="B3459" i="6"/>
  <c r="B2126" i="6"/>
  <c r="B2900" i="6"/>
  <c r="B2208" i="6"/>
  <c r="B656" i="6"/>
  <c r="B2991" i="6"/>
  <c r="B124" i="6"/>
  <c r="B2441" i="6"/>
  <c r="B3262" i="6"/>
  <c r="B2678" i="6"/>
  <c r="B440" i="6"/>
  <c r="B2401" i="6"/>
  <c r="B2784" i="6"/>
  <c r="B2960" i="6"/>
  <c r="B3486" i="6"/>
  <c r="B2470" i="6"/>
  <c r="B3294" i="6"/>
  <c r="B2079" i="6"/>
  <c r="B2415" i="6"/>
  <c r="B2924" i="6"/>
  <c r="B3326" i="6"/>
  <c r="B2417" i="6"/>
  <c r="B2683" i="6"/>
  <c r="B1150" i="6"/>
  <c r="B3131" i="6"/>
  <c r="B2967" i="6"/>
  <c r="B1349" i="6"/>
  <c r="B3439" i="6"/>
  <c r="B2844" i="6"/>
  <c r="B2391" i="6"/>
  <c r="B133" i="6"/>
  <c r="B2925" i="6"/>
  <c r="B2097" i="6"/>
  <c r="B1717" i="6"/>
  <c r="B3065" i="6"/>
  <c r="B2825" i="6"/>
  <c r="B2141" i="6"/>
  <c r="B3182" i="6"/>
  <c r="B3506" i="6"/>
  <c r="B2090" i="6"/>
  <c r="B1464" i="6"/>
  <c r="B3544" i="6"/>
  <c r="B2806" i="6"/>
  <c r="B2355" i="6"/>
  <c r="B2058" i="6"/>
  <c r="B3179" i="6"/>
  <c r="B2690" i="6"/>
  <c r="B669" i="6"/>
  <c r="B3378" i="6"/>
  <c r="B498" i="6"/>
  <c r="B736" i="6"/>
  <c r="B592" i="6"/>
  <c r="B3420" i="6"/>
  <c r="B1952" i="6"/>
  <c r="B1413" i="6"/>
  <c r="B518" i="6"/>
  <c r="B1988" i="6"/>
  <c r="B3042" i="6"/>
  <c r="B278" i="6"/>
  <c r="B1493" i="6"/>
  <c r="B2648" i="6"/>
  <c r="B2458" i="6"/>
  <c r="B192" i="6"/>
  <c r="B2376" i="6"/>
  <c r="B502" i="6"/>
  <c r="B2964" i="6"/>
  <c r="B408" i="6"/>
  <c r="B2858" i="6"/>
  <c r="B1185" i="6"/>
  <c r="B2936" i="6"/>
  <c r="B62" i="6"/>
  <c r="B2265" i="6"/>
  <c r="B642" i="6"/>
  <c r="B1112" i="6"/>
  <c r="B1376" i="6"/>
  <c r="B2822" i="6"/>
  <c r="B3478" i="6"/>
  <c r="B1178" i="6"/>
  <c r="B2733" i="6"/>
  <c r="B2094" i="6"/>
  <c r="B3542" i="6"/>
  <c r="B2990" i="6"/>
  <c r="B1655" i="6"/>
  <c r="B813" i="6"/>
  <c r="B3369" i="6"/>
  <c r="B2532" i="6"/>
  <c r="B673" i="6"/>
  <c r="B2249" i="6"/>
  <c r="B1847" i="6"/>
  <c r="B1983" i="6"/>
  <c r="B2656" i="6"/>
  <c r="B3266" i="6"/>
  <c r="B2677" i="6"/>
  <c r="B783" i="6"/>
  <c r="B3336" i="6"/>
  <c r="B1588" i="6"/>
  <c r="B2252" i="6"/>
  <c r="B3406" i="6"/>
  <c r="B2609" i="6"/>
  <c r="B2523" i="6"/>
  <c r="B880" i="6"/>
  <c r="B2859" i="6"/>
  <c r="B1374" i="6"/>
  <c r="B963" i="6"/>
  <c r="B2982" i="6"/>
  <c r="B3419" i="6"/>
  <c r="B2146" i="6"/>
  <c r="B303" i="6"/>
  <c r="B3441" i="6"/>
  <c r="B1007" i="6"/>
  <c r="B1608" i="6"/>
  <c r="B906" i="6"/>
  <c r="B1544" i="6"/>
  <c r="B239" i="6"/>
  <c r="B944" i="6"/>
  <c r="B829" i="6"/>
  <c r="B155" i="6"/>
  <c r="B1347" i="6"/>
  <c r="B1811" i="6"/>
  <c r="B1132" i="6"/>
  <c r="B2116" i="6"/>
  <c r="B3170" i="6"/>
  <c r="B1483" i="6"/>
  <c r="B1885" i="6"/>
  <c r="B387" i="6"/>
  <c r="B2810" i="6"/>
  <c r="B241" i="6"/>
  <c r="B2169" i="6"/>
  <c r="B1169" i="6"/>
  <c r="B3164" i="6"/>
  <c r="B17" i="6"/>
  <c r="B2178" i="6"/>
  <c r="B101" i="6"/>
  <c r="B3160" i="6"/>
  <c r="B832" i="6"/>
  <c r="B2798" i="6"/>
  <c r="B588" i="6"/>
  <c r="B2890" i="6"/>
  <c r="B1162" i="6"/>
  <c r="B3048" i="6"/>
  <c r="B3173" i="6"/>
  <c r="B1343" i="6"/>
  <c r="B2445" i="6"/>
  <c r="B2337" i="6"/>
  <c r="B2753" i="6"/>
  <c r="B3299" i="6"/>
  <c r="B2490" i="6"/>
  <c r="B1097" i="6"/>
  <c r="B3553" i="6"/>
  <c r="B2671" i="6"/>
  <c r="B1886" i="6"/>
  <c r="B3017" i="6"/>
  <c r="B2882" i="6"/>
  <c r="B2157" i="6"/>
  <c r="B3157" i="6"/>
  <c r="B3450" i="6"/>
  <c r="B2198" i="6"/>
  <c r="B1125" i="6"/>
  <c r="B3520" i="6"/>
  <c r="B2880" i="6"/>
  <c r="B1531" i="6"/>
  <c r="B1759" i="6"/>
  <c r="B3150" i="6"/>
  <c r="B2818" i="6"/>
  <c r="B756" i="6"/>
  <c r="B3233" i="6"/>
  <c r="B2871" i="6"/>
  <c r="B1857" i="6"/>
  <c r="B3303" i="6"/>
  <c r="B3068" i="6"/>
  <c r="B2064" i="6"/>
  <c r="B658" i="6"/>
  <c r="B2480" i="6"/>
  <c r="B2511" i="6"/>
  <c r="B1598" i="6"/>
  <c r="B1802" i="6"/>
  <c r="B2035" i="6"/>
  <c r="B1800" i="6"/>
  <c r="B1497" i="6"/>
  <c r="B3202" i="6"/>
  <c r="B2997" i="6"/>
  <c r="B2906" i="6"/>
  <c r="B2675" i="6"/>
  <c r="B3231" i="6"/>
  <c r="B2931" i="6"/>
  <c r="B495" i="6"/>
  <c r="B1183" i="6"/>
  <c r="B97" i="6"/>
  <c r="B308" i="6"/>
  <c r="B1649" i="6"/>
  <c r="B2288" i="6"/>
  <c r="B1364" i="6"/>
  <c r="B2244" i="6"/>
  <c r="B1913" i="6"/>
  <c r="B1758" i="6"/>
  <c r="B1533" i="6"/>
  <c r="B818" i="6"/>
  <c r="B2106" i="6"/>
  <c r="B646" i="6"/>
  <c r="B2557" i="6"/>
  <c r="B1322" i="6"/>
  <c r="B3411" i="6"/>
  <c r="B1656" i="6"/>
  <c r="B2766" i="6"/>
  <c r="B1268" i="6"/>
  <c r="B3070" i="6"/>
  <c r="B1471" i="6"/>
  <c r="B2988" i="6"/>
  <c r="B1582" i="6"/>
  <c r="B3114" i="6"/>
  <c r="B762" i="6"/>
  <c r="B3187" i="6"/>
  <c r="B3359" i="6"/>
  <c r="B609" i="6"/>
  <c r="B2083" i="6"/>
  <c r="B3008" i="6"/>
  <c r="B3199" i="6"/>
  <c r="B3539" i="6"/>
  <c r="B2256" i="6"/>
  <c r="B60" i="6"/>
  <c r="B2877" i="6"/>
  <c r="B2138" i="6"/>
  <c r="B1765" i="6"/>
  <c r="B3288" i="6"/>
  <c r="B1815" i="6"/>
  <c r="B2300" i="6"/>
  <c r="B3350" i="6"/>
  <c r="B2513" i="6"/>
  <c r="B2539" i="6"/>
  <c r="B920" i="6"/>
  <c r="B2796" i="6"/>
  <c r="B2073" i="6"/>
  <c r="B1182" i="6"/>
  <c r="B2950" i="6"/>
  <c r="B3363" i="6"/>
  <c r="B2233" i="6"/>
  <c r="B687" i="6"/>
  <c r="B3417" i="6"/>
  <c r="B2066" i="6"/>
  <c r="B1832" i="6"/>
  <c r="B3487" i="6"/>
  <c r="B2606" i="6"/>
  <c r="B2335" i="6"/>
  <c r="B2142" i="6"/>
  <c r="B3085" i="6"/>
  <c r="B1631" i="6"/>
  <c r="B1140" i="6"/>
  <c r="B3332" i="6"/>
  <c r="B3418" i="6"/>
  <c r="B1163" i="6"/>
  <c r="B3334" i="6"/>
  <c r="B2959" i="6"/>
  <c r="B2524" i="6"/>
  <c r="B623" i="6"/>
  <c r="B668" i="6"/>
  <c r="B954" i="6"/>
  <c r="B885" i="6"/>
  <c r="B1084" i="6"/>
  <c r="B1291" i="6"/>
  <c r="B1011" i="6"/>
  <c r="B1579" i="6"/>
  <c r="B1570" i="6"/>
  <c r="B1342" i="6"/>
  <c r="B2211" i="6"/>
  <c r="B778" i="6"/>
  <c r="B2451" i="6"/>
  <c r="B1069" i="6"/>
  <c r="B2685" i="6"/>
  <c r="B1196" i="6"/>
  <c r="B3102" i="6"/>
  <c r="B1513" i="6"/>
  <c r="B2972" i="6"/>
  <c r="B1253" i="6"/>
  <c r="B2801" i="6"/>
  <c r="B1193" i="6"/>
  <c r="B3387" i="6"/>
  <c r="B943" i="6"/>
  <c r="B2350" i="6"/>
  <c r="B1901" i="6"/>
  <c r="B2942" i="6"/>
  <c r="B1111" i="6"/>
  <c r="B79" i="6"/>
  <c r="B1475" i="6"/>
  <c r="B2486" i="6"/>
  <c r="B3391" i="6"/>
  <c r="B2860" i="6"/>
  <c r="B1100" i="6"/>
  <c r="B2592" i="6"/>
  <c r="B3250" i="6"/>
  <c r="B2701" i="6"/>
  <c r="B1119" i="6"/>
  <c r="B3504" i="6"/>
  <c r="B2904" i="6"/>
  <c r="B1596" i="6"/>
  <c r="B3566" i="6"/>
  <c r="B3118" i="6"/>
  <c r="B1318" i="6"/>
  <c r="B240" i="6"/>
  <c r="B3185" i="6"/>
  <c r="B2887" i="6"/>
  <c r="B1873" i="6"/>
  <c r="B3247" i="6"/>
  <c r="B3092" i="6"/>
  <c r="B2080" i="6"/>
  <c r="B27" i="6"/>
  <c r="B2354" i="6"/>
  <c r="B2567" i="6"/>
  <c r="B1630" i="6"/>
  <c r="B2664" i="6"/>
  <c r="B3122" i="6"/>
  <c r="B1583" i="6"/>
  <c r="B2885" i="6"/>
  <c r="B3314" i="6"/>
  <c r="B2549" i="6"/>
  <c r="B759" i="6"/>
  <c r="B1511" i="6"/>
  <c r="B2985" i="6"/>
  <c r="B2449" i="6"/>
  <c r="B1243" i="6"/>
  <c r="B338" i="6"/>
  <c r="B3452" i="6"/>
  <c r="B1674" i="6"/>
  <c r="B975" i="6"/>
  <c r="B1435" i="6"/>
  <c r="B1714" i="6"/>
  <c r="B2763" i="6"/>
  <c r="B1915" i="6"/>
  <c r="B3268" i="6"/>
  <c r="B1826" i="6"/>
  <c r="B2103" i="6"/>
  <c r="B2411" i="6"/>
  <c r="B1530" i="6"/>
  <c r="B2503" i="6"/>
  <c r="B1098" i="6"/>
  <c r="B2813" i="6"/>
  <c r="B2044" i="6"/>
  <c r="B2846" i="6"/>
  <c r="B1179" i="6"/>
  <c r="B3037" i="6"/>
  <c r="B1934" i="6"/>
  <c r="B2102" i="6"/>
  <c r="B2075" i="6"/>
  <c r="B3243" i="6"/>
  <c r="B1840" i="6"/>
  <c r="B3330" i="6"/>
  <c r="B1710" i="6"/>
  <c r="B2545" i="6"/>
  <c r="B3394" i="6"/>
  <c r="B2496" i="6"/>
  <c r="B1438" i="6"/>
  <c r="B2304" i="6"/>
  <c r="B2078" i="6"/>
  <c r="B2050" i="6"/>
  <c r="B2007" i="6"/>
  <c r="B3125" i="6"/>
  <c r="B3434" i="6"/>
  <c r="B2241" i="6"/>
  <c r="B1409" i="6"/>
  <c r="B2732" i="6"/>
  <c r="B2201" i="6"/>
  <c r="B1659" i="6"/>
  <c r="B2918" i="6"/>
  <c r="B3331" i="6"/>
  <c r="B2274" i="6"/>
  <c r="B713" i="6"/>
  <c r="B3401" i="6"/>
  <c r="B2194" i="6"/>
  <c r="B1856" i="6"/>
  <c r="B3463" i="6"/>
  <c r="B2638" i="6"/>
  <c r="B2359" i="6"/>
  <c r="B1969" i="6"/>
  <c r="B2989" i="6"/>
  <c r="B1740" i="6"/>
  <c r="B1379" i="6"/>
  <c r="B3113" i="6"/>
  <c r="B2697" i="6"/>
  <c r="B1940" i="6"/>
  <c r="B3214" i="6"/>
  <c r="B3530" i="6"/>
  <c r="B1783" i="6"/>
  <c r="B1248" i="6"/>
  <c r="B427" i="6"/>
  <c r="B34" i="6"/>
  <c r="B1808" i="6"/>
  <c r="B1854" i="6"/>
  <c r="B2284" i="6"/>
  <c r="B2115" i="6"/>
  <c r="B2139" i="6"/>
  <c r="B2279" i="6"/>
  <c r="B1895" i="6"/>
  <c r="B746" i="6"/>
  <c r="B2631" i="6"/>
  <c r="B2374" i="6"/>
  <c r="B2356" i="6"/>
  <c r="B2273" i="6"/>
  <c r="B2736" i="6"/>
  <c r="B3354" i="6"/>
  <c r="B3054" i="6"/>
  <c r="B1524" i="6"/>
  <c r="B1047" i="6"/>
  <c r="B2181" i="6"/>
  <c r="B1123" i="6"/>
  <c r="B3108" i="6"/>
  <c r="B173" i="6"/>
  <c r="B206" i="6"/>
  <c r="B1810" i="6"/>
  <c r="B1362" i="6"/>
  <c r="B2003" i="6"/>
  <c r="B611" i="6"/>
  <c r="B544" i="6"/>
  <c r="B1269" i="6"/>
  <c r="B2092" i="6"/>
  <c r="B2266" i="6"/>
  <c r="B2787" i="6"/>
  <c r="B2603" i="6"/>
  <c r="B1807" i="6"/>
  <c r="B2772" i="6"/>
  <c r="B1157" i="6"/>
  <c r="B2888" i="6"/>
  <c r="B2207" i="6"/>
  <c r="B1181" i="6"/>
  <c r="B2706" i="6"/>
  <c r="B3209" i="6"/>
  <c r="B1671" i="6"/>
  <c r="B3304" i="6"/>
  <c r="B2333" i="6"/>
  <c r="B2955" i="6"/>
  <c r="B1763" i="6"/>
  <c r="B3433" i="6"/>
  <c r="B2375" i="6"/>
  <c r="B3368" i="6"/>
  <c r="B2940" i="6"/>
  <c r="B3313" i="6"/>
  <c r="B3191" i="6"/>
  <c r="B1724" i="6"/>
  <c r="B2540" i="6"/>
  <c r="B2454" i="6"/>
  <c r="B1828" i="6"/>
  <c r="B3207" i="6"/>
  <c r="B3124" i="6"/>
  <c r="B2248" i="6"/>
  <c r="B659" i="6"/>
  <c r="B2909" i="6"/>
  <c r="B2118" i="6"/>
  <c r="B1757" i="6"/>
  <c r="B3033" i="6"/>
  <c r="B2842" i="6"/>
  <c r="B2149" i="6"/>
  <c r="B3172" i="6"/>
  <c r="B3466" i="6"/>
  <c r="B2134" i="6"/>
  <c r="B987" i="6"/>
  <c r="B3528" i="6"/>
  <c r="B2832" i="6"/>
  <c r="B2363" i="6"/>
  <c r="B1974" i="6"/>
  <c r="B3166" i="6"/>
  <c r="B2730" i="6"/>
  <c r="B681" i="6"/>
  <c r="B3241" i="6"/>
  <c r="B2863" i="6"/>
  <c r="B1793" i="6"/>
  <c r="B3311" i="6"/>
  <c r="B3060" i="6"/>
  <c r="B2056" i="6"/>
  <c r="B578" i="6"/>
  <c r="B512" i="6"/>
  <c r="B561" i="6"/>
  <c r="B951" i="6"/>
  <c r="B1662" i="6"/>
  <c r="B2155" i="6"/>
  <c r="B47" i="6"/>
  <c r="B925" i="6"/>
  <c r="B1755" i="6"/>
  <c r="B2128" i="6"/>
  <c r="B2479" i="6"/>
  <c r="B2026" i="6"/>
  <c r="B2623" i="6"/>
  <c r="B2219" i="6"/>
  <c r="B2927" i="6"/>
  <c r="B1954" i="6"/>
  <c r="B3016" i="6"/>
  <c r="B1587" i="6"/>
  <c r="B3320" i="6"/>
  <c r="B2170" i="6"/>
  <c r="B2987" i="6"/>
  <c r="B1591" i="6"/>
  <c r="B3174" i="6"/>
  <c r="B1004" i="6"/>
  <c r="B1706" i="6"/>
  <c r="B2387" i="6"/>
  <c r="B1532" i="6"/>
  <c r="B1959" i="6"/>
  <c r="B1947" i="6"/>
  <c r="B3424" i="6"/>
  <c r="B2210" i="6"/>
  <c r="B3186" i="6"/>
  <c r="B3545" i="6"/>
  <c r="B3006" i="6"/>
  <c r="B3377" i="6"/>
  <c r="B2334" i="6"/>
  <c r="B1517" i="6"/>
  <c r="B2254" i="6"/>
  <c r="B1676" i="6"/>
  <c r="B3514" i="6"/>
  <c r="B2057" i="6"/>
  <c r="B1640" i="6"/>
  <c r="B2682" i="6"/>
  <c r="B1697" i="6"/>
  <c r="B3134" i="6"/>
  <c r="B2072" i="6"/>
  <c r="B577" i="6"/>
  <c r="B1912" i="6"/>
  <c r="B3198" i="6"/>
  <c r="B249" i="6"/>
  <c r="B2715" i="6"/>
  <c r="B2444" i="6"/>
  <c r="B2204" i="6"/>
  <c r="B3115" i="6"/>
  <c r="B631" i="6"/>
  <c r="B224" i="6"/>
  <c r="B1572" i="6"/>
  <c r="B1831" i="6"/>
  <c r="B1893" i="6"/>
  <c r="B1691" i="6"/>
  <c r="B2223" i="6"/>
  <c r="B3296" i="6"/>
  <c r="B2570" i="6"/>
  <c r="B3402" i="6"/>
  <c r="B2294" i="6"/>
  <c r="B3307" i="6"/>
  <c r="B3569" i="6"/>
  <c r="B3328" i="6"/>
  <c r="B2688" i="6"/>
  <c r="B1726" i="6"/>
  <c r="B2879" i="6"/>
  <c r="B2641" i="6"/>
  <c r="B3360" i="6"/>
  <c r="B1622" i="6"/>
  <c r="B1879" i="6"/>
  <c r="B2052" i="6"/>
  <c r="B3305" i="6"/>
  <c r="B808" i="6"/>
  <c r="B969" i="6"/>
  <c r="B3225" i="6"/>
  <c r="B3427" i="6"/>
  <c r="B2086" i="6"/>
  <c r="B2074" i="6"/>
  <c r="B2325" i="6"/>
  <c r="B1575" i="6"/>
  <c r="B3193" i="6"/>
  <c r="B2665" i="6"/>
  <c r="B725" i="6"/>
  <c r="B2298" i="6"/>
  <c r="B2328" i="6"/>
  <c r="B1136" i="6"/>
  <c r="B2805" i="6"/>
  <c r="B2466" i="6"/>
  <c r="B1262" i="6"/>
  <c r="B3290" i="6"/>
  <c r="B1316" i="6"/>
  <c r="B2952" i="6"/>
  <c r="B2852" i="6"/>
  <c r="B3258" i="6"/>
  <c r="B3512" i="6"/>
  <c r="B3366" i="6"/>
  <c r="B1701" i="6"/>
  <c r="B2153" i="6"/>
  <c r="B3379" i="6"/>
  <c r="B1611" i="6"/>
  <c r="B1251" i="6"/>
  <c r="B2239" i="6"/>
  <c r="B2595" i="6"/>
  <c r="B2224" i="6"/>
  <c r="B3143" i="6"/>
  <c r="B2856" i="6"/>
  <c r="B608" i="6"/>
  <c r="B3355" i="6"/>
  <c r="B3195" i="6"/>
  <c r="B2461" i="6"/>
  <c r="B3264" i="6"/>
  <c r="B1429" i="6"/>
  <c r="B856" i="6"/>
  <c r="B2162" i="6"/>
  <c r="B3479" i="6"/>
  <c r="B3413" i="6"/>
  <c r="B2491" i="6"/>
  <c r="B1932" i="6"/>
  <c r="B2172" i="6"/>
  <c r="B2161" i="6"/>
  <c r="B2714" i="6"/>
  <c r="B1962" i="6"/>
  <c r="B3149" i="6"/>
  <c r="B1108" i="6"/>
  <c r="B2975" i="6"/>
  <c r="B2009" i="6"/>
  <c r="B3442" i="6"/>
  <c r="B2764" i="6"/>
  <c r="B1523" i="6"/>
  <c r="B739" i="6"/>
  <c r="B1627" i="6"/>
  <c r="B3076" i="6"/>
  <c r="B2875" i="6"/>
  <c r="B3430" i="6"/>
  <c r="B1382" i="6"/>
  <c r="B1174" i="6"/>
  <c r="B2555" i="6"/>
  <c r="B2984" i="6"/>
  <c r="B1838" i="6"/>
  <c r="B2591" i="6"/>
  <c r="B373" i="6"/>
  <c r="B2267" i="6"/>
  <c r="B2260" i="6"/>
  <c r="B1641" i="6"/>
  <c r="B2621" i="6"/>
  <c r="B3287" i="6"/>
  <c r="B393" i="6"/>
  <c r="B2538" i="6"/>
  <c r="B2395" i="6"/>
  <c r="B2759" i="6"/>
  <c r="B3003" i="6"/>
  <c r="B3226" i="6"/>
  <c r="B2091" i="6"/>
  <c r="B3240" i="6"/>
  <c r="B3375" i="6"/>
  <c r="B2564" i="6"/>
  <c r="B2898" i="6"/>
  <c r="B2481" i="6"/>
  <c r="B2836" i="6"/>
  <c r="B2934" i="6"/>
  <c r="B904" i="6"/>
  <c r="B2133" i="6"/>
  <c r="B2622" i="6"/>
  <c r="B3425" i="6"/>
  <c r="B2230" i="6"/>
  <c r="B1919" i="6"/>
  <c r="B3561" i="6"/>
  <c r="B1956" i="6"/>
  <c r="B2826" i="6"/>
  <c r="B1548" i="6"/>
  <c r="B2326" i="6"/>
  <c r="B2613" i="6"/>
  <c r="B3409" i="6"/>
  <c r="B2647" i="6"/>
  <c r="B1305" i="6"/>
  <c r="B2751" i="6"/>
  <c r="B2291" i="6"/>
  <c r="B557" i="6"/>
  <c r="B2794" i="6"/>
  <c r="B1852" i="6"/>
  <c r="B2516" i="6"/>
  <c r="B2668" i="6"/>
  <c r="B3021" i="6"/>
  <c r="B2498" i="6"/>
  <c r="B3049" i="6"/>
  <c r="B1804" i="6"/>
  <c r="B2679" i="6"/>
  <c r="B1603" i="6"/>
  <c r="B2420" i="6"/>
  <c r="B3162" i="6"/>
  <c r="B2185" i="6"/>
  <c r="B996" i="6"/>
  <c r="B2228" i="6"/>
  <c r="B2573" i="6"/>
  <c r="B2416" i="6"/>
  <c r="B3014" i="6"/>
  <c r="B846" i="6"/>
  <c r="B2021" i="6"/>
  <c r="B129" i="6"/>
  <c r="B2437" i="6"/>
  <c r="B2519" i="6"/>
  <c r="B2624" i="6"/>
  <c r="B1687" i="6"/>
  <c r="B3431" i="6"/>
  <c r="B621" i="6"/>
  <c r="B3342" i="6"/>
  <c r="B1105" i="6"/>
  <c r="B439" i="6"/>
  <c r="B2607" i="6"/>
  <c r="B2809" i="6"/>
  <c r="B3192" i="6"/>
  <c r="B2921" i="6"/>
  <c r="B2738" i="6"/>
  <c r="B1993" i="6"/>
  <c r="B3256" i="6"/>
  <c r="B1310" i="6"/>
  <c r="B2318" i="6"/>
  <c r="B2655" i="6"/>
  <c r="B1699" i="6"/>
  <c r="B2941" i="6"/>
  <c r="B456" i="6"/>
  <c r="B1122" i="6"/>
  <c r="B1955" i="6"/>
  <c r="B3069" i="6"/>
  <c r="B3495" i="6"/>
  <c r="B510" i="6"/>
  <c r="B3507" i="6"/>
  <c r="B1199" i="6"/>
  <c r="B2383" i="6"/>
  <c r="B2351" i="6"/>
  <c r="B3511" i="6"/>
  <c r="B1867" i="6"/>
  <c r="B1101" i="6"/>
  <c r="B2590" i="6"/>
  <c r="B3480" i="6"/>
  <c r="B3106" i="6"/>
  <c r="B1846" i="6"/>
  <c r="B1008" i="6"/>
  <c r="B1303" i="6"/>
  <c r="B232" i="6"/>
  <c r="B1780" i="6"/>
  <c r="B2946" i="6"/>
  <c r="B2953" i="6"/>
  <c r="B3535" i="6"/>
  <c r="B2667" i="6"/>
  <c r="B1286" i="6"/>
  <c r="B2023" i="6"/>
  <c r="B1639" i="6"/>
  <c r="B1038" i="6"/>
  <c r="B2693" i="6"/>
  <c r="B2896" i="6"/>
  <c r="B3274" i="6"/>
  <c r="B2600" i="6"/>
  <c r="B1865" i="6"/>
  <c r="B2515" i="6"/>
  <c r="B3088" i="6"/>
  <c r="B2696" i="6"/>
  <c r="B287" i="6"/>
  <c r="B1682" i="6"/>
  <c r="B2173" i="6"/>
  <c r="B3344" i="6"/>
  <c r="B2737" i="6"/>
  <c r="B2478" i="6"/>
  <c r="B3550" i="6"/>
  <c r="B2785" i="6"/>
  <c r="B3337" i="6"/>
  <c r="B3138" i="6"/>
  <c r="B3067" i="6"/>
  <c r="B2729" i="6"/>
  <c r="B1307" i="6"/>
  <c r="B346" i="6"/>
  <c r="B1516" i="6"/>
  <c r="B1261" i="6"/>
  <c r="B2379" i="6"/>
  <c r="B2068" i="6"/>
  <c r="B2973" i="6"/>
  <c r="B2926" i="6"/>
  <c r="B1420" i="6"/>
  <c r="B1371" i="6"/>
  <c r="B1999" i="6"/>
  <c r="B2218" i="6"/>
  <c r="B2158" i="6"/>
  <c r="B2577" i="6"/>
  <c r="B3081" i="6"/>
  <c r="B1848" i="6"/>
  <c r="B2190" i="6"/>
  <c r="B2790" i="6"/>
  <c r="B3145" i="6"/>
  <c r="B219" i="6"/>
  <c r="B2651" i="6"/>
  <c r="B2752" i="6"/>
  <c r="B827" i="6"/>
  <c r="B2235" i="6"/>
  <c r="B3383" i="6"/>
  <c r="B2966" i="6"/>
  <c r="B2443" i="6"/>
  <c r="B3141" i="6"/>
  <c r="B3144" i="6"/>
  <c r="B1412" i="6"/>
  <c r="B1560" i="6"/>
  <c r="B1224" i="6"/>
  <c r="B1982" i="6"/>
  <c r="B2585" i="6"/>
  <c r="B3142" i="6"/>
  <c r="B3552" i="6"/>
  <c r="B2296" i="6"/>
  <c r="B2829" i="6"/>
  <c r="B3361" i="6"/>
  <c r="B3001" i="6"/>
  <c r="B3147" i="6"/>
  <c r="B3447" i="6"/>
  <c r="B459" i="6"/>
  <c r="B1171" i="6"/>
  <c r="B1428" i="6"/>
  <c r="B3298" i="6"/>
  <c r="B666" i="6"/>
  <c r="B1970" i="6"/>
  <c r="B2410" i="6"/>
  <c r="B1979" i="6"/>
  <c r="B1975" i="6"/>
  <c r="B771" i="6"/>
  <c r="B1668" i="6"/>
  <c r="B3414" i="6"/>
  <c r="B2527" i="6"/>
  <c r="B1936" i="6"/>
  <c r="B1448" i="6"/>
  <c r="B3321" i="6"/>
  <c r="B3263" i="6"/>
  <c r="B2039" i="6"/>
  <c r="B2531" i="6"/>
  <c r="J18" i="3"/>
  <c r="J34" i="3"/>
  <c r="J11" i="3"/>
  <c r="J39" i="3"/>
  <c r="J29" i="3"/>
  <c r="J27" i="3"/>
  <c r="J3490" i="3"/>
  <c r="J24" i="3"/>
  <c r="J15" i="3"/>
  <c r="J38" i="3"/>
  <c r="J53" i="3"/>
  <c r="J30" i="3"/>
  <c r="J3300" i="3"/>
  <c r="J45" i="3"/>
  <c r="J13" i="3"/>
  <c r="J40" i="3"/>
  <c r="J14" i="3"/>
  <c r="J21" i="3"/>
  <c r="J28" i="3"/>
  <c r="J50" i="3"/>
  <c r="J3554" i="3"/>
  <c r="J3443" i="3"/>
  <c r="J3489" i="3"/>
  <c r="J9" i="3"/>
  <c r="J3192" i="3"/>
  <c r="J3444" i="3"/>
  <c r="J3442" i="3"/>
  <c r="J3556" i="3"/>
  <c r="J1733" i="3"/>
  <c r="J36" i="3"/>
  <c r="J3491" i="3"/>
  <c r="J3326" i="3"/>
  <c r="J3299" i="3"/>
  <c r="J23" i="3"/>
  <c r="J3494" i="3"/>
  <c r="J1223" i="3"/>
  <c r="J6" i="3"/>
  <c r="J37" i="3"/>
  <c r="J33" i="3"/>
  <c r="J3534" i="3"/>
  <c r="J3392" i="3"/>
  <c r="J3297" i="3"/>
  <c r="J528" i="3"/>
  <c r="J3" i="3"/>
  <c r="J16" i="3"/>
  <c r="J22" i="3"/>
  <c r="J19" i="3"/>
  <c r="J17" i="3"/>
  <c r="J20" i="3"/>
  <c r="J42" i="3"/>
  <c r="J12" i="3"/>
  <c r="J4" i="3"/>
  <c r="J3403" i="3"/>
  <c r="J10" i="3"/>
  <c r="D16" i="6" l="1"/>
  <c r="D24" i="6"/>
  <c r="D32" i="6"/>
  <c r="D40" i="6"/>
  <c r="D48" i="6"/>
  <c r="D56" i="6"/>
  <c r="D64" i="6"/>
  <c r="D72" i="6"/>
  <c r="D80" i="6"/>
  <c r="D88" i="6"/>
  <c r="D96" i="6"/>
  <c r="D104" i="6"/>
  <c r="D112" i="6"/>
  <c r="D120" i="6"/>
  <c r="D128" i="6"/>
  <c r="D136" i="6"/>
  <c r="D144" i="6"/>
  <c r="D152" i="6"/>
  <c r="D160" i="6"/>
  <c r="D168" i="6"/>
  <c r="D176" i="6"/>
  <c r="D184" i="6"/>
  <c r="D192" i="6"/>
  <c r="D200" i="6"/>
  <c r="D208" i="6"/>
  <c r="D216" i="6"/>
  <c r="D224" i="6"/>
  <c r="D232" i="6"/>
  <c r="D240" i="6"/>
  <c r="D248" i="6"/>
  <c r="D256" i="6"/>
  <c r="D264" i="6"/>
  <c r="D272" i="6"/>
  <c r="D280" i="6"/>
  <c r="D288" i="6"/>
  <c r="D296" i="6"/>
  <c r="D304" i="6"/>
  <c r="D312" i="6"/>
  <c r="D320" i="6"/>
  <c r="D328" i="6"/>
  <c r="D336" i="6"/>
  <c r="D344" i="6"/>
  <c r="D352" i="6"/>
  <c r="D360" i="6"/>
  <c r="D368" i="6"/>
  <c r="D376" i="6"/>
  <c r="D384" i="6"/>
  <c r="D392" i="6"/>
  <c r="D400" i="6"/>
  <c r="D408" i="6"/>
  <c r="D416" i="6"/>
  <c r="D424" i="6"/>
  <c r="D432" i="6"/>
  <c r="D440" i="6"/>
  <c r="D448" i="6"/>
  <c r="D456" i="6"/>
  <c r="D464" i="6"/>
  <c r="D472" i="6"/>
  <c r="D480" i="6"/>
  <c r="D488" i="6"/>
  <c r="D496" i="6"/>
  <c r="D504" i="6"/>
  <c r="D512" i="6"/>
  <c r="D520" i="6"/>
  <c r="D528" i="6"/>
  <c r="D536" i="6"/>
  <c r="D544" i="6"/>
  <c r="D552" i="6"/>
  <c r="D560" i="6"/>
  <c r="D568" i="6"/>
  <c r="D576" i="6"/>
  <c r="D584" i="6"/>
  <c r="D592" i="6"/>
  <c r="D600" i="6"/>
  <c r="D608" i="6"/>
  <c r="D616" i="6"/>
  <c r="D624" i="6"/>
  <c r="D632" i="6"/>
  <c r="D640" i="6"/>
  <c r="D648" i="6"/>
  <c r="D656" i="6"/>
  <c r="D664" i="6"/>
  <c r="D672" i="6"/>
  <c r="D17" i="6"/>
  <c r="D25" i="6"/>
  <c r="D33" i="6"/>
  <c r="D41" i="6"/>
  <c r="D49" i="6"/>
  <c r="D57" i="6"/>
  <c r="D65" i="6"/>
  <c r="D73" i="6"/>
  <c r="D81" i="6"/>
  <c r="D89" i="6"/>
  <c r="D97" i="6"/>
  <c r="D105" i="6"/>
  <c r="D113" i="6"/>
  <c r="D121" i="6"/>
  <c r="D129" i="6"/>
  <c r="D137" i="6"/>
  <c r="D145" i="6"/>
  <c r="D153" i="6"/>
  <c r="D161" i="6"/>
  <c r="D169" i="6"/>
  <c r="D177" i="6"/>
  <c r="D185" i="6"/>
  <c r="D193" i="6"/>
  <c r="D201" i="6"/>
  <c r="D209" i="6"/>
  <c r="D217" i="6"/>
  <c r="D225" i="6"/>
  <c r="D233" i="6"/>
  <c r="D241" i="6"/>
  <c r="D249" i="6"/>
  <c r="D257" i="6"/>
  <c r="D265" i="6"/>
  <c r="D273" i="6"/>
  <c r="D281" i="6"/>
  <c r="D289" i="6"/>
  <c r="D297" i="6"/>
  <c r="D305" i="6"/>
  <c r="D313" i="6"/>
  <c r="D321" i="6"/>
  <c r="D329" i="6"/>
  <c r="D337" i="6"/>
  <c r="D345" i="6"/>
  <c r="D353" i="6"/>
  <c r="D361" i="6"/>
  <c r="D369" i="6"/>
  <c r="D377" i="6"/>
  <c r="D385" i="6"/>
  <c r="D393" i="6"/>
  <c r="D401" i="6"/>
  <c r="D409" i="6"/>
  <c r="D417" i="6"/>
  <c r="D425" i="6"/>
  <c r="D433" i="6"/>
  <c r="D441" i="6"/>
  <c r="D449" i="6"/>
  <c r="D457" i="6"/>
  <c r="D465" i="6"/>
  <c r="D473" i="6"/>
  <c r="D481" i="6"/>
  <c r="D489" i="6"/>
  <c r="D497" i="6"/>
  <c r="D505" i="6"/>
  <c r="D513" i="6"/>
  <c r="D521" i="6"/>
  <c r="D529" i="6"/>
  <c r="D537" i="6"/>
  <c r="D545" i="6"/>
  <c r="D553" i="6"/>
  <c r="D561" i="6"/>
  <c r="D569" i="6"/>
  <c r="D577" i="6"/>
  <c r="D585" i="6"/>
  <c r="D593" i="6"/>
  <c r="D601" i="6"/>
  <c r="D609" i="6"/>
  <c r="D617" i="6"/>
  <c r="D625" i="6"/>
  <c r="D633" i="6"/>
  <c r="D641" i="6"/>
  <c r="D649" i="6"/>
  <c r="D657" i="6"/>
  <c r="D665" i="6"/>
  <c r="D673" i="6"/>
  <c r="D681" i="6"/>
  <c r="D689" i="6"/>
  <c r="D697" i="6"/>
  <c r="D705" i="6"/>
  <c r="D713" i="6"/>
  <c r="D721" i="6"/>
  <c r="D729" i="6"/>
  <c r="D737" i="6"/>
  <c r="D745" i="6"/>
  <c r="D753" i="6"/>
  <c r="D761" i="6"/>
  <c r="D769" i="6"/>
  <c r="D11" i="6"/>
  <c r="D19" i="6"/>
  <c r="D27" i="6"/>
  <c r="D35" i="6"/>
  <c r="D43" i="6"/>
  <c r="D51" i="6"/>
  <c r="D59" i="6"/>
  <c r="D67" i="6"/>
  <c r="D75" i="6"/>
  <c r="D83" i="6"/>
  <c r="D91" i="6"/>
  <c r="D99" i="6"/>
  <c r="D107" i="6"/>
  <c r="D115" i="6"/>
  <c r="D123" i="6"/>
  <c r="D131" i="6"/>
  <c r="D139" i="6"/>
  <c r="D147" i="6"/>
  <c r="D155" i="6"/>
  <c r="D163" i="6"/>
  <c r="D171" i="6"/>
  <c r="D179" i="6"/>
  <c r="D187" i="6"/>
  <c r="D195" i="6"/>
  <c r="D203" i="6"/>
  <c r="D211" i="6"/>
  <c r="D219" i="6"/>
  <c r="D227" i="6"/>
  <c r="D235" i="6"/>
  <c r="D243" i="6"/>
  <c r="D251" i="6"/>
  <c r="D259" i="6"/>
  <c r="D267" i="6"/>
  <c r="D275" i="6"/>
  <c r="D283" i="6"/>
  <c r="D291" i="6"/>
  <c r="D299" i="6"/>
  <c r="D307" i="6"/>
  <c r="D315" i="6"/>
  <c r="D323" i="6"/>
  <c r="D331" i="6"/>
  <c r="D339" i="6"/>
  <c r="D347" i="6"/>
  <c r="D355" i="6"/>
  <c r="D363" i="6"/>
  <c r="D371" i="6"/>
  <c r="D379" i="6"/>
  <c r="D387" i="6"/>
  <c r="D395" i="6"/>
  <c r="D403" i="6"/>
  <c r="D411" i="6"/>
  <c r="D419" i="6"/>
  <c r="D427" i="6"/>
  <c r="D435" i="6"/>
  <c r="D443" i="6"/>
  <c r="D451" i="6"/>
  <c r="D459" i="6"/>
  <c r="D467" i="6"/>
  <c r="D475" i="6"/>
  <c r="D483" i="6"/>
  <c r="D491" i="6"/>
  <c r="D499" i="6"/>
  <c r="D507" i="6"/>
  <c r="D515" i="6"/>
  <c r="D523" i="6"/>
  <c r="D531" i="6"/>
  <c r="D539" i="6"/>
  <c r="D547" i="6"/>
  <c r="D555" i="6"/>
  <c r="D563" i="6"/>
  <c r="D571" i="6"/>
  <c r="D579" i="6"/>
  <c r="D587" i="6"/>
  <c r="D595" i="6"/>
  <c r="D603" i="6"/>
  <c r="D611" i="6"/>
  <c r="D619" i="6"/>
  <c r="D627" i="6"/>
  <c r="D635" i="6"/>
  <c r="D643" i="6"/>
  <c r="D651" i="6"/>
  <c r="D659" i="6"/>
  <c r="D12" i="6"/>
  <c r="D20" i="6"/>
  <c r="D28" i="6"/>
  <c r="D36" i="6"/>
  <c r="D44" i="6"/>
  <c r="D52" i="6"/>
  <c r="D60" i="6"/>
  <c r="D68" i="6"/>
  <c r="D76" i="6"/>
  <c r="D84" i="6"/>
  <c r="D92" i="6"/>
  <c r="D100" i="6"/>
  <c r="D108" i="6"/>
  <c r="D116" i="6"/>
  <c r="D124" i="6"/>
  <c r="D132" i="6"/>
  <c r="D140" i="6"/>
  <c r="D148" i="6"/>
  <c r="D156" i="6"/>
  <c r="D164" i="6"/>
  <c r="D172" i="6"/>
  <c r="D180" i="6"/>
  <c r="D188" i="6"/>
  <c r="D196" i="6"/>
  <c r="D204" i="6"/>
  <c r="D212" i="6"/>
  <c r="D220" i="6"/>
  <c r="D228" i="6"/>
  <c r="D236" i="6"/>
  <c r="D244" i="6"/>
  <c r="D252" i="6"/>
  <c r="D260" i="6"/>
  <c r="D268" i="6"/>
  <c r="D276" i="6"/>
  <c r="D284" i="6"/>
  <c r="D292" i="6"/>
  <c r="D300" i="6"/>
  <c r="D308" i="6"/>
  <c r="D316" i="6"/>
  <c r="D324" i="6"/>
  <c r="D332" i="6"/>
  <c r="D340" i="6"/>
  <c r="D348" i="6"/>
  <c r="D356" i="6"/>
  <c r="D364" i="6"/>
  <c r="D372" i="6"/>
  <c r="D380" i="6"/>
  <c r="D388" i="6"/>
  <c r="D396" i="6"/>
  <c r="D404" i="6"/>
  <c r="D412" i="6"/>
  <c r="D420" i="6"/>
  <c r="D428" i="6"/>
  <c r="D436" i="6"/>
  <c r="D444" i="6"/>
  <c r="D452" i="6"/>
  <c r="D460" i="6"/>
  <c r="D468" i="6"/>
  <c r="D476" i="6"/>
  <c r="D484" i="6"/>
  <c r="D492" i="6"/>
  <c r="D500" i="6"/>
  <c r="D508" i="6"/>
  <c r="D516" i="6"/>
  <c r="D524" i="6"/>
  <c r="D532" i="6"/>
  <c r="D540" i="6"/>
  <c r="D13" i="6"/>
  <c r="D21" i="6"/>
  <c r="D29" i="6"/>
  <c r="D37" i="6"/>
  <c r="D45" i="6"/>
  <c r="D53" i="6"/>
  <c r="D61" i="6"/>
  <c r="D69" i="6"/>
  <c r="D77" i="6"/>
  <c r="D85" i="6"/>
  <c r="D93" i="6"/>
  <c r="D101" i="6"/>
  <c r="D109" i="6"/>
  <c r="D117" i="6"/>
  <c r="D125" i="6"/>
  <c r="D133" i="6"/>
  <c r="D141" i="6"/>
  <c r="D149" i="6"/>
  <c r="D157" i="6"/>
  <c r="D165" i="6"/>
  <c r="D173" i="6"/>
  <c r="D181" i="6"/>
  <c r="D189" i="6"/>
  <c r="D197" i="6"/>
  <c r="D205" i="6"/>
  <c r="D213" i="6"/>
  <c r="D221" i="6"/>
  <c r="D229" i="6"/>
  <c r="D237" i="6"/>
  <c r="D245" i="6"/>
  <c r="D253" i="6"/>
  <c r="D261" i="6"/>
  <c r="D269" i="6"/>
  <c r="D277" i="6"/>
  <c r="D285" i="6"/>
  <c r="D293" i="6"/>
  <c r="D301" i="6"/>
  <c r="D309" i="6"/>
  <c r="D317" i="6"/>
  <c r="D325" i="6"/>
  <c r="D333" i="6"/>
  <c r="D341" i="6"/>
  <c r="D349" i="6"/>
  <c r="D357" i="6"/>
  <c r="D365" i="6"/>
  <c r="D373" i="6"/>
  <c r="D381" i="6"/>
  <c r="D389" i="6"/>
  <c r="D397" i="6"/>
  <c r="D405" i="6"/>
  <c r="D413" i="6"/>
  <c r="D421" i="6"/>
  <c r="D429" i="6"/>
  <c r="D437" i="6"/>
  <c r="D445" i="6"/>
  <c r="D453" i="6"/>
  <c r="D461" i="6"/>
  <c r="D469" i="6"/>
  <c r="D477" i="6"/>
  <c r="D485" i="6"/>
  <c r="D493" i="6"/>
  <c r="D501" i="6"/>
  <c r="D509" i="6"/>
  <c r="D517" i="6"/>
  <c r="D14" i="6"/>
  <c r="D22" i="6"/>
  <c r="D30" i="6"/>
  <c r="D38" i="6"/>
  <c r="D46" i="6"/>
  <c r="D54" i="6"/>
  <c r="D62" i="6"/>
  <c r="D70" i="6"/>
  <c r="D78" i="6"/>
  <c r="D86" i="6"/>
  <c r="D94" i="6"/>
  <c r="D102" i="6"/>
  <c r="D110" i="6"/>
  <c r="D118" i="6"/>
  <c r="D126" i="6"/>
  <c r="D134" i="6"/>
  <c r="D142" i="6"/>
  <c r="D150" i="6"/>
  <c r="D158" i="6"/>
  <c r="D166" i="6"/>
  <c r="D174" i="6"/>
  <c r="D182" i="6"/>
  <c r="D190" i="6"/>
  <c r="D198" i="6"/>
  <c r="D206" i="6"/>
  <c r="D214" i="6"/>
  <c r="D222" i="6"/>
  <c r="D230" i="6"/>
  <c r="D238" i="6"/>
  <c r="D246" i="6"/>
  <c r="D254" i="6"/>
  <c r="D262" i="6"/>
  <c r="D270" i="6"/>
  <c r="D278" i="6"/>
  <c r="D286" i="6"/>
  <c r="D294" i="6"/>
  <c r="D302" i="6"/>
  <c r="D310" i="6"/>
  <c r="D318" i="6"/>
  <c r="D326" i="6"/>
  <c r="D334" i="6"/>
  <c r="D342" i="6"/>
  <c r="D350" i="6"/>
  <c r="D358" i="6"/>
  <c r="D366" i="6"/>
  <c r="D374" i="6"/>
  <c r="D382" i="6"/>
  <c r="D390" i="6"/>
  <c r="D398" i="6"/>
  <c r="D406" i="6"/>
  <c r="D414" i="6"/>
  <c r="D422" i="6"/>
  <c r="D15" i="6"/>
  <c r="D23" i="6"/>
  <c r="D31" i="6"/>
  <c r="D39" i="6"/>
  <c r="D47" i="6"/>
  <c r="D55" i="6"/>
  <c r="D63" i="6"/>
  <c r="D71" i="6"/>
  <c r="D79" i="6"/>
  <c r="D87" i="6"/>
  <c r="D95" i="6"/>
  <c r="D103" i="6"/>
  <c r="D111" i="6"/>
  <c r="D119" i="6"/>
  <c r="D127" i="6"/>
  <c r="D135" i="6"/>
  <c r="D143" i="6"/>
  <c r="D151" i="6"/>
  <c r="D159" i="6"/>
  <c r="D167" i="6"/>
  <c r="D175" i="6"/>
  <c r="D183" i="6"/>
  <c r="D191" i="6"/>
  <c r="D199" i="6"/>
  <c r="D207" i="6"/>
  <c r="D215" i="6"/>
  <c r="D223" i="6"/>
  <c r="D231" i="6"/>
  <c r="D239" i="6"/>
  <c r="D247" i="6"/>
  <c r="D255" i="6"/>
  <c r="D263" i="6"/>
  <c r="D271" i="6"/>
  <c r="D279" i="6"/>
  <c r="D287" i="6"/>
  <c r="D295" i="6"/>
  <c r="D303" i="6"/>
  <c r="D311" i="6"/>
  <c r="D319" i="6"/>
  <c r="D327" i="6"/>
  <c r="D335" i="6"/>
  <c r="D343" i="6"/>
  <c r="D351" i="6"/>
  <c r="D359" i="6"/>
  <c r="D367" i="6"/>
  <c r="D375" i="6"/>
  <c r="D383" i="6"/>
  <c r="D391" i="6"/>
  <c r="D399" i="6"/>
  <c r="D407" i="6"/>
  <c r="D415" i="6"/>
  <c r="D423" i="6"/>
  <c r="D431" i="6"/>
  <c r="D439" i="6"/>
  <c r="D447" i="6"/>
  <c r="D455" i="6"/>
  <c r="D463" i="6"/>
  <c r="D471" i="6"/>
  <c r="D479" i="6"/>
  <c r="D487" i="6"/>
  <c r="D495" i="6"/>
  <c r="D26" i="6"/>
  <c r="D90" i="6"/>
  <c r="D154" i="6"/>
  <c r="D218" i="6"/>
  <c r="D282" i="6"/>
  <c r="D346" i="6"/>
  <c r="D410" i="6"/>
  <c r="D450" i="6"/>
  <c r="D482" i="6"/>
  <c r="D510" i="6"/>
  <c r="D527" i="6"/>
  <c r="D543" i="6"/>
  <c r="D557" i="6"/>
  <c r="D570" i="6"/>
  <c r="D582" i="6"/>
  <c r="D596" i="6"/>
  <c r="D607" i="6"/>
  <c r="D621" i="6"/>
  <c r="D634" i="6"/>
  <c r="D646" i="6"/>
  <c r="D660" i="6"/>
  <c r="D670" i="6"/>
  <c r="D680" i="6"/>
  <c r="D690" i="6"/>
  <c r="D699" i="6"/>
  <c r="D708" i="6"/>
  <c r="D717" i="6"/>
  <c r="D726" i="6"/>
  <c r="D735" i="6"/>
  <c r="D744" i="6"/>
  <c r="D754" i="6"/>
  <c r="D763" i="6"/>
  <c r="D772" i="6"/>
  <c r="D780" i="6"/>
  <c r="D788" i="6"/>
  <c r="D796" i="6"/>
  <c r="D804" i="6"/>
  <c r="D812" i="6"/>
  <c r="D820" i="6"/>
  <c r="D828" i="6"/>
  <c r="D836" i="6"/>
  <c r="D844" i="6"/>
  <c r="D852" i="6"/>
  <c r="D860" i="6"/>
  <c r="D868" i="6"/>
  <c r="D876" i="6"/>
  <c r="D884" i="6"/>
  <c r="D892" i="6"/>
  <c r="D900" i="6"/>
  <c r="D908" i="6"/>
  <c r="D916" i="6"/>
  <c r="D924" i="6"/>
  <c r="D932" i="6"/>
  <c r="D940" i="6"/>
  <c r="D948" i="6"/>
  <c r="D956" i="6"/>
  <c r="D964" i="6"/>
  <c r="D972" i="6"/>
  <c r="D980" i="6"/>
  <c r="D988" i="6"/>
  <c r="D996" i="6"/>
  <c r="D1004" i="6"/>
  <c r="D1012" i="6"/>
  <c r="D1020" i="6"/>
  <c r="D1028" i="6"/>
  <c r="D1036" i="6"/>
  <c r="D1044" i="6"/>
  <c r="D1052" i="6"/>
  <c r="D1060" i="6"/>
  <c r="D1068" i="6"/>
  <c r="D1076" i="6"/>
  <c r="D1084" i="6"/>
  <c r="D1092" i="6"/>
  <c r="D1100" i="6"/>
  <c r="D1108" i="6"/>
  <c r="D1116" i="6"/>
  <c r="D1124" i="6"/>
  <c r="D1132" i="6"/>
  <c r="D1140" i="6"/>
  <c r="D1148" i="6"/>
  <c r="D1156" i="6"/>
  <c r="D1164" i="6"/>
  <c r="D1172" i="6"/>
  <c r="D1180" i="6"/>
  <c r="D1188" i="6"/>
  <c r="D1196" i="6"/>
  <c r="D1204" i="6"/>
  <c r="D1212" i="6"/>
  <c r="D1220" i="6"/>
  <c r="D1228" i="6"/>
  <c r="D1236" i="6"/>
  <c r="D1244" i="6"/>
  <c r="D1252" i="6"/>
  <c r="D1260" i="6"/>
  <c r="D1268" i="6"/>
  <c r="D1276" i="6"/>
  <c r="D1284" i="6"/>
  <c r="D1292" i="6"/>
  <c r="D1300" i="6"/>
  <c r="D1308" i="6"/>
  <c r="D1316" i="6"/>
  <c r="D1324" i="6"/>
  <c r="D1332" i="6"/>
  <c r="D1340" i="6"/>
  <c r="D1348" i="6"/>
  <c r="D1356" i="6"/>
  <c r="D1364" i="6"/>
  <c r="D1372" i="6"/>
  <c r="D1380" i="6"/>
  <c r="D1388" i="6"/>
  <c r="D1396" i="6"/>
  <c r="D1404" i="6"/>
  <c r="D1412" i="6"/>
  <c r="D1420" i="6"/>
  <c r="D1428" i="6"/>
  <c r="D1436" i="6"/>
  <c r="D1444" i="6"/>
  <c r="D1452" i="6"/>
  <c r="D1460" i="6"/>
  <c r="D1468" i="6"/>
  <c r="D1476" i="6"/>
  <c r="D1484" i="6"/>
  <c r="D1492" i="6"/>
  <c r="D1500" i="6"/>
  <c r="D1508" i="6"/>
  <c r="D1516" i="6"/>
  <c r="D1524" i="6"/>
  <c r="D1532" i="6"/>
  <c r="D1540" i="6"/>
  <c r="D1548" i="6"/>
  <c r="D1556" i="6"/>
  <c r="D1564" i="6"/>
  <c r="D1572" i="6"/>
  <c r="D1580" i="6"/>
  <c r="D1588" i="6"/>
  <c r="D1596" i="6"/>
  <c r="D1604" i="6"/>
  <c r="D1612" i="6"/>
  <c r="D1620" i="6"/>
  <c r="D1628" i="6"/>
  <c r="D1636" i="6"/>
  <c r="D1644" i="6"/>
  <c r="D1652" i="6"/>
  <c r="D1660" i="6"/>
  <c r="D1668" i="6"/>
  <c r="D1676" i="6"/>
  <c r="D1684" i="6"/>
  <c r="D1692" i="6"/>
  <c r="D1700" i="6"/>
  <c r="D1708" i="6"/>
  <c r="D34" i="6"/>
  <c r="D98" i="6"/>
  <c r="D162" i="6"/>
  <c r="D226" i="6"/>
  <c r="D290" i="6"/>
  <c r="D354" i="6"/>
  <c r="D418" i="6"/>
  <c r="D454" i="6"/>
  <c r="D486" i="6"/>
  <c r="D511" i="6"/>
  <c r="D530" i="6"/>
  <c r="D546" i="6"/>
  <c r="D558" i="6"/>
  <c r="D572" i="6"/>
  <c r="D583" i="6"/>
  <c r="D597" i="6"/>
  <c r="D610" i="6"/>
  <c r="D622" i="6"/>
  <c r="D636" i="6"/>
  <c r="D647" i="6"/>
  <c r="D661" i="6"/>
  <c r="D671" i="6"/>
  <c r="D682" i="6"/>
  <c r="D691" i="6"/>
  <c r="D700" i="6"/>
  <c r="D709" i="6"/>
  <c r="D718" i="6"/>
  <c r="D727" i="6"/>
  <c r="D736" i="6"/>
  <c r="D746" i="6"/>
  <c r="D755" i="6"/>
  <c r="D764" i="6"/>
  <c r="D773" i="6"/>
  <c r="D781" i="6"/>
  <c r="D789" i="6"/>
  <c r="D797" i="6"/>
  <c r="D805" i="6"/>
  <c r="D813" i="6"/>
  <c r="D821" i="6"/>
  <c r="D829" i="6"/>
  <c r="D837" i="6"/>
  <c r="D845" i="6"/>
  <c r="D853" i="6"/>
  <c r="D861" i="6"/>
  <c r="D869" i="6"/>
  <c r="D877" i="6"/>
  <c r="D885" i="6"/>
  <c r="D893" i="6"/>
  <c r="D901" i="6"/>
  <c r="D909" i="6"/>
  <c r="D917" i="6"/>
  <c r="D925" i="6"/>
  <c r="D933" i="6"/>
  <c r="D941" i="6"/>
  <c r="D949" i="6"/>
  <c r="D957" i="6"/>
  <c r="D965" i="6"/>
  <c r="D973" i="6"/>
  <c r="D981" i="6"/>
  <c r="D989" i="6"/>
  <c r="D997" i="6"/>
  <c r="D1005" i="6"/>
  <c r="D1013" i="6"/>
  <c r="D1021" i="6"/>
  <c r="D1029" i="6"/>
  <c r="D1037" i="6"/>
  <c r="D1045" i="6"/>
  <c r="D1053" i="6"/>
  <c r="D1061" i="6"/>
  <c r="D1069" i="6"/>
  <c r="D1077" i="6"/>
  <c r="D1085" i="6"/>
  <c r="D1093" i="6"/>
  <c r="D1101" i="6"/>
  <c r="D1109" i="6"/>
  <c r="D1117" i="6"/>
  <c r="D1125" i="6"/>
  <c r="D1133" i="6"/>
  <c r="D1141" i="6"/>
  <c r="D1149" i="6"/>
  <c r="D1157" i="6"/>
  <c r="D1165" i="6"/>
  <c r="D1173" i="6"/>
  <c r="D1181" i="6"/>
  <c r="D1189" i="6"/>
  <c r="D1197" i="6"/>
  <c r="D1205" i="6"/>
  <c r="D1213" i="6"/>
  <c r="D1221" i="6"/>
  <c r="D1229" i="6"/>
  <c r="D1237" i="6"/>
  <c r="D1245" i="6"/>
  <c r="D1253" i="6"/>
  <c r="D1261" i="6"/>
  <c r="D1269" i="6"/>
  <c r="D1277" i="6"/>
  <c r="D1285" i="6"/>
  <c r="D1293" i="6"/>
  <c r="D1301" i="6"/>
  <c r="D1309" i="6"/>
  <c r="D1317" i="6"/>
  <c r="D1325" i="6"/>
  <c r="D1333" i="6"/>
  <c r="D1341" i="6"/>
  <c r="D1349" i="6"/>
  <c r="D1357" i="6"/>
  <c r="D1365" i="6"/>
  <c r="D1373" i="6"/>
  <c r="D1381" i="6"/>
  <c r="D1389" i="6"/>
  <c r="D1397" i="6"/>
  <c r="D1405" i="6"/>
  <c r="D1413" i="6"/>
  <c r="D1421" i="6"/>
  <c r="D1429" i="6"/>
  <c r="D1437" i="6"/>
  <c r="D1445" i="6"/>
  <c r="D1453" i="6"/>
  <c r="D1461" i="6"/>
  <c r="D1469" i="6"/>
  <c r="D1477" i="6"/>
  <c r="D1485" i="6"/>
  <c r="D1493" i="6"/>
  <c r="D1501" i="6"/>
  <c r="D1509" i="6"/>
  <c r="D1517" i="6"/>
  <c r="D1525" i="6"/>
  <c r="D1533" i="6"/>
  <c r="D1541" i="6"/>
  <c r="D1549" i="6"/>
  <c r="D1557" i="6"/>
  <c r="D1565" i="6"/>
  <c r="D1573" i="6"/>
  <c r="D1581" i="6"/>
  <c r="D1589" i="6"/>
  <c r="D1597" i="6"/>
  <c r="D1605" i="6"/>
  <c r="D1613" i="6"/>
  <c r="D1621" i="6"/>
  <c r="D1629" i="6"/>
  <c r="D1637" i="6"/>
  <c r="D1645" i="6"/>
  <c r="D1653" i="6"/>
  <c r="D1661" i="6"/>
  <c r="D1669" i="6"/>
  <c r="D1677" i="6"/>
  <c r="D1685" i="6"/>
  <c r="D1693" i="6"/>
  <c r="D1701" i="6"/>
  <c r="D1709" i="6"/>
  <c r="D1717" i="6"/>
  <c r="D1725" i="6"/>
  <c r="D1733" i="6"/>
  <c r="D1741" i="6"/>
  <c r="D1749" i="6"/>
  <c r="D1757" i="6"/>
  <c r="D1765" i="6"/>
  <c r="D1773" i="6"/>
  <c r="D1781" i="6"/>
  <c r="D1789" i="6"/>
  <c r="D1797" i="6"/>
  <c r="D1805" i="6"/>
  <c r="D1813" i="6"/>
  <c r="D1821" i="6"/>
  <c r="D1829" i="6"/>
  <c r="D1837" i="6"/>
  <c r="D1845" i="6"/>
  <c r="D42" i="6"/>
  <c r="D106" i="6"/>
  <c r="D170" i="6"/>
  <c r="D234" i="6"/>
  <c r="D298" i="6"/>
  <c r="D362" i="6"/>
  <c r="D426" i="6"/>
  <c r="D458" i="6"/>
  <c r="D490" i="6"/>
  <c r="D514" i="6"/>
  <c r="D533" i="6"/>
  <c r="D548" i="6"/>
  <c r="D559" i="6"/>
  <c r="D573" i="6"/>
  <c r="D586" i="6"/>
  <c r="D598" i="6"/>
  <c r="D612" i="6"/>
  <c r="D623" i="6"/>
  <c r="D637" i="6"/>
  <c r="D650" i="6"/>
  <c r="D662" i="6"/>
  <c r="D674" i="6"/>
  <c r="D683" i="6"/>
  <c r="D692" i="6"/>
  <c r="D701" i="6"/>
  <c r="D710" i="6"/>
  <c r="D719" i="6"/>
  <c r="D728" i="6"/>
  <c r="D738" i="6"/>
  <c r="D747" i="6"/>
  <c r="D756" i="6"/>
  <c r="D765" i="6"/>
  <c r="D774" i="6"/>
  <c r="D782" i="6"/>
  <c r="D790" i="6"/>
  <c r="D798" i="6"/>
  <c r="D806" i="6"/>
  <c r="D814" i="6"/>
  <c r="D822" i="6"/>
  <c r="D830" i="6"/>
  <c r="D838" i="6"/>
  <c r="D846" i="6"/>
  <c r="D854" i="6"/>
  <c r="D862" i="6"/>
  <c r="D870" i="6"/>
  <c r="D878" i="6"/>
  <c r="D886" i="6"/>
  <c r="D894" i="6"/>
  <c r="D902" i="6"/>
  <c r="D910" i="6"/>
  <c r="D918" i="6"/>
  <c r="D926" i="6"/>
  <c r="D934" i="6"/>
  <c r="D942" i="6"/>
  <c r="D950" i="6"/>
  <c r="D958" i="6"/>
  <c r="D966" i="6"/>
  <c r="D974" i="6"/>
  <c r="D982" i="6"/>
  <c r="D990" i="6"/>
  <c r="D998" i="6"/>
  <c r="D1006" i="6"/>
  <c r="D1014" i="6"/>
  <c r="D1022" i="6"/>
  <c r="D1030" i="6"/>
  <c r="D1038" i="6"/>
  <c r="D1046" i="6"/>
  <c r="D1054" i="6"/>
  <c r="D1062" i="6"/>
  <c r="D1070" i="6"/>
  <c r="D1078" i="6"/>
  <c r="D1086" i="6"/>
  <c r="D1094" i="6"/>
  <c r="D1102" i="6"/>
  <c r="D1110" i="6"/>
  <c r="D1118" i="6"/>
  <c r="D1126" i="6"/>
  <c r="D1134" i="6"/>
  <c r="D1142" i="6"/>
  <c r="D1150" i="6"/>
  <c r="D1158" i="6"/>
  <c r="D1166" i="6"/>
  <c r="D1174" i="6"/>
  <c r="D1182" i="6"/>
  <c r="D1190" i="6"/>
  <c r="D1198" i="6"/>
  <c r="D1206" i="6"/>
  <c r="D1214" i="6"/>
  <c r="D1222" i="6"/>
  <c r="D1230" i="6"/>
  <c r="D1238" i="6"/>
  <c r="D1246" i="6"/>
  <c r="D1254" i="6"/>
  <c r="D1262" i="6"/>
  <c r="D1270" i="6"/>
  <c r="D1278" i="6"/>
  <c r="D1286" i="6"/>
  <c r="D1294" i="6"/>
  <c r="D1302" i="6"/>
  <c r="D1310" i="6"/>
  <c r="D1318" i="6"/>
  <c r="D1326" i="6"/>
  <c r="D1334" i="6"/>
  <c r="D1342" i="6"/>
  <c r="D1350" i="6"/>
  <c r="D1358" i="6"/>
  <c r="D1366" i="6"/>
  <c r="D1374" i="6"/>
  <c r="D1382" i="6"/>
  <c r="D1390" i="6"/>
  <c r="D1398" i="6"/>
  <c r="D1406" i="6"/>
  <c r="D1414" i="6"/>
  <c r="D1422" i="6"/>
  <c r="D1430" i="6"/>
  <c r="D1438" i="6"/>
  <c r="D1446" i="6"/>
  <c r="D1454" i="6"/>
  <c r="D1462" i="6"/>
  <c r="D1470" i="6"/>
  <c r="D1478" i="6"/>
  <c r="D1486" i="6"/>
  <c r="D1494" i="6"/>
  <c r="D1502" i="6"/>
  <c r="D1510" i="6"/>
  <c r="D1518" i="6"/>
  <c r="D1526" i="6"/>
  <c r="D1534" i="6"/>
  <c r="D1542" i="6"/>
  <c r="D1550" i="6"/>
  <c r="D1558" i="6"/>
  <c r="D1566" i="6"/>
  <c r="D1574" i="6"/>
  <c r="D1582" i="6"/>
  <c r="D1590" i="6"/>
  <c r="D1598" i="6"/>
  <c r="D1606" i="6"/>
  <c r="D1614" i="6"/>
  <c r="D1622" i="6"/>
  <c r="D1630" i="6"/>
  <c r="D1638" i="6"/>
  <c r="D1646" i="6"/>
  <c r="D1654" i="6"/>
  <c r="D1662" i="6"/>
  <c r="D1670" i="6"/>
  <c r="D1678" i="6"/>
  <c r="D1686" i="6"/>
  <c r="D1694" i="6"/>
  <c r="D1702" i="6"/>
  <c r="D1710" i="6"/>
  <c r="D1718" i="6"/>
  <c r="D1726" i="6"/>
  <c r="D50" i="6"/>
  <c r="D114" i="6"/>
  <c r="D178" i="6"/>
  <c r="D242" i="6"/>
  <c r="D306" i="6"/>
  <c r="D370" i="6"/>
  <c r="D430" i="6"/>
  <c r="D462" i="6"/>
  <c r="D494" i="6"/>
  <c r="D518" i="6"/>
  <c r="D534" i="6"/>
  <c r="D549" i="6"/>
  <c r="D562" i="6"/>
  <c r="D574" i="6"/>
  <c r="D588" i="6"/>
  <c r="D599" i="6"/>
  <c r="D613" i="6"/>
  <c r="D626" i="6"/>
  <c r="D638" i="6"/>
  <c r="D652" i="6"/>
  <c r="D663" i="6"/>
  <c r="D675" i="6"/>
  <c r="D684" i="6"/>
  <c r="D693" i="6"/>
  <c r="D702" i="6"/>
  <c r="D711" i="6"/>
  <c r="D720" i="6"/>
  <c r="D730" i="6"/>
  <c r="D739" i="6"/>
  <c r="D748" i="6"/>
  <c r="D757" i="6"/>
  <c r="D766" i="6"/>
  <c r="D775" i="6"/>
  <c r="D783" i="6"/>
  <c r="D791" i="6"/>
  <c r="D799" i="6"/>
  <c r="D807" i="6"/>
  <c r="D815" i="6"/>
  <c r="D823" i="6"/>
  <c r="D831" i="6"/>
  <c r="D839" i="6"/>
  <c r="D847" i="6"/>
  <c r="D855" i="6"/>
  <c r="D863" i="6"/>
  <c r="D871" i="6"/>
  <c r="D879" i="6"/>
  <c r="D887" i="6"/>
  <c r="D895" i="6"/>
  <c r="D903" i="6"/>
  <c r="D911" i="6"/>
  <c r="D919" i="6"/>
  <c r="D927" i="6"/>
  <c r="D935" i="6"/>
  <c r="D943" i="6"/>
  <c r="D951" i="6"/>
  <c r="D959" i="6"/>
  <c r="D967" i="6"/>
  <c r="D975" i="6"/>
  <c r="D983" i="6"/>
  <c r="D991" i="6"/>
  <c r="D999" i="6"/>
  <c r="D1007" i="6"/>
  <c r="D1015" i="6"/>
  <c r="D1023" i="6"/>
  <c r="D1031" i="6"/>
  <c r="D1039" i="6"/>
  <c r="D1047" i="6"/>
  <c r="D1055" i="6"/>
  <c r="D1063" i="6"/>
  <c r="D1071" i="6"/>
  <c r="D1079" i="6"/>
  <c r="D1087" i="6"/>
  <c r="D1095" i="6"/>
  <c r="D1103" i="6"/>
  <c r="D1111" i="6"/>
  <c r="D1119" i="6"/>
  <c r="D1127" i="6"/>
  <c r="D1135" i="6"/>
  <c r="D1143" i="6"/>
  <c r="D1151" i="6"/>
  <c r="D1159" i="6"/>
  <c r="D1167" i="6"/>
  <c r="D1175" i="6"/>
  <c r="D1183" i="6"/>
  <c r="D1191" i="6"/>
  <c r="D1199" i="6"/>
  <c r="D1207" i="6"/>
  <c r="D1215" i="6"/>
  <c r="D1223" i="6"/>
  <c r="D1231" i="6"/>
  <c r="D1239" i="6"/>
  <c r="D1247" i="6"/>
  <c r="D1255" i="6"/>
  <c r="D1263" i="6"/>
  <c r="D1271" i="6"/>
  <c r="D1279" i="6"/>
  <c r="D1287" i="6"/>
  <c r="D1295" i="6"/>
  <c r="D1303" i="6"/>
  <c r="D1311" i="6"/>
  <c r="D1319" i="6"/>
  <c r="D1327" i="6"/>
  <c r="D1335" i="6"/>
  <c r="D1343" i="6"/>
  <c r="D1351" i="6"/>
  <c r="D1359" i="6"/>
  <c r="D1367" i="6"/>
  <c r="D1375" i="6"/>
  <c r="D1383" i="6"/>
  <c r="D1391" i="6"/>
  <c r="D1399" i="6"/>
  <c r="D1407" i="6"/>
  <c r="D1415" i="6"/>
  <c r="D1423" i="6"/>
  <c r="D1431" i="6"/>
  <c r="D1439" i="6"/>
  <c r="D1447" i="6"/>
  <c r="D1455" i="6"/>
  <c r="D1463" i="6"/>
  <c r="D1471" i="6"/>
  <c r="D1479" i="6"/>
  <c r="D1487" i="6"/>
  <c r="D1495" i="6"/>
  <c r="D1503" i="6"/>
  <c r="D1511" i="6"/>
  <c r="D1519" i="6"/>
  <c r="D1527" i="6"/>
  <c r="D1535" i="6"/>
  <c r="D1543" i="6"/>
  <c r="D1551" i="6"/>
  <c r="D1559" i="6"/>
  <c r="D1567" i="6"/>
  <c r="D1575" i="6"/>
  <c r="D1583" i="6"/>
  <c r="D1591" i="6"/>
  <c r="D1599" i="6"/>
  <c r="D1607" i="6"/>
  <c r="D1615" i="6"/>
  <c r="D1623" i="6"/>
  <c r="D1631" i="6"/>
  <c r="D1639" i="6"/>
  <c r="D1647" i="6"/>
  <c r="D1655" i="6"/>
  <c r="D1663" i="6"/>
  <c r="D1671" i="6"/>
  <c r="D1679" i="6"/>
  <c r="D1687" i="6"/>
  <c r="D1695" i="6"/>
  <c r="D1703" i="6"/>
  <c r="D1711" i="6"/>
  <c r="D1719" i="6"/>
  <c r="D58" i="6"/>
  <c r="D122" i="6"/>
  <c r="D186" i="6"/>
  <c r="D250" i="6"/>
  <c r="D314" i="6"/>
  <c r="D378" i="6"/>
  <c r="D434" i="6"/>
  <c r="D466" i="6"/>
  <c r="D498" i="6"/>
  <c r="D519" i="6"/>
  <c r="D535" i="6"/>
  <c r="D550" i="6"/>
  <c r="D564" i="6"/>
  <c r="D575" i="6"/>
  <c r="D589" i="6"/>
  <c r="D602" i="6"/>
  <c r="D614" i="6"/>
  <c r="D628" i="6"/>
  <c r="D639" i="6"/>
  <c r="D66" i="6"/>
  <c r="D130" i="6"/>
  <c r="D194" i="6"/>
  <c r="D258" i="6"/>
  <c r="D322" i="6"/>
  <c r="D386" i="6"/>
  <c r="D438" i="6"/>
  <c r="D470" i="6"/>
  <c r="D502" i="6"/>
  <c r="D522" i="6"/>
  <c r="D538" i="6"/>
  <c r="D551" i="6"/>
  <c r="D565" i="6"/>
  <c r="D578" i="6"/>
  <c r="D590" i="6"/>
  <c r="D604" i="6"/>
  <c r="D615" i="6"/>
  <c r="D629" i="6"/>
  <c r="D642" i="6"/>
  <c r="D654" i="6"/>
  <c r="D667" i="6"/>
  <c r="D677" i="6"/>
  <c r="D686" i="6"/>
  <c r="D695" i="6"/>
  <c r="D704" i="6"/>
  <c r="D714" i="6"/>
  <c r="D723" i="6"/>
  <c r="D732" i="6"/>
  <c r="D741" i="6"/>
  <c r="D750" i="6"/>
  <c r="D759" i="6"/>
  <c r="D768" i="6"/>
  <c r="D777" i="6"/>
  <c r="D785" i="6"/>
  <c r="D793" i="6"/>
  <c r="D801" i="6"/>
  <c r="D809" i="6"/>
  <c r="D817" i="6"/>
  <c r="D825" i="6"/>
  <c r="D833" i="6"/>
  <c r="D841" i="6"/>
  <c r="D849" i="6"/>
  <c r="D857" i="6"/>
  <c r="D865" i="6"/>
  <c r="D873" i="6"/>
  <c r="D881" i="6"/>
  <c r="D889" i="6"/>
  <c r="D897" i="6"/>
  <c r="D905" i="6"/>
  <c r="D913" i="6"/>
  <c r="D921" i="6"/>
  <c r="D929" i="6"/>
  <c r="D937" i="6"/>
  <c r="D945" i="6"/>
  <c r="D953" i="6"/>
  <c r="D961" i="6"/>
  <c r="D969" i="6"/>
  <c r="D977" i="6"/>
  <c r="D985" i="6"/>
  <c r="D993" i="6"/>
  <c r="D1001" i="6"/>
  <c r="D1009" i="6"/>
  <c r="D1017" i="6"/>
  <c r="D1025" i="6"/>
  <c r="D1033" i="6"/>
  <c r="D1041" i="6"/>
  <c r="D1049" i="6"/>
  <c r="D1057" i="6"/>
  <c r="D1065" i="6"/>
  <c r="D1073" i="6"/>
  <c r="D1081" i="6"/>
  <c r="D1089" i="6"/>
  <c r="D1097" i="6"/>
  <c r="D1105" i="6"/>
  <c r="D1113" i="6"/>
  <c r="D1121" i="6"/>
  <c r="D1129" i="6"/>
  <c r="D1137" i="6"/>
  <c r="D1145" i="6"/>
  <c r="D1153" i="6"/>
  <c r="D1161" i="6"/>
  <c r="D1169" i="6"/>
  <c r="D1177" i="6"/>
  <c r="D1185" i="6"/>
  <c r="D1193" i="6"/>
  <c r="D1201" i="6"/>
  <c r="D1209" i="6"/>
  <c r="D1217" i="6"/>
  <c r="D1225" i="6"/>
  <c r="D1233" i="6"/>
  <c r="D1241" i="6"/>
  <c r="D1249" i="6"/>
  <c r="D1257" i="6"/>
  <c r="D1265" i="6"/>
  <c r="D1273" i="6"/>
  <c r="D1281" i="6"/>
  <c r="D1289" i="6"/>
  <c r="D1297" i="6"/>
  <c r="D1305" i="6"/>
  <c r="D1313" i="6"/>
  <c r="D1321" i="6"/>
  <c r="D1329" i="6"/>
  <c r="D1337" i="6"/>
  <c r="D1345" i="6"/>
  <c r="D1353" i="6"/>
  <c r="D1361" i="6"/>
  <c r="D1369" i="6"/>
  <c r="D1377" i="6"/>
  <c r="D1385" i="6"/>
  <c r="D1393" i="6"/>
  <c r="D1401" i="6"/>
  <c r="D1409" i="6"/>
  <c r="D1417" i="6"/>
  <c r="D1425" i="6"/>
  <c r="D1433" i="6"/>
  <c r="D1441" i="6"/>
  <c r="D1449" i="6"/>
  <c r="D1457" i="6"/>
  <c r="D1465" i="6"/>
  <c r="D1473" i="6"/>
  <c r="D1481" i="6"/>
  <c r="D1489" i="6"/>
  <c r="D1497" i="6"/>
  <c r="D1505" i="6"/>
  <c r="D1513" i="6"/>
  <c r="D1521" i="6"/>
  <c r="D1529" i="6"/>
  <c r="D1537" i="6"/>
  <c r="D1545" i="6"/>
  <c r="D74" i="6"/>
  <c r="D138" i="6"/>
  <c r="D202" i="6"/>
  <c r="D266" i="6"/>
  <c r="D330" i="6"/>
  <c r="D394" i="6"/>
  <c r="D442" i="6"/>
  <c r="D474" i="6"/>
  <c r="D503" i="6"/>
  <c r="D525" i="6"/>
  <c r="D541" i="6"/>
  <c r="D554" i="6"/>
  <c r="D566" i="6"/>
  <c r="D580" i="6"/>
  <c r="D591" i="6"/>
  <c r="D605" i="6"/>
  <c r="D618" i="6"/>
  <c r="D630" i="6"/>
  <c r="D644" i="6"/>
  <c r="D655" i="6"/>
  <c r="D668" i="6"/>
  <c r="D678" i="6"/>
  <c r="D687" i="6"/>
  <c r="D696" i="6"/>
  <c r="D706" i="6"/>
  <c r="D715" i="6"/>
  <c r="D724" i="6"/>
  <c r="D733" i="6"/>
  <c r="D742" i="6"/>
  <c r="D751" i="6"/>
  <c r="D760" i="6"/>
  <c r="D770" i="6"/>
  <c r="D778" i="6"/>
  <c r="D786" i="6"/>
  <c r="D794" i="6"/>
  <c r="D802" i="6"/>
  <c r="D810" i="6"/>
  <c r="D818" i="6"/>
  <c r="D826" i="6"/>
  <c r="D834" i="6"/>
  <c r="D842" i="6"/>
  <c r="D850" i="6"/>
  <c r="D858" i="6"/>
  <c r="D866" i="6"/>
  <c r="D874" i="6"/>
  <c r="D882" i="6"/>
  <c r="D890" i="6"/>
  <c r="D898" i="6"/>
  <c r="D906" i="6"/>
  <c r="D914" i="6"/>
  <c r="D922" i="6"/>
  <c r="D930" i="6"/>
  <c r="D938" i="6"/>
  <c r="D946" i="6"/>
  <c r="D954" i="6"/>
  <c r="D962" i="6"/>
  <c r="D970" i="6"/>
  <c r="D978" i="6"/>
  <c r="D986" i="6"/>
  <c r="D994" i="6"/>
  <c r="D1002" i="6"/>
  <c r="D1010" i="6"/>
  <c r="D1018" i="6"/>
  <c r="D1026" i="6"/>
  <c r="D1034" i="6"/>
  <c r="D1042" i="6"/>
  <c r="D1050" i="6"/>
  <c r="D1058" i="6"/>
  <c r="D1066" i="6"/>
  <c r="D1074" i="6"/>
  <c r="D1082" i="6"/>
  <c r="D1090" i="6"/>
  <c r="D1098" i="6"/>
  <c r="D1106" i="6"/>
  <c r="D1114" i="6"/>
  <c r="D1122" i="6"/>
  <c r="D1130" i="6"/>
  <c r="D1138" i="6"/>
  <c r="D1146" i="6"/>
  <c r="D1154" i="6"/>
  <c r="D1162" i="6"/>
  <c r="D1170" i="6"/>
  <c r="D18" i="6"/>
  <c r="D82" i="6"/>
  <c r="D146" i="6"/>
  <c r="D210" i="6"/>
  <c r="D274" i="6"/>
  <c r="D338" i="6"/>
  <c r="D402" i="6"/>
  <c r="D446" i="6"/>
  <c r="D478" i="6"/>
  <c r="D506" i="6"/>
  <c r="D526" i="6"/>
  <c r="D542" i="6"/>
  <c r="D556" i="6"/>
  <c r="D567" i="6"/>
  <c r="D581" i="6"/>
  <c r="D594" i="6"/>
  <c r="D669" i="6"/>
  <c r="D707" i="6"/>
  <c r="D743" i="6"/>
  <c r="D779" i="6"/>
  <c r="D811" i="6"/>
  <c r="D843" i="6"/>
  <c r="D875" i="6"/>
  <c r="D907" i="6"/>
  <c r="D939" i="6"/>
  <c r="D971" i="6"/>
  <c r="D1003" i="6"/>
  <c r="D1035" i="6"/>
  <c r="D1067" i="6"/>
  <c r="D1099" i="6"/>
  <c r="D1131" i="6"/>
  <c r="D1163" i="6"/>
  <c r="D1187" i="6"/>
  <c r="D1210" i="6"/>
  <c r="D1232" i="6"/>
  <c r="D1251" i="6"/>
  <c r="D1274" i="6"/>
  <c r="D1296" i="6"/>
  <c r="D1315" i="6"/>
  <c r="D1338" i="6"/>
  <c r="D1360" i="6"/>
  <c r="D1379" i="6"/>
  <c r="D1402" i="6"/>
  <c r="D1424" i="6"/>
  <c r="D1443" i="6"/>
  <c r="D1466" i="6"/>
  <c r="D1488" i="6"/>
  <c r="D1507" i="6"/>
  <c r="D1530" i="6"/>
  <c r="D1552" i="6"/>
  <c r="D1568" i="6"/>
  <c r="D1584" i="6"/>
  <c r="D1600" i="6"/>
  <c r="D1616" i="6"/>
  <c r="D1632" i="6"/>
  <c r="D1648" i="6"/>
  <c r="D1664" i="6"/>
  <c r="D1680" i="6"/>
  <c r="D1696" i="6"/>
  <c r="D1712" i="6"/>
  <c r="D1723" i="6"/>
  <c r="D1734" i="6"/>
  <c r="D1743" i="6"/>
  <c r="D1752" i="6"/>
  <c r="D1761" i="6"/>
  <c r="D1770" i="6"/>
  <c r="D1779" i="6"/>
  <c r="D1788" i="6"/>
  <c r="D1798" i="6"/>
  <c r="D1807" i="6"/>
  <c r="D1816" i="6"/>
  <c r="D1825" i="6"/>
  <c r="D1834" i="6"/>
  <c r="D1843" i="6"/>
  <c r="D1852" i="6"/>
  <c r="D1860" i="6"/>
  <c r="D1868" i="6"/>
  <c r="D1876" i="6"/>
  <c r="D1884" i="6"/>
  <c r="D1892" i="6"/>
  <c r="D1900" i="6"/>
  <c r="D1908" i="6"/>
  <c r="D1916" i="6"/>
  <c r="D1924" i="6"/>
  <c r="D1932" i="6"/>
  <c r="D1940" i="6"/>
  <c r="D1948" i="6"/>
  <c r="D1956" i="6"/>
  <c r="D1964" i="6"/>
  <c r="D1972" i="6"/>
  <c r="D1980" i="6"/>
  <c r="D1988" i="6"/>
  <c r="D1996" i="6"/>
  <c r="D2004" i="6"/>
  <c r="D2012" i="6"/>
  <c r="D2020" i="6"/>
  <c r="D2028" i="6"/>
  <c r="D2036" i="6"/>
  <c r="D2044" i="6"/>
  <c r="D2052" i="6"/>
  <c r="D2060" i="6"/>
  <c r="D2068" i="6"/>
  <c r="D2076" i="6"/>
  <c r="D2084" i="6"/>
  <c r="D2092" i="6"/>
  <c r="D2100" i="6"/>
  <c r="D2108" i="6"/>
  <c r="D2116" i="6"/>
  <c r="D2124" i="6"/>
  <c r="D2132" i="6"/>
  <c r="D2140" i="6"/>
  <c r="D2148" i="6"/>
  <c r="D2156" i="6"/>
  <c r="D2164" i="6"/>
  <c r="D2172" i="6"/>
  <c r="D2180" i="6"/>
  <c r="D2188" i="6"/>
  <c r="D2196" i="6"/>
  <c r="D2204" i="6"/>
  <c r="D2212" i="6"/>
  <c r="D2220" i="6"/>
  <c r="D2228" i="6"/>
  <c r="D2236" i="6"/>
  <c r="D2244" i="6"/>
  <c r="D2252" i="6"/>
  <c r="D2260" i="6"/>
  <c r="D2268" i="6"/>
  <c r="D2276" i="6"/>
  <c r="D2284" i="6"/>
  <c r="D2292" i="6"/>
  <c r="D2300" i="6"/>
  <c r="D2308" i="6"/>
  <c r="D2316" i="6"/>
  <c r="D2324" i="6"/>
  <c r="D2332" i="6"/>
  <c r="D2340" i="6"/>
  <c r="D2348" i="6"/>
  <c r="D2356" i="6"/>
  <c r="D2364" i="6"/>
  <c r="D2372" i="6"/>
  <c r="D2380" i="6"/>
  <c r="D2388" i="6"/>
  <c r="D2396" i="6"/>
  <c r="D2404" i="6"/>
  <c r="D2412" i="6"/>
  <c r="D2420" i="6"/>
  <c r="D2428" i="6"/>
  <c r="D2436" i="6"/>
  <c r="D2444" i="6"/>
  <c r="D606" i="6"/>
  <c r="D676" i="6"/>
  <c r="D712" i="6"/>
  <c r="D749" i="6"/>
  <c r="D784" i="6"/>
  <c r="D816" i="6"/>
  <c r="D848" i="6"/>
  <c r="D880" i="6"/>
  <c r="D912" i="6"/>
  <c r="D944" i="6"/>
  <c r="D976" i="6"/>
  <c r="D1008" i="6"/>
  <c r="D1040" i="6"/>
  <c r="D1072" i="6"/>
  <c r="D1104" i="6"/>
  <c r="D1136" i="6"/>
  <c r="D1168" i="6"/>
  <c r="D1192" i="6"/>
  <c r="D1211" i="6"/>
  <c r="D1234" i="6"/>
  <c r="D1256" i="6"/>
  <c r="D1275" i="6"/>
  <c r="D1298" i="6"/>
  <c r="D1320" i="6"/>
  <c r="D1339" i="6"/>
  <c r="D1362" i="6"/>
  <c r="D1384" i="6"/>
  <c r="D1403" i="6"/>
  <c r="D1426" i="6"/>
  <c r="D1448" i="6"/>
  <c r="D1467" i="6"/>
  <c r="D1490" i="6"/>
  <c r="D1512" i="6"/>
  <c r="D1531" i="6"/>
  <c r="D1553" i="6"/>
  <c r="D1569" i="6"/>
  <c r="D1585" i="6"/>
  <c r="D1601" i="6"/>
  <c r="D1617" i="6"/>
  <c r="D1633" i="6"/>
  <c r="D1649" i="6"/>
  <c r="D1665" i="6"/>
  <c r="D1681" i="6"/>
  <c r="D1697" i="6"/>
  <c r="D1713" i="6"/>
  <c r="D1724" i="6"/>
  <c r="D1735" i="6"/>
  <c r="D1744" i="6"/>
  <c r="D1753" i="6"/>
  <c r="D1762" i="6"/>
  <c r="D1771" i="6"/>
  <c r="D1780" i="6"/>
  <c r="D1790" i="6"/>
  <c r="D1799" i="6"/>
  <c r="D1808" i="6"/>
  <c r="D1817" i="6"/>
  <c r="D1826" i="6"/>
  <c r="D1835" i="6"/>
  <c r="D1844" i="6"/>
  <c r="D1853" i="6"/>
  <c r="D1861" i="6"/>
  <c r="D1869" i="6"/>
  <c r="D1877" i="6"/>
  <c r="D1885" i="6"/>
  <c r="D1893" i="6"/>
  <c r="D1901" i="6"/>
  <c r="D1909" i="6"/>
  <c r="D1917" i="6"/>
  <c r="D1925" i="6"/>
  <c r="D1933" i="6"/>
  <c r="D1941" i="6"/>
  <c r="D1949" i="6"/>
  <c r="D1957" i="6"/>
  <c r="D1965" i="6"/>
  <c r="D1973" i="6"/>
  <c r="D1981" i="6"/>
  <c r="D1989" i="6"/>
  <c r="D1997" i="6"/>
  <c r="D2005" i="6"/>
  <c r="D2013" i="6"/>
  <c r="D2021" i="6"/>
  <c r="D2029" i="6"/>
  <c r="D2037" i="6"/>
  <c r="D2045" i="6"/>
  <c r="D2053" i="6"/>
  <c r="D2061" i="6"/>
  <c r="D2069" i="6"/>
  <c r="D2077" i="6"/>
  <c r="D2085" i="6"/>
  <c r="D2093" i="6"/>
  <c r="D2101" i="6"/>
  <c r="D2109" i="6"/>
  <c r="D2117" i="6"/>
  <c r="D2125" i="6"/>
  <c r="D2133" i="6"/>
  <c r="D2141" i="6"/>
  <c r="D2149" i="6"/>
  <c r="D2157" i="6"/>
  <c r="D2165" i="6"/>
  <c r="D2173" i="6"/>
  <c r="D2181" i="6"/>
  <c r="D2189" i="6"/>
  <c r="D2197" i="6"/>
  <c r="D2205" i="6"/>
  <c r="D2213" i="6"/>
  <c r="D2221" i="6"/>
  <c r="D2229" i="6"/>
  <c r="D2237" i="6"/>
  <c r="D2245" i="6"/>
  <c r="D2253" i="6"/>
  <c r="D2261" i="6"/>
  <c r="D2269" i="6"/>
  <c r="D2277" i="6"/>
  <c r="D2285" i="6"/>
  <c r="D2293" i="6"/>
  <c r="D2301" i="6"/>
  <c r="D2309" i="6"/>
  <c r="D2317" i="6"/>
  <c r="D2325" i="6"/>
  <c r="D2333" i="6"/>
  <c r="D2341" i="6"/>
  <c r="D2349" i="6"/>
  <c r="D2357" i="6"/>
  <c r="D2365" i="6"/>
  <c r="D2373" i="6"/>
  <c r="D620" i="6"/>
  <c r="D679" i="6"/>
  <c r="D716" i="6"/>
  <c r="D752" i="6"/>
  <c r="D787" i="6"/>
  <c r="D819" i="6"/>
  <c r="D851" i="6"/>
  <c r="D883" i="6"/>
  <c r="D915" i="6"/>
  <c r="D947" i="6"/>
  <c r="D979" i="6"/>
  <c r="D1011" i="6"/>
  <c r="D1043" i="6"/>
  <c r="D1075" i="6"/>
  <c r="D1107" i="6"/>
  <c r="D1139" i="6"/>
  <c r="D1171" i="6"/>
  <c r="D1194" i="6"/>
  <c r="D1216" i="6"/>
  <c r="D1235" i="6"/>
  <c r="D1258" i="6"/>
  <c r="D1280" i="6"/>
  <c r="D1299" i="6"/>
  <c r="D1322" i="6"/>
  <c r="D1344" i="6"/>
  <c r="D1363" i="6"/>
  <c r="D1386" i="6"/>
  <c r="D1408" i="6"/>
  <c r="D1427" i="6"/>
  <c r="D1450" i="6"/>
  <c r="D1472" i="6"/>
  <c r="D1491" i="6"/>
  <c r="D1514" i="6"/>
  <c r="D1536" i="6"/>
  <c r="D1554" i="6"/>
  <c r="D1570" i="6"/>
  <c r="D1586" i="6"/>
  <c r="D1602" i="6"/>
  <c r="D1618" i="6"/>
  <c r="D1634" i="6"/>
  <c r="D1650" i="6"/>
  <c r="D1666" i="6"/>
  <c r="D1682" i="6"/>
  <c r="D1698" i="6"/>
  <c r="D1714" i="6"/>
  <c r="D1727" i="6"/>
  <c r="D1736" i="6"/>
  <c r="D1745" i="6"/>
  <c r="D1754" i="6"/>
  <c r="D1763" i="6"/>
  <c r="D1772" i="6"/>
  <c r="D1782" i="6"/>
  <c r="D1791" i="6"/>
  <c r="D1800" i="6"/>
  <c r="D1809" i="6"/>
  <c r="D1818" i="6"/>
  <c r="D1827" i="6"/>
  <c r="D1836" i="6"/>
  <c r="D1846" i="6"/>
  <c r="D1854" i="6"/>
  <c r="D1862" i="6"/>
  <c r="D1870" i="6"/>
  <c r="D1878" i="6"/>
  <c r="D1886" i="6"/>
  <c r="D1894" i="6"/>
  <c r="D1902" i="6"/>
  <c r="D1910" i="6"/>
  <c r="D1918" i="6"/>
  <c r="D1926" i="6"/>
  <c r="D1934" i="6"/>
  <c r="D1942" i="6"/>
  <c r="D1950" i="6"/>
  <c r="D1958" i="6"/>
  <c r="D1966" i="6"/>
  <c r="D1974" i="6"/>
  <c r="D1982" i="6"/>
  <c r="D1990" i="6"/>
  <c r="D1998" i="6"/>
  <c r="D2006" i="6"/>
  <c r="D2014" i="6"/>
  <c r="D2022" i="6"/>
  <c r="D2030" i="6"/>
  <c r="D2038" i="6"/>
  <c r="D2046" i="6"/>
  <c r="D2054" i="6"/>
  <c r="D2062" i="6"/>
  <c r="D2070" i="6"/>
  <c r="D2078" i="6"/>
  <c r="D2086" i="6"/>
  <c r="D2094" i="6"/>
  <c r="D2102" i="6"/>
  <c r="D2110" i="6"/>
  <c r="D2118" i="6"/>
  <c r="D2126" i="6"/>
  <c r="D2134" i="6"/>
  <c r="D2142" i="6"/>
  <c r="D2150" i="6"/>
  <c r="D2158" i="6"/>
  <c r="D2166" i="6"/>
  <c r="D2174" i="6"/>
  <c r="D2182" i="6"/>
  <c r="D2190" i="6"/>
  <c r="D2198" i="6"/>
  <c r="D2206" i="6"/>
  <c r="D2214" i="6"/>
  <c r="D2222" i="6"/>
  <c r="D631" i="6"/>
  <c r="D685" i="6"/>
  <c r="D722" i="6"/>
  <c r="D758" i="6"/>
  <c r="D792" i="6"/>
  <c r="D824" i="6"/>
  <c r="D856" i="6"/>
  <c r="D888" i="6"/>
  <c r="D920" i="6"/>
  <c r="D952" i="6"/>
  <c r="D984" i="6"/>
  <c r="D1016" i="6"/>
  <c r="D1048" i="6"/>
  <c r="D1080" i="6"/>
  <c r="D1112" i="6"/>
  <c r="D1144" i="6"/>
  <c r="D1176" i="6"/>
  <c r="D1195" i="6"/>
  <c r="D1218" i="6"/>
  <c r="D1240" i="6"/>
  <c r="D1259" i="6"/>
  <c r="D1282" i="6"/>
  <c r="D1304" i="6"/>
  <c r="D1323" i="6"/>
  <c r="D1346" i="6"/>
  <c r="D1368" i="6"/>
  <c r="D1387" i="6"/>
  <c r="D1410" i="6"/>
  <c r="D1432" i="6"/>
  <c r="D1451" i="6"/>
  <c r="D1474" i="6"/>
  <c r="D1496" i="6"/>
  <c r="D1515" i="6"/>
  <c r="D1538" i="6"/>
  <c r="D1555" i="6"/>
  <c r="D1571" i="6"/>
  <c r="D1587" i="6"/>
  <c r="D1603" i="6"/>
  <c r="D1619" i="6"/>
  <c r="D1635" i="6"/>
  <c r="D1651" i="6"/>
  <c r="D1667" i="6"/>
  <c r="D1683" i="6"/>
  <c r="D1699" i="6"/>
  <c r="D1715" i="6"/>
  <c r="D1728" i="6"/>
  <c r="D1737" i="6"/>
  <c r="D1746" i="6"/>
  <c r="D1755" i="6"/>
  <c r="D1764" i="6"/>
  <c r="D1774" i="6"/>
  <c r="D1783" i="6"/>
  <c r="D1792" i="6"/>
  <c r="D1801" i="6"/>
  <c r="D1810" i="6"/>
  <c r="D1819" i="6"/>
  <c r="D1828" i="6"/>
  <c r="D1838" i="6"/>
  <c r="D1847" i="6"/>
  <c r="D1855" i="6"/>
  <c r="D1863" i="6"/>
  <c r="D1871" i="6"/>
  <c r="D1879" i="6"/>
  <c r="D1887" i="6"/>
  <c r="D1895" i="6"/>
  <c r="D1903" i="6"/>
  <c r="D1911" i="6"/>
  <c r="D1919" i="6"/>
  <c r="D1927" i="6"/>
  <c r="D1935" i="6"/>
  <c r="D1943" i="6"/>
  <c r="D1951" i="6"/>
  <c r="D1959" i="6"/>
  <c r="D1967" i="6"/>
  <c r="D1975" i="6"/>
  <c r="D1983" i="6"/>
  <c r="D1991" i="6"/>
  <c r="D1999" i="6"/>
  <c r="D2007" i="6"/>
  <c r="D2015" i="6"/>
  <c r="D2023" i="6"/>
  <c r="D2031" i="6"/>
  <c r="D2039" i="6"/>
  <c r="D2047" i="6"/>
  <c r="D2055" i="6"/>
  <c r="D2063" i="6"/>
  <c r="D2071" i="6"/>
  <c r="D2079" i="6"/>
  <c r="D2087" i="6"/>
  <c r="D2095" i="6"/>
  <c r="D2103" i="6"/>
  <c r="D2111" i="6"/>
  <c r="D2119" i="6"/>
  <c r="D2127" i="6"/>
  <c r="D2135" i="6"/>
  <c r="D2143" i="6"/>
  <c r="D2151" i="6"/>
  <c r="D2159" i="6"/>
  <c r="D2167" i="6"/>
  <c r="D2175" i="6"/>
  <c r="D2183" i="6"/>
  <c r="D2191" i="6"/>
  <c r="D2199" i="6"/>
  <c r="D2207" i="6"/>
  <c r="D2215" i="6"/>
  <c r="D2223" i="6"/>
  <c r="D2231" i="6"/>
  <c r="D2239" i="6"/>
  <c r="D2247" i="6"/>
  <c r="D2255" i="6"/>
  <c r="D2263" i="6"/>
  <c r="D2271" i="6"/>
  <c r="D2279" i="6"/>
  <c r="D2287" i="6"/>
  <c r="D645" i="6"/>
  <c r="D688" i="6"/>
  <c r="D725" i="6"/>
  <c r="D762" i="6"/>
  <c r="D795" i="6"/>
  <c r="D827" i="6"/>
  <c r="D859" i="6"/>
  <c r="D891" i="6"/>
  <c r="D923" i="6"/>
  <c r="D955" i="6"/>
  <c r="D987" i="6"/>
  <c r="D1019" i="6"/>
  <c r="D1051" i="6"/>
  <c r="D1083" i="6"/>
  <c r="D1115" i="6"/>
  <c r="D1147" i="6"/>
  <c r="D1178" i="6"/>
  <c r="D1200" i="6"/>
  <c r="D1219" i="6"/>
  <c r="D1242" i="6"/>
  <c r="D1264" i="6"/>
  <c r="D1283" i="6"/>
  <c r="D1306" i="6"/>
  <c r="D1328" i="6"/>
  <c r="D1347" i="6"/>
  <c r="D1370" i="6"/>
  <c r="D1392" i="6"/>
  <c r="D1411" i="6"/>
  <c r="D1434" i="6"/>
  <c r="D1456" i="6"/>
  <c r="D1475" i="6"/>
  <c r="D1498" i="6"/>
  <c r="D1520" i="6"/>
  <c r="D1539" i="6"/>
  <c r="D1560" i="6"/>
  <c r="D1576" i="6"/>
  <c r="D1592" i="6"/>
  <c r="D1608" i="6"/>
  <c r="D1624" i="6"/>
  <c r="D1640" i="6"/>
  <c r="D1656" i="6"/>
  <c r="D1672" i="6"/>
  <c r="D1688" i="6"/>
  <c r="D1704" i="6"/>
  <c r="D1716" i="6"/>
  <c r="D1729" i="6"/>
  <c r="D1738" i="6"/>
  <c r="D1747" i="6"/>
  <c r="D1756" i="6"/>
  <c r="D1766" i="6"/>
  <c r="D1775" i="6"/>
  <c r="D1784" i="6"/>
  <c r="D1793" i="6"/>
  <c r="D1802" i="6"/>
  <c r="D1811" i="6"/>
  <c r="D1820" i="6"/>
  <c r="D1830" i="6"/>
  <c r="D1839" i="6"/>
  <c r="D1848" i="6"/>
  <c r="D1856" i="6"/>
  <c r="D1864" i="6"/>
  <c r="D1872" i="6"/>
  <c r="D1880" i="6"/>
  <c r="D1888" i="6"/>
  <c r="D1896" i="6"/>
  <c r="D1904" i="6"/>
  <c r="D1912" i="6"/>
  <c r="D1920" i="6"/>
  <c r="D1928" i="6"/>
  <c r="D1936" i="6"/>
  <c r="D1944" i="6"/>
  <c r="D1952" i="6"/>
  <c r="D1960" i="6"/>
  <c r="D1968" i="6"/>
  <c r="D1976" i="6"/>
  <c r="D1984" i="6"/>
  <c r="D1992" i="6"/>
  <c r="D2000" i="6"/>
  <c r="D2008" i="6"/>
  <c r="D2016" i="6"/>
  <c r="D2024" i="6"/>
  <c r="D2032" i="6"/>
  <c r="D2040" i="6"/>
  <c r="D2048" i="6"/>
  <c r="D2056" i="6"/>
  <c r="D653" i="6"/>
  <c r="D694" i="6"/>
  <c r="D731" i="6"/>
  <c r="D767" i="6"/>
  <c r="D800" i="6"/>
  <c r="D832" i="6"/>
  <c r="D864" i="6"/>
  <c r="D896" i="6"/>
  <c r="D928" i="6"/>
  <c r="D960" i="6"/>
  <c r="D992" i="6"/>
  <c r="D1024" i="6"/>
  <c r="D1056" i="6"/>
  <c r="D1088" i="6"/>
  <c r="D1120" i="6"/>
  <c r="D1152" i="6"/>
  <c r="D1179" i="6"/>
  <c r="D1202" i="6"/>
  <c r="D1224" i="6"/>
  <c r="D1243" i="6"/>
  <c r="D1266" i="6"/>
  <c r="D1288" i="6"/>
  <c r="D1307" i="6"/>
  <c r="D1330" i="6"/>
  <c r="D1352" i="6"/>
  <c r="D1371" i="6"/>
  <c r="D1394" i="6"/>
  <c r="D1416" i="6"/>
  <c r="D1435" i="6"/>
  <c r="D1458" i="6"/>
  <c r="D1480" i="6"/>
  <c r="D1499" i="6"/>
  <c r="D1522" i="6"/>
  <c r="D1544" i="6"/>
  <c r="D1561" i="6"/>
  <c r="D1577" i="6"/>
  <c r="D1593" i="6"/>
  <c r="D1609" i="6"/>
  <c r="D1625" i="6"/>
  <c r="D1641" i="6"/>
  <c r="D1657" i="6"/>
  <c r="D1673" i="6"/>
  <c r="D1689" i="6"/>
  <c r="D1705" i="6"/>
  <c r="D1720" i="6"/>
  <c r="D1730" i="6"/>
  <c r="D1739" i="6"/>
  <c r="D1748" i="6"/>
  <c r="D1758" i="6"/>
  <c r="D1767" i="6"/>
  <c r="D1776" i="6"/>
  <c r="D1785" i="6"/>
  <c r="D1794" i="6"/>
  <c r="D1803" i="6"/>
  <c r="D1812" i="6"/>
  <c r="D1822" i="6"/>
  <c r="D1831" i="6"/>
  <c r="D1840" i="6"/>
  <c r="D1849" i="6"/>
  <c r="D1857" i="6"/>
  <c r="D1865" i="6"/>
  <c r="D1873" i="6"/>
  <c r="D1881" i="6"/>
  <c r="D1889" i="6"/>
  <c r="D1897" i="6"/>
  <c r="D1905" i="6"/>
  <c r="D1913" i="6"/>
  <c r="D1921" i="6"/>
  <c r="D1929" i="6"/>
  <c r="D1937" i="6"/>
  <c r="D1945" i="6"/>
  <c r="D1953" i="6"/>
  <c r="D1961" i="6"/>
  <c r="D1969" i="6"/>
  <c r="D1977" i="6"/>
  <c r="D1985" i="6"/>
  <c r="D1993" i="6"/>
  <c r="D2001" i="6"/>
  <c r="D2009" i="6"/>
  <c r="D2017" i="6"/>
  <c r="D2025" i="6"/>
  <c r="D2033" i="6"/>
  <c r="D2041" i="6"/>
  <c r="D2049" i="6"/>
  <c r="D658" i="6"/>
  <c r="D698" i="6"/>
  <c r="D734" i="6"/>
  <c r="D771" i="6"/>
  <c r="D803" i="6"/>
  <c r="D835" i="6"/>
  <c r="D867" i="6"/>
  <c r="D899" i="6"/>
  <c r="D931" i="6"/>
  <c r="D963" i="6"/>
  <c r="D995" i="6"/>
  <c r="D1027" i="6"/>
  <c r="D1059" i="6"/>
  <c r="D1091" i="6"/>
  <c r="D1123" i="6"/>
  <c r="D1155" i="6"/>
  <c r="D1184" i="6"/>
  <c r="D1203" i="6"/>
  <c r="D1226" i="6"/>
  <c r="D1248" i="6"/>
  <c r="D1267" i="6"/>
  <c r="D1290" i="6"/>
  <c r="D1312" i="6"/>
  <c r="D1331" i="6"/>
  <c r="D1354" i="6"/>
  <c r="D1376" i="6"/>
  <c r="D1395" i="6"/>
  <c r="D1418" i="6"/>
  <c r="D1440" i="6"/>
  <c r="D1459" i="6"/>
  <c r="D1482" i="6"/>
  <c r="D1504" i="6"/>
  <c r="D1523" i="6"/>
  <c r="D1546" i="6"/>
  <c r="D1562" i="6"/>
  <c r="D1578" i="6"/>
  <c r="D1594" i="6"/>
  <c r="D1610" i="6"/>
  <c r="D1626" i="6"/>
  <c r="D1642" i="6"/>
  <c r="D1658" i="6"/>
  <c r="D1674" i="6"/>
  <c r="D1690" i="6"/>
  <c r="D1706" i="6"/>
  <c r="D1721" i="6"/>
  <c r="D1731" i="6"/>
  <c r="D1740" i="6"/>
  <c r="D1750" i="6"/>
  <c r="D1759" i="6"/>
  <c r="D1768" i="6"/>
  <c r="D1777" i="6"/>
  <c r="D1786" i="6"/>
  <c r="D1795" i="6"/>
  <c r="D1804" i="6"/>
  <c r="D1814" i="6"/>
  <c r="D1823" i="6"/>
  <c r="D1832" i="6"/>
  <c r="D1841" i="6"/>
  <c r="D1850" i="6"/>
  <c r="D1858" i="6"/>
  <c r="D1866" i="6"/>
  <c r="D1874" i="6"/>
  <c r="D1882" i="6"/>
  <c r="D1890" i="6"/>
  <c r="D1898" i="6"/>
  <c r="D1906" i="6"/>
  <c r="D1914" i="6"/>
  <c r="D1922" i="6"/>
  <c r="D1930" i="6"/>
  <c r="D1938" i="6"/>
  <c r="D1946" i="6"/>
  <c r="D1954" i="6"/>
  <c r="D1962" i="6"/>
  <c r="D1970" i="6"/>
  <c r="D1978" i="6"/>
  <c r="D1986" i="6"/>
  <c r="D1994" i="6"/>
  <c r="D2002" i="6"/>
  <c r="D2010" i="6"/>
  <c r="D2018" i="6"/>
  <c r="D2026" i="6"/>
  <c r="D2034" i="6"/>
  <c r="D2042" i="6"/>
  <c r="D2050" i="6"/>
  <c r="D2058" i="6"/>
  <c r="D666" i="6"/>
  <c r="D703" i="6"/>
  <c r="D740" i="6"/>
  <c r="D776" i="6"/>
  <c r="D808" i="6"/>
  <c r="D840" i="6"/>
  <c r="D872" i="6"/>
  <c r="D904" i="6"/>
  <c r="D936" i="6"/>
  <c r="D968" i="6"/>
  <c r="D1000" i="6"/>
  <c r="D1032" i="6"/>
  <c r="D1064" i="6"/>
  <c r="D1096" i="6"/>
  <c r="D1128" i="6"/>
  <c r="D1160" i="6"/>
  <c r="D1186" i="6"/>
  <c r="D1208" i="6"/>
  <c r="D1227" i="6"/>
  <c r="D1250" i="6"/>
  <c r="D1272" i="6"/>
  <c r="D1291" i="6"/>
  <c r="D1314" i="6"/>
  <c r="D1336" i="6"/>
  <c r="D1355" i="6"/>
  <c r="D1378" i="6"/>
  <c r="D1400" i="6"/>
  <c r="D1419" i="6"/>
  <c r="D1442" i="6"/>
  <c r="D1464" i="6"/>
  <c r="D1483" i="6"/>
  <c r="D1506" i="6"/>
  <c r="D1528" i="6"/>
  <c r="D1547" i="6"/>
  <c r="D1563" i="6"/>
  <c r="D1579" i="6"/>
  <c r="D1595" i="6"/>
  <c r="D1611" i="6"/>
  <c r="D1627" i="6"/>
  <c r="D1643" i="6"/>
  <c r="D1659" i="6"/>
  <c r="D1675" i="6"/>
  <c r="D1691" i="6"/>
  <c r="D1707" i="6"/>
  <c r="D1722" i="6"/>
  <c r="D1732" i="6"/>
  <c r="D1742" i="6"/>
  <c r="D1751" i="6"/>
  <c r="D1760" i="6"/>
  <c r="D1769" i="6"/>
  <c r="D1778" i="6"/>
  <c r="D1787" i="6"/>
  <c r="D1796" i="6"/>
  <c r="D1806" i="6"/>
  <c r="D1815" i="6"/>
  <c r="D1824" i="6"/>
  <c r="D1833" i="6"/>
  <c r="D1842" i="6"/>
  <c r="D1851" i="6"/>
  <c r="D1859" i="6"/>
  <c r="D1867" i="6"/>
  <c r="D1875" i="6"/>
  <c r="D1883" i="6"/>
  <c r="D1891" i="6"/>
  <c r="D1899" i="6"/>
  <c r="D1907" i="6"/>
  <c r="D1915" i="6"/>
  <c r="D1923" i="6"/>
  <c r="D1931" i="6"/>
  <c r="D1939" i="6"/>
  <c r="D1947" i="6"/>
  <c r="D1955" i="6"/>
  <c r="D1963" i="6"/>
  <c r="D1971" i="6"/>
  <c r="D1979" i="6"/>
  <c r="D1987" i="6"/>
  <c r="D1995" i="6"/>
  <c r="D2003" i="6"/>
  <c r="D2011" i="6"/>
  <c r="D2019" i="6"/>
  <c r="D2027" i="6"/>
  <c r="D2035" i="6"/>
  <c r="D2043" i="6"/>
  <c r="D2051" i="6"/>
  <c r="D2059" i="6"/>
  <c r="D2057" i="6"/>
  <c r="D2075" i="6"/>
  <c r="D2091" i="6"/>
  <c r="D2107" i="6"/>
  <c r="D2123" i="6"/>
  <c r="D2139" i="6"/>
  <c r="D2155" i="6"/>
  <c r="D2171" i="6"/>
  <c r="D2187" i="6"/>
  <c r="D2203" i="6"/>
  <c r="D2219" i="6"/>
  <c r="D2234" i="6"/>
  <c r="D2248" i="6"/>
  <c r="D2259" i="6"/>
  <c r="D2273" i="6"/>
  <c r="D2286" i="6"/>
  <c r="D2297" i="6"/>
  <c r="D2307" i="6"/>
  <c r="D2319" i="6"/>
  <c r="D2329" i="6"/>
  <c r="D2339" i="6"/>
  <c r="D2351" i="6"/>
  <c r="D2361" i="6"/>
  <c r="D2371" i="6"/>
  <c r="D2382" i="6"/>
  <c r="D2391" i="6"/>
  <c r="D2400" i="6"/>
  <c r="D2409" i="6"/>
  <c r="D2418" i="6"/>
  <c r="D2427" i="6"/>
  <c r="D2437" i="6"/>
  <c r="D2446" i="6"/>
  <c r="D2454" i="6"/>
  <c r="D2462" i="6"/>
  <c r="D2470" i="6"/>
  <c r="D2478" i="6"/>
  <c r="D2486" i="6"/>
  <c r="D2494" i="6"/>
  <c r="D2502" i="6"/>
  <c r="D2510" i="6"/>
  <c r="D2518" i="6"/>
  <c r="D2526" i="6"/>
  <c r="D2534" i="6"/>
  <c r="D2542" i="6"/>
  <c r="D2550" i="6"/>
  <c r="D2558" i="6"/>
  <c r="D2566" i="6"/>
  <c r="D2574" i="6"/>
  <c r="D2582" i="6"/>
  <c r="D2590" i="6"/>
  <c r="D2598" i="6"/>
  <c r="D2606" i="6"/>
  <c r="D2614" i="6"/>
  <c r="D2622" i="6"/>
  <c r="D2630" i="6"/>
  <c r="D2638" i="6"/>
  <c r="D2646" i="6"/>
  <c r="D2654" i="6"/>
  <c r="D2662" i="6"/>
  <c r="D2670" i="6"/>
  <c r="D2678" i="6"/>
  <c r="D2686" i="6"/>
  <c r="D2694" i="6"/>
  <c r="D2702" i="6"/>
  <c r="D2710" i="6"/>
  <c r="D2718" i="6"/>
  <c r="D2726" i="6"/>
  <c r="D2734" i="6"/>
  <c r="D2742" i="6"/>
  <c r="D2750" i="6"/>
  <c r="D2758" i="6"/>
  <c r="D2766" i="6"/>
  <c r="D2774" i="6"/>
  <c r="D2782" i="6"/>
  <c r="D2790" i="6"/>
  <c r="D2798" i="6"/>
  <c r="D2806" i="6"/>
  <c r="D2814" i="6"/>
  <c r="D2822" i="6"/>
  <c r="D2830" i="6"/>
  <c r="D2838" i="6"/>
  <c r="D2846" i="6"/>
  <c r="D2854" i="6"/>
  <c r="D2862" i="6"/>
  <c r="D2870" i="6"/>
  <c r="D2878" i="6"/>
  <c r="D2886" i="6"/>
  <c r="D2894" i="6"/>
  <c r="D2902" i="6"/>
  <c r="D2910" i="6"/>
  <c r="D2918" i="6"/>
  <c r="D2926" i="6"/>
  <c r="D2934" i="6"/>
  <c r="D2942" i="6"/>
  <c r="D2950" i="6"/>
  <c r="D2958" i="6"/>
  <c r="D2966" i="6"/>
  <c r="D2974" i="6"/>
  <c r="D2982" i="6"/>
  <c r="D2990" i="6"/>
  <c r="D2998" i="6"/>
  <c r="D3006" i="6"/>
  <c r="D3014" i="6"/>
  <c r="D3022" i="6"/>
  <c r="D3030" i="6"/>
  <c r="D3038" i="6"/>
  <c r="D3046" i="6"/>
  <c r="D3054" i="6"/>
  <c r="D3062" i="6"/>
  <c r="D3070" i="6"/>
  <c r="D3078" i="6"/>
  <c r="D3086" i="6"/>
  <c r="D3094" i="6"/>
  <c r="D3102" i="6"/>
  <c r="D3110" i="6"/>
  <c r="D3118" i="6"/>
  <c r="D3126" i="6"/>
  <c r="D3134" i="6"/>
  <c r="D3142" i="6"/>
  <c r="D3150" i="6"/>
  <c r="D3158" i="6"/>
  <c r="D3166" i="6"/>
  <c r="D3174" i="6"/>
  <c r="D3182" i="6"/>
  <c r="D3190" i="6"/>
  <c r="D3198" i="6"/>
  <c r="D3206" i="6"/>
  <c r="D3214" i="6"/>
  <c r="D3222" i="6"/>
  <c r="D3230" i="6"/>
  <c r="D3238" i="6"/>
  <c r="D3246" i="6"/>
  <c r="D3254" i="6"/>
  <c r="D3262" i="6"/>
  <c r="D3270" i="6"/>
  <c r="D3278" i="6"/>
  <c r="D3286" i="6"/>
  <c r="D3294" i="6"/>
  <c r="D3302" i="6"/>
  <c r="D3310" i="6"/>
  <c r="D3318" i="6"/>
  <c r="D3326" i="6"/>
  <c r="D3334" i="6"/>
  <c r="D3342" i="6"/>
  <c r="D3350" i="6"/>
  <c r="D3358" i="6"/>
  <c r="D3366" i="6"/>
  <c r="D3374" i="6"/>
  <c r="D3382" i="6"/>
  <c r="D3390" i="6"/>
  <c r="D3398" i="6"/>
  <c r="D3406" i="6"/>
  <c r="D3414" i="6"/>
  <c r="D3422" i="6"/>
  <c r="D3430" i="6"/>
  <c r="D3438" i="6"/>
  <c r="D3446" i="6"/>
  <c r="D3454" i="6"/>
  <c r="D3462" i="6"/>
  <c r="D3470" i="6"/>
  <c r="D3478" i="6"/>
  <c r="D3486" i="6"/>
  <c r="D3494" i="6"/>
  <c r="D3502" i="6"/>
  <c r="D3510" i="6"/>
  <c r="D3518" i="6"/>
  <c r="D3526" i="6"/>
  <c r="D3534" i="6"/>
  <c r="D3542" i="6"/>
  <c r="D3550" i="6"/>
  <c r="D2064" i="6"/>
  <c r="D2080" i="6"/>
  <c r="D2096" i="6"/>
  <c r="D2112" i="6"/>
  <c r="D2128" i="6"/>
  <c r="D2144" i="6"/>
  <c r="D2160" i="6"/>
  <c r="D2176" i="6"/>
  <c r="D2192" i="6"/>
  <c r="D2208" i="6"/>
  <c r="D2224" i="6"/>
  <c r="D2235" i="6"/>
  <c r="D2249" i="6"/>
  <c r="D2262" i="6"/>
  <c r="D2274" i="6"/>
  <c r="D2288" i="6"/>
  <c r="D2298" i="6"/>
  <c r="D2310" i="6"/>
  <c r="D2320" i="6"/>
  <c r="D2330" i="6"/>
  <c r="D2342" i="6"/>
  <c r="D2352" i="6"/>
  <c r="D2362" i="6"/>
  <c r="D2374" i="6"/>
  <c r="D2383" i="6"/>
  <c r="D2392" i="6"/>
  <c r="D2401" i="6"/>
  <c r="D2410" i="6"/>
  <c r="D2419" i="6"/>
  <c r="D2429" i="6"/>
  <c r="D2438" i="6"/>
  <c r="D2447" i="6"/>
  <c r="D2455" i="6"/>
  <c r="D2463" i="6"/>
  <c r="D2471" i="6"/>
  <c r="D2479" i="6"/>
  <c r="D2487" i="6"/>
  <c r="D2495" i="6"/>
  <c r="D2503" i="6"/>
  <c r="D2511" i="6"/>
  <c r="D2519" i="6"/>
  <c r="D2527" i="6"/>
  <c r="D2535" i="6"/>
  <c r="D2543" i="6"/>
  <c r="D2551" i="6"/>
  <c r="D2559" i="6"/>
  <c r="D2567" i="6"/>
  <c r="D2575" i="6"/>
  <c r="D2583" i="6"/>
  <c r="D2591" i="6"/>
  <c r="D2599" i="6"/>
  <c r="D2607" i="6"/>
  <c r="D2615" i="6"/>
  <c r="D2623" i="6"/>
  <c r="D2631" i="6"/>
  <c r="D2639" i="6"/>
  <c r="D2647" i="6"/>
  <c r="D2655" i="6"/>
  <c r="D2663" i="6"/>
  <c r="D2671" i="6"/>
  <c r="D2679" i="6"/>
  <c r="D2687" i="6"/>
  <c r="D2695" i="6"/>
  <c r="D2703" i="6"/>
  <c r="D2711" i="6"/>
  <c r="D2719" i="6"/>
  <c r="D2727" i="6"/>
  <c r="D2735" i="6"/>
  <c r="D2743" i="6"/>
  <c r="D2751" i="6"/>
  <c r="D2759" i="6"/>
  <c r="D2767" i="6"/>
  <c r="D2775" i="6"/>
  <c r="D2783" i="6"/>
  <c r="D2791" i="6"/>
  <c r="D2799" i="6"/>
  <c r="D2807" i="6"/>
  <c r="D2815" i="6"/>
  <c r="D2823" i="6"/>
  <c r="D2831" i="6"/>
  <c r="D2839" i="6"/>
  <c r="D2847" i="6"/>
  <c r="D2855" i="6"/>
  <c r="D2863" i="6"/>
  <c r="D2871" i="6"/>
  <c r="D2879" i="6"/>
  <c r="D2887" i="6"/>
  <c r="D2895" i="6"/>
  <c r="D2903" i="6"/>
  <c r="D2911" i="6"/>
  <c r="D2919" i="6"/>
  <c r="D2927" i="6"/>
  <c r="D2935" i="6"/>
  <c r="D2943" i="6"/>
  <c r="D2951" i="6"/>
  <c r="D2959" i="6"/>
  <c r="D2967" i="6"/>
  <c r="D2975" i="6"/>
  <c r="D2983" i="6"/>
  <c r="D2991" i="6"/>
  <c r="D2999" i="6"/>
  <c r="D3007" i="6"/>
  <c r="D3015" i="6"/>
  <c r="D3023" i="6"/>
  <c r="D3031" i="6"/>
  <c r="D3039" i="6"/>
  <c r="D3047" i="6"/>
  <c r="D3055" i="6"/>
  <c r="D3063" i="6"/>
  <c r="D3071" i="6"/>
  <c r="D3079" i="6"/>
  <c r="D3087" i="6"/>
  <c r="D3095" i="6"/>
  <c r="D3103" i="6"/>
  <c r="D3111" i="6"/>
  <c r="D3119" i="6"/>
  <c r="D3127" i="6"/>
  <c r="D3135" i="6"/>
  <c r="D3143" i="6"/>
  <c r="D3151" i="6"/>
  <c r="D3159" i="6"/>
  <c r="D3167" i="6"/>
  <c r="D3175" i="6"/>
  <c r="D3183" i="6"/>
  <c r="D3191" i="6"/>
  <c r="D3199" i="6"/>
  <c r="D3207" i="6"/>
  <c r="D3215" i="6"/>
  <c r="D3223" i="6"/>
  <c r="D3231" i="6"/>
  <c r="D3239" i="6"/>
  <c r="D3247" i="6"/>
  <c r="D3255" i="6"/>
  <c r="D3263" i="6"/>
  <c r="D3271" i="6"/>
  <c r="D3279" i="6"/>
  <c r="D3287" i="6"/>
  <c r="D3295" i="6"/>
  <c r="D3303" i="6"/>
  <c r="D3311" i="6"/>
  <c r="D3319" i="6"/>
  <c r="D3327" i="6"/>
  <c r="D3335" i="6"/>
  <c r="D3343" i="6"/>
  <c r="D3351" i="6"/>
  <c r="D3359" i="6"/>
  <c r="D3367" i="6"/>
  <c r="D3375" i="6"/>
  <c r="D3383" i="6"/>
  <c r="D2065" i="6"/>
  <c r="D2081" i="6"/>
  <c r="D2097" i="6"/>
  <c r="D2113" i="6"/>
  <c r="D2129" i="6"/>
  <c r="D2145" i="6"/>
  <c r="D2161" i="6"/>
  <c r="D2177" i="6"/>
  <c r="D2193" i="6"/>
  <c r="D2209" i="6"/>
  <c r="D2225" i="6"/>
  <c r="D2238" i="6"/>
  <c r="D2250" i="6"/>
  <c r="D2264" i="6"/>
  <c r="D2275" i="6"/>
  <c r="D2289" i="6"/>
  <c r="D2299" i="6"/>
  <c r="D2311" i="6"/>
  <c r="D2321" i="6"/>
  <c r="D2331" i="6"/>
  <c r="D2343" i="6"/>
  <c r="D2353" i="6"/>
  <c r="D2363" i="6"/>
  <c r="D2375" i="6"/>
  <c r="D2384" i="6"/>
  <c r="D2393" i="6"/>
  <c r="D2402" i="6"/>
  <c r="D2411" i="6"/>
  <c r="D2421" i="6"/>
  <c r="D2430" i="6"/>
  <c r="D2439" i="6"/>
  <c r="D2448" i="6"/>
  <c r="D2456" i="6"/>
  <c r="D2464" i="6"/>
  <c r="D2472" i="6"/>
  <c r="D2480" i="6"/>
  <c r="D2488" i="6"/>
  <c r="D2496" i="6"/>
  <c r="D2504" i="6"/>
  <c r="D2512" i="6"/>
  <c r="D2520" i="6"/>
  <c r="D2528" i="6"/>
  <c r="D2536" i="6"/>
  <c r="D2544" i="6"/>
  <c r="D2552" i="6"/>
  <c r="D2560" i="6"/>
  <c r="D2568" i="6"/>
  <c r="D2576" i="6"/>
  <c r="D2584" i="6"/>
  <c r="D2592" i="6"/>
  <c r="D2600" i="6"/>
  <c r="D2608" i="6"/>
  <c r="D2616" i="6"/>
  <c r="D2624" i="6"/>
  <c r="D2632" i="6"/>
  <c r="D2640" i="6"/>
  <c r="D2648" i="6"/>
  <c r="D2656" i="6"/>
  <c r="D2664" i="6"/>
  <c r="D2672" i="6"/>
  <c r="D2680" i="6"/>
  <c r="D2688" i="6"/>
  <c r="D2696" i="6"/>
  <c r="D2704" i="6"/>
  <c r="D2712" i="6"/>
  <c r="D2720" i="6"/>
  <c r="D2728" i="6"/>
  <c r="D2736" i="6"/>
  <c r="D2744" i="6"/>
  <c r="D2752" i="6"/>
  <c r="D2760" i="6"/>
  <c r="D2768" i="6"/>
  <c r="D2776" i="6"/>
  <c r="D2784" i="6"/>
  <c r="D2792" i="6"/>
  <c r="D2800" i="6"/>
  <c r="D2808" i="6"/>
  <c r="D2816" i="6"/>
  <c r="D2824" i="6"/>
  <c r="D2832" i="6"/>
  <c r="D2840" i="6"/>
  <c r="D2848" i="6"/>
  <c r="D2856" i="6"/>
  <c r="D2864" i="6"/>
  <c r="D2872" i="6"/>
  <c r="D2880" i="6"/>
  <c r="D2888" i="6"/>
  <c r="D2896" i="6"/>
  <c r="D2904" i="6"/>
  <c r="D2912" i="6"/>
  <c r="D2920" i="6"/>
  <c r="D2928" i="6"/>
  <c r="D2936" i="6"/>
  <c r="D2944" i="6"/>
  <c r="D2952" i="6"/>
  <c r="D2960" i="6"/>
  <c r="D2968" i="6"/>
  <c r="D2976" i="6"/>
  <c r="D2984" i="6"/>
  <c r="D2992" i="6"/>
  <c r="D3000" i="6"/>
  <c r="D3008" i="6"/>
  <c r="D3016" i="6"/>
  <c r="D3024" i="6"/>
  <c r="D3032" i="6"/>
  <c r="D3040" i="6"/>
  <c r="D3048" i="6"/>
  <c r="D3056" i="6"/>
  <c r="D3064" i="6"/>
  <c r="D3072" i="6"/>
  <c r="D3080" i="6"/>
  <c r="D3088" i="6"/>
  <c r="D3096" i="6"/>
  <c r="D3104" i="6"/>
  <c r="D3112" i="6"/>
  <c r="D3120" i="6"/>
  <c r="D3128" i="6"/>
  <c r="D3136" i="6"/>
  <c r="D3144" i="6"/>
  <c r="D3152" i="6"/>
  <c r="D3160" i="6"/>
  <c r="D3168" i="6"/>
  <c r="D3176" i="6"/>
  <c r="D2066" i="6"/>
  <c r="D2082" i="6"/>
  <c r="D2098" i="6"/>
  <c r="D2114" i="6"/>
  <c r="D2130" i="6"/>
  <c r="D2146" i="6"/>
  <c r="D2162" i="6"/>
  <c r="D2178" i="6"/>
  <c r="D2194" i="6"/>
  <c r="D2210" i="6"/>
  <c r="D2226" i="6"/>
  <c r="D2240" i="6"/>
  <c r="D2251" i="6"/>
  <c r="D2265" i="6"/>
  <c r="D2278" i="6"/>
  <c r="D2290" i="6"/>
  <c r="D2302" i="6"/>
  <c r="D2312" i="6"/>
  <c r="D2322" i="6"/>
  <c r="D2334" i="6"/>
  <c r="D2344" i="6"/>
  <c r="D2354" i="6"/>
  <c r="D2366" i="6"/>
  <c r="D2376" i="6"/>
  <c r="D2385" i="6"/>
  <c r="D2394" i="6"/>
  <c r="D2403" i="6"/>
  <c r="D2413" i="6"/>
  <c r="D2422" i="6"/>
  <c r="D2431" i="6"/>
  <c r="D2440" i="6"/>
  <c r="D2449" i="6"/>
  <c r="D2457" i="6"/>
  <c r="D2465" i="6"/>
  <c r="D2473" i="6"/>
  <c r="D2481" i="6"/>
  <c r="D2489" i="6"/>
  <c r="D2497" i="6"/>
  <c r="D2505" i="6"/>
  <c r="D2513" i="6"/>
  <c r="D2521" i="6"/>
  <c r="D2529" i="6"/>
  <c r="D2537" i="6"/>
  <c r="D2545" i="6"/>
  <c r="D2553" i="6"/>
  <c r="D2561" i="6"/>
  <c r="D2569" i="6"/>
  <c r="D2577" i="6"/>
  <c r="D2585" i="6"/>
  <c r="D2593" i="6"/>
  <c r="D2601" i="6"/>
  <c r="D2609" i="6"/>
  <c r="D2617" i="6"/>
  <c r="D2625" i="6"/>
  <c r="D2633" i="6"/>
  <c r="D2641" i="6"/>
  <c r="D2649" i="6"/>
  <c r="D2657" i="6"/>
  <c r="D2665" i="6"/>
  <c r="D2673" i="6"/>
  <c r="D2681" i="6"/>
  <c r="D2689" i="6"/>
  <c r="D2697" i="6"/>
  <c r="D2705" i="6"/>
  <c r="D2713" i="6"/>
  <c r="D2721" i="6"/>
  <c r="D2729" i="6"/>
  <c r="D2737" i="6"/>
  <c r="D2745" i="6"/>
  <c r="D2753" i="6"/>
  <c r="D2761" i="6"/>
  <c r="D2769" i="6"/>
  <c r="D2777" i="6"/>
  <c r="D2785" i="6"/>
  <c r="D2793" i="6"/>
  <c r="D2801" i="6"/>
  <c r="D2809" i="6"/>
  <c r="D2817" i="6"/>
  <c r="D2825" i="6"/>
  <c r="D2833" i="6"/>
  <c r="D2841" i="6"/>
  <c r="D2849" i="6"/>
  <c r="D2857" i="6"/>
  <c r="D2865" i="6"/>
  <c r="D2873" i="6"/>
  <c r="D2881" i="6"/>
  <c r="D2889" i="6"/>
  <c r="D2897" i="6"/>
  <c r="D2905" i="6"/>
  <c r="D2913" i="6"/>
  <c r="D2921" i="6"/>
  <c r="D2929" i="6"/>
  <c r="D2937" i="6"/>
  <c r="D2945" i="6"/>
  <c r="D2953" i="6"/>
  <c r="D2961" i="6"/>
  <c r="D2969" i="6"/>
  <c r="D2977" i="6"/>
  <c r="D2985" i="6"/>
  <c r="D2993" i="6"/>
  <c r="D3001" i="6"/>
  <c r="D3009" i="6"/>
  <c r="D3017" i="6"/>
  <c r="D3025" i="6"/>
  <c r="D3033" i="6"/>
  <c r="D3041" i="6"/>
  <c r="D3049" i="6"/>
  <c r="D3057" i="6"/>
  <c r="D3065" i="6"/>
  <c r="D3073" i="6"/>
  <c r="D3081" i="6"/>
  <c r="D3089" i="6"/>
  <c r="D3097" i="6"/>
  <c r="D3105" i="6"/>
  <c r="D3113" i="6"/>
  <c r="D3121" i="6"/>
  <c r="D3129" i="6"/>
  <c r="D3137" i="6"/>
  <c r="D3145" i="6"/>
  <c r="D3153" i="6"/>
  <c r="D3161" i="6"/>
  <c r="D3169" i="6"/>
  <c r="D3177" i="6"/>
  <c r="D3185" i="6"/>
  <c r="D3193" i="6"/>
  <c r="D3201" i="6"/>
  <c r="D3209" i="6"/>
  <c r="D3217" i="6"/>
  <c r="D3225" i="6"/>
  <c r="D2067" i="6"/>
  <c r="D2083" i="6"/>
  <c r="D2099" i="6"/>
  <c r="D2115" i="6"/>
  <c r="D2131" i="6"/>
  <c r="D2147" i="6"/>
  <c r="D2163" i="6"/>
  <c r="D2179" i="6"/>
  <c r="D2195" i="6"/>
  <c r="D2211" i="6"/>
  <c r="D2227" i="6"/>
  <c r="D2241" i="6"/>
  <c r="D2254" i="6"/>
  <c r="D2266" i="6"/>
  <c r="D2280" i="6"/>
  <c r="D2291" i="6"/>
  <c r="D2303" i="6"/>
  <c r="D2313" i="6"/>
  <c r="D2323" i="6"/>
  <c r="D2335" i="6"/>
  <c r="D2345" i="6"/>
  <c r="D2355" i="6"/>
  <c r="D2367" i="6"/>
  <c r="D2377" i="6"/>
  <c r="D2386" i="6"/>
  <c r="D2395" i="6"/>
  <c r="D2405" i="6"/>
  <c r="D2414" i="6"/>
  <c r="D2423" i="6"/>
  <c r="D2432" i="6"/>
  <c r="D2441" i="6"/>
  <c r="D2450" i="6"/>
  <c r="D2458" i="6"/>
  <c r="D2466" i="6"/>
  <c r="D2474" i="6"/>
  <c r="D2482" i="6"/>
  <c r="D2490" i="6"/>
  <c r="D2498" i="6"/>
  <c r="D2506" i="6"/>
  <c r="D2514" i="6"/>
  <c r="D2522" i="6"/>
  <c r="D2530" i="6"/>
  <c r="D2538" i="6"/>
  <c r="D2546" i="6"/>
  <c r="D2554" i="6"/>
  <c r="D2562" i="6"/>
  <c r="D2570" i="6"/>
  <c r="D2578" i="6"/>
  <c r="D2586" i="6"/>
  <c r="D2594" i="6"/>
  <c r="D2602" i="6"/>
  <c r="D2610" i="6"/>
  <c r="D2618" i="6"/>
  <c r="D2626" i="6"/>
  <c r="D2634" i="6"/>
  <c r="D2642" i="6"/>
  <c r="D2650" i="6"/>
  <c r="D2658" i="6"/>
  <c r="D2666" i="6"/>
  <c r="D2674" i="6"/>
  <c r="D2682" i="6"/>
  <c r="D2690" i="6"/>
  <c r="D2698" i="6"/>
  <c r="D2706" i="6"/>
  <c r="D2714" i="6"/>
  <c r="D2722" i="6"/>
  <c r="D2730" i="6"/>
  <c r="D2738" i="6"/>
  <c r="D2746" i="6"/>
  <c r="D2754" i="6"/>
  <c r="D2762" i="6"/>
  <c r="D2770" i="6"/>
  <c r="D2778" i="6"/>
  <c r="D2786" i="6"/>
  <c r="D2794" i="6"/>
  <c r="D2802" i="6"/>
  <c r="D2810" i="6"/>
  <c r="D2818" i="6"/>
  <c r="D2826" i="6"/>
  <c r="D2834" i="6"/>
  <c r="D2842" i="6"/>
  <c r="D2850" i="6"/>
  <c r="D2858" i="6"/>
  <c r="D2866" i="6"/>
  <c r="D2874" i="6"/>
  <c r="D2882" i="6"/>
  <c r="D2890" i="6"/>
  <c r="D2898" i="6"/>
  <c r="D2906" i="6"/>
  <c r="D2914" i="6"/>
  <c r="D2922" i="6"/>
  <c r="D2930" i="6"/>
  <c r="D2938" i="6"/>
  <c r="D2946" i="6"/>
  <c r="D2954" i="6"/>
  <c r="D2962" i="6"/>
  <c r="D2970" i="6"/>
  <c r="D2978" i="6"/>
  <c r="D2986" i="6"/>
  <c r="D2994" i="6"/>
  <c r="D3002" i="6"/>
  <c r="D2072" i="6"/>
  <c r="D2088" i="6"/>
  <c r="D2104" i="6"/>
  <c r="D2120" i="6"/>
  <c r="D2136" i="6"/>
  <c r="D2152" i="6"/>
  <c r="D2168" i="6"/>
  <c r="D2184" i="6"/>
  <c r="D2200" i="6"/>
  <c r="D2216" i="6"/>
  <c r="D2230" i="6"/>
  <c r="D2242" i="6"/>
  <c r="D2256" i="6"/>
  <c r="D2267" i="6"/>
  <c r="D2281" i="6"/>
  <c r="D2294" i="6"/>
  <c r="D2304" i="6"/>
  <c r="D2314" i="6"/>
  <c r="D2326" i="6"/>
  <c r="D2336" i="6"/>
  <c r="D2346" i="6"/>
  <c r="D2358" i="6"/>
  <c r="D2368" i="6"/>
  <c r="D2378" i="6"/>
  <c r="D2387" i="6"/>
  <c r="D2397" i="6"/>
  <c r="D2406" i="6"/>
  <c r="D2415" i="6"/>
  <c r="D2424" i="6"/>
  <c r="D2433" i="6"/>
  <c r="D2442" i="6"/>
  <c r="D2451" i="6"/>
  <c r="D2459" i="6"/>
  <c r="D2467" i="6"/>
  <c r="D2475" i="6"/>
  <c r="D2483" i="6"/>
  <c r="D2491" i="6"/>
  <c r="D2499" i="6"/>
  <c r="D2507" i="6"/>
  <c r="D2515" i="6"/>
  <c r="D2523" i="6"/>
  <c r="D2531" i="6"/>
  <c r="D2539" i="6"/>
  <c r="D2547" i="6"/>
  <c r="D2555" i="6"/>
  <c r="D2563" i="6"/>
  <c r="D2571" i="6"/>
  <c r="D2579" i="6"/>
  <c r="D2587" i="6"/>
  <c r="D2595" i="6"/>
  <c r="D2603" i="6"/>
  <c r="D2611" i="6"/>
  <c r="D2619" i="6"/>
  <c r="D2627" i="6"/>
  <c r="D2635" i="6"/>
  <c r="D2643" i="6"/>
  <c r="D2651" i="6"/>
  <c r="D2659" i="6"/>
  <c r="D2667" i="6"/>
  <c r="D2675" i="6"/>
  <c r="D2683" i="6"/>
  <c r="D2691" i="6"/>
  <c r="D2699" i="6"/>
  <c r="D2707" i="6"/>
  <c r="D2715" i="6"/>
  <c r="D2723" i="6"/>
  <c r="D2731" i="6"/>
  <c r="D2739" i="6"/>
  <c r="D2747" i="6"/>
  <c r="D2755" i="6"/>
  <c r="D2763" i="6"/>
  <c r="D2771" i="6"/>
  <c r="D2779" i="6"/>
  <c r="D2787" i="6"/>
  <c r="D2795" i="6"/>
  <c r="D2803" i="6"/>
  <c r="D2811" i="6"/>
  <c r="D2819" i="6"/>
  <c r="D2827" i="6"/>
  <c r="D2835" i="6"/>
  <c r="D2843" i="6"/>
  <c r="D2851" i="6"/>
  <c r="D2859" i="6"/>
  <c r="D2867" i="6"/>
  <c r="D2875" i="6"/>
  <c r="D2883" i="6"/>
  <c r="D2891" i="6"/>
  <c r="D2899" i="6"/>
  <c r="D2907" i="6"/>
  <c r="D2915" i="6"/>
  <c r="D2923" i="6"/>
  <c r="D2931" i="6"/>
  <c r="D2939" i="6"/>
  <c r="D2947" i="6"/>
  <c r="D2955" i="6"/>
  <c r="D2963" i="6"/>
  <c r="D2971" i="6"/>
  <c r="D2979" i="6"/>
  <c r="D2987" i="6"/>
  <c r="D2995" i="6"/>
  <c r="D2073" i="6"/>
  <c r="D2089" i="6"/>
  <c r="D2105" i="6"/>
  <c r="D2121" i="6"/>
  <c r="D2137" i="6"/>
  <c r="D2153" i="6"/>
  <c r="D2169" i="6"/>
  <c r="D2185" i="6"/>
  <c r="D2201" i="6"/>
  <c r="D2217" i="6"/>
  <c r="D2232" i="6"/>
  <c r="D2243" i="6"/>
  <c r="D2257" i="6"/>
  <c r="D2270" i="6"/>
  <c r="D2282" i="6"/>
  <c r="D2295" i="6"/>
  <c r="D2305" i="6"/>
  <c r="D2315" i="6"/>
  <c r="D2327" i="6"/>
  <c r="D2337" i="6"/>
  <c r="D2347" i="6"/>
  <c r="D2359" i="6"/>
  <c r="D2369" i="6"/>
  <c r="D2379" i="6"/>
  <c r="D2389" i="6"/>
  <c r="D2398" i="6"/>
  <c r="D2407" i="6"/>
  <c r="D2416" i="6"/>
  <c r="D2425" i="6"/>
  <c r="D2434" i="6"/>
  <c r="D2443" i="6"/>
  <c r="D2452" i="6"/>
  <c r="D2460" i="6"/>
  <c r="D2468" i="6"/>
  <c r="D2476" i="6"/>
  <c r="D2484" i="6"/>
  <c r="D2492" i="6"/>
  <c r="D2500" i="6"/>
  <c r="D2508" i="6"/>
  <c r="D2516" i="6"/>
  <c r="D2524" i="6"/>
  <c r="D2532" i="6"/>
  <c r="D2540" i="6"/>
  <c r="D2548" i="6"/>
  <c r="D2556" i="6"/>
  <c r="D2564" i="6"/>
  <c r="D2572" i="6"/>
  <c r="D2580" i="6"/>
  <c r="D2588" i="6"/>
  <c r="D2596" i="6"/>
  <c r="D2604" i="6"/>
  <c r="D2612" i="6"/>
  <c r="D2620" i="6"/>
  <c r="D2628" i="6"/>
  <c r="D2636" i="6"/>
  <c r="D2644" i="6"/>
  <c r="D2652" i="6"/>
  <c r="D2660" i="6"/>
  <c r="D2668" i="6"/>
  <c r="D2676" i="6"/>
  <c r="D2684" i="6"/>
  <c r="D2692" i="6"/>
  <c r="D2700" i="6"/>
  <c r="D2708" i="6"/>
  <c r="D2716" i="6"/>
  <c r="D2724" i="6"/>
  <c r="D2732" i="6"/>
  <c r="D2740" i="6"/>
  <c r="D2748" i="6"/>
  <c r="D2756" i="6"/>
  <c r="D2764" i="6"/>
  <c r="D2772" i="6"/>
  <c r="D2780" i="6"/>
  <c r="D2788" i="6"/>
  <c r="D2796" i="6"/>
  <c r="D2804" i="6"/>
  <c r="D2812" i="6"/>
  <c r="D2820" i="6"/>
  <c r="D2828" i="6"/>
  <c r="D2836" i="6"/>
  <c r="D2844" i="6"/>
  <c r="D2852" i="6"/>
  <c r="D2860" i="6"/>
  <c r="D2868" i="6"/>
  <c r="D2876" i="6"/>
  <c r="D2884" i="6"/>
  <c r="D2892" i="6"/>
  <c r="D2900" i="6"/>
  <c r="D2908" i="6"/>
  <c r="D2916" i="6"/>
  <c r="D2924" i="6"/>
  <c r="D2932" i="6"/>
  <c r="D2940" i="6"/>
  <c r="D2948" i="6"/>
  <c r="D2956" i="6"/>
  <c r="D2964" i="6"/>
  <c r="D2972" i="6"/>
  <c r="D2980" i="6"/>
  <c r="D2988" i="6"/>
  <c r="D2996" i="6"/>
  <c r="D2074" i="6"/>
  <c r="D2090" i="6"/>
  <c r="D2106" i="6"/>
  <c r="D2122" i="6"/>
  <c r="D2138" i="6"/>
  <c r="D2154" i="6"/>
  <c r="D2170" i="6"/>
  <c r="D2186" i="6"/>
  <c r="D2202" i="6"/>
  <c r="D2218" i="6"/>
  <c r="D2233" i="6"/>
  <c r="D2246" i="6"/>
  <c r="D2258" i="6"/>
  <c r="D2272" i="6"/>
  <c r="D2283" i="6"/>
  <c r="D2296" i="6"/>
  <c r="D2306" i="6"/>
  <c r="D2318" i="6"/>
  <c r="D2328" i="6"/>
  <c r="D2338" i="6"/>
  <c r="D2350" i="6"/>
  <c r="D2360" i="6"/>
  <c r="D2370" i="6"/>
  <c r="D2381" i="6"/>
  <c r="D2390" i="6"/>
  <c r="D2399" i="6"/>
  <c r="D2408" i="6"/>
  <c r="D2417" i="6"/>
  <c r="D2426" i="6"/>
  <c r="D2435" i="6"/>
  <c r="D2445" i="6"/>
  <c r="D2453" i="6"/>
  <c r="D2461" i="6"/>
  <c r="D2469" i="6"/>
  <c r="D2477" i="6"/>
  <c r="D2485" i="6"/>
  <c r="D2493" i="6"/>
  <c r="D2501" i="6"/>
  <c r="D2509" i="6"/>
  <c r="D2517" i="6"/>
  <c r="D2525" i="6"/>
  <c r="D2533" i="6"/>
  <c r="D2541" i="6"/>
  <c r="D2549" i="6"/>
  <c r="D2557" i="6"/>
  <c r="D2565" i="6"/>
  <c r="D2573" i="6"/>
  <c r="D2581" i="6"/>
  <c r="D2589" i="6"/>
  <c r="D2597" i="6"/>
  <c r="D2605" i="6"/>
  <c r="D2613" i="6"/>
  <c r="D2621" i="6"/>
  <c r="D2629" i="6"/>
  <c r="D2637" i="6"/>
  <c r="D2645" i="6"/>
  <c r="D2653" i="6"/>
  <c r="D2661" i="6"/>
  <c r="D2669" i="6"/>
  <c r="D2677" i="6"/>
  <c r="D2685" i="6"/>
  <c r="D2693" i="6"/>
  <c r="D2701" i="6"/>
  <c r="D2709" i="6"/>
  <c r="D2717" i="6"/>
  <c r="D2725" i="6"/>
  <c r="D2733" i="6"/>
  <c r="D2741" i="6"/>
  <c r="D2749" i="6"/>
  <c r="D2757" i="6"/>
  <c r="D2765" i="6"/>
  <c r="D2773" i="6"/>
  <c r="D2781" i="6"/>
  <c r="D2789" i="6"/>
  <c r="D2797" i="6"/>
  <c r="D2805" i="6"/>
  <c r="D2813" i="6"/>
  <c r="D2821" i="6"/>
  <c r="D2829" i="6"/>
  <c r="D2837" i="6"/>
  <c r="D2845" i="6"/>
  <c r="D2853" i="6"/>
  <c r="D2861" i="6"/>
  <c r="D2869" i="6"/>
  <c r="D2877" i="6"/>
  <c r="D2885" i="6"/>
  <c r="D2893" i="6"/>
  <c r="D2901" i="6"/>
  <c r="D2909" i="6"/>
  <c r="D2917" i="6"/>
  <c r="D2925" i="6"/>
  <c r="D2933" i="6"/>
  <c r="D2941" i="6"/>
  <c r="D2949" i="6"/>
  <c r="D2957" i="6"/>
  <c r="D2965" i="6"/>
  <c r="D2973" i="6"/>
  <c r="D2981" i="6"/>
  <c r="D2989" i="6"/>
  <c r="D2997" i="6"/>
  <c r="D3003" i="6"/>
  <c r="D3019" i="6"/>
  <c r="D3035" i="6"/>
  <c r="D3051" i="6"/>
  <c r="D3067" i="6"/>
  <c r="D3083" i="6"/>
  <c r="D3099" i="6"/>
  <c r="D3115" i="6"/>
  <c r="D3131" i="6"/>
  <c r="D3147" i="6"/>
  <c r="D3163" i="6"/>
  <c r="D3179" i="6"/>
  <c r="D3192" i="6"/>
  <c r="D3204" i="6"/>
  <c r="D3218" i="6"/>
  <c r="D3229" i="6"/>
  <c r="D3241" i="6"/>
  <c r="D3251" i="6"/>
  <c r="D3261" i="6"/>
  <c r="D3273" i="6"/>
  <c r="D3283" i="6"/>
  <c r="D3293" i="6"/>
  <c r="D3305" i="6"/>
  <c r="D3315" i="6"/>
  <c r="D3325" i="6"/>
  <c r="D3337" i="6"/>
  <c r="D3347" i="6"/>
  <c r="D3357" i="6"/>
  <c r="D3369" i="6"/>
  <c r="D3379" i="6"/>
  <c r="D3389" i="6"/>
  <c r="D3399" i="6"/>
  <c r="D3408" i="6"/>
  <c r="D3417" i="6"/>
  <c r="D3426" i="6"/>
  <c r="D3435" i="6"/>
  <c r="D3444" i="6"/>
  <c r="D3453" i="6"/>
  <c r="D3463" i="6"/>
  <c r="D3472" i="6"/>
  <c r="D3481" i="6"/>
  <c r="D3490" i="6"/>
  <c r="D3499" i="6"/>
  <c r="D3508" i="6"/>
  <c r="D3517" i="6"/>
  <c r="D3527" i="6"/>
  <c r="D3536" i="6"/>
  <c r="D3545" i="6"/>
  <c r="D3554" i="6"/>
  <c r="D3562" i="6"/>
  <c r="D3004" i="6"/>
  <c r="D3020" i="6"/>
  <c r="D3036" i="6"/>
  <c r="D3052" i="6"/>
  <c r="D3068" i="6"/>
  <c r="D3084" i="6"/>
  <c r="D3100" i="6"/>
  <c r="D3116" i="6"/>
  <c r="D3132" i="6"/>
  <c r="D3148" i="6"/>
  <c r="D3164" i="6"/>
  <c r="D3180" i="6"/>
  <c r="D3194" i="6"/>
  <c r="D3205" i="6"/>
  <c r="D3219" i="6"/>
  <c r="D3232" i="6"/>
  <c r="D3242" i="6"/>
  <c r="D3252" i="6"/>
  <c r="D3264" i="6"/>
  <c r="D3274" i="6"/>
  <c r="D3284" i="6"/>
  <c r="D3296" i="6"/>
  <c r="D3306" i="6"/>
  <c r="D3316" i="6"/>
  <c r="D3328" i="6"/>
  <c r="D3338" i="6"/>
  <c r="D3348" i="6"/>
  <c r="D3360" i="6"/>
  <c r="D3370" i="6"/>
  <c r="D3380" i="6"/>
  <c r="D3391" i="6"/>
  <c r="D3400" i="6"/>
  <c r="D3409" i="6"/>
  <c r="D3418" i="6"/>
  <c r="D3427" i="6"/>
  <c r="D3436" i="6"/>
  <c r="D3445" i="6"/>
  <c r="D3455" i="6"/>
  <c r="D3464" i="6"/>
  <c r="D3473" i="6"/>
  <c r="D3482" i="6"/>
  <c r="D3491" i="6"/>
  <c r="D3500" i="6"/>
  <c r="D3509" i="6"/>
  <c r="D3519" i="6"/>
  <c r="D3528" i="6"/>
  <c r="D3537" i="6"/>
  <c r="D3546" i="6"/>
  <c r="D3555" i="6"/>
  <c r="D3563" i="6"/>
  <c r="D3005" i="6"/>
  <c r="D3021" i="6"/>
  <c r="D3037" i="6"/>
  <c r="D3053" i="6"/>
  <c r="D3069" i="6"/>
  <c r="D3085" i="6"/>
  <c r="D3101" i="6"/>
  <c r="D3117" i="6"/>
  <c r="D3133" i="6"/>
  <c r="D3149" i="6"/>
  <c r="D3165" i="6"/>
  <c r="D3181" i="6"/>
  <c r="D3195" i="6"/>
  <c r="D3208" i="6"/>
  <c r="D3220" i="6"/>
  <c r="D3233" i="6"/>
  <c r="D3243" i="6"/>
  <c r="D3253" i="6"/>
  <c r="D3265" i="6"/>
  <c r="D3275" i="6"/>
  <c r="D3285" i="6"/>
  <c r="D3297" i="6"/>
  <c r="D3307" i="6"/>
  <c r="D3317" i="6"/>
  <c r="D3329" i="6"/>
  <c r="D3339" i="6"/>
  <c r="D3349" i="6"/>
  <c r="D3361" i="6"/>
  <c r="D3371" i="6"/>
  <c r="D3381" i="6"/>
  <c r="D3392" i="6"/>
  <c r="D3401" i="6"/>
  <c r="D3410" i="6"/>
  <c r="D3419" i="6"/>
  <c r="D3428" i="6"/>
  <c r="D3437" i="6"/>
  <c r="D3447" i="6"/>
  <c r="D3456" i="6"/>
  <c r="D3465" i="6"/>
  <c r="D3474" i="6"/>
  <c r="D3483" i="6"/>
  <c r="D3492" i="6"/>
  <c r="D3501" i="6"/>
  <c r="D3511" i="6"/>
  <c r="D3520" i="6"/>
  <c r="D3529" i="6"/>
  <c r="D3538" i="6"/>
  <c r="D3547" i="6"/>
  <c r="D3556" i="6"/>
  <c r="D3564" i="6"/>
  <c r="D3010" i="6"/>
  <c r="D3026" i="6"/>
  <c r="D3042" i="6"/>
  <c r="D3058" i="6"/>
  <c r="D3074" i="6"/>
  <c r="D3090" i="6"/>
  <c r="D3106" i="6"/>
  <c r="D3122" i="6"/>
  <c r="D3138" i="6"/>
  <c r="D3154" i="6"/>
  <c r="D3170" i="6"/>
  <c r="D3184" i="6"/>
  <c r="D3196" i="6"/>
  <c r="D3210" i="6"/>
  <c r="D3221" i="6"/>
  <c r="D3234" i="6"/>
  <c r="D3244" i="6"/>
  <c r="D3256" i="6"/>
  <c r="D3266" i="6"/>
  <c r="D3276" i="6"/>
  <c r="D3288" i="6"/>
  <c r="D3298" i="6"/>
  <c r="D3308" i="6"/>
  <c r="D3320" i="6"/>
  <c r="D3330" i="6"/>
  <c r="D3340" i="6"/>
  <c r="D3352" i="6"/>
  <c r="D3362" i="6"/>
  <c r="D3372" i="6"/>
  <c r="D3384" i="6"/>
  <c r="D3393" i="6"/>
  <c r="D3402" i="6"/>
  <c r="D3411" i="6"/>
  <c r="D3420" i="6"/>
  <c r="D3429" i="6"/>
  <c r="D3439" i="6"/>
  <c r="D3448" i="6"/>
  <c r="D3457" i="6"/>
  <c r="D3466" i="6"/>
  <c r="D3475" i="6"/>
  <c r="D3484" i="6"/>
  <c r="D3493" i="6"/>
  <c r="D3503" i="6"/>
  <c r="D3512" i="6"/>
  <c r="D3521" i="6"/>
  <c r="D3530" i="6"/>
  <c r="D3539" i="6"/>
  <c r="D3548" i="6"/>
  <c r="D3557" i="6"/>
  <c r="D3565" i="6"/>
  <c r="D3011" i="6"/>
  <c r="D3027" i="6"/>
  <c r="D3043" i="6"/>
  <c r="D3059" i="6"/>
  <c r="D3075" i="6"/>
  <c r="D3091" i="6"/>
  <c r="D3107" i="6"/>
  <c r="D3123" i="6"/>
  <c r="D3139" i="6"/>
  <c r="D3155" i="6"/>
  <c r="D3171" i="6"/>
  <c r="D3186" i="6"/>
  <c r="D3197" i="6"/>
  <c r="D3211" i="6"/>
  <c r="D3224" i="6"/>
  <c r="D3235" i="6"/>
  <c r="D3245" i="6"/>
  <c r="D3257" i="6"/>
  <c r="D3267" i="6"/>
  <c r="D3277" i="6"/>
  <c r="D3289" i="6"/>
  <c r="D3299" i="6"/>
  <c r="D3309" i="6"/>
  <c r="D3321" i="6"/>
  <c r="D3331" i="6"/>
  <c r="D3341" i="6"/>
  <c r="D3353" i="6"/>
  <c r="D3363" i="6"/>
  <c r="D3373" i="6"/>
  <c r="D3385" i="6"/>
  <c r="D3394" i="6"/>
  <c r="D3403" i="6"/>
  <c r="D3412" i="6"/>
  <c r="D3421" i="6"/>
  <c r="D3431" i="6"/>
  <c r="D3440" i="6"/>
  <c r="D3449" i="6"/>
  <c r="D3458" i="6"/>
  <c r="D3467" i="6"/>
  <c r="D3476" i="6"/>
  <c r="D3485" i="6"/>
  <c r="D3495" i="6"/>
  <c r="D3504" i="6"/>
  <c r="D3513" i="6"/>
  <c r="D3522" i="6"/>
  <c r="D3531" i="6"/>
  <c r="D3540" i="6"/>
  <c r="D3549" i="6"/>
  <c r="D3558" i="6"/>
  <c r="D3566" i="6"/>
  <c r="D9" i="6"/>
  <c r="D3012" i="6"/>
  <c r="D3028" i="6"/>
  <c r="D3044" i="6"/>
  <c r="D3060" i="6"/>
  <c r="D3076" i="6"/>
  <c r="D3092" i="6"/>
  <c r="D3108" i="6"/>
  <c r="D3124" i="6"/>
  <c r="D3140" i="6"/>
  <c r="D3156" i="6"/>
  <c r="D3172" i="6"/>
  <c r="D3187" i="6"/>
  <c r="D3200" i="6"/>
  <c r="D3212" i="6"/>
  <c r="D3226" i="6"/>
  <c r="D3236" i="6"/>
  <c r="D3248" i="6"/>
  <c r="D3258" i="6"/>
  <c r="D3268" i="6"/>
  <c r="D3280" i="6"/>
  <c r="D3290" i="6"/>
  <c r="D3300" i="6"/>
  <c r="D3312" i="6"/>
  <c r="D3322" i="6"/>
  <c r="D3332" i="6"/>
  <c r="D3344" i="6"/>
  <c r="D3354" i="6"/>
  <c r="D3364" i="6"/>
  <c r="D3376" i="6"/>
  <c r="D3386" i="6"/>
  <c r="D3395" i="6"/>
  <c r="D3404" i="6"/>
  <c r="D3413" i="6"/>
  <c r="D3423" i="6"/>
  <c r="D3432" i="6"/>
  <c r="D3441" i="6"/>
  <c r="D3450" i="6"/>
  <c r="D3459" i="6"/>
  <c r="D3468" i="6"/>
  <c r="D3477" i="6"/>
  <c r="D3487" i="6"/>
  <c r="D3496" i="6"/>
  <c r="D3505" i="6"/>
  <c r="D3514" i="6"/>
  <c r="D3523" i="6"/>
  <c r="D3532" i="6"/>
  <c r="D3541" i="6"/>
  <c r="D3551" i="6"/>
  <c r="D3559" i="6"/>
  <c r="D3567" i="6"/>
  <c r="D3013" i="6"/>
  <c r="D3029" i="6"/>
  <c r="D3045" i="6"/>
  <c r="D3061" i="6"/>
  <c r="D3077" i="6"/>
  <c r="D3093" i="6"/>
  <c r="D3109" i="6"/>
  <c r="D3125" i="6"/>
  <c r="D3141" i="6"/>
  <c r="D3157" i="6"/>
  <c r="D3173" i="6"/>
  <c r="D3188" i="6"/>
  <c r="D3202" i="6"/>
  <c r="D3213" i="6"/>
  <c r="D3227" i="6"/>
  <c r="D3237" i="6"/>
  <c r="D3249" i="6"/>
  <c r="D3259" i="6"/>
  <c r="D3269" i="6"/>
  <c r="D3281" i="6"/>
  <c r="D3291" i="6"/>
  <c r="D3301" i="6"/>
  <c r="D3313" i="6"/>
  <c r="D3323" i="6"/>
  <c r="D3333" i="6"/>
  <c r="D3345" i="6"/>
  <c r="D3355" i="6"/>
  <c r="D3365" i="6"/>
  <c r="D3377" i="6"/>
  <c r="D3387" i="6"/>
  <c r="D3396" i="6"/>
  <c r="D3405" i="6"/>
  <c r="D3415" i="6"/>
  <c r="D3424" i="6"/>
  <c r="D3433" i="6"/>
  <c r="D3442" i="6"/>
  <c r="D3451" i="6"/>
  <c r="D3460" i="6"/>
  <c r="D3469" i="6"/>
  <c r="D3479" i="6"/>
  <c r="D3488" i="6"/>
  <c r="D3497" i="6"/>
  <c r="D3506" i="6"/>
  <c r="D3515" i="6"/>
  <c r="D3524" i="6"/>
  <c r="D3533" i="6"/>
  <c r="D3543" i="6"/>
  <c r="D3552" i="6"/>
  <c r="D3560" i="6"/>
  <c r="D3568" i="6"/>
  <c r="D3018" i="6"/>
  <c r="D3034" i="6"/>
  <c r="D3050" i="6"/>
  <c r="D3066" i="6"/>
  <c r="D3082" i="6"/>
  <c r="D3098" i="6"/>
  <c r="D3114" i="6"/>
  <c r="D3130" i="6"/>
  <c r="D3146" i="6"/>
  <c r="D3162" i="6"/>
  <c r="D3178" i="6"/>
  <c r="D3189" i="6"/>
  <c r="D3203" i="6"/>
  <c r="D3216" i="6"/>
  <c r="D3228" i="6"/>
  <c r="D3240" i="6"/>
  <c r="D3250" i="6"/>
  <c r="D3260" i="6"/>
  <c r="D3272" i="6"/>
  <c r="D3282" i="6"/>
  <c r="D3292" i="6"/>
  <c r="D3304" i="6"/>
  <c r="D3314" i="6"/>
  <c r="D3324" i="6"/>
  <c r="D3336" i="6"/>
  <c r="D3346" i="6"/>
  <c r="D3356" i="6"/>
  <c r="D3368" i="6"/>
  <c r="D3378" i="6"/>
  <c r="D3388" i="6"/>
  <c r="D3397" i="6"/>
  <c r="D3407" i="6"/>
  <c r="D3416" i="6"/>
  <c r="D3425" i="6"/>
  <c r="D3434" i="6"/>
  <c r="D3443" i="6"/>
  <c r="D3452" i="6"/>
  <c r="D3461" i="6"/>
  <c r="D3471" i="6"/>
  <c r="D3480" i="6"/>
  <c r="D3489" i="6"/>
  <c r="D3498" i="6"/>
  <c r="D3507" i="6"/>
  <c r="D3516" i="6"/>
  <c r="D3525" i="6"/>
  <c r="D3535" i="6"/>
  <c r="D3544" i="6"/>
  <c r="D3553" i="6"/>
  <c r="D3561" i="6"/>
  <c r="D3569" i="6"/>
  <c r="C11" i="6"/>
  <c r="E11" i="6" s="1"/>
  <c r="C19" i="6"/>
  <c r="E19" i="6" s="1"/>
  <c r="C27" i="6"/>
  <c r="E27" i="6" s="1"/>
  <c r="C35" i="6"/>
  <c r="E35" i="6" s="1"/>
  <c r="C43" i="6"/>
  <c r="E43" i="6" s="1"/>
  <c r="C51" i="6"/>
  <c r="E51" i="6" s="1"/>
  <c r="C59" i="6"/>
  <c r="E59" i="6" s="1"/>
  <c r="C67" i="6"/>
  <c r="E67" i="6" s="1"/>
  <c r="C75" i="6"/>
  <c r="E75" i="6" s="1"/>
  <c r="C83" i="6"/>
  <c r="E83" i="6" s="1"/>
  <c r="C91" i="6"/>
  <c r="E91" i="6" s="1"/>
  <c r="C99" i="6"/>
  <c r="E99" i="6" s="1"/>
  <c r="C107" i="6"/>
  <c r="E107" i="6" s="1"/>
  <c r="C115" i="6"/>
  <c r="E115" i="6" s="1"/>
  <c r="C123" i="6"/>
  <c r="E123" i="6" s="1"/>
  <c r="C131" i="6"/>
  <c r="E131" i="6" s="1"/>
  <c r="C139" i="6"/>
  <c r="E139" i="6" s="1"/>
  <c r="C147" i="6"/>
  <c r="E147" i="6" s="1"/>
  <c r="C155" i="6"/>
  <c r="E155" i="6" s="1"/>
  <c r="C163" i="6"/>
  <c r="E163" i="6" s="1"/>
  <c r="C171" i="6"/>
  <c r="E171" i="6" s="1"/>
  <c r="C179" i="6"/>
  <c r="E179" i="6" s="1"/>
  <c r="C187" i="6"/>
  <c r="E187" i="6" s="1"/>
  <c r="C195" i="6"/>
  <c r="E195" i="6" s="1"/>
  <c r="C203" i="6"/>
  <c r="E203" i="6" s="1"/>
  <c r="C211" i="6"/>
  <c r="E211" i="6" s="1"/>
  <c r="C219" i="6"/>
  <c r="E219" i="6" s="1"/>
  <c r="C227" i="6"/>
  <c r="E227" i="6" s="1"/>
  <c r="C235" i="6"/>
  <c r="E235" i="6" s="1"/>
  <c r="C243" i="6"/>
  <c r="E243" i="6" s="1"/>
  <c r="C251" i="6"/>
  <c r="E251" i="6" s="1"/>
  <c r="C259" i="6"/>
  <c r="E259" i="6" s="1"/>
  <c r="C267" i="6"/>
  <c r="E267" i="6" s="1"/>
  <c r="C275" i="6"/>
  <c r="E275" i="6" s="1"/>
  <c r="C283" i="6"/>
  <c r="E283" i="6" s="1"/>
  <c r="C291" i="6"/>
  <c r="E291" i="6" s="1"/>
  <c r="C299" i="6"/>
  <c r="E299" i="6" s="1"/>
  <c r="C307" i="6"/>
  <c r="E307" i="6" s="1"/>
  <c r="C315" i="6"/>
  <c r="E315" i="6" s="1"/>
  <c r="C323" i="6"/>
  <c r="E323" i="6" s="1"/>
  <c r="C331" i="6"/>
  <c r="E331" i="6" s="1"/>
  <c r="C339" i="6"/>
  <c r="E339" i="6" s="1"/>
  <c r="C347" i="6"/>
  <c r="E347" i="6" s="1"/>
  <c r="C355" i="6"/>
  <c r="E355" i="6" s="1"/>
  <c r="C363" i="6"/>
  <c r="E363" i="6" s="1"/>
  <c r="C371" i="6"/>
  <c r="E371" i="6" s="1"/>
  <c r="C379" i="6"/>
  <c r="C13" i="6"/>
  <c r="C21" i="6"/>
  <c r="E21" i="6" s="1"/>
  <c r="C29" i="6"/>
  <c r="E29" i="6" s="1"/>
  <c r="C37" i="6"/>
  <c r="E37" i="6" s="1"/>
  <c r="C45" i="6"/>
  <c r="E45" i="6" s="1"/>
  <c r="C53" i="6"/>
  <c r="E53" i="6" s="1"/>
  <c r="C61" i="6"/>
  <c r="E61" i="6" s="1"/>
  <c r="C69" i="6"/>
  <c r="C77" i="6"/>
  <c r="C85" i="6"/>
  <c r="E85" i="6" s="1"/>
  <c r="C93" i="6"/>
  <c r="E93" i="6" s="1"/>
  <c r="C101" i="6"/>
  <c r="E101" i="6" s="1"/>
  <c r="C109" i="6"/>
  <c r="E109" i="6" s="1"/>
  <c r="C117" i="6"/>
  <c r="E117" i="6" s="1"/>
  <c r="C125" i="6"/>
  <c r="E125" i="6" s="1"/>
  <c r="C133" i="6"/>
  <c r="C141" i="6"/>
  <c r="C149" i="6"/>
  <c r="E149" i="6" s="1"/>
  <c r="C157" i="6"/>
  <c r="E157" i="6" s="1"/>
  <c r="C165" i="6"/>
  <c r="E165" i="6" s="1"/>
  <c r="C173" i="6"/>
  <c r="E173" i="6" s="1"/>
  <c r="C181" i="6"/>
  <c r="E181" i="6" s="1"/>
  <c r="C189" i="6"/>
  <c r="E189" i="6" s="1"/>
  <c r="C197" i="6"/>
  <c r="C205" i="6"/>
  <c r="C213" i="6"/>
  <c r="E213" i="6" s="1"/>
  <c r="C221" i="6"/>
  <c r="E221" i="6" s="1"/>
  <c r="C229" i="6"/>
  <c r="E229" i="6" s="1"/>
  <c r="C237" i="6"/>
  <c r="E237" i="6" s="1"/>
  <c r="C245" i="6"/>
  <c r="E245" i="6" s="1"/>
  <c r="C253" i="6"/>
  <c r="E253" i="6" s="1"/>
  <c r="C261" i="6"/>
  <c r="C269" i="6"/>
  <c r="C277" i="6"/>
  <c r="E277" i="6" s="1"/>
  <c r="C285" i="6"/>
  <c r="E285" i="6" s="1"/>
  <c r="C293" i="6"/>
  <c r="E293" i="6" s="1"/>
  <c r="C301" i="6"/>
  <c r="E301" i="6" s="1"/>
  <c r="C309" i="6"/>
  <c r="E309" i="6" s="1"/>
  <c r="C317" i="6"/>
  <c r="E317" i="6" s="1"/>
  <c r="C325" i="6"/>
  <c r="E325" i="6" s="1"/>
  <c r="C333" i="6"/>
  <c r="E333" i="6" s="1"/>
  <c r="C341" i="6"/>
  <c r="E341" i="6" s="1"/>
  <c r="C349" i="6"/>
  <c r="E349" i="6" s="1"/>
  <c r="C357" i="6"/>
  <c r="E357" i="6" s="1"/>
  <c r="C365" i="6"/>
  <c r="E365" i="6" s="1"/>
  <c r="C373" i="6"/>
  <c r="E373" i="6" s="1"/>
  <c r="C381" i="6"/>
  <c r="E381" i="6" s="1"/>
  <c r="C389" i="6"/>
  <c r="C25" i="6"/>
  <c r="E25" i="6" s="1"/>
  <c r="C41" i="6"/>
  <c r="E41" i="6" s="1"/>
  <c r="C57" i="6"/>
  <c r="E57" i="6" s="1"/>
  <c r="C73" i="6"/>
  <c r="E73" i="6" s="1"/>
  <c r="C89" i="6"/>
  <c r="E89" i="6" s="1"/>
  <c r="C105" i="6"/>
  <c r="E105" i="6" s="1"/>
  <c r="C121" i="6"/>
  <c r="E121" i="6" s="1"/>
  <c r="C137" i="6"/>
  <c r="E137" i="6" s="1"/>
  <c r="C153" i="6"/>
  <c r="E153" i="6" s="1"/>
  <c r="C169" i="6"/>
  <c r="E169" i="6" s="1"/>
  <c r="C185" i="6"/>
  <c r="E185" i="6" s="1"/>
  <c r="C201" i="6"/>
  <c r="E201" i="6" s="1"/>
  <c r="C217" i="6"/>
  <c r="E217" i="6" s="1"/>
  <c r="C233" i="6"/>
  <c r="E233" i="6" s="1"/>
  <c r="C249" i="6"/>
  <c r="E249" i="6" s="1"/>
  <c r="C265" i="6"/>
  <c r="E265" i="6" s="1"/>
  <c r="C281" i="6"/>
  <c r="E281" i="6" s="1"/>
  <c r="C297" i="6"/>
  <c r="E297" i="6" s="1"/>
  <c r="C313" i="6"/>
  <c r="E313" i="6" s="1"/>
  <c r="C329" i="6"/>
  <c r="E329" i="6" s="1"/>
  <c r="C345" i="6"/>
  <c r="E345" i="6" s="1"/>
  <c r="C361" i="6"/>
  <c r="E361" i="6" s="1"/>
  <c r="C377" i="6"/>
  <c r="E377" i="6" s="1"/>
  <c r="C391" i="6"/>
  <c r="E391" i="6" s="1"/>
  <c r="C399" i="6"/>
  <c r="E399" i="6" s="1"/>
  <c r="C407" i="6"/>
  <c r="E407" i="6" s="1"/>
  <c r="C415" i="6"/>
  <c r="E415" i="6" s="1"/>
  <c r="C423" i="6"/>
  <c r="E423" i="6" s="1"/>
  <c r="C431" i="6"/>
  <c r="E431" i="6" s="1"/>
  <c r="C439" i="6"/>
  <c r="E439" i="6" s="1"/>
  <c r="C447" i="6"/>
  <c r="E447" i="6" s="1"/>
  <c r="C455" i="6"/>
  <c r="E455" i="6" s="1"/>
  <c r="C463" i="6"/>
  <c r="E463" i="6" s="1"/>
  <c r="C471" i="6"/>
  <c r="E471" i="6" s="1"/>
  <c r="C479" i="6"/>
  <c r="E479" i="6" s="1"/>
  <c r="C487" i="6"/>
  <c r="E487" i="6" s="1"/>
  <c r="C495" i="6"/>
  <c r="E495" i="6" s="1"/>
  <c r="C503" i="6"/>
  <c r="E503" i="6" s="1"/>
  <c r="C511" i="6"/>
  <c r="E511" i="6" s="1"/>
  <c r="C519" i="6"/>
  <c r="E519" i="6" s="1"/>
  <c r="C527" i="6"/>
  <c r="E527" i="6" s="1"/>
  <c r="C535" i="6"/>
  <c r="E535" i="6" s="1"/>
  <c r="C543" i="6"/>
  <c r="E543" i="6" s="1"/>
  <c r="C551" i="6"/>
  <c r="E551" i="6" s="1"/>
  <c r="C559" i="6"/>
  <c r="E559" i="6" s="1"/>
  <c r="C567" i="6"/>
  <c r="E567" i="6" s="1"/>
  <c r="C575" i="6"/>
  <c r="E575" i="6" s="1"/>
  <c r="C583" i="6"/>
  <c r="E583" i="6" s="1"/>
  <c r="C591" i="6"/>
  <c r="E591" i="6" s="1"/>
  <c r="C599" i="6"/>
  <c r="E599" i="6" s="1"/>
  <c r="C607" i="6"/>
  <c r="E607" i="6" s="1"/>
  <c r="C615" i="6"/>
  <c r="E615" i="6" s="1"/>
  <c r="C623" i="6"/>
  <c r="E623" i="6" s="1"/>
  <c r="C631" i="6"/>
  <c r="E631" i="6" s="1"/>
  <c r="C639" i="6"/>
  <c r="E639" i="6" s="1"/>
  <c r="C647" i="6"/>
  <c r="E647" i="6" s="1"/>
  <c r="C655" i="6"/>
  <c r="E655" i="6" s="1"/>
  <c r="C663" i="6"/>
  <c r="E663" i="6" s="1"/>
  <c r="C671" i="6"/>
  <c r="E671" i="6" s="1"/>
  <c r="C679" i="6"/>
  <c r="E679" i="6" s="1"/>
  <c r="C687" i="6"/>
  <c r="E687" i="6" s="1"/>
  <c r="C695" i="6"/>
  <c r="E695" i="6" s="1"/>
  <c r="C703" i="6"/>
  <c r="E703" i="6" s="1"/>
  <c r="C711" i="6"/>
  <c r="C719" i="6"/>
  <c r="E719" i="6" s="1"/>
  <c r="C727" i="6"/>
  <c r="E727" i="6" s="1"/>
  <c r="C735" i="6"/>
  <c r="E735" i="6" s="1"/>
  <c r="C743" i="6"/>
  <c r="E743" i="6" s="1"/>
  <c r="C751" i="6"/>
  <c r="E751" i="6" s="1"/>
  <c r="C759" i="6"/>
  <c r="E759" i="6" s="1"/>
  <c r="C767" i="6"/>
  <c r="E767" i="6" s="1"/>
  <c r="C775" i="6"/>
  <c r="C783" i="6"/>
  <c r="E783" i="6" s="1"/>
  <c r="C791" i="6"/>
  <c r="E791" i="6" s="1"/>
  <c r="C799" i="6"/>
  <c r="E799" i="6" s="1"/>
  <c r="C807" i="6"/>
  <c r="E807" i="6" s="1"/>
  <c r="C815" i="6"/>
  <c r="E815" i="6" s="1"/>
  <c r="C823" i="6"/>
  <c r="E823" i="6" s="1"/>
  <c r="C831" i="6"/>
  <c r="E831" i="6" s="1"/>
  <c r="C839" i="6"/>
  <c r="E839" i="6" s="1"/>
  <c r="C847" i="6"/>
  <c r="E847" i="6" s="1"/>
  <c r="C855" i="6"/>
  <c r="E855" i="6" s="1"/>
  <c r="C863" i="6"/>
  <c r="E863" i="6" s="1"/>
  <c r="C871" i="6"/>
  <c r="E871" i="6" s="1"/>
  <c r="C879" i="6"/>
  <c r="E879" i="6" s="1"/>
  <c r="C887" i="6"/>
  <c r="E887" i="6" s="1"/>
  <c r="C895" i="6"/>
  <c r="E895" i="6" s="1"/>
  <c r="C903" i="6"/>
  <c r="C911" i="6"/>
  <c r="E911" i="6" s="1"/>
  <c r="C919" i="6"/>
  <c r="E919" i="6" s="1"/>
  <c r="C927" i="6"/>
  <c r="E927" i="6" s="1"/>
  <c r="C935" i="6"/>
  <c r="E935" i="6" s="1"/>
  <c r="C943" i="6"/>
  <c r="E943" i="6" s="1"/>
  <c r="C951" i="6"/>
  <c r="E951" i="6" s="1"/>
  <c r="C959" i="6"/>
  <c r="E959" i="6" s="1"/>
  <c r="C967" i="6"/>
  <c r="C975" i="6"/>
  <c r="E975" i="6" s="1"/>
  <c r="C983" i="6"/>
  <c r="E983" i="6" s="1"/>
  <c r="C991" i="6"/>
  <c r="E991" i="6" s="1"/>
  <c r="C999" i="6"/>
  <c r="E999" i="6" s="1"/>
  <c r="C1007" i="6"/>
  <c r="E1007" i="6" s="1"/>
  <c r="C1015" i="6"/>
  <c r="E1015" i="6" s="1"/>
  <c r="C1023" i="6"/>
  <c r="E1023" i="6" s="1"/>
  <c r="C1031" i="6"/>
  <c r="E1031" i="6" s="1"/>
  <c r="C1039" i="6"/>
  <c r="E1039" i="6" s="1"/>
  <c r="C1047" i="6"/>
  <c r="E1047" i="6" s="1"/>
  <c r="C1055" i="6"/>
  <c r="E1055" i="6" s="1"/>
  <c r="C1063" i="6"/>
  <c r="E1063" i="6" s="1"/>
  <c r="C1071" i="6"/>
  <c r="E1071" i="6" s="1"/>
  <c r="C1079" i="6"/>
  <c r="E1079" i="6" s="1"/>
  <c r="C1087" i="6"/>
  <c r="E1087" i="6" s="1"/>
  <c r="C1095" i="6"/>
  <c r="E1095" i="6" s="1"/>
  <c r="C1103" i="6"/>
  <c r="E1103" i="6" s="1"/>
  <c r="C1111" i="6"/>
  <c r="E1111" i="6" s="1"/>
  <c r="C1119" i="6"/>
  <c r="E1119" i="6" s="1"/>
  <c r="C1127" i="6"/>
  <c r="E1127" i="6" s="1"/>
  <c r="C1135" i="6"/>
  <c r="E1135" i="6" s="1"/>
  <c r="C1143" i="6"/>
  <c r="E1143" i="6" s="1"/>
  <c r="C1151" i="6"/>
  <c r="E1151" i="6" s="1"/>
  <c r="C1159" i="6"/>
  <c r="C1167" i="6"/>
  <c r="E1167" i="6" s="1"/>
  <c r="C1175" i="6"/>
  <c r="E1175" i="6" s="1"/>
  <c r="C1183" i="6"/>
  <c r="E1183" i="6" s="1"/>
  <c r="C17" i="6"/>
  <c r="E17" i="6" s="1"/>
  <c r="C33" i="6"/>
  <c r="E33" i="6" s="1"/>
  <c r="C49" i="6"/>
  <c r="E49" i="6" s="1"/>
  <c r="C65" i="6"/>
  <c r="E65" i="6" s="1"/>
  <c r="C81" i="6"/>
  <c r="E81" i="6" s="1"/>
  <c r="C97" i="6"/>
  <c r="E97" i="6" s="1"/>
  <c r="C113" i="6"/>
  <c r="E113" i="6" s="1"/>
  <c r="C129" i="6"/>
  <c r="E129" i="6" s="1"/>
  <c r="C145" i="6"/>
  <c r="E145" i="6" s="1"/>
  <c r="C161" i="6"/>
  <c r="E161" i="6" s="1"/>
  <c r="C177" i="6"/>
  <c r="E177" i="6" s="1"/>
  <c r="C193" i="6"/>
  <c r="E193" i="6" s="1"/>
  <c r="C209" i="6"/>
  <c r="E209" i="6" s="1"/>
  <c r="C225" i="6"/>
  <c r="E225" i="6" s="1"/>
  <c r="C241" i="6"/>
  <c r="E241" i="6" s="1"/>
  <c r="C257" i="6"/>
  <c r="E257" i="6" s="1"/>
  <c r="C273" i="6"/>
  <c r="E273" i="6" s="1"/>
  <c r="C289" i="6"/>
  <c r="E289" i="6" s="1"/>
  <c r="C305" i="6"/>
  <c r="E305" i="6" s="1"/>
  <c r="C321" i="6"/>
  <c r="E321" i="6" s="1"/>
  <c r="C337" i="6"/>
  <c r="E337" i="6" s="1"/>
  <c r="C353" i="6"/>
  <c r="E353" i="6" s="1"/>
  <c r="C369" i="6"/>
  <c r="E369" i="6" s="1"/>
  <c r="C385" i="6"/>
  <c r="E385" i="6" s="1"/>
  <c r="C395" i="6"/>
  <c r="E395" i="6" s="1"/>
  <c r="C403" i="6"/>
  <c r="E403" i="6" s="1"/>
  <c r="C411" i="6"/>
  <c r="E411" i="6" s="1"/>
  <c r="C419" i="6"/>
  <c r="E419" i="6" s="1"/>
  <c r="C427" i="6"/>
  <c r="C435" i="6"/>
  <c r="E435" i="6" s="1"/>
  <c r="C443" i="6"/>
  <c r="E443" i="6" s="1"/>
  <c r="C451" i="6"/>
  <c r="E451" i="6" s="1"/>
  <c r="C459" i="6"/>
  <c r="E459" i="6" s="1"/>
  <c r="C467" i="6"/>
  <c r="E467" i="6" s="1"/>
  <c r="C475" i="6"/>
  <c r="E475" i="6" s="1"/>
  <c r="C483" i="6"/>
  <c r="E483" i="6" s="1"/>
  <c r="C491" i="6"/>
  <c r="E491" i="6" s="1"/>
  <c r="C499" i="6"/>
  <c r="E499" i="6" s="1"/>
  <c r="C507" i="6"/>
  <c r="E507" i="6" s="1"/>
  <c r="C515" i="6"/>
  <c r="E515" i="6" s="1"/>
  <c r="C523" i="6"/>
  <c r="E523" i="6" s="1"/>
  <c r="C531" i="6"/>
  <c r="E531" i="6" s="1"/>
  <c r="C539" i="6"/>
  <c r="E539" i="6" s="1"/>
  <c r="C547" i="6"/>
  <c r="E547" i="6" s="1"/>
  <c r="C555" i="6"/>
  <c r="E555" i="6" s="1"/>
  <c r="C563" i="6"/>
  <c r="E563" i="6" s="1"/>
  <c r="C571" i="6"/>
  <c r="E571" i="6" s="1"/>
  <c r="C579" i="6"/>
  <c r="E579" i="6" s="1"/>
  <c r="C587" i="6"/>
  <c r="E587" i="6" s="1"/>
  <c r="C595" i="6"/>
  <c r="E595" i="6" s="1"/>
  <c r="C603" i="6"/>
  <c r="E603" i="6" s="1"/>
  <c r="C611" i="6"/>
  <c r="E611" i="6" s="1"/>
  <c r="C619" i="6"/>
  <c r="E619" i="6" s="1"/>
  <c r="C627" i="6"/>
  <c r="E627" i="6" s="1"/>
  <c r="C635" i="6"/>
  <c r="E635" i="6" s="1"/>
  <c r="C643" i="6"/>
  <c r="E643" i="6" s="1"/>
  <c r="C651" i="6"/>
  <c r="E651" i="6" s="1"/>
  <c r="C659" i="6"/>
  <c r="E659" i="6" s="1"/>
  <c r="C667" i="6"/>
  <c r="E667" i="6" s="1"/>
  <c r="C675" i="6"/>
  <c r="E675" i="6" s="1"/>
  <c r="C683" i="6"/>
  <c r="C691" i="6"/>
  <c r="E691" i="6" s="1"/>
  <c r="C699" i="6"/>
  <c r="E699" i="6" s="1"/>
  <c r="C707" i="6"/>
  <c r="E707" i="6" s="1"/>
  <c r="C715" i="6"/>
  <c r="E715" i="6" s="1"/>
  <c r="C723" i="6"/>
  <c r="E723" i="6" s="1"/>
  <c r="C731" i="6"/>
  <c r="E731" i="6" s="1"/>
  <c r="C739" i="6"/>
  <c r="E739" i="6" s="1"/>
  <c r="C747" i="6"/>
  <c r="E747" i="6" s="1"/>
  <c r="C755" i="6"/>
  <c r="E755" i="6" s="1"/>
  <c r="C763" i="6"/>
  <c r="E763" i="6" s="1"/>
  <c r="C771" i="6"/>
  <c r="E771" i="6" s="1"/>
  <c r="C779" i="6"/>
  <c r="E779" i="6" s="1"/>
  <c r="C787" i="6"/>
  <c r="E787" i="6" s="1"/>
  <c r="C795" i="6"/>
  <c r="E795" i="6" s="1"/>
  <c r="C803" i="6"/>
  <c r="E803" i="6" s="1"/>
  <c r="C811" i="6"/>
  <c r="E811" i="6" s="1"/>
  <c r="C819" i="6"/>
  <c r="E819" i="6" s="1"/>
  <c r="C827" i="6"/>
  <c r="E827" i="6" s="1"/>
  <c r="C835" i="6"/>
  <c r="E835" i="6" s="1"/>
  <c r="C843" i="6"/>
  <c r="E843" i="6" s="1"/>
  <c r="C851" i="6"/>
  <c r="E851" i="6" s="1"/>
  <c r="C859" i="6"/>
  <c r="E859" i="6" s="1"/>
  <c r="C867" i="6"/>
  <c r="E867" i="6" s="1"/>
  <c r="C875" i="6"/>
  <c r="E875" i="6" s="1"/>
  <c r="C883" i="6"/>
  <c r="E883" i="6" s="1"/>
  <c r="C891" i="6"/>
  <c r="E891" i="6" s="1"/>
  <c r="C899" i="6"/>
  <c r="E899" i="6" s="1"/>
  <c r="C907" i="6"/>
  <c r="E907" i="6" s="1"/>
  <c r="C915" i="6"/>
  <c r="E915" i="6" s="1"/>
  <c r="C923" i="6"/>
  <c r="E923" i="6" s="1"/>
  <c r="C931" i="6"/>
  <c r="E931" i="6" s="1"/>
  <c r="C939" i="6"/>
  <c r="E939" i="6" s="1"/>
  <c r="C947" i="6"/>
  <c r="E947" i="6" s="1"/>
  <c r="C955" i="6"/>
  <c r="E955" i="6" s="1"/>
  <c r="C963" i="6"/>
  <c r="E963" i="6" s="1"/>
  <c r="C971" i="6"/>
  <c r="E971" i="6" s="1"/>
  <c r="C979" i="6"/>
  <c r="E979" i="6" s="1"/>
  <c r="C987" i="6"/>
  <c r="E987" i="6" s="1"/>
  <c r="C995" i="6"/>
  <c r="E995" i="6" s="1"/>
  <c r="C1003" i="6"/>
  <c r="E1003" i="6" s="1"/>
  <c r="C1011" i="6"/>
  <c r="E1011" i="6" s="1"/>
  <c r="C1019" i="6"/>
  <c r="E1019" i="6" s="1"/>
  <c r="C1027" i="6"/>
  <c r="E1027" i="6" s="1"/>
  <c r="C1035" i="6"/>
  <c r="E1035" i="6" s="1"/>
  <c r="C1043" i="6"/>
  <c r="E1043" i="6" s="1"/>
  <c r="C1051" i="6"/>
  <c r="E1051" i="6" s="1"/>
  <c r="C387" i="6"/>
  <c r="E387" i="6" s="1"/>
  <c r="C1057" i="6"/>
  <c r="E1057" i="6" s="1"/>
  <c r="C1067" i="6"/>
  <c r="E1067" i="6" s="1"/>
  <c r="C1077" i="6"/>
  <c r="E1077" i="6" s="1"/>
  <c r="C1097" i="6"/>
  <c r="E1097" i="6" s="1"/>
  <c r="C1115" i="6"/>
  <c r="E1115" i="6" s="1"/>
  <c r="C1133" i="6"/>
  <c r="E1133" i="6" s="1"/>
  <c r="C1161" i="6"/>
  <c r="E1161" i="6" s="1"/>
  <c r="C1179" i="6"/>
  <c r="E1179" i="6" s="1"/>
  <c r="C1061" i="6"/>
  <c r="E1061" i="6" s="1"/>
  <c r="C1073" i="6"/>
  <c r="E1073" i="6" s="1"/>
  <c r="C1083" i="6"/>
  <c r="E1083" i="6" s="1"/>
  <c r="C1101" i="6"/>
  <c r="E1101" i="6" s="1"/>
  <c r="C1129" i="6"/>
  <c r="E1129" i="6" s="1"/>
  <c r="C1147" i="6"/>
  <c r="E1147" i="6" s="1"/>
  <c r="C1165" i="6"/>
  <c r="E1165" i="6" s="1"/>
  <c r="C23" i="6"/>
  <c r="E23" i="6" s="1"/>
  <c r="C55" i="6"/>
  <c r="C87" i="6"/>
  <c r="E87" i="6" s="1"/>
  <c r="C119" i="6"/>
  <c r="E119" i="6" s="1"/>
  <c r="C151" i="6"/>
  <c r="E151" i="6" s="1"/>
  <c r="C183" i="6"/>
  <c r="C215" i="6"/>
  <c r="E215" i="6" s="1"/>
  <c r="C247" i="6"/>
  <c r="E247" i="6" s="1"/>
  <c r="C279" i="6"/>
  <c r="E279" i="6" s="1"/>
  <c r="C311" i="6"/>
  <c r="C343" i="6"/>
  <c r="E343" i="6" s="1"/>
  <c r="C375" i="6"/>
  <c r="E375" i="6" s="1"/>
  <c r="C397" i="6"/>
  <c r="E397" i="6" s="1"/>
  <c r="C413" i="6"/>
  <c r="E413" i="6" s="1"/>
  <c r="C429" i="6"/>
  <c r="E429" i="6" s="1"/>
  <c r="C445" i="6"/>
  <c r="E445" i="6" s="1"/>
  <c r="C461" i="6"/>
  <c r="E461" i="6" s="1"/>
  <c r="C477" i="6"/>
  <c r="E477" i="6" s="1"/>
  <c r="C493" i="6"/>
  <c r="E493" i="6" s="1"/>
  <c r="C509" i="6"/>
  <c r="E509" i="6" s="1"/>
  <c r="C525" i="6"/>
  <c r="E525" i="6" s="1"/>
  <c r="C541" i="6"/>
  <c r="E541" i="6" s="1"/>
  <c r="C557" i="6"/>
  <c r="E557" i="6" s="1"/>
  <c r="C573" i="6"/>
  <c r="E573" i="6" s="1"/>
  <c r="C589" i="6"/>
  <c r="E589" i="6" s="1"/>
  <c r="C605" i="6"/>
  <c r="E605" i="6" s="1"/>
  <c r="C621" i="6"/>
  <c r="E621" i="6" s="1"/>
  <c r="C637" i="6"/>
  <c r="E637" i="6" s="1"/>
  <c r="C653" i="6"/>
  <c r="E653" i="6" s="1"/>
  <c r="C669" i="6"/>
  <c r="E669" i="6" s="1"/>
  <c r="C685" i="6"/>
  <c r="E685" i="6" s="1"/>
  <c r="C701" i="6"/>
  <c r="E701" i="6" s="1"/>
  <c r="C717" i="6"/>
  <c r="E717" i="6" s="1"/>
  <c r="C733" i="6"/>
  <c r="E733" i="6" s="1"/>
  <c r="C749" i="6"/>
  <c r="E749" i="6" s="1"/>
  <c r="C765" i="6"/>
  <c r="E765" i="6" s="1"/>
  <c r="C781" i="6"/>
  <c r="E781" i="6" s="1"/>
  <c r="C797" i="6"/>
  <c r="E797" i="6" s="1"/>
  <c r="C813" i="6"/>
  <c r="E813" i="6" s="1"/>
  <c r="C829" i="6"/>
  <c r="E829" i="6" s="1"/>
  <c r="C845" i="6"/>
  <c r="E845" i="6" s="1"/>
  <c r="C861" i="6"/>
  <c r="E861" i="6" s="1"/>
  <c r="C877" i="6"/>
  <c r="E877" i="6" s="1"/>
  <c r="C893" i="6"/>
  <c r="E893" i="6" s="1"/>
  <c r="C909" i="6"/>
  <c r="E909" i="6" s="1"/>
  <c r="C925" i="6"/>
  <c r="E925" i="6" s="1"/>
  <c r="C941" i="6"/>
  <c r="E941" i="6" s="1"/>
  <c r="C957" i="6"/>
  <c r="E957" i="6" s="1"/>
  <c r="C973" i="6"/>
  <c r="E973" i="6" s="1"/>
  <c r="C989" i="6"/>
  <c r="C1005" i="6"/>
  <c r="E1005" i="6" s="1"/>
  <c r="C1021" i="6"/>
  <c r="E1021" i="6" s="1"/>
  <c r="C1037" i="6"/>
  <c r="E1037" i="6" s="1"/>
  <c r="C1093" i="6"/>
  <c r="E1093" i="6" s="1"/>
  <c r="C1121" i="6"/>
  <c r="E1121" i="6" s="1"/>
  <c r="C1139" i="6"/>
  <c r="E1139" i="6" s="1"/>
  <c r="C1157" i="6"/>
  <c r="E1157" i="6" s="1"/>
  <c r="C1166" i="6"/>
  <c r="E1166" i="6" s="1"/>
  <c r="F1166" i="6" s="1"/>
  <c r="C1185" i="6"/>
  <c r="E1185" i="6" s="1"/>
  <c r="C1193" i="6"/>
  <c r="E1193" i="6" s="1"/>
  <c r="C1201" i="6"/>
  <c r="E1201" i="6" s="1"/>
  <c r="C1209" i="6"/>
  <c r="E1209" i="6" s="1"/>
  <c r="C1217" i="6"/>
  <c r="E1217" i="6" s="1"/>
  <c r="C1225" i="6"/>
  <c r="E1225" i="6" s="1"/>
  <c r="C1233" i="6"/>
  <c r="E1233" i="6" s="1"/>
  <c r="C1241" i="6"/>
  <c r="E1241" i="6" s="1"/>
  <c r="C1249" i="6"/>
  <c r="E1249" i="6" s="1"/>
  <c r="C1257" i="6"/>
  <c r="E1257" i="6" s="1"/>
  <c r="C1265" i="6"/>
  <c r="E1265" i="6" s="1"/>
  <c r="C1273" i="6"/>
  <c r="E1273" i="6" s="1"/>
  <c r="C1281" i="6"/>
  <c r="E1281" i="6" s="1"/>
  <c r="C1289" i="6"/>
  <c r="E1289" i="6" s="1"/>
  <c r="C1297" i="6"/>
  <c r="E1297" i="6" s="1"/>
  <c r="C1305" i="6"/>
  <c r="E1305" i="6" s="1"/>
  <c r="C1313" i="6"/>
  <c r="E1313" i="6" s="1"/>
  <c r="C1321" i="6"/>
  <c r="E1321" i="6" s="1"/>
  <c r="C1329" i="6"/>
  <c r="E1329" i="6" s="1"/>
  <c r="C1337" i="6"/>
  <c r="E1337" i="6" s="1"/>
  <c r="C1345" i="6"/>
  <c r="E1345" i="6" s="1"/>
  <c r="C1353" i="6"/>
  <c r="E1353" i="6" s="1"/>
  <c r="C1361" i="6"/>
  <c r="E1361" i="6" s="1"/>
  <c r="C1369" i="6"/>
  <c r="E1369" i="6" s="1"/>
  <c r="C1377" i="6"/>
  <c r="E1377" i="6" s="1"/>
  <c r="C1385" i="6"/>
  <c r="E1385" i="6" s="1"/>
  <c r="C1393" i="6"/>
  <c r="E1393" i="6" s="1"/>
  <c r="C1401" i="6"/>
  <c r="E1401" i="6" s="1"/>
  <c r="C1409" i="6"/>
  <c r="E1409" i="6" s="1"/>
  <c r="C1417" i="6"/>
  <c r="E1417" i="6" s="1"/>
  <c r="C1425" i="6"/>
  <c r="E1425" i="6" s="1"/>
  <c r="C1433" i="6"/>
  <c r="C1441" i="6"/>
  <c r="C1449" i="6"/>
  <c r="E1449" i="6" s="1"/>
  <c r="C1457" i="6"/>
  <c r="E1457" i="6" s="1"/>
  <c r="C1465" i="6"/>
  <c r="E1465" i="6" s="1"/>
  <c r="C1473" i="6"/>
  <c r="E1473" i="6" s="1"/>
  <c r="C1481" i="6"/>
  <c r="E1481" i="6" s="1"/>
  <c r="C1489" i="6"/>
  <c r="E1489" i="6" s="1"/>
  <c r="C1497" i="6"/>
  <c r="C1505" i="6"/>
  <c r="C1513" i="6"/>
  <c r="E1513" i="6" s="1"/>
  <c r="C1521" i="6"/>
  <c r="E1521" i="6" s="1"/>
  <c r="C1529" i="6"/>
  <c r="E1529" i="6" s="1"/>
  <c r="C1537" i="6"/>
  <c r="E1537" i="6" s="1"/>
  <c r="C1545" i="6"/>
  <c r="E1545" i="6" s="1"/>
  <c r="C1553" i="6"/>
  <c r="E1553" i="6" s="1"/>
  <c r="C1561" i="6"/>
  <c r="C1569" i="6"/>
  <c r="C1577" i="6"/>
  <c r="E1577" i="6" s="1"/>
  <c r="C1585" i="6"/>
  <c r="E1585" i="6" s="1"/>
  <c r="C1593" i="6"/>
  <c r="E1593" i="6" s="1"/>
  <c r="C1601" i="6"/>
  <c r="E1601" i="6" s="1"/>
  <c r="C1609" i="6"/>
  <c r="E1609" i="6" s="1"/>
  <c r="C1617" i="6"/>
  <c r="E1617" i="6" s="1"/>
  <c r="C1625" i="6"/>
  <c r="C1633" i="6"/>
  <c r="C1641" i="6"/>
  <c r="E1641" i="6" s="1"/>
  <c r="C1649" i="6"/>
  <c r="E1649" i="6" s="1"/>
  <c r="C1657" i="6"/>
  <c r="E1657" i="6" s="1"/>
  <c r="C1665" i="6"/>
  <c r="E1665" i="6" s="1"/>
  <c r="C1673" i="6"/>
  <c r="E1673" i="6" s="1"/>
  <c r="C1681" i="6"/>
  <c r="E1681" i="6" s="1"/>
  <c r="C1689" i="6"/>
  <c r="C1697" i="6"/>
  <c r="E1697" i="6" s="1"/>
  <c r="C1705" i="6"/>
  <c r="E1705" i="6" s="1"/>
  <c r="C1713" i="6"/>
  <c r="E1713" i="6" s="1"/>
  <c r="C1721" i="6"/>
  <c r="E1721" i="6" s="1"/>
  <c r="C1729" i="6"/>
  <c r="E1729" i="6" s="1"/>
  <c r="C1737" i="6"/>
  <c r="E1737" i="6" s="1"/>
  <c r="C1745" i="6"/>
  <c r="E1745" i="6" s="1"/>
  <c r="C1753" i="6"/>
  <c r="C1761" i="6"/>
  <c r="E1761" i="6" s="1"/>
  <c r="C1769" i="6"/>
  <c r="E1769" i="6" s="1"/>
  <c r="C1777" i="6"/>
  <c r="E1777" i="6" s="1"/>
  <c r="C1785" i="6"/>
  <c r="E1785" i="6" s="1"/>
  <c r="C1793" i="6"/>
  <c r="E1793" i="6" s="1"/>
  <c r="C1801" i="6"/>
  <c r="E1801" i="6" s="1"/>
  <c r="C31" i="6"/>
  <c r="C63" i="6"/>
  <c r="C95" i="6"/>
  <c r="C127" i="6"/>
  <c r="C159" i="6"/>
  <c r="C191" i="6"/>
  <c r="C223" i="6"/>
  <c r="C255" i="6"/>
  <c r="C287" i="6"/>
  <c r="C319" i="6"/>
  <c r="C351" i="6"/>
  <c r="C383" i="6"/>
  <c r="C401" i="6"/>
  <c r="E401" i="6" s="1"/>
  <c r="C417" i="6"/>
  <c r="E417" i="6" s="1"/>
  <c r="C433" i="6"/>
  <c r="E433" i="6" s="1"/>
  <c r="C449" i="6"/>
  <c r="E449" i="6" s="1"/>
  <c r="C465" i="6"/>
  <c r="E465" i="6" s="1"/>
  <c r="C481" i="6"/>
  <c r="E481" i="6" s="1"/>
  <c r="C497" i="6"/>
  <c r="E497" i="6" s="1"/>
  <c r="C513" i="6"/>
  <c r="E513" i="6" s="1"/>
  <c r="C529" i="6"/>
  <c r="E529" i="6" s="1"/>
  <c r="C545" i="6"/>
  <c r="E545" i="6" s="1"/>
  <c r="C561" i="6"/>
  <c r="E561" i="6" s="1"/>
  <c r="C577" i="6"/>
  <c r="E577" i="6" s="1"/>
  <c r="C593" i="6"/>
  <c r="E593" i="6" s="1"/>
  <c r="C609" i="6"/>
  <c r="E609" i="6" s="1"/>
  <c r="C625" i="6"/>
  <c r="E625" i="6" s="1"/>
  <c r="C641" i="6"/>
  <c r="E641" i="6" s="1"/>
  <c r="C657" i="6"/>
  <c r="E657" i="6" s="1"/>
  <c r="C673" i="6"/>
  <c r="E673" i="6" s="1"/>
  <c r="C689" i="6"/>
  <c r="E689" i="6" s="1"/>
  <c r="C705" i="6"/>
  <c r="C721" i="6"/>
  <c r="C737" i="6"/>
  <c r="C753" i="6"/>
  <c r="C769" i="6"/>
  <c r="C785" i="6"/>
  <c r="C801" i="6"/>
  <c r="C817" i="6"/>
  <c r="C833" i="6"/>
  <c r="C849" i="6"/>
  <c r="C865" i="6"/>
  <c r="C881" i="6"/>
  <c r="C897" i="6"/>
  <c r="C913" i="6"/>
  <c r="C929" i="6"/>
  <c r="C945" i="6"/>
  <c r="C961" i="6"/>
  <c r="C977" i="6"/>
  <c r="C993" i="6"/>
  <c r="C1009" i="6"/>
  <c r="C1025" i="6"/>
  <c r="C1041" i="6"/>
  <c r="C1105" i="6"/>
  <c r="C1123" i="6"/>
  <c r="C1141" i="6"/>
  <c r="C1169" i="6"/>
  <c r="C1187" i="6"/>
  <c r="C1195" i="6"/>
  <c r="C1203" i="6"/>
  <c r="C1211" i="6"/>
  <c r="C1219" i="6"/>
  <c r="C1227" i="6"/>
  <c r="C1235" i="6"/>
  <c r="C1243" i="6"/>
  <c r="C1251" i="6"/>
  <c r="C1259" i="6"/>
  <c r="C1267" i="6"/>
  <c r="C1275" i="6"/>
  <c r="C1283" i="6"/>
  <c r="C1291" i="6"/>
  <c r="C1299" i="6"/>
  <c r="C1307" i="6"/>
  <c r="C1315" i="6"/>
  <c r="C1323" i="6"/>
  <c r="C1331" i="6"/>
  <c r="C1339" i="6"/>
  <c r="C1347" i="6"/>
  <c r="C1355" i="6"/>
  <c r="C1363" i="6"/>
  <c r="C1371" i="6"/>
  <c r="C1379" i="6"/>
  <c r="C1387" i="6"/>
  <c r="C1395" i="6"/>
  <c r="C1403" i="6"/>
  <c r="C1411" i="6"/>
  <c r="C1419" i="6"/>
  <c r="C1427" i="6"/>
  <c r="C1435" i="6"/>
  <c r="C1443" i="6"/>
  <c r="C1451" i="6"/>
  <c r="C1459" i="6"/>
  <c r="C1467" i="6"/>
  <c r="C1475" i="6"/>
  <c r="C1483" i="6"/>
  <c r="C1491" i="6"/>
  <c r="C1499" i="6"/>
  <c r="C1507" i="6"/>
  <c r="C1515" i="6"/>
  <c r="C1523" i="6"/>
  <c r="C1531" i="6"/>
  <c r="C1539" i="6"/>
  <c r="E1539" i="6" s="1"/>
  <c r="C1547" i="6"/>
  <c r="C1555" i="6"/>
  <c r="C1563" i="6"/>
  <c r="E1563" i="6" s="1"/>
  <c r="C1571" i="6"/>
  <c r="C1579" i="6"/>
  <c r="C1587" i="6"/>
  <c r="C1595" i="6"/>
  <c r="C1603" i="6"/>
  <c r="C1611" i="6"/>
  <c r="C1619" i="6"/>
  <c r="C1627" i="6"/>
  <c r="C1635" i="6"/>
  <c r="C1643" i="6"/>
  <c r="C1651" i="6"/>
  <c r="C1659" i="6"/>
  <c r="C1667" i="6"/>
  <c r="C1675" i="6"/>
  <c r="C1683" i="6"/>
  <c r="C1691" i="6"/>
  <c r="C1699" i="6"/>
  <c r="C1707" i="6"/>
  <c r="C1715" i="6"/>
  <c r="C1723" i="6"/>
  <c r="C1731" i="6"/>
  <c r="C1739" i="6"/>
  <c r="C1747" i="6"/>
  <c r="C1755" i="6"/>
  <c r="C1763" i="6"/>
  <c r="C1771" i="6"/>
  <c r="C1779" i="6"/>
  <c r="C1787" i="6"/>
  <c r="C1795" i="6"/>
  <c r="C1803" i="6"/>
  <c r="C1811" i="6"/>
  <c r="C1819" i="6"/>
  <c r="C1827" i="6"/>
  <c r="C1835" i="6"/>
  <c r="C1843" i="6"/>
  <c r="C1851" i="6"/>
  <c r="C39" i="6"/>
  <c r="C103" i="6"/>
  <c r="E103" i="6" s="1"/>
  <c r="C167" i="6"/>
  <c r="C231" i="6"/>
  <c r="E231" i="6" s="1"/>
  <c r="C295" i="6"/>
  <c r="C359" i="6"/>
  <c r="E359" i="6" s="1"/>
  <c r="C405" i="6"/>
  <c r="E405" i="6" s="1"/>
  <c r="C437" i="6"/>
  <c r="E437" i="6" s="1"/>
  <c r="C469" i="6"/>
  <c r="E469" i="6" s="1"/>
  <c r="C501" i="6"/>
  <c r="E501" i="6" s="1"/>
  <c r="C533" i="6"/>
  <c r="E533" i="6" s="1"/>
  <c r="C565" i="6"/>
  <c r="E565" i="6" s="1"/>
  <c r="C597" i="6"/>
  <c r="E597" i="6" s="1"/>
  <c r="C629" i="6"/>
  <c r="E629" i="6" s="1"/>
  <c r="C661" i="6"/>
  <c r="E661" i="6" s="1"/>
  <c r="C693" i="6"/>
  <c r="E693" i="6" s="1"/>
  <c r="C725" i="6"/>
  <c r="E725" i="6" s="1"/>
  <c r="C757" i="6"/>
  <c r="E757" i="6" s="1"/>
  <c r="C789" i="6"/>
  <c r="E789" i="6" s="1"/>
  <c r="C821" i="6"/>
  <c r="E821" i="6" s="1"/>
  <c r="C853" i="6"/>
  <c r="E853" i="6" s="1"/>
  <c r="C885" i="6"/>
  <c r="E885" i="6" s="1"/>
  <c r="C917" i="6"/>
  <c r="E917" i="6" s="1"/>
  <c r="C949" i="6"/>
  <c r="E949" i="6" s="1"/>
  <c r="C981" i="6"/>
  <c r="C1013" i="6"/>
  <c r="E1013" i="6" s="1"/>
  <c r="C1045" i="6"/>
  <c r="E1045" i="6" s="1"/>
  <c r="C1089" i="6"/>
  <c r="E1089" i="6" s="1"/>
  <c r="C1107" i="6"/>
  <c r="E1107" i="6" s="1"/>
  <c r="C1125" i="6"/>
  <c r="E1125" i="6" s="1"/>
  <c r="C1197" i="6"/>
  <c r="E1197" i="6" s="1"/>
  <c r="C1213" i="6"/>
  <c r="E1213" i="6" s="1"/>
  <c r="C1229" i="6"/>
  <c r="E1229" i="6" s="1"/>
  <c r="C1245" i="6"/>
  <c r="E1245" i="6" s="1"/>
  <c r="C1261" i="6"/>
  <c r="E1261" i="6" s="1"/>
  <c r="C1277" i="6"/>
  <c r="E1277" i="6" s="1"/>
  <c r="C1293" i="6"/>
  <c r="E1293" i="6" s="1"/>
  <c r="C1309" i="6"/>
  <c r="E1309" i="6" s="1"/>
  <c r="C1325" i="6"/>
  <c r="E1325" i="6" s="1"/>
  <c r="C1341" i="6"/>
  <c r="E1341" i="6" s="1"/>
  <c r="C1357" i="6"/>
  <c r="E1357" i="6" s="1"/>
  <c r="C1373" i="6"/>
  <c r="E1373" i="6" s="1"/>
  <c r="C1389" i="6"/>
  <c r="E1389" i="6" s="1"/>
  <c r="C1405" i="6"/>
  <c r="E1405" i="6" s="1"/>
  <c r="C1421" i="6"/>
  <c r="E1421" i="6" s="1"/>
  <c r="C1437" i="6"/>
  <c r="E1437" i="6" s="1"/>
  <c r="C1453" i="6"/>
  <c r="E1453" i="6" s="1"/>
  <c r="C1469" i="6"/>
  <c r="E1469" i="6" s="1"/>
  <c r="C1485" i="6"/>
  <c r="E1485" i="6" s="1"/>
  <c r="C1501" i="6"/>
  <c r="E1501" i="6" s="1"/>
  <c r="C1517" i="6"/>
  <c r="E1517" i="6" s="1"/>
  <c r="C1533" i="6"/>
  <c r="E1533" i="6" s="1"/>
  <c r="C1549" i="6"/>
  <c r="E1549" i="6" s="1"/>
  <c r="C1565" i="6"/>
  <c r="E1565" i="6" s="1"/>
  <c r="C1581" i="6"/>
  <c r="E1581" i="6" s="1"/>
  <c r="C1597" i="6"/>
  <c r="E1597" i="6" s="1"/>
  <c r="C1613" i="6"/>
  <c r="E1613" i="6" s="1"/>
  <c r="C1629" i="6"/>
  <c r="E1629" i="6" s="1"/>
  <c r="C1645" i="6"/>
  <c r="E1645" i="6" s="1"/>
  <c r="C1661" i="6"/>
  <c r="E1661" i="6" s="1"/>
  <c r="C1677" i="6"/>
  <c r="E1677" i="6" s="1"/>
  <c r="C1693" i="6"/>
  <c r="E1693" i="6" s="1"/>
  <c r="C1709" i="6"/>
  <c r="E1709" i="6" s="1"/>
  <c r="C1725" i="6"/>
  <c r="E1725" i="6" s="1"/>
  <c r="C1741" i="6"/>
  <c r="E1741" i="6" s="1"/>
  <c r="C1757" i="6"/>
  <c r="E1757" i="6" s="1"/>
  <c r="C1773" i="6"/>
  <c r="E1773" i="6" s="1"/>
  <c r="C1789" i="6"/>
  <c r="E1789" i="6" s="1"/>
  <c r="C1805" i="6"/>
  <c r="E1805" i="6" s="1"/>
  <c r="C1817" i="6"/>
  <c r="E1817" i="6" s="1"/>
  <c r="C1855" i="6"/>
  <c r="E1855" i="6" s="1"/>
  <c r="C856" i="6"/>
  <c r="E856" i="6" s="1"/>
  <c r="F856" i="6" s="1"/>
  <c r="C920" i="6"/>
  <c r="E920" i="6" s="1"/>
  <c r="C984" i="6"/>
  <c r="E984" i="6" s="1"/>
  <c r="F984" i="6" s="1"/>
  <c r="C1069" i="6"/>
  <c r="E1069" i="6" s="1"/>
  <c r="C1145" i="6"/>
  <c r="E1145" i="6" s="1"/>
  <c r="C1163" i="6"/>
  <c r="E1163" i="6" s="1"/>
  <c r="C1181" i="6"/>
  <c r="E1181" i="6" s="1"/>
  <c r="C1246" i="6"/>
  <c r="E1246" i="6" s="1"/>
  <c r="F1246" i="6" s="1"/>
  <c r="C1758" i="6"/>
  <c r="E1758" i="6" s="1"/>
  <c r="F1758" i="6" s="1"/>
  <c r="C47" i="6"/>
  <c r="E47" i="6" s="1"/>
  <c r="C111" i="6"/>
  <c r="C175" i="6"/>
  <c r="C239" i="6"/>
  <c r="E239" i="6" s="1"/>
  <c r="C303" i="6"/>
  <c r="C367" i="6"/>
  <c r="C409" i="6"/>
  <c r="E409" i="6" s="1"/>
  <c r="C441" i="6"/>
  <c r="E441" i="6" s="1"/>
  <c r="C473" i="6"/>
  <c r="E473" i="6" s="1"/>
  <c r="C505" i="6"/>
  <c r="E505" i="6" s="1"/>
  <c r="C537" i="6"/>
  <c r="E537" i="6" s="1"/>
  <c r="C569" i="6"/>
  <c r="E569" i="6" s="1"/>
  <c r="C601" i="6"/>
  <c r="E601" i="6" s="1"/>
  <c r="C633" i="6"/>
  <c r="E633" i="6" s="1"/>
  <c r="C665" i="6"/>
  <c r="E665" i="6" s="1"/>
  <c r="C697" i="6"/>
  <c r="E697" i="6" s="1"/>
  <c r="C729" i="6"/>
  <c r="E729" i="6" s="1"/>
  <c r="C761" i="6"/>
  <c r="C793" i="6"/>
  <c r="C825" i="6"/>
  <c r="E825" i="6" s="1"/>
  <c r="C857" i="6"/>
  <c r="C889" i="6"/>
  <c r="C921" i="6"/>
  <c r="C953" i="6"/>
  <c r="E953" i="6" s="1"/>
  <c r="C985" i="6"/>
  <c r="E985" i="6" s="1"/>
  <c r="C1017" i="6"/>
  <c r="C1049" i="6"/>
  <c r="C1091" i="6"/>
  <c r="C1109" i="6"/>
  <c r="E1109" i="6" s="1"/>
  <c r="C1199" i="6"/>
  <c r="C1215" i="6"/>
  <c r="E1215" i="6" s="1"/>
  <c r="C1231" i="6"/>
  <c r="E1231" i="6" s="1"/>
  <c r="C1247" i="6"/>
  <c r="C1263" i="6"/>
  <c r="C1279" i="6"/>
  <c r="E1279" i="6" s="1"/>
  <c r="C1295" i="6"/>
  <c r="E1295" i="6" s="1"/>
  <c r="C1311" i="6"/>
  <c r="E1311" i="6" s="1"/>
  <c r="C1327" i="6"/>
  <c r="E1327" i="6" s="1"/>
  <c r="C1343" i="6"/>
  <c r="E1343" i="6" s="1"/>
  <c r="C1359" i="6"/>
  <c r="C1375" i="6"/>
  <c r="E1375" i="6" s="1"/>
  <c r="C1391" i="6"/>
  <c r="E1391" i="6" s="1"/>
  <c r="C1407" i="6"/>
  <c r="E1407" i="6" s="1"/>
  <c r="C1423" i="6"/>
  <c r="E1423" i="6" s="1"/>
  <c r="C1439" i="6"/>
  <c r="E1439" i="6" s="1"/>
  <c r="C1455" i="6"/>
  <c r="E1455" i="6" s="1"/>
  <c r="C1471" i="6"/>
  <c r="E1471" i="6" s="1"/>
  <c r="C1487" i="6"/>
  <c r="E1487" i="6" s="1"/>
  <c r="C1503" i="6"/>
  <c r="E1503" i="6" s="1"/>
  <c r="C1519" i="6"/>
  <c r="E1519" i="6" s="1"/>
  <c r="C1535" i="6"/>
  <c r="E1535" i="6" s="1"/>
  <c r="C1551" i="6"/>
  <c r="E1551" i="6" s="1"/>
  <c r="C1567" i="6"/>
  <c r="E1567" i="6" s="1"/>
  <c r="C1583" i="6"/>
  <c r="E1583" i="6" s="1"/>
  <c r="C1599" i="6"/>
  <c r="E1599" i="6" s="1"/>
  <c r="C1615" i="6"/>
  <c r="E1615" i="6" s="1"/>
  <c r="C1631" i="6"/>
  <c r="E1631" i="6" s="1"/>
  <c r="C1647" i="6"/>
  <c r="E1647" i="6" s="1"/>
  <c r="C1663" i="6"/>
  <c r="E1663" i="6" s="1"/>
  <c r="C1679" i="6"/>
  <c r="E1679" i="6" s="1"/>
  <c r="C1695" i="6"/>
  <c r="E1695" i="6" s="1"/>
  <c r="C1711" i="6"/>
  <c r="E1711" i="6" s="1"/>
  <c r="C1727" i="6"/>
  <c r="E1727" i="6" s="1"/>
  <c r="C1743" i="6"/>
  <c r="E1743" i="6" s="1"/>
  <c r="C1759" i="6"/>
  <c r="E1759" i="6" s="1"/>
  <c r="C1775" i="6"/>
  <c r="E1775" i="6" s="1"/>
  <c r="C896" i="6"/>
  <c r="E896" i="6" s="1"/>
  <c r="F896" i="6" s="1"/>
  <c r="C928" i="6"/>
  <c r="E928" i="6" s="1"/>
  <c r="F928" i="6" s="1"/>
  <c r="C992" i="6"/>
  <c r="E992" i="6" s="1"/>
  <c r="F992" i="6" s="1"/>
  <c r="C1053" i="6"/>
  <c r="E1053" i="6" s="1"/>
  <c r="C1075" i="6"/>
  <c r="E1075" i="6" s="1"/>
  <c r="C1113" i="6"/>
  <c r="C1131" i="6"/>
  <c r="E1131" i="6" s="1"/>
  <c r="C1149" i="6"/>
  <c r="E1149" i="6" s="1"/>
  <c r="C1394" i="6"/>
  <c r="E1394" i="6" s="1"/>
  <c r="F1394" i="6" s="1"/>
  <c r="C1458" i="6"/>
  <c r="E1458" i="6" s="1"/>
  <c r="F1458" i="6" s="1"/>
  <c r="C1586" i="6"/>
  <c r="E1586" i="6" s="1"/>
  <c r="F1586" i="6" s="1"/>
  <c r="C71" i="6"/>
  <c r="E71" i="6" s="1"/>
  <c r="C135" i="6"/>
  <c r="E135" i="6" s="1"/>
  <c r="C199" i="6"/>
  <c r="C263" i="6"/>
  <c r="E263" i="6" s="1"/>
  <c r="C327" i="6"/>
  <c r="E327" i="6" s="1"/>
  <c r="C421" i="6"/>
  <c r="E421" i="6" s="1"/>
  <c r="C453" i="6"/>
  <c r="E453" i="6" s="1"/>
  <c r="C485" i="6"/>
  <c r="E485" i="6" s="1"/>
  <c r="C517" i="6"/>
  <c r="E517" i="6" s="1"/>
  <c r="C549" i="6"/>
  <c r="E549" i="6" s="1"/>
  <c r="C581" i="6"/>
  <c r="E581" i="6" s="1"/>
  <c r="C613" i="6"/>
  <c r="E613" i="6" s="1"/>
  <c r="C645" i="6"/>
  <c r="E645" i="6" s="1"/>
  <c r="C677" i="6"/>
  <c r="E677" i="6" s="1"/>
  <c r="C709" i="6"/>
  <c r="E709" i="6" s="1"/>
  <c r="C741" i="6"/>
  <c r="E741" i="6" s="1"/>
  <c r="C773" i="6"/>
  <c r="E773" i="6" s="1"/>
  <c r="C805" i="6"/>
  <c r="E805" i="6" s="1"/>
  <c r="C837" i="6"/>
  <c r="E837" i="6" s="1"/>
  <c r="C869" i="6"/>
  <c r="E869" i="6" s="1"/>
  <c r="C901" i="6"/>
  <c r="E901" i="6" s="1"/>
  <c r="C933" i="6"/>
  <c r="E933" i="6" s="1"/>
  <c r="C965" i="6"/>
  <c r="E965" i="6" s="1"/>
  <c r="C997" i="6"/>
  <c r="E997" i="6" s="1"/>
  <c r="C1029" i="6"/>
  <c r="E1029" i="6" s="1"/>
  <c r="C1153" i="6"/>
  <c r="E1153" i="6" s="1"/>
  <c r="C1171" i="6"/>
  <c r="E1171" i="6" s="1"/>
  <c r="C1189" i="6"/>
  <c r="E1189" i="6" s="1"/>
  <c r="C1205" i="6"/>
  <c r="C1221" i="6"/>
  <c r="E1221" i="6" s="1"/>
  <c r="C1237" i="6"/>
  <c r="E1237" i="6" s="1"/>
  <c r="C1253" i="6"/>
  <c r="E1253" i="6" s="1"/>
  <c r="C1269" i="6"/>
  <c r="C1285" i="6"/>
  <c r="E1285" i="6" s="1"/>
  <c r="C1301" i="6"/>
  <c r="E1301" i="6" s="1"/>
  <c r="C1317" i="6"/>
  <c r="C1333" i="6"/>
  <c r="C1349" i="6"/>
  <c r="E1349" i="6" s="1"/>
  <c r="C1365" i="6"/>
  <c r="E1365" i="6" s="1"/>
  <c r="C1381" i="6"/>
  <c r="E1381" i="6" s="1"/>
  <c r="C1397" i="6"/>
  <c r="E1397" i="6" s="1"/>
  <c r="C1413" i="6"/>
  <c r="E1413" i="6" s="1"/>
  <c r="C1429" i="6"/>
  <c r="E1429" i="6" s="1"/>
  <c r="C1445" i="6"/>
  <c r="C1461" i="6"/>
  <c r="C1477" i="6"/>
  <c r="E1477" i="6" s="1"/>
  <c r="C1493" i="6"/>
  <c r="E1493" i="6" s="1"/>
  <c r="C1509" i="6"/>
  <c r="E1509" i="6" s="1"/>
  <c r="C1525" i="6"/>
  <c r="C1541" i="6"/>
  <c r="E1541" i="6" s="1"/>
  <c r="C1557" i="6"/>
  <c r="E1557" i="6" s="1"/>
  <c r="C1573" i="6"/>
  <c r="C1589" i="6"/>
  <c r="C1605" i="6"/>
  <c r="E1605" i="6" s="1"/>
  <c r="C1621" i="6"/>
  <c r="E1621" i="6" s="1"/>
  <c r="C1637" i="6"/>
  <c r="E1637" i="6" s="1"/>
  <c r="C1653" i="6"/>
  <c r="C1669" i="6"/>
  <c r="E1669" i="6" s="1"/>
  <c r="C1685" i="6"/>
  <c r="E1685" i="6" s="1"/>
  <c r="C1701" i="6"/>
  <c r="C1717" i="6"/>
  <c r="C1733" i="6"/>
  <c r="E1733" i="6" s="1"/>
  <c r="C1749" i="6"/>
  <c r="E1749" i="6" s="1"/>
  <c r="C1765" i="6"/>
  <c r="E1765" i="6" s="1"/>
  <c r="C1781" i="6"/>
  <c r="C1797" i="6"/>
  <c r="E1797" i="6" s="1"/>
  <c r="C1823" i="6"/>
  <c r="E1823" i="6" s="1"/>
  <c r="C1837" i="6"/>
  <c r="C1849" i="6"/>
  <c r="E1849" i="6" s="1"/>
  <c r="C204" i="6"/>
  <c r="E204" i="6" s="1"/>
  <c r="F204" i="6" s="1"/>
  <c r="C808" i="6"/>
  <c r="E808" i="6" s="1"/>
  <c r="F808" i="6" s="1"/>
  <c r="C1059" i="6"/>
  <c r="E1059" i="6" s="1"/>
  <c r="C1081" i="6"/>
  <c r="E1081" i="6" s="1"/>
  <c r="C1099" i="6"/>
  <c r="E1099" i="6" s="1"/>
  <c r="C1117" i="6"/>
  <c r="E1117" i="6" s="1"/>
  <c r="C1222" i="6"/>
  <c r="E1222" i="6" s="1"/>
  <c r="F1222" i="6" s="1"/>
  <c r="C1286" i="6"/>
  <c r="E1286" i="6" s="1"/>
  <c r="C1302" i="6"/>
  <c r="E1302" i="6" s="1"/>
  <c r="F1302" i="6" s="1"/>
  <c r="C1478" i="6"/>
  <c r="E1478" i="6" s="1"/>
  <c r="F1478" i="6" s="1"/>
  <c r="C1558" i="6"/>
  <c r="E1558" i="6" s="1"/>
  <c r="F1558" i="6" s="1"/>
  <c r="C1638" i="6"/>
  <c r="E1638" i="6" s="1"/>
  <c r="F1638" i="6" s="1"/>
  <c r="C1813" i="6"/>
  <c r="C1825" i="6"/>
  <c r="E1825" i="6" s="1"/>
  <c r="C1861" i="6"/>
  <c r="E1861" i="6" s="1"/>
  <c r="C1869" i="6"/>
  <c r="E1869" i="6" s="1"/>
  <c r="C1877" i="6"/>
  <c r="E1877" i="6" s="1"/>
  <c r="C1885" i="6"/>
  <c r="E1885" i="6" s="1"/>
  <c r="C1893" i="6"/>
  <c r="E1893" i="6" s="1"/>
  <c r="C1901" i="6"/>
  <c r="C1909" i="6"/>
  <c r="E1909" i="6" s="1"/>
  <c r="C1917" i="6"/>
  <c r="E1917" i="6" s="1"/>
  <c r="C1925" i="6"/>
  <c r="E1925" i="6" s="1"/>
  <c r="C1933" i="6"/>
  <c r="E1933" i="6" s="1"/>
  <c r="C1941" i="6"/>
  <c r="E1941" i="6" s="1"/>
  <c r="C1949" i="6"/>
  <c r="E1949" i="6" s="1"/>
  <c r="C1957" i="6"/>
  <c r="E1957" i="6" s="1"/>
  <c r="C1965" i="6"/>
  <c r="C1973" i="6"/>
  <c r="E1973" i="6" s="1"/>
  <c r="C1981" i="6"/>
  <c r="E1981" i="6" s="1"/>
  <c r="C1989" i="6"/>
  <c r="E1989" i="6" s="1"/>
  <c r="C1997" i="6"/>
  <c r="E1997" i="6" s="1"/>
  <c r="C2005" i="6"/>
  <c r="E2005" i="6" s="1"/>
  <c r="C2013" i="6"/>
  <c r="E2013" i="6" s="1"/>
  <c r="C2021" i="6"/>
  <c r="E2021" i="6" s="1"/>
  <c r="C2029" i="6"/>
  <c r="C2037" i="6"/>
  <c r="E2037" i="6" s="1"/>
  <c r="C2045" i="6"/>
  <c r="E2045" i="6" s="1"/>
  <c r="C2053" i="6"/>
  <c r="E2053" i="6" s="1"/>
  <c r="C2061" i="6"/>
  <c r="E2061" i="6" s="1"/>
  <c r="C2069" i="6"/>
  <c r="E2069" i="6" s="1"/>
  <c r="C2077" i="6"/>
  <c r="E2077" i="6" s="1"/>
  <c r="C2085" i="6"/>
  <c r="E2085" i="6" s="1"/>
  <c r="C2093" i="6"/>
  <c r="C2101" i="6"/>
  <c r="E2101" i="6" s="1"/>
  <c r="C2109" i="6"/>
  <c r="E2109" i="6" s="1"/>
  <c r="C2117" i="6"/>
  <c r="E2117" i="6" s="1"/>
  <c r="C2125" i="6"/>
  <c r="E2125" i="6" s="1"/>
  <c r="C2133" i="6"/>
  <c r="E2133" i="6" s="1"/>
  <c r="C2141" i="6"/>
  <c r="E2141" i="6" s="1"/>
  <c r="C2149" i="6"/>
  <c r="E2149" i="6" s="1"/>
  <c r="C2157" i="6"/>
  <c r="C2165" i="6"/>
  <c r="E2165" i="6" s="1"/>
  <c r="C2173" i="6"/>
  <c r="E2173" i="6" s="1"/>
  <c r="C2181" i="6"/>
  <c r="E2181" i="6" s="1"/>
  <c r="C2189" i="6"/>
  <c r="E2189" i="6" s="1"/>
  <c r="C2197" i="6"/>
  <c r="E2197" i="6" s="1"/>
  <c r="C2205" i="6"/>
  <c r="E2205" i="6" s="1"/>
  <c r="C2213" i="6"/>
  <c r="E2213" i="6" s="1"/>
  <c r="C2221" i="6"/>
  <c r="E2221" i="6" s="1"/>
  <c r="C2229" i="6"/>
  <c r="E2229" i="6" s="1"/>
  <c r="C2237" i="6"/>
  <c r="E2237" i="6" s="1"/>
  <c r="C2245" i="6"/>
  <c r="E2245" i="6" s="1"/>
  <c r="C2253" i="6"/>
  <c r="E2253" i="6" s="1"/>
  <c r="C2261" i="6"/>
  <c r="E2261" i="6" s="1"/>
  <c r="C2269" i="6"/>
  <c r="E2269" i="6" s="1"/>
  <c r="C2277" i="6"/>
  <c r="E2277" i="6" s="1"/>
  <c r="C2285" i="6"/>
  <c r="E2285" i="6" s="1"/>
  <c r="C2293" i="6"/>
  <c r="E2293" i="6" s="1"/>
  <c r="C2301" i="6"/>
  <c r="E2301" i="6" s="1"/>
  <c r="C2309" i="6"/>
  <c r="E2309" i="6" s="1"/>
  <c r="C2317" i="6"/>
  <c r="E2317" i="6" s="1"/>
  <c r="C2325" i="6"/>
  <c r="E2325" i="6" s="1"/>
  <c r="C2333" i="6"/>
  <c r="E2333" i="6" s="1"/>
  <c r="C2341" i="6"/>
  <c r="E2341" i="6" s="1"/>
  <c r="C2349" i="6"/>
  <c r="E2349" i="6" s="1"/>
  <c r="C2357" i="6"/>
  <c r="E2357" i="6" s="1"/>
  <c r="C2365" i="6"/>
  <c r="E2365" i="6" s="1"/>
  <c r="C2373" i="6"/>
  <c r="E2373" i="6" s="1"/>
  <c r="C2381" i="6"/>
  <c r="E2381" i="6" s="1"/>
  <c r="C2389" i="6"/>
  <c r="E2389" i="6" s="1"/>
  <c r="C2397" i="6"/>
  <c r="E2397" i="6" s="1"/>
  <c r="C2405" i="6"/>
  <c r="E2405" i="6" s="1"/>
  <c r="C2413" i="6"/>
  <c r="E2413" i="6" s="1"/>
  <c r="C2421" i="6"/>
  <c r="E2421" i="6" s="1"/>
  <c r="C2429" i="6"/>
  <c r="E2429" i="6" s="1"/>
  <c r="C2437" i="6"/>
  <c r="E2437" i="6" s="1"/>
  <c r="C2445" i="6"/>
  <c r="E2445" i="6" s="1"/>
  <c r="C2453" i="6"/>
  <c r="E2453" i="6" s="1"/>
  <c r="C2461" i="6"/>
  <c r="E2461" i="6" s="1"/>
  <c r="C2469" i="6"/>
  <c r="E2469" i="6" s="1"/>
  <c r="C2477" i="6"/>
  <c r="E2477" i="6" s="1"/>
  <c r="C2485" i="6"/>
  <c r="E2485" i="6" s="1"/>
  <c r="C2493" i="6"/>
  <c r="E2493" i="6" s="1"/>
  <c r="C2501" i="6"/>
  <c r="E2501" i="6" s="1"/>
  <c r="C2509" i="6"/>
  <c r="E2509" i="6" s="1"/>
  <c r="C2517" i="6"/>
  <c r="E2517" i="6" s="1"/>
  <c r="C2525" i="6"/>
  <c r="E2525" i="6" s="1"/>
  <c r="C2533" i="6"/>
  <c r="E2533" i="6" s="1"/>
  <c r="C2541" i="6"/>
  <c r="C2549" i="6"/>
  <c r="E2549" i="6" s="1"/>
  <c r="C2557" i="6"/>
  <c r="E2557" i="6" s="1"/>
  <c r="C2565" i="6"/>
  <c r="E2565" i="6" s="1"/>
  <c r="C2573" i="6"/>
  <c r="E2573" i="6" s="1"/>
  <c r="C2581" i="6"/>
  <c r="E2581" i="6" s="1"/>
  <c r="C2589" i="6"/>
  <c r="E2589" i="6" s="1"/>
  <c r="C2597" i="6"/>
  <c r="E2597" i="6" s="1"/>
  <c r="C2605" i="6"/>
  <c r="E2605" i="6" s="1"/>
  <c r="C2613" i="6"/>
  <c r="E2613" i="6" s="1"/>
  <c r="C2621" i="6"/>
  <c r="E2621" i="6" s="1"/>
  <c r="C2629" i="6"/>
  <c r="E2629" i="6" s="1"/>
  <c r="C2637" i="6"/>
  <c r="E2637" i="6" s="1"/>
  <c r="C2645" i="6"/>
  <c r="E2645" i="6" s="1"/>
  <c r="C2653" i="6"/>
  <c r="E2653" i="6" s="1"/>
  <c r="C2661" i="6"/>
  <c r="E2661" i="6" s="1"/>
  <c r="C2669" i="6"/>
  <c r="C2677" i="6"/>
  <c r="E2677" i="6" s="1"/>
  <c r="C2685" i="6"/>
  <c r="E2685" i="6" s="1"/>
  <c r="C2693" i="6"/>
  <c r="E2693" i="6" s="1"/>
  <c r="C2701" i="6"/>
  <c r="E2701" i="6" s="1"/>
  <c r="C2709" i="6"/>
  <c r="E2709" i="6" s="1"/>
  <c r="C2717" i="6"/>
  <c r="E2717" i="6" s="1"/>
  <c r="C2725" i="6"/>
  <c r="E2725" i="6" s="1"/>
  <c r="C2733" i="6"/>
  <c r="E2733" i="6" s="1"/>
  <c r="C2741" i="6"/>
  <c r="E2741" i="6" s="1"/>
  <c r="C2749" i="6"/>
  <c r="E2749" i="6" s="1"/>
  <c r="C2757" i="6"/>
  <c r="E2757" i="6" s="1"/>
  <c r="C2765" i="6"/>
  <c r="E2765" i="6" s="1"/>
  <c r="C2773" i="6"/>
  <c r="E2773" i="6" s="1"/>
  <c r="C2781" i="6"/>
  <c r="E2781" i="6" s="1"/>
  <c r="C2789" i="6"/>
  <c r="E2789" i="6" s="1"/>
  <c r="C2797" i="6"/>
  <c r="E2797" i="6" s="1"/>
  <c r="C2805" i="6"/>
  <c r="E2805" i="6" s="1"/>
  <c r="C15" i="6"/>
  <c r="E15" i="6" s="1"/>
  <c r="C79" i="6"/>
  <c r="E79" i="6" s="1"/>
  <c r="C143" i="6"/>
  <c r="C207" i="6"/>
  <c r="E207" i="6" s="1"/>
  <c r="C271" i="6"/>
  <c r="E271" i="6" s="1"/>
  <c r="C335" i="6"/>
  <c r="E335" i="6" s="1"/>
  <c r="C393" i="6"/>
  <c r="E393" i="6" s="1"/>
  <c r="C425" i="6"/>
  <c r="E425" i="6" s="1"/>
  <c r="C457" i="6"/>
  <c r="E457" i="6" s="1"/>
  <c r="C489" i="6"/>
  <c r="E489" i="6" s="1"/>
  <c r="C521" i="6"/>
  <c r="E521" i="6" s="1"/>
  <c r="C553" i="6"/>
  <c r="E553" i="6" s="1"/>
  <c r="C585" i="6"/>
  <c r="E585" i="6" s="1"/>
  <c r="C617" i="6"/>
  <c r="E617" i="6" s="1"/>
  <c r="C649" i="6"/>
  <c r="E649" i="6" s="1"/>
  <c r="C681" i="6"/>
  <c r="E681" i="6" s="1"/>
  <c r="C713" i="6"/>
  <c r="E713" i="6" s="1"/>
  <c r="C745" i="6"/>
  <c r="E745" i="6" s="1"/>
  <c r="C777" i="6"/>
  <c r="C809" i="6"/>
  <c r="E809" i="6" s="1"/>
  <c r="C841" i="6"/>
  <c r="E841" i="6" s="1"/>
  <c r="C873" i="6"/>
  <c r="E873" i="6" s="1"/>
  <c r="C905" i="6"/>
  <c r="C937" i="6"/>
  <c r="C969" i="6"/>
  <c r="E969" i="6" s="1"/>
  <c r="C1001" i="6"/>
  <c r="E1001" i="6" s="1"/>
  <c r="C1033" i="6"/>
  <c r="C1137" i="6"/>
  <c r="C1155" i="6"/>
  <c r="E1155" i="6" s="1"/>
  <c r="C1173" i="6"/>
  <c r="E1173" i="6" s="1"/>
  <c r="C1191" i="6"/>
  <c r="C1207" i="6"/>
  <c r="E1207" i="6" s="1"/>
  <c r="C1223" i="6"/>
  <c r="E1223" i="6" s="1"/>
  <c r="C1239" i="6"/>
  <c r="E1239" i="6" s="1"/>
  <c r="C1255" i="6"/>
  <c r="C1271" i="6"/>
  <c r="C1287" i="6"/>
  <c r="E1287" i="6" s="1"/>
  <c r="C1303" i="6"/>
  <c r="E1303" i="6" s="1"/>
  <c r="C1319" i="6"/>
  <c r="E1319" i="6" s="1"/>
  <c r="C1335" i="6"/>
  <c r="E1335" i="6" s="1"/>
  <c r="C1351" i="6"/>
  <c r="E1351" i="6" s="1"/>
  <c r="C1367" i="6"/>
  <c r="E1367" i="6" s="1"/>
  <c r="C1383" i="6"/>
  <c r="E1383" i="6" s="1"/>
  <c r="C1399" i="6"/>
  <c r="E1399" i="6" s="1"/>
  <c r="C1415" i="6"/>
  <c r="E1415" i="6" s="1"/>
  <c r="C1431" i="6"/>
  <c r="E1431" i="6" s="1"/>
  <c r="C1447" i="6"/>
  <c r="E1447" i="6" s="1"/>
  <c r="C1463" i="6"/>
  <c r="E1463" i="6" s="1"/>
  <c r="C1479" i="6"/>
  <c r="E1479" i="6" s="1"/>
  <c r="C1495" i="6"/>
  <c r="E1495" i="6" s="1"/>
  <c r="C1511" i="6"/>
  <c r="E1511" i="6" s="1"/>
  <c r="C1527" i="6"/>
  <c r="E1527" i="6" s="1"/>
  <c r="C1543" i="6"/>
  <c r="E1543" i="6" s="1"/>
  <c r="C1559" i="6"/>
  <c r="E1559" i="6" s="1"/>
  <c r="C1575" i="6"/>
  <c r="E1575" i="6" s="1"/>
  <c r="C1591" i="6"/>
  <c r="E1591" i="6" s="1"/>
  <c r="C1607" i="6"/>
  <c r="E1607" i="6" s="1"/>
  <c r="C1623" i="6"/>
  <c r="E1623" i="6" s="1"/>
  <c r="C1639" i="6"/>
  <c r="E1639" i="6" s="1"/>
  <c r="C1655" i="6"/>
  <c r="E1655" i="6" s="1"/>
  <c r="C1671" i="6"/>
  <c r="E1671" i="6" s="1"/>
  <c r="C1687" i="6"/>
  <c r="E1687" i="6" s="1"/>
  <c r="C1703" i="6"/>
  <c r="E1703" i="6" s="1"/>
  <c r="C1719" i="6"/>
  <c r="E1719" i="6" s="1"/>
  <c r="C1735" i="6"/>
  <c r="E1735" i="6" s="1"/>
  <c r="C1751" i="6"/>
  <c r="E1751" i="6" s="1"/>
  <c r="C1767" i="6"/>
  <c r="E1767" i="6" s="1"/>
  <c r="C220" i="6"/>
  <c r="E220" i="6" s="1"/>
  <c r="C720" i="6"/>
  <c r="E720" i="6" s="1"/>
  <c r="F720" i="6" s="1"/>
  <c r="C816" i="6"/>
  <c r="E816" i="6" s="1"/>
  <c r="F816" i="6" s="1"/>
  <c r="C848" i="6"/>
  <c r="E848" i="6" s="1"/>
  <c r="F848" i="6" s="1"/>
  <c r="C880" i="6"/>
  <c r="E880" i="6" s="1"/>
  <c r="F880" i="6" s="1"/>
  <c r="C944" i="6"/>
  <c r="E944" i="6" s="1"/>
  <c r="F944" i="6" s="1"/>
  <c r="C976" i="6"/>
  <c r="E976" i="6" s="1"/>
  <c r="F976" i="6" s="1"/>
  <c r="C1065" i="6"/>
  <c r="E1065" i="6" s="1"/>
  <c r="C1085" i="6"/>
  <c r="E1085" i="6" s="1"/>
  <c r="C1177" i="6"/>
  <c r="C1450" i="6"/>
  <c r="E1450" i="6" s="1"/>
  <c r="F1450" i="6" s="1"/>
  <c r="C1815" i="6"/>
  <c r="E1815" i="6" s="1"/>
  <c r="C1829" i="6"/>
  <c r="E1829" i="6" s="1"/>
  <c r="C1841" i="6"/>
  <c r="C1863" i="6"/>
  <c r="E1863" i="6" s="1"/>
  <c r="C1871" i="6"/>
  <c r="E1871" i="6" s="1"/>
  <c r="C1879" i="6"/>
  <c r="E1879" i="6" s="1"/>
  <c r="C1887" i="6"/>
  <c r="E1887" i="6" s="1"/>
  <c r="C1895" i="6"/>
  <c r="E1895" i="6" s="1"/>
  <c r="C1903" i="6"/>
  <c r="E1903" i="6" s="1"/>
  <c r="C1911" i="6"/>
  <c r="E1911" i="6" s="1"/>
  <c r="C1919" i="6"/>
  <c r="E1919" i="6" s="1"/>
  <c r="C1927" i="6"/>
  <c r="E1927" i="6" s="1"/>
  <c r="C1935" i="6"/>
  <c r="E1935" i="6" s="1"/>
  <c r="C1943" i="6"/>
  <c r="E1943" i="6" s="1"/>
  <c r="C1951" i="6"/>
  <c r="E1951" i="6" s="1"/>
  <c r="C1959" i="6"/>
  <c r="E1959" i="6" s="1"/>
  <c r="C1967" i="6"/>
  <c r="E1967" i="6" s="1"/>
  <c r="C1975" i="6"/>
  <c r="E1975" i="6" s="1"/>
  <c r="C1983" i="6"/>
  <c r="E1983" i="6" s="1"/>
  <c r="C1991" i="6"/>
  <c r="E1991" i="6" s="1"/>
  <c r="C1999" i="6"/>
  <c r="E1999" i="6" s="1"/>
  <c r="C2007" i="6"/>
  <c r="E2007" i="6" s="1"/>
  <c r="C2015" i="6"/>
  <c r="E2015" i="6" s="1"/>
  <c r="C2023" i="6"/>
  <c r="E2023" i="6" s="1"/>
  <c r="C2031" i="6"/>
  <c r="E2031" i="6" s="1"/>
  <c r="C2039" i="6"/>
  <c r="E2039" i="6" s="1"/>
  <c r="C2047" i="6"/>
  <c r="E2047" i="6" s="1"/>
  <c r="C2055" i="6"/>
  <c r="E2055" i="6" s="1"/>
  <c r="C2063" i="6"/>
  <c r="E2063" i="6" s="1"/>
  <c r="C2071" i="6"/>
  <c r="E2071" i="6" s="1"/>
  <c r="C2079" i="6"/>
  <c r="E2079" i="6" s="1"/>
  <c r="C2087" i="6"/>
  <c r="E2087" i="6" s="1"/>
  <c r="C2095" i="6"/>
  <c r="E2095" i="6" s="1"/>
  <c r="C2103" i="6"/>
  <c r="E2103" i="6" s="1"/>
  <c r="C2111" i="6"/>
  <c r="C2119" i="6"/>
  <c r="C2127" i="6"/>
  <c r="E2127" i="6" s="1"/>
  <c r="C2135" i="6"/>
  <c r="E2135" i="6" s="1"/>
  <c r="C2143" i="6"/>
  <c r="E2143" i="6" s="1"/>
  <c r="C2151" i="6"/>
  <c r="E2151" i="6" s="1"/>
  <c r="C2159" i="6"/>
  <c r="E2159" i="6" s="1"/>
  <c r="C2167" i="6"/>
  <c r="C2175" i="6"/>
  <c r="C2183" i="6"/>
  <c r="C2191" i="6"/>
  <c r="E2191" i="6" s="1"/>
  <c r="C2199" i="6"/>
  <c r="E2199" i="6" s="1"/>
  <c r="C2207" i="6"/>
  <c r="E2207" i="6" s="1"/>
  <c r="C2215" i="6"/>
  <c r="E2215" i="6" s="1"/>
  <c r="C2223" i="6"/>
  <c r="E2223" i="6" s="1"/>
  <c r="C2231" i="6"/>
  <c r="E2231" i="6" s="1"/>
  <c r="C2239" i="6"/>
  <c r="C2247" i="6"/>
  <c r="C2255" i="6"/>
  <c r="E2255" i="6" s="1"/>
  <c r="C2263" i="6"/>
  <c r="E2263" i="6" s="1"/>
  <c r="C2271" i="6"/>
  <c r="E2271" i="6" s="1"/>
  <c r="C2279" i="6"/>
  <c r="E2279" i="6" s="1"/>
  <c r="C2287" i="6"/>
  <c r="E2287" i="6" s="1"/>
  <c r="C2295" i="6"/>
  <c r="C2303" i="6"/>
  <c r="C2311" i="6"/>
  <c r="C2319" i="6"/>
  <c r="E2319" i="6" s="1"/>
  <c r="C2327" i="6"/>
  <c r="E2327" i="6" s="1"/>
  <c r="C2335" i="6"/>
  <c r="E2335" i="6" s="1"/>
  <c r="C2343" i="6"/>
  <c r="E2343" i="6" s="1"/>
  <c r="C2351" i="6"/>
  <c r="E2351" i="6" s="1"/>
  <c r="C2359" i="6"/>
  <c r="C2367" i="6"/>
  <c r="C2375" i="6"/>
  <c r="C2383" i="6"/>
  <c r="E2383" i="6" s="1"/>
  <c r="C2391" i="6"/>
  <c r="E2391" i="6" s="1"/>
  <c r="C2399" i="6"/>
  <c r="E2399" i="6" s="1"/>
  <c r="C2407" i="6"/>
  <c r="E2407" i="6" s="1"/>
  <c r="C2415" i="6"/>
  <c r="E2415" i="6" s="1"/>
  <c r="C2423" i="6"/>
  <c r="C2431" i="6"/>
  <c r="C2439" i="6"/>
  <c r="C2447" i="6"/>
  <c r="E2447" i="6" s="1"/>
  <c r="C2455" i="6"/>
  <c r="E2455" i="6" s="1"/>
  <c r="C2463" i="6"/>
  <c r="E2463" i="6" s="1"/>
  <c r="C2471" i="6"/>
  <c r="E2471" i="6" s="1"/>
  <c r="C2479" i="6"/>
  <c r="E2479" i="6" s="1"/>
  <c r="C2487" i="6"/>
  <c r="C2495" i="6"/>
  <c r="C2503" i="6"/>
  <c r="C2511" i="6"/>
  <c r="E2511" i="6" s="1"/>
  <c r="C2519" i="6"/>
  <c r="E2519" i="6" s="1"/>
  <c r="C2527" i="6"/>
  <c r="E2527" i="6" s="1"/>
  <c r="C2535" i="6"/>
  <c r="E2535" i="6" s="1"/>
  <c r="C2543" i="6"/>
  <c r="E2543" i="6" s="1"/>
  <c r="C2551" i="6"/>
  <c r="C2559" i="6"/>
  <c r="C2567" i="6"/>
  <c r="C2575" i="6"/>
  <c r="E2575" i="6" s="1"/>
  <c r="C2583" i="6"/>
  <c r="E2583" i="6" s="1"/>
  <c r="C2591" i="6"/>
  <c r="E2591" i="6" s="1"/>
  <c r="C2599" i="6"/>
  <c r="E2599" i="6" s="1"/>
  <c r="C2607" i="6"/>
  <c r="E2607" i="6" s="1"/>
  <c r="C2615" i="6"/>
  <c r="C2623" i="6"/>
  <c r="C2631" i="6"/>
  <c r="C2639" i="6"/>
  <c r="E2639" i="6" s="1"/>
  <c r="C2647" i="6"/>
  <c r="E2647" i="6" s="1"/>
  <c r="C2655" i="6"/>
  <c r="E2655" i="6" s="1"/>
  <c r="C2663" i="6"/>
  <c r="E2663" i="6" s="1"/>
  <c r="C2671" i="6"/>
  <c r="E2671" i="6" s="1"/>
  <c r="C2679" i="6"/>
  <c r="C2687" i="6"/>
  <c r="C2695" i="6"/>
  <c r="C2703" i="6"/>
  <c r="E2703" i="6" s="1"/>
  <c r="C2711" i="6"/>
  <c r="E2711" i="6" s="1"/>
  <c r="C2719" i="6"/>
  <c r="E2719" i="6" s="1"/>
  <c r="C2727" i="6"/>
  <c r="E2727" i="6" s="1"/>
  <c r="C2735" i="6"/>
  <c r="E2735" i="6" s="1"/>
  <c r="C2743" i="6"/>
  <c r="E2743" i="6" s="1"/>
  <c r="C2751" i="6"/>
  <c r="E2751" i="6" s="1"/>
  <c r="C2759" i="6"/>
  <c r="E2759" i="6" s="1"/>
  <c r="C2767" i="6"/>
  <c r="E2767" i="6" s="1"/>
  <c r="C2775" i="6"/>
  <c r="E2775" i="6" s="1"/>
  <c r="C2783" i="6"/>
  <c r="E2783" i="6" s="1"/>
  <c r="C2791" i="6"/>
  <c r="E2791" i="6" s="1"/>
  <c r="C2799" i="6"/>
  <c r="E2799" i="6" s="1"/>
  <c r="C2807" i="6"/>
  <c r="C2815" i="6"/>
  <c r="C2823" i="6"/>
  <c r="C2831" i="6"/>
  <c r="E2831" i="6" s="1"/>
  <c r="C2839" i="6"/>
  <c r="E2839" i="6" s="1"/>
  <c r="C2847" i="6"/>
  <c r="E2847" i="6" s="1"/>
  <c r="C2855" i="6"/>
  <c r="E2855" i="6" s="1"/>
  <c r="C1783" i="6"/>
  <c r="E1783" i="6" s="1"/>
  <c r="C1845" i="6"/>
  <c r="E1845" i="6" s="1"/>
  <c r="C1865" i="6"/>
  <c r="E1865" i="6" s="1"/>
  <c r="C1881" i="6"/>
  <c r="E1881" i="6" s="1"/>
  <c r="C1897" i="6"/>
  <c r="E1897" i="6" s="1"/>
  <c r="C1913" i="6"/>
  <c r="E1913" i="6" s="1"/>
  <c r="C1929" i="6"/>
  <c r="E1929" i="6" s="1"/>
  <c r="C1945" i="6"/>
  <c r="E1945" i="6" s="1"/>
  <c r="C1961" i="6"/>
  <c r="E1961" i="6" s="1"/>
  <c r="C1977" i="6"/>
  <c r="E1977" i="6" s="1"/>
  <c r="C1993" i="6"/>
  <c r="C2009" i="6"/>
  <c r="E2009" i="6" s="1"/>
  <c r="C2025" i="6"/>
  <c r="E2025" i="6" s="1"/>
  <c r="C2041" i="6"/>
  <c r="E2041" i="6" s="1"/>
  <c r="C2057" i="6"/>
  <c r="E2057" i="6" s="1"/>
  <c r="C2073" i="6"/>
  <c r="E2073" i="6" s="1"/>
  <c r="C2089" i="6"/>
  <c r="E2089" i="6" s="1"/>
  <c r="C2105" i="6"/>
  <c r="E2105" i="6" s="1"/>
  <c r="C2121" i="6"/>
  <c r="E2121" i="6" s="1"/>
  <c r="C2137" i="6"/>
  <c r="E2137" i="6" s="1"/>
  <c r="C2153" i="6"/>
  <c r="E2153" i="6" s="1"/>
  <c r="C2169" i="6"/>
  <c r="E2169" i="6" s="1"/>
  <c r="C2185" i="6"/>
  <c r="E2185" i="6" s="1"/>
  <c r="C2201" i="6"/>
  <c r="E2201" i="6" s="1"/>
  <c r="C2217" i="6"/>
  <c r="E2217" i="6" s="1"/>
  <c r="C2233" i="6"/>
  <c r="E2233" i="6" s="1"/>
  <c r="C2249" i="6"/>
  <c r="E2249" i="6" s="1"/>
  <c r="C2265" i="6"/>
  <c r="E2265" i="6" s="1"/>
  <c r="C2281" i="6"/>
  <c r="E2281" i="6" s="1"/>
  <c r="C2297" i="6"/>
  <c r="E2297" i="6" s="1"/>
  <c r="C2313" i="6"/>
  <c r="E2313" i="6" s="1"/>
  <c r="C2329" i="6"/>
  <c r="E2329" i="6" s="1"/>
  <c r="C2345" i="6"/>
  <c r="E2345" i="6" s="1"/>
  <c r="C2361" i="6"/>
  <c r="E2361" i="6" s="1"/>
  <c r="C2377" i="6"/>
  <c r="C2393" i="6"/>
  <c r="E2393" i="6" s="1"/>
  <c r="C2409" i="6"/>
  <c r="E2409" i="6" s="1"/>
  <c r="C2425" i="6"/>
  <c r="E2425" i="6" s="1"/>
  <c r="C2441" i="6"/>
  <c r="E2441" i="6" s="1"/>
  <c r="C2457" i="6"/>
  <c r="E2457" i="6" s="1"/>
  <c r="C2473" i="6"/>
  <c r="E2473" i="6" s="1"/>
  <c r="C2489" i="6"/>
  <c r="E2489" i="6" s="1"/>
  <c r="C2505" i="6"/>
  <c r="E2505" i="6" s="1"/>
  <c r="C2521" i="6"/>
  <c r="E2521" i="6" s="1"/>
  <c r="C2537" i="6"/>
  <c r="E2537" i="6" s="1"/>
  <c r="C2553" i="6"/>
  <c r="E2553" i="6" s="1"/>
  <c r="C2569" i="6"/>
  <c r="E2569" i="6" s="1"/>
  <c r="C2585" i="6"/>
  <c r="E2585" i="6" s="1"/>
  <c r="C2601" i="6"/>
  <c r="E2601" i="6" s="1"/>
  <c r="C2617" i="6"/>
  <c r="E2617" i="6" s="1"/>
  <c r="C2633" i="6"/>
  <c r="E2633" i="6" s="1"/>
  <c r="C2649" i="6"/>
  <c r="E2649" i="6" s="1"/>
  <c r="C2665" i="6"/>
  <c r="E2665" i="6" s="1"/>
  <c r="C2681" i="6"/>
  <c r="E2681" i="6" s="1"/>
  <c r="C2697" i="6"/>
  <c r="E2697" i="6" s="1"/>
  <c r="C2713" i="6"/>
  <c r="E2713" i="6" s="1"/>
  <c r="C2729" i="6"/>
  <c r="E2729" i="6" s="1"/>
  <c r="C2745" i="6"/>
  <c r="E2745" i="6" s="1"/>
  <c r="C2761" i="6"/>
  <c r="E2761" i="6" s="1"/>
  <c r="C2777" i="6"/>
  <c r="E2777" i="6" s="1"/>
  <c r="C2793" i="6"/>
  <c r="E2793" i="6" s="1"/>
  <c r="C2809" i="6"/>
  <c r="E2809" i="6" s="1"/>
  <c r="C2821" i="6"/>
  <c r="E2821" i="6" s="1"/>
  <c r="C2833" i="6"/>
  <c r="C2843" i="6"/>
  <c r="E2843" i="6" s="1"/>
  <c r="C2861" i="6"/>
  <c r="E2861" i="6" s="1"/>
  <c r="C2869" i="6"/>
  <c r="E2869" i="6" s="1"/>
  <c r="C2877" i="6"/>
  <c r="E2877" i="6" s="1"/>
  <c r="C2885" i="6"/>
  <c r="E2885" i="6" s="1"/>
  <c r="C2893" i="6"/>
  <c r="E2893" i="6" s="1"/>
  <c r="C2901" i="6"/>
  <c r="E2901" i="6" s="1"/>
  <c r="C2909" i="6"/>
  <c r="E2909" i="6" s="1"/>
  <c r="C2917" i="6"/>
  <c r="E2917" i="6" s="1"/>
  <c r="C2925" i="6"/>
  <c r="E2925" i="6" s="1"/>
  <c r="C2933" i="6"/>
  <c r="E2933" i="6" s="1"/>
  <c r="C2941" i="6"/>
  <c r="E2941" i="6" s="1"/>
  <c r="C2949" i="6"/>
  <c r="E2949" i="6" s="1"/>
  <c r="C2957" i="6"/>
  <c r="E2957" i="6" s="1"/>
  <c r="C2965" i="6"/>
  <c r="E2965" i="6" s="1"/>
  <c r="C2973" i="6"/>
  <c r="E2973" i="6" s="1"/>
  <c r="C2981" i="6"/>
  <c r="E2981" i="6" s="1"/>
  <c r="C2989" i="6"/>
  <c r="E2989" i="6" s="1"/>
  <c r="C2997" i="6"/>
  <c r="E2997" i="6" s="1"/>
  <c r="C3005" i="6"/>
  <c r="E3005" i="6" s="1"/>
  <c r="C3013" i="6"/>
  <c r="E3013" i="6" s="1"/>
  <c r="C3021" i="6"/>
  <c r="E3021" i="6" s="1"/>
  <c r="C3029" i="6"/>
  <c r="E3029" i="6" s="1"/>
  <c r="C3037" i="6"/>
  <c r="E3037" i="6" s="1"/>
  <c r="C3045" i="6"/>
  <c r="C3053" i="6"/>
  <c r="E3053" i="6" s="1"/>
  <c r="C3061" i="6"/>
  <c r="E3061" i="6" s="1"/>
  <c r="C3069" i="6"/>
  <c r="E3069" i="6" s="1"/>
  <c r="C3077" i="6"/>
  <c r="E3077" i="6" s="1"/>
  <c r="C3085" i="6"/>
  <c r="E3085" i="6" s="1"/>
  <c r="C3093" i="6"/>
  <c r="E3093" i="6" s="1"/>
  <c r="C3101" i="6"/>
  <c r="E3101" i="6" s="1"/>
  <c r="C3109" i="6"/>
  <c r="C3117" i="6"/>
  <c r="E3117" i="6" s="1"/>
  <c r="C3125" i="6"/>
  <c r="C3133" i="6"/>
  <c r="E3133" i="6" s="1"/>
  <c r="C3141" i="6"/>
  <c r="E3141" i="6" s="1"/>
  <c r="C3149" i="6"/>
  <c r="E3149" i="6" s="1"/>
  <c r="C3157" i="6"/>
  <c r="E3157" i="6" s="1"/>
  <c r="C3165" i="6"/>
  <c r="E3165" i="6" s="1"/>
  <c r="C3173" i="6"/>
  <c r="C3181" i="6"/>
  <c r="E3181" i="6" s="1"/>
  <c r="C3189" i="6"/>
  <c r="E3189" i="6" s="1"/>
  <c r="C3197" i="6"/>
  <c r="E3197" i="6" s="1"/>
  <c r="C3205" i="6"/>
  <c r="E3205" i="6" s="1"/>
  <c r="C3213" i="6"/>
  <c r="E3213" i="6" s="1"/>
  <c r="C3221" i="6"/>
  <c r="E3221" i="6" s="1"/>
  <c r="C3229" i="6"/>
  <c r="E3229" i="6" s="1"/>
  <c r="C3237" i="6"/>
  <c r="E3237" i="6" s="1"/>
  <c r="C3245" i="6"/>
  <c r="E3245" i="6" s="1"/>
  <c r="C3253" i="6"/>
  <c r="C3261" i="6"/>
  <c r="E3261" i="6" s="1"/>
  <c r="C3269" i="6"/>
  <c r="E3269" i="6" s="1"/>
  <c r="C3277" i="6"/>
  <c r="E3277" i="6" s="1"/>
  <c r="C3285" i="6"/>
  <c r="E3285" i="6" s="1"/>
  <c r="C3293" i="6"/>
  <c r="E3293" i="6" s="1"/>
  <c r="C3301" i="6"/>
  <c r="C3309" i="6"/>
  <c r="E3309" i="6" s="1"/>
  <c r="C3317" i="6"/>
  <c r="E3317" i="6" s="1"/>
  <c r="C3325" i="6"/>
  <c r="E3325" i="6" s="1"/>
  <c r="C3333" i="6"/>
  <c r="E3333" i="6" s="1"/>
  <c r="C3341" i="6"/>
  <c r="E3341" i="6" s="1"/>
  <c r="C3349" i="6"/>
  <c r="E3349" i="6" s="1"/>
  <c r="C3357" i="6"/>
  <c r="E3357" i="6" s="1"/>
  <c r="C3365" i="6"/>
  <c r="E3365" i="6" s="1"/>
  <c r="C3373" i="6"/>
  <c r="E3373" i="6" s="1"/>
  <c r="C3381" i="6"/>
  <c r="C3389" i="6"/>
  <c r="E3389" i="6" s="1"/>
  <c r="C3397" i="6"/>
  <c r="E3397" i="6" s="1"/>
  <c r="C3405" i="6"/>
  <c r="E3405" i="6" s="1"/>
  <c r="C3413" i="6"/>
  <c r="E3413" i="6" s="1"/>
  <c r="C3421" i="6"/>
  <c r="E3421" i="6" s="1"/>
  <c r="C3429" i="6"/>
  <c r="C3437" i="6"/>
  <c r="E3437" i="6" s="1"/>
  <c r="C3445" i="6"/>
  <c r="E3445" i="6" s="1"/>
  <c r="C3453" i="6"/>
  <c r="E3453" i="6" s="1"/>
  <c r="C3461" i="6"/>
  <c r="E3461" i="6" s="1"/>
  <c r="C3469" i="6"/>
  <c r="E3469" i="6" s="1"/>
  <c r="C3477" i="6"/>
  <c r="E3477" i="6" s="1"/>
  <c r="C3485" i="6"/>
  <c r="E3485" i="6" s="1"/>
  <c r="C3493" i="6"/>
  <c r="C3501" i="6"/>
  <c r="E3501" i="6" s="1"/>
  <c r="C3509" i="6"/>
  <c r="C3517" i="6"/>
  <c r="E3517" i="6" s="1"/>
  <c r="C3525" i="6"/>
  <c r="E3525" i="6" s="1"/>
  <c r="C3533" i="6"/>
  <c r="E3533" i="6" s="1"/>
  <c r="C3541" i="6"/>
  <c r="E3541" i="6" s="1"/>
  <c r="C3549" i="6"/>
  <c r="E3549" i="6" s="1"/>
  <c r="C3557" i="6"/>
  <c r="E3557" i="6" s="1"/>
  <c r="C3565" i="6"/>
  <c r="E3565" i="6" s="1"/>
  <c r="C9" i="6"/>
  <c r="E9" i="6" s="1"/>
  <c r="C1791" i="6"/>
  <c r="E1791" i="6" s="1"/>
  <c r="C1847" i="6"/>
  <c r="E1847" i="6" s="1"/>
  <c r="C1867" i="6"/>
  <c r="E1867" i="6" s="1"/>
  <c r="C1883" i="6"/>
  <c r="E1883" i="6" s="1"/>
  <c r="C1899" i="6"/>
  <c r="C1915" i="6"/>
  <c r="E1915" i="6" s="1"/>
  <c r="C1931" i="6"/>
  <c r="E1931" i="6" s="1"/>
  <c r="C1947" i="6"/>
  <c r="C1963" i="6"/>
  <c r="C1979" i="6"/>
  <c r="E1979" i="6" s="1"/>
  <c r="C1995" i="6"/>
  <c r="E1995" i="6" s="1"/>
  <c r="C2011" i="6"/>
  <c r="C2027" i="6"/>
  <c r="C2043" i="6"/>
  <c r="E2043" i="6" s="1"/>
  <c r="C2059" i="6"/>
  <c r="E2059" i="6" s="1"/>
  <c r="C2075" i="6"/>
  <c r="C2091" i="6"/>
  <c r="C2107" i="6"/>
  <c r="E2107" i="6" s="1"/>
  <c r="C2123" i="6"/>
  <c r="E2123" i="6" s="1"/>
  <c r="C2139" i="6"/>
  <c r="E2139" i="6" s="1"/>
  <c r="C2155" i="6"/>
  <c r="E2155" i="6" s="1"/>
  <c r="C2171" i="6"/>
  <c r="E2171" i="6" s="1"/>
  <c r="C2187" i="6"/>
  <c r="E2187" i="6" s="1"/>
  <c r="C2203" i="6"/>
  <c r="E2203" i="6" s="1"/>
  <c r="C2219" i="6"/>
  <c r="E2219" i="6" s="1"/>
  <c r="C2235" i="6"/>
  <c r="E2235" i="6" s="1"/>
  <c r="C2251" i="6"/>
  <c r="E2251" i="6" s="1"/>
  <c r="C2267" i="6"/>
  <c r="E2267" i="6" s="1"/>
  <c r="C2283" i="6"/>
  <c r="E2283" i="6" s="1"/>
  <c r="C2299" i="6"/>
  <c r="E2299" i="6" s="1"/>
  <c r="C2315" i="6"/>
  <c r="E2315" i="6" s="1"/>
  <c r="C2331" i="6"/>
  <c r="E2331" i="6" s="1"/>
  <c r="C2347" i="6"/>
  <c r="E2347" i="6" s="1"/>
  <c r="C2363" i="6"/>
  <c r="E2363" i="6" s="1"/>
  <c r="C2379" i="6"/>
  <c r="E2379" i="6" s="1"/>
  <c r="C2395" i="6"/>
  <c r="E2395" i="6" s="1"/>
  <c r="C2411" i="6"/>
  <c r="E2411" i="6" s="1"/>
  <c r="C2427" i="6"/>
  <c r="E2427" i="6" s="1"/>
  <c r="C2443" i="6"/>
  <c r="E2443" i="6" s="1"/>
  <c r="C2459" i="6"/>
  <c r="E2459" i="6" s="1"/>
  <c r="C2475" i="6"/>
  <c r="E2475" i="6" s="1"/>
  <c r="C2491" i="6"/>
  <c r="E2491" i="6" s="1"/>
  <c r="C2507" i="6"/>
  <c r="E2507" i="6" s="1"/>
  <c r="C2523" i="6"/>
  <c r="E2523" i="6" s="1"/>
  <c r="C2539" i="6"/>
  <c r="E2539" i="6" s="1"/>
  <c r="C2555" i="6"/>
  <c r="E2555" i="6" s="1"/>
  <c r="C2571" i="6"/>
  <c r="E2571" i="6" s="1"/>
  <c r="C2587" i="6"/>
  <c r="E2587" i="6" s="1"/>
  <c r="C2603" i="6"/>
  <c r="E2603" i="6" s="1"/>
  <c r="C2619" i="6"/>
  <c r="E2619" i="6" s="1"/>
  <c r="C2635" i="6"/>
  <c r="E2635" i="6" s="1"/>
  <c r="C2651" i="6"/>
  <c r="E2651" i="6" s="1"/>
  <c r="C2667" i="6"/>
  <c r="E2667" i="6" s="1"/>
  <c r="C2683" i="6"/>
  <c r="E2683" i="6" s="1"/>
  <c r="C2699" i="6"/>
  <c r="E2699" i="6" s="1"/>
  <c r="C2715" i="6"/>
  <c r="E2715" i="6" s="1"/>
  <c r="C2731" i="6"/>
  <c r="E2731" i="6" s="1"/>
  <c r="C2747" i="6"/>
  <c r="E2747" i="6" s="1"/>
  <c r="C2763" i="6"/>
  <c r="E2763" i="6" s="1"/>
  <c r="C2779" i="6"/>
  <c r="E2779" i="6" s="1"/>
  <c r="C2795" i="6"/>
  <c r="E2795" i="6" s="1"/>
  <c r="C2811" i="6"/>
  <c r="E2811" i="6" s="1"/>
  <c r="C2825" i="6"/>
  <c r="E2825" i="6" s="1"/>
  <c r="C2835" i="6"/>
  <c r="E2835" i="6" s="1"/>
  <c r="C2845" i="6"/>
  <c r="E2845" i="6" s="1"/>
  <c r="C2863" i="6"/>
  <c r="E2863" i="6" s="1"/>
  <c r="C2871" i="6"/>
  <c r="E2871" i="6" s="1"/>
  <c r="C2879" i="6"/>
  <c r="E2879" i="6" s="1"/>
  <c r="C2887" i="6"/>
  <c r="E2887" i="6" s="1"/>
  <c r="C2895" i="6"/>
  <c r="E2895" i="6" s="1"/>
  <c r="C2903" i="6"/>
  <c r="E2903" i="6" s="1"/>
  <c r="C2911" i="6"/>
  <c r="E2911" i="6" s="1"/>
  <c r="C2919" i="6"/>
  <c r="E2919" i="6" s="1"/>
  <c r="C2927" i="6"/>
  <c r="E2927" i="6" s="1"/>
  <c r="C2935" i="6"/>
  <c r="E2935" i="6" s="1"/>
  <c r="C2943" i="6"/>
  <c r="E2943" i="6" s="1"/>
  <c r="C2951" i="6"/>
  <c r="E2951" i="6" s="1"/>
  <c r="C2959" i="6"/>
  <c r="E2959" i="6" s="1"/>
  <c r="C2967" i="6"/>
  <c r="E2967" i="6" s="1"/>
  <c r="C2975" i="6"/>
  <c r="E2975" i="6" s="1"/>
  <c r="C2983" i="6"/>
  <c r="E2983" i="6" s="1"/>
  <c r="C2991" i="6"/>
  <c r="E2991" i="6" s="1"/>
  <c r="C2999" i="6"/>
  <c r="E2999" i="6" s="1"/>
  <c r="C1799" i="6"/>
  <c r="E1799" i="6" s="1"/>
  <c r="C1853" i="6"/>
  <c r="E1853" i="6" s="1"/>
  <c r="C1950" i="6"/>
  <c r="E1950" i="6" s="1"/>
  <c r="F1950" i="6" s="1"/>
  <c r="C2078" i="6"/>
  <c r="E2078" i="6" s="1"/>
  <c r="F2078" i="6" s="1"/>
  <c r="C2813" i="6"/>
  <c r="E2813" i="6" s="1"/>
  <c r="C2837" i="6"/>
  <c r="E2837" i="6" s="1"/>
  <c r="C1831" i="6"/>
  <c r="E1831" i="6" s="1"/>
  <c r="C1857" i="6"/>
  <c r="E1857" i="6" s="1"/>
  <c r="C1873" i="6"/>
  <c r="E1873" i="6" s="1"/>
  <c r="C1889" i="6"/>
  <c r="E1889" i="6" s="1"/>
  <c r="C1905" i="6"/>
  <c r="E1905" i="6" s="1"/>
  <c r="C1921" i="6"/>
  <c r="E1921" i="6" s="1"/>
  <c r="C1937" i="6"/>
  <c r="E1937" i="6" s="1"/>
  <c r="C1953" i="6"/>
  <c r="E1953" i="6" s="1"/>
  <c r="C1969" i="6"/>
  <c r="E1969" i="6" s="1"/>
  <c r="C1985" i="6"/>
  <c r="E1985" i="6" s="1"/>
  <c r="C2001" i="6"/>
  <c r="E2001" i="6" s="1"/>
  <c r="C2017" i="6"/>
  <c r="E2017" i="6" s="1"/>
  <c r="C2033" i="6"/>
  <c r="E2033" i="6" s="1"/>
  <c r="C2049" i="6"/>
  <c r="E2049" i="6" s="1"/>
  <c r="C2065" i="6"/>
  <c r="E2065" i="6" s="1"/>
  <c r="C2081" i="6"/>
  <c r="E2081" i="6" s="1"/>
  <c r="C2097" i="6"/>
  <c r="E2097" i="6" s="1"/>
  <c r="C2113" i="6"/>
  <c r="E2113" i="6" s="1"/>
  <c r="C2129" i="6"/>
  <c r="E2129" i="6" s="1"/>
  <c r="C2145" i="6"/>
  <c r="E2145" i="6" s="1"/>
  <c r="C2161" i="6"/>
  <c r="E2161" i="6" s="1"/>
  <c r="C2177" i="6"/>
  <c r="E2177" i="6" s="1"/>
  <c r="C2193" i="6"/>
  <c r="E2193" i="6" s="1"/>
  <c r="C2209" i="6"/>
  <c r="E2209" i="6" s="1"/>
  <c r="C2225" i="6"/>
  <c r="E2225" i="6" s="1"/>
  <c r="C2241" i="6"/>
  <c r="E2241" i="6" s="1"/>
  <c r="C2257" i="6"/>
  <c r="E2257" i="6" s="1"/>
  <c r="C2273" i="6"/>
  <c r="E2273" i="6" s="1"/>
  <c r="C2289" i="6"/>
  <c r="E2289" i="6" s="1"/>
  <c r="C2305" i="6"/>
  <c r="E2305" i="6" s="1"/>
  <c r="C2321" i="6"/>
  <c r="E2321" i="6" s="1"/>
  <c r="C2337" i="6"/>
  <c r="E2337" i="6" s="1"/>
  <c r="C2353" i="6"/>
  <c r="E2353" i="6" s="1"/>
  <c r="C2369" i="6"/>
  <c r="E2369" i="6" s="1"/>
  <c r="C2385" i="6"/>
  <c r="E2385" i="6" s="1"/>
  <c r="C2401" i="6"/>
  <c r="E2401" i="6" s="1"/>
  <c r="C2417" i="6"/>
  <c r="E2417" i="6" s="1"/>
  <c r="C2433" i="6"/>
  <c r="E2433" i="6" s="1"/>
  <c r="C2449" i="6"/>
  <c r="E2449" i="6" s="1"/>
  <c r="C2465" i="6"/>
  <c r="C2481" i="6"/>
  <c r="E2481" i="6" s="1"/>
  <c r="C2497" i="6"/>
  <c r="E2497" i="6" s="1"/>
  <c r="C2513" i="6"/>
  <c r="E2513" i="6" s="1"/>
  <c r="C2529" i="6"/>
  <c r="E2529" i="6" s="1"/>
  <c r="C2545" i="6"/>
  <c r="E2545" i="6" s="1"/>
  <c r="C2561" i="6"/>
  <c r="E2561" i="6" s="1"/>
  <c r="C2577" i="6"/>
  <c r="E2577" i="6" s="1"/>
  <c r="C2593" i="6"/>
  <c r="C2609" i="6"/>
  <c r="E2609" i="6" s="1"/>
  <c r="C2625" i="6"/>
  <c r="E2625" i="6" s="1"/>
  <c r="C2641" i="6"/>
  <c r="E2641" i="6" s="1"/>
  <c r="C2657" i="6"/>
  <c r="E2657" i="6" s="1"/>
  <c r="C2673" i="6"/>
  <c r="E2673" i="6" s="1"/>
  <c r="C2689" i="6"/>
  <c r="E2689" i="6" s="1"/>
  <c r="C2705" i="6"/>
  <c r="E2705" i="6" s="1"/>
  <c r="C2721" i="6"/>
  <c r="C2737" i="6"/>
  <c r="E2737" i="6" s="1"/>
  <c r="C2753" i="6"/>
  <c r="E2753" i="6" s="1"/>
  <c r="C2769" i="6"/>
  <c r="E2769" i="6" s="1"/>
  <c r="C2785" i="6"/>
  <c r="E2785" i="6" s="1"/>
  <c r="C2801" i="6"/>
  <c r="E2801" i="6" s="1"/>
  <c r="C2827" i="6"/>
  <c r="E2827" i="6" s="1"/>
  <c r="C2857" i="6"/>
  <c r="E2857" i="6" s="1"/>
  <c r="C2865" i="6"/>
  <c r="E2865" i="6" s="1"/>
  <c r="C2873" i="6"/>
  <c r="E2873" i="6" s="1"/>
  <c r="C2881" i="6"/>
  <c r="E2881" i="6" s="1"/>
  <c r="C2889" i="6"/>
  <c r="E2889" i="6" s="1"/>
  <c r="C2897" i="6"/>
  <c r="E2897" i="6" s="1"/>
  <c r="C2905" i="6"/>
  <c r="E2905" i="6" s="1"/>
  <c r="C2913" i="6"/>
  <c r="E2913" i="6" s="1"/>
  <c r="C2921" i="6"/>
  <c r="E2921" i="6" s="1"/>
  <c r="C2929" i="6"/>
  <c r="E2929" i="6" s="1"/>
  <c r="C2937" i="6"/>
  <c r="E2937" i="6" s="1"/>
  <c r="C2945" i="6"/>
  <c r="E2945" i="6" s="1"/>
  <c r="C2953" i="6"/>
  <c r="E2953" i="6" s="1"/>
  <c r="C2961" i="6"/>
  <c r="E2961" i="6" s="1"/>
  <c r="C2969" i="6"/>
  <c r="E2969" i="6" s="1"/>
  <c r="C2977" i="6"/>
  <c r="E2977" i="6" s="1"/>
  <c r="C2985" i="6"/>
  <c r="E2985" i="6" s="1"/>
  <c r="C2993" i="6"/>
  <c r="E2993" i="6" s="1"/>
  <c r="C3001" i="6"/>
  <c r="E3001" i="6" s="1"/>
  <c r="C3009" i="6"/>
  <c r="E3009" i="6" s="1"/>
  <c r="C3017" i="6"/>
  <c r="E3017" i="6" s="1"/>
  <c r="C3025" i="6"/>
  <c r="E3025" i="6" s="1"/>
  <c r="C3033" i="6"/>
  <c r="E3033" i="6" s="1"/>
  <c r="C3041" i="6"/>
  <c r="E3041" i="6" s="1"/>
  <c r="C3049" i="6"/>
  <c r="E3049" i="6" s="1"/>
  <c r="C3057" i="6"/>
  <c r="E3057" i="6" s="1"/>
  <c r="C3065" i="6"/>
  <c r="E3065" i="6" s="1"/>
  <c r="C3073" i="6"/>
  <c r="E3073" i="6" s="1"/>
  <c r="C3081" i="6"/>
  <c r="E3081" i="6" s="1"/>
  <c r="C3089" i="6"/>
  <c r="E3089" i="6" s="1"/>
  <c r="C3097" i="6"/>
  <c r="E3097" i="6" s="1"/>
  <c r="C3105" i="6"/>
  <c r="E3105" i="6" s="1"/>
  <c r="C3113" i="6"/>
  <c r="E3113" i="6" s="1"/>
  <c r="C3121" i="6"/>
  <c r="E3121" i="6" s="1"/>
  <c r="C3129" i="6"/>
  <c r="E3129" i="6" s="1"/>
  <c r="C3137" i="6"/>
  <c r="E3137" i="6" s="1"/>
  <c r="C3145" i="6"/>
  <c r="E3145" i="6" s="1"/>
  <c r="C3153" i="6"/>
  <c r="E3153" i="6" s="1"/>
  <c r="C3161" i="6"/>
  <c r="E3161" i="6" s="1"/>
  <c r="C3169" i="6"/>
  <c r="E3169" i="6" s="1"/>
  <c r="C3177" i="6"/>
  <c r="E3177" i="6" s="1"/>
  <c r="C3185" i="6"/>
  <c r="E3185" i="6" s="1"/>
  <c r="C3193" i="6"/>
  <c r="E3193" i="6" s="1"/>
  <c r="C3201" i="6"/>
  <c r="E3201" i="6" s="1"/>
  <c r="C3209" i="6"/>
  <c r="E3209" i="6" s="1"/>
  <c r="C3217" i="6"/>
  <c r="E3217" i="6" s="1"/>
  <c r="C3225" i="6"/>
  <c r="E3225" i="6" s="1"/>
  <c r="C3233" i="6"/>
  <c r="E3233" i="6" s="1"/>
  <c r="C3241" i="6"/>
  <c r="E3241" i="6" s="1"/>
  <c r="C3249" i="6"/>
  <c r="E3249" i="6" s="1"/>
  <c r="C3257" i="6"/>
  <c r="E3257" i="6" s="1"/>
  <c r="C3265" i="6"/>
  <c r="E3265" i="6" s="1"/>
  <c r="C3273" i="6"/>
  <c r="E3273" i="6" s="1"/>
  <c r="C3281" i="6"/>
  <c r="E3281" i="6" s="1"/>
  <c r="C3289" i="6"/>
  <c r="E3289" i="6" s="1"/>
  <c r="C3297" i="6"/>
  <c r="E3297" i="6" s="1"/>
  <c r="C3305" i="6"/>
  <c r="E3305" i="6" s="1"/>
  <c r="C3313" i="6"/>
  <c r="E3313" i="6" s="1"/>
  <c r="C3321" i="6"/>
  <c r="E3321" i="6" s="1"/>
  <c r="C3329" i="6"/>
  <c r="E3329" i="6" s="1"/>
  <c r="C3337" i="6"/>
  <c r="E3337" i="6" s="1"/>
  <c r="C3345" i="6"/>
  <c r="E3345" i="6" s="1"/>
  <c r="C3353" i="6"/>
  <c r="E3353" i="6" s="1"/>
  <c r="C3361" i="6"/>
  <c r="E3361" i="6" s="1"/>
  <c r="C3369" i="6"/>
  <c r="E3369" i="6" s="1"/>
  <c r="C3377" i="6"/>
  <c r="E3377" i="6" s="1"/>
  <c r="C3385" i="6"/>
  <c r="E3385" i="6" s="1"/>
  <c r="C3393" i="6"/>
  <c r="E3393" i="6" s="1"/>
  <c r="C3401" i="6"/>
  <c r="E3401" i="6" s="1"/>
  <c r="C3409" i="6"/>
  <c r="E3409" i="6" s="1"/>
  <c r="C3417" i="6"/>
  <c r="E3417" i="6" s="1"/>
  <c r="C3425" i="6"/>
  <c r="E3425" i="6" s="1"/>
  <c r="C3433" i="6"/>
  <c r="E3433" i="6" s="1"/>
  <c r="C3441" i="6"/>
  <c r="E3441" i="6" s="1"/>
  <c r="C3449" i="6"/>
  <c r="E3449" i="6" s="1"/>
  <c r="C3457" i="6"/>
  <c r="E3457" i="6" s="1"/>
  <c r="C3465" i="6"/>
  <c r="E3465" i="6" s="1"/>
  <c r="C3473" i="6"/>
  <c r="E3473" i="6" s="1"/>
  <c r="C3481" i="6"/>
  <c r="E3481" i="6" s="1"/>
  <c r="C3489" i="6"/>
  <c r="E3489" i="6" s="1"/>
  <c r="C3497" i="6"/>
  <c r="E3497" i="6" s="1"/>
  <c r="C3505" i="6"/>
  <c r="E3505" i="6" s="1"/>
  <c r="C3513" i="6"/>
  <c r="E3513" i="6" s="1"/>
  <c r="C3521" i="6"/>
  <c r="E3521" i="6" s="1"/>
  <c r="C3529" i="6"/>
  <c r="E3529" i="6" s="1"/>
  <c r="C3537" i="6"/>
  <c r="E3537" i="6" s="1"/>
  <c r="C3545" i="6"/>
  <c r="E3545" i="6" s="1"/>
  <c r="C3553" i="6"/>
  <c r="E3553" i="6" s="1"/>
  <c r="C3561" i="6"/>
  <c r="E3561" i="6" s="1"/>
  <c r="C3569" i="6"/>
  <c r="E3569" i="6" s="1"/>
  <c r="C1807" i="6"/>
  <c r="E1807" i="6" s="1"/>
  <c r="C1833" i="6"/>
  <c r="E1833" i="6" s="1"/>
  <c r="C2817" i="6"/>
  <c r="E2817" i="6" s="1"/>
  <c r="C2829" i="6"/>
  <c r="E2829" i="6" s="1"/>
  <c r="C2849" i="6"/>
  <c r="E2849" i="6" s="1"/>
  <c r="C2970" i="6"/>
  <c r="E2970" i="6" s="1"/>
  <c r="F2970" i="6" s="1"/>
  <c r="C1839" i="6"/>
  <c r="E1839" i="6" s="1"/>
  <c r="C1942" i="6"/>
  <c r="E1942" i="6" s="1"/>
  <c r="F1942" i="6" s="1"/>
  <c r="C2134" i="6"/>
  <c r="E2134" i="6" s="1"/>
  <c r="F2134" i="6" s="1"/>
  <c r="C2646" i="6"/>
  <c r="E2646" i="6" s="1"/>
  <c r="F2646" i="6" s="1"/>
  <c r="C2819" i="6"/>
  <c r="E2819" i="6" s="1"/>
  <c r="C2851" i="6"/>
  <c r="E2851" i="6" s="1"/>
  <c r="C3019" i="6"/>
  <c r="E3019" i="6" s="1"/>
  <c r="C3035" i="6"/>
  <c r="E3035" i="6" s="1"/>
  <c r="C3051" i="6"/>
  <c r="E3051" i="6" s="1"/>
  <c r="C3067" i="6"/>
  <c r="E3067" i="6" s="1"/>
  <c r="C3083" i="6"/>
  <c r="E3083" i="6" s="1"/>
  <c r="C3099" i="6"/>
  <c r="E3099" i="6" s="1"/>
  <c r="C3115" i="6"/>
  <c r="E3115" i="6" s="1"/>
  <c r="C3131" i="6"/>
  <c r="E3131" i="6" s="1"/>
  <c r="C3147" i="6"/>
  <c r="E3147" i="6" s="1"/>
  <c r="C3163" i="6"/>
  <c r="E3163" i="6" s="1"/>
  <c r="C3179" i="6"/>
  <c r="E3179" i="6" s="1"/>
  <c r="C3195" i="6"/>
  <c r="E3195" i="6" s="1"/>
  <c r="C3211" i="6"/>
  <c r="E3211" i="6" s="1"/>
  <c r="C3227" i="6"/>
  <c r="E3227" i="6" s="1"/>
  <c r="C3243" i="6"/>
  <c r="E3243" i="6" s="1"/>
  <c r="C3259" i="6"/>
  <c r="E3259" i="6" s="1"/>
  <c r="C3275" i="6"/>
  <c r="E3275" i="6" s="1"/>
  <c r="C3291" i="6"/>
  <c r="E3291" i="6" s="1"/>
  <c r="C3307" i="6"/>
  <c r="E3307" i="6" s="1"/>
  <c r="C3323" i="6"/>
  <c r="E3323" i="6" s="1"/>
  <c r="C3339" i="6"/>
  <c r="E3339" i="6" s="1"/>
  <c r="C3355" i="6"/>
  <c r="E3355" i="6" s="1"/>
  <c r="C3371" i="6"/>
  <c r="E3371" i="6" s="1"/>
  <c r="C3387" i="6"/>
  <c r="E3387" i="6" s="1"/>
  <c r="C3403" i="6"/>
  <c r="E3403" i="6" s="1"/>
  <c r="C3419" i="6"/>
  <c r="E3419" i="6" s="1"/>
  <c r="C3435" i="6"/>
  <c r="E3435" i="6" s="1"/>
  <c r="C3451" i="6"/>
  <c r="E3451" i="6" s="1"/>
  <c r="C3467" i="6"/>
  <c r="E3467" i="6" s="1"/>
  <c r="C3483" i="6"/>
  <c r="E3483" i="6" s="1"/>
  <c r="C3499" i="6"/>
  <c r="E3499" i="6" s="1"/>
  <c r="C3515" i="6"/>
  <c r="E3515" i="6" s="1"/>
  <c r="C3531" i="6"/>
  <c r="E3531" i="6" s="1"/>
  <c r="C3547" i="6"/>
  <c r="E3547" i="6" s="1"/>
  <c r="C3563" i="6"/>
  <c r="E3563" i="6" s="1"/>
  <c r="C1809" i="6"/>
  <c r="C1891" i="6"/>
  <c r="E1891" i="6" s="1"/>
  <c r="C1955" i="6"/>
  <c r="E1955" i="6" s="1"/>
  <c r="C2019" i="6"/>
  <c r="C2083" i="6"/>
  <c r="E2083" i="6" s="1"/>
  <c r="C2147" i="6"/>
  <c r="E2147" i="6" s="1"/>
  <c r="C2211" i="6"/>
  <c r="E2211" i="6" s="1"/>
  <c r="C2275" i="6"/>
  <c r="E2275" i="6" s="1"/>
  <c r="C2339" i="6"/>
  <c r="E2339" i="6" s="1"/>
  <c r="C2403" i="6"/>
  <c r="E2403" i="6" s="1"/>
  <c r="C2467" i="6"/>
  <c r="E2467" i="6" s="1"/>
  <c r="C2531" i="6"/>
  <c r="E2531" i="6" s="1"/>
  <c r="C2595" i="6"/>
  <c r="E2595" i="6" s="1"/>
  <c r="C2659" i="6"/>
  <c r="E2659" i="6" s="1"/>
  <c r="C2723" i="6"/>
  <c r="E2723" i="6" s="1"/>
  <c r="C2787" i="6"/>
  <c r="E2787" i="6" s="1"/>
  <c r="C2841" i="6"/>
  <c r="E2841" i="6" s="1"/>
  <c r="C2875" i="6"/>
  <c r="E2875" i="6" s="1"/>
  <c r="C2907" i="6"/>
  <c r="E2907" i="6" s="1"/>
  <c r="C2939" i="6"/>
  <c r="E2939" i="6" s="1"/>
  <c r="C2971" i="6"/>
  <c r="E2971" i="6" s="1"/>
  <c r="C3003" i="6"/>
  <c r="E3003" i="6" s="1"/>
  <c r="C3118" i="6"/>
  <c r="E3118" i="6" s="1"/>
  <c r="C3310" i="6"/>
  <c r="E3310" i="6" s="1"/>
  <c r="F3310" i="6" s="1"/>
  <c r="C3438" i="6"/>
  <c r="E3438" i="6" s="1"/>
  <c r="C3518" i="6"/>
  <c r="E3518" i="6" s="1"/>
  <c r="F3518" i="6" s="1"/>
  <c r="C1821" i="6"/>
  <c r="E1821" i="6" s="1"/>
  <c r="C2410" i="6"/>
  <c r="E2410" i="6" s="1"/>
  <c r="F2410" i="6" s="1"/>
  <c r="C2878" i="6"/>
  <c r="E2878" i="6" s="1"/>
  <c r="F2878" i="6" s="1"/>
  <c r="C3006" i="6"/>
  <c r="E3006" i="6" s="1"/>
  <c r="F3006" i="6" s="1"/>
  <c r="C3023" i="6"/>
  <c r="E3023" i="6" s="1"/>
  <c r="C3039" i="6"/>
  <c r="E3039" i="6" s="1"/>
  <c r="C3055" i="6"/>
  <c r="E3055" i="6" s="1"/>
  <c r="C3071" i="6"/>
  <c r="E3071" i="6" s="1"/>
  <c r="C3087" i="6"/>
  <c r="E3087" i="6" s="1"/>
  <c r="C3103" i="6"/>
  <c r="E3103" i="6" s="1"/>
  <c r="C3119" i="6"/>
  <c r="E3119" i="6" s="1"/>
  <c r="C3135" i="6"/>
  <c r="E3135" i="6" s="1"/>
  <c r="C3151" i="6"/>
  <c r="E3151" i="6" s="1"/>
  <c r="C3167" i="6"/>
  <c r="E3167" i="6" s="1"/>
  <c r="C3183" i="6"/>
  <c r="E3183" i="6" s="1"/>
  <c r="C3199" i="6"/>
  <c r="E3199" i="6" s="1"/>
  <c r="C3215" i="6"/>
  <c r="E3215" i="6" s="1"/>
  <c r="C3231" i="6"/>
  <c r="E3231" i="6" s="1"/>
  <c r="C3247" i="6"/>
  <c r="E3247" i="6" s="1"/>
  <c r="C3263" i="6"/>
  <c r="E3263" i="6" s="1"/>
  <c r="C3279" i="6"/>
  <c r="E3279" i="6" s="1"/>
  <c r="C3295" i="6"/>
  <c r="E3295" i="6" s="1"/>
  <c r="C3311" i="6"/>
  <c r="E3311" i="6" s="1"/>
  <c r="C3327" i="6"/>
  <c r="E3327" i="6" s="1"/>
  <c r="C3343" i="6"/>
  <c r="E3343" i="6" s="1"/>
  <c r="C3359" i="6"/>
  <c r="E3359" i="6" s="1"/>
  <c r="C3375" i="6"/>
  <c r="E3375" i="6" s="1"/>
  <c r="C3391" i="6"/>
  <c r="E3391" i="6" s="1"/>
  <c r="C3407" i="6"/>
  <c r="E3407" i="6" s="1"/>
  <c r="C3423" i="6"/>
  <c r="E3423" i="6" s="1"/>
  <c r="C3439" i="6"/>
  <c r="E3439" i="6" s="1"/>
  <c r="C3455" i="6"/>
  <c r="E3455" i="6" s="1"/>
  <c r="C3471" i="6"/>
  <c r="E3471" i="6" s="1"/>
  <c r="C3487" i="6"/>
  <c r="E3487" i="6" s="1"/>
  <c r="C3503" i="6"/>
  <c r="E3503" i="6" s="1"/>
  <c r="C3519" i="6"/>
  <c r="E3519" i="6" s="1"/>
  <c r="C3535" i="6"/>
  <c r="E3535" i="6" s="1"/>
  <c r="C3551" i="6"/>
  <c r="E3551" i="6" s="1"/>
  <c r="C3567" i="6"/>
  <c r="E3567" i="6" s="1"/>
  <c r="C1907" i="6"/>
  <c r="E1907" i="6" s="1"/>
  <c r="C1971" i="6"/>
  <c r="E1971" i="6" s="1"/>
  <c r="C2035" i="6"/>
  <c r="E2035" i="6" s="1"/>
  <c r="C2099" i="6"/>
  <c r="C2163" i="6"/>
  <c r="E2163" i="6" s="1"/>
  <c r="C2227" i="6"/>
  <c r="E2227" i="6" s="1"/>
  <c r="C2291" i="6"/>
  <c r="E2291" i="6" s="1"/>
  <c r="C2355" i="6"/>
  <c r="E2355" i="6" s="1"/>
  <c r="C2419" i="6"/>
  <c r="E2419" i="6" s="1"/>
  <c r="C2483" i="6"/>
  <c r="E2483" i="6" s="1"/>
  <c r="C2547" i="6"/>
  <c r="E2547" i="6" s="1"/>
  <c r="C2611" i="6"/>
  <c r="E2611" i="6" s="1"/>
  <c r="C2675" i="6"/>
  <c r="E2675" i="6" s="1"/>
  <c r="C2739" i="6"/>
  <c r="E2739" i="6" s="1"/>
  <c r="C2803" i="6"/>
  <c r="E2803" i="6" s="1"/>
  <c r="C2883" i="6"/>
  <c r="E2883" i="6" s="1"/>
  <c r="C2915" i="6"/>
  <c r="E2915" i="6" s="1"/>
  <c r="C2947" i="6"/>
  <c r="E2947" i="6" s="1"/>
  <c r="C2979" i="6"/>
  <c r="E2979" i="6" s="1"/>
  <c r="C3007" i="6"/>
  <c r="E3007" i="6" s="1"/>
  <c r="C1914" i="6"/>
  <c r="E1914" i="6" s="1"/>
  <c r="F1914" i="6" s="1"/>
  <c r="C1978" i="6"/>
  <c r="E1978" i="6" s="1"/>
  <c r="F1978" i="6" s="1"/>
  <c r="C2853" i="6"/>
  <c r="E2853" i="6" s="1"/>
  <c r="C2886" i="6"/>
  <c r="E2886" i="6" s="1"/>
  <c r="F2886" i="6" s="1"/>
  <c r="C2982" i="6"/>
  <c r="E2982" i="6" s="1"/>
  <c r="F2982" i="6" s="1"/>
  <c r="C3011" i="6"/>
  <c r="E3011" i="6" s="1"/>
  <c r="C3027" i="6"/>
  <c r="E3027" i="6" s="1"/>
  <c r="C3043" i="6"/>
  <c r="E3043" i="6" s="1"/>
  <c r="C3059" i="6"/>
  <c r="E3059" i="6" s="1"/>
  <c r="C3075" i="6"/>
  <c r="E3075" i="6" s="1"/>
  <c r="C3091" i="6"/>
  <c r="E3091" i="6" s="1"/>
  <c r="C3107" i="6"/>
  <c r="E3107" i="6" s="1"/>
  <c r="C3123" i="6"/>
  <c r="E3123" i="6" s="1"/>
  <c r="C3139" i="6"/>
  <c r="E3139" i="6" s="1"/>
  <c r="C3155" i="6"/>
  <c r="E3155" i="6" s="1"/>
  <c r="C3171" i="6"/>
  <c r="E3171" i="6" s="1"/>
  <c r="C3187" i="6"/>
  <c r="E3187" i="6" s="1"/>
  <c r="C3203" i="6"/>
  <c r="E3203" i="6" s="1"/>
  <c r="C3219" i="6"/>
  <c r="E3219" i="6" s="1"/>
  <c r="C3235" i="6"/>
  <c r="E3235" i="6" s="1"/>
  <c r="C3251" i="6"/>
  <c r="E3251" i="6" s="1"/>
  <c r="C3267" i="6"/>
  <c r="E3267" i="6" s="1"/>
  <c r="C3283" i="6"/>
  <c r="E3283" i="6" s="1"/>
  <c r="C3299" i="6"/>
  <c r="E3299" i="6" s="1"/>
  <c r="C3315" i="6"/>
  <c r="E3315" i="6" s="1"/>
  <c r="C3331" i="6"/>
  <c r="E3331" i="6" s="1"/>
  <c r="C3347" i="6"/>
  <c r="E3347" i="6" s="1"/>
  <c r="C3363" i="6"/>
  <c r="E3363" i="6" s="1"/>
  <c r="C3379" i="6"/>
  <c r="E3379" i="6" s="1"/>
  <c r="C3395" i="6"/>
  <c r="E3395" i="6" s="1"/>
  <c r="C3411" i="6"/>
  <c r="E3411" i="6" s="1"/>
  <c r="C3427" i="6"/>
  <c r="E3427" i="6" s="1"/>
  <c r="C3443" i="6"/>
  <c r="E3443" i="6" s="1"/>
  <c r="C3459" i="6"/>
  <c r="E3459" i="6" s="1"/>
  <c r="C3475" i="6"/>
  <c r="E3475" i="6" s="1"/>
  <c r="C3491" i="6"/>
  <c r="E3491" i="6" s="1"/>
  <c r="C3507" i="6"/>
  <c r="E3507" i="6" s="1"/>
  <c r="C3523" i="6"/>
  <c r="E3523" i="6" s="1"/>
  <c r="C3539" i="6"/>
  <c r="E3539" i="6" s="1"/>
  <c r="C3555" i="6"/>
  <c r="E3555" i="6" s="1"/>
  <c r="C1859" i="6"/>
  <c r="C1923" i="6"/>
  <c r="C1987" i="6"/>
  <c r="E1987" i="6" s="1"/>
  <c r="C2051" i="6"/>
  <c r="E2051" i="6" s="1"/>
  <c r="C2115" i="6"/>
  <c r="E2115" i="6" s="1"/>
  <c r="C2179" i="6"/>
  <c r="E2179" i="6" s="1"/>
  <c r="C2243" i="6"/>
  <c r="E2243" i="6" s="1"/>
  <c r="C2307" i="6"/>
  <c r="E2307" i="6" s="1"/>
  <c r="C2371" i="6"/>
  <c r="E2371" i="6" s="1"/>
  <c r="C2435" i="6"/>
  <c r="E2435" i="6" s="1"/>
  <c r="C2499" i="6"/>
  <c r="E2499" i="6" s="1"/>
  <c r="C2563" i="6"/>
  <c r="E2563" i="6" s="1"/>
  <c r="C2627" i="6"/>
  <c r="E2627" i="6" s="1"/>
  <c r="C2691" i="6"/>
  <c r="E2691" i="6" s="1"/>
  <c r="C2755" i="6"/>
  <c r="E2755" i="6" s="1"/>
  <c r="C2859" i="6"/>
  <c r="E2859" i="6" s="1"/>
  <c r="C2891" i="6"/>
  <c r="C2923" i="6"/>
  <c r="E2923" i="6" s="1"/>
  <c r="C2955" i="6"/>
  <c r="C2987" i="6"/>
  <c r="E2987" i="6" s="1"/>
  <c r="C3366" i="6"/>
  <c r="E3366" i="6" s="1"/>
  <c r="F3366" i="6" s="1"/>
  <c r="C2634" i="6"/>
  <c r="E2634" i="6" s="1"/>
  <c r="F2634" i="6" s="1"/>
  <c r="C3015" i="6"/>
  <c r="E3015" i="6" s="1"/>
  <c r="C3031" i="6"/>
  <c r="E3031" i="6" s="1"/>
  <c r="C3047" i="6"/>
  <c r="E3047" i="6" s="1"/>
  <c r="C3063" i="6"/>
  <c r="E3063" i="6" s="1"/>
  <c r="C3079" i="6"/>
  <c r="E3079" i="6" s="1"/>
  <c r="C3095" i="6"/>
  <c r="E3095" i="6" s="1"/>
  <c r="C3111" i="6"/>
  <c r="E3111" i="6" s="1"/>
  <c r="C3127" i="6"/>
  <c r="E3127" i="6" s="1"/>
  <c r="C3143" i="6"/>
  <c r="E3143" i="6" s="1"/>
  <c r="C3159" i="6"/>
  <c r="E3159" i="6" s="1"/>
  <c r="C3175" i="6"/>
  <c r="E3175" i="6" s="1"/>
  <c r="C3191" i="6"/>
  <c r="E3191" i="6" s="1"/>
  <c r="C3207" i="6"/>
  <c r="E3207" i="6" s="1"/>
  <c r="C3223" i="6"/>
  <c r="E3223" i="6" s="1"/>
  <c r="C3239" i="6"/>
  <c r="E3239" i="6" s="1"/>
  <c r="C3255" i="6"/>
  <c r="E3255" i="6" s="1"/>
  <c r="C3271" i="6"/>
  <c r="E3271" i="6" s="1"/>
  <c r="C3287" i="6"/>
  <c r="E3287" i="6" s="1"/>
  <c r="C3303" i="6"/>
  <c r="E3303" i="6" s="1"/>
  <c r="C3319" i="6"/>
  <c r="E3319" i="6" s="1"/>
  <c r="C3335" i="6"/>
  <c r="E3335" i="6" s="1"/>
  <c r="C3351" i="6"/>
  <c r="E3351" i="6" s="1"/>
  <c r="C3367" i="6"/>
  <c r="E3367" i="6" s="1"/>
  <c r="F3367" i="6" s="1"/>
  <c r="C3383" i="6"/>
  <c r="E3383" i="6" s="1"/>
  <c r="C3399" i="6"/>
  <c r="E3399" i="6" s="1"/>
  <c r="C3415" i="6"/>
  <c r="E3415" i="6" s="1"/>
  <c r="C3431" i="6"/>
  <c r="E3431" i="6" s="1"/>
  <c r="C3447" i="6"/>
  <c r="E3447" i="6" s="1"/>
  <c r="C3463" i="6"/>
  <c r="E3463" i="6" s="1"/>
  <c r="C3479" i="6"/>
  <c r="E3479" i="6" s="1"/>
  <c r="C3495" i="6"/>
  <c r="E3495" i="6" s="1"/>
  <c r="C3511" i="6"/>
  <c r="E3511" i="6" s="1"/>
  <c r="C3527" i="6"/>
  <c r="E3527" i="6" s="1"/>
  <c r="C3543" i="6"/>
  <c r="E3543" i="6" s="1"/>
  <c r="C3559" i="6"/>
  <c r="E3559" i="6" s="1"/>
  <c r="C1875" i="6"/>
  <c r="E1875" i="6" s="1"/>
  <c r="C1939" i="6"/>
  <c r="E1939" i="6" s="1"/>
  <c r="C2003" i="6"/>
  <c r="E2003" i="6" s="1"/>
  <c r="C2067" i="6"/>
  <c r="E2067" i="6" s="1"/>
  <c r="C2131" i="6"/>
  <c r="E2131" i="6" s="1"/>
  <c r="C2195" i="6"/>
  <c r="E2195" i="6" s="1"/>
  <c r="C2259" i="6"/>
  <c r="E2259" i="6" s="1"/>
  <c r="C2323" i="6"/>
  <c r="E2323" i="6" s="1"/>
  <c r="C2387" i="6"/>
  <c r="E2387" i="6" s="1"/>
  <c r="C2451" i="6"/>
  <c r="E2451" i="6" s="1"/>
  <c r="C2515" i="6"/>
  <c r="E2515" i="6" s="1"/>
  <c r="C2579" i="6"/>
  <c r="E2579" i="6" s="1"/>
  <c r="C2643" i="6"/>
  <c r="E2643" i="6" s="1"/>
  <c r="C2707" i="6"/>
  <c r="E2707" i="6" s="1"/>
  <c r="C2771" i="6"/>
  <c r="E2771" i="6" s="1"/>
  <c r="C2867" i="6"/>
  <c r="E2867" i="6" s="1"/>
  <c r="C2899" i="6"/>
  <c r="C2931" i="6"/>
  <c r="E2931" i="6" s="1"/>
  <c r="C2963" i="6"/>
  <c r="E2963" i="6" s="1"/>
  <c r="C2995" i="6"/>
  <c r="F220" i="6" l="1"/>
  <c r="F1286" i="6"/>
  <c r="F3438" i="6"/>
  <c r="F920" i="6"/>
  <c r="C2362" i="6"/>
  <c r="E2362" i="6" s="1"/>
  <c r="F2362" i="6" s="1"/>
  <c r="F3118" i="6"/>
  <c r="C1958" i="6"/>
  <c r="E1958" i="6" s="1"/>
  <c r="F1958" i="6" s="1"/>
  <c r="C3354" i="6"/>
  <c r="E3354" i="6" s="1"/>
  <c r="F3354" i="6" s="1"/>
  <c r="C516" i="6"/>
  <c r="E516" i="6" s="1"/>
  <c r="F516" i="6" s="1"/>
  <c r="C2006" i="6"/>
  <c r="E2006" i="6" s="1"/>
  <c r="F2006" i="6" s="1"/>
  <c r="C1878" i="6"/>
  <c r="E1878" i="6" s="1"/>
  <c r="F1878" i="6" s="1"/>
  <c r="C784" i="6"/>
  <c r="E784" i="6" s="1"/>
  <c r="F784" i="6" s="1"/>
  <c r="C1750" i="6"/>
  <c r="E1750" i="6" s="1"/>
  <c r="F1750" i="6" s="1"/>
  <c r="C864" i="6"/>
  <c r="E864" i="6" s="1"/>
  <c r="F864" i="6" s="1"/>
  <c r="C752" i="6"/>
  <c r="E752" i="6" s="1"/>
  <c r="F752" i="6" s="1"/>
  <c r="C1734" i="6"/>
  <c r="E1734" i="6" s="1"/>
  <c r="F1734" i="6" s="1"/>
  <c r="C2654" i="6"/>
  <c r="E2654" i="6" s="1"/>
  <c r="F2654" i="6" s="1"/>
  <c r="F809" i="6"/>
  <c r="F3311" i="6"/>
  <c r="C1730" i="6"/>
  <c r="E1730" i="6" s="1"/>
  <c r="F1730" i="6" s="1"/>
  <c r="C1630" i="6"/>
  <c r="E1630" i="6" s="1"/>
  <c r="F1630" i="6" s="1"/>
  <c r="C1886" i="6"/>
  <c r="E1886" i="6" s="1"/>
  <c r="F1886" i="6" s="1"/>
  <c r="C1398" i="6"/>
  <c r="E1398" i="6" s="1"/>
  <c r="F1398" i="6" s="1"/>
  <c r="C1706" i="6"/>
  <c r="E1706" i="6" s="1"/>
  <c r="F1706" i="6" s="1"/>
  <c r="C2666" i="6"/>
  <c r="E2666" i="6" s="1"/>
  <c r="F2666" i="6" s="1"/>
  <c r="C1670" i="6"/>
  <c r="E1670" i="6" s="1"/>
  <c r="F1670" i="6" s="1"/>
  <c r="C1606" i="6"/>
  <c r="E1606" i="6" s="1"/>
  <c r="F1606" i="6" s="1"/>
  <c r="C268" i="6"/>
  <c r="E268" i="6" s="1"/>
  <c r="F268" i="6" s="1"/>
  <c r="C728" i="6"/>
  <c r="E728" i="6" s="1"/>
  <c r="F728" i="6" s="1"/>
  <c r="C3502" i="6"/>
  <c r="E3502" i="6" s="1"/>
  <c r="F3502" i="6" s="1"/>
  <c r="C1578" i="6"/>
  <c r="E1578" i="6" s="1"/>
  <c r="F1578" i="6" s="1"/>
  <c r="F1479" i="6"/>
  <c r="C1494" i="6"/>
  <c r="E1494" i="6" s="1"/>
  <c r="F1494" i="6" s="1"/>
  <c r="C1414" i="6"/>
  <c r="E1414" i="6" s="1"/>
  <c r="F1414" i="6" s="1"/>
  <c r="C3558" i="6"/>
  <c r="E3558" i="6" s="1"/>
  <c r="F3558" i="6" s="1"/>
  <c r="F3007" i="6"/>
  <c r="C1846" i="6"/>
  <c r="E1846" i="6" s="1"/>
  <c r="F1846" i="6" s="1"/>
  <c r="C3262" i="6"/>
  <c r="E3262" i="6" s="1"/>
  <c r="F3262" i="6" s="1"/>
  <c r="C2086" i="6"/>
  <c r="E2086" i="6" s="1"/>
  <c r="F2086" i="6" s="1"/>
  <c r="C1350" i="6"/>
  <c r="E1350" i="6" s="1"/>
  <c r="F1350" i="6" s="1"/>
  <c r="C3390" i="6"/>
  <c r="E3390" i="6" s="1"/>
  <c r="F3390" i="6" s="1"/>
  <c r="C3134" i="6"/>
  <c r="E3134" i="6" s="1"/>
  <c r="F3134" i="6" s="1"/>
  <c r="C1102" i="6"/>
  <c r="E1102" i="6" s="1"/>
  <c r="F1102" i="6" s="1"/>
  <c r="C1238" i="6"/>
  <c r="E1238" i="6" s="1"/>
  <c r="F1238" i="6" s="1"/>
  <c r="F2971" i="6"/>
  <c r="C1542" i="6"/>
  <c r="E1542" i="6" s="1"/>
  <c r="F1542" i="6" s="1"/>
  <c r="C2918" i="6"/>
  <c r="E2918" i="6" s="1"/>
  <c r="F2918" i="6" s="1"/>
  <c r="C2990" i="6"/>
  <c r="E2990" i="6" s="1"/>
  <c r="F2990" i="6" s="1"/>
  <c r="F3519" i="6"/>
  <c r="C3246" i="6"/>
  <c r="E3246" i="6" s="1"/>
  <c r="F3246" i="6" s="1"/>
  <c r="C2414" i="6"/>
  <c r="E2414" i="6" s="1"/>
  <c r="F2414" i="6" s="1"/>
  <c r="C1510" i="6"/>
  <c r="E1510" i="6" s="1"/>
  <c r="F1510" i="6" s="1"/>
  <c r="C1602" i="6"/>
  <c r="E1602" i="6" s="1"/>
  <c r="F1602" i="6" s="1"/>
  <c r="C800" i="6"/>
  <c r="E800" i="6" s="1"/>
  <c r="F800" i="6" s="1"/>
  <c r="C792" i="6"/>
  <c r="E792" i="6" s="1"/>
  <c r="F792" i="6" s="1"/>
  <c r="C276" i="6"/>
  <c r="E276" i="6" s="1"/>
  <c r="F276" i="6" s="1"/>
  <c r="C3326" i="6"/>
  <c r="E3326" i="6" s="1"/>
  <c r="F3326" i="6" s="1"/>
  <c r="C2926" i="6"/>
  <c r="E2926" i="6" s="1"/>
  <c r="F2926" i="6" s="1"/>
  <c r="F3503" i="6"/>
  <c r="C2942" i="6"/>
  <c r="E2942" i="6" s="1"/>
  <c r="F2942" i="6" s="1"/>
  <c r="C3198" i="6"/>
  <c r="E3198" i="6" s="1"/>
  <c r="F3198" i="6" s="1"/>
  <c r="C2142" i="6"/>
  <c r="E2142" i="6" s="1"/>
  <c r="F2142" i="6" s="1"/>
  <c r="C912" i="6"/>
  <c r="E912" i="6" s="1"/>
  <c r="F912" i="6" s="1"/>
  <c r="F1639" i="6"/>
  <c r="C736" i="6"/>
  <c r="E736" i="6" s="1"/>
  <c r="F736" i="6" s="1"/>
  <c r="C212" i="6"/>
  <c r="E212" i="6" s="1"/>
  <c r="F212" i="6" s="1"/>
  <c r="C2862" i="6"/>
  <c r="E2862" i="6" s="1"/>
  <c r="F2862" i="6" s="1"/>
  <c r="C2746" i="6"/>
  <c r="E2746" i="6" s="1"/>
  <c r="F2746" i="6" s="1"/>
  <c r="C3182" i="6"/>
  <c r="E3182" i="6" s="1"/>
  <c r="F3182" i="6" s="1"/>
  <c r="C2082" i="6"/>
  <c r="E2082" i="6" s="1"/>
  <c r="F2082" i="6" s="1"/>
  <c r="C1000" i="6"/>
  <c r="E1000" i="6" s="1"/>
  <c r="F1000" i="6" s="1"/>
  <c r="C1522" i="6"/>
  <c r="E1522" i="6" s="1"/>
  <c r="F1522" i="6" s="1"/>
  <c r="C2490" i="6"/>
  <c r="E2490" i="6" s="1"/>
  <c r="F2490" i="6" s="1"/>
  <c r="C2014" i="6"/>
  <c r="E2014" i="6" s="1"/>
  <c r="F2014" i="6" s="1"/>
  <c r="F1607" i="6"/>
  <c r="C1430" i="6"/>
  <c r="E1430" i="6" s="1"/>
  <c r="F1430" i="6" s="1"/>
  <c r="C872" i="6"/>
  <c r="E872" i="6" s="1"/>
  <c r="F872" i="6" s="1"/>
  <c r="C1474" i="6"/>
  <c r="E1474" i="6" s="1"/>
  <c r="F1474" i="6" s="1"/>
  <c r="C840" i="6"/>
  <c r="E840" i="6" s="1"/>
  <c r="F840" i="6" s="1"/>
  <c r="C1798" i="6"/>
  <c r="E1798" i="6" s="1"/>
  <c r="F1798" i="6" s="1"/>
  <c r="C3238" i="6"/>
  <c r="E3238" i="6" s="1"/>
  <c r="F3238" i="6" s="1"/>
  <c r="C3566" i="6"/>
  <c r="E3566" i="6" s="1"/>
  <c r="F3566" i="6" s="1"/>
  <c r="C3054" i="6"/>
  <c r="E3054" i="6" s="1"/>
  <c r="F3054" i="6" s="1"/>
  <c r="F1559" i="6"/>
  <c r="F1303" i="6"/>
  <c r="C1766" i="6"/>
  <c r="E1766" i="6" s="1"/>
  <c r="F1766" i="6" s="1"/>
  <c r="C1382" i="6"/>
  <c r="E1382" i="6" s="1"/>
  <c r="F1382" i="6" s="1"/>
  <c r="C744" i="6"/>
  <c r="E744" i="6" s="1"/>
  <c r="F744" i="6" s="1"/>
  <c r="F517" i="6"/>
  <c r="C1168" i="6"/>
  <c r="E1168" i="6" s="1"/>
  <c r="F1168" i="6" s="1"/>
  <c r="C1502" i="6"/>
  <c r="E1502" i="6" s="1"/>
  <c r="F1502" i="6" s="1"/>
  <c r="C2106" i="6"/>
  <c r="E2106" i="6" s="1"/>
  <c r="F2106" i="6" s="1"/>
  <c r="F3439" i="6"/>
  <c r="C3070" i="6"/>
  <c r="E3070" i="6" s="1"/>
  <c r="F3070" i="6" s="1"/>
  <c r="C2070" i="6"/>
  <c r="E2070" i="6" s="1"/>
  <c r="F2070" i="6" s="1"/>
  <c r="C1642" i="6"/>
  <c r="E1642" i="6" s="1"/>
  <c r="F1642" i="6" s="1"/>
  <c r="F1287" i="6"/>
  <c r="C1366" i="6"/>
  <c r="E1366" i="6" s="1"/>
  <c r="F1366" i="6" s="1"/>
  <c r="C332" i="6"/>
  <c r="E332" i="6" s="1"/>
  <c r="F332" i="6" s="1"/>
  <c r="C1374" i="6"/>
  <c r="E1374" i="6" s="1"/>
  <c r="F1374" i="6" s="1"/>
  <c r="F3119" i="6"/>
  <c r="C3454" i="6"/>
  <c r="E3454" i="6" s="1"/>
  <c r="F3454" i="6" s="1"/>
  <c r="C1514" i="6"/>
  <c r="E1514" i="6" s="1"/>
  <c r="F1514" i="6" s="1"/>
  <c r="F1767" i="6"/>
  <c r="C1686" i="6"/>
  <c r="E1686" i="6" s="1"/>
  <c r="F1686" i="6" s="1"/>
  <c r="C3546" i="6"/>
  <c r="E3546" i="6" s="1"/>
  <c r="F3546" i="6" s="1"/>
  <c r="C1386" i="6"/>
  <c r="E1386" i="6" s="1"/>
  <c r="F1386" i="6" s="1"/>
  <c r="F1735" i="6"/>
  <c r="F1223" i="6"/>
  <c r="C1254" i="6"/>
  <c r="E1254" i="6" s="1"/>
  <c r="F1254" i="6" s="1"/>
  <c r="F985" i="6"/>
  <c r="C3374" i="6"/>
  <c r="E3374" i="6" s="1"/>
  <c r="F3374" i="6" s="1"/>
  <c r="C3418" i="6"/>
  <c r="E3418" i="6" s="1"/>
  <c r="F3418" i="6" s="1"/>
  <c r="C1622" i="6"/>
  <c r="E1622" i="6" s="1"/>
  <c r="F1622" i="6" s="1"/>
  <c r="F3055" i="6"/>
  <c r="C2996" i="6"/>
  <c r="E2996" i="6" s="1"/>
  <c r="F2997" i="6" s="1"/>
  <c r="E2995" i="6"/>
  <c r="C2020" i="6"/>
  <c r="E2020" i="6" s="1"/>
  <c r="E2019" i="6"/>
  <c r="C2956" i="6"/>
  <c r="E2956" i="6" s="1"/>
  <c r="E2955" i="6"/>
  <c r="F3391" i="6"/>
  <c r="F3135" i="6"/>
  <c r="E1159" i="6"/>
  <c r="C1160" i="6"/>
  <c r="E1160" i="6" s="1"/>
  <c r="F1161" i="6" s="1"/>
  <c r="E967" i="6"/>
  <c r="C968" i="6"/>
  <c r="E968" i="6" s="1"/>
  <c r="F969" i="6" s="1"/>
  <c r="E903" i="6"/>
  <c r="C904" i="6"/>
  <c r="E904" i="6" s="1"/>
  <c r="E775" i="6"/>
  <c r="C776" i="6"/>
  <c r="E776" i="6" s="1"/>
  <c r="E711" i="6"/>
  <c r="C712" i="6"/>
  <c r="E712" i="6" s="1"/>
  <c r="E389" i="6"/>
  <c r="C390" i="6"/>
  <c r="E390" i="6" s="1"/>
  <c r="C262" i="6"/>
  <c r="E262" i="6" s="1"/>
  <c r="F263" i="6" s="1"/>
  <c r="E261" i="6"/>
  <c r="C198" i="6"/>
  <c r="E198" i="6" s="1"/>
  <c r="E197" i="6"/>
  <c r="C134" i="6"/>
  <c r="E134" i="6" s="1"/>
  <c r="F135" i="6" s="1"/>
  <c r="E133" i="6"/>
  <c r="C70" i="6"/>
  <c r="E70" i="6" s="1"/>
  <c r="F71" i="6" s="1"/>
  <c r="E69" i="6"/>
  <c r="E379" i="6"/>
  <c r="C380" i="6"/>
  <c r="E380" i="6" s="1"/>
  <c r="E683" i="6"/>
  <c r="C684" i="6"/>
  <c r="E684" i="6" s="1"/>
  <c r="E427" i="6"/>
  <c r="C428" i="6"/>
  <c r="E428" i="6" s="1"/>
  <c r="C2892" i="6"/>
  <c r="E2892" i="6" s="1"/>
  <c r="F2893" i="6" s="1"/>
  <c r="E2891" i="6"/>
  <c r="C1860" i="6"/>
  <c r="E1860" i="6" s="1"/>
  <c r="F1861" i="6" s="1"/>
  <c r="E1859" i="6"/>
  <c r="F3355" i="6"/>
  <c r="E1717" i="6"/>
  <c r="C1718" i="6"/>
  <c r="E1718" i="6" s="1"/>
  <c r="E1589" i="6"/>
  <c r="C1590" i="6"/>
  <c r="E1590" i="6" s="1"/>
  <c r="F1590" i="6" s="1"/>
  <c r="E1461" i="6"/>
  <c r="C1462" i="6"/>
  <c r="E1462" i="6" s="1"/>
  <c r="E1333" i="6"/>
  <c r="C1334" i="6"/>
  <c r="E1334" i="6" s="1"/>
  <c r="F1335" i="6" s="1"/>
  <c r="E1205" i="6"/>
  <c r="C1206" i="6"/>
  <c r="E1206" i="6" s="1"/>
  <c r="C1924" i="6"/>
  <c r="E1924" i="6" s="1"/>
  <c r="E1923" i="6"/>
  <c r="C2076" i="6"/>
  <c r="E2076" i="6" s="1"/>
  <c r="E2075" i="6"/>
  <c r="C1948" i="6"/>
  <c r="E1948" i="6" s="1"/>
  <c r="F1949" i="6" s="1"/>
  <c r="E1947" i="6"/>
  <c r="C3510" i="6"/>
  <c r="E3510" i="6" s="1"/>
  <c r="E3509" i="6"/>
  <c r="C3382" i="6"/>
  <c r="E3382" i="6" s="1"/>
  <c r="E3381" i="6"/>
  <c r="C3254" i="6"/>
  <c r="E3254" i="6" s="1"/>
  <c r="E3253" i="6"/>
  <c r="C3126" i="6"/>
  <c r="E3126" i="6" s="1"/>
  <c r="E3125" i="6"/>
  <c r="C2378" i="6"/>
  <c r="E2378" i="6" s="1"/>
  <c r="E2377" i="6"/>
  <c r="C1994" i="6"/>
  <c r="E1994" i="6" s="1"/>
  <c r="E1993" i="6"/>
  <c r="C2816" i="6"/>
  <c r="E2816" i="6" s="1"/>
  <c r="E2815" i="6"/>
  <c r="C2688" i="6"/>
  <c r="E2688" i="6" s="1"/>
  <c r="F2689" i="6" s="1"/>
  <c r="E2687" i="6"/>
  <c r="C2624" i="6"/>
  <c r="E2624" i="6" s="1"/>
  <c r="E2623" i="6"/>
  <c r="C2560" i="6"/>
  <c r="E2560" i="6" s="1"/>
  <c r="F2561" i="6" s="1"/>
  <c r="E2559" i="6"/>
  <c r="C2496" i="6"/>
  <c r="E2496" i="6" s="1"/>
  <c r="E2495" i="6"/>
  <c r="C2432" i="6"/>
  <c r="E2432" i="6" s="1"/>
  <c r="E2431" i="6"/>
  <c r="C2368" i="6"/>
  <c r="E2368" i="6" s="1"/>
  <c r="E2367" i="6"/>
  <c r="C2304" i="6"/>
  <c r="E2304" i="6" s="1"/>
  <c r="E2303" i="6"/>
  <c r="C2240" i="6"/>
  <c r="E2240" i="6" s="1"/>
  <c r="E2239" i="6"/>
  <c r="C2176" i="6"/>
  <c r="E2176" i="6" s="1"/>
  <c r="F2177" i="6" s="1"/>
  <c r="E2175" i="6"/>
  <c r="C2112" i="6"/>
  <c r="E2112" i="6" s="1"/>
  <c r="E2111" i="6"/>
  <c r="C1842" i="6"/>
  <c r="E1842" i="6" s="1"/>
  <c r="E1841" i="6"/>
  <c r="F1351" i="6"/>
  <c r="C1810" i="6"/>
  <c r="E1810" i="6" s="1"/>
  <c r="E1809" i="6"/>
  <c r="C1010" i="6"/>
  <c r="E1010" i="6" s="1"/>
  <c r="E1009" i="6"/>
  <c r="C882" i="6"/>
  <c r="E882" i="6" s="1"/>
  <c r="E881" i="6"/>
  <c r="F881" i="6" s="1"/>
  <c r="C754" i="6"/>
  <c r="E754" i="6" s="1"/>
  <c r="F755" i="6" s="1"/>
  <c r="E753" i="6"/>
  <c r="C352" i="6"/>
  <c r="E352" i="6" s="1"/>
  <c r="F353" i="6" s="1"/>
  <c r="E351" i="6"/>
  <c r="C96" i="6"/>
  <c r="E96" i="6" s="1"/>
  <c r="F97" i="6" s="1"/>
  <c r="E95" i="6"/>
  <c r="E1633" i="6"/>
  <c r="C1634" i="6"/>
  <c r="E1634" i="6" s="1"/>
  <c r="E1569" i="6"/>
  <c r="C1570" i="6"/>
  <c r="E1570" i="6" s="1"/>
  <c r="E1505" i="6"/>
  <c r="C1506" i="6"/>
  <c r="E1506" i="6" s="1"/>
  <c r="E1441" i="6"/>
  <c r="C1442" i="6"/>
  <c r="E1442" i="6" s="1"/>
  <c r="F3559" i="6"/>
  <c r="C1360" i="6"/>
  <c r="E1360" i="6" s="1"/>
  <c r="E1359" i="6"/>
  <c r="C296" i="6"/>
  <c r="E296" i="6" s="1"/>
  <c r="E295" i="6"/>
  <c r="C1828" i="6"/>
  <c r="E1828" i="6" s="1"/>
  <c r="F1829" i="6" s="1"/>
  <c r="E1827" i="6"/>
  <c r="C1764" i="6"/>
  <c r="E1764" i="6" s="1"/>
  <c r="F1765" i="6" s="1"/>
  <c r="E1763" i="6"/>
  <c r="C1700" i="6"/>
  <c r="E1700" i="6" s="1"/>
  <c r="E1699" i="6"/>
  <c r="C1636" i="6"/>
  <c r="E1636" i="6" s="1"/>
  <c r="E1635" i="6"/>
  <c r="C1572" i="6"/>
  <c r="E1572" i="6" s="1"/>
  <c r="E1571" i="6"/>
  <c r="C1508" i="6"/>
  <c r="E1508" i="6" s="1"/>
  <c r="F1509" i="6" s="1"/>
  <c r="E1507" i="6"/>
  <c r="C1444" i="6"/>
  <c r="E1444" i="6" s="1"/>
  <c r="E1443" i="6"/>
  <c r="F1443" i="6" s="1"/>
  <c r="C1380" i="6"/>
  <c r="E1380" i="6" s="1"/>
  <c r="E1379" i="6"/>
  <c r="C1316" i="6"/>
  <c r="E1316" i="6" s="1"/>
  <c r="E1315" i="6"/>
  <c r="C1252" i="6"/>
  <c r="E1252" i="6" s="1"/>
  <c r="F1253" i="6" s="1"/>
  <c r="E1251" i="6"/>
  <c r="C1188" i="6"/>
  <c r="E1188" i="6" s="1"/>
  <c r="F1189" i="6" s="1"/>
  <c r="E1187" i="6"/>
  <c r="C2900" i="6"/>
  <c r="E2900" i="6" s="1"/>
  <c r="F2901" i="6" s="1"/>
  <c r="E2899" i="6"/>
  <c r="C1378" i="6"/>
  <c r="E1378" i="6" s="1"/>
  <c r="F1378" i="6" s="1"/>
  <c r="C2100" i="6"/>
  <c r="E2100" i="6" s="1"/>
  <c r="E2099" i="6"/>
  <c r="F2983" i="6"/>
  <c r="C2092" i="6"/>
  <c r="E2092" i="6" s="1"/>
  <c r="E2091" i="6"/>
  <c r="C1964" i="6"/>
  <c r="E1964" i="6" s="1"/>
  <c r="E1963" i="6"/>
  <c r="C2824" i="6"/>
  <c r="E2824" i="6" s="1"/>
  <c r="F2825" i="6" s="1"/>
  <c r="E2823" i="6"/>
  <c r="C2696" i="6"/>
  <c r="E2696" i="6" s="1"/>
  <c r="F2697" i="6" s="1"/>
  <c r="E2695" i="6"/>
  <c r="C2632" i="6"/>
  <c r="E2632" i="6" s="1"/>
  <c r="E2631" i="6"/>
  <c r="C2568" i="6"/>
  <c r="E2568" i="6" s="1"/>
  <c r="F2569" i="6" s="1"/>
  <c r="E2567" i="6"/>
  <c r="C2504" i="6"/>
  <c r="E2504" i="6" s="1"/>
  <c r="F2505" i="6" s="1"/>
  <c r="E2503" i="6"/>
  <c r="C2440" i="6"/>
  <c r="E2440" i="6" s="1"/>
  <c r="E2439" i="6"/>
  <c r="C2376" i="6"/>
  <c r="E2376" i="6" s="1"/>
  <c r="E2375" i="6"/>
  <c r="C2312" i="6"/>
  <c r="E2312" i="6" s="1"/>
  <c r="F2313" i="6" s="1"/>
  <c r="E2311" i="6"/>
  <c r="C2248" i="6"/>
  <c r="E2248" i="6" s="1"/>
  <c r="E2247" i="6"/>
  <c r="C2184" i="6"/>
  <c r="E2184" i="6" s="1"/>
  <c r="F2185" i="6" s="1"/>
  <c r="E2183" i="6"/>
  <c r="C2120" i="6"/>
  <c r="E2120" i="6" s="1"/>
  <c r="E2119" i="6"/>
  <c r="F1759" i="6"/>
  <c r="C1248" i="6"/>
  <c r="E1248" i="6" s="1"/>
  <c r="E1247" i="6"/>
  <c r="F1247" i="6" s="1"/>
  <c r="C1836" i="6"/>
  <c r="E1836" i="6" s="1"/>
  <c r="E1835" i="6"/>
  <c r="C1772" i="6"/>
  <c r="E1772" i="6" s="1"/>
  <c r="E1771" i="6"/>
  <c r="C1708" i="6"/>
  <c r="E1708" i="6" s="1"/>
  <c r="F1709" i="6" s="1"/>
  <c r="E1707" i="6"/>
  <c r="F1707" i="6" s="1"/>
  <c r="C1644" i="6"/>
  <c r="E1644" i="6" s="1"/>
  <c r="F1645" i="6" s="1"/>
  <c r="E1643" i="6"/>
  <c r="C1580" i="6"/>
  <c r="E1580" i="6" s="1"/>
  <c r="F1581" i="6" s="1"/>
  <c r="E1579" i="6"/>
  <c r="C1516" i="6"/>
  <c r="E1516" i="6" s="1"/>
  <c r="F1517" i="6" s="1"/>
  <c r="E1515" i="6"/>
  <c r="C1452" i="6"/>
  <c r="E1452" i="6" s="1"/>
  <c r="F1453" i="6" s="1"/>
  <c r="E1451" i="6"/>
  <c r="F1451" i="6" s="1"/>
  <c r="C1388" i="6"/>
  <c r="E1388" i="6" s="1"/>
  <c r="E1387" i="6"/>
  <c r="C1324" i="6"/>
  <c r="E1324" i="6" s="1"/>
  <c r="E1323" i="6"/>
  <c r="C1260" i="6"/>
  <c r="E1260" i="6" s="1"/>
  <c r="E1259" i="6"/>
  <c r="C1196" i="6"/>
  <c r="E1196" i="6" s="1"/>
  <c r="E1195" i="6"/>
  <c r="C1026" i="6"/>
  <c r="E1026" i="6" s="1"/>
  <c r="E1025" i="6"/>
  <c r="C898" i="6"/>
  <c r="E898" i="6" s="1"/>
  <c r="F899" i="6" s="1"/>
  <c r="E897" i="6"/>
  <c r="F897" i="6" s="1"/>
  <c r="C770" i="6"/>
  <c r="E770" i="6" s="1"/>
  <c r="F771" i="6" s="1"/>
  <c r="E769" i="6"/>
  <c r="C384" i="6"/>
  <c r="E384" i="6" s="1"/>
  <c r="F385" i="6" s="1"/>
  <c r="E383" i="6"/>
  <c r="C128" i="6"/>
  <c r="E128" i="6" s="1"/>
  <c r="F129" i="6" s="1"/>
  <c r="E127" i="6"/>
  <c r="F1011" i="6"/>
  <c r="F883" i="6"/>
  <c r="F1167" i="6"/>
  <c r="F1103" i="6"/>
  <c r="F333" i="6"/>
  <c r="C270" i="6"/>
  <c r="E270" i="6" s="1"/>
  <c r="F271" i="6" s="1"/>
  <c r="E269" i="6"/>
  <c r="F269" i="6" s="1"/>
  <c r="C206" i="6"/>
  <c r="E206" i="6" s="1"/>
  <c r="F207" i="6" s="1"/>
  <c r="E205" i="6"/>
  <c r="F205" i="6" s="1"/>
  <c r="C142" i="6"/>
  <c r="E142" i="6" s="1"/>
  <c r="E141" i="6"/>
  <c r="C78" i="6"/>
  <c r="E78" i="6" s="1"/>
  <c r="E77" i="6"/>
  <c r="C14" i="6"/>
  <c r="E14" i="6" s="1"/>
  <c r="E13" i="6"/>
  <c r="C2808" i="6"/>
  <c r="E2808" i="6" s="1"/>
  <c r="E2807" i="6"/>
  <c r="C2680" i="6"/>
  <c r="E2680" i="6" s="1"/>
  <c r="E2679" i="6"/>
  <c r="C2616" i="6"/>
  <c r="E2616" i="6" s="1"/>
  <c r="E2615" i="6"/>
  <c r="C2552" i="6"/>
  <c r="E2552" i="6" s="1"/>
  <c r="E2551" i="6"/>
  <c r="C2488" i="6"/>
  <c r="E2488" i="6" s="1"/>
  <c r="F2489" i="6" s="1"/>
  <c r="E2487" i="6"/>
  <c r="C2424" i="6"/>
  <c r="E2424" i="6" s="1"/>
  <c r="F2424" i="6" s="1"/>
  <c r="E2423" i="6"/>
  <c r="C2360" i="6"/>
  <c r="E2360" i="6" s="1"/>
  <c r="F2361" i="6" s="1"/>
  <c r="E2359" i="6"/>
  <c r="C2296" i="6"/>
  <c r="E2296" i="6" s="1"/>
  <c r="E2295" i="6"/>
  <c r="C2168" i="6"/>
  <c r="E2168" i="6" s="1"/>
  <c r="F2169" i="6" s="1"/>
  <c r="E2167" i="6"/>
  <c r="C1178" i="6"/>
  <c r="E1178" i="6" s="1"/>
  <c r="F1179" i="6" s="1"/>
  <c r="E1177" i="6"/>
  <c r="C938" i="6"/>
  <c r="E938" i="6" s="1"/>
  <c r="E937" i="6"/>
  <c r="F2101" i="6"/>
  <c r="C1814" i="6"/>
  <c r="E1814" i="6" s="1"/>
  <c r="E1813" i="6"/>
  <c r="C1838" i="6"/>
  <c r="E1838" i="6" s="1"/>
  <c r="F1839" i="6" s="1"/>
  <c r="E1837" i="6"/>
  <c r="C1702" i="6"/>
  <c r="E1702" i="6" s="1"/>
  <c r="F1703" i="6" s="1"/>
  <c r="E1701" i="6"/>
  <c r="C1574" i="6"/>
  <c r="E1574" i="6" s="1"/>
  <c r="F1575" i="6" s="1"/>
  <c r="E1573" i="6"/>
  <c r="C1446" i="6"/>
  <c r="E1446" i="6" s="1"/>
  <c r="E1445" i="6"/>
  <c r="C1318" i="6"/>
  <c r="E1318" i="6" s="1"/>
  <c r="E1317" i="6"/>
  <c r="C922" i="6"/>
  <c r="E922" i="6" s="1"/>
  <c r="F923" i="6" s="1"/>
  <c r="E921" i="6"/>
  <c r="F921" i="6" s="1"/>
  <c r="C1820" i="6"/>
  <c r="E1820" i="6" s="1"/>
  <c r="E1819" i="6"/>
  <c r="C1756" i="6"/>
  <c r="E1756" i="6" s="1"/>
  <c r="E1755" i="6"/>
  <c r="C1692" i="6"/>
  <c r="E1692" i="6" s="1"/>
  <c r="F1693" i="6" s="1"/>
  <c r="E1691" i="6"/>
  <c r="C1628" i="6"/>
  <c r="E1628" i="6" s="1"/>
  <c r="E1627" i="6"/>
  <c r="C1500" i="6"/>
  <c r="E1500" i="6" s="1"/>
  <c r="E1499" i="6"/>
  <c r="C1436" i="6"/>
  <c r="E1436" i="6" s="1"/>
  <c r="F1437" i="6" s="1"/>
  <c r="E1435" i="6"/>
  <c r="C1372" i="6"/>
  <c r="E1372" i="6" s="1"/>
  <c r="F1373" i="6" s="1"/>
  <c r="E1371" i="6"/>
  <c r="C1308" i="6"/>
  <c r="E1308" i="6" s="1"/>
  <c r="F1309" i="6" s="1"/>
  <c r="E1307" i="6"/>
  <c r="C1244" i="6"/>
  <c r="E1244" i="6" s="1"/>
  <c r="E1243" i="6"/>
  <c r="C1170" i="6"/>
  <c r="E1170" i="6" s="1"/>
  <c r="F1171" i="6" s="1"/>
  <c r="E1169" i="6"/>
  <c r="F1169" i="6" s="1"/>
  <c r="C994" i="6"/>
  <c r="E994" i="6" s="1"/>
  <c r="E993" i="6"/>
  <c r="F993" i="6" s="1"/>
  <c r="C866" i="6"/>
  <c r="E866" i="6" s="1"/>
  <c r="E865" i="6"/>
  <c r="F865" i="6" s="1"/>
  <c r="C738" i="6"/>
  <c r="E738" i="6" s="1"/>
  <c r="E737" i="6"/>
  <c r="C320" i="6"/>
  <c r="E320" i="6" s="1"/>
  <c r="E319" i="6"/>
  <c r="C64" i="6"/>
  <c r="E64" i="6" s="1"/>
  <c r="F65" i="6" s="1"/>
  <c r="E63" i="6"/>
  <c r="C1754" i="6"/>
  <c r="E1754" i="6" s="1"/>
  <c r="E1753" i="6"/>
  <c r="C1690" i="6"/>
  <c r="E1690" i="6" s="1"/>
  <c r="E1689" i="6"/>
  <c r="C1626" i="6"/>
  <c r="E1626" i="6" s="1"/>
  <c r="E1625" i="6"/>
  <c r="C1562" i="6"/>
  <c r="E1562" i="6" s="1"/>
  <c r="F1563" i="6" s="1"/>
  <c r="E1561" i="6"/>
  <c r="C1498" i="6"/>
  <c r="E1498" i="6" s="1"/>
  <c r="E1497" i="6"/>
  <c r="C1434" i="6"/>
  <c r="E1434" i="6" s="1"/>
  <c r="E1433" i="6"/>
  <c r="C2722" i="6"/>
  <c r="E2722" i="6" s="1"/>
  <c r="E2721" i="6"/>
  <c r="C2594" i="6"/>
  <c r="E2594" i="6" s="1"/>
  <c r="E2593" i="6"/>
  <c r="C2466" i="6"/>
  <c r="E2466" i="6" s="1"/>
  <c r="E2465" i="6"/>
  <c r="F1915" i="6"/>
  <c r="C3494" i="6"/>
  <c r="E3494" i="6" s="1"/>
  <c r="E3493" i="6"/>
  <c r="C3430" i="6"/>
  <c r="E3430" i="6" s="1"/>
  <c r="E3429" i="6"/>
  <c r="C3302" i="6"/>
  <c r="E3302" i="6" s="1"/>
  <c r="E3301" i="6"/>
  <c r="C3174" i="6"/>
  <c r="E3174" i="6" s="1"/>
  <c r="E3173" i="6"/>
  <c r="C3110" i="6"/>
  <c r="E3110" i="6" s="1"/>
  <c r="E3109" i="6"/>
  <c r="C3046" i="6"/>
  <c r="E3046" i="6" s="1"/>
  <c r="E3045" i="6"/>
  <c r="F2159" i="6"/>
  <c r="F1447" i="6"/>
  <c r="F1319" i="6"/>
  <c r="C1192" i="6"/>
  <c r="E1192" i="6" s="1"/>
  <c r="E1191" i="6"/>
  <c r="C906" i="6"/>
  <c r="E906" i="6" s="1"/>
  <c r="F907" i="6" s="1"/>
  <c r="E905" i="6"/>
  <c r="C2670" i="6"/>
  <c r="E2670" i="6" s="1"/>
  <c r="E2669" i="6"/>
  <c r="C2542" i="6"/>
  <c r="E2542" i="6" s="1"/>
  <c r="F2543" i="6" s="1"/>
  <c r="E2541" i="6"/>
  <c r="C2158" i="6"/>
  <c r="E2158" i="6" s="1"/>
  <c r="E2157" i="6"/>
  <c r="C2094" i="6"/>
  <c r="E2094" i="6" s="1"/>
  <c r="E2093" i="6"/>
  <c r="C2030" i="6"/>
  <c r="E2030" i="6" s="1"/>
  <c r="E2029" i="6"/>
  <c r="C1966" i="6"/>
  <c r="E1966" i="6" s="1"/>
  <c r="E1965" i="6"/>
  <c r="C1902" i="6"/>
  <c r="E1902" i="6" s="1"/>
  <c r="F1903" i="6" s="1"/>
  <c r="E1901" i="6"/>
  <c r="C200" i="6"/>
  <c r="E200" i="6" s="1"/>
  <c r="F201" i="6" s="1"/>
  <c r="E199" i="6"/>
  <c r="F199" i="6" s="1"/>
  <c r="C1200" i="6"/>
  <c r="E1200" i="6" s="1"/>
  <c r="F1201" i="6" s="1"/>
  <c r="E1199" i="6"/>
  <c r="C890" i="6"/>
  <c r="E890" i="6" s="1"/>
  <c r="F891" i="6" s="1"/>
  <c r="E889" i="6"/>
  <c r="C368" i="6"/>
  <c r="E368" i="6" s="1"/>
  <c r="E367" i="6"/>
  <c r="F1773" i="6"/>
  <c r="F1389" i="6"/>
  <c r="F1261" i="6"/>
  <c r="C168" i="6"/>
  <c r="E168" i="6" s="1"/>
  <c r="F169" i="6" s="1"/>
  <c r="E167" i="6"/>
  <c r="C1812" i="6"/>
  <c r="E1812" i="6" s="1"/>
  <c r="E1811" i="6"/>
  <c r="C1748" i="6"/>
  <c r="E1748" i="6" s="1"/>
  <c r="F1749" i="6" s="1"/>
  <c r="E1747" i="6"/>
  <c r="C1684" i="6"/>
  <c r="E1684" i="6" s="1"/>
  <c r="E1683" i="6"/>
  <c r="C1620" i="6"/>
  <c r="E1620" i="6" s="1"/>
  <c r="F1621" i="6" s="1"/>
  <c r="E1619" i="6"/>
  <c r="C1556" i="6"/>
  <c r="E1556" i="6" s="1"/>
  <c r="F1557" i="6" s="1"/>
  <c r="E1555" i="6"/>
  <c r="C1492" i="6"/>
  <c r="E1492" i="6" s="1"/>
  <c r="F1493" i="6" s="1"/>
  <c r="E1491" i="6"/>
  <c r="C1428" i="6"/>
  <c r="E1428" i="6" s="1"/>
  <c r="F1429" i="6" s="1"/>
  <c r="E1427" i="6"/>
  <c r="C1364" i="6"/>
  <c r="E1364" i="6" s="1"/>
  <c r="F1365" i="6" s="1"/>
  <c r="E1363" i="6"/>
  <c r="C1300" i="6"/>
  <c r="E1300" i="6" s="1"/>
  <c r="F1301" i="6" s="1"/>
  <c r="E1299" i="6"/>
  <c r="C1236" i="6"/>
  <c r="E1236" i="6" s="1"/>
  <c r="F1237" i="6" s="1"/>
  <c r="E1235" i="6"/>
  <c r="C978" i="6"/>
  <c r="E978" i="6" s="1"/>
  <c r="E977" i="6"/>
  <c r="F977" i="6" s="1"/>
  <c r="C850" i="6"/>
  <c r="E850" i="6" s="1"/>
  <c r="F851" i="6" s="1"/>
  <c r="E849" i="6"/>
  <c r="F849" i="6" s="1"/>
  <c r="C722" i="6"/>
  <c r="E722" i="6" s="1"/>
  <c r="E721" i="6"/>
  <c r="F721" i="6" s="1"/>
  <c r="C288" i="6"/>
  <c r="E288" i="6" s="1"/>
  <c r="E287" i="6"/>
  <c r="C32" i="6"/>
  <c r="E32" i="6" s="1"/>
  <c r="E31" i="6"/>
  <c r="F1361" i="6"/>
  <c r="C990" i="6"/>
  <c r="E990" i="6" s="1"/>
  <c r="F991" i="6" s="1"/>
  <c r="E989" i="6"/>
  <c r="C312" i="6"/>
  <c r="E312" i="6" s="1"/>
  <c r="F313" i="6" s="1"/>
  <c r="E311" i="6"/>
  <c r="C56" i="6"/>
  <c r="E56" i="6" s="1"/>
  <c r="E55" i="6"/>
  <c r="F2887" i="6"/>
  <c r="F2667" i="6"/>
  <c r="F2411" i="6"/>
  <c r="C2028" i="6"/>
  <c r="E2028" i="6" s="1"/>
  <c r="E2027" i="6"/>
  <c r="C1900" i="6"/>
  <c r="E1900" i="6" s="1"/>
  <c r="E1899" i="6"/>
  <c r="C2834" i="6"/>
  <c r="E2834" i="6" s="1"/>
  <c r="E2833" i="6"/>
  <c r="F2087" i="6"/>
  <c r="F1959" i="6"/>
  <c r="F2021" i="6"/>
  <c r="C858" i="6"/>
  <c r="E858" i="6" s="1"/>
  <c r="E857" i="6"/>
  <c r="F857" i="6" s="1"/>
  <c r="C304" i="6"/>
  <c r="E304" i="6" s="1"/>
  <c r="E303" i="6"/>
  <c r="C1804" i="6"/>
  <c r="E1804" i="6" s="1"/>
  <c r="F1805" i="6" s="1"/>
  <c r="E1803" i="6"/>
  <c r="C1740" i="6"/>
  <c r="E1740" i="6" s="1"/>
  <c r="E1739" i="6"/>
  <c r="C1676" i="6"/>
  <c r="E1676" i="6" s="1"/>
  <c r="E1675" i="6"/>
  <c r="C1612" i="6"/>
  <c r="E1612" i="6" s="1"/>
  <c r="F1613" i="6" s="1"/>
  <c r="E1611" i="6"/>
  <c r="C1548" i="6"/>
  <c r="E1548" i="6" s="1"/>
  <c r="F1549" i="6" s="1"/>
  <c r="E1547" i="6"/>
  <c r="C1484" i="6"/>
  <c r="E1484" i="6" s="1"/>
  <c r="E1483" i="6"/>
  <c r="C1420" i="6"/>
  <c r="E1420" i="6" s="1"/>
  <c r="E1419" i="6"/>
  <c r="C1356" i="6"/>
  <c r="E1356" i="6" s="1"/>
  <c r="E1355" i="6"/>
  <c r="C1292" i="6"/>
  <c r="E1292" i="6" s="1"/>
  <c r="F1293" i="6" s="1"/>
  <c r="E1291" i="6"/>
  <c r="C1228" i="6"/>
  <c r="E1228" i="6" s="1"/>
  <c r="E1227" i="6"/>
  <c r="C1142" i="6"/>
  <c r="E1142" i="6" s="1"/>
  <c r="E1141" i="6"/>
  <c r="C962" i="6"/>
  <c r="E962" i="6" s="1"/>
  <c r="E961" i="6"/>
  <c r="C834" i="6"/>
  <c r="E834" i="6" s="1"/>
  <c r="F835" i="6" s="1"/>
  <c r="E833" i="6"/>
  <c r="C706" i="6"/>
  <c r="E706" i="6" s="1"/>
  <c r="E705" i="6"/>
  <c r="C256" i="6"/>
  <c r="E256" i="6" s="1"/>
  <c r="F257" i="6" s="1"/>
  <c r="E255" i="6"/>
  <c r="F2433" i="6"/>
  <c r="F2943" i="6"/>
  <c r="F2879" i="6"/>
  <c r="C2012" i="6"/>
  <c r="E2012" i="6" s="1"/>
  <c r="F2013" i="6" s="1"/>
  <c r="E2011" i="6"/>
  <c r="F2441" i="6"/>
  <c r="F2143" i="6"/>
  <c r="F2079" i="6"/>
  <c r="F2015" i="6"/>
  <c r="F1951" i="6"/>
  <c r="F1671" i="6"/>
  <c r="F2077" i="6"/>
  <c r="C1782" i="6"/>
  <c r="E1782" i="6" s="1"/>
  <c r="E1781" i="6"/>
  <c r="C1654" i="6"/>
  <c r="E1654" i="6" s="1"/>
  <c r="F1655" i="6" s="1"/>
  <c r="E1653" i="6"/>
  <c r="C1526" i="6"/>
  <c r="E1526" i="6" s="1"/>
  <c r="E1525" i="6"/>
  <c r="C1270" i="6"/>
  <c r="E1270" i="6" s="1"/>
  <c r="E1269" i="6"/>
  <c r="C1114" i="6"/>
  <c r="E1114" i="6" s="1"/>
  <c r="F1115" i="6" s="1"/>
  <c r="E1113" i="6"/>
  <c r="C1092" i="6"/>
  <c r="E1092" i="6" s="1"/>
  <c r="F1093" i="6" s="1"/>
  <c r="E1091" i="6"/>
  <c r="C982" i="6"/>
  <c r="E982" i="6" s="1"/>
  <c r="E981" i="6"/>
  <c r="C40" i="6"/>
  <c r="E40" i="6" s="1"/>
  <c r="E39" i="6"/>
  <c r="C1796" i="6"/>
  <c r="E1796" i="6" s="1"/>
  <c r="E1795" i="6"/>
  <c r="C1732" i="6"/>
  <c r="E1732" i="6" s="1"/>
  <c r="E1731" i="6"/>
  <c r="F1731" i="6" s="1"/>
  <c r="C1668" i="6"/>
  <c r="E1668" i="6" s="1"/>
  <c r="E1667" i="6"/>
  <c r="C1604" i="6"/>
  <c r="E1604" i="6" s="1"/>
  <c r="E1603" i="6"/>
  <c r="C1476" i="6"/>
  <c r="E1476" i="6" s="1"/>
  <c r="E1475" i="6"/>
  <c r="F1475" i="6" s="1"/>
  <c r="C1412" i="6"/>
  <c r="E1412" i="6" s="1"/>
  <c r="E1411" i="6"/>
  <c r="C1348" i="6"/>
  <c r="E1348" i="6" s="1"/>
  <c r="E1347" i="6"/>
  <c r="C1284" i="6"/>
  <c r="E1284" i="6" s="1"/>
  <c r="F1285" i="6" s="1"/>
  <c r="E1283" i="6"/>
  <c r="C1220" i="6"/>
  <c r="E1220" i="6" s="1"/>
  <c r="E1219" i="6"/>
  <c r="C1124" i="6"/>
  <c r="E1124" i="6" s="1"/>
  <c r="E1123" i="6"/>
  <c r="C946" i="6"/>
  <c r="E946" i="6" s="1"/>
  <c r="E945" i="6"/>
  <c r="F945" i="6" s="1"/>
  <c r="C818" i="6"/>
  <c r="E818" i="6" s="1"/>
  <c r="F819" i="6" s="1"/>
  <c r="E817" i="6"/>
  <c r="F817" i="6" s="1"/>
  <c r="C224" i="6"/>
  <c r="E224" i="6" s="1"/>
  <c r="E223" i="6"/>
  <c r="F2635" i="6"/>
  <c r="F2957" i="6"/>
  <c r="F2553" i="6"/>
  <c r="F2647" i="6"/>
  <c r="F2135" i="6"/>
  <c r="F2071" i="6"/>
  <c r="F2007" i="6"/>
  <c r="F1943" i="6"/>
  <c r="F1879" i="6"/>
  <c r="C1272" i="6"/>
  <c r="E1272" i="6" s="1"/>
  <c r="F1273" i="6" s="1"/>
  <c r="E1271" i="6"/>
  <c r="C1138" i="6"/>
  <c r="E1138" i="6" s="1"/>
  <c r="F1139" i="6" s="1"/>
  <c r="E1137" i="6"/>
  <c r="F1381" i="6"/>
  <c r="C1050" i="6"/>
  <c r="E1050" i="6" s="1"/>
  <c r="F1051" i="6" s="1"/>
  <c r="E1049" i="6"/>
  <c r="C794" i="6"/>
  <c r="E794" i="6" s="1"/>
  <c r="E793" i="6"/>
  <c r="C176" i="6"/>
  <c r="E176" i="6" s="1"/>
  <c r="E175" i="6"/>
  <c r="C1852" i="6"/>
  <c r="E1852" i="6" s="1"/>
  <c r="F1853" i="6" s="1"/>
  <c r="E1851" i="6"/>
  <c r="C1788" i="6"/>
  <c r="E1788" i="6" s="1"/>
  <c r="E1787" i="6"/>
  <c r="C1724" i="6"/>
  <c r="E1724" i="6" s="1"/>
  <c r="E1723" i="6"/>
  <c r="C1660" i="6"/>
  <c r="E1660" i="6" s="1"/>
  <c r="E1659" i="6"/>
  <c r="C1596" i="6"/>
  <c r="E1596" i="6" s="1"/>
  <c r="F1597" i="6" s="1"/>
  <c r="E1595" i="6"/>
  <c r="C1532" i="6"/>
  <c r="E1532" i="6" s="1"/>
  <c r="E1531" i="6"/>
  <c r="C1468" i="6"/>
  <c r="E1468" i="6" s="1"/>
  <c r="E1467" i="6"/>
  <c r="C1404" i="6"/>
  <c r="E1404" i="6" s="1"/>
  <c r="E1403" i="6"/>
  <c r="C1340" i="6"/>
  <c r="E1340" i="6" s="1"/>
  <c r="F1341" i="6" s="1"/>
  <c r="E1339" i="6"/>
  <c r="C1276" i="6"/>
  <c r="E1276" i="6" s="1"/>
  <c r="E1275" i="6"/>
  <c r="C1212" i="6"/>
  <c r="E1212" i="6" s="1"/>
  <c r="E1211" i="6"/>
  <c r="C1106" i="6"/>
  <c r="E1106" i="6" s="1"/>
  <c r="E1105" i="6"/>
  <c r="C930" i="6"/>
  <c r="E930" i="6" s="1"/>
  <c r="F931" i="6" s="1"/>
  <c r="E929" i="6"/>
  <c r="F929" i="6" s="1"/>
  <c r="C802" i="6"/>
  <c r="E802" i="6" s="1"/>
  <c r="E801" i="6"/>
  <c r="F801" i="6" s="1"/>
  <c r="C192" i="6"/>
  <c r="E192" i="6" s="1"/>
  <c r="E191" i="6"/>
  <c r="F429" i="6"/>
  <c r="F1027" i="6"/>
  <c r="F57" i="6"/>
  <c r="F221" i="6"/>
  <c r="F2991" i="6"/>
  <c r="F2927" i="6"/>
  <c r="F2747" i="6"/>
  <c r="F2491" i="6"/>
  <c r="F2363" i="6"/>
  <c r="F2107" i="6"/>
  <c r="F1979" i="6"/>
  <c r="C1256" i="6"/>
  <c r="E1256" i="6" s="1"/>
  <c r="E1255" i="6"/>
  <c r="C1034" i="6"/>
  <c r="E1034" i="6" s="1"/>
  <c r="E1033" i="6"/>
  <c r="C778" i="6"/>
  <c r="E778" i="6" s="1"/>
  <c r="F778" i="6" s="1"/>
  <c r="E777" i="6"/>
  <c r="C144" i="6"/>
  <c r="E144" i="6" s="1"/>
  <c r="F145" i="6" s="1"/>
  <c r="E143" i="6"/>
  <c r="C1264" i="6"/>
  <c r="E1264" i="6" s="1"/>
  <c r="F1265" i="6" s="1"/>
  <c r="E1263" i="6"/>
  <c r="C1018" i="6"/>
  <c r="E1018" i="6" s="1"/>
  <c r="F1019" i="6" s="1"/>
  <c r="E1017" i="6"/>
  <c r="C762" i="6"/>
  <c r="E762" i="6" s="1"/>
  <c r="F763" i="6" s="1"/>
  <c r="E761" i="6"/>
  <c r="C112" i="6"/>
  <c r="E112" i="6" s="1"/>
  <c r="F113" i="6" s="1"/>
  <c r="E111" i="6"/>
  <c r="F1325" i="6"/>
  <c r="C1844" i="6"/>
  <c r="E1844" i="6" s="1"/>
  <c r="E1843" i="6"/>
  <c r="C1780" i="6"/>
  <c r="E1780" i="6" s="1"/>
  <c r="E1779" i="6"/>
  <c r="C1716" i="6"/>
  <c r="E1716" i="6" s="1"/>
  <c r="E1715" i="6"/>
  <c r="C1652" i="6"/>
  <c r="E1652" i="6" s="1"/>
  <c r="E1651" i="6"/>
  <c r="C1588" i="6"/>
  <c r="E1588" i="6" s="1"/>
  <c r="E1587" i="6"/>
  <c r="F1587" i="6" s="1"/>
  <c r="C1524" i="6"/>
  <c r="E1524" i="6" s="1"/>
  <c r="F1524" i="6" s="1"/>
  <c r="E1523" i="6"/>
  <c r="F1523" i="6" s="1"/>
  <c r="C1460" i="6"/>
  <c r="E1460" i="6" s="1"/>
  <c r="E1459" i="6"/>
  <c r="F1459" i="6" s="1"/>
  <c r="C1396" i="6"/>
  <c r="E1396" i="6" s="1"/>
  <c r="E1395" i="6"/>
  <c r="F1395" i="6" s="1"/>
  <c r="C1332" i="6"/>
  <c r="E1332" i="6" s="1"/>
  <c r="E1331" i="6"/>
  <c r="C1268" i="6"/>
  <c r="E1268" i="6" s="1"/>
  <c r="E1267" i="6"/>
  <c r="C1204" i="6"/>
  <c r="E1204" i="6" s="1"/>
  <c r="E1203" i="6"/>
  <c r="C1042" i="6"/>
  <c r="E1042" i="6" s="1"/>
  <c r="E1041" i="6"/>
  <c r="C914" i="6"/>
  <c r="E914" i="6" s="1"/>
  <c r="E913" i="6"/>
  <c r="F913" i="6" s="1"/>
  <c r="C786" i="6"/>
  <c r="E786" i="6" s="1"/>
  <c r="F786" i="6" s="1"/>
  <c r="E785" i="6"/>
  <c r="F785" i="6" s="1"/>
  <c r="C160" i="6"/>
  <c r="E160" i="6" s="1"/>
  <c r="E159" i="6"/>
  <c r="C184" i="6"/>
  <c r="E184" i="6" s="1"/>
  <c r="E183" i="6"/>
  <c r="F369" i="6"/>
  <c r="F297" i="6"/>
  <c r="F41" i="6"/>
  <c r="F277" i="6"/>
  <c r="C1940" i="6"/>
  <c r="E1940" i="6" s="1"/>
  <c r="F1940" i="6" s="1"/>
  <c r="C2800" i="6"/>
  <c r="E2800" i="6" s="1"/>
  <c r="F2800" i="6" s="1"/>
  <c r="C2672" i="6"/>
  <c r="E2672" i="6" s="1"/>
  <c r="F2672" i="6" s="1"/>
  <c r="C2608" i="6"/>
  <c r="E2608" i="6" s="1"/>
  <c r="C2544" i="6"/>
  <c r="E2544" i="6" s="1"/>
  <c r="C2480" i="6"/>
  <c r="E2480" i="6" s="1"/>
  <c r="C2416" i="6"/>
  <c r="E2416" i="6" s="1"/>
  <c r="F2416" i="6" s="1"/>
  <c r="C2352" i="6"/>
  <c r="E2352" i="6" s="1"/>
  <c r="C2288" i="6"/>
  <c r="E2288" i="6" s="1"/>
  <c r="F2288" i="6" s="1"/>
  <c r="C2224" i="6"/>
  <c r="E2224" i="6" s="1"/>
  <c r="C2160" i="6"/>
  <c r="E2160" i="6" s="1"/>
  <c r="F2160" i="6" s="1"/>
  <c r="C1304" i="6"/>
  <c r="E1304" i="6" s="1"/>
  <c r="C1002" i="6"/>
  <c r="E1002" i="6" s="1"/>
  <c r="C746" i="6"/>
  <c r="E746" i="6" s="1"/>
  <c r="C80" i="6"/>
  <c r="E80" i="6" s="1"/>
  <c r="C374" i="6"/>
  <c r="E374" i="6" s="1"/>
  <c r="C246" i="6"/>
  <c r="E246" i="6" s="1"/>
  <c r="F246" i="6" s="1"/>
  <c r="C182" i="6"/>
  <c r="E182" i="6" s="1"/>
  <c r="F182" i="6" s="1"/>
  <c r="C118" i="6"/>
  <c r="E118" i="6" s="1"/>
  <c r="C54" i="6"/>
  <c r="E54" i="6" s="1"/>
  <c r="F54" i="6" s="1"/>
  <c r="C2004" i="6"/>
  <c r="E2004" i="6" s="1"/>
  <c r="C264" i="6"/>
  <c r="E264" i="6" s="1"/>
  <c r="C136" i="6"/>
  <c r="E136" i="6" s="1"/>
  <c r="C1368" i="6"/>
  <c r="E1368" i="6" s="1"/>
  <c r="C1240" i="6"/>
  <c r="E1240" i="6" s="1"/>
  <c r="C874" i="6"/>
  <c r="E874" i="6" s="1"/>
  <c r="C336" i="6"/>
  <c r="E336" i="6" s="1"/>
  <c r="C1746" i="6"/>
  <c r="E1746" i="6" s="1"/>
  <c r="F1746" i="6" s="1"/>
  <c r="C1618" i="6"/>
  <c r="E1618" i="6" s="1"/>
  <c r="F1618" i="6" s="1"/>
  <c r="C1490" i="6"/>
  <c r="E1490" i="6" s="1"/>
  <c r="F1490" i="6" s="1"/>
  <c r="C1094" i="6"/>
  <c r="E1094" i="6" s="1"/>
  <c r="C2910" i="6"/>
  <c r="E2910" i="6" s="1"/>
  <c r="C832" i="6"/>
  <c r="E832" i="6" s="1"/>
  <c r="F832" i="6" s="1"/>
  <c r="C372" i="6"/>
  <c r="E372" i="6" s="1"/>
  <c r="F372" i="6" s="1"/>
  <c r="C244" i="6"/>
  <c r="E244" i="6" s="1"/>
  <c r="C366" i="6"/>
  <c r="E366" i="6" s="1"/>
  <c r="F366" i="6" s="1"/>
  <c r="C238" i="6"/>
  <c r="E238" i="6" s="1"/>
  <c r="F238" i="6" s="1"/>
  <c r="C174" i="6"/>
  <c r="E174" i="6" s="1"/>
  <c r="F174" i="6" s="1"/>
  <c r="C110" i="6"/>
  <c r="E110" i="6" s="1"/>
  <c r="F110" i="6" s="1"/>
  <c r="C46" i="6"/>
  <c r="E46" i="6" s="1"/>
  <c r="C768" i="6"/>
  <c r="E768" i="6" s="1"/>
  <c r="F768" i="6" s="1"/>
  <c r="C1932" i="6"/>
  <c r="E1932" i="6" s="1"/>
  <c r="F1932" i="6" s="1"/>
  <c r="C960" i="6"/>
  <c r="E960" i="6" s="1"/>
  <c r="F960" i="6" s="1"/>
  <c r="C704" i="6"/>
  <c r="E704" i="6" s="1"/>
  <c r="F704" i="6" s="1"/>
  <c r="C308" i="6"/>
  <c r="E308" i="6" s="1"/>
  <c r="C3492" i="6"/>
  <c r="E3492" i="6" s="1"/>
  <c r="F3492" i="6" s="1"/>
  <c r="C3364" i="6"/>
  <c r="E3364" i="6" s="1"/>
  <c r="C3236" i="6"/>
  <c r="E3236" i="6" s="1"/>
  <c r="C3108" i="6"/>
  <c r="E3108" i="6" s="1"/>
  <c r="F3108" i="6" s="1"/>
  <c r="C3420" i="6"/>
  <c r="E3420" i="6" s="1"/>
  <c r="C3292" i="6"/>
  <c r="E3292" i="6" s="1"/>
  <c r="F3292" i="6" s="1"/>
  <c r="C3164" i="6"/>
  <c r="E3164" i="6" s="1"/>
  <c r="C3036" i="6"/>
  <c r="E3036" i="6" s="1"/>
  <c r="C3334" i="6"/>
  <c r="E3334" i="6" s="1"/>
  <c r="C2950" i="6"/>
  <c r="E2950" i="6" s="1"/>
  <c r="F2950" i="6" s="1"/>
  <c r="C2554" i="6"/>
  <c r="E2554" i="6" s="1"/>
  <c r="C2102" i="6"/>
  <c r="E2102" i="6" s="1"/>
  <c r="C1974" i="6"/>
  <c r="E1974" i="6" s="1"/>
  <c r="C328" i="6"/>
  <c r="E328" i="6" s="1"/>
  <c r="F328" i="6" s="1"/>
  <c r="C3526" i="6"/>
  <c r="E3526" i="6" s="1"/>
  <c r="C3398" i="6"/>
  <c r="E3398" i="6" s="1"/>
  <c r="C3270" i="6"/>
  <c r="E3270" i="6" s="1"/>
  <c r="C3142" i="6"/>
  <c r="E3142" i="6" s="1"/>
  <c r="C3014" i="6"/>
  <c r="E3014" i="6" s="1"/>
  <c r="C2036" i="6"/>
  <c r="E2036" i="6" s="1"/>
  <c r="C1658" i="6"/>
  <c r="E1658" i="6" s="1"/>
  <c r="F1658" i="6" s="1"/>
  <c r="C1530" i="6"/>
  <c r="E1530" i="6" s="1"/>
  <c r="F1530" i="6" s="1"/>
  <c r="C1402" i="6"/>
  <c r="E1402" i="6" s="1"/>
  <c r="F1402" i="6" s="1"/>
  <c r="C1972" i="6"/>
  <c r="E1972" i="6" s="1"/>
  <c r="C2678" i="6"/>
  <c r="E2678" i="6" s="1"/>
  <c r="F2678" i="6" s="1"/>
  <c r="C2550" i="6"/>
  <c r="E2550" i="6" s="1"/>
  <c r="F2550" i="6" s="1"/>
  <c r="C2422" i="6"/>
  <c r="E2422" i="6" s="1"/>
  <c r="F2422" i="6" s="1"/>
  <c r="C2166" i="6"/>
  <c r="E2166" i="6" s="1"/>
  <c r="F2166" i="6" s="1"/>
  <c r="C2038" i="6"/>
  <c r="E2038" i="6" s="1"/>
  <c r="C1910" i="6"/>
  <c r="E1910" i="6" s="1"/>
  <c r="C2704" i="6"/>
  <c r="E2704" i="6" s="1"/>
  <c r="F2704" i="6" s="1"/>
  <c r="C2640" i="6"/>
  <c r="E2640" i="6" s="1"/>
  <c r="C2576" i="6"/>
  <c r="E2576" i="6" s="1"/>
  <c r="F2576" i="6" s="1"/>
  <c r="C2512" i="6"/>
  <c r="E2512" i="6" s="1"/>
  <c r="C2448" i="6"/>
  <c r="E2448" i="6" s="1"/>
  <c r="C2384" i="6"/>
  <c r="E2384" i="6" s="1"/>
  <c r="C2320" i="6"/>
  <c r="E2320" i="6" s="1"/>
  <c r="C2192" i="6"/>
  <c r="E2192" i="6" s="1"/>
  <c r="C2128" i="6"/>
  <c r="E2128" i="6" s="1"/>
  <c r="C72" i="6"/>
  <c r="E72" i="6" s="1"/>
  <c r="F72" i="6" s="1"/>
  <c r="C3540" i="6"/>
  <c r="E3540" i="6" s="1"/>
  <c r="C3412" i="6"/>
  <c r="E3412" i="6" s="1"/>
  <c r="F3412" i="6" s="1"/>
  <c r="C3284" i="6"/>
  <c r="E3284" i="6" s="1"/>
  <c r="C3156" i="6"/>
  <c r="E3156" i="6" s="1"/>
  <c r="F3156" i="6" s="1"/>
  <c r="C3028" i="6"/>
  <c r="E3028" i="6" s="1"/>
  <c r="C1908" i="6"/>
  <c r="E1908" i="6" s="1"/>
  <c r="C1208" i="6"/>
  <c r="E1208" i="6" s="1"/>
  <c r="F1208" i="6" s="1"/>
  <c r="C810" i="6"/>
  <c r="E810" i="6" s="1"/>
  <c r="C208" i="6"/>
  <c r="E208" i="6" s="1"/>
  <c r="C1134" i="6"/>
  <c r="E1134" i="6" s="1"/>
  <c r="C3462" i="6"/>
  <c r="E3462" i="6" s="1"/>
  <c r="C3206" i="6"/>
  <c r="E3206" i="6" s="1"/>
  <c r="C3078" i="6"/>
  <c r="E3078" i="6" s="1"/>
  <c r="C1594" i="6"/>
  <c r="E1594" i="6" s="1"/>
  <c r="F1594" i="6" s="1"/>
  <c r="C1466" i="6"/>
  <c r="E1466" i="6" s="1"/>
  <c r="F1466" i="6" s="1"/>
  <c r="C1288" i="6"/>
  <c r="E1288" i="6" s="1"/>
  <c r="C1156" i="6"/>
  <c r="E1156" i="6" s="1"/>
  <c r="C970" i="6"/>
  <c r="E970" i="6" s="1"/>
  <c r="F970" i="6" s="1"/>
  <c r="C714" i="6"/>
  <c r="E714" i="6" s="1"/>
  <c r="F714" i="6" s="1"/>
  <c r="C16" i="6"/>
  <c r="E16" i="6" s="1"/>
  <c r="F16" i="6" s="1"/>
  <c r="C1080" i="6"/>
  <c r="E1080" i="6" s="1"/>
  <c r="C1076" i="6"/>
  <c r="E1076" i="6" s="1"/>
  <c r="C1016" i="6"/>
  <c r="E1016" i="6" s="1"/>
  <c r="F1016" i="6" s="1"/>
  <c r="C760" i="6"/>
  <c r="E760" i="6" s="1"/>
  <c r="F760" i="6" s="1"/>
  <c r="C2656" i="6"/>
  <c r="E2656" i="6" s="1"/>
  <c r="F2656" i="6" s="1"/>
  <c r="C2592" i="6"/>
  <c r="E2592" i="6" s="1"/>
  <c r="F2592" i="6" s="1"/>
  <c r="C2528" i="6"/>
  <c r="E2528" i="6" s="1"/>
  <c r="C2464" i="6"/>
  <c r="E2464" i="6" s="1"/>
  <c r="F2464" i="6" s="1"/>
  <c r="C2400" i="6"/>
  <c r="E2400" i="6" s="1"/>
  <c r="F2400" i="6" s="1"/>
  <c r="C2336" i="6"/>
  <c r="E2336" i="6" s="1"/>
  <c r="C2272" i="6"/>
  <c r="E2272" i="6" s="1"/>
  <c r="F2272" i="6" s="1"/>
  <c r="C2208" i="6"/>
  <c r="E2208" i="6" s="1"/>
  <c r="C2144" i="6"/>
  <c r="E2144" i="6" s="1"/>
  <c r="F2144" i="6" s="1"/>
  <c r="C1674" i="6"/>
  <c r="E1674" i="6" s="1"/>
  <c r="F1674" i="6" s="1"/>
  <c r="C1546" i="6"/>
  <c r="E1546" i="6" s="1"/>
  <c r="F1546" i="6" s="1"/>
  <c r="C1418" i="6"/>
  <c r="E1418" i="6" s="1"/>
  <c r="F1418" i="6" s="1"/>
  <c r="C1158" i="6"/>
  <c r="E1158" i="6" s="1"/>
  <c r="F1158" i="6" s="1"/>
  <c r="C1806" i="6"/>
  <c r="E1806" i="6" s="1"/>
  <c r="C952" i="6"/>
  <c r="E952" i="6" s="1"/>
  <c r="C696" i="6"/>
  <c r="E696" i="6" s="1"/>
  <c r="C360" i="6"/>
  <c r="E360" i="6" s="1"/>
  <c r="C1352" i="6"/>
  <c r="E1352" i="6" s="1"/>
  <c r="F1352" i="6" s="1"/>
  <c r="C1224" i="6"/>
  <c r="E1224" i="6" s="1"/>
  <c r="C842" i="6"/>
  <c r="E842" i="6" s="1"/>
  <c r="F842" i="6" s="1"/>
  <c r="C272" i="6"/>
  <c r="E272" i="6" s="1"/>
  <c r="F272" i="6" s="1"/>
  <c r="C1150" i="6"/>
  <c r="E1150" i="6" s="1"/>
  <c r="C888" i="6"/>
  <c r="E888" i="6" s="1"/>
  <c r="F888" i="6" s="1"/>
  <c r="C232" i="6"/>
  <c r="E232" i="6" s="1"/>
  <c r="C1738" i="6"/>
  <c r="E1738" i="6" s="1"/>
  <c r="F1738" i="6" s="1"/>
  <c r="C1610" i="6"/>
  <c r="E1610" i="6" s="1"/>
  <c r="F1610" i="6" s="1"/>
  <c r="C1482" i="6"/>
  <c r="E1482" i="6" s="1"/>
  <c r="F1482" i="6" s="1"/>
  <c r="C300" i="6"/>
  <c r="E300" i="6" s="1"/>
  <c r="C2630" i="6"/>
  <c r="E2630" i="6" s="1"/>
  <c r="F2630" i="6" s="1"/>
  <c r="C2118" i="6"/>
  <c r="E2118" i="6" s="1"/>
  <c r="F2118" i="6" s="1"/>
  <c r="C1990" i="6"/>
  <c r="E1990" i="6" s="1"/>
  <c r="C1862" i="6"/>
  <c r="E1862" i="6" s="1"/>
  <c r="C388" i="6"/>
  <c r="E388" i="6" s="1"/>
  <c r="F388" i="6" s="1"/>
  <c r="C824" i="6"/>
  <c r="E824" i="6" s="1"/>
  <c r="F824" i="6" s="1"/>
  <c r="C236" i="6"/>
  <c r="E236" i="6" s="1"/>
  <c r="F236" i="6" s="1"/>
  <c r="C104" i="6"/>
  <c r="E104" i="6" s="1"/>
  <c r="C2860" i="6"/>
  <c r="E2860" i="6" s="1"/>
  <c r="C1790" i="6"/>
  <c r="E1790" i="6" s="1"/>
  <c r="C2912" i="6"/>
  <c r="E2912" i="6" s="1"/>
  <c r="C2846" i="6"/>
  <c r="E2846" i="6" s="1"/>
  <c r="C974" i="6"/>
  <c r="E974" i="6" s="1"/>
  <c r="C462" i="6"/>
  <c r="E462" i="6" s="1"/>
  <c r="C280" i="6"/>
  <c r="E280" i="6" s="1"/>
  <c r="C24" i="6"/>
  <c r="E24" i="6" s="1"/>
  <c r="C260" i="6"/>
  <c r="E260" i="6" s="1"/>
  <c r="F260" i="6" s="1"/>
  <c r="C628" i="6"/>
  <c r="E628" i="6" s="1"/>
  <c r="C436" i="6"/>
  <c r="E436" i="6" s="1"/>
  <c r="F436" i="6" s="1"/>
  <c r="C152" i="6"/>
  <c r="E152" i="6" s="1"/>
  <c r="C1726" i="6"/>
  <c r="E1726" i="6" s="1"/>
  <c r="C1598" i="6"/>
  <c r="E1598" i="6" s="1"/>
  <c r="C1470" i="6"/>
  <c r="E1470" i="6" s="1"/>
  <c r="C1342" i="6"/>
  <c r="E1342" i="6" s="1"/>
  <c r="C1214" i="6"/>
  <c r="E1214" i="6" s="1"/>
  <c r="C254" i="6"/>
  <c r="E254" i="6" s="1"/>
  <c r="F254" i="6" s="1"/>
  <c r="C190" i="6"/>
  <c r="E190" i="6" s="1"/>
  <c r="F190" i="6" s="1"/>
  <c r="C126" i="6"/>
  <c r="E126" i="6" s="1"/>
  <c r="F126" i="6" s="1"/>
  <c r="C62" i="6"/>
  <c r="E62" i="6" s="1"/>
  <c r="F62" i="6" s="1"/>
  <c r="C2844" i="6"/>
  <c r="E2844" i="6" s="1"/>
  <c r="C2346" i="6"/>
  <c r="E2346" i="6" s="1"/>
  <c r="C3486" i="6"/>
  <c r="E3486" i="6" s="1"/>
  <c r="C3358" i="6"/>
  <c r="E3358" i="6" s="1"/>
  <c r="C3230" i="6"/>
  <c r="E3230" i="6" s="1"/>
  <c r="C3102" i="6"/>
  <c r="E3102" i="6" s="1"/>
  <c r="C2792" i="6"/>
  <c r="E2792" i="6" s="1"/>
  <c r="F2792" i="6" s="1"/>
  <c r="C2728" i="6"/>
  <c r="E2728" i="6" s="1"/>
  <c r="C2664" i="6"/>
  <c r="E2664" i="6" s="1"/>
  <c r="F2664" i="6" s="1"/>
  <c r="C2600" i="6"/>
  <c r="E2600" i="6" s="1"/>
  <c r="C2536" i="6"/>
  <c r="E2536" i="6" s="1"/>
  <c r="F2536" i="6" s="1"/>
  <c r="C2472" i="6"/>
  <c r="E2472" i="6" s="1"/>
  <c r="C2408" i="6"/>
  <c r="E2408" i="6" s="1"/>
  <c r="F2408" i="6" s="1"/>
  <c r="C2344" i="6"/>
  <c r="E2344" i="6" s="1"/>
  <c r="C2280" i="6"/>
  <c r="E2280" i="6" s="1"/>
  <c r="F2280" i="6" s="1"/>
  <c r="C2216" i="6"/>
  <c r="E2216" i="6" s="1"/>
  <c r="C2152" i="6"/>
  <c r="E2152" i="6" s="1"/>
  <c r="F2152" i="6" s="1"/>
  <c r="C1694" i="6"/>
  <c r="E1694" i="6" s="1"/>
  <c r="C1566" i="6"/>
  <c r="E1566" i="6" s="1"/>
  <c r="F1566" i="6" s="1"/>
  <c r="C1438" i="6"/>
  <c r="E1438" i="6" s="1"/>
  <c r="F1438" i="6" s="1"/>
  <c r="C1310" i="6"/>
  <c r="E1310" i="6" s="1"/>
  <c r="C248" i="6"/>
  <c r="E248" i="6" s="1"/>
  <c r="C3542" i="6"/>
  <c r="E3542" i="6" s="1"/>
  <c r="C3414" i="6"/>
  <c r="E3414" i="6" s="1"/>
  <c r="C3286" i="6"/>
  <c r="E3286" i="6" s="1"/>
  <c r="C3158" i="6"/>
  <c r="E3158" i="6" s="1"/>
  <c r="C3030" i="6"/>
  <c r="E3030" i="6" s="1"/>
  <c r="C2980" i="6"/>
  <c r="E2980" i="6" s="1"/>
  <c r="F2980" i="6" s="1"/>
  <c r="C2574" i="6"/>
  <c r="E2574" i="6" s="1"/>
  <c r="F2574" i="6" s="1"/>
  <c r="C2190" i="6"/>
  <c r="E2190" i="6" s="1"/>
  <c r="F2190" i="6" s="1"/>
  <c r="C2062" i="6"/>
  <c r="E2062" i="6" s="1"/>
  <c r="F2062" i="6" s="1"/>
  <c r="C1934" i="6"/>
  <c r="E1934" i="6" s="1"/>
  <c r="F1934" i="6" s="1"/>
  <c r="C2784" i="6"/>
  <c r="E2784" i="6" s="1"/>
  <c r="F2784" i="6" s="1"/>
  <c r="C2720" i="6"/>
  <c r="E2720" i="6" s="1"/>
  <c r="F2720" i="6" s="1"/>
  <c r="C1678" i="6"/>
  <c r="E1678" i="6" s="1"/>
  <c r="C1550" i="6"/>
  <c r="E1550" i="6" s="1"/>
  <c r="F1550" i="6" s="1"/>
  <c r="C1422" i="6"/>
  <c r="E1422" i="6" s="1"/>
  <c r="F1422" i="6" s="1"/>
  <c r="C1294" i="6"/>
  <c r="E1294" i="6" s="1"/>
  <c r="C230" i="6"/>
  <c r="E230" i="6" s="1"/>
  <c r="C166" i="6"/>
  <c r="E166" i="6" s="1"/>
  <c r="F166" i="6" s="1"/>
  <c r="C102" i="6"/>
  <c r="E102" i="6" s="1"/>
  <c r="F102" i="6" s="1"/>
  <c r="C38" i="6"/>
  <c r="E38" i="6" s="1"/>
  <c r="F38" i="6" s="1"/>
  <c r="C2730" i="6"/>
  <c r="E2730" i="6" s="1"/>
  <c r="C2566" i="6"/>
  <c r="E2566" i="6" s="1"/>
  <c r="F2566" i="6" s="1"/>
  <c r="C2182" i="6"/>
  <c r="E2182" i="6" s="1"/>
  <c r="F2182" i="6" s="1"/>
  <c r="C2054" i="6"/>
  <c r="E2054" i="6" s="1"/>
  <c r="C1926" i="6"/>
  <c r="E1926" i="6" s="1"/>
  <c r="C1996" i="6"/>
  <c r="E1996" i="6" s="1"/>
  <c r="F1996" i="6" s="1"/>
  <c r="C1868" i="6"/>
  <c r="E1868" i="6" s="1"/>
  <c r="F1868" i="6" s="1"/>
  <c r="C986" i="6"/>
  <c r="E986" i="6" s="1"/>
  <c r="C730" i="6"/>
  <c r="E730" i="6" s="1"/>
  <c r="F730" i="6" s="1"/>
  <c r="C48" i="6"/>
  <c r="E48" i="6" s="1"/>
  <c r="F48" i="6" s="1"/>
  <c r="C2988" i="6"/>
  <c r="E2988" i="6" s="1"/>
  <c r="C3556" i="6"/>
  <c r="E3556" i="6" s="1"/>
  <c r="C3428" i="6"/>
  <c r="E3428" i="6" s="1"/>
  <c r="F3428" i="6" s="1"/>
  <c r="C3300" i="6"/>
  <c r="E3300" i="6" s="1"/>
  <c r="F3300" i="6" s="1"/>
  <c r="C3172" i="6"/>
  <c r="E3172" i="6" s="1"/>
  <c r="F3172" i="6" s="1"/>
  <c r="C3044" i="6"/>
  <c r="E3044" i="6" s="1"/>
  <c r="F3044" i="6" s="1"/>
  <c r="C2916" i="6"/>
  <c r="E2916" i="6" s="1"/>
  <c r="C2966" i="6"/>
  <c r="E2966" i="6" s="1"/>
  <c r="C1554" i="6"/>
  <c r="E1554" i="6" s="1"/>
  <c r="F1554" i="6" s="1"/>
  <c r="C1426" i="6"/>
  <c r="E1426" i="6" s="1"/>
  <c r="F1426" i="6" s="1"/>
  <c r="C2052" i="6"/>
  <c r="E2052" i="6" s="1"/>
  <c r="C2974" i="6"/>
  <c r="E2974" i="6" s="1"/>
  <c r="C3550" i="6"/>
  <c r="E3550" i="6" s="1"/>
  <c r="C3422" i="6"/>
  <c r="E3422" i="6" s="1"/>
  <c r="C3294" i="6"/>
  <c r="E3294" i="6" s="1"/>
  <c r="C3166" i="6"/>
  <c r="E3166" i="6" s="1"/>
  <c r="C3038" i="6"/>
  <c r="E3038" i="6" s="1"/>
  <c r="C510" i="6"/>
  <c r="E510" i="6" s="1"/>
  <c r="C376" i="6"/>
  <c r="E376" i="6" s="1"/>
  <c r="C120" i="6"/>
  <c r="E120" i="6" s="1"/>
  <c r="C3478" i="6"/>
  <c r="E3478" i="6" s="1"/>
  <c r="C3350" i="6"/>
  <c r="E3350" i="6" s="1"/>
  <c r="C3222" i="6"/>
  <c r="E3222" i="6" s="1"/>
  <c r="C3094" i="6"/>
  <c r="E3094" i="6" s="1"/>
  <c r="C2924" i="6"/>
  <c r="E2924" i="6" s="1"/>
  <c r="C1988" i="6"/>
  <c r="E1988" i="6" s="1"/>
  <c r="C2902" i="6"/>
  <c r="E2902" i="6" s="1"/>
  <c r="C2458" i="6"/>
  <c r="E2458" i="6" s="1"/>
  <c r="C1946" i="6"/>
  <c r="E1946" i="6" s="1"/>
  <c r="F1946" i="6" s="1"/>
  <c r="C3386" i="6"/>
  <c r="E3386" i="6" s="1"/>
  <c r="C3130" i="6"/>
  <c r="E3130" i="6" s="1"/>
  <c r="C2938" i="6"/>
  <c r="E2938" i="6" s="1"/>
  <c r="C2874" i="6"/>
  <c r="E2874" i="6" s="1"/>
  <c r="C2530" i="6"/>
  <c r="E2530" i="6" s="1"/>
  <c r="C2638" i="6"/>
  <c r="E2638" i="6" s="1"/>
  <c r="F2638" i="6" s="1"/>
  <c r="C2126" i="6"/>
  <c r="E2126" i="6" s="1"/>
  <c r="F2126" i="6" s="1"/>
  <c r="C1998" i="6"/>
  <c r="E1998" i="6" s="1"/>
  <c r="F1998" i="6" s="1"/>
  <c r="C1870" i="6"/>
  <c r="E1870" i="6" s="1"/>
  <c r="F1870" i="6" s="1"/>
  <c r="C3378" i="6"/>
  <c r="E3378" i="6" s="1"/>
  <c r="C2770" i="6"/>
  <c r="E2770" i="6" s="1"/>
  <c r="C2514" i="6"/>
  <c r="E2514" i="6" s="1"/>
  <c r="C344" i="6"/>
  <c r="E344" i="6" s="1"/>
  <c r="C88" i="6"/>
  <c r="E88" i="6" s="1"/>
  <c r="F88" i="6" s="1"/>
  <c r="C2868" i="6"/>
  <c r="E2868" i="6" s="1"/>
  <c r="C2932" i="6"/>
  <c r="E2932" i="6" s="1"/>
  <c r="C2852" i="6"/>
  <c r="E2852" i="6" s="1"/>
  <c r="C814" i="6"/>
  <c r="E814" i="6" s="1"/>
  <c r="F814" i="6" s="1"/>
  <c r="C216" i="6"/>
  <c r="E216" i="6" s="1"/>
  <c r="F216" i="6" s="1"/>
  <c r="C356" i="6"/>
  <c r="E356" i="6" s="1"/>
  <c r="F356" i="6" s="1"/>
  <c r="C228" i="6"/>
  <c r="E228" i="6" s="1"/>
  <c r="F228" i="6" s="1"/>
  <c r="C2890" i="6"/>
  <c r="E2890" i="6" s="1"/>
  <c r="F2890" i="6" s="1"/>
  <c r="C2690" i="6"/>
  <c r="E2690" i="6" s="1"/>
  <c r="C2434" i="6"/>
  <c r="E2434" i="6" s="1"/>
  <c r="C2050" i="6"/>
  <c r="E2050" i="6" s="1"/>
  <c r="C3408" i="6"/>
  <c r="E3408" i="6" s="1"/>
  <c r="F3408" i="6" s="1"/>
  <c r="C3280" i="6"/>
  <c r="E3280" i="6" s="1"/>
  <c r="F3280" i="6" s="1"/>
  <c r="C3468" i="6"/>
  <c r="E3468" i="6" s="1"/>
  <c r="F3468" i="6" s="1"/>
  <c r="C3340" i="6"/>
  <c r="E3340" i="6" s="1"/>
  <c r="F3340" i="6" s="1"/>
  <c r="C3212" i="6"/>
  <c r="E3212" i="6" s="1"/>
  <c r="F3212" i="6" s="1"/>
  <c r="C3084" i="6"/>
  <c r="E3084" i="6" s="1"/>
  <c r="C3096" i="6"/>
  <c r="E3096" i="6" s="1"/>
  <c r="F3096" i="6" s="1"/>
  <c r="C3352" i="6"/>
  <c r="E3352" i="6" s="1"/>
  <c r="F3352" i="6" s="1"/>
  <c r="C1742" i="6"/>
  <c r="E1742" i="6" s="1"/>
  <c r="C1614" i="6"/>
  <c r="E1614" i="6" s="1"/>
  <c r="C1486" i="6"/>
  <c r="E1486" i="6" s="1"/>
  <c r="C1358" i="6"/>
  <c r="E1358" i="6" s="1"/>
  <c r="F1358" i="6" s="1"/>
  <c r="C1230" i="6"/>
  <c r="E1230" i="6" s="1"/>
  <c r="C3548" i="6"/>
  <c r="E3548" i="6" s="1"/>
  <c r="C2958" i="6"/>
  <c r="E2958" i="6" s="1"/>
  <c r="C2570" i="6"/>
  <c r="E2570" i="6" s="1"/>
  <c r="C2058" i="6"/>
  <c r="E2058" i="6" s="1"/>
  <c r="C3376" i="6"/>
  <c r="E3376" i="6" s="1"/>
  <c r="C3532" i="6"/>
  <c r="E3532" i="6" s="1"/>
  <c r="F3532" i="6" s="1"/>
  <c r="C3404" i="6"/>
  <c r="E3404" i="6" s="1"/>
  <c r="F3404" i="6" s="1"/>
  <c r="C3276" i="6"/>
  <c r="E3276" i="6" s="1"/>
  <c r="F3276" i="6" s="1"/>
  <c r="C3148" i="6"/>
  <c r="E3148" i="6" s="1"/>
  <c r="F3148" i="6" s="1"/>
  <c r="C3020" i="6"/>
  <c r="E3020" i="6" s="1"/>
  <c r="F3020" i="6" s="1"/>
  <c r="C2894" i="6"/>
  <c r="E2894" i="6" s="1"/>
  <c r="F2894" i="6" s="1"/>
  <c r="C1980" i="6"/>
  <c r="E1980" i="6" s="1"/>
  <c r="C1280" i="6"/>
  <c r="E1280" i="6" s="1"/>
  <c r="F1280" i="6" s="1"/>
  <c r="C954" i="6"/>
  <c r="E954" i="6" s="1"/>
  <c r="F954" i="6" s="1"/>
  <c r="C2850" i="6"/>
  <c r="E2850" i="6" s="1"/>
  <c r="C3534" i="6"/>
  <c r="E3534" i="6" s="1"/>
  <c r="C3406" i="6"/>
  <c r="E3406" i="6" s="1"/>
  <c r="C3278" i="6"/>
  <c r="E3278" i="6" s="1"/>
  <c r="C3150" i="6"/>
  <c r="E3150" i="6" s="1"/>
  <c r="C3022" i="6"/>
  <c r="E3022" i="6" s="1"/>
  <c r="C1066" i="6"/>
  <c r="E1066" i="6" s="1"/>
  <c r="C3564" i="6"/>
  <c r="E3564" i="6" s="1"/>
  <c r="C3436" i="6"/>
  <c r="E3436" i="6" s="1"/>
  <c r="C3308" i="6"/>
  <c r="E3308" i="6" s="1"/>
  <c r="C3180" i="6"/>
  <c r="E3180" i="6" s="1"/>
  <c r="C3052" i="6"/>
  <c r="E3052" i="6" s="1"/>
  <c r="C1710" i="6"/>
  <c r="E1710" i="6" s="1"/>
  <c r="F1710" i="6" s="1"/>
  <c r="C1582" i="6"/>
  <c r="E1582" i="6" s="1"/>
  <c r="C1454" i="6"/>
  <c r="E1454" i="6" s="1"/>
  <c r="C1326" i="6"/>
  <c r="E1326" i="6" s="1"/>
  <c r="C1198" i="6"/>
  <c r="E1198" i="6" s="1"/>
  <c r="F1198" i="6" s="1"/>
  <c r="C3568" i="6"/>
  <c r="E3568" i="6" s="1"/>
  <c r="F3568" i="6" s="1"/>
  <c r="C3312" i="6"/>
  <c r="E3312" i="6" s="1"/>
  <c r="C3056" i="6"/>
  <c r="E3056" i="6" s="1"/>
  <c r="F3056" i="6" s="1"/>
  <c r="C1118" i="6"/>
  <c r="E1118" i="6" s="1"/>
  <c r="F1118" i="6" s="1"/>
  <c r="C222" i="6"/>
  <c r="E222" i="6" s="1"/>
  <c r="F222" i="6" s="1"/>
  <c r="C158" i="6"/>
  <c r="E158" i="6" s="1"/>
  <c r="F158" i="6" s="1"/>
  <c r="C94" i="6"/>
  <c r="E94" i="6" s="1"/>
  <c r="F94" i="6" s="1"/>
  <c r="C30" i="6"/>
  <c r="E30" i="6" s="1"/>
  <c r="F30" i="6" s="1"/>
  <c r="C3416" i="6"/>
  <c r="E3416" i="6" s="1"/>
  <c r="F3416" i="6" s="1"/>
  <c r="C3344" i="6"/>
  <c r="E3344" i="6" s="1"/>
  <c r="F3344" i="6" s="1"/>
  <c r="C3500" i="6"/>
  <c r="E3500" i="6" s="1"/>
  <c r="C3372" i="6"/>
  <c r="E3372" i="6" s="1"/>
  <c r="C3244" i="6"/>
  <c r="E3244" i="6" s="1"/>
  <c r="C3116" i="6"/>
  <c r="E3116" i="6" s="1"/>
  <c r="C3400" i="6"/>
  <c r="E3400" i="6" s="1"/>
  <c r="C3272" i="6"/>
  <c r="E3272" i="6" s="1"/>
  <c r="C2802" i="6"/>
  <c r="E2802" i="6" s="1"/>
  <c r="C2546" i="6"/>
  <c r="E2546" i="6" s="1"/>
  <c r="C404" i="6"/>
  <c r="E404" i="6" s="1"/>
  <c r="F404" i="6" s="1"/>
  <c r="C3396" i="6"/>
  <c r="E3396" i="6" s="1"/>
  <c r="F3396" i="6" s="1"/>
  <c r="C3140" i="6"/>
  <c r="E3140" i="6" s="1"/>
  <c r="F3140" i="6" s="1"/>
  <c r="C3446" i="6"/>
  <c r="E3446" i="6" s="1"/>
  <c r="C3318" i="6"/>
  <c r="E3318" i="6" s="1"/>
  <c r="C3190" i="6"/>
  <c r="E3190" i="6" s="1"/>
  <c r="C3062" i="6"/>
  <c r="E3062" i="6" s="1"/>
  <c r="C2972" i="6"/>
  <c r="E2972" i="6" s="1"/>
  <c r="C2084" i="6"/>
  <c r="E2084" i="6" s="1"/>
  <c r="F2084" i="6" s="1"/>
  <c r="C3562" i="6"/>
  <c r="E3562" i="6" s="1"/>
  <c r="C3370" i="6"/>
  <c r="E3370" i="6" s="1"/>
  <c r="C2858" i="6"/>
  <c r="E2858" i="6" s="1"/>
  <c r="C2626" i="6"/>
  <c r="E2626" i="6" s="1"/>
  <c r="C2498" i="6"/>
  <c r="E2498" i="6" s="1"/>
  <c r="C1986" i="6"/>
  <c r="E1986" i="6" s="1"/>
  <c r="C1858" i="6"/>
  <c r="E1858" i="6" s="1"/>
  <c r="F1858" i="6" s="1"/>
  <c r="C2044" i="6"/>
  <c r="E2044" i="6" s="1"/>
  <c r="C1916" i="6"/>
  <c r="E1916" i="6" s="1"/>
  <c r="C1344" i="6"/>
  <c r="E1344" i="6" s="1"/>
  <c r="F1344" i="6" s="1"/>
  <c r="C1216" i="6"/>
  <c r="E1216" i="6" s="1"/>
  <c r="C826" i="6"/>
  <c r="E826" i="6" s="1"/>
  <c r="F826" i="6" s="1"/>
  <c r="C240" i="6"/>
  <c r="E240" i="6" s="1"/>
  <c r="F240" i="6" s="1"/>
  <c r="C3512" i="6"/>
  <c r="E3512" i="6" s="1"/>
  <c r="C2944" i="6"/>
  <c r="E2944" i="6" s="1"/>
  <c r="C2880" i="6"/>
  <c r="E2880" i="6" s="1"/>
  <c r="C3256" i="6"/>
  <c r="E3256" i="6" s="1"/>
  <c r="C3392" i="6"/>
  <c r="E3392" i="6" s="1"/>
  <c r="C3264" i="6"/>
  <c r="E3264" i="6" s="1"/>
  <c r="C3008" i="6"/>
  <c r="E3008" i="6" s="1"/>
  <c r="C3496" i="6"/>
  <c r="E3496" i="6" s="1"/>
  <c r="C3240" i="6"/>
  <c r="E3240" i="6" s="1"/>
  <c r="F3240" i="6" s="1"/>
  <c r="C3112" i="6"/>
  <c r="E3112" i="6" s="1"/>
  <c r="C3460" i="6"/>
  <c r="E3460" i="6" s="1"/>
  <c r="F3460" i="6" s="1"/>
  <c r="C3332" i="6"/>
  <c r="E3332" i="6" s="1"/>
  <c r="F3332" i="6" s="1"/>
  <c r="C3204" i="6"/>
  <c r="E3204" i="6" s="1"/>
  <c r="F3204" i="6" s="1"/>
  <c r="C3076" i="6"/>
  <c r="E3076" i="6" s="1"/>
  <c r="F3076" i="6" s="1"/>
  <c r="C3552" i="6"/>
  <c r="E3552" i="6" s="1"/>
  <c r="C3424" i="6"/>
  <c r="E3424" i="6" s="1"/>
  <c r="C3296" i="6"/>
  <c r="E3296" i="6" s="1"/>
  <c r="F3296" i="6" s="1"/>
  <c r="C3168" i="6"/>
  <c r="E3168" i="6" s="1"/>
  <c r="C3040" i="6"/>
  <c r="E3040" i="6" s="1"/>
  <c r="F3040" i="6" s="1"/>
  <c r="C3470" i="6"/>
  <c r="E3470" i="6" s="1"/>
  <c r="C3342" i="6"/>
  <c r="E3342" i="6" s="1"/>
  <c r="C3214" i="6"/>
  <c r="E3214" i="6" s="1"/>
  <c r="C3086" i="6"/>
  <c r="E3086" i="6" s="1"/>
  <c r="C2908" i="6"/>
  <c r="E2908" i="6" s="1"/>
  <c r="C1956" i="6"/>
  <c r="E1956" i="6" s="1"/>
  <c r="C3490" i="6"/>
  <c r="E3490" i="6" s="1"/>
  <c r="C3298" i="6"/>
  <c r="E3298" i="6" s="1"/>
  <c r="C3234" i="6"/>
  <c r="E3234" i="6" s="1"/>
  <c r="C3170" i="6"/>
  <c r="E3170" i="6" s="1"/>
  <c r="C3106" i="6"/>
  <c r="E3106" i="6" s="1"/>
  <c r="C3042" i="6"/>
  <c r="E3042" i="6" s="1"/>
  <c r="C2978" i="6"/>
  <c r="E2978" i="6" s="1"/>
  <c r="C2914" i="6"/>
  <c r="E2914" i="6" s="1"/>
  <c r="C2738" i="6"/>
  <c r="E2738" i="6" s="1"/>
  <c r="C2610" i="6"/>
  <c r="E2610" i="6" s="1"/>
  <c r="C2354" i="6"/>
  <c r="E2354" i="6" s="1"/>
  <c r="C2226" i="6"/>
  <c r="E2226" i="6" s="1"/>
  <c r="C1970" i="6"/>
  <c r="E1970" i="6" s="1"/>
  <c r="C3000" i="6"/>
  <c r="E3000" i="6" s="1"/>
  <c r="C2872" i="6"/>
  <c r="E2872" i="6" s="1"/>
  <c r="C1060" i="6"/>
  <c r="E1060" i="6" s="1"/>
  <c r="C1182" i="6"/>
  <c r="E1182" i="6" s="1"/>
  <c r="C1164" i="6"/>
  <c r="E1164" i="6" s="1"/>
  <c r="C1036" i="6"/>
  <c r="E1036" i="6" s="1"/>
  <c r="C972" i="6"/>
  <c r="E972" i="6" s="1"/>
  <c r="C908" i="6"/>
  <c r="E908" i="6" s="1"/>
  <c r="C844" i="6"/>
  <c r="E844" i="6" s="1"/>
  <c r="C780" i="6"/>
  <c r="E780" i="6" s="1"/>
  <c r="C716" i="6"/>
  <c r="E716" i="6" s="1"/>
  <c r="C652" i="6"/>
  <c r="E652" i="6" s="1"/>
  <c r="C588" i="6"/>
  <c r="E588" i="6" s="1"/>
  <c r="F588" i="6" s="1"/>
  <c r="C524" i="6"/>
  <c r="E524" i="6" s="1"/>
  <c r="C460" i="6"/>
  <c r="E460" i="6" s="1"/>
  <c r="F460" i="6" s="1"/>
  <c r="C346" i="6"/>
  <c r="E346" i="6" s="1"/>
  <c r="F346" i="6" s="1"/>
  <c r="C282" i="6"/>
  <c r="E282" i="6" s="1"/>
  <c r="F282" i="6" s="1"/>
  <c r="C218" i="6"/>
  <c r="E218" i="6" s="1"/>
  <c r="F218" i="6" s="1"/>
  <c r="C154" i="6"/>
  <c r="E154" i="6" s="1"/>
  <c r="C90" i="6"/>
  <c r="E90" i="6" s="1"/>
  <c r="F90" i="6" s="1"/>
  <c r="C26" i="6"/>
  <c r="E26" i="6" s="1"/>
  <c r="F26" i="6" s="1"/>
  <c r="C342" i="6"/>
  <c r="E342" i="6" s="1"/>
  <c r="C3444" i="6"/>
  <c r="E3444" i="6" s="1"/>
  <c r="C3316" i="6"/>
  <c r="E3316" i="6" s="1"/>
  <c r="C3188" i="6"/>
  <c r="E3188" i="6" s="1"/>
  <c r="C3060" i="6"/>
  <c r="E3060" i="6" s="1"/>
  <c r="C3360" i="6"/>
  <c r="E3360" i="6" s="1"/>
  <c r="C2948" i="6"/>
  <c r="E2948" i="6" s="1"/>
  <c r="F2948" i="6" s="1"/>
  <c r="C2998" i="6"/>
  <c r="E2998" i="6" s="1"/>
  <c r="F2998" i="6" s="1"/>
  <c r="C2650" i="6"/>
  <c r="E2650" i="6" s="1"/>
  <c r="C3538" i="6"/>
  <c r="E3538" i="6" s="1"/>
  <c r="C3410" i="6"/>
  <c r="E3410" i="6" s="1"/>
  <c r="C2706" i="6"/>
  <c r="E2706" i="6" s="1"/>
  <c r="C2450" i="6"/>
  <c r="E2450" i="6" s="1"/>
  <c r="C2066" i="6"/>
  <c r="E2066" i="6" s="1"/>
  <c r="C2558" i="6"/>
  <c r="E2558" i="6" s="1"/>
  <c r="F2558" i="6" s="1"/>
  <c r="C2046" i="6"/>
  <c r="E2046" i="6" s="1"/>
  <c r="C1918" i="6"/>
  <c r="E1918" i="6" s="1"/>
  <c r="C2776" i="6"/>
  <c r="E2776" i="6" s="1"/>
  <c r="C2712" i="6"/>
  <c r="E2712" i="6" s="1"/>
  <c r="C2648" i="6"/>
  <c r="E2648" i="6" s="1"/>
  <c r="C2584" i="6"/>
  <c r="E2584" i="6" s="1"/>
  <c r="C2520" i="6"/>
  <c r="E2520" i="6" s="1"/>
  <c r="C2456" i="6"/>
  <c r="E2456" i="6" s="1"/>
  <c r="C2392" i="6"/>
  <c r="E2392" i="6" s="1"/>
  <c r="C2328" i="6"/>
  <c r="E2328" i="6" s="1"/>
  <c r="C2264" i="6"/>
  <c r="E2264" i="6" s="1"/>
  <c r="C2200" i="6"/>
  <c r="E2200" i="6" s="1"/>
  <c r="C2136" i="6"/>
  <c r="E2136" i="6" s="1"/>
  <c r="C1662" i="6"/>
  <c r="E1662" i="6" s="1"/>
  <c r="F1662" i="6" s="1"/>
  <c r="C1534" i="6"/>
  <c r="E1534" i="6" s="1"/>
  <c r="F1534" i="6" s="1"/>
  <c r="C1406" i="6"/>
  <c r="E1406" i="6" s="1"/>
  <c r="F1406" i="6" s="1"/>
  <c r="C1278" i="6"/>
  <c r="E1278" i="6" s="1"/>
  <c r="F1278" i="6" s="1"/>
  <c r="C2884" i="6"/>
  <c r="E2884" i="6" s="1"/>
  <c r="F2884" i="6" s="1"/>
  <c r="C3484" i="6"/>
  <c r="E3484" i="6" s="1"/>
  <c r="C3356" i="6"/>
  <c r="E3356" i="6" s="1"/>
  <c r="F3356" i="6" s="1"/>
  <c r="C3228" i="6"/>
  <c r="E3228" i="6" s="1"/>
  <c r="C3100" i="6"/>
  <c r="E3100" i="6" s="1"/>
  <c r="C2934" i="6"/>
  <c r="E2934" i="6" s="1"/>
  <c r="F2934" i="6" s="1"/>
  <c r="C2522" i="6"/>
  <c r="E2522" i="6" s="1"/>
  <c r="C2010" i="6"/>
  <c r="E2010" i="6" s="1"/>
  <c r="F2010" i="6" s="1"/>
  <c r="C2662" i="6"/>
  <c r="E2662" i="6" s="1"/>
  <c r="C2150" i="6"/>
  <c r="E2150" i="6" s="1"/>
  <c r="C2022" i="6"/>
  <c r="E2022" i="6" s="1"/>
  <c r="C1894" i="6"/>
  <c r="E1894" i="6" s="1"/>
  <c r="F1894" i="6" s="1"/>
  <c r="C1666" i="6"/>
  <c r="E1666" i="6" s="1"/>
  <c r="F1666" i="6" s="1"/>
  <c r="C1538" i="6"/>
  <c r="E1538" i="6" s="1"/>
  <c r="F1538" i="6" s="1"/>
  <c r="C1410" i="6"/>
  <c r="E1410" i="6" s="1"/>
  <c r="F1410" i="6" s="1"/>
  <c r="C3524" i="6"/>
  <c r="E3524" i="6" s="1"/>
  <c r="F3524" i="6" s="1"/>
  <c r="C3268" i="6"/>
  <c r="E3268" i="6" s="1"/>
  <c r="F3268" i="6" s="1"/>
  <c r="C3012" i="6"/>
  <c r="E3012" i="6" s="1"/>
  <c r="F3012" i="6" s="1"/>
  <c r="C3508" i="6"/>
  <c r="E3508" i="6" s="1"/>
  <c r="F3508" i="6" s="1"/>
  <c r="C3380" i="6"/>
  <c r="E3380" i="6" s="1"/>
  <c r="F3380" i="6" s="1"/>
  <c r="C3252" i="6"/>
  <c r="E3252" i="6" s="1"/>
  <c r="F3252" i="6" s="1"/>
  <c r="C3124" i="6"/>
  <c r="E3124" i="6" s="1"/>
  <c r="F3124" i="6" s="1"/>
  <c r="C2870" i="6"/>
  <c r="E2870" i="6" s="1"/>
  <c r="C2394" i="6"/>
  <c r="E2394" i="6" s="1"/>
  <c r="F2394" i="6" s="1"/>
  <c r="C2110" i="6"/>
  <c r="E2110" i="6" s="1"/>
  <c r="F2110" i="6" s="1"/>
  <c r="C1982" i="6"/>
  <c r="E1982" i="6" s="1"/>
  <c r="C3504" i="6"/>
  <c r="E3504" i="6" s="1"/>
  <c r="C3120" i="6"/>
  <c r="E3120" i="6" s="1"/>
  <c r="C3528" i="6"/>
  <c r="E3528" i="6" s="1"/>
  <c r="C3144" i="6"/>
  <c r="E3144" i="6" s="1"/>
  <c r="C3016" i="6"/>
  <c r="E3016" i="6" s="1"/>
  <c r="C3456" i="6"/>
  <c r="E3456" i="6" s="1"/>
  <c r="C3328" i="6"/>
  <c r="E3328" i="6" s="1"/>
  <c r="C3200" i="6"/>
  <c r="E3200" i="6" s="1"/>
  <c r="C3072" i="6"/>
  <c r="E3072" i="6" s="1"/>
  <c r="C3506" i="6"/>
  <c r="E3506" i="6" s="1"/>
  <c r="C3442" i="6"/>
  <c r="E3442" i="6" s="1"/>
  <c r="C3314" i="6"/>
  <c r="E3314" i="6" s="1"/>
  <c r="C3250" i="6"/>
  <c r="E3250" i="6" s="1"/>
  <c r="C3186" i="6"/>
  <c r="E3186" i="6" s="1"/>
  <c r="C3122" i="6"/>
  <c r="E3122" i="6" s="1"/>
  <c r="C3058" i="6"/>
  <c r="E3058" i="6" s="1"/>
  <c r="C2994" i="6"/>
  <c r="E2994" i="6" s="1"/>
  <c r="F2994" i="6" s="1"/>
  <c r="C2930" i="6"/>
  <c r="E2930" i="6" s="1"/>
  <c r="C2866" i="6"/>
  <c r="E2866" i="6" s="1"/>
  <c r="C2642" i="6"/>
  <c r="E2642" i="6" s="1"/>
  <c r="C2386" i="6"/>
  <c r="E2386" i="6" s="1"/>
  <c r="C2258" i="6"/>
  <c r="E2258" i="6" s="1"/>
  <c r="C2130" i="6"/>
  <c r="E2130" i="6" s="1"/>
  <c r="C2002" i="6"/>
  <c r="E2002" i="6" s="1"/>
  <c r="C1874" i="6"/>
  <c r="E1874" i="6" s="1"/>
  <c r="C2952" i="6"/>
  <c r="E2952" i="6" s="1"/>
  <c r="C2888" i="6"/>
  <c r="E2888" i="6" s="1"/>
  <c r="C2714" i="6"/>
  <c r="E2714" i="6" s="1"/>
  <c r="C2586" i="6"/>
  <c r="E2586" i="6" s="1"/>
  <c r="C2330" i="6"/>
  <c r="E2330" i="6" s="1"/>
  <c r="C2202" i="6"/>
  <c r="E2202" i="6" s="1"/>
  <c r="C2074" i="6"/>
  <c r="E2074" i="6" s="1"/>
  <c r="F2074" i="6" s="1"/>
  <c r="C2758" i="6"/>
  <c r="E2758" i="6" s="1"/>
  <c r="C2694" i="6"/>
  <c r="E2694" i="6" s="1"/>
  <c r="F2694" i="6" s="1"/>
  <c r="C2502" i="6"/>
  <c r="E2502" i="6" s="1"/>
  <c r="F2502" i="6" s="1"/>
  <c r="C2438" i="6"/>
  <c r="E2438" i="6" s="1"/>
  <c r="F2438" i="6" s="1"/>
  <c r="C2374" i="6"/>
  <c r="E2374" i="6" s="1"/>
  <c r="F2374" i="6" s="1"/>
  <c r="C2310" i="6"/>
  <c r="E2310" i="6" s="1"/>
  <c r="F2310" i="6" s="1"/>
  <c r="C2246" i="6"/>
  <c r="E2246" i="6" s="1"/>
  <c r="F2246" i="6" s="1"/>
  <c r="C1100" i="6"/>
  <c r="E1100" i="6" s="1"/>
  <c r="C2820" i="6"/>
  <c r="E2820" i="6" s="1"/>
  <c r="C2756" i="6"/>
  <c r="E2756" i="6" s="1"/>
  <c r="C2692" i="6"/>
  <c r="E2692" i="6" s="1"/>
  <c r="C2628" i="6"/>
  <c r="E2628" i="6" s="1"/>
  <c r="C2564" i="6"/>
  <c r="E2564" i="6" s="1"/>
  <c r="C2500" i="6"/>
  <c r="E2500" i="6" s="1"/>
  <c r="C2436" i="6"/>
  <c r="E2436" i="6" s="1"/>
  <c r="C2372" i="6"/>
  <c r="E2372" i="6" s="1"/>
  <c r="C2308" i="6"/>
  <c r="E2308" i="6" s="1"/>
  <c r="C3320" i="6"/>
  <c r="E3320" i="6" s="1"/>
  <c r="C3476" i="6"/>
  <c r="E3476" i="6" s="1"/>
  <c r="C3348" i="6"/>
  <c r="E3348" i="6" s="1"/>
  <c r="C3220" i="6"/>
  <c r="E3220" i="6" s="1"/>
  <c r="C3092" i="6"/>
  <c r="E3092" i="6" s="1"/>
  <c r="F3092" i="6" s="1"/>
  <c r="C2940" i="6"/>
  <c r="E2940" i="6" s="1"/>
  <c r="C2842" i="6"/>
  <c r="E2842" i="6" s="1"/>
  <c r="C3554" i="6"/>
  <c r="E3554" i="6" s="1"/>
  <c r="C3426" i="6"/>
  <c r="E3426" i="6" s="1"/>
  <c r="C3362" i="6"/>
  <c r="E3362" i="6" s="1"/>
  <c r="C2482" i="6"/>
  <c r="E2482" i="6" s="1"/>
  <c r="C2098" i="6"/>
  <c r="E2098" i="6" s="1"/>
  <c r="F2098" i="6" s="1"/>
  <c r="C1834" i="6"/>
  <c r="E1834" i="6" s="1"/>
  <c r="F1834" i="6" s="1"/>
  <c r="C3498" i="6"/>
  <c r="E3498" i="6" s="1"/>
  <c r="C3434" i="6"/>
  <c r="E3434" i="6" s="1"/>
  <c r="C3306" i="6"/>
  <c r="E3306" i="6" s="1"/>
  <c r="C3242" i="6"/>
  <c r="E3242" i="6" s="1"/>
  <c r="C3178" i="6"/>
  <c r="E3178" i="6" s="1"/>
  <c r="C3114" i="6"/>
  <c r="E3114" i="6" s="1"/>
  <c r="C3050" i="6"/>
  <c r="E3050" i="6" s="1"/>
  <c r="C2986" i="6"/>
  <c r="E2986" i="6" s="1"/>
  <c r="C2922" i="6"/>
  <c r="E2922" i="6" s="1"/>
  <c r="C2754" i="6"/>
  <c r="E2754" i="6" s="1"/>
  <c r="C2370" i="6"/>
  <c r="E2370" i="6" s="1"/>
  <c r="C2242" i="6"/>
  <c r="E2242" i="6" s="1"/>
  <c r="C2114" i="6"/>
  <c r="E2114" i="6" s="1"/>
  <c r="C2822" i="6"/>
  <c r="E2822" i="6" s="1"/>
  <c r="F2822" i="6" s="1"/>
  <c r="C2698" i="6"/>
  <c r="E2698" i="6" s="1"/>
  <c r="C2442" i="6"/>
  <c r="E2442" i="6" s="1"/>
  <c r="C2314" i="6"/>
  <c r="E2314" i="6" s="1"/>
  <c r="C2186" i="6"/>
  <c r="E2186" i="6" s="1"/>
  <c r="C1930" i="6"/>
  <c r="E1930" i="6" s="1"/>
  <c r="C2856" i="6"/>
  <c r="E2856" i="6" s="1"/>
  <c r="C2750" i="6"/>
  <c r="E2750" i="6" s="1"/>
  <c r="C2686" i="6"/>
  <c r="E2686" i="6" s="1"/>
  <c r="F2686" i="6" s="1"/>
  <c r="C2622" i="6"/>
  <c r="E2622" i="6" s="1"/>
  <c r="F2622" i="6" s="1"/>
  <c r="C2494" i="6"/>
  <c r="E2494" i="6" s="1"/>
  <c r="F2494" i="6" s="1"/>
  <c r="C2430" i="6"/>
  <c r="E2430" i="6" s="1"/>
  <c r="F2430" i="6" s="1"/>
  <c r="C2366" i="6"/>
  <c r="E2366" i="6" s="1"/>
  <c r="F2366" i="6" s="1"/>
  <c r="C2302" i="6"/>
  <c r="E2302" i="6" s="1"/>
  <c r="F2302" i="6" s="1"/>
  <c r="C2238" i="6"/>
  <c r="E2238" i="6" s="1"/>
  <c r="F2238" i="6" s="1"/>
  <c r="C2174" i="6"/>
  <c r="E2174" i="6" s="1"/>
  <c r="F2174" i="6" s="1"/>
  <c r="C1082" i="6"/>
  <c r="E1082" i="6" s="1"/>
  <c r="C2812" i="6"/>
  <c r="E2812" i="6" s="1"/>
  <c r="C2748" i="6"/>
  <c r="E2748" i="6" s="1"/>
  <c r="C2684" i="6"/>
  <c r="E2684" i="6" s="1"/>
  <c r="C2620" i="6"/>
  <c r="E2620" i="6" s="1"/>
  <c r="C2556" i="6"/>
  <c r="E2556" i="6" s="1"/>
  <c r="C2492" i="6"/>
  <c r="E2492" i="6" s="1"/>
  <c r="C2428" i="6"/>
  <c r="E2428" i="6" s="1"/>
  <c r="C2364" i="6"/>
  <c r="E2364" i="6" s="1"/>
  <c r="C2300" i="6"/>
  <c r="E2300" i="6" s="1"/>
  <c r="C2236" i="6"/>
  <c r="E2236" i="6" s="1"/>
  <c r="C2172" i="6"/>
  <c r="E2172" i="6" s="1"/>
  <c r="C2108" i="6"/>
  <c r="E2108" i="6" s="1"/>
  <c r="C1850" i="6"/>
  <c r="E1850" i="6" s="1"/>
  <c r="F1850" i="6" s="1"/>
  <c r="C2810" i="6"/>
  <c r="E2810" i="6" s="1"/>
  <c r="C2682" i="6"/>
  <c r="E2682" i="6" s="1"/>
  <c r="C2426" i="6"/>
  <c r="E2426" i="6" s="1"/>
  <c r="C2298" i="6"/>
  <c r="E2298" i="6" s="1"/>
  <c r="C2170" i="6"/>
  <c r="E2170" i="6" s="1"/>
  <c r="C2042" i="6"/>
  <c r="E2042" i="6" s="1"/>
  <c r="C2848" i="6"/>
  <c r="E2848" i="6" s="1"/>
  <c r="C2806" i="6"/>
  <c r="E2806" i="6" s="1"/>
  <c r="F2806" i="6" s="1"/>
  <c r="C2742" i="6"/>
  <c r="E2742" i="6" s="1"/>
  <c r="C2614" i="6"/>
  <c r="E2614" i="6" s="1"/>
  <c r="F2614" i="6" s="1"/>
  <c r="C2486" i="6"/>
  <c r="E2486" i="6" s="1"/>
  <c r="F2486" i="6" s="1"/>
  <c r="C2358" i="6"/>
  <c r="E2358" i="6" s="1"/>
  <c r="F2358" i="6" s="1"/>
  <c r="C2294" i="6"/>
  <c r="E2294" i="6" s="1"/>
  <c r="F2294" i="6" s="1"/>
  <c r="C2230" i="6"/>
  <c r="E2230" i="6" s="1"/>
  <c r="C2804" i="6"/>
  <c r="E2804" i="6" s="1"/>
  <c r="C2740" i="6"/>
  <c r="E2740" i="6" s="1"/>
  <c r="C2676" i="6"/>
  <c r="E2676" i="6" s="1"/>
  <c r="C2612" i="6"/>
  <c r="E2612" i="6" s="1"/>
  <c r="C2548" i="6"/>
  <c r="E2548" i="6" s="1"/>
  <c r="C2484" i="6"/>
  <c r="E2484" i="6" s="1"/>
  <c r="C2420" i="6"/>
  <c r="E2420" i="6" s="1"/>
  <c r="C2356" i="6"/>
  <c r="E2356" i="6" s="1"/>
  <c r="C2292" i="6"/>
  <c r="E2292" i="6" s="1"/>
  <c r="C2228" i="6"/>
  <c r="E2228" i="6" s="1"/>
  <c r="C2164" i="6"/>
  <c r="E2164" i="6" s="1"/>
  <c r="C2768" i="6"/>
  <c r="E2768" i="6" s="1"/>
  <c r="C2256" i="6"/>
  <c r="E2256" i="6" s="1"/>
  <c r="C2064" i="6"/>
  <c r="E2064" i="6" s="1"/>
  <c r="C2000" i="6"/>
  <c r="E2000" i="6" s="1"/>
  <c r="C1936" i="6"/>
  <c r="E1936" i="6" s="1"/>
  <c r="C1872" i="6"/>
  <c r="E1872" i="6" s="1"/>
  <c r="C3480" i="6"/>
  <c r="E3480" i="6" s="1"/>
  <c r="F3480" i="6" s="1"/>
  <c r="C3224" i="6"/>
  <c r="E3224" i="6" s="1"/>
  <c r="C3536" i="6"/>
  <c r="E3536" i="6" s="1"/>
  <c r="C3152" i="6"/>
  <c r="E3152" i="6" s="1"/>
  <c r="F3152" i="6" s="1"/>
  <c r="C3024" i="6"/>
  <c r="E3024" i="6" s="1"/>
  <c r="F3024" i="6" s="1"/>
  <c r="C2876" i="6"/>
  <c r="E2876" i="6" s="1"/>
  <c r="C3516" i="6"/>
  <c r="E3516" i="6" s="1"/>
  <c r="C3388" i="6"/>
  <c r="E3388" i="6" s="1"/>
  <c r="C3260" i="6"/>
  <c r="E3260" i="6" s="1"/>
  <c r="C3132" i="6"/>
  <c r="E3132" i="6" s="1"/>
  <c r="C2830" i="6"/>
  <c r="E2830" i="6" s="1"/>
  <c r="F2830" i="6" s="1"/>
  <c r="C3482" i="6"/>
  <c r="E3482" i="6" s="1"/>
  <c r="C3290" i="6"/>
  <c r="E3290" i="6" s="1"/>
  <c r="C3226" i="6"/>
  <c r="E3226" i="6" s="1"/>
  <c r="C3162" i="6"/>
  <c r="E3162" i="6" s="1"/>
  <c r="C3098" i="6"/>
  <c r="E3098" i="6" s="1"/>
  <c r="C3034" i="6"/>
  <c r="E3034" i="6" s="1"/>
  <c r="C2906" i="6"/>
  <c r="E2906" i="6" s="1"/>
  <c r="C2838" i="6"/>
  <c r="E2838" i="6" s="1"/>
  <c r="F2838" i="6" s="1"/>
  <c r="C2338" i="6"/>
  <c r="E2338" i="6" s="1"/>
  <c r="C2210" i="6"/>
  <c r="E2210" i="6" s="1"/>
  <c r="C1954" i="6"/>
  <c r="E1954" i="6" s="1"/>
  <c r="C2814" i="6"/>
  <c r="E2814" i="6" s="1"/>
  <c r="F2814" i="6" s="1"/>
  <c r="C2992" i="6"/>
  <c r="E2992" i="6" s="1"/>
  <c r="C2928" i="6"/>
  <c r="E2928" i="6" s="1"/>
  <c r="C2864" i="6"/>
  <c r="E2864" i="6" s="1"/>
  <c r="C2794" i="6"/>
  <c r="E2794" i="6" s="1"/>
  <c r="C2538" i="6"/>
  <c r="E2538" i="6" s="1"/>
  <c r="C2282" i="6"/>
  <c r="E2282" i="6" s="1"/>
  <c r="C2154" i="6"/>
  <c r="E2154" i="6" s="1"/>
  <c r="F2154" i="6" s="1"/>
  <c r="C2026" i="6"/>
  <c r="E2026" i="6" s="1"/>
  <c r="F2026" i="6" s="1"/>
  <c r="C1898" i="6"/>
  <c r="E1898" i="6" s="1"/>
  <c r="F1898" i="6" s="1"/>
  <c r="C2840" i="6"/>
  <c r="E2840" i="6" s="1"/>
  <c r="C2798" i="6"/>
  <c r="E2798" i="6" s="1"/>
  <c r="C2734" i="6"/>
  <c r="E2734" i="6" s="1"/>
  <c r="C2606" i="6"/>
  <c r="E2606" i="6" s="1"/>
  <c r="C2478" i="6"/>
  <c r="E2478" i="6" s="1"/>
  <c r="F2478" i="6" s="1"/>
  <c r="C2350" i="6"/>
  <c r="E2350" i="6" s="1"/>
  <c r="C2286" i="6"/>
  <c r="E2286" i="6" s="1"/>
  <c r="C2222" i="6"/>
  <c r="E2222" i="6" s="1"/>
  <c r="C1826" i="6"/>
  <c r="E1826" i="6" s="1"/>
  <c r="F1826" i="6" s="1"/>
  <c r="C2796" i="6"/>
  <c r="E2796" i="6" s="1"/>
  <c r="C2732" i="6"/>
  <c r="E2732" i="6" s="1"/>
  <c r="C2668" i="6"/>
  <c r="E2668" i="6" s="1"/>
  <c r="F2668" i="6" s="1"/>
  <c r="C2604" i="6"/>
  <c r="E2604" i="6" s="1"/>
  <c r="C2540" i="6"/>
  <c r="E2540" i="6" s="1"/>
  <c r="F2540" i="6" s="1"/>
  <c r="C2476" i="6"/>
  <c r="E2476" i="6" s="1"/>
  <c r="C3464" i="6"/>
  <c r="E3464" i="6" s="1"/>
  <c r="C3336" i="6"/>
  <c r="E3336" i="6" s="1"/>
  <c r="C3208" i="6"/>
  <c r="E3208" i="6" s="1"/>
  <c r="C3080" i="6"/>
  <c r="E3080" i="6" s="1"/>
  <c r="C3520" i="6"/>
  <c r="E3520" i="6" s="1"/>
  <c r="C3136" i="6"/>
  <c r="E3136" i="6" s="1"/>
  <c r="C2818" i="6"/>
  <c r="E2818" i="6" s="1"/>
  <c r="C3474" i="6"/>
  <c r="E3474" i="6" s="1"/>
  <c r="C3346" i="6"/>
  <c r="E3346" i="6" s="1"/>
  <c r="C3282" i="6"/>
  <c r="E3282" i="6" s="1"/>
  <c r="C3218" i="6"/>
  <c r="E3218" i="6" s="1"/>
  <c r="C3154" i="6"/>
  <c r="E3154" i="6" s="1"/>
  <c r="C3090" i="6"/>
  <c r="E3090" i="6" s="1"/>
  <c r="C3026" i="6"/>
  <c r="E3026" i="6" s="1"/>
  <c r="C2962" i="6"/>
  <c r="E2962" i="6" s="1"/>
  <c r="C2898" i="6"/>
  <c r="E2898" i="6" s="1"/>
  <c r="F2898" i="6" s="1"/>
  <c r="C2578" i="6"/>
  <c r="E2578" i="6" s="1"/>
  <c r="C2322" i="6"/>
  <c r="E2322" i="6" s="1"/>
  <c r="C2194" i="6"/>
  <c r="E2194" i="6" s="1"/>
  <c r="C1938" i="6"/>
  <c r="E1938" i="6" s="1"/>
  <c r="C2984" i="6"/>
  <c r="E2984" i="6" s="1"/>
  <c r="C2920" i="6"/>
  <c r="E2920" i="6" s="1"/>
  <c r="C2854" i="6"/>
  <c r="E2854" i="6" s="1"/>
  <c r="F2854" i="6" s="1"/>
  <c r="C2778" i="6"/>
  <c r="E2778" i="6" s="1"/>
  <c r="F2778" i="6" s="1"/>
  <c r="C2266" i="6"/>
  <c r="E2266" i="6" s="1"/>
  <c r="C2138" i="6"/>
  <c r="E2138" i="6" s="1"/>
  <c r="C1882" i="6"/>
  <c r="E1882" i="6" s="1"/>
  <c r="F1882" i="6" s="1"/>
  <c r="C2832" i="6"/>
  <c r="E2832" i="6" s="1"/>
  <c r="F2832" i="6" s="1"/>
  <c r="C2790" i="6"/>
  <c r="E2790" i="6" s="1"/>
  <c r="C2726" i="6"/>
  <c r="E2726" i="6" s="1"/>
  <c r="C2598" i="6"/>
  <c r="E2598" i="6" s="1"/>
  <c r="C2534" i="6"/>
  <c r="E2534" i="6" s="1"/>
  <c r="C2470" i="6"/>
  <c r="E2470" i="6" s="1"/>
  <c r="C2406" i="6"/>
  <c r="E2406" i="6" s="1"/>
  <c r="F2406" i="6" s="1"/>
  <c r="C2342" i="6"/>
  <c r="E2342" i="6" s="1"/>
  <c r="F2342" i="6" s="1"/>
  <c r="C2278" i="6"/>
  <c r="E2278" i="6" s="1"/>
  <c r="C2214" i="6"/>
  <c r="E2214" i="6" s="1"/>
  <c r="C2788" i="6"/>
  <c r="E2788" i="6" s="1"/>
  <c r="C2724" i="6"/>
  <c r="E2724" i="6" s="1"/>
  <c r="C3192" i="6"/>
  <c r="E3192" i="6" s="1"/>
  <c r="C3530" i="6"/>
  <c r="E3530" i="6" s="1"/>
  <c r="C3466" i="6"/>
  <c r="E3466" i="6" s="1"/>
  <c r="C3402" i="6"/>
  <c r="E3402" i="6" s="1"/>
  <c r="C3338" i="6"/>
  <c r="E3338" i="6" s="1"/>
  <c r="C3274" i="6"/>
  <c r="E3274" i="6" s="1"/>
  <c r="C3210" i="6"/>
  <c r="E3210" i="6" s="1"/>
  <c r="C3146" i="6"/>
  <c r="E3146" i="6" s="1"/>
  <c r="C3082" i="6"/>
  <c r="E3082" i="6" s="1"/>
  <c r="C3018" i="6"/>
  <c r="E3018" i="6" s="1"/>
  <c r="C2954" i="6"/>
  <c r="E2954" i="6" s="1"/>
  <c r="F2954" i="6" s="1"/>
  <c r="C2562" i="6"/>
  <c r="E2562" i="6" s="1"/>
  <c r="C2306" i="6"/>
  <c r="E2306" i="6" s="1"/>
  <c r="C2178" i="6"/>
  <c r="E2178" i="6" s="1"/>
  <c r="C1922" i="6"/>
  <c r="E1922" i="6" s="1"/>
  <c r="F1922" i="6" s="1"/>
  <c r="C2936" i="6"/>
  <c r="E2936" i="6" s="1"/>
  <c r="C2976" i="6"/>
  <c r="E2976" i="6" s="1"/>
  <c r="C1822" i="6"/>
  <c r="E1822" i="6" s="1"/>
  <c r="C2762" i="6"/>
  <c r="E2762" i="6" s="1"/>
  <c r="F2762" i="6" s="1"/>
  <c r="C2506" i="6"/>
  <c r="E2506" i="6" s="1"/>
  <c r="F2506" i="6" s="1"/>
  <c r="C2250" i="6"/>
  <c r="E2250" i="6" s="1"/>
  <c r="F2250" i="6" s="1"/>
  <c r="C2122" i="6"/>
  <c r="E2122" i="6" s="1"/>
  <c r="F2122" i="6" s="1"/>
  <c r="C1866" i="6"/>
  <c r="E1866" i="6" s="1"/>
  <c r="C2782" i="6"/>
  <c r="E2782" i="6" s="1"/>
  <c r="C2718" i="6"/>
  <c r="E2718" i="6" s="1"/>
  <c r="C2590" i="6"/>
  <c r="E2590" i="6" s="1"/>
  <c r="F2590" i="6" s="1"/>
  <c r="C2526" i="6"/>
  <c r="E2526" i="6" s="1"/>
  <c r="C2462" i="6"/>
  <c r="E2462" i="6" s="1"/>
  <c r="C2398" i="6"/>
  <c r="E2398" i="6" s="1"/>
  <c r="F2398" i="6" s="1"/>
  <c r="C2334" i="6"/>
  <c r="E2334" i="6" s="1"/>
  <c r="C2270" i="6"/>
  <c r="E2270" i="6" s="1"/>
  <c r="C2206" i="6"/>
  <c r="E2206" i="6" s="1"/>
  <c r="C2780" i="6"/>
  <c r="E2780" i="6" s="1"/>
  <c r="C2716" i="6"/>
  <c r="E2716" i="6" s="1"/>
  <c r="C2652" i="6"/>
  <c r="E2652" i="6" s="1"/>
  <c r="F2652" i="6" s="1"/>
  <c r="C2588" i="6"/>
  <c r="E2588" i="6" s="1"/>
  <c r="C2524" i="6"/>
  <c r="E2524" i="6" s="1"/>
  <c r="C2460" i="6"/>
  <c r="E2460" i="6" s="1"/>
  <c r="C2396" i="6"/>
  <c r="E2396" i="6" s="1"/>
  <c r="F2396" i="6" s="1"/>
  <c r="C2332" i="6"/>
  <c r="E2332" i="6" s="1"/>
  <c r="F2332" i="6" s="1"/>
  <c r="C2268" i="6"/>
  <c r="E2268" i="6" s="1"/>
  <c r="C2204" i="6"/>
  <c r="E2204" i="6" s="1"/>
  <c r="C2140" i="6"/>
  <c r="E2140" i="6" s="1"/>
  <c r="F2140" i="6" s="1"/>
  <c r="C1884" i="6"/>
  <c r="E1884" i="6" s="1"/>
  <c r="F1884" i="6" s="1"/>
  <c r="C3064" i="6"/>
  <c r="E3064" i="6" s="1"/>
  <c r="C3248" i="6"/>
  <c r="E3248" i="6" s="1"/>
  <c r="C3384" i="6"/>
  <c r="E3384" i="6" s="1"/>
  <c r="C3128" i="6"/>
  <c r="E3128" i="6" s="1"/>
  <c r="C3560" i="6"/>
  <c r="E3560" i="6" s="1"/>
  <c r="C3432" i="6"/>
  <c r="E3432" i="6" s="1"/>
  <c r="C3304" i="6"/>
  <c r="E3304" i="6" s="1"/>
  <c r="F3304" i="6" s="1"/>
  <c r="C3176" i="6"/>
  <c r="E3176" i="6" s="1"/>
  <c r="C3048" i="6"/>
  <c r="E3048" i="6" s="1"/>
  <c r="C3440" i="6"/>
  <c r="E3440" i="6" s="1"/>
  <c r="C3184" i="6"/>
  <c r="E3184" i="6" s="1"/>
  <c r="C3488" i="6"/>
  <c r="E3488" i="6" s="1"/>
  <c r="C3232" i="6"/>
  <c r="E3232" i="6" s="1"/>
  <c r="F3232" i="6" s="1"/>
  <c r="C3104" i="6"/>
  <c r="E3104" i="6" s="1"/>
  <c r="C3522" i="6"/>
  <c r="E3522" i="6" s="1"/>
  <c r="C3458" i="6"/>
  <c r="E3458" i="6" s="1"/>
  <c r="C3394" i="6"/>
  <c r="E3394" i="6" s="1"/>
  <c r="C3330" i="6"/>
  <c r="E3330" i="6" s="1"/>
  <c r="C3266" i="6"/>
  <c r="E3266" i="6" s="1"/>
  <c r="C3202" i="6"/>
  <c r="E3202" i="6" s="1"/>
  <c r="C3138" i="6"/>
  <c r="E3138" i="6" s="1"/>
  <c r="C3074" i="6"/>
  <c r="E3074" i="6" s="1"/>
  <c r="C3010" i="6"/>
  <c r="E3010" i="6" s="1"/>
  <c r="C2946" i="6"/>
  <c r="E2946" i="6" s="1"/>
  <c r="C2882" i="6"/>
  <c r="E2882" i="6" s="1"/>
  <c r="C2674" i="6"/>
  <c r="E2674" i="6" s="1"/>
  <c r="C2418" i="6"/>
  <c r="E2418" i="6" s="1"/>
  <c r="C2290" i="6"/>
  <c r="E2290" i="6" s="1"/>
  <c r="C2162" i="6"/>
  <c r="E2162" i="6" s="1"/>
  <c r="C2034" i="6"/>
  <c r="E2034" i="6" s="1"/>
  <c r="C1906" i="6"/>
  <c r="E1906" i="6" s="1"/>
  <c r="C2968" i="6"/>
  <c r="E2968" i="6" s="1"/>
  <c r="F2968" i="6" s="1"/>
  <c r="C2904" i="6"/>
  <c r="E2904" i="6" s="1"/>
  <c r="F2904" i="6" s="1"/>
  <c r="C2618" i="6"/>
  <c r="E2618" i="6" s="1"/>
  <c r="F2618" i="6" s="1"/>
  <c r="C2234" i="6"/>
  <c r="E2234" i="6" s="1"/>
  <c r="F2234" i="6" s="1"/>
  <c r="C1854" i="6"/>
  <c r="E1854" i="6" s="1"/>
  <c r="F1854" i="6" s="1"/>
  <c r="C2774" i="6"/>
  <c r="E2774" i="6" s="1"/>
  <c r="F2774" i="6" s="1"/>
  <c r="C2710" i="6"/>
  <c r="E2710" i="6" s="1"/>
  <c r="F2710" i="6" s="1"/>
  <c r="C2582" i="6"/>
  <c r="E2582" i="6" s="1"/>
  <c r="C2518" i="6"/>
  <c r="E2518" i="6" s="1"/>
  <c r="F2518" i="6" s="1"/>
  <c r="C2454" i="6"/>
  <c r="E2454" i="6" s="1"/>
  <c r="F2454" i="6" s="1"/>
  <c r="C2390" i="6"/>
  <c r="E2390" i="6" s="1"/>
  <c r="F2390" i="6" s="1"/>
  <c r="C2326" i="6"/>
  <c r="E2326" i="6" s="1"/>
  <c r="F2326" i="6" s="1"/>
  <c r="C2262" i="6"/>
  <c r="E2262" i="6" s="1"/>
  <c r="F2262" i="6" s="1"/>
  <c r="C2198" i="6"/>
  <c r="E2198" i="6" s="1"/>
  <c r="F2198" i="6" s="1"/>
  <c r="C2836" i="6"/>
  <c r="E2836" i="6" s="1"/>
  <c r="C2772" i="6"/>
  <c r="E2772" i="6" s="1"/>
  <c r="F2772" i="6" s="1"/>
  <c r="C2708" i="6"/>
  <c r="E2708" i="6" s="1"/>
  <c r="F2708" i="6" s="1"/>
  <c r="C2644" i="6"/>
  <c r="E2644" i="6" s="1"/>
  <c r="F2644" i="6" s="1"/>
  <c r="C3448" i="6"/>
  <c r="E3448" i="6" s="1"/>
  <c r="C3368" i="6"/>
  <c r="E3368" i="6" s="1"/>
  <c r="C2964" i="6"/>
  <c r="E2964" i="6" s="1"/>
  <c r="C3544" i="6"/>
  <c r="E3544" i="6" s="1"/>
  <c r="F3544" i="6" s="1"/>
  <c r="C3288" i="6"/>
  <c r="E3288" i="6" s="1"/>
  <c r="F3288" i="6" s="1"/>
  <c r="C3160" i="6"/>
  <c r="E3160" i="6" s="1"/>
  <c r="F3160" i="6" s="1"/>
  <c r="C3032" i="6"/>
  <c r="E3032" i="6" s="1"/>
  <c r="F3032" i="6" s="1"/>
  <c r="C3472" i="6"/>
  <c r="E3472" i="6" s="1"/>
  <c r="F3472" i="6" s="1"/>
  <c r="C3216" i="6"/>
  <c r="E3216" i="6" s="1"/>
  <c r="C3088" i="6"/>
  <c r="E3088" i="6" s="1"/>
  <c r="F3088" i="6" s="1"/>
  <c r="C3004" i="6"/>
  <c r="E3004" i="6" s="1"/>
  <c r="C3452" i="6"/>
  <c r="E3452" i="6" s="1"/>
  <c r="C3324" i="6"/>
  <c r="E3324" i="6" s="1"/>
  <c r="C3196" i="6"/>
  <c r="E3196" i="6" s="1"/>
  <c r="C3068" i="6"/>
  <c r="E3068" i="6" s="1"/>
  <c r="C3514" i="6"/>
  <c r="E3514" i="6" s="1"/>
  <c r="C3450" i="6"/>
  <c r="E3450" i="6" s="1"/>
  <c r="C3322" i="6"/>
  <c r="E3322" i="6" s="1"/>
  <c r="C3258" i="6"/>
  <c r="E3258" i="6" s="1"/>
  <c r="C3194" i="6"/>
  <c r="E3194" i="6" s="1"/>
  <c r="C3066" i="6"/>
  <c r="E3066" i="6" s="1"/>
  <c r="C3002" i="6"/>
  <c r="E3002" i="6" s="1"/>
  <c r="C2786" i="6"/>
  <c r="E2786" i="6" s="1"/>
  <c r="C2658" i="6"/>
  <c r="E2658" i="6" s="1"/>
  <c r="C2402" i="6"/>
  <c r="E2402" i="6" s="1"/>
  <c r="C2274" i="6"/>
  <c r="E2274" i="6" s="1"/>
  <c r="C2146" i="6"/>
  <c r="E2146" i="6" s="1"/>
  <c r="C2018" i="6"/>
  <c r="E2018" i="6" s="1"/>
  <c r="F2018" i="6" s="1"/>
  <c r="C1890" i="6"/>
  <c r="E1890" i="6" s="1"/>
  <c r="C2960" i="6"/>
  <c r="E2960" i="6" s="1"/>
  <c r="F2960" i="6" s="1"/>
  <c r="C2896" i="6"/>
  <c r="E2896" i="6" s="1"/>
  <c r="F2896" i="6" s="1"/>
  <c r="C2826" i="6"/>
  <c r="E2826" i="6" s="1"/>
  <c r="C2602" i="6"/>
  <c r="E2602" i="6" s="1"/>
  <c r="C2474" i="6"/>
  <c r="E2474" i="6" s="1"/>
  <c r="C2218" i="6"/>
  <c r="E2218" i="6" s="1"/>
  <c r="C2090" i="6"/>
  <c r="E2090" i="6" s="1"/>
  <c r="F2090" i="6" s="1"/>
  <c r="C1962" i="6"/>
  <c r="E1962" i="6" s="1"/>
  <c r="F1962" i="6" s="1"/>
  <c r="C2766" i="6"/>
  <c r="E2766" i="6" s="1"/>
  <c r="F2766" i="6" s="1"/>
  <c r="C2702" i="6"/>
  <c r="E2702" i="6" s="1"/>
  <c r="F2702" i="6" s="1"/>
  <c r="C2510" i="6"/>
  <c r="E2510" i="6" s="1"/>
  <c r="F2510" i="6" s="1"/>
  <c r="C2446" i="6"/>
  <c r="E2446" i="6" s="1"/>
  <c r="F2446" i="6" s="1"/>
  <c r="C2382" i="6"/>
  <c r="E2382" i="6" s="1"/>
  <c r="F2382" i="6" s="1"/>
  <c r="C2318" i="6"/>
  <c r="E2318" i="6" s="1"/>
  <c r="F2318" i="6" s="1"/>
  <c r="C2254" i="6"/>
  <c r="E2254" i="6" s="1"/>
  <c r="F2254" i="6" s="1"/>
  <c r="C2828" i="6"/>
  <c r="E2828" i="6" s="1"/>
  <c r="C2764" i="6"/>
  <c r="E2764" i="6" s="1"/>
  <c r="F2764" i="6" s="1"/>
  <c r="C2700" i="6"/>
  <c r="E2700" i="6" s="1"/>
  <c r="F2700" i="6" s="1"/>
  <c r="C2636" i="6"/>
  <c r="E2636" i="6" s="1"/>
  <c r="F2636" i="6" s="1"/>
  <c r="C2572" i="6"/>
  <c r="E2572" i="6" s="1"/>
  <c r="F2572" i="6" s="1"/>
  <c r="C2508" i="6"/>
  <c r="E2508" i="6" s="1"/>
  <c r="F2508" i="6" s="1"/>
  <c r="C2072" i="6"/>
  <c r="E2072" i="6" s="1"/>
  <c r="C2008" i="6"/>
  <c r="E2008" i="6" s="1"/>
  <c r="C1944" i="6"/>
  <c r="E1944" i="6" s="1"/>
  <c r="F1944" i="6" s="1"/>
  <c r="C1880" i="6"/>
  <c r="E1880" i="6" s="1"/>
  <c r="C1794" i="6"/>
  <c r="E1794" i="6" s="1"/>
  <c r="F1794" i="6" s="1"/>
  <c r="C1346" i="6"/>
  <c r="E1346" i="6" s="1"/>
  <c r="F1346" i="6" s="1"/>
  <c r="C1282" i="6"/>
  <c r="E1282" i="6" s="1"/>
  <c r="F1282" i="6" s="1"/>
  <c r="C1218" i="6"/>
  <c r="E1218" i="6" s="1"/>
  <c r="F1218" i="6" s="1"/>
  <c r="C1856" i="6"/>
  <c r="E1856" i="6" s="1"/>
  <c r="C1792" i="6"/>
  <c r="E1792" i="6" s="1"/>
  <c r="F1792" i="6" s="1"/>
  <c r="C1728" i="6"/>
  <c r="E1728" i="6" s="1"/>
  <c r="C1664" i="6"/>
  <c r="E1664" i="6" s="1"/>
  <c r="F1664" i="6" s="1"/>
  <c r="C1600" i="6"/>
  <c r="E1600" i="6" s="1"/>
  <c r="F1600" i="6" s="1"/>
  <c r="C1536" i="6"/>
  <c r="E1536" i="6" s="1"/>
  <c r="F1536" i="6" s="1"/>
  <c r="C1472" i="6"/>
  <c r="E1472" i="6" s="1"/>
  <c r="F1472" i="6" s="1"/>
  <c r="C1408" i="6"/>
  <c r="E1408" i="6" s="1"/>
  <c r="F1408" i="6" s="1"/>
  <c r="C1148" i="6"/>
  <c r="E1148" i="6" s="1"/>
  <c r="C1074" i="6"/>
  <c r="E1074" i="6" s="1"/>
  <c r="F1074" i="6" s="1"/>
  <c r="C698" i="6"/>
  <c r="E698" i="6" s="1"/>
  <c r="F698" i="6" s="1"/>
  <c r="C570" i="6"/>
  <c r="E570" i="6" s="1"/>
  <c r="F570" i="6" s="1"/>
  <c r="C442" i="6"/>
  <c r="E442" i="6" s="1"/>
  <c r="F442" i="6" s="1"/>
  <c r="C1068" i="6"/>
  <c r="E1068" i="6" s="1"/>
  <c r="C690" i="6"/>
  <c r="E690" i="6" s="1"/>
  <c r="C562" i="6"/>
  <c r="E562" i="6" s="1"/>
  <c r="C434" i="6"/>
  <c r="E434" i="6" s="1"/>
  <c r="C1070" i="6"/>
  <c r="E1070" i="6" s="1"/>
  <c r="F1070" i="6" s="1"/>
  <c r="C1006" i="6"/>
  <c r="E1006" i="6" s="1"/>
  <c r="C942" i="6"/>
  <c r="E942" i="6" s="1"/>
  <c r="C878" i="6"/>
  <c r="E878" i="6" s="1"/>
  <c r="C750" i="6"/>
  <c r="E750" i="6" s="1"/>
  <c r="F750" i="6" s="1"/>
  <c r="C686" i="6"/>
  <c r="E686" i="6" s="1"/>
  <c r="C622" i="6"/>
  <c r="E622" i="6" s="1"/>
  <c r="C558" i="6"/>
  <c r="E558" i="6" s="1"/>
  <c r="F558" i="6" s="1"/>
  <c r="C494" i="6"/>
  <c r="E494" i="6" s="1"/>
  <c r="C430" i="6"/>
  <c r="E430" i="6" s="1"/>
  <c r="C1044" i="6"/>
  <c r="E1044" i="6" s="1"/>
  <c r="F1044" i="6" s="1"/>
  <c r="C980" i="6"/>
  <c r="E980" i="6" s="1"/>
  <c r="F980" i="6" s="1"/>
  <c r="C916" i="6"/>
  <c r="E916" i="6" s="1"/>
  <c r="F916" i="6" s="1"/>
  <c r="C852" i="6"/>
  <c r="E852" i="6" s="1"/>
  <c r="C788" i="6"/>
  <c r="E788" i="6" s="1"/>
  <c r="C724" i="6"/>
  <c r="E724" i="6" s="1"/>
  <c r="F724" i="6" s="1"/>
  <c r="C660" i="6"/>
  <c r="E660" i="6" s="1"/>
  <c r="F660" i="6" s="1"/>
  <c r="C596" i="6"/>
  <c r="E596" i="6" s="1"/>
  <c r="C532" i="6"/>
  <c r="E532" i="6" s="1"/>
  <c r="C468" i="6"/>
  <c r="E468" i="6" s="1"/>
  <c r="F468" i="6" s="1"/>
  <c r="C1136" i="6"/>
  <c r="E1136" i="6" s="1"/>
  <c r="F1136" i="6" s="1"/>
  <c r="C1072" i="6"/>
  <c r="E1072" i="6" s="1"/>
  <c r="C1008" i="6"/>
  <c r="E1008" i="6" s="1"/>
  <c r="F1008" i="6" s="1"/>
  <c r="C688" i="6"/>
  <c r="E688" i="6" s="1"/>
  <c r="F688" i="6" s="1"/>
  <c r="C624" i="6"/>
  <c r="E624" i="6" s="1"/>
  <c r="C560" i="6"/>
  <c r="E560" i="6" s="1"/>
  <c r="F560" i="6" s="1"/>
  <c r="C496" i="6"/>
  <c r="E496" i="6" s="1"/>
  <c r="C432" i="6"/>
  <c r="E432" i="6" s="1"/>
  <c r="F432" i="6" s="1"/>
  <c r="C292" i="6"/>
  <c r="E292" i="6" s="1"/>
  <c r="C164" i="6"/>
  <c r="E164" i="6" s="1"/>
  <c r="F164" i="6" s="1"/>
  <c r="C100" i="6"/>
  <c r="E100" i="6" s="1"/>
  <c r="F100" i="6" s="1"/>
  <c r="C36" i="6"/>
  <c r="E36" i="6" s="1"/>
  <c r="F36" i="6" s="1"/>
  <c r="C354" i="6"/>
  <c r="E354" i="6" s="1"/>
  <c r="F354" i="6" s="1"/>
  <c r="C290" i="6"/>
  <c r="E290" i="6" s="1"/>
  <c r="F290" i="6" s="1"/>
  <c r="C226" i="6"/>
  <c r="E226" i="6" s="1"/>
  <c r="C162" i="6"/>
  <c r="E162" i="6" s="1"/>
  <c r="C98" i="6"/>
  <c r="E98" i="6" s="1"/>
  <c r="F98" i="6" s="1"/>
  <c r="C34" i="6"/>
  <c r="E34" i="6" s="1"/>
  <c r="C350" i="6"/>
  <c r="E350" i="6" s="1"/>
  <c r="F350" i="6" s="1"/>
  <c r="C286" i="6"/>
  <c r="E286" i="6" s="1"/>
  <c r="F286" i="6" s="1"/>
  <c r="C1786" i="6"/>
  <c r="E1786" i="6" s="1"/>
  <c r="F1786" i="6" s="1"/>
  <c r="C1722" i="6"/>
  <c r="E1722" i="6" s="1"/>
  <c r="F1722" i="6" s="1"/>
  <c r="C1338" i="6"/>
  <c r="E1338" i="6" s="1"/>
  <c r="F1338" i="6" s="1"/>
  <c r="C1274" i="6"/>
  <c r="E1274" i="6" s="1"/>
  <c r="F1274" i="6" s="1"/>
  <c r="C1210" i="6"/>
  <c r="E1210" i="6" s="1"/>
  <c r="F1210" i="6" s="1"/>
  <c r="C1140" i="6"/>
  <c r="E1140" i="6" s="1"/>
  <c r="F1140" i="6" s="1"/>
  <c r="C1848" i="6"/>
  <c r="E1848" i="6" s="1"/>
  <c r="C1784" i="6"/>
  <c r="E1784" i="6" s="1"/>
  <c r="F1784" i="6" s="1"/>
  <c r="C1720" i="6"/>
  <c r="E1720" i="6" s="1"/>
  <c r="F1720" i="6" s="1"/>
  <c r="C1656" i="6"/>
  <c r="E1656" i="6" s="1"/>
  <c r="F1656" i="6" s="1"/>
  <c r="C1592" i="6"/>
  <c r="E1592" i="6" s="1"/>
  <c r="F1592" i="6" s="1"/>
  <c r="C1528" i="6"/>
  <c r="E1528" i="6" s="1"/>
  <c r="F1528" i="6" s="1"/>
  <c r="C1464" i="6"/>
  <c r="E1464" i="6" s="1"/>
  <c r="F1464" i="6" s="1"/>
  <c r="C1400" i="6"/>
  <c r="E1400" i="6" s="1"/>
  <c r="F1400" i="6" s="1"/>
  <c r="C1336" i="6"/>
  <c r="E1336" i="6" s="1"/>
  <c r="C682" i="6"/>
  <c r="E682" i="6" s="1"/>
  <c r="F682" i="6" s="1"/>
  <c r="C554" i="6"/>
  <c r="E554" i="6" s="1"/>
  <c r="C426" i="6"/>
  <c r="E426" i="6" s="1"/>
  <c r="F426" i="6" s="1"/>
  <c r="C1058" i="6"/>
  <c r="E1058" i="6" s="1"/>
  <c r="C674" i="6"/>
  <c r="E674" i="6" s="1"/>
  <c r="C546" i="6"/>
  <c r="E546" i="6" s="1"/>
  <c r="C418" i="6"/>
  <c r="E418" i="6" s="1"/>
  <c r="C1062" i="6"/>
  <c r="E1062" i="6" s="1"/>
  <c r="F1062" i="6" s="1"/>
  <c r="C998" i="6"/>
  <c r="E998" i="6" s="1"/>
  <c r="F998" i="6" s="1"/>
  <c r="C934" i="6"/>
  <c r="E934" i="6" s="1"/>
  <c r="F934" i="6" s="1"/>
  <c r="C870" i="6"/>
  <c r="E870" i="6" s="1"/>
  <c r="F870" i="6" s="1"/>
  <c r="C806" i="6"/>
  <c r="E806" i="6" s="1"/>
  <c r="F806" i="6" s="1"/>
  <c r="C742" i="6"/>
  <c r="E742" i="6" s="1"/>
  <c r="F742" i="6" s="1"/>
  <c r="C678" i="6"/>
  <c r="E678" i="6" s="1"/>
  <c r="F678" i="6" s="1"/>
  <c r="C614" i="6"/>
  <c r="E614" i="6" s="1"/>
  <c r="C550" i="6"/>
  <c r="E550" i="6" s="1"/>
  <c r="F550" i="6" s="1"/>
  <c r="C486" i="6"/>
  <c r="E486" i="6" s="1"/>
  <c r="F486" i="6" s="1"/>
  <c r="C422" i="6"/>
  <c r="E422" i="6" s="1"/>
  <c r="F422" i="6" s="1"/>
  <c r="C1128" i="6"/>
  <c r="E1128" i="6" s="1"/>
  <c r="F1128" i="6" s="1"/>
  <c r="C1064" i="6"/>
  <c r="E1064" i="6" s="1"/>
  <c r="F1064" i="6" s="1"/>
  <c r="C936" i="6"/>
  <c r="E936" i="6" s="1"/>
  <c r="F936" i="6" s="1"/>
  <c r="C680" i="6"/>
  <c r="E680" i="6" s="1"/>
  <c r="C616" i="6"/>
  <c r="E616" i="6" s="1"/>
  <c r="C552" i="6"/>
  <c r="E552" i="6" s="1"/>
  <c r="F552" i="6" s="1"/>
  <c r="C488" i="6"/>
  <c r="E488" i="6" s="1"/>
  <c r="C424" i="6"/>
  <c r="E424" i="6" s="1"/>
  <c r="C348" i="6"/>
  <c r="E348" i="6" s="1"/>
  <c r="C284" i="6"/>
  <c r="E284" i="6" s="1"/>
  <c r="F284" i="6" s="1"/>
  <c r="C156" i="6"/>
  <c r="E156" i="6" s="1"/>
  <c r="F156" i="6" s="1"/>
  <c r="C92" i="6"/>
  <c r="E92" i="6" s="1"/>
  <c r="F92" i="6" s="1"/>
  <c r="C28" i="6"/>
  <c r="E28" i="6" s="1"/>
  <c r="F28" i="6" s="1"/>
  <c r="C2412" i="6"/>
  <c r="E2412" i="6" s="1"/>
  <c r="C2348" i="6"/>
  <c r="E2348" i="6" s="1"/>
  <c r="C2284" i="6"/>
  <c r="E2284" i="6" s="1"/>
  <c r="F2284" i="6" s="1"/>
  <c r="C2220" i="6"/>
  <c r="E2220" i="6" s="1"/>
  <c r="C2156" i="6"/>
  <c r="E2156" i="6" s="1"/>
  <c r="F2156" i="6" s="1"/>
  <c r="C1190" i="6"/>
  <c r="E1190" i="6" s="1"/>
  <c r="F1190" i="6" s="1"/>
  <c r="C1146" i="6"/>
  <c r="E1146" i="6" s="1"/>
  <c r="F1146" i="6" s="1"/>
  <c r="C2760" i="6"/>
  <c r="E2760" i="6" s="1"/>
  <c r="C2056" i="6"/>
  <c r="E2056" i="6" s="1"/>
  <c r="C1992" i="6"/>
  <c r="E1992" i="6" s="1"/>
  <c r="F1992" i="6" s="1"/>
  <c r="C1928" i="6"/>
  <c r="E1928" i="6" s="1"/>
  <c r="F1928" i="6" s="1"/>
  <c r="C1864" i="6"/>
  <c r="E1864" i="6" s="1"/>
  <c r="C1108" i="6"/>
  <c r="E1108" i="6" s="1"/>
  <c r="C1778" i="6"/>
  <c r="E1778" i="6" s="1"/>
  <c r="F1778" i="6" s="1"/>
  <c r="C1714" i="6"/>
  <c r="E1714" i="6" s="1"/>
  <c r="F1714" i="6" s="1"/>
  <c r="C1650" i="6"/>
  <c r="E1650" i="6" s="1"/>
  <c r="F1650" i="6" s="1"/>
  <c r="C1330" i="6"/>
  <c r="E1330" i="6" s="1"/>
  <c r="F1330" i="6" s="1"/>
  <c r="C1266" i="6"/>
  <c r="E1266" i="6" s="1"/>
  <c r="F1266" i="6" s="1"/>
  <c r="C1202" i="6"/>
  <c r="E1202" i="6" s="1"/>
  <c r="F1202" i="6" s="1"/>
  <c r="C1840" i="6"/>
  <c r="E1840" i="6" s="1"/>
  <c r="F1840" i="6" s="1"/>
  <c r="C1776" i="6"/>
  <c r="E1776" i="6" s="1"/>
  <c r="F1776" i="6" s="1"/>
  <c r="C1712" i="6"/>
  <c r="E1712" i="6" s="1"/>
  <c r="F1712" i="6" s="1"/>
  <c r="C1648" i="6"/>
  <c r="E1648" i="6" s="1"/>
  <c r="F1648" i="6" s="1"/>
  <c r="C1584" i="6"/>
  <c r="E1584" i="6" s="1"/>
  <c r="F1584" i="6" s="1"/>
  <c r="C1520" i="6"/>
  <c r="E1520" i="6" s="1"/>
  <c r="F1520" i="6" s="1"/>
  <c r="C1456" i="6"/>
  <c r="E1456" i="6" s="1"/>
  <c r="F1456" i="6" s="1"/>
  <c r="C1392" i="6"/>
  <c r="E1392" i="6" s="1"/>
  <c r="F1392" i="6" s="1"/>
  <c r="C1328" i="6"/>
  <c r="E1328" i="6" s="1"/>
  <c r="F1328" i="6" s="1"/>
  <c r="C1130" i="6"/>
  <c r="E1130" i="6" s="1"/>
  <c r="C666" i="6"/>
  <c r="E666" i="6" s="1"/>
  <c r="C538" i="6"/>
  <c r="E538" i="6" s="1"/>
  <c r="C410" i="6"/>
  <c r="E410" i="6" s="1"/>
  <c r="C658" i="6"/>
  <c r="E658" i="6" s="1"/>
  <c r="C530" i="6"/>
  <c r="E530" i="6" s="1"/>
  <c r="C402" i="6"/>
  <c r="E402" i="6" s="1"/>
  <c r="C1054" i="6"/>
  <c r="E1054" i="6" s="1"/>
  <c r="F1054" i="6" s="1"/>
  <c r="C926" i="6"/>
  <c r="E926" i="6" s="1"/>
  <c r="F926" i="6" s="1"/>
  <c r="C862" i="6"/>
  <c r="E862" i="6" s="1"/>
  <c r="F862" i="6" s="1"/>
  <c r="C798" i="6"/>
  <c r="E798" i="6" s="1"/>
  <c r="F798" i="6" s="1"/>
  <c r="C734" i="6"/>
  <c r="E734" i="6" s="1"/>
  <c r="F734" i="6" s="1"/>
  <c r="C670" i="6"/>
  <c r="E670" i="6" s="1"/>
  <c r="C606" i="6"/>
  <c r="E606" i="6" s="1"/>
  <c r="F606" i="6" s="1"/>
  <c r="C542" i="6"/>
  <c r="E542" i="6" s="1"/>
  <c r="F542" i="6" s="1"/>
  <c r="C478" i="6"/>
  <c r="E478" i="6" s="1"/>
  <c r="F478" i="6" s="1"/>
  <c r="C414" i="6"/>
  <c r="E414" i="6" s="1"/>
  <c r="F414" i="6" s="1"/>
  <c r="C1028" i="6"/>
  <c r="E1028" i="6" s="1"/>
  <c r="C964" i="6"/>
  <c r="E964" i="6" s="1"/>
  <c r="F964" i="6" s="1"/>
  <c r="C900" i="6"/>
  <c r="E900" i="6" s="1"/>
  <c r="C836" i="6"/>
  <c r="E836" i="6" s="1"/>
  <c r="C772" i="6"/>
  <c r="E772" i="6" s="1"/>
  <c r="C708" i="6"/>
  <c r="E708" i="6" s="1"/>
  <c r="F708" i="6" s="1"/>
  <c r="C644" i="6"/>
  <c r="E644" i="6" s="1"/>
  <c r="C580" i="6"/>
  <c r="E580" i="6" s="1"/>
  <c r="C452" i="6"/>
  <c r="E452" i="6" s="1"/>
  <c r="F452" i="6" s="1"/>
  <c r="C1184" i="6"/>
  <c r="E1184" i="6" s="1"/>
  <c r="C1120" i="6"/>
  <c r="E1120" i="6" s="1"/>
  <c r="F1120" i="6" s="1"/>
  <c r="C1056" i="6"/>
  <c r="E1056" i="6" s="1"/>
  <c r="C672" i="6"/>
  <c r="E672" i="6" s="1"/>
  <c r="F672" i="6" s="1"/>
  <c r="C608" i="6"/>
  <c r="E608" i="6" s="1"/>
  <c r="C544" i="6"/>
  <c r="E544" i="6" s="1"/>
  <c r="F544" i="6" s="1"/>
  <c r="C480" i="6"/>
  <c r="E480" i="6" s="1"/>
  <c r="C416" i="6"/>
  <c r="E416" i="6" s="1"/>
  <c r="F416" i="6" s="1"/>
  <c r="C340" i="6"/>
  <c r="E340" i="6" s="1"/>
  <c r="F340" i="6" s="1"/>
  <c r="C148" i="6"/>
  <c r="E148" i="6" s="1"/>
  <c r="F148" i="6" s="1"/>
  <c r="C84" i="6"/>
  <c r="E84" i="6" s="1"/>
  <c r="F84" i="6" s="1"/>
  <c r="C20" i="6"/>
  <c r="E20" i="6" s="1"/>
  <c r="F20" i="6" s="1"/>
  <c r="C338" i="6"/>
  <c r="E338" i="6" s="1"/>
  <c r="F338" i="6" s="1"/>
  <c r="C274" i="6"/>
  <c r="E274" i="6" s="1"/>
  <c r="F274" i="6" s="1"/>
  <c r="C210" i="6"/>
  <c r="E210" i="6" s="1"/>
  <c r="C146" i="6"/>
  <c r="E146" i="6" s="1"/>
  <c r="F146" i="6" s="1"/>
  <c r="C82" i="6"/>
  <c r="E82" i="6" s="1"/>
  <c r="F82" i="6" s="1"/>
  <c r="C18" i="6"/>
  <c r="E18" i="6" s="1"/>
  <c r="F18" i="6" s="1"/>
  <c r="C334" i="6"/>
  <c r="E334" i="6" s="1"/>
  <c r="C2660" i="6"/>
  <c r="E2660" i="6" s="1"/>
  <c r="C2596" i="6"/>
  <c r="E2596" i="6" s="1"/>
  <c r="F2596" i="6" s="1"/>
  <c r="C2532" i="6"/>
  <c r="E2532" i="6" s="1"/>
  <c r="F2532" i="6" s="1"/>
  <c r="C2468" i="6"/>
  <c r="E2468" i="6" s="1"/>
  <c r="C2404" i="6"/>
  <c r="E2404" i="6" s="1"/>
  <c r="C2340" i="6"/>
  <c r="E2340" i="6" s="1"/>
  <c r="C2276" i="6"/>
  <c r="E2276" i="6" s="1"/>
  <c r="C2212" i="6"/>
  <c r="E2212" i="6" s="1"/>
  <c r="C2148" i="6"/>
  <c r="E2148" i="6" s="1"/>
  <c r="C1892" i="6"/>
  <c r="E1892" i="6" s="1"/>
  <c r="C1172" i="6"/>
  <c r="E1172" i="6" s="1"/>
  <c r="C1774" i="6"/>
  <c r="E1774" i="6" s="1"/>
  <c r="F1774" i="6" s="1"/>
  <c r="C1646" i="6"/>
  <c r="E1646" i="6" s="1"/>
  <c r="F1646" i="6" s="1"/>
  <c r="C1518" i="6"/>
  <c r="E1518" i="6" s="1"/>
  <c r="F1518" i="6" s="1"/>
  <c r="C1390" i="6"/>
  <c r="E1390" i="6" s="1"/>
  <c r="F1390" i="6" s="1"/>
  <c r="C1262" i="6"/>
  <c r="E1262" i="6" s="1"/>
  <c r="F1262" i="6" s="1"/>
  <c r="C1126" i="6"/>
  <c r="E1126" i="6" s="1"/>
  <c r="C2752" i="6"/>
  <c r="E2752" i="6" s="1"/>
  <c r="C2048" i="6"/>
  <c r="E2048" i="6" s="1"/>
  <c r="C1984" i="6"/>
  <c r="E1984" i="6" s="1"/>
  <c r="C1920" i="6"/>
  <c r="E1920" i="6" s="1"/>
  <c r="C1090" i="6"/>
  <c r="E1090" i="6" s="1"/>
  <c r="F1090" i="6" s="1"/>
  <c r="C1770" i="6"/>
  <c r="E1770" i="6" s="1"/>
  <c r="F1770" i="6" s="1"/>
  <c r="C1322" i="6"/>
  <c r="E1322" i="6" s="1"/>
  <c r="F1322" i="6" s="1"/>
  <c r="C1258" i="6"/>
  <c r="E1258" i="6" s="1"/>
  <c r="F1258" i="6" s="1"/>
  <c r="C1194" i="6"/>
  <c r="E1194" i="6" s="1"/>
  <c r="F1194" i="6" s="1"/>
  <c r="C1122" i="6"/>
  <c r="E1122" i="6" s="1"/>
  <c r="F1122" i="6" s="1"/>
  <c r="C1832" i="6"/>
  <c r="E1832" i="6" s="1"/>
  <c r="C1768" i="6"/>
  <c r="E1768" i="6" s="1"/>
  <c r="C1704" i="6"/>
  <c r="E1704" i="6" s="1"/>
  <c r="C1640" i="6"/>
  <c r="E1640" i="6" s="1"/>
  <c r="C1576" i="6"/>
  <c r="E1576" i="6" s="1"/>
  <c r="C1512" i="6"/>
  <c r="E1512" i="6" s="1"/>
  <c r="C1448" i="6"/>
  <c r="E1448" i="6" s="1"/>
  <c r="C1384" i="6"/>
  <c r="E1384" i="6" s="1"/>
  <c r="C1320" i="6"/>
  <c r="E1320" i="6" s="1"/>
  <c r="C650" i="6"/>
  <c r="E650" i="6" s="1"/>
  <c r="C522" i="6"/>
  <c r="E522" i="6" s="1"/>
  <c r="F522" i="6" s="1"/>
  <c r="C394" i="6"/>
  <c r="E394" i="6" s="1"/>
  <c r="F394" i="6" s="1"/>
  <c r="C1116" i="6"/>
  <c r="E1116" i="6" s="1"/>
  <c r="C642" i="6"/>
  <c r="E642" i="6" s="1"/>
  <c r="F642" i="6" s="1"/>
  <c r="C514" i="6"/>
  <c r="E514" i="6" s="1"/>
  <c r="F514" i="6" s="1"/>
  <c r="C1046" i="6"/>
  <c r="E1046" i="6" s="1"/>
  <c r="F1046" i="6" s="1"/>
  <c r="C918" i="6"/>
  <c r="E918" i="6" s="1"/>
  <c r="F918" i="6" s="1"/>
  <c r="C854" i="6"/>
  <c r="E854" i="6" s="1"/>
  <c r="F854" i="6" s="1"/>
  <c r="C790" i="6"/>
  <c r="E790" i="6" s="1"/>
  <c r="F790" i="6" s="1"/>
  <c r="C726" i="6"/>
  <c r="E726" i="6" s="1"/>
  <c r="F726" i="6" s="1"/>
  <c r="C662" i="6"/>
  <c r="E662" i="6" s="1"/>
  <c r="F662" i="6" s="1"/>
  <c r="C598" i="6"/>
  <c r="E598" i="6" s="1"/>
  <c r="F598" i="6" s="1"/>
  <c r="C534" i="6"/>
  <c r="E534" i="6" s="1"/>
  <c r="F534" i="6" s="1"/>
  <c r="C470" i="6"/>
  <c r="E470" i="6" s="1"/>
  <c r="F470" i="6" s="1"/>
  <c r="C406" i="6"/>
  <c r="E406" i="6" s="1"/>
  <c r="F406" i="6" s="1"/>
  <c r="C1020" i="6"/>
  <c r="E1020" i="6" s="1"/>
  <c r="C956" i="6"/>
  <c r="E956" i="6" s="1"/>
  <c r="F956" i="6" s="1"/>
  <c r="C892" i="6"/>
  <c r="E892" i="6" s="1"/>
  <c r="C828" i="6"/>
  <c r="E828" i="6" s="1"/>
  <c r="F828" i="6" s="1"/>
  <c r="C764" i="6"/>
  <c r="E764" i="6" s="1"/>
  <c r="C700" i="6"/>
  <c r="E700" i="6" s="1"/>
  <c r="F700" i="6" s="1"/>
  <c r="C636" i="6"/>
  <c r="E636" i="6" s="1"/>
  <c r="C572" i="6"/>
  <c r="E572" i="6" s="1"/>
  <c r="F572" i="6" s="1"/>
  <c r="C508" i="6"/>
  <c r="E508" i="6" s="1"/>
  <c r="C444" i="6"/>
  <c r="E444" i="6" s="1"/>
  <c r="F444" i="6" s="1"/>
  <c r="C1176" i="6"/>
  <c r="E1176" i="6" s="1"/>
  <c r="F1176" i="6" s="1"/>
  <c r="C1112" i="6"/>
  <c r="E1112" i="6" s="1"/>
  <c r="F1112" i="6" s="1"/>
  <c r="C1048" i="6"/>
  <c r="E1048" i="6" s="1"/>
  <c r="F1048" i="6" s="1"/>
  <c r="C664" i="6"/>
  <c r="E664" i="6" s="1"/>
  <c r="C600" i="6"/>
  <c r="E600" i="6" s="1"/>
  <c r="C536" i="6"/>
  <c r="E536" i="6" s="1"/>
  <c r="F536" i="6" s="1"/>
  <c r="C472" i="6"/>
  <c r="E472" i="6" s="1"/>
  <c r="C408" i="6"/>
  <c r="E408" i="6" s="1"/>
  <c r="C278" i="6"/>
  <c r="E278" i="6" s="1"/>
  <c r="C214" i="6"/>
  <c r="E214" i="6" s="1"/>
  <c r="C150" i="6"/>
  <c r="E150" i="6" s="1"/>
  <c r="C86" i="6"/>
  <c r="E86" i="6" s="1"/>
  <c r="C22" i="6"/>
  <c r="E22" i="6" s="1"/>
  <c r="C140" i="6"/>
  <c r="E140" i="6" s="1"/>
  <c r="F140" i="6" s="1"/>
  <c r="C76" i="6"/>
  <c r="E76" i="6" s="1"/>
  <c r="F76" i="6" s="1"/>
  <c r="C12" i="6"/>
  <c r="E12" i="6" s="1"/>
  <c r="F12" i="6" s="1"/>
  <c r="C330" i="6"/>
  <c r="E330" i="6" s="1"/>
  <c r="F330" i="6" s="1"/>
  <c r="C266" i="6"/>
  <c r="E266" i="6" s="1"/>
  <c r="F266" i="6" s="1"/>
  <c r="C202" i="6"/>
  <c r="E202" i="6" s="1"/>
  <c r="F202" i="6" s="1"/>
  <c r="C138" i="6"/>
  <c r="E138" i="6" s="1"/>
  <c r="F138" i="6" s="1"/>
  <c r="C74" i="6"/>
  <c r="E74" i="6" s="1"/>
  <c r="F74" i="6" s="1"/>
  <c r="C10" i="6"/>
  <c r="E10" i="6" s="1"/>
  <c r="F10" i="6" s="1"/>
  <c r="C326" i="6"/>
  <c r="E326" i="6" s="1"/>
  <c r="C1154" i="6"/>
  <c r="E1154" i="6" s="1"/>
  <c r="C2744" i="6"/>
  <c r="E2744" i="6" s="1"/>
  <c r="C2232" i="6"/>
  <c r="E2232" i="6" s="1"/>
  <c r="C2104" i="6"/>
  <c r="E2104" i="6" s="1"/>
  <c r="C2040" i="6"/>
  <c r="E2040" i="6" s="1"/>
  <c r="F2040" i="6" s="1"/>
  <c r="C1976" i="6"/>
  <c r="E1976" i="6" s="1"/>
  <c r="C1912" i="6"/>
  <c r="E1912" i="6" s="1"/>
  <c r="F1912" i="6" s="1"/>
  <c r="C1762" i="6"/>
  <c r="E1762" i="6" s="1"/>
  <c r="F1762" i="6" s="1"/>
  <c r="C1698" i="6"/>
  <c r="E1698" i="6" s="1"/>
  <c r="F1698" i="6" s="1"/>
  <c r="C1314" i="6"/>
  <c r="E1314" i="6" s="1"/>
  <c r="F1314" i="6" s="1"/>
  <c r="C1250" i="6"/>
  <c r="E1250" i="6" s="1"/>
  <c r="F1250" i="6" s="1"/>
  <c r="C1186" i="6"/>
  <c r="E1186" i="6" s="1"/>
  <c r="F1186" i="6" s="1"/>
  <c r="C1824" i="6"/>
  <c r="E1824" i="6" s="1"/>
  <c r="C1760" i="6"/>
  <c r="E1760" i="6" s="1"/>
  <c r="C1696" i="6"/>
  <c r="E1696" i="6" s="1"/>
  <c r="C1632" i="6"/>
  <c r="E1632" i="6" s="1"/>
  <c r="F1632" i="6" s="1"/>
  <c r="C1568" i="6"/>
  <c r="E1568" i="6" s="1"/>
  <c r="F1568" i="6" s="1"/>
  <c r="C1504" i="6"/>
  <c r="E1504" i="6" s="1"/>
  <c r="F1504" i="6" s="1"/>
  <c r="C1440" i="6"/>
  <c r="E1440" i="6" s="1"/>
  <c r="F1440" i="6" s="1"/>
  <c r="C1376" i="6"/>
  <c r="E1376" i="6" s="1"/>
  <c r="C1312" i="6"/>
  <c r="E1312" i="6" s="1"/>
  <c r="C1110" i="6"/>
  <c r="E1110" i="6" s="1"/>
  <c r="F1110" i="6" s="1"/>
  <c r="C634" i="6"/>
  <c r="E634" i="6" s="1"/>
  <c r="F634" i="6" s="1"/>
  <c r="C506" i="6"/>
  <c r="E506" i="6" s="1"/>
  <c r="F506" i="6" s="1"/>
  <c r="C1564" i="6"/>
  <c r="E1564" i="6" s="1"/>
  <c r="C1180" i="6"/>
  <c r="E1180" i="6" s="1"/>
  <c r="F1180" i="6" s="1"/>
  <c r="C626" i="6"/>
  <c r="E626" i="6" s="1"/>
  <c r="C498" i="6"/>
  <c r="E498" i="6" s="1"/>
  <c r="C1038" i="6"/>
  <c r="E1038" i="6" s="1"/>
  <c r="C910" i="6"/>
  <c r="E910" i="6" s="1"/>
  <c r="C846" i="6"/>
  <c r="E846" i="6" s="1"/>
  <c r="C782" i="6"/>
  <c r="E782" i="6" s="1"/>
  <c r="C718" i="6"/>
  <c r="E718" i="6" s="1"/>
  <c r="C654" i="6"/>
  <c r="E654" i="6" s="1"/>
  <c r="C590" i="6"/>
  <c r="E590" i="6" s="1"/>
  <c r="C526" i="6"/>
  <c r="E526" i="6" s="1"/>
  <c r="C398" i="6"/>
  <c r="E398" i="6" s="1"/>
  <c r="C1012" i="6"/>
  <c r="E1012" i="6" s="1"/>
  <c r="C948" i="6"/>
  <c r="E948" i="6" s="1"/>
  <c r="F948" i="6" s="1"/>
  <c r="C884" i="6"/>
  <c r="E884" i="6" s="1"/>
  <c r="C820" i="6"/>
  <c r="E820" i="6" s="1"/>
  <c r="C756" i="6"/>
  <c r="E756" i="6" s="1"/>
  <c r="C692" i="6"/>
  <c r="E692" i="6" s="1"/>
  <c r="F692" i="6" s="1"/>
  <c r="C564" i="6"/>
  <c r="E564" i="6" s="1"/>
  <c r="C500" i="6"/>
  <c r="E500" i="6" s="1"/>
  <c r="F500" i="6" s="1"/>
  <c r="C1104" i="6"/>
  <c r="E1104" i="6" s="1"/>
  <c r="F1104" i="6" s="1"/>
  <c r="C1040" i="6"/>
  <c r="E1040" i="6" s="1"/>
  <c r="F1040" i="6" s="1"/>
  <c r="C656" i="6"/>
  <c r="E656" i="6" s="1"/>
  <c r="F656" i="6" s="1"/>
  <c r="C592" i="6"/>
  <c r="E592" i="6" s="1"/>
  <c r="C528" i="6"/>
  <c r="E528" i="6" s="1"/>
  <c r="F528" i="6" s="1"/>
  <c r="C464" i="6"/>
  <c r="E464" i="6" s="1"/>
  <c r="F464" i="6" s="1"/>
  <c r="C400" i="6"/>
  <c r="E400" i="6" s="1"/>
  <c r="F400" i="6" s="1"/>
  <c r="C324" i="6"/>
  <c r="E324" i="6" s="1"/>
  <c r="C196" i="6"/>
  <c r="E196" i="6" s="1"/>
  <c r="F196" i="6" s="1"/>
  <c r="C132" i="6"/>
  <c r="E132" i="6" s="1"/>
  <c r="F132" i="6" s="1"/>
  <c r="C68" i="6"/>
  <c r="E68" i="6" s="1"/>
  <c r="F68" i="6" s="1"/>
  <c r="C386" i="6"/>
  <c r="E386" i="6" s="1"/>
  <c r="C322" i="6"/>
  <c r="E322" i="6" s="1"/>
  <c r="C258" i="6"/>
  <c r="E258" i="6" s="1"/>
  <c r="C194" i="6"/>
  <c r="E194" i="6" s="1"/>
  <c r="C130" i="6"/>
  <c r="E130" i="6" s="1"/>
  <c r="C66" i="6"/>
  <c r="E66" i="6" s="1"/>
  <c r="C382" i="6"/>
  <c r="E382" i="6" s="1"/>
  <c r="F382" i="6" s="1"/>
  <c r="C318" i="6"/>
  <c r="E318" i="6" s="1"/>
  <c r="F318" i="6" s="1"/>
  <c r="C2580" i="6"/>
  <c r="E2580" i="6" s="1"/>
  <c r="F2580" i="6" s="1"/>
  <c r="C2516" i="6"/>
  <c r="E2516" i="6" s="1"/>
  <c r="C2452" i="6"/>
  <c r="E2452" i="6" s="1"/>
  <c r="F2452" i="6" s="1"/>
  <c r="C2388" i="6"/>
  <c r="E2388" i="6" s="1"/>
  <c r="F2388" i="6" s="1"/>
  <c r="C2324" i="6"/>
  <c r="E2324" i="6" s="1"/>
  <c r="F2324" i="6" s="1"/>
  <c r="C2260" i="6"/>
  <c r="E2260" i="6" s="1"/>
  <c r="F2260" i="6" s="1"/>
  <c r="C2196" i="6"/>
  <c r="E2196" i="6" s="1"/>
  <c r="F2196" i="6" s="1"/>
  <c r="C2132" i="6"/>
  <c r="E2132" i="6" s="1"/>
  <c r="F2132" i="6" s="1"/>
  <c r="C2068" i="6"/>
  <c r="E2068" i="6" s="1"/>
  <c r="F2068" i="6" s="1"/>
  <c r="C1876" i="6"/>
  <c r="E1876" i="6" s="1"/>
  <c r="F1876" i="6" s="1"/>
  <c r="C1132" i="6"/>
  <c r="E1132" i="6" s="1"/>
  <c r="F1132" i="6" s="1"/>
  <c r="C2736" i="6"/>
  <c r="E2736" i="6" s="1"/>
  <c r="C2096" i="6"/>
  <c r="E2096" i="6" s="1"/>
  <c r="C2032" i="6"/>
  <c r="E2032" i="6" s="1"/>
  <c r="F2032" i="6" s="1"/>
  <c r="C1968" i="6"/>
  <c r="E1968" i="6" s="1"/>
  <c r="C1904" i="6"/>
  <c r="E1904" i="6" s="1"/>
  <c r="F1904" i="6" s="1"/>
  <c r="C1830" i="6"/>
  <c r="E1830" i="6" s="1"/>
  <c r="C1370" i="6"/>
  <c r="E1370" i="6" s="1"/>
  <c r="F1370" i="6" s="1"/>
  <c r="C1306" i="6"/>
  <c r="E1306" i="6" s="1"/>
  <c r="F1306" i="6" s="1"/>
  <c r="C1242" i="6"/>
  <c r="E1242" i="6" s="1"/>
  <c r="F1242" i="6" s="1"/>
  <c r="C1816" i="6"/>
  <c r="E1816" i="6" s="1"/>
  <c r="C1752" i="6"/>
  <c r="E1752" i="6" s="1"/>
  <c r="F1752" i="6" s="1"/>
  <c r="C1688" i="6"/>
  <c r="E1688" i="6" s="1"/>
  <c r="F1688" i="6" s="1"/>
  <c r="C1624" i="6"/>
  <c r="E1624" i="6" s="1"/>
  <c r="F1624" i="6" s="1"/>
  <c r="C1560" i="6"/>
  <c r="E1560" i="6" s="1"/>
  <c r="F1560" i="6" s="1"/>
  <c r="C1496" i="6"/>
  <c r="E1496" i="6" s="1"/>
  <c r="F1496" i="6" s="1"/>
  <c r="C1432" i="6"/>
  <c r="E1432" i="6" s="1"/>
  <c r="F1432" i="6" s="1"/>
  <c r="C1174" i="6"/>
  <c r="E1174" i="6" s="1"/>
  <c r="F1174" i="6" s="1"/>
  <c r="C618" i="6"/>
  <c r="E618" i="6" s="1"/>
  <c r="C490" i="6"/>
  <c r="E490" i="6" s="1"/>
  <c r="C1098" i="6"/>
  <c r="E1098" i="6" s="1"/>
  <c r="C610" i="6"/>
  <c r="E610" i="6" s="1"/>
  <c r="C482" i="6"/>
  <c r="E482" i="6" s="1"/>
  <c r="F482" i="6" s="1"/>
  <c r="C1030" i="6"/>
  <c r="E1030" i="6" s="1"/>
  <c r="C966" i="6"/>
  <c r="E966" i="6" s="1"/>
  <c r="F966" i="6" s="1"/>
  <c r="C902" i="6"/>
  <c r="E902" i="6" s="1"/>
  <c r="F902" i="6" s="1"/>
  <c r="C838" i="6"/>
  <c r="E838" i="6" s="1"/>
  <c r="C774" i="6"/>
  <c r="E774" i="6" s="1"/>
  <c r="F774" i="6" s="1"/>
  <c r="C710" i="6"/>
  <c r="E710" i="6" s="1"/>
  <c r="F710" i="6" s="1"/>
  <c r="C646" i="6"/>
  <c r="E646" i="6" s="1"/>
  <c r="C582" i="6"/>
  <c r="E582" i="6" s="1"/>
  <c r="C518" i="6"/>
  <c r="E518" i="6" s="1"/>
  <c r="C454" i="6"/>
  <c r="E454" i="6" s="1"/>
  <c r="C1004" i="6"/>
  <c r="E1004" i="6" s="1"/>
  <c r="C940" i="6"/>
  <c r="E940" i="6" s="1"/>
  <c r="F940" i="6" s="1"/>
  <c r="C876" i="6"/>
  <c r="E876" i="6" s="1"/>
  <c r="F876" i="6" s="1"/>
  <c r="C812" i="6"/>
  <c r="E812" i="6" s="1"/>
  <c r="F812" i="6" s="1"/>
  <c r="C748" i="6"/>
  <c r="E748" i="6" s="1"/>
  <c r="C620" i="6"/>
  <c r="E620" i="6" s="1"/>
  <c r="C556" i="6"/>
  <c r="E556" i="6" s="1"/>
  <c r="F556" i="6" s="1"/>
  <c r="C492" i="6"/>
  <c r="E492" i="6" s="1"/>
  <c r="C1096" i="6"/>
  <c r="E1096" i="6" s="1"/>
  <c r="C1032" i="6"/>
  <c r="E1032" i="6" s="1"/>
  <c r="F1032" i="6" s="1"/>
  <c r="C648" i="6"/>
  <c r="E648" i="6" s="1"/>
  <c r="C584" i="6"/>
  <c r="E584" i="6" s="1"/>
  <c r="F584" i="6" s="1"/>
  <c r="C520" i="6"/>
  <c r="E520" i="6" s="1"/>
  <c r="F520" i="6" s="1"/>
  <c r="C456" i="6"/>
  <c r="E456" i="6" s="1"/>
  <c r="C392" i="6"/>
  <c r="E392" i="6" s="1"/>
  <c r="C316" i="6"/>
  <c r="E316" i="6" s="1"/>
  <c r="C252" i="6"/>
  <c r="E252" i="6" s="1"/>
  <c r="C188" i="6"/>
  <c r="E188" i="6" s="1"/>
  <c r="C124" i="6"/>
  <c r="E124" i="6" s="1"/>
  <c r="F124" i="6" s="1"/>
  <c r="C60" i="6"/>
  <c r="E60" i="6" s="1"/>
  <c r="C378" i="6"/>
  <c r="E378" i="6" s="1"/>
  <c r="F378" i="6" s="1"/>
  <c r="C314" i="6"/>
  <c r="E314" i="6" s="1"/>
  <c r="C250" i="6"/>
  <c r="E250" i="6" s="1"/>
  <c r="C186" i="6"/>
  <c r="E186" i="6" s="1"/>
  <c r="C122" i="6"/>
  <c r="E122" i="6" s="1"/>
  <c r="C58" i="6"/>
  <c r="E58" i="6" s="1"/>
  <c r="C310" i="6"/>
  <c r="E310" i="6" s="1"/>
  <c r="F310" i="6" s="1"/>
  <c r="C2444" i="6"/>
  <c r="E2444" i="6" s="1"/>
  <c r="F2444" i="6" s="1"/>
  <c r="C2380" i="6"/>
  <c r="E2380" i="6" s="1"/>
  <c r="F2380" i="6" s="1"/>
  <c r="C2316" i="6"/>
  <c r="E2316" i="6" s="1"/>
  <c r="F2316" i="6" s="1"/>
  <c r="C2252" i="6"/>
  <c r="E2252" i="6" s="1"/>
  <c r="F2252" i="6" s="1"/>
  <c r="C2188" i="6"/>
  <c r="E2188" i="6" s="1"/>
  <c r="F2188" i="6" s="1"/>
  <c r="C2124" i="6"/>
  <c r="E2124" i="6" s="1"/>
  <c r="F2124" i="6" s="1"/>
  <c r="C2060" i="6"/>
  <c r="E2060" i="6" s="1"/>
  <c r="F2060" i="6" s="1"/>
  <c r="C2088" i="6"/>
  <c r="E2088" i="6" s="1"/>
  <c r="F2088" i="6" s="1"/>
  <c r="C2024" i="6"/>
  <c r="E2024" i="6" s="1"/>
  <c r="F2024" i="6" s="1"/>
  <c r="C1960" i="6"/>
  <c r="E1960" i="6" s="1"/>
  <c r="C1896" i="6"/>
  <c r="E1896" i="6" s="1"/>
  <c r="F1896" i="6" s="1"/>
  <c r="C1818" i="6"/>
  <c r="E1818" i="6" s="1"/>
  <c r="F1818" i="6" s="1"/>
  <c r="C1086" i="6"/>
  <c r="E1086" i="6" s="1"/>
  <c r="C1682" i="6"/>
  <c r="E1682" i="6" s="1"/>
  <c r="F1682" i="6" s="1"/>
  <c r="C1362" i="6"/>
  <c r="E1362" i="6" s="1"/>
  <c r="F1362" i="6" s="1"/>
  <c r="C1298" i="6"/>
  <c r="E1298" i="6" s="1"/>
  <c r="F1298" i="6" s="1"/>
  <c r="C1234" i="6"/>
  <c r="E1234" i="6" s="1"/>
  <c r="F1234" i="6" s="1"/>
  <c r="C1808" i="6"/>
  <c r="E1808" i="6" s="1"/>
  <c r="F1808" i="6" s="1"/>
  <c r="C1744" i="6"/>
  <c r="E1744" i="6" s="1"/>
  <c r="C1680" i="6"/>
  <c r="E1680" i="6" s="1"/>
  <c r="C1616" i="6"/>
  <c r="E1616" i="6" s="1"/>
  <c r="C1552" i="6"/>
  <c r="E1552" i="6" s="1"/>
  <c r="F1552" i="6" s="1"/>
  <c r="C1488" i="6"/>
  <c r="E1488" i="6" s="1"/>
  <c r="C1424" i="6"/>
  <c r="E1424" i="6" s="1"/>
  <c r="C1296" i="6"/>
  <c r="E1296" i="6" s="1"/>
  <c r="C1232" i="6"/>
  <c r="E1232" i="6" s="1"/>
  <c r="C602" i="6"/>
  <c r="E602" i="6" s="1"/>
  <c r="C474" i="6"/>
  <c r="E474" i="6" s="1"/>
  <c r="C1162" i="6"/>
  <c r="E1162" i="6" s="1"/>
  <c r="F1162" i="6" s="1"/>
  <c r="C594" i="6"/>
  <c r="E594" i="6" s="1"/>
  <c r="F594" i="6" s="1"/>
  <c r="C466" i="6"/>
  <c r="E466" i="6" s="1"/>
  <c r="C1022" i="6"/>
  <c r="E1022" i="6" s="1"/>
  <c r="C958" i="6"/>
  <c r="E958" i="6" s="1"/>
  <c r="F958" i="6" s="1"/>
  <c r="C894" i="6"/>
  <c r="E894" i="6" s="1"/>
  <c r="C830" i="6"/>
  <c r="E830" i="6" s="1"/>
  <c r="C766" i="6"/>
  <c r="E766" i="6" s="1"/>
  <c r="C702" i="6"/>
  <c r="E702" i="6" s="1"/>
  <c r="C638" i="6"/>
  <c r="E638" i="6" s="1"/>
  <c r="C574" i="6"/>
  <c r="E574" i="6" s="1"/>
  <c r="C446" i="6"/>
  <c r="E446" i="6" s="1"/>
  <c r="F446" i="6" s="1"/>
  <c r="C396" i="6"/>
  <c r="E396" i="6" s="1"/>
  <c r="C996" i="6"/>
  <c r="E996" i="6" s="1"/>
  <c r="C932" i="6"/>
  <c r="E932" i="6" s="1"/>
  <c r="C868" i="6"/>
  <c r="E868" i="6" s="1"/>
  <c r="C804" i="6"/>
  <c r="E804" i="6" s="1"/>
  <c r="C740" i="6"/>
  <c r="E740" i="6" s="1"/>
  <c r="F740" i="6" s="1"/>
  <c r="C676" i="6"/>
  <c r="E676" i="6" s="1"/>
  <c r="C612" i="6"/>
  <c r="E612" i="6" s="1"/>
  <c r="C548" i="6"/>
  <c r="E548" i="6" s="1"/>
  <c r="F548" i="6" s="1"/>
  <c r="C484" i="6"/>
  <c r="E484" i="6" s="1"/>
  <c r="F484" i="6" s="1"/>
  <c r="C420" i="6"/>
  <c r="E420" i="6" s="1"/>
  <c r="C1152" i="6"/>
  <c r="E1152" i="6" s="1"/>
  <c r="C1088" i="6"/>
  <c r="E1088" i="6" s="1"/>
  <c r="C1024" i="6"/>
  <c r="E1024" i="6" s="1"/>
  <c r="F1024" i="6" s="1"/>
  <c r="C640" i="6"/>
  <c r="E640" i="6" s="1"/>
  <c r="C576" i="6"/>
  <c r="E576" i="6" s="1"/>
  <c r="C512" i="6"/>
  <c r="E512" i="6" s="1"/>
  <c r="C448" i="6"/>
  <c r="E448" i="6" s="1"/>
  <c r="C180" i="6"/>
  <c r="E180" i="6" s="1"/>
  <c r="C116" i="6"/>
  <c r="E116" i="6" s="1"/>
  <c r="C52" i="6"/>
  <c r="E52" i="6" s="1"/>
  <c r="C370" i="6"/>
  <c r="E370" i="6" s="1"/>
  <c r="C306" i="6"/>
  <c r="E306" i="6" s="1"/>
  <c r="C242" i="6"/>
  <c r="E242" i="6" s="1"/>
  <c r="C178" i="6"/>
  <c r="E178" i="6" s="1"/>
  <c r="C114" i="6"/>
  <c r="E114" i="6" s="1"/>
  <c r="C50" i="6"/>
  <c r="E50" i="6" s="1"/>
  <c r="C302" i="6"/>
  <c r="E302" i="6" s="1"/>
  <c r="F302" i="6" s="1"/>
  <c r="C2244" i="6"/>
  <c r="E2244" i="6" s="1"/>
  <c r="C2180" i="6"/>
  <c r="E2180" i="6" s="1"/>
  <c r="C2116" i="6"/>
  <c r="E2116" i="6" s="1"/>
  <c r="C2080" i="6"/>
  <c r="E2080" i="6" s="1"/>
  <c r="C2016" i="6"/>
  <c r="E2016" i="6" s="1"/>
  <c r="F2016" i="6" s="1"/>
  <c r="C1952" i="6"/>
  <c r="E1952" i="6" s="1"/>
  <c r="C1888" i="6"/>
  <c r="E1888" i="6" s="1"/>
  <c r="F1888" i="6" s="1"/>
  <c r="C1802" i="6"/>
  <c r="E1802" i="6" s="1"/>
  <c r="F1802" i="6" s="1"/>
  <c r="C1354" i="6"/>
  <c r="E1354" i="6" s="1"/>
  <c r="F1354" i="6" s="1"/>
  <c r="C1290" i="6"/>
  <c r="E1290" i="6" s="1"/>
  <c r="F1290" i="6" s="1"/>
  <c r="C1226" i="6"/>
  <c r="E1226" i="6" s="1"/>
  <c r="F1226" i="6" s="1"/>
  <c r="C1800" i="6"/>
  <c r="E1800" i="6" s="1"/>
  <c r="C1736" i="6"/>
  <c r="E1736" i="6" s="1"/>
  <c r="C1672" i="6"/>
  <c r="E1672" i="6" s="1"/>
  <c r="F1672" i="6" s="1"/>
  <c r="C1608" i="6"/>
  <c r="E1608" i="6" s="1"/>
  <c r="C1544" i="6"/>
  <c r="E1544" i="6" s="1"/>
  <c r="C1480" i="6"/>
  <c r="E1480" i="6" s="1"/>
  <c r="C1416" i="6"/>
  <c r="E1416" i="6" s="1"/>
  <c r="F1416" i="6" s="1"/>
  <c r="C1084" i="6"/>
  <c r="E1084" i="6" s="1"/>
  <c r="C586" i="6"/>
  <c r="E586" i="6" s="1"/>
  <c r="F586" i="6" s="1"/>
  <c r="C458" i="6"/>
  <c r="E458" i="6" s="1"/>
  <c r="F458" i="6" s="1"/>
  <c r="C1540" i="6"/>
  <c r="E1540" i="6" s="1"/>
  <c r="C578" i="6"/>
  <c r="E578" i="6" s="1"/>
  <c r="F578" i="6" s="1"/>
  <c r="C450" i="6"/>
  <c r="E450" i="6" s="1"/>
  <c r="F450" i="6" s="1"/>
  <c r="C1078" i="6"/>
  <c r="E1078" i="6" s="1"/>
  <c r="C1014" i="6"/>
  <c r="E1014" i="6" s="1"/>
  <c r="C950" i="6"/>
  <c r="E950" i="6" s="1"/>
  <c r="C886" i="6"/>
  <c r="E886" i="6" s="1"/>
  <c r="C822" i="6"/>
  <c r="E822" i="6" s="1"/>
  <c r="C758" i="6"/>
  <c r="E758" i="6" s="1"/>
  <c r="C694" i="6"/>
  <c r="E694" i="6" s="1"/>
  <c r="F694" i="6" s="1"/>
  <c r="C630" i="6"/>
  <c r="E630" i="6" s="1"/>
  <c r="C566" i="6"/>
  <c r="E566" i="6" s="1"/>
  <c r="C502" i="6"/>
  <c r="E502" i="6" s="1"/>
  <c r="C438" i="6"/>
  <c r="E438" i="6" s="1"/>
  <c r="C1052" i="6"/>
  <c r="E1052" i="6" s="1"/>
  <c r="F1052" i="6" s="1"/>
  <c r="C988" i="6"/>
  <c r="E988" i="6" s="1"/>
  <c r="F988" i="6" s="1"/>
  <c r="C924" i="6"/>
  <c r="E924" i="6" s="1"/>
  <c r="F924" i="6" s="1"/>
  <c r="C860" i="6"/>
  <c r="E860" i="6" s="1"/>
  <c r="C796" i="6"/>
  <c r="E796" i="6" s="1"/>
  <c r="F796" i="6" s="1"/>
  <c r="C732" i="6"/>
  <c r="E732" i="6" s="1"/>
  <c r="C668" i="6"/>
  <c r="E668" i="6" s="1"/>
  <c r="F668" i="6" s="1"/>
  <c r="C604" i="6"/>
  <c r="E604" i="6" s="1"/>
  <c r="C540" i="6"/>
  <c r="E540" i="6" s="1"/>
  <c r="F540" i="6" s="1"/>
  <c r="C476" i="6"/>
  <c r="E476" i="6" s="1"/>
  <c r="C412" i="6"/>
  <c r="E412" i="6" s="1"/>
  <c r="F412" i="6" s="1"/>
  <c r="C1144" i="6"/>
  <c r="E1144" i="6" s="1"/>
  <c r="C632" i="6"/>
  <c r="E632" i="6" s="1"/>
  <c r="F632" i="6" s="1"/>
  <c r="C568" i="6"/>
  <c r="E568" i="6" s="1"/>
  <c r="C504" i="6"/>
  <c r="E504" i="6" s="1"/>
  <c r="F504" i="6" s="1"/>
  <c r="C440" i="6"/>
  <c r="E440" i="6" s="1"/>
  <c r="C364" i="6"/>
  <c r="E364" i="6" s="1"/>
  <c r="C172" i="6"/>
  <c r="E172" i="6" s="1"/>
  <c r="C108" i="6"/>
  <c r="E108" i="6" s="1"/>
  <c r="C44" i="6"/>
  <c r="E44" i="6" s="1"/>
  <c r="C362" i="6"/>
  <c r="E362" i="6" s="1"/>
  <c r="C298" i="6"/>
  <c r="E298" i="6" s="1"/>
  <c r="C234" i="6"/>
  <c r="E234" i="6" s="1"/>
  <c r="F234" i="6" s="1"/>
  <c r="C170" i="6"/>
  <c r="E170" i="6" s="1"/>
  <c r="F170" i="6" s="1"/>
  <c r="C106" i="6"/>
  <c r="E106" i="6" s="1"/>
  <c r="C42" i="6"/>
  <c r="E42" i="6" s="1"/>
  <c r="C358" i="6"/>
  <c r="E358" i="6" s="1"/>
  <c r="C294" i="6"/>
  <c r="E294" i="6" s="1"/>
  <c r="F294" i="6" s="1"/>
  <c r="F3430" i="6" l="1"/>
  <c r="F753" i="6"/>
  <c r="F183" i="6"/>
  <c r="F1399" i="6"/>
  <c r="F729" i="6"/>
  <c r="F3183" i="6"/>
  <c r="F1383" i="6"/>
  <c r="F1631" i="6"/>
  <c r="F1718" i="6"/>
  <c r="F2304" i="6"/>
  <c r="F1994" i="6"/>
  <c r="F2808" i="6"/>
  <c r="F2722" i="6"/>
  <c r="F1751" i="6"/>
  <c r="F1462" i="6"/>
  <c r="F2120" i="6"/>
  <c r="F40" i="6"/>
  <c r="F1966" i="6"/>
  <c r="F1591" i="6"/>
  <c r="F288" i="6"/>
  <c r="F1415" i="6"/>
  <c r="F1228" i="6"/>
  <c r="F1740" i="6"/>
  <c r="F2028" i="6"/>
  <c r="F1887" i="6"/>
  <c r="F1387" i="6"/>
  <c r="F2368" i="6"/>
  <c r="F2378" i="6"/>
  <c r="F684" i="6"/>
  <c r="F776" i="6"/>
  <c r="F1799" i="6"/>
  <c r="F1843" i="6"/>
  <c r="F1270" i="6"/>
  <c r="F2655" i="6"/>
  <c r="F1691" i="6"/>
  <c r="F1837" i="6"/>
  <c r="F380" i="6"/>
  <c r="F904" i="6"/>
  <c r="F1741" i="6"/>
  <c r="F1498" i="6"/>
  <c r="F1628" i="6"/>
  <c r="F1204" i="6"/>
  <c r="F1716" i="6"/>
  <c r="F962" i="6"/>
  <c r="F1612" i="6"/>
  <c r="F1380" i="6"/>
  <c r="F296" i="6"/>
  <c r="F3263" i="6"/>
  <c r="F1268" i="6"/>
  <c r="F1780" i="6"/>
  <c r="F1142" i="6"/>
  <c r="F1965" i="6"/>
  <c r="F2919" i="6"/>
  <c r="F143" i="6"/>
  <c r="F2305" i="6"/>
  <c r="F1507" i="6"/>
  <c r="F2425" i="6"/>
  <c r="F2030" i="6"/>
  <c r="F2415" i="6"/>
  <c r="F938" i="6"/>
  <c r="F1495" i="6"/>
  <c r="F2568" i="6"/>
  <c r="F1431" i="6"/>
  <c r="F1034" i="6"/>
  <c r="F1526" i="6"/>
  <c r="F1356" i="6"/>
  <c r="F1629" i="6"/>
  <c r="F2594" i="6"/>
  <c r="F2552" i="6"/>
  <c r="F1636" i="6"/>
  <c r="F1570" i="6"/>
  <c r="F3199" i="6"/>
  <c r="F1239" i="6"/>
  <c r="F2093" i="6"/>
  <c r="F213" i="6"/>
  <c r="F1255" i="6"/>
  <c r="F1995" i="6"/>
  <c r="F1317" i="6"/>
  <c r="F1719" i="6"/>
  <c r="F1579" i="6"/>
  <c r="F2379" i="6"/>
  <c r="F270" i="6"/>
  <c r="F898" i="6"/>
  <c r="F1847" i="6"/>
  <c r="F1271" i="6"/>
  <c r="F1445" i="6"/>
  <c r="F1643" i="6"/>
  <c r="F963" i="6"/>
  <c r="F1272" i="6"/>
  <c r="F982" i="6"/>
  <c r="F978" i="6"/>
  <c r="F1684" i="6"/>
  <c r="F1446" i="6"/>
  <c r="F2680" i="6"/>
  <c r="F3327" i="6"/>
  <c r="F1527" i="6"/>
  <c r="F1229" i="6"/>
  <c r="F1500" i="6"/>
  <c r="F1573" i="6"/>
  <c r="F1543" i="6"/>
  <c r="F368" i="6"/>
  <c r="F1756" i="6"/>
  <c r="F1196" i="6"/>
  <c r="F777" i="6"/>
  <c r="F793" i="6"/>
  <c r="F1206" i="6"/>
  <c r="F1701" i="6"/>
  <c r="F983" i="6"/>
  <c r="F112" i="6"/>
  <c r="F1412" i="6"/>
  <c r="F1357" i="6"/>
  <c r="F1757" i="6"/>
  <c r="F994" i="6"/>
  <c r="F1702" i="6"/>
  <c r="F2184" i="6"/>
  <c r="F2696" i="6"/>
  <c r="F3455" i="6"/>
  <c r="F1511" i="6"/>
  <c r="F1503" i="6"/>
  <c r="F1652" i="6"/>
  <c r="F1603" i="6"/>
  <c r="F2094" i="6"/>
  <c r="F2296" i="6"/>
  <c r="F1252" i="6"/>
  <c r="F1764" i="6"/>
  <c r="F3254" i="6"/>
  <c r="F841" i="6"/>
  <c r="F890" i="6"/>
  <c r="F1244" i="6"/>
  <c r="F1814" i="6"/>
  <c r="F2312" i="6"/>
  <c r="F96" i="6"/>
  <c r="F1842" i="6"/>
  <c r="F2560" i="6"/>
  <c r="F70" i="6"/>
  <c r="F3071" i="6"/>
  <c r="F1626" i="6"/>
  <c r="F1637" i="6"/>
  <c r="F3382" i="6"/>
  <c r="F3375" i="6"/>
  <c r="F1114" i="6"/>
  <c r="F1200" i="6"/>
  <c r="F1754" i="6"/>
  <c r="F14" i="6"/>
  <c r="F1324" i="6"/>
  <c r="F2092" i="6"/>
  <c r="F2112" i="6"/>
  <c r="F2624" i="6"/>
  <c r="F745" i="6"/>
  <c r="F2681" i="6"/>
  <c r="F3510" i="6"/>
  <c r="F873" i="6"/>
  <c r="F2809" i="6"/>
  <c r="F1811" i="6"/>
  <c r="F3110" i="6"/>
  <c r="F381" i="6"/>
  <c r="F1372" i="6"/>
  <c r="F1207" i="6"/>
  <c r="F128" i="6"/>
  <c r="F2440" i="6"/>
  <c r="F754" i="6"/>
  <c r="F1375" i="6"/>
  <c r="F3247" i="6"/>
  <c r="F1435" i="6"/>
  <c r="F1948" i="6"/>
  <c r="F1001" i="6"/>
  <c r="F1197" i="6"/>
  <c r="F2863" i="6"/>
  <c r="F685" i="6"/>
  <c r="F905" i="6"/>
  <c r="F995" i="6"/>
  <c r="F320" i="6"/>
  <c r="F1463" i="6"/>
  <c r="F142" i="6"/>
  <c r="F1452" i="6"/>
  <c r="F2100" i="6"/>
  <c r="F882" i="6"/>
  <c r="F2240" i="6"/>
  <c r="F2956" i="6"/>
  <c r="F1367" i="6"/>
  <c r="F2496" i="6"/>
  <c r="F289" i="6"/>
  <c r="F737" i="6"/>
  <c r="F1515" i="6"/>
  <c r="F1508" i="6"/>
  <c r="F1442" i="6"/>
  <c r="F1623" i="6"/>
  <c r="F3239" i="6"/>
  <c r="F3419" i="6"/>
  <c r="F1571" i="6"/>
  <c r="F1687" i="6"/>
  <c r="F3567" i="6"/>
  <c r="F1708" i="6"/>
  <c r="F2824" i="6"/>
  <c r="F1460" i="6"/>
  <c r="F979" i="6"/>
  <c r="F1428" i="6"/>
  <c r="F3547" i="6"/>
  <c r="F1924" i="6"/>
  <c r="F428" i="6"/>
  <c r="F712" i="6"/>
  <c r="F2083" i="6"/>
  <c r="F362" i="6"/>
  <c r="F363" i="6"/>
  <c r="F1544" i="6"/>
  <c r="F1545" i="6"/>
  <c r="F868" i="6"/>
  <c r="F869" i="6"/>
  <c r="F392" i="6"/>
  <c r="F393" i="6"/>
  <c r="F2744" i="6"/>
  <c r="F2745" i="6"/>
  <c r="F34" i="6"/>
  <c r="F35" i="6"/>
  <c r="F3450" i="6"/>
  <c r="F3451" i="6"/>
  <c r="F3330" i="6"/>
  <c r="F3331" i="6"/>
  <c r="F2178" i="6"/>
  <c r="F2179" i="6"/>
  <c r="F2606" i="6"/>
  <c r="F2607" i="6"/>
  <c r="F2548" i="6"/>
  <c r="F2549" i="6"/>
  <c r="F3114" i="6"/>
  <c r="F3115" i="6"/>
  <c r="F1060" i="6"/>
  <c r="F1061" i="6"/>
  <c r="F2902" i="6"/>
  <c r="F2903" i="6"/>
  <c r="F242" i="6"/>
  <c r="F243" i="6"/>
  <c r="F298" i="6"/>
  <c r="F299" i="6"/>
  <c r="F568" i="6"/>
  <c r="F569" i="6"/>
  <c r="F732" i="6"/>
  <c r="F733" i="6"/>
  <c r="F566" i="6"/>
  <c r="F567" i="6"/>
  <c r="F1078" i="6"/>
  <c r="F1079" i="6"/>
  <c r="F1480" i="6"/>
  <c r="F1481" i="6"/>
  <c r="F2244" i="6"/>
  <c r="F2245" i="6"/>
  <c r="F52" i="6"/>
  <c r="F53" i="6"/>
  <c r="F1088" i="6"/>
  <c r="F1089" i="6"/>
  <c r="F804" i="6"/>
  <c r="F805" i="6"/>
  <c r="F702" i="6"/>
  <c r="F703" i="6"/>
  <c r="F1616" i="6"/>
  <c r="F1617" i="6"/>
  <c r="F1086" i="6"/>
  <c r="F1087" i="6"/>
  <c r="F186" i="6"/>
  <c r="F187" i="6"/>
  <c r="F316" i="6"/>
  <c r="F317" i="6"/>
  <c r="F492" i="6"/>
  <c r="F493" i="6"/>
  <c r="F454" i="6"/>
  <c r="F455" i="6"/>
  <c r="F258" i="6"/>
  <c r="F259" i="6"/>
  <c r="F590" i="6"/>
  <c r="F591" i="6"/>
  <c r="F626" i="6"/>
  <c r="F627" i="6"/>
  <c r="F2232" i="6"/>
  <c r="F2233" i="6"/>
  <c r="F214" i="6"/>
  <c r="F215" i="6"/>
  <c r="F1116" i="6"/>
  <c r="F1117" i="6"/>
  <c r="F1576" i="6"/>
  <c r="F1577" i="6"/>
  <c r="F2212" i="6"/>
  <c r="F2213" i="6"/>
  <c r="F334" i="6"/>
  <c r="F335" i="6"/>
  <c r="F1056" i="6"/>
  <c r="F1057" i="6"/>
  <c r="F836" i="6"/>
  <c r="F837" i="6"/>
  <c r="F670" i="6"/>
  <c r="F671" i="6"/>
  <c r="F658" i="6"/>
  <c r="F659" i="6"/>
  <c r="F2056" i="6"/>
  <c r="F2057" i="6"/>
  <c r="F2412" i="6"/>
  <c r="F2413" i="6"/>
  <c r="F1336" i="6"/>
  <c r="F1337" i="6"/>
  <c r="F1848" i="6"/>
  <c r="F1849" i="6"/>
  <c r="F788" i="6"/>
  <c r="F789" i="6"/>
  <c r="F622" i="6"/>
  <c r="F623" i="6"/>
  <c r="F562" i="6"/>
  <c r="F563" i="6"/>
  <c r="F2474" i="6"/>
  <c r="F2475" i="6"/>
  <c r="F2274" i="6"/>
  <c r="F2275" i="6"/>
  <c r="F3322" i="6"/>
  <c r="F3323" i="6"/>
  <c r="F3368" i="6"/>
  <c r="F3369" i="6"/>
  <c r="F2418" i="6"/>
  <c r="F2419" i="6"/>
  <c r="F3266" i="6"/>
  <c r="F3267" i="6"/>
  <c r="F3184" i="6"/>
  <c r="F3185" i="6"/>
  <c r="F3384" i="6"/>
  <c r="F3385" i="6"/>
  <c r="F2270" i="6"/>
  <c r="F2271" i="6"/>
  <c r="F1866" i="6"/>
  <c r="F1867" i="6"/>
  <c r="F3210" i="6"/>
  <c r="F3211" i="6"/>
  <c r="F2788" i="6"/>
  <c r="F2789" i="6"/>
  <c r="F2726" i="6"/>
  <c r="F2727" i="6"/>
  <c r="F2920" i="6"/>
  <c r="F2921" i="6"/>
  <c r="F3026" i="6"/>
  <c r="F3027" i="6"/>
  <c r="F3136" i="6"/>
  <c r="F3137" i="6"/>
  <c r="F2604" i="6"/>
  <c r="F2605" i="6"/>
  <c r="F2282" i="6"/>
  <c r="F2283" i="6"/>
  <c r="F2210" i="6"/>
  <c r="F2211" i="6"/>
  <c r="F3290" i="6"/>
  <c r="F3291" i="6"/>
  <c r="F2064" i="6"/>
  <c r="F2065" i="6"/>
  <c r="F2484" i="6"/>
  <c r="F2485" i="6"/>
  <c r="F2298" i="6"/>
  <c r="F2299" i="6"/>
  <c r="F2300" i="6"/>
  <c r="F2301" i="6"/>
  <c r="F2812" i="6"/>
  <c r="F2813" i="6"/>
  <c r="F2698" i="6"/>
  <c r="F2699" i="6"/>
  <c r="F3050" i="6"/>
  <c r="F3051" i="6"/>
  <c r="F3220" i="6"/>
  <c r="F3221" i="6"/>
  <c r="F2564" i="6"/>
  <c r="F2565" i="6"/>
  <c r="F2586" i="6"/>
  <c r="F2587" i="6"/>
  <c r="F2386" i="6"/>
  <c r="F2387" i="6"/>
  <c r="F3250" i="6"/>
  <c r="F3251" i="6"/>
  <c r="F3016" i="6"/>
  <c r="F3017" i="6"/>
  <c r="F2870" i="6"/>
  <c r="F2871" i="6"/>
  <c r="F2522" i="6"/>
  <c r="F2523" i="6"/>
  <c r="F2456" i="6"/>
  <c r="F2457" i="6"/>
  <c r="F652" i="6"/>
  <c r="F653" i="6"/>
  <c r="F1182" i="6"/>
  <c r="F1183" i="6"/>
  <c r="F2738" i="6"/>
  <c r="F2739" i="6"/>
  <c r="F3490" i="6"/>
  <c r="F3491" i="6"/>
  <c r="F3168" i="6"/>
  <c r="F3169" i="6"/>
  <c r="F3112" i="6"/>
  <c r="F3113" i="6"/>
  <c r="F2944" i="6"/>
  <c r="F2945" i="6"/>
  <c r="F2972" i="6"/>
  <c r="F2973" i="6"/>
  <c r="F2546" i="6"/>
  <c r="F2547" i="6"/>
  <c r="F3312" i="6"/>
  <c r="F3313" i="6"/>
  <c r="F3180" i="6"/>
  <c r="F3181" i="6"/>
  <c r="F3406" i="6"/>
  <c r="F3407" i="6"/>
  <c r="F3548" i="6"/>
  <c r="F3549" i="6"/>
  <c r="F3084" i="6"/>
  <c r="F3085" i="6"/>
  <c r="F2690" i="6"/>
  <c r="F2691" i="6"/>
  <c r="F2868" i="6"/>
  <c r="F2869" i="6"/>
  <c r="F2458" i="6"/>
  <c r="F2459" i="6"/>
  <c r="F120" i="6"/>
  <c r="F121" i="6"/>
  <c r="F2974" i="6"/>
  <c r="F2975" i="6"/>
  <c r="F3414" i="6"/>
  <c r="F3415" i="6"/>
  <c r="F2216" i="6"/>
  <c r="F2217" i="6"/>
  <c r="F2728" i="6"/>
  <c r="F2729" i="6"/>
  <c r="F1726" i="6"/>
  <c r="F1727" i="6"/>
  <c r="F974" i="6"/>
  <c r="F975" i="6"/>
  <c r="F360" i="6"/>
  <c r="F361" i="6"/>
  <c r="F1156" i="6"/>
  <c r="F1157" i="6"/>
  <c r="F208" i="6"/>
  <c r="F209" i="6"/>
  <c r="F3540" i="6"/>
  <c r="F3541" i="6"/>
  <c r="F3270" i="6"/>
  <c r="F3271" i="6"/>
  <c r="F3334" i="6"/>
  <c r="F3335" i="6"/>
  <c r="F264" i="6"/>
  <c r="F265" i="6"/>
  <c r="F746" i="6"/>
  <c r="F747" i="6"/>
  <c r="F2480" i="6"/>
  <c r="F2481" i="6"/>
  <c r="F139" i="6"/>
  <c r="F599" i="6"/>
  <c r="F1111" i="6"/>
  <c r="F635" i="6"/>
  <c r="F1129" i="6"/>
  <c r="F1649" i="6"/>
  <c r="F1267" i="6"/>
  <c r="F1779" i="6"/>
  <c r="F505" i="6"/>
  <c r="F1519" i="6"/>
  <c r="F2125" i="6"/>
  <c r="F2637" i="6"/>
  <c r="F1033" i="6"/>
  <c r="F2127" i="6"/>
  <c r="F2639" i="6"/>
  <c r="F2409" i="6"/>
  <c r="F3141" i="6"/>
  <c r="F2785" i="6"/>
  <c r="F3409" i="6"/>
  <c r="F93" i="6"/>
  <c r="F479" i="6"/>
  <c r="F1055" i="6"/>
  <c r="F643" i="6"/>
  <c r="F1465" i="6"/>
  <c r="F417" i="6"/>
  <c r="F1106" i="6"/>
  <c r="F1107" i="6"/>
  <c r="F1404" i="6"/>
  <c r="F1405" i="6"/>
  <c r="F1660" i="6"/>
  <c r="F1661" i="6"/>
  <c r="F693" i="6"/>
  <c r="F176" i="6"/>
  <c r="F177" i="6"/>
  <c r="F1535" i="6"/>
  <c r="F2325" i="6"/>
  <c r="F553" i="6"/>
  <c r="F2455" i="6"/>
  <c r="F3149" i="6"/>
  <c r="F2123" i="6"/>
  <c r="F1905" i="6"/>
  <c r="F2969" i="6"/>
  <c r="F3545" i="6"/>
  <c r="F165" i="6"/>
  <c r="F551" i="6"/>
  <c r="F17" i="6"/>
  <c r="F779" i="6"/>
  <c r="F573" i="6"/>
  <c r="F1473" i="6"/>
  <c r="F561" i="6"/>
  <c r="F1219" i="6"/>
  <c r="F1732" i="6"/>
  <c r="F1733" i="6"/>
  <c r="F1092" i="6"/>
  <c r="F2591" i="6"/>
  <c r="F2779" i="6"/>
  <c r="F3041" i="6"/>
  <c r="F217" i="6"/>
  <c r="F787" i="6"/>
  <c r="F1417" i="6"/>
  <c r="F961" i="6"/>
  <c r="F1355" i="6"/>
  <c r="F1611" i="6"/>
  <c r="F103" i="6"/>
  <c r="F858" i="6"/>
  <c r="F859" i="6"/>
  <c r="F2085" i="6"/>
  <c r="F2407" i="6"/>
  <c r="F695" i="6"/>
  <c r="F989" i="6"/>
  <c r="F465" i="6"/>
  <c r="F1967" i="6"/>
  <c r="F152" i="6"/>
  <c r="F153" i="6"/>
  <c r="F2846" i="6"/>
  <c r="F2847" i="6"/>
  <c r="F1862" i="6"/>
  <c r="F1863" i="6"/>
  <c r="F232" i="6"/>
  <c r="F233" i="6"/>
  <c r="F696" i="6"/>
  <c r="F697" i="6"/>
  <c r="F2208" i="6"/>
  <c r="F2209" i="6"/>
  <c r="F1288" i="6"/>
  <c r="F1289" i="6"/>
  <c r="F810" i="6"/>
  <c r="F811" i="6"/>
  <c r="F2640" i="6"/>
  <c r="F2641" i="6"/>
  <c r="F1972" i="6"/>
  <c r="F1973" i="6"/>
  <c r="F3398" i="6"/>
  <c r="F3399" i="6"/>
  <c r="F3036" i="6"/>
  <c r="F3037" i="6"/>
  <c r="F308" i="6"/>
  <c r="F309" i="6"/>
  <c r="F2004" i="6"/>
  <c r="F2005" i="6"/>
  <c r="F1002" i="6"/>
  <c r="F1003" i="6"/>
  <c r="F2544" i="6"/>
  <c r="F2545" i="6"/>
  <c r="F203" i="6"/>
  <c r="F341" i="6"/>
  <c r="F663" i="6"/>
  <c r="F1175" i="6"/>
  <c r="F699" i="6"/>
  <c r="F1713" i="6"/>
  <c r="F761" i="6"/>
  <c r="F1647" i="6"/>
  <c r="F2189" i="6"/>
  <c r="F2701" i="6"/>
  <c r="F2191" i="6"/>
  <c r="F2703" i="6"/>
  <c r="F2537" i="6"/>
  <c r="F3205" i="6"/>
  <c r="F2897" i="6"/>
  <c r="F3473" i="6"/>
  <c r="F157" i="6"/>
  <c r="F543" i="6"/>
  <c r="F1119" i="6"/>
  <c r="F557" i="6"/>
  <c r="F1529" i="6"/>
  <c r="F545" i="6"/>
  <c r="F1211" i="6"/>
  <c r="F1467" i="6"/>
  <c r="F1723" i="6"/>
  <c r="F949" i="6"/>
  <c r="F537" i="6"/>
  <c r="F1663" i="6"/>
  <c r="F2389" i="6"/>
  <c r="F1137" i="6"/>
  <c r="F2519" i="6"/>
  <c r="F3213" i="6"/>
  <c r="F2251" i="6"/>
  <c r="F2033" i="6"/>
  <c r="F3033" i="6"/>
  <c r="F27" i="6"/>
  <c r="F229" i="6"/>
  <c r="F679" i="6"/>
  <c r="F843" i="6"/>
  <c r="F701" i="6"/>
  <c r="F1537" i="6"/>
  <c r="F689" i="6"/>
  <c r="F1220" i="6"/>
  <c r="F1221" i="6"/>
  <c r="F1476" i="6"/>
  <c r="F1477" i="6"/>
  <c r="F1795" i="6"/>
  <c r="F1423" i="6"/>
  <c r="F3093" i="6"/>
  <c r="F3233" i="6"/>
  <c r="F559" i="6"/>
  <c r="F1673" i="6"/>
  <c r="F501" i="6"/>
  <c r="F1439" i="6"/>
  <c r="F2533" i="6"/>
  <c r="F2855" i="6"/>
  <c r="F2577" i="6"/>
  <c r="F49" i="6"/>
  <c r="F483" i="6"/>
  <c r="F1030" i="6"/>
  <c r="F1031" i="6"/>
  <c r="F2276" i="6"/>
  <c r="F2277" i="6"/>
  <c r="F852" i="6"/>
  <c r="F853" i="6"/>
  <c r="F2402" i="6"/>
  <c r="F2403" i="6"/>
  <c r="F3440" i="6"/>
  <c r="F3441" i="6"/>
  <c r="F2256" i="6"/>
  <c r="F2257" i="6"/>
  <c r="F1082" i="6"/>
  <c r="F1083" i="6"/>
  <c r="F2628" i="6"/>
  <c r="F2629" i="6"/>
  <c r="F3314" i="6"/>
  <c r="F3315" i="6"/>
  <c r="F2520" i="6"/>
  <c r="F2521" i="6"/>
  <c r="F716" i="6"/>
  <c r="F717" i="6"/>
  <c r="F3512" i="6"/>
  <c r="F3513" i="6"/>
  <c r="F3308" i="6"/>
  <c r="F3309" i="6"/>
  <c r="F1144" i="6"/>
  <c r="F1145" i="6"/>
  <c r="F860" i="6"/>
  <c r="F861" i="6"/>
  <c r="F1608" i="6"/>
  <c r="F1609" i="6"/>
  <c r="F50" i="6"/>
  <c r="F51" i="6"/>
  <c r="F180" i="6"/>
  <c r="F181" i="6"/>
  <c r="F420" i="6"/>
  <c r="F421" i="6"/>
  <c r="F932" i="6"/>
  <c r="F933" i="6"/>
  <c r="F830" i="6"/>
  <c r="F831" i="6"/>
  <c r="F602" i="6"/>
  <c r="F603" i="6"/>
  <c r="F1744" i="6"/>
  <c r="F1745" i="6"/>
  <c r="F314" i="6"/>
  <c r="F315" i="6"/>
  <c r="F456" i="6"/>
  <c r="F457" i="6"/>
  <c r="F620" i="6"/>
  <c r="F621" i="6"/>
  <c r="F582" i="6"/>
  <c r="F583" i="6"/>
  <c r="F1830" i="6"/>
  <c r="F1831" i="6"/>
  <c r="F386" i="6"/>
  <c r="F387" i="6"/>
  <c r="F592" i="6"/>
  <c r="F593" i="6"/>
  <c r="F820" i="6"/>
  <c r="F821" i="6"/>
  <c r="F718" i="6"/>
  <c r="F719" i="6"/>
  <c r="F1564" i="6"/>
  <c r="F1565" i="6"/>
  <c r="F1154" i="6"/>
  <c r="F1155" i="6"/>
  <c r="F408" i="6"/>
  <c r="F409" i="6"/>
  <c r="F1704" i="6"/>
  <c r="F1705" i="6"/>
  <c r="F2340" i="6"/>
  <c r="F2341" i="6"/>
  <c r="F1184" i="6"/>
  <c r="F1185" i="6"/>
  <c r="F538" i="6"/>
  <c r="F539" i="6"/>
  <c r="F680" i="6"/>
  <c r="F681" i="6"/>
  <c r="F546" i="6"/>
  <c r="F547" i="6"/>
  <c r="F292" i="6"/>
  <c r="F293" i="6"/>
  <c r="F1068" i="6"/>
  <c r="F1069" i="6"/>
  <c r="F2826" i="6"/>
  <c r="F2827" i="6"/>
  <c r="F2658" i="6"/>
  <c r="F2659" i="6"/>
  <c r="F3514" i="6"/>
  <c r="F3515" i="6"/>
  <c r="F2882" i="6"/>
  <c r="F2883" i="6"/>
  <c r="F3394" i="6"/>
  <c r="F3395" i="6"/>
  <c r="F3048" i="6"/>
  <c r="F3049" i="6"/>
  <c r="F3064" i="6"/>
  <c r="F3065" i="6"/>
  <c r="F2524" i="6"/>
  <c r="F2525" i="6"/>
  <c r="F2306" i="6"/>
  <c r="F2307" i="6"/>
  <c r="F3338" i="6"/>
  <c r="F3339" i="6"/>
  <c r="F2278" i="6"/>
  <c r="F2279" i="6"/>
  <c r="F1938" i="6"/>
  <c r="F1939" i="6"/>
  <c r="F3154" i="6"/>
  <c r="F3155" i="6"/>
  <c r="F3080" i="6"/>
  <c r="F3081" i="6"/>
  <c r="F2732" i="6"/>
  <c r="F2733" i="6"/>
  <c r="F2734" i="6"/>
  <c r="F2735" i="6"/>
  <c r="F2794" i="6"/>
  <c r="F2795" i="6"/>
  <c r="F3536" i="6"/>
  <c r="F3537" i="6"/>
  <c r="F2768" i="6"/>
  <c r="F2769" i="6"/>
  <c r="F2612" i="6"/>
  <c r="F2613" i="6"/>
  <c r="F2682" i="6"/>
  <c r="F2683" i="6"/>
  <c r="F2428" i="6"/>
  <c r="F2429" i="6"/>
  <c r="F2750" i="6"/>
  <c r="F2751" i="6"/>
  <c r="F2114" i="6"/>
  <c r="F2115" i="6"/>
  <c r="F3178" i="6"/>
  <c r="F3179" i="6"/>
  <c r="F3362" i="6"/>
  <c r="F3363" i="6"/>
  <c r="F3476" i="6"/>
  <c r="F3477" i="6"/>
  <c r="F2692" i="6"/>
  <c r="F2693" i="6"/>
  <c r="F2888" i="6"/>
  <c r="F2889" i="6"/>
  <c r="F2866" i="6"/>
  <c r="F2867" i="6"/>
  <c r="F3442" i="6"/>
  <c r="F3443" i="6"/>
  <c r="F3528" i="6"/>
  <c r="F3529" i="6"/>
  <c r="F3100" i="6"/>
  <c r="F3101" i="6"/>
  <c r="F2584" i="6"/>
  <c r="F2585" i="6"/>
  <c r="F2450" i="6"/>
  <c r="F2451" i="6"/>
  <c r="F3060" i="6"/>
  <c r="F3061" i="6"/>
  <c r="F780" i="6"/>
  <c r="F781" i="6"/>
  <c r="F2872" i="6"/>
  <c r="F2873" i="6"/>
  <c r="F2978" i="6"/>
  <c r="F2979" i="6"/>
  <c r="F2908" i="6"/>
  <c r="F2909" i="6"/>
  <c r="F3424" i="6"/>
  <c r="F3425" i="6"/>
  <c r="F3496" i="6"/>
  <c r="F3497" i="6"/>
  <c r="F2498" i="6"/>
  <c r="F2499" i="6"/>
  <c r="F3190" i="6"/>
  <c r="F3191" i="6"/>
  <c r="F3272" i="6"/>
  <c r="F3273" i="6"/>
  <c r="F3436" i="6"/>
  <c r="F3437" i="6"/>
  <c r="F2850" i="6"/>
  <c r="F2851" i="6"/>
  <c r="F344" i="6"/>
  <c r="F345" i="6"/>
  <c r="F2530" i="6"/>
  <c r="F2531" i="6"/>
  <c r="F1988" i="6"/>
  <c r="F1989" i="6"/>
  <c r="F510" i="6"/>
  <c r="F511" i="6"/>
  <c r="F3556" i="6"/>
  <c r="F3557" i="6"/>
  <c r="F2054" i="6"/>
  <c r="F2055" i="6"/>
  <c r="F1294" i="6"/>
  <c r="F1295" i="6"/>
  <c r="F248" i="6"/>
  <c r="F249" i="6"/>
  <c r="F2344" i="6"/>
  <c r="F2345" i="6"/>
  <c r="F3102" i="6"/>
  <c r="F3103" i="6"/>
  <c r="F2912" i="6"/>
  <c r="F2913" i="6"/>
  <c r="F1990" i="6"/>
  <c r="F1991" i="6"/>
  <c r="F952" i="6"/>
  <c r="F953" i="6"/>
  <c r="F2128" i="6"/>
  <c r="F2129" i="6"/>
  <c r="F3526" i="6"/>
  <c r="F3527" i="6"/>
  <c r="F3164" i="6"/>
  <c r="F3165" i="6"/>
  <c r="F1304" i="6"/>
  <c r="F1305" i="6"/>
  <c r="F2608" i="6"/>
  <c r="F2609" i="6"/>
  <c r="F267" i="6"/>
  <c r="F727" i="6"/>
  <c r="F184" i="6"/>
  <c r="F1777" i="6"/>
  <c r="F1331" i="6"/>
  <c r="F762" i="6"/>
  <c r="F1775" i="6"/>
  <c r="F2253" i="6"/>
  <c r="F2765" i="6"/>
  <c r="F2255" i="6"/>
  <c r="F2767" i="6"/>
  <c r="F2665" i="6"/>
  <c r="F3269" i="6"/>
  <c r="F2235" i="6"/>
  <c r="F1889" i="6"/>
  <c r="F2961" i="6"/>
  <c r="F19" i="6"/>
  <c r="F607" i="6"/>
  <c r="F1593" i="6"/>
  <c r="F673" i="6"/>
  <c r="F1212" i="6"/>
  <c r="F1468" i="6"/>
  <c r="F1724" i="6"/>
  <c r="F1725" i="6"/>
  <c r="F1213" i="6"/>
  <c r="F1075" i="6"/>
  <c r="F1877" i="6"/>
  <c r="F2453" i="6"/>
  <c r="F3277" i="6"/>
  <c r="F2161" i="6"/>
  <c r="F3097" i="6"/>
  <c r="F91" i="6"/>
  <c r="F357" i="6"/>
  <c r="F743" i="6"/>
  <c r="F273" i="6"/>
  <c r="F829" i="6"/>
  <c r="F1601" i="6"/>
  <c r="F1283" i="6"/>
  <c r="F1539" i="6"/>
  <c r="F1796" i="6"/>
  <c r="F1797" i="6"/>
  <c r="F1551" i="6"/>
  <c r="F1653" i="6"/>
  <c r="F2141" i="6"/>
  <c r="F1929" i="6"/>
  <c r="F3157" i="6"/>
  <c r="F3297" i="6"/>
  <c r="F751" i="6"/>
  <c r="F255" i="6"/>
  <c r="F1567" i="6"/>
  <c r="F2597" i="6"/>
  <c r="F1945" i="6"/>
  <c r="F2705" i="6"/>
  <c r="F731" i="6"/>
  <c r="F1711" i="6"/>
  <c r="F2285" i="6"/>
  <c r="F1192" i="6"/>
  <c r="F1193" i="6"/>
  <c r="F3057" i="6"/>
  <c r="F116" i="6"/>
  <c r="F117" i="6"/>
  <c r="F1680" i="6"/>
  <c r="F1681" i="6"/>
  <c r="F756" i="6"/>
  <c r="F757" i="6"/>
  <c r="F3448" i="6"/>
  <c r="F3449" i="6"/>
  <c r="F3248" i="6"/>
  <c r="F3249" i="6"/>
  <c r="F2790" i="6"/>
  <c r="F2791" i="6"/>
  <c r="F2482" i="6"/>
  <c r="F2483" i="6"/>
  <c r="F3062" i="6"/>
  <c r="F3063" i="6"/>
  <c r="F3534" i="6"/>
  <c r="F3535" i="6"/>
  <c r="F1230" i="6"/>
  <c r="F1231" i="6"/>
  <c r="F376" i="6"/>
  <c r="F377" i="6"/>
  <c r="F2052" i="6"/>
  <c r="F2053" i="6"/>
  <c r="F1926" i="6"/>
  <c r="F1927" i="6"/>
  <c r="F44" i="6"/>
  <c r="F45" i="6"/>
  <c r="F758" i="6"/>
  <c r="F759" i="6"/>
  <c r="F448" i="6"/>
  <c r="F449" i="6"/>
  <c r="F1232" i="6"/>
  <c r="F1233" i="6"/>
  <c r="F748" i="6"/>
  <c r="F749" i="6"/>
  <c r="F884" i="6"/>
  <c r="F885" i="6"/>
  <c r="F782" i="6"/>
  <c r="F783" i="6"/>
  <c r="F326" i="6"/>
  <c r="F327" i="6"/>
  <c r="F472" i="6"/>
  <c r="F473" i="6"/>
  <c r="F508" i="6"/>
  <c r="F509" i="6"/>
  <c r="F1020" i="6"/>
  <c r="F1021" i="6"/>
  <c r="F650" i="6"/>
  <c r="F651" i="6"/>
  <c r="F1768" i="6"/>
  <c r="F1769" i="6"/>
  <c r="F1920" i="6"/>
  <c r="F1921" i="6"/>
  <c r="F2404" i="6"/>
  <c r="F2405" i="6"/>
  <c r="F1028" i="6"/>
  <c r="F1029" i="6"/>
  <c r="F666" i="6"/>
  <c r="F667" i="6"/>
  <c r="F674" i="6"/>
  <c r="F675" i="6"/>
  <c r="F162" i="6"/>
  <c r="F163" i="6"/>
  <c r="F878" i="6"/>
  <c r="F879" i="6"/>
  <c r="F2786" i="6"/>
  <c r="F2787" i="6"/>
  <c r="F3068" i="6"/>
  <c r="F3069" i="6"/>
  <c r="F2946" i="6"/>
  <c r="F2947" i="6"/>
  <c r="F3458" i="6"/>
  <c r="F3459" i="6"/>
  <c r="F3176" i="6"/>
  <c r="F3177" i="6"/>
  <c r="F2588" i="6"/>
  <c r="F2589" i="6"/>
  <c r="F2462" i="6"/>
  <c r="F2463" i="6"/>
  <c r="F2562" i="6"/>
  <c r="F2563" i="6"/>
  <c r="F3402" i="6"/>
  <c r="F3403" i="6"/>
  <c r="F2194" i="6"/>
  <c r="F2195" i="6"/>
  <c r="F3218" i="6"/>
  <c r="F3219" i="6"/>
  <c r="F3208" i="6"/>
  <c r="F3209" i="6"/>
  <c r="F2796" i="6"/>
  <c r="F2797" i="6"/>
  <c r="F2798" i="6"/>
  <c r="F2799" i="6"/>
  <c r="F2864" i="6"/>
  <c r="F2865" i="6"/>
  <c r="F2906" i="6"/>
  <c r="F2907" i="6"/>
  <c r="F3132" i="6"/>
  <c r="F3133" i="6"/>
  <c r="F3224" i="6"/>
  <c r="F3225" i="6"/>
  <c r="F2164" i="6"/>
  <c r="F2165" i="6"/>
  <c r="F2676" i="6"/>
  <c r="F2677" i="6"/>
  <c r="F2742" i="6"/>
  <c r="F2743" i="6"/>
  <c r="F2810" i="6"/>
  <c r="F2811" i="6"/>
  <c r="F2492" i="6"/>
  <c r="F2493" i="6"/>
  <c r="F2856" i="6"/>
  <c r="F2857" i="6"/>
  <c r="F2242" i="6"/>
  <c r="F2243" i="6"/>
  <c r="F3242" i="6"/>
  <c r="F3243" i="6"/>
  <c r="F3426" i="6"/>
  <c r="F3427" i="6"/>
  <c r="F3320" i="6"/>
  <c r="F3321" i="6"/>
  <c r="F2756" i="6"/>
  <c r="F2757" i="6"/>
  <c r="F2952" i="6"/>
  <c r="F2953" i="6"/>
  <c r="F2930" i="6"/>
  <c r="F2931" i="6"/>
  <c r="F3506" i="6"/>
  <c r="F3507" i="6"/>
  <c r="F3120" i="6"/>
  <c r="F3121" i="6"/>
  <c r="F3228" i="6"/>
  <c r="F3229" i="6"/>
  <c r="F2136" i="6"/>
  <c r="F2137" i="6"/>
  <c r="F2648" i="6"/>
  <c r="F2649" i="6"/>
  <c r="F2706" i="6"/>
  <c r="F2707" i="6"/>
  <c r="F3188" i="6"/>
  <c r="F3189" i="6"/>
  <c r="F844" i="6"/>
  <c r="F845" i="6"/>
  <c r="F3000" i="6"/>
  <c r="F3001" i="6"/>
  <c r="F3042" i="6"/>
  <c r="F3043" i="6"/>
  <c r="F3086" i="6"/>
  <c r="F3087" i="6"/>
  <c r="F3552" i="6"/>
  <c r="F3553" i="6"/>
  <c r="F3008" i="6"/>
  <c r="F3009" i="6"/>
  <c r="F2626" i="6"/>
  <c r="F2627" i="6"/>
  <c r="F3318" i="6"/>
  <c r="F3319" i="6"/>
  <c r="F3400" i="6"/>
  <c r="F3401" i="6"/>
  <c r="F1326" i="6"/>
  <c r="F1327" i="6"/>
  <c r="F3564" i="6"/>
  <c r="F3565" i="6"/>
  <c r="F1486" i="6"/>
  <c r="F1487" i="6"/>
  <c r="F2514" i="6"/>
  <c r="F2515" i="6"/>
  <c r="F2874" i="6"/>
  <c r="F2875" i="6"/>
  <c r="F2924" i="6"/>
  <c r="F2925" i="6"/>
  <c r="F3038" i="6"/>
  <c r="F3039" i="6"/>
  <c r="F2988" i="6"/>
  <c r="F2989" i="6"/>
  <c r="F1310" i="6"/>
  <c r="F1311" i="6"/>
  <c r="F3230" i="6"/>
  <c r="F3231" i="6"/>
  <c r="F628" i="6"/>
  <c r="F629" i="6"/>
  <c r="F1790" i="6"/>
  <c r="F1791" i="6"/>
  <c r="F1150" i="6"/>
  <c r="F1151" i="6"/>
  <c r="F1806" i="6"/>
  <c r="F1807" i="6"/>
  <c r="F2336" i="6"/>
  <c r="F2337" i="6"/>
  <c r="F1076" i="6"/>
  <c r="F1077" i="6"/>
  <c r="F1908" i="6"/>
  <c r="F1909" i="6"/>
  <c r="F2192" i="6"/>
  <c r="F2193" i="6"/>
  <c r="F1910" i="6"/>
  <c r="F1911" i="6"/>
  <c r="F244" i="6"/>
  <c r="F245" i="6"/>
  <c r="F336" i="6"/>
  <c r="F337" i="6"/>
  <c r="F118" i="6"/>
  <c r="F119" i="6"/>
  <c r="F331" i="6"/>
  <c r="F791" i="6"/>
  <c r="F241" i="6"/>
  <c r="F827" i="6"/>
  <c r="F413" i="6"/>
  <c r="F1329" i="6"/>
  <c r="F159" i="6"/>
  <c r="F914" i="6"/>
  <c r="F915" i="6"/>
  <c r="F1332" i="6"/>
  <c r="F1588" i="6"/>
  <c r="F1844" i="6"/>
  <c r="F1845" i="6"/>
  <c r="F1017" i="6"/>
  <c r="F1053" i="6"/>
  <c r="F2317" i="6"/>
  <c r="F1256" i="6"/>
  <c r="F1257" i="6"/>
  <c r="F2319" i="6"/>
  <c r="F2831" i="6"/>
  <c r="F2793" i="6"/>
  <c r="F3333" i="6"/>
  <c r="F2017" i="6"/>
  <c r="F3025" i="6"/>
  <c r="F83" i="6"/>
  <c r="F285" i="6"/>
  <c r="F735" i="6"/>
  <c r="F813" i="6"/>
  <c r="F1657" i="6"/>
  <c r="F1275" i="6"/>
  <c r="F1531" i="6"/>
  <c r="F1787" i="6"/>
  <c r="F794" i="6"/>
  <c r="F795" i="6"/>
  <c r="F485" i="6"/>
  <c r="F1941" i="6"/>
  <c r="F2581" i="6"/>
  <c r="F2711" i="6"/>
  <c r="F3341" i="6"/>
  <c r="F2507" i="6"/>
  <c r="F2289" i="6"/>
  <c r="F3161" i="6"/>
  <c r="F219" i="6"/>
  <c r="F73" i="6"/>
  <c r="F807" i="6"/>
  <c r="F395" i="6"/>
  <c r="F971" i="6"/>
  <c r="F957" i="6"/>
  <c r="F1665" i="6"/>
  <c r="F2333" i="6"/>
  <c r="F3413" i="6"/>
  <c r="F99" i="6"/>
  <c r="F815" i="6"/>
  <c r="F256" i="6"/>
  <c r="F1065" i="6"/>
  <c r="F2833" i="6"/>
  <c r="F2155" i="6"/>
  <c r="F3241" i="6"/>
  <c r="F1553" i="6"/>
  <c r="F2479" i="6"/>
  <c r="F2895" i="6"/>
  <c r="F3569" i="6"/>
  <c r="F877" i="6"/>
  <c r="F474" i="6"/>
  <c r="F475" i="6"/>
  <c r="F278" i="6"/>
  <c r="F279" i="6"/>
  <c r="F900" i="6"/>
  <c r="F901" i="6"/>
  <c r="F2760" i="6"/>
  <c r="F2761" i="6"/>
  <c r="F614" i="6"/>
  <c r="F615" i="6"/>
  <c r="F2602" i="6"/>
  <c r="F2603" i="6"/>
  <c r="F2674" i="6"/>
  <c r="F2675" i="6"/>
  <c r="F3274" i="6"/>
  <c r="F3275" i="6"/>
  <c r="F2642" i="6"/>
  <c r="F2643" i="6"/>
  <c r="F358" i="6"/>
  <c r="F359" i="6"/>
  <c r="F1540" i="6"/>
  <c r="F1541" i="6"/>
  <c r="F996" i="6"/>
  <c r="F997" i="6"/>
  <c r="F646" i="6"/>
  <c r="F647" i="6"/>
  <c r="F172" i="6"/>
  <c r="F173" i="6"/>
  <c r="F476" i="6"/>
  <c r="F477" i="6"/>
  <c r="F822" i="6"/>
  <c r="F823" i="6"/>
  <c r="F1736" i="6"/>
  <c r="F1737" i="6"/>
  <c r="F178" i="6"/>
  <c r="F179" i="6"/>
  <c r="F512" i="6"/>
  <c r="F513" i="6"/>
  <c r="F396" i="6"/>
  <c r="F397" i="6"/>
  <c r="F1296" i="6"/>
  <c r="F1297" i="6"/>
  <c r="F60" i="6"/>
  <c r="F61" i="6"/>
  <c r="F1098" i="6"/>
  <c r="F1099" i="6"/>
  <c r="F1968" i="6"/>
  <c r="F1969" i="6"/>
  <c r="F846" i="6"/>
  <c r="F847" i="6"/>
  <c r="F1696" i="6"/>
  <c r="F1697" i="6"/>
  <c r="F1320" i="6"/>
  <c r="F1321" i="6"/>
  <c r="F1832" i="6"/>
  <c r="F1833" i="6"/>
  <c r="F1984" i="6"/>
  <c r="F1985" i="6"/>
  <c r="F2468" i="6"/>
  <c r="F2469" i="6"/>
  <c r="F210" i="6"/>
  <c r="F211" i="6"/>
  <c r="F480" i="6"/>
  <c r="F481" i="6"/>
  <c r="F580" i="6"/>
  <c r="F581" i="6"/>
  <c r="F1130" i="6"/>
  <c r="F1131" i="6"/>
  <c r="F1108" i="6"/>
  <c r="F1109" i="6"/>
  <c r="F1058" i="6"/>
  <c r="F1059" i="6"/>
  <c r="F226" i="6"/>
  <c r="F227" i="6"/>
  <c r="F496" i="6"/>
  <c r="F497" i="6"/>
  <c r="F532" i="6"/>
  <c r="F533" i="6"/>
  <c r="F942" i="6"/>
  <c r="F943" i="6"/>
  <c r="F1880" i="6"/>
  <c r="F1881" i="6"/>
  <c r="F3002" i="6"/>
  <c r="F3003" i="6"/>
  <c r="F3196" i="6"/>
  <c r="F3197" i="6"/>
  <c r="F2582" i="6"/>
  <c r="F2583" i="6"/>
  <c r="F1906" i="6"/>
  <c r="F1907" i="6"/>
  <c r="F3010" i="6"/>
  <c r="F3011" i="6"/>
  <c r="F3522" i="6"/>
  <c r="F3523" i="6"/>
  <c r="F2526" i="6"/>
  <c r="F2527" i="6"/>
  <c r="F3466" i="6"/>
  <c r="F3467" i="6"/>
  <c r="F2138" i="6"/>
  <c r="F2139" i="6"/>
  <c r="F2322" i="6"/>
  <c r="F2323" i="6"/>
  <c r="F3282" i="6"/>
  <c r="F3283" i="6"/>
  <c r="F3336" i="6"/>
  <c r="F3337" i="6"/>
  <c r="F2840" i="6"/>
  <c r="F2841" i="6"/>
  <c r="F2928" i="6"/>
  <c r="F2929" i="6"/>
  <c r="F3034" i="6"/>
  <c r="F3035" i="6"/>
  <c r="F3260" i="6"/>
  <c r="F3261" i="6"/>
  <c r="F2228" i="6"/>
  <c r="F2229" i="6"/>
  <c r="F2740" i="6"/>
  <c r="F2741" i="6"/>
  <c r="F2556" i="6"/>
  <c r="F2557" i="6"/>
  <c r="F1930" i="6"/>
  <c r="F1931" i="6"/>
  <c r="F2370" i="6"/>
  <c r="F2371" i="6"/>
  <c r="F3306" i="6"/>
  <c r="F3307" i="6"/>
  <c r="F3554" i="6"/>
  <c r="F3555" i="6"/>
  <c r="F2308" i="6"/>
  <c r="F2309" i="6"/>
  <c r="F2820" i="6"/>
  <c r="F2821" i="6"/>
  <c r="F2758" i="6"/>
  <c r="F2759" i="6"/>
  <c r="F1874" i="6"/>
  <c r="F1875" i="6"/>
  <c r="F3072" i="6"/>
  <c r="F3073" i="6"/>
  <c r="F3504" i="6"/>
  <c r="F3505" i="6"/>
  <c r="F2022" i="6"/>
  <c r="F2023" i="6"/>
  <c r="F2200" i="6"/>
  <c r="F2201" i="6"/>
  <c r="F2712" i="6"/>
  <c r="F2713" i="6"/>
  <c r="F3410" i="6"/>
  <c r="F3411" i="6"/>
  <c r="F3316" i="6"/>
  <c r="F3317" i="6"/>
  <c r="F908" i="6"/>
  <c r="F909" i="6"/>
  <c r="F1970" i="6"/>
  <c r="F1971" i="6"/>
  <c r="F3106" i="6"/>
  <c r="F3107" i="6"/>
  <c r="F3214" i="6"/>
  <c r="F3215" i="6"/>
  <c r="F3264" i="6"/>
  <c r="F3265" i="6"/>
  <c r="F1216" i="6"/>
  <c r="F1217" i="6"/>
  <c r="F2858" i="6"/>
  <c r="F2859" i="6"/>
  <c r="F3446" i="6"/>
  <c r="F3447" i="6"/>
  <c r="F3116" i="6"/>
  <c r="F3117" i="6"/>
  <c r="F1454" i="6"/>
  <c r="F1455" i="6"/>
  <c r="F1066" i="6"/>
  <c r="F1067" i="6"/>
  <c r="F3376" i="6"/>
  <c r="F3377" i="6"/>
  <c r="F1614" i="6"/>
  <c r="F1615" i="6"/>
  <c r="F2770" i="6"/>
  <c r="F2771" i="6"/>
  <c r="F2938" i="6"/>
  <c r="F2939" i="6"/>
  <c r="F3094" i="6"/>
  <c r="F3095" i="6"/>
  <c r="F3166" i="6"/>
  <c r="F3167" i="6"/>
  <c r="F2966" i="6"/>
  <c r="F2967" i="6"/>
  <c r="F2472" i="6"/>
  <c r="F2473" i="6"/>
  <c r="F3358" i="6"/>
  <c r="F3359" i="6"/>
  <c r="F1214" i="6"/>
  <c r="F1215" i="6"/>
  <c r="F2860" i="6"/>
  <c r="F2861" i="6"/>
  <c r="F1080" i="6"/>
  <c r="F1081" i="6"/>
  <c r="F3078" i="6"/>
  <c r="F3079" i="6"/>
  <c r="F3028" i="6"/>
  <c r="F3029" i="6"/>
  <c r="F2320" i="6"/>
  <c r="F2321" i="6"/>
  <c r="F2038" i="6"/>
  <c r="F2039" i="6"/>
  <c r="F1974" i="6"/>
  <c r="F1975" i="6"/>
  <c r="F3420" i="6"/>
  <c r="F3421" i="6"/>
  <c r="F874" i="6"/>
  <c r="F875" i="6"/>
  <c r="F2224" i="6"/>
  <c r="F2225" i="6"/>
  <c r="F21" i="6"/>
  <c r="F855" i="6"/>
  <c r="F541" i="6"/>
  <c r="F1393" i="6"/>
  <c r="F160" i="6"/>
  <c r="F1041" i="6"/>
  <c r="F1651" i="6"/>
  <c r="F405" i="6"/>
  <c r="F1855" i="6"/>
  <c r="F1018" i="6"/>
  <c r="F453" i="6"/>
  <c r="F1869" i="6"/>
  <c r="F2381" i="6"/>
  <c r="F144" i="6"/>
  <c r="F1871" i="6"/>
  <c r="F2383" i="6"/>
  <c r="F1897" i="6"/>
  <c r="F2885" i="6"/>
  <c r="F3397" i="6"/>
  <c r="F2145" i="6"/>
  <c r="F3089" i="6"/>
  <c r="F147" i="6"/>
  <c r="F799" i="6"/>
  <c r="F941" i="6"/>
  <c r="F1721" i="6"/>
  <c r="F802" i="6"/>
  <c r="F803" i="6"/>
  <c r="F1276" i="6"/>
  <c r="F1277" i="6"/>
  <c r="F1532" i="6"/>
  <c r="F1533" i="6"/>
  <c r="F1788" i="6"/>
  <c r="F1789" i="6"/>
  <c r="F1469" i="6"/>
  <c r="F1049" i="6"/>
  <c r="F741" i="6"/>
  <c r="F2069" i="6"/>
  <c r="F2645" i="6"/>
  <c r="F2199" i="6"/>
  <c r="F2775" i="6"/>
  <c r="F3405" i="6"/>
  <c r="F2417" i="6"/>
  <c r="F3289" i="6"/>
  <c r="F283" i="6"/>
  <c r="F871" i="6"/>
  <c r="F459" i="6"/>
  <c r="F1035" i="6"/>
  <c r="F1121" i="6"/>
  <c r="F1793" i="6"/>
  <c r="F1347" i="6"/>
  <c r="F1604" i="6"/>
  <c r="F1605" i="6"/>
  <c r="F2397" i="6"/>
  <c r="F1883" i="6"/>
  <c r="F291" i="6"/>
  <c r="F1071" i="6"/>
  <c r="F461" i="6"/>
  <c r="F549" i="6"/>
  <c r="F1895" i="6"/>
  <c r="F2834" i="6"/>
  <c r="F2835" i="6"/>
  <c r="F3305" i="6"/>
  <c r="F55" i="6"/>
  <c r="F2089" i="6"/>
  <c r="F3301" i="6"/>
  <c r="F125" i="6"/>
  <c r="F892" i="6"/>
  <c r="F893" i="6"/>
  <c r="F410" i="6"/>
  <c r="F411" i="6"/>
  <c r="F616" i="6"/>
  <c r="F617" i="6"/>
  <c r="F1072" i="6"/>
  <c r="F1073" i="6"/>
  <c r="F690" i="6"/>
  <c r="F691" i="6"/>
  <c r="F3216" i="6"/>
  <c r="F3217" i="6"/>
  <c r="F3090" i="6"/>
  <c r="F3091" i="6"/>
  <c r="F3482" i="6"/>
  <c r="F3483" i="6"/>
  <c r="F2714" i="6"/>
  <c r="F2715" i="6"/>
  <c r="F3144" i="6"/>
  <c r="F3145" i="6"/>
  <c r="F3360" i="6"/>
  <c r="F3361" i="6"/>
  <c r="F1956" i="6"/>
  <c r="F1957" i="6"/>
  <c r="F2802" i="6"/>
  <c r="F2803" i="6"/>
  <c r="F108" i="6"/>
  <c r="F109" i="6"/>
  <c r="F610" i="6"/>
  <c r="F611" i="6"/>
  <c r="F1800" i="6"/>
  <c r="F1801" i="6"/>
  <c r="F1424" i="6"/>
  <c r="F1425" i="6"/>
  <c r="F648" i="6"/>
  <c r="F649" i="6"/>
  <c r="F490" i="6"/>
  <c r="F491" i="6"/>
  <c r="F66" i="6"/>
  <c r="F67" i="6"/>
  <c r="F1012" i="6"/>
  <c r="F1013" i="6"/>
  <c r="F910" i="6"/>
  <c r="F911" i="6"/>
  <c r="F1760" i="6"/>
  <c r="F1761" i="6"/>
  <c r="F1976" i="6"/>
  <c r="F1977" i="6"/>
  <c r="F22" i="6"/>
  <c r="F23" i="6"/>
  <c r="F600" i="6"/>
  <c r="F601" i="6"/>
  <c r="F636" i="6"/>
  <c r="F637" i="6"/>
  <c r="F1384" i="6"/>
  <c r="F1385" i="6"/>
  <c r="F2048" i="6"/>
  <c r="F2049" i="6"/>
  <c r="F1172" i="6"/>
  <c r="F1173" i="6"/>
  <c r="F644" i="6"/>
  <c r="F645" i="6"/>
  <c r="F1864" i="6"/>
  <c r="F1865" i="6"/>
  <c r="F2220" i="6"/>
  <c r="F2221" i="6"/>
  <c r="F348" i="6"/>
  <c r="F349" i="6"/>
  <c r="F596" i="6"/>
  <c r="F597" i="6"/>
  <c r="F430" i="6"/>
  <c r="F431" i="6"/>
  <c r="F1006" i="6"/>
  <c r="F1007" i="6"/>
  <c r="F1728" i="6"/>
  <c r="F1729" i="6"/>
  <c r="F2828" i="6"/>
  <c r="F2829" i="6"/>
  <c r="F1890" i="6"/>
  <c r="F1891" i="6"/>
  <c r="F3066" i="6"/>
  <c r="F3067" i="6"/>
  <c r="F3324" i="6"/>
  <c r="F3325" i="6"/>
  <c r="F2836" i="6"/>
  <c r="F2837" i="6"/>
  <c r="F2034" i="6"/>
  <c r="F2035" i="6"/>
  <c r="F3074" i="6"/>
  <c r="F3075" i="6"/>
  <c r="F3104" i="6"/>
  <c r="F3105" i="6"/>
  <c r="F3432" i="6"/>
  <c r="F3433" i="6"/>
  <c r="F2204" i="6"/>
  <c r="F2205" i="6"/>
  <c r="F2716" i="6"/>
  <c r="F2717" i="6"/>
  <c r="F1822" i="6"/>
  <c r="F1823" i="6"/>
  <c r="F3018" i="6"/>
  <c r="F3019" i="6"/>
  <c r="F3530" i="6"/>
  <c r="F3531" i="6"/>
  <c r="F2470" i="6"/>
  <c r="F2471" i="6"/>
  <c r="F2266" i="6"/>
  <c r="F2267" i="6"/>
  <c r="F2578" i="6"/>
  <c r="F2579" i="6"/>
  <c r="F3346" i="6"/>
  <c r="F3347" i="6"/>
  <c r="F3464" i="6"/>
  <c r="F3465" i="6"/>
  <c r="F2222" i="6"/>
  <c r="F2223" i="6"/>
  <c r="F2992" i="6"/>
  <c r="F2993" i="6"/>
  <c r="F3098" i="6"/>
  <c r="F3099" i="6"/>
  <c r="F3388" i="6"/>
  <c r="F3389" i="6"/>
  <c r="F1872" i="6"/>
  <c r="F1873" i="6"/>
  <c r="F2292" i="6"/>
  <c r="F2293" i="6"/>
  <c r="F2804" i="6"/>
  <c r="F2805" i="6"/>
  <c r="F2848" i="6"/>
  <c r="F2849" i="6"/>
  <c r="F2108" i="6"/>
  <c r="F2109" i="6"/>
  <c r="F2620" i="6"/>
  <c r="F2621" i="6"/>
  <c r="F2186" i="6"/>
  <c r="F2187" i="6"/>
  <c r="F2754" i="6"/>
  <c r="F2755" i="6"/>
  <c r="F3434" i="6"/>
  <c r="F3435" i="6"/>
  <c r="F2842" i="6"/>
  <c r="F2843" i="6"/>
  <c r="F2372" i="6"/>
  <c r="F2373" i="6"/>
  <c r="F1100" i="6"/>
  <c r="F1101" i="6"/>
  <c r="F2002" i="6"/>
  <c r="F2003" i="6"/>
  <c r="F3058" i="6"/>
  <c r="F3059" i="6"/>
  <c r="F3200" i="6"/>
  <c r="F3201" i="6"/>
  <c r="F1982" i="6"/>
  <c r="F1983" i="6"/>
  <c r="F2150" i="6"/>
  <c r="F2151" i="6"/>
  <c r="F3484" i="6"/>
  <c r="F3485" i="6"/>
  <c r="F2264" i="6"/>
  <c r="F2265" i="6"/>
  <c r="F2776" i="6"/>
  <c r="F2777" i="6"/>
  <c r="F3538" i="6"/>
  <c r="F3539" i="6"/>
  <c r="F3444" i="6"/>
  <c r="F3445" i="6"/>
  <c r="F972" i="6"/>
  <c r="F973" i="6"/>
  <c r="F2226" i="6"/>
  <c r="F2227" i="6"/>
  <c r="F3170" i="6"/>
  <c r="F3171" i="6"/>
  <c r="F3342" i="6"/>
  <c r="F3343" i="6"/>
  <c r="F3392" i="6"/>
  <c r="F3393" i="6"/>
  <c r="F3370" i="6"/>
  <c r="F3371" i="6"/>
  <c r="F3244" i="6"/>
  <c r="F3245" i="6"/>
  <c r="F1582" i="6"/>
  <c r="F1583" i="6"/>
  <c r="F3022" i="6"/>
  <c r="F3023" i="6"/>
  <c r="F1980" i="6"/>
  <c r="F1981" i="6"/>
  <c r="F2058" i="6"/>
  <c r="F2059" i="6"/>
  <c r="F1742" i="6"/>
  <c r="F1743" i="6"/>
  <c r="F3378" i="6"/>
  <c r="F3379" i="6"/>
  <c r="F3130" i="6"/>
  <c r="F3131" i="6"/>
  <c r="F3222" i="6"/>
  <c r="F3223" i="6"/>
  <c r="F3294" i="6"/>
  <c r="F3295" i="6"/>
  <c r="F2916" i="6"/>
  <c r="F2917" i="6"/>
  <c r="F2730" i="6"/>
  <c r="F2731" i="6"/>
  <c r="F1678" i="6"/>
  <c r="F1679" i="6"/>
  <c r="F3030" i="6"/>
  <c r="F3031" i="6"/>
  <c r="F3486" i="6"/>
  <c r="F3487" i="6"/>
  <c r="F1342" i="6"/>
  <c r="F1343" i="6"/>
  <c r="F24" i="6"/>
  <c r="F25" i="6"/>
  <c r="F104" i="6"/>
  <c r="F105" i="6"/>
  <c r="F300" i="6"/>
  <c r="F301" i="6"/>
  <c r="F3206" i="6"/>
  <c r="F3207" i="6"/>
  <c r="F2384" i="6"/>
  <c r="F2385" i="6"/>
  <c r="F2036" i="6"/>
  <c r="F2037" i="6"/>
  <c r="F2102" i="6"/>
  <c r="F2103" i="6"/>
  <c r="F1240" i="6"/>
  <c r="F1241" i="6"/>
  <c r="F85" i="6"/>
  <c r="F407" i="6"/>
  <c r="F919" i="6"/>
  <c r="F443" i="6"/>
  <c r="F955" i="6"/>
  <c r="F669" i="6"/>
  <c r="F1457" i="6"/>
  <c r="F401" i="6"/>
  <c r="F1042" i="6"/>
  <c r="F1043" i="6"/>
  <c r="F1396" i="6"/>
  <c r="F1397" i="6"/>
  <c r="F661" i="6"/>
  <c r="F1163" i="6"/>
  <c r="F1263" i="6"/>
  <c r="F709" i="6"/>
  <c r="F1933" i="6"/>
  <c r="F2445" i="6"/>
  <c r="F521" i="6"/>
  <c r="F1935" i="6"/>
  <c r="F2447" i="6"/>
  <c r="F2025" i="6"/>
  <c r="F2949" i="6"/>
  <c r="F3461" i="6"/>
  <c r="F2619" i="6"/>
  <c r="F2273" i="6"/>
  <c r="F3153" i="6"/>
  <c r="F275" i="6"/>
  <c r="F185" i="6"/>
  <c r="F863" i="6"/>
  <c r="F451" i="6"/>
  <c r="F1209" i="6"/>
  <c r="F1785" i="6"/>
  <c r="F1339" i="6"/>
  <c r="F1595" i="6"/>
  <c r="F1851" i="6"/>
  <c r="F2133" i="6"/>
  <c r="F2709" i="6"/>
  <c r="F2263" i="6"/>
  <c r="F2839" i="6"/>
  <c r="F3469" i="6"/>
  <c r="F2763" i="6"/>
  <c r="F2673" i="6"/>
  <c r="F3353" i="6"/>
  <c r="F347" i="6"/>
  <c r="F329" i="6"/>
  <c r="F935" i="6"/>
  <c r="F523" i="6"/>
  <c r="F1281" i="6"/>
  <c r="F223" i="6"/>
  <c r="F946" i="6"/>
  <c r="F947" i="6"/>
  <c r="F1348" i="6"/>
  <c r="F1349" i="6"/>
  <c r="F1667" i="6"/>
  <c r="F469" i="6"/>
  <c r="F239" i="6"/>
  <c r="F1782" i="6"/>
  <c r="F1783" i="6"/>
  <c r="F2653" i="6"/>
  <c r="F2011" i="6"/>
  <c r="F355" i="6"/>
  <c r="F161" i="6"/>
  <c r="F589" i="6"/>
  <c r="F706" i="6"/>
  <c r="F707" i="6"/>
  <c r="F1484" i="6"/>
  <c r="F1485" i="6"/>
  <c r="F303" i="6"/>
  <c r="F3293" i="6"/>
  <c r="F171" i="6"/>
  <c r="F1045" i="6"/>
  <c r="F633" i="6"/>
  <c r="F2981" i="6"/>
  <c r="F2466" i="6"/>
  <c r="F2467" i="6"/>
  <c r="F738" i="6"/>
  <c r="F739" i="6"/>
  <c r="F630" i="6"/>
  <c r="F631" i="6"/>
  <c r="F1152" i="6"/>
  <c r="F1153" i="6"/>
  <c r="F250" i="6"/>
  <c r="F251" i="6"/>
  <c r="F518" i="6"/>
  <c r="F519" i="6"/>
  <c r="F322" i="6"/>
  <c r="F323" i="6"/>
  <c r="F1640" i="6"/>
  <c r="F1641" i="6"/>
  <c r="F686" i="6"/>
  <c r="F687" i="6"/>
  <c r="F2334" i="6"/>
  <c r="F2335" i="6"/>
  <c r="F2984" i="6"/>
  <c r="F2985" i="6"/>
  <c r="F2538" i="6"/>
  <c r="F2539" i="6"/>
  <c r="F2364" i="6"/>
  <c r="F2365" i="6"/>
  <c r="F3348" i="6"/>
  <c r="F3349" i="6"/>
  <c r="F154" i="6"/>
  <c r="F155" i="6"/>
  <c r="F230" i="6"/>
  <c r="F231" i="6"/>
  <c r="F1952" i="6"/>
  <c r="F1953" i="6"/>
  <c r="F106" i="6"/>
  <c r="F107" i="6"/>
  <c r="F576" i="6"/>
  <c r="F577" i="6"/>
  <c r="F1022" i="6"/>
  <c r="F1023" i="6"/>
  <c r="F440" i="6"/>
  <c r="F441" i="6"/>
  <c r="F604" i="6"/>
  <c r="F605" i="6"/>
  <c r="F438" i="6"/>
  <c r="F439" i="6"/>
  <c r="F950" i="6"/>
  <c r="F951" i="6"/>
  <c r="F1084" i="6"/>
  <c r="F1085" i="6"/>
  <c r="F2116" i="6"/>
  <c r="F2117" i="6"/>
  <c r="F306" i="6"/>
  <c r="F307" i="6"/>
  <c r="F640" i="6"/>
  <c r="F641" i="6"/>
  <c r="F676" i="6"/>
  <c r="F677" i="6"/>
  <c r="F574" i="6"/>
  <c r="F575" i="6"/>
  <c r="F466" i="6"/>
  <c r="F467" i="6"/>
  <c r="F1488" i="6"/>
  <c r="F1489" i="6"/>
  <c r="F58" i="6"/>
  <c r="F59" i="6"/>
  <c r="F188" i="6"/>
  <c r="F189" i="6"/>
  <c r="F838" i="6"/>
  <c r="F839" i="6"/>
  <c r="F618" i="6"/>
  <c r="F619" i="6"/>
  <c r="F1816" i="6"/>
  <c r="F1817" i="6"/>
  <c r="F2096" i="6"/>
  <c r="F2097" i="6"/>
  <c r="F130" i="6"/>
  <c r="F131" i="6"/>
  <c r="F324" i="6"/>
  <c r="F325" i="6"/>
  <c r="F398" i="6"/>
  <c r="F399" i="6"/>
  <c r="F1038" i="6"/>
  <c r="F1039" i="6"/>
  <c r="F1312" i="6"/>
  <c r="F1313" i="6"/>
  <c r="F1824" i="6"/>
  <c r="F1825" i="6"/>
  <c r="F86" i="6"/>
  <c r="F87" i="6"/>
  <c r="F664" i="6"/>
  <c r="F665" i="6"/>
  <c r="F1448" i="6"/>
  <c r="F1449" i="6"/>
  <c r="F2752" i="6"/>
  <c r="F2753" i="6"/>
  <c r="F1892" i="6"/>
  <c r="F1893" i="6"/>
  <c r="F608" i="6"/>
  <c r="F609" i="6"/>
  <c r="F402" i="6"/>
  <c r="F403" i="6"/>
  <c r="F424" i="6"/>
  <c r="F425" i="6"/>
  <c r="F554" i="6"/>
  <c r="F555" i="6"/>
  <c r="F624" i="6"/>
  <c r="F625" i="6"/>
  <c r="F494" i="6"/>
  <c r="F495" i="6"/>
  <c r="F2008" i="6"/>
  <c r="F2009" i="6"/>
  <c r="F3194" i="6"/>
  <c r="F3195" i="6"/>
  <c r="F3452" i="6"/>
  <c r="F3453" i="6"/>
  <c r="F2162" i="6"/>
  <c r="F2163" i="6"/>
  <c r="F3138" i="6"/>
  <c r="F3139" i="6"/>
  <c r="F3560" i="6"/>
  <c r="F3561" i="6"/>
  <c r="F2268" i="6"/>
  <c r="F2269" i="6"/>
  <c r="F2780" i="6"/>
  <c r="F2781" i="6"/>
  <c r="F2718" i="6"/>
  <c r="F2719" i="6"/>
  <c r="F2976" i="6"/>
  <c r="F2977" i="6"/>
  <c r="F3082" i="6"/>
  <c r="F3083" i="6"/>
  <c r="F3192" i="6"/>
  <c r="F3193" i="6"/>
  <c r="F2534" i="6"/>
  <c r="F2535" i="6"/>
  <c r="F3474" i="6"/>
  <c r="F3475" i="6"/>
  <c r="F2476" i="6"/>
  <c r="F2477" i="6"/>
  <c r="F2286" i="6"/>
  <c r="F2287" i="6"/>
  <c r="F3162" i="6"/>
  <c r="F3163" i="6"/>
  <c r="F3516" i="6"/>
  <c r="F3517" i="6"/>
  <c r="F1936" i="6"/>
  <c r="F1937" i="6"/>
  <c r="F2356" i="6"/>
  <c r="F2357" i="6"/>
  <c r="F2230" i="6"/>
  <c r="F2231" i="6"/>
  <c r="F2042" i="6"/>
  <c r="F2043" i="6"/>
  <c r="F2172" i="6"/>
  <c r="F2173" i="6"/>
  <c r="F2684" i="6"/>
  <c r="F2685" i="6"/>
  <c r="F2314" i="6"/>
  <c r="F2315" i="6"/>
  <c r="F2922" i="6"/>
  <c r="F2923" i="6"/>
  <c r="F3498" i="6"/>
  <c r="F3499" i="6"/>
  <c r="F2940" i="6"/>
  <c r="F2941" i="6"/>
  <c r="F2436" i="6"/>
  <c r="F2437" i="6"/>
  <c r="F2202" i="6"/>
  <c r="F2203" i="6"/>
  <c r="F2130" i="6"/>
  <c r="F2131" i="6"/>
  <c r="F3122" i="6"/>
  <c r="F3123" i="6"/>
  <c r="F3328" i="6"/>
  <c r="F3329" i="6"/>
  <c r="F2662" i="6"/>
  <c r="F2663" i="6"/>
  <c r="F2328" i="6"/>
  <c r="F2329" i="6"/>
  <c r="F1918" i="6"/>
  <c r="F1919" i="6"/>
  <c r="F2650" i="6"/>
  <c r="F2651" i="6"/>
  <c r="F342" i="6"/>
  <c r="F343" i="6"/>
  <c r="F524" i="6"/>
  <c r="F525" i="6"/>
  <c r="F1036" i="6"/>
  <c r="F1037" i="6"/>
  <c r="F2354" i="6"/>
  <c r="F2355" i="6"/>
  <c r="F3234" i="6"/>
  <c r="F3235" i="6"/>
  <c r="F3470" i="6"/>
  <c r="F3471" i="6"/>
  <c r="F3256" i="6"/>
  <c r="F3257" i="6"/>
  <c r="F1916" i="6"/>
  <c r="F1917" i="6"/>
  <c r="F3562" i="6"/>
  <c r="F3563" i="6"/>
  <c r="F3372" i="6"/>
  <c r="F3373" i="6"/>
  <c r="F3150" i="6"/>
  <c r="F3151" i="6"/>
  <c r="F2570" i="6"/>
  <c r="F2571" i="6"/>
  <c r="F2050" i="6"/>
  <c r="F2051" i="6"/>
  <c r="F2852" i="6"/>
  <c r="F2853" i="6"/>
  <c r="F3386" i="6"/>
  <c r="F3387" i="6"/>
  <c r="F3350" i="6"/>
  <c r="F3351" i="6"/>
  <c r="F3422" i="6"/>
  <c r="F3423" i="6"/>
  <c r="F986" i="6"/>
  <c r="F987" i="6"/>
  <c r="F3158" i="6"/>
  <c r="F3159" i="6"/>
  <c r="F1694" i="6"/>
  <c r="F1695" i="6"/>
  <c r="F2600" i="6"/>
  <c r="F2601" i="6"/>
  <c r="F2346" i="6"/>
  <c r="F2347" i="6"/>
  <c r="F1470" i="6"/>
  <c r="F1471" i="6"/>
  <c r="F280" i="6"/>
  <c r="F281" i="6"/>
  <c r="F1224" i="6"/>
  <c r="F1225" i="6"/>
  <c r="F2528" i="6"/>
  <c r="F2529" i="6"/>
  <c r="F3462" i="6"/>
  <c r="F3463" i="6"/>
  <c r="F3284" i="6"/>
  <c r="F3285" i="6"/>
  <c r="F2448" i="6"/>
  <c r="F2449" i="6"/>
  <c r="F3014" i="6"/>
  <c r="F3015" i="6"/>
  <c r="F2554" i="6"/>
  <c r="F2555" i="6"/>
  <c r="F3236" i="6"/>
  <c r="F3237" i="6"/>
  <c r="F46" i="6"/>
  <c r="F47" i="6"/>
  <c r="F2910" i="6"/>
  <c r="F2911" i="6"/>
  <c r="F1368" i="6"/>
  <c r="F1369" i="6"/>
  <c r="F374" i="6"/>
  <c r="F375" i="6"/>
  <c r="F2352" i="6"/>
  <c r="F2353" i="6"/>
  <c r="F11" i="6"/>
  <c r="F149" i="6"/>
  <c r="F471" i="6"/>
  <c r="F507" i="6"/>
  <c r="F797" i="6"/>
  <c r="F1521" i="6"/>
  <c r="F529" i="6"/>
  <c r="F1203" i="6"/>
  <c r="F1715" i="6"/>
  <c r="F917" i="6"/>
  <c r="F111" i="6"/>
  <c r="F1264" i="6"/>
  <c r="F965" i="6"/>
  <c r="F1997" i="6"/>
  <c r="F2509" i="6"/>
  <c r="F1999" i="6"/>
  <c r="F2511" i="6"/>
  <c r="F2153" i="6"/>
  <c r="F3013" i="6"/>
  <c r="F3525" i="6"/>
  <c r="F2401" i="6"/>
  <c r="F3281" i="6"/>
  <c r="F339" i="6"/>
  <c r="F927" i="6"/>
  <c r="F515" i="6"/>
  <c r="F1133" i="6"/>
  <c r="F1181" i="6"/>
  <c r="F1279" i="6"/>
  <c r="F2197" i="6"/>
  <c r="F2773" i="6"/>
  <c r="F2327" i="6"/>
  <c r="F1913" i="6"/>
  <c r="F3533" i="6"/>
  <c r="F2935" i="6"/>
  <c r="F2801" i="6"/>
  <c r="F3417" i="6"/>
  <c r="F37" i="6"/>
  <c r="F423" i="6"/>
  <c r="F999" i="6"/>
  <c r="F587" i="6"/>
  <c r="F247" i="6"/>
  <c r="F1345" i="6"/>
  <c r="F224" i="6"/>
  <c r="F225" i="6"/>
  <c r="F1123" i="6"/>
  <c r="F1411" i="6"/>
  <c r="F1668" i="6"/>
  <c r="F1669" i="6"/>
  <c r="F725" i="6"/>
  <c r="F825" i="6"/>
  <c r="F1269" i="6"/>
  <c r="F1885" i="6"/>
  <c r="F237" i="6"/>
  <c r="F1413" i="6"/>
  <c r="F3357" i="6"/>
  <c r="F235" i="6"/>
  <c r="F2670" i="6"/>
  <c r="F2671" i="6"/>
  <c r="F447" i="6"/>
  <c r="F766" i="6"/>
  <c r="F767" i="6"/>
  <c r="F2516" i="6"/>
  <c r="F2517" i="6"/>
  <c r="F654" i="6"/>
  <c r="F655" i="6"/>
  <c r="F418" i="6"/>
  <c r="F419" i="6"/>
  <c r="F2460" i="6"/>
  <c r="F2461" i="6"/>
  <c r="F2214" i="6"/>
  <c r="F2215" i="6"/>
  <c r="F3520" i="6"/>
  <c r="F3521" i="6"/>
  <c r="F2338" i="6"/>
  <c r="F2339" i="6"/>
  <c r="F2426" i="6"/>
  <c r="F2427" i="6"/>
  <c r="F2066" i="6"/>
  <c r="F2067" i="6"/>
  <c r="F2914" i="6"/>
  <c r="F2915" i="6"/>
  <c r="F1986" i="6"/>
  <c r="F1987" i="6"/>
  <c r="F3542" i="6"/>
  <c r="F3543" i="6"/>
  <c r="F114" i="6"/>
  <c r="F115" i="6"/>
  <c r="F894" i="6"/>
  <c r="F895" i="6"/>
  <c r="F1960" i="6"/>
  <c r="F1961" i="6"/>
  <c r="F42" i="6"/>
  <c r="F43" i="6"/>
  <c r="F364" i="6"/>
  <c r="F365" i="6"/>
  <c r="F886" i="6"/>
  <c r="F887" i="6"/>
  <c r="F2080" i="6"/>
  <c r="F2081" i="6"/>
  <c r="F612" i="6"/>
  <c r="F613" i="6"/>
  <c r="F502" i="6"/>
  <c r="F503" i="6"/>
  <c r="F1014" i="6"/>
  <c r="F1015" i="6"/>
  <c r="F2180" i="6"/>
  <c r="F2181" i="6"/>
  <c r="F370" i="6"/>
  <c r="F371" i="6"/>
  <c r="F638" i="6"/>
  <c r="F639" i="6"/>
  <c r="F122" i="6"/>
  <c r="F123" i="6"/>
  <c r="F252" i="6"/>
  <c r="F253" i="6"/>
  <c r="F1096" i="6"/>
  <c r="F1097" i="6"/>
  <c r="F1004" i="6"/>
  <c r="F1005" i="6"/>
  <c r="F2736" i="6"/>
  <c r="F2737" i="6"/>
  <c r="F194" i="6"/>
  <c r="F195" i="6"/>
  <c r="F564" i="6"/>
  <c r="F565" i="6"/>
  <c r="F526" i="6"/>
  <c r="F527" i="6"/>
  <c r="F498" i="6"/>
  <c r="F499" i="6"/>
  <c r="F1376" i="6"/>
  <c r="F1377" i="6"/>
  <c r="F2104" i="6"/>
  <c r="F2105" i="6"/>
  <c r="F150" i="6"/>
  <c r="F151" i="6"/>
  <c r="F764" i="6"/>
  <c r="F765" i="6"/>
  <c r="F1512" i="6"/>
  <c r="F1513" i="6"/>
  <c r="F1126" i="6"/>
  <c r="F1127" i="6"/>
  <c r="F2148" i="6"/>
  <c r="F2149" i="6"/>
  <c r="F2660" i="6"/>
  <c r="F2661" i="6"/>
  <c r="F772" i="6"/>
  <c r="F773" i="6"/>
  <c r="F530" i="6"/>
  <c r="F531" i="6"/>
  <c r="F2348" i="6"/>
  <c r="F2349" i="6"/>
  <c r="F488" i="6"/>
  <c r="F489" i="6"/>
  <c r="F434" i="6"/>
  <c r="F435" i="6"/>
  <c r="F1148" i="6"/>
  <c r="F1149" i="6"/>
  <c r="F1856" i="6"/>
  <c r="F1857" i="6"/>
  <c r="F2072" i="6"/>
  <c r="F2073" i="6"/>
  <c r="F2218" i="6"/>
  <c r="F2219" i="6"/>
  <c r="F2146" i="6"/>
  <c r="F2147" i="6"/>
  <c r="F3258" i="6"/>
  <c r="F3259" i="6"/>
  <c r="F3004" i="6"/>
  <c r="F3005" i="6"/>
  <c r="F2964" i="6"/>
  <c r="F2965" i="6"/>
  <c r="F2290" i="6"/>
  <c r="F2291" i="6"/>
  <c r="F3202" i="6"/>
  <c r="F3203" i="6"/>
  <c r="F3488" i="6"/>
  <c r="F3489" i="6"/>
  <c r="F3128" i="6"/>
  <c r="F3129" i="6"/>
  <c r="F2206" i="6"/>
  <c r="F2207" i="6"/>
  <c r="F2782" i="6"/>
  <c r="F2783" i="6"/>
  <c r="F2936" i="6"/>
  <c r="F2937" i="6"/>
  <c r="F3146" i="6"/>
  <c r="F3147" i="6"/>
  <c r="F2724" i="6"/>
  <c r="F2725" i="6"/>
  <c r="F2598" i="6"/>
  <c r="F2599" i="6"/>
  <c r="F2962" i="6"/>
  <c r="F2963" i="6"/>
  <c r="F2818" i="6"/>
  <c r="F2819" i="6"/>
  <c r="F2350" i="6"/>
  <c r="F2351" i="6"/>
  <c r="F1954" i="6"/>
  <c r="F1955" i="6"/>
  <c r="F3226" i="6"/>
  <c r="F3227" i="6"/>
  <c r="F2876" i="6"/>
  <c r="F2877" i="6"/>
  <c r="F2000" i="6"/>
  <c r="F2001" i="6"/>
  <c r="F2420" i="6"/>
  <c r="F2421" i="6"/>
  <c r="F2170" i="6"/>
  <c r="F2171" i="6"/>
  <c r="F2236" i="6"/>
  <c r="F2237" i="6"/>
  <c r="F2748" i="6"/>
  <c r="F2749" i="6"/>
  <c r="F2442" i="6"/>
  <c r="F2443" i="6"/>
  <c r="F2986" i="6"/>
  <c r="F2987" i="6"/>
  <c r="F2500" i="6"/>
  <c r="F2501" i="6"/>
  <c r="F2330" i="6"/>
  <c r="F2331" i="6"/>
  <c r="F2258" i="6"/>
  <c r="F2259" i="6"/>
  <c r="F3186" i="6"/>
  <c r="F3187" i="6"/>
  <c r="F3456" i="6"/>
  <c r="F3457" i="6"/>
  <c r="F2392" i="6"/>
  <c r="F2393" i="6"/>
  <c r="F2046" i="6"/>
  <c r="F2047" i="6"/>
  <c r="F1164" i="6"/>
  <c r="F1165" i="6"/>
  <c r="F2610" i="6"/>
  <c r="F2611" i="6"/>
  <c r="F3298" i="6"/>
  <c r="F3299" i="6"/>
  <c r="F2880" i="6"/>
  <c r="F2881" i="6"/>
  <c r="F2044" i="6"/>
  <c r="F2045" i="6"/>
  <c r="F3500" i="6"/>
  <c r="F3501" i="6"/>
  <c r="F3052" i="6"/>
  <c r="F3053" i="6"/>
  <c r="F3278" i="6"/>
  <c r="F3279" i="6"/>
  <c r="F2958" i="6"/>
  <c r="F2959" i="6"/>
  <c r="F2434" i="6"/>
  <c r="F2435" i="6"/>
  <c r="F2932" i="6"/>
  <c r="F2933" i="6"/>
  <c r="F3478" i="6"/>
  <c r="F3479" i="6"/>
  <c r="F3550" i="6"/>
  <c r="F3551" i="6"/>
  <c r="F3286" i="6"/>
  <c r="F3287" i="6"/>
  <c r="F2844" i="6"/>
  <c r="F2845" i="6"/>
  <c r="F1598" i="6"/>
  <c r="F1599" i="6"/>
  <c r="F462" i="6"/>
  <c r="F463" i="6"/>
  <c r="F1134" i="6"/>
  <c r="F1135" i="6"/>
  <c r="F2512" i="6"/>
  <c r="F2513" i="6"/>
  <c r="F3142" i="6"/>
  <c r="F3143" i="6"/>
  <c r="F3364" i="6"/>
  <c r="F3365" i="6"/>
  <c r="F1094" i="6"/>
  <c r="F1095" i="6"/>
  <c r="F136" i="6"/>
  <c r="F137" i="6"/>
  <c r="F80" i="6"/>
  <c r="F81" i="6"/>
  <c r="F75" i="6"/>
  <c r="F535" i="6"/>
  <c r="F1047" i="6"/>
  <c r="F571" i="6"/>
  <c r="F925" i="6"/>
  <c r="F1585" i="6"/>
  <c r="F657" i="6"/>
  <c r="F1391" i="6"/>
  <c r="F2061" i="6"/>
  <c r="F2573" i="6"/>
  <c r="F2063" i="6"/>
  <c r="F2575" i="6"/>
  <c r="F2281" i="6"/>
  <c r="F3077" i="6"/>
  <c r="F2657" i="6"/>
  <c r="F3345" i="6"/>
  <c r="F29" i="6"/>
  <c r="F415" i="6"/>
  <c r="F579" i="6"/>
  <c r="F1147" i="6"/>
  <c r="F1401" i="6"/>
  <c r="F192" i="6"/>
  <c r="F193" i="6"/>
  <c r="F1105" i="6"/>
  <c r="F1403" i="6"/>
  <c r="F1659" i="6"/>
  <c r="F437" i="6"/>
  <c r="F175" i="6"/>
  <c r="F1407" i="6"/>
  <c r="F2261" i="6"/>
  <c r="F2391" i="6"/>
  <c r="F2041" i="6"/>
  <c r="F3021" i="6"/>
  <c r="F2999" i="6"/>
  <c r="F2905" i="6"/>
  <c r="F3481" i="6"/>
  <c r="F101" i="6"/>
  <c r="F487" i="6"/>
  <c r="F1063" i="6"/>
  <c r="F715" i="6"/>
  <c r="F445" i="6"/>
  <c r="F1409" i="6"/>
  <c r="F433" i="6"/>
  <c r="F1124" i="6"/>
  <c r="F1125" i="6"/>
  <c r="F1091" i="6"/>
  <c r="F585" i="6"/>
  <c r="F2399" i="6"/>
  <c r="F2395" i="6"/>
  <c r="F89" i="6"/>
  <c r="F595" i="6"/>
  <c r="F1353" i="6"/>
  <c r="F2343" i="6"/>
  <c r="F2951" i="6"/>
  <c r="F373" i="6"/>
  <c r="F1235" i="6"/>
  <c r="F1491" i="6"/>
  <c r="F1747" i="6"/>
  <c r="F959" i="6"/>
  <c r="F1143" i="6"/>
  <c r="F2669" i="6"/>
  <c r="F1191" i="6"/>
  <c r="F2465" i="6"/>
  <c r="F1497" i="6"/>
  <c r="F1753" i="6"/>
  <c r="F1243" i="6"/>
  <c r="F1499" i="6"/>
  <c r="F2295" i="6"/>
  <c r="F2551" i="6"/>
  <c r="F2311" i="6"/>
  <c r="F2567" i="6"/>
  <c r="F3431" i="6"/>
  <c r="F1634" i="6"/>
  <c r="F2239" i="6"/>
  <c r="F2495" i="6"/>
  <c r="F2377" i="6"/>
  <c r="F1923" i="6"/>
  <c r="F1333" i="6"/>
  <c r="F390" i="6"/>
  <c r="F968" i="6"/>
  <c r="F2955" i="6"/>
  <c r="F1819" i="6"/>
  <c r="F77" i="6"/>
  <c r="F769" i="6"/>
  <c r="F1259" i="6"/>
  <c r="F1771" i="6"/>
  <c r="F2723" i="6"/>
  <c r="F1187" i="6"/>
  <c r="F1699" i="6"/>
  <c r="F1633" i="6"/>
  <c r="F2815" i="6"/>
  <c r="F3125" i="6"/>
  <c r="F133" i="6"/>
  <c r="F389" i="6"/>
  <c r="F967" i="6"/>
  <c r="F2012" i="6"/>
  <c r="F1141" i="6"/>
  <c r="F1419" i="6"/>
  <c r="F1675" i="6"/>
  <c r="F304" i="6"/>
  <c r="F56" i="6"/>
  <c r="F990" i="6"/>
  <c r="F1236" i="6"/>
  <c r="F1492" i="6"/>
  <c r="F1748" i="6"/>
  <c r="F889" i="6"/>
  <c r="F2029" i="6"/>
  <c r="F2031" i="6"/>
  <c r="F3045" i="6"/>
  <c r="F3302" i="6"/>
  <c r="F2593" i="6"/>
  <c r="F1561" i="6"/>
  <c r="F63" i="6"/>
  <c r="F1307" i="6"/>
  <c r="F1820" i="6"/>
  <c r="F1318" i="6"/>
  <c r="F1838" i="6"/>
  <c r="F2359" i="6"/>
  <c r="F2615" i="6"/>
  <c r="F78" i="6"/>
  <c r="F770" i="6"/>
  <c r="F1260" i="6"/>
  <c r="F1516" i="6"/>
  <c r="F1772" i="6"/>
  <c r="F1248" i="6"/>
  <c r="F2119" i="6"/>
  <c r="F2375" i="6"/>
  <c r="F2631" i="6"/>
  <c r="F1188" i="6"/>
  <c r="F1444" i="6"/>
  <c r="F1700" i="6"/>
  <c r="F1821" i="6"/>
  <c r="F15" i="6"/>
  <c r="F2303" i="6"/>
  <c r="F2559" i="6"/>
  <c r="F2816" i="6"/>
  <c r="F3126" i="6"/>
  <c r="F3509" i="6"/>
  <c r="F2113" i="6"/>
  <c r="F1461" i="6"/>
  <c r="F427" i="6"/>
  <c r="F134" i="6"/>
  <c r="F711" i="6"/>
  <c r="F3127" i="6"/>
  <c r="F2019" i="6"/>
  <c r="F981" i="6"/>
  <c r="F1113" i="6"/>
  <c r="F1525" i="6"/>
  <c r="F1420" i="6"/>
  <c r="F1676" i="6"/>
  <c r="F305" i="6"/>
  <c r="F311" i="6"/>
  <c r="F1299" i="6"/>
  <c r="F1555" i="6"/>
  <c r="F1685" i="6"/>
  <c r="F2095" i="6"/>
  <c r="F3046" i="6"/>
  <c r="F1562" i="6"/>
  <c r="F64" i="6"/>
  <c r="F866" i="6"/>
  <c r="F1308" i="6"/>
  <c r="F1627" i="6"/>
  <c r="F2360" i="6"/>
  <c r="F2616" i="6"/>
  <c r="F141" i="6"/>
  <c r="F127" i="6"/>
  <c r="F1323" i="6"/>
  <c r="F1835" i="6"/>
  <c r="F79" i="6"/>
  <c r="F2376" i="6"/>
  <c r="F2632" i="6"/>
  <c r="F1251" i="6"/>
  <c r="F1763" i="6"/>
  <c r="F3047" i="6"/>
  <c r="F1441" i="6"/>
  <c r="F2633" i="6"/>
  <c r="F2241" i="6"/>
  <c r="F1859" i="6"/>
  <c r="F2817" i="6"/>
  <c r="F197" i="6"/>
  <c r="F3255" i="6"/>
  <c r="F2020" i="6"/>
  <c r="F705" i="6"/>
  <c r="F1227" i="6"/>
  <c r="F1483" i="6"/>
  <c r="F1739" i="6"/>
  <c r="F1245" i="6"/>
  <c r="F312" i="6"/>
  <c r="F722" i="6"/>
  <c r="F1300" i="6"/>
  <c r="F1556" i="6"/>
  <c r="F1812" i="6"/>
  <c r="F1199" i="6"/>
  <c r="F200" i="6"/>
  <c r="F3109" i="6"/>
  <c r="F3429" i="6"/>
  <c r="F2721" i="6"/>
  <c r="F1625" i="6"/>
  <c r="F319" i="6"/>
  <c r="F1371" i="6"/>
  <c r="F1813" i="6"/>
  <c r="F2423" i="6"/>
  <c r="F2679" i="6"/>
  <c r="F1580" i="6"/>
  <c r="F1836" i="6"/>
  <c r="F2183" i="6"/>
  <c r="F2439" i="6"/>
  <c r="F2695" i="6"/>
  <c r="F2099" i="6"/>
  <c r="F3303" i="6"/>
  <c r="F1506" i="6"/>
  <c r="F95" i="6"/>
  <c r="F713" i="6"/>
  <c r="F2111" i="6"/>
  <c r="F2367" i="6"/>
  <c r="F2623" i="6"/>
  <c r="F1993" i="6"/>
  <c r="F3253" i="6"/>
  <c r="F1947" i="6"/>
  <c r="F2369" i="6"/>
  <c r="F1589" i="6"/>
  <c r="F1860" i="6"/>
  <c r="F198" i="6"/>
  <c r="F391" i="6"/>
  <c r="F775" i="6"/>
  <c r="F1160" i="6"/>
  <c r="F3383" i="6"/>
  <c r="F1899" i="6"/>
  <c r="F31" i="6"/>
  <c r="F1363" i="6"/>
  <c r="F1619" i="6"/>
  <c r="F167" i="6"/>
  <c r="F2541" i="6"/>
  <c r="F2167" i="6"/>
  <c r="F383" i="6"/>
  <c r="F1025" i="6"/>
  <c r="F1925" i="6"/>
  <c r="F1963" i="6"/>
  <c r="F2899" i="6"/>
  <c r="F1315" i="6"/>
  <c r="F1827" i="6"/>
  <c r="F1421" i="6"/>
  <c r="F1505" i="6"/>
  <c r="F1809" i="6"/>
  <c r="F2497" i="6"/>
  <c r="F261" i="6"/>
  <c r="F1159" i="6"/>
  <c r="F2595" i="6"/>
  <c r="F3511" i="6"/>
  <c r="F3111" i="6"/>
  <c r="F1654" i="6"/>
  <c r="F833" i="6"/>
  <c r="F1291" i="6"/>
  <c r="F1547" i="6"/>
  <c r="F1803" i="6"/>
  <c r="F1501" i="6"/>
  <c r="F1900" i="6"/>
  <c r="F32" i="6"/>
  <c r="F850" i="6"/>
  <c r="F1364" i="6"/>
  <c r="F1620" i="6"/>
  <c r="F168" i="6"/>
  <c r="F1901" i="6"/>
  <c r="F2157" i="6"/>
  <c r="F2542" i="6"/>
  <c r="F3173" i="6"/>
  <c r="F3493" i="6"/>
  <c r="F1433" i="6"/>
  <c r="F1689" i="6"/>
  <c r="F1692" i="6"/>
  <c r="F1574" i="6"/>
  <c r="F1177" i="6"/>
  <c r="F2168" i="6"/>
  <c r="F2487" i="6"/>
  <c r="F206" i="6"/>
  <c r="F384" i="6"/>
  <c r="F1026" i="6"/>
  <c r="F1388" i="6"/>
  <c r="F1644" i="6"/>
  <c r="F2247" i="6"/>
  <c r="F2503" i="6"/>
  <c r="F1964" i="6"/>
  <c r="F2900" i="6"/>
  <c r="F1316" i="6"/>
  <c r="F1572" i="6"/>
  <c r="F1828" i="6"/>
  <c r="F1359" i="6"/>
  <c r="F351" i="6"/>
  <c r="F1009" i="6"/>
  <c r="F1810" i="6"/>
  <c r="F2175" i="6"/>
  <c r="F2431" i="6"/>
  <c r="F2687" i="6"/>
  <c r="F2121" i="6"/>
  <c r="F2075" i="6"/>
  <c r="F2625" i="6"/>
  <c r="F939" i="6"/>
  <c r="F1205" i="6"/>
  <c r="F1717" i="6"/>
  <c r="F2891" i="6"/>
  <c r="F379" i="6"/>
  <c r="F262" i="6"/>
  <c r="F2995" i="6"/>
  <c r="F191" i="6"/>
  <c r="F930" i="6"/>
  <c r="F1340" i="6"/>
  <c r="F1596" i="6"/>
  <c r="F1852" i="6"/>
  <c r="F1050" i="6"/>
  <c r="F1138" i="6"/>
  <c r="F2297" i="6"/>
  <c r="F818" i="6"/>
  <c r="F1284" i="6"/>
  <c r="F39" i="6"/>
  <c r="F1781" i="6"/>
  <c r="F33" i="6"/>
  <c r="F723" i="6"/>
  <c r="F834" i="6"/>
  <c r="F1292" i="6"/>
  <c r="F1548" i="6"/>
  <c r="F1804" i="6"/>
  <c r="F2027" i="6"/>
  <c r="F287" i="6"/>
  <c r="F1427" i="6"/>
  <c r="F1683" i="6"/>
  <c r="F367" i="6"/>
  <c r="F1902" i="6"/>
  <c r="F2158" i="6"/>
  <c r="F906" i="6"/>
  <c r="F1815" i="6"/>
  <c r="F3174" i="6"/>
  <c r="F3494" i="6"/>
  <c r="F321" i="6"/>
  <c r="F867" i="6"/>
  <c r="F1434" i="6"/>
  <c r="F1690" i="6"/>
  <c r="F1170" i="6"/>
  <c r="F1436" i="6"/>
  <c r="F1755" i="6"/>
  <c r="F922" i="6"/>
  <c r="F937" i="6"/>
  <c r="F1178" i="6"/>
  <c r="F2488" i="6"/>
  <c r="F2807" i="6"/>
  <c r="F2617" i="6"/>
  <c r="F13" i="6"/>
  <c r="F1195" i="6"/>
  <c r="F2248" i="6"/>
  <c r="F2504" i="6"/>
  <c r="F2823" i="6"/>
  <c r="F2091" i="6"/>
  <c r="F3175" i="6"/>
  <c r="F1379" i="6"/>
  <c r="F1635" i="6"/>
  <c r="F295" i="6"/>
  <c r="F1677" i="6"/>
  <c r="F1360" i="6"/>
  <c r="F1249" i="6"/>
  <c r="F1569" i="6"/>
  <c r="F352" i="6"/>
  <c r="F1010" i="6"/>
  <c r="F1841" i="6"/>
  <c r="F2176" i="6"/>
  <c r="F2432" i="6"/>
  <c r="F2688" i="6"/>
  <c r="F2249" i="6"/>
  <c r="F3381" i="6"/>
  <c r="F2076" i="6"/>
  <c r="F1334" i="6"/>
  <c r="F2892" i="6"/>
  <c r="F683" i="6"/>
  <c r="F3495" i="6"/>
  <c r="F69" i="6"/>
  <c r="F903" i="6"/>
  <c r="F2996" i="6"/>
  <c r="B4" i="6" l="1"/>
  <c r="B5" i="6" s="1"/>
</calcChain>
</file>

<file path=xl/sharedStrings.xml><?xml version="1.0" encoding="utf-8"?>
<sst xmlns="http://schemas.openxmlformats.org/spreadsheetml/2006/main" count="45328" uniqueCount="11827">
  <si>
    <t>№</t>
  </si>
  <si>
    <t>Bank Name</t>
  </si>
  <si>
    <t>Country</t>
  </si>
  <si>
    <t>Total Assets (th EUR)</t>
  </si>
  <si>
    <t>k_in</t>
  </si>
  <si>
    <t>k_out</t>
  </si>
  <si>
    <t>SCHWEIZERISCHE NATIONALBANK</t>
  </si>
  <si>
    <t>CH</t>
  </si>
  <si>
    <t>HSBC HOLDINGS PLC</t>
  </si>
  <si>
    <t>GB</t>
  </si>
  <si>
    <t>BANCO SANTANDER SA</t>
  </si>
  <si>
    <t>ES</t>
  </si>
  <si>
    <t>BNP PARIBAS</t>
  </si>
  <si>
    <t>FR</t>
  </si>
  <si>
    <t>CAISSE DES DEPOTS ET CONSIGNATIONS</t>
  </si>
  <si>
    <t>UBS AG</t>
  </si>
  <si>
    <t>BANCO BILBAO VIZCAYA ARGENTARIA SA</t>
  </si>
  <si>
    <t>CREDIT AGRICOLE</t>
  </si>
  <si>
    <t>GENOSSENSCHAFTLICHER FINANZVERBUND</t>
  </si>
  <si>
    <t>DE</t>
  </si>
  <si>
    <t>BARCLAYS PLC</t>
  </si>
  <si>
    <t>DEUTSCHE BANK AG</t>
  </si>
  <si>
    <t>INTESA SANPAOLO S.P.A.</t>
  </si>
  <si>
    <t>IT</t>
  </si>
  <si>
    <t>CREDIT AGRICOLE SA</t>
  </si>
  <si>
    <t>BNP PARIBAS FORTIS SA/NV</t>
  </si>
  <si>
    <t>BE</t>
  </si>
  <si>
    <t>UNICREDIT SPA</t>
  </si>
  <si>
    <t>SOCIETE GENERALE</t>
  </si>
  <si>
    <t>CASSA DEPOSITI E PRESTITI</t>
  </si>
  <si>
    <t>BPCE GROUP</t>
  </si>
  <si>
    <t>BARCLAYS BANK PLC</t>
  </si>
  <si>
    <t>ING GROEP NV</t>
  </si>
  <si>
    <t>NL</t>
  </si>
  <si>
    <t>ING BANK NV</t>
  </si>
  <si>
    <t>LLOYDS BANKING GROUP PLC</t>
  </si>
  <si>
    <t>LLOYDS BANK PLC</t>
  </si>
  <si>
    <t>CREDIT MUTUEL (COMBINED - IFRS)</t>
  </si>
  <si>
    <t>STANDARD CHARTERED PLC</t>
  </si>
  <si>
    <t>NATWEST GROUP PLC</t>
  </si>
  <si>
    <t>CAIXABANK, S.A.</t>
  </si>
  <si>
    <t>COOPERATIEVE RABOBANK U.A.</t>
  </si>
  <si>
    <t>CREDIT MUTUEL ALLIANCE FEDERALE (COMBINED)</t>
  </si>
  <si>
    <t>NATWEST HOLDINGS LIMITED</t>
  </si>
  <si>
    <t>CAISSE D'AMORTISSEMENT DE LA DETTE SOCIALE</t>
  </si>
  <si>
    <t>NATIONAL WESTMINSTER BANK PLC - NATWEST</t>
  </si>
  <si>
    <t>VOLKSWAGEN FINANCIAL SERVICES OVERSEAS AG</t>
  </si>
  <si>
    <t>CO-OPERATIVE GROUP LIMITED</t>
  </si>
  <si>
    <t>UBS SWITZERLAND AG</t>
  </si>
  <si>
    <t>COMMERZBANK AG</t>
  </si>
  <si>
    <t>BANQUE FEDERATIVE DU CREDIT MUTUEL</t>
  </si>
  <si>
    <t>HSBC UK BANK PLC</t>
  </si>
  <si>
    <t>NORDEA BANK ABP</t>
  </si>
  <si>
    <t>FI</t>
  </si>
  <si>
    <t>STANDARD CHARTERED BANK</t>
  </si>
  <si>
    <t>BPCE SA</t>
  </si>
  <si>
    <t>BARCLAYS BANK UK PLC</t>
  </si>
  <si>
    <t>GOLDMAN SACHS INTERNATIONAL</t>
  </si>
  <si>
    <t>EUROCLEAR HOLDING SA/NV</t>
  </si>
  <si>
    <t>J.P. MORGAN CAPITAL HOLDINGS LIMITED</t>
  </si>
  <si>
    <t>KBC GROEP NV/ KBC GROUPE SA</t>
  </si>
  <si>
    <t>HSBC BANK PLC</t>
  </si>
  <si>
    <t>ABN AMRO BANK NV</t>
  </si>
  <si>
    <t>NATIONWIDE BUILDING SOCIETY</t>
  </si>
  <si>
    <t>RAIFFEISEN BANK INTERNATIONAL AG</t>
  </si>
  <si>
    <t>AT</t>
  </si>
  <si>
    <t>DZ BANK AG DEUTSCHE ZENTRAL-GENOSSENSCHAFTSBANK, FRANKFURT AM MAIN</t>
  </si>
  <si>
    <t>NORGES BANK</t>
  </si>
  <si>
    <t>NO</t>
  </si>
  <si>
    <t>CREDIT AGRICOLE CORPORATE AND INVESTMENT BANK SA</t>
  </si>
  <si>
    <t>NATIXIS SA</t>
  </si>
  <si>
    <t>KBC BANK NV</t>
  </si>
  <si>
    <t>DANSKE BANK A/S</t>
  </si>
  <si>
    <t>DK</t>
  </si>
  <si>
    <t>LA BANQUE POSTALE</t>
  </si>
  <si>
    <t>DNB BANK ASA</t>
  </si>
  <si>
    <t>SKANDINAVISKA ENSKILDA BANKEN AB</t>
  </si>
  <si>
    <t>SE</t>
  </si>
  <si>
    <t>JP MORGAN SECURITIES PLC</t>
  </si>
  <si>
    <t>POWSZECHNA KASA OSZCZEDNOSCI BANK POLSKI SA - PKO BP SA</t>
  </si>
  <si>
    <t>PL</t>
  </si>
  <si>
    <t>OTP BANK PLC</t>
  </si>
  <si>
    <t>HU</t>
  </si>
  <si>
    <t>BANCO DE SABADELL SA</t>
  </si>
  <si>
    <t>SWEDBANK AB</t>
  </si>
  <si>
    <t>CREDIT INDUSTRIEL ET COMMERCIAL SA - CIC</t>
  </si>
  <si>
    <t>GROUPE BRUXELLES LAMBERT SA</t>
  </si>
  <si>
    <t>ICCREA BANCA SPA - ISTITUTO CENTRALE DEL CREDITO COOPERATIVO</t>
  </si>
  <si>
    <t>AERCAP HOLDINGS N.V.</t>
  </si>
  <si>
    <t>CZECH NATIONAL BANK</t>
  </si>
  <si>
    <t>CZ</t>
  </si>
  <si>
    <t>SPARKASSEN-FINANZGRUPPE HESSEN-THURINGEN</t>
  </si>
  <si>
    <t>POSTE ITALIANE SPA</t>
  </si>
  <si>
    <t>MORGAN STANLEY &amp; CO. INTERNATIONAL PLC</t>
  </si>
  <si>
    <t>BPER BANCA S.P.A.</t>
  </si>
  <si>
    <t>DIE SCHWEIZERISCHE POST AG</t>
  </si>
  <si>
    <t>J.P. MORGAN SE</t>
  </si>
  <si>
    <t>BANCO BPM SPA</t>
  </si>
  <si>
    <t>SANTANDER UK GROUP HOLDINGS PLC</t>
  </si>
  <si>
    <t>SANTANDER UK PLC</t>
  </si>
  <si>
    <t>SVENSKA HANDELSBANKEN AB</t>
  </si>
  <si>
    <t>UNICREDIT BANK GMBH</t>
  </si>
  <si>
    <t>HBOS PLC</t>
  </si>
  <si>
    <t>BANK OF SCOTLAND PLC</t>
  </si>
  <si>
    <t>PPF GROUP N.V.</t>
  </si>
  <si>
    <t>CITIBANK EUROPE PLC</t>
  </si>
  <si>
    <t>IE</t>
  </si>
  <si>
    <t>OP FINANCIAL GROUP (COMBINED)</t>
  </si>
  <si>
    <t>3I GROUP PLC</t>
  </si>
  <si>
    <t>SANTANDER CONSUMER FINANCE</t>
  </si>
  <si>
    <t>AIB GROUP PUBLIC LIMITED COMPANY</t>
  </si>
  <si>
    <t>ALLIED IRISH BANKS PLC</t>
  </si>
  <si>
    <t>SUMITOMO MITSUI BANKING CORPORATION</t>
  </si>
  <si>
    <t>BANK OF IRELAND GROUP PLC</t>
  </si>
  <si>
    <t>BANK OF IRELAND</t>
  </si>
  <si>
    <t>CAISSE FEDERALE DE CREDIT MUTUEL</t>
  </si>
  <si>
    <t>CREDIT SUISSE (SCHWEIZ) AG</t>
  </si>
  <si>
    <t>ING-DIBA AG</t>
  </si>
  <si>
    <t>BANCA MONTE DEI PASCHI DI SIENA SPA</t>
  </si>
  <si>
    <t>HOME CREDIT BV</t>
  </si>
  <si>
    <t>COMPAGNIE GENERALE DE CREDITS AUX PARTICULIERS SA</t>
  </si>
  <si>
    <t>RAIFFEISEN SCHWEIZ GENOSSENSCHAFT</t>
  </si>
  <si>
    <t>LANDESBANK BADEN-WUERTTEMBERG</t>
  </si>
  <si>
    <t>SANTANDER BANK POLSKA S.A.</t>
  </si>
  <si>
    <t>SPARKASSEN-UND GIROVERBAND HESSEN-THURINGEN</t>
  </si>
  <si>
    <t>MEDIOBANCA - BANCA DI CREDITO FINANZIARIO SOCIETA PER AZIONI</t>
  </si>
  <si>
    <t>CITIGROUP GLOBAL MARKETS LIMITED</t>
  </si>
  <si>
    <t>ING HOLDING DEUTSCHLAND GMBH</t>
  </si>
  <si>
    <t>BAYERISCHE LANDESBANK</t>
  </si>
  <si>
    <t>BANCO COMERCIAL PORTUGUES, SA</t>
  </si>
  <si>
    <t>PT</t>
  </si>
  <si>
    <t>CREDIT LYONNAIS</t>
  </si>
  <si>
    <t>BELFIUS BANQUE SA/NV</t>
  </si>
  <si>
    <t>BANK POLSKA KASA OPIEKI SA</t>
  </si>
  <si>
    <t>ABH FINANCIAL LIMITED</t>
  </si>
  <si>
    <t>CY</t>
  </si>
  <si>
    <t>ING BELGIUM</t>
  </si>
  <si>
    <t>CAIXA GERAL DE DEPOSITOS</t>
  </si>
  <si>
    <t>EUROBANK S.A</t>
  </si>
  <si>
    <t>GR</t>
  </si>
  <si>
    <t>CREDIT AGRICOLE ITALIA S.P.A.</t>
  </si>
  <si>
    <t>AMUNDI SA</t>
  </si>
  <si>
    <t>NEXI SPA</t>
  </si>
  <si>
    <t>ZURCHER KANTONALBANK</t>
  </si>
  <si>
    <t>KFW ANSTALT DES OFFENTLICHEN RECHTS</t>
  </si>
  <si>
    <t>HSBC CONTINENTAL EUROPE</t>
  </si>
  <si>
    <t>BNP PARIBAS PERSONAL FINANCE SA</t>
  </si>
  <si>
    <t>VIRGIN MONEY UK PLC</t>
  </si>
  <si>
    <t>CLYDESDALE BANK PLC</t>
  </si>
  <si>
    <t>GRUPPO CASSA CENTRALE CREDITO COOPERATIVO ITALIANO</t>
  </si>
  <si>
    <t>BPCE LEASE</t>
  </si>
  <si>
    <t>GOLDMAN SACHS GROUP UK LIMITED</t>
  </si>
  <si>
    <t>BNP PARIBAS LEASE GROUP SA</t>
  </si>
  <si>
    <t>BANK OF AMERICA EUROPE DESIGNATED ACTIVITY COMPANY</t>
  </si>
  <si>
    <t>BANKINTER SA</t>
  </si>
  <si>
    <t>REVOLUT GROUP HOLDINGS LTD</t>
  </si>
  <si>
    <t>DWS GROUP GMBH &amp; CO. KGAA</t>
  </si>
  <si>
    <t>CREDIT MUTUEL LEASING</t>
  </si>
  <si>
    <t>UNICREDIT BANK AUSTRIA AG</t>
  </si>
  <si>
    <t>ROTHSCHILD &amp; CO</t>
  </si>
  <si>
    <t>NYKREDIT REALKREDIT A/S</t>
  </si>
  <si>
    <t>NYKREDIT A/S</t>
  </si>
  <si>
    <t>NATIONAL BANK OF GREECE SA</t>
  </si>
  <si>
    <t>CA CONSUMER FINANCE</t>
  </si>
  <si>
    <t>ALTAREA S.A.</t>
  </si>
  <si>
    <t>MBANK SA</t>
  </si>
  <si>
    <t>MERRILL LYNCH INTERNATIONAL</t>
  </si>
  <si>
    <t>BANCA NAZIONALE DEL LAVORO SPA</t>
  </si>
  <si>
    <t>PIRAEUS BANK SOCIETE ANONYME</t>
  </si>
  <si>
    <t>ING BANK SLASKI S.A. - CAPITAL GROUP</t>
  </si>
  <si>
    <t>REVOLUT LTD</t>
  </si>
  <si>
    <t>ADYEN N.V</t>
  </si>
  <si>
    <t>INVESTEC GROUP (COMBINED)</t>
  </si>
  <si>
    <t>GOLDMAN SACHS BANK EUROPE SE</t>
  </si>
  <si>
    <t>UNION ASSET MANAGEMENT HOLDING AG</t>
  </si>
  <si>
    <t>DEKABANK DEUTSCHE GIROZENTRALE</t>
  </si>
  <si>
    <t>JANUS HENDERSON GROUP PLC</t>
  </si>
  <si>
    <t>BANCA MEDIOLANUM SPA</t>
  </si>
  <si>
    <t>ARBEJDSMARKEDETS TILLAEGSPENSION</t>
  </si>
  <si>
    <t>BPIFRANCE</t>
  </si>
  <si>
    <t>ALPHA BANK S.A.</t>
  </si>
  <si>
    <t>ALPHA SERVICES AND HOLDINGS SOCIETE ANONYME</t>
  </si>
  <si>
    <t>KLARNA HOLDING AB</t>
  </si>
  <si>
    <t>CESKA SPORITELNA A.S.</t>
  </si>
  <si>
    <t>KLARNA BANK AB (PUBL)</t>
  </si>
  <si>
    <t>UNICAJA BANCO SA</t>
  </si>
  <si>
    <t>ABANCA CORPORACION BANCARIA SA</t>
  </si>
  <si>
    <t>CREDITO EMILIANO HOLDING</t>
  </si>
  <si>
    <t>TRANSILVANIA BANK</t>
  </si>
  <si>
    <t>RO</t>
  </si>
  <si>
    <t>CREDITO EMILIANO SPA</t>
  </si>
  <si>
    <t>RCI BANQUE SA</t>
  </si>
  <si>
    <t>FUNDACION BANCARIA CAIXA D ESTALVIS I PENSIONS DE BARCELONA</t>
  </si>
  <si>
    <t>CREDIT MUTUEL ARKEA</t>
  </si>
  <si>
    <t>AMERICAN EXPRESS SERVICES EUROPE LIMITED</t>
  </si>
  <si>
    <t>CRITERIA CAIXA</t>
  </si>
  <si>
    <t>BILBAO BIZKAIA KUTXA, BBK, FUNDACION BANCARIA</t>
  </si>
  <si>
    <t>KUTXABANK SA</t>
  </si>
  <si>
    <t>CACEIS</t>
  </si>
  <si>
    <t>MITSUBISHI HC CAPITAL UK PLC</t>
  </si>
  <si>
    <t>SPAREBANK 1 GRUPPEN AS</t>
  </si>
  <si>
    <t>ICE CLEAR EUROPE LIMITED</t>
  </si>
  <si>
    <t>BANCO SANTANDER TOTTA SA</t>
  </si>
  <si>
    <t>SWEDBANK BALTICS AS</t>
  </si>
  <si>
    <t>LV</t>
  </si>
  <si>
    <t>CHG-MERIDIAN AG</t>
  </si>
  <si>
    <t>SKIPTON BUILDING SOCIETY</t>
  </si>
  <si>
    <t>JYSKE BANK A/S</t>
  </si>
  <si>
    <t>BNP PARIBAS BANK POLSKA SA</t>
  </si>
  <si>
    <t>BULGARIAN NATIONAL BANK</t>
  </si>
  <si>
    <t>BG</t>
  </si>
  <si>
    <t>CESKOSLOVENSKA OBCHODNI BANKA A.S.- CSOB</t>
  </si>
  <si>
    <t>BANCA POPOLARE DI SONDRIO SOCIETA PER AZIONI</t>
  </si>
  <si>
    <t>CREDIT DU NORD SA</t>
  </si>
  <si>
    <t>MBH BANK NYRT</t>
  </si>
  <si>
    <t>OBOS BBL</t>
  </si>
  <si>
    <t>BAWAG GROUP AG</t>
  </si>
  <si>
    <t>STATE STREET EUROPE HOLDINGS GERMANY S.A R.L. &amp; CO. KG</t>
  </si>
  <si>
    <t>STATE STREET BANK INTERNATIONAL GMBH</t>
  </si>
  <si>
    <t>GROUP OF BANK POLSKIEJ SPOLDZIELCZOSCI SA</t>
  </si>
  <si>
    <t>NOVO BANCO</t>
  </si>
  <si>
    <t>BANCO DE CREDITO SOCIAL COOPERATIVO SA</t>
  </si>
  <si>
    <t>ERWERBSGESELLSCHAFT DER S- FINANZGRUPPE MBH &amp; CO. KG</t>
  </si>
  <si>
    <t>CA AUTO BANK S.P.A.</t>
  </si>
  <si>
    <t>KOMERCNI BANKA</t>
  </si>
  <si>
    <t>SIX GROUP AG</t>
  </si>
  <si>
    <t>MORGAN STANLEY INTERNATIONAL LIMITED</t>
  </si>
  <si>
    <t>BANK MILLENNIUM</t>
  </si>
  <si>
    <t>FINECOBANK BANCA FINECO SPA</t>
  </si>
  <si>
    <t>TOYOTA KREDITBANK GMBH</t>
  </si>
  <si>
    <t>REVOLUT BANK UAB</t>
  </si>
  <si>
    <t>LT</t>
  </si>
  <si>
    <t>NATWEST MARKETS PLC</t>
  </si>
  <si>
    <t>CAJAMAR CAJA RURAL, S.C.C.</t>
  </si>
  <si>
    <t>BRED BANQUE POPULAIRE</t>
  </si>
  <si>
    <t>BARCLAYS BANK IRELAND PLC</t>
  </si>
  <si>
    <t>SCOTTISH MORTGAGE INVESTMENT TRUST PLC</t>
  </si>
  <si>
    <t>ALIOR BANK SPOLKA AKCYJNA</t>
  </si>
  <si>
    <t>COFIDIS GROUP</t>
  </si>
  <si>
    <t>BANCO BPI SA</t>
  </si>
  <si>
    <t>WISE PAYMENTS LIMITED</t>
  </si>
  <si>
    <t>MAN GROUP LIMITED</t>
  </si>
  <si>
    <t>BANK GOSPODARSTWA KRAJOWEGO</t>
  </si>
  <si>
    <t>JP MORGAN BANK LUXEMBOURG SA</t>
  </si>
  <si>
    <t>LU</t>
  </si>
  <si>
    <t>NATIOCREDIMURS SOCIETE EN NOM COLLECTIF</t>
  </si>
  <si>
    <t>B.A.T. INTERNATIONAL FINANCE P.L.C.</t>
  </si>
  <si>
    <t>INVESTEC BANK PLC</t>
  </si>
  <si>
    <t>VOLKSWAGEN FINANCIAL SERVICES (UK) LTD</t>
  </si>
  <si>
    <t>INVESTEC PLC</t>
  </si>
  <si>
    <t>HASPA FINANZHOLDING</t>
  </si>
  <si>
    <t>TSB BANKING GROUP PLC</t>
  </si>
  <si>
    <t>TSB BANK PLC</t>
  </si>
  <si>
    <t>IBERCAJA BANCO SA</t>
  </si>
  <si>
    <t>MUENZE OESTERREICH AG</t>
  </si>
  <si>
    <t>COFIDIS</t>
  </si>
  <si>
    <t>ASN BANK N.V.</t>
  </si>
  <si>
    <t>SANTANDER CONSUMER BANK AG</t>
  </si>
  <si>
    <t>NOVA LJUBLJANSKA BANKA D.D.</t>
  </si>
  <si>
    <t>SI</t>
  </si>
  <si>
    <t>PROMSVYAZ CAPITAL</t>
  </si>
  <si>
    <t>COMPASS BANCA SPA</t>
  </si>
  <si>
    <t>SMBC BANK INTERNATIONAL PLC</t>
  </si>
  <si>
    <t>CAISSE D'EPARGNE ET DE PREVOYANCE ILE-DE-FRANCE SA</t>
  </si>
  <si>
    <t>BANCA SELLA HOLDING SPA</t>
  </si>
  <si>
    <t>VIEL &amp; COMPAGNIE FINANCE SA</t>
  </si>
  <si>
    <t>BANCA COMERCIALA ROMANA SA</t>
  </si>
  <si>
    <t>VIEL &amp; CIE SA</t>
  </si>
  <si>
    <t>F&amp;C INVESTMENT TRUST PLC</t>
  </si>
  <si>
    <t>BANQUE CANTONALE VAUDOISE</t>
  </si>
  <si>
    <t>BANQUE ET CAISSE D'EPARGNE DE L'ETAT LUXEMBOURG</t>
  </si>
  <si>
    <t>BANK OF GEORGIA GROUP PLC</t>
  </si>
  <si>
    <t>BNP PARIBAS SA SUCURSAL EN ESPANA</t>
  </si>
  <si>
    <t>THE ROYAL BANK OF SCOTLAND INTERNATIONAL LIMITED</t>
  </si>
  <si>
    <t>UBS EUROPE SE</t>
  </si>
  <si>
    <t>BANK OF ENGLAND</t>
  </si>
  <si>
    <t>LLOYDS BANK CORPORATE MARKETS PLC</t>
  </si>
  <si>
    <t>COMPAGNIE GENERALE DE LOCATION D'EQUIPEMENTS SA</t>
  </si>
  <si>
    <t>CLOSE BROTHERS GROUP PLC</t>
  </si>
  <si>
    <t>AZIMUT HOLDING SPA</t>
  </si>
  <si>
    <t>HANDELSBANKEN PLC</t>
  </si>
  <si>
    <t>BANCA GENERALI SPA</t>
  </si>
  <si>
    <t>BANK VONTOBEL AG</t>
  </si>
  <si>
    <t>AGENCE FRANCAISE DE DEVELOPPEMENT</t>
  </si>
  <si>
    <t>BANK OF CYPRUS PUBLIC COMPANY LIMITED</t>
  </si>
  <si>
    <t>BANK OF CYPRUS HOLDINGS PUBLIC LIMITED COMPANY</t>
  </si>
  <si>
    <t>STADSHYPOTEK AB</t>
  </si>
  <si>
    <t>CREDITO AGRICOLA FINANCIAL GROUP</t>
  </si>
  <si>
    <t>MONZO BANK HOLDING GROUP</t>
  </si>
  <si>
    <t>JEFFERIES INTERNATIONAL LTD</t>
  </si>
  <si>
    <t>NYKREDIT BANK A/S</t>
  </si>
  <si>
    <t>FUNDACION BANCARIA UNICAJA</t>
  </si>
  <si>
    <t>ORIX CORPORATION EUROPE NV</t>
  </si>
  <si>
    <t>DEUTSCHE BANK SPA</t>
  </si>
  <si>
    <t>BANK HANDLOWY W WARSZAWIE S.A.</t>
  </si>
  <si>
    <t>MONZO BANK LIMITED</t>
  </si>
  <si>
    <t>ZAGREBACKA BANKA DD</t>
  </si>
  <si>
    <t>HR</t>
  </si>
  <si>
    <t>INVESTAR SA</t>
  </si>
  <si>
    <t>MERCEDES-BENZ FINANCIAL SERVICES UK LIMITED</t>
  </si>
  <si>
    <t>SYDBANK A/S</t>
  </si>
  <si>
    <t>FUNDACION BANCARIA IBERCAJA</t>
  </si>
  <si>
    <t>SISTEMA INTEGRADO DO CREDITO AGRICOLA MUTUO (COMBINED)</t>
  </si>
  <si>
    <t>VOLKSBANKEN VERBUND (COMBINED)</t>
  </si>
  <si>
    <t>REALKREDIT DANMARK A/S</t>
  </si>
  <si>
    <t>SWEDBANK HYPOTEK AB</t>
  </si>
  <si>
    <t>NATIONAL BANK OF ROMANIA</t>
  </si>
  <si>
    <t>DSK BANK AD</t>
  </si>
  <si>
    <t>UNICREDIT BANK CZECH REPUBLIC AND SLOVAKIA AS</t>
  </si>
  <si>
    <t>TBC BANK GROUP PLC</t>
  </si>
  <si>
    <t>CAISSE REGIONALE DE CREDIT AGRICOLE MUTUEL DE PARIS ET D'ILE-DE-FRANCE SC</t>
  </si>
  <si>
    <t>LA BANQUE POSTALE LEASING &amp; FACTORING</t>
  </si>
  <si>
    <t>BANK OF NEW YORK MELLON SA/NV</t>
  </si>
  <si>
    <t>BANQUE CENTRALE DU LUXEMBOURG</t>
  </si>
  <si>
    <t>LYONNAISE DE BANQUE SA</t>
  </si>
  <si>
    <t>FINDOMESTIC BANCA SPA</t>
  </si>
  <si>
    <t>CAIXABANK PAYMENTS &amp; CONSUMER EFC EP SA.</t>
  </si>
  <si>
    <t>ARGENTA BANK AND INSURANCE GROUP SA</t>
  </si>
  <si>
    <t>CLOSE BROTHERS LIMITED</t>
  </si>
  <si>
    <t>YORKSHIRE BUILDING SOCIETY</t>
  </si>
  <si>
    <t>SPAREBANK 1 SOR-NORGE</t>
  </si>
  <si>
    <t>PRIVREDNA BANKA ZAGREB D.D</t>
  </si>
  <si>
    <t>CRELAN SA</t>
  </si>
  <si>
    <t>MIGROS BANK AG</t>
  </si>
  <si>
    <t>FORD BANK GMBH</t>
  </si>
  <si>
    <t>K&amp;H BANK ZRT</t>
  </si>
  <si>
    <t>CREDIT SUISSE INTERNATIONAL</t>
  </si>
  <si>
    <t>KFW IPEX-BANK GMBH</t>
  </si>
  <si>
    <t>CAISSE REGIONALE DE CREDIT AGRICOLE MUTUEL CENTRE-EST SC</t>
  </si>
  <si>
    <t>NOBA BANK GROUP AB (PUBL)</t>
  </si>
  <si>
    <t>NORDAX HOLDING AB (PUBL)</t>
  </si>
  <si>
    <t>J&amp;T FINANCE GROUP SE</t>
  </si>
  <si>
    <t>ARGENTA SPAARBANK</t>
  </si>
  <si>
    <t>ODDO BHF SCA</t>
  </si>
  <si>
    <t>LANSFORSAKRINGAR AB (PUBL)</t>
  </si>
  <si>
    <t>HSBC LATIN AMERICA HOLDINGS (UK) LIMITED</t>
  </si>
  <si>
    <t>NOMURA INTERNATIONAL PLC</t>
  </si>
  <si>
    <t>HAMBURG COMMERCIAL BANK AG</t>
  </si>
  <si>
    <t>RAIFFEISENBANK AKCIOVA SPOLECNOST</t>
  </si>
  <si>
    <t>BANCA SELLA SPA</t>
  </si>
  <si>
    <t>ERSTE BANK HUNGARY ZRT</t>
  </si>
  <si>
    <t>RAIFFEISEN BANK SA</t>
  </si>
  <si>
    <t>SLOVENSKA SPORITEL'NA AS</t>
  </si>
  <si>
    <t>SK</t>
  </si>
  <si>
    <t>BRD-GROUPE SOCIETE GENERALE SA</t>
  </si>
  <si>
    <t>CAISSE REGIONALE DU CREDIT MUTUEL NORD EUROPE</t>
  </si>
  <si>
    <t>CAPITAL ONE (EUROPE) PLC</t>
  </si>
  <si>
    <t>STARLING BANK LIMITED</t>
  </si>
  <si>
    <t>CCF HOLDING</t>
  </si>
  <si>
    <t>ONESAVINGS BANK PLC</t>
  </si>
  <si>
    <t>OSB GROUP PLC</t>
  </si>
  <si>
    <t>COVENTRY BUILDING SOCIETY</t>
  </si>
  <si>
    <t>BOA GROUP</t>
  </si>
  <si>
    <t>VSEOBECNA UVEROVA BANKA A.S.</t>
  </si>
  <si>
    <t>BANQUE POPULAIRE AUVERGNE RHONE ALPES</t>
  </si>
  <si>
    <t>UNICREDIT BULBANK AD</t>
  </si>
  <si>
    <t>SPAREBANK 1 SMN</t>
  </si>
  <si>
    <t>CAJA LABORAL POPULAR COOP DE CREDITO</t>
  </si>
  <si>
    <t>SPAR NORD BANK A/S</t>
  </si>
  <si>
    <t>BFA TENEDORA DE ACCIONES SAU</t>
  </si>
  <si>
    <t>OP CORPORATE BANK PLC</t>
  </si>
  <si>
    <t>SHAWBROOK GROUP PLC</t>
  </si>
  <si>
    <t>SHAWBROOK BANK LIMITED</t>
  </si>
  <si>
    <t>M&amp;G INVESTMENT MANAGEMENT LIMITED</t>
  </si>
  <si>
    <t>MONTEPIO GERAL - ASSOCIACAO MUTUALISTA</t>
  </si>
  <si>
    <t>PAYPAL (EUROPE) S.A R.L. ET CIE, S.C.A.</t>
  </si>
  <si>
    <t>BANQUE INTERNATIONALE A LUXEMBOURG SA</t>
  </si>
  <si>
    <t>EUROBANK LIMITED</t>
  </si>
  <si>
    <t>VAN LANSCHOT KEMPEN N.V.</t>
  </si>
  <si>
    <t>SANTANDER CONSUMER BANK AS</t>
  </si>
  <si>
    <t>TOTALKREDIT A/S</t>
  </si>
  <si>
    <t>BARCLAYS CAPITAL LUXEMBOURG SARL</t>
  </si>
  <si>
    <t>BANK OF IRELAND (UK) PLC</t>
  </si>
  <si>
    <t>LUZERNER KANTONALBANK AG</t>
  </si>
  <si>
    <t>CAISSE D'EPARGNE CEPAC</t>
  </si>
  <si>
    <t>TATRA BANKA A.S.</t>
  </si>
  <si>
    <t>SWEDBANK AS</t>
  </si>
  <si>
    <t>EE</t>
  </si>
  <si>
    <t>GOLD COMMODITIES FOREX NV</t>
  </si>
  <si>
    <t>UNICREDIT BANK SA</t>
  </si>
  <si>
    <t>BASLER KANTONALBANK</t>
  </si>
  <si>
    <t>BANCA MARCH SA</t>
  </si>
  <si>
    <t>HEWLETT-PACKARD INTERNATIONAI BANK DAC</t>
  </si>
  <si>
    <t>ALDERMORE GROUP PLC</t>
  </si>
  <si>
    <t>CAISSE D'EPARGNE ET DE PREVOYANCE RHONE ALPES</t>
  </si>
  <si>
    <t>CAISSE REGIONALE DE CREDIT AGRICOLE MUTUEL NORD DE FRANCE SC</t>
  </si>
  <si>
    <t>CAISSE REGIONALE DE CREDIT AGRICOLE MUTUEL BRIE PICARDIE SC</t>
  </si>
  <si>
    <t>MEDIOCREDITO ITALIANO SPA</t>
  </si>
  <si>
    <t>CAISSE D'EPARGNE ET DE PREVOYANCE HAUTS DE FRANCE</t>
  </si>
  <si>
    <t>BANQUE STELLANTIS FRANCE</t>
  </si>
  <si>
    <t>RAIFFEISEN BANK ZRT</t>
  </si>
  <si>
    <t>PERMANENT TSB GROUP HOLDINGS P.L.C</t>
  </si>
  <si>
    <t>STADTSPARKASSE MUNCHEN</t>
  </si>
  <si>
    <t>PERMANENT TSB PLC</t>
  </si>
  <si>
    <t>BANCA DI CREDITO COOPERATIVO DI ROMA</t>
  </si>
  <si>
    <t>TRAVELEX HOLDINGS LIMITED</t>
  </si>
  <si>
    <t>TOYOTA FINANCIAL SERVICES (UK) PLC</t>
  </si>
  <si>
    <t>ZIKLO BANK AB</t>
  </si>
  <si>
    <t>BANQUE POPULAIRE RIVES DE PARIS SC</t>
  </si>
  <si>
    <t>LIBERTY PARTNERS SLU</t>
  </si>
  <si>
    <t>BANQUE CIC EST SA</t>
  </si>
  <si>
    <t>GOLDMAN SACHS INTERNATIONAL BANK</t>
  </si>
  <si>
    <t>OTP BANKA D. D.</t>
  </si>
  <si>
    <t>BANCO DI DESIO E DELLA BRIANZA SPA</t>
  </si>
  <si>
    <t>SPAREBANKEN NORGE</t>
  </si>
  <si>
    <t>BANQUE CANTONALE DE GENEVE</t>
  </si>
  <si>
    <t>INVESCO HOLDING COMPANY LIMITED</t>
  </si>
  <si>
    <t>CAISSE REGIONALE DE CREDIT AGRICOLE MUTUEL DU LANGUEDOC SC</t>
  </si>
  <si>
    <t>LUMINOR HOLDING AS</t>
  </si>
  <si>
    <t>LUMINOR BANK AS</t>
  </si>
  <si>
    <t>SAXO BANK A/S</t>
  </si>
  <si>
    <t>ST.GALLER KANTONALBANK AG</t>
  </si>
  <si>
    <t>THE CO-OPERATIVE BANK HOLDINGS LIMITED</t>
  </si>
  <si>
    <t>DEUTSCHE BANK SAE</t>
  </si>
  <si>
    <t>CO-OPERATIVE BANK PLC (THE)</t>
  </si>
  <si>
    <t>ALLIANCE TRUST PLC</t>
  </si>
  <si>
    <t>BANCO DI SARDEGNA SPA</t>
  </si>
  <si>
    <t>BANCA IFIS SPA</t>
  </si>
  <si>
    <t>GRENKE AG</t>
  </si>
  <si>
    <t>N M ROTHSCHILD &amp; SONS LIMITED</t>
  </si>
  <si>
    <t>PARAGON BANKING GROUP PLC</t>
  </si>
  <si>
    <t>CRCAM DES SAVOIE CREDIT AGRICOLE DES SAVOIE</t>
  </si>
  <si>
    <t>IKANO BANK AB (PUBL)</t>
  </si>
  <si>
    <t>PACCAR FINANCIAL EUROPE B.V.</t>
  </si>
  <si>
    <t>CAISSE REGIONALE DE CREDIT AGRICOLE MUTUEL D'AQUITAINE SC</t>
  </si>
  <si>
    <t>VALIANT BANK AG</t>
  </si>
  <si>
    <t>ERSTE &amp; STEIERMARKISCHE BANK DD</t>
  </si>
  <si>
    <t>SANTANDER CONSUMER BANK SPA</t>
  </si>
  <si>
    <t>PEAC (GERMANY) GMBH</t>
  </si>
  <si>
    <t>AARGAUISCHE KANTONALBANK</t>
  </si>
  <si>
    <t>BHW BAUSPARKASSE AG</t>
  </si>
  <si>
    <t>SPAREBANK 1 OESTLANDET</t>
  </si>
  <si>
    <t>MBNA LIMITED</t>
  </si>
  <si>
    <t>CAJA RURAL DE NAVARRA SOCIEDAD COOPERATIVA DE CREDITO</t>
  </si>
  <si>
    <t>SPAREKASSEN DANMARK AF 1871</t>
  </si>
  <si>
    <t>RBC EUROPE LIMITED</t>
  </si>
  <si>
    <t>AB SEB BANKAS</t>
  </si>
  <si>
    <t>UNITED BULGARIAN BANK - UBB</t>
  </si>
  <si>
    <t>UNICREDIT BANK HUNGARY ZRT</t>
  </si>
  <si>
    <t>VOLKSWAGEN FINANS SVERIGE AB</t>
  </si>
  <si>
    <t>BNG BANK N.V.</t>
  </si>
  <si>
    <t>GRAUBUNDNER KANTONALBANK</t>
  </si>
  <si>
    <t>CAISSE REGIONALE DE CREDIT AGRICOLE DE CENTRE FRANCE SC</t>
  </si>
  <si>
    <t>VISECA PAYMENT SERVICES AG</t>
  </si>
  <si>
    <t>FMS WERTMANAGEMENT  ANSTALT DES OEFFENTLICHEN RECHT</t>
  </si>
  <si>
    <t>SPAREBANK 1 NORD-NORGE</t>
  </si>
  <si>
    <t>VZ HOLDING AG</t>
  </si>
  <si>
    <t>RINGKJOBING LANDBOBANK. AKTIESELSKAB</t>
  </si>
  <si>
    <t>LANDESKREDITBANK BADEN-WUERTTEMBERG - FORDERBANK</t>
  </si>
  <si>
    <t>VANQUIS BANKING GROUP PLC</t>
  </si>
  <si>
    <t>CAIXA ECONOMICA MONTEPIO GERAL</t>
  </si>
  <si>
    <t>ALDERMORE BANK PLC</t>
  </si>
  <si>
    <t>CREDIT MUTUEL REAL ESTATE LEASE</t>
  </si>
  <si>
    <t>CAISSE REGIONALE DE CREDIT AGRICOLE MUTUEL PROVENCE COTE D'AZUR (ALPES DE HAUTE PROVENCE - ALPES MARITIMES - VAR)</t>
  </si>
  <si>
    <t>STELLANTIS BANK</t>
  </si>
  <si>
    <t>MLP SE</t>
  </si>
  <si>
    <t>ICBC STANDARD BANK PLC</t>
  </si>
  <si>
    <t>MEDIOBANCA PREMIER S.P.A.</t>
  </si>
  <si>
    <t>DEUTSCHE PFANDBRIEFBANK AG</t>
  </si>
  <si>
    <t>CORNER BANCA SA</t>
  </si>
  <si>
    <t>HSBC INNOVATION BANK LIMITED</t>
  </si>
  <si>
    <t>SACHSEN-FINANZGRUPPE</t>
  </si>
  <si>
    <t>EPIC BPIFRANCE</t>
  </si>
  <si>
    <t>CREDIT AGRICOLE POLSKA GROUP</t>
  </si>
  <si>
    <t>CREDIT AGRICOLE BANK POLSKA SA</t>
  </si>
  <si>
    <t>BFF BANK SPA</t>
  </si>
  <si>
    <t>JP MORGAN EUROPE LIMITED</t>
  </si>
  <si>
    <t>GLOBAL COLLECT SERVICES BV</t>
  </si>
  <si>
    <t>NEX INTERNATIONAL LIMITED</t>
  </si>
  <si>
    <t>CREDIT AGRICOLE LEASING &amp; FACTORING SA</t>
  </si>
  <si>
    <t>BANK OF LITHUANIA</t>
  </si>
  <si>
    <t>LOCAM - LOCATION AUTOMOBILES MATERIEL SA</t>
  </si>
  <si>
    <t>STELLANTIS FINANCIAL SERVICES EUROPE</t>
  </si>
  <si>
    <t>BANQUE POPULAIRE GRAND OUEST</t>
  </si>
  <si>
    <t>BANQUE POPULAIRE ALSACE LORRAINE CHAMPAGNE SC</t>
  </si>
  <si>
    <t>SMBC BANK EU AG</t>
  </si>
  <si>
    <t>BANQUE CIC NORD OUEST</t>
  </si>
  <si>
    <t>MONETA MONEY BANK, A.S</t>
  </si>
  <si>
    <t>CAISSE D'EPARGNE ET DE PREVOYANCE GRAND EST EUROPE</t>
  </si>
  <si>
    <t>BANCO CETELEM SA</t>
  </si>
  <si>
    <t>BASELLANDSCHAFTLICHE KANTONALBANK</t>
  </si>
  <si>
    <t>CASSA DI RISPARMIO DI ASTI SPA</t>
  </si>
  <si>
    <t>J&amp;T BANKA AS</t>
  </si>
  <si>
    <t>CEC BANK SA</t>
  </si>
  <si>
    <t>AMERICAN EXPRESS CARTE FRANCE SA</t>
  </si>
  <si>
    <t>BPCE LEASE IMMO</t>
  </si>
  <si>
    <t>BANK OF VALLETTA PLC</t>
  </si>
  <si>
    <t>MT</t>
  </si>
  <si>
    <t>CASSA DI RISPARMIO DI BOLZANO SPA</t>
  </si>
  <si>
    <t>BANCA DEL MEZZOGIORNO - MEDIOCREDITO CENTRALE S.P.A</t>
  </si>
  <si>
    <t>CAISSE D'EPARGNE ET DE PREVOYANCE BRETAGNE-PAYS DE LOIRE</t>
  </si>
  <si>
    <t>METRO BANK PLC</t>
  </si>
  <si>
    <t>METRO BANK HOLDINGS</t>
  </si>
  <si>
    <t>PARAGON BANK PLC</t>
  </si>
  <si>
    <t>FRANKFURTER SPARKASSE</t>
  </si>
  <si>
    <t>EUROBANK BULGARIA AD</t>
  </si>
  <si>
    <t>CREDIT SUISSE INVESTMENTS (UK)</t>
  </si>
  <si>
    <t>CAISSE REGIONALE DE CREDIT AGRICOLE MUTUEL D'ALPES-PROVENCE SC</t>
  </si>
  <si>
    <t>AGENZIA NAZIONALE PER L'ATTRAZIONE DEGLI INVESTIMENTI E LO SVILUPPO D'IMPRESA SPA</t>
  </si>
  <si>
    <t>UUDENMAAN OP</t>
  </si>
  <si>
    <t>NETHERLANDS DEVELOPMENT FINANCE COMPANY</t>
  </si>
  <si>
    <t>JYSKE REALKREDIT A/S</t>
  </si>
  <si>
    <t>CCF</t>
  </si>
  <si>
    <t>AIB GROUP (UK) PLC</t>
  </si>
  <si>
    <t>MITSUI &amp; CO. EUROPE PLC</t>
  </si>
  <si>
    <t>MUNCHENER HYPOTHEKENBANK EG</t>
  </si>
  <si>
    <t>PARETO A/S</t>
  </si>
  <si>
    <t>BAIL ACTEA SA</t>
  </si>
  <si>
    <t>NORTHERN BANK LIMITED</t>
  </si>
  <si>
    <t>SBAB BANK AB</t>
  </si>
  <si>
    <t>MOLTIPLY GROUP S.P.A.</t>
  </si>
  <si>
    <t>BANQUE DEGROOF PETERCAM SA</t>
  </si>
  <si>
    <t>TRIODOS BANK NV</t>
  </si>
  <si>
    <t>PROCREDIT HOLDING AG</t>
  </si>
  <si>
    <t>FCE BANK PLC</t>
  </si>
  <si>
    <t>THURGAUER KANTONALBANK</t>
  </si>
  <si>
    <t>LANSFORSAKRINGAR BANK AB (PUBL)</t>
  </si>
  <si>
    <t>NIBC BANK NV</t>
  </si>
  <si>
    <t>VANQUIS BANK LIMITED</t>
  </si>
  <si>
    <t>LEEDS BUILDING SOCIETY</t>
  </si>
  <si>
    <t>BRITISH INTERNATIONAL INVESTMENT PLC</t>
  </si>
  <si>
    <t>FRANFINANCE SA</t>
  </si>
  <si>
    <t>CAISSE D'EPARGNE ET DE PREVOYANCE AQUITAINE POITOU-CHARENTES</t>
  </si>
  <si>
    <t>NORDEA HYPOTEK AB (PUBL)</t>
  </si>
  <si>
    <t>NORDNET AB (PUBL)</t>
  </si>
  <si>
    <t>CAISSE REGIONALE DE CREDIT AGRICOLE MUTUEL ATLANTIQUE VENDEE SC</t>
  </si>
  <si>
    <t>MIZUHO INTERNATIONAL PLC</t>
  </si>
  <si>
    <t>CAISSE REGIONALE DE CREDIT AGRICOLE MUTUEL DU NORD EST SC</t>
  </si>
  <si>
    <t>CAISSE REGIONALE DE CREDIT AGRICOLE MUTUEL DE NORMANDIE SC</t>
  </si>
  <si>
    <t>BANQUE CANTONALE DE FRIBOURG</t>
  </si>
  <si>
    <t>CAISSE REGIONALE DE CREDIT AGRICOLE MUTUEL SUD RHONE ALPES</t>
  </si>
  <si>
    <t>BOURSORAMA</t>
  </si>
  <si>
    <t>S-PANKKI OY</t>
  </si>
  <si>
    <t>BANQUE CIC OUEST</t>
  </si>
  <si>
    <t>BANK OF GREECE</t>
  </si>
  <si>
    <t>FINANZHOLDING DER SPARKASSE IN BREMEN</t>
  </si>
  <si>
    <t>FRANKFURTER VOLKSBANK RHEIN/MAIN EG</t>
  </si>
  <si>
    <t>CAISSE REGIONALE DE CREDIT AGRICOLE MUTUEL NORD MIDI PYRENEES SC</t>
  </si>
  <si>
    <t>THE SAVINGS BANKS GROUP (COMBINED)</t>
  </si>
  <si>
    <t>NORWEGIAN BANKS' GUARANTEE FUND</t>
  </si>
  <si>
    <t>BANQUE POPULAIRE AQUITAINE CENTRE ATLANTIQUE SA</t>
  </si>
  <si>
    <t>CAISSE REGIONALE DE CREDIT AGRICOLE MUTUEL PYRENEES GASCOGNE</t>
  </si>
  <si>
    <t>DOVALUE S.P.A.</t>
  </si>
  <si>
    <t>CIB BANK LTD</t>
  </si>
  <si>
    <t>BPCE PAYMENT SERVICES</t>
  </si>
  <si>
    <t>CAISSE REGIONALE DE CREDIT AGRICOLE MUTUEL LOIRE HAUTE-LOIRE SC</t>
  </si>
  <si>
    <t>TESCO PERSONAL FINANCE PLC</t>
  </si>
  <si>
    <t>NORDEA KREDIT REALKREDITAKTIESELSKAB</t>
  </si>
  <si>
    <t>ITAU BBA INTERNATIONAL PLC</t>
  </si>
  <si>
    <t>CBC BANQUE S.A.</t>
  </si>
  <si>
    <t>TURKIYE IS BANKASI ANONIM SIRKETI</t>
  </si>
  <si>
    <t>NATIONALE-NEDERLANDEN BANK NV</t>
  </si>
  <si>
    <t>U.S. BANK EUROPE DAC</t>
  </si>
  <si>
    <t>SPARKASSE LEIPZIG</t>
  </si>
  <si>
    <t>RIT CAPITAL PARTNERS PLC</t>
  </si>
  <si>
    <t>BANCA POPOLARE DELL'ALTO ADIGE SPA</t>
  </si>
  <si>
    <t>BLACK HORSE LIMITED</t>
  </si>
  <si>
    <t>AGRI EUROPE CYPRUS LIMITED</t>
  </si>
  <si>
    <t>CESKOSLOVENSKA OBCHODNA BANKA, A.S.</t>
  </si>
  <si>
    <t>NORFUND</t>
  </si>
  <si>
    <t>SVEA BANK AB</t>
  </si>
  <si>
    <t>CANDRIAM</t>
  </si>
  <si>
    <t>CECABANK SA</t>
  </si>
  <si>
    <t>OPEN BANK SA</t>
  </si>
  <si>
    <t>CAISSE DE GARANTIE DU LOGEMENT LOCATIF SOCIAL</t>
  </si>
  <si>
    <t>CAJASUR BANCO SA</t>
  </si>
  <si>
    <t>CONFEDERACION ESPANOLA DE CAJAS DE AHORROS - CECA</t>
  </si>
  <si>
    <t>DIAC SA</t>
  </si>
  <si>
    <t>LANDESBANK BERLIN HOLDING AG</t>
  </si>
  <si>
    <t>CAISSE REGIONALE DE CREDIT AGRICOLE MUTUEL CENTRE LOIRE SC</t>
  </si>
  <si>
    <t>SANTANDER CONSUMER BANK SA</t>
  </si>
  <si>
    <t>BANQUE POPULAIRE DU SUD SA</t>
  </si>
  <si>
    <t>BANQUE POPULAIRE VAL DE FRANCE SC</t>
  </si>
  <si>
    <t>DELL BANK INTERNATIONAL DESIGNATED ACTIVITY COMPANY</t>
  </si>
  <si>
    <t>EBS DESIGNATED ACTIVITY COMPANY</t>
  </si>
  <si>
    <t>BANQUE POPULAIRE MEDITERRANEE</t>
  </si>
  <si>
    <t>MUFG BANK (EUROPE) NV</t>
  </si>
  <si>
    <t>WELLS FARGO BANK INTERNATIONAL</t>
  </si>
  <si>
    <t>AIR BANK AS</t>
  </si>
  <si>
    <t>BANCA DELLO STATO DEL CANTONE TICINO</t>
  </si>
  <si>
    <t>EDMOND DE ROTHSCHILD (FRANCE)</t>
  </si>
  <si>
    <t>INSTITUTO DE CREDITO OFICIAL</t>
  </si>
  <si>
    <t>BANQUE PALATINE SA</t>
  </si>
  <si>
    <t>CAISSE D'EPARGNE ET DE PREVOYANCE DE MIDI PYRENEES</t>
  </si>
  <si>
    <t>CAJA RURAL DEL SUR, S. COOP DE CREDITO.</t>
  </si>
  <si>
    <t>CAISSE REGIONALE DE CREDIT AGRICOLE MUTUEL DE NORMANDIE-SEINE</t>
  </si>
  <si>
    <t>OAKNORTH BANK PLC</t>
  </si>
  <si>
    <t>BANQUE POPULAIRE OCCITANE SC</t>
  </si>
  <si>
    <t>AYVENS BANK N.V.</t>
  </si>
  <si>
    <t>TOYOTA MOTOR FINANCE (NETHERLANDS) B.V.</t>
  </si>
  <si>
    <t>TARGO DEUTSCHLAND GMBH</t>
  </si>
  <si>
    <t>DZ PRIVATBANK S.A.</t>
  </si>
  <si>
    <t>CAISSE REGIONALE DE CREDIT AGRICOLE MUTUEL DE LA CHAMPAGNE-BOURGOGNE SC</t>
  </si>
  <si>
    <t>CREDIT COOPERATIF</t>
  </si>
  <si>
    <t>KREISSPARKASSE HEILBRONN</t>
  </si>
  <si>
    <t>OTP BANKA D.D.</t>
  </si>
  <si>
    <t>ZOPA BANK LIMITED</t>
  </si>
  <si>
    <t>BANQUE POPULAIRE BOURGOGNE FRANCHE-COMTE SA</t>
  </si>
  <si>
    <t>OPEC FUND FOR INTERNATIONAL DEVELOPMENT</t>
  </si>
  <si>
    <t>BANK OF NEW YORK MELLON (INTERNATIONAL) LTD (THE)</t>
  </si>
  <si>
    <t>FIO BANKA A.S.</t>
  </si>
  <si>
    <t>AS SEB PANK</t>
  </si>
  <si>
    <t>CHARTER COURT FINANCIAL SERVICES LIMITED</t>
  </si>
  <si>
    <t>SPARKASSE MUNSTERLAND OST</t>
  </si>
  <si>
    <t>BANQUE CIC SUD-OUEST SA</t>
  </si>
  <si>
    <t>CREDIT MUTUEL DE MAINE-ANJOU ET BASSE-NORMANDIE SA</t>
  </si>
  <si>
    <t>SANTANDER CONSUMER (UK) PLC</t>
  </si>
  <si>
    <t>STANBIC AFRICA HOLDINGS LIMITED</t>
  </si>
  <si>
    <t>ZUGER KANTONALBANK</t>
  </si>
  <si>
    <t>FINNVERA PLC</t>
  </si>
  <si>
    <t>CENTRAL BANK &amp; FINANCIAL SERVICES AUTHORITY OF IRELAND</t>
  </si>
  <si>
    <t>BDM BANCA S.P.A.</t>
  </si>
  <si>
    <t>AVANZA BANK HOLDING AB</t>
  </si>
  <si>
    <t>AS LHV GROUP</t>
  </si>
  <si>
    <t>HOIST FINANCE AB</t>
  </si>
  <si>
    <t>SOCIETE GENERALE INTERNATIONAL LIMITED</t>
  </si>
  <si>
    <t>SPAREKASSEN KRONJYLLAND</t>
  </si>
  <si>
    <t>CAISSE D'EPARGNE ET DE PREVOYANCE COTE D'AZUR</t>
  </si>
  <si>
    <t>CAISSE D'EPARGNE ET DE PREVOYANCE NORMANDIE</t>
  </si>
  <si>
    <t>MORTGAGE WORKS (UK) PLC (THE)</t>
  </si>
  <si>
    <t>CAISSE REGIONALE DE CREDIT AGRICOLE MUTUEL CHARENTE-MARITIME DEUX-SEVRES SC</t>
  </si>
  <si>
    <t>SCHWYZER KANTONALBANK</t>
  </si>
  <si>
    <t>BEOBANK NV/SA</t>
  </si>
  <si>
    <t>FIRST INVESTMENT BANK AD</t>
  </si>
  <si>
    <t>WIZINK BANK SA</t>
  </si>
  <si>
    <t>VONTOBEL ASSET MANAGEMENT S.A.</t>
  </si>
  <si>
    <t>NORION BANK AB</t>
  </si>
  <si>
    <t>ADDIKO BANK AG</t>
  </si>
  <si>
    <t>ERB CYPRUS HOLDINGS LTD</t>
  </si>
  <si>
    <t>CAISSE D'EPARGNE ET DE PREVOYANCE DU LANGUEDOC ROUSSILLON</t>
  </si>
  <si>
    <t>AB SVERIGES SAKERSTALLDA OBLIGATIONER (PUBL)</t>
  </si>
  <si>
    <t>QUILVEST SA</t>
  </si>
  <si>
    <t>RBS HOLDINGS NV</t>
  </si>
  <si>
    <t>KIBRIS FAISAL ISLAM BANKASI</t>
  </si>
  <si>
    <t>BNP PARIBAS FORTIS FACTOR SA</t>
  </si>
  <si>
    <t>ONEY BANK</t>
  </si>
  <si>
    <t>LAZARD &amp; CO HOLDINGS LIMITED</t>
  </si>
  <si>
    <t>RAIFFEISENBANK AUSTRIA D.D.</t>
  </si>
  <si>
    <t>SPARKASSE PADERBORN-DETMOLD-HOXTER</t>
  </si>
  <si>
    <t>CAISSE REGIONALE DE CREDIT AGRICOLE MUTUEL DE LA TOURAINE ET DU POITOU SC</t>
  </si>
  <si>
    <t>SIEMENS BANK GMBH</t>
  </si>
  <si>
    <t>BANQUE CANTONALE DU VALAIS</t>
  </si>
  <si>
    <t>RESURS BANK AB</t>
  </si>
  <si>
    <t>CAJA RURAL DE ALBACETE, CIUDAD REAL Y CUENCA, SCC</t>
  </si>
  <si>
    <t>LOMBARD NORTH CENTRAL PLC</t>
  </si>
  <si>
    <t>RESURS HOLDING AB</t>
  </si>
  <si>
    <t>GENEFIM</t>
  </si>
  <si>
    <t>NATWEST MARKETS N.V.</t>
  </si>
  <si>
    <t>AKTIA BANK PLC</t>
  </si>
  <si>
    <t>CASSA CENTRALE BANCA CREDITO COOPERATIVO ITALIANO SPA</t>
  </si>
  <si>
    <t>CYPRUS ECONOMY BANK LIMITED</t>
  </si>
  <si>
    <t>COMPAGNIE FINANCIERE LAZARD FRERES SAS</t>
  </si>
  <si>
    <t>VOLKSBANK MUNSTERLAND NORD EG</t>
  </si>
  <si>
    <t>EUROBIC</t>
  </si>
  <si>
    <t>C. HOARE &amp; CO</t>
  </si>
  <si>
    <t>BANCO COOPERATIVO ESPANOL</t>
  </si>
  <si>
    <t>ACCORD MORTGAGES LIMITED</t>
  </si>
  <si>
    <t>IKB DEUTSCHE INDUSTRIEBANK AG</t>
  </si>
  <si>
    <t>LANDWIRTSCHAFTLICHE RENTENBANK</t>
  </si>
  <si>
    <t>CASDEN BANQUE POPULAIRE SA</t>
  </si>
  <si>
    <t>SAINSBURY'S BANK PLC</t>
  </si>
  <si>
    <t>CAISSE FEDERALE DU CREDIT MUTUEL OCEAN</t>
  </si>
  <si>
    <t>PPF BANKA A.S.</t>
  </si>
  <si>
    <t>SPARKASSE KREFELD - ZWECKVERBANDSSPARKASSE DER STADT KREFELD UND DES KREISES VIERSEN -</t>
  </si>
  <si>
    <t>BANCA VALSABBINA SOCIETA COOPERATIVA PER AZIONI</t>
  </si>
  <si>
    <t>EVELYN PARTNERS PROFESSIONAL SERVICES GROUP LIMITED</t>
  </si>
  <si>
    <t>EUROCAJA RURAL</t>
  </si>
  <si>
    <t>CAISSE REGIONALE DE CREDIT AGRICOLE MUTUEL DE L'ILLE-ET-VILAINE SA</t>
  </si>
  <si>
    <t>DLR KREDIT A/S</t>
  </si>
  <si>
    <t>ARKEA DIRECT BANK</t>
  </si>
  <si>
    <t>SPARKASSE WESTMUNSTERLAND</t>
  </si>
  <si>
    <t>DNB BOLIGKREDITT AS</t>
  </si>
  <si>
    <t>BANKERS INVESTMENT TRUST PLC</t>
  </si>
  <si>
    <t>STELLANTIS FINANCIAL SERVICES ITALIA S.P.A.</t>
  </si>
  <si>
    <t>CAISSE REGIONALE DE CREDIT AGRICOLE MUTUEL DU FINISTERE SC</t>
  </si>
  <si>
    <t>365.BANK, A. S.</t>
  </si>
  <si>
    <t>AS LHV PANK</t>
  </si>
  <si>
    <t>CREDIT AGRICOLE MUTUEL DE FRANCHE-COMTE</t>
  </si>
  <si>
    <t>MFB HUNGARIAN DEVELOPMENT BANK PRIVATE LIMITED COMPANY</t>
  </si>
  <si>
    <t>KREISSPARKASSE MUENCHEN STARNBERG EBERSBERG</t>
  </si>
  <si>
    <t>FLOA</t>
  </si>
  <si>
    <t>ARKEA FINANCING &amp; SERVICES</t>
  </si>
  <si>
    <t>SOZIALBANK AG</t>
  </si>
  <si>
    <t>EUROPEJSKI FUNDUSZ LEASINGOWY SA</t>
  </si>
  <si>
    <t>CAISSE REGIONALE DE CREDIT AGRICOLE MUTUEL TOULOUSE 31 SC</t>
  </si>
  <si>
    <t>CAISSE REGIONALE DE CREDIT AGRICOLE MUTUEL DE LORRAINE SC</t>
  </si>
  <si>
    <t>LA BANQUE POSTALE CONSUMER FINANCE</t>
  </si>
  <si>
    <t>FOERDE SPARKASSE</t>
  </si>
  <si>
    <t>CAISSE REGIONALE DE CREDIT AGRICOLE MUTUEL CHARENTE-PERIGORD SC</t>
  </si>
  <si>
    <t>NORDEA MORTGAGE BANK PLC</t>
  </si>
  <si>
    <t>CAISSE D'EPARGNE ET DE PREVOYANCE DE BOURGOGNE FRANCHE-COMTE</t>
  </si>
  <si>
    <t>FLOW TRADERS B.V.</t>
  </si>
  <si>
    <t>CAISSE D'EPARGNE ET DE PREVOYANCE LOIRE-CENTRE</t>
  </si>
  <si>
    <t>OMA SAASTOPANKKI OYJ</t>
  </si>
  <si>
    <t>FINANSIEL STABILITET</t>
  </si>
  <si>
    <t>AS "SEB BANKA</t>
  </si>
  <si>
    <t>STADTSPARKASSE WUPPERTAL</t>
  </si>
  <si>
    <t>VOLKSBANK IN OSTWESTFALEN EG</t>
  </si>
  <si>
    <t>BANCA PROGETTO SPA</t>
  </si>
  <si>
    <t>BRITISH BUSINESS BANK PLC</t>
  </si>
  <si>
    <t>AKTIEBOLAGET SVENSK EXPORTKREDIT</t>
  </si>
  <si>
    <t>LA CASSA DI RAVENNA SPA</t>
  </si>
  <si>
    <t>TBI BANK EAD</t>
  </si>
  <si>
    <t>SPARBANKEN SKANE AB</t>
  </si>
  <si>
    <t>BANK OCHRONY SRODOWISKA SA - BOS SA</t>
  </si>
  <si>
    <t>OPTIMA BANK SA</t>
  </si>
  <si>
    <t>NORDEA EIENDOMSKREDITT AS</t>
  </si>
  <si>
    <t>CITCO BANK NEDERLAND NV</t>
  </si>
  <si>
    <t>COMMERZBANK FINANCE LIMITED</t>
  </si>
  <si>
    <t>CREDIT AGRICOLE ALSACE VOSGES</t>
  </si>
  <si>
    <t>HSBC BANK MALTA PLC</t>
  </si>
  <si>
    <t>SPARKASSE HEIDELBERG</t>
  </si>
  <si>
    <t>CREDIT AGRICOLE DU MORBIHAN</t>
  </si>
  <si>
    <t>BANQUE EUROPEENNE DU CREDIT MUTUEL SAS</t>
  </si>
  <si>
    <t>SOGEFIMUR</t>
  </si>
  <si>
    <t>LAZARD &amp; CO., LIMITED</t>
  </si>
  <si>
    <t>MARKS &amp; SPENCER FINANCIAL SERVICES PLC</t>
  </si>
  <si>
    <t>AS CITADELE BANKA</t>
  </si>
  <si>
    <t>HSBC INVOICE FINANCE (UK) LTD</t>
  </si>
  <si>
    <t>FIDITALIA SPA</t>
  </si>
  <si>
    <t>SECURE TRUST BANK PLC</t>
  </si>
  <si>
    <t>BAADER BANK AG</t>
  </si>
  <si>
    <t>SPARKASSE DUISBURG</t>
  </si>
  <si>
    <t>CEG N.V.</t>
  </si>
  <si>
    <t>CAISSE D'EPARGNE ET DE PREVOYANCE D'AUVERGNE ET DU LIMOUSIN</t>
  </si>
  <si>
    <t>CAJA RURAL DE GRANADA</t>
  </si>
  <si>
    <t>NEXENT BANK N.V.</t>
  </si>
  <si>
    <t>CAISSE REGIONALE DE CREDIT AGRICOLE MUTUEL DES COTES-D'ARMOR SC</t>
  </si>
  <si>
    <t>SALZBURGER SPARKASSE BANK AG</t>
  </si>
  <si>
    <t>SPAREKASSEN SJALLAND-FYN A/S</t>
  </si>
  <si>
    <t>SPARKASSE NEUSS - ZWECKVERBANDSSPARKASSE DES RHEIN-KREISES NEUSS, DER STADT NEUSS, DER STADT KORSCHENBROICH UND DER STA</t>
  </si>
  <si>
    <t>INTERNATIONAL ISLAMIC LIQUIDITY MANAGEMENT 2 SA</t>
  </si>
  <si>
    <t>ACHMEA BANK NV</t>
  </si>
  <si>
    <t>B. METZLER SEEL. SOHN &amp; CO. AKTIENGESELLSCHAFT</t>
  </si>
  <si>
    <t>CATER ALLEN LTD</t>
  </si>
  <si>
    <t>THE ACCESS BANK UK LIMITED</t>
  </si>
  <si>
    <t>POP PANKKI</t>
  </si>
  <si>
    <t>BANK MENDES GANS NV</t>
  </si>
  <si>
    <t>IILM HOLDING 2 SA</t>
  </si>
  <si>
    <t>CAISSE REGIONALE DE CREDIT AGRICOLE MUTUEL VAL DE FRANCE SC</t>
  </si>
  <si>
    <t>CAJA RURAL DE ASTURIAS</t>
  </si>
  <si>
    <t>BANCA PASSADORE &amp; C. SPA</t>
  </si>
  <si>
    <t>SPARKASSE OSNABRUCK</t>
  </si>
  <si>
    <t>BANCA DI VERONA E VICENZA - CREDITO COOPERATIVO - SOCIETA' COOPERATIVA</t>
  </si>
  <si>
    <t>MUNICIPALITY FINANCE PLC</t>
  </si>
  <si>
    <t>CAISSE REGIONALE DE CREDIT AGRICOLE MUTUEL DE LA REUNION ET DE MAYOTTE.</t>
  </si>
  <si>
    <t>BANCA DEL FUCINO SPA IGEA BANCA BANKING GROUP</t>
  </si>
  <si>
    <t>BANK OF CHINA (UK) LTD</t>
  </si>
  <si>
    <t>BANCA POPOLARE DI PUGLIA E BASILICATA</t>
  </si>
  <si>
    <t>HRVATSKA POSTANSKA BANK DD</t>
  </si>
  <si>
    <t>QUILTER CHEVIOT LIMITED</t>
  </si>
  <si>
    <t>SANTANDER INVESTMENT SA</t>
  </si>
  <si>
    <t>LAAN &amp; SPAR BANK A/S</t>
  </si>
  <si>
    <t>GOLD AND FOREX INTERNATIONAL</t>
  </si>
  <si>
    <t>CRELANCO SCRL</t>
  </si>
  <si>
    <t>BANK-NOW AG</t>
  </si>
  <si>
    <t>ARBUTHNOT BANKING GROUP PLC</t>
  </si>
  <si>
    <t>BANCA AGRICOLA POPOLARE DI SICILIA SOCIETA' COOPERATIVA PER AZIONI</t>
  </si>
  <si>
    <t>BPCE FACTOR</t>
  </si>
  <si>
    <t>BANCA DI CREDITO COOPERATIVO DI ALBA, LANGHE, ROERO E CANAVESE SCRL</t>
  </si>
  <si>
    <t>JEFFERIES GMBH</t>
  </si>
  <si>
    <t>EMIL BANCA-CREDITO COOPERATIVO SOCIETA COOPERATIVA</t>
  </si>
  <si>
    <t>ALANDSBANKEN ABP</t>
  </si>
  <si>
    <t>KOMMUNALKREDIT AUSTRIA AG</t>
  </si>
  <si>
    <t>SPARKASSE SUDHOLSTEIN</t>
  </si>
  <si>
    <t>TF BANK AB</t>
  </si>
  <si>
    <t>VOLKSBANK STUTTGART EG</t>
  </si>
  <si>
    <t>ARKEA BANQUE ENTREPRISES ET INSTITUTIONNELS</t>
  </si>
  <si>
    <t>CREDIT FONCIER DE FRANCE SA</t>
  </si>
  <si>
    <t>NEDERLANDSE WATERSCHAPSBANK NV</t>
  </si>
  <si>
    <t>SPARKASSE ASCHAFFENBURG-ALZENAU</t>
  </si>
  <si>
    <t>BANQUE POPULAIRE DU NORD SA</t>
  </si>
  <si>
    <t>SFIL</t>
  </si>
  <si>
    <t>CREDIT LOGEMENT S.A.</t>
  </si>
  <si>
    <t>IBL ISTITUTO BANCARIO DEL LAVORO SPA</t>
  </si>
  <si>
    <t>ALPHA BANK ROMANIA</t>
  </si>
  <si>
    <t>M.M. WARBURG &amp; CO GRUPPE GMBH</t>
  </si>
  <si>
    <t>GARANTIBANK INTERNATIONAL NV</t>
  </si>
  <si>
    <t>BANCA DI CREDITO COOPERATIVO DI MILANO - SOCIETA' COOPERATIVA</t>
  </si>
  <si>
    <t>FACTOFRANCE</t>
  </si>
  <si>
    <t>SPAREBANKEN MORE</t>
  </si>
  <si>
    <t>ARTEA BANKAS, AB</t>
  </si>
  <si>
    <t>POHJOLAN OSUUSPANKKI</t>
  </si>
  <si>
    <t>SANTANDER FACTORING Y CONFIRMING, S.A., E.F.C.</t>
  </si>
  <si>
    <t>CENTRAL BANK OF CYPRUS</t>
  </si>
  <si>
    <t>UTB PARTNERS PLC</t>
  </si>
  <si>
    <t>UNITED TRUST BANK LIMITED</t>
  </si>
  <si>
    <t>INTERNATIONAL CARD SERVICES BV</t>
  </si>
  <si>
    <t>HAMPSHIRE TRUST BANK PLC</t>
  </si>
  <si>
    <t>SOCIETE DE PROMOTION ET DE PARTICIPATION POUR LA COOPERATION ECONOMIQUE SA</t>
  </si>
  <si>
    <t>JP MORGAN MARKETS LIMITED</t>
  </si>
  <si>
    <t>YAKIN DOGU BANK LTD</t>
  </si>
  <si>
    <t>BAYERISCHE LANDESBAUSPARKASSE LBS</t>
  </si>
  <si>
    <t>EUROPEAN FINANCIAL STABILITY FACILITY SA</t>
  </si>
  <si>
    <t>CAISSE REGIONALE DE CREDIT AGRICOLE MUTUEL DU CENTRE-OUEST SC</t>
  </si>
  <si>
    <t>SCANIA FINANCE FRANCE SAS</t>
  </si>
  <si>
    <t>KOMMUNALBANKEN AS</t>
  </si>
  <si>
    <t>AMUNDI FINANCE</t>
  </si>
  <si>
    <t>OSTSEESPARKASSE ROSTOCK</t>
  </si>
  <si>
    <t>CYPRUS TURKISH COOPERATIVE CENTRAL BANK LIMITED</t>
  </si>
  <si>
    <t>CREDITO COOPERATIVO RAVENNATE, FORLIVESE E IMOLESE</t>
  </si>
  <si>
    <t>VR SMART FINANZ AG</t>
  </si>
  <si>
    <t>CAISSE D'EPARGNE ET DE PREVOYANCE DE LOIRE-DROME-ARDECHE</t>
  </si>
  <si>
    <t>SAECHSISCHE AUFBAUBANK FORDERBANK</t>
  </si>
  <si>
    <t>KREISSPARKASSE STEINFURT</t>
  </si>
  <si>
    <t>BANQUE CANTONALE NEUCHATELOISE</t>
  </si>
  <si>
    <t>WIRTSCHAFTS- UND INFRASTRUKTURBANK HESSEN</t>
  </si>
  <si>
    <t>NEWCASTLE BUILDING SOCIETY</t>
  </si>
  <si>
    <t>LANSFORSAKRINGAR HYPOTEK AB</t>
  </si>
  <si>
    <t>SPARKASSE ULM</t>
  </si>
  <si>
    <t>CREDIT AGRICOLE TITRES SNC</t>
  </si>
  <si>
    <t>CARREFOUR BANQUE SA</t>
  </si>
  <si>
    <t>CHERRY BANK S.P.A.</t>
  </si>
  <si>
    <t>KASSELER SPARKASSE</t>
  </si>
  <si>
    <t>CITADEL SECURITIES (EUROPE) LIMITED</t>
  </si>
  <si>
    <t>SPARKASSE ALLGAEU</t>
  </si>
  <si>
    <t>BNP PARIBAS FACTOR SA</t>
  </si>
  <si>
    <t>CREDITWEST BANK LTD</t>
  </si>
  <si>
    <t>ASA INTERNATIONAL GROUP PLC</t>
  </si>
  <si>
    <t>FNZ BANK AG</t>
  </si>
  <si>
    <t>DEUTSCHE BANK POLSKA S.A.</t>
  </si>
  <si>
    <t>KREISSPARKASSE GOEPPINGEN</t>
  </si>
  <si>
    <t>COMPAGNIE DE FINANCEMENT FONCIER SA</t>
  </si>
  <si>
    <t>SCHAFFHAUSER KANTONALBANK</t>
  </si>
  <si>
    <t>KREISSPARKASSE BIBERACH</t>
  </si>
  <si>
    <t>BANK POLSKIEJ SPOLDZIELCZOSCI SA</t>
  </si>
  <si>
    <t>VR BANK RHEINAHREIFEL EG</t>
  </si>
  <si>
    <t>SPARKASSE IM KREIS HERFORD -ZWECKVERBANDSSPARKASSE DES KREISES HERFORD UND DER STADTE BUNDE, HERFORD, LOHNE UND VLOTHO-</t>
  </si>
  <si>
    <t>CAISSE REGIONALE DE CREDIT AGRICOLE MUTUEL SUD-MEDITERRANEE (ARIEGE ET PYRENEES ORIENTALES)</t>
  </si>
  <si>
    <t>BANCO CREDIBOM SA</t>
  </si>
  <si>
    <t>SPAREBANKEN SOGN OG FJORDANE</t>
  </si>
  <si>
    <t>BANK OF CHINA LIMITED, LUXEMBOURG BRANCH</t>
  </si>
  <si>
    <t>BANKA INTESA SANPAOLO D.D.</t>
  </si>
  <si>
    <t>ABG SUNDAL COLLIER HOLDING ASA</t>
  </si>
  <si>
    <t>UNICREDIT FACTORING SPA</t>
  </si>
  <si>
    <t>MURRAY INTERNATIONAL TRUST PLC</t>
  </si>
  <si>
    <t>CYNERGY BANK PLC</t>
  </si>
  <si>
    <t>STADT- UND KREIS-SPARKASSE DARMSTADT</t>
  </si>
  <si>
    <t>MULTITUDE BANK P.L.C.</t>
  </si>
  <si>
    <t>KREISSPARKASSE OSTALB</t>
  </si>
  <si>
    <t>SPARKASSE SUDPFALZ</t>
  </si>
  <si>
    <t>BANQUE PSA FINANCE</t>
  </si>
  <si>
    <t>MIZUHO BANK EUROPE NV</t>
  </si>
  <si>
    <t>AKBANK AG</t>
  </si>
  <si>
    <t>ASBANK LIMITED</t>
  </si>
  <si>
    <t>KREISSPARKASSE RAVENSBURG</t>
  </si>
  <si>
    <t>COMMERZBANK AG POBOCKA PRAHA</t>
  </si>
  <si>
    <t>STELLANTIS FINANCIAL SERVICES BELUX</t>
  </si>
  <si>
    <t>CAJA RURAL DE ARAGON SOCIEDAD COOPERATIVA DE CREDITO</t>
  </si>
  <si>
    <t>THE CURRENCY EXCHANGE FUND NV</t>
  </si>
  <si>
    <t>AIB MORTGAGE BANK UNLIMITED COMPANY</t>
  </si>
  <si>
    <t>BVR BANCA VENETO CENTRALE CREDITO COOPERATIVO ITALIANO - SOCIETA' COOPERATIVA</t>
  </si>
  <si>
    <t>SG KLEINWORT HAMBROS BANK LIMITED</t>
  </si>
  <si>
    <t>TAMPEREEN SEUDUN OSUUSPANKKI</t>
  </si>
  <si>
    <t>EVANGELISCHE BANK EG</t>
  </si>
  <si>
    <t>IFITALIA SPA - INTERNATIONAL FACTORS ITALIA</t>
  </si>
  <si>
    <t>BIBANCA, SOCIETA' PER AZIONI</t>
  </si>
  <si>
    <t>LIBRA INTERNET BANK SA</t>
  </si>
  <si>
    <t>NATIOCREDIBAIL SA</t>
  </si>
  <si>
    <t>SPARKASSE AN VOLME UND RUHR</t>
  </si>
  <si>
    <t>NUEVO MICRO BANK, S.A.</t>
  </si>
  <si>
    <t>RENTA 4 BANCO, S.A.</t>
  </si>
  <si>
    <t>EXIMBANK ROMANIA</t>
  </si>
  <si>
    <t>BANCA PREALPI SANBIAGIO CREDITO COOPERATIVO-SOCIETA COOPERATIVA</t>
  </si>
  <si>
    <t>RAIFFEISEN-LANDESBANK TIROL AG</t>
  </si>
  <si>
    <t>CENTRAL COOPERATIVE BANK AD</t>
  </si>
  <si>
    <t>CASSA DI TRENTO, LAVIS, MEZZOCORONA E VALLE DI CEMBRA - BANCA DI CREDITO COOPERATIVO SOCIETA' COOPERATIVA</t>
  </si>
  <si>
    <t>ICA BANKEN AB</t>
  </si>
  <si>
    <t>SPARKASSE HARBURG - BUXTEHUDE</t>
  </si>
  <si>
    <t>SOCIETE CENTRALE POUR LE FINANCEMENT DE L'IMMOBILIER - SOCFIM</t>
  </si>
  <si>
    <t>KREISSPARKASSE REUTLINGEN</t>
  </si>
  <si>
    <t>STIFEL NICOLAUS EUROPE LIMITED</t>
  </si>
  <si>
    <t>BANK11 HOLDING GMBH</t>
  </si>
  <si>
    <t>ATTICA BANK SA</t>
  </si>
  <si>
    <t>MUFG BANK LTD</t>
  </si>
  <si>
    <t>BPCE LEASE REUNION</t>
  </si>
  <si>
    <t>BANCA FINANZIARIA INTERNAZIONALE S.P.A.</t>
  </si>
  <si>
    <t>ALLICA BANK LIMITED</t>
  </si>
  <si>
    <t>SPARKASSE TRIER</t>
  </si>
  <si>
    <t>CAIXA CENTRAL DE CREDITO AGRICOLA MUTUO</t>
  </si>
  <si>
    <t>SPARKASSE RHEIN-NAHE</t>
  </si>
  <si>
    <t>CCFSG HOLDINGS LIMITED</t>
  </si>
  <si>
    <t>POLAR CAPITAL TECHNOLOGY TRUST PLC</t>
  </si>
  <si>
    <t>SPARKASSE WESTHOLSTEIN</t>
  </si>
  <si>
    <t>WESER-ELBE SPARKASSE</t>
  </si>
  <si>
    <t>BANCA WIDIBA S.P.A.</t>
  </si>
  <si>
    <t>CAJASIETE, CAJA RURAL</t>
  </si>
  <si>
    <t>BANQUE DEGROOF PETERCAM LUXEMBOURG SA</t>
  </si>
  <si>
    <t>BANCA DI PIACENZA SOCIETA' COOPERATIVA PER AZIONI</t>
  </si>
  <si>
    <t>STADTSPARKASSE MONCHENGLADBACH</t>
  </si>
  <si>
    <t>MIDDELFART SPAREKASSE</t>
  </si>
  <si>
    <t>UNICREDIT LEASING SPA</t>
  </si>
  <si>
    <t>CAJA RURAL DE JAEN, BARCELONA Y MADRID, SOCIEDAD COOPERATIVA DE CREDITO</t>
  </si>
  <si>
    <t>TURKIYE HALK BANKASI</t>
  </si>
  <si>
    <t>BAYERISCHE LANDESBODENKREDITANSTALT</t>
  </si>
  <si>
    <t>GRANIT BANK ZRT</t>
  </si>
  <si>
    <t>TRUMPF FINANCIAL SERVICES GMBH</t>
  </si>
  <si>
    <t>BANCA DI CREDITO COOPERATIVO DI BRESCIA</t>
  </si>
  <si>
    <t>CAIXA POPULAR CAIXA RURAL COOP DE CREDITO V</t>
  </si>
  <si>
    <t>BANCA DELLA MARCA CREDITO COOPERATIVO SOCIETA COOPERATIVA</t>
  </si>
  <si>
    <t>TURUN SEUDUN OSUUSPANKKI</t>
  </si>
  <si>
    <t>CLEARBANK GROUP HOLDINGS LIMITED</t>
  </si>
  <si>
    <t>BANKA CREDITAS A.S.</t>
  </si>
  <si>
    <t>VTB CAPITAL PLC</t>
  </si>
  <si>
    <t>TURK BANKASI LIMITED</t>
  </si>
  <si>
    <t>EVELYN PARTNERS INVESTMENT SERVICES LIMITED</t>
  </si>
  <si>
    <t>SPARKASSE ANSBACH</t>
  </si>
  <si>
    <t>BANCA POPOLARE ETICA - SOCIETA COOPERATIVA PER AZIONI - BPE</t>
  </si>
  <si>
    <t>BANCA POPOLARE DEL LAZIO</t>
  </si>
  <si>
    <t>OSTFRIESISCHE VOLKSBANK EG</t>
  </si>
  <si>
    <t>SKANDIABANKEN AKTIEBOLAG</t>
  </si>
  <si>
    <t>VEREINIGTE VOLKSBANKEN AG</t>
  </si>
  <si>
    <t>SPARKASSE OFFENBURG/ORTENAU</t>
  </si>
  <si>
    <t>BANCO MEDIOLANUM SA</t>
  </si>
  <si>
    <t>MERCEDES-BENZ FINANCIAL SERVICES FRANCE SA</t>
  </si>
  <si>
    <t>BANCA DI CAMBIANO 1884 SPA</t>
  </si>
  <si>
    <t>LEASEFORCE AG</t>
  </si>
  <si>
    <t>UNICREDIT BANKA SLOVENIJA D.D.</t>
  </si>
  <si>
    <t>SPARKASSE OBERLAUSITZ-NIEDERSCHLESIEN</t>
  </si>
  <si>
    <t>BANK POCZTOWY SA</t>
  </si>
  <si>
    <t>ENTE CAMBIANO SCPA</t>
  </si>
  <si>
    <t>SPARKASSE INGOLSTADT EICHSTATT</t>
  </si>
  <si>
    <t>DAIWA CAPITAL MARKETS EUROPE LIMITED</t>
  </si>
  <si>
    <t>INTERNATIONAL FINANCE FACILITY FOR IMMUNISATION COMPANY</t>
  </si>
  <si>
    <t>GARANTIQA HITELGARANCIA ZRT</t>
  </si>
  <si>
    <t>BANCA DELLE TERRE VENETE CREDITO COOPERATIVO - SOCIETA' COOPERATIVA</t>
  </si>
  <si>
    <t>VOLKSBANK RAIFFEISENBANK BAYERN MITTE EG</t>
  </si>
  <si>
    <t>SPARKASSE EMSLAND</t>
  </si>
  <si>
    <t>WEST BROMWICH BUILDING SOCIETY</t>
  </si>
  <si>
    <t>SCHOELLERBANK AG</t>
  </si>
  <si>
    <t>CSOB HYPOTECNI BANKA, A. S</t>
  </si>
  <si>
    <t>GARANTI BANK SA</t>
  </si>
  <si>
    <t>CROWN AGENTS BANK LTD</t>
  </si>
  <si>
    <t>BN BANK ASA</t>
  </si>
  <si>
    <t>CAIXA DE CREDIT DELS ENGINYERS S. COOP DE CREDIT</t>
  </si>
  <si>
    <t>NOMURA EUROPE FINANCE NV</t>
  </si>
  <si>
    <t>SCOTIABANK (IRELAND) DESIGNATED ACTIVITY COMPANY</t>
  </si>
  <si>
    <t>LFA FORDERBANK BAYERN</t>
  </si>
  <si>
    <t>BANCA SISTEMA SPA</t>
  </si>
  <si>
    <t>CAJA RURAL DE ZAMORA</t>
  </si>
  <si>
    <t>ALPHA BANK CYPRUS LIMITED</t>
  </si>
  <si>
    <t>BANCA DI CIVIDALE SOCIETA' PER AZIONI</t>
  </si>
  <si>
    <t>BETRI P/F</t>
  </si>
  <si>
    <t>NEST BANK SA</t>
  </si>
  <si>
    <t>GORENJSKA BANKA D.D. KRANJ</t>
  </si>
  <si>
    <t>BANK NAGELMACKERS  NV</t>
  </si>
  <si>
    <t>SPARKASSE BODENSEE</t>
  </si>
  <si>
    <t>ING COMMERCIAL FINANCE POLSKA SA</t>
  </si>
  <si>
    <t>BANCO CTT</t>
  </si>
  <si>
    <t>SPARKASSE FURSTENFELDBRUCK</t>
  </si>
  <si>
    <t>CAISSE REGIONALE DE CREDIT AGRICOLE MUTUEL DE LA GUADELOUPE</t>
  </si>
  <si>
    <t>AUREL BGC</t>
  </si>
  <si>
    <t>SPARKASSE FURTH</t>
  </si>
  <si>
    <t>BANCA POPOLARE PUGLIESE</t>
  </si>
  <si>
    <t>SGB BANK SA</t>
  </si>
  <si>
    <t>UNITY TRUST BANK PLC</t>
  </si>
  <si>
    <t>ATOM HOLDCO LIMITED</t>
  </si>
  <si>
    <t>SVERIGES RIKSBANK</t>
  </si>
  <si>
    <t>BANCA CENTRO - CREDITO COOPERATIVO TOSCANA-UMBRIA SOCIETA COOPERATIVA</t>
  </si>
  <si>
    <t>CROATIAN NATIONAL BANK</t>
  </si>
  <si>
    <t>ATOM BANK PLC</t>
  </si>
  <si>
    <t>BIGBANK AS</t>
  </si>
  <si>
    <t>BANQUE FRANCAISE MUTUALISTE SA</t>
  </si>
  <si>
    <t>CAJA RURAL DE ALMENDRALEJO SOCIEDAD COOPERATIVA DE CREDITO</t>
  </si>
  <si>
    <t>MY MONEY BANK</t>
  </si>
  <si>
    <t>VOLKSBANK IN DER REGION EG</t>
  </si>
  <si>
    <t>BANQUE SOCREDO</t>
  </si>
  <si>
    <t>DANSKE ANDELSKASSERS BANK A/S</t>
  </si>
  <si>
    <t>KREISSPARKASSE TUTTLINGEN</t>
  </si>
  <si>
    <t>BRITISH ARAB COMMERCIAL BANK PLC</t>
  </si>
  <si>
    <t>SPARKASSE SCHWARZWALD-BAAR</t>
  </si>
  <si>
    <t>CAISSE REGIONALE DE CREDIT AGRICOLE MUTUEL DE LA MARTINIQUE ET DE LA GUYANE</t>
  </si>
  <si>
    <t>PRIMA BANKA SLOVENSKO A.S.</t>
  </si>
  <si>
    <t>SOCIETE GENERALE SFH</t>
  </si>
  <si>
    <t>SPARKASSE BAMBERG</t>
  </si>
  <si>
    <t>LANSI-SUOMEN OSUUSPANKKI</t>
  </si>
  <si>
    <t>SPARKASSE LANGEN-SELIGENSTADT</t>
  </si>
  <si>
    <t>CHIANTIBANCA - CREDITO COOPERATIVO</t>
  </si>
  <si>
    <t>SPAREBANK 1 RINGERIKE HADELAND</t>
  </si>
  <si>
    <t>CATELLA BANK SA</t>
  </si>
  <si>
    <t>BANCPOST SA</t>
  </si>
  <si>
    <t>ALISA BANK PLC</t>
  </si>
  <si>
    <t>IHRE VOLKSBANK EG NECKAR ODENWALD MAIN TAUBER</t>
  </si>
  <si>
    <t>YAPI KREDI BANK NEDERLAND N.V</t>
  </si>
  <si>
    <t>TD GLOBAL FINANCE</t>
  </si>
  <si>
    <t>EUROPABANK NV</t>
  </si>
  <si>
    <t>SOCIETATEA DE INVESTITII FINANCIARE OLTENIA S.A.</t>
  </si>
  <si>
    <t>ABC INTERNATIONAL BANK PLC</t>
  </si>
  <si>
    <t>KOMMUNINVEST I SVERIGE AB</t>
  </si>
  <si>
    <t>BANCA DI CREDITO COOPERATIVO PORDENONESE E MONSILE-SOCIETA COOPERATIVA</t>
  </si>
  <si>
    <t>BANK OF IRELAND MORTGAGE BANK</t>
  </si>
  <si>
    <t>ETELA-HAMEEN OSUUSPANKKI</t>
  </si>
  <si>
    <t>STRADIM ESPACE FINANCES SA</t>
  </si>
  <si>
    <t>MLEASING SP. Z.O.O.</t>
  </si>
  <si>
    <t>BANCA 360 CREDITO COOPERATIVO FVG - SOCIETA' COOPERATIVA</t>
  </si>
  <si>
    <t>RABO VASTGOEDGROEP HOLDING N.V.</t>
  </si>
  <si>
    <t>SPAREBANK 1 OSTFOLD AKERSHUS</t>
  </si>
  <si>
    <t>INBANK AS</t>
  </si>
  <si>
    <t>SPARKASSE ROTENBURG OSTERHOLZ</t>
  </si>
  <si>
    <t>PEAC HOLDINGS (GERMANY) GMBH &amp; CO. KG</t>
  </si>
  <si>
    <t>KREISSPARKASSE HERZOGTUM LAUENBURG</t>
  </si>
  <si>
    <t>INVESTEC 1 LIMITED</t>
  </si>
  <si>
    <t>VR-BANK MITTELFRANKEN MITTE EG</t>
  </si>
  <si>
    <t>MORGAN STANLEY BANK INTERNATIONAL LIMITED</t>
  </si>
  <si>
    <t>ETELA-KARJALAN OSUUSPANKKI</t>
  </si>
  <si>
    <t>SOLARIS SE</t>
  </si>
  <si>
    <t>MILLEIS BANQUE</t>
  </si>
  <si>
    <t>WEATHERBYS BANK LIMITED</t>
  </si>
  <si>
    <t>PERSHING LIMITED</t>
  </si>
  <si>
    <t>CASSA RURALE ALTOGARDA - ROVERETO - BANCA DI CREDITO COOPERATIVO - SOCIETA' COOPERATIVA</t>
  </si>
  <si>
    <t>CLSA (UK)</t>
  </si>
  <si>
    <t>RAIFFEISENBANK EMS-VECHTE EG</t>
  </si>
  <si>
    <t>STOREBRAND BANK ASA</t>
  </si>
  <si>
    <t>ALBA LEASING S.P.A.</t>
  </si>
  <si>
    <t>BLU BANCA S.P.A.</t>
  </si>
  <si>
    <t>SPARKASSE OBERLAND</t>
  </si>
  <si>
    <t>BISER TOPCO SARL</t>
  </si>
  <si>
    <t>INVESTEC BANK (CHANNEL ISLANDS) LTD</t>
  </si>
  <si>
    <t>LAZARD FRERES BANQUE SA</t>
  </si>
  <si>
    <t>SPAREBANK 1 HELGELAND</t>
  </si>
  <si>
    <t>VOLKSWAGEN FINANCIAL SERVICES N.V.</t>
  </si>
  <si>
    <t>CASSA RURALE ED ARTIGIANA DI CANTU - BANCA DI CREDITO COOPERATIVO</t>
  </si>
  <si>
    <t>CREATION FINANCIAL SERVICES LIMITED</t>
  </si>
  <si>
    <t>STANDARD ADVISORY LONDON LIMITED</t>
  </si>
  <si>
    <t>BANCA DI CREDITO COOPERATIVO DI CARATE BRIANZA</t>
  </si>
  <si>
    <t>GLARNER KANTONALBANK</t>
  </si>
  <si>
    <t>NOTTINGHAM BUILDING SOCIETY</t>
  </si>
  <si>
    <t>SPARKASSE DACHAU</t>
  </si>
  <si>
    <t>BANCA AKROS</t>
  </si>
  <si>
    <t>PARETO BANK ASA</t>
  </si>
  <si>
    <t>SPARKASSE HOCHRHEIN</t>
  </si>
  <si>
    <t>LLOYDS BANK COMMERCIAL FINANCE LIMITED</t>
  </si>
  <si>
    <t>TURKIYE GARANTI BANKASI A.S.</t>
  </si>
  <si>
    <t>ADDIKO BANK D.D. ZAGREB</t>
  </si>
  <si>
    <t>BANCA DEL TERRITORIO LOMBARDO</t>
  </si>
  <si>
    <t>CAJA RURAL CENTRAL SOCIEDAD COOPERATIVA DE CREDITO</t>
  </si>
  <si>
    <t>DEG - DEUTSCHE INVESTITIONS-UND ENTWICKLUNGSGESELLSCHAFT MBH</t>
  </si>
  <si>
    <t>SPARKASSE HOCHFRANKEN</t>
  </si>
  <si>
    <t>INSTITUT CATALA DE FINANCES</t>
  </si>
  <si>
    <t>PROCREDIT BANK (BULGARIA) EAD</t>
  </si>
  <si>
    <t>TERRE ETRUSCHE E DI MAREMMA - CREDITO COOPERATIVO - SOCIETA'COOPE RATIVA</t>
  </si>
  <si>
    <t>SUMITOMO MITSUI BANKING CORPORATION FIL. DUSSELDORF ZWEIGNIEDERLASSUNG DER SUMITOMO MITSUI BANKING CORPORATION MIT SITZ</t>
  </si>
  <si>
    <t>HAMBURGER VOLKSBANK EG</t>
  </si>
  <si>
    <t>CREDIT SUISSE (UK) LIMITED</t>
  </si>
  <si>
    <t>BANCA FINNAT EURAMERICA SPA</t>
  </si>
  <si>
    <t>ISYBANK S.P.A.</t>
  </si>
  <si>
    <t>BANQUE BANORIENT FRANCE</t>
  </si>
  <si>
    <t>SPARDA-BANK HAMBURG EG</t>
  </si>
  <si>
    <t>BANCA DEL PIEMONTE</t>
  </si>
  <si>
    <t>POHJOIS-SAVON OSUUSPANKKI</t>
  </si>
  <si>
    <t>UNICRE-INSTITUICAO FINANCEIRA DE CREDITO</t>
  </si>
  <si>
    <t>WELSER VOLKSBANK REG.GEN.M.B.H.</t>
  </si>
  <si>
    <t>MACQUARIE CAPITAL (EUROPE) LIMITED</t>
  </si>
  <si>
    <t>HUNGARIAN EXPORT-IMPORT BANK PRIVATE LTD</t>
  </si>
  <si>
    <t>ICBC (LONDON) PLC</t>
  </si>
  <si>
    <t>VR BANK IM SUDLICHEN FRANKEN EG</t>
  </si>
  <si>
    <t>HAUSBANK MUNCHEN EG  BANK FUR HAUS- UND GRUNDBESITZ.</t>
  </si>
  <si>
    <t>BANK OF GREENLAND</t>
  </si>
  <si>
    <t>RIVIERA BANCA CREDITO COOPERATIVO DI RIMINI E GRADARA S.C.</t>
  </si>
  <si>
    <t>SPARKASSE COBURG-LICHTENFELS</t>
  </si>
  <si>
    <t>SPAREKASSEN THY</t>
  </si>
  <si>
    <t>BLUESTEP BANK AB (PUBL)</t>
  </si>
  <si>
    <t>BANCO INVERSIS SA</t>
  </si>
  <si>
    <t>ASTROBANK PUBLIC COMPANY LIMITED</t>
  </si>
  <si>
    <t>BANK BPH SA</t>
  </si>
  <si>
    <t>NIDWALDNER KANTONALBANK</t>
  </si>
  <si>
    <t>CASSA CENTRALE RAIFFEISEN DELL'ALTO ADIGE SPA</t>
  </si>
  <si>
    <t>RBS INVOICE FINANCE LIMITED</t>
  </si>
  <si>
    <t>LANDSHYPOTEK BANK AB</t>
  </si>
  <si>
    <t>NIEDERRHEINISCHEN SPARKASSE RHEINLIPPE</t>
  </si>
  <si>
    <t>DB INVESTMENT SERVICES GMBH</t>
  </si>
  <si>
    <t>DELAVSKA HRANILNICA DD LJUBLJANA</t>
  </si>
  <si>
    <t>WESTERWALD BANK EG VOLKS- UND RAIFFEISENBANK</t>
  </si>
  <si>
    <t>HARZSPARKASSE</t>
  </si>
  <si>
    <t>CANTOR FITZGERALD EUROPE</t>
  </si>
  <si>
    <t>SPARKASSE ZOLLERNALB</t>
  </si>
  <si>
    <t>BANCO ACTIVOBANK SA</t>
  </si>
  <si>
    <t>SPARKASSE ZU LUBECK AG</t>
  </si>
  <si>
    <t>LANDSHYPOTEK EKONOMISK FORENING</t>
  </si>
  <si>
    <t>GULF INTERNATIONAL BANK (UK) LTD</t>
  </si>
  <si>
    <t>INDUSTRIAL AND COMMERCIAL BANK OF CHINA LIMITED, FRANKFURT BRANCH</t>
  </si>
  <si>
    <t>STADTSPARKASSE OBERHAUSEN</t>
  </si>
  <si>
    <t>SPARBANKEN NORD</t>
  </si>
  <si>
    <t>INVESTITIONSBANK SACHSEN-ANHALT</t>
  </si>
  <si>
    <t>FINANCIERE DE TUBIZE  SA</t>
  </si>
  <si>
    <t>KUWAIT FINANCE HOUSE PLC</t>
  </si>
  <si>
    <t>SPARDA-BANK NUERNBERG EG</t>
  </si>
  <si>
    <t>KREISSPARKASSE VERDEN</t>
  </si>
  <si>
    <t>SPAREBANK 1 NORDMORE</t>
  </si>
  <si>
    <t>BNP PARIBAS LEASE GROUP LEASING SOLUTIONS S.P.A.</t>
  </si>
  <si>
    <t>SKJERN BANK A/S</t>
  </si>
  <si>
    <t>SOCIETE REUNIONNAISE DE FINANCEMENT SCA</t>
  </si>
  <si>
    <t>BCC LEASING S.P.A.</t>
  </si>
  <si>
    <t>EKSPRES BANK A/S</t>
  </si>
  <si>
    <t>DJURSLANDS BANK A/S</t>
  </si>
  <si>
    <t>CSOB STAVEBNI SPORITELNA, A.S.</t>
  </si>
  <si>
    <t>CASSA DI RISPARMIO DI VOLTERRA SPA</t>
  </si>
  <si>
    <t>OBOSBANKEN AS</t>
  </si>
  <si>
    <t>SPARKASSE BAD TOLZ-WOLFRATSHAUSEN</t>
  </si>
  <si>
    <t>SPARKASSE AURICH-NORDEN IN OSTFRIESLAND - OSTFRIESISCHE SPARKASSE -</t>
  </si>
  <si>
    <t>CASSA PADANA BANCA DI CREDITO COOPERATIVO SOCIETA COOPERATIVA</t>
  </si>
  <si>
    <t>BANQUE BCP SAS</t>
  </si>
  <si>
    <t>CAJA RURAL DE EXTREMADURA SOCIEDAD COOPERATIVA DE CREDITO</t>
  </si>
  <si>
    <t>CAMBRIDGE &amp; COUNTIES BANK LIMITED</t>
  </si>
  <si>
    <t>SHORE CAPITAL GROUP LIMITED</t>
  </si>
  <si>
    <t>EVO BANCO SAU</t>
  </si>
  <si>
    <t>QATAR NATIONAL BANK</t>
  </si>
  <si>
    <t>CASSA DI RISPARMIO DI FOSSANO SPA</t>
  </si>
  <si>
    <t>HONDA FINANCE EUROPE PLC</t>
  </si>
  <si>
    <t>T.C. ZIRAAT BANKASI</t>
  </si>
  <si>
    <t>EDINBURGH WORLDWIDE INVESTMENT TRUST PLC</t>
  </si>
  <si>
    <t>SPAREBANKEN OST</t>
  </si>
  <si>
    <t>BANK OF MONTREAL EUROPE PLC</t>
  </si>
  <si>
    <t>GOLDMAN SACHS PARIS INC. ET CIE</t>
  </si>
  <si>
    <t>EDEKABANK AKTIENGESELLSCHAFT</t>
  </si>
  <si>
    <t>SPARKASSE MULHEIM A.D. RUHR</t>
  </si>
  <si>
    <t>CENTROMARCA BANCA CREDITO COOPERATIVO DI TREVISO E VENEZIA</t>
  </si>
  <si>
    <t>BANCA PUEYO SA</t>
  </si>
  <si>
    <t>BANCO CAMINOS SA</t>
  </si>
  <si>
    <t>BANCO DE INVESTIMENTO GLOBAL SA - BIG</t>
  </si>
  <si>
    <t>CREATIS SA</t>
  </si>
  <si>
    <t>SPARBANKEN SJUHARAD AB</t>
  </si>
  <si>
    <t>NOVA BANK LTD</t>
  </si>
  <si>
    <t>BANKNORDIK P/F</t>
  </si>
  <si>
    <t>CAJA RURAL DE BURGOS, FUENTEPELAYO, SEGOVIA Y CASTELLDANS SCC</t>
  </si>
  <si>
    <t>CARIFERMO - CASSA DI RISPARMIO DI FERMO SPA</t>
  </si>
  <si>
    <t>BUTTERFIELD BANK (CHANNEL ISLANDS) LIMITED</t>
  </si>
  <si>
    <t>DEXIA HOLDING SA</t>
  </si>
  <si>
    <t>BLME HOLDINGS LIMITED</t>
  </si>
  <si>
    <t>MEDIRECT BANK (MALTA) PLC</t>
  </si>
  <si>
    <t>MDB GROUP LIMITED</t>
  </si>
  <si>
    <t>BANQUE DELUBAC &amp; CIE</t>
  </si>
  <si>
    <t>FEDERATION DU CREDIT MUTUEL ANTILLES-GUYANE SC</t>
  </si>
  <si>
    <t>SPARKASSE SUEDWESTPFALZ</t>
  </si>
  <si>
    <t>OIKOCREDIT, ECUMENICAL DEVELOPMENT CO-OPERATIVE SOCIETY U.A.</t>
  </si>
  <si>
    <t>LANDKREDITT AS</t>
  </si>
  <si>
    <t>EUROPEAN FINANCIAL GROUP EFG (LUXEMBOURG) SA</t>
  </si>
  <si>
    <t>SUUR-SAVON OSUUSPANKKI</t>
  </si>
  <si>
    <t>FOREX BANK AB</t>
  </si>
  <si>
    <t>OWH SE I.L.</t>
  </si>
  <si>
    <t>RAIFFEISENBANK MITTLERES MOSTVIERTEL EGEN</t>
  </si>
  <si>
    <t>SPARKASSE TAUBERFRANKEN</t>
  </si>
  <si>
    <t>SPARKASSE MITTELMOSEL-EIFEL MOSEL HUNSRUCK</t>
  </si>
  <si>
    <t>BANCA ALPI MARITTIME CREDITO COOPERATIVO CARRU</t>
  </si>
  <si>
    <t>KESKI-SUOMEN OSUUSPANKKI</t>
  </si>
  <si>
    <t>DANMARKS SKIBSKREDIT A/S</t>
  </si>
  <si>
    <t>APS BANK PLC</t>
  </si>
  <si>
    <t>BCC CREDITOCONSUMO</t>
  </si>
  <si>
    <t>CAISSE REGIONALE DE CREDIT AGRICOLE MUTUEL DE LA CORSE SC</t>
  </si>
  <si>
    <t>CROATIAN BANK FOR RECONSTRUCTION &amp; DEVELOPMENT</t>
  </si>
  <si>
    <t>FACTORIT SPA</t>
  </si>
  <si>
    <t>MIZUHO BANK, LTD. FILIALE DUSSELDORF</t>
  </si>
  <si>
    <t>SANDNES SPAREBANK</t>
  </si>
  <si>
    <t>ZENITH BANK (UK) LIMITED</t>
  </si>
  <si>
    <t>COOP PANK AS</t>
  </si>
  <si>
    <t>P/F BETRI BANKI</t>
  </si>
  <si>
    <t>SPARKASSE HEGAU-BODENSEE</t>
  </si>
  <si>
    <t>DB UK BANK LIMITED</t>
  </si>
  <si>
    <t>BANQUE CALEDONIENNE D'INVESTISSEMENT - BCI</t>
  </si>
  <si>
    <t>ICICI BANK UK PLC</t>
  </si>
  <si>
    <t>SPARKASSE NEUWIED</t>
  </si>
  <si>
    <t>POHJOIS-KARJALAN OSUUSPANKKI</t>
  </si>
  <si>
    <t>MARGINALEN BANK BANKAKTIEBOLAG</t>
  </si>
  <si>
    <t>VOLKSBANK AN DER NIERS EG</t>
  </si>
  <si>
    <t>JUPITER INVESTMENT MANAGEMENT LIMITED</t>
  </si>
  <si>
    <t>SPARKASSE GERA - GREIZ</t>
  </si>
  <si>
    <t>ADDIKO BANK D.D.</t>
  </si>
  <si>
    <t>HOMELOAN MANAGEMENT LIMITED</t>
  </si>
  <si>
    <t>ARQUIA BANK SA</t>
  </si>
  <si>
    <t>STAVEBNI SPORITELNA CESKE SPORITELNY AS</t>
  </si>
  <si>
    <t>BANCA MALATESTIANA - CREDITO COOPERATIVO</t>
  </si>
  <si>
    <t>BANCO DI CREDITO P. AZZOAGLIO SPA</t>
  </si>
  <si>
    <t>BANQUE CANTONALE DU JURA SA</t>
  </si>
  <si>
    <t>LENLYN HOLDINGS LIMITED</t>
  </si>
  <si>
    <t>SPARKASSE JENA-SAALE-HOLZLAND</t>
  </si>
  <si>
    <t>SPARKASSE ROTTAL-INN</t>
  </si>
  <si>
    <t>VDK BANK</t>
  </si>
  <si>
    <t>AL RAYAN BANK PLC</t>
  </si>
  <si>
    <t>ALVES RIBEIRO - INVESTIMENTOS FINANCEIROS, SGPS, SA</t>
  </si>
  <si>
    <t>SPARKASSE GUMMERSBACH</t>
  </si>
  <si>
    <t>UNION DE BANQUES ARABES ET FRANCAISES SA</t>
  </si>
  <si>
    <t>RAIFFEISEN-VOLKSBANK ASCHAFFENBURG EG</t>
  </si>
  <si>
    <t>BANCO FIORENTINO - MUGELLO IMPRUNETA SIGNA - CREDITO COOPERATIVO</t>
  </si>
  <si>
    <t>ING BANK N.V.</t>
  </si>
  <si>
    <t>ZURICH ITALY BANK S.P.A.</t>
  </si>
  <si>
    <t>BANCA CENTROPADANA - CREDITO COOPERATIVO SCRL</t>
  </si>
  <si>
    <t>CREDITO PADANO - BANCA DI CREDITO COOPERATIVO S.C.</t>
  </si>
  <si>
    <t>OBWALDNER KANTONALBANK</t>
  </si>
  <si>
    <t>BELLEVUE GROUP AG</t>
  </si>
  <si>
    <t>BANKA SPARKASSE DD</t>
  </si>
  <si>
    <t>KREISSPARKASSE AHRWEILER</t>
  </si>
  <si>
    <t>SPARKASSE KULMBACH-KRONACH</t>
  </si>
  <si>
    <t>MODRA PYRAMIDA STAVEBNI SPORITELNA AS</t>
  </si>
  <si>
    <t>LOMBARD BANK (MALTA) PLC</t>
  </si>
  <si>
    <t>DANMARKS SKIBSKREDIT HOLDING A/S</t>
  </si>
  <si>
    <t>RAIFFEISENBANK REGION AMSTETTEN EGEN</t>
  </si>
  <si>
    <t>VOLKSBANK BODENSEE-OBERSCHWABEN EG</t>
  </si>
  <si>
    <t>LIXXBAIL SA</t>
  </si>
  <si>
    <t>BANQUE FRANCAISE COMMERCIALE OCEAN INDIEN SA</t>
  </si>
  <si>
    <t>BMW FINANCE SNC</t>
  </si>
  <si>
    <t>INSTINET EUROPE LTD</t>
  </si>
  <si>
    <t>LIBERUM CAPITAL LIMITED</t>
  </si>
  <si>
    <t>BANCO PICHINCHA ESPANA, S.A.</t>
  </si>
  <si>
    <t>CAJA RURAL DE SORIA SOCIEDAD COOPERATIVA DE CREDITO</t>
  </si>
  <si>
    <t>CASSA RURALE VAL DI NON - BANCA DI CREDITO COOPERATIVO</t>
  </si>
  <si>
    <t>KREISSPARKASSE MAERKISCH-ODERLAND</t>
  </si>
  <si>
    <t>CAPITAL BANK LTYD</t>
  </si>
  <si>
    <t>ROTHSCHILD &amp; CO CONTINUATION LIMITED</t>
  </si>
  <si>
    <t>CREDIT SUISSE BANK (EUROPE) SA</t>
  </si>
  <si>
    <t>VOLKSBANK RAIFFEISENBANK WUERZBURG EG</t>
  </si>
  <si>
    <t>RAIFFEISENBANK REGION BADEN EGEN</t>
  </si>
  <si>
    <t>WARTBURG SPARKASSE</t>
  </si>
  <si>
    <t>BANCA UBAE SPA</t>
  </si>
  <si>
    <t>BANQUE DE TAHITI</t>
  </si>
  <si>
    <t>RABO IRELAND DESIGNATED ACTIVITY COMPANY</t>
  </si>
  <si>
    <t>BANK GPB INTERNATIONAL SA</t>
  </si>
  <si>
    <t>CSOB LEASING, A.S.</t>
  </si>
  <si>
    <t>ALBIS FULLSERVICE LEASING GMBH</t>
  </si>
  <si>
    <t>PRVA STAVEBNA SPORITELNA AS</t>
  </si>
  <si>
    <t>BRAGE FINANS AS</t>
  </si>
  <si>
    <t>CRELAN HOME LOAN SCF</t>
  </si>
  <si>
    <t>ADVANCED PAYMENT SOLUTIONS LTD</t>
  </si>
  <si>
    <t>TOYOTA BANK POLSKA SA</t>
  </si>
  <si>
    <t>SPAREBANK 1 BOLIGKREDITT AS</t>
  </si>
  <si>
    <t>BCC DI VENEZIA, PADOVA E ROVIGO - BANCA ANNIA</t>
  </si>
  <si>
    <t>CORRETAJE E INFORMACION MONETARIA Y DE DIVISAS, SA</t>
  </si>
  <si>
    <t>DEKABANK DEUTSCHE GIROZENTRALE LUXEMBOURG SA</t>
  </si>
  <si>
    <t>HAITONG BANK SA</t>
  </si>
  <si>
    <t>SOMAFI-SOGUAFI SA</t>
  </si>
  <si>
    <t>SABADELL CONSUMER FINANCE, S.A.</t>
  </si>
  <si>
    <t>CREDITO COOPERATIVO FRIULI - SOCIETA COOPERATIVA</t>
  </si>
  <si>
    <t>VOLKSBANK BAD SAULGAU EG</t>
  </si>
  <si>
    <t>KREISSPARKASSE HEIDENHEIM</t>
  </si>
  <si>
    <t>BANCA ADRIA COLLI EUGANEI- CREDITO COOPERATIVOSOC.COOP.</t>
  </si>
  <si>
    <t>BANQUE DU BATIMENT ET DES TRAVAUX PUBLICS - BTP BANQUE</t>
  </si>
  <si>
    <t>CANACCORD GENUITY LIMITED</t>
  </si>
  <si>
    <t>LUNAR BANK A/S</t>
  </si>
  <si>
    <t>KREISSPARKASSE KELHEIM</t>
  </si>
  <si>
    <t>TRIODOS BANK UK LIMITED</t>
  </si>
  <si>
    <t>SPARKASSE FORCHHEIM</t>
  </si>
  <si>
    <t>ROMAGNABANCA CREDITO COOPERATIVO ROMAGNA EST E SALA DI CESENATICO S.C.</t>
  </si>
  <si>
    <t>VOLKSBANK NECKARTAL EG</t>
  </si>
  <si>
    <t>HANDELSBANKEN FINANS AB</t>
  </si>
  <si>
    <t>BANCA DI CREDITO COOPERATIVO MAGNA GRECIA - SOCIETA' COOPERATIVA</t>
  </si>
  <si>
    <t>SELLA PERSONAL CREDIT</t>
  </si>
  <si>
    <t>BMO CAPITAL MARKETS LIMITED</t>
  </si>
  <si>
    <t>RBC CAPITAL MARKETS (EUROPE) GMBH</t>
  </si>
  <si>
    <t>FYNSKE BANK A/S</t>
  </si>
  <si>
    <t>BANCA CF+ S.P.A</t>
  </si>
  <si>
    <t>ALLIANZ BANK BULGARIA AD</t>
  </si>
  <si>
    <t>VR-BANK PASSAU EG</t>
  </si>
  <si>
    <t>EBI SA</t>
  </si>
  <si>
    <t>INVESTBANK PLC</t>
  </si>
  <si>
    <t>KREISSPARKASSE ANHALT-BITTERFELD</t>
  </si>
  <si>
    <t>VOLKSBANK SCHWARZWALD-DONAU-NECKAR EG</t>
  </si>
  <si>
    <t>MCE BANK GMBH</t>
  </si>
  <si>
    <t>PKO BANK HIPOTECZNY</t>
  </si>
  <si>
    <t>LANDKREDITT BANK AS</t>
  </si>
  <si>
    <t>DEMIR-HALK BANK (NEDERLAND) N.V</t>
  </si>
  <si>
    <t>SOCIETE GENERALE CALEDONIENNE DE BANQUE - SGCB</t>
  </si>
  <si>
    <t>BNP PARIBAS ANTILLES GUYANE</t>
  </si>
  <si>
    <t>VR SMART FINANZ BANK GMBH</t>
  </si>
  <si>
    <t>VR-BANK LANDAU-MENGKOFEN EG</t>
  </si>
  <si>
    <t>CAIXA RURAL GALEGA SOCIEDAD COOPERATIVA DE CREDITO LIMITADA GALLEGA</t>
  </si>
  <si>
    <t>THURINGER AUFBAUBANK</t>
  </si>
  <si>
    <t>CASTAGNETO BANCA 1910 - CREDITO COOPERATIVO - S.C.</t>
  </si>
  <si>
    <t>RIETUMU BANK GROUP</t>
  </si>
  <si>
    <t>VOLKSBANK GOEPPINGEN EG</t>
  </si>
  <si>
    <t>SPARKASSE AN ENNEPE UND RUHR - ZWECKVERBANDSSPARKASSE DER STADTE GEVELSBERG, ENNEPETAL, WETTER (RUHR) UND BRECKERFELD</t>
  </si>
  <si>
    <t>BANQUE DE POLYNESIE</t>
  </si>
  <si>
    <t>BANK OF LONDON AND THE MIDDLE EAST PLC</t>
  </si>
  <si>
    <t>CAPITAL INVEST DIE KAPITALANLAGEGESELLSCHAFT DER BANK AUSTRIA CREDITANSTALT GRUPPE</t>
  </si>
  <si>
    <t>SPARKASSE NEUMARKT I.D. OPF. PARSBERG</t>
  </si>
  <si>
    <t>DANSKE HYPOTEK</t>
  </si>
  <si>
    <t>BANCO FINANTIA SA</t>
  </si>
  <si>
    <t>KREISSPARKASSE GRAFSCHAFT BENTHEIM ZU NORDHORN</t>
  </si>
  <si>
    <t>LOUNAISMAAN OSUUSPANKKI</t>
  </si>
  <si>
    <t>FUNDAMENTA-LAKASKASSZA ZRT</t>
  </si>
  <si>
    <t>AXA BANQUE</t>
  </si>
  <si>
    <t>EQ PLC</t>
  </si>
  <si>
    <t>BANCA DI CARAGLIO, DEL CUNEESE E DELLA RIVIERA DEI FIORI - CREDITO COOPERATIVO</t>
  </si>
  <si>
    <t>SPARKASSE HAMM</t>
  </si>
  <si>
    <t>AVIDA FINANS AB</t>
  </si>
  <si>
    <t>TRINITY BANK, A.S.</t>
  </si>
  <si>
    <t>EUROPE ARAB BANK PLC</t>
  </si>
  <si>
    <t>CASSA DI RISPARMIO DI ORVIETO</t>
  </si>
  <si>
    <t>BANCA CREMASCA E MANTOVANA - CREDITO COOPERATIVO</t>
  </si>
  <si>
    <t>BANQUE CPH</t>
  </si>
  <si>
    <t>VOLKSBANK KAERNTEN EGEN</t>
  </si>
  <si>
    <t>SPARKASSE BADEN-BADEN GAGGENAU</t>
  </si>
  <si>
    <t>SINGULAR BANK S.A.U</t>
  </si>
  <si>
    <t>SPARKASSE WITTEN</t>
  </si>
  <si>
    <t>HSBC REAL ESTATE LEASING FRANCE</t>
  </si>
  <si>
    <t>RAIFFEISENBANK REGION ST POLTEN EGEN</t>
  </si>
  <si>
    <t>SOLUTION BANK SPA</t>
  </si>
  <si>
    <t>DEZELNA BANKA SLOVENIJE DD.</t>
  </si>
  <si>
    <t>BANCO INVEST SA</t>
  </si>
  <si>
    <t>NORTHMILL BANK AB</t>
  </si>
  <si>
    <t>RAIFFEISENBANK KITZBUHEL - ST. JOHANN EGEN</t>
  </si>
  <si>
    <t>HOME CREDIT A.S.</t>
  </si>
  <si>
    <t>BANCA ALTA TOSCANA CREDITO COOPERATIVO</t>
  </si>
  <si>
    <t>FANA SPAREBANK</t>
  </si>
  <si>
    <t>CREDIT FONCIER ET COMMUNAL D'ALSACE ET DE LORRAINE SA (BANQUE)</t>
  </si>
  <si>
    <t>VR-BANK NEU-ULM EG</t>
  </si>
  <si>
    <t>GUBER BANCA S.P.A.</t>
  </si>
  <si>
    <t>KREISSPARKASSE GRAFSCHAFT DIEPHOLZ</t>
  </si>
  <si>
    <t>BANCA DI CREDITO COOPERATIVO BERGAMASCA E OROBICA - SOCIETA' COOPERATIVA</t>
  </si>
  <si>
    <t>CASSA LOMBARDA SPA</t>
  </si>
  <si>
    <t>ZWECKVERBANDSSPARKASSE RHON-RENNSTEIG</t>
  </si>
  <si>
    <t>BANQUE EDEL SNC</t>
  </si>
  <si>
    <t>RAIFFEISEN STAVEBNI SPORITELNA AS</t>
  </si>
  <si>
    <t>SPARKASSE WITTENBERG</t>
  </si>
  <si>
    <t>CICOBAIL</t>
  </si>
  <si>
    <t>KREISSPARKASSE BAUTZEN</t>
  </si>
  <si>
    <t>CREDITO COOPERATIVO DI CARAVAGGIO ADDA E CREMASCO - CASSA RURALE - SOCIETA' COOPERATIV</t>
  </si>
  <si>
    <t>SKAGERRAK SPAREBANK</t>
  </si>
  <si>
    <t>SPARKASSE NEU-ULM-ILLERTISSEN</t>
  </si>
  <si>
    <t>SORMLAND SPARBANK</t>
  </si>
  <si>
    <t>ERSTE ABWICKLUNGSANSTALT</t>
  </si>
  <si>
    <t>BULGARIAN-AMERICAN CREDIT BANK</t>
  </si>
  <si>
    <t>VR BANK MUNCHEN LAND EG</t>
  </si>
  <si>
    <t>CAJA RURAL DE TERUEL SOCIEDAD COOPERATIVA DE CREDITO</t>
  </si>
  <si>
    <t>SPARKASSE MERZIG-WADERN</t>
  </si>
  <si>
    <t>ATTIJARIWAFA BANK EUROPE SA</t>
  </si>
  <si>
    <t>RECORD CREDITS SA/NV</t>
  </si>
  <si>
    <t>UNICREDIT LEASING CZ, AS</t>
  </si>
  <si>
    <t>VISTA BANK (ROMANIA) S.A</t>
  </si>
  <si>
    <t>BANCA DI CREDITO COOPERATIVO DI BUSTO GAROLFO E BUGUGGIATE</t>
  </si>
  <si>
    <t>RAIFFEISENBANK MONTFORT EGEN</t>
  </si>
  <si>
    <t>DEXIA</t>
  </si>
  <si>
    <t>SPAREBANK 1 HALLINGDAL VALDRES</t>
  </si>
  <si>
    <t>MEDIRECT BANK</t>
  </si>
  <si>
    <t>VARBERGS SPARBANK AB</t>
  </si>
  <si>
    <t>NORINCHUKIN BANK EUROPE N.V.</t>
  </si>
  <si>
    <t>CAJA RURAL DE SALAMANCA SOCIEDAD COOPERATIVA DE CREDITO</t>
  </si>
  <si>
    <t>BANCA COMERCIALA INTESA SANPAOLO ROMANIA SA</t>
  </si>
  <si>
    <t>BAUSPARKASSE DER OESTERREICHISCHEN SPARKASSEN AG</t>
  </si>
  <si>
    <t>SPARBANKEN SKARABORG AB</t>
  </si>
  <si>
    <t>SPARKASSE MANSFELD-SUDHARZ</t>
  </si>
  <si>
    <t>WELLS FARGO SECURITIES EUROPE SA</t>
  </si>
  <si>
    <t>AITO SAASTOPANKKI OY</t>
  </si>
  <si>
    <t>STATE BANK OF INDIA (UK) LIMITED</t>
  </si>
  <si>
    <t>SPARKASSE BADEN EG</t>
  </si>
  <si>
    <t>NORDTHURINGER VOLKSBANK EG</t>
  </si>
  <si>
    <t>SPARDA-BANK OSTBAYERN EG</t>
  </si>
  <si>
    <t>VOLKSBANK EG GERA JENA RUDOLSTADT</t>
  </si>
  <si>
    <t>VOLKSBANK RAIFFEISENBANK OBERBAYERN SUDOST EG</t>
  </si>
  <si>
    <t>ZIRAAT BANK INTERNATIONAL AG</t>
  </si>
  <si>
    <t>MUFG SECURITIES (EUROPE) N.V.</t>
  </si>
  <si>
    <t>HONDA BANK GMBH</t>
  </si>
  <si>
    <t>A&amp;G BANCA PRIVADA, S.A.</t>
  </si>
  <si>
    <t>ISTITUTO PER IL CREDITO SPORTIVO</t>
  </si>
  <si>
    <t>GHANA INTERNATIONAL BANK PLC</t>
  </si>
  <si>
    <t>RAIFFEISENREGIONALBANK WIENER NEUSTADT EGEN MBH</t>
  </si>
  <si>
    <t>PSD BANK NUERNBERG EG</t>
  </si>
  <si>
    <t>PRIMACASSA - CREDITO COOPERATIVO FVG - SOCIETA' COOPERATIVA</t>
  </si>
  <si>
    <t>VR-BANK OSTALB EG</t>
  </si>
  <si>
    <t>SPARKASSE MAINZ</t>
  </si>
  <si>
    <t>VOLKSBANK HOHENLOHE EG</t>
  </si>
  <si>
    <t>KREISSPARKASSE STADE</t>
  </si>
  <si>
    <t>ACCESS MICROFINANCE HOLDING AG</t>
  </si>
  <si>
    <t>OTP MORTGAGE BANK</t>
  </si>
  <si>
    <t>CAF BANK LTD</t>
  </si>
  <si>
    <t>PORSCHE LEASING D.O.O.</t>
  </si>
  <si>
    <t>BMW AUSTRIA BANK GMBH</t>
  </si>
  <si>
    <t>RAIFFEISENBANK REGION WIENER ALPEN EGEN</t>
  </si>
  <si>
    <t>MAGNET MAGYAR KOEZOESSEGI BANK ZRT</t>
  </si>
  <si>
    <t>BANCA DI IMOLA SPA</t>
  </si>
  <si>
    <t>URNER KANTONALBANK</t>
  </si>
  <si>
    <t>KREIS- UND STADTSPARKASSE ERDING-DORFEN</t>
  </si>
  <si>
    <t>SPARKASSE ASPANG</t>
  </si>
  <si>
    <t>BANCA REALE SPA</t>
  </si>
  <si>
    <t>SPARKASSE GUNZBURG-KRUMBACH</t>
  </si>
  <si>
    <t>SPARKASSE DER STADT ISERLOHN</t>
  </si>
  <si>
    <t>BANCA CASSA DI RISPARMIO DI SAVIGLIANO SPA - BANCA CRS</t>
  </si>
  <si>
    <t>SPARKASSE AMBERG-SULZBACH</t>
  </si>
  <si>
    <t>KRAKOWSKI BANK SPOLDZIELCZY</t>
  </si>
  <si>
    <t>WESTRA WERMLANDS SPARBANK</t>
  </si>
  <si>
    <t>SCOTIABANK (TURKS &amp; CAICOS) LTD</t>
  </si>
  <si>
    <t>SPARKASSE BERCHTESGADENER LAND</t>
  </si>
  <si>
    <t>INTERNATIONAL ASSET BANK AD</t>
  </si>
  <si>
    <t>KREISSPARKASSE STENDAL</t>
  </si>
  <si>
    <t>BANCA POPOLARE DEL FRUSINATE</t>
  </si>
  <si>
    <t>STADTISCHE SPARKASSE OFFENBACH AM MAIN</t>
  </si>
  <si>
    <t>TTT MONEYCORP LTD</t>
  </si>
  <si>
    <t>BANQUE DE NOUVELLE CALEDONIE "BNC</t>
  </si>
  <si>
    <t>SOCIETE ANONYME DE CREDIT A L'INDUSTRIE FRANCAISE SA</t>
  </si>
  <si>
    <t>CAISSE CENTRALE DU CREDIT MUTUEL SA</t>
  </si>
  <si>
    <t>SPARKASSE SCHWAZ</t>
  </si>
  <si>
    <t>BANCA POPOLARE DI FONDI</t>
  </si>
  <si>
    <t>VIVIBANCA</t>
  </si>
  <si>
    <t>SPARKASSE OBERPFALZ NORD</t>
  </si>
  <si>
    <t>BANCA DI CREDITO COOPERATIVO DELL'OGLIO E DEL SERIO</t>
  </si>
  <si>
    <t>BANQUE DE SAVOIE SA</t>
  </si>
  <si>
    <t>APPENZELLER KANTONALBANK</t>
  </si>
  <si>
    <t>VOLKSBANK RHEIN-RHUR EG</t>
  </si>
  <si>
    <t>ERSTE BEFEKTETESI ZRT</t>
  </si>
  <si>
    <t>FINANCE IN MOTION GMBH</t>
  </si>
  <si>
    <t>BANCA DI CREDITO COOPERATIVO DI BARLASSINA</t>
  </si>
  <si>
    <t>KLP BANKEN AS</t>
  </si>
  <si>
    <t>ETELA-POHJANMAAN OSUUSPANKKI</t>
  </si>
  <si>
    <t>BANQUE CHAABI DU MAROC SA</t>
  </si>
  <si>
    <t>VARENGOLD BANK AG</t>
  </si>
  <si>
    <t>KELER KOZPONTI ERTEKTAR ZARTKORUEN MUKODO RESZVENYTARSASAG</t>
  </si>
  <si>
    <t>CREDORAX BANK LIMITED</t>
  </si>
  <si>
    <t>SPARKASSE ODENWALDKREIS IN ERBACH/ODENWALD</t>
  </si>
  <si>
    <t>SPARKASSE REGEN-VIECHTACH</t>
  </si>
  <si>
    <t>VOLKSBANK RAIFFEISENBANK FUERSTENFELDBRUCK EG</t>
  </si>
  <si>
    <t>SPAREBANKEN VEST BOLIGKREDITT AS</t>
  </si>
  <si>
    <t>GENERALFINANCE S.P.A.</t>
  </si>
  <si>
    <t>JP MORGAN CHASE BANK</t>
  </si>
  <si>
    <t>DANSKE MORTGAGE BANK PLC</t>
  </si>
  <si>
    <t>SPAREBANK 1 KREDITT AS</t>
  </si>
  <si>
    <t>B.C.C. DEL GARDA DI CREDITO COOPERATIVO COLLI MORENICI DEL GARDA</t>
  </si>
  <si>
    <t>RAIFFEISEN-VOLKSBANK DONAUWOERTH EG</t>
  </si>
  <si>
    <t>KREIS-SPARKASSE NORTHEIM</t>
  </si>
  <si>
    <t>TD BANK EUROPE LTD</t>
  </si>
  <si>
    <t>SODRA DALARNAS SPARBANK</t>
  </si>
  <si>
    <t>BANCA VERSILIA LUNIGIANA E GARFAGNANA CREDITO COOPERATIVO SOCIETA' COOPERATIVA</t>
  </si>
  <si>
    <t>LAEGERNES BANK A/S</t>
  </si>
  <si>
    <t>HOHENZOLLERISCHE LANDESBANK - KREISSPARKASSE SIGMARINGEN</t>
  </si>
  <si>
    <t>PACIFIC HORIZON INVESTMENT TRUST PLC</t>
  </si>
  <si>
    <t>LA CASSA RURALE - CREDITO COOPERATIVO ADAMELLO GIUDICARIE VALSABBIA PAGANELLA - SOCIETA COOPERATIVA</t>
  </si>
  <si>
    <t>BANCA INVESTIS S.P.A</t>
  </si>
  <si>
    <t>COMPANIA ESPANOLA DE FINANCIACION DEL DESARROLLO COFIDES SA SME</t>
  </si>
  <si>
    <t>FIMBANK PLC</t>
  </si>
  <si>
    <t>SPARKASSE ARNSTADT-ILMENAU</t>
  </si>
  <si>
    <t>SOFAX BANQUE SA</t>
  </si>
  <si>
    <t>AGRICOVER CREDIT IFN S.A.</t>
  </si>
  <si>
    <t>BPCE BAIL</t>
  </si>
  <si>
    <t>KREDITBANKEN A/S</t>
  </si>
  <si>
    <t>BANQUE NOMURA FRANCE SA</t>
  </si>
  <si>
    <t>CREDIT MODERNE ANTILLES GUYANE SA</t>
  </si>
  <si>
    <t>HABIB BANK ZURICH PLC</t>
  </si>
  <si>
    <t>UNICREDIT LEASING CROATIA D.O.O.</t>
  </si>
  <si>
    <t>SPARKASSE BENSHEIM</t>
  </si>
  <si>
    <t>ALSABAIL - ALSACIENNE DE CREDIT BAIL IMMOBILIER SA</t>
  </si>
  <si>
    <t>CREDIT MODERNE OCEAN INDIEN SA</t>
  </si>
  <si>
    <t>KREDIETRUST LUXEMBOURG SA</t>
  </si>
  <si>
    <t>BANCA CENTRO EMILIA - CREDITO COOPERATIVO</t>
  </si>
  <si>
    <t>BANCA POPOLARE DEL CASSINATE</t>
  </si>
  <si>
    <t>KREISSPARKASSE EICHSFELD</t>
  </si>
  <si>
    <t>BREWIN DOLPHIN HOLDINGS LIMITED</t>
  </si>
  <si>
    <t>RAIFFEISEN-VOLKSBANK FRESENA EG</t>
  </si>
  <si>
    <t>MEDMERA BANK AB</t>
  </si>
  <si>
    <t>DKM DARLEHNSKASSE MUNSTER EG</t>
  </si>
  <si>
    <t>CZECH EXPORT BANK</t>
  </si>
  <si>
    <t>SPARKASSE UNSTRUT-HAINICH</t>
  </si>
  <si>
    <t>HEIDENHEIMER VOLKSBANK EG</t>
  </si>
  <si>
    <t>MBH BEFEKTETESI BANK ZRT</t>
  </si>
  <si>
    <t>IBM FRANCE FINANCEMENT SA</t>
  </si>
  <si>
    <t>VOLKSBANK EG KONSTANZ</t>
  </si>
  <si>
    <t>D COMMERCIAL BANK AD</t>
  </si>
  <si>
    <t>FPB CASSA DI FASSA PRIMIERO BELLUNO</t>
  </si>
  <si>
    <t>RAIFFEISENBEZIRKSBANK OBERWART EGEN</t>
  </si>
  <si>
    <t>JULIAN HODGE BANK LIMITED</t>
  </si>
  <si>
    <t>FALKENBERGS SPARBANK</t>
  </si>
  <si>
    <t>BCC BRIANZA E LAGHI</t>
  </si>
  <si>
    <t>SKUE SPAREBANK</t>
  </si>
  <si>
    <t>CASSA RURALE ALTA VALSUGANA BANCA DI CREDITO COOPERATIVO.</t>
  </si>
  <si>
    <t>VOLKSBANK STADE- CUXHAVEN EG</t>
  </si>
  <si>
    <t>SPARBANKEN REKARNE AB</t>
  </si>
  <si>
    <t>KREISSPARKASSE MELLE</t>
  </si>
  <si>
    <t>BLUOR BANK AS</t>
  </si>
  <si>
    <t>SPARKASSE BOTTROP</t>
  </si>
  <si>
    <t>SPARBANKEN I ENKOPING</t>
  </si>
  <si>
    <t>BANCA DI CREDITO COOPERATIVO AGROBRESCIANO</t>
  </si>
  <si>
    <t>BANCA DI CREDITO COOPERATIVO DI CHERASCO</t>
  </si>
  <si>
    <t>VOLKSBANK ERMSTAL-ALB EG</t>
  </si>
  <si>
    <t>BULGARIAN DEVELOPMENT BANK AD</t>
  </si>
  <si>
    <t>JAEREN SPAREBANK</t>
  </si>
  <si>
    <t>PSD BANK NORD EG</t>
  </si>
  <si>
    <t>CREDITO COOPERATIVO MEDIOCRATI</t>
  </si>
  <si>
    <t>CASSA RAIFFEISEN DI BRUNICO</t>
  </si>
  <si>
    <t>KREISSPARKASSE BITBURG-PRUEM</t>
  </si>
  <si>
    <t>KREISSPARKASSE NORDHAUSEN</t>
  </si>
  <si>
    <t>LHV BANK LIMITED</t>
  </si>
  <si>
    <t>ORUSTS SPARBANK</t>
  </si>
  <si>
    <t>VOLKSBANK BOCHUM WITTEN EG</t>
  </si>
  <si>
    <t>BANCA CREDITO ATTIVO S.P.A</t>
  </si>
  <si>
    <t>BATI LEASE SA</t>
  </si>
  <si>
    <t>BANK AUDI FRANCE SA</t>
  </si>
  <si>
    <t>BCC FELSINEA - BANCA DI CREDITO COOPERATIVO DAL 1902 - SOCIETA COOPERATIVA</t>
  </si>
  <si>
    <t>BANCA DI CREDITO COOPERATIVO VENEZIA GIULIA - SOCIETA COOPERATIVA</t>
  </si>
  <si>
    <t>TRAVELEX N.V</t>
  </si>
  <si>
    <t>SID - SLOVENE EXPORT AND DEVELOPMENT BANK, INC, LJUBLJANA - SID BANK, INC</t>
  </si>
  <si>
    <t>RAIFFEISENBANK OSTSTEIERMARK NORD EGEN</t>
  </si>
  <si>
    <t>RAIFFEISENBANK REGION RIED I.L.</t>
  </si>
  <si>
    <t>KREISSPARKASSE SAALFELD-RUDOLSTADT</t>
  </si>
  <si>
    <t>BANCA DI CREDITO COOPERATIVO "G. TONIOLO" DI SAN CATALDO - CALTANISSETTA</t>
  </si>
  <si>
    <t>RAIFFEISENBANK AICHFELD</t>
  </si>
  <si>
    <t>BANCO MARCHIGIANO CREDITO COOPERATIVO</t>
  </si>
  <si>
    <t>KESKI-POHJANMAAN OSUUSPANKKI</t>
  </si>
  <si>
    <t>IPF DIGITAL GROUP LIMITED</t>
  </si>
  <si>
    <t>SBERBANK CIB (UK) LIMITED</t>
  </si>
  <si>
    <t>MUNICIPAL BANK PLC</t>
  </si>
  <si>
    <t>ANADOLUBANK NEDERLAND NV</t>
  </si>
  <si>
    <t>CASSA RURALE ED ARTIGIANA DI BINASCO - CREDITO COOPERATIVO</t>
  </si>
  <si>
    <t>BANK OF CHINA (CENTRAL AND EASTERN EUROPE) LIMITED</t>
  </si>
  <si>
    <t>BNP PARIBAS REUNION SA</t>
  </si>
  <si>
    <t>RAIFFEISENBANK OBERLAND-REUTTE EGEN</t>
  </si>
  <si>
    <t>NARODNI ROZVOJOVA BANKA, A.S.</t>
  </si>
  <si>
    <t>BANCA DEL PICENO CREDITO COOPERATIVO</t>
  </si>
  <si>
    <t>LGT WEALTH MANAGEMENT LIMITED</t>
  </si>
  <si>
    <t>COFIDIS SA</t>
  </si>
  <si>
    <t>ERIK PENSER BANK AB</t>
  </si>
  <si>
    <t>WOHNUNSGENOSSENSCHAFT CARL ZEISS EG</t>
  </si>
  <si>
    <t>INTERMONTE PARTNERS SIM S.P.A.</t>
  </si>
  <si>
    <t>SPARKASSE PFAFFENHOFEN</t>
  </si>
  <si>
    <t>QUILTER PERIMETER (GGP) LIMITED</t>
  </si>
  <si>
    <t>GATEHOUSE BANK PLC</t>
  </si>
  <si>
    <t>RAIFFEISENBANK IM RHEINTAL EGEN</t>
  </si>
  <si>
    <t>ULTIMATE FINANCE GROUP LIMITED</t>
  </si>
  <si>
    <t>PRIVATBANKA, AS</t>
  </si>
  <si>
    <t>AEGEAN BALTIC BANK</t>
  </si>
  <si>
    <t>CREDITO COOPERATIVO ROMAGNOLO BCC DI CESENA E GATTEO SOC.COOP</t>
  </si>
  <si>
    <t>BANQUE FIDUCIAL (FIDUBANQUE)</t>
  </si>
  <si>
    <t>FINAMUR</t>
  </si>
  <si>
    <t>INSTABANK ASA</t>
  </si>
  <si>
    <t>STOREBRAND BOLIGKREDITT AS</t>
  </si>
  <si>
    <t>PEH WERTPAPIER AG</t>
  </si>
  <si>
    <t>VOLKSBANK ALBSTADT EG</t>
  </si>
  <si>
    <t>ARAB BANKING CORPORATION SA</t>
  </si>
  <si>
    <t>MONTE PASCHI BANQUE S.A.</t>
  </si>
  <si>
    <t>KREISSPARKASSE SOLTAU</t>
  </si>
  <si>
    <t>BANQUE SBA SA</t>
  </si>
  <si>
    <t>CASSA RURALE VALSUGANA E TESINO - BANCA DI CREDITO COOPERATIVO - SOCIETA COOPERATIVA</t>
  </si>
  <si>
    <t>CAMBRIDGE BUILDING SOCIETY</t>
  </si>
  <si>
    <t>SLOVENSKA ZARUCNA A ROZVOJOVA BANKA SPU</t>
  </si>
  <si>
    <t>LOOMIS FX, GOLD AND SERVICES</t>
  </si>
  <si>
    <t>LEIPZIGER VOLKSBANK EG</t>
  </si>
  <si>
    <t>CAIXA DE CREDITO AGRICOLA MUTUO DA COSTA AZUL, CRL</t>
  </si>
  <si>
    <t>BANKB</t>
  </si>
  <si>
    <t>LOLLANDS BANK A/S</t>
  </si>
  <si>
    <t>AURSKOG SPAREBANK</t>
  </si>
  <si>
    <t>SPARBANKEN I KARLSHAMN</t>
  </si>
  <si>
    <t>RAIFFEISENBANK TIROL MITTE WEST</t>
  </si>
  <si>
    <t>BANCA LAZIO NORD CREDITO COOPERATIVO</t>
  </si>
  <si>
    <t>CASSA RURALE DI BOLZANO</t>
  </si>
  <si>
    <t>GENOSSENSCHAFTSBANK EG MUENCHEN</t>
  </si>
  <si>
    <t>RAIFFEISENBANK LEOBEN-BRUCK EGEN</t>
  </si>
  <si>
    <t>RAIFFEISENBANK TROFAIACH-LEOBEN REG.GEN.M.B.H.</t>
  </si>
  <si>
    <t>PUNJAB NATIONAL BANK (INTERNATIONAL) LIMITED</t>
  </si>
  <si>
    <t>EBN BANCO DE NEGOCIOS SA</t>
  </si>
  <si>
    <t>SPARKASSE BAD NEUSTADT A.D. SAALE</t>
  </si>
  <si>
    <t>HSBC FACTORING FRANCE</t>
  </si>
  <si>
    <t>RAIFFEISENBANK OBERES WALDVIERTEL EGEN</t>
  </si>
  <si>
    <t>BANCA POPOLARE DI LAJATICO</t>
  </si>
  <si>
    <t>ROMERIKE SPAREBANK</t>
  </si>
  <si>
    <t>FMS WERTMANAGEMENT SERVICE GMBH</t>
  </si>
  <si>
    <t>BANK SPOLDZIELCZY W BRODNICY</t>
  </si>
  <si>
    <t>LBS BAUSPARKASSE SCHLESWIG-HOLSTEIN-HAMBURG AG</t>
  </si>
  <si>
    <t>JOINT STOCK COMPANY "DEVELOPMENT FINANCE INSTITUTION ALTUM</t>
  </si>
  <si>
    <t>SPAREBANK 1 GUDBRANDSDAL</t>
  </si>
  <si>
    <t>WESTERN UNION INTERNATIONAL BANK GMBH</t>
  </si>
  <si>
    <t>SIGNET BANK AS</t>
  </si>
  <si>
    <t>MITSUBISHI CORPORATION FINANCE PLC</t>
  </si>
  <si>
    <t>BANCA TERRITORI DEL MONVISO - CREDITO COOPERATIVO DI CASALGRASSO E SANT'ALBANO STURA SOCIETA' COOPERATIVA</t>
  </si>
  <si>
    <t>SOCRAM BANQUE SA</t>
  </si>
  <si>
    <t>SPARBANKEN SYD</t>
  </si>
  <si>
    <t>CREDITO COOPERATIVO - CASSA RURALE ED ARTIGIANA DEL FRIULI VENEZIA GIULIA - SOCIETA COOPERATIVA</t>
  </si>
  <si>
    <t>KREISSPARKASSE GOTHA</t>
  </si>
  <si>
    <t>ROSLAGENS SPARBANK</t>
  </si>
  <si>
    <t>BANCA CREDIFARMA S.P.A.</t>
  </si>
  <si>
    <t>SPARBANKEN VASTRA MALARDALEN</t>
  </si>
  <si>
    <t>ELANTIS SA</t>
  </si>
  <si>
    <t>BANCA DI CREDITO COOPERATIVO CAMPANIA CENTRO CASSA RURALE ED ARTIGIANA</t>
  </si>
  <si>
    <t>VOLKSBANK THURINGEN MITTE EG</t>
  </si>
  <si>
    <t>RAIFFEISEN-REGIONALBANK GAENSERNDORF EGEN</t>
  </si>
  <si>
    <t>VOLKSBANK ALB EG</t>
  </si>
  <si>
    <t>RAIFFEISEN VOLKSBANK RIES EG</t>
  </si>
  <si>
    <t>CENTRAL BANK OF MALTA</t>
  </si>
  <si>
    <t>321CREDITO - INSTITUICAO FINANCEIRA DE CREDITO, S.A.</t>
  </si>
  <si>
    <t>ARESBANK SA</t>
  </si>
  <si>
    <t>ORKLA SPAREBANK</t>
  </si>
  <si>
    <t>BANQUE ALGERIENNE DU COMMERCE EXTERIEUR SA</t>
  </si>
  <si>
    <t>RAIFFEISEN REGIONALBANK SCHWAZ EGEN</t>
  </si>
  <si>
    <t>HABIB ALLIED HOLDING LIMITED</t>
  </si>
  <si>
    <t>CAIXA DE CREDITO AGRICOLA MUTUO DE VALE DO SOUSA E BAIXO TAMEGA, C.R.L.</t>
  </si>
  <si>
    <t>BANCA DON RIZZO -  CREDITO COOPERATIVO DELLA SICILIA OCCIDENTALE</t>
  </si>
  <si>
    <t>BNF BANK PLC</t>
  </si>
  <si>
    <t>CIM BANQUE SA</t>
  </si>
  <si>
    <t>VR BANK AMBERG-SULZBACH EG</t>
  </si>
  <si>
    <t>COOPERATIVE BANK OF CHANIA SYN. P.E.</t>
  </si>
  <si>
    <t>HBL BANK UK LIMITED</t>
  </si>
  <si>
    <t>BANCA DI CREDITO COOPERATIVO DI ALBEROBELLO SAMMICHELE E MONOPOLI</t>
  </si>
  <si>
    <t>SPARKASSE HANAUERLAND</t>
  </si>
  <si>
    <t>VR-BANK ALTENBURGER LAND EG</t>
  </si>
  <si>
    <t>DNB BANK POLSKA SA</t>
  </si>
  <si>
    <t>UNICREDIT NV/SA</t>
  </si>
  <si>
    <t>RAIFFEISENBANK BLUDENZ-MONTAFON EGEN</t>
  </si>
  <si>
    <t>AL KHALIJI FRANCE SA</t>
  </si>
  <si>
    <t>MONMOUTHSHIRE BUILDING SOCIETY</t>
  </si>
  <si>
    <t>MOENS BANK A/S</t>
  </si>
  <si>
    <t>AUXIFIP SA</t>
  </si>
  <si>
    <t>HAMPDEN &amp; CO PLC</t>
  </si>
  <si>
    <t>BENE BANCA CREDITO COOPERATIVO DI BENE VAGIENNA  (CUNEO) SOCIETA COOPERATIVA</t>
  </si>
  <si>
    <t>PROGRESSIVE BUILDING SOCIETY LIMITED</t>
  </si>
  <si>
    <t>BANCA CENTRO LAZIO CREDITO COOPERATIVO SOCIETA COOPERATIVA</t>
  </si>
  <si>
    <t>KYFFHAUSSESPARKASSE ARTERN-SONDERHAUSEN</t>
  </si>
  <si>
    <t>AKTIVBANK AG</t>
  </si>
  <si>
    <t>SPARBANKEN LIDKOPING AB</t>
  </si>
  <si>
    <t>HAUGESUND SPAREBANK</t>
  </si>
  <si>
    <t>SUOMENSELAN OSUUSPANKKI</t>
  </si>
  <si>
    <t>BANCA DI FILOTTRANO- CREDITO COOPERATIVO DI FILOTTRANO E DI CAMERANO- SOCIETA COOPERATIVA</t>
  </si>
  <si>
    <t>VOLKSBANK HOCHRHEIN EG</t>
  </si>
  <si>
    <t>SPARKASSE MULDENTAL</t>
  </si>
  <si>
    <t>QIB (UK) PLC</t>
  </si>
  <si>
    <t>CAIXA - BANCO DE INVESTIMENTO SA</t>
  </si>
  <si>
    <t>RAIFFEISENKASSE LANA GENOSSENSCHAFT - CASSA RAIFFEISEN LANA SOCIETA COOPERATIVA</t>
  </si>
  <si>
    <t>VR BANK NEUBURG-RAIN EG</t>
  </si>
  <si>
    <t>EUROPA FACTOR S.P.A. ANCHE SIGLABILE COME EUROPAFACTOR S.P.A.</t>
  </si>
  <si>
    <t>BANCA DI CREDITO COOPERATIVO DELLA CALABRIA ULTERIORE - SOCIETA' COOPERATIVA</t>
  </si>
  <si>
    <t>SOCIETE GENERALE SCF</t>
  </si>
  <si>
    <t>EMILIA ROMAGNA FACTOR SPA</t>
  </si>
  <si>
    <t>BANCA DI CREDITO COOPERATIVO DI SAN GIOVANNI ROTONDO - SOCIETA COOPERATIVA</t>
  </si>
  <si>
    <t>BANCA DI CREDITO COOPERATIVO DI CASTIGLIONE MESSER RAIMONDO E PIANELLA</t>
  </si>
  <si>
    <t>SOMERON SAASTOPANKKI</t>
  </si>
  <si>
    <t>SMBC NIKKO CAPITAL MARKETS EUROPE GMBH</t>
  </si>
  <si>
    <t>RAISIN BANK AG</t>
  </si>
  <si>
    <t>BANCA DE INVESTITII SI DEZVOLTARE S.A.</t>
  </si>
  <si>
    <t>CAJA DE AHORROS Y MONTE DE PIEDAD DE ONTINYENT - CAIXA ONTINYENT</t>
  </si>
  <si>
    <t>KREISSPARKASSE DOEBELN</t>
  </si>
  <si>
    <t>OXBURY BANK PLC</t>
  </si>
  <si>
    <t>FINNISH FUND FOR INDUSTRIAL COOPERATION LTD</t>
  </si>
  <si>
    <t>CREDIT SUISSE AG</t>
  </si>
  <si>
    <t>FIDIS BANK GESELLSCHAFT M.B.H.</t>
  </si>
  <si>
    <t>BANCA DI CREDITO COOPERATIVO DI SANTERAMO IN COLLE (BARI)</t>
  </si>
  <si>
    <t>HYPO REAL ESTATE HOLDING AG</t>
  </si>
  <si>
    <t>QANDER CONSUMER FINANCE BV</t>
  </si>
  <si>
    <t>DONAU-ILLER BANK EG</t>
  </si>
  <si>
    <t>BANCA VERONESE CREDITO COOPERATIVO DI CONCAMARISE</t>
  </si>
  <si>
    <t>VOLKSBANK RAIFFEISENBANK LAUPHEIM-ILLERTAL EG</t>
  </si>
  <si>
    <t>MERKUR ANDELSKASSE</t>
  </si>
  <si>
    <t>WOOD &amp; COMPANY FINANCIAL SERVICES, A.S.</t>
  </si>
  <si>
    <t>BANCA DI CREDITO COOPERATIVO DI FANO</t>
  </si>
  <si>
    <t>SPARKASSE ALTENBURGER LAND</t>
  </si>
  <si>
    <t>CAIXA DE CREDITO AGRICOLA MUTUO DO NOROESTE, C.R.L.</t>
  </si>
  <si>
    <t>SAFFRON BUILDING SOCIETY</t>
  </si>
  <si>
    <t>NATIONAL BANK OF KUWAIT FRANCE SA</t>
  </si>
  <si>
    <t>SR-BOLIGKREDITT AS</t>
  </si>
  <si>
    <t>FIMASER PLC</t>
  </si>
  <si>
    <t>PNB BANKA, AS</t>
  </si>
  <si>
    <t>INTERMARKET BANK AG</t>
  </si>
  <si>
    <t>SPARKASSE KORNEUBURG AG</t>
  </si>
  <si>
    <t>RAIFFEISENBANK SCHLADMING-GROEBMING EGEN</t>
  </si>
  <si>
    <t>SANFELICE 1893 BANCA POPOLARE SOCIETA COOPERATIVA PER AZIONI</t>
  </si>
  <si>
    <t>VEREINIGTE VOLKSBANK EG SAARLOUIS - LOSHEIM AM SEE - SULZBACH/SAAR</t>
  </si>
  <si>
    <t>RAIFFEISENBANK REGION GLEISDORF-PISCHELSDORF EGEN.</t>
  </si>
  <si>
    <t>SOFIPROTEOL SA</t>
  </si>
  <si>
    <t>SPARKASSE SCHWELM-SPROCKHOVEL - ZWECKVERBANDSSPARKASSE DER STADTE SCHWELM UND SPROCKHOVEL</t>
  </si>
  <si>
    <t>SPARKASSE OSTERODE AM HARZ</t>
  </si>
  <si>
    <t>CENTRAL BANK OF SAVINGS BANKS FINLAND PLC</t>
  </si>
  <si>
    <t>MONABANQ S.A.</t>
  </si>
  <si>
    <t>RAIFFEISENBANK REGION EFERDING EGEN</t>
  </si>
  <si>
    <t>ALLIANZ BANQUE SA</t>
  </si>
  <si>
    <t>MYINVESTOR BANCO, S.A.U.</t>
  </si>
  <si>
    <t>NATIONAL BANK OF GREECE (CYPRUS) LTD.</t>
  </si>
  <si>
    <t>SCHRODERS (C.I.) LIMITED</t>
  </si>
  <si>
    <t>BAG BANKAKTIENGESELLSCHAFT</t>
  </si>
  <si>
    <t>KREISSPARKASSE SAALE-ORLA</t>
  </si>
  <si>
    <t>BEST - BANCO ELECTRONICO DE SERVICO TOTAL S.A.</t>
  </si>
  <si>
    <t>RAIFFEISENBANK KITTSEE- EDELSTAL-PAMA REG.GEN.MBH</t>
  </si>
  <si>
    <t>SPAREBANK 1 LOM OG SKJAK</t>
  </si>
  <si>
    <t>ITAU BBA EUROPE, S.A.</t>
  </si>
  <si>
    <t>RAIFFEISENBANK KORNEUBURG EGEN</t>
  </si>
  <si>
    <t>RAIFFEISENBANK WEINVIERTEL NORDOST EGEN</t>
  </si>
  <si>
    <t>CASSA RURALE VALLAGARINA BANCA DI CREDITO COOPERATIVO</t>
  </si>
  <si>
    <t>SPARKASSE DONAUWORTH</t>
  </si>
  <si>
    <t>KREISSPARKASSE VULKANEIFEL</t>
  </si>
  <si>
    <t>KAINUUN OSUUSPANKKI</t>
  </si>
  <si>
    <t>BANCA DI CREDITO COOPERATIVO VALDOSTANA - COOPERATIVE DE CREDIT VALDOTAINE SCRL</t>
  </si>
  <si>
    <t>CREDEMFACTOR SPA</t>
  </si>
  <si>
    <t>BANCA CENTRALA COOPERATISTA CREDITCOOP</t>
  </si>
  <si>
    <t>CASSA RURALEVAL DI FIEMME - BANCA DI CREDITO COOPERATIVO</t>
  </si>
  <si>
    <t>GENOSSENSCHAFTSBANK UNTERALLGAU EG</t>
  </si>
  <si>
    <t>ECCM BANK PLC</t>
  </si>
  <si>
    <t>CAIXA DE CREDITO AGRICOLA MUTUO DE POMBAL, CRL</t>
  </si>
  <si>
    <t>MONETA STAVEBNI SPORITELNA, A.S.</t>
  </si>
  <si>
    <t>RAIFFEISENBANK REGION KIRCHDORF EGEN</t>
  </si>
  <si>
    <t>ASKIM &amp; SPYDEBERG SPAREBANK</t>
  </si>
  <si>
    <t>BAYERISCHE RAIFFEISEN-BETEILIGUNGS AG</t>
  </si>
  <si>
    <t>BP CAPITAL MARKETS PLC</t>
  </si>
  <si>
    <t>BANCA DI CREDITO COOPERATIVO DI PERGOLA E CORINALDO - SOCIETA COOPERATIVA</t>
  </si>
  <si>
    <t>DOMOFINANCE</t>
  </si>
  <si>
    <t>CASSA RAIFFEISEN DELLA VALLE ISARCO</t>
  </si>
  <si>
    <t>VOLKSBANK ROTTWEIL EG</t>
  </si>
  <si>
    <t>RAIFFEISENBANK REGION FELDBACH EGEN</t>
  </si>
  <si>
    <t>VR-BANK FLAMING-ELSTERLAND EG</t>
  </si>
  <si>
    <t>REDWOOD BANK LIMITED</t>
  </si>
  <si>
    <t>OYAK ANKER BANK GMBH</t>
  </si>
  <si>
    <t>JP MORGAN LIMITED</t>
  </si>
  <si>
    <t>JERNBANEPERSONALETS SPAREBANK</t>
  </si>
  <si>
    <t>COLONYA, CAIXA D'ESTALVIS DE POLLENSA</t>
  </si>
  <si>
    <t>VR-BANK TAUFKIRCHEN- DORFEN EG</t>
  </si>
  <si>
    <t>UAB MEDICINOS BANKAS</t>
  </si>
  <si>
    <t>BANCA AIDEXA S.P.A</t>
  </si>
  <si>
    <t>RAIFFEISENBANK BURGENLAND MITTE EGEN</t>
  </si>
  <si>
    <t>SPARKASSE NEUBURG-RAIN</t>
  </si>
  <si>
    <t>LELEUX ASSOCIATED BROKERS</t>
  </si>
  <si>
    <t>NATIONAL BANK OF EGYPT (UK) LIMITED</t>
  </si>
  <si>
    <t>SPARKASSE EFERDING-PEUERBACH WAIZNKIRCHEN EV</t>
  </si>
  <si>
    <t>CASSA RURALE ED ARTIGIANA DI CASTELLANA GROTTE</t>
  </si>
  <si>
    <t>BANQUE CANTONALE DE GENEVE (FRANCE) SA</t>
  </si>
  <si>
    <t>BANK OF AFRICA EUROPE SA.</t>
  </si>
  <si>
    <t>VALPOLICELLA BENACO BANCA CREDITO COOPERATIVO (VERONA) SC</t>
  </si>
  <si>
    <t>SPARKASSE BLUDENZ BANK AG</t>
  </si>
  <si>
    <t>VOEB-ZVB PROCESSING GMBH</t>
  </si>
  <si>
    <t>GUARANTY TRUST BANK (UK) LIMITED</t>
  </si>
  <si>
    <t>BNP PARIBAS COMMERCIAL FINANCE LIMITED</t>
  </si>
  <si>
    <t>CASSA DEL TRENTINO S.P.A.</t>
  </si>
  <si>
    <t>GIE PSA TRESORERIE</t>
  </si>
  <si>
    <t>BANK SPOLDZIELCZY WE WSCHOWIE</t>
  </si>
  <si>
    <t>BANCA MONTE PRUNO - CREDITO COOPERATIVO DI FISCIANO, ROSCIGNO E LAURINO - SOCIETA COOPERATIVA</t>
  </si>
  <si>
    <t>HALSINGLANDS SPARBANK</t>
  </si>
  <si>
    <t>BANCA DI CREDITO COOPERATIVO DI PACHINO - SOCIETA COOPERATIVA</t>
  </si>
  <si>
    <t>BANCA DI CREDITO COOPERATIVO DELLA PROVINCIA ROMANA- SOCIETA COOPERATIVA</t>
  </si>
  <si>
    <t>SIX X-CLEAR AG</t>
  </si>
  <si>
    <t>VR BANK OBERFRANKEN MITTE EG</t>
  </si>
  <si>
    <t>SPAREBANK 68 DEGREES NORTH</t>
  </si>
  <si>
    <t>BANCA DI CREDITO COOPERATIVO DI TRIUGGIO E DELLA VALLE DEL LAMBRO - SOCIETA COOPERATIVA</t>
  </si>
  <si>
    <t>KBC SECURITIES NV</t>
  </si>
  <si>
    <t>SPARKASSE BANK MALTA PLC</t>
  </si>
  <si>
    <t>BANK OF BEIRUT (UK) LIMITED</t>
  </si>
  <si>
    <t>ISTARSKA KREDITNA BANK UMAG D.D.</t>
  </si>
  <si>
    <t>RAIFFEISENBANK LIPIZZANERHEIMAT EGEN</t>
  </si>
  <si>
    <t>SPARKASSE ENGEN- GOTTMADINGEN</t>
  </si>
  <si>
    <t>LANSI-UUDENMAAN SAASTOPANKKI</t>
  </si>
  <si>
    <t>CAIXA DE CREDITO AGRICOLA MUTUO DO ALGARVE, C.R.L.</t>
  </si>
  <si>
    <t>CAJA RURAL DE GUISSONA SOCIEDAD COOPERATIVE DE CREDITO</t>
  </si>
  <si>
    <t>ATLANTICO EUROPA, SGPS, S.A</t>
  </si>
  <si>
    <t>SICILBANCA CREDITO COOPERATIVO ITALIANO - SOCIETA COOPERATIVA</t>
  </si>
  <si>
    <t>ODAL SPAREBANK</t>
  </si>
  <si>
    <t>EUROBANK FACTORS SA</t>
  </si>
  <si>
    <t>SIGNAL IDUNA BAUSPAR AG</t>
  </si>
  <si>
    <t>RENTA LEASING GMBH</t>
  </si>
  <si>
    <t>BANCA DI CREDITO COOPERATIVO DEI COLLI ALBANI</t>
  </si>
  <si>
    <t>YLA-UUDENMAAN OSUUSPANKKI</t>
  </si>
  <si>
    <t>BANCA DI CREDITO COOPERATIVO VICENTINO POJANA MAGGIORE</t>
  </si>
  <si>
    <t>BANQUE CHABRIERES SA</t>
  </si>
  <si>
    <t>KENTBANK DD</t>
  </si>
  <si>
    <t>MELHUS SPAREBANK</t>
  </si>
  <si>
    <t>BANCA DI CREDITO COOPERATIVO DI CONVERSANO</t>
  </si>
  <si>
    <t>SKUDENES &amp; AAKRA SPAREBANK</t>
  </si>
  <si>
    <t>BANCA DI CREDITO COOPERATIVO DELLA ROMAGNA OCCIDENTALE</t>
  </si>
  <si>
    <t>SOCIETE GENERALE BANK-CYPRUS LIMITED</t>
  </si>
  <si>
    <t>NEWBURY BUILDING SOCIETY</t>
  </si>
  <si>
    <t>BANCA DI PESARO CREDITO COOPERATIVO</t>
  </si>
  <si>
    <t>ALBANK LTD</t>
  </si>
  <si>
    <t>STADTSPARKASSE GLADBECK I. W.</t>
  </si>
  <si>
    <t>BANCA DI CREDITO COOPERATIVO DI AQUARA</t>
  </si>
  <si>
    <t>VOLKSBANK ALLGAU-OBERSCHWABEN</t>
  </si>
  <si>
    <t>CASSA RAIFFEISEN OLTRADIGE</t>
  </si>
  <si>
    <t>BB BETEILIGUNGS GMBH</t>
  </si>
  <si>
    <t>POHJANMAAN OSUUSPANKKI</t>
  </si>
  <si>
    <t>VOLKS- UND RAIFFEISENBANK MULDENTAL EG</t>
  </si>
  <si>
    <t>RAIFFEISENBANK REGION SCHALLABURG EGEN</t>
  </si>
  <si>
    <t>RAIFFEISENBANK MUENCHEN- SUED EG</t>
  </si>
  <si>
    <t>BANCA DI CREDITO COOPERATIVO TERRA DI LAVORO - S. VINCENZO DE' PAOLI</t>
  </si>
  <si>
    <t>SPARKASSEN DJURSLAND</t>
  </si>
  <si>
    <t>STATE BANK OF INDIA (INDISCHE STAATSBANK) ZWEIGNIEDERLASSUNG FRANKFURT AM MAIN</t>
  </si>
  <si>
    <t>BANCA DI CREDITO COOPERATIVO DI LEZZENO (COMO)</t>
  </si>
  <si>
    <t>LEKSANDS SPARBANK</t>
  </si>
  <si>
    <t>UNITED NATIONAL BANK LIMITED</t>
  </si>
  <si>
    <t>SPARBANKEN EKEN AB</t>
  </si>
  <si>
    <t>RAIFFEISENBANK SUEDSTORMARN MOELLN EG</t>
  </si>
  <si>
    <t>STICHTING NATIONAAL RESTAURATIEFONDS</t>
  </si>
  <si>
    <t>PODRAVSKA BANKA D.D.</t>
  </si>
  <si>
    <t>KDB BANK EUROPE LTD</t>
  </si>
  <si>
    <t>FURNESS BUILDING SOCIETY</t>
  </si>
  <si>
    <t>TILBA LIMITED</t>
  </si>
  <si>
    <t>GRONG SPAREBANK</t>
  </si>
  <si>
    <t>BANCA DI CREDITO COOPERATIVO DI PIANFEI E ROCCA DE' BALDI</t>
  </si>
  <si>
    <t>CAIXA DE CREDITO AGRICOLA MUTUO DO ALTO DOURO, C.R.L.</t>
  </si>
  <si>
    <t>CHINA CONSTRUCTION BANK CORPORATION NIEDERLASSUNG FRANKFURT</t>
  </si>
  <si>
    <t>RAIFFEISENBANK LUNGAU EGEN</t>
  </si>
  <si>
    <t>RAIFFEISENBANK REGION SCHWECHAT</t>
  </si>
  <si>
    <t>BANCA DI CREDITO COOPERATIVO DI LEVERANO (LECCE)</t>
  </si>
  <si>
    <t>CAIXA RURAL TORRENT COOPERATIVA DE CREDIT VALENCIANA</t>
  </si>
  <si>
    <t>FRANSABANK (FRANCE) SA</t>
  </si>
  <si>
    <t>PODKARPACKI BANK SPOLDZIELCZY</t>
  </si>
  <si>
    <t>UNITED BANK FOR AFRICA (UK) LIMITED</t>
  </si>
  <si>
    <t>CASSA RAIFFEISEN VAL BADIA</t>
  </si>
  <si>
    <t>RAIFFEISENBANK MITTELBREGENZERWALD REGISTRIERTE GENOSSENSCHAFT MIT BESCHRANKTER HAFTUNG</t>
  </si>
  <si>
    <t>OEKB CSD GMBH</t>
  </si>
  <si>
    <t>IMPULS-LEASING D.O.O</t>
  </si>
  <si>
    <t>BANCA DI CREDITO COOPERATIVO DI SAN MARZANO DI SAN GIUSEPPE (TARANTO)</t>
  </si>
  <si>
    <t>PEKAO FAKTORING SP. Z.O.O.</t>
  </si>
  <si>
    <t>RAIFFEISENBANK HALLEIN-OBERALM EGEN</t>
  </si>
  <si>
    <t>ALPHA BANK LONDON LIMITED</t>
  </si>
  <si>
    <t>BPCE INTERNATIONAL ET OUTRE MER SA</t>
  </si>
  <si>
    <t>RAIFFEISENBANK REGION FURSTENFELD EGEN</t>
  </si>
  <si>
    <t>HEMNE SPAREBANKEN</t>
  </si>
  <si>
    <t>KT BANK AG</t>
  </si>
  <si>
    <t>BANCA DI CREDITO COOPERATIVO DEL METAURO</t>
  </si>
  <si>
    <t>BANCA DI ANGHIARI E STIA - CREDITO COOPERATIVO</t>
  </si>
  <si>
    <t>CREDIT MUNICIPAL DE PARIS</t>
  </si>
  <si>
    <t>SPARKASSE BUEHL</t>
  </si>
  <si>
    <t>TEBA KREDITBANK GMBH &amp; CO KG</t>
  </si>
  <si>
    <t>ALBIS LEASING AG</t>
  </si>
  <si>
    <t>RAIFFEISENBANK MUENCHEN-NORD EG</t>
  </si>
  <si>
    <t>SPARESKILLINGSBANKEN</t>
  </si>
  <si>
    <t>ZKB ZADRUZNA KRASKA BANKA TRST GORICA ZADRUGA - ZKB CREDITO COOPERATIVO DI TRIESTE E GORIZIA SOCIETA COOPERATIVA</t>
  </si>
  <si>
    <t>CORTINABANCA- CREDITO COOPERATIVO</t>
  </si>
  <si>
    <t>BANCA DI PESCIA E CASCINA CREDITO COOPERATIVO</t>
  </si>
  <si>
    <t>MACSF FINANCEMENT</t>
  </si>
  <si>
    <t>VR-BANK ALB-BLAU-DONAU EG</t>
  </si>
  <si>
    <t>VR BANK IN MITTELBADEN EG</t>
  </si>
  <si>
    <t>BANCA DI UDINE CREDITO COOPERATIVO</t>
  </si>
  <si>
    <t>RAIFFEISENBANK IM WEINVIERTEL EGEN</t>
  </si>
  <si>
    <t>VR-BANK ELLWANGEN EG</t>
  </si>
  <si>
    <t>CASSA RAIFFEISEN CASTELROTTO- ORTISEI SOCIETA COOPERATIVA</t>
  </si>
  <si>
    <t>RAIFFEISENBANK MUERZTAL EGEN</t>
  </si>
  <si>
    <t>MBH JELZALOGBANK NYRT.</t>
  </si>
  <si>
    <t>PSD BANK HESSEN-THUERINGEN EG</t>
  </si>
  <si>
    <t>CREDIT AGRICOLE HOME LOAN SFH</t>
  </si>
  <si>
    <t>BANCA DI CREDITO COOPERATIVO DI FLUMERI</t>
  </si>
  <si>
    <t>DEUTSCHE LEASING SLOVAKIA, SPOL. S R. O.</t>
  </si>
  <si>
    <t>JORDAN INTERNATIONAL BANK PLC</t>
  </si>
  <si>
    <t>BATIMAP SA</t>
  </si>
  <si>
    <t>BANCA DI CREDITO COOPERATIVO DI ANAGNI SCRL</t>
  </si>
  <si>
    <t>SOCIETE CREDIT ET SERVICES FINANCIERS SA</t>
  </si>
  <si>
    <t>CASSA RAIFFEISEN DI MERANO SCRL</t>
  </si>
  <si>
    <t>SALA SPARBANK</t>
  </si>
  <si>
    <t>VR BANK WESTTHUERINGEN EG</t>
  </si>
  <si>
    <t>BONUM BANK LTD</t>
  </si>
  <si>
    <t>BANCA DI CREDITO COOPERATIVO DI PRATOLA PELIGNA (L'AQUILA)</t>
  </si>
  <si>
    <t>BGFIBANK EUROPE</t>
  </si>
  <si>
    <t>CAIXA DE CREDITO AGRICOLA MUTUO DOS ACORES, C.R.L</t>
  </si>
  <si>
    <t>CASSA RURALE ED ARTIGIANA DI BOVES - BANCA DI CREDITO COOPERATIVO (BOVES - CUNEO)</t>
  </si>
  <si>
    <t>CHOLET DUPONT</t>
  </si>
  <si>
    <t>UNIFERGIE - UNION POUR LE FINANCEMENT DES ECONOMIES D'ENERGIE</t>
  </si>
  <si>
    <t>TATRA-LEASING, S.R.O</t>
  </si>
  <si>
    <t>MARITIME &amp; MERCHANT BANK ASA</t>
  </si>
  <si>
    <t>ETELA-PIRKANMAAN OSUUSPANKKI</t>
  </si>
  <si>
    <t>NORDIC ENVIRONMENT FINANCE CORPORATION</t>
  </si>
  <si>
    <t>EKSPORTFINANS ASA</t>
  </si>
  <si>
    <t>COMMERZIALBANK MATTERSBURG IM BURGENLAND AG</t>
  </si>
  <si>
    <t>MERCEDES-BENZ FINANCIAL SERVICES PORTUGAL - SOCIEDADE FINANCEIRA DE CREDITO, S.A</t>
  </si>
  <si>
    <t>BANCA DI CREDITO COOPERATIVO DI CAPACCIO PAESTUM E SERINO</t>
  </si>
  <si>
    <t>TJUSTBYGDENS SPARBANK AB</t>
  </si>
  <si>
    <t>NOVO BANCO DOS ACORES</t>
  </si>
  <si>
    <t>CYPRUS VAKIFLAR BANK LTD</t>
  </si>
  <si>
    <t>RAIFFEISENBANK EG HAGENOW</t>
  </si>
  <si>
    <t>BANCA DEL VALDARNO CREDITO COOPERATIVO SCRL</t>
  </si>
  <si>
    <t>SUOMEN HYPOTEEKKIYHDISTYS</t>
  </si>
  <si>
    <t>RAIFFEISENBANK PFAFFENWINKEL EG</t>
  </si>
  <si>
    <t>RAIFFEISENBANK REGION BRAUNAU EGEN</t>
  </si>
  <si>
    <t>VOLKSBANK EG</t>
  </si>
  <si>
    <t>RAIFFEISENBANK IM DONAUTAL EG</t>
  </si>
  <si>
    <t>KEB HANA BANK (D) AG</t>
  </si>
  <si>
    <t>BORDESHOLMER SPARKASSE AKTIENGESELLSCHAFT</t>
  </si>
  <si>
    <t>CASSA RURALE ED ARTIGIANA DI BORGO SAN GIACOMO (BRESCIA) S.C.R.L. - CREDITO COOPERATIVO</t>
  </si>
  <si>
    <t>1822DIREKT GESELLSCHAFT DER FRANKFURTER SPARKASSE MBH</t>
  </si>
  <si>
    <t>ULRICEHAMNS SPARBANK</t>
  </si>
  <si>
    <t>REJONOWY BANK SPOLDZIELCZY W LUTUTOWIE</t>
  </si>
  <si>
    <t>AGENCE FRANCE LOCALE - SOCIETE TERRITORIALE</t>
  </si>
  <si>
    <t>IRFIS - FINANZIARIA PER LO SVILUPPO DELLA SICILIA SPA</t>
  </si>
  <si>
    <t>LEEK UNITED BUILDING SOCIETY</t>
  </si>
  <si>
    <t>BANK SPOLDZIELCZY W KIELCACH</t>
  </si>
  <si>
    <t>UNICREDIT LEASING SLOVAKIA A.S.</t>
  </si>
  <si>
    <t>AGRAM BANKA DD ZAGREB</t>
  </si>
  <si>
    <t>RAIFFEISENBANK REGION WOERTHERSEE</t>
  </si>
  <si>
    <t>RAIFFEISENBANK OBERPINZGAU EGEN</t>
  </si>
  <si>
    <t>AGENCE FRANCE LOCALE</t>
  </si>
  <si>
    <t>CAIXA DE CREDITO AGRICOLA MUTUO DE LEIRIA, C.R.L.</t>
  </si>
  <si>
    <t>RAIFFEISENBANK PASSAIL EGEN</t>
  </si>
  <si>
    <t>SPAREBANKEN NARVIK</t>
  </si>
  <si>
    <t>BANK VOOR DE BOUWNIJVERHEID N.V.</t>
  </si>
  <si>
    <t>BCR LEASING IFN SA</t>
  </si>
  <si>
    <t>BANCA DI CREDITO COOPERATIVO DI BARI</t>
  </si>
  <si>
    <t>CAIXA DE CREDITO AGRICOLA MUTUO DE ALCOBACA, CARTAXO, NAZARE, RIO MAIOR E SANTAREM,CRL</t>
  </si>
  <si>
    <t>CREDITO COOPERATIVO CENTRO CALABRIA - SOCIETA COOPERATIVA</t>
  </si>
  <si>
    <t>SPARKASSE SONNEBERG</t>
  </si>
  <si>
    <t>SOFIDER</t>
  </si>
  <si>
    <t>SPARKASSE EMDEN</t>
  </si>
  <si>
    <t>BANCA POPOLARE DI CORTONA</t>
  </si>
  <si>
    <t>OTP LEASING D.D.</t>
  </si>
  <si>
    <t>BANCA DI CREDITO COOPERATIVO DI PONTASSIEVE (FIRENZE)</t>
  </si>
  <si>
    <t>BANCOFAR SA</t>
  </si>
  <si>
    <t>NATIXIS COFICINE SA</t>
  </si>
  <si>
    <t>REGIONALA INVESTICIJU BANKA</t>
  </si>
  <si>
    <t>RAIFFEISENBANK REGION VOECKLABRUCK EGEN</t>
  </si>
  <si>
    <t>PROCREDIT BANK S.A</t>
  </si>
  <si>
    <t>RAIFFEISENBANK WAIDHOFEN AN DER THAYA EGEN MBH</t>
  </si>
  <si>
    <t>RAIFFEISENBANK SCHILCHERLAND EGEN</t>
  </si>
  <si>
    <t>VOLKSBANK EMSTAL EG</t>
  </si>
  <si>
    <t>TIDAHOLMS SPARBANK</t>
  </si>
  <si>
    <t>VOLKSBANK BRENZTAL EG</t>
  </si>
  <si>
    <t>MORE BOLIGKREDITT AS</t>
  </si>
  <si>
    <t>VR BANK RIEDLINGEN-FEDERSEE EG</t>
  </si>
  <si>
    <t>ROROSBANKEN ROROS SPAREBANK</t>
  </si>
  <si>
    <t>CYPRUS DEVELOPMENT BANK PUBLIC COMPANY LTD</t>
  </si>
  <si>
    <t>RAIFFEISENBANK WEIZ-ANGER EGEN</t>
  </si>
  <si>
    <t>RAIFFEISENBANK LIEZEN-ROTTENMANN-TRIEBEN EGEN</t>
  </si>
  <si>
    <t>BNP PARIBAS ASSET MANAGEMENT BE HOLDING</t>
  </si>
  <si>
    <t>MBANK HIPOTECZNY SA</t>
  </si>
  <si>
    <t>ANCORIA BANK LIMITED</t>
  </si>
  <si>
    <t>RAIFFEISENBANK MITTLERE SUDOSTSTEIERMARK EGEN</t>
  </si>
  <si>
    <t>EIDSBERG SPAREBANK</t>
  </si>
  <si>
    <t>GOSPODARCZY BANK SPOLDZIELCZY W BARLINKU</t>
  </si>
  <si>
    <t>CASSA RURALE VAL DI SOLE - BANCA DI CREDITO COOPERATIVO</t>
  </si>
  <si>
    <t>BANCO BAI EUROPA SA</t>
  </si>
  <si>
    <t>LANSI-KYMEN OSUUSPANKKI</t>
  </si>
  <si>
    <t>DITHMARSCHER VOLKS UND RAIFFEISENBANK EG</t>
  </si>
  <si>
    <t>CREDIT MUTUEL HOME LOAN SFH</t>
  </si>
  <si>
    <t>COOP BANK A/S</t>
  </si>
  <si>
    <t>BANCA DI CREDITO COOPERATIVO DI ABRUZZI E MOLISE</t>
  </si>
  <si>
    <t>CAIXA DE CREDITO AGRICOLA MUTUO DE TORRES VEDRAS CRL</t>
  </si>
  <si>
    <t>BANCO PRIMUS SA</t>
  </si>
  <si>
    <t>LAMMIN SAASTOPANKKI</t>
  </si>
  <si>
    <t>PCF BANK LIMITED</t>
  </si>
  <si>
    <t>LBS LANDESBAUSPARKASSE SAAR</t>
  </si>
  <si>
    <t>BUSTADKREDITT SOGN OG FJORDANE AS</t>
  </si>
  <si>
    <t>BANCO ALCALA</t>
  </si>
  <si>
    <t>AGDER SPAREBANK</t>
  </si>
  <si>
    <t>RAIFFEISENBANK FLACHSMEER EG</t>
  </si>
  <si>
    <t>SANTANDER FINANCIAL SERVICES PLC</t>
  </si>
  <si>
    <t>VR BANK IHRE HEIMATBANK EG</t>
  </si>
  <si>
    <t>STADTSPARKASSE WUNSTORF</t>
  </si>
  <si>
    <t>ALPENLAENDISCHE GARANTIE -GESELLSCHAFT M.B.H.</t>
  </si>
  <si>
    <t>BANCA DI CREDITO COOPERATIVO DI CASSANO DELLE MURGE E TOLVE</t>
  </si>
  <si>
    <t>MARKET HARBOROUGH BUILDING SOCIETY</t>
  </si>
  <si>
    <t>RAIFFEISENBANK GUNSKIRCHEN RGMBH</t>
  </si>
  <si>
    <t>SPARBANKEN TANUM</t>
  </si>
  <si>
    <t>RAIFFEISENBANKMITTLERES LAVANTTAL EGEN</t>
  </si>
  <si>
    <t>BANCA DI CREDITO COOPERATIVO DI LOCOROTONDO - CASSA RURALE ED ARTIGIANA</t>
  </si>
  <si>
    <t>DINOSAUR MERCHANT BANK LTD</t>
  </si>
  <si>
    <t>CAIXA DE CREDITO AGRICOLA MUTUO DE POVOA DE VARZIM, VILA DO CONDE E ESPOSENDE CRL</t>
  </si>
  <si>
    <t>SPARKASSE SALZKAMMERGUT AG</t>
  </si>
  <si>
    <t>BANCA DELLA VALSASSINA CREDITO COOPERATIVO SOCIETA COOPERATIVA</t>
  </si>
  <si>
    <t>SOCIETE FINANCIERE DE LA NEF</t>
  </si>
  <si>
    <t>RAIFFEISENBANK WELS SUED EGEN (MBH)</t>
  </si>
  <si>
    <t>SPAREKASSEN BREDEBRO</t>
  </si>
  <si>
    <t>REV - GESTIONE CREDITI SOCIETA' PER AZIONI</t>
  </si>
  <si>
    <t>MUENSTER STEGMAIER ROMBACH FAMILY OFFICE GMBH</t>
  </si>
  <si>
    <t>RAIFFEISENBANK REGION NEUFELDEN EGEN (MBH)</t>
  </si>
  <si>
    <t>BYBLOS BANK EUROPE SA</t>
  </si>
  <si>
    <t>BANQUE D'ESCOMPTE</t>
  </si>
  <si>
    <t>RAIFFEISENBANK SCHWABMUENCHEN EG</t>
  </si>
  <si>
    <t>BANQUE ENI SA</t>
  </si>
  <si>
    <t>RAIFFEISENBANK GRAMASTETTEN EGEN</t>
  </si>
  <si>
    <t>RAIFFEISENBANK REGION HARTBERG EGEN</t>
  </si>
  <si>
    <t>BANCO L. J. CARREGOSA, S.A.</t>
  </si>
  <si>
    <t>RAIFFEISENBANK HOHE TAUERN EGEN</t>
  </si>
  <si>
    <t>AGRICULTURAL BANK OF CHINA LIMITED FRANKFURT BRANCH</t>
  </si>
  <si>
    <t>CAIXA DE CREDITO AGRICOLA MUTUO DA SERRA DA ESTRELA, C.R.L.</t>
  </si>
  <si>
    <t>YLA-SAVON OSUUSPANKKI</t>
  </si>
  <si>
    <t>SEGRO PARC DES PETITS CARREAUX</t>
  </si>
  <si>
    <t>VB VERBUND-BETEILIGUNG EG</t>
  </si>
  <si>
    <t>RECOGNISE BANK LIMITED</t>
  </si>
  <si>
    <t>LAZARD &amp; CO GMBH</t>
  </si>
  <si>
    <t>BANCA DI BOLOGNA - CREDITO COOPERATIVO</t>
  </si>
  <si>
    <t>SOGN SPAREBANK</t>
  </si>
  <si>
    <t>BANQUE RICHELIEU FRANCE</t>
  </si>
  <si>
    <t>BANCA DI CREDITO COOPERATIVO ABRUZZESE - CAPPELLE SUL TAVO</t>
  </si>
  <si>
    <t>TINDE SPAREBANK</t>
  </si>
  <si>
    <t>TEB BANK</t>
  </si>
  <si>
    <t>KARLOVACKA BANKA D.D.</t>
  </si>
  <si>
    <t>CHARITY BANK LIMITED (THE)</t>
  </si>
  <si>
    <t>RAIFFEISENBANK ATTERSEE-SUED EGEN</t>
  </si>
  <si>
    <t>RAIFFEISENBANK LEIBNITZ EGEN</t>
  </si>
  <si>
    <t>FCMB BANK (UK) LIMITED</t>
  </si>
  <si>
    <t>BANCA DI CREDITO COOPERATIVO DI RECANATI E COLMURANO (COMUNE DI RECANATI - PROVINCIA DI MACERATA)</t>
  </si>
  <si>
    <t>RAIFFEISENBANK REGION SCHWANENSTADT EGEN (MBH)</t>
  </si>
  <si>
    <t>BANCA DI CREDITO COOPERATIVO DI SPELLO E DEL VELINO SOCIETA' COOPERATIVA</t>
  </si>
  <si>
    <t>BURGERGEMEINDE BERN, DC BANK DEPOSITO-CASSA DER STADT BERN</t>
  </si>
  <si>
    <t>BANCA DI CREDITO COOPERATIVO LA RISCOSSA DI REGALBUTO</t>
  </si>
  <si>
    <t>VR BANK TUBINGEN EG</t>
  </si>
  <si>
    <t>SOCIETE FEDERALE DE PARTICIPATIONS ET D'INVESTISSEMENT SA/NV</t>
  </si>
  <si>
    <t>NOMURA BANK INTERNATIONAL PLC</t>
  </si>
  <si>
    <t>PATRIA BANK S.A.</t>
  </si>
  <si>
    <t>NOOA SAVINGS BANK LTD</t>
  </si>
  <si>
    <t>DOLOMITENBANK OSTTIROL-WESTKARNTEN EG</t>
  </si>
  <si>
    <t>RAIFFEISENBANK REGION DEUTSCHKREUTZ- HORITSCHON EGEN</t>
  </si>
  <si>
    <t>BANCA DI CREDITO COOPERATIVO DI ARBOREA (ORISTANO)</t>
  </si>
  <si>
    <t>MBH DUNA BANK ZRT</t>
  </si>
  <si>
    <t>RAIFFEISENBANK GROSSGLOCKNER-WEISSENSEE EG.</t>
  </si>
  <si>
    <t>CASSA RAIFFEISEN TURES-AURINA</t>
  </si>
  <si>
    <t>FACTORING KB, A.S.</t>
  </si>
  <si>
    <t>MEDIOCREDITO TRENTINO-ALTO ADIGE SPA</t>
  </si>
  <si>
    <t>STANDARD BANK OFFSHORE GROUP LIMITED</t>
  </si>
  <si>
    <t>LONDON FORFAITING COMPANY LIMITED</t>
  </si>
  <si>
    <t>BERGSLAGENS SPARBANK AB</t>
  </si>
  <si>
    <t>LLOYDS BANK CORPORATE MARKETS WERTPAPIERHANDELSBANK GMBH</t>
  </si>
  <si>
    <t>CAIXA ECONOMICA DA MISERICORDIA DE ANGRA DO HEROISMO</t>
  </si>
  <si>
    <t>STADTSPARKASSE WEDEL (HOLSTEIN)</t>
  </si>
  <si>
    <t>LAHOLMS SPARBANK</t>
  </si>
  <si>
    <t>BANCA DI CREDITO COOPERATIVO LODI - SOCIETA' COOPERATIVA</t>
  </si>
  <si>
    <t>BANK SPOLDZIELCZY W SKIERNIEWICACH</t>
  </si>
  <si>
    <t>CLESSIDRA FACTORING S.P.A</t>
  </si>
  <si>
    <t>SWEDISH SHIPS MORTGAGE BANK</t>
  </si>
  <si>
    <t>SPARBANKEN GOINGE AB</t>
  </si>
  <si>
    <t>CAIXA DE CREDITO AGRICOLA MUTUO DO ALENTEJO CENTRAL, C.R.L.</t>
  </si>
  <si>
    <t>DALSLANDS SPARBANK</t>
  </si>
  <si>
    <t>ARTIGIANCREDITO CONSORZIO FIDI DELLA PICCOLA E MEDIA IMPRESA - - SOCIETA' COOPERATIVA</t>
  </si>
  <si>
    <t>EXPORT-IMPORT BANK OF THE SLOVAK REPUBLIC - EXIMBANKA SR</t>
  </si>
  <si>
    <t>SPARKASSE KIERSPE-MEINERZHAGEN ZWECKVERBANDSSPARKASSE DER STADTE KIERSPE UND MEINERZHAGEN</t>
  </si>
  <si>
    <t>RAIFFEISENBANK WOLKERSDORF-AUERSTHAL EGEN</t>
  </si>
  <si>
    <t>SOCIETE GENERALE POUR LE DEVELOPPEMENT DES OPERATIONS DE CREDIT-BAIL IMMOBILIER SA</t>
  </si>
  <si>
    <t>STADT-SPARKASSE HAAN (RHEINL.)</t>
  </si>
  <si>
    <t>OBOS BOLIGKREDITT</t>
  </si>
  <si>
    <t>CASSA RAIFFEISEN VAL GARDENA SOCIETA COOPERATIVA</t>
  </si>
  <si>
    <t>ABC FACTORS AE</t>
  </si>
  <si>
    <t>RAIFFEISENKASSE UNTERLAND GENOSSENSCHAFT - CASSA RAIFFEISEN BASSA ATESINA SOCIETA COOPERATIVA</t>
  </si>
  <si>
    <t>VOLKSBANK KLETTGAU-WUTOESCHINGEN EG</t>
  </si>
  <si>
    <t>SODRA HESTRA SPARBANK</t>
  </si>
  <si>
    <t>TJORNS SPARBANK</t>
  </si>
  <si>
    <t>SPARKASSE RIED IM INNKREIS-HAAG AM HAUSRUCK</t>
  </si>
  <si>
    <t>CPB KAPITALANLAGE GMBH</t>
  </si>
  <si>
    <t>CAJA RURAL DE GIJON COOPERATIVA DE CREDITO</t>
  </si>
  <si>
    <t>LIENZER SPARKASSE AG</t>
  </si>
  <si>
    <t>BANCA DI CREDITO COOPERATIVO DEI CASTELLI ROMANI E DEL TUSCOLO - SOCIETA COOPERATIVA</t>
  </si>
  <si>
    <t>RAIFFEISENBANK DONAU-AMEISBERG</t>
  </si>
  <si>
    <t>HOULIHAN LOKEY ADVISORY LIMITED</t>
  </si>
  <si>
    <t>CASSA RAIFFEISEN WIPPTAL</t>
  </si>
  <si>
    <t>SPARKASSE BONNDORF-STUEHLINGEN</t>
  </si>
  <si>
    <t>RAIFFEISENBANK SALZBURGER SEENLAND EGEN</t>
  </si>
  <si>
    <t>CAIXA DE CREDITO AGRICOLA MUTUO BEIRA DOURO, C.R.L.</t>
  </si>
  <si>
    <t>SPARKASSE DER GEMEINDE EGG AG</t>
  </si>
  <si>
    <t>ESBANK BANK SPOLDZIELCZY</t>
  </si>
  <si>
    <t>VOLKSBANK BREMEN-NORD EG</t>
  </si>
  <si>
    <t>NORDOYA SPARIKASSI</t>
  </si>
  <si>
    <t>IPF FINANCING LIMITED</t>
  </si>
  <si>
    <t>BANCA DI CREDITO COOPERATIVO DI SCAFATI E CETARA</t>
  </si>
  <si>
    <t>BNP PARIBAS HOME LOAN SFH</t>
  </si>
  <si>
    <t>SPARKASSE EINBECK</t>
  </si>
  <si>
    <t>RAIFFEISENBANK WILDON-PREDING EGEN</t>
  </si>
  <si>
    <t>FCA CAPITAL NETHERLANDS B.V.</t>
  </si>
  <si>
    <t>OP-ASUNTOLUOTTOPANKKI OYJ</t>
  </si>
  <si>
    <t>BERLINER EFFEKTENGESELLSCHAFT AG</t>
  </si>
  <si>
    <t>FCM BANK LIMITED</t>
  </si>
  <si>
    <t>HVIDBJERG BANK AKTIESELSKAB</t>
  </si>
  <si>
    <t>BPCE SFH</t>
  </si>
  <si>
    <t>CREDIT IMMOBILIER DE FRANCE DEVELOPPEMENT</t>
  </si>
  <si>
    <t>RAIFFEISENBANK WILDER KAISER - BRIXENTAL WEST EGEN</t>
  </si>
  <si>
    <t>BANCA DI ANCONA E FALCONARA MARITTIMA CREDITO COOPERATIVO</t>
  </si>
  <si>
    <t>RAIFFEISENBANK ERDING EG</t>
  </si>
  <si>
    <t>CAIXA DE CREDITO AGRICOLA MUTUO DE SILVES, C.R.L.</t>
  </si>
  <si>
    <t>PLUS BANK SA</t>
  </si>
  <si>
    <t>SCOTTISH BUILDING SOCIETY</t>
  </si>
  <si>
    <t>KINDA-YDRE SPARBANK</t>
  </si>
  <si>
    <t>RAIFFEISENBANK REGION GRAZ-THALERHOF EGEN</t>
  </si>
  <si>
    <t>OLANDS BANK AB</t>
  </si>
  <si>
    <t>OESTERREICHISCHE HOTEL-UND TOURISMUS BANK GMBH</t>
  </si>
  <si>
    <t>APRILA BANK ASA</t>
  </si>
  <si>
    <t>GE CAPITAL EUROPEAN FUNDING</t>
  </si>
  <si>
    <t>SHINHAN BANK EUROPE GMBH</t>
  </si>
  <si>
    <t>SPARKASSE RATTENBERG BANK AG</t>
  </si>
  <si>
    <t>A1 BANK AG</t>
  </si>
  <si>
    <t>BANK SPOLDZIELCZY W BIALYMSTOKU</t>
  </si>
  <si>
    <t>MARCHFELDER BANK EG</t>
  </si>
  <si>
    <t>BANCA DI SCONTO E CONTI CORRENTI DI SANTA MARIA CAPUA VETERE SPA</t>
  </si>
  <si>
    <t>POHJOIS-HAMEEN OSUUSPANKKI</t>
  </si>
  <si>
    <t>RAIFFEISENBANK ARLBERG SILVRETTA EGEN</t>
  </si>
  <si>
    <t>MELTON MOWBRAY BUILDING SOCIETY</t>
  </si>
  <si>
    <t>JARVI-HAMEEN OSUUSPANKKI</t>
  </si>
  <si>
    <t>BANCA DI CREDITO COOPERATIVO DI TERRA D'OTRANTO (PROVINCIA DI LECCE)</t>
  </si>
  <si>
    <t>BANCA DI CREDITO COOPERATIVO DI OSTRA E MORRO D'ALBA</t>
  </si>
  <si>
    <t>CASSA RURALE ED ARTIGIANA DI RIVAROLO MANTOVANO (MANTOVA) - CREDITO COOPERATIVO</t>
  </si>
  <si>
    <t>CASSA RAIFFEISEN DI LAGUNDO</t>
  </si>
  <si>
    <t>VOLKSBANK EG WESTRHAUDERFEHN</t>
  </si>
  <si>
    <t>SPARKASSE DER STADT AMSTETTEN</t>
  </si>
  <si>
    <t>RAIFFEISENBANK SEEFELD-LEUTASCH-REITH-SCHARNITZ REG.GEN.M.B.H</t>
  </si>
  <si>
    <t>BANCA DI CREDITO COOPERATIVO SAN GIUSEPPE DELLE MADONIE - SOCIETA  COOPERATIVA</t>
  </si>
  <si>
    <t>AKCENTA CZ,A.S.</t>
  </si>
  <si>
    <t>MONUMENT BANK LIMITED</t>
  </si>
  <si>
    <t>BANK SPOLDZIELCZY W SZTUMIE</t>
  </si>
  <si>
    <t>RAIFFEISENBANK ARNSTORF EG</t>
  </si>
  <si>
    <t>RAIFFEISENBANK ENNSTAL EGEN</t>
  </si>
  <si>
    <t>RAIFFEISENBANK NESTELBACH-EGGERSDORF EGEN</t>
  </si>
  <si>
    <t>CASSA RAIFFEISEN PRATO-TUBRE SOCIETA COOPERATIVA</t>
  </si>
  <si>
    <t>MULLINGAR CREDIT UNION LIMITED</t>
  </si>
  <si>
    <t>CASSA RAIFFEISEN BASSA VENOSTA</t>
  </si>
  <si>
    <t>EXTRABANCA SPA</t>
  </si>
  <si>
    <t>CAIXA DE CREDITO AGRICOLA MUTUO DO SOTAVENTO ALGARVIO, C.R.L.</t>
  </si>
  <si>
    <t>BANCA DI CREDITO COOPERATIVO DI CAGLIARI SCRL</t>
  </si>
  <si>
    <t>VOSS SPAREBANK</t>
  </si>
  <si>
    <t>RCI FINANCIAL SERVICES SA</t>
  </si>
  <si>
    <t>SPARKASSE FELDKIRCHEN/KARNTEN</t>
  </si>
  <si>
    <t>VR-BANK FICHTELGEBIRGE-FRANKENWALD EG</t>
  </si>
  <si>
    <t>CAJA RURAL CATOLICO AGRARIA SOCIEDAD COOPERATIVA DE CREDITO VALENCIANA</t>
  </si>
  <si>
    <t>CAIXA DE CREDITO AGRICOLA MUTUO DO VALE DO TAVORA E DOURO, C.R.L.</t>
  </si>
  <si>
    <t>SKURUPS SPARBANK</t>
  </si>
  <si>
    <t>CAIXA DE CREDITO AGRICOLA MUTUO DE CALDAS DA RAINHA, OBIDOS E PENICHE, C.R.L.</t>
  </si>
  <si>
    <t>CAIXA DE CREDITO AGRICOLA MUTTUO DO ALTO CAVADO E BASTO, C.R.L</t>
  </si>
  <si>
    <t>DUDLEY BUILDING SOCIETY</t>
  </si>
  <si>
    <t>BANK MELLI IRAN</t>
  </si>
  <si>
    <t>HOELAND OG SETSKOG SPAREBANK</t>
  </si>
  <si>
    <t>NADSANSKI BANK SPOLDZIELCZY W STALOWEJ WOLI</t>
  </si>
  <si>
    <t>BCC BASILICATA - CREDITO COOPERATIVO DI LAURENZANA E COMUNI LUCANI - SOCIETA' COOPERATIVA</t>
  </si>
  <si>
    <t>SPAREKASSEN FOR NR. NEBEL OG OMEGN</t>
  </si>
  <si>
    <t>RAIFFEISENBANK MONDSEELAND EGEN (MBH)</t>
  </si>
  <si>
    <t>TOLGA-OS SPAREBANK</t>
  </si>
  <si>
    <t>RAIFFEISENBANK REGION GRAZ NORD EGEN</t>
  </si>
  <si>
    <t>STADTSPARKASSE LENGERICH (WESTFALEN)</t>
  </si>
  <si>
    <t>RAIFFEISENBANK PEUERBACH EGEN</t>
  </si>
  <si>
    <t>BANQUE POUYANNE SA</t>
  </si>
  <si>
    <t>BANQUE BIA SA</t>
  </si>
  <si>
    <t>INDUSTRA BANK AS</t>
  </si>
  <si>
    <t>RAIFFEISENBANK LECH AM ARLBERG EGEN</t>
  </si>
  <si>
    <t>RAIFFEISENBANK UNTERSBERG EGEN</t>
  </si>
  <si>
    <t>VOSS VEKSEL-OG LANDMANDSBANK ASA</t>
  </si>
  <si>
    <t>AASEN SPAREBANK</t>
  </si>
  <si>
    <t>VOLKSBANK NOTTULN EG</t>
  </si>
  <si>
    <t>VOLKSBANK ALTSHAUSEN EG</t>
  </si>
  <si>
    <t>MANGOLD AB</t>
  </si>
  <si>
    <t>RAIFFEISENBANK KOETSCHACH-MAUTHEN REG.GEN.MBH</t>
  </si>
  <si>
    <t>YLA-PIRKANMAAN OSUUSPANKKI</t>
  </si>
  <si>
    <t>TARGO FACTORING GMBH</t>
  </si>
  <si>
    <t>RAIFFEISENBANK LANGENLOIS EGEN MBH</t>
  </si>
  <si>
    <t>JANAKKALAN OSUUSPANKKI</t>
  </si>
  <si>
    <t>NETBANK AG</t>
  </si>
  <si>
    <t>SOCIETE INTERPROFESSIONNELLE ARTISANALE DE GARANTIE D'INVESTISSEMENTS SIAGI</t>
  </si>
  <si>
    <t>RAIFFEISENBANK ST. JOHANN-WAGRAIN-KLEINARL EGEN</t>
  </si>
  <si>
    <t>FRYKSDALENS SPARBANK</t>
  </si>
  <si>
    <t>3 BANKEN-GENERALI INVESTMENT-GESELLSCHAFT M.B.H.</t>
  </si>
  <si>
    <t>CAIXA DE CREDITO AGRICOLA MUTUO DE TRAS-OS-MONTES E ALTO DOURO, CRL</t>
  </si>
  <si>
    <t>DRAGSHOLM SPAREKASSE</t>
  </si>
  <si>
    <t>BANCA DI RIPATRANSONE E DEL FERMANO CREDITO COOPERATIVO</t>
  </si>
  <si>
    <t>BANCA DI CREDITO COOPERATIVO DI NAPOLI</t>
  </si>
  <si>
    <t>RAIFFEISENBANK HOECHBERG EG</t>
  </si>
  <si>
    <t>TIPTON &amp; COSELEY BUILDING SOCIETY</t>
  </si>
  <si>
    <t>RAIFFEISENKASSE RETZ-PULKAUTAL</t>
  </si>
  <si>
    <t>POZNANSKI BANK SPOLDZIELCZY</t>
  </si>
  <si>
    <t>RAIFFEISENBANK KLOSTERNEUBURG RGMBH</t>
  </si>
  <si>
    <t>EIKA BOLIGKREDITT AS</t>
  </si>
  <si>
    <t>RAIFFEISENBANK DRAUTAL REGISTRIERTE GENOSSENSCHAFT MIT BESCHRANKTER HAFTUNG</t>
  </si>
  <si>
    <t>HRANILNICA LON DD KRANJ</t>
  </si>
  <si>
    <t>VOLKSBANK INVEST KAPITALANLAGEGESELLSCHAFT M.B.H.</t>
  </si>
  <si>
    <t>BANCA MACERATA SPA</t>
  </si>
  <si>
    <t>CAIXA RURAL ALTEA COOPERATIVA DE CREDIT VALENCIANA</t>
  </si>
  <si>
    <t>BANCA DELL'ALTA MURGIA CREDITO COOPERATIVO- SOCIETA COOPERATIVA</t>
  </si>
  <si>
    <t>MMB SCF</t>
  </si>
  <si>
    <t>ANDELSBANKEN FOR ALAND</t>
  </si>
  <si>
    <t>BANCA DI CREDITO COOPERATIVO DI SAN MARCO DEI CAVOTI E DEL SANNIO CALVI</t>
  </si>
  <si>
    <t>BANCA DI CREDITO COOPERATIVO DI OSTRA VETERE (ANCONA)</t>
  </si>
  <si>
    <t>STADTSPARKASSE RAHDEN</t>
  </si>
  <si>
    <t>BANCA DI CREDITO COOPERATIVO DEL BASSO SEBINO</t>
  </si>
  <si>
    <t>HEGRA SPAREBANK</t>
  </si>
  <si>
    <t>BANK SPOLDZIELCZY W JAROSLAWIU</t>
  </si>
  <si>
    <t>RAIFFEISENBANK EG SIMMERATH</t>
  </si>
  <si>
    <t>AUTOFIN SA</t>
  </si>
  <si>
    <t>SOLVESBORG-MJALLBY SPARBANK</t>
  </si>
  <si>
    <t>BANK SPOLDZIELCZY W PIASECZNIE</t>
  </si>
  <si>
    <t>ING BANK HIPOTECZNY S.A.</t>
  </si>
  <si>
    <t>LATVIJAS BANKA</t>
  </si>
  <si>
    <t>MARFIN INVESTMENT GROUP HOLDINGS SA</t>
  </si>
  <si>
    <t>CASSA RURALE DI SALORNO</t>
  </si>
  <si>
    <t>ANDELSBANKEN RASEBORG</t>
  </si>
  <si>
    <t>SPARBANKEN TRANEMO</t>
  </si>
  <si>
    <t>RAIFFEISEN ETSCHTAL BANK</t>
  </si>
  <si>
    <t>GAMMA - SOCIEDADE DE TITULARIZACAO DE CREDITOS, S.A.</t>
  </si>
  <si>
    <t>VOLKSBANK AMMERBUCH EG - AMMERTALBANK</t>
  </si>
  <si>
    <t>COOPERATIVE BANK OF EPIRUS L.L.C.</t>
  </si>
  <si>
    <t>SOCIEDAD DE AVALES Y GARANTIAS DE ANDALUCIA SGR</t>
  </si>
  <si>
    <t>CAIXA DE CREDITO AGRICOLA MUTUO DO GUADIANA INTERIOR, C.R.L.</t>
  </si>
  <si>
    <t>SYDANMAAN OP</t>
  </si>
  <si>
    <t>RAIFFEISENBANK VOELKERMARKT</t>
  </si>
  <si>
    <t>CAIXA DE CREDITO AGRICOLA MUTUO DE SAO TEOTONIO, C.R.L.</t>
  </si>
  <si>
    <t>MORGAN STANLEY BV</t>
  </si>
  <si>
    <t>SELBU SPAREBANK</t>
  </si>
  <si>
    <t>KEMIN SEUDUN OSUUSPANKKI</t>
  </si>
  <si>
    <t>JOKI-POHJANMAAN OSUUSPANKKI</t>
  </si>
  <si>
    <t>DRANGEDAL SPAREBANK</t>
  </si>
  <si>
    <t>IFAST GLOBAL BANK LIMITED</t>
  </si>
  <si>
    <t>SOGNE OG GREIPSTAD SPAREBANK</t>
  </si>
  <si>
    <t>ICBC AUSTRIA BANK GMBH</t>
  </si>
  <si>
    <t>SONALI BANGLADESH (UK) LIMITED</t>
  </si>
  <si>
    <t>VOLKSBANK BAUMBERGE EG</t>
  </si>
  <si>
    <t>RAIFFEISENBANK FLACHGAU NORD EGEN</t>
  </si>
  <si>
    <t>KRAJOWA SPOLDZIELCZA KASA OSZCZEDNOSCIOWO-KREDYTOW</t>
  </si>
  <si>
    <t>RAIFFEISENBANK MILLSTAETTERSEE EG</t>
  </si>
  <si>
    <t>VR BANK WEIMAR EG</t>
  </si>
  <si>
    <t>BANK SPOLDZIELCZY W BRANSKU</t>
  </si>
  <si>
    <t>LODGYSLIFE AG</t>
  </si>
  <si>
    <t>BANCA DI CREDITO COOPERATIVO DI NETTUNO</t>
  </si>
  <si>
    <t>SPAREBANKEN OST BOLIGKREDITT AS</t>
  </si>
  <si>
    <t>RAIFFEISEN-BANK ESCHWEILER EG</t>
  </si>
  <si>
    <t>VR-BANK DORNSTETTEN-HORB EG</t>
  </si>
  <si>
    <t>PEKAO BANK HIPOTECZNY SA</t>
  </si>
  <si>
    <t>VR BANK BAD ORB-GELNHAUSEN EG</t>
  </si>
  <si>
    <t>RISE SPAREKASSE</t>
  </si>
  <si>
    <t>RAIFFEISENBANK INNERES SALZKAMMERGUT RGMBH</t>
  </si>
  <si>
    <t>BANKA KOVANICA DD VARAZDIN</t>
  </si>
  <si>
    <t>RAIFFEISENBANK STRASS-SPIELFELD EGEN</t>
  </si>
  <si>
    <t>GRUE SPAREBANK</t>
  </si>
  <si>
    <t>JOKILAAKSOJEN OSUUSPANKKI</t>
  </si>
  <si>
    <t>BANCO DI LUCCA E DEL TIRRENO SPA</t>
  </si>
  <si>
    <t>WIENER SPAR-UND KREDIT INSTITUT RGMBH</t>
  </si>
  <si>
    <t>VERBANDSSPARKASSE GOCH - ZWECKVERBANDSSPARKASSE DER STADTE GOCH UND KEVELAER UND DER GEMEINDE WEEZE</t>
  </si>
  <si>
    <t>RAIFFEISENBANK SALZBURG-LIEFERING RGMBH</t>
  </si>
  <si>
    <t>TYCHE BANK S.P.A.</t>
  </si>
  <si>
    <t>BATH INVESTMENT &amp; BUILDING SOCIETY BIBS</t>
  </si>
  <si>
    <t>TEXIM BANK AD</t>
  </si>
  <si>
    <t>TOKUDA BANK AD</t>
  </si>
  <si>
    <t>EIENDOMSKREDITT AS</t>
  </si>
  <si>
    <t>VOLKSBANK STENDAL EG</t>
  </si>
  <si>
    <t>POWISLANSKI BANK SPOLDZIELCZY W KWIDZYNIE</t>
  </si>
  <si>
    <t>KUJAWSKO-DOBRZYNSKI BANK SPOLDZIELCZY CENTRALA</t>
  </si>
  <si>
    <t>WESLEYAN BANK LTD</t>
  </si>
  <si>
    <t>SERAFIM FINANS AB</t>
  </si>
  <si>
    <t>RAIFFEISENBANK ALTMUHL-JURA EG.</t>
  </si>
  <si>
    <t>LLOYDS BANK ASSET FINANCE LIMITED</t>
  </si>
  <si>
    <t>UNICREDIT JELZALOGBANK ZRT</t>
  </si>
  <si>
    <t>LUSTER SPAREBANK</t>
  </si>
  <si>
    <t>STREAMBANK PLC</t>
  </si>
  <si>
    <t>RAIFFEISENBANK EGGENBURG EGEN</t>
  </si>
  <si>
    <t>KUUSAMON OSUUSPANKKI</t>
  </si>
  <si>
    <t>RAIFFEISENBANK OBERES INNVIERTEL EGEN (MBH)</t>
  </si>
  <si>
    <t>RAIFFEISENBANK WIPPTAL - STUBAITAL MITTE EGEN</t>
  </si>
  <si>
    <t>BANK SPOLDZIELCZY W STAREJ BIALEJ</t>
  </si>
  <si>
    <t>HARADSSPARBANKEN MONSTERAS</t>
  </si>
  <si>
    <t>BISON BANK SA</t>
  </si>
  <si>
    <t>SPARKASSE LAMBACH BANK AG</t>
  </si>
  <si>
    <t>BANCA DI CREDITO COOPERATIVO DEL CIRCEO E PRIVERNATE</t>
  </si>
  <si>
    <t>RAIFFEISENBANK FUSCHLSEE WEST EGEN</t>
  </si>
  <si>
    <t>CAIXA DE CREDITO AGRICOLA MUTUO DE TERRAS DO SOUSA, AVE, BASTO E TAMEGA, C.R.L.</t>
  </si>
  <si>
    <t>CAIXA RURAL D'ALGEMESI, S.C.V.C.</t>
  </si>
  <si>
    <t>VERNON BUILDING SOCIETY</t>
  </si>
  <si>
    <t>FACTORING CESKE SPORITELNY, A.S.</t>
  </si>
  <si>
    <t>RAIFFEISEN LEASING D.O.O.</t>
  </si>
  <si>
    <t>RAIFFEISENBANK HEILIGENKREUZ-KIRCHBACH -ST. GEORGEN EGEN</t>
  </si>
  <si>
    <t>RAIFFEISENBANK EG SCHARREL</t>
  </si>
  <si>
    <t>STADSBYGD SPAREBANK</t>
  </si>
  <si>
    <t>BANCO DE LA NACION ARGENTINA</t>
  </si>
  <si>
    <t>CAIXA DE CREDITO AGRICOLA MUTUO DE LOURES, SINTRA E LITORAL, C.R.L.</t>
  </si>
  <si>
    <t>BERG SPAREBANK</t>
  </si>
  <si>
    <t>VOLKSBANK MUNSINGEN EG</t>
  </si>
  <si>
    <t>OPDALS SPAREBANK</t>
  </si>
  <si>
    <t>NORGARANTE - SOCIEDADE DE GARANTIA MUTUA, S.A.</t>
  </si>
  <si>
    <t>BIEN SPAREBANK ASA</t>
  </si>
  <si>
    <t>SPARKASSE FRANKENMARKT AG</t>
  </si>
  <si>
    <t>MELLI BANK PLC</t>
  </si>
  <si>
    <t>CROATIA BANKA DD</t>
  </si>
  <si>
    <t>RAIFFEISENBANK FLACHGAU MITTE EGEN</t>
  </si>
  <si>
    <t>BANCA POPOLARE DELLE PROVINCE MOLISANE SOCIETA COOPERATIVA PER AZIONI</t>
  </si>
  <si>
    <t>TROGSTAD SPAREBANK</t>
  </si>
  <si>
    <t>RAIFFEISEN REGIONALBANK ACHENSEE EGEN</t>
  </si>
  <si>
    <t>DAIWA CAPITAL MARKETS DEUTSCHLAND GMBH</t>
  </si>
  <si>
    <t>ALEMS SPARBANK</t>
  </si>
  <si>
    <t>KRAFT BANK ASA</t>
  </si>
  <si>
    <t>VIRGIN MONEY HOLDINGS (UK) LIMITED</t>
  </si>
  <si>
    <t>BANCA MEDIOCREDITO DEL FRIULI VENEZIA GIULIA SPA</t>
  </si>
  <si>
    <t>BANCA DI CREDITO COOPERATIVO DI BELLEGRA</t>
  </si>
  <si>
    <t>CAIXA DE CREDITO AGRICOLA MUTUO DE CANTANHEDE E MIRA, C.R.L.</t>
  </si>
  <si>
    <t>CAIXA DE CREDITO AGRICOLA MUTUO DE ENTRE TEJO E SADO, C.R.L.</t>
  </si>
  <si>
    <t>BANCA DI CREDITO COOPERATIVO DI SPINAZZOLA (BARI)</t>
  </si>
  <si>
    <t>TURKISH BANK (UK) LIMITED</t>
  </si>
  <si>
    <t>CASSA RURALE DI LEDRO</t>
  </si>
  <si>
    <t>VOLKSBANK ANROECHTE EG</t>
  </si>
  <si>
    <t>RAIFFEISENBANK HAUSMANNSTATTEN EGEN</t>
  </si>
  <si>
    <t>CAJA RURAL DE UTRERA SOCIEDAD COOPERATIVA ANDALUZA DE CREDITO</t>
  </si>
  <si>
    <t>VADSTENA SPARBANK</t>
  </si>
  <si>
    <t>CAIXA DE CREDITO AGRICOLA MUTUO DA ZONA DO PINHAL, C.R.L.</t>
  </si>
  <si>
    <t>DIAKHITEL KOZPONT ZRT</t>
  </si>
  <si>
    <t>IQAM INVEST GMBH</t>
  </si>
  <si>
    <t>RAIFFEISENBANK ALTENMARKT-FLACHAU-EBEN RGMBH</t>
  </si>
  <si>
    <t>UNION BANK OF INDIA (UK) LIMITED</t>
  </si>
  <si>
    <t>TURKS &amp; CAICOS BANKING COMPANY LIMITED</t>
  </si>
  <si>
    <t>VR-BANK ERDING EG</t>
  </si>
  <si>
    <t>CONFIDI SYSTEMA</t>
  </si>
  <si>
    <t>CASSA RAIFFEISEN VAL SARENTINO</t>
  </si>
  <si>
    <t>SPARKASSE LANGENLOIS AG</t>
  </si>
  <si>
    <t>RAIFFEISENBANK KLEINMUENCHEN/LINZ EGEN</t>
  </si>
  <si>
    <t>BANCA SANTA GIULIA SPA</t>
  </si>
  <si>
    <t>RAIFFEISENBANK VORDERLAND</t>
  </si>
  <si>
    <t>SBR BANK. SPOLDZIELCZY BANK ROZWOJU. CENTRALA</t>
  </si>
  <si>
    <t>BANCO DO BRASIL AG</t>
  </si>
  <si>
    <t>RAIFFEISENBANK HOHENEMS REG.GEN.M.B.H.</t>
  </si>
  <si>
    <t>THE ENTERPRISE AND INNOVATION FOUNDATION</t>
  </si>
  <si>
    <t>AS MAGNETIQ BANK</t>
  </si>
  <si>
    <t>LEKEBERGS SPARBANK</t>
  </si>
  <si>
    <t>VOLKSWAGEN INTERNATIONAL FINANCE NV</t>
  </si>
  <si>
    <t>SUMITOMO MITSUI TRUST BANK (LUXEMBOURG) S.A.</t>
  </si>
  <si>
    <t>ROCHE FINANCE EUROPE B.V.</t>
  </si>
  <si>
    <t>SOUTHERN PACIFIC MORTGAGE LIMITED</t>
  </si>
  <si>
    <t>STROEMMEN SPAREBANK</t>
  </si>
  <si>
    <t>BANCA DI CREDITO COOPERATIVO DEGLI ULIVI - TERRA DI BARI</t>
  </si>
  <si>
    <t>RAIFFEISENBANK KUCHL-ST. KOLOMAN EGEN</t>
  </si>
  <si>
    <t>BANK OF BARODA (UK) LIMITED</t>
  </si>
  <si>
    <t>BANCA POPOLARE COMMERCIALE SPA</t>
  </si>
  <si>
    <t>PLATA FINANCE LIMITED</t>
  </si>
  <si>
    <t>VR BANK EG HEUBERG-WINTERLINGEN</t>
  </si>
  <si>
    <t>BANK SPOLDZIELCZY W NAMYSLOWIE</t>
  </si>
  <si>
    <t>CAIXA DE CREDITO AGRICOLA MUTUO DO RIBATEJO NORTE E TRAMAGAL, C.R.L.</t>
  </si>
  <si>
    <t>BANK SPOLDZIELCZY W PRUSZCZU GDANSKIM</t>
  </si>
  <si>
    <t>HANLEY ECONOMIC BUILDING SOCIETY (THE)</t>
  </si>
  <si>
    <t>ZEDRA TRUST COMPANY (UK) LIMITED</t>
  </si>
  <si>
    <t>NIDAROS SPAREBANK</t>
  </si>
  <si>
    <t>BANCA DI CREDITO COOPERATIVO DI AVETRANA (TARANTO)</t>
  </si>
  <si>
    <t>FIDELITY BANK UK LIMITED</t>
  </si>
  <si>
    <t>CAIXA DE CREDITO AGRICOLA MUTUO DO MEDIO AVE, C.R.L.</t>
  </si>
  <si>
    <t>RAIFFEISENBANK WALLERSEE EGEN</t>
  </si>
  <si>
    <t>MIRALTA FINANCE BANK SA</t>
  </si>
  <si>
    <t>PARTNER BANKA DD</t>
  </si>
  <si>
    <t>SPARKASSE POLLAU AG</t>
  </si>
  <si>
    <t>RAIFFEISENBANK WALDING - OTTENSHEIM EGEN</t>
  </si>
  <si>
    <t>FROERUP ANDELSKASSE</t>
  </si>
  <si>
    <t>HARPENDEN BUILDING SOCIETY</t>
  </si>
  <si>
    <t>CAIXA DE CREDITO AGRICOLA MUTUO DE VILA VERDE E TERRAS DE BOURO CRL</t>
  </si>
  <si>
    <t>CAIXA DE CREDITO AGRICOLA MUTUO DA REGIAO DO FUNDAO E SABUGAL, C.R.L.</t>
  </si>
  <si>
    <t>CAIXA DE CREDITO AGRICOLA MUTUO DA BAIRRADA E AGUIEIRA, C.R.L.</t>
  </si>
  <si>
    <t>CAIXA DE CREDITO AGRICOLA MUTUO DE LOURINHA, C.R.L.</t>
  </si>
  <si>
    <t>OK-Q8 BANK AB</t>
  </si>
  <si>
    <t>RAIFFEISENBANK BUCH-ECHING EG</t>
  </si>
  <si>
    <t>RAIFFEISENBANK EG LAUENBURG</t>
  </si>
  <si>
    <t>RELIANCE BANK LIMITED</t>
  </si>
  <si>
    <t>FINIFAC SAS</t>
  </si>
  <si>
    <t>MAZOWIECKI BANK SPOLDZIELCZY W LOMIANKACH</t>
  </si>
  <si>
    <t>MONETA LEASING, S.R.O.</t>
  </si>
  <si>
    <t>CAIXA DE CREDITO AGRICOLA MUTUO DE TERRAS DE VIRIATO, C.R.L.</t>
  </si>
  <si>
    <t>VOLKSBANK NORDHARZ EG</t>
  </si>
  <si>
    <t>VOLKSWAGEN INTERNATIONAL BELGIUM  SA</t>
  </si>
  <si>
    <t>COMPAGNIE POUR LE FINANCEMENT DES LOISIRS</t>
  </si>
  <si>
    <t>COOPERATIVE BANK OF KARDITSA L.L.C.</t>
  </si>
  <si>
    <t>ASE VISTE SPARBANK</t>
  </si>
  <si>
    <t>BANQUE CHALUS SA</t>
  </si>
  <si>
    <t>BANCA DELLA NUOVA TERRA SPA</t>
  </si>
  <si>
    <t>BANCA DI CREDITO COOPERATIVO DELL'ADRIATICO TERAMANO SCRL</t>
  </si>
  <si>
    <t>LEASING FYN BANK A/S</t>
  </si>
  <si>
    <t>BANQUE INTERNATIONALE COMMERCE BRED</t>
  </si>
  <si>
    <t>VOLKSBANK DORTMUND-NORDWEST EG</t>
  </si>
  <si>
    <t>SPAREBANK 1 NAERINGSKREDITT AS</t>
  </si>
  <si>
    <t>RAIFFEISENBANK ABSAM EGEN</t>
  </si>
  <si>
    <t>CPB IMMOBILIEN KAPITALANLAGE GMBH</t>
  </si>
  <si>
    <t>T.C. ZIRAAT BANKASI A.S.</t>
  </si>
  <si>
    <t>FUTURUM BANK AG</t>
  </si>
  <si>
    <t>HOGSBY SPARBANK</t>
  </si>
  <si>
    <t>MONFINANCIER</t>
  </si>
  <si>
    <t>RAIFFEISENBANK LIESINGTAL-ST.STEFAN EGEN</t>
  </si>
  <si>
    <t>BATIFRANC SA</t>
  </si>
  <si>
    <t>RAIFFEISENBANK GRATKORN EGEN</t>
  </si>
  <si>
    <t>ORLAND SPAREBANK</t>
  </si>
  <si>
    <t>M.M. WARBURG &amp; CO HYPOTHEKENBANK AG</t>
  </si>
  <si>
    <t>RAIFFEISENBANK GASTEIN EGEN</t>
  </si>
  <si>
    <t>NAKKILA-LUVIAN OSUUSPANKKI</t>
  </si>
  <si>
    <t>SOFIAP - SOCIETE FINANCIERE POUR L'ACCESSION A LA PROPRIETE</t>
  </si>
  <si>
    <t>CAJA RURAL REGIONAL SAN AGUSTIN FUENTE ALAMO MURCIA SOCIDEDAD COOPERATIVE DE CREDITO</t>
  </si>
  <si>
    <t>NORTHERN VENTURE TRUST PLC</t>
  </si>
  <si>
    <t>CREDITO COOPERATIVO - CASSA RURALE ED ARTIGIANA DI PALIANO (FROSINONE)</t>
  </si>
  <si>
    <t>EUROPEAN MERCHANT BANK UAB</t>
  </si>
  <si>
    <t>NORTHERN 2 VCT PLC</t>
  </si>
  <si>
    <t>PBZ - LEASING D.O.O.</t>
  </si>
  <si>
    <t>BRADFORD &amp; BINGLEY LIMITED</t>
  </si>
  <si>
    <t>RAIFFEISENBANK BEZAU-MELLAU-BIZAU EGEN</t>
  </si>
  <si>
    <t>KVINESDAL SPAREBANK</t>
  </si>
  <si>
    <t>CAIXA RURAL DE L'ALCUDIA SOCIEDAD COOPERATIVA VALENCIANA DE CREDITO</t>
  </si>
  <si>
    <t>SPAREKASSEN BALLING</t>
  </si>
  <si>
    <t>BKS - LEASING CROATIA D.O.O.</t>
  </si>
  <si>
    <t>FISKE PLC</t>
  </si>
  <si>
    <t>SLATINSKA BANKA DD</t>
  </si>
  <si>
    <t>SPARKASSE POTTENSTEIN N.OE.</t>
  </si>
  <si>
    <t>CASSA RAIFFEISEN DI NOVA PONENTE-ALDINO</t>
  </si>
  <si>
    <t>LIDION BANK P.L.C.</t>
  </si>
  <si>
    <t>CAIXA DE CREDITO AGRICOLA MUTUO DE ALBUFEIRA, C.R.L.</t>
  </si>
  <si>
    <t>ATVIDABERGS SPARBANK</t>
  </si>
  <si>
    <t>RAIFFEISENBANK ROSENSTEIN EG</t>
  </si>
  <si>
    <t>SSB BOLIGKREDITT AS</t>
  </si>
  <si>
    <t>CAIXA DE CREDITO AGRICOLA MUTUO DA BEIRA BAIXA (SUL), C.R.L.</t>
  </si>
  <si>
    <t>LILLESANDS SPAREBANK</t>
  </si>
  <si>
    <t>BANK SPOLDZIELCZY W CZARNKOWIE</t>
  </si>
  <si>
    <t>BANK SPOLDZIELCZY W LOSICACH</t>
  </si>
  <si>
    <t>CAIXA DE CREDITO AGRICOLA MUTUO DE MAFRA CRL</t>
  </si>
  <si>
    <t>HUMMLINGER VOLKSBANK EG</t>
  </si>
  <si>
    <t>BANCA DI CREDITO COOPERATIVO DI CANOSA-LOCONIA</t>
  </si>
  <si>
    <t>HSBC BANK A.S.</t>
  </si>
  <si>
    <t>BANK OF AFRICA UNITED KINGDOM PLC</t>
  </si>
  <si>
    <t>BANK SPOLDZIELCZY W RACIAZU</t>
  </si>
  <si>
    <t>CAIXA RURAL LA VALL 'SAN ISIDRO' SOCIEDAD COOPERATIVA DE CREDITO VALENCIANA</t>
  </si>
  <si>
    <t>SOCIETE DE BANQUE ET D'EXPANSION SBE</t>
  </si>
  <si>
    <t>DD&amp;CO. LIMITED</t>
  </si>
  <si>
    <t>LOUGHBOROUGH BUILDING SOCIETY</t>
  </si>
  <si>
    <t>CHELTENHAM &amp; GLOUCESTER PLC</t>
  </si>
  <si>
    <t>RAIFFEISENBANK PITZTAL EGEN</t>
  </si>
  <si>
    <t>STATE STREET GLOBAL MARKETS INTERNATIONAL LIMITED</t>
  </si>
  <si>
    <t>PRIMORSKA HRANILNICA VIPAVA D.D.</t>
  </si>
  <si>
    <t>MERCEDES-BENZ BANK GMBH</t>
  </si>
  <si>
    <t>BANK SPOLDZIELCZY W LESNICY Z S. W STRZELCACH OPOL</t>
  </si>
  <si>
    <t>CASSA RAIFFEISEN DI LACES</t>
  </si>
  <si>
    <t>TSAF OTC</t>
  </si>
  <si>
    <t>MANCHESTER BUILDING SOCIETY GROUP</t>
  </si>
  <si>
    <t>FACTORCOOP S.P.A.</t>
  </si>
  <si>
    <t>IVETOFTA SPARBANK I BROMOLLA</t>
  </si>
  <si>
    <t>SIEMENS FINANCIERINGSMAATSCHAPPIJ</t>
  </si>
  <si>
    <t>FINANCIERE MONCEY</t>
  </si>
  <si>
    <t>RAIFFEISENBANK GROSSARL-HUETTSCHLAG EGEN</t>
  </si>
  <si>
    <t>VALDEMARSVIKS SPARBANK</t>
  </si>
  <si>
    <t>RAIFFEISENBANK LANDSKRON-GEGENDTAL REGISTRIERTE GENOSSENSCHAFT M.B.H</t>
  </si>
  <si>
    <t>BJUGN SPAREBANK</t>
  </si>
  <si>
    <t>CCP AUSTRIA ABWICKLUNGSSTELLE FUER BOERGESCHAEFTE GMBH</t>
  </si>
  <si>
    <t>CAIXA DE CREDITO AGRICOLA MUTUO DE BATALHA, C.R.L.</t>
  </si>
  <si>
    <t>FORTIS LEASE SA</t>
  </si>
  <si>
    <t>AOSTA FACTOR S.P.A.</t>
  </si>
  <si>
    <t>INSTITUT POUR LE FINANCEMENT DU CINEMA ET DES INDUSTRIES CULTURELLES SA</t>
  </si>
  <si>
    <t>RAIFFEISENBANK SOELDEN EGEN</t>
  </si>
  <si>
    <t>CAIXA RURAL BENICARLO S COOP DE CREDITO V</t>
  </si>
  <si>
    <t>VOLKSBANK ESENS EG</t>
  </si>
  <si>
    <t>BANK SPOLDZIELCZY W MILICZU</t>
  </si>
  <si>
    <t>GENERALI BANK AG</t>
  </si>
  <si>
    <t>DF DEUTSCHE FORFAIT AKTIENGESELLSCHAFT</t>
  </si>
  <si>
    <t>CAISSE DE REFINANCEMENT DE L'HABITAT SA</t>
  </si>
  <si>
    <t>CAJA RURAL SAN JOSE DE ALMASSORA SOCIEDAD COOPERATIVA DE CREDITO VALENCIANA</t>
  </si>
  <si>
    <t>ODDO BHF BELGIUM</t>
  </si>
  <si>
    <t>PARTNER BANK AG</t>
  </si>
  <si>
    <t>NIIIO FINANCE GROUP</t>
  </si>
  <si>
    <t>VALDRES SPAREBANK</t>
  </si>
  <si>
    <t>CAIXA DE CREDITO AGRICOLA MUTUO DO BAIXO VOUGA, C.R.L.</t>
  </si>
  <si>
    <t>IGEA DIGITAL BANK S.P.A.</t>
  </si>
  <si>
    <t>SPARKASSE MURZZUSCHLAG</t>
  </si>
  <si>
    <t>ENBW INTERNATIONAL FINANCE B.V.</t>
  </si>
  <si>
    <t>BANK SAL. OPPENHEIM JR. &amp; CIE. (OSTERREICH) AG</t>
  </si>
  <si>
    <t>RAIFFEISENBANK DRASSMARKT-KOBERSDORF-ST.MARTIN EGEN</t>
  </si>
  <si>
    <t>NOMURA BANK (SCHWEIZ) AG</t>
  </si>
  <si>
    <t>ORSKOG SPAREBANK</t>
  </si>
  <si>
    <t>ECOLOGY BUILDING SOCIETY (THE)</t>
  </si>
  <si>
    <t>CENTRALA POWIATOWEGO BANKU SPOLDZIELCZEGO W ZAMOSCIU</t>
  </si>
  <si>
    <t>VIMMERBY SPARBANK AB</t>
  </si>
  <si>
    <t>VOLKSBANK EISENBERG EG</t>
  </si>
  <si>
    <t>ERSTE LAKASTAKAREK ZRT</t>
  </si>
  <si>
    <t>CASSA RAIFFEISEN DELLA VAL PASSIRIA</t>
  </si>
  <si>
    <t>RAIFFEISENBANK STEIRISCHES SALZKAMMERGUT-OBLARN EGEN</t>
  </si>
  <si>
    <t>WUESTENROT STAMBENA STEDIONICA DD</t>
  </si>
  <si>
    <t>HEXA BANK SPOLDZIELCZY W PIATNICY PODUCHOWNEJ</t>
  </si>
  <si>
    <t>RAIFFEISENBANK STRASSWALCHEN EGEN</t>
  </si>
  <si>
    <t>EUROFACTOR PORTUGAL</t>
  </si>
  <si>
    <t>WEXFORD CREDIT UNION LIMITED</t>
  </si>
  <si>
    <t>BANK SPOLDZIELCZY W ZAWADZKIEM</t>
  </si>
  <si>
    <t>BANK SPOLDZIELCZY W RADZYNIU PODLASKIM</t>
  </si>
  <si>
    <t>KEXIM BANK (UK) LIMITED</t>
  </si>
  <si>
    <t>KLP BOLIGKREDITT AS</t>
  </si>
  <si>
    <t>RAIFFEISENBANK MAYRHOFEN UND UMGEBUNG EGEN</t>
  </si>
  <si>
    <t>CAJA DE CREDITO DE PETREL CAJA RURAL COOPERATIVA DE CREDITO VALENCIANA</t>
  </si>
  <si>
    <t>BNP PARIBAS LEASING SOLUTIONS AS</t>
  </si>
  <si>
    <t>RAIFFEISENBANK GRIMMA EG</t>
  </si>
  <si>
    <t>KASZUBSKI BANK SPOLDZIELCZY W WEJHEROWIE</t>
  </si>
  <si>
    <t>FIDOR BANK AG</t>
  </si>
  <si>
    <t>CAIXA DE CREDITO AGRICOLA MUTUO DO BAIXO MONDEGO, CRL</t>
  </si>
  <si>
    <t>CREDITO COOPERATIVO VALDARNO FIORENTINO BANCA DI CASCIA SC</t>
  </si>
  <si>
    <t>CAJA RURAL SAN JOSE DE BURRIANA S COOP DE CREDITO V</t>
  </si>
  <si>
    <t>HSBC ASSET FINANCE (UK) LIMITED</t>
  </si>
  <si>
    <t>RAIFFEISENBANK GAMLITZ EGEN</t>
  </si>
  <si>
    <t>BANCA DEI SIBILLINI CREDITO COOPERATIVO DI CASAVECCHIA</t>
  </si>
  <si>
    <t>FROESLEV - MOLLERUP SPAREKASSE</t>
  </si>
  <si>
    <t>RAIFFEISENBANK WEISSACHTAL EGEN</t>
  </si>
  <si>
    <t>COOP DE CREDITO CAJA RURAL NTRA SENORA DE LA ESPERANZA</t>
  </si>
  <si>
    <t>CAIXA RURAL DE CALLOSA D'EN SARRIA COOPERATIVA DE CREDITO VALENCIANA</t>
  </si>
  <si>
    <t>FINANZIARIA REGIONALE ABRUZZESE</t>
  </si>
  <si>
    <t>RAIFFEISENBANK ADMONT EGEN</t>
  </si>
  <si>
    <t>RAIFFEISENBANK INNKREIS MITTE EGEN</t>
  </si>
  <si>
    <t>VOLKSBANK DELITZSCH EG</t>
  </si>
  <si>
    <t>RAIFFEISENBANK EHRWALD-LERMOOS-BIBERWIER EGEN</t>
  </si>
  <si>
    <t>CLONMEL CREDIT UNION LIMITED</t>
  </si>
  <si>
    <t>NORTHERN 3 VCT PLC</t>
  </si>
  <si>
    <t>RAIFFEISENBANK ATTERSEE-NORD EGEN (MBH)</t>
  </si>
  <si>
    <t>CAIXA DE CREDITO AGRICOLA MUTUO DE SALVATERRA DE MAGOS, C.R.L.</t>
  </si>
  <si>
    <t>GIPUZKOA ETA DONOSTIAKO AURREZKI KUTXA</t>
  </si>
  <si>
    <t>CREDITO LOMBARDO VENETO S.P.A. IN FORMA ABBREVIATA CRE.LO-VE S.P.A.</t>
  </si>
  <si>
    <t>RAIFFEISENKASSE VINTL GENOSSENSCHAFT - CASSA RAIFFEISEN VANDOIES SOCIETA COOPERATIVA</t>
  </si>
  <si>
    <t>BANCA DI CREDITO COOPERATIVO DELLA VALLE DEL TRIGNO</t>
  </si>
  <si>
    <t>RAIFFEISEN-VOLKSBANK WEMDING EG</t>
  </si>
  <si>
    <t>CHORLEY &amp; DISTRICT BUILDING SOCIETY</t>
  </si>
  <si>
    <t>VOLKSBANK IM WESERTAL EG</t>
  </si>
  <si>
    <t>HERITAGE CREDIT UNION LIMITED</t>
  </si>
  <si>
    <t>RAIFFEISENKASSE NEUSIEDL ADZAYA EGEN</t>
  </si>
  <si>
    <t>LUBUSKO-WIELKOPOLSKI BANK SPOLDZIELCZY Z SIEDZIBA W DREZDENKU CENTRALA</t>
  </si>
  <si>
    <t>RAIFFEISENBANK NOCKBERGE EGEN</t>
  </si>
  <si>
    <t>CAIXA DE CREDITO AGRICOLA MUTUO DE COIMBRA, C.R.L.</t>
  </si>
  <si>
    <t>RAIFFEISENBANK ESCHLKAM-LAM-LOHBERG-NEUKIRCHEN B HL BLUT EG</t>
  </si>
  <si>
    <t>MARKARYDS SPARBANK</t>
  </si>
  <si>
    <t>CASSA RURALE DI RENON</t>
  </si>
  <si>
    <t>RAIFFEISENBANK PRAMBACHKIRCHEN RGMBH</t>
  </si>
  <si>
    <t>CAIXA DE CREDITO AGRICOLA MUTUO DA AREA METROPOLITANA DO PORTO, C.R.L.</t>
  </si>
  <si>
    <t>RAIFFEISENBANK ARESING-GEROLSBACH EG</t>
  </si>
  <si>
    <t>RAIFFEISEN BANK LURNFELD-MOLLTAL EGEN</t>
  </si>
  <si>
    <t>SPARKASSE MITTERSILL BANK AG</t>
  </si>
  <si>
    <t>VOLKSBANK BOENEN EG</t>
  </si>
  <si>
    <t>CASSA RAIFFEISEN BASSA VALL'ISARCO</t>
  </si>
  <si>
    <t>RAIFFEISENBANK FALKENSTEIN-WORTH EG</t>
  </si>
  <si>
    <t>UNION INVESTMENT REAL ESTATE AUSTRIA AG</t>
  </si>
  <si>
    <t>RAIFFEISENBANK GEISELHOERING-PFAFFENBERG EG</t>
  </si>
  <si>
    <t>BANCA DI CREDITO COOPERATIVO DI GAMBATESA (CAMPOBASSO)</t>
  </si>
  <si>
    <t>RAIFFEISENBANK GOLLING-SCHEFFAU-KELLAU RGMBH</t>
  </si>
  <si>
    <t>BANK SPOLDZIELCZY W ANDRESPOLU</t>
  </si>
  <si>
    <t>RAIFFEISENBANK FRAUENKIRCHEN-MOENCHHOF-PODERSDORF AM SEE EGEN</t>
  </si>
  <si>
    <t>SUMITOMO MITSUI TRUST INTERNATIONAL LTD</t>
  </si>
  <si>
    <t>CASSA RAIFFEISEN ALTA VENOSTA</t>
  </si>
  <si>
    <t>SIDENSJO SPARBANK</t>
  </si>
  <si>
    <t>CIF EUROMORTGAGE</t>
  </si>
  <si>
    <t>VOLKSBANK HEIDEN EG</t>
  </si>
  <si>
    <t>RAIFFEISENBANK TURNAU-ST. LORENZEN EGEN</t>
  </si>
  <si>
    <t>SOFIM - GEFINA S.P.A. IN FORMA ABBREVIATA SOFIM S.P.A.</t>
  </si>
  <si>
    <t>RENAISSANCE CAPITAL LIMITED</t>
  </si>
  <si>
    <t>KLP KOMMUNEKREDITT AS</t>
  </si>
  <si>
    <t>BANK SPOLDZIELCZY W BIALOGARDZIE</t>
  </si>
  <si>
    <t>SPARKASSE GESEKE</t>
  </si>
  <si>
    <t>CAIXA DE CREDITO AGRICOLA MUTUO DE PORTO DE MOS, C.R.L.</t>
  </si>
  <si>
    <t>RAIFFEISENBANK LIESER-MALTATAL EG</t>
  </si>
  <si>
    <t>CAIXA DE CREDITO AGRICOLA MUTUO DO VALE DO DAO E ALTO VOUGA, C.R.L.</t>
  </si>
  <si>
    <t>PSD BANK MUENCHEN EG</t>
  </si>
  <si>
    <t>CAIXA DE CREDITO AGRICOLA MUTUO DA COSTA VERDE, C.R.L.</t>
  </si>
  <si>
    <t>BANCA DI CREDITO COOPERATIVO DEI CASTELLI E DEGLI IBLEI</t>
  </si>
  <si>
    <t>RAIFFEISENBANK ASCHBERG EG</t>
  </si>
  <si>
    <t>MKB MITTELSTANDSKREDITBANK AG</t>
  </si>
  <si>
    <t>STADTSPARKASSE VERSMOLD</t>
  </si>
  <si>
    <t>BUERGSCHAFTSBANK BAYERN GMBH</t>
  </si>
  <si>
    <t>RAIFFEISENBANK WINDISCHGARSTEN EGEN (MBH)</t>
  </si>
  <si>
    <t>UK GREEN INVESTMENT BANK LIMITED</t>
  </si>
  <si>
    <t>EURIZON ASSET MANAGEMENT CROATIA D.O.O.</t>
  </si>
  <si>
    <t>VB SUDBURGENLAND VERWALTUNG EG</t>
  </si>
  <si>
    <t>ULYDIEN DAC</t>
  </si>
  <si>
    <t>BANCA SIMETICA S.P.A</t>
  </si>
  <si>
    <t>PERMICRO S.P.A.</t>
  </si>
  <si>
    <t>BANCA DI CREDITO COOPERATIVO DI BASCIANO</t>
  </si>
  <si>
    <t>GOSPODARCZY BANK SPOLDZIELCZY W MOSINIE</t>
  </si>
  <si>
    <t>IMPREBANCA SPA</t>
  </si>
  <si>
    <t>SPARKASSE SCHEIBBS AG</t>
  </si>
  <si>
    <t>21 INVEST FRANCE</t>
  </si>
  <si>
    <t>CAIXA DE CREDITO AGRICOLA MUTUO DE VILA FRANCA DE XIRA, C.R.L.</t>
  </si>
  <si>
    <t>CAIXA DE CREDITO AGRICOLA MUTUO DE ALJUSTREL E ALMODOVAR, C.R.L.</t>
  </si>
  <si>
    <t>BANCA DI CREDITO COOPERATIVO DI OSTUNI - SOCIETA COOPERATIVA</t>
  </si>
  <si>
    <t>RAIFFEISENBANK BAD SCHUSSENRIED-AULENDORF EG</t>
  </si>
  <si>
    <t>VERD BOLIGKREDITT AS</t>
  </si>
  <si>
    <t>UNIVERSAL BANK LTD.</t>
  </si>
  <si>
    <t>RAIFFEISENBANK ANTHERING - ELIXHAUSEN EGEN</t>
  </si>
  <si>
    <t>BANK SPOLDZIELCZY W LUBARTOWIE</t>
  </si>
  <si>
    <t>BANK WINTER &amp; CO. AG</t>
  </si>
  <si>
    <t>CAIXA DE CREDITO AGRICOLA MUTUO DE OLIVEIRA DO BAIRRO, C.R.L.</t>
  </si>
  <si>
    <t>CAISSE DE CREDIT MUNICIPAL DE BORDEAUX</t>
  </si>
  <si>
    <t>BANK SPOLDZIELCZY W TYCHACH</t>
  </si>
  <si>
    <t>FEDERAZIONE LOMBARDA DELLE BANCHE DI CREDITO COOPERATIVO</t>
  </si>
  <si>
    <t>POLSKI BANK SPOLDZIELCZY W POZNANIU</t>
  </si>
  <si>
    <t>SOKNEDAL SPAREBANK</t>
  </si>
  <si>
    <t>RAIFFEISENBANK ICHENHAUSEN EG</t>
  </si>
  <si>
    <t>TOYOTA FINANCIAL SERVICES CZECH S.R.O.</t>
  </si>
  <si>
    <t>RAIFFEISENBANK NAHE EG</t>
  </si>
  <si>
    <t>CREDITO AGRICOLA, SGPS, SA</t>
  </si>
  <si>
    <t>RAIFFEISENBANK HERMAGOR EG</t>
  </si>
  <si>
    <t>EKEBY SPARBANK</t>
  </si>
  <si>
    <t>BANCA DI CREDITO COOPERATIVO DI MONTEPAONE</t>
  </si>
  <si>
    <t>BCR BANCA PENTRU LOCUINTE SA</t>
  </si>
  <si>
    <t>WSCHODNI BANK SPOLDZIELCZY W CHELMIE</t>
  </si>
  <si>
    <t>SPAR-UND KREDITBANK RHEINSTETTEN EG</t>
  </si>
  <si>
    <t>UNITED TAIWAN BANK</t>
  </si>
  <si>
    <t>BANK SPOLDZIELCZY W SANDOMIERZU</t>
  </si>
  <si>
    <t>RAIFFEISENBANK WATTENS UND UMGEBUNG, REG. GEN.M.B.H.</t>
  </si>
  <si>
    <t>BOPFINGER BANK SECHTA-RIES EG</t>
  </si>
  <si>
    <t>MONTEPIO CREDITO - INSTITUICAO FINANCEIRA DE CREDITO, S.A.</t>
  </si>
  <si>
    <t>RAIFFEISENBANK SCHROBENHAUSENER LAND EG</t>
  </si>
  <si>
    <t>BANK SPOLDZIELCZY W LIPNIE</t>
  </si>
  <si>
    <t>RAIFFEISENBANK OBERTEURINGEN-MECKENBEUREN EG</t>
  </si>
  <si>
    <t>RAIFFEISENBANK UNTERES VILSTAL EG</t>
  </si>
  <si>
    <t>VOLKSBANK OYTEN EG</t>
  </si>
  <si>
    <t>AIGIS BANCA S.P.A.</t>
  </si>
  <si>
    <t>RAIFFEISENBANK HALBENRAIN-TIESCHEN EGEN</t>
  </si>
  <si>
    <t>SPAR-UND KREDITBANK EG HAMMAH</t>
  </si>
  <si>
    <t>BRITISH CARIBBEAN BANK LIMITED</t>
  </si>
  <si>
    <t>CAIXA RURAL VINAROS S COOP DE CREDIT V</t>
  </si>
  <si>
    <t>CAIXA DE CREDITO AGRICOLA MUTUO BEIRA CENTRO, C.R.L.</t>
  </si>
  <si>
    <t>BANK SPOLDZIELCZY W KONINIE</t>
  </si>
  <si>
    <t>KANGASNIEMEN OSUUSPANKKI</t>
  </si>
  <si>
    <t>RAIFFEISENBANK LORUP EG</t>
  </si>
  <si>
    <t>FANA SPAREBANK BOLIGKREDITT AS</t>
  </si>
  <si>
    <t>BANK SPOLDZIELCZY WE WLOSZCZOWIE</t>
  </si>
  <si>
    <t>ZACHODNIOPOMORSKI BANK SPOLDZIELCZY</t>
  </si>
  <si>
    <t>KOSKEN OSUUSPANKKI</t>
  </si>
  <si>
    <t>CAIXA DE CREDITO AGRICOLA MUTUO DE DOURO E COA, C.R.L.</t>
  </si>
  <si>
    <t>BGG BAYERISCHE GARANTIEGESELLSCHAFT MIT BESCHRAENKTER HAFTUNG FUER MITTELSTAENDISCHE</t>
  </si>
  <si>
    <t>PRUDENTIAL LIFETIME MORTGAGES LIMITED</t>
  </si>
  <si>
    <t>BANK SPOLDZIELCZY W MIEDZYRZECU PODLASKIM</t>
  </si>
  <si>
    <t>MUFG BANK (EUROPE) N.V. BRUSSELS BRANCH</t>
  </si>
  <si>
    <t>CAIXA DE CREDITO AGRICOLA MUTUO DE ALCACER DO SAL E MONTEMOR-O-NOVO, C.R.L.</t>
  </si>
  <si>
    <t>VOLKSBANK WESTERKAPPELN-SAERBECK EG</t>
  </si>
  <si>
    <t>PALUCKI BANK SPOLDZIELCZY W WAGROWCU</t>
  </si>
  <si>
    <t>SEKERBANK (KIBRIS) LTD</t>
  </si>
  <si>
    <t>BUERGSCHAFTSBANK RHEINLAND-PFALZ GMBH</t>
  </si>
  <si>
    <t>HSBC SFH (FRANCE) SA</t>
  </si>
  <si>
    <t>SPOLDZIELCZY BANK LUDOWY IM.KS.P.WAWRZYNIAKA</t>
  </si>
  <si>
    <t>CAJA RURAL SAN JOSE DE NULES SOCIEDAD COOPERATIVA DE CREDITO VALENCIANA</t>
  </si>
  <si>
    <t>BANK SPOLDZIELCZY W PONIECU</t>
  </si>
  <si>
    <t>BANCA DI CREDITO COOPERATIVO DI MARINA DI GINOSA</t>
  </si>
  <si>
    <t>RAIFFEISENBANK BAD SAULGAU EG</t>
  </si>
  <si>
    <t>RAIFFEISEN-BEZIRKSBANK SPITTAL/DRAU</t>
  </si>
  <si>
    <t>G33 GLOBAL 1 LIMITED</t>
  </si>
  <si>
    <t>RAIFFEISENBANK MASSBACH EG</t>
  </si>
  <si>
    <t>RURALNOSTRA SOCIEDAD COOPERATIVA DE CREDITO VALENCIANA.</t>
  </si>
  <si>
    <t>BRUEHLER BANK EG</t>
  </si>
  <si>
    <t>BANK SPOLDZIELCZY W WEGORZEWIE</t>
  </si>
  <si>
    <t>CAIXA DE CREDITO AGRICOLA MUTUO DA TERRA QUENTE, C.R.L.</t>
  </si>
  <si>
    <t>CASSA RAIFFEISEN SILANDRO</t>
  </si>
  <si>
    <t>RAIFFEISENBANK ROSENTAL REG.GEN.MBH</t>
  </si>
  <si>
    <t>EVJE OG HORNNES SPAREBANK</t>
  </si>
  <si>
    <t>BANCA DI CREDITO COOPERATIVO DI ALTOFONTE E CACCAMO</t>
  </si>
  <si>
    <t>RAIFFEISENBANK GRAFENSTEIN - MAGDALENSBERG UND UMGEBUNG REG.GEN.MBH</t>
  </si>
  <si>
    <t>SPARKASSE POYSDORF</t>
  </si>
  <si>
    <t>BUTTERFIELD MORTGAGES LIMITED</t>
  </si>
  <si>
    <t>VIRSERUMS SPARBANK</t>
  </si>
  <si>
    <t>RAIFFEISENBANK SILZ-HAIMING UND UMGEBUNG EGEN</t>
  </si>
  <si>
    <t>OSTERREICHISCHE HOTEL- UND TOURISMUSBANK GESELLSCHAFT M.B.H.</t>
  </si>
  <si>
    <t>RAIFFEISENBANK ST. ULRICH -WAIDRING EGEN</t>
  </si>
  <si>
    <t>BJURSAS SPARBANK</t>
  </si>
  <si>
    <t>TUUSNIEMEN OSUUSPANKKI</t>
  </si>
  <si>
    <t>CREDITO COOPERATIVO CASSA RURALE ED ARTIGIANA DI ERCHIE</t>
  </si>
  <si>
    <t>VOLKSBANK SCHLANGEN EG</t>
  </si>
  <si>
    <t>BANCA DI CREDITO COOPERATIVO DI SARSINA - SOCIETA COOPERATIVA</t>
  </si>
  <si>
    <t>BANK SADERAT PLC</t>
  </si>
  <si>
    <t>SNAPPHANEBYGDENS SPARBANK</t>
  </si>
  <si>
    <t>CAJA RURAL SAN JOSE DE ALCORA S COOP DE CREDITO V</t>
  </si>
  <si>
    <t>ETNEDAL SPAREBANK</t>
  </si>
  <si>
    <t>GRAMEEN CREDIT AGRICOLE MICROFINANCE FOUNDATION</t>
  </si>
  <si>
    <t>BANKHAUS RAUTENSCHLEIN AG</t>
  </si>
  <si>
    <t>RAIFFEISENBANK OHLSDORF RGMBH</t>
  </si>
  <si>
    <t>POMORSKI BANK SPOLDZIELCZY W SWIDWINIE. ODDZIAL</t>
  </si>
  <si>
    <t>RONDE SPAREKASSE</t>
  </si>
  <si>
    <t>CULTURA SPAREBANK</t>
  </si>
  <si>
    <t>BANK OF MONTSERRAT LTD</t>
  </si>
  <si>
    <t>RAIFFEISENBANK PONDORF - FRANKENMARKT EGEN (MBH)</t>
  </si>
  <si>
    <t>ANDELSKASSEN FALLESKASSEN</t>
  </si>
  <si>
    <t>AS "PRIVATBANK</t>
  </si>
  <si>
    <t>CAIXA DE CREDITO AGRICOLA MUTUO DE ESTREMOZ, MONFORTE E ARRONCHES, C.R.L</t>
  </si>
  <si>
    <t>RAIFFEISENBANK ARNOLDSTEIN-FURNITZ EG</t>
  </si>
  <si>
    <t>MOANK AB</t>
  </si>
  <si>
    <t>SALT BANK S.A</t>
  </si>
  <si>
    <t>LLOYDS INTERNATIONAL MANAGEMENT SERVICES (JERSEY) LIMITED</t>
  </si>
  <si>
    <t>BANK SEPAH INTERNATIONAL PLC</t>
  </si>
  <si>
    <t>PERSIA INTERNATIONAL BANK PLC</t>
  </si>
  <si>
    <t>RAIFFEISENBANK WILDSCHOENAU REG.GEN.M.B.H.</t>
  </si>
  <si>
    <t>ICM INVESTMENTBANK AG</t>
  </si>
  <si>
    <t>CAIXA DE CREDITO AGRICOLA MUTUO DE PAREDES, C.R.L.</t>
  </si>
  <si>
    <t>UAB SME BANK</t>
  </si>
  <si>
    <t>RAIFFEISENBANK NOERDLICHE BERGSTRASSE EG</t>
  </si>
  <si>
    <t>CASSA RAIFFEISEN ULTIMO-S. PANCRAZIO-LAUREGNO</t>
  </si>
  <si>
    <t>BANCA DI CREDITO COOPERATIVO DELL'ALTO TIRRENO DELLA CALABRIA VERBICARO (PROVINCIA DI COSENZA)- SOCIETA COOPERATIVA</t>
  </si>
  <si>
    <t>BANK SPOLDZIELCZY W SIEDLCU</t>
  </si>
  <si>
    <t>BANK SPOLDZIELCZY W WIECBORKU</t>
  </si>
  <si>
    <t>CASSA RAIFFEISEN ALTA PUSTERIA</t>
  </si>
  <si>
    <t>VOLKSBANK PFULLENDORF EG</t>
  </si>
  <si>
    <t>VOLKSBANK RHEINBOLLEN EG</t>
  </si>
  <si>
    <t>KINGDOM BANK LIMITED</t>
  </si>
  <si>
    <t>BORBJERG SPAREKASSE</t>
  </si>
  <si>
    <t>VALLE SPAREBANK</t>
  </si>
  <si>
    <t>NORRBARKE SPARBANK</t>
  </si>
  <si>
    <t>LONDON FINANCE &amp; INVESTMENT GROUP P.L.C.</t>
  </si>
  <si>
    <t>CAISSE DE CREDIT MUNICIPAL DE LYON</t>
  </si>
  <si>
    <t>BANK SPOLDZIELCZY W KRAPKOWICACH</t>
  </si>
  <si>
    <t>RAIFFEISENBANK VORDERES OETZTAL EGEN</t>
  </si>
  <si>
    <t>CAIXA RURAL SANT VICENT FERRER DE LA VALL D' UIXO COOP DE CREDIT V</t>
  </si>
  <si>
    <t>TECHVENTURES BANK S.A.</t>
  </si>
  <si>
    <t>KEB HANA BANK</t>
  </si>
  <si>
    <t>RAIFFEISENBANK PARKSTETTEN EG</t>
  </si>
  <si>
    <t>CASSA RAIFFEISEN DI MONGUELFO-CASIES-TESIDO</t>
  </si>
  <si>
    <t>BANK SPOLDZIELCZY W ZGIERZU</t>
  </si>
  <si>
    <t>RAIFFEISENBANK THANNHAUSEN EG</t>
  </si>
  <si>
    <t>BANK SPOLDZIELCZY W ZUROMINIE</t>
  </si>
  <si>
    <t>CAIXA DE CREDITO AGRICOLA MUTUO DE VAGOS, C.R.L.</t>
  </si>
  <si>
    <t>RAIFFEISENBANK FRANKENHARDT - STIMPFACH EG</t>
  </si>
  <si>
    <t>FINANZIARIA ROMANA S.P.A.</t>
  </si>
  <si>
    <t>VOLKSBANK UEBERWALD-GORXHEIMERTAL EG</t>
  </si>
  <si>
    <t>VOLKSBANK OSTLIPPE EG</t>
  </si>
  <si>
    <t>VOLKSBANK NORDHUEMMLING EG</t>
  </si>
  <si>
    <t>BANK SPOLDZIELCZY W SLAWNIE</t>
  </si>
  <si>
    <t>SPARKASSE SENSE</t>
  </si>
  <si>
    <t>RAIFFEISENBANK WARTBERG AN DER KREMS EGEN (MBH)</t>
  </si>
  <si>
    <t>BANCA DI CREDITO COOPERATIVO AGRIGENTINO SOCIETA COOPERATIVA</t>
  </si>
  <si>
    <t>IZOLA BANK PLC</t>
  </si>
  <si>
    <t>HALTDALEN SPAREBANK</t>
  </si>
  <si>
    <t>BANCA DI CREDITO COOPERATIVO DELLA VALLE DEL FITALIA</t>
  </si>
  <si>
    <t>CAIXA DE CREDITO AGRICOLA MUTUO DE ALENQUER, C.R.L.</t>
  </si>
  <si>
    <t>KILLARNEY CREDIT UNION LIMITED</t>
  </si>
  <si>
    <t>RAIFFEISENBANK KUNDL EGEN</t>
  </si>
  <si>
    <t>RAIFFEISENBANK AU RGMBH</t>
  </si>
  <si>
    <t>CAJA RURAL DE CHESTE SOCIEDAD COOPERATIVA DE CREDITO</t>
  </si>
  <si>
    <t>FASTER ANDELSKASSE</t>
  </si>
  <si>
    <t>CAIXA DE CREDITO AGRICOLA MUTUO DO RIBATEJO SUL, C.R.L.</t>
  </si>
  <si>
    <t>RAIFFEISENBANK OBERES GAU EG</t>
  </si>
  <si>
    <t>BANK SPOLDZIELCZY W SKOCZOWIE</t>
  </si>
  <si>
    <t>BANCA DI CREDITO COOPERATIVO DI GAUDIANO DI LAVELLO</t>
  </si>
  <si>
    <t>RAIFFEISEN-BEZIRKSBANK JENNERSDORF EGEN</t>
  </si>
  <si>
    <t>HOCHSCHULE DER SPARKASSEN-FINANZGRUPPE-UNIVERSITY OF APPLIED SCIENCES-BONN GMBH</t>
  </si>
  <si>
    <t>RAIFFEISENBANK GEISLINGEN- ROSENFELD EG</t>
  </si>
  <si>
    <t>WKBG WIENER KREDITBUERGSCHAFTS UND BETEILIGUNGSBANK AG</t>
  </si>
  <si>
    <t>BANCA DELL'ELBA CREDITO COOPERATIVO - SOCIETA COOPERATIVA</t>
  </si>
  <si>
    <t>SONDERHA-HORSTED SPAREKASSE</t>
  </si>
  <si>
    <t>BANK SPOLDZIELCZY "MAZOWSZE" W PLOCKU</t>
  </si>
  <si>
    <t>NLB WEST-EAST BANK</t>
  </si>
  <si>
    <t>RAIFFEISENBANK FELDKIRCHEN-GOLDWOERTH</t>
  </si>
  <si>
    <t>CAJA RURAL DE BAENA NUESTRA SENORA DE GUADALUPE SOCIEDAD COOPERATIVA DE CREDITO ANDALUZA BAENA</t>
  </si>
  <si>
    <t>BANCA DI CREDITO COOPERATIVO VALLE DEL TORTO</t>
  </si>
  <si>
    <t>RAIFFEISENBANK TANNHEIMERTAL EGEN</t>
  </si>
  <si>
    <t>CASSA RAIFFEISEN TIROLO</t>
  </si>
  <si>
    <t>RAIFFEISENBANK PARNDORF - NEUDORF - POTZNEUSIEDL - GATTENDORF REG.GEN.M.B.H.</t>
  </si>
  <si>
    <t>RAIFFEISENBANK WESTHAUSEN EG</t>
  </si>
  <si>
    <t>RAIFFEISENBANK SCHAAFHEIM EG</t>
  </si>
  <si>
    <t>CAIXA DE CREDITO AGRICOLA MUTUO DE PERNES E ALCANHOES , C.R.L</t>
  </si>
  <si>
    <t>PIASTOWSKI BANK SPOLDZIELCZY W JANIKOWIE</t>
  </si>
  <si>
    <t>MAANINGAN OSUUSPANKKI</t>
  </si>
  <si>
    <t>SPOLDZIELCZY BANK LUDOWY W ZAKRZEWIE</t>
  </si>
  <si>
    <t>RAIFFEISENBANK NIEDERE ALB EG</t>
  </si>
  <si>
    <t>BANK SPOLDZIELCZY W MALBORKU</t>
  </si>
  <si>
    <t>IMEX BANKA DD</t>
  </si>
  <si>
    <t>CAIXA DE CREDITO AGRICOLA MUTUO DE TERRAS DE MIRANDA DO DOURO, C.R.L.</t>
  </si>
  <si>
    <t>BANCO INDUSTRIAL DE BILBAO SA</t>
  </si>
  <si>
    <t>BUERGSCHAFTSBANK THUERINGEN GMBH</t>
  </si>
  <si>
    <t>SP MORTGAGE BANK PLC</t>
  </si>
  <si>
    <t>BANCA STABIESE</t>
  </si>
  <si>
    <t>BANK SPOLDZIELCZY W ZATORZE CENTRALA</t>
  </si>
  <si>
    <t>BANK SPOLDZIELCZY W CHOJNIE</t>
  </si>
  <si>
    <t>RAIFFEISENBANK ALTEGLOFSHEIM-HAGELSTADT EG</t>
  </si>
  <si>
    <t>MEMO BANK</t>
  </si>
  <si>
    <t>RAIFFEISENBANK TUERKHEIM EG</t>
  </si>
  <si>
    <t>CASSA RAIFFEISEN DI TESIMO</t>
  </si>
  <si>
    <t>IIG BANK (MALTA) LTD</t>
  </si>
  <si>
    <t>MISR BANK - EUROPE GMBH</t>
  </si>
  <si>
    <t>CASSA RAIFFEISEN DI VILLABASSA</t>
  </si>
  <si>
    <t>RAIFFEISENBANK WERNBERG</t>
  </si>
  <si>
    <t>CASSA RAIFFEISEN DI MARLENGO</t>
  </si>
  <si>
    <t>LONNEBERGA-TUNA-VENA SPARBANK</t>
  </si>
  <si>
    <t>HAVIN BANK LIMITED</t>
  </si>
  <si>
    <t>SUDUROYAR SPARIKASSI</t>
  </si>
  <si>
    <t>BANCA DI ANDRIA DI CREDITO COOPERATIVO SOCIETA COOPERATIVA PER AZIONI A RESPONSIBILITA LIMITATA</t>
  </si>
  <si>
    <t>LA BANQUE POSTALE HOME LOAN SFH SA</t>
  </si>
  <si>
    <t>VOLKSBANK KIERSPE EG</t>
  </si>
  <si>
    <t>RAIFFEISENBANK HARDT-BRUHRAIN EG</t>
  </si>
  <si>
    <t>CAYMAN NATIONAL BANK (ISLE OF MAN) LIMITED</t>
  </si>
  <si>
    <t>SPAR-U.KREDIT-BANK EG</t>
  </si>
  <si>
    <t>CAIXA DE CREDITO AGRICOLA MUTUO DO NORTE ALENTEJANO, C.R.L</t>
  </si>
  <si>
    <t>STADTSPARKASSE BORKEN</t>
  </si>
  <si>
    <t>RAIFFEISENBANK MATREI AM BRENNER UND UMGEBUNG EGEN</t>
  </si>
  <si>
    <t>MJOBACKS SPARBANK</t>
  </si>
  <si>
    <t>BANK SPOLDZIELCZY W PSZCZYNIE</t>
  </si>
  <si>
    <t>BANK SPOLDZIELCZY W IZBICY</t>
  </si>
  <si>
    <t>BANK MANDIRI (EUROPE) LIMITED</t>
  </si>
  <si>
    <t>CONFIDARE S.C.P.A.</t>
  </si>
  <si>
    <t>CAIXA DE CREDITO AGRICOLA MUTUO DO ALENTEJO SUL, C.R.L.</t>
  </si>
  <si>
    <t>ZEDRA FUND SERVICES</t>
  </si>
  <si>
    <t>CASSA RAIFFEISEN DI LASA</t>
  </si>
  <si>
    <t>SPARKASSE HAUGSDORF AG</t>
  </si>
  <si>
    <t>AXA HOME LOAN SFH</t>
  </si>
  <si>
    <t>NOBLE GROSSART LTD</t>
  </si>
  <si>
    <t>RAIFFEISENBANK STEINBACH - GRUENBURG EGEN (MBH)</t>
  </si>
  <si>
    <t>PARTNERS BANKA, A.S.</t>
  </si>
  <si>
    <t>RAIFFEISENBANK REUTE- GAISBEUREN EG</t>
  </si>
  <si>
    <t>CAJA RURAL DE ALGINET SOCIEDAD COOPERATIVA CREDITO VALENCIANA</t>
  </si>
  <si>
    <t>RAIFFEISENBANK THAYATAL-MITTE EGEN MBH</t>
  </si>
  <si>
    <t>MERCEDES-BENZ LEASING HRVATSKA D.O.O.</t>
  </si>
  <si>
    <t>ARKEA HOME LOANS SFH</t>
  </si>
  <si>
    <t>HEDER BANK ASA</t>
  </si>
  <si>
    <t>BANK SPOLDZIELCZY W PONIATOWEJ</t>
  </si>
  <si>
    <t>NEW ROSS CREDIT UNION LIMITED</t>
  </si>
  <si>
    <t>BANCA ROMANA DE CREDITE SI INVESTITII SA</t>
  </si>
  <si>
    <t>CAISSE DE CREDIT MUNICIPAL DE NIMES</t>
  </si>
  <si>
    <t>RAIFFEISENBANK ALBERSCHWENDE REGISTRIERTE GENOSSENSCHAFT MIT BESCHRANKTER HAFTUNG</t>
  </si>
  <si>
    <t>BANK SPOLDZIELCZY W RASZYNIE</t>
  </si>
  <si>
    <t>SANFORD C. BERNSTEIN LIMITED</t>
  </si>
  <si>
    <t>CAIXA DE CREDITO AGRICOLA MUTUO DE CADAVAL, C.R.L.</t>
  </si>
  <si>
    <t>POLVIJARVEN OSUUSPANKKI</t>
  </si>
  <si>
    <t>BANK SPOLDZIELCZY W USTCE</t>
  </si>
  <si>
    <t>VOLKSBANK SUEDKIRCHEN-CAPELLE-NORDKIRCHEN EG</t>
  </si>
  <si>
    <t>AXA BANQUE FINANCEMENT</t>
  </si>
  <si>
    <t>CAIXA DE CREDITO AGRICOLA MUTUO DO NORDESTE ALENTEJANO, C.R.L.</t>
  </si>
  <si>
    <t>RAIFFEISENBANK WYHL EG</t>
  </si>
  <si>
    <t>SLIGO CREDIT UNION LIMITED</t>
  </si>
  <si>
    <t>ALLIANZ FINANCE II B.V.</t>
  </si>
  <si>
    <t>TUNISIAN FOREIGN BANK SA</t>
  </si>
  <si>
    <t>RAIFFEISENBANK WEIDEN AM SEE EGEN</t>
  </si>
  <si>
    <t>BELFIUS FINANCING COMPANY</t>
  </si>
  <si>
    <t>BANCA DI CREDITO POPOLARE SCRL</t>
  </si>
  <si>
    <t>EDG BETEILIGUNGSGENOSSENSCHAFT EG</t>
  </si>
  <si>
    <t>BANK SPOLDZIELCZY W GOGOLINIE</t>
  </si>
  <si>
    <t>EARL SHILTON BUILDING SOCIETY</t>
  </si>
  <si>
    <t>BANK SPOLDZIELCZY W SRODZIE WIELKOPOLSKIEJ</t>
  </si>
  <si>
    <t>BANK SPOLDZIELCZY W NASIELSKU</t>
  </si>
  <si>
    <t>RAIFFEISENBANK SEEWINKEL-HANSAG EGEN</t>
  </si>
  <si>
    <t>ABS FACTORING BANK AG</t>
  </si>
  <si>
    <t>SANTANDER CARDS UK LIMITED</t>
  </si>
  <si>
    <t>RANTASALMEN OSUUSPANKKI</t>
  </si>
  <si>
    <t>BANK SPOLDZIELCZY W SKAWINIE</t>
  </si>
  <si>
    <t>CAIXA DE CREDITO AGRICOLA MUTUO DE OLIVEIRA DE AZEMEIS E ESTARREJA, C.R.L.</t>
  </si>
  <si>
    <t>JOKIOISTEN OSUUSPANKKI</t>
  </si>
  <si>
    <t>RAIFFEISENBANK NEUSIEDLERSEE- SEEWINKEL EGEN</t>
  </si>
  <si>
    <t>CONFIDICOOP MARCHE - SOCIETA' COOPERATIVA</t>
  </si>
  <si>
    <t>IDEALING.COM LIMITED</t>
  </si>
  <si>
    <t>RAIFFEISENBANK STRADEN EGEN</t>
  </si>
  <si>
    <t>POBIEDZISKO-GOSLINSKI BANK SPOLDZIELCZY W POBIEDZISKACH</t>
  </si>
  <si>
    <t>CAISSE CENTRALE DU CREDIT IMMOBILIER DE FRANCE SA</t>
  </si>
  <si>
    <t>RAIFFEISENBANK EBERSCHWANG-PRAMET EGEN</t>
  </si>
  <si>
    <t>CASSA RAIFFEISEN DI DOBBIACO</t>
  </si>
  <si>
    <t>SPARBANKEN BOKEN</t>
  </si>
  <si>
    <t>LANDMARK MORTGAGES LIMITED</t>
  </si>
  <si>
    <t>RAIFFEISENBANK ST. PAUL IM LAVANTTAL EGEN</t>
  </si>
  <si>
    <t>CAIXA DE CREDITO AGRICOLA MUTUO DE ELVAS E CAMPO MAIOR, C.R.L.</t>
  </si>
  <si>
    <t>PEOPLE FIRST CREDIT UNION LIMITED</t>
  </si>
  <si>
    <t>MONTEPIO INVESTIMENTO SA</t>
  </si>
  <si>
    <t>RAIFFEISENBANK ST.STEFAN-BAD GAMS-ST.JOSEF REG.GEN.M.B.H.</t>
  </si>
  <si>
    <t>AKFINANS BANK LTD</t>
  </si>
  <si>
    <t>KLIM SPAREKASSE</t>
  </si>
  <si>
    <t>ABTSGMUENDER BANK - RAIFFEISEN EG</t>
  </si>
  <si>
    <t>RMS MEZZANINE</t>
  </si>
  <si>
    <t>RAIFFEISENKASSE HEILIGENEICH EGEN MBH</t>
  </si>
  <si>
    <t>RAIFFEISENBANK MARIA SCHMOLLN-ST. JOHANN EGEN</t>
  </si>
  <si>
    <t>BANK SPOLDZIELCZY W LUBRANCU</t>
  </si>
  <si>
    <t>CAIXA DE CREDITO AGRICOLA MUTUO DE AZAMBUJA, C.R.L.</t>
  </si>
  <si>
    <t>BANK SPOLDZIELCZY W CIESZYNIE</t>
  </si>
  <si>
    <t>RAIFFEISENBANK LANGKAMPFEN-THIERSEE EGEN</t>
  </si>
  <si>
    <t>BANK SPOLDZIELCZY W NOWYM TARGU</t>
  </si>
  <si>
    <t>LUZYCKI BANK SPOLDZIELCZY W LUBANIU</t>
  </si>
  <si>
    <t>BANK SPOLDZIELCZY W WARCE</t>
  </si>
  <si>
    <t>VOLKSBANK SCHWANEWEDE EG</t>
  </si>
  <si>
    <t>LUDOWY BANK SPOLDZIELCZY W OBORNIKACH</t>
  </si>
  <si>
    <t>RAIFFEISENBANK STALLHOFEN EGEN</t>
  </si>
  <si>
    <t>RAIFFEISENBANK UNTERES LAVANTTAL EGEN</t>
  </si>
  <si>
    <t>BANCA DI CREDITO COOPERATIVO DI MOZZANICA SOCIETA COOPERATIVA (BERGAMO)</t>
  </si>
  <si>
    <t>BANK SPOLDZIELCZY W JAWORZE</t>
  </si>
  <si>
    <t>SPARBANKEN GOTLAND</t>
  </si>
  <si>
    <t>WUESTENROT BANK AG</t>
  </si>
  <si>
    <t>RAIFFEISENBANK GERETSBERG EGEN</t>
  </si>
  <si>
    <t>RAIFFEISENBANK ST. MARTIN-LOFER-WEISSBACH EGEN</t>
  </si>
  <si>
    <t>RAIFFEISENBANK WEYER EGEN (MBH)</t>
  </si>
  <si>
    <t>RAIFFEISENBANK ALPBACH EGEN</t>
  </si>
  <si>
    <t>MIT SIM S.P.A</t>
  </si>
  <si>
    <t>BALTYCKI BANK SPOLDZIELCZY W DARLOWIE</t>
  </si>
  <si>
    <t>RAIFFEISENBANK MARIA ALM-HINTERTHAL REG.GEN.M.B.H.</t>
  </si>
  <si>
    <t>RAIFFEISENBANK MITTLERES RODLTAL EGEN (MBH)</t>
  </si>
  <si>
    <t>VEHMERSALMEN OSUUSPANKKI</t>
  </si>
  <si>
    <t>RAIFFEISEN-VOLKSBANK HERMSDORFER KREUZ EG</t>
  </si>
  <si>
    <t>RAIFFEISENBANK BRUCKL- EBERSTEIN-KLEIN ST PAUL- WAISENBERG REG.GEN.MBH</t>
  </si>
  <si>
    <t>KB-VERMOEGENSVERWALTUNGS GMBH</t>
  </si>
  <si>
    <t>CAJA RURAL SAN JAIME DE ALQUERIAS NINO PERDIDO SOCIEDAD COOPERATIVA DE CREDITO VALENCIA</t>
  </si>
  <si>
    <t>INSTITUTO DE FINANZAS DE CANTABRIA</t>
  </si>
  <si>
    <t>RAIFFEISENBANK MARIAZELLERLAND EGEN</t>
  </si>
  <si>
    <t>CAJA RURAL DE VILLAMALEA S COOP DE CREDITO AGRARIO DE CASTILLA-LA MANCHA</t>
  </si>
  <si>
    <t>GENEBANQUE SAS</t>
  </si>
  <si>
    <t>WINTERBACHER BANK EG</t>
  </si>
  <si>
    <t>GILDESKAL SPAREBANK</t>
  </si>
  <si>
    <t>RAIFFEISENBANK KOLLERSCHLAG EGEN</t>
  </si>
  <si>
    <t>HONKAJOEN OSUUSPANKKI</t>
  </si>
  <si>
    <t>CAJA RURAL DE VILLAR COOP DE CREDITO V</t>
  </si>
  <si>
    <t>MACQUARIE INTERNATIONALE INVESTMENTS LIMITED</t>
  </si>
  <si>
    <t>RAIFFEISENBANK PURBACH EGEN</t>
  </si>
  <si>
    <t>MERKANTI BANK LIMITED</t>
  </si>
  <si>
    <t>LANNEVEDEN OSUUSPANKKI</t>
  </si>
  <si>
    <t>SCHARNHAUSER BANK EG</t>
  </si>
  <si>
    <t>KORPILAHDEN OSUUSPANKKI</t>
  </si>
  <si>
    <t>RAIFFEISENBANK TUX EGEN</t>
  </si>
  <si>
    <t>BANK SPOLDZIELCZY W KAMIENNEJ GORZE</t>
  </si>
  <si>
    <t>THE CTB FINANCE LTD</t>
  </si>
  <si>
    <t>RAIFFEISENBANK BISSINGEN EG</t>
  </si>
  <si>
    <t>COOPERFIDI ITALIA, SOCIETA' COOPERATIVA DI GARANZIA COLLETTIVA DEI FIDI IN FORMA ABBREVIATA COOPERFIDI ITALIA SOC. COOP</t>
  </si>
  <si>
    <t>SPAR- UND KREDITBANK DES BUNDES FREIER EVANGELISCH GEMEINDEN EG</t>
  </si>
  <si>
    <t>TRANSILVANIA LEASING SI CREDIT IFN SA</t>
  </si>
  <si>
    <t>BANCA DI CREDITO COOPERATIVO DI PUTIGNANO SCPA</t>
  </si>
  <si>
    <t>BANK SPOLDZIELCZY W CZYZEWIE</t>
  </si>
  <si>
    <t>CAJA RURAL DE ALBAL COOP CREDITO VALENCIANA</t>
  </si>
  <si>
    <t>BANK OF CEYLON (UK) LTD</t>
  </si>
  <si>
    <t>RAIFFEISENBANK BRIXEN IM THALE EGEN</t>
  </si>
  <si>
    <t>BANK SPOLDZIELCZY W AUGUSTOWIE CENTRALA</t>
  </si>
  <si>
    <t>CAJA RURAL DE CANETE DE LAS TORRES NUESTRA SENORA DEL CAMPO SOCIEDAD COOPERATIVA ANDALUZA DE CREDITO</t>
  </si>
  <si>
    <t>RAIFFEISENBANK SEEFELD-HADRES EGEN MBH</t>
  </si>
  <si>
    <t>RAIFFEISENBANK GROSSGMAIN EGEN</t>
  </si>
  <si>
    <t>RAIFFEISENBANK FRIESACH - METNITZTAL REG.GEN.MBH</t>
  </si>
  <si>
    <t>GRENKEFACTORING GMBH</t>
  </si>
  <si>
    <t>WUSTENROT STAVEBNA SPORITEL'NA AS</t>
  </si>
  <si>
    <t>REVOLUT NEWCO UK LTD</t>
  </si>
  <si>
    <t>JAK MEDLEMSBANK</t>
  </si>
  <si>
    <t>BANCA PROMOS SPA</t>
  </si>
  <si>
    <t>RAIFFEISENBANK HANDENBERG - ST. GEORGEN EGEN (MBH)</t>
  </si>
  <si>
    <t>CASSA RAIFFEISEN DI SAN MARTINO IN PASSIRIA</t>
  </si>
  <si>
    <t>HELGELAND BOLIGKREDITT AS</t>
  </si>
  <si>
    <t>TERVOLAN OSUUSPANKKI</t>
  </si>
  <si>
    <t>HYPOTHEEK- EN KAPITALISATIEMAATSCHAPPIJ HKM</t>
  </si>
  <si>
    <t>LETTERKENNY CREDIT UNION LIMITED</t>
  </si>
  <si>
    <t>RETE FIDI LIGURIA - SOCIETA' CONSORTILE PER AZIONI DI GARANZIA COLLETTIVA FIDI</t>
  </si>
  <si>
    <t>WESTPORT CREDIT UNION LIMITED</t>
  </si>
  <si>
    <t>RAIFFEISENBANK RAURIS-BUCHEBEN REG.GEN.MBH</t>
  </si>
  <si>
    <t>VR BANK ALZEY-LAND-SCHWABENHEIM EG</t>
  </si>
  <si>
    <t>RAIFFEISENKASSE BLINDENMARKT REGISTRIERTE GENOSSENSCHAFT MIT BESCHRAENKTER HAFTUNG</t>
  </si>
  <si>
    <t>NAGU ANDELSBANK</t>
  </si>
  <si>
    <t>RAIFFEISENBANK UNKEN EGEN</t>
  </si>
  <si>
    <t>RAIFFEISENBANK BAD WIMSBACH-NEYDHARTING</t>
  </si>
  <si>
    <t>CAIXA DE CREDITO AGRICOLA MUTUO DE MORAVIS, C.R.L.</t>
  </si>
  <si>
    <t>J&amp;T BANKA D.D.</t>
  </si>
  <si>
    <t>BANK SPOLDZIELCZY W BEDZINIE</t>
  </si>
  <si>
    <t>BANK SPOLDZIELCZY W MIEDZNEJ</t>
  </si>
  <si>
    <t>UNITY CREDIT UNION LIMITED</t>
  </si>
  <si>
    <t>RAIFFEISENBANK FAISTENAU-HINTERSEE EGEN</t>
  </si>
  <si>
    <t>BANK SPOLDZIELCZY W SLESINIE</t>
  </si>
  <si>
    <t>VIVABANK SINGLE MEMBER BANKING S.A</t>
  </si>
  <si>
    <t>GEPAFIN SPA</t>
  </si>
  <si>
    <t>BANCO DE DEPOSITOS SA</t>
  </si>
  <si>
    <t>RAIFFEISENBANK BLEIBURG REGISTRIERTE GENOSSENSCHAFT MIT BESCHRANKTER HAFTUNG</t>
  </si>
  <si>
    <t>CAIXA DE CREDITO AGRICOLA MUTUO DE BOMBARRAL CRL</t>
  </si>
  <si>
    <t>RAIFFEISENBANK VITIS</t>
  </si>
  <si>
    <t>CAJA RURAL DE NUEVA CARTEYA SOCIEDAD COOPERATIVA ANDALUZA DE CREDITO</t>
  </si>
  <si>
    <t>BANK SPOLDZIELCZY W OTWOCKU</t>
  </si>
  <si>
    <t>RAIFFEISENKASSE ERNSTBRUNN EGEN</t>
  </si>
  <si>
    <t>BANK SPOLDZIELCZY BANK ROLNIKOW W OPOLU</t>
  </si>
  <si>
    <t>RAIFFEISENBANK GROSS GERUNGS EGEN</t>
  </si>
  <si>
    <t>KERIMAEN OSUUSPANKKI</t>
  </si>
  <si>
    <t>SIMGEST SIM SPA</t>
  </si>
  <si>
    <t>PUNKALAITUMEN OSUUSPANKKI</t>
  </si>
  <si>
    <t>RAIFFEISENBANK HINTERSTODER UND VORDERSTODER EGEN</t>
  </si>
  <si>
    <t>RAIFFEISENKASSE FUER MUTTERS, NATTERS UND KREITH REG. GEN.M.B.H.</t>
  </si>
  <si>
    <t>CAIXA DE CREDITO AGRICOLA MUTUO DE OLIVEIRA DO HOSPITAL, C.R.L.</t>
  </si>
  <si>
    <t>CREDEX BANK SA</t>
  </si>
  <si>
    <t>BANK AUSTRIA WOHNBAUBANK AG</t>
  </si>
  <si>
    <t>BANK SPOLDZIELCZY W OZORKOWIE</t>
  </si>
  <si>
    <t>BIRMINGHAM BANK LIMITED</t>
  </si>
  <si>
    <t>STANDARD FINANCE (ISLE OF MAN) LIMITED</t>
  </si>
  <si>
    <t>LANDKREDITT BOLIGKREDITT AS</t>
  </si>
  <si>
    <t>CAIXA RURAL SANT JOSEP DE VILAVELLA S COOP DE CREDITO V</t>
  </si>
  <si>
    <t>NOVATE GLOBAL MARKETS LIMITED</t>
  </si>
  <si>
    <t>RAIFFEISENBANK LEOGANG EGEN</t>
  </si>
  <si>
    <t>BANK SPOLDZIELCZY W OZAROWIE CENTRALA</t>
  </si>
  <si>
    <t>DB VALUE SARL</t>
  </si>
  <si>
    <t>RAIFFEISENBANK MEGGENHOFEN - KEMATEN EGEN (MBH)</t>
  </si>
  <si>
    <t>CAISSE DE CREDIT MUNICIPAL DE TOULOUSE</t>
  </si>
  <si>
    <t>RAIFFEISENBANK ST.MICHAEL - OBERLUNGAU EGEN</t>
  </si>
  <si>
    <t>VOLKSBANK LANGENDERNBACH EG</t>
  </si>
  <si>
    <t>BANK SPOLDZIELCZY W POLANCU</t>
  </si>
  <si>
    <t>MULTIAN OSUUSPANKKI</t>
  </si>
  <si>
    <t>RAIFFEISENBANK KIRTORF EG</t>
  </si>
  <si>
    <t>RAIFFEISENBANK EIFEL EG</t>
  </si>
  <si>
    <t>BANK OF BARODA</t>
  </si>
  <si>
    <t>RAIFFEISENBANK ST. FLORIAN AM INN EGEN (MBH)</t>
  </si>
  <si>
    <t>EKOBANKEN MEDLEMSBANK</t>
  </si>
  <si>
    <t>S-WOHNBAUBANK AG</t>
  </si>
  <si>
    <t>RAIFFEISENBANK ASPACH - WILDENAU EGEN (MBH)</t>
  </si>
  <si>
    <t>RAIFFEISENBANK OSSIACHER SEE</t>
  </si>
  <si>
    <t>CAIXA DE CREDITO AGRICOLA MUTUO DE CORUCHE, C.R.L.</t>
  </si>
  <si>
    <t>SARDA FACTORING S.P.A.</t>
  </si>
  <si>
    <t>BANK SPOLDZIELCZY W ELKU</t>
  </si>
  <si>
    <t>BANK SPOLDZIELCZY WE WRONKACH</t>
  </si>
  <si>
    <t>HAGNAUER VOLKSBANK EG</t>
  </si>
  <si>
    <t>KURHESSISCHE LANDBANK EG</t>
  </si>
  <si>
    <t>MOUHIJARVEN OSUUSPANKKI</t>
  </si>
  <si>
    <t>BANK SPOLDZIELCZY W CHODZIEZY</t>
  </si>
  <si>
    <t>FIRST CAPITAL S.P.A</t>
  </si>
  <si>
    <t>BANK SPOLDZIELCZY W KOSTRZYNIE</t>
  </si>
  <si>
    <t>DETTINGER BANK EG VOLKS- UND RAIFFEISENBANK</t>
  </si>
  <si>
    <t>ELLINAS FINANCE PUBLIC COMPANY LIMITED</t>
  </si>
  <si>
    <t>ALAVIESKAN OSUUSPANKKI</t>
  </si>
  <si>
    <t>CAISSE DE CREDIT MUNICIPAL DE NICE</t>
  </si>
  <si>
    <t>BANK SPOLDZIELCZY W GLOGOWKU</t>
  </si>
  <si>
    <t>LUZARO ESTABLECIMIENTO FINANCIERO DE CREDITO SA</t>
  </si>
  <si>
    <t>BANK SPOLDZIELCZY W TRZEBNICY</t>
  </si>
  <si>
    <t>FUCINO FINANCE S.P.A.</t>
  </si>
  <si>
    <t>RAIFFEISENBANK DIETERSHEIM UND UMGEBUNG EG</t>
  </si>
  <si>
    <t>NADOBRZANSKI BANK SPOLDZIELCZY W RAKONIEWICACH</t>
  </si>
  <si>
    <t>BANK SPOLDZIELCZY WE WLOSZAKOWICACH</t>
  </si>
  <si>
    <t>BANK SPOLDZIELCZY W SWIDNICY</t>
  </si>
  <si>
    <t>CAIXA RURAL DE TURIS COOPERATIVA DE CREDITO VALENCIANA</t>
  </si>
  <si>
    <t>RAIFFEISEN-KREDIT-GARANTIEGESELLSCHAFT M.B.H.</t>
  </si>
  <si>
    <t>BANKHAUS J. FAISST KG</t>
  </si>
  <si>
    <t>BANK SPOLDZIELCZY W GLOWNIE</t>
  </si>
  <si>
    <t>CAJA RURAL 'NUESTRA MADRE DEL SOL' SOCIEDAD COOPERATIVA ANDALUZA DE CREDITO</t>
  </si>
  <si>
    <t>NIINIJOEN OSUUSPANKKI</t>
  </si>
  <si>
    <t>HSBC TRUST COMPANY (UK) LTD</t>
  </si>
  <si>
    <t>MONTEPIO HOLDING SGPS SA</t>
  </si>
  <si>
    <t>CARRICKMACROSS CREDIT UNION LIMITED</t>
  </si>
  <si>
    <t>RYMATTYLAN OSUUSPANKKI</t>
  </si>
  <si>
    <t>VIYA BANK</t>
  </si>
  <si>
    <t>CANADA SQUARE OPERATIONS LIMITED</t>
  </si>
  <si>
    <t>BANK SPOLDZIELCZY W RUSCU</t>
  </si>
  <si>
    <t>RAIFFEISENBANK MOOSBURG - TIGRING REG.GEN.M.B.H.</t>
  </si>
  <si>
    <t>CAJA RURAL DE CASA IBANEZ, S. COOP. DE CREDITO DE CASTILLA-LA MANCHA</t>
  </si>
  <si>
    <t>RAIFFEISENBANK HENNDORF AM WALLERSEE EGEN</t>
  </si>
  <si>
    <t>CAIXA DE CREDITO AGRICOLA MUTUO DO SOBRAL DO MONTE AGRACO, C.R.L.</t>
  </si>
  <si>
    <t>BANK OF ST. HELENA</t>
  </si>
  <si>
    <t>FANOE SPAREKASSE</t>
  </si>
  <si>
    <t>KAPITAL-BETEILIGUNGS AG</t>
  </si>
  <si>
    <t>BANK SPOLDZIELCZY W JUTROSINIE</t>
  </si>
  <si>
    <t>VOLKSBANK KAUNITZ EG</t>
  </si>
  <si>
    <t>VARENGOLD BANK AG - SOFIA BRANCH</t>
  </si>
  <si>
    <t>RAIFFEISENBANK KIRCHDORF TIROL REG.GEN.M.B.H.</t>
  </si>
  <si>
    <t>ILG KAPITALVERWALTUNGSGESELLSCHAFT MBH</t>
  </si>
  <si>
    <t>SOCIETE GENERALE FINANCING AND DISTRIBUTION</t>
  </si>
  <si>
    <t>BANK SPOLDZIELCZY W KROSNIE ODRZANSKIM</t>
  </si>
  <si>
    <t>BURGSCHAFTSBANK BREMEN GMBH</t>
  </si>
  <si>
    <t>RAIFFEISENKASSE VILLGRATENTAL, REG.GEN.M.B.H.</t>
  </si>
  <si>
    <t>VOLKSBANK WISSMAR EG</t>
  </si>
  <si>
    <t>MACQUARIE ROPEMAKER LIMITED</t>
  </si>
  <si>
    <t>RAIFFEISENKASSE DOBERSBERG-WALDKIRCHEN EGEN</t>
  </si>
  <si>
    <t>CREDIT AGRICOLE FINANCEMENT DE L HABITAT SFH</t>
  </si>
  <si>
    <t>RAIFFEISENBANK AITRANG-RUDERATSHOFEN EG</t>
  </si>
  <si>
    <t>BANK OF CHINA INTERNATIONAL (UK) LTD</t>
  </si>
  <si>
    <t>NSI ASSET AG</t>
  </si>
  <si>
    <t>PHILIPPINE NATIONAL BANK (EUROPE) PLC</t>
  </si>
  <si>
    <t>RAIFFEISENKASSE VOLDERS UND UMGEBUNG, REG.GEN.M.B.H.</t>
  </si>
  <si>
    <t>RAIFFEISENBANK WALD-GOERISRIED EG</t>
  </si>
  <si>
    <t>RAIFFEISENBANK HILTENFINGEN EG</t>
  </si>
  <si>
    <t>HAAPAMAEN SEUDUN OSUUSPANKKI</t>
  </si>
  <si>
    <t>RAIFFEISENBANK OTTENSCHLAG-MARTINSBERG EGEN</t>
  </si>
  <si>
    <t>PANMURE GORDON &amp; CO. LIMITED</t>
  </si>
  <si>
    <t>FIMAX VERMOGENSBERATUNG GMBH</t>
  </si>
  <si>
    <t>CONFIDI SUEDTIROL GENOSSENSCHAFT</t>
  </si>
  <si>
    <t>CREDIT AGRICOLE PUBLIC SECTOR SCF</t>
  </si>
  <si>
    <t>PERENNA BANK PLC</t>
  </si>
  <si>
    <t>SAARLAENDISCHE VERMOEGENSVERWALTUNGSGESELLSCHAFT MBH</t>
  </si>
  <si>
    <t>RAIFFEISENBANK BERGHUELEN EG</t>
  </si>
  <si>
    <t>CAIXA DE CREDITO AGRICOLA MUTUO DA CHAMUSCA CRL</t>
  </si>
  <si>
    <t>RAIFFEISENKASSE LIENZER TALBODEN</t>
  </si>
  <si>
    <t>SOGAMA - CREDIT ASSOCIATIF SA</t>
  </si>
  <si>
    <t>RAIFFEISENBANK ERSINGEN EG</t>
  </si>
  <si>
    <t>BANK SPOLDZIELCZY W PIENSKU</t>
  </si>
  <si>
    <t>RAIFFEISENBANK BIDINGEN EG</t>
  </si>
  <si>
    <t>TALLAGHT WEST CREDIT UNION LIMITED</t>
  </si>
  <si>
    <t>RAIFFEISENBANK ARZL IM PITZTAL UND IMSTERBERG REG.GEN.M.B.H.</t>
  </si>
  <si>
    <t>CAJA RURAL SAN ROQUE DE ALMENARA S COOP DE CREDITO V</t>
  </si>
  <si>
    <t>SOGEFINERG FRANCE</t>
  </si>
  <si>
    <t>ROYAL BANK OF CANADA TRUST CORPORATION LIMITED</t>
  </si>
  <si>
    <t>BANK SPOLDZIELCZY W WIELENIU</t>
  </si>
  <si>
    <t>DEUTSCHE SERVICES (CI) LIMITED</t>
  </si>
  <si>
    <t>RAIFFEISENBANK ALTSCHWEIER EG</t>
  </si>
  <si>
    <t>RAIFFEISENBANK HEIDEBODEN EGEN</t>
  </si>
  <si>
    <t>EUROGOLD</t>
  </si>
  <si>
    <t>CAIXA RURAL LES COVES DE VINROMA S COOP DE CREDIT V</t>
  </si>
  <si>
    <t>RAIFFEISENBANK GRUIBINGEN EG</t>
  </si>
  <si>
    <t>RAIFFEISENBANK ST. AGATHA EGEN (MBH)</t>
  </si>
  <si>
    <t>BANK SPOLDZIELCZY W PSZCZOLKACH</t>
  </si>
  <si>
    <t>STANDARD BANK GROUP INTERNATIONAL LIMITED</t>
  </si>
  <si>
    <t>RAIFFEISENBANK BUCH, GALLZEIN UND STRASS REGISTRIERTE GMBH</t>
  </si>
  <si>
    <t>BANK SPOLDZIELCZY W JOZEFOWIE NAD WISLA</t>
  </si>
  <si>
    <t>RAIFFEISENKASSE POTTSCHACH RGMBH</t>
  </si>
  <si>
    <t>BANK SPOLDZIELCZY W GABINIE</t>
  </si>
  <si>
    <t>WESTDEUTSCHE IMMOBILIEN SERVICING AG</t>
  </si>
  <si>
    <t>AN POST EMPLOYEES CREDIT UNION LIMITED</t>
  </si>
  <si>
    <t>HYPO-WOHNBAUBANK AG</t>
  </si>
  <si>
    <t>BANK SEPAH-IRAN, FILIALE FRANKFURT</t>
  </si>
  <si>
    <t>KORBER BANK EG</t>
  </si>
  <si>
    <t>CAIXA DE CREDITO AGRICOLA MUTUO DAS SERRAS DE ANSIAO, C.R.L.</t>
  </si>
  <si>
    <t>UNIGRAINS PARTENAIRE</t>
  </si>
  <si>
    <t>FEDERAZIONE CAMPANA DELLE BANCHE DI CREDITO COOPERATIVO SOC. COOP. AR.L.</t>
  </si>
  <si>
    <t>CAJA RURAL LA JUNQUERA DE CHILCHES S COOP DE CREDITO V</t>
  </si>
  <si>
    <t>RAIFFEISENBANK DEFEREGGENTAL EGEN</t>
  </si>
  <si>
    <t>RAIFFEISENBANK FINKENSTEIN-FAAKER SEE REG.GEN.M.B.H.</t>
  </si>
  <si>
    <t>RAIFFEISENBANK MOETZINGEN EG</t>
  </si>
  <si>
    <t>CAIXA DE CREDITO AGRICOLA MUTUO DE AROUCA, C.R.L.</t>
  </si>
  <si>
    <t>CAIXA DE CREDITO AGRICOLA MUTUO DE TERRAS DE SANTA MARIA, C.R.L.</t>
  </si>
  <si>
    <t>RAIFFEISENBANK EG NIERDERWALLMENACH</t>
  </si>
  <si>
    <t>OBEROSTERREICHISCHE KREDITGARANTIEGESELLSCHAFT MBH</t>
  </si>
  <si>
    <t>RAIFFEISENBANK ERL, EGEN (MBH)</t>
  </si>
  <si>
    <t>STADIL SPAREKASSE</t>
  </si>
  <si>
    <t>QUATTRO FOLIO GMBH</t>
  </si>
  <si>
    <t>RAIFFEISEN DIGITAL BANK AG</t>
  </si>
  <si>
    <t>BANCO RURAL EUROPA SA</t>
  </si>
  <si>
    <t>BFORBANK SA</t>
  </si>
  <si>
    <t>BAWAG P.S.K. WOHNBAUBANK AKTIENGESELLSCHAFT</t>
  </si>
  <si>
    <t>BANK SADERAT IRAN ZWEIGNIEDERLASSUNG HAMBURG</t>
  </si>
  <si>
    <t>GS-LEASING GMBH</t>
  </si>
  <si>
    <t>NATIONAL BANK OF PAKISTAN FILIALE FRANKFURT AM MAIN</t>
  </si>
  <si>
    <t>RAIFFEISENKASSE WEERBERG REG.GEN.M.B.H</t>
  </si>
  <si>
    <t>RTE CREDIT UNION LIMITED</t>
  </si>
  <si>
    <t>DUNBAR ASSETS LIMITED</t>
  </si>
  <si>
    <t>RAIFFEISENBANK REICHENAU-GNESAU REG.GEN.MBH</t>
  </si>
  <si>
    <t>METHODIST CHAPEL AID LIMITED</t>
  </si>
  <si>
    <t>VOLKSBANK WULFSEN EG</t>
  </si>
  <si>
    <t>RAIFFEISENKASSE HART EGEN</t>
  </si>
  <si>
    <t>DE NEDERLANDSE INVESTERINGSBANK VOOR ONTWIKKELINGSLANDEN NV</t>
  </si>
  <si>
    <t>FREY FINANCIAL SERVICE GMBH</t>
  </si>
  <si>
    <t>ST. MICHAEL'S CREDIT UNION LIMITED</t>
  </si>
  <si>
    <t>BANCO EUROPEO DE FINANZAS, SA</t>
  </si>
  <si>
    <t>CAJA RURAL SAN ISIDRO DE VILAFAMES S COOP DE CREDITO VALENCIANA</t>
  </si>
  <si>
    <t>BANK SPOLDZIELCZY W BYSTREJ</t>
  </si>
  <si>
    <t>RAIFFEISENKASSE KIRCHSCHLAG IN DER BUCKLIGEN WELT EGEN</t>
  </si>
  <si>
    <t>BANK SPOLDZIELCZY W LOBZENICY</t>
  </si>
  <si>
    <t>RAIFFEISENKASSE MIEDERS-SCHOENBERG REG. GENOSSENSCHAFT MIT BESCHRAENKTER HAFTUNG</t>
  </si>
  <si>
    <t>BANCO EFISA</t>
  </si>
  <si>
    <t>ADIB (UK) LTD</t>
  </si>
  <si>
    <t>KREDITTFORENINGEN FOR SPAREBANKER</t>
  </si>
  <si>
    <t>CAIXA DE CREDITO AGRICOLA MUTUO DE ALBERGARIA E SEVER, C.R.L.</t>
  </si>
  <si>
    <t>SOCIEDADE PARA O FINANCIAMENTO DO DESENVOLVIMENTO,INSTITUICAO FINANCEIRA DE CREDITO</t>
  </si>
  <si>
    <t>BANKHOLDING WINTER &amp; CO. AG</t>
  </si>
  <si>
    <t>DIE ZWEITE WIENER VEREINS-SPARCASSE</t>
  </si>
  <si>
    <t>BANK SPOLDZIELCZY W JASTRZEBIU ZDROJU</t>
  </si>
  <si>
    <t>SHEEPHAVEN CREDIT UNION LIMITED</t>
  </si>
  <si>
    <t>BANCO OCCIDENTAL SA</t>
  </si>
  <si>
    <t>GRIFFIN BANK LTD</t>
  </si>
  <si>
    <t>TRIVE BANK HUNGARY ZRT.</t>
  </si>
  <si>
    <t>CATUS AG VERMOGENSVERWALTUNG</t>
  </si>
  <si>
    <t>CAIXA DE CREDITO AGRICOLA MUTUO DE BORBA, C.R.L.</t>
  </si>
  <si>
    <t>RAIFFEISENKASSE MICHELHAUSEN EGEN</t>
  </si>
  <si>
    <t>NORDISKA FINANCIAL PARTNER NORWAY AS</t>
  </si>
  <si>
    <t>RAIFFEISENBANK LUTZMANNSBURG-FRANKENAU EGEN</t>
  </si>
  <si>
    <t>RAIFFEISENBANK MAITIS EG</t>
  </si>
  <si>
    <t>SPAR-FINANZ BANK AG</t>
  </si>
  <si>
    <t>BURGSCHAFTSBANK SAARLAND GMBH</t>
  </si>
  <si>
    <t>CITIFINANCIAL EUROPE LIMITED</t>
  </si>
  <si>
    <t>CAISSE DE CREDIT MUNICIPAL DE NANCY</t>
  </si>
  <si>
    <t>TESCO PERSONAL FINANCE GROUP PLC</t>
  </si>
  <si>
    <t>MALAHIDE &amp; DISTRICT CREDIT UNION LIMITED</t>
  </si>
  <si>
    <t>MAYR INVESTMENT MANAGERS GMBH</t>
  </si>
  <si>
    <t>MONTE DE PIEDAD Y CAJA GENERAL DE AHORROS DE BADAJOZ</t>
  </si>
  <si>
    <t>DEUTSCHE BANK EUROPE GMBH</t>
  </si>
  <si>
    <t>BORGO AB (PUBL)</t>
  </si>
  <si>
    <t>HEMISPHERE BANK, INC., LTD</t>
  </si>
  <si>
    <t>DALBEATTIE FINANCE COMPANY LIMITED</t>
  </si>
  <si>
    <t>FOX-PITT, KELTON LIMITED</t>
  </si>
  <si>
    <t>LIXXCREDIT SA</t>
  </si>
  <si>
    <t>SCHLEBER FINANZ-CONSULT GMBH</t>
  </si>
  <si>
    <t>TOKYO LEASING (UK) PLC</t>
  </si>
  <si>
    <t>SALZBURGER KREDITGARANTIEGESELLSCHAFT M.B.H</t>
  </si>
  <si>
    <t>BANCO PORTUGUES DE GESTAO</t>
  </si>
  <si>
    <t>ALBACO LIMITED</t>
  </si>
  <si>
    <t>SOCIETE EUROPEENNE DE DEVELOPPEMENT DU FINANCEMENT</t>
  </si>
  <si>
    <t>UNITED FINANCE PLC</t>
  </si>
  <si>
    <t>SCHNIGGE WERTPAPIERHANDELSBANK SE</t>
  </si>
  <si>
    <t>HITA - VRIJEDNOSNICE D.D.</t>
  </si>
  <si>
    <t>MUFG FUNDING (UK) LIMITED</t>
  </si>
  <si>
    <t>GETIN HOLDING SA</t>
  </si>
  <si>
    <t>BANCO DE ALBACETE</t>
  </si>
  <si>
    <t>SMART BANK S.P.A.</t>
  </si>
  <si>
    <t>NOVO BANCO S.A. SUCURSAL EN ESPANA</t>
  </si>
  <si>
    <t>CREDOS D.O.O</t>
  </si>
  <si>
    <t>RAIFFEISENBANK NEUSTADT-VOHENSTRAUSS EG</t>
  </si>
  <si>
    <t>BRISTOL &amp; WEST INVESTMENTS PLC</t>
  </si>
  <si>
    <t>CFP MANAGEMENT SAS</t>
  </si>
  <si>
    <t>BANK OF IRELAND UK HOLDINGS PLC</t>
  </si>
  <si>
    <t>ALPHA CONNECT CAPITAL GMBH</t>
  </si>
  <si>
    <t>3-BANKEN WOHNBAUBANK AG</t>
  </si>
  <si>
    <t>SCHROEDER EQUITIES GMBH</t>
  </si>
  <si>
    <t>BNP PARIBAS PUBLIC SECTOR SCF</t>
  </si>
  <si>
    <t>KREDIET- EN FINANCIELE MAATSCHAPPIJ NV</t>
  </si>
  <si>
    <t>CAISSE FRANCAISE DE DEVELOPPEMENT INDUSTRIEL SA</t>
  </si>
  <si>
    <t>SLESVIGSK KREDITFORENING E.G.</t>
  </si>
  <si>
    <t>ROHSE VERMOEGENSMANAGEMENT GMBH</t>
  </si>
  <si>
    <t>ABRDN DIVERSIFIED INCOME AND GROWTH PLC</t>
  </si>
  <si>
    <t>BIGBANK AS - BRANCH BULGARIA</t>
  </si>
  <si>
    <t>N3 CAPITAL PARTNERS D.O.O.</t>
  </si>
  <si>
    <t>DEUTSCHE BANK TRUST COMPANY AMERICAS</t>
  </si>
  <si>
    <t>CYB INVESTMENTS LIMITED</t>
  </si>
  <si>
    <t>CORINTHIA FINANCE PLC</t>
  </si>
  <si>
    <t>EDEN FINANCE PLC</t>
  </si>
  <si>
    <t>AS REVERTA</t>
  </si>
  <si>
    <t>NBG FINANCE PLC</t>
  </si>
  <si>
    <t>I-FINANCIAL SERVICES GROUP LIMITED</t>
  </si>
  <si>
    <t>NEWCAP HOLDING A/S</t>
  </si>
  <si>
    <t>HANDELS- EN KREDIETMAATSCHAPPIJ NV</t>
  </si>
  <si>
    <t>EQUINET BANK AG</t>
  </si>
  <si>
    <t>ARCO GROUP CVBA</t>
  </si>
  <si>
    <t>KBC ANCORA</t>
  </si>
  <si>
    <t>AZ LEASING SPA</t>
  </si>
  <si>
    <t>CAJA DE AHORROS Y MONTE DE PIEDAD DE LAS BALEARES - SA NOSTRA</t>
  </si>
  <si>
    <t>BEMO HOLDING</t>
  </si>
  <si>
    <t>COMMERZBANK HOLDINGS (UK) LIMITED</t>
  </si>
  <si>
    <t>DEUTSCHE NEDERLAND N.V</t>
  </si>
  <si>
    <t>NATIXIS TRUST</t>
  </si>
  <si>
    <t>MICROCREDITO PER L'ECONOMIA CIVILE E DI COMUNIONE SOCIETA COOPERATIVA</t>
  </si>
  <si>
    <t>TESLA STEDNA BANKA D.D.</t>
  </si>
  <si>
    <t>BGEO GROUP LIMITED</t>
  </si>
  <si>
    <t>WYELANDS BANK PLC</t>
  </si>
  <si>
    <t>UCB BAIL 2 SAS</t>
  </si>
  <si>
    <t>GE SCF SOCIETE EN COMMANDITE PAR ACTIONS</t>
  </si>
  <si>
    <t>CAJA DE AHORROS DE SANTANDER Y CANTABRIA - CAJA CANTABRIA</t>
  </si>
  <si>
    <t>PEAC BUSINESS FINANCE LIMITED</t>
  </si>
  <si>
    <t>CAJA DE AHORROS Y MONTE DE PIEDAD DE EXTREMADURA</t>
  </si>
  <si>
    <t>SRH NV</t>
  </si>
  <si>
    <t>PEARL HOLDING LIMITED</t>
  </si>
  <si>
    <t>MID WYND INTERNATIONAL INVESTMENT TRUST PLC</t>
  </si>
  <si>
    <t>CAJA DE AHORROS DE ASTURIAS - CAJASTUR</t>
  </si>
  <si>
    <t>BHW HOLDING AG</t>
  </si>
  <si>
    <t>BAILLIE GIFFORD SHIN NIPPON PLC</t>
  </si>
  <si>
    <t>HSBC INVESTMENT BANK HOLDINGS LIMITED</t>
  </si>
  <si>
    <t>NOMURA EUROPE HOLDINGS PLC</t>
  </si>
  <si>
    <t>BANK OF SLOVENIA</t>
  </si>
  <si>
    <t>ABH HOLDINGS SA</t>
  </si>
  <si>
    <t>BANK OF ESTONIA</t>
  </si>
  <si>
    <t>BELFIUS IRELAND UNLIMITED</t>
  </si>
  <si>
    <t>DLJ UK INVESTMENT HOLDINGS LIMITED</t>
  </si>
  <si>
    <t>PROPERTIZE B.V</t>
  </si>
  <si>
    <t>ORANGE BANK</t>
  </si>
  <si>
    <t>NARODNA BANKA SLOVENSKA</t>
  </si>
  <si>
    <t>BANCO DE PORTUGAL, EP</t>
  </si>
  <si>
    <t>CENTRAL BANK OF HUNGARY</t>
  </si>
  <si>
    <t>NEDERLANDSCHE BANK NV (DE)</t>
  </si>
  <si>
    <t>SUOMEN PANKKI FINLANDS BANK</t>
  </si>
  <si>
    <t>OESTERREICHISCHE NATIONAL BANK AG</t>
  </si>
  <si>
    <t>NARODOWY BANK POLSKI</t>
  </si>
  <si>
    <t>BANQUE NATIONALE DE BELGIQUE SA</t>
  </si>
  <si>
    <t>BANCA D'ITALIA</t>
  </si>
  <si>
    <t>BANQUE DE FRANCE</t>
  </si>
  <si>
    <t>BANCO DE ESPANA</t>
  </si>
  <si>
    <t>DEUTSCHE BUNDESBANK</t>
  </si>
  <si>
    <t>CITIBANK, N.A. - MILAN BRANCH</t>
  </si>
  <si>
    <t>JPMORGAN CHASE BANK, NATIONAL ASSOCIATION - MILAN BRANCH</t>
  </si>
  <si>
    <t>ALLIANCE &amp; LEICESTER LIMITED</t>
  </si>
  <si>
    <t>BANK OF NEW YORK MELLON, THE - FRANKFURT BRANCH</t>
  </si>
  <si>
    <t>CITIBANK, N.A. - . CITI FRANKFURT SERVICES, EINE ZWEIGNIEDERLASSUNG DER CITIBANK, N.A.</t>
  </si>
  <si>
    <t>CITIBANK, N.A. - ZURICH BRANCH</t>
  </si>
  <si>
    <t>CITIBANK, N.A. - GENEVA BRANCH</t>
  </si>
  <si>
    <t>JPMORGAN CHASE BANK, NATIONAL ASSOCIATION - ZURICH BRANCH</t>
  </si>
  <si>
    <t>CITIBANK, N.A. - SAINT HELIER BRANCH</t>
  </si>
  <si>
    <t>WELLS FARGO BANK, NATIONAL ASSOCIATION - WELLS FARGO BANK, N.A. - LONDON BRANCH</t>
  </si>
  <si>
    <t>BLACKROCK INSTITUTIONAL TRUST COMPANY, NATIONAL ASSOCIATION - LONDON BRANCH</t>
  </si>
  <si>
    <t>CITIBANK, N.A. - CANADA SQUARE CENTER BRANCH</t>
  </si>
  <si>
    <t>CITIBANK, N.A. - STIRLING SQUARE BRANCH</t>
  </si>
  <si>
    <t>JPMORGAN CHASE BANK, NATIONAL ASSOCIATION - JERSEY BRANCH</t>
  </si>
  <si>
    <t>JPMORGAN CHASE BANK, NATIONAL ASSOCIATION - LONDON BRANCH</t>
  </si>
  <si>
    <t>HSBC BANK USA, NATIONAL ASSOCIATION - MONUMENT STREET BRANCH</t>
  </si>
  <si>
    <t>STATE STREET BANK AND TRUST COMPANY - LONDON BRANCH</t>
  </si>
  <si>
    <t>BLACKROCK INSTITUTIONAL TRUST COMPANY, NATIONAL ASSOCIATION - BLACKROCK INSTITUTIONAL TRUST COMPANY, N.A., EDINBURGH BRANCH</t>
  </si>
  <si>
    <t>PNC BANK, NATIONAL ASSOCIATION - BLACKROCK INSTITUTIONAL TRUST COMPANY, N.A., EDINBURGH BRANCH</t>
  </si>
  <si>
    <t>GOLDMAN SACHS BANK USA - GOLDMAN SACHS BANK USA, LONDON BRANCH</t>
  </si>
  <si>
    <t>HSBC BANK USA, NATIONAL ASSOCIATION - LONDON BRANCH</t>
  </si>
  <si>
    <t>BANK OF AMERICA, NATIONAL ASSOCIATION - LONDON BRANCH</t>
  </si>
  <si>
    <t>JPMORGAN CHASE BANK, NATIONAL ASSOCIATION - SUCURSAL EN ESPANA</t>
  </si>
  <si>
    <t>JPMORGAN CHASE BANK, NATIONAL ASSOCIATION - PARIS BRANCH</t>
  </si>
  <si>
    <t>FINANCE IRELAND LIMITED</t>
  </si>
  <si>
    <t>RAIFFEISEN BANKING GROUP (COMBINED)</t>
  </si>
  <si>
    <t>CITIBANK INTERNATIONAL PLC</t>
  </si>
  <si>
    <t>RAIFFEISEN BANKEN GRUPPE OBEROSTERREICH</t>
  </si>
  <si>
    <t>RAIFFEISENBANKENGRUPPE OBEROESTERREICH</t>
  </si>
  <si>
    <t>SPARDA-BANK AUSTRIA EGEN</t>
  </si>
  <si>
    <t>VOLKSBANK STEIERMARK MITTE AG</t>
  </si>
  <si>
    <t>VOLKSKREDIT-VERWALTUNGSGENOSSENSCHAFT REGISTRIERTE GENOSSENSCHAFT</t>
  </si>
  <si>
    <t>ATTIJARIWAFA BANK EUROPE</t>
  </si>
  <si>
    <t>BANCO SANTANDER INTERNATIONAL SA</t>
  </si>
  <si>
    <t>LGT BANK (SCHWEIZ) AG</t>
  </si>
  <si>
    <t>CHINA CONSTRUCTION BANK CORPORATION, BEIJING, SWISS BRANCH ZURICH</t>
  </si>
  <si>
    <t>ATONLINE LIMITED</t>
  </si>
  <si>
    <t>CYPRUS COMMERCIAL BANK LTD</t>
  </si>
  <si>
    <t>NAM HOLDINGS LIMITED</t>
  </si>
  <si>
    <t>FIRST MERCHANT BANK OSH LTD</t>
  </si>
  <si>
    <t>LIMASOL TURK KOOP. BANKASI LTD</t>
  </si>
  <si>
    <t>MERIDIO VERMOGENSVERWALTUNG AG</t>
  </si>
  <si>
    <t>CALYON BANK S.A., ORGANIZACNI SLOZKA</t>
  </si>
  <si>
    <t>WUESTENROT HOLDING AKTIENGESELLSCHAFT</t>
  </si>
  <si>
    <t>STEFAN LEHNER GMBH</t>
  </si>
  <si>
    <t>J.A. KREBS PRIVATBANKIERS</t>
  </si>
  <si>
    <t>BAU- UND HANDELSBANK AG</t>
  </si>
  <si>
    <t>DAIWA EUROPE (DEUTSCHLAND) GMBH</t>
  </si>
  <si>
    <t>KOREA EXCHANGE BANK</t>
  </si>
  <si>
    <t>LHB AKTIENGESELLSCHAFT</t>
  </si>
  <si>
    <t>MONTE DEI PASCHI DI SIENA</t>
  </si>
  <si>
    <t>C. PORTMAN</t>
  </si>
  <si>
    <t>ROYAL BANK OF CANADA EUROPE LIMITED, ZWEIGNIEDERLASSUNG FRANKFURT</t>
  </si>
  <si>
    <t>SKV KREDIT-BANK GMBH</t>
  </si>
  <si>
    <t>SPARKASSE BREMERHAVEN</t>
  </si>
  <si>
    <t>STADTISCHE SPARKASSE SCHWEINFURT</t>
  </si>
  <si>
    <t>VOLKSBANK ULM-BIBERACH EG</t>
  </si>
  <si>
    <t>BANCA DI ROMA SPA</t>
  </si>
  <si>
    <t>IMI BANK AG (I.L.)</t>
  </si>
  <si>
    <t>LANDESBAUSPARKASSE HESSEN-TUERINGEN</t>
  </si>
  <si>
    <t>VOLKSBANK EG, BASSUM</t>
  </si>
  <si>
    <t>RAIFFEISENBANK OBER-UNTERHAUSEN-SINNING EG</t>
  </si>
  <si>
    <t>VOLKSBANK EG TWISTRINGEN</t>
  </si>
  <si>
    <t>SPARKASSEN-FINANZGRUPPEN (COMBINED)</t>
  </si>
  <si>
    <t>BONLANDER BANK EG</t>
  </si>
  <si>
    <t>RAIFFEISENBANK PERKAM-RADLDORF EG</t>
  </si>
  <si>
    <t>RAIFFEISENBANK OBERTHULBA EG</t>
  </si>
  <si>
    <t>RAIFFEISENBANK EG WASBEK</t>
  </si>
  <si>
    <t>WESTFAELISCH-LIPPISCHER SPARKASSEN (COMBINED)</t>
  </si>
  <si>
    <t>BETEILIGUNGS-AKTIENGESELLSCHAFT DER BAYERISCHEN VOLKSBANKEN</t>
  </si>
  <si>
    <t>CAIXABANK, S.A. ZWEIGNIEDERLASSUNG DEUTSCHLAND</t>
  </si>
  <si>
    <t>GOLDMAN SACHS REALTY MANAGEMENT EUROPE GMBH</t>
  </si>
  <si>
    <t>LANDESFORDERINSTITUT MECKLENBURG-VORPOMMEN</t>
  </si>
  <si>
    <t>SPARKASSENVERBAND WESTFALEN-LIPPE</t>
  </si>
  <si>
    <t>RAIFFEISENBANK WIMSHEIM-MOENSHEIM EG</t>
  </si>
  <si>
    <t>VOLKSBANK GEMEN EG</t>
  </si>
  <si>
    <t>AHAG WERTPAPIERHANDELSBANK AG</t>
  </si>
  <si>
    <t>J. SAFRA SARASIN (DEUTSCHLAND) GMBH</t>
  </si>
  <si>
    <t>VR-BANK EG OSNABRUCKER NORDLAND</t>
  </si>
  <si>
    <t>RAIFFEISEN BANKENGRUPPE AUF BUNDESEBENE (B-IPS)</t>
  </si>
  <si>
    <t>FSG MIET- UND LEASING GMBH</t>
  </si>
  <si>
    <t>FMLL FINANZIERUNGS- UND MOBILIEN LEASING GMBH &amp; CO. KG</t>
  </si>
  <si>
    <t>FLEX FONDS INVEST AG KAPITALVERWALTUNGSGESELLSCHAFT</t>
  </si>
  <si>
    <t>CARDPROCESS GMBH</t>
  </si>
  <si>
    <t>DAL DEUTSCHE ANLAGEN-LEASING GMBH &amp; CO. KG</t>
  </si>
  <si>
    <t>HELLENSTEIN LEASING GMBH</t>
  </si>
  <si>
    <t>E2 LEASING AG</t>
  </si>
  <si>
    <t>LAMATSCH &amp; PARTNER GMBH GESELLSCHAFT FUR WERTPAPIERE</t>
  </si>
  <si>
    <t>RAIFFEISEN-IMPULS-LEASING GMBH &amp; CO. KG</t>
  </si>
  <si>
    <t>SCHOENECKER AG</t>
  </si>
  <si>
    <t>RHEINISCH WESTFALISCHE LEASING GMBH</t>
  </si>
  <si>
    <t>THE BANK OF NEW YORK MELLON SA/NV, ASSET SERVICING, NIEDERLASSUNG FRANKFURT AM MAIN</t>
  </si>
  <si>
    <t>GENOSSENSCHAFTLICHEN FINANZGRUPPE</t>
  </si>
  <si>
    <t>ROYAL BANK PACIFIC</t>
  </si>
  <si>
    <t>KFW ENTWICKLUNGSBANK</t>
  </si>
  <si>
    <t>SWB HOLDING GMBH</t>
  </si>
  <si>
    <t>O. BRONDERSLEV SPAREKASSES FOND</t>
  </si>
  <si>
    <t>ULFBORG SPAREKASSES FOND</t>
  </si>
  <si>
    <t>SPAREKASSEN SUNDSOERE</t>
  </si>
  <si>
    <t>HOVER SPAREKASSE</t>
  </si>
  <si>
    <t>SPARE-OG LAANEKASSEN I VIUM SOGN</t>
  </si>
  <si>
    <t>ST. BRONDUM SPAREKASSES FOND</t>
  </si>
  <si>
    <t>THISET OG OMEGNS SPARE-OG LAANEKASSE</t>
  </si>
  <si>
    <t>FRUERING-VITVED SPAREKASSES FOND</t>
  </si>
  <si>
    <t>HVILSAGER-LIME SPAREKASSE</t>
  </si>
  <si>
    <t>DRAGSTRUP-SKALLERUP SPAREKASSE</t>
  </si>
  <si>
    <t>NESS SPAREKASSE</t>
  </si>
  <si>
    <t>DNB INVEST DENMARK A/S</t>
  </si>
  <si>
    <t>LOEKKEN SPAREKASSE</t>
  </si>
  <si>
    <t>HAARSLEV SPAREKASSE</t>
  </si>
  <si>
    <t>JERSLEV SPAREKASSE</t>
  </si>
  <si>
    <t>SPAREKASSEN FARSOE</t>
  </si>
  <si>
    <t>VOKSLEV SOGNS SPARE - OG LANNEKASSE</t>
  </si>
  <si>
    <t>DEN ERHVERVSDRIVENDE FOND ROSLEV SPAREKASSE FONDEN AF 2006</t>
  </si>
  <si>
    <t>SPAREKASSEN I LOEGUMKLOSTER</t>
  </si>
  <si>
    <t>J.A.K. ANDELSKASSE OESTERVRA</t>
  </si>
  <si>
    <t>AGRI-EGENS SPAREKASSES FOND</t>
  </si>
  <si>
    <t>J.A.K. OESTFYNS ANDELSKASSE</t>
  </si>
  <si>
    <t>NYKREDIT GROUP (COMBINED)</t>
  </si>
  <si>
    <t>WESTLB AG</t>
  </si>
  <si>
    <t>HIPOTECAIXA, E.F.C.</t>
  </si>
  <si>
    <t>FINANCIERA CARRION SA</t>
  </si>
  <si>
    <t>UNION DE CREDITO PARA LA FINANCIACION MOBILIARE E INMOBILIARE</t>
  </si>
  <si>
    <t>UNION FINANCIERA ASTURIANA SA, E.F.C.</t>
  </si>
  <si>
    <t>CORPORACION HIPOTECARIA MUTUAL SA, E.F.C.</t>
  </si>
  <si>
    <t>LLOYDS TSB BANK PLC</t>
  </si>
  <si>
    <t>SCANIA FINANCE HISPANIA ESTABLECIMIENTO FINANCIERO DE CREDITO SA</t>
  </si>
  <si>
    <t>CAJA TRES GROUP</t>
  </si>
  <si>
    <t>GRUPO COOPERATIVO IBERICO DE CREDITO</t>
  </si>
  <si>
    <t>CAJA GENERAL DE AHORROS DE GRANADA - LA GENERAL</t>
  </si>
  <si>
    <t>CAJA DE AHORROS DE MURCIA - CAJAMURCIA</t>
  </si>
  <si>
    <t>MUFG BANK (EUROPE) NV, S.E.</t>
  </si>
  <si>
    <t>INSTITUTO VALENCIANO DE FINANZAS</t>
  </si>
  <si>
    <t>BNP PARIBAS FORTIS SA</t>
  </si>
  <si>
    <t>THE ROYAL BANK OF SCOTLAND NV</t>
  </si>
  <si>
    <t>COMMERZBANK</t>
  </si>
  <si>
    <t>BANCO DO BRASIL</t>
  </si>
  <si>
    <t>BAYERISCHE HYPO-UND VEREINSBANK AG</t>
  </si>
  <si>
    <t>SOFINABAIL - SOCIETE FINANCIERE POUR LE CREDIT-BAIL</t>
  </si>
  <si>
    <t>CAISSE D'EPARGNE ET DE PREVOYANCE DE NOUVELLE CALEDONIE</t>
  </si>
  <si>
    <t>CAISSE DE CREDIT MUNICIPAL DE DIJON</t>
  </si>
  <si>
    <t>CAISSE DE CREDIT MUNICIPAL DE NANTES</t>
  </si>
  <si>
    <t>CAISSE DE CREDIT MUNICIPAL DE REIMS</t>
  </si>
  <si>
    <t>CAISSE DE CREDIT MUNICIPAL DE ROUBAIX</t>
  </si>
  <si>
    <t>CAISSE DE CREDIT MUNICIPAL DE LILLE</t>
  </si>
  <si>
    <t>CAISSE DE CREDIT MUNICIPAL DE BOULOGNE-SUR-MER</t>
  </si>
  <si>
    <t>CAISSE DE CREDIT MUNICIPAL DE STRASBOURG</t>
  </si>
  <si>
    <t>CAISSE DE CREDIT MUNICIPAL DE ROUEN</t>
  </si>
  <si>
    <t>CAISSE DE CREDIT MUNICIPAL DE TOULON</t>
  </si>
  <si>
    <t>CAISSE DE CREDIT MUNICIPAL D'AVIGNON</t>
  </si>
  <si>
    <t>SOCIETE DE CREDIT POUR LE DEVELOPPEMENT DE LA MARTINIQUE SODEMA</t>
  </si>
  <si>
    <t>FEDERATION DU CREDIT MUTUEL</t>
  </si>
  <si>
    <t>CAISSE REGIONALE DU CREDIT MUTUEL DAUPHINE VIVARAIS</t>
  </si>
  <si>
    <t>COMMERZBANK AKTIENGESELLSCHAFT</t>
  </si>
  <si>
    <t>DEUTSCHE BANK AKTIENGESELLSCHAFT</t>
  </si>
  <si>
    <t>CREDIT MUTUEL MEDITERRANEEN</t>
  </si>
  <si>
    <t>CAISSE REGIONALE DU CREDIT MUTUEL MIDI ATLANTIQUE</t>
  </si>
  <si>
    <t>CAISSE REGIONALE DU CREDIT MUTUEL MEDITERRANEEN</t>
  </si>
  <si>
    <t>FIRST ABU DHABI BANK</t>
  </si>
  <si>
    <t>COMMERZBANK HOLDINGS FRANCE</t>
  </si>
  <si>
    <t>BARCLAYS BAIL</t>
  </si>
  <si>
    <t>GIE DU CREDIT MUTUEL DE NORMANDIE</t>
  </si>
  <si>
    <t>BANK OF CHINA LIMITED BANK OF CHINA PARIS BRANCH</t>
  </si>
  <si>
    <t>BANQUE TEJARAT</t>
  </si>
  <si>
    <t>BANQUE MISR</t>
  </si>
  <si>
    <t>SOCIETE IMMOBILIERE POUR LE COMMERCE ET L'INDUSTRIE CORSABAIL</t>
  </si>
  <si>
    <t>BAIL-OUEST</t>
  </si>
  <si>
    <t>FONDS REGIONAL DE GARANTIE HAUTS DE FRANCE</t>
  </si>
  <si>
    <t>PARNASSIENNE DE CREDIT</t>
  </si>
  <si>
    <t>ANTIN-BAIL 2</t>
  </si>
  <si>
    <t>BANCO DE SABADELL</t>
  </si>
  <si>
    <t>SOFIMURS</t>
  </si>
  <si>
    <t>CAISSE D'EPARGNE ET DE PREVOYANCE DE LA GUADELOUPE</t>
  </si>
  <si>
    <t>CREDIT MUTUEL ILE-DE-FRANCE</t>
  </si>
  <si>
    <t>CE LIXXBAIL GROUPE LIXXCREDIT</t>
  </si>
  <si>
    <t>CREDIT AGRICOLE LOIRE-ATLANTIQUE SC</t>
  </si>
  <si>
    <t>CAISSE DE CREDIT MUTUEL ENSEIGNANT SAVOIE</t>
  </si>
  <si>
    <t>CREDIT MUTUEL SAVOIE MONT-BLANC</t>
  </si>
  <si>
    <t>SOCIETE IMMOBILIERE D'EPONE</t>
  </si>
  <si>
    <t>BANK SADERAT IRAN</t>
  </si>
  <si>
    <t>SOCIETE COOPERATIVE POUR LA RENOVATION ET L'EQUIPEMENT DU COMMERCE SOCOREC</t>
  </si>
  <si>
    <t>INTERFIMO</t>
  </si>
  <si>
    <t>SOGAFI - SOCIETE DE GARANTIE FINANCIERE</t>
  </si>
  <si>
    <t>BANK MELLI IRAN BANQUE NATIONALE IRANNIENNE</t>
  </si>
  <si>
    <t>SLIBAILAUTOS</t>
  </si>
  <si>
    <t>UNICOMI S.A.</t>
  </si>
  <si>
    <t>BANQUE MAROCAINE DU COMMERCE EXTERIEUR</t>
  </si>
  <si>
    <t>SLIBAIL MURS</t>
  </si>
  <si>
    <t>CREDIT MUTUEL D'ANJOU</t>
  </si>
  <si>
    <t>CAISSE REGIONALE DE CREDIT MUTUEL DE LOIRE-ATLANTIQUE ET DU CENTRE OUEST</t>
  </si>
  <si>
    <t>NATIONAL AUSTRALIA BANK EUROPE S.A.</t>
  </si>
  <si>
    <t>ATTIJARIWAFA BANK</t>
  </si>
  <si>
    <t>CREDIT IMMOBILIER DE FRANCE TARN ET TARN-ET-GARONNE</t>
  </si>
  <si>
    <t>SOCIETE ANONYME DE CREDIT IMMOBILIER DES PREVOYANTS</t>
  </si>
  <si>
    <t>BAIL ENTREPRISES</t>
  </si>
  <si>
    <t>CREDIT MUTUEL GROUP</t>
  </si>
  <si>
    <t>CREDIT MUTUEL (COMBINED)</t>
  </si>
  <si>
    <t>CREDIT FONCIER DU CENTRE</t>
  </si>
  <si>
    <t>CARDIF GROUP</t>
  </si>
  <si>
    <t>AN (123) LIMITED</t>
  </si>
  <si>
    <t>WEST MERCHANT LIMITED</t>
  </si>
  <si>
    <t>PIRAEUS GROUP FINANCE PLC</t>
  </si>
  <si>
    <t>INVESTEC HOLDING COMPANY LIMITED</t>
  </si>
  <si>
    <t>INVESTEC FINANCE LIMITED</t>
  </si>
  <si>
    <t>VIRGIN MONEY LIMITED</t>
  </si>
  <si>
    <t>UK ASSET RESOLUTION LIMITED</t>
  </si>
  <si>
    <t>EURO EXIM BANK LIMITED</t>
  </si>
  <si>
    <t>NATIONAL AUSTRALIA BANK LTD</t>
  </si>
  <si>
    <t>BANK OF MONTREAL</t>
  </si>
  <si>
    <t>CANADIAN IMPERIAL BANK OF COMMERCE</t>
  </si>
  <si>
    <t>BANK OF NOVA SCOTIA</t>
  </si>
  <si>
    <t>BANK OF CHINA</t>
  </si>
  <si>
    <t>BANK OF AMERICA NA</t>
  </si>
  <si>
    <t>NEDBANK LTD</t>
  </si>
  <si>
    <t>RAFIDAIN BANK</t>
  </si>
  <si>
    <t>STATE BANK OF INDIA</t>
  </si>
  <si>
    <t>MUFG BANK, LTD</t>
  </si>
  <si>
    <t>JPMORGAN CHASE BANK N.A</t>
  </si>
  <si>
    <t>BANK OF NEW YORK</t>
  </si>
  <si>
    <t>NORTHERN TRUST COMPANY</t>
  </si>
  <si>
    <t>CREDIT SUISSE</t>
  </si>
  <si>
    <t>GULF INTERNATIONAL BANK BSC</t>
  </si>
  <si>
    <t>SHANGHAI COMMERCIAL BANK LIMITED</t>
  </si>
  <si>
    <t>DBS BANK LTD</t>
  </si>
  <si>
    <t>STATE STREET BANK AND TRUST COMPANY</t>
  </si>
  <si>
    <t>FIRST COMMERCIAL BANK</t>
  </si>
  <si>
    <t>CANARA BANK</t>
  </si>
  <si>
    <t>RIYAD BANK</t>
  </si>
  <si>
    <t>NATIONAL BANK OF CANADA</t>
  </si>
  <si>
    <t>COMMONWEALTH BANK OF AUSTRALIA</t>
  </si>
  <si>
    <t>BSI AG</t>
  </si>
  <si>
    <t>RBS INTERNATIONAL</t>
  </si>
  <si>
    <t>NORTH BRITISH HOUSING LTD</t>
  </si>
  <si>
    <t>BUMIPUTRA COMMERCE BANK BERHAD</t>
  </si>
  <si>
    <t>JP MORGAN TRUST COMPANY (C.I.) LIMITED</t>
  </si>
  <si>
    <t>CYPRUS POPULAR BANK (THE)</t>
  </si>
  <si>
    <t>DUNFERMLINE BUILDING SOCIETY</t>
  </si>
  <si>
    <t>NATIONAL BANK OF DUBAI</t>
  </si>
  <si>
    <t>SUMITOMO TRUST AND BANKING COMPANY LIMITED (THE)</t>
  </si>
  <si>
    <t>FIRST GLOBAL TRUST BANK PLC</t>
  </si>
  <si>
    <t>BORDIER BANK (TCI) LTD</t>
  </si>
  <si>
    <t>CREDIT SUISSE (CHANNEL ISLANDS) LTD</t>
  </si>
  <si>
    <t>COUTTS (GUERNSEY) LIMITED</t>
  </si>
  <si>
    <t>KLEINWORT BENSON CHANNEL ISLANDS HOLDINGS LIMITED</t>
  </si>
  <si>
    <t>EFG PRIVATE BANK (CHANNEL ISLANDS) LIMITED</t>
  </si>
  <si>
    <t>BANK SARASIN (CI) LIMITED</t>
  </si>
  <si>
    <t>ANSBACHER OVERSEAS GROUP LIMITED</t>
  </si>
  <si>
    <t>VALCOURT (GUERNSEY) LTD</t>
  </si>
  <si>
    <t>DAH HAMBROS (CHANNEL ISLANDS) LTD</t>
  </si>
  <si>
    <t>CONISTER BANK LIMITED</t>
  </si>
  <si>
    <t>SELECT AFRICA LIMITED</t>
  </si>
  <si>
    <t>ROYAL BANK OF CANADA (CHANNEL ISLANDS) LIMITED</t>
  </si>
  <si>
    <t>BLJ LIMITED</t>
  </si>
  <si>
    <t>ZEDRA TRUST COMPANY (JERSEY) LTD</t>
  </si>
  <si>
    <t>ROYAL BANK OF SCOTLAND INTERNATIONAL (HOLDINGS) (THE)</t>
  </si>
  <si>
    <t>ULSTER BANK LIMITED</t>
  </si>
  <si>
    <t>BANK OF CEYLON</t>
  </si>
  <si>
    <t>BANK OF AMERICA NATIONAL ASSOCIATION</t>
  </si>
  <si>
    <t>PIRAEUS INVESTMENT SERVICES S.A.</t>
  </si>
  <si>
    <t>SAMOBORSKA BANKA DD</t>
  </si>
  <si>
    <t>CIBALAE BANKA DD</t>
  </si>
  <si>
    <t>ERSTE ASSET MANAGEMENT D.O.O.</t>
  </si>
  <si>
    <t>MAGNET HUNGARIAN CIVIC BANK</t>
  </si>
  <si>
    <t>TECNICREDITO HUNGARY</t>
  </si>
  <si>
    <t>RENAULT CREDIT RT</t>
  </si>
  <si>
    <t>OTP MERLEG RT</t>
  </si>
  <si>
    <t>ERST LAKASLIZING ZRT</t>
  </si>
  <si>
    <t>BANK OF IRELAND FINANCE LIMITED</t>
  </si>
  <si>
    <t>IRISH TELECOMMUNICATION INVESTMENT PLC</t>
  </si>
  <si>
    <t>ICS BUILDING SOCIETY</t>
  </si>
  <si>
    <t>NATIONAL TREASURY MANAGEMENT AGENCY</t>
  </si>
  <si>
    <t>BALLINASLOE CREDIT UNION (OUR LADY OF LOURDES) LIMITED</t>
  </si>
  <si>
    <t>BOYLE CREDIT UNION LIMITED</t>
  </si>
  <si>
    <t>CUCHULLAIN CREDIT UNION LIMITED</t>
  </si>
  <si>
    <t>DONEGAL (TOWN) CREDIT UNION LIMITED</t>
  </si>
  <si>
    <t>ENNISCORTHY CREDIT UNION LIMITED</t>
  </si>
  <si>
    <t>FIRHOUSE CREDIT UNION LIMITED</t>
  </si>
  <si>
    <t>GLANMIRE AND DISTRICT CREDIT UNION LIMITED</t>
  </si>
  <si>
    <t>KILMALLOCK CREDIT UNION LIMITED</t>
  </si>
  <si>
    <t>MONAGHAN CREDIT UNION LIMITED</t>
  </si>
  <si>
    <t>NAOMH BRENDAIN CREDIT UNION LIMITED</t>
  </si>
  <si>
    <t>RATHKEALE AND DISTRICT CREDIT UNION LIMITED</t>
  </si>
  <si>
    <t>SWILLY-MULROY CREDIT UNION LIMITED</t>
  </si>
  <si>
    <t>ATHLONE CREDIT UNION</t>
  </si>
  <si>
    <t>BALLYMOTE &amp; DISTRICT CREDIT UNION LIMITED</t>
  </si>
  <si>
    <t>CARRICK ON SUIR CREDIT UNION LIMITED</t>
  </si>
  <si>
    <t>COMHAR CHREIDMH CHORCA DHUIBHNE TEORANTA</t>
  </si>
  <si>
    <t>COMHAR CREIDMHEASA CHOLMCILLE CREDIT UNION LIMITED</t>
  </si>
  <si>
    <t>COOTEHILL CREDIT UNION LIMITED</t>
  </si>
  <si>
    <t>CROSSHAVEN - CARRIGALINE CREDIT UNION LIMITED</t>
  </si>
  <si>
    <t>DERG CREDIT UNION LIMITED</t>
  </si>
  <si>
    <t>EMYVALE DISTRICT CREDIT UNION LIMITED</t>
  </si>
  <si>
    <t>FINGLAS CREDIT UNION LIMITED</t>
  </si>
  <si>
    <t>GORT CREDIT UNION LIMITED</t>
  </si>
  <si>
    <t>GREENHILLS &amp; DISTRICT CREDIT UNION LIMITED</t>
  </si>
  <si>
    <t>HALSTON STREET CREDIT UNION LIMITED</t>
  </si>
  <si>
    <t>HEALTH SERVICES STAFFS CREDIT UNION LIMITED</t>
  </si>
  <si>
    <t>KANTURK CREDIT UNION LIMITED</t>
  </si>
  <si>
    <t>LARKHILL &amp; DISTRICT CREDIT UNION LIMITED</t>
  </si>
  <si>
    <t>MALLOW CREDIT UNION LIMITED</t>
  </si>
  <si>
    <t>MULCAIR CREDIT UNION LIMITED</t>
  </si>
  <si>
    <t>ROSCREA CREDIT UNION LIMITED</t>
  </si>
  <si>
    <t>SARSFIELD CREDIT UNION LIMITED</t>
  </si>
  <si>
    <t>SLANE CREDIT UNION LIMITED</t>
  </si>
  <si>
    <t>ST COLMANS (CLAREMORRIS) CREDIT UNION LIMITED</t>
  </si>
  <si>
    <t>ST. AGNES CREDIT UNION LTD</t>
  </si>
  <si>
    <t>TRINITY CREDIT UNION LIMITED</t>
  </si>
  <si>
    <t>WATERFORD CREDIT UNION LIMITED</t>
  </si>
  <si>
    <t>CITIBANK NA</t>
  </si>
  <si>
    <t>FEDERAZIONE CALABRESE DELLE BANCHE DI CREDITO COOPERATIVO</t>
  </si>
  <si>
    <t>JPMORGAN CHASE BANK, NATIONAL ASSOCIATION</t>
  </si>
  <si>
    <t>CREDIT AGRICOLE CORPORATE AND INVESTMENT BANK</t>
  </si>
  <si>
    <t>BANK OF NEW YORK (LUXEMBOURG) S.A.</t>
  </si>
  <si>
    <t>UNIONFIDI VICENZA</t>
  </si>
  <si>
    <t>FONDAZIONE BANCA NAZIONALE DELLE COMUNICAZIONI</t>
  </si>
  <si>
    <t>CASSE DEL TIRRENO</t>
  </si>
  <si>
    <t>ENTE CASSA DI RISPARMIO DI FIRENZE</t>
  </si>
  <si>
    <t>BANOR SOCIETA' DI INTERMEDIAZIONE MOBILIARE S.P.A.</t>
  </si>
  <si>
    <t>BANQUE DU GOTHARD SA</t>
  </si>
  <si>
    <t>CAISSE RAIFFEISEN BASCHARAGE-CLEMENCY</t>
  </si>
  <si>
    <t>CAISSE RAIFFEISEN BECH-KLEINMACHER-SCHWEBSANGE-WELLENSTEIN</t>
  </si>
  <si>
    <t>CAISSE RAIFFEISEN CANACH-GREIVELDANGE-LENNINGEN</t>
  </si>
  <si>
    <t>CAISSE RAIFFEISEN HOSTERT-LUXEMBOURG</t>
  </si>
  <si>
    <t>CAISSE RAIFFEISEN RECKANGE-MESS</t>
  </si>
  <si>
    <t>CAISSE RAIFFEISEN REMERSCHEN-MONDORF-BURMERANGE</t>
  </si>
  <si>
    <t>CAISSE RAIFFEISEN HOBSCHEID-STEINFORT-KOERICH</t>
  </si>
  <si>
    <t>CAISSE RAIFFEISEN BINSFELD</t>
  </si>
  <si>
    <t>HAUCK &amp; AUFHAEUSER FUND PLATFORMS S.A.</t>
  </si>
  <si>
    <t>CAISSE RAIFFEISEN WEISWAMPACH</t>
  </si>
  <si>
    <t>INTERNATIONAL HOLDINGS S.A</t>
  </si>
  <si>
    <t>CAISSE RAIFFEISEN KEHLEN</t>
  </si>
  <si>
    <t>CAISSE RAIFFEISEN BERTRANGE-LEUDELANGE</t>
  </si>
  <si>
    <t>CAISSE RAIFFEISEN ROESER/UELZECHTDALL</t>
  </si>
  <si>
    <t>CAISSE RAIFFEISEN SOLEUVRE-MONDERCANGE</t>
  </si>
  <si>
    <t>CACEIS BANK LUXEMBOURG BRANCH</t>
  </si>
  <si>
    <t>LSF NANI INVESTMENTS SARL</t>
  </si>
  <si>
    <t>BARCLAYS BANK IRELAND PLC, LUXEMBOURG BRANCH</t>
  </si>
  <si>
    <t>CATELLA LUXEMBOURG S.A.</t>
  </si>
  <si>
    <t>ABN AMRO HYPOTHEKEN GROEP BV</t>
  </si>
  <si>
    <t>MERCEDES-BENZ FINANCIAL SERVICES NEDERLAND B.V</t>
  </si>
  <si>
    <t>ING COMMERCIAL FINANCE B.V.</t>
  </si>
  <si>
    <t>WESTLANDUTRECHT BANK NV</t>
  </si>
  <si>
    <t>BNP PARIBAS SA</t>
  </si>
  <si>
    <t>SOCIETE GENERALE S.A.</t>
  </si>
  <si>
    <t>SETTLEMENT BANK OF THE NETHERLANDS NV</t>
  </si>
  <si>
    <t>IKB FINANCE BV</t>
  </si>
  <si>
    <t>ANT TRUST &amp; CORPORATE SERVICES NV</t>
  </si>
  <si>
    <t>ARGENTA SPAARBANK NV</t>
  </si>
  <si>
    <t>SUMSARE N.V</t>
  </si>
  <si>
    <t>OOSTHAVEN B.V.</t>
  </si>
  <si>
    <t>BANK OF BEIJING CO., LTD</t>
  </si>
  <si>
    <t>ICBC AMSTERDAM BRANCH</t>
  </si>
  <si>
    <t>COMMONWEALTH BANK OF AUSTRALIA (EUROPE) N.V.</t>
  </si>
  <si>
    <t>AMERICAN EXPRESS OVERSEAS FINANCE CO. N.V.</t>
  </si>
  <si>
    <t>SVENSKA HANDELSBANKEN</t>
  </si>
  <si>
    <t>BANK SPOLDZIELCZY W DOBRZENIU WIELKIM</t>
  </si>
  <si>
    <t>LUDOWY BANK SPOLDZIELCZY W STRZALKOWIE</t>
  </si>
  <si>
    <t>GOSPODARCZY BANK SPOLDZIELCZY W GORZOWIE WIELKOPOL</t>
  </si>
  <si>
    <t>SOCIETE GENERALE SA ODDZIAL W POLSCE</t>
  </si>
  <si>
    <t>DRESDNER BANK POLSKA SA</t>
  </si>
  <si>
    <t>BZ WBK LEASING S.A.</t>
  </si>
  <si>
    <t>SAN PAOLO IMI BANK (INTERNATIONAL) SA</t>
  </si>
  <si>
    <t>TECNICREDITO SGPS SA</t>
  </si>
  <si>
    <t>BANCO SANTANDER PORTUGAL SA</t>
  </si>
  <si>
    <t>FGA CAPITAL - INSTITUICAO FINANCEIRA DE CREDITO, S.A.</t>
  </si>
  <si>
    <t>BANCO MADESANT-SOCIEDADE UNIPESSOAL SA</t>
  </si>
  <si>
    <t>FORTIS BANK - SUCURSAL EM PORTUGAL</t>
  </si>
  <si>
    <t>BANCO DO BRASIL SA</t>
  </si>
  <si>
    <t>BANCA COOPERATISTA FLAMURA PLOIESTI</t>
  </si>
  <si>
    <t>BANCA COOPERATISTA 8 MARTIE CODLEA</t>
  </si>
  <si>
    <t>BANCA COOPERATISTA ALFA TARNAVENI</t>
  </si>
  <si>
    <t>BANCA COOPERATISTA ALBINA SLATINA</t>
  </si>
  <si>
    <t>BANCA COOPERATISTA MURESUL ARAD</t>
  </si>
  <si>
    <t>BANCA COOPERATISTA RECORD CALARASI</t>
  </si>
  <si>
    <t>BANCA COOPERATISTA JIUL TARGU-JIU</t>
  </si>
  <si>
    <t>CITIBANK EUROPE PLC, DUBLIN - ROMANIA BRANCH</t>
  </si>
  <si>
    <t>BANCA COOPERATISTA VICTORIA BUCURESTI</t>
  </si>
  <si>
    <t>BANCA COOPERATISTA CAPITAL SUCEAVA</t>
  </si>
  <si>
    <t>BANCA COOPERATISTA ALIANTA CLUJ NAPOCA</t>
  </si>
  <si>
    <t>BANCA COOPERATISTA ANTIC BISTRITA</t>
  </si>
  <si>
    <t>BANCA COOPERATISTA TISA SIGHETU MARMATIEI</t>
  </si>
  <si>
    <t>BANCA COOPERATISTA DELTACOOP TULCEA</t>
  </si>
  <si>
    <t>BANCA COOPERATISTA DACIA ORADEA</t>
  </si>
  <si>
    <t>BANCA COOPERATISTA CREDITUL ONESTEAN ONESTI</t>
  </si>
  <si>
    <t>BANCA COOPERATISTA BAIMAREANA BAIA MARE</t>
  </si>
  <si>
    <t>BANCA COOPERATISTA MUNTENIA PITESTI</t>
  </si>
  <si>
    <t>BANCA COOPERATISTA MIHAI VITEAZU CRAIOVA</t>
  </si>
  <si>
    <t>BANCA COOPERATISTA ECONOMCOOP BACAU</t>
  </si>
  <si>
    <t>BANCA COOPERATISTA UNIREA BRASOV</t>
  </si>
  <si>
    <t>BANCA COOPERATISTA MIHAI VITEAZUL TARGOVISTE</t>
  </si>
  <si>
    <t>BANCA COOPERATISTA EUROCOOP SFANTU GHEORGHE</t>
  </si>
  <si>
    <t>BANCA COOPERATISTA DECEBAL DEVA</t>
  </si>
  <si>
    <t>BANCA COOPERATISTA ISTRITA BUZAU</t>
  </si>
  <si>
    <t>BANCA COOPERATISTA RASCOALA BOTOSANI</t>
  </si>
  <si>
    <t>BANCA COOPERATISTA VIITORUL IASI</t>
  </si>
  <si>
    <t>BANCA COOPERATISTA STEJARUL MARGHITA</t>
  </si>
  <si>
    <t>BANCA COOPERATISTA IZVORU STEI</t>
  </si>
  <si>
    <t>SOLEIL CHARTERED BANK</t>
  </si>
  <si>
    <t>SEB FINANS AB</t>
  </si>
  <si>
    <t>E*TRADE SVERIGE AB</t>
  </si>
  <si>
    <t>INDUSTRIKREDIT</t>
  </si>
  <si>
    <t>KOMMUNINVEST COOPERATIVE SOCIETY - KOMMUNINVEST GROUP</t>
  </si>
  <si>
    <t>ALFRED BERG HOLDING AB</t>
  </si>
  <si>
    <t>CARNEGIE ASA</t>
  </si>
  <si>
    <t>DEBIS AC LEASING DOO</t>
  </si>
  <si>
    <t>HRANILNICA IN POSOJILNICA VIPAVA D.D.</t>
  </si>
  <si>
    <t>VELOBANK SPOLKA AKCYJNA</t>
  </si>
  <si>
    <t>DEUTSCHE LEASING ITALIA S.P.A.</t>
  </si>
  <si>
    <t>CHINA MERCHANTS BANK (EUROPE) S.A.</t>
  </si>
  <si>
    <t>BAYERISCHE LANDESBANK BRANCH FRANCE</t>
  </si>
  <si>
    <t>TRIODOS GROENFONDS NV</t>
  </si>
  <si>
    <t>FLEKKEFJORD SPAREBANK</t>
  </si>
  <si>
    <t>GESCHAFTSBERICHT DER GENOSSENSCHAFTLICHEN FINANZGR</t>
  </si>
  <si>
    <t>INDEXO BANKA AS</t>
  </si>
  <si>
    <t>THE BANK OF NEW YORK MELLON SA/NV, SUCURSAL EN ESPANA</t>
  </si>
  <si>
    <t>LAGE LANDEN INTERNATIONAL BV (DE)</t>
  </si>
  <si>
    <t>Direct %</t>
  </si>
  <si>
    <t>Subsidary Assets (th EUR)</t>
  </si>
  <si>
    <t>w_ij</t>
  </si>
  <si>
    <t>w_ij^2</t>
  </si>
  <si>
    <t>Σ_l w_lj^2</t>
  </si>
  <si>
    <t>Hij</t>
  </si>
  <si>
    <t>LANDQART AG</t>
  </si>
  <si>
    <t>ORELL FUESSLI HOLDING AG</t>
  </si>
  <si>
    <t>BANK FOR INTERNATIONAL SETTLEMENTS, BIS</t>
  </si>
  <si>
    <t>MOWI ASA</t>
  </si>
  <si>
    <t>NEL ASA</t>
  </si>
  <si>
    <t>TGS ASA</t>
  </si>
  <si>
    <t>EUROPRIS ASA</t>
  </si>
  <si>
    <t>NORDIC SEMICONDUCTOR ASA</t>
  </si>
  <si>
    <t>NORSK HYDRO ASA</t>
  </si>
  <si>
    <t>ORKLA ASA</t>
  </si>
  <si>
    <t>STOREBRAND ASA</t>
  </si>
  <si>
    <t>BLUENORD ASA</t>
  </si>
  <si>
    <t>CONCENTRA GROUP HOLDINGS PARENT INC</t>
  </si>
  <si>
    <t>KITRON ASA</t>
  </si>
  <si>
    <t>YARA INTERNATIONAL ASA</t>
  </si>
  <si>
    <t>MPC CONTAINER SHIPS ASA</t>
  </si>
  <si>
    <t>NORWEGIAN AIR SHUTTLE ASA</t>
  </si>
  <si>
    <t>SCATEC ASA</t>
  </si>
  <si>
    <t>TOMRA SYSTEMS ASA</t>
  </si>
  <si>
    <t>AKER BP ASA</t>
  </si>
  <si>
    <t>ATEA ASA</t>
  </si>
  <si>
    <t>KONGSBERG GRUPPEN ASA</t>
  </si>
  <si>
    <t>SALMAR ASA</t>
  </si>
  <si>
    <t>VEND MARKETPLACES ASA</t>
  </si>
  <si>
    <t>HEXAGON COMPOSITES ASA</t>
  </si>
  <si>
    <t>PROTECTOR FORSIKRING ASA</t>
  </si>
  <si>
    <t>TELENOR ASA</t>
  </si>
  <si>
    <t>AKER SOLUTIONS ASA</t>
  </si>
  <si>
    <t>DOF GROUP ASA</t>
  </si>
  <si>
    <t>GJENSIDIGE FORSIKRING ASA</t>
  </si>
  <si>
    <t>HOEGH AUTOLINERS ASA</t>
  </si>
  <si>
    <t>AUSTEVOLL SEAFOOD ASA</t>
  </si>
  <si>
    <t>DNO ASA</t>
  </si>
  <si>
    <t>ELKEM ASA</t>
  </si>
  <si>
    <t>GRIEG SEAFOOD ASA</t>
  </si>
  <si>
    <t>LEROY SEAFOOD GROUP ASA</t>
  </si>
  <si>
    <t>ENTRA ASA</t>
  </si>
  <si>
    <t>EQUINOR ASA</t>
  </si>
  <si>
    <t>AKER ASA</t>
  </si>
  <si>
    <t>WALLENIUS WILHELMSEN ASA</t>
  </si>
  <si>
    <t>HSBC (GENERAL PARTNER) LIMITED</t>
  </si>
  <si>
    <t>HSBC ASIA HOLDINGS LIMITED</t>
  </si>
  <si>
    <t>HSBC CAYMAN LTD</t>
  </si>
  <si>
    <t>HSBC CORPORATE SECRETARY (UK) LIMITED</t>
  </si>
  <si>
    <t>HSBC FINANCE (NETHERLANDS)</t>
  </si>
  <si>
    <t>HSBC FINANCIAL TECHNOLOGY VENTURE CAPITAL FUND SCSP</t>
  </si>
  <si>
    <t>HSBC GLOBAL SERVICES LIMITED</t>
  </si>
  <si>
    <t>HSBC GROUP NOMINEES UK LIMITED</t>
  </si>
  <si>
    <t>HSBC OVERSEAS HOLDINGS (UK) LIMITED</t>
  </si>
  <si>
    <t>HSBC RETIREMENT BENEFITS TRUSTEE (UK) LIMITED</t>
  </si>
  <si>
    <t>TOOLEY STREET VIEW LIMITED</t>
  </si>
  <si>
    <t>HSBC EURO PROTECT 80+</t>
  </si>
  <si>
    <t>HSBC UK HOLDINGS LTD</t>
  </si>
  <si>
    <t>HSBC BRIDGETOWN INVESTMENTS BARBADOS LLC</t>
  </si>
  <si>
    <t>HSBC TRUST COMPANY CANADA</t>
  </si>
  <si>
    <t>HSBC EUROPEAN SENIOR DIRECT LENDING FUND 2023 RAIF SICAV-S.A.</t>
  </si>
  <si>
    <t>SYNTARA LIMITED</t>
  </si>
  <si>
    <t>RYANAIR HOLDINGS PLC</t>
  </si>
  <si>
    <t>GOLDEN ARROW MERGER CORP.</t>
  </si>
  <si>
    <t>AERIS RESOURCES LIMITED</t>
  </si>
  <si>
    <t>COMPUTE HEALTH ACQUISITION CORP</t>
  </si>
  <si>
    <t>ALL ACTIVE ASSET CAPITAL LIMITED</t>
  </si>
  <si>
    <t>UNITED OIL &amp; GAS PLC</t>
  </si>
  <si>
    <t>SCHRODERS PLC</t>
  </si>
  <si>
    <t>ITM POWER PLC</t>
  </si>
  <si>
    <t>PERNOD RICARD</t>
  </si>
  <si>
    <t>HUGO BOSS AG</t>
  </si>
  <si>
    <t>ABBEY NATIONAL (GIBRALTAR) LTD</t>
  </si>
  <si>
    <t>ABBEY NATIONAL EMPLOYMENT SERVICES INC.</t>
  </si>
  <si>
    <t>ABLASA PARTICIPACIONES SL.</t>
  </si>
  <si>
    <t>ABN AMRO REAL ADMINISTRADORA DE CONSORCIO LTDA</t>
  </si>
  <si>
    <t>AGENCIA DE SEGUROS SANTANDER LTDA</t>
  </si>
  <si>
    <t>ALLIANCE &amp; LEICESTER FINANCE CO LTD</t>
  </si>
  <si>
    <t>ALTAMIRA SANTANDER REAL ESTATE SA</t>
  </si>
  <si>
    <t>ALTERNATIVE LEASING FIL</t>
  </si>
  <si>
    <t>ANDROMEDA PRINCIPAL INVESTMENTS SL.</t>
  </si>
  <si>
    <t>ARTARIEN S.A.</t>
  </si>
  <si>
    <t>ASESORIA ESTRATEGA SC</t>
  </si>
  <si>
    <t>ATEMPO GROWTH I -- SUB - FUND 4</t>
  </si>
  <si>
    <t>AVIACION COMILLAS SL.</t>
  </si>
  <si>
    <t>AVIACION OYAMBRE SL.</t>
  </si>
  <si>
    <t>BANCO SANTANDER (PANAMA) SA</t>
  </si>
  <si>
    <t>BANCO SANTANDER BAHAMAS INTERNATIONAL LTD</t>
  </si>
  <si>
    <t>BANCO SANTANDER MEXICANO SA</t>
  </si>
  <si>
    <t>BANCO SANTANDER S.A.  FILIALE FRANKFURT</t>
  </si>
  <si>
    <t>BANESTO ISSUANCES LTD</t>
  </si>
  <si>
    <t>BANESTO SECURITIES INC</t>
  </si>
  <si>
    <t>BEL CANTO SICAV ERODIADE</t>
  </si>
  <si>
    <t>BLECNO INVESTMENTS SL.</t>
  </si>
  <si>
    <t>BSN BELLA VIDA SRL</t>
  </si>
  <si>
    <t>CANTABRO CATALANA DE INVERSIONES SA</t>
  </si>
  <si>
    <t>CATER ALLEN TRUST COMPANY (JERSEY) LTD</t>
  </si>
  <si>
    <t>CENTRAL INMOBILIARIA DE SANTIAGO SA DE CV</t>
  </si>
  <si>
    <t>CENTRO COMERCIAL ZACATECAS SA DE CV</t>
  </si>
  <si>
    <t>COMERCIALIZADORA ALFIN SA DE CV</t>
  </si>
  <si>
    <t>CONTACTO SERFIN SA DE CV</t>
  </si>
  <si>
    <t>CRAWFALL SA</t>
  </si>
  <si>
    <t>CREFISA INC</t>
  </si>
  <si>
    <t>DEVA CAPITAL HOLDING COMPANY SL.</t>
  </si>
  <si>
    <t>DINERS CLUB SPAIN SAU</t>
  </si>
  <si>
    <t>DRIVE ABS LP</t>
  </si>
  <si>
    <t>DRIVE CONSUMER GP LLC</t>
  </si>
  <si>
    <t>DRIVE CONSUMER LP</t>
  </si>
  <si>
    <t>DRIVE HEALTH &amp; WELFARE BENEFIT PLAN</t>
  </si>
  <si>
    <t>DRIVE ONE LLC</t>
  </si>
  <si>
    <t>DRIVE VFC LP</t>
  </si>
  <si>
    <t>DUCTOR REAL ESTATE SL.</t>
  </si>
  <si>
    <t>ELEVATE TECH PLATFORMS SL.</t>
  </si>
  <si>
    <t>EMISORA SANTANDER ESPANA SA.</t>
  </si>
  <si>
    <t>EMPRESA DE CREDITOS SANTANDER CONSUMO PERU S.A.   EMPRESA DE CREDITOS SANTANDER CONSUMO PERU</t>
  </si>
  <si>
    <t>ENTIDAD DE DESARROLLO A LA PEQUENA Y MICRO EMPRESA</t>
  </si>
  <si>
    <t>FACTORING SANTANDER SERFIN SA DE CV</t>
  </si>
  <si>
    <t>FINANCIERA ALCANZA SA DE CV</t>
  </si>
  <si>
    <t>FINANCIERA SANTANDER CONSUMER S.A.</t>
  </si>
  <si>
    <t>FOMENTO CULTURAL SANTANDER MEXICANO AC</t>
  </si>
  <si>
    <t>GAMO TENEDORA SL</t>
  </si>
  <si>
    <t>GESTION DE INVERSIONES JILT SA.</t>
  </si>
  <si>
    <t>GIRO INVESTMENTS LTD</t>
  </si>
  <si>
    <t>GRAVITY CLOUD TECHNOLOGY SL.</t>
  </si>
  <si>
    <t>GRUPO FINANCIERO SANTANDER MEXICO SA DE CV</t>
  </si>
  <si>
    <t>GRUPO FINANCIERO SANTANDER SERFIN SA DE CV</t>
  </si>
  <si>
    <t>INSTITUTO SERFIN AC</t>
  </si>
  <si>
    <t>INVERSIONES CAPITAL GLOBAL SA</t>
  </si>
  <si>
    <t>INVESTMENT HOLDINGS 1857 SL.</t>
  </si>
  <si>
    <t>IT CAR</t>
  </si>
  <si>
    <t>LANDCOMPANY 2020 SL.</t>
  </si>
  <si>
    <t>LERMA INVESTMENTS 2018 SL.</t>
  </si>
  <si>
    <t>MACROSCOPE SL.</t>
  </si>
  <si>
    <t>MOON GC&amp;P INVESTMENTS SL.</t>
  </si>
  <si>
    <t>NAVEGANTE AMERICO VESPUCIO SPA</t>
  </si>
  <si>
    <t>NAVIERA TRANSCANTABRICA SL.</t>
  </si>
  <si>
    <t>OPERADORA DE CARTERAS GAMMA SAPI DE CV</t>
  </si>
  <si>
    <t>OPERADORA DE DERIVADOS SERFIN SA DE CV</t>
  </si>
  <si>
    <t>OPTIMAL INVESTMENT SERVICES SA</t>
  </si>
  <si>
    <t>PARASANT SA</t>
  </si>
  <si>
    <t>PINGHAM INTERNATIONAL SA</t>
  </si>
  <si>
    <t>PRESTAMOS DE CONSUMO SA</t>
  </si>
  <si>
    <t>PROCURADIGITAL DE VENEZUELA, SA</t>
  </si>
  <si>
    <t>PROMOCION DE SERVICIOS INTEGRALES SA DE CV</t>
  </si>
  <si>
    <t>PROMOCIONES Y SERVICIOS MONTERREY SA DE CV</t>
  </si>
  <si>
    <t>PROMOCIONES Y SERVICIOS POLANCO</t>
  </si>
  <si>
    <t>PROMOCIONES Y SERVICIOS SANTIAGO</t>
  </si>
  <si>
    <t>REAL MICROCR</t>
  </si>
  <si>
    <t>RETAILCOMPANY 2021 SL.</t>
  </si>
  <si>
    <t>RETOP S.A.</t>
  </si>
  <si>
    <t>S C SERVICIOS Y COBRANZAS S A EN LIQUIDACION</t>
  </si>
  <si>
    <t>SANDGATE SARL</t>
  </si>
  <si>
    <t>SANTANDER (LUXEMBOURG) ISSUER S.À R.L.</t>
  </si>
  <si>
    <t>SANTANDER AM GLOBAL WORKING CAPITAL FUND I</t>
  </si>
  <si>
    <t>SANTANDER ASSET FINANCE OPPORTUNITIES</t>
  </si>
  <si>
    <t>SANTANDER BACK-OFFICES GLOBALES MAYORISTAS SA</t>
  </si>
  <si>
    <t>SANTANDER BANCA DE INVERSION COLOMBIA S A S</t>
  </si>
  <si>
    <t>SANTANDER BANK &amp; TRUST LTD</t>
  </si>
  <si>
    <t>SANTANDER CENTRAL HISPANO FINANCIAL SERVICES LTD</t>
  </si>
  <si>
    <t>SANTANDER CENTRAL HISPANO ISSUANCES LTD</t>
  </si>
  <si>
    <t>SANTANDER CONSUMER FINANCE INC.</t>
  </si>
  <si>
    <t>SANTANDER EUROPEAN HOSPITALITY OPPORTUNITIES</t>
  </si>
  <si>
    <t>SANTANDER FINANCIAMIENTOS S.A.</t>
  </si>
  <si>
    <t>SANTANDER FINANCING S A S</t>
  </si>
  <si>
    <t>SANTANDER GLOBAL CARDS &amp; DIGITAL SOLUTIONS SL.</t>
  </si>
  <si>
    <t>SANTANDER GLOBAL FACILITIES SA DE CV</t>
  </si>
  <si>
    <t>SANTANDER GLOBAL ISSUANCES B.V.</t>
  </si>
  <si>
    <t>SANTANDER GLOBAL PROPERTY DE MEXICO SA DE CV</t>
  </si>
  <si>
    <t>SANTANDER GLOBAL PROPERTY U.S.A., INC.</t>
  </si>
  <si>
    <t>SANTANDER GLOBAL SERVICES S A DISUELTA LEY 19.288</t>
  </si>
  <si>
    <t>SANTANDER GLOBAL TECHNOLOGY AND OPERATIONS SLU</t>
  </si>
  <si>
    <t>SANTANDER GROUP PROPERTIES SL.</t>
  </si>
  <si>
    <t>SANTANDER HOLDINGS USA, INC</t>
  </si>
  <si>
    <t>SANTANDER INTERMEDIACION CORREDURIA DE SEGUROS SA</t>
  </si>
  <si>
    <t>SANTANDER INVESTMENT LIMITED</t>
  </si>
  <si>
    <t>SANTANDER INVESTMENT TRUST COLOMBIA SA</t>
  </si>
  <si>
    <t>SANTANDER LEASE SA ESTABLECIMIENTO FINANCIERO DE CREDITO</t>
  </si>
  <si>
    <t>SANTANDER MEDIACION OPERADOR DE BANCA SEGUROS VINCULADO SA</t>
  </si>
  <si>
    <t>SANTANDER MERCHANT BANK LIMITED</t>
  </si>
  <si>
    <t>SANTANDER MULTIMEDIOS SA</t>
  </si>
  <si>
    <t>SANTANDER PRIVATE ADVISORS LTD</t>
  </si>
  <si>
    <t>SANTANDER PRIVATE BANKING S.P.A. IN LIQUIDAZIONE</t>
  </si>
  <si>
    <t>SANTANDER PRIVATE REAL ESTATE ADVISORY SA</t>
  </si>
  <si>
    <t>SANTANDER R</t>
  </si>
  <si>
    <t>SANTANDER REAL ESTATE DEBT I</t>
  </si>
  <si>
    <t>SANTANDER REAL ESTATE EQUITY I, FCR</t>
  </si>
  <si>
    <t>SANTANDER REAL ESTATE SA</t>
  </si>
  <si>
    <t>SANTANDER REAL STATE DEBT 1 SUB-FUND</t>
  </si>
  <si>
    <t>SANTANDER VENEZUELA SOCIEDAD ADMINISTRADORA DE ENTIDADES DE INVERSION COLECTIVA CA</t>
  </si>
  <si>
    <t>SEGUROS SANTANDER MEXICO SA DE CV</t>
  </si>
  <si>
    <t>SERVICIOS CORPORATIVOS SEGUROS SERFIN SA DE CV</t>
  </si>
  <si>
    <t>SK CHARTER HIRE (NO 1) LTD</t>
  </si>
  <si>
    <t>SOCIEDAD INTEGRAL DE VALORACIONES AUTOMATIZADAS SA</t>
  </si>
  <si>
    <t>SOCUR SA</t>
  </si>
  <si>
    <t>SOPREMA SPA</t>
  </si>
  <si>
    <t>SOVEREIGN FREEZE LTD</t>
  </si>
  <si>
    <t>SOVEREIGN GIMI LTD</t>
  </si>
  <si>
    <t>SOVEREIGN HILLI LTD</t>
  </si>
  <si>
    <t>SOVEREIGN KHANNNUR LTD</t>
  </si>
  <si>
    <t>STERREBEECK B.V.</t>
  </si>
  <si>
    <t>TABASCO ENERGIA ESPANA SL.</t>
  </si>
  <si>
    <t>THE BEST SPECIALTY COFFEE SL.</t>
  </si>
  <si>
    <t>TRESMARES GROWTH FUND SANTANDER SCR SA.</t>
  </si>
  <si>
    <t>UNIVERSIA HOLDING SL</t>
  </si>
  <si>
    <t>VALORES SANTANDER CASA DE BOLSA CA</t>
  </si>
  <si>
    <t>WALLCESA SA</t>
  </si>
  <si>
    <t>WAYCARBON SOLUCOES AMBIENTAIS E PROJETOS DE CARBONO S.A.</t>
  </si>
  <si>
    <t>SANTANDER COMPARA HOLDING SL.</t>
  </si>
  <si>
    <t>SANTANDER CONSUMER FINANCE LIMITADA</t>
  </si>
  <si>
    <t>SANTANDER BRASIL GESTAO DE RECURSOS LTDA.</t>
  </si>
  <si>
    <t>AVIACION ANTARES AIE</t>
  </si>
  <si>
    <t>AVIACION BRITANICA AIE.</t>
  </si>
  <si>
    <t>BANCO TOTTA DE ANGOLA</t>
  </si>
  <si>
    <t>BEYOND WEALTH SA.</t>
  </si>
  <si>
    <t>GESTORA DE PROCESOS S.A. EN LIQUIDACION</t>
  </si>
  <si>
    <t>NAVIERA TRANS GAS AIE</t>
  </si>
  <si>
    <t>PAGONXT SL.</t>
  </si>
  <si>
    <t>PEREDA GESTION SA</t>
  </si>
  <si>
    <t>SALCO SERVICIOS DE SEGURIDAD SANTANDER SA.</t>
  </si>
  <si>
    <t>SANTANDER INSURANCE SL.</t>
  </si>
  <si>
    <t>SANTANDER INTERNATIONAL PRODUCTS PUBLIC LIMITED COMPANY</t>
  </si>
  <si>
    <t>URO PROPERTY HOLDINGS SOCIMI SA.</t>
  </si>
  <si>
    <t>BANCO SANTANDER (MEXICO) S.A., INSTITUCION DE BANCA MULTIPLE, GRUPO FINANCIERO SANTANDER</t>
  </si>
  <si>
    <t>ISLA DE LOS BUQUES SA</t>
  </si>
  <si>
    <t>PROMOTORA AFR DE VENEZUELA SA</t>
  </si>
  <si>
    <t>OPEN DIGITAL SERVICES SL.</t>
  </si>
  <si>
    <t>SANTANDER ESPANA SERVICIOS LEGALES SL.</t>
  </si>
  <si>
    <t>SANTANDER GREEN INVESTMENT SL.</t>
  </si>
  <si>
    <t>SANTANDER HOLDING INTERNACIONAL SA</t>
  </si>
  <si>
    <t>BANCO SANTANDER PERU</t>
  </si>
  <si>
    <t>MERCIVER SL</t>
  </si>
  <si>
    <t>TRESMARES SANTANDER DIRECT LENDING, SICC, SA.</t>
  </si>
  <si>
    <t>GRUPO EMPRESARIAL SANTANDER SL</t>
  </si>
  <si>
    <t>SANTANDER CUSTOMER VOICE SA.</t>
  </si>
  <si>
    <t>AGROPECUARIA RIO TAPIRAPE LTDA</t>
  </si>
  <si>
    <t>AVIACION LAREDO SL.</t>
  </si>
  <si>
    <t>AVIACION SANTILLANA SL.</t>
  </si>
  <si>
    <t>AVIACION SUANCES SL.</t>
  </si>
  <si>
    <t>REAL ARGENTINA SA</t>
  </si>
  <si>
    <t>SANTANDER EMPRESA ADMINISTRADORA DE FONDOS COLECTIVOS S.A.</t>
  </si>
  <si>
    <t>SANTANDER NEW BUSINESS SA.</t>
  </si>
  <si>
    <t>TRAINERA VENTURE FINANCE I, FCR-PYME</t>
  </si>
  <si>
    <t>BANCO SANTANDER URUGUAY S.A.</t>
  </si>
  <si>
    <t>IBERICA DE COMPRAS CORPORATIVAS SL</t>
  </si>
  <si>
    <t>CARFINCO FINANCIAL GROUP INC.</t>
  </si>
  <si>
    <t>AEVIS EUROPA SL.</t>
  </si>
  <si>
    <t>MASTER RED EUROPA SL.</t>
  </si>
  <si>
    <t>BANCO SANTANDER DE NEGOCIOS COLOMBIA SA</t>
  </si>
  <si>
    <t>SAM INVESTMENT HOLDINGS SL</t>
  </si>
  <si>
    <t>TRESMARES CAPITAL CORPORATE SL.</t>
  </si>
  <si>
    <t>BETA CERO SA</t>
  </si>
  <si>
    <t>SANTANDER DE TITULIZACION SOCIEDAD GESTORA DE FONDOS DE TITULIZACION SA</t>
  </si>
  <si>
    <t>ATITLAN AGRO I SCR SA</t>
  </si>
  <si>
    <t>SANTANDER CONSUMER S A COMPANIA DE FINANCIAMIENTO</t>
  </si>
  <si>
    <t>SANTUSA HOLDING SL</t>
  </si>
  <si>
    <t>HSH DELAWARE L.P.</t>
  </si>
  <si>
    <t>LAPARANZA SA</t>
  </si>
  <si>
    <t>NIUCO 15 SL.</t>
  </si>
  <si>
    <t>F&amp;F VI PRODUCTIONS AIE.</t>
  </si>
  <si>
    <t>BANCO SANTANDER CENTRAL HISPANO</t>
  </si>
  <si>
    <t>CCAP AUTO LEASE LTD.</t>
  </si>
  <si>
    <t>COMPANIA INTERNACIONAL DE TERRENOS SA</t>
  </si>
  <si>
    <t>NB 10 FI</t>
  </si>
  <si>
    <t>PRODUBAN SERVICIOS INFORMATICOS GENERALES</t>
  </si>
  <si>
    <t>SANTADER GLOBAL FACILITIES</t>
  </si>
  <si>
    <t>SANTANDER CORPORATE &amp; INVESTMENT BANKING</t>
  </si>
  <si>
    <t>SEA COAST</t>
  </si>
  <si>
    <t>SEACOAST CENTER, L.P.</t>
  </si>
  <si>
    <t>SEACOAST CORP INC</t>
  </si>
  <si>
    <t>SEACOAST FINANCIAL INC</t>
  </si>
  <si>
    <t>SEACOAST FINANCIAL SERVICES INC., WILL TRANSACT BUSINESS IN CALIFORNIAAS NEVADA SEACOAST FINANCIAL</t>
  </si>
  <si>
    <t>SEACOAST INC</t>
  </si>
  <si>
    <t>SEACOAST LLC</t>
  </si>
  <si>
    <t>SEACOAST, INC.</t>
  </si>
  <si>
    <t>SEACOAST, LP</t>
  </si>
  <si>
    <t>SERVICES &amp; PROMOTIONS</t>
  </si>
  <si>
    <t>SOVEREIGN CORP</t>
  </si>
  <si>
    <t>SOVEREIGN INC</t>
  </si>
  <si>
    <t>SOVEREIGN INTERNATIONAL LLC</t>
  </si>
  <si>
    <t>SOVEREIGN INTERNATIONAL, INC.</t>
  </si>
  <si>
    <t>SOVEREIGN LLC</t>
  </si>
  <si>
    <t>SOVEREIGN MFG, INCORPORATED</t>
  </si>
  <si>
    <t>SOVEREIGN NORTHERN PROJECTS, LLC</t>
  </si>
  <si>
    <t>SOVEREIGN PARTNERS LLC</t>
  </si>
  <si>
    <t>SOVEREIGN PARTNERS, INC.</t>
  </si>
  <si>
    <t>SOVEREIGN PARTNERS, LLC,</t>
  </si>
  <si>
    <t>SOVEREIGN PARTNERS, LLC.</t>
  </si>
  <si>
    <t>SOVEREIGN#20-C, LLC</t>
  </si>
  <si>
    <t>SOVEREIGN+, LLC</t>
  </si>
  <si>
    <t>SOVEREIGN, INC.</t>
  </si>
  <si>
    <t>SOVEREIGN, LLC</t>
  </si>
  <si>
    <t>SOVEREIGN, LTD.</t>
  </si>
  <si>
    <t>SOVEREIGNS, INC.</t>
  </si>
  <si>
    <t>THE SOVEREIGN CORPORATION</t>
  </si>
  <si>
    <t>TOTTA &amp; ACORES INC</t>
  </si>
  <si>
    <t>FONET BRASIL S/A</t>
  </si>
  <si>
    <t>BPP ASESORES S.A.U.</t>
  </si>
  <si>
    <t>AURUM INVERSIONES LIMITADA</t>
  </si>
  <si>
    <t>BZ WBK TOWARZYSTWO FUNDUSZY INWESTYCYJNYCH SA</t>
  </si>
  <si>
    <t>CANTABRIA EXPANSION FCR PYME.</t>
  </si>
  <si>
    <t>EURO AUTOMATIC CASH ENTIDAD DE PAGO SL.</t>
  </si>
  <si>
    <t>FORGEPOINT CAPITAL INTERNATIONAL MANAGEMENT LIMITED</t>
  </si>
  <si>
    <t>NAVIERA CORCUBION AIE</t>
  </si>
  <si>
    <t>PENINSULAR INVESTIMENTOS SA</t>
  </si>
  <si>
    <t>S3 CACEIS BRASIL DISTRIBUIDORA DE TITULOS E VALORES MOBILIARIOS S.A.</t>
  </si>
  <si>
    <t>SANTANDER TOWARZYSTWO FUNDUSZY INWESTYCYJNYCH S.A.</t>
  </si>
  <si>
    <t>TEATINOS SIGLO XXI INVERSIONES S A</t>
  </si>
  <si>
    <t>U C I SA</t>
  </si>
  <si>
    <t>ELAIA AGRO SL.</t>
  </si>
  <si>
    <t>MAPFRE SANTANDER PORTUGAL - COMPANHIA DE SEGUROS SA</t>
  </si>
  <si>
    <t>OPERADORA DE ACTIVOS BETA SA DE CV</t>
  </si>
  <si>
    <t>OPERADORA DE ACTIVOS ALFA SA DE CV</t>
  </si>
  <si>
    <t>CNP SANTANDER INSURANCE EUROPE DESIGNATED ACTIVITY</t>
  </si>
  <si>
    <t>CNP SANTANDER INSURANCE LIFE DESIGNATED ACTIVITY C</t>
  </si>
  <si>
    <t>GLENROWAN SOLAR HOLDINGS PTY LTD</t>
  </si>
  <si>
    <t>GLENROWAND SOLAR HOLDINGS PTY LTD</t>
  </si>
  <si>
    <t>SANTANDER CONSUMER CHILE SA</t>
  </si>
  <si>
    <t>ZURICH SANTANDER INSURANCE AMERICA SL.</t>
  </si>
  <si>
    <t>SOCIEDAD CONJUNTA PARA LA EMISION Y GESTION DE MEDIOS DE PAGO EFC S.A.</t>
  </si>
  <si>
    <t>LB OPRENT SA.</t>
  </si>
  <si>
    <t>TRESMARES GROWTH FUND II SCR SA.</t>
  </si>
  <si>
    <t>TRESMARES GROWTH FUND III SCR SA.</t>
  </si>
  <si>
    <t>CONNECTING VISIONS ECOSYSTEMS SL.</t>
  </si>
  <si>
    <t>ALCUTER 2 S.L.</t>
  </si>
  <si>
    <t>SEPACON 31 SL.</t>
  </si>
  <si>
    <t>AGUAS DE FUENSANTA SA</t>
  </si>
  <si>
    <t>FRAUDFENSE SL.</t>
  </si>
  <si>
    <t>FREMMAN LIMITED</t>
  </si>
  <si>
    <t>METROVACESA, S.A. (NEW)</t>
  </si>
  <si>
    <t>ALMA UK HOLDINGS LTD</t>
  </si>
  <si>
    <t>INVENSA TRADECO UK LIMITED</t>
  </si>
  <si>
    <t>GRUPO FINANCIERO VE POR MAS, S.A. DE C.V</t>
  </si>
  <si>
    <t>SEAYA HOLDCO SL.</t>
  </si>
  <si>
    <t>SOCIEDAD DE GARANTIA RECIPROCA DE SANTANDER, SG R</t>
  </si>
  <si>
    <t>BANCO SANTANDER MEXICO, S.A., INSTITUCION DE BANCA</t>
  </si>
  <si>
    <t>REDSYS SERVICIOS DE PROCESAMIENTO SL</t>
  </si>
  <si>
    <t>COMPANIA ESPANOLA DE VIVIENDAS EN ALQUILER S.A.</t>
  </si>
  <si>
    <t>COMPAÑIA ESPAÑOLA DE SEGUROS DE CREDITO A LA EXPORTACIÓN SA, COMPAÑIA DE SEGUROS Y REASEGUROS SA</t>
  </si>
  <si>
    <t>SOCIEDAD DE GESTION DE ACTIVOS PROCEDENTES DE LA REESTRUCTURACION BANCARIA SOCIEDAD ANONIMA.</t>
  </si>
  <si>
    <t>SANTANDER CHILE HOLDING S A</t>
  </si>
  <si>
    <t>COMPANIA PARA LOS DESARROLLOS INMOBILIARIOS DE LA CIUDAD DE HISPALIS SL</t>
  </si>
  <si>
    <t>BANCO DE ASUNCION S.A.</t>
  </si>
  <si>
    <t>BANCO SANTANDER (MEXICO) SA INSTITUCIOPM DE BANCA</t>
  </si>
  <si>
    <t>BIZUM SL.</t>
  </si>
  <si>
    <t>SISTEMA DE TARJETAS Y MEDIOS DE PAGO SA.</t>
  </si>
  <si>
    <t>COMPAÑIA ESPAÑOLA DE FINANCIACION DEL DESARROLLO COFIDES SA SME</t>
  </si>
  <si>
    <t>MERLIN PROPERTIES SOCIMI , SA</t>
  </si>
  <si>
    <t>CLOUDIT SL</t>
  </si>
  <si>
    <t>PROMONTORIA MANZANA S.A.</t>
  </si>
  <si>
    <t>NAVIERA KINGMAN A.I.E.</t>
  </si>
  <si>
    <t>EUROPEAN DATAWAREHOUSE GMBH</t>
  </si>
  <si>
    <t>SOCIEDAD ESPANOLA DE SISTEMAS DE PAGO, SA</t>
  </si>
  <si>
    <t>SOCIEDAD PROMOTORA BILBAO PLAZA FINANCIERA, SA</t>
  </si>
  <si>
    <t>SANTANDER INVESTMENT CHILE LIMITADA</t>
  </si>
  <si>
    <t>SEED CAPITAL DE BIZKAIA SOCIEDAD GESTORA DE ENTIDADES DE INVERSION DE TIPO CERRADO SOCIEDAD ANONIMA.</t>
  </si>
  <si>
    <t>PROJECT QUASAR INVESTMENTS 2017 SL.</t>
  </si>
  <si>
    <t>AUTOFI, INC.</t>
  </si>
  <si>
    <t>BOLSA ELECTRONICA DE VALORES DEL URUGUAY S A</t>
  </si>
  <si>
    <t>SDAD GARANTIA RECIPROCA PEQUENA Y MEDIANA EMPRESA DE PONTEVEDRA Y ORENSE SGR</t>
  </si>
  <si>
    <t>AVAL CASTILLA LA MANCHA SOCIEDAD DE GARANTIA RECIPROCA</t>
  </si>
  <si>
    <t>BANK OF SHANGHAI</t>
  </si>
  <si>
    <t>BANK OF SHANGHAI CO LTD</t>
  </si>
  <si>
    <t>EPI COMPANY</t>
  </si>
  <si>
    <t>FNALITY INTERNATIONAL LIMITED</t>
  </si>
  <si>
    <t>SANTANDER INVERSIONES S A</t>
  </si>
  <si>
    <t>BRS INVESTMENTS S. A.</t>
  </si>
  <si>
    <t>SANTANDER MERCHANT S A</t>
  </si>
  <si>
    <t>SANTANDER RIO VALORES SA</t>
  </si>
  <si>
    <t>SANTANDER VALORES S.A.</t>
  </si>
  <si>
    <t>OPERADOR DEL MERCADO IBERICO DE ENERGIA POLO ESPANOL SOCIEDAD ANONIMA</t>
  </si>
  <si>
    <t>GENERAL DE ALQUILER DE MAQUINARIA, S.A.</t>
  </si>
  <si>
    <t>MONDRAGON DESARROLLO SA.</t>
  </si>
  <si>
    <t>SODIGA GALICIA SCR, SA</t>
  </si>
  <si>
    <t>PROMOTORA DE INFORMACIONES S.A.</t>
  </si>
  <si>
    <t>AVALIS DE CATALUNYA, SOCIEDAD DE GARANTIA RECIPROCA</t>
  </si>
  <si>
    <t>SACYR S.A.</t>
  </si>
  <si>
    <t>EXTREMADURA AVANTE INVERSIONES S.G.E.I.C. S.A.</t>
  </si>
  <si>
    <t>AVALIA ARAGON, SG R</t>
  </si>
  <si>
    <t>UNION DE EMPRESARIOS MURCIANOS SOCIEDAD DE GARANTIAS RECIPROCAS</t>
  </si>
  <si>
    <t>GRUPO ARGOS S A</t>
  </si>
  <si>
    <t>PRODUCCIONES RAMSES AIE.</t>
  </si>
  <si>
    <t>SEED CAPITAL DE BIZKAIA FONDO DE CAPITAL RIESGO DE REGIMEN COMUN.</t>
  </si>
  <si>
    <t>AC CAMERFIRMA SA</t>
  </si>
  <si>
    <t>AFB SAM HOLDINGS SL.</t>
  </si>
  <si>
    <t>FURIA DE TITANES II AIE</t>
  </si>
  <si>
    <t>SOCIEDAD DE GARANTIA RECIPROCA DE ASTURIAS</t>
  </si>
  <si>
    <t>EUROPEA DE TITULIZACION, SA, SGF T</t>
  </si>
  <si>
    <t>IBER ACTIVOS INMOBILIARIOS SL.</t>
  </si>
  <si>
    <t>IBERAVAL, SOCIEDAD DE GARANTIA RECIPROCA</t>
  </si>
  <si>
    <t>EUROPEAN INVESTMENT FUND</t>
  </si>
  <si>
    <t>SODICAL INVERSION SCR SA.</t>
  </si>
  <si>
    <t>GOLF LA TOJA, SA</t>
  </si>
  <si>
    <t>GETNET ADQUIRENCIA SERV PARA MEIOS PAGAMENTO S A I</t>
  </si>
  <si>
    <t>SOCIEDAD DE GARANTIA RECIPROCA DE LA COMUNITAT VALENCIANA</t>
  </si>
  <si>
    <t>AELX</t>
  </si>
  <si>
    <t>ANTIN PARTICIPATION 5</t>
  </si>
  <si>
    <t>ARIES CAPITAL DESIGNATED ACTIVITY COMPANY</t>
  </si>
  <si>
    <t>ATELIER SERVICES</t>
  </si>
  <si>
    <t>BNB BARIBA SAUDI INVESTMENT COMPANY SAUDI CLOSED JOINT STOCK</t>
  </si>
  <si>
    <t>BNP PARIBAS (CHINA)</t>
  </si>
  <si>
    <t>BNP PARIBAS (CHINA) LIMITED</t>
  </si>
  <si>
    <t>BNP PARIBAS (SUISSE) SA</t>
  </si>
  <si>
    <t>BNP PARIBAS ADMINISTRATIVE HOLDINGS LIMITED</t>
  </si>
  <si>
    <t>BNP PARIBAS BANK JSC</t>
  </si>
  <si>
    <t>BNP PARIBAS BANK" JOINT STOCK COMPANY</t>
  </si>
  <si>
    <t>BNP PARIBAS EMISSIONS- UND HANDELSGESELLSCHAFT MBH</t>
  </si>
  <si>
    <t>BNP PARIBAS FAKTORING SP. Z O.O.</t>
  </si>
  <si>
    <t>BNP PARIBAS FINANCE (HONG KONG) LIMITED</t>
  </si>
  <si>
    <t>BNP PARIBAS FINANCIAL SERVICES, LLC</t>
  </si>
  <si>
    <t>BNP PARIBAS FUND SERVICES AUSTRALASIA PTY LTD</t>
  </si>
  <si>
    <t>BNP PARIBAS FUND SERVICES ESPANA SL</t>
  </si>
  <si>
    <t>BNP PARIBAS INDIA SOLUTIONS PRIVATE LIMITED</t>
  </si>
  <si>
    <t>BNP PARIBAS INVESTMENT COMPANY KSA</t>
  </si>
  <si>
    <t>BNP PARIBAS IRB PARTICIPATIONS</t>
  </si>
  <si>
    <t>BNP PARIBAS ISLAMIC ISSUANCE B.V.</t>
  </si>
  <si>
    <t>BNP PARIBAS IT SOLUTIONS CANADA INC</t>
  </si>
  <si>
    <t>BNP PARIBAS MALAYSIA BERHAD</t>
  </si>
  <si>
    <t>BNP PARIBAS MEXICO HOLDING SA DE CV</t>
  </si>
  <si>
    <t>BNP PARIBAS MEXICO, S.A., INSTITUCION DE BANCA MULTIPLE</t>
  </si>
  <si>
    <t>BNP PARIBAS NOMINEES PTY LIMITED</t>
  </si>
  <si>
    <t>BNP PARIBAS NOMINEES SINGAPORE PTE. LTD.</t>
  </si>
  <si>
    <t>BNP PARIBAS PARTNERS FOR INNOVATION</t>
  </si>
  <si>
    <t>BNP PARIBAS PICTURES</t>
  </si>
  <si>
    <t>BNP PARIBAS PRIME BROKERAGE INTERNATIONAL, LIMITED</t>
  </si>
  <si>
    <t>BNP PARIBAS PROCUREMENT TECH</t>
  </si>
  <si>
    <t>BNP PARIBAS RCC INCORPORATION</t>
  </si>
  <si>
    <t>BNP PARIBAS REAL ESTATE</t>
  </si>
  <si>
    <t>BNP PARIBAS SECURITIES (ASIA) LTD</t>
  </si>
  <si>
    <t>BNP PARIBAS SECURITIES (JAPAN) LIMITED</t>
  </si>
  <si>
    <t>BNP PARIBAS SECURITIES (TAIWAN) CO., LTD.</t>
  </si>
  <si>
    <t>BNP PARIBAS SECURITIES CORP.</t>
  </si>
  <si>
    <t>BNP PARIBAS SECURITIES KOREA CO.,LTD</t>
  </si>
  <si>
    <t>BNP PARIBAS SERVICES (HONG KONG) LIMITED</t>
  </si>
  <si>
    <t>BNP PARIBAS SERVICES MONETIQUES</t>
  </si>
  <si>
    <t>BNP PARIBAS TRUST SERVICES SINGAPORE LIMITED</t>
  </si>
  <si>
    <t>BNP PARIBAS USA, INC</t>
  </si>
  <si>
    <t>BNPP ASSET MANAGEMENT PT</t>
  </si>
  <si>
    <t>BNPP BNL EQUITY INVESTMENT SPA</t>
  </si>
  <si>
    <t>BNPP CANADA CORPORATION</t>
  </si>
  <si>
    <t>BNPP FINANCIAL SERVICES LLC</t>
  </si>
  <si>
    <t>BNPP SEKURITAS INDONESIA PT</t>
  </si>
  <si>
    <t>BNPP YATIRIMLAR HOLDING ANONIM SIRKETI</t>
  </si>
  <si>
    <t>BPP HOLDINGS PTE LTD</t>
  </si>
  <si>
    <t>BPSS NOMINEES SINGAPORE (PTE.) LTD.</t>
  </si>
  <si>
    <t>CETELEM BUSINESS CONSULTING (SHANGHAI) CO., LTD.</t>
  </si>
  <si>
    <t>COPARTIS</t>
  </si>
  <si>
    <t>CORPORATION BNPP CANADA</t>
  </si>
  <si>
    <t>ESPRESSO FINANCIAL SERVICES PRIVATE LIMITED</t>
  </si>
  <si>
    <t>EXANE FINANCE</t>
  </si>
  <si>
    <t>FABA SECURITIES (CHINA) CO., LTD.</t>
  </si>
  <si>
    <t>FINAERO</t>
  </si>
  <si>
    <t>FINANCIERE DU MARCHE ST HONORE</t>
  </si>
  <si>
    <t>GCV GESELLSCHAFT FÜR CAPITAL- UND VERMÖGENSVERWALTUNG MBH</t>
  </si>
  <si>
    <t>GIE OCEAN</t>
  </si>
  <si>
    <t>GROUPEMENT D ETUDES ET DE PRESTATIONS</t>
  </si>
  <si>
    <t>ICARE</t>
  </si>
  <si>
    <t>INKASSO KODAT GMBH &amp; CO. KG</t>
  </si>
  <si>
    <t>INTERNATIONAL FACTORS ITALIA S.P.A. ABBREVIABILE IN IFITALIA</t>
  </si>
  <si>
    <t>JIVAGO HOLDING</t>
  </si>
  <si>
    <t>KANTOX HOLDING, LTD</t>
  </si>
  <si>
    <t>MERKUR BETEILIGUNGS- UND VERWALTUNGSGESELLSCHAFT MIT BESCHRÄNKTER HAFTUNG</t>
  </si>
  <si>
    <t>NATIO ENERGIE 2</t>
  </si>
  <si>
    <t>NATIOCRÉDIBAIL SA</t>
  </si>
  <si>
    <t>NEW ELDEN UK LTD</t>
  </si>
  <si>
    <t>PARILEASE</t>
  </si>
  <si>
    <t>PF SERVICES GMBH</t>
  </si>
  <si>
    <t>PORTZAMPARC</t>
  </si>
  <si>
    <t>PT ANDALAN MULTI GUNA</t>
  </si>
  <si>
    <t>RCS INVESTMENT HOLDINGS (PTY) LTD</t>
  </si>
  <si>
    <t>RIBERA DEL LOIRA ARBITRAGE SA</t>
  </si>
  <si>
    <t>SAGIP</t>
  </si>
  <si>
    <t>SECURASSET S.A.</t>
  </si>
  <si>
    <t>SERVIZIO ITALIA SOCIETA' FIDUCIARIA E DI SERVIZI PER AZIONI O IN FORMA ABBREVIATA SERVIZIO ITALIA S.P.A.</t>
  </si>
  <si>
    <t>SINGLE PLATFORM INVESTMENT REPACKAGING ENTITY SA</t>
  </si>
  <si>
    <t>SOCIETE ORBAISIENNE DE PARTICIPATIONS</t>
  </si>
  <si>
    <t>TAITBOUT PARTICIPATION 3 SNC</t>
  </si>
  <si>
    <t>VENDOME RECOUVREMENT</t>
  </si>
  <si>
    <t>BNP PARIBAS DEVELOPPEMENT</t>
  </si>
  <si>
    <t>BNP PARIBAS PROPERTY</t>
  </si>
  <si>
    <t>SOC. DE GESTION, D'INVESTISSEMENTS &amp; DE PARTICIPATIONS</t>
  </si>
  <si>
    <t>BNP PARIBAS PARTICIPACOES E SERVICOS LTDA</t>
  </si>
  <si>
    <t>BANK BNP PARIBAS INDONESIA PT</t>
  </si>
  <si>
    <t>BNP PARIBAS INTERVENTIONS IMMOBILIERES</t>
  </si>
  <si>
    <t>SNC QUARTIER DU COLOMBIER</t>
  </si>
  <si>
    <t>COMPAGNIE FINANCIERE OTTOMANE S.A.</t>
  </si>
  <si>
    <t>FINANCIERE DES PAIEMENTS ELECTRONIQUES</t>
  </si>
  <si>
    <t>BNP PARIBAS COLOMBIA CORPORACION FINANCIERA S A</t>
  </si>
  <si>
    <t>MONASSURANCES S.A.M</t>
  </si>
  <si>
    <t>BNP PARIBAS EL DJAZAÏR</t>
  </si>
  <si>
    <t>BNP PARIBAS REAL ESTATE VALUATION FRANCE</t>
  </si>
  <si>
    <t>BNP PARIBAS USA INC</t>
  </si>
  <si>
    <t>EXPO ATLANTICO, EAII - INVESTIMENTOS IMOBILIARIOS, S.A.</t>
  </si>
  <si>
    <t>EXPO INDICO - EIII INVESTIMENTOS IMOBILIARIOS, S.A.</t>
  </si>
  <si>
    <t>BCC VITA SPA</t>
  </si>
  <si>
    <t>BNP PARIBAS ASSET MANAGEMENT HOLDING PAR ABREVIATION BNPP AM HOLDING</t>
  </si>
  <si>
    <t>SERVICES LOGICIELS D'INTEGRATION BOURSIERE - SLIB</t>
  </si>
  <si>
    <t>BNP PARIBAS REAL ESTATE INVESTMENT MANAGEMENT FRANCE</t>
  </si>
  <si>
    <t>JSC "UKRSIBBANK</t>
  </si>
  <si>
    <t>UKRSIBBANK KRU</t>
  </si>
  <si>
    <t>BANQUE DE WALLIS ET FUTUNA</t>
  </si>
  <si>
    <t>BNP PARIBAS (CANADA)</t>
  </si>
  <si>
    <t>BNP PARIBAS ENERGY TRADING CANADA CORP</t>
  </si>
  <si>
    <t>BNPP ABC WEALTH MANAGEMENT CO LTD</t>
  </si>
  <si>
    <t>CAFINEO</t>
  </si>
  <si>
    <t>MARCH PORTFOLIO MAX 65, FI</t>
  </si>
  <si>
    <t>1POINT6</t>
  </si>
  <si>
    <t>GROUPEMENT AUXILIAIRE DE MOYENS</t>
  </si>
  <si>
    <t>ALT-S2</t>
  </si>
  <si>
    <t>BOULERAGNY SCI</t>
  </si>
  <si>
    <t>ESTREEM</t>
  </si>
  <si>
    <t>GPINVEST 10</t>
  </si>
  <si>
    <t>LYF SAS</t>
  </si>
  <si>
    <t>OPERA EXPRESS</t>
  </si>
  <si>
    <t>SOCIETE FRANCAISE D ASSURANCES SUR LA VIE</t>
  </si>
  <si>
    <t>UPTEVIA</t>
  </si>
  <si>
    <t>BARODA BNPP AMC PRIVATE LTD (EX BNP PARIBAS ASSET MANAGEMENT INDIA PRIVATE LTD)</t>
  </si>
  <si>
    <t>HFT INVESTMENT MANAGEMENT CO., LTD.</t>
  </si>
  <si>
    <t>SCI SCOO</t>
  </si>
  <si>
    <t>LYF</t>
  </si>
  <si>
    <t>SNC LES OLIVIERS D'ANTIBES</t>
  </si>
  <si>
    <t>SERVICES EPARGNE ENTREPRISE</t>
  </si>
  <si>
    <t>EXANE ASSET MANAGEMENT</t>
  </si>
  <si>
    <t>GEOJIT TECHNOLOGIES PRIVATE LIMITED</t>
  </si>
  <si>
    <t>SENIORENZENTREN REINBECK OBERURSEL MUNCHEN OBJEKTGMBH</t>
  </si>
  <si>
    <t>2SF - SOCIETE DES SERVICES FIDUCIAIRES</t>
  </si>
  <si>
    <t>SNC D AMENAG FORUM SEINE ISSY MOULINEAUX</t>
  </si>
  <si>
    <t>SNC PROMOSEINE</t>
  </si>
  <si>
    <t>BANTA? NAK?T VE KIYMETL? MAL TA?IMA VE GUVENL?K H?ZMETLER? ANON?M ??RKET?</t>
  </si>
  <si>
    <t>VELIZY (HOLDING)</t>
  </si>
  <si>
    <t>GEOJIT BNP PARIBAS FINANCIAL SERVICES LIMITED</t>
  </si>
  <si>
    <t>SOFRANTEM SA</t>
  </si>
  <si>
    <t>MOMENT GROUP AB</t>
  </si>
  <si>
    <t>KORIAN &amp; PARTENAIRES IMMOBILIER 1</t>
  </si>
  <si>
    <t>ASSETMETRIX GMBH</t>
  </si>
  <si>
    <t>EUROTITRISATION</t>
  </si>
  <si>
    <t>B.CONNECT</t>
  </si>
  <si>
    <t>SCI BATIPART CHADESRENT</t>
  </si>
  <si>
    <t>SEPS</t>
  </si>
  <si>
    <t>ARCANO IMASDE SL</t>
  </si>
  <si>
    <t>TRADE INFORMATION NETWORK LIMITED</t>
  </si>
  <si>
    <t>SENSYS GATSO GROUP AB</t>
  </si>
  <si>
    <t>LANDSTONE CAPITAL SA.</t>
  </si>
  <si>
    <t>SENIORALIS</t>
  </si>
  <si>
    <t>CRÉDIT LOGEMENT S.A.</t>
  </si>
  <si>
    <t>VOLTA FINANCE LIMITED</t>
  </si>
  <si>
    <t>BANK OF NANJING CO., LTD.</t>
  </si>
  <si>
    <t>BANQUE DE NANKIN</t>
  </si>
  <si>
    <t>BGL BNP PARIBAS</t>
  </si>
  <si>
    <t>PAYLIB SERVICES</t>
  </si>
  <si>
    <t>SOCIETE DE GESTION DES FINANCEMENTS ET DE LA GARANTIE DE L'ACCESSION SOCIALE A LA PROPRIETE</t>
  </si>
  <si>
    <t>BANK OF NANJING</t>
  </si>
  <si>
    <t>ALGINOR ASA</t>
  </si>
  <si>
    <t>SOILTECH ASA</t>
  </si>
  <si>
    <t>ALLFUNDS GROUP PLC</t>
  </si>
  <si>
    <t>PANORO ENERGY ASA</t>
  </si>
  <si>
    <t>FCCF JOINT ADVISORS</t>
  </si>
  <si>
    <t>TEMENOS GROUP AG</t>
  </si>
  <si>
    <t>EURO PROTECTION SURVEILLANCE</t>
  </si>
  <si>
    <t>SEAMLESS DISTRIBUTION SYSTEMS AB</t>
  </si>
  <si>
    <t>LUXURY REAL ESTATE INVESTMENT FUND</t>
  </si>
  <si>
    <t>CRAYONANO AS</t>
  </si>
  <si>
    <t>PHITRUST PARTENAIRES</t>
  </si>
  <si>
    <t>FABASOFT AG</t>
  </si>
  <si>
    <t>OUTSIGHT</t>
  </si>
  <si>
    <t>CREDITDERIV LIMITED</t>
  </si>
  <si>
    <t>KRISPY KREME INC</t>
  </si>
  <si>
    <t>AESTES DENTAL SL.</t>
  </si>
  <si>
    <t>RANTUM CAPITAL GMBH &amp; CO. PRIVATE DEBT FUND II GESCHL. INVKG</t>
  </si>
  <si>
    <t>KLIM GMBH</t>
  </si>
  <si>
    <t>INSTITUT POUR LE FINANCEMENT DU CINÉMA ET DES INDUSTRIES CULTURELLES SA</t>
  </si>
  <si>
    <t>SOCIETE DE DEVELOPPEMENT ET DE VALORISATION-SODEVA</t>
  </si>
  <si>
    <t>OTCDERIV LIMITED</t>
  </si>
  <si>
    <t>OKEANIS ECO TANKERS CORP.</t>
  </si>
  <si>
    <t>HQLAX S.À R.L.</t>
  </si>
  <si>
    <t>AAPICO HITECH PCL</t>
  </si>
  <si>
    <t>AZORRA EAGLE HOLDINGS DESIGNATED ACTIVITY COMPANY</t>
  </si>
  <si>
    <t>AXCEL VI K/S</t>
  </si>
  <si>
    <t>CONCEPTION REALISATION PLASTIQUE ADDUXI</t>
  </si>
  <si>
    <t>GET FUND I GMBH &amp; CO. KG</t>
  </si>
  <si>
    <t>AURUBIS AG</t>
  </si>
  <si>
    <t>EVOY AS</t>
  </si>
  <si>
    <t>MDX PUBLIC COMPANY LIMITED</t>
  </si>
  <si>
    <t>SYNNEX (THAILAND) PCL</t>
  </si>
  <si>
    <t>INSAVALOR</t>
  </si>
  <si>
    <t>BREST EN VUE SEM</t>
  </si>
  <si>
    <t>HELIATEK GMBH</t>
  </si>
  <si>
    <t>ENSURGE MICROPOWER ASA</t>
  </si>
  <si>
    <t>CAPITON VI BETEILIGUNGS GMBH &amp; CO. GESCHLOSSENE INVESTMENT-KG</t>
  </si>
  <si>
    <t>THAI UNION GROUP PCL</t>
  </si>
  <si>
    <t>MIBGAS SA.</t>
  </si>
  <si>
    <t>VEIDEKKE ASA</t>
  </si>
  <si>
    <t>ONIO AS</t>
  </si>
  <si>
    <t>SAEM DE DEVELOPPEMENT DU DUNKERQUOIS</t>
  </si>
  <si>
    <t>UNIGRAINS</t>
  </si>
  <si>
    <t>MARCO POLO NETWORK OPERATIONS (IRELAND) LIMITED</t>
  </si>
  <si>
    <t>PLENUM AG</t>
  </si>
  <si>
    <t>INTEGRATED WIND SOLUTIONS ASA</t>
  </si>
  <si>
    <t>KRUNGTHAI CARD PUBLIC COMPANY LIMITED</t>
  </si>
  <si>
    <t>SAPPE PCL</t>
  </si>
  <si>
    <t>LAURO DODICI S.P.A. IN LIQUIDAZIONE</t>
  </si>
  <si>
    <t>DPE DEUTSCHLAND III GESCHLOSSENE SPEZIAL-INVESTMENT GMBH &amp; CO. KG</t>
  </si>
  <si>
    <t>ALPHAONE INTERNATIONAL S.À R.L.</t>
  </si>
  <si>
    <t>HUMANICA PCL</t>
  </si>
  <si>
    <t>MORELD ASA</t>
  </si>
  <si>
    <t>FERNANDO PARENT LIMITED</t>
  </si>
  <si>
    <t>SEAMICO SECURITIES PUBLIC COMPANY LIMITED</t>
  </si>
  <si>
    <t>SEAWEED SOLUTIONS AS</t>
  </si>
  <si>
    <t>MTS S.P.A.</t>
  </si>
  <si>
    <t>ODFJELL TECHNOLOGY LTD</t>
  </si>
  <si>
    <t>MEDISTIM ASA</t>
  </si>
  <si>
    <t>HAVILA SHIPPING ASA</t>
  </si>
  <si>
    <t>ION BEAM APPLICATIONS SA</t>
  </si>
  <si>
    <t>HANA MICROELECTRONICS PCL</t>
  </si>
  <si>
    <t>SOCIÉTÉ DE PROMOTION ET DE PARTICIPATION POUR LA COOPÉRATION ÉCONOMIQUE SA</t>
  </si>
  <si>
    <t>LYON PARC AUTO - LPA - SOCIETE POUR LA REALISATION ET LA GESTION D'EQUIPEMENTS</t>
  </si>
  <si>
    <t>BORREGAARD ASA</t>
  </si>
  <si>
    <t>MEGA LIFESCIENCES PCL</t>
  </si>
  <si>
    <t>S 11 GROUP</t>
  </si>
  <si>
    <t>SA IMMOBILIERE D ECONOMIE MIXTE DE CONSTRUCTION ET DE GESTION DE LOGEMENT DE LA VILLE D ANGERS</t>
  </si>
  <si>
    <t>TISCO FINANCIAL GROUP PCL</t>
  </si>
  <si>
    <t>OSOTSPA PCL</t>
  </si>
  <si>
    <t>ZALARIS ASA</t>
  </si>
  <si>
    <t>AVEM HOLDING</t>
  </si>
  <si>
    <t>P/F BAKKAFROST</t>
  </si>
  <si>
    <t>AWILCO LNG ASA</t>
  </si>
  <si>
    <t>CH. KARNCHANG PCL</t>
  </si>
  <si>
    <t>NORAM DRILLING COMPANY AS</t>
  </si>
  <si>
    <t>VAR ENERGI ASA</t>
  </si>
  <si>
    <t>HOFSETH BIOCARE ASA</t>
  </si>
  <si>
    <t>ENERGYNEST AS</t>
  </si>
  <si>
    <t>I-TAIL CORPORATION PCL</t>
  </si>
  <si>
    <t>MOBERG PHARMA AB</t>
  </si>
  <si>
    <t>AP HOLDINGS CO.,LTD.</t>
  </si>
  <si>
    <t>NORDIC UNMANNED ASA</t>
  </si>
  <si>
    <t>GIE BNP PARIBAS CARDIF</t>
  </si>
  <si>
    <t>SA DE CONSTRUCTION DE LA VILLE DE LYON</t>
  </si>
  <si>
    <t>SIBS - SGPS, S.A.</t>
  </si>
  <si>
    <t>CAMBI ASA</t>
  </si>
  <si>
    <t>IMPIANTI S.R.L.</t>
  </si>
  <si>
    <t>LCH GROUP HOLDINGS LIMITED</t>
  </si>
  <si>
    <t>RADAR TOPCO SARL</t>
  </si>
  <si>
    <t>LECTA LIMITED</t>
  </si>
  <si>
    <t>ANDFJORD SALMON GROUP AS</t>
  </si>
  <si>
    <t>BORICA</t>
  </si>
  <si>
    <t>TURK EKONOMI BANKASI A.S.</t>
  </si>
  <si>
    <t>LME HOLDINGS LIMITED</t>
  </si>
  <si>
    <t>GREEN MINERALS AS</t>
  </si>
  <si>
    <t>FENIX ENTERTAINMENT S.P.A</t>
  </si>
  <si>
    <t>MASOVAL AS</t>
  </si>
  <si>
    <t>KONINKLIJKE KPN NV</t>
  </si>
  <si>
    <t>OMDA AS</t>
  </si>
  <si>
    <t>ACTION 70</t>
  </si>
  <si>
    <t>CBI S.C.P.A. SOCIETA' BENEFIT</t>
  </si>
  <si>
    <t>HAV GROUP ASA</t>
  </si>
  <si>
    <t>PLATAFORMA LTD</t>
  </si>
  <si>
    <t>ARCTIC BIOSCIENCE AS</t>
  </si>
  <si>
    <t>ABL GROUP ASA</t>
  </si>
  <si>
    <t>TECO MARITIME GROUP AS</t>
  </si>
  <si>
    <t>SPOTLIO AS</t>
  </si>
  <si>
    <t>SHARE MICROFIN LIMITED</t>
  </si>
  <si>
    <t>ACEP INVEST 3</t>
  </si>
  <si>
    <t>AIH FRANCE SA</t>
  </si>
  <si>
    <t>AUSTERLITZ PARTICIPATIONS</t>
  </si>
  <si>
    <t>CDC BIODIVERSITE</t>
  </si>
  <si>
    <t>CDC HABITAT</t>
  </si>
  <si>
    <t>CDC INVESTISSEMENT IMMOBILIER</t>
  </si>
  <si>
    <t>CDC INVESTISSEMENT IMMOBILIER INTERNE</t>
  </si>
  <si>
    <t>CDC PLACEMENT</t>
  </si>
  <si>
    <t>CDC SENIORS IMMO 78 V</t>
  </si>
  <si>
    <t>EOLIEN EN MER PARTICIPATIONS</t>
  </si>
  <si>
    <t>FONCIERE FRANKLIN</t>
  </si>
  <si>
    <t>GPI ADENAUER</t>
  </si>
  <si>
    <t>GPI ASNIERES O DOMAINE</t>
  </si>
  <si>
    <t>GPI AUSTERLITZ 1</t>
  </si>
  <si>
    <t>GPI AUSTERLITZ 2</t>
  </si>
  <si>
    <t>GPI DUPONT N9</t>
  </si>
  <si>
    <t>GPI FONCIERES EUROPE</t>
  </si>
  <si>
    <t>GPI ILLUMINE</t>
  </si>
  <si>
    <t>GPI MB6</t>
  </si>
  <si>
    <t>GPI PICPUS TERTIAIRE</t>
  </si>
  <si>
    <t>GPI RUE PETIT</t>
  </si>
  <si>
    <t>GPI SOFIA</t>
  </si>
  <si>
    <t>GPINVEST 28</t>
  </si>
  <si>
    <t>GPINVEST 29</t>
  </si>
  <si>
    <t>GPINVEST 30</t>
  </si>
  <si>
    <t>GPINVEST UK REAL ESTATE LTD</t>
  </si>
  <si>
    <t>GROUPEMENT FORESTIER DE LA COMPAGNIE DES LANDES</t>
  </si>
  <si>
    <t>KAMPMANNSGAARD HOLDING APS</t>
  </si>
  <si>
    <t>LOGIVOLT TERRITOIRES</t>
  </si>
  <si>
    <t>NOVETHIC MEDIA &amp; FORMATION</t>
  </si>
  <si>
    <t>OPPCI GPINVEST PB 10</t>
  </si>
  <si>
    <t>PARIS DOCKS EN SEINE SAS</t>
  </si>
  <si>
    <t>PLATEFORME AMENAGEMENT URBAIN</t>
  </si>
  <si>
    <t>SAS ESPACE EUROPE</t>
  </si>
  <si>
    <t>SAS MERMOZ LE FLYER</t>
  </si>
  <si>
    <t>SASU FONAE</t>
  </si>
  <si>
    <t>SASU LOGISTIS II</t>
  </si>
  <si>
    <t>SCCV GPINVEST ARCUEIL</t>
  </si>
  <si>
    <t>SCE CONSEIL EXPERTISES TERRITOIRES</t>
  </si>
  <si>
    <t>SCI BOUCHAYER-VIALLET</t>
  </si>
  <si>
    <t>SCI CUVIER MONTREUIL II</t>
  </si>
  <si>
    <t>SCI INNOVATIS II</t>
  </si>
  <si>
    <t>SCI MMV 2013</t>
  </si>
  <si>
    <t>SCI SILOGI</t>
  </si>
  <si>
    <t>SIMPLON BELGIQUE</t>
  </si>
  <si>
    <t>SOCIETE IMMOBILIERE POUR LA REALISATION DE ZONES D'ACTIVITES S C I R Z A C</t>
  </si>
  <si>
    <t>SOPARDIF</t>
  </si>
  <si>
    <t>TONUS TERRITOIRES</t>
  </si>
  <si>
    <t>VERDIBUS TERRITOIRES</t>
  </si>
  <si>
    <t>AUSTERLITZ INVESTISSEMENTS COMMERCIAUX</t>
  </si>
  <si>
    <t>FORET DE LORGE GROUPEMENT FORESTIER NORD</t>
  </si>
  <si>
    <t>GPI PARIS 16</t>
  </si>
  <si>
    <t>GPINVEST 31</t>
  </si>
  <si>
    <t>GPINVEST 32</t>
  </si>
  <si>
    <t>GROUPEMENT FORESTIER DE NEZER-CHAMPLIVE</t>
  </si>
  <si>
    <t>SCI RESIDENCE LANDY ST OUEN</t>
  </si>
  <si>
    <t>SCI CLERMONT ZFU L'ENTREPRISE</t>
  </si>
  <si>
    <t>CDC INFORMATIQUE</t>
  </si>
  <si>
    <t>GROUPEMENT FOERESTIER DE LANOUEE</t>
  </si>
  <si>
    <t>GPI REUILLY</t>
  </si>
  <si>
    <t>PARIS BATIGNOLLES EMERGENCE</t>
  </si>
  <si>
    <t>SCI 2C MARSEILLE</t>
  </si>
  <si>
    <t>SCI ORLY COLOMB</t>
  </si>
  <si>
    <t>GROUPEMENT FORESTIER D'HIRSON</t>
  </si>
  <si>
    <t>BAUDELIQUE</t>
  </si>
  <si>
    <t>SOCIETE CONCESSIONNAIRE DES EQUIPEMENTS DE STATIONNEMENT DU LOUVRE SCESL</t>
  </si>
  <si>
    <t>SCI BOULOGNE ILOT V</t>
  </si>
  <si>
    <t>SCI DES 43-45 RUE DE COURCELLES</t>
  </si>
  <si>
    <t>SCI DU 182 RUE DE RIVOLI</t>
  </si>
  <si>
    <t>SOCIETE CIVILE FONCIER HABITAT SOCIAL</t>
  </si>
  <si>
    <t>BIO-GALIEN</t>
  </si>
  <si>
    <t>GPI IVRY 1A</t>
  </si>
  <si>
    <t>GPI IVRY 1B</t>
  </si>
  <si>
    <t>MOVIVOLT</t>
  </si>
  <si>
    <t>VITTEL INVEST</t>
  </si>
  <si>
    <t>LA NEF LUMIERE</t>
  </si>
  <si>
    <t>VILLA SAINT JOSEPH</t>
  </si>
  <si>
    <t>RICHELIEU VIVIENNE</t>
  </si>
  <si>
    <t>GROUPEMENT FORESTIER D' OLIVE ET D' AMASANT</t>
  </si>
  <si>
    <t>CNR SOLAIRE 10</t>
  </si>
  <si>
    <t>CNR SOLAIRE 9</t>
  </si>
  <si>
    <t>OPCI GPINVEST CAUMARTIN</t>
  </si>
  <si>
    <t>PARIS NORD EST</t>
  </si>
  <si>
    <t>GROUPEMENT FORESTIER FRANCE EST</t>
  </si>
  <si>
    <t>CAP'VACANCES LA GRANDE MOTTE</t>
  </si>
  <si>
    <t>CAP'VACANCES PORT BARCARES</t>
  </si>
  <si>
    <t>DOMAINE DES MONEDIERES</t>
  </si>
  <si>
    <t>STOA</t>
  </si>
  <si>
    <t>LA POSTE</t>
  </si>
  <si>
    <t>SOC GRAND THEATRE CHAMPS ELYSEES</t>
  </si>
  <si>
    <t>TRANSDEV GROUP</t>
  </si>
  <si>
    <t>HELIOS GABORY</t>
  </si>
  <si>
    <t>CDC TECH PREMIUM</t>
  </si>
  <si>
    <t>GROUPEMENT PROPRIETES CAISSE DEPOTS CNP</t>
  </si>
  <si>
    <t>ORANGE CONCESSIONS</t>
  </si>
  <si>
    <t>GROUPE AQUALTER</t>
  </si>
  <si>
    <t>CDC PME CROISSANCE</t>
  </si>
  <si>
    <t>IMMOBILIER INSERTION DEFENSE EMPLOI</t>
  </si>
  <si>
    <t>LES HALLES DE TOULON</t>
  </si>
  <si>
    <t>MANUFACTURE DE SAINT-ETIENNE</t>
  </si>
  <si>
    <t>SOCIETE D'EXPLOITATION DU PARC EOLIEN CHAMP DES VINGT</t>
  </si>
  <si>
    <t>CDC CROISSANCE SMALL CAPS - ALPHA</t>
  </si>
  <si>
    <t>FORET FRANCAISE GPT FOR PLAINES VALLEES</t>
  </si>
  <si>
    <t>LA FORET FRANCAISE GROUPEMENT FORESTIER DE SELLIERES VAUCHASSIS</t>
  </si>
  <si>
    <t>SOC IMMOB THEATRE CHAMPS ELYSEES</t>
  </si>
  <si>
    <t>TOITS TEMPORAIRES URBAINS</t>
  </si>
  <si>
    <t>ALICANTE</t>
  </si>
  <si>
    <t>ALICANTE 2</t>
  </si>
  <si>
    <t>CMTS</t>
  </si>
  <si>
    <t>CNR SOLAIRE 1</t>
  </si>
  <si>
    <t>COLORADO SPRINGS TRANSPORTATION LLC</t>
  </si>
  <si>
    <t>COÖPERATIE REGIONALE AMBULANCEVOORZIENING HAAGLANDEN U.A.</t>
  </si>
  <si>
    <t>COÖPERATIE REGIONALE AMBULANCEVOORZIENING KENNEMERLAND U.A.</t>
  </si>
  <si>
    <t>DALKIA INVESTISSEMENT</t>
  </si>
  <si>
    <t>DAX LE SPLENDID</t>
  </si>
  <si>
    <t>DOCKS V2</t>
  </si>
  <si>
    <t>DOCKS V3</t>
  </si>
  <si>
    <t>EURAILCO GMBH</t>
  </si>
  <si>
    <t>GPI CORTIS</t>
  </si>
  <si>
    <t>GPI COURBEVOIE</t>
  </si>
  <si>
    <t>GPI FAUBOURG ST MANDE</t>
  </si>
  <si>
    <t>GPI METAL 57</t>
  </si>
  <si>
    <t>GPI PICPUS LOGEMENT</t>
  </si>
  <si>
    <t>GPI ROSIERS MICHIGAN</t>
  </si>
  <si>
    <t>GPI VILLE L'EVEQUE</t>
  </si>
  <si>
    <t>GPINVEST 25</t>
  </si>
  <si>
    <t>GPINVEST BELLA APS</t>
  </si>
  <si>
    <t>GPINVEST LOGISTIQUE</t>
  </si>
  <si>
    <t>KOMMANDITBOLAGET BUSSNINGEN</t>
  </si>
  <si>
    <t>LORCA</t>
  </si>
  <si>
    <t>NEYRAT AUVERGNE</t>
  </si>
  <si>
    <t>PRD MONTPARNASSE</t>
  </si>
  <si>
    <t>PRD MONTPARNASSE 2</t>
  </si>
  <si>
    <t>PRD MONTPARNASSE 3</t>
  </si>
  <si>
    <t>RDSM TRANSPORTATION</t>
  </si>
  <si>
    <t>REGIONAL TRANSIT AUTHORITY TRANSIT SERVICES, INC.</t>
  </si>
  <si>
    <t>SCCV B2-B3</t>
  </si>
  <si>
    <t>SCI ALPHA PARK</t>
  </si>
  <si>
    <t>SCI BATIGNOLLES LOT O9</t>
  </si>
  <si>
    <t>SCI DE L'ESPACE COMMERCIAL DU PLATEAU DE HAYE</t>
  </si>
  <si>
    <t>SCI EVI-DANCE</t>
  </si>
  <si>
    <t>SCI GPI 121 HAUSSMANN</t>
  </si>
  <si>
    <t>SCI PRINTEMPS LA VALETTE</t>
  </si>
  <si>
    <t>SCI SORMED</t>
  </si>
  <si>
    <t>SCI TOUR MERLE</t>
  </si>
  <si>
    <t>SEPE LE BOIS CROSSE</t>
  </si>
  <si>
    <t>SETRA</t>
  </si>
  <si>
    <t>SOCIETE IMMOBILIERE POUR L HOTELLERIE EN BOURGOGNE FRANCHE-COMTE</t>
  </si>
  <si>
    <t>TOTALENERGIES RENOUVELABLES NOGARA</t>
  </si>
  <si>
    <t>TQN SOLAR NOGARA</t>
  </si>
  <si>
    <t>TRANSFIELD SERVICES (SYDNEY FERRIES) PTY LIMITED &amp; VEOLIA FERRIES SYDNEY PTY LTD</t>
  </si>
  <si>
    <t>V.M.B.</t>
  </si>
  <si>
    <t>VENTS D OC CENTRALE D ENERGIE</t>
  </si>
  <si>
    <t>VEOLIA TRANSPORT MAROC</t>
  </si>
  <si>
    <t>VEOLIA TRANSPORTATION RAILROAD INC</t>
  </si>
  <si>
    <t>VERENIGING AMBULANCEZORG NEDERLAND</t>
  </si>
  <si>
    <t>VERKEHRSGESELLSCHAFT GÖRLITZ GMBH</t>
  </si>
  <si>
    <t>VICTOIRES PAIEMENTS</t>
  </si>
  <si>
    <t>VT QUEBEC INC</t>
  </si>
  <si>
    <t>BCC PRESQU'ILE</t>
  </si>
  <si>
    <t>CEOLAUX89</t>
  </si>
  <si>
    <t>CEOLCBH60</t>
  </si>
  <si>
    <t>CEOLCHA51</t>
  </si>
  <si>
    <t>CEOLFALRAM76</t>
  </si>
  <si>
    <t>GROUPE CORIANCE</t>
  </si>
  <si>
    <t>SAS VERCORS GUSTAVE EIFFEL</t>
  </si>
  <si>
    <t>SEPE BEAULIEU</t>
  </si>
  <si>
    <t>SEPE DE LA BUTTE DE SOIGNY</t>
  </si>
  <si>
    <t>SEPE LA FLAQUE ANNETTES</t>
  </si>
  <si>
    <t>SEPE LA MOTTE MOULIN</t>
  </si>
  <si>
    <t>SEPE LA PLAINE BUISSON</t>
  </si>
  <si>
    <t>SEPE LE BOIS ARRACHIS</t>
  </si>
  <si>
    <t>SEPE LE CROCQ</t>
  </si>
  <si>
    <t>SEPE LE PARQUET</t>
  </si>
  <si>
    <t>SEPE LES BAQUETS</t>
  </si>
  <si>
    <t>SEPE SARFAUCRY</t>
  </si>
  <si>
    <t>SEPE SEHU</t>
  </si>
  <si>
    <t>SOCIETE D'EXPLOITATION DU PAR EOLIEN DE THOUILLER</t>
  </si>
  <si>
    <t>SOCIETE D'EXPLOITATION DU PARC EOLIEN BEL AIR</t>
  </si>
  <si>
    <t>SOCIETE D'EXPLOITATION DU PARC EOLIEN DU BOIS DES CORPS</t>
  </si>
  <si>
    <t>SOCIETE D'EXPLOITATION DU PARC EOLIEN LA CROIX SAINT MARC</t>
  </si>
  <si>
    <t>SOCIETE D'EXPLOITATION DU PARC EOLIEN LA RIVAILLE</t>
  </si>
  <si>
    <t>SOCIETE D'EXPLOITATION DU PARC EOLIEN LA VOLETTE</t>
  </si>
  <si>
    <t>SOCIETE D'EXPLOITATION DU PARC EOLIEN LE CHAMP DU BOS</t>
  </si>
  <si>
    <t>SOCIETE D'EXPLOITATION DU PARC EOLIEN LE GRAND CHAMP</t>
  </si>
  <si>
    <t>SOCIETE D'EXPLOITATION DU PARC EOLIEN LES CHAMPS TROUVES</t>
  </si>
  <si>
    <t>SOCIETE FORESTIERE DE LA CAISSE DES DEPOTS ET CONSIGNATIONS</t>
  </si>
  <si>
    <t>DURANCE TOPCO</t>
  </si>
  <si>
    <t>THERMES DE SANTENAY</t>
  </si>
  <si>
    <t>VVF LEGE-VACANCES</t>
  </si>
  <si>
    <t>DIPTYK DECINES</t>
  </si>
  <si>
    <t>2 C O IMMO</t>
  </si>
  <si>
    <t>ACTIF OCEAN II</t>
  </si>
  <si>
    <t>AEROWATT ENERGIES 2</t>
  </si>
  <si>
    <t>ALLAR C</t>
  </si>
  <si>
    <t>ALPIS</t>
  </si>
  <si>
    <t>ARKOLIA SOLAR PARK 1</t>
  </si>
  <si>
    <t>BATIXIA</t>
  </si>
  <si>
    <t>BRIGNOLES COMMERCES DEVELOPPEMENT</t>
  </si>
  <si>
    <t>CALVIN-EPERON</t>
  </si>
  <si>
    <t>CIBAIR</t>
  </si>
  <si>
    <t>CLARIANE ETOILE IMMOBILIER 3</t>
  </si>
  <si>
    <t>COEUR MEDOC ENERGIES</t>
  </si>
  <si>
    <t>DREAM ENERGY MOBILITE VERTE</t>
  </si>
  <si>
    <t>EH CLERMONT</t>
  </si>
  <si>
    <t>EH TOULOUSE</t>
  </si>
  <si>
    <t>GENERATION PASTEUR</t>
  </si>
  <si>
    <t>GIRONDINS COMMERCES</t>
  </si>
  <si>
    <t>HEDY</t>
  </si>
  <si>
    <t>HYBRIDSOL</t>
  </si>
  <si>
    <t>KERLYS INVEST G1</t>
  </si>
  <si>
    <t>KETB ETUDIANTS</t>
  </si>
  <si>
    <t>LA PORTE DE L'HOPITAL</t>
  </si>
  <si>
    <t>LDREAM</t>
  </si>
  <si>
    <t>LEMONWATT HOLDING</t>
  </si>
  <si>
    <t>LOCATRACTION</t>
  </si>
  <si>
    <t>MIDI GENERATION</t>
  </si>
  <si>
    <t>MIMIZAN LA PLAGE</t>
  </si>
  <si>
    <t>OFFICE SANTE TERRITOIRES</t>
  </si>
  <si>
    <t>PARTENAIRES GENERATION 2</t>
  </si>
  <si>
    <t>QUAI DE LEITH DUNKERQUE</t>
  </si>
  <si>
    <t>RESIDENCE TOURISME VISITATION</t>
  </si>
  <si>
    <t>ROUSSILLON CINEMA</t>
  </si>
  <si>
    <t>RSS LOUVIERS</t>
  </si>
  <si>
    <t>SAS HOSTEL MASSENA</t>
  </si>
  <si>
    <t>SCI ALVANCIA</t>
  </si>
  <si>
    <t>SCI BAUER DISTRICT</t>
  </si>
  <si>
    <t>SCI BORDEAUX BELCIER</t>
  </si>
  <si>
    <t>SCI HALLE 6</t>
  </si>
  <si>
    <t>SCI LANGLADE SERVICES COMMUNS</t>
  </si>
  <si>
    <t>SCI LEZIGNAN</t>
  </si>
  <si>
    <t>SCI NOVAONE IMMO</t>
  </si>
  <si>
    <t>SCI QUINCONCES ACTIVITES</t>
  </si>
  <si>
    <t>SCI QUINCONCES TERTIAIRE</t>
  </si>
  <si>
    <t>SCI USS BORDEAUX BRAZZA</t>
  </si>
  <si>
    <t>SOCIETE CIVILE CLEANSPACE</t>
  </si>
  <si>
    <t>SPES DU CAMBRESIS</t>
  </si>
  <si>
    <t>TC DOME</t>
  </si>
  <si>
    <t>TOULIBEO</t>
  </si>
  <si>
    <t>URFOL - CINE RILLIEUX</t>
  </si>
  <si>
    <t>VERTYCAL</t>
  </si>
  <si>
    <t>VITA INDUS NORTHON 2</t>
  </si>
  <si>
    <t>SOCIETE J1 LA PASSERELLE</t>
  </si>
  <si>
    <t>FT IMMOBILIER</t>
  </si>
  <si>
    <t>HOTELS&amp;PARKS</t>
  </si>
  <si>
    <t>FONCIERE RENOVATION MONTAGNE</t>
  </si>
  <si>
    <t>SAS DES ARMES DE CHAMPAGNE</t>
  </si>
  <si>
    <t>SOBRE</t>
  </si>
  <si>
    <t>SCI DU PORTZIC</t>
  </si>
  <si>
    <t>CYRENE</t>
  </si>
  <si>
    <t>SOCIETE CIVILE IMMOBILIERE DE LA CROIX ROUGE</t>
  </si>
  <si>
    <t>LHUITRE ENERGIES</t>
  </si>
  <si>
    <t>CDC EURO CROISSANCE</t>
  </si>
  <si>
    <t>LES ATELIERS DIDEROT</t>
  </si>
  <si>
    <t>VACANCES BLEUES PATRIMOINE</t>
  </si>
  <si>
    <t>SCI IMMOFI VOLTAIRE NANTES</t>
  </si>
  <si>
    <t>TEDINVEST</t>
  </si>
  <si>
    <t>SOLUTIONS IMMO TOURISME</t>
  </si>
  <si>
    <t>IMMOBILIERE PIERRE &amp; VICTOIRE</t>
  </si>
  <si>
    <t>SCI LOUBIERE</t>
  </si>
  <si>
    <t>JESCO</t>
  </si>
  <si>
    <t>LES DOCKS DE SAINT-OUEN</t>
  </si>
  <si>
    <t>PARC D'ATELIERS A LOYER MODERE DE LA MICRO-REGION EST PALME</t>
  </si>
  <si>
    <t>SCI DU CENTRE COMMERCIAL BELLEFONTAINE</t>
  </si>
  <si>
    <t>SCI SISMONDI</t>
  </si>
  <si>
    <t>SCI STADE SAINT OUEN</t>
  </si>
  <si>
    <t>STADE NAUTIQUE MERIGNAC</t>
  </si>
  <si>
    <t>VIENNE PHOTOVOLTAIQUE</t>
  </si>
  <si>
    <t>CORSICA TOPCO</t>
  </si>
  <si>
    <t>SCI CONTI HOTEL</t>
  </si>
  <si>
    <t>FONCIERE OCCITANIE CENTRALITES COMMERCE ARTISANAT LOCAL</t>
  </si>
  <si>
    <t>VITALANDES</t>
  </si>
  <si>
    <t>LES FERMES DE MICHELLE</t>
  </si>
  <si>
    <t>ETHIMMO FLEURANCE</t>
  </si>
  <si>
    <t>SCI DE LA VISION</t>
  </si>
  <si>
    <t>STATION A</t>
  </si>
  <si>
    <t>COMPAGNIE DES ALPES</t>
  </si>
  <si>
    <t>SAS FONCIERE COMMERCE VIATERRA</t>
  </si>
  <si>
    <t>SAS SAINT-NAZAIRE TERRITOIRES ET DEVELOPPEMENT</t>
  </si>
  <si>
    <t>SCI MDB SUD RHONE ALPES</t>
  </si>
  <si>
    <t>SCI REVERMONT</t>
  </si>
  <si>
    <t>SCI DU CAP VERT</t>
  </si>
  <si>
    <t>HUTTOPIA CAPITAL IMMOBILIERS</t>
  </si>
  <si>
    <t>HONORIS</t>
  </si>
  <si>
    <t>SOCIETE ANONYME D'ECONOMIE MIXTE DU BASSIN DE PONT A MOUSSON</t>
  </si>
  <si>
    <t>POLE ET TIERS LIEU DE SANTE</t>
  </si>
  <si>
    <t>ARLETY INVEST</t>
  </si>
  <si>
    <t>BORDEAUX PORT IMMO</t>
  </si>
  <si>
    <t>BREIZH CONNECT</t>
  </si>
  <si>
    <t>BUMP B2B &amp; RETAIL HOLDING</t>
  </si>
  <si>
    <t>CARRE RABELAIS</t>
  </si>
  <si>
    <t>CHRONOPOST INTERNATIONAL BURKINA FASO</t>
  </si>
  <si>
    <t>COMPAGNIE HOTELIERE CARCASSONNAISE PONT VIEUX</t>
  </si>
  <si>
    <t>DUNKERQUE</t>
  </si>
  <si>
    <t>FONCIERE LE MANS METROPOLE</t>
  </si>
  <si>
    <t>FONCIERE TERRITOIRES SOLEIL</t>
  </si>
  <si>
    <t>FUTUR RESORT</t>
  </si>
  <si>
    <t>HEXADONE</t>
  </si>
  <si>
    <t>HUB ONE DATATRUST</t>
  </si>
  <si>
    <t>L IMMOBILIERE DURABLE</t>
  </si>
  <si>
    <t>LE MARQUIS</t>
  </si>
  <si>
    <t>LODGING INVEST 1</t>
  </si>
  <si>
    <t>MAISON UNIVERSITAIRE INTERNATIONALE</t>
  </si>
  <si>
    <t>NAOS MURS STRASBOURG SAINT URBAIN</t>
  </si>
  <si>
    <t>OPCI RIVER OUEST</t>
  </si>
  <si>
    <t>RIVES &amp; DEVELOPPEMENT</t>
  </si>
  <si>
    <t>SAS LE GIFFRE</t>
  </si>
  <si>
    <t>SAS MICOULAUD COMMERCES</t>
  </si>
  <si>
    <t>SAS TOULON HOTEL LIBERTE</t>
  </si>
  <si>
    <t>SCI BATI PRO</t>
  </si>
  <si>
    <t>SCI COLBERT CHATEAUROUX</t>
  </si>
  <si>
    <t>SCI DU PARC</t>
  </si>
  <si>
    <t>SCI FEH</t>
  </si>
  <si>
    <t>SCI IMMO JMV</t>
  </si>
  <si>
    <t>SCI LA PLAINE DE TRAPPES</t>
  </si>
  <si>
    <t>SCI MONTETY</t>
  </si>
  <si>
    <t>SCI MOULINS PLAINE DU VAR</t>
  </si>
  <si>
    <t>SCI OIC PARTNERS GRENOBLE</t>
  </si>
  <si>
    <t>SCI V PARK</t>
  </si>
  <si>
    <t>SOHO CHAPELLE INTERNATIONAL</t>
  </si>
  <si>
    <t>TOKAI 1</t>
  </si>
  <si>
    <t>TSE APHAIA</t>
  </si>
  <si>
    <t>WIFI METRO</t>
  </si>
  <si>
    <t>XPOLE PRESQU'ILE</t>
  </si>
  <si>
    <t>SAS IMOCEA</t>
  </si>
  <si>
    <t>SAS LES HALLES COEUR DE MAINE</t>
  </si>
  <si>
    <t>SCI CHALUCET</t>
  </si>
  <si>
    <t>ICADE</t>
  </si>
  <si>
    <t>GALLICE 21</t>
  </si>
  <si>
    <t>INFRAMED INFRASTRUCTURE</t>
  </si>
  <si>
    <t>ISALT - INVESTISSEMENT STRATEGIQUES EN ACTIONS LONG TERME</t>
  </si>
  <si>
    <t>NEWTON IMMO INVEST</t>
  </si>
  <si>
    <t>NOVIMMO DEVELOPPEMENT</t>
  </si>
  <si>
    <t>SCI LE NOUVEL HEXAGONE</t>
  </si>
  <si>
    <t>VAUBAN 21</t>
  </si>
  <si>
    <t>SAINT LAURENT COEUR DE VILLE</t>
  </si>
  <si>
    <t>TERRES D'ENERGIE 2</t>
  </si>
  <si>
    <t>SCI BADERA</t>
  </si>
  <si>
    <t>SOGARIS VITRY LES ARDOINES</t>
  </si>
  <si>
    <t>HOLDCO PHOENIX</t>
  </si>
  <si>
    <t>SCI LE QUADRI</t>
  </si>
  <si>
    <t>ACTISEM</t>
  </si>
  <si>
    <t>SOCIETE ANONYME D'ECONOMIE MIXTE IN SITU</t>
  </si>
  <si>
    <t>SA ECONOM MIXTE IMMOBILIERE DEPART GARD</t>
  </si>
  <si>
    <t>EQUERRE SEMARD DEVELOPPEMENT</t>
  </si>
  <si>
    <t>OUEST PROVENCE HABITAT</t>
  </si>
  <si>
    <t>SAS ANGERS COMMERCES ET CENTRALITES</t>
  </si>
  <si>
    <t>SAS ANJOU COMMERCES ET CENTRALITES</t>
  </si>
  <si>
    <t>SCI PARVIS CATHEDRALE</t>
  </si>
  <si>
    <t>RT ECLOSE</t>
  </si>
  <si>
    <t>COMPAGNIE DES PYRENEES - PARTICIPATIONS</t>
  </si>
  <si>
    <t>CDC TECH CROISSANCE</t>
  </si>
  <si>
    <t>ADB SOLAIRE</t>
  </si>
  <si>
    <t>AEROWATT ENERGIES</t>
  </si>
  <si>
    <t>AJ ILE</t>
  </si>
  <si>
    <t>FONCIERE A&amp;V</t>
  </si>
  <si>
    <t>FONCIERE A&amp;V 2</t>
  </si>
  <si>
    <t>FONCIERE DES PYRENEES</t>
  </si>
  <si>
    <t>FRANCE ACTIVE GARANTIE</t>
  </si>
  <si>
    <t>HERAULT THD</t>
  </si>
  <si>
    <t>JEROMI DE TECHNOLAC</t>
  </si>
  <si>
    <t>PRIAM PATRIMOINE</t>
  </si>
  <si>
    <t>SAS ABCA</t>
  </si>
  <si>
    <t>SAS LORRAINE IMMO</t>
  </si>
  <si>
    <t>SCI AGC</t>
  </si>
  <si>
    <t>SCI LA GRANDE GARENNE D'ANGOULEME</t>
  </si>
  <si>
    <t>SILLON TERTIAIRE</t>
  </si>
  <si>
    <t>SOCIETE DE LA ROCADE L2 DE MARSEILLE</t>
  </si>
  <si>
    <t>SOLAR ENERGIES</t>
  </si>
  <si>
    <t>VAUHARIOT KANKAVEN</t>
  </si>
  <si>
    <t>ANTILLOPOLES</t>
  </si>
  <si>
    <t>OPALE DEFENSE</t>
  </si>
  <si>
    <t>SHYMED</t>
  </si>
  <si>
    <t>JP ENERGIE ENVIRONNEMENT</t>
  </si>
  <si>
    <t>ENERGIES DU SUD</t>
  </si>
  <si>
    <t>EGIS</t>
  </si>
  <si>
    <t>HLU PORT DE LYON</t>
  </si>
  <si>
    <t>FONDS TOURISME SOCIAL INVESTISSEMENT</t>
  </si>
  <si>
    <t>SICOVAM HOLDING</t>
  </si>
  <si>
    <t>PULSALYS</t>
  </si>
  <si>
    <t>MARSEILLE HABITAT</t>
  </si>
  <si>
    <t>HELIOTAM</t>
  </si>
  <si>
    <t>AGATHE RETAIL FRANCE</t>
  </si>
  <si>
    <t>AURON TOURISME</t>
  </si>
  <si>
    <t>CENTRE TERTIAIRE LEON BLUM</t>
  </si>
  <si>
    <t>EECO HOLDING</t>
  </si>
  <si>
    <t>EGEE DATA CENTER HOLDING</t>
  </si>
  <si>
    <t>FONCIERE DE DEVELOPPEMENT DES ALPES</t>
  </si>
  <si>
    <t>GESTIONNAIRE D'INFRASTRUCTURE CDG EXPRESS</t>
  </si>
  <si>
    <t>HOLDING D'INFRASTRUCTURES NUMERIQUES</t>
  </si>
  <si>
    <t>KOMBON SAS</t>
  </si>
  <si>
    <t>SCCV QUINCONCES</t>
  </si>
  <si>
    <t>SCI CDC- ECUREUIL OLLIOULES</t>
  </si>
  <si>
    <t>SCI NCPB</t>
  </si>
  <si>
    <t>SCI SAVINE 3A</t>
  </si>
  <si>
    <t>SCI TONALITE</t>
  </si>
  <si>
    <t>SCI TOUR LM</t>
  </si>
  <si>
    <t>SOCIETE CIVILE IMMOBILIERE ACTI-CAMPUS</t>
  </si>
  <si>
    <t>SCI GREEN MANGIN</t>
  </si>
  <si>
    <t>COMPAGNIE NATIONALE DU RHONE</t>
  </si>
  <si>
    <t>ACHATPUBLIC COM</t>
  </si>
  <si>
    <t>CLERMONT AUVERGNE INNOVATION</t>
  </si>
  <si>
    <t>EURE NORMANDIE THD</t>
  </si>
  <si>
    <t>GROUPEMENT FORESTIER DE CONCHES-BRETEUIL</t>
  </si>
  <si>
    <t>GROUPEMENT FORESTIER GISORS</t>
  </si>
  <si>
    <t>LA CHOUETTE RADIO</t>
  </si>
  <si>
    <t>LA FORET FRANCAISE GROUPEMENT FORESTIER DE BAUFFREMONT</t>
  </si>
  <si>
    <t>OTELI FRANCE</t>
  </si>
  <si>
    <t>PAYS DE GEX ENERGIES</t>
  </si>
  <si>
    <t>RESIDENCE DE CAMARGUE</t>
  </si>
  <si>
    <t>SCI RENAUDIN AURORE</t>
  </si>
  <si>
    <t>SCI ROYAL MIRABEAU</t>
  </si>
  <si>
    <t>SDESM ENERGIES</t>
  </si>
  <si>
    <t>SOC D'ECONOMIE MIXTE POUR L'EXPLOITATION</t>
  </si>
  <si>
    <t>SOCIETE D'EXPLOITATION DE CENTRALES PHOTOVOLTAÏQUES 1</t>
  </si>
  <si>
    <t>SOCIETE VILLAGES HOTELS DES CARAIBES</t>
  </si>
  <si>
    <t>THEATRE DE SURESNES - JEAN VILAR</t>
  </si>
  <si>
    <t>VIAGEVIE</t>
  </si>
  <si>
    <t>GRAND PALAIS IMMERSIF</t>
  </si>
  <si>
    <t>SAS PATRIMONIALE DES ARDENNES</t>
  </si>
  <si>
    <t>IMMOBILIER CLINIQUE PAYS DE MONTBELIARD</t>
  </si>
  <si>
    <t>ENERGIES RENOUVELABLES DES ALPES</t>
  </si>
  <si>
    <t>FONCIERE ARMORIQUE</t>
  </si>
  <si>
    <t>RES PUBLICA</t>
  </si>
  <si>
    <t>SCI ALEDIA CHAMPAGNIER</t>
  </si>
  <si>
    <t>IRCAM AMPLIFY</t>
  </si>
  <si>
    <t>TERINDEV</t>
  </si>
  <si>
    <t>SEML FONCIERE COEUR DE VILLE</t>
  </si>
  <si>
    <t>CAP'SOLIDARITE</t>
  </si>
  <si>
    <t>MEMONET</t>
  </si>
  <si>
    <t>BREIZHCITE</t>
  </si>
  <si>
    <t>SAIEM GRENOBLE HABITAT</t>
  </si>
  <si>
    <t>SCI DE L'HORLOGE</t>
  </si>
  <si>
    <t>PAU BEARN PYRENEES ENERGIES SERVICES</t>
  </si>
  <si>
    <t>AISNE THD</t>
  </si>
  <si>
    <t>BELVEDERE</t>
  </si>
  <si>
    <t>BMA-CURSOL</t>
  </si>
  <si>
    <t>CENTRAL PARK CHARTRES</t>
  </si>
  <si>
    <t>CENTRE COMMERCIAL DES GAYEULLES</t>
  </si>
  <si>
    <t>COMPAGNIE DE LA MER DE GLACE</t>
  </si>
  <si>
    <t>EHSIA - EXPERTISE HUMAINE AU SERVICE DE L INNOVATION POUR LE GRAND AGE</t>
  </si>
  <si>
    <t>ENERD2</t>
  </si>
  <si>
    <t>EVONEO</t>
  </si>
  <si>
    <t>FIBRE44</t>
  </si>
  <si>
    <t>FOYE ENERGIES</t>
  </si>
  <si>
    <t>INVESTISSEUR DES ALPES</t>
  </si>
  <si>
    <t>KEYS ABBAYE</t>
  </si>
  <si>
    <t>LA MANUFACTURE DOCAPOSTE.CAISSE DES DEPOTS</t>
  </si>
  <si>
    <t>LE SPI WEST</t>
  </si>
  <si>
    <t>LES LOGES</t>
  </si>
  <si>
    <t>MIN'ERGIE NANTES</t>
  </si>
  <si>
    <t>NANCY GRANDE SCENE</t>
  </si>
  <si>
    <t>PASS CULTURE</t>
  </si>
  <si>
    <t>QUALIUM INVESTISSEMENT</t>
  </si>
  <si>
    <t>SAINTE ROSE ENERGIES</t>
  </si>
  <si>
    <t>SAS CENTRALITES 44</t>
  </si>
  <si>
    <t>SAS FONSALIA</t>
  </si>
  <si>
    <t>SAS PATRIMONIALE DE BASTIA</t>
  </si>
  <si>
    <t>SCI FONCIERE DES GENERATIONS 1</t>
  </si>
  <si>
    <t>SCI IMMO B A</t>
  </si>
  <si>
    <t>SCI VANDOEUVRE BIZET</t>
  </si>
  <si>
    <t>SEM DEVOLUY</t>
  </si>
  <si>
    <t>SOCIETE CIVILE LE RELAIS DE VALFREJUS</t>
  </si>
  <si>
    <t>SUPERGRID INSTITUTE</t>
  </si>
  <si>
    <t>TRIO GRAND COEUR</t>
  </si>
  <si>
    <t>AIRCO 4</t>
  </si>
  <si>
    <t>PRAT GOUZIEN PENMARCH</t>
  </si>
  <si>
    <t>COENTREPRISE DE TRANSPORT D'ELECTRICITE</t>
  </si>
  <si>
    <t>SOC ECONOMIE MIXTE IMMOB RAMBOUILLET</t>
  </si>
  <si>
    <t>AGENCIA</t>
  </si>
  <si>
    <t>INCITE BORDEAUX METROPOLE TERRITOIRES</t>
  </si>
  <si>
    <t>FONCIERE HYDROGENE PAYS DE MONTBELIARD</t>
  </si>
  <si>
    <t>COTE-D'OR ENERGIES</t>
  </si>
  <si>
    <t>SAS IMMOBILIERE DE NORMANDIE</t>
  </si>
  <si>
    <t>CAP COLLECTIF</t>
  </si>
  <si>
    <t>AREMA</t>
  </si>
  <si>
    <t>VIOTTE</t>
  </si>
  <si>
    <t>CENOVIA</t>
  </si>
  <si>
    <t>SOCIETE POUR LA CONSTRUCTION ET L'EXPLOITATION D'UN MARCHE D'INTERET NATIONAL A ROUEN</t>
  </si>
  <si>
    <t>SAS TERRITOIRES &amp; PERSPECTIVES</t>
  </si>
  <si>
    <t>SOCIETE AMENAGEMENT DE LA SAVOIE</t>
  </si>
  <si>
    <t>FONCIERE HACOOPA</t>
  </si>
  <si>
    <t>ALTO</t>
  </si>
  <si>
    <t>SOGARIS</t>
  </si>
  <si>
    <t>IDES INVESTISSEMENTS SA</t>
  </si>
  <si>
    <t>FABERT</t>
  </si>
  <si>
    <t>SOCIETE D'ECONOMIE MIXTE ROUSSILLON AMENAGEMENT</t>
  </si>
  <si>
    <t>FONCIERE DE CHARENTE MARITIME</t>
  </si>
  <si>
    <t>GREEN ON</t>
  </si>
  <si>
    <t>COMPAGNIE DES PYRENEES</t>
  </si>
  <si>
    <t>NINKASI IMMOBILIERE TARARE</t>
  </si>
  <si>
    <t>SGRHVS</t>
  </si>
  <si>
    <t>TRANSWAY</t>
  </si>
  <si>
    <t>SAS IMMOBILIERE CHARENTE</t>
  </si>
  <si>
    <t>EMEIS</t>
  </si>
  <si>
    <t>PAYS DE MONTBELIARD IMMOBILIER D'ENTREPRISES</t>
  </si>
  <si>
    <t>SA IMMOB ECONOMIE MIXTE CHALONS EN CHAMP</t>
  </si>
  <si>
    <t>SOCIETE D'ECONOMIE MIXTE D'AMENAGEMENT ET D'EQUIPEMENT DE LA CORREZE</t>
  </si>
  <si>
    <t>SOCIETE D'AMENAGEMENT ET D'EQUIPEMENT DU RHIN SUPERIEUR</t>
  </si>
  <si>
    <t>BREIZHENERGIE</t>
  </si>
  <si>
    <t>CITY BESANCON</t>
  </si>
  <si>
    <t>CONNECT GRAND PARIS</t>
  </si>
  <si>
    <t>EKOM INVEST</t>
  </si>
  <si>
    <t>FONCIERE ASSEMBLIA</t>
  </si>
  <si>
    <t>FONCIERE CASABONA</t>
  </si>
  <si>
    <t>FONCIERE DES ALPES</t>
  </si>
  <si>
    <t>FONDS INVEST IMMOB COMMERCE DISTRIBUTION</t>
  </si>
  <si>
    <t>IMMOFI 38 ORLEANS</t>
  </si>
  <si>
    <t>LA CORDEE SAS</t>
  </si>
  <si>
    <t>LANERGIE2</t>
  </si>
  <si>
    <t>MODUL O YVELINES</t>
  </si>
  <si>
    <t>NICE ECO STADIUM</t>
  </si>
  <si>
    <t>PATRIMONIALE OCCITANIE</t>
  </si>
  <si>
    <t>PAVILLON 52</t>
  </si>
  <si>
    <t>PAVILLON VERT</t>
  </si>
  <si>
    <t>PERSEA RIVE SUD</t>
  </si>
  <si>
    <t>RESEAU GDS</t>
  </si>
  <si>
    <t>SAS EMPALOT COMMERCES</t>
  </si>
  <si>
    <t>SAS IMMOBILIERE DU MIDI</t>
  </si>
  <si>
    <t>SCI EURONANTES COMMERCES</t>
  </si>
  <si>
    <t>SCI LE GALION</t>
  </si>
  <si>
    <t>SOCIETE POUR LE DEVELOPPEMENT DU TRANSPORT AERIEN EN AFRIQUE</t>
  </si>
  <si>
    <t>SODELIM</t>
  </si>
  <si>
    <t>SOLORINVEST</t>
  </si>
  <si>
    <t>SYNFONIUM</t>
  </si>
  <si>
    <t>VALLEE SUD DEVELOPPEMENT</t>
  </si>
  <si>
    <t>VENDEE LOC IMMO</t>
  </si>
  <si>
    <t>NATURE EQUIPEMENTS 1</t>
  </si>
  <si>
    <t>NOUVEAU FORUM</t>
  </si>
  <si>
    <t>AKTYA L'IMMOBILIER D'ENTREPRISES DU GRAND BESANCON</t>
  </si>
  <si>
    <t>ADL PARTICIPATIONS</t>
  </si>
  <si>
    <t>BASILIQUE COMMERCE</t>
  </si>
  <si>
    <t>BERENICE RACINE</t>
  </si>
  <si>
    <t>COVIVIO BERLIN PRIME SAS</t>
  </si>
  <si>
    <t>ELEGIA DEVELOPPEMENT</t>
  </si>
  <si>
    <t>MA AN SHAN ZHONG BEI BA SHI YOU XIAN GONG SI</t>
  </si>
  <si>
    <t>R3 INFRA INVEST</t>
  </si>
  <si>
    <t>SAS PATRIMOINE SAVOIE</t>
  </si>
  <si>
    <t>SCI PAU LAHERRERE</t>
  </si>
  <si>
    <t>SCI RT MARSEILLE LE CASTEL</t>
  </si>
  <si>
    <t>SAS NATURE HEBERGEMENTS 2</t>
  </si>
  <si>
    <t>BREIZH IMMO</t>
  </si>
  <si>
    <t>FGM 63</t>
  </si>
  <si>
    <t>MERCADIS - SOMIMON</t>
  </si>
  <si>
    <t>PROMETER</t>
  </si>
  <si>
    <t>SAS EDIFIS BATIMENTS D'ENTREPRISES</t>
  </si>
  <si>
    <t>SOCIETE PHOTOVOLTAIQUE MONTPELLIER MEDITERRANEE</t>
  </si>
  <si>
    <t>SORAPI</t>
  </si>
  <si>
    <t>HY 4</t>
  </si>
  <si>
    <t>CITADIS</t>
  </si>
  <si>
    <t>N'PY RESA</t>
  </si>
  <si>
    <t>L'EPOPEE MARSEILLE</t>
  </si>
  <si>
    <t>AGENCE REGIONALE DE L'ENERGIE ET DU CLIMAT OCCITANIE</t>
  </si>
  <si>
    <t>INOVSYS</t>
  </si>
  <si>
    <t>DIGITAL AFTERMARKET</t>
  </si>
  <si>
    <t>SOCIETE D'ECONOMIE MIXTE POUR LA COOPERATION INDUSTRIELLE EN BOURGOGNE</t>
  </si>
  <si>
    <t>FONCIERE CENTRE DES MATERIAUX DURABLES - CMD</t>
  </si>
  <si>
    <t>FONCIERE LE PIC</t>
  </si>
  <si>
    <t>IMEFA VELIZY</t>
  </si>
  <si>
    <t>LA FONCIERE DU LITTORAL DUNKERQUOIS</t>
  </si>
  <si>
    <t>PREDICA ENERGIES DURABLES SAS</t>
  </si>
  <si>
    <t>SEDIA</t>
  </si>
  <si>
    <t>SIGMA 5A</t>
  </si>
  <si>
    <t>STARKLAB</t>
  </si>
  <si>
    <t>CITEDIA SERVICES</t>
  </si>
  <si>
    <t>GEG ENERGIES NOUVELLES ET RENOUVELABLES</t>
  </si>
  <si>
    <t>SAINT CHARLES SOLAIRE</t>
  </si>
  <si>
    <t>SOCIETE D'ECONOMIE MIXTE DES COTEAUX ET DE LA VALLEE DE L'HERS VALCOSEM</t>
  </si>
  <si>
    <t>GEOTHERMIE BOUILLANTE</t>
  </si>
  <si>
    <t>SIPENR</t>
  </si>
  <si>
    <t>SEM SOCIETE D'EQUIPEMENT DE LA TOURAINE INVESTISSEMENT</t>
  </si>
  <si>
    <t>ALTER ECO</t>
  </si>
  <si>
    <t>LOIRE ATLANTIQUE DEVELOPPEMENT SELA</t>
  </si>
  <si>
    <t>LOSANGE</t>
  </si>
  <si>
    <t>AGENCE REGIONALE DE L'AMENAGEMENT ET DE LA CONSTRUCTION OCCITANIE</t>
  </si>
  <si>
    <t>SOCIETE D'ECONOMIE MIXTE DU PERIGORD</t>
  </si>
  <si>
    <t>PLATE-FORME D'INNOVATION NOUVELLES VAGUES PFI NOUVELLES VAGUES</t>
  </si>
  <si>
    <t>ELOGIE - SIEMP</t>
  </si>
  <si>
    <t>PAYS DE MEAUX HABITAT</t>
  </si>
  <si>
    <t>SEM SUD DEVELOPPEMENT</t>
  </si>
  <si>
    <t>SOCIETE ANONYME D ECONOMIE MIXTE LOCUSEM</t>
  </si>
  <si>
    <t>SEM GENOPOLE</t>
  </si>
  <si>
    <t>AMENAGEMENT 77</t>
  </si>
  <si>
    <t>SOCIETE D'ECONOMIE MIXTE DU PAYS DE VIERZON</t>
  </si>
  <si>
    <t>CADEC - CAISSE DE DEVELOPPEMENT DE LA CORSE</t>
  </si>
  <si>
    <t>CENTAURE CENTRE ATLANTIQUE</t>
  </si>
  <si>
    <t>COMPAGNIE DU TRAMWAY DU MONT-BLANC</t>
  </si>
  <si>
    <t>ECOGI</t>
  </si>
  <si>
    <t>EPRON INVEST</t>
  </si>
  <si>
    <t>GREEN ENERGY 06</t>
  </si>
  <si>
    <t>HEMISPHERE HOLDING</t>
  </si>
  <si>
    <t>PARCUS</t>
  </si>
  <si>
    <t>PFACTORY</t>
  </si>
  <si>
    <t>PORT DE COMMERCE DE LORIENT BRETAGNE SUD</t>
  </si>
  <si>
    <t>SAS MURS LA ROSIERE</t>
  </si>
  <si>
    <t>SCI TROBOT</t>
  </si>
  <si>
    <t>SERL ENERGIES</t>
  </si>
  <si>
    <t>SERM ID</t>
  </si>
  <si>
    <t>SMINA SOCIETE DU MARCHE D'INTERET NATIONAL D'AVIGNON</t>
  </si>
  <si>
    <t>SOC ECONOMIE MIXTE AMENAGEMENT</t>
  </si>
  <si>
    <t>VOLTALIA GUYANE</t>
  </si>
  <si>
    <t>SOCIETE CHAMPENOISE D'ENERGIE</t>
  </si>
  <si>
    <t>CRISTAL HABITAT</t>
  </si>
  <si>
    <t>SOCIETE ANONYME D'ECONOMIE MIXTE CHAMPAGNE PARC AUTO</t>
  </si>
  <si>
    <t>GIRONDE ENERGIES</t>
  </si>
  <si>
    <t>FONCIERE COMMERCE DE L ORLEANAIS</t>
  </si>
  <si>
    <t>SOCIETE D'ECONOMIE MIXTE LOCALE DES ORRES</t>
  </si>
  <si>
    <t>SEML WEST ENERGIES</t>
  </si>
  <si>
    <t>SEMPAT ORLEANS VAL DE LOIRE</t>
  </si>
  <si>
    <t>TANDEM</t>
  </si>
  <si>
    <t>SOCIETE PATRIMONIALE DE LA NIEVRE</t>
  </si>
  <si>
    <t>TERACTEM</t>
  </si>
  <si>
    <t>NOVAWOOD</t>
  </si>
  <si>
    <t>SOCIETE DE FINANCEMENT REGIONAL OSER</t>
  </si>
  <si>
    <t>SEQUANO AMENAGEMENT</t>
  </si>
  <si>
    <t>SOCIETE ECONOMIE MIXTE ROSNY SOUS BOIS</t>
  </si>
  <si>
    <t>BÂTIFRANC SA</t>
  </si>
  <si>
    <t>TERRITORIA</t>
  </si>
  <si>
    <t>SOCIETE D'ECONOMIE MIXTE D'AMENAGEMENT ET DE CONSTRUCTION</t>
  </si>
  <si>
    <t>SOC EQUIPEMENT REGION MONTPELLIERAINE</t>
  </si>
  <si>
    <t>BREST METROPOLE AMENAGEMENT</t>
  </si>
  <si>
    <t>CARTON VERT</t>
  </si>
  <si>
    <t>SAEM LOCALE DES POMPES FUNEBRES DE LA VILLE DE PARIS</t>
  </si>
  <si>
    <t>WAOUP</t>
  </si>
  <si>
    <t>SOC ECONOM MIXTE POUR DEVELL AUNIS SAINT</t>
  </si>
  <si>
    <t>SOC EQUIPEMENT DU RHONE ET DE LYON</t>
  </si>
  <si>
    <t>SEML PATRIMONIALE DE LA VIENNE</t>
  </si>
  <si>
    <t>NORMANDIE AMENAGEMENT</t>
  </si>
  <si>
    <t>LEA - LES ENERGIES DE L AIN</t>
  </si>
  <si>
    <t>LIGERIS</t>
  </si>
  <si>
    <t>F-451</t>
  </si>
  <si>
    <t>TERRITOIRES DEVELOPPEMENT</t>
  </si>
  <si>
    <t>CARDIOPARC HOLDING</t>
  </si>
  <si>
    <t>TERRITOIRES CHARENTE</t>
  </si>
  <si>
    <t>SEM ENERGIE</t>
  </si>
  <si>
    <t>SOCIETE AUXILIAIRE DE FINANCEMENT DE L'ENERGIE ET DE L'ENVIRONNEMENT</t>
  </si>
  <si>
    <t>HYMPULSION SAS</t>
  </si>
  <si>
    <t>INCO INVESTISSEMENT</t>
  </si>
  <si>
    <t>SEM REGIONALE DES PAYS DE LA LOIRE</t>
  </si>
  <si>
    <t>SEBL GRAND EST</t>
  </si>
  <si>
    <t>SEM PATRIMONIALE SUD BOURGOGNE</t>
  </si>
  <si>
    <t>SEML OKTAVE</t>
  </si>
  <si>
    <t>ASSEMBLIA</t>
  </si>
  <si>
    <t>NACRE</t>
  </si>
  <si>
    <t>NUMERICA</t>
  </si>
  <si>
    <t>CRETEIL HABITAT</t>
  </si>
  <si>
    <t>BORDEAUX METROPOLE AMENAGEMENT</t>
  </si>
  <si>
    <t>SOCIETE D'EQUIPEMENT DE LA TOURAINE</t>
  </si>
  <si>
    <t>SOCIETE D'AMENAGEMENT ET D'EQUIPEMENT DU DEPARTEMENT D'EURE- ET-LOIR - SAEDEL</t>
  </si>
  <si>
    <t>SOCIETE D AMENAGEMENT DES TERRITOIRES ET D EQUIPEMENT DES LANDES</t>
  </si>
  <si>
    <t>CITALLIOS</t>
  </si>
  <si>
    <t>SA D'ECONOMIE MIXTE POUR L'ELIMINATION DES DECHETS INDUSTRIELS DE LA BASSE SEINE</t>
  </si>
  <si>
    <t>SA ECONOMIE MIXTE VILLE RENOUVELEE</t>
  </si>
  <si>
    <t>SEMPI DU PONANT</t>
  </si>
  <si>
    <t>SOCIETE D AMENAGEMENT ET D EQUIPEMENTS</t>
  </si>
  <si>
    <t>SOCIETE D'AMENAGEMENT GIVORS METROPOLE S A G I M</t>
  </si>
  <si>
    <t>STREETLAB</t>
  </si>
  <si>
    <t>AMIENS ENERGIES</t>
  </si>
  <si>
    <t>CALITI</t>
  </si>
  <si>
    <t>FOLLOW THE SUN</t>
  </si>
  <si>
    <t>HYDREA</t>
  </si>
  <si>
    <t>ILE DE FRANCE LOISIRS</t>
  </si>
  <si>
    <t>LES PORTS DU CALVADOS</t>
  </si>
  <si>
    <t>SCI OSLO LE CASTEL</t>
  </si>
  <si>
    <t>SCI POLYGONE CONFLUENT</t>
  </si>
  <si>
    <t>SEM ENERGIES 22</t>
  </si>
  <si>
    <t>SEMAVILLE</t>
  </si>
  <si>
    <t>SEMOP PORT LA NOUVELLE</t>
  </si>
  <si>
    <t>SOCIETE D ECONOMIE MIXTE D ACTIONS POUR LA REVALORISATION DES DECHETS ET DES ENERGIES LOCALES</t>
  </si>
  <si>
    <t>SPL MACONNAIS VAL DE SAONE BOURGOGNE DU SUD</t>
  </si>
  <si>
    <t>STRASBOURG CENTRE ENERGIES</t>
  </si>
  <si>
    <t>UEM</t>
  </si>
  <si>
    <t>VALUTEC</t>
  </si>
  <si>
    <t>SOCIETE D AMENAGEMENT ET DE GESTION DU SECTEUR DE TIGNES TIGNES DEVELOPPEMENT</t>
  </si>
  <si>
    <t>SOCIETE DE DEVELOPPEMENT ET DE GESTION D'IMMOBILIER SOCIAL</t>
  </si>
  <si>
    <t>GEORUEIL</t>
  </si>
  <si>
    <t>SOCIETE D'AMENAGEMENT DES TERRITOIRES - SAT</t>
  </si>
  <si>
    <t>SOCIETE D'ECONOMIE MIXTE D'AMENAGEMENT ET DE GESTION DE LA VILLEDE NANTERRE - SEMNA</t>
  </si>
  <si>
    <t>SOCIETE NAZAIRIENNE DE DEVELOPPEMENT</t>
  </si>
  <si>
    <t>ALTER ENERGIES</t>
  </si>
  <si>
    <t>LOIRE OCEAN DEVELOPPEMENT</t>
  </si>
  <si>
    <t>3 VALS AMENAGEMENT</t>
  </si>
  <si>
    <t>STE ANONYME D'ECONOMIE MIXTE D'AMENAGEMENT DE LA NIEVRE</t>
  </si>
  <si>
    <t>PARIS SUD AMENAGEMENT</t>
  </si>
  <si>
    <t>SOCIETE D'AMENAGEMENT ET DE GESTION DU MARCHE D'INTERET NATIONAL DE STRASBOURG</t>
  </si>
  <si>
    <t>ORYON</t>
  </si>
  <si>
    <t>COPROCOOP ILE DE FRANCE</t>
  </si>
  <si>
    <t>S E M D'EQUIPEMENT DU PAYS D'AIX</t>
  </si>
  <si>
    <t>YONNE EQUIPEMENT</t>
  </si>
  <si>
    <t>SOCIETE DE DIVERSIFICATION DU BASIN POTASSIQUE</t>
  </si>
  <si>
    <t>SEM DE VAL-CENIS</t>
  </si>
  <si>
    <t>SOCIETE D'ECONOMIE MIXTE PARIS COMMERCES</t>
  </si>
  <si>
    <t>AQUITAINE CREATION INVESTISSEMENT</t>
  </si>
  <si>
    <t>INOVACTION</t>
  </si>
  <si>
    <t>OPPIDEA</t>
  </si>
  <si>
    <t>SOISSONNAISE D'HABITAT - SAIEM</t>
  </si>
  <si>
    <t>SOCIETE HEROUVILLAISE D'ECONOMIE MIXTE POUR L'AMENAGEMENT</t>
  </si>
  <si>
    <t>AREC PRODUCTION</t>
  </si>
  <si>
    <t>RT LES CLARINES</t>
  </si>
  <si>
    <t>SEE YOU SUN</t>
  </si>
  <si>
    <t>AREC EFFICACITE ENERGETIQUE</t>
  </si>
  <si>
    <t>SEMATRA</t>
  </si>
  <si>
    <t>CYCLE UP</t>
  </si>
  <si>
    <t>NOVIM</t>
  </si>
  <si>
    <t>SEML ENERGIES EN FINISTERE</t>
  </si>
  <si>
    <t>BRL</t>
  </si>
  <si>
    <t>ENERG'IV</t>
  </si>
  <si>
    <t>SOC COMMUNALE DE ST MARTIN</t>
  </si>
  <si>
    <t>VAR AMENAGEMENT DEVELOPPEMENT SAEM VAD</t>
  </si>
  <si>
    <t>FONDS DE LOGEMENT INTERMEDIAIRE II FLI II</t>
  </si>
  <si>
    <t>STE D AMENAGEMENT ET EQUIPEMENT DU GARD</t>
  </si>
  <si>
    <t>ALTER CITES</t>
  </si>
  <si>
    <t>ANTOFENOL</t>
  </si>
  <si>
    <t>API DISTRIBUTION SAS</t>
  </si>
  <si>
    <t>LA FONCIERE SOLIDAIRE DU GRAND LYON</t>
  </si>
  <si>
    <t>LAVAL MAYENNE AMENAGEMENTS</t>
  </si>
  <si>
    <t>RESAN</t>
  </si>
  <si>
    <t>ENR44</t>
  </si>
  <si>
    <t>SEM PAU PYRENEES</t>
  </si>
  <si>
    <t>IMMOBILIER DEVELOPPEMENT AIX MARSEILLE PROVENCE</t>
  </si>
  <si>
    <t>BIOMASS ENERGY SOLUTIONS VSG</t>
  </si>
  <si>
    <t>BORDEAUX METROPOLE ENERGIES</t>
  </si>
  <si>
    <t>NEW SUEZ</t>
  </si>
  <si>
    <t>SCI TOURS DEVELOPPEMENT</t>
  </si>
  <si>
    <t>TERRE ET TOIT</t>
  </si>
  <si>
    <t>SOCIETE D'EQUIPEMENT DU DEPARTEMENT DE LA REUNION</t>
  </si>
  <si>
    <t>VIATERRA</t>
  </si>
  <si>
    <t>SAEM ESSONNE AMENAGEMENT</t>
  </si>
  <si>
    <t>SOCIETE ARDENNAISE D'AMELIORATION DU CADRE DE VIE</t>
  </si>
  <si>
    <t>ROFIM</t>
  </si>
  <si>
    <t>SOCIETE ANONYME D ECONOMIE MIXTE D AMENAGEMENT DES TERRITOIRES DE L ISERE.</t>
  </si>
  <si>
    <t>NAM.R S.A</t>
  </si>
  <si>
    <t>THE TREEP</t>
  </si>
  <si>
    <t>SIMPLON CO</t>
  </si>
  <si>
    <t>SOCIETE D'EXPLOITATION DES PORTS DU DETROIT SEPD</t>
  </si>
  <si>
    <t>SOCIETE LOT ET GARONNAISE D'EXPLOITATION DU MARCHE D'INTERET NATIONAL</t>
  </si>
  <si>
    <t>ORLEANS SPECTACLES</t>
  </si>
  <si>
    <t>TRANSPOLIS</t>
  </si>
  <si>
    <t>FRANCE ACTIVE INVESTISSEMENT</t>
  </si>
  <si>
    <t>CENTRE D'ACCUEIL ET DE RESSOURCES POUR ENTREPRISES DU PAYS DU VAL DE LORRAINE</t>
  </si>
  <si>
    <t>SOCIETE D ECONOMIE MIXTE PLAINE COMMUNE DEVELOPPEMENT</t>
  </si>
  <si>
    <t>SOCIETE D AMENAGEMENT ET DE DEVELOPPEMENT NUMERIQUE DE CASTRES-MAZAMET</t>
  </si>
  <si>
    <t>SOCIETE DE RENOVATION ET DE RESTAURATION DE LILLE</t>
  </si>
  <si>
    <t>ENERLANDES</t>
  </si>
  <si>
    <t>SOCIETE D'AMENAGEMENT ET DEVELOPPEMENT DES VILLES ET DU DEPARTEMENT DU VAL DE MARNE</t>
  </si>
  <si>
    <t>SOCIETE D'ECONOMIE MIXTE D'AMENAGEMENT ET DE DEVELOPPEMENT DU VAL DE BOURGOGNE</t>
  </si>
  <si>
    <t>AREC INNOVATION</t>
  </si>
  <si>
    <t>REGIE IMMOBILIERE DE LA VILLE DE PARIS</t>
  </si>
  <si>
    <t>TERRITOIRES &amp; DEVELOPPEMNT SOCIETE D AMENAGEMENT DU BASSIN RENNAIS</t>
  </si>
  <si>
    <t>ARIANEO</t>
  </si>
  <si>
    <t>ECO DELTA</t>
  </si>
  <si>
    <t>ENGIE PV LE MURAT</t>
  </si>
  <si>
    <t>GEDIA</t>
  </si>
  <si>
    <t>INDEX EDUCATION DEVELOPPEMENT</t>
  </si>
  <si>
    <t>SOCIETE D'ECONOMIE MIXTE DU VELAY</t>
  </si>
  <si>
    <t>SOCIETE DE DEVELOPPEMENT ECONOMIQUE D AGDE ET DU LITTORAL</t>
  </si>
  <si>
    <t>SOCIETE DYONISIENNE GESTION EQUIPEMENTS</t>
  </si>
  <si>
    <t>VENDEE ENERGIE</t>
  </si>
  <si>
    <t>56 ENERGIES</t>
  </si>
  <si>
    <t>ADTIM</t>
  </si>
  <si>
    <t>AMME</t>
  </si>
  <si>
    <t>CAENNAISE SOC CAENNAISE DEVELOPP IMMO</t>
  </si>
  <si>
    <t>DATA 17</t>
  </si>
  <si>
    <t>ECO URBAIN SEM</t>
  </si>
  <si>
    <t>FONCIERE DES THERMES DE ROYAT</t>
  </si>
  <si>
    <t>INSTITUT LORRAIN DE PARTICIPATION</t>
  </si>
  <si>
    <t>NANTES METROPOLE GESTION EQUIPEMENTS</t>
  </si>
  <si>
    <t>NEOSYLVA INVESTISSEMENT FORESTIER</t>
  </si>
  <si>
    <t>PHILHARMONIE DES ENFANTS</t>
  </si>
  <si>
    <t>QUILLY GUENROUET ENERGIES</t>
  </si>
  <si>
    <t>RESIDENCE THERMALE DE SANTENAY</t>
  </si>
  <si>
    <t>ROSACE</t>
  </si>
  <si>
    <t>SCI ROBOTIC IMMO</t>
  </si>
  <si>
    <t>SOC EQUIPEMENT AMENAGEMENT DES ARDENNES</t>
  </si>
  <si>
    <t>SOCIETE ANONYME D ECONOMIE MIXTE DES ECRINS</t>
  </si>
  <si>
    <t>SOCIETE ANONYME D'ECONOMIE MIXTE SPORTIVE DU CIRCUIT DE NEVERS MAGNY-COURS</t>
  </si>
  <si>
    <t>SOCIETE D'ECONOMIE MIXTE LOCALE BIARRITZ OCEAN</t>
  </si>
  <si>
    <t>SOCIETE D'EQUIPEMENT DU POITOU</t>
  </si>
  <si>
    <t>SOLAIRE DURANCE</t>
  </si>
  <si>
    <t>SOLIKO</t>
  </si>
  <si>
    <t>STATIONS-E</t>
  </si>
  <si>
    <t>SUD LORRAINE INGENIERIE MUTUALISEE PROJETS</t>
  </si>
  <si>
    <t>THD 59-62</t>
  </si>
  <si>
    <t>VESTO</t>
  </si>
  <si>
    <t>VICHY HABITAT</t>
  </si>
  <si>
    <t>YNSECT</t>
  </si>
  <si>
    <t>SOCIETE D AMENAGEMENT DE LOT ET GARONNE</t>
  </si>
  <si>
    <t>SEMBREIZH</t>
  </si>
  <si>
    <t>SEM DES PORTS DE PLAISANCE ET EQUIPEMENTS PUBLICS DE LOISIRS DU PAYS DE LORIENT - SELLOR</t>
  </si>
  <si>
    <t>THE PARAGON FUND IV GMBH &amp; CO. GESCHLOSSENE INVESTMENT KG</t>
  </si>
  <si>
    <t>SOCIETE ANONYME D'ECONOMIE MIXTE DE GESTION DU C I D</t>
  </si>
  <si>
    <t>SATA GROUP</t>
  </si>
  <si>
    <t>SPALLIAN INNOVATION</t>
  </si>
  <si>
    <t>RIVES &amp; EAUX DU SUD-OUEST</t>
  </si>
  <si>
    <t>SA D'EQUIPEMENT DU LITTORAL DE THAU</t>
  </si>
  <si>
    <t>HA-PY ENERGIES</t>
  </si>
  <si>
    <t>VENDEE EXPANSION SEM</t>
  </si>
  <si>
    <t>SA D ECONOMIE MIXTE URBAVILEO</t>
  </si>
  <si>
    <t>SOCIETE DES SAINTES MARIES DE LA MER</t>
  </si>
  <si>
    <t>SOCIETE DE DEVELOPPEMENT ET D AMENAGEMENT DE LA MOSELLE</t>
  </si>
  <si>
    <t>SOCIETE D'AMENAGEMENT ET DE CONSTRUCTION DU BASSIN D'AURILLAC</t>
  </si>
  <si>
    <t>SODIAC</t>
  </si>
  <si>
    <t>SEM DEPTAL AMENAGEMENT DEP VAL D'OISE</t>
  </si>
  <si>
    <t>EURONEXT N.V.</t>
  </si>
  <si>
    <t>SOREGIES</t>
  </si>
  <si>
    <t>AEROPORTS DE LA COTE D'AZUR</t>
  </si>
  <si>
    <t>NORDSEM</t>
  </si>
  <si>
    <t>RESEAU DE CHALEUR DU PORT AUTONOME DE STRASBOURG</t>
  </si>
  <si>
    <t>STE D EQUIPEMENT DE LA NOUVELLE CALEDONIE</t>
  </si>
  <si>
    <t>TERRITOIRES SOIXANTE DEUX</t>
  </si>
  <si>
    <t>SORGEM SOCIETE D ECONOMIE MIXTE DU VAL D ORGE</t>
  </si>
  <si>
    <t>MON LOGEMENT 27</t>
  </si>
  <si>
    <t>SOCIETE ANONYME D ECONOMIE MIXTE IMMOBILIERE ET ECONOMIQUE DE LA VILLE DE NIORT</t>
  </si>
  <si>
    <t>LBPAM PRIVATE DEBT SCS RAIF</t>
  </si>
  <si>
    <t>EURE AMENAGEMENT DEVELOPPEMENT EAD</t>
  </si>
  <si>
    <t>HOMELAND</t>
  </si>
  <si>
    <t>AMENAO</t>
  </si>
  <si>
    <t>OPENDATASOFT</t>
  </si>
  <si>
    <t>ALSACE HABITAT</t>
  </si>
  <si>
    <t>TRI N COLLECT</t>
  </si>
  <si>
    <t>INNOVIA GRENOBLE DURABLEMENT</t>
  </si>
  <si>
    <t>SEM DE CONSTRUCTION DU DPT DE L AIN</t>
  </si>
  <si>
    <t>PCER</t>
  </si>
  <si>
    <t>RIVES DE MOSELLE DEVELOPPEMENT</t>
  </si>
  <si>
    <t>NETGEM</t>
  </si>
  <si>
    <t>SAEM DE CONSTR ET AMENAG DE MITRY MORY</t>
  </si>
  <si>
    <t>SAEM EXPLOITATION STATIONNEM VILLE PARIS</t>
  </si>
  <si>
    <t>DPE DEUTSCHLAND IV GESCHLOSSENE SPEZIAL-INVESTMENT GMBH &amp; CO. KG C/O DPE DEUTSCHE PRIVATE EQUITY GESELLSCHAFT MBH</t>
  </si>
  <si>
    <t>SOCIETE POUR L EQUIPEMENT ET LE DEVELOPPEMENT DE VARS</t>
  </si>
  <si>
    <t>COVIVIO HOTELS</t>
  </si>
  <si>
    <t>SOCIETE DU CANAL DE PROVENCE ET D'AMENAGEMENT DE LA REGION PROVENCALE</t>
  </si>
  <si>
    <t>FONDS NOUVEL INVESTISSEMENT 1</t>
  </si>
  <si>
    <t>FONDS NOUVEL INVESTISSEMENT 2</t>
  </si>
  <si>
    <t>EURATECHNOLOGIES</t>
  </si>
  <si>
    <t>SOCIETE D ECONOMIE MIXTE POUR L INDUSTRIALISATION DE LA REUNION</t>
  </si>
  <si>
    <t>TVM LIFE SCIENCE VENTURES VI GMBH &amp; CO. KG</t>
  </si>
  <si>
    <t>TECHNIPFMC PLC</t>
  </si>
  <si>
    <t>GROUPE ARCADE-VYV</t>
  </si>
  <si>
    <t>ENVIE SOLEIL</t>
  </si>
  <si>
    <t>SOCIETE IMMOBILIERE DE MAYOTTE</t>
  </si>
  <si>
    <t>SOCIETE D ECONOMIE MIXE D AMENAGEMENT ET DE GESTION DU MARCHE D INTERET NATIONAL DE LA REGION SUITE EN OBSERVATION</t>
  </si>
  <si>
    <t>SOCIETE D'ECONOMIE MIXTE SEINE OUEST HABITAT ET PATRIMOINE</t>
  </si>
  <si>
    <t>FONCIERE TERRE DE LIENS</t>
  </si>
  <si>
    <t>SOCIETE D'EQUIPEMENT DES PYRENEES ATLANTIQUES</t>
  </si>
  <si>
    <t>GAZTRANSPORT ET TECHNIGAZ</t>
  </si>
  <si>
    <t>AUTONOMIE &amp; SOLIDARITE</t>
  </si>
  <si>
    <t>FICA-HPCI</t>
  </si>
  <si>
    <t>COMPAGNIE DE SAINT-GOBAIN</t>
  </si>
  <si>
    <t>ENGIE</t>
  </si>
  <si>
    <t>VEOLIA ENVIRONNEMENT</t>
  </si>
  <si>
    <t>AIXTRON SE</t>
  </si>
  <si>
    <t>LEMON TRI</t>
  </si>
  <si>
    <t>AKZO NOBEL NV</t>
  </si>
  <si>
    <t>MONTPELLIER EVENTS</t>
  </si>
  <si>
    <t>SOCIÉTÉ GÉNÉRALE</t>
  </si>
  <si>
    <t>SOC ECONOMIE MIXTE AULNAY DEVELOPPEMENT</t>
  </si>
  <si>
    <t>ESSILORLUXOTTICA</t>
  </si>
  <si>
    <t>FILIALE IMMOB COMMUNE ORGAN SOCIAUX 37</t>
  </si>
  <si>
    <t>METROPOLE TELEVISION</t>
  </si>
  <si>
    <t>ORANGE</t>
  </si>
  <si>
    <t>DANONE</t>
  </si>
  <si>
    <t>SO SPACE</t>
  </si>
  <si>
    <t>ALSTOM S.A</t>
  </si>
  <si>
    <t>VALEO</t>
  </si>
  <si>
    <t>GAZ ET ELECTRICITE DE GRENOBLE</t>
  </si>
  <si>
    <t>LHYFE SA</t>
  </si>
  <si>
    <t>TELEVISION FRANCAISE 1</t>
  </si>
  <si>
    <t>BRETAGNE CAPITAL SOLIDAIRE</t>
  </si>
  <si>
    <t>VOLVO CAR AB</t>
  </si>
  <si>
    <t>ALCON AG</t>
  </si>
  <si>
    <t>FIFTEEN</t>
  </si>
  <si>
    <t>AMRIZE AG</t>
  </si>
  <si>
    <t>LINDE PUBLIC LIMITED COMPANY</t>
  </si>
  <si>
    <t>MERCIALYS</t>
  </si>
  <si>
    <t>SCIC LES 3 COLONNES DU MAINTIEN AU DOMICILE</t>
  </si>
  <si>
    <t>SNAP INC.</t>
  </si>
  <si>
    <t>BRIGHTHOUSE FINANCIAL INC.</t>
  </si>
  <si>
    <t>MARIBAY</t>
  </si>
  <si>
    <t>NVR, INC.</t>
  </si>
  <si>
    <t>SEM EXPANSION DE LA VALETTE</t>
  </si>
  <si>
    <t>CENTENE CORP</t>
  </si>
  <si>
    <t>HEICO CORPORATION</t>
  </si>
  <si>
    <t>HUMANA INC.</t>
  </si>
  <si>
    <t>ALPINE SECURITIZATION LTD</t>
  </si>
  <si>
    <t>APOLLO NOMINEES LTD.</t>
  </si>
  <si>
    <t>AUSBILDUNGSZENTRUM SCHLOSS WOLFSBERG AG</t>
  </si>
  <si>
    <t>BANCO CREDIT SUISSE (MEXICO) SA</t>
  </si>
  <si>
    <t>BOSTON RE LTD.</t>
  </si>
  <si>
    <t>CAPITOL MORTGAGE, LLC</t>
  </si>
  <si>
    <t>COLUMN FINANCIAL INC.</t>
  </si>
  <si>
    <t>CREDIT SUISSE (BRASIL) S.A. CORRETORA DE TITULOS E VALORES MOBILIARIOS</t>
  </si>
  <si>
    <t>CREDIT SUISSE (HONG KONG) LIMITED</t>
  </si>
  <si>
    <t>CREDIT SUISSE (ITALY) S.P.A.</t>
  </si>
  <si>
    <t>CREDIT SUISSE (SINGAPORE) LIMITED</t>
  </si>
  <si>
    <t>CREDIT SUISSE (SINGAPORE) NOMINEES PTE LTD</t>
  </si>
  <si>
    <t>CREDIT SUISSE (USA) LLC</t>
  </si>
  <si>
    <t>CREDIT SUISSE ASSET MANAGEMENT LLC</t>
  </si>
  <si>
    <t>CREDIT SUISSE ASSET MANAGEMENT REAL ESTATE GMBH</t>
  </si>
  <si>
    <t>CREDIT SUISSE BRAZIL (BAHAMAS) LIMITED</t>
  </si>
  <si>
    <t>CREDIT SUISSE DEUTSCHLAND GMBH</t>
  </si>
  <si>
    <t>CREDIT SUISSE ENTREPRENEUR CAPITAL AG</t>
  </si>
  <si>
    <t>CREDIT SUISSE FINANCE (INDIA) PRIVATE LIMITED</t>
  </si>
  <si>
    <t>CREDIT SUISSE FS HOLDINGS (AUSTRIA) GMBH</t>
  </si>
  <si>
    <t>CREDIT SUISSE FUND MANAGEMENT SA</t>
  </si>
  <si>
    <t>CREDIT SUISSE HEDGING-GRIFFO CORRETORA DE VALORES SA</t>
  </si>
  <si>
    <t>CREDIT SUISSE HOLDINGS (AUSTRALIA) PTY LIMITED</t>
  </si>
  <si>
    <t>CREDIT SUISSE HOLDINGS (NEDERLAND) B.V.</t>
  </si>
  <si>
    <t>CREDIT SUISSE K-H-R INVESTMENTS (LUXEMBOURG) SARL</t>
  </si>
  <si>
    <t>CREDIT SUISSE KH (DEUTSCHLAND) GMBH</t>
  </si>
  <si>
    <t>CREDIT SUISSE KK HOLDING (NEDERLAND) B.V.</t>
  </si>
  <si>
    <t>CREDIT SUISSE LIFE (BERMUDA) LTD.</t>
  </si>
  <si>
    <t>CREDIT SUISSE PORTFOLIO INVESTMENTS (LUXEMBOURG) S.ÀR.L.</t>
  </si>
  <si>
    <t>CREDIT SUISSE SAUDI ARABIA COMPANY</t>
  </si>
  <si>
    <t>CREDIT SUISSE SECURITIES (CANADA) INC</t>
  </si>
  <si>
    <t>CREDIT SUISSE SECURITIES (HONG KONG) LIMITED</t>
  </si>
  <si>
    <t>CREDIT SUISSE SECURITIES (MALAYSIA) SDN. BHD.</t>
  </si>
  <si>
    <t>CREDIT SUISSE SECURITIES (SINGAPORE) PTE. LIMITED</t>
  </si>
  <si>
    <t>CREDIT SUISSE SECURITIES LLC</t>
  </si>
  <si>
    <t>CREDIT SUISSE TRUST AG</t>
  </si>
  <si>
    <t>CREDIT SUISSE TRUST HOLDINGS LIMITED</t>
  </si>
  <si>
    <t>CS BANGKOK (THAILAND) LIMITED</t>
  </si>
  <si>
    <t>CS LP HOLDING AG</t>
  </si>
  <si>
    <t>CS NON-TRADITIONAL PRODUCTS LTD</t>
  </si>
  <si>
    <t>ENGOTECH LIMITED</t>
  </si>
  <si>
    <t>INRESKA LIMITED</t>
  </si>
  <si>
    <t>JOINT STOCK COMPANY "BANK CREDIT SUISSE (MOSCOW)</t>
  </si>
  <si>
    <t>KUREDISUISU KK</t>
  </si>
  <si>
    <t>LIME RESIDENTIAL, LTD</t>
  </si>
  <si>
    <t>LIMITED LIABILITY COMPANY CREDIT SUISSE SECURITIES (MOSCOW)</t>
  </si>
  <si>
    <t>MERBAN EQUITY AG</t>
  </si>
  <si>
    <t>PAN NOMINEES LIMITED</t>
  </si>
  <si>
    <t>PRODUCTIVE NOMINEES LIMITED</t>
  </si>
  <si>
    <t>SELECT PORTFOLIO SERVICING INC.</t>
  </si>
  <si>
    <t>SOLAR INVESTCO II LTD.</t>
  </si>
  <si>
    <t>SP HOLDING ENTERPRISES CORP.</t>
  </si>
  <si>
    <t>SR LEASE CO VI LTD</t>
  </si>
  <si>
    <t>UBS (CHINA) LIMITED</t>
  </si>
  <si>
    <t>UBS (INDIA) PRIVATE LIMITED</t>
  </si>
  <si>
    <t>UBS (LUXEMBOURG) ISSUER SA</t>
  </si>
  <si>
    <t>UBS AMERICAS HOLDING LLC</t>
  </si>
  <si>
    <t>UBS ASESORES SA</t>
  </si>
  <si>
    <t>UBS ASSET MANAGEMENT (EUROPE) S.A.</t>
  </si>
  <si>
    <t>UBS ASSET MANAGEMENT AG</t>
  </si>
  <si>
    <t>UBS BB CORRETORA DE CAMBIO, TITULOS E VALORES MOBILIARIOS S.A</t>
  </si>
  <si>
    <t>UBS FUND MANAGEMENT (IRELAND) LIMITED</t>
  </si>
  <si>
    <t>UBS FUND MANAGEMENT (SWITZERLAND) AG</t>
  </si>
  <si>
    <t>UBS GLOBAL AM HOLDINGS (USA) INC</t>
  </si>
  <si>
    <t>UBS HOLDING CANADA LTD.</t>
  </si>
  <si>
    <t>UBS HOLDINGS PTY LTD</t>
  </si>
  <si>
    <t>UBS INTERNATIONAL IB LIMITED</t>
  </si>
  <si>
    <t>UBS O'CONNOR TRADING LIMITED</t>
  </si>
  <si>
    <t>UBS OPTIMUS FOUNDATION TRUSTEE PTY LTD</t>
  </si>
  <si>
    <t>UBS PAINEWEBBER INC.</t>
  </si>
  <si>
    <t>UBS PENSION TRUSTEE COMPANY LIMITED</t>
  </si>
  <si>
    <t>UBS PRINCIPAL CAPITAL ASIA LTD.</t>
  </si>
  <si>
    <t>UBS SECURITIES CO.LIMITED</t>
  </si>
  <si>
    <t>UBS SECURITIES HONG KONG LIMITED</t>
  </si>
  <si>
    <t>UBS SECURITIES INDIA PRIVATE LIMITED</t>
  </si>
  <si>
    <t>UBS SECURITIES INTERNATIONAL LIMITED</t>
  </si>
  <si>
    <t>UBS SECURITIES JAPAN CO., LTD.</t>
  </si>
  <si>
    <t>UBS SECURITIES MALAYSIA SDN. BHD.</t>
  </si>
  <si>
    <t>UBS SECURITIES PTE. LTD.</t>
  </si>
  <si>
    <t>UBS SOUTH AFRICA (PTY) LIMITED</t>
  </si>
  <si>
    <t>UBS TRUSTEE COMPANY LIMITED</t>
  </si>
  <si>
    <t>UBS TRUSTEES (SINGAPORE) LTD</t>
  </si>
  <si>
    <t>UBS UK HOLDING LIMITED</t>
  </si>
  <si>
    <t>UBS UK PROPERTIES LIMITED</t>
  </si>
  <si>
    <t>UBS-POLYBAHN AG</t>
  </si>
  <si>
    <t>ZURICH FUND MANAGEMENT LIMITED</t>
  </si>
  <si>
    <t>THESAURUS CONTINENTAL SECURITIES CORP.</t>
  </si>
  <si>
    <t>UBS BRASIL HOLDING FINANCEIRA SA</t>
  </si>
  <si>
    <t>UBS BRASIL SERVICOS DE ASSESSORIA FINANCEIRA LTD</t>
  </si>
  <si>
    <t>PT CREDIT SUISSE SEKURITAS INDONESIA</t>
  </si>
  <si>
    <t>PT UBS SEKURITAS INDONESIA</t>
  </si>
  <si>
    <t>CREDIT SUISSE HYPOTHEKEN AG</t>
  </si>
  <si>
    <t>CREDIT SUISSE INTERNATIONAL (PRIVATE UNLIMITED COMPANY)</t>
  </si>
  <si>
    <t>SAVOY HOTEL BAUR EN VILLE AG</t>
  </si>
  <si>
    <t>CREDIT SUISSE ASSET MANAGEMENT (UK) HOLDING LIMITED</t>
  </si>
  <si>
    <t>UBS AMERICAS HOLDLINGS LLC</t>
  </si>
  <si>
    <t>AVENTICUM CAPITAL MANAGEMENT HOLDING AG</t>
  </si>
  <si>
    <t>CREDIT SUISSE (QATAR) L.L.C.</t>
  </si>
  <si>
    <t>UBS</t>
  </si>
  <si>
    <t>UBS AG LLC</t>
  </si>
  <si>
    <t>UBS AG MIAMI AGENCY</t>
  </si>
  <si>
    <t>UBS ALTERNATIVE AND QUANTITATIVE INVESTMENTS LLC</t>
  </si>
  <si>
    <t>UBS AMERICAS INC</t>
  </si>
  <si>
    <t>UBS BANK</t>
  </si>
  <si>
    <t>UBS BANK (CANADA)</t>
  </si>
  <si>
    <t>UBS BANK USA</t>
  </si>
  <si>
    <t>UBS CAPITAL LLC</t>
  </si>
  <si>
    <t>UBS FINANCIAL SERVICES INC</t>
  </si>
  <si>
    <t>UBS GLOBAL TRUST CORPORATION</t>
  </si>
  <si>
    <t>UBS INVESTMENT MANAGEMENT CANADA INC.</t>
  </si>
  <si>
    <t>UBS MASTERS FUND, L.L.C.</t>
  </si>
  <si>
    <t>UBS PREFERRED FUNDING COMPANY LLC IV</t>
  </si>
  <si>
    <t>UBS REAL ESTATE SECURITIES INC.</t>
  </si>
  <si>
    <t>UBS SERVICES LLC</t>
  </si>
  <si>
    <t>UBSAG</t>
  </si>
  <si>
    <t>UBS WARBURG FINANCE ASIA LIMITED</t>
  </si>
  <si>
    <t>UBS SDIC FUND MANAGEMENT CO., LTD.</t>
  </si>
  <si>
    <t>THAI SOLAR ENERGY PCL</t>
  </si>
  <si>
    <t>THAI RETAIL INVESTMENT FUND</t>
  </si>
  <si>
    <t>SIHL HEDGE FUND LIMITED</t>
  </si>
  <si>
    <t>B.GRIMM POWER PCL</t>
  </si>
  <si>
    <t>POWER LINE ENGINEERING PCL</t>
  </si>
  <si>
    <t>ENERGY ABSOLUTE PCL</t>
  </si>
  <si>
    <t>KUUHUBB INC.</t>
  </si>
  <si>
    <t>NU-WORLD HOLDINGS LIMITED</t>
  </si>
  <si>
    <t>ICBC CREDIT SUISSE ASSET MANAGEMENT COMPANY LTD</t>
  </si>
  <si>
    <t>VALORES INDUSTRIALES SA</t>
  </si>
  <si>
    <t>PT BUMI TEKNOKULTURA UNGGUL TBK</t>
  </si>
  <si>
    <t>PT MULTIPOLAR TBK</t>
  </si>
  <si>
    <t>MPC ENERGY SOLUTIONS N.V.</t>
  </si>
  <si>
    <t>CREDIT SUISSE SECURITIES (CHINA) LIMITED</t>
  </si>
  <si>
    <t>DOLPHIN DRILLING AS</t>
  </si>
  <si>
    <t>LUYE PHARMA GROUP LTD</t>
  </si>
  <si>
    <t>DON MUANG TOLLWAY PCL</t>
  </si>
  <si>
    <t>SOURCENEXT CORPORATION</t>
  </si>
  <si>
    <t>WEALTH RENDITE SICAV SA.</t>
  </si>
  <si>
    <t>PLATT NERA INTERNATIONAL LIMITED</t>
  </si>
  <si>
    <t>CARBONPLACE LIMITED</t>
  </si>
  <si>
    <t>ALIBABA HEALTH INFORMATION TECHNOLOGY LIMITED</t>
  </si>
  <si>
    <t>PT RIMO INTERNATIONAL LESTARI TBK</t>
  </si>
  <si>
    <t>BUSINESS ALIGNMENT PUBLIC COMPANY LIMITED</t>
  </si>
  <si>
    <t>STECON GROUP PCL</t>
  </si>
  <si>
    <t>POWERSHARES DWA CONSUMER CYCLICALS MOMENTUM PORTFOLIO</t>
  </si>
  <si>
    <t>GULF DEVELOPMENT PCL</t>
  </si>
  <si>
    <t>CHINA MAPLE LEAF EDUCATIONAL SYSTEMS LIMITED</t>
  </si>
  <si>
    <t>CAZ (THAILAND) PUBLIC COMPANY LIMITED</t>
  </si>
  <si>
    <t>POWERSHARES DWA INDUSTRIALS MOMENTUM PORTFOLIO</t>
  </si>
  <si>
    <t>CHAROEN POKPHAND FOODS PCL</t>
  </si>
  <si>
    <t>INVESCO DYNAMIC SOFTWARE ETF</t>
  </si>
  <si>
    <t>SPCG PCL</t>
  </si>
  <si>
    <t>PLATINO FINANCIERA, SICAV, SA</t>
  </si>
  <si>
    <t>GUOTAI JUNAN INTERNATIONAL HOLDINGS LIMITED</t>
  </si>
  <si>
    <t>ABRDN PROPERTY INCOME TRUST LIMITED</t>
  </si>
  <si>
    <t>FILTER VISION PCL</t>
  </si>
  <si>
    <t>STARJOY WELLNESS AND TRAVEL COMPANY LIMITED</t>
  </si>
  <si>
    <t>INVESCO DYNAMIC BUILDING &amp; CONSTRUCTION ETF</t>
  </si>
  <si>
    <t>UKRN III NEW WORLD GROWTH CO. LIMITED</t>
  </si>
  <si>
    <t>DISTRIBUTION FINANCE CAPITAL HOLDINGS PLC</t>
  </si>
  <si>
    <t>INTERESSENGEMEINSCHAFT FRANKFURTER KREDITINSTITUTE GMBH</t>
  </si>
  <si>
    <t>MINOR INTERNATIONAL PCL</t>
  </si>
  <si>
    <t>SRISAWAD CORPORATION PUBLIC COMPANY LIMITED</t>
  </si>
  <si>
    <t>SVI PUBLIC COMPANY LIMITED</t>
  </si>
  <si>
    <t>THORESEN THAI AGENCIES PCL</t>
  </si>
  <si>
    <t>COSTAIN GROUP PLC</t>
  </si>
  <si>
    <t>ASSET FIVE GROUP PCL</t>
  </si>
  <si>
    <t>ISHARES CHINA LARGE-CAP ETF</t>
  </si>
  <si>
    <t>INSIMBI INDUSTRIAL HOLDINGS LIMITED</t>
  </si>
  <si>
    <t>VERICI DX PLC</t>
  </si>
  <si>
    <t>SOOP CO.,LTD.</t>
  </si>
  <si>
    <t>CHINA TRADITIONAL CHINESE MEDICINE HOLDINGS CO. LIMITED</t>
  </si>
  <si>
    <t>AGILYX ASA</t>
  </si>
  <si>
    <t>MINISO GROUP HOLDING LIMITED</t>
  </si>
  <si>
    <t>POWERSHARES DWA CONSUMER STAPLES MOMENTUM PORTFOLIO</t>
  </si>
  <si>
    <t>RUBIS</t>
  </si>
  <si>
    <t>THAI HOTEL INVESTMENT FREEHOLD AND LEASEHOLD PROPERTY FUND</t>
  </si>
  <si>
    <t>JINGWEI TEXTILE MACHINERY COMPANY LIMITED</t>
  </si>
  <si>
    <t>DRAGON KING GROUP HOLDINGS LIMITED</t>
  </si>
  <si>
    <t>EARNZ PLC</t>
  </si>
  <si>
    <t>NISSIN FOODS COMPANY LIMITED</t>
  </si>
  <si>
    <t>PT SEKAWAN INTIPRATAMA TBK</t>
  </si>
  <si>
    <t>INVESCO DYNAMIC NETWORKING ETF</t>
  </si>
  <si>
    <t>KIER GROUP PLC</t>
  </si>
  <si>
    <t>EOFLOW CO.,LTDÚ«</t>
  </si>
  <si>
    <t>CAPITA PLC</t>
  </si>
  <si>
    <t>SILVER BASE GROUP HOLDINGS LIMITED</t>
  </si>
  <si>
    <t>SUNNY OPTICAL TECHNOLOGY (GROUP) COMPANY LIMITED</t>
  </si>
  <si>
    <t>SNIACE S.A.</t>
  </si>
  <si>
    <t>EUGENE TECHNOLOGY CO.,LTD.</t>
  </si>
  <si>
    <t>SANSIRI PCL</t>
  </si>
  <si>
    <t>ZHONGAN ONLINE P&amp;C INSURANCE CO., LTD.</t>
  </si>
  <si>
    <t>CHINA NEW HIGHER EDUCATION GROUP LIMITED</t>
  </si>
  <si>
    <t>SPDR STOXX EUROPE 50 (ETF)</t>
  </si>
  <si>
    <t>PT CHAROEN POKPHAND INDONESIA TBK</t>
  </si>
  <si>
    <t>ISHARES U.S. OIL EQUIPMENT &amp; SERVICES ETF</t>
  </si>
  <si>
    <t>GCL TECHNOLOGY HOLDINGS LIMITED</t>
  </si>
  <si>
    <t>FONTERRA SHAREHOLDERS FUND</t>
  </si>
  <si>
    <t>EDREAMS ODIGEO S.A.</t>
  </si>
  <si>
    <t>DEXON TECHNOLOGY PCL</t>
  </si>
  <si>
    <t>ISHARES NASDAQ BIOTECHNOLOGY ETF</t>
  </si>
  <si>
    <t>TELE TICINO SA</t>
  </si>
  <si>
    <t>POWERSHARES DWA HEALTHCARE MOMENTUM PORTFOLIO</t>
  </si>
  <si>
    <t>AEDAS HOMES, S.A.</t>
  </si>
  <si>
    <t>OPTIMA HEALTH PLC</t>
  </si>
  <si>
    <t>SYNAGISTICS LIMITED</t>
  </si>
  <si>
    <t>PT BISI INTERNATIONAL TBK</t>
  </si>
  <si>
    <t>EMPIRIC STUDENT PROPERTY PLC</t>
  </si>
  <si>
    <t>W.H. IRELAND GROUP PLC</t>
  </si>
  <si>
    <t>TMT STEEL PCL</t>
  </si>
  <si>
    <t>OPTALERT HOLDINGS PTY LIMITED</t>
  </si>
  <si>
    <t>SUNWELS CO.,LTD.</t>
  </si>
  <si>
    <t>PT HANSON INTERNATIONAL TBK</t>
  </si>
  <si>
    <t>APPLIED NUTRITION PLC</t>
  </si>
  <si>
    <t>VIRIDIEN SA</t>
  </si>
  <si>
    <t>INVESCO DWA MOMENTUM ETF</t>
  </si>
  <si>
    <t>VIVA BIOTECH HOLDINGS</t>
  </si>
  <si>
    <t>INVESCO S&amp;P MIDCAP 400 REVENUE ETF</t>
  </si>
  <si>
    <t>CHINA AOYUAN GROUP LIMITED</t>
  </si>
  <si>
    <t>WEIMOB INC.</t>
  </si>
  <si>
    <t>TSUDAKOMA CORPORATION</t>
  </si>
  <si>
    <t>MEB CORPORATION PUBLIC COMPANY LIMITED</t>
  </si>
  <si>
    <t>BEWI ASA</t>
  </si>
  <si>
    <t>TIANNENG POWER INTERNATIONAL LIMITED</t>
  </si>
  <si>
    <t>KARMARTS PUBLIC COMPANY LIMITED</t>
  </si>
  <si>
    <t>SOLAR A/S</t>
  </si>
  <si>
    <t>INVESCO DYNAMIC BIOTECHNOLOGY &amp; GENOME ETF</t>
  </si>
  <si>
    <t>CHOW TAI FOOK JEWELLERY GROUP LIMITED</t>
  </si>
  <si>
    <t>CARABAO GROUP PCL</t>
  </si>
  <si>
    <t>ISHARES MSCI SWITZERLAND CAPPED ETF</t>
  </si>
  <si>
    <t>ISHARES MORNINGSTAR MID-CAP ETF</t>
  </si>
  <si>
    <t>TRC CONSTRUCTION PCL</t>
  </si>
  <si>
    <t>INVESCO DYNAMIC LEISURE AND ENTERTAINMENT ETF</t>
  </si>
  <si>
    <t>TIRATHAI PCL</t>
  </si>
  <si>
    <t>KINGSOFT CORPORATION LIMITED</t>
  </si>
  <si>
    <t>ISHARES MSCI MEXICO CAPPED ETF</t>
  </si>
  <si>
    <t>LALIN PROPERTY PCL</t>
  </si>
  <si>
    <t>WORLDLINE</t>
  </si>
  <si>
    <t>WHA CORPORATION PCL</t>
  </si>
  <si>
    <t>BANGKOK DUSIT MEDICAL SERVICES PCL</t>
  </si>
  <si>
    <t>DURO FELGUERA SA</t>
  </si>
  <si>
    <t>NEXTAGE CO.,LTD.</t>
  </si>
  <si>
    <t>VANGUARD INFORMATION TECHNOLOGY ETF</t>
  </si>
  <si>
    <t>INDUSTRIAL SELECT SECTOR SPDR FUND</t>
  </si>
  <si>
    <t>VINTCOM TECHNOLOGY PCL</t>
  </si>
  <si>
    <t>GREENCORE GROUP PLC</t>
  </si>
  <si>
    <t>AIKCHOL HOSPITAL PCL</t>
  </si>
  <si>
    <t>INVESCO S&amp;P 500 REVENUE ETF</t>
  </si>
  <si>
    <t>CPANEL PUBLIC COMPANY LIMITED</t>
  </si>
  <si>
    <t>EXOTIC FOOD PCL</t>
  </si>
  <si>
    <t>VANGUARD CONSUMER DISCRETIONAY ETF</t>
  </si>
  <si>
    <t>CHRISTIANI &amp; NIELSEN (THAI) PCL</t>
  </si>
  <si>
    <t>CRH PLC</t>
  </si>
  <si>
    <t>MTU AERO ENGINES AG</t>
  </si>
  <si>
    <t>RATCH PATHANA ENERGY PUBLIC COMPANY LIMITED</t>
  </si>
  <si>
    <t>POWERSHARES DWA TECHNOLOGY MOMENTUM PORTFOLIO</t>
  </si>
  <si>
    <t>JAPAN ELECTRONIC MATERIALS CORPORATION</t>
  </si>
  <si>
    <t>PROSAFE SE</t>
  </si>
  <si>
    <t>ENERGY SELECT SECTOR SPDR (ETF)</t>
  </si>
  <si>
    <t>ISHARES MSCI HONG KONG INDEX FUND (ETF)</t>
  </si>
  <si>
    <t>ISHARES MSCI SINGAPORE ETF</t>
  </si>
  <si>
    <t>LEG IMMOBILIEN SE</t>
  </si>
  <si>
    <t>SERMSANG POWER CORPORATION PCL</t>
  </si>
  <si>
    <t>YAMANO HOLDINGS CORPORATION</t>
  </si>
  <si>
    <t>ISHARES MSCI SWEDEN CAPPED ETF</t>
  </si>
  <si>
    <t>SPDR S&amp;P PHARMACEUTICALS (ETF)</t>
  </si>
  <si>
    <t>UTILITIES SPDR (ETF)</t>
  </si>
  <si>
    <t>ISHARES TRANSPORTATION AVERAGE ETF</t>
  </si>
  <si>
    <t>ISHARES U.S. CONSUMER GOODS ETF</t>
  </si>
  <si>
    <t>SKY ICT PCL</t>
  </si>
  <si>
    <t>INVESCO DYNAMIC FOOD &amp; BEVERAGE ETF</t>
  </si>
  <si>
    <t>MATERIALS SPDR (ETF)</t>
  </si>
  <si>
    <t>SPDR PORTFOLIO S&amp;P 500 ETF</t>
  </si>
  <si>
    <t>WISDOMTREE EMERGING MARKETS HIGH DIVIDEND FUND</t>
  </si>
  <si>
    <t>BASF SE</t>
  </si>
  <si>
    <t>VANGUARD EXTENDED MARKET ETF</t>
  </si>
  <si>
    <t>M C S STEEL PCL</t>
  </si>
  <si>
    <t>BUSINESS ONLINE PCL</t>
  </si>
  <si>
    <t>ISHARES U.S. REGIONAL BANKS ETF</t>
  </si>
  <si>
    <t>ISHARES MSCI NETHERLANDS INDEX FUND</t>
  </si>
  <si>
    <t>STP&amp;I PCL</t>
  </si>
  <si>
    <t>BANK "SAINT-PETERSBURG" PUBLIC JOINT-STOCK COMPANY</t>
  </si>
  <si>
    <t>INVESCO DYNAMIC SEMICONDUCTORS ETF</t>
  </si>
  <si>
    <t>NANJING CANATAL DATA-CENTRE ENVIRONMENTAL TECH CO., LTD</t>
  </si>
  <si>
    <t>ISHARES RUSSELL MID-CAP ETF</t>
  </si>
  <si>
    <t>INVESCO DIVIDEND ACHIEVERS ETF</t>
  </si>
  <si>
    <t>SPDR S&amp;P SEMICONDUCTOR (ETF)</t>
  </si>
  <si>
    <t>VANGUARD HEALTH CARE ETF</t>
  </si>
  <si>
    <t>VANGUARD SMALL-CAP GROWTH ETF</t>
  </si>
  <si>
    <t>J FRONTIER CO., LTD.</t>
  </si>
  <si>
    <t>DITTO (THAILAND) PCL</t>
  </si>
  <si>
    <t>ISHARES RUSSELL MID-CAP GROWTH ETF</t>
  </si>
  <si>
    <t>BARINGS PARTICIPATION INVESTORS</t>
  </si>
  <si>
    <t>THAI WAH PCL</t>
  </si>
  <si>
    <t>ISHARES MSCI BRAZIL ETF</t>
  </si>
  <si>
    <t>INVESCO DYNAMIC PHARMACEUTICALS ETF</t>
  </si>
  <si>
    <t>SHANTOU WANSHUN NEW MATERIAL GROUP CO.,LTD.</t>
  </si>
  <si>
    <t>RYDEX ETF TRUST - GUGGENHEIM S&amp;P 500 PURE GROWTH ETF</t>
  </si>
  <si>
    <t>FUJITEC CO.,LTD.</t>
  </si>
  <si>
    <t>ASSET WORLD CORP PUBLIC COMPANY LIMITED</t>
  </si>
  <si>
    <t>KOMPLETT ASA</t>
  </si>
  <si>
    <t>ISHARES S&amp;P 500 GROWTH ETF</t>
  </si>
  <si>
    <t>SILICON CRAFT TECHNOLOGY PCL</t>
  </si>
  <si>
    <t>VANGUARD GROWTH ETF</t>
  </si>
  <si>
    <t>VANGUARD SMALL-CAP ETF</t>
  </si>
  <si>
    <t>SPDR S&amp;P REGIONAL BANKING ETF</t>
  </si>
  <si>
    <t>CSPC PHARMACEUTICAL GROUP LIMITED</t>
  </si>
  <si>
    <t>MAHACHAI HOSPITAL PCL</t>
  </si>
  <si>
    <t>INVESCO S&amp;P SMALLCAP 600 REVENUE ETF</t>
  </si>
  <si>
    <t>COMMUNICATION AND SYSTEM SOLUTION PCL</t>
  </si>
  <si>
    <t>TRUE CORPORATION PCL</t>
  </si>
  <si>
    <t>ASIA GREEN ENERGY PCL</t>
  </si>
  <si>
    <t>ISHARES MORNINGSTAR MID-CAP GROWTH ETF</t>
  </si>
  <si>
    <t>PROUD REAL ESTATE</t>
  </si>
  <si>
    <t>TPC POWERHOLDING PCL</t>
  </si>
  <si>
    <t>TROPICAL CANNING (THAILAND) PCL</t>
  </si>
  <si>
    <t>ZHANJIANG GUOLIAN AQUATIC PRODUCTS CO.,LTD</t>
  </si>
  <si>
    <t>COCONALA INC.</t>
  </si>
  <si>
    <t>KHONBURI SUGAR PUBLIC COMPANY LIMITED</t>
  </si>
  <si>
    <t>VANGUARD FTSE EUROPEAN ETF</t>
  </si>
  <si>
    <t>ISHARES S&amp;P SMALLCAP 600 INDEX FUND</t>
  </si>
  <si>
    <t>ISHARES S&amp;P MID-CAP 400 GROWTH ETF</t>
  </si>
  <si>
    <t>ISHARES U.S. HOME CONSTRUCTION ETF</t>
  </si>
  <si>
    <t>SANKEN ELECTRIC CO., LTD.</t>
  </si>
  <si>
    <t>CENTRAL PLAZA HOTEL PCL</t>
  </si>
  <si>
    <t>HANGZHOU HONGHUA DIGITAL TECHNOLOGY STOCK COMPANY LTD.</t>
  </si>
  <si>
    <t>CHINA EXPRESS AIRLINES CO.,LTD</t>
  </si>
  <si>
    <t>ISHARES GLOBAL TECH ETF</t>
  </si>
  <si>
    <t>ISHARES RUSSELL 1000 GROWTH ETF</t>
  </si>
  <si>
    <t>VANGUARD MID-CAP ETF</t>
  </si>
  <si>
    <t>AIR FRANCE - KLM SA</t>
  </si>
  <si>
    <t>ZAI LAB LIMITED</t>
  </si>
  <si>
    <t>HOSHINO RESORTS REIT, INC.</t>
  </si>
  <si>
    <t>ISHARES MSCI USA ESG SELECT ETF</t>
  </si>
  <si>
    <t>KULTHORN KIRBY PCL</t>
  </si>
  <si>
    <t>INVESCO DYNAMIC ENERGY EXPLORATION &amp; PRODUCTION ETF</t>
  </si>
  <si>
    <t>HUNAN GOKE MICROELECTRONICS CO.,LTD.</t>
  </si>
  <si>
    <t>WARRIX SPORT PCL</t>
  </si>
  <si>
    <t>SHINRY TECHNOLOGIES CO.LTD.</t>
  </si>
  <si>
    <t>BLACKROCK MUNIYIELD QUALITY FUND, INC.</t>
  </si>
  <si>
    <t>KNOWIT AB</t>
  </si>
  <si>
    <t>SPDR S&amp;P 400 MID CAP GROWTH ETF</t>
  </si>
  <si>
    <t>SYNTEC CONSTRUCTION PCL</t>
  </si>
  <si>
    <t>BEIJING CAREER INTERNATIONAL CO., LTD</t>
  </si>
  <si>
    <t>BETAGRO PCL</t>
  </si>
  <si>
    <t>CLOUDBERRY CLEAN ENERGY AS</t>
  </si>
  <si>
    <t>JIANGSU YANGDIAN SCIENCE &amp; TECHNOLOGY CO. LTD.</t>
  </si>
  <si>
    <t>CENTRAL PATTANA PCL</t>
  </si>
  <si>
    <t>WISDOMTREE EMERGING MARKETS SMALLCAP DIVIDEND FUND</t>
  </si>
  <si>
    <t>INVESCO ZACKS MICRO CAP ETF</t>
  </si>
  <si>
    <t>SHENZHEN SUNLINE TECH CO.,LTD.</t>
  </si>
  <si>
    <t>LONGYAN KAOLIN CLAY CO.,LTD.</t>
  </si>
  <si>
    <t>ISHARES 1-3 YEAR TREASURY BOND ETF</t>
  </si>
  <si>
    <t>SPDR S&amp;P OIL &amp; GAS EQUIPT &amp; SERVS. (ETF)</t>
  </si>
  <si>
    <t>FRASERS PROPERTY (THAILAND) PCL</t>
  </si>
  <si>
    <t>TONZE NEW ENERGY TECHNOLOGY CO.,LTD.</t>
  </si>
  <si>
    <t>FINANCIAL SELECT SECTOR SPDR FUND</t>
  </si>
  <si>
    <t>ISHARES U.S. HEALTHCARE PROVIDERS ETF</t>
  </si>
  <si>
    <t>VANGUARD FINANCIALS ETF</t>
  </si>
  <si>
    <t>CITY SPORTS &amp; RECREATION PCL</t>
  </si>
  <si>
    <t>ISHARES MORNINGSTAR LARGE-CAP GROWTH ETF</t>
  </si>
  <si>
    <t>ISHARES MORNINGSTAR LARGE-CAP VALUE ETF</t>
  </si>
  <si>
    <t>SPDR S&amp;P DIVIDEND ETF</t>
  </si>
  <si>
    <t>EATON VANCE TAX-ADVANTAGED GLOBAL DIVIDEND OPPORTUNITIES FUND</t>
  </si>
  <si>
    <t>HEALTH CARE SPDR (ETF)</t>
  </si>
  <si>
    <t>ISHIKAWA SEISAKUSHO LTD</t>
  </si>
  <si>
    <t>SPDR S&amp;P 600 SMALL CAP GROWTH ETF</t>
  </si>
  <si>
    <t>ISHARES MSCI AUSTRALIA INDEX FUND</t>
  </si>
  <si>
    <t>ISHARES MSCI EAFE ETF</t>
  </si>
  <si>
    <t>ISHARES MSCI TAIWAN ETF</t>
  </si>
  <si>
    <t>SEEWAY.AI CO.,LTD.</t>
  </si>
  <si>
    <t>CHUMPORN PALM OIL INDUSTRY PCL</t>
  </si>
  <si>
    <t>CHACHA FOOD COMPANY LIMITED</t>
  </si>
  <si>
    <t>VANGUARD TOTAL STOCK MARKET ETF</t>
  </si>
  <si>
    <t>INVESCO S&amp;P MIDCAP MOMENTUM ETF</t>
  </si>
  <si>
    <t>ISHARES MORNINGSTAR LARGE-CAP ETF</t>
  </si>
  <si>
    <t>HONGYUAN GREEN ENERGY CO.,LTD.</t>
  </si>
  <si>
    <t>VANGUARD VALUE ETF</t>
  </si>
  <si>
    <t>OKEA ASA</t>
  </si>
  <si>
    <t>ISHARES MSCI SPAIN ETF</t>
  </si>
  <si>
    <t>SATS ASA</t>
  </si>
  <si>
    <t>SPDR GLOBAL DOW ETF</t>
  </si>
  <si>
    <t>TEMPLETON EMERGING MARKETS FUND, INC.</t>
  </si>
  <si>
    <t>ISHARES NYSE 100 INDEX (ETF)</t>
  </si>
  <si>
    <t>DEUTSCHE STRATEGIC INCOME TRUST</t>
  </si>
  <si>
    <t>ISHARES GLOBAL INDUSTRIALS ETF</t>
  </si>
  <si>
    <t>KHON KAEN SUGAR INDUSTRY PCL</t>
  </si>
  <si>
    <t>OTELLO CORPORATION ASA</t>
  </si>
  <si>
    <t>VANGUARD SMALL-CAP VALUE ETF</t>
  </si>
  <si>
    <t>SPDR EURO STOXX 50 (ETF)</t>
  </si>
  <si>
    <t>VT INDUSTRIAL TECHNOLOGY CO.,LTD</t>
  </si>
  <si>
    <t>GRANGE RESOURCES LIMITED</t>
  </si>
  <si>
    <t>ISHARES RUSSELL 2000 GROWTH ETF</t>
  </si>
  <si>
    <t>POWERSHARES LISTED PRIVATE EQ. (ETF)</t>
  </si>
  <si>
    <t>SHENZHEN SENIOR TECHNOLOGY MATERIAL CO.,LTD</t>
  </si>
  <si>
    <t>ISHARES RUSSELL MID-CAP VALUE ETF</t>
  </si>
  <si>
    <t>ISHARES U.S. INDUSTRIALS ETF</t>
  </si>
  <si>
    <t>KUNMING CHUAN JIN NUO CHEMICAL CO.,LTD</t>
  </si>
  <si>
    <t>CENTRAL RETAIL CORPORATION PUBLIC COMPANY LIMITED</t>
  </si>
  <si>
    <t>ISHARES U.S. TECHNOLOGY ETF</t>
  </si>
  <si>
    <t>LEDMAN OPTOELECTRONI CO.,LTD.</t>
  </si>
  <si>
    <t>VANGUARD DIVIDEND APPRECIATION ETF</t>
  </si>
  <si>
    <t>FAR EAST HORIZON LIMITED</t>
  </si>
  <si>
    <t>STATE STREET TECHNOLOGY SELECT SECTOR SPDR ETF</t>
  </si>
  <si>
    <t>SPDR S&amp;P HOMEBUILDERS (ETF)</t>
  </si>
  <si>
    <t>ISHARES MSCI EMERGING MARKETS INDX (ETF)</t>
  </si>
  <si>
    <t>VERANDA RESORT PUBLIC COMPANY LIMITED</t>
  </si>
  <si>
    <t>HARBIN ZHONGFEI NEW TECHNOLOGY COMPANY LIMITED</t>
  </si>
  <si>
    <t>ISHARES MSCI EUROZONE ETF</t>
  </si>
  <si>
    <t>POWERSHARES INTL. DIVIDEND ACHIEV. (ETF)</t>
  </si>
  <si>
    <t>ISHARES IBOXX $ INVESTMENT GRADE CORPORATE BOND ETF</t>
  </si>
  <si>
    <t>SHANGHAI BRIGHT POWER SEMICONDUCTOR CO., LTD.</t>
  </si>
  <si>
    <t>WSOL PCL</t>
  </si>
  <si>
    <t>GUOCHUANG SOFTWARE CO.,LTD.</t>
  </si>
  <si>
    <t>ISHARES RUSSELL 1000 VALUE ETF</t>
  </si>
  <si>
    <t>INVESCO DYNAMIC LARGE CAP GROWTH ETF</t>
  </si>
  <si>
    <t>FIDELITY NASDAQ COMPOSITE INDEX TRACKING STOCK</t>
  </si>
  <si>
    <t>LISAG AG</t>
  </si>
  <si>
    <t>SYMPHONY COMMUNICATION PCL</t>
  </si>
  <si>
    <t>OPEN GROUP, INC</t>
  </si>
  <si>
    <t>SIS DISTRIBUTION (THAILAND) PCL</t>
  </si>
  <si>
    <t>THAI OPTICAL GROUP PCL</t>
  </si>
  <si>
    <t>ACCELINK TECHNOLOGIES COMPANY LIMITED</t>
  </si>
  <si>
    <t>INVESCO AEROSPACE &amp; DEFENSE ETF</t>
  </si>
  <si>
    <t>VANGUARD ENERGY ETF</t>
  </si>
  <si>
    <t>INVESCO DYNAMIC LARGE CAP VALUE ETF</t>
  </si>
  <si>
    <t>SERVYOU SOFTWARE GROUP CO.,LTD.</t>
  </si>
  <si>
    <t>INVESCO CLEANTECH ETF</t>
  </si>
  <si>
    <t>SHENZHEN RONGDA PHOTOSENSITIVE AND TECHNOLOGY CO., LTD.</t>
  </si>
  <si>
    <t>ATLANTIC SAPPHIRE AS</t>
  </si>
  <si>
    <t>INVESCO HIGH YIELD EQUITY DIVIDEND ACHIEVERS ETF</t>
  </si>
  <si>
    <t>ISHARES MSCI ITALY CAPPED ETF</t>
  </si>
  <si>
    <t>ZHEJIANG JINFEI KAIDA WHEEL CO.,LTD.</t>
  </si>
  <si>
    <t>POWERSHARES QQQ TRUST, SERIES 1</t>
  </si>
  <si>
    <t>POWERSHARES WATER RESOURCES PORTFOLIO</t>
  </si>
  <si>
    <t>HEALTHCARE CO.,LTD.</t>
  </si>
  <si>
    <t>VANGUARD MATERIALS ETF</t>
  </si>
  <si>
    <t>ZHOU HEI YA INTERNATIONAL HOLDINGS COMPANY LIMITED</t>
  </si>
  <si>
    <t>CHONGQING FULING ELECTRIC POWER INDUSTRIAL CO.,LTD.</t>
  </si>
  <si>
    <t>RIZHAO PORT CO.,LTD</t>
  </si>
  <si>
    <t>FORTH CORPORATION PCL</t>
  </si>
  <si>
    <t>JMT NETWORK SERVICES PCL</t>
  </si>
  <si>
    <t>MERMAID TOPCO LIMITED</t>
  </si>
  <si>
    <t>BEIJING ORIENTAL YUHONG WATERPROOF TECHNOLOGY COMPANY LIMITED</t>
  </si>
  <si>
    <t>UNIVANICH PALM OIL PCL</t>
  </si>
  <si>
    <t>BUMRUNGRAD HOSPITAL PCL</t>
  </si>
  <si>
    <t>FORYOU CORPORATION</t>
  </si>
  <si>
    <t>POLYNET CO LTD</t>
  </si>
  <si>
    <t>SHANGHAI YONGMAOTAI AUTOMOTIVE TECHNOLOGY CO.,LTD.</t>
  </si>
  <si>
    <t>POLYNET PUBLIC COMPANY LIMITED</t>
  </si>
  <si>
    <t>KEX EXPRESS (THAILAND) PUBLIC COMPANY LIMITED</t>
  </si>
  <si>
    <t>SUSCO PCL</t>
  </si>
  <si>
    <t>CSG SMART SCIENCE &amp; TECHNOLOGY CO.,LTD.</t>
  </si>
  <si>
    <t>ZHEJIANG TUNA ENVIRONMENTAL SCIENCE &amp; TECHNOLOGY CO.,LTD.</t>
  </si>
  <si>
    <t>XGIMI TECHNOLOGY CO.,LTD.</t>
  </si>
  <si>
    <t>SHENZHEN DAS INTELLITECH CO., LTD.</t>
  </si>
  <si>
    <t>XINJIANG SAILING INFORMATION TECHNOLOGY CO.,LTD.</t>
  </si>
  <si>
    <t>AKASTOR ASA</t>
  </si>
  <si>
    <t>SRISAWAD FINANCE PUBLIC COMPANY LIMITED</t>
  </si>
  <si>
    <t>TIANJIN GUIFAXIANG 18TH STREET MAHUA FOOD CO.,LTD.</t>
  </si>
  <si>
    <t>VGI PCL</t>
  </si>
  <si>
    <t>NINGBO MARINE COMPANY LIMITED</t>
  </si>
  <si>
    <t>STAINLESS TANKS ASA</t>
  </si>
  <si>
    <t>SHANGHAI LUJIAZUI FINANCE&amp;TRADE ZONE DEVELOPMENT CO.,LTD.</t>
  </si>
  <si>
    <t>MAJOR CINEPLEX GROUP PCL</t>
  </si>
  <si>
    <t>COM7 PCL</t>
  </si>
  <si>
    <t>HVSEN BIOTECHNOLOGY CO., LTD</t>
  </si>
  <si>
    <t>S. KHONKAEN FOODS PCL</t>
  </si>
  <si>
    <t>SRITHAI SUPERWARE PCL</t>
  </si>
  <si>
    <t>ZHEJIANG MEILI HIGH TECHNOLOGY CO.,LTD.</t>
  </si>
  <si>
    <t>AEON THANA SINSAP THAILAND PUBLIC COMPANY LIMITED</t>
  </si>
  <si>
    <t>FUJIAN RAYNEN TECHNOLOGY CO.,LTD</t>
  </si>
  <si>
    <t>WENZHOU YIHUA CONNECTOR CO.,LTD</t>
  </si>
  <si>
    <t>JIANGSU XINRI E-VEHICLE CO.,LTD.</t>
  </si>
  <si>
    <t>CP ALL PCL</t>
  </si>
  <si>
    <t>FINANSA PUBLIC CO, LTD</t>
  </si>
  <si>
    <t>MISS GRAND INTERNATIONAL PCL</t>
  </si>
  <si>
    <t>QINCHUAN MACHINE TOOL &amp; TOOL GROUP SHARE CO., LTD.</t>
  </si>
  <si>
    <t>AKER CARBON CAPTURE AS</t>
  </si>
  <si>
    <t>NANJING OLO HOME FURNISHING CO.,LTD</t>
  </si>
  <si>
    <t>SHENZHEN KINWONG ELECTRONIC CO.,LTD.</t>
  </si>
  <si>
    <t>YUHUAN CNC MACHINE TOOL CO.,LTD.</t>
  </si>
  <si>
    <t>ANTON OILFIELD SERVICES GROUP</t>
  </si>
  <si>
    <t>NORDIC PAPER HOLDING AB</t>
  </si>
  <si>
    <t>ANHUI LIUGUO CHEMICAL CO.,LTD</t>
  </si>
  <si>
    <t>NINGBO TUOPU GROUP CO.,LTD.</t>
  </si>
  <si>
    <t>MILLCON STEEL PCL</t>
  </si>
  <si>
    <t>GLOBAL TOP E-COMMERCE CO.,LTD</t>
  </si>
  <si>
    <t>CHINA MENGNIU DAIRY COMPANY LIMITED</t>
  </si>
  <si>
    <t>NINGBO GAOFA AUTOMOTIVE CONTROL SYSTEM CO. LTD</t>
  </si>
  <si>
    <t>WENZHOU HONGFENG ELECTRICAL ALLOY CO., LTD.</t>
  </si>
  <si>
    <t>ZHONGLU.CO.,LTD</t>
  </si>
  <si>
    <t>YIHAI INTERNATIONAL HOLDING LTD</t>
  </si>
  <si>
    <t>XIANGTAN ELECTROCHEMICAL SCIENTIFIC CO.,LTD.</t>
  </si>
  <si>
    <t>KEYSTONE TECHNOLOGY CO.,LTD.</t>
  </si>
  <si>
    <t>GI DYNAMICS, INC.</t>
  </si>
  <si>
    <t>SANKO MARKETING FOODS CO LTD</t>
  </si>
  <si>
    <t>JILIN JIAN YISHENG PHARMACEUTICAL CO.,LTD.</t>
  </si>
  <si>
    <t>SHANDONG HUIFA FOODSTUFF CO.,LTD.</t>
  </si>
  <si>
    <t>SHENZHEN INTERNATIONAL HOLDINGS LIMITED</t>
  </si>
  <si>
    <t>ALLWIN TELECOMMUNICATION COMPANY LIMITED</t>
  </si>
  <si>
    <t>JIANGYIN HENGRUN HEAVY INDUSTRIES CO., LTD.</t>
  </si>
  <si>
    <t>HPGC RENMINTONGTAI PHARMACEUTICAL CORPORATION</t>
  </si>
  <si>
    <t>QINGDAO WEFLO VALVE CO.,LTD.</t>
  </si>
  <si>
    <t>HL CORPORATION (SHENZHEN)</t>
  </si>
  <si>
    <t>SHANGHAI LIYIFEN COMPANY LIMITED</t>
  </si>
  <si>
    <t>JIKAI EQUIPMENT MANUFACTURING CO., LTD.</t>
  </si>
  <si>
    <t>SICHUAN CHANGHONG ELECTRIC CO.,LTD.</t>
  </si>
  <si>
    <t>SSY GROUP LIMITED</t>
  </si>
  <si>
    <t>CHINASOFT INTERNATIONAL LIMITED</t>
  </si>
  <si>
    <t>MGI TECH CO.,LTD.</t>
  </si>
  <si>
    <t>DEEP VALUE DRILLER AS</t>
  </si>
  <si>
    <t>SHENZHEN INCREASE TECHNOLOGY ., LTD.</t>
  </si>
  <si>
    <t>XI'AN QUJIANG CULTURAL TOURISM CO.,LTD.</t>
  </si>
  <si>
    <t>XIANGXUE PHARMACEUTICAL CO.,LTD.</t>
  </si>
  <si>
    <t>HEXAGON PURUS ASA</t>
  </si>
  <si>
    <t>SHANGHAI HUIDE SCIENCE &amp; TECHNOLOGY CO.,LTD</t>
  </si>
  <si>
    <t>ACADEMY OF ENVIRONMENTAL PLANNING AND DESIGN, CO., LTD. NANJING UNIVERSITY</t>
  </si>
  <si>
    <t>SWANCOR ADVANCED MATERIALS CO.,LTD.</t>
  </si>
  <si>
    <t>BERGENBIO ASA</t>
  </si>
  <si>
    <t>NINGBO OCEAN SHIPPING CO., LTD.</t>
  </si>
  <si>
    <t>PTT EXPLORATION AND PRODUCTION PCL</t>
  </si>
  <si>
    <t>NOVO TELLUS ALPHA ACQUISITION</t>
  </si>
  <si>
    <t>PEXIP HOLDING ASA</t>
  </si>
  <si>
    <t>XPLORA TECHNOLOGIES AS</t>
  </si>
  <si>
    <t>AKER HORIZONS ASA</t>
  </si>
  <si>
    <t>BW GAS LIMITED</t>
  </si>
  <si>
    <t>INNO LASER TECHNOLOGY CO.,LTD.</t>
  </si>
  <si>
    <t>PETRONOR E&amp;P ASA</t>
  </si>
  <si>
    <t>WESTERN BULK CHARTERING AS</t>
  </si>
  <si>
    <t>NORSKE SKOGINDUSTRIER ASA</t>
  </si>
  <si>
    <t>REACH SUBSEA ASA</t>
  </si>
  <si>
    <t>UBS BRASIL ADMINISTRADORA DE VALORES MOBILIARIOS LTDA</t>
  </si>
  <si>
    <t>ZHEJIANG HUACE FILM &amp; TV CO.,LTD.</t>
  </si>
  <si>
    <t>SOLSTAD OFFSHORE ASA</t>
  </si>
  <si>
    <t>SWIBER HOLDINGS LIMITED</t>
  </si>
  <si>
    <t>SAGA PURE ASA</t>
  </si>
  <si>
    <t>ELLIPTIC LABORATORIES ASA</t>
  </si>
  <si>
    <t>NORDIC MINING ASA</t>
  </si>
  <si>
    <t>OTOVO ASA</t>
  </si>
  <si>
    <t>PHOTOCURE ASA</t>
  </si>
  <si>
    <t>POLIGHT ASA</t>
  </si>
  <si>
    <t>ELOPAK ASA</t>
  </si>
  <si>
    <t>ENDUR ASA</t>
  </si>
  <si>
    <t>HYDROGENPRO ASA</t>
  </si>
  <si>
    <t>KLAVENESS COMBINATION CARRIERS ASA</t>
  </si>
  <si>
    <t>STRONGPOINT ASA</t>
  </si>
  <si>
    <t>ANIDA GRUPO INMOBILIARIO SL</t>
  </si>
  <si>
    <t>BANCO BILBAO VIZCAYA ARGENTARIA URUGUAY SA</t>
  </si>
  <si>
    <t>BANCO PROVINCIAL OVERSEAS NV</t>
  </si>
  <si>
    <t>BANCOMER PAYMENT SERVICES INC</t>
  </si>
  <si>
    <t>BBVA ASSET MANAGEMENT SA SGIIC</t>
  </si>
  <si>
    <t>BBVA BRASIL BANCO DE INVESTIMENTO SA</t>
  </si>
  <si>
    <t>BBVA GLOBAL FINANCE LTD</t>
  </si>
  <si>
    <t>BBVA GLOBAL MARKETS BV</t>
  </si>
  <si>
    <t>BBVA GLOBAL SECURITIES B.V.</t>
  </si>
  <si>
    <t>BBVA GLOBAL WEALTH ADVISORS, INC.</t>
  </si>
  <si>
    <t>BBVA OPERADORA MEXICO SA DE CV</t>
  </si>
  <si>
    <t>BBVA PENSIONES SOCIEDAD ANONIMA ENTIDAD GESTORA DE FONDOS DE PENSIONES</t>
  </si>
  <si>
    <t>BBVA PERU HOLDING S.A.C.</t>
  </si>
  <si>
    <t>BBVA PROCESSING SERVICES INC</t>
  </si>
  <si>
    <t>BBVA RE INHOUSE COMPANIA DE REASEGUROS SE.</t>
  </si>
  <si>
    <t>BBVA SA</t>
  </si>
  <si>
    <t>BBVA TECHNOLOGY AMÉRICA</t>
  </si>
  <si>
    <t>BBVA TECHNOLOGY SL.</t>
  </si>
  <si>
    <t>BBVA USD INVESTMENTS SOCIEDAD ANONIMA.</t>
  </si>
  <si>
    <t>BILBAO VIZCAYA INVESTMENTS SA.</t>
  </si>
  <si>
    <t>CATALUNYACAIXA IMMOBILIARIA SA</t>
  </si>
  <si>
    <t>CATALUNYACAIXA SERVEIS SA</t>
  </si>
  <si>
    <t>CIERVANA SL</t>
  </si>
  <si>
    <t>COMPANIA DE CARTERA E INVERSIONES SAU</t>
  </si>
  <si>
    <t>CORPORACION GENERAL FINANCIERA SA</t>
  </si>
  <si>
    <t>FIDEICOMISO 28991-8 TRADING EN LOS MCADOS FINANCIEROS</t>
  </si>
  <si>
    <t>FIDEICOMISO SCOTIABANK INVERLAT S A F100322908</t>
  </si>
  <si>
    <t>GESCAT GESTIO DE SOL SL</t>
  </si>
  <si>
    <t>GESCAT VIVENDES EN COMERCIALITZACIO SL</t>
  </si>
  <si>
    <t>GRAN JORGE JUAN SA</t>
  </si>
  <si>
    <t>INVERSIONES ALDAMA CA</t>
  </si>
  <si>
    <t>INVERSIONES BANPRO CA</t>
  </si>
  <si>
    <t>INVERSIONES BAPROBA, C.A.</t>
  </si>
  <si>
    <t>MULTIASISTENCIA</t>
  </si>
  <si>
    <t>OPPLUS OPERACIONES Y SERVICIOS SA</t>
  </si>
  <si>
    <t>PECRI INVERSION SLU</t>
  </si>
  <si>
    <t>PROXIMA ALFA INVESTMENTS HOLDINGS (USA) INC</t>
  </si>
  <si>
    <t>S E A F SOCIEDAD DE ESTUDIOS Y ANALISIS FINANCIEROS SA</t>
  </si>
  <si>
    <t>SATICEM GESTIO SL</t>
  </si>
  <si>
    <t>SATICEM HOLDING SL</t>
  </si>
  <si>
    <t>TREE INVERSIONES INMOBILIARIAS SA.</t>
  </si>
  <si>
    <t>UNNIM SOCIEDAD PARA LA GESTION DE ACTIVOS INMOBILIARIOS SA.</t>
  </si>
  <si>
    <t>BBVA MEDIACION OPERADOR DE BANCA-SEGUROS VINCULADO SA</t>
  </si>
  <si>
    <t>INVERAHORRO SL</t>
  </si>
  <si>
    <t>DIGITAL INVESTMENTS SL.</t>
  </si>
  <si>
    <t>GRUPO FINANCIERO BBVA MÉXICO</t>
  </si>
  <si>
    <t>COMPANIA CHILENA DE INVERSIONES SOCIEDAD LIMITADA</t>
  </si>
  <si>
    <t>BBVA SEGUROS SA DE SEGUROS Y REASEGUROS</t>
  </si>
  <si>
    <t>BBVA BROKER SA CORREDURIA DE SEGUROS Y REASEGUROS</t>
  </si>
  <si>
    <t>BBV AMERICA SL</t>
  </si>
  <si>
    <t>BBVA SEGUROS COLOMBIA SA</t>
  </si>
  <si>
    <t>BBVA SEGUROS DE VIDA COLOMBIA S A</t>
  </si>
  <si>
    <t>PROVINCIAL DE VALORES CASA DE BOLSA C.A.</t>
  </si>
  <si>
    <t>BBVA CONSOLIDAR SEGUROS S.A</t>
  </si>
  <si>
    <t>TURKIYE GARANTI BANKASI ANONIM SIRKETI</t>
  </si>
  <si>
    <t>TÜRKIYE GARANTI BANKASI ANONIM SIRKETI</t>
  </si>
  <si>
    <t>PREVISION BBVA-ADMINISTRADORA DE FONDOS DE PENSIONES S.A. AFP PREVISION BBVA S.A.</t>
  </si>
  <si>
    <t>BBVA COLOMBIA SA</t>
  </si>
  <si>
    <t>SOCIEDAD GESTORA DEL FONDO PUBLICO DE REGULACION DEL MERCADO HIPOTECARIO SA</t>
  </si>
  <si>
    <t>BBVA PREVISION AFP S.A.</t>
  </si>
  <si>
    <t>BBVA HOLDING CHILE S A</t>
  </si>
  <si>
    <t>URBANIZADORA DE SANT LLORENC SA (EN DISOLUCION)</t>
  </si>
  <si>
    <t>GESTION DE PREVISION Y PENSIONES ENTIDAD GESTORA DE FONDOS DE PENSIONES SA</t>
  </si>
  <si>
    <t>BANCO PROVINCIAL</t>
  </si>
  <si>
    <t>CAPITAL INVESTMENT LLC</t>
  </si>
  <si>
    <t>CAPITAL INVESTMENT PARTNERS, LLC</t>
  </si>
  <si>
    <t>CAPITAL INVESTMENTS CO</t>
  </si>
  <si>
    <t>CAPITAL MGT CONSULTING, LLC, DISSOLVED MAY 21, 2015</t>
  </si>
  <si>
    <t>COMPASS FINANCIAL CORP</t>
  </si>
  <si>
    <t>ROY N CARLSON BULK TRANSPORT</t>
  </si>
  <si>
    <t>STATE NATIONAL BANK OF TX</t>
  </si>
  <si>
    <t>STATE NATIONAL COMPANIES</t>
  </si>
  <si>
    <t>TEXAS STATE</t>
  </si>
  <si>
    <t>TEXAS STATE BANK</t>
  </si>
  <si>
    <t>ALTURA MARKETS SOCIEDAD DE VALORES SA</t>
  </si>
  <si>
    <t>COMPAÑÍA MEXICANA DE PROCESAMIENTO</t>
  </si>
  <si>
    <t>BBVA - INSTITUICAO FINANCEIRA DE CREDITO, S.A.</t>
  </si>
  <si>
    <t>IBVSOURCE - PRESTACAO DE SERVICOS INFORMATICOS, A.C.E.</t>
  </si>
  <si>
    <t>INVERSIONES BANPRO INTERNATIONAL INC. N.V.</t>
  </si>
  <si>
    <t>CONSOLIDAR ADMINISTRADORA DE FONDOS DE JUBILACIONES Y PENSIONES S A EN LIQUIDACION</t>
  </si>
  <si>
    <t>BANCO BBVA ARGENTINA S.A</t>
  </si>
  <si>
    <t>TELEFONICA FACTORING ESPANA SA</t>
  </si>
  <si>
    <t>SERVIRED SOCIEDAD ESPANOLA DE MEDIOS DE PAGO SA</t>
  </si>
  <si>
    <t>BBVA CAPITAL PRIVADO F.C.R.</t>
  </si>
  <si>
    <t>CONSORCIO INTERNACIONAL DE ASEGURADORES DE CREDITO, S.A (S.M.E.)</t>
  </si>
  <si>
    <t>TELEFONICA FACTORING DO BRASIL LTDA</t>
  </si>
  <si>
    <t>POLESTAR AUTOMOTIVE HOLDING UK PLC</t>
  </si>
  <si>
    <t>CONCESSIA CARTERA Y GESTION DE INFRAESTRUCTURAS SA</t>
  </si>
  <si>
    <t>TELEFONICA SA</t>
  </si>
  <si>
    <t>SOCIEDAD PARA EL DESARROLLO INDUSTRIAL DE ARAGON, SA</t>
  </si>
  <si>
    <t>LICO LEASING SOCIEDAD ANONIMA</t>
  </si>
  <si>
    <t>SOCIEDAD PARA EL DESARROLLO INDUSTRIAL DE EXTREMADURA, SA (SME)</t>
  </si>
  <si>
    <t>BANCO PROVINCIAL SA - BANCO UNIVERSAL</t>
  </si>
  <si>
    <t>COMPANIA ESPANOLA DE REAFIANZAMIENTO SME SA.</t>
  </si>
  <si>
    <t>BARCLAYS EXECUTION SERVICES LIMITED</t>
  </si>
  <si>
    <t>BARCLAYS PRINCIPAL INVESTMENTS LIMITED</t>
  </si>
  <si>
    <t>BARCLAYS SECURITY TRUSTEE LIMITED</t>
  </si>
  <si>
    <t>ERIMON HOME LOANS IRELAND LIMITED</t>
  </si>
  <si>
    <t>ING DIRECT</t>
  </si>
  <si>
    <t>CRESCENT CROWN GREENWAY P</t>
  </si>
  <si>
    <t>DESERT MOUNTAIN DEVELOPMENT</t>
  </si>
  <si>
    <t>FULTON INVESTMENTS LLC</t>
  </si>
  <si>
    <t>GK PEAKVIEW TOWER LLC</t>
  </si>
  <si>
    <t>MS CRESCENT TWO SPV, LLC</t>
  </si>
  <si>
    <t>RISE NEW YORK</t>
  </si>
  <si>
    <t>THE TRIANGLE FUND</t>
  </si>
  <si>
    <t>BARCLAYS SECURED FUNDING (LM) LIMITED</t>
  </si>
  <si>
    <t>ZEDRA HOLDINGS (GUERNSEY) LIMITED</t>
  </si>
  <si>
    <t>BARRENJOEY CAPITAL PARTNERS GROUP PTY LIMITED</t>
  </si>
  <si>
    <t>MOF TECHNOLOGIES LIMITED</t>
  </si>
  <si>
    <t>HAWKS ACQUISITION CORP</t>
  </si>
  <si>
    <t>TUPPERWARE BRANDS CORPORATION</t>
  </si>
  <si>
    <t>TRU (UK) ASIA LIMITED</t>
  </si>
  <si>
    <t>BOLD EAGLE ACQUISITION CORP.</t>
  </si>
  <si>
    <t>SHUAA PARTNERS ACQUISITION CORP I</t>
  </si>
  <si>
    <t>CVR PARTNERS, LP</t>
  </si>
  <si>
    <t>AQUILA EUROPEAN RENEWABLES PLC</t>
  </si>
  <si>
    <t>CARNIVAL PLC</t>
  </si>
  <si>
    <t>ANYWHERE REAL ESTATE INC.</t>
  </si>
  <si>
    <t>TEAM INC</t>
  </si>
  <si>
    <t>RADCOM LIMITED</t>
  </si>
  <si>
    <t>RANGE CAPITAL ACQUISITION CORP.</t>
  </si>
  <si>
    <t>LAUNCH TWO ACQUISITION CORP.</t>
  </si>
  <si>
    <t>GRAF GLOBAL CORP.</t>
  </si>
  <si>
    <t>CENTURION ACQUISITION CORP</t>
  </si>
  <si>
    <t>ATLANTIC AVENUE ACQUISITION CORP.</t>
  </si>
  <si>
    <t>CHURCHILL CAPITAL CORP IX/CAYMAN</t>
  </si>
  <si>
    <t>VINE HILL CAPITAL INVESTMENT CORP.</t>
  </si>
  <si>
    <t>ANDRETTI ACQUISITION CORP. II</t>
  </si>
  <si>
    <t>ONE STOP SYSTEMS, INC.</t>
  </si>
  <si>
    <t>VOYAGER ACQUISITION CORP.</t>
  </si>
  <si>
    <t>SIM ACQUISITION CORP. I</t>
  </si>
  <si>
    <t>HELLA GMBH &amp; CO. KGAA</t>
  </si>
  <si>
    <t>THUNDER POWER HOLDINGS INC</t>
  </si>
  <si>
    <t>BAE SYSTEMS PLC</t>
  </si>
  <si>
    <t>ALPHA PYRENEES TRUST LIMITED</t>
  </si>
  <si>
    <t>LANXESS AG</t>
  </si>
  <si>
    <t>TANFIELD GROUP PLC</t>
  </si>
  <si>
    <t>DITECH HOLDING CORPORATION</t>
  </si>
  <si>
    <t>TAG IMMOBILIEN AG</t>
  </si>
  <si>
    <t>GREENROSE HOLDING COMPANY INC</t>
  </si>
  <si>
    <t>UNITED STATES NATURAL GAS FUND, LP</t>
  </si>
  <si>
    <t>EQV VENTURES ACQUISITION CORP</t>
  </si>
  <si>
    <t>VENTURE LIFE GROUP PLC</t>
  </si>
  <si>
    <t>GOFER MINING PLC</t>
  </si>
  <si>
    <t>AMC NETWORKS INC.</t>
  </si>
  <si>
    <t>BERKELEY GROUP HOLDINGS (THE) PLC</t>
  </si>
  <si>
    <t>JOHN WOOD GROUP PLC</t>
  </si>
  <si>
    <t>JIANGSU SIHUAN BIOENGINEERING CO.,LTD</t>
  </si>
  <si>
    <t>BLOCKAVIATION LIMITED</t>
  </si>
  <si>
    <t>OSAKA TITANIUM TECHNOLOGIES COMPANY LIMITED</t>
  </si>
  <si>
    <t>OXFORD BIOMEDICA PLC</t>
  </si>
  <si>
    <t>09889630 LTD</t>
  </si>
  <si>
    <t>1800 M CHAPERONE INVESTOR LLC</t>
  </si>
  <si>
    <t>300 SW PARENT LLC</t>
  </si>
  <si>
    <t>300 SW PROPERTY HOLDINGS LLC</t>
  </si>
  <si>
    <t>AO DB SECURITIES</t>
  </si>
  <si>
    <t>ATTENTIUM CAPITAL MANAGEMENT GMBH</t>
  </si>
  <si>
    <t>BEBEK VARLIK YONETYM AS</t>
  </si>
  <si>
    <t>BHW DIREKTSERVICE GMBH</t>
  </si>
  <si>
    <t>BLUE RIDGE CLO HOLDING COMPANY LLC</t>
  </si>
  <si>
    <t>BORFIELD SA</t>
  </si>
  <si>
    <t>BS 2 YK</t>
  </si>
  <si>
    <t>BUSINESS ANGEL VENTURE GMBH</t>
  </si>
  <si>
    <t>BUSINESS SUPPORT ONE YK</t>
  </si>
  <si>
    <t>CATHAY STRATEGIC INVESTMENT COMPANY LIMITED</t>
  </si>
  <si>
    <t>CNS CAYMAN HOLDINGS ONE LTD</t>
  </si>
  <si>
    <t>CONSUMO SRL IN LIQUIDAZIONE</t>
  </si>
  <si>
    <t>CORECOMMODITY STRATEGY FUND</t>
  </si>
  <si>
    <t>D &amp; S CAPITAL YK</t>
  </si>
  <si>
    <t>D B INVESTMENTS (GB) LIMITED</t>
  </si>
  <si>
    <t>DAHOC BETEILIGUNGSGESELLSCHAFT MBH</t>
  </si>
  <si>
    <t>DAPLA BETEILIGUNGSGESELLSCHAFT MBH</t>
  </si>
  <si>
    <t>DB (BARBADOS) SRL</t>
  </si>
  <si>
    <t>DB ADVISORS SICAV</t>
  </si>
  <si>
    <t>DB ADVISORY SERVICES S A S</t>
  </si>
  <si>
    <t>DB BETEILIGUNGS-HOLDING GMBH</t>
  </si>
  <si>
    <t>DB BROKER GMBH</t>
  </si>
  <si>
    <t>DB CANADA GIPF - I CORP</t>
  </si>
  <si>
    <t>DB CAPITAL MARKETS (DEUTSCHLAND) GMBH</t>
  </si>
  <si>
    <t>DB CAPITAL PARTNERS (ASIA), L.P.</t>
  </si>
  <si>
    <t>DB CHAMBERS LLC</t>
  </si>
  <si>
    <t>DB CONCERTO (LP) LTD</t>
  </si>
  <si>
    <t>DB CONCERTO LTD</t>
  </si>
  <si>
    <t>DB DIREKT GMBH</t>
  </si>
  <si>
    <t>DB FILLMORE LENDER CORP.</t>
  </si>
  <si>
    <t>DB FINANCE INTERNATIONAL GMBH</t>
  </si>
  <si>
    <t>DB GLOBAL MASTERS MULTI-STRATEGY TRUST</t>
  </si>
  <si>
    <t>DB GLOBAL PROCESSING SERVICES INC</t>
  </si>
  <si>
    <t>DB GLOBAL TECHNOLOGY SRL</t>
  </si>
  <si>
    <t>DB HEDGEWORKS LLC</t>
  </si>
  <si>
    <t>DB HORIZON INC</t>
  </si>
  <si>
    <t>DB INDUSTRIAL HOLDINGS BETEILIGUNGS GMBH &amp; CO. KG</t>
  </si>
  <si>
    <t>DB INDUSTRIAL HOLDINGS GMBH</t>
  </si>
  <si>
    <t>DB INTERNAL FUNDING LIMITED</t>
  </si>
  <si>
    <t>DB INVESTMENT PARTNERS LIMITED</t>
  </si>
  <si>
    <t>DB LEASING SERVICES GMBH</t>
  </si>
  <si>
    <t>DB LEXINGTON INVESTMENTS INC</t>
  </si>
  <si>
    <t>DB MANAGEMENT SUPPORT GMBH</t>
  </si>
  <si>
    <t>DB NOMINEES (SINGAPORE) PTE LTD</t>
  </si>
  <si>
    <t>DB PBC</t>
  </si>
  <si>
    <t>DB PERRY INVESTMENTS LTD</t>
  </si>
  <si>
    <t>DB SEDANKA LTD</t>
  </si>
  <si>
    <t>DB SERVICE CENTRE LIMITED</t>
  </si>
  <si>
    <t>DB SERVICE URUGUAY SA</t>
  </si>
  <si>
    <t>DB SIRIUS (CAYMAN) LTD</t>
  </si>
  <si>
    <t>DB STERLING FINANCE LTD</t>
  </si>
  <si>
    <t>DB STRUCTURED HOLDINGS LUXEMBOURG S.À R.L.</t>
  </si>
  <si>
    <t>DB TWEED LTD</t>
  </si>
  <si>
    <t>DB UK AUSTRALIA FINANCE LIMITED</t>
  </si>
  <si>
    <t>DB UK PCAM HOLDINGS LIMITED</t>
  </si>
  <si>
    <t>DB USA CORPORATION</t>
  </si>
  <si>
    <t>DB VALOREN S.À R.L.</t>
  </si>
  <si>
    <t>DB VERSICHERUNGSMANAGER GMBH</t>
  </si>
  <si>
    <t>DB WARREN INVESTMENTS LTD</t>
  </si>
  <si>
    <t>DBAS CAYMAN HOLDINGS 1 LTD</t>
  </si>
  <si>
    <t>DBAS CAYMAN HOLDINGS 2 LTD</t>
  </si>
  <si>
    <t>DBR INVESTMENTS CO. LIMITED</t>
  </si>
  <si>
    <t>DBRE GLOBAL REAL ESTATE MANAGEMENT IB, LTD.</t>
  </si>
  <si>
    <t>DBVR INVESTMENTS NO 3 LTD</t>
  </si>
  <si>
    <t>DE FU (SHANG HAI) SI MU JI JIN GUAN LI YOU XIAN GONG SI</t>
  </si>
  <si>
    <t>DEE DEUTSCHE ERNEUERBARE ENERGIEN GMBH</t>
  </si>
  <si>
    <t>DEUFRAN BETEILIGUNGS GMBH</t>
  </si>
  <si>
    <t>DEUKONA VERSICHERUNGS-VERMITTLUNGS-GMBH</t>
  </si>
  <si>
    <t>DEUTSCHE BANK (CHINA) CO LTD</t>
  </si>
  <si>
    <t>DEUTSCHE BANK (MALAYSIA) BHD.</t>
  </si>
  <si>
    <t>DEUTSCHE BANK FINANCIAL COMPANY</t>
  </si>
  <si>
    <t>DEUTSCHE BANK FINANCIAL LLC</t>
  </si>
  <si>
    <t>DEUTSCHE BANK LUXEMBOURG S.A.</t>
  </si>
  <si>
    <t>DEUTSCHE BANK MUTUI SPA</t>
  </si>
  <si>
    <t>DEUTSCHE BANK PERU SA EN LIQUIDACION</t>
  </si>
  <si>
    <t>DEUTSCHE BANK REPRESENTATIVE OFFICE NIGERIA LIMITED</t>
  </si>
  <si>
    <t>DEUTSCHE BANK SECURITIES LIMITED</t>
  </si>
  <si>
    <t>DEUTSCHE CPERUTE CHANGE FIXED INCOME QP TRUST</t>
  </si>
  <si>
    <t>DEUTSCHE HOLDINGS (LUXEMBOURG) S.À R.L.</t>
  </si>
  <si>
    <t>DEUTSCHE HOLDINGS NO.2 LIMITED</t>
  </si>
  <si>
    <t>DEUTSCHE IMMOBILIEN LEASING GMBH</t>
  </si>
  <si>
    <t>DEUTSCHE KNOWLEDGE SERVICES PTE. LTD.</t>
  </si>
  <si>
    <t>DEUTSCHE LONG DURATION GOVERNMENT/CREDIT QP TRUST</t>
  </si>
  <si>
    <t>DEUTSCHE MANDATOS S.A.</t>
  </si>
  <si>
    <t>DEUTSCHE RETAIL NO1 PRIVATE REAL ESTATE INVESTMENT LLC</t>
  </si>
  <si>
    <t>DEUTSCHE SECURITIES SOCIEDAD ANONIMA</t>
  </si>
  <si>
    <t>DEUTSCHE SERVICES POLSKA SP. Z O.O.</t>
  </si>
  <si>
    <t>DEUTSCHE STIFTUNGSTRUST GMBH</t>
  </si>
  <si>
    <t>DPB REGENT</t>
  </si>
  <si>
    <t>DWS FINANZ-SERVICE GMBH</t>
  </si>
  <si>
    <t>EMERALD ASSET REPACKAGING DESIGNATED ACTIVITY COMPANY</t>
  </si>
  <si>
    <t>ERSTE FRANKFURTER HOIST GMBH</t>
  </si>
  <si>
    <t>FALCON INSURANCE COMPANY (HONG KONG) LIMITED</t>
  </si>
  <si>
    <t>FJC PROPERTY CORP.</t>
  </si>
  <si>
    <t>FRANZ URBIG- UND OSCAR SCHLITTER-STIFTUNG GMBH</t>
  </si>
  <si>
    <t>FUNDO DE INVESTIMENTO EM QUOTAS DE FUNDOS DE INVESTIMENTO EM DIREITOS CREDITORIOS NAO PADRONIZADOS GLOBAL MARKETS</t>
  </si>
  <si>
    <t>GERMAN AMERICAN CAPITAL CORPORATION</t>
  </si>
  <si>
    <t>GREENE INVESTMENTS LTD</t>
  </si>
  <si>
    <t>HYPOTHEKEN-VERWALTUNGS-GESELLSCHAFT MBH</t>
  </si>
  <si>
    <t>IB ASSOCIATE LLC</t>
  </si>
  <si>
    <t>IPHIGENIE VERWALTUNGS GMBH</t>
  </si>
  <si>
    <t>ITAPEVA II MULTICARTEIRA FIDC NAO-PADRONIZADO</t>
  </si>
  <si>
    <t>JADE RESIDENTIAL PROPERTY AG</t>
  </si>
  <si>
    <t>JSC "DEUTSCHE BANK DBU</t>
  </si>
  <si>
    <t>KEBA GESELLSCHAFT FÜR INTERNE SERVICES MBH</t>
  </si>
  <si>
    <t>LATIN AMERICA RECOVERY FUND LLC</t>
  </si>
  <si>
    <t>LEGACY REINSURANCE LLC</t>
  </si>
  <si>
    <t>LES ESSEX CROSSING HOLDINGS ACQUISITION LLC</t>
  </si>
  <si>
    <t>LES ESSEX CROSSING PARENT LLC</t>
  </si>
  <si>
    <t>LES ESSEX CROSSING PROPERTY HOLDINGS LLC</t>
  </si>
  <si>
    <t>LIBERTY INVESTMENTS LTD</t>
  </si>
  <si>
    <t>LIMITED LIABILITY COMPANY "DEUTSCHE BANK</t>
  </si>
  <si>
    <t>LLC D&amp;F JAPAN</t>
  </si>
  <si>
    <t>LLC MRF2</t>
  </si>
  <si>
    <t>MEDIA ENTERTAINMENT FILMMANAGEMENT GMBH</t>
  </si>
  <si>
    <t>MOTION PICTURE PRODUCTIONS ONE GMBH &amp; CO KG</t>
  </si>
  <si>
    <t>MOUNTAIN RECOVERY FUND I YK</t>
  </si>
  <si>
    <t>MPP BETEILIGUNGSGESELLSCHAFT MBH</t>
  </si>
  <si>
    <t>MXB USA INC</t>
  </si>
  <si>
    <t>NAVEGATOR - SGFTC, S.A.</t>
  </si>
  <si>
    <t>NEVADA MEZZ 1 LLC</t>
  </si>
  <si>
    <t>NIDDA GRUNDSTÜCKS- UND BETEILIGUNGS- GESELLSCHAFT MIT BESCHRÄNKTER HAFTUNG</t>
  </si>
  <si>
    <t>NORDWESTDEUTSCHER WOHNUNGSBAUTRÄGER GESELLSCHAFT MIT BESCHRÄNKTER HAFTUNG</t>
  </si>
  <si>
    <t>NUMIS CORPORATION LIMITED</t>
  </si>
  <si>
    <t>OOO "DEUTSCHE BANK TECHCENTRE"</t>
  </si>
  <si>
    <t>OPB KRITI GMBH</t>
  </si>
  <si>
    <t>OPB VERWALTUNGS- UND BETEILIGUNGS-GMBH</t>
  </si>
  <si>
    <t>OPB-SEPTIMA GMBH</t>
  </si>
  <si>
    <t>OPPENHEIM ASSET MANAGEMENT GMBH</t>
  </si>
  <si>
    <t>PB FACTORING GMBH</t>
  </si>
  <si>
    <t>PB FINANCE (DELAWARE) INC</t>
  </si>
  <si>
    <t>PB KREDITSERVICE GMBH</t>
  </si>
  <si>
    <t>PBC SERVICES GMBH DER DEUTSCHEN BANK</t>
  </si>
  <si>
    <t>PCC SERVICES GMBH DER DEUTSCHEN BANK</t>
  </si>
  <si>
    <t>PEIF IV SLP DWS FEEDER 2, SCSP</t>
  </si>
  <si>
    <t>PEIF IV SLP DWS FEEDER, SCSP</t>
  </si>
  <si>
    <t>PERCY LTD</t>
  </si>
  <si>
    <t>PLANTATION BAY, INC.</t>
  </si>
  <si>
    <t>POSTBANK POS TRANSACT GMBH</t>
  </si>
  <si>
    <t>POSTBANK SICAV</t>
  </si>
  <si>
    <t>PPCENTER INC</t>
  </si>
  <si>
    <t>RMS INVESTMENTS (CAYMAN)</t>
  </si>
  <si>
    <t>ROCAL LLC</t>
  </si>
  <si>
    <t>ROCALWEST INC</t>
  </si>
  <si>
    <t>RREEF CHINA INVESTMENT CONSULTANCY COMPANY</t>
  </si>
  <si>
    <t>SAL OPPENHEIM CORPORATE FINANCE NORTH AMERICA HOLDING LLC</t>
  </si>
  <si>
    <t>SAL OPPENHEIM PRIVATE EQUITY PARTNERS US LLC</t>
  </si>
  <si>
    <t>SAL OPPENHEIM PRIVATE EQUITY PARTNERS US LP</t>
  </si>
  <si>
    <t>SECHSTE DB IMMOBILIENFONDS BETA DR. RÜHL KG</t>
  </si>
  <si>
    <t>SILVER LEAF 1 LLC</t>
  </si>
  <si>
    <t>SOMKID IMMOBILIARE S.R.L.</t>
  </si>
  <si>
    <t>STORES INTERNATIONAL LTD</t>
  </si>
  <si>
    <t>SUNRISE TURNAROUND PARTNERS LLC</t>
  </si>
  <si>
    <t>SWABIA 1. VERMÖGENSBESITZ GMBH</t>
  </si>
  <si>
    <t>TAF 2 YK</t>
  </si>
  <si>
    <t>TAGUS - SOCIEDADE DE TITULARIZACAO DE CREDITOS, S.A.</t>
  </si>
  <si>
    <t>TEKHNOLOGICHESKII TSENTR DOICHE BANKA</t>
  </si>
  <si>
    <t>TILNEY ASSET MANAGEMENT INTERNATIONAL LTD</t>
  </si>
  <si>
    <t>TSUBASA ANGEL FUND YK</t>
  </si>
  <si>
    <t>UDS CAPITAL YK</t>
  </si>
  <si>
    <t>UNITED STATES OF AMERICA TRUST B6</t>
  </si>
  <si>
    <t>VEXCO LLC</t>
  </si>
  <si>
    <t>WESTWOOD PROPERTIES CORP.</t>
  </si>
  <si>
    <t>WHISPERING WOODS LLC</t>
  </si>
  <si>
    <t>ZAO UFG INVEST</t>
  </si>
  <si>
    <t>DEUTSCHE BANK AS</t>
  </si>
  <si>
    <t>DEUTSCHE HOLDINGS (GRAND DUCHY)</t>
  </si>
  <si>
    <t>BILLBOARD PARTNERS LP</t>
  </si>
  <si>
    <t>DB (TIP TOP) LIMITED PARTNERSHIP</t>
  </si>
  <si>
    <t>KUIPER CREDIT OPPORTUNITIES - KUIPER COMPARTMENT 01 - BEL-AIR</t>
  </si>
  <si>
    <t>DB RE SA</t>
  </si>
  <si>
    <t>IMMOBILIENFONDS WOHN- UND GESCHAFTSHAUS KOLN-BLUMENBERG V GBR</t>
  </si>
  <si>
    <t>GRUNDSTUCKSGESELLSCHAFT FRANKFURT BOCKENHEIMER LANDSTRASSE GBR</t>
  </si>
  <si>
    <t>DEUTSCHE CLUBHOLDING GMBH</t>
  </si>
  <si>
    <t>DEUTSCHE GESELLSCHAFT FÜR IMMOBILIEN-LEASING MIT BESCHRÄNKTER HAFTUNG</t>
  </si>
  <si>
    <t>PB (USA) REALTY CORPORATION</t>
  </si>
  <si>
    <t>GRUNDSTUCKSGESELLSCHAFT KERPEN-SINDORF VOGELRUTHERFELD GBR</t>
  </si>
  <si>
    <t>IMMOBILIENFONDS BURO-CENTER ERFURT AM FLUGHAFEN BINDERSLEBEN I GBR</t>
  </si>
  <si>
    <t>CHINA RECOVERY FUND, LLC</t>
  </si>
  <si>
    <t>DB CAPITAL PARTNERS LATIN AMERICA LP</t>
  </si>
  <si>
    <t>DB CAPITAL PARTNERS (EUROPE) 2000 - B FOUNDER PARTNER LP</t>
  </si>
  <si>
    <t>DB CAPITAL PARTNERS EUROPE 2002 FOUNDER PARTNER LP</t>
  </si>
  <si>
    <t>DEUTSCHE AEOLIA POWER PRODUCTION SOCIETE ANONYME</t>
  </si>
  <si>
    <t>B.S.A. FINANZAS, S.A.</t>
  </si>
  <si>
    <t>M CAP FINANCE MITTELSTANDSFONDS GMBH &amp; CO. KG</t>
  </si>
  <si>
    <t>DB BETEILIGUNGS HOLDING GMBH</t>
  </si>
  <si>
    <t>LA WATER HOLDINGS LIMITED</t>
  </si>
  <si>
    <t>VÖB-ZVD PROCESSING GMBH</t>
  </si>
  <si>
    <t>NIEVA DE INVERSIONES MOBILIARIAS SICAV SA.</t>
  </si>
  <si>
    <t>FONDO DE INVERSION PRIVADO NPL FUND TWO</t>
  </si>
  <si>
    <t>EC EUROPA IMMOBILIEN FONDS NR. 3 GMBH &amp; CO. KG</t>
  </si>
  <si>
    <t>APEX FLEET, INC.</t>
  </si>
  <si>
    <t>BANKER &amp; CO, LLC</t>
  </si>
  <si>
    <t>BEACHWOOD PROPERTIES CORP.</t>
  </si>
  <si>
    <t>BEACHWOOD PROPERTY LLC</t>
  </si>
  <si>
    <t>BLUEWATER CREEK MANAGEMENT CO.</t>
  </si>
  <si>
    <t>BT SABLE, L.L.C.</t>
  </si>
  <si>
    <t>BT SERVICES TENNESSEE INC</t>
  </si>
  <si>
    <t>BT SERVICES TN LLC</t>
  </si>
  <si>
    <t>CAREER BLAZERS MANAGEMENT COMPANY, INC.</t>
  </si>
  <si>
    <t>CAREER BLAZERS NEW YORK, INC.</t>
  </si>
  <si>
    <t>COMMERCE BANK DELAWARE NA</t>
  </si>
  <si>
    <t>DAWN-BV LLC</t>
  </si>
  <si>
    <t>DB DELAWARE HOLDINGS (EUROPE) LIMITED</t>
  </si>
  <si>
    <t>DB HOME LENDING HOLDINGS LLC</t>
  </si>
  <si>
    <t>DB INVESTMENT MANAGEMENT, INC.</t>
  </si>
  <si>
    <t>DB INVESTMENT MANAGERS, INC.</t>
  </si>
  <si>
    <t>DB INVESTMENT PARTNERS, INC.</t>
  </si>
  <si>
    <t>DB IO LP</t>
  </si>
  <si>
    <t>DB MORTGAGE SERVICES LLC</t>
  </si>
  <si>
    <t>DB MORTGAGE SERVICES, LLC</t>
  </si>
  <si>
    <t>DB PARTNERSHIP MANAGEMENT II, LLC</t>
  </si>
  <si>
    <t>DB PARTNERSHIP MANAGEMENT LTD.</t>
  </si>
  <si>
    <t>DB PETRI LLC</t>
  </si>
  <si>
    <t>DB STRUCTURED PRODUCTS INC.</t>
  </si>
  <si>
    <t>DEUTSCHE ASSET &amp; WEALTH MANAGEMENT</t>
  </si>
  <si>
    <t>DEUTSCHE ASSET MANAGEMENT INC</t>
  </si>
  <si>
    <t>DEUTSCHE ASSET MANAGEMENT SCUDDER INVESTMENTS</t>
  </si>
  <si>
    <t>DEUTSCHE BANK</t>
  </si>
  <si>
    <t>DEUTSCHE BANK AMERICAS HOLDING CORP.</t>
  </si>
  <si>
    <t>DEUTSCHE BANK BERKSHIRE MORTGAGE INC</t>
  </si>
  <si>
    <t>DEUTSCHE BANK BROKERAGE CORP</t>
  </si>
  <si>
    <t>DEUTSCHE BANK CAPITAL CORP</t>
  </si>
  <si>
    <t>DEUTSCHE BANK CAPITAL CORPORATION</t>
  </si>
  <si>
    <t>DEUTSCHE BANK CAPITAL FINANCE TRUST I</t>
  </si>
  <si>
    <t>DEUTSCHE BANK CAPITAL FUNDING LLC IV</t>
  </si>
  <si>
    <t>DEUTSCHE BANK CAPITAL FUNDING LLC IX</t>
  </si>
  <si>
    <t>DEUTSCHE BANK CAPITAL FUNDING LLC V</t>
  </si>
  <si>
    <t>DEUTSCHE BANK CAPITAL FUNDING LLC VI</t>
  </si>
  <si>
    <t>DEUTSCHE BANK CAPITAL FUNDING LLC VII</t>
  </si>
  <si>
    <t>DEUTSCHE BANK CAPITAL FUNDING LLC X</t>
  </si>
  <si>
    <t>DEUTSCHE BANK CAPITAL FUNDING LLC XI</t>
  </si>
  <si>
    <t>DEUTSCHE BANK CAPITAL FUNDING TRUST I</t>
  </si>
  <si>
    <t>DEUTSCHE BANK CAPITAL FUNDING TRUST IV</t>
  </si>
  <si>
    <t>DEUTSCHE BANK CAPITAL FUNDING TRUST IX</t>
  </si>
  <si>
    <t>DEUTSCHE BANK CAPITAL FUNDING TRUST V</t>
  </si>
  <si>
    <t>DEUTSCHE BANK CAPITAL FUNDING TRUST VI</t>
  </si>
  <si>
    <t>DEUTSCHE BANK CAPITAL FUNDING TRUST X</t>
  </si>
  <si>
    <t>DEUTSCHE BANK CAPITAL LLC I</t>
  </si>
  <si>
    <t>DEUTSCHE BANK CAPITAL LLC II</t>
  </si>
  <si>
    <t>DEUTSCHE BANK CAPITAL LLC III</t>
  </si>
  <si>
    <t>DEUTSCHE BANK CAPITAL LLC IV</t>
  </si>
  <si>
    <t>DEUTSCHE BANK CAPITAL LLC V</t>
  </si>
  <si>
    <t>DEUTSCHE BANK CAPITAL TRUST I</t>
  </si>
  <si>
    <t>DEUTSCHE BANK CAPITAL TRUST III</t>
  </si>
  <si>
    <t>DEUTSCHE BANK CONTINGENT CAPITAL TRUST I</t>
  </si>
  <si>
    <t>DEUTSCHE BANK GOVERNMENT SECURITIES INC</t>
  </si>
  <si>
    <t>DEUTSCHE BANK INSURANCE AGENCY OF DELAWARE INC</t>
  </si>
  <si>
    <t>DEUTSCHE BANK INTERNATIONAL</t>
  </si>
  <si>
    <t>DEUTSCHE BK TRUST</t>
  </si>
  <si>
    <t>DEUTSCHE CLIMATE CHANGE FIXED INCOME QP TRUST</t>
  </si>
  <si>
    <t>DEUTSCHE MASTER FUNDING CORPORATION</t>
  </si>
  <si>
    <t>DEUTSCHES INSTITUT FÜR ALTERSVORSORGE GMBH</t>
  </si>
  <si>
    <t>DFC RESIDUAL CORP</t>
  </si>
  <si>
    <t>DWS INVESTMENT MANAGEMENT AMERICAS INC</t>
  </si>
  <si>
    <t>DWS INVESTMENTS</t>
  </si>
  <si>
    <t>DWS INVESTMENTS DISTRIBUTORS INC</t>
  </si>
  <si>
    <t>EA ADVISORS INC</t>
  </si>
  <si>
    <t>FINANZBERATUNGSGESELLSCHAFT MBH DER DEUTSCHEN BANK</t>
  </si>
  <si>
    <t>GAFCO FUNDING CORP.</t>
  </si>
  <si>
    <t>GSHS ENTERPRISE HOLDING INC</t>
  </si>
  <si>
    <t>KINGFISHER HOLDINGS LLC</t>
  </si>
  <si>
    <t>MARNIX ASSET FUNDING CORPORATION</t>
  </si>
  <si>
    <t>MAYFAIR CARE CENTER, INC.</t>
  </si>
  <si>
    <t>MCLEAN MCCARTHY LTD</t>
  </si>
  <si>
    <t>NATIONAL DISCOUNT BROKERS GROUP INC</t>
  </si>
  <si>
    <t>NATIONAL DISCOUNT INC</t>
  </si>
  <si>
    <t>NEWPORT HARBOR CORP</t>
  </si>
  <si>
    <t>PARTS STUDENT LOAN TRUST 2007 - CT1</t>
  </si>
  <si>
    <t>PARTS STUDENT LOAN TRUST 2007 - CT2</t>
  </si>
  <si>
    <t>RADIO MOVIL DIGITAL AMERICAS INC</t>
  </si>
  <si>
    <t>REALTY ADVISORS INC</t>
  </si>
  <si>
    <t>RREEF PROPERTY TRUST, INC.</t>
  </si>
  <si>
    <t>SHARPS PIXLEY BROKERS INC</t>
  </si>
  <si>
    <t>STONERIDGE APARTMENTS INC</t>
  </si>
  <si>
    <t>TAUNUS CORP</t>
  </si>
  <si>
    <t>TQI EXCHANGE, LLC</t>
  </si>
  <si>
    <t>TRS 1 LLC</t>
  </si>
  <si>
    <t>TRS BABSON I LLC</t>
  </si>
  <si>
    <t>TRS BLUEBAY LLC</t>
  </si>
  <si>
    <t>TRS BRUIN LLC</t>
  </si>
  <si>
    <t>TRS CAMULOS LLC</t>
  </si>
  <si>
    <t>TRS CYPRESS LLC</t>
  </si>
  <si>
    <t>TRS DB OH CC FUND FINANCING LLC</t>
  </si>
  <si>
    <t>TRS ECLIPSE LLC</t>
  </si>
  <si>
    <t>TRS ELARA LLC</t>
  </si>
  <si>
    <t>TRS ELGIN LLC</t>
  </si>
  <si>
    <t>TRS ELM LLC</t>
  </si>
  <si>
    <t>TRS FEINGOLD OKEEFFE LLC</t>
  </si>
  <si>
    <t>TRS FORE LLC</t>
  </si>
  <si>
    <t>TRS GANYMEDE LLC</t>
  </si>
  <si>
    <t>TRS GSC CREDIT STRATEGIES LLC</t>
  </si>
  <si>
    <t>TRS HAKA LLC</t>
  </si>
  <si>
    <t>TRS HY FNDS LLC</t>
  </si>
  <si>
    <t>TRS IO LLC</t>
  </si>
  <si>
    <t>TRS LANDSBANKI ISLANDS LLC</t>
  </si>
  <si>
    <t>TRS METIS LLC</t>
  </si>
  <si>
    <t>TRS PLAINFIELD LLC</t>
  </si>
  <si>
    <t>TRS POPLAR LLC</t>
  </si>
  <si>
    <t>TRS QUOGUE LLC</t>
  </si>
  <si>
    <t>TRS SEACLIFF LLC</t>
  </si>
  <si>
    <t>TRS STAG LLC</t>
  </si>
  <si>
    <t>TRS STARK LLC</t>
  </si>
  <si>
    <t>TRS SYCAMORE LLC</t>
  </si>
  <si>
    <t>TRS TUPELO LLC</t>
  </si>
  <si>
    <t>TRS WATERMILL LLC</t>
  </si>
  <si>
    <t>VILLAGE HOSPITALITY LLC</t>
  </si>
  <si>
    <t>BANKS ISLAND GENERAL PARTNER INC</t>
  </si>
  <si>
    <t>ILV IMMOBILIEN-LEASING VERWALTUNGSGESELLSCHAFT DÜSSELDORF MBH</t>
  </si>
  <si>
    <t>NEW HATSUSHIMA GODO KAISHA</t>
  </si>
  <si>
    <t>STARPOOL FINANZ GMBH</t>
  </si>
  <si>
    <t>BESTRA GESELLSCHAFT FÜR VERMÖGENSVERWALTUNG MIT BESCHRÄNKTER HAFTUNG</t>
  </si>
  <si>
    <t>FSDB MERCHANT SERVICES GMBH</t>
  </si>
  <si>
    <t>INTERMODAL FINANCE 1 LTD.</t>
  </si>
  <si>
    <t>IMMOBILIENFONDS KÖLN-OSSENDORF II GBR</t>
  </si>
  <si>
    <t>GRUNDSTUCKSGESELLSCHAFT KARLSRUHE KAISERSTRASSE GBR</t>
  </si>
  <si>
    <t>GLITNIR HOLDCO EHF.</t>
  </si>
  <si>
    <t>IMMOBILIENFONDS BUROHAUS DUSSELDORF GRAFENBERG GBR</t>
  </si>
  <si>
    <t>MCT SÜDAFRIKA 3 GMBH &amp; CO. KG</t>
  </si>
  <si>
    <t>GESELLSCHAFT FÜR KREDITSICHERUNG MIT BESCHRÄNKTER HAFTUNG</t>
  </si>
  <si>
    <t>M CAP FINANCE MITTELSTANDSFONDS III GMBH &amp; CO. KG</t>
  </si>
  <si>
    <t>KINNEIL LEASING COMPANY</t>
  </si>
  <si>
    <t>DB REAL ESTATE GLOBAL OPPORTUNITIES 1B (OFFSHORE), L.P.</t>
  </si>
  <si>
    <t>ZHONG DE SECURITIES COMPANY LIMITED</t>
  </si>
  <si>
    <t>BLI INTERNATIONALE BETEILIGUNGSGESELLSCHAFT MBH</t>
  </si>
  <si>
    <t>BANKPOWER GMBH PERSONALDIENSTLEISTUNGEN</t>
  </si>
  <si>
    <t>MT "KING DANIEL" TANKSCHIFFAHRTS UG (HAFTUNGSBESCHRÄNKT) &amp; CO. KG</t>
  </si>
  <si>
    <t>MT "KING DOUGLAS" TANKSCHIFFAHRTS UG (HAFTUNGSBESCHRÄNKT) &amp; CO. KG</t>
  </si>
  <si>
    <t>IMMOBILIENFONDS KOLN-DEUTZ ARENA UND MANTELBEBAUUNG GBR</t>
  </si>
  <si>
    <t>AKA AUSFUHRKREDIT-GESELLSCHAFT MIT BESCHRÄNKTER HAFTUNG</t>
  </si>
  <si>
    <t>PHILIPP HOLZMANN AG</t>
  </si>
  <si>
    <t>GRUNDSTUCKSGESELLSCHAFT MIETWOHNHAUSER LEIPZIG-GOHLIS GBR</t>
  </si>
  <si>
    <t>ZEITINVEST-SERVICE GMBH</t>
  </si>
  <si>
    <t>ZI DUSSELDORF INFORMATIONS-ZENTRUM IMMOBILIEN GMBH &amp; CO. KOMMANDITGESELLSCHAFT</t>
  </si>
  <si>
    <t>PALMA TOPCO LIMITED</t>
  </si>
  <si>
    <t>DB SPEARS/LIFERS, SERIES DB-8129 TRUST</t>
  </si>
  <si>
    <t>DB SPEARS/LIFERS SERIES DB-8139 TRUST</t>
  </si>
  <si>
    <t>GRUNDSTÜCKSGESELLSCHAFT SCHLOSSPLATZ 1 MBH &amp; CO. KG</t>
  </si>
  <si>
    <t>RAYMOND JAMES NEW YORK HOUSING OPPORTUNITIES FUND II LLC</t>
  </si>
  <si>
    <t>ANGLE GROUP HOLDINGS PTY LTD</t>
  </si>
  <si>
    <t>PUTTERS/DRIVERS, SERIES 3007DB TRUST</t>
  </si>
  <si>
    <t>DB SPEARS/LIFERS, SERIES DB-8144 TRUST</t>
  </si>
  <si>
    <t>PAYDIREKT GMBH</t>
  </si>
  <si>
    <t>LATITUDE GROUP HOLDINGS LIMITED</t>
  </si>
  <si>
    <t>DEUTSCHE BÖRSE COMMODITIES GMBH</t>
  </si>
  <si>
    <t>DWINS GMBH</t>
  </si>
  <si>
    <t>EURO KARTENSYSTEME GMBH</t>
  </si>
  <si>
    <t>G O IB SIV FEEDER LLC</t>
  </si>
  <si>
    <t>QPLIX GMBH</t>
  </si>
  <si>
    <t>PUTTERS/DRIVERS, SERIES 3004 TRUST</t>
  </si>
  <si>
    <t>SOUTH SHORE HOLDINGS LIMITED</t>
  </si>
  <si>
    <t>MITTELSTÄNDISCHE BETEILIGUNGSGESELLSCHAFT NIEDERSACHSEN (MBG) MIT BESCHRÄNKTER HAFTUNG</t>
  </si>
  <si>
    <t>PUTTERS/DRIVERS, SERIES 3005DB TRUST</t>
  </si>
  <si>
    <t>VCG VENTURE CAPITAL GESELLSCHAFT MBH &amp; CO. FONDS III MANAGEMENT KG</t>
  </si>
  <si>
    <t>DB SPEARS/LIFERS, SERIES DB-8146 TRUST</t>
  </si>
  <si>
    <t>DB SPEARS/LIFERS, SERIES DB-8147 TRUST</t>
  </si>
  <si>
    <t>DB SPEARS/LIFERS, SERIES DB-8143 TRUST</t>
  </si>
  <si>
    <t>MITTELSTÄNDISCHE BETEILIGUNGSGESELLSCHAFT BERLIN-BRANDENBURG GMBH</t>
  </si>
  <si>
    <t>DB SPEARS/LIFERS, SERIES DB-8148 TRUST</t>
  </si>
  <si>
    <t>1800 M JV LLC</t>
  </si>
  <si>
    <t>DWS REAL ESTATE GMBH</t>
  </si>
  <si>
    <t>CINDA - DB NPL SECURITIZATION TRUST 2003-1</t>
  </si>
  <si>
    <t>RAMA CYLINDERS PRIVATE LIMITED</t>
  </si>
  <si>
    <t>STARTKAPITAL-FONDS AUGSBURG GMBH</t>
  </si>
  <si>
    <t>MITTELSTÄNDISCHE BETEILIGUNGSGESELLSCHAFT MECKLENBURG-VORPOMMERN MBH</t>
  </si>
  <si>
    <t>DB SPEARS/LIFERS, SERIES DB-8149 TRUST</t>
  </si>
  <si>
    <t>DB SPEARS/LIFERS, SERIES DB-8150 TRUST</t>
  </si>
  <si>
    <t>SILEX GRUNDSTÜCKS-VERMIETUNGSGESELLSCHAFT MBH &amp; CO. OBJEKT SCHWALBACH KG</t>
  </si>
  <si>
    <t>DB SPEARS/LIFERS, SERIES DB-8145 TRUST</t>
  </si>
  <si>
    <t>DB SPEARS/LIFERS, SERIES DB-8151 TRUST</t>
  </si>
  <si>
    <t>DB SPEARS/LIFERS, SERIES DB-8141 TRUST</t>
  </si>
  <si>
    <t>BÜRGSCHAFTSBANK HAMBURG GMBH</t>
  </si>
  <si>
    <t>MITTELSTÄNDISCHE BETEILIGUNGSGESELLSCHAFT THÜRINGEN MBH</t>
  </si>
  <si>
    <t>BÜRGSCHAFTSBANK BRANDENBURG GMBH</t>
  </si>
  <si>
    <t>BÜRGSCHAFTSBANK MECKLENBURG-VORPOMMERN GMBH</t>
  </si>
  <si>
    <t>MITTELSTÄNDISCHE BETEILIGUNGSGESELLSCHAFT SACHSEN MBH</t>
  </si>
  <si>
    <t>DB SPEARS/LIFERS, SERIES DB-8142 TRUST</t>
  </si>
  <si>
    <t>BÜRGSCHAFTSBANK SACHSEN-ANHALT GMBH</t>
  </si>
  <si>
    <t>TECHNOLOGIEZENTRUM JÜLICH GMBH</t>
  </si>
  <si>
    <t>JCT LIMITED</t>
  </si>
  <si>
    <t>GUESS, INC.</t>
  </si>
  <si>
    <t>MT "CAPE BANTRY" TANKSCHIFFAHRTS GMBH &amp; CO. KG</t>
  </si>
  <si>
    <t>TRUE SALE INTERNATIONAL GMBH</t>
  </si>
  <si>
    <t>SYNDICATED LOAN CONSORTIUM HOLDINGS LLC</t>
  </si>
  <si>
    <t>ZOOM CORPORATION</t>
  </si>
  <si>
    <t>ISF INTERNATIONAL SCHOOL FRANKFURT RHEIN-MAIN GMBH &amp; CO. KG</t>
  </si>
  <si>
    <t>MBG MITTELSTÄNDISCHE BETEILIGUNGSGESELLSCHAFT HAMBURG MBH</t>
  </si>
  <si>
    <t>BÜRGSCHAFTSBANK SACHSEN GMBH</t>
  </si>
  <si>
    <t>MT "CAPE BARI" TANKSCHIFFAHRTS GMBH &amp; CO. KG</t>
  </si>
  <si>
    <t>ARROWGRASS CAPITAL PARTNERS LLP</t>
  </si>
  <si>
    <t>PRIVATE EXPORT FUNDING CORPORATION</t>
  </si>
  <si>
    <t>SHINE JUSTICE LTD</t>
  </si>
  <si>
    <t>CLOSE EUROPEAN ACCELERATED FUND LIMITED</t>
  </si>
  <si>
    <t>INTERSERVE PLC</t>
  </si>
  <si>
    <t>MAX PETROLEUM PLC</t>
  </si>
  <si>
    <t>BÜRGSCHAFTSBANK SCHLESWIG-HOLSTEIN GMBH</t>
  </si>
  <si>
    <t>TELO BETEILIGUNGSGESELLSCHAFT MBH &amp; CO. OBJEKT KLÄRANLAGE WAßMANNSDORF KG</t>
  </si>
  <si>
    <t>GREAT WESTERN EXPLORATION LIMITED</t>
  </si>
  <si>
    <t>PLANA.EARTH GMBH</t>
  </si>
  <si>
    <t>AUSTRALIAN DAIRY NUTRITIONALS LIMITED</t>
  </si>
  <si>
    <t>GORTMULLAN HOLDINGS LIMITED</t>
  </si>
  <si>
    <t>CLOSE FUND MANAGEMENT PORTFOLIOS II PCC LIMITED</t>
  </si>
  <si>
    <t>KIDO GROUP CORPORATION</t>
  </si>
  <si>
    <t>FRONTLINE PLC</t>
  </si>
  <si>
    <t>NATIONAL SECURITIES DEPOSITORY LIMITED</t>
  </si>
  <si>
    <t>MBG MITTELSTÄNDISCHE BETEILIGUNGSGESELLSCHAFT RHEINLAND-PFALZ MBH</t>
  </si>
  <si>
    <t>KREDITGARANTIEGEMEINSCHAFT DES HOTEL- UND GASTSTÄTTENGEWERBES IN BAYERN GESELLSCHAFT MIT BESCHRÄNKTER HAFTUNG</t>
  </si>
  <si>
    <t>ISHARES U.S. TELECOMMUNICATIONS ETF</t>
  </si>
  <si>
    <t>ISHARES MSCI PACIFIC EX-JAPAN ETF</t>
  </si>
  <si>
    <t>TAURUS SA</t>
  </si>
  <si>
    <t>BBB BÜRGSCHAFTSBANK ZU BERLIN-BRANDENBURG GMBH</t>
  </si>
  <si>
    <t>CLINICAL LASERTHERMIA SYSTEMS AB</t>
  </si>
  <si>
    <t>BINALYZE OU</t>
  </si>
  <si>
    <t>TECHNOLOGIEZENTRUM DORTMUND GMBH</t>
  </si>
  <si>
    <t>MBG MITTELSTÄNDISCHE BETEILIGUNGSGESELLSCHAFT SCHLESWIG-HOLSTEIN MBH</t>
  </si>
  <si>
    <t>NEPTILA SCHIFFSBETRIEBSGESELLSCHAFT MBH &amp; CO. MS "MARLENE STAR" KG</t>
  </si>
  <si>
    <t>DB SPEARS/LIFERS, SERIES DBE-8909 TRUST</t>
  </si>
  <si>
    <t>SAARLÄNDISCHE KAPITALBETEILIGUNGSGES. MBH</t>
  </si>
  <si>
    <t>PROSHARES ULTRASHORT FINANCIALS (ETF)</t>
  </si>
  <si>
    <t>BÜRGSCHAFTSBANK NIEDERSACHSEN GMBH</t>
  </si>
  <si>
    <t>1&amp;1 AG</t>
  </si>
  <si>
    <t>ISHARES LATIN AMERICA 40 ETF</t>
  </si>
  <si>
    <t>BÜRGSCHAFTSBANK BREMEN GMBH</t>
  </si>
  <si>
    <t>PT KUSTODIAN SENTRAL EFEK INDONESIA</t>
  </si>
  <si>
    <t>TRAXPAY GMBH</t>
  </si>
  <si>
    <t>NEARMEDIC LIMITED</t>
  </si>
  <si>
    <t>KÖNIG &amp; CIE. ZWEITE DACH INVESTMENT GMBH &amp; CO. KG</t>
  </si>
  <si>
    <t>BETEILIGUNGSGESELLSCHAFT REEFER-FLOTTENFONDS MBH &amp; &amp; CO. KG</t>
  </si>
  <si>
    <t>HUBBELL INCORPORATED</t>
  </si>
  <si>
    <t>HENDERSON PRIVATE EQUITY INVESTMENT TRUST PLC</t>
  </si>
  <si>
    <t>HIGH-TECH GRÜNDERFONDS III GMBH &amp; CO. KG</t>
  </si>
  <si>
    <t>INGENIOUS MEDIA ACTIVE CAPITAL LIMITED</t>
  </si>
  <si>
    <t>SIMRIS ALG AB</t>
  </si>
  <si>
    <t>PRODIGY INVESTMENTS LIMITED</t>
  </si>
  <si>
    <t>BNN TECHNOLOGY PLC</t>
  </si>
  <si>
    <t>ALEPH ALPHA GMBH</t>
  </si>
  <si>
    <t>PLASTRON PRECISION CO., LTD.</t>
  </si>
  <si>
    <t>FUTURY REGIO GROWTH GMBH &amp; CO. KG</t>
  </si>
  <si>
    <t>SPDR PORTFOLIO MID CAP ETF</t>
  </si>
  <si>
    <t>BÜRGSCHAFTSBANK SAARLAND GMBH, KREDITGARANTIEGEMEINSCHAFT FÜR HANDEL, HANDWERK UND GEWERBE</t>
  </si>
  <si>
    <t>ADVENT/CLAYMORE ENHANCED GROWTH &amp; INCOME FUND</t>
  </si>
  <si>
    <t>HIGH-TECH GRÜNDERFONDS IV GMBH &amp; CO. KG</t>
  </si>
  <si>
    <t>NORBIT ASA</t>
  </si>
  <si>
    <t>BAYBG BAYERISCHE BETEILIGUNGSGESELLSCHAFT MBH</t>
  </si>
  <si>
    <t>MT "LONDON STAR" SCHIFFFAHRTSGESELLSCHAFT MBH &amp; CO. KG</t>
  </si>
  <si>
    <t>WEIKENG INDUSTRIAL COMPANY LIMITED</t>
  </si>
  <si>
    <t>KREDITGARANTIEGEMEINSCHAFT FÜR DEN HANDEL IN BAYERN GESELLSCHAFT MIT BESCHRÄNKTER HAFTUNG C/O BÜRGSCHAFTSBANK BAYERN</t>
  </si>
  <si>
    <t>KINDER MORGAN, INC.</t>
  </si>
  <si>
    <t>KYNDRYL BUSINESS SERVICES ASSET GMBH</t>
  </si>
  <si>
    <t>NORTH BRIDGE AGRI LIMITED</t>
  </si>
  <si>
    <t>PHORM CORPORATION LIMITED</t>
  </si>
  <si>
    <t>DB PEP V</t>
  </si>
  <si>
    <t>DB SPEARS/LIFERS SERIES DBE-8134 TRUST</t>
  </si>
  <si>
    <t>DB SPEARS/LIFERS, SERIES DBE-8136 TRUS</t>
  </si>
  <si>
    <t>DB SPEARS/LIFERS, SERIES DB-8095 TRUST</t>
  </si>
  <si>
    <t>DB SPEARS/LIFERS, SERIES DB-8096 TRUST</t>
  </si>
  <si>
    <t>DB SPEARS/LIFERS, SERIES DB-8097 TRUST</t>
  </si>
  <si>
    <t>DB SPEARS/LIFERS, SERIES DB-8098 TRUST</t>
  </si>
  <si>
    <t>DB SPEARS/LIFERS, SERIES DB-8114 TRUST</t>
  </si>
  <si>
    <t>DB SPEARS/LIFERS, SERIES DBE-8100 TRUST</t>
  </si>
  <si>
    <t>DB SPEARS/LIFERS, SERIES DBE-8106 TRUST</t>
  </si>
  <si>
    <t>DB SPEARS/LIFERS, SERIES DBE-8128 TRUST</t>
  </si>
  <si>
    <t>DB SPEARS/LIFERS, SERIES DBE-8131 TRUST</t>
  </si>
  <si>
    <t>DB SPEARS/LIFERS, SERIES DBE-8132 TRUST</t>
  </si>
  <si>
    <t>DB SPEARS/LIFERS, SERIES DBE-8133 TRUST</t>
  </si>
  <si>
    <t>DB SPEARS/LIFERS, SERIES DBE-8138 TRUST</t>
  </si>
  <si>
    <t>XTRACKERS (IE) PUBLIC LIMITED COMPANY</t>
  </si>
  <si>
    <t>XTRACKERS II</t>
  </si>
  <si>
    <t>INIZIATIVE BRESCIANE - INBRE - S.P.A.</t>
  </si>
  <si>
    <t>TAIWAN SEMICONDUCTOR MANUFACTURING CO., LTD.</t>
  </si>
  <si>
    <t>BANCA COMERCIALA EXIMBANK SA</t>
  </si>
  <si>
    <t>BANCA COMERCIALA, EXIMBANK SA</t>
  </si>
  <si>
    <t>CIB INSURANCE BROKER LTD</t>
  </si>
  <si>
    <t>CIB LEASING LTD</t>
  </si>
  <si>
    <t>CIB RENT OPERATIVE LEASING LTD</t>
  </si>
  <si>
    <t>COMPAGNIE DE BANQUE PRIVEE QUILVEST SA</t>
  </si>
  <si>
    <t>EARLSBURN WIND ENERGY LIMITED</t>
  </si>
  <si>
    <t>EURIZON ASIA CAPITAL LIMITED (EX EURIZON CAPITAL (HK) LIMITED</t>
  </si>
  <si>
    <t>FIDEURAM ASSET MANAGEMENT UK</t>
  </si>
  <si>
    <t>FIDEURAM-INTESA SANPAOLO PRIVATE BANKING SPA</t>
  </si>
  <si>
    <t>FONDO DI RIGENERAZIONE URBANA SICILIA S.R.L.</t>
  </si>
  <si>
    <t>FONDO PER LA RICERCA E L'INNOVAZIONE S.R.L. O, BREVEMENTE, RIF S.R.L.</t>
  </si>
  <si>
    <t>FONDO SARDEGNA ENERGIA S.R.L.</t>
  </si>
  <si>
    <t>FONDO TEMATICO PIANI URBANI INTEGRATI S.R.L.</t>
  </si>
  <si>
    <t>FONDO TEMATICO TURISMO S.R.L.</t>
  </si>
  <si>
    <t>IMI CAPITAL MARKETS USA CORP</t>
  </si>
  <si>
    <t>IMI INVESTMENTS SA</t>
  </si>
  <si>
    <t>IMMIT - IMMOBILI ITALIANI S.R.L.</t>
  </si>
  <si>
    <t>INTESA FUNDING LLC</t>
  </si>
  <si>
    <t>INTESA LEASING (CLOSED JOINT-STOCK COMPANY)</t>
  </si>
  <si>
    <t>INTESA LEASING D.O.O. BEOGRAD</t>
  </si>
  <si>
    <t>INTESA SANPAOLO (QINGDAO) SERVICE COMPANY LTD</t>
  </si>
  <si>
    <t>INTESA SANPAOLO BANK ALBANIA SH.A</t>
  </si>
  <si>
    <t>INTESA SANPAOLO EXPO INSTITUTIONAL CONTACT S.R.L.</t>
  </si>
  <si>
    <t>INTESA SANPAOLO HIGHLINE S.R.L.</t>
  </si>
  <si>
    <t>INTESA SANPAOLO HOLDING INTERNATIONAL S.A.</t>
  </si>
  <si>
    <t>INTESA SANPAOLO RE.O.CO. S.P.A. O BREVEMENTE REOCO S.P.A.</t>
  </si>
  <si>
    <t>INTESA SANPAOLO ROMANIA SA COMMERCIAL BANK</t>
  </si>
  <si>
    <t>INTESA SANPAOLO SERVICOS E EMPREENDIMENTOS LTDA - EM LIQUIDACAO</t>
  </si>
  <si>
    <t>INTESA SANPAOLO SERVICOS E EMPRENDIMENTOS LTDA, EM LIQUIDACAO</t>
  </si>
  <si>
    <t>KILBRAUR WIND ENERGY LIMITED</t>
  </si>
  <si>
    <t>MILLENNIUM WIND ENERGY LIMITED</t>
  </si>
  <si>
    <t>ORO ITALIA TRADING S.P.A. IN LIQUIDAZIONE</t>
  </si>
  <si>
    <t>PORTA NUOVA GIOIA</t>
  </si>
  <si>
    <t>PRAVEX BANK JSC</t>
  </si>
  <si>
    <t>PRAVEX BANK PUBLIC JOINT-STOCK COMPANY</t>
  </si>
  <si>
    <t>PRESTITALIA S.P.A.</t>
  </si>
  <si>
    <t>PRIVATE EQUITY INTERNATIONAL S.A.</t>
  </si>
  <si>
    <t>PRIVREDNA BANKA ZAGREB DD</t>
  </si>
  <si>
    <t>QINGDAO YICAI FUND DISTRIBUTIION CO. LTD</t>
  </si>
  <si>
    <t>QINGDAO YICAI FUND SALES CO., LTD.</t>
  </si>
  <si>
    <t>UBI TRUSTEE SA</t>
  </si>
  <si>
    <t>INTESA SANPAOLO INNOVATION CENTER SOCIETA' PER AZIONI O IN FORMA ABBREVIATA INTESA SANPAOLO INNOVATION CENTER S.P.A.</t>
  </si>
  <si>
    <t>INTESA SANPAOLO VITA SPA</t>
  </si>
  <si>
    <t>INTESA SANPAOLO BRASIL S/A BANCO MULTIPLO</t>
  </si>
  <si>
    <t>NEVA II ITALIA</t>
  </si>
  <si>
    <t>EXETRA S.P.A.</t>
  </si>
  <si>
    <t>ACANTUS S.P.A.</t>
  </si>
  <si>
    <t>BANK OF ALEXANDRIA</t>
  </si>
  <si>
    <t>BANK OF ALEXANDRIA S.A.E.</t>
  </si>
  <si>
    <t>CONSORZIO STUDI E RICERCHE FISCALI GRUPPO INTESA SANPAOLO</t>
  </si>
  <si>
    <t>FIDEURAM VITA SPA</t>
  </si>
  <si>
    <t>KINGSBURN WIND ENERGY LIMITED</t>
  </si>
  <si>
    <t>RSCT FUND - COMPARTO CREDITI</t>
  </si>
  <si>
    <t>RSCT FUND LOANS SUB FUND</t>
  </si>
  <si>
    <t>IBERIA DISTRESSED ASSET MANAGER SARL</t>
  </si>
  <si>
    <t>RETAIL &amp; LEISURE FUND</t>
  </si>
  <si>
    <t>ISTITUTO PER LO SVILUPPO ECONOMICO DELL'ITALIA MERIDIONALE SOCIETA' PER AZIONI IN LIQUIDAZIONE</t>
  </si>
  <si>
    <t>ANTI FINANCIAL CRIME DIGITAL HUB S.C.A.R.L., O, IN FORMAABBREVIAT A, AFC DIGITAL</t>
  </si>
  <si>
    <t>ISP CB IPOTECARIO S.R.L.</t>
  </si>
  <si>
    <t>ISP OBG S.R.L.</t>
  </si>
  <si>
    <t>SRM STUDI E RICERCHE PER IL MEZZOGIORNO</t>
  </si>
  <si>
    <t>UBI FINANCE S.R.L.</t>
  </si>
  <si>
    <t>EURIZON CAPITAL SGR S.P.A.</t>
  </si>
  <si>
    <t>COLLINE E OLTRE - SOCIET¿ PER AZIONI PER LO SVILUPPO DELL'OLTREP¿ PAVESE, O, IN FORMA ABBREVIATA, COLLINE E OLTRE S.P.A.</t>
  </si>
  <si>
    <t>INTESSA PREFERRED CAPITAL CORPORATION LLC</t>
  </si>
  <si>
    <t>FI.NAV SUB-FUND A1 LOANS</t>
  </si>
  <si>
    <t>APSIDE S.P.A.</t>
  </si>
  <si>
    <t>IMMOBILIARE NOVOLI S.P.A.</t>
  </si>
  <si>
    <t>MIR CAPITAL MANAGEMENT S.A.</t>
  </si>
  <si>
    <t>PBZ CROATIA OSIGURANJE PUBLIC LIMITED COMPANY FOR COMPULSORY PENSION FUND MANAGEMENT</t>
  </si>
  <si>
    <t>LIMA SUDAMERIS HOLDING S.A.</t>
  </si>
  <si>
    <t>REXER S.P.A.</t>
  </si>
  <si>
    <t>CENTAI INSTITUTE S.P.A. O BREVEMENTE CENTAI S.P.A.</t>
  </si>
  <si>
    <t>DESTINATION GUSTO S.R.L.</t>
  </si>
  <si>
    <t>INTRUM ITALY S.P.A.</t>
  </si>
  <si>
    <t>SOCIETA' EDITRICE ALLEMANDI A R.L.</t>
  </si>
  <si>
    <t>RISANAMENTO SPA</t>
  </si>
  <si>
    <t>EUSEBI HOLDINGS B.V.</t>
  </si>
  <si>
    <t>BANCA INTESA</t>
  </si>
  <si>
    <t>EFESTO</t>
  </si>
  <si>
    <t>LENDLEASE MSG HEARTBEAT</t>
  </si>
  <si>
    <t>NEXT TECHNOLOGY TECNOTESSILE SOCIETA' NAZIONALE DI RICERCA R.L.</t>
  </si>
  <si>
    <t>IDEA CCR (CORPORATE CREDIT RECOVERY) II LOANS SUB FUND</t>
  </si>
  <si>
    <t>BACK2BONIS</t>
  </si>
  <si>
    <t>DRM S.P.A.</t>
  </si>
  <si>
    <t>FONDO UTP ITALIA - COMPARTO CREDITI</t>
  </si>
  <si>
    <t>S.F. CONSULTING S.R.L.</t>
  </si>
  <si>
    <t>UTP ITALIA FUND LOANS SUB FUND</t>
  </si>
  <si>
    <t>UTP RESTRUCTURING CORPORATE</t>
  </si>
  <si>
    <t>NUOVA SORGENIA HOLDING S.P.A. IN LIQUIDAZIONE</t>
  </si>
  <si>
    <t>MARKETWALL S.R.L.</t>
  </si>
  <si>
    <t>EQUITER - INVESTIMENTI PER IL TERRITORIO S.P.A. O, BREVEMENTE, EQUITER S.P.A.</t>
  </si>
  <si>
    <t>BANCOMAT S.P.A.</t>
  </si>
  <si>
    <t>NETWORK IMPRESA S.P.A. IN SIGLA N.I. S.P.A.</t>
  </si>
  <si>
    <t>1875 FINANCE HOLDING AG</t>
  </si>
  <si>
    <t>COMPAGNIA AEREA ITALIANA S.P.A.</t>
  </si>
  <si>
    <t>ISM INVESTIMENTI SPA</t>
  </si>
  <si>
    <t>LEONARDO TECHNOLOGY S.R.L. IN LIQUIDAZIONE</t>
  </si>
  <si>
    <t>MONTEFELTRO SVILUPPO SOC. CONS. A R.L.</t>
  </si>
  <si>
    <t>SICILY INVESTMENTS S.À.R.L.</t>
  </si>
  <si>
    <t>TRINACRIA CAPITAL S.À.R.L.</t>
  </si>
  <si>
    <t>SVILUPPO COMO - COMONEXT S.P.A.</t>
  </si>
  <si>
    <t>INDACO VENTURE PARTNERS SOCIETA' DI GESTIONE DEL RISPARMIO S.P.A IN FORMA ABBREVIATA INDACO SGR S.P.A.</t>
  </si>
  <si>
    <t>BASKET EQUE FUND</t>
  </si>
  <si>
    <t>RCN FINANZIARIA S.P.A.</t>
  </si>
  <si>
    <t>ALPIAN SA</t>
  </si>
  <si>
    <t>MISR INTERNATIONAL TOWERS CO.</t>
  </si>
  <si>
    <t>GENEXTRA SPA</t>
  </si>
  <si>
    <t>REALIZZAZIONI E BONIFICHE AREZZO S.R.L. IN LIQUIDAZIONE</t>
  </si>
  <si>
    <t>MISR ALEXANDRIA FOR FINANCIAL INVESTMENTS MUTUAL FUND CO.</t>
  </si>
  <si>
    <t>SVILUPPO IMPRESE CENTRO ITALIA SOCIETA' DI GESTIONE DEL RISPARMIO S.P.A., IN BREVE SICI SGR S.P.A.</t>
  </si>
  <si>
    <t>TECNOALIMENTI SOCIETA' CONSORTILE PER AZIONI</t>
  </si>
  <si>
    <t>ALTO TIRRENO COSENTINO SOCIETA'CONSORTILE A R.L.</t>
  </si>
  <si>
    <t>REDO SOCIETA' DI GESTIONE DEL RISPARMIO S.P.A. SOCIETA' BENEFIT</t>
  </si>
  <si>
    <t>DIGIT'ED HOLDING S.P.A.</t>
  </si>
  <si>
    <t>THE BLUE PLANET S.P.A.</t>
  </si>
  <si>
    <t>SOCIETA' PER L'AEROPORTO CIVILE DI BERGAMO-ORIO AL SERIO S.P.A. (S.A.C.B.O. - S.P.A.)</t>
  </si>
  <si>
    <t>ESCOMARCHE S.R.L.</t>
  </si>
  <si>
    <t>INTERPORTO BOLOGNA S.P.A.</t>
  </si>
  <si>
    <t>EUROPROGETTI &amp; FINANZA S.R.L. IN LIQUIDAZIONE</t>
  </si>
  <si>
    <t>FUTURA INVEST S.P.A. O IN FORMA ABBREVIATA FUTURA S.P.A.</t>
  </si>
  <si>
    <t>GRANAROLO S.P.A. IN SIGLA G. SPA</t>
  </si>
  <si>
    <t>STUDI E RICERCHE PER IL MEZZOGIORNO (SRM)</t>
  </si>
  <si>
    <t>MATERIAS S.R.L.</t>
  </si>
  <si>
    <t>GILDA S.R.L. IN LIQUIDAZIONE</t>
  </si>
  <si>
    <t>NEXTALIA SOCIETA' DI GESTIONE DEL RISPARMIO SOCIETA' PER AZIONI</t>
  </si>
  <si>
    <t>SVILUPPO ENERGIE ALTERNATIVE S.P.A.</t>
  </si>
  <si>
    <t>FONDO ITALIANO D'INVESTIMENTO SGR SPA</t>
  </si>
  <si>
    <t>MARCHE CAPITAL SRL</t>
  </si>
  <si>
    <t>CENTROFIDI TERZIARIO S.C.P.A.</t>
  </si>
  <si>
    <t>ISNO 3 SRL IN LIQUIDAZIONE</t>
  </si>
  <si>
    <t>FIDI TOSCANA - S.P.A.</t>
  </si>
  <si>
    <t>BONAFIDE S.P.A. IN LIQUIDAZIONE</t>
  </si>
  <si>
    <t>SOCIETA' AREE INDUSTRIALI ED ARTIGIANALI - S.A.I.A. - S.P.A.</t>
  </si>
  <si>
    <t>GAL SEBINO VALLE CAMONICA S.C.A.R.L.</t>
  </si>
  <si>
    <t>F2I - FONDI ITALIANI PER LE INFRASTRUTTURE SOCIETA' DI GESTIONE DEL RISPARMIO S.P.A. O, IN FORMA ABBREVIATA F2I S.G.R. S.P.A.</t>
  </si>
  <si>
    <t>GROSSETOFIERE SPA</t>
  </si>
  <si>
    <t>ECRA PRIVATE DEBT FUND</t>
  </si>
  <si>
    <t>TINEXTA INNOVATION HUB S.P.A.</t>
  </si>
  <si>
    <t>PALLADIO HOLDING S.P.A. IN BREVE PFH S.P.A.</t>
  </si>
  <si>
    <t>CAMFIN S.P.A.</t>
  </si>
  <si>
    <t>AUTOSTRADE BERGAMASCHE S.P.A.</t>
  </si>
  <si>
    <t>CAL - CENTRO AGRO-ALIMENTARE E LOGISTICA S.R.L. CONSORTILE</t>
  </si>
  <si>
    <t>AREZZO FIERE E CONGRESSI - S.R.L.</t>
  </si>
  <si>
    <t>MECCANO - S.P.A.</t>
  </si>
  <si>
    <t>PORDENONE FIERE S.P.A.</t>
  </si>
  <si>
    <t>FIERA DI FORLI' - S.R.L.</t>
  </si>
  <si>
    <t>TRASPORTI ROMAGNA S.P.A.</t>
  </si>
  <si>
    <t>UDINE ESPOSIZIONI S.P.A.</t>
  </si>
  <si>
    <t>ISTITUTO EUROPEO DI ONCOLOGIA SRL</t>
  </si>
  <si>
    <t>CISFI S.P.A.</t>
  </si>
  <si>
    <t>OPEN LEADER - SOCIETA' CONSORTILE A R.L. - ANCHE BREVEMENTE OPEN LEADER S SCARL</t>
  </si>
  <si>
    <t>A Q M S.R.L.</t>
  </si>
  <si>
    <t>POLIS SGR S.P.A.</t>
  </si>
  <si>
    <t>R.A.M.A. S.P.A. (RETE AUTOMOBILISTICA MAREMMANA AMIATINA) O IN FO RMA ABBREVIATA R.A.M.A. S.P.A.</t>
  </si>
  <si>
    <t>ISTITUTO DELLA ENCICLOPEDIA ITALIANA FONDATA DA GIOVANNI TRECCANI SOCIETA' PER AZIONI</t>
  </si>
  <si>
    <t>NB AURORA S.A. SICAF-RAIF</t>
  </si>
  <si>
    <t>PATTO TERRITORIALE POLIS DEL SUD EST BARESE - S.R.L. A SCOPO CONSORTILE IN LIQUIDAZIONE</t>
  </si>
  <si>
    <t>BE.VE.RE.CO SOCIETA' COOPERATIVA</t>
  </si>
  <si>
    <t>SOCIETA' ITALIANA PER LE IMPRESE ALL'ESTERO SIMEST S.P.A.</t>
  </si>
  <si>
    <t>EUROMILANO S.P.A.</t>
  </si>
  <si>
    <t>AUGUSTO S.R.L.</t>
  </si>
  <si>
    <t>BRERA SEC S.R.L.</t>
  </si>
  <si>
    <t>CLARA SEC. S.R.L.</t>
  </si>
  <si>
    <t>COLLEGAMENTI INTEGRATI VELOCI - C.I.V. - S.P.A.</t>
  </si>
  <si>
    <t>COLOMBO S.R.L. IN LIQUIDAZIONE</t>
  </si>
  <si>
    <t>DIOCLEZIANO S.R.L.</t>
  </si>
  <si>
    <t>GIADA SEC. S.R.L.</t>
  </si>
  <si>
    <t>INFARMA S.R.L.</t>
  </si>
  <si>
    <t>OSIMO SALUTE S.R.L. IN LIQUIDAZIONE</t>
  </si>
  <si>
    <t>VILLA ERBA S.P.A.</t>
  </si>
  <si>
    <t>PRIMUS CAPITAL S.P.A. IN LIQUIDAZIONE</t>
  </si>
  <si>
    <t>AGENZIA DI POLLENZO S.P.A.</t>
  </si>
  <si>
    <t>VENICE EUROPEAN INVESTMENT CAPITAL S.P.A. - IN LIQUIDAZIONE</t>
  </si>
  <si>
    <t>VGH S.P.A. IN LIQUIDAZIONE</t>
  </si>
  <si>
    <t>AVIOVALTELLINA S.P.A.</t>
  </si>
  <si>
    <t>GREEN ARROW CAPITAL S.P.A. SOCIETA' BENEFIT</t>
  </si>
  <si>
    <t>IMA-IMMOBILIARE ABBIATENSE S.P.A. IN SIGLA IMA S.P.A.</t>
  </si>
  <si>
    <t>MIPOX CORPORATION</t>
  </si>
  <si>
    <t>C.I.I. PISTOIA S.C.R.L. - CENTRO IMPRESA E INNOVAZIONE IN LIQUIDAZIONE</t>
  </si>
  <si>
    <t>PATTO 2000 SOCIETA' CONSORTILE A RESPONSABILITA' LIMITATA</t>
  </si>
  <si>
    <t>RADOFF S.P.A.</t>
  </si>
  <si>
    <t>PATTO TERRITORIALE DELL'AREA METROPOLITANA DI BARI S.P.A. IN LIQUIDAZIONE</t>
  </si>
  <si>
    <t>INTERPORTO DI ROVIGO S.P.A.</t>
  </si>
  <si>
    <t>SEVENDATA S.P.A.</t>
  </si>
  <si>
    <t>CLUSTER LEGNO, ARREDO E SISTEMA CASA FVG SRL CONSORTILE - SOCIETA' BENEFIT, IN SIGLA CLUSTER LEGNO ARREDO CASA FVG - SOCIETA' BENEFIT</t>
  </si>
  <si>
    <t>VEGA - PARCO SCIENTIFICO - TECNOLOGICO DI VENEZIA S.C.A.R.L. IN LIQUIDAZIONE</t>
  </si>
  <si>
    <t>RDB IMMOBILIARE S.P.A IN LIQUIDAZIONE</t>
  </si>
  <si>
    <t>WEBUILD S.P.A.</t>
  </si>
  <si>
    <t>OPSTART S.R.L.</t>
  </si>
  <si>
    <t>TREVI-FINANZIARIA INDUSTRIALE S.P.A.</t>
  </si>
  <si>
    <t>SOCIETA' CONSORTILE SANGRO AVENTINO A RESPONSABILITA' LIMITATA</t>
  </si>
  <si>
    <t>DESTINATION ITALIA SPA</t>
  </si>
  <si>
    <t>CENTRO INTERPORTUALE MERCI - C.I.M. - S.P.A. - NOVARA</t>
  </si>
  <si>
    <t>GAL - AGENZIA DI SVILUPPO LOCALE CAPO DI LEUCA - SOCIETA' COOPERATIVA</t>
  </si>
  <si>
    <t>THOUGHT MACHINE GROUP LIMITED</t>
  </si>
  <si>
    <t>TRASPORTI FERROVIARI CASENTINO S.R.L. IN LIQUIDAZIONE IN SIGLA T.F.C. S.R.L.</t>
  </si>
  <si>
    <t>FIRENZE FIERA S.P.A.</t>
  </si>
  <si>
    <t>SILA SVILUPPO - AGENZIA PERMANENTE PER L'OCCUPAZIONE E LO SVILUP PO DELLA SILA - SOCIETA' CONSORTILE A R.L.</t>
  </si>
  <si>
    <t>EDITRICE DI STUDI DI BANCA E BORSA S.R.L.</t>
  </si>
  <si>
    <t>INTESA ARETINA S.C.A.R.L.</t>
  </si>
  <si>
    <t>PARMABITARE S.C.R.L. IN LIQUIDAZIONE</t>
  </si>
  <si>
    <t>CENTRO COMMERCIALE DI CHIUSI - SOCIETA' CONSORTILE A RESPONSABI- LITA' LIMITATA IN LIQUIDAZIONE</t>
  </si>
  <si>
    <t>CSMT GESTIONE S.C.A.R.L.</t>
  </si>
  <si>
    <t>CENTRO AGRO-ALIMENTARE DELLE MARCHE - SOCIETA' PER AZIONI</t>
  </si>
  <si>
    <t>INTERPORTO DELLA TOSCANA CENTRALE - SOCIETA' PER AZIONI</t>
  </si>
  <si>
    <t>ENTE TURISMO LANGHE MONFERRATO ROERO SOCIETA' CONSORTILE A RESPONSABILITA' LIMITATA SIGLABILE, OVE CONSENTITO, ENTE TURISMO LANGHE MONFERRATO ROERO SCARL</t>
  </si>
  <si>
    <t>PLAID,INC.</t>
  </si>
  <si>
    <t>VERONAFIERE S.P.A.</t>
  </si>
  <si>
    <t>IMMOBILIARE LA MARCHESA S.R.L.</t>
  </si>
  <si>
    <t>FINPIEMONTE PARTECIPAZIONI S.P.A.</t>
  </si>
  <si>
    <t>INDUSTRIA E UNIVERSITA' S.R.L.</t>
  </si>
  <si>
    <t>SMACT SOCIETA' CONSORTILE PER AZIONI</t>
  </si>
  <si>
    <t>VERONAMERCATO - S.P.A.</t>
  </si>
  <si>
    <t>GRUPPO AZIONE LOCALE SUD-EST BARESE SOCIETA' CONSORTILE A RESPONS ABILITA' LIMITATA</t>
  </si>
  <si>
    <t>FERMANO LEADER SOCIETA' CONSORTILE A RESPONSABILITA' LIMITATA</t>
  </si>
  <si>
    <t>GRUPPO D'AZIONE LOCALE DAUNOFANTINO S.R.L.</t>
  </si>
  <si>
    <t>CAMPUS BIO-MEDICO S.P.A. IN FORMA ABBREVIATA CBM SPA</t>
  </si>
  <si>
    <t>KARIBA - S.P.A.</t>
  </si>
  <si>
    <t>INTERBRENNERO - INTERPORTO SERVIZI DOGANALI E INTERMODALI DEL BRENNERO S.P.A. IN SIGLA INTERBRENNERO S.P.A.</t>
  </si>
  <si>
    <t>SOCIETA' AEROPORTUALE CALABRESE - S.P.A. (S.A.CAL. S.P.A.)</t>
  </si>
  <si>
    <t>SOCIETA' CONSORTILE GRAN SASSO LAGA S.R.L.</t>
  </si>
  <si>
    <t>LOGISTICA UMBRA S.R.L.</t>
  </si>
  <si>
    <t>INTERPORTO MARCHE S.P.A.</t>
  </si>
  <si>
    <t>SOCIETA' FINANZIARIA DI PROMOZIONE DELLA COOPERAZIONE ECONOMICA CON I PAESI DELL'EST EUROPEO - FINEST S.P.A. , IN BREVE FINEST S.P.A.</t>
  </si>
  <si>
    <t>CONSORZIO VALTIBERINA PRODUCE - C.V.P. - SOC. CONSORTILE A RESPO NSABILITA' LIMITATA IN LIQUIDAZIONE</t>
  </si>
  <si>
    <t>I.T.T. - INNOVAZIONE TRASFERIMENTO TECNOLOGICO SOCIETA' CONSORTIL A RESPONSABILITA' LIMITATA (IN FORMA ABBREVIATA I.T.T. - S.R.L.) IN LIQUIDAZIONE</t>
  </si>
  <si>
    <t>CENTERGROSS - CENTRO PER IL COMMERCIO ALL'INGROSSO DI BOLOGNA - S.R.L.</t>
  </si>
  <si>
    <t>MARINA CALA GALERA CIRCOLO NAUTICO SPA</t>
  </si>
  <si>
    <t>FIERA BOLZANO S.P.A.</t>
  </si>
  <si>
    <t>INTERPORTO TOSCANO A. VESPUCCI SPA LIVORNO - GUASTICCE</t>
  </si>
  <si>
    <t>E-MID SOCIETA' DI INTERMEDIAZIONE MOBILIARE S.P.A. IN FORMA ABBRE VIATA E-MID SIM S.P.A. IN LIQUIDAZIONE</t>
  </si>
  <si>
    <t>NORSK TITANIUM AS</t>
  </si>
  <si>
    <t>CENTRO AGRO-ALIMENTARE LA VALLE DELLA PESCARA -SOCIETA' CONSORTILE A RESPONSABILITA' LIMITATA</t>
  </si>
  <si>
    <t>ESCO-CRE SRL - IN LIQUIDAZIONE</t>
  </si>
  <si>
    <t>ISTITUTO IMMOBILIARE DI CATANIA S.P.A.</t>
  </si>
  <si>
    <t>FIDENZA - SOCIETA' CONSORTILE A RESPONSABILITA' LIMITATA</t>
  </si>
  <si>
    <t>CAVENDISH HYDROGEN ASA</t>
  </si>
  <si>
    <t>NORDIC NANOVECTOR ASA</t>
  </si>
  <si>
    <t>ARCTICZYMES TECHNOLOGIES ASA</t>
  </si>
  <si>
    <t>9522A6EURC</t>
  </si>
  <si>
    <t>A-BEST 21</t>
  </si>
  <si>
    <t>A-BEST 22</t>
  </si>
  <si>
    <t>A-BEST 23</t>
  </si>
  <si>
    <t>A-BEST 24</t>
  </si>
  <si>
    <t>A-BEST 25</t>
  </si>
  <si>
    <t>A-BEST NINETEEN</t>
  </si>
  <si>
    <t>A-BEST TWENTY</t>
  </si>
  <si>
    <t>ACTICCIA VIE 90 N2 ECHU</t>
  </si>
  <si>
    <t>ACTICCIA VIE 90 N4</t>
  </si>
  <si>
    <t>ACTICCIA VIE 90 N6</t>
  </si>
  <si>
    <t>ALLIANCE CARBONE TRANSITIONS</t>
  </si>
  <si>
    <t>ALLIANZ-VOLTA</t>
  </si>
  <si>
    <t>AM OBLI MD AC PM C</t>
  </si>
  <si>
    <t>AMUNDI CAA ABS CT</t>
  </si>
  <si>
    <t>AMUNDI DS IV VAUGIRA</t>
  </si>
  <si>
    <t>AMUNDI FUNDS - ABSOLUTE RETURN MULTI-STRATEGY</t>
  </si>
  <si>
    <t>AMUNDI FUNDS PIONEER STRATEGIC INCOME</t>
  </si>
  <si>
    <t>AMUNDI VAUGIRARD DETTE IMMO II</t>
  </si>
  <si>
    <t>ANATECH</t>
  </si>
  <si>
    <t>ARCHM.-IN.DE.PL.III</t>
  </si>
  <si>
    <t>ARES LUSITANI - STC, S.A.</t>
  </si>
  <si>
    <t>BFT EQUITY PROTECT 44</t>
  </si>
  <si>
    <t>BRIDGE EU 20 SR LIB</t>
  </si>
  <si>
    <t>CA AUTO FINANCE NEDERLAND BV</t>
  </si>
  <si>
    <t>CA AUTO REINSURANCE DAC</t>
  </si>
  <si>
    <t>CA EDRAM OPPORTUNITES</t>
  </si>
  <si>
    <t>CA FINANCEMENT HABITAT</t>
  </si>
  <si>
    <t>CA I CASH</t>
  </si>
  <si>
    <t>CA VITA PRIVATE EQUITY CHOICE</t>
  </si>
  <si>
    <t>CAA 2015 COMPARTIMENT 1</t>
  </si>
  <si>
    <t>CAA 2015 COMPARTIMENT 2</t>
  </si>
  <si>
    <t>CAA ACTIONS MONDES P</t>
  </si>
  <si>
    <t>CAA INFRAS 2022 PT A</t>
  </si>
  <si>
    <t>CAA INFRAST 2021 A PREDICA</t>
  </si>
  <si>
    <t>CAA INFRASTRU.2020 A</t>
  </si>
  <si>
    <t>CAA PE 20 COMP 1 A1</t>
  </si>
  <si>
    <t>CAA PRIVATE EQUITY 2017 - COMPARTIMENT FRANCE INVESTISSEMENT</t>
  </si>
  <si>
    <t>CAA PRIVATE EQUITY 2017 TER</t>
  </si>
  <si>
    <t>CAA PRIVATE EQUITY 2019 COMPARTIMENT 1</t>
  </si>
  <si>
    <t>CAA PRIVATE EQUITY 2019 COMPARTIMENT BIS</t>
  </si>
  <si>
    <t>CAA PRIVATE EQUITY 2019 COMPARTIMENT TER</t>
  </si>
  <si>
    <t>CAA PV EQ2021 BIS A2</t>
  </si>
  <si>
    <t>CAA PV EQ2021 TER A3</t>
  </si>
  <si>
    <t>CAA PVT EQ 2021 1 A1</t>
  </si>
  <si>
    <t>CAA SMART N 2 C</t>
  </si>
  <si>
    <t>CAA SMART PART CD</t>
  </si>
  <si>
    <t>CACEIS MALAYSIA SDN. BHD.</t>
  </si>
  <si>
    <t>CAIRS ASSURANCE S.A.</t>
  </si>
  <si>
    <t>CAP SANTE 3 PART A</t>
  </si>
  <si>
    <t>CDT AGRI ZYCIE TU</t>
  </si>
  <si>
    <t>CLASSE A DE INVESTIMENTO MULTIMERCADO CREDITO PRIVADO</t>
  </si>
  <si>
    <t>CORSAIR 1.52 25/10/38</t>
  </si>
  <si>
    <t>CORSAIR 1.5255 25/04/35</t>
  </si>
  <si>
    <t>CORSAIRE FINANCE IRELAND 0.83 25-10-38</t>
  </si>
  <si>
    <t>CORSAIRE FINANCE IRELAND 1.24 25-10-38</t>
  </si>
  <si>
    <t>CORSAIRE FINANCE IRELANDE 0.7 25-10-38</t>
  </si>
  <si>
    <t>CPR AM</t>
  </si>
  <si>
    <t>CPR REF.ST.EP.R.0-100 FCP 3DC</t>
  </si>
  <si>
    <t>CREDIBOM</t>
  </si>
  <si>
    <t>CREDIT AGRICOLE CAPITAL INVESTISSMENT ET FINANCE</t>
  </si>
  <si>
    <t>CREDIT AGRICOLE CONSEIL ET DEVELOPPEMENT DIGITAL</t>
  </si>
  <si>
    <t>CREDIT AGRICOLE LIFE INSURANCE SINGLE MEMBER S.A.</t>
  </si>
  <si>
    <t>CREDIT AGRICOLE SERVICES &amp; OPERATIONS INC.</t>
  </si>
  <si>
    <t>CREDIT AGRICOLE SOLUTION GROUPE SERVICES</t>
  </si>
  <si>
    <t>CREDIT AGRICOLE SOLUTIONS PATRIMONIALES</t>
  </si>
  <si>
    <t>CRÉDIT AGRICOLE ASSURANCES</t>
  </si>
  <si>
    <t>CRÉDIT AGRICOLE HOME LOAN SFH</t>
  </si>
  <si>
    <t>CRÉDIT AGRICOLE LEASING &amp; FACTORING SA</t>
  </si>
  <si>
    <t>CRÉDIT AGRICOLE PUBLIC SECTOR SCF</t>
  </si>
  <si>
    <t>DELFINANCES</t>
  </si>
  <si>
    <t>DEMETR AIR TIME - 2024</t>
  </si>
  <si>
    <t>DEMETR COMPARTIMENT JA202</t>
  </si>
  <si>
    <t>DEMETR COMPARTIMENT TSEU</t>
  </si>
  <si>
    <t>DEMETR COMPARTMENT DEMETR-EL OFF B/S-2024</t>
  </si>
  <si>
    <t>DEMETR COMPARTMENT GL-2023</t>
  </si>
  <si>
    <t>DRIVALIA LEASE BELGIUM S.A.</t>
  </si>
  <si>
    <t>DRIVALIA LEASE SVERIGE AB</t>
  </si>
  <si>
    <t>EFFITHERMIE</t>
  </si>
  <si>
    <t>EFL LEASE ABS 2024-1 DESIGNATED ACTIVITY COMPANY</t>
  </si>
  <si>
    <t>EMPORIKI OF GREECE</t>
  </si>
  <si>
    <t>EVERGREEN MONTROUGE SAS</t>
  </si>
  <si>
    <t>FCPR PREDICA 2007 A</t>
  </si>
  <si>
    <t>FCPR PREDICA 2008 A2</t>
  </si>
  <si>
    <t>FCPR PREDICA 2008 A3</t>
  </si>
  <si>
    <t>FCT 2024 PLACE COMPARTIMENT LCL</t>
  </si>
  <si>
    <t>FCT CA LEASING 2023-1</t>
  </si>
  <si>
    <t>FCT CAA - COMPARTMENT 2017-1</t>
  </si>
  <si>
    <t>FCT CAA COMPARTIMENT CESSION DES CREANCES LCL</t>
  </si>
  <si>
    <t>FCT CAREPTA - COMPARTIMENT RE-2016-1</t>
  </si>
  <si>
    <t>FCT CREDIT AGRICOLE HABITAT 2020 COMPARTIMENT CORSE</t>
  </si>
  <si>
    <t>FCT CREDIT AGRICOLE HABITAT 2022 COMPARTIMENT CORSE</t>
  </si>
  <si>
    <t>FCT CREDIT AGRICOLE HABITAT 2024</t>
  </si>
  <si>
    <t>FCT GINKGO AUTO LOANS 2022</t>
  </si>
  <si>
    <t>FCT GINKGO DEBT CONSO 2024</t>
  </si>
  <si>
    <t>FCT GINKGO MASTER REVOLVING LOANS</t>
  </si>
  <si>
    <t>FCT GINKGO SALES FINANCE 2022-02</t>
  </si>
  <si>
    <t>FCT GINKGO SALES FINANCE 2023-01</t>
  </si>
  <si>
    <t>FCT ODYSSEE</t>
  </si>
  <si>
    <t>FCT PACIFIC IT</t>
  </si>
  <si>
    <t>FDC A1 PART P</t>
  </si>
  <si>
    <t>FDC A1 R</t>
  </si>
  <si>
    <t>FDC T1</t>
  </si>
  <si>
    <t>FIC-FIDC</t>
  </si>
  <si>
    <t>FIXED INCOME DERIVATIVES-STRUCTURED FUND PUBLIC LIMITED COMPANY</t>
  </si>
  <si>
    <t>FONCARIS</t>
  </si>
  <si>
    <t>FPCI CAA SECONDAIRE V</t>
  </si>
  <si>
    <t>GINKGO SALES FINANCE 2024</t>
  </si>
  <si>
    <t>GRAMEEN CRÉDIT AGRICOLE MICROFINANCE FOUNDATION</t>
  </si>
  <si>
    <t>GRD 013.</t>
  </si>
  <si>
    <t>GRD 09</t>
  </si>
  <si>
    <t>GRD 17</t>
  </si>
  <si>
    <t>GRD ACT.ZONE EURO</t>
  </si>
  <si>
    <t>GRD FCR 99 FCP</t>
  </si>
  <si>
    <t>GRD02</t>
  </si>
  <si>
    <t>GRD03</t>
  </si>
  <si>
    <t>GRD05</t>
  </si>
  <si>
    <t>GRD07</t>
  </si>
  <si>
    <t>GRD08</t>
  </si>
  <si>
    <t>GRD11</t>
  </si>
  <si>
    <t>GSA LTD</t>
  </si>
  <si>
    <t>HEPHAISTOS MULTIDEVISES FCT</t>
  </si>
  <si>
    <t>IMEFA 177</t>
  </si>
  <si>
    <t>IMEFA 178</t>
  </si>
  <si>
    <t>IMEFA 179</t>
  </si>
  <si>
    <t>INSTITUT DE FORMATION DU CREDIT AGRICOLE MUTUEL IFCAM</t>
  </si>
  <si>
    <t>INVESTISSEMENT &amp; FINANCE</t>
  </si>
  <si>
    <t>LCL ECHUS - GAMMA C</t>
  </si>
  <si>
    <t>LCL ECHUS - PHI</t>
  </si>
  <si>
    <t>LONDRES CROISSANCE C16</t>
  </si>
  <si>
    <t>MAGOI B.V.</t>
  </si>
  <si>
    <t>MID INFRA S.L.P.</t>
  </si>
  <si>
    <t>MOLINIER FINANCES</t>
  </si>
  <si>
    <t>NIXES SIX (LTD)</t>
  </si>
  <si>
    <t>OA EURO AGGREGATE BOND</t>
  </si>
  <si>
    <t>OPCI ECO CAMPUS SPPICAV</t>
  </si>
  <si>
    <t>PACIFIC EUR FCC</t>
  </si>
  <si>
    <t>PED EUROPE</t>
  </si>
  <si>
    <t>PREDICA 2006-2007 FCPR</t>
  </si>
  <si>
    <t>PREDICA 2010 A1</t>
  </si>
  <si>
    <t>PREDICA 2010 A2</t>
  </si>
  <si>
    <t>PREDICA 2010 A3</t>
  </si>
  <si>
    <t>PREDIQUANT A1</t>
  </si>
  <si>
    <t>PREMIUM GR 0. 28</t>
  </si>
  <si>
    <t>PREMIUM GREEN 0.508 25-10-38</t>
  </si>
  <si>
    <t>PREMIUM GREEN 0.63 25-10-38</t>
  </si>
  <si>
    <t>PREMIUM GREEN 1.531 25-04-35</t>
  </si>
  <si>
    <t>PREMIUM GREEN 1.55 25-07-40</t>
  </si>
  <si>
    <t>PREMIUM GREEN PLC 1.095 25-10-38</t>
  </si>
  <si>
    <t>PURPLEPROASSET 1.093 20/10/2038</t>
  </si>
  <si>
    <t>PURPLEPROASSET 1.36 25/10/2038</t>
  </si>
  <si>
    <t>RAST</t>
  </si>
  <si>
    <t>RAVIE FCP 5DEC</t>
  </si>
  <si>
    <t>RETAIL AUTOMOTIVE CP GERMANY 2021 UG (HAFTUNGSBESCHRÄNKT)</t>
  </si>
  <si>
    <t>SCI VALHUBERT</t>
  </si>
  <si>
    <t>SIGMA 53</t>
  </si>
  <si>
    <t>SIGMA 54</t>
  </si>
  <si>
    <t>SIGMA 56</t>
  </si>
  <si>
    <t>SIGMA 57</t>
  </si>
  <si>
    <t>SIGMA 58</t>
  </si>
  <si>
    <t>SIGMA INVESTISSEMENT 39</t>
  </si>
  <si>
    <t>SUNRISE SPV 20 S.R.L.</t>
  </si>
  <si>
    <t>SUNRISE SPV 30 S.R.L.</t>
  </si>
  <si>
    <t>SUNRISE SPV 92 S.R.L.</t>
  </si>
  <si>
    <t>SUNRISE SPV 93 S.R.L.</t>
  </si>
  <si>
    <t>SUNRISE SPV Z90 S.R.L.</t>
  </si>
  <si>
    <t>SUNRISE SPV Z95 SRL</t>
  </si>
  <si>
    <t>TRIPLE P FCC</t>
  </si>
  <si>
    <t>UI CAP SANTE 2</t>
  </si>
  <si>
    <t>UNI-MEDIAS</t>
  </si>
  <si>
    <t>UNILOCATIONS</t>
  </si>
  <si>
    <t>VAUGIRARD FACTORY</t>
  </si>
  <si>
    <t>WALTON</t>
  </si>
  <si>
    <t>SOCIETE CIVILE IMMOBILIERE LES BERCEAUX</t>
  </si>
  <si>
    <t>CAISSE RÉGIONALE DE CREDIT AGRICOLE MUTUEL DE LA CORSE SC</t>
  </si>
  <si>
    <t>ACTICCIA VIE N4 ECHU</t>
  </si>
  <si>
    <t>JSC "CREDIT AGRICOLE BANK</t>
  </si>
  <si>
    <t>OACET 2DEC</t>
  </si>
  <si>
    <t>OPCIMMO LCL SPPICAV 5DEC</t>
  </si>
  <si>
    <t>AM KBI AC MO ENPERIC</t>
  </si>
  <si>
    <t>AMUNDI CAP FU PERI C</t>
  </si>
  <si>
    <t>CA MASTER PATRIMOINE FCP 3DEC</t>
  </si>
  <si>
    <t>95368A3</t>
  </si>
  <si>
    <t>OPCIMMO PREM SPPICAV 5DEC</t>
  </si>
  <si>
    <t>CPR GLO SILVER AGE P</t>
  </si>
  <si>
    <t>LCL ALLOCATION DYNAMIQUE 3D FCP</t>
  </si>
  <si>
    <t>CRÉDIT LYONNAIS</t>
  </si>
  <si>
    <t>LCL COM CARB STRA P</t>
  </si>
  <si>
    <t>GIE GECAM</t>
  </si>
  <si>
    <t>INVERSORA DEL SUQUIA SA</t>
  </si>
  <si>
    <t>IMPACT GREEN BONDS M</t>
  </si>
  <si>
    <t>OPCI GHD SPPICAV PROFESSION NELLE</t>
  </si>
  <si>
    <t>SCI EUR CLI SEP 22 C</t>
  </si>
  <si>
    <t>CHORELIA N 9 PART C</t>
  </si>
  <si>
    <t>LCL MGEST FL.0-100</t>
  </si>
  <si>
    <t>VENDOME INV.FCP 3DEC</t>
  </si>
  <si>
    <t>SELECTION FRANCE ENVIRONNEMENT JANVIER 2022</t>
  </si>
  <si>
    <t>INDFNAOSA</t>
  </si>
  <si>
    <t>AMUNDI PATRIMOINE C 3DEC</t>
  </si>
  <si>
    <t>SECT EU CLIM 0124 C</t>
  </si>
  <si>
    <t>ATOUT EUROPE C FCP 3DEC</t>
  </si>
  <si>
    <t>INDOSUEZ FUNDS IMPACT</t>
  </si>
  <si>
    <t>SELECTION FRANCE ENVIRONNEMENT MAI 2023</t>
  </si>
  <si>
    <t>AMUNDI DELTA CAPITAL SANTE</t>
  </si>
  <si>
    <t>SELECT FRA ENV</t>
  </si>
  <si>
    <t>SELEC FR ENV 0922 C</t>
  </si>
  <si>
    <t>SELECTION FRANCE ENVIRONNEMENT MAI 2022</t>
  </si>
  <si>
    <t>GECICA</t>
  </si>
  <si>
    <t>ITALIAN ENERGIES INVESTMENTS HOLDINGS S.R.L. O, IN FORMA ABBREVIATA, IEIH SRL</t>
  </si>
  <si>
    <t>SEL EUR CLIM 01 23C</t>
  </si>
  <si>
    <t>SELECTION FRANCE ENVIRONNEMENT SEPTEMBRE 2023</t>
  </si>
  <si>
    <t>SOLIDARITE INITIATIS SANTE</t>
  </si>
  <si>
    <t>FEAMUNDISVFAEC</t>
  </si>
  <si>
    <t>SELE FR ENV JAN 23 C</t>
  </si>
  <si>
    <t>LESICA</t>
  </si>
  <si>
    <t>AIJPMGBIGOAHE</t>
  </si>
  <si>
    <t>AMUNDI PIO INC OPPS-M2 EUR C</t>
  </si>
  <si>
    <t>9522 A2EURC</t>
  </si>
  <si>
    <t>AMUN NEW SIL RO AEC</t>
  </si>
  <si>
    <t>INDOSUEZ CAP EMERG.M</t>
  </si>
  <si>
    <t>IDINVEST SEC FD IV A</t>
  </si>
  <si>
    <t>AMUNDI AFD AV DURABL P1 FCP 3DEC</t>
  </si>
  <si>
    <t>PIO-DIV S/T-AEURND</t>
  </si>
  <si>
    <t>FRA K2 AT RI PR UC-EBAEURH1</t>
  </si>
  <si>
    <t>SC Y IMMO PART B</t>
  </si>
  <si>
    <t>ANI NET Z AZI I</t>
  </si>
  <si>
    <t>SCI IMMO TREND PRIME</t>
  </si>
  <si>
    <t>LCL ACT.OR MONDE</t>
  </si>
  <si>
    <t>AMUN ENERG VERT FIA</t>
  </si>
  <si>
    <t>FCH JPM EMER MK</t>
  </si>
  <si>
    <t>AMUNDI VALEURS DURAB</t>
  </si>
  <si>
    <t>AMUNDI FLEURONS DES TERRITOIRES PART A PREDICA</t>
  </si>
  <si>
    <t>SCI LINASENS</t>
  </si>
  <si>
    <t>OBLIG IG EUROPE 2</t>
  </si>
  <si>
    <t>BFT PAR VIA EQ EQ PC</t>
  </si>
  <si>
    <t>CSE CREDIT AGRICOLE GROUP INFRASTRUCTURE PLATEFORM</t>
  </si>
  <si>
    <t>POLAR CAPITAL NORTH</t>
  </si>
  <si>
    <t>LCL COMP CB AC MD P</t>
  </si>
  <si>
    <t>MEILLEURIMMO</t>
  </si>
  <si>
    <t>CPR SILVER AGE P 3DEC</t>
  </si>
  <si>
    <t>5909 A2EURC</t>
  </si>
  <si>
    <t>LCL ACT RES NATUREL</t>
  </si>
  <si>
    <t>AMUNDI PULSACTIONS</t>
  </si>
  <si>
    <t>SCI PRIM IM TR B</t>
  </si>
  <si>
    <t>7653 AEURC</t>
  </si>
  <si>
    <t>A FD EQ E CON AE(C)</t>
  </si>
  <si>
    <t>WORKLIFE</t>
  </si>
  <si>
    <t>HORIES INVEST</t>
  </si>
  <si>
    <t>CREDIT AGRICOLE EGYPT SAE</t>
  </si>
  <si>
    <t>SOCIETE CIVILE IMMOBILIERE LE MANET</t>
  </si>
  <si>
    <t>FONCIERE HYPERSUD</t>
  </si>
  <si>
    <t>CREDIT AGRICOLE CIB</t>
  </si>
  <si>
    <t>CREDIT AGRICOLE CORPORATE &amp; INVESTMENT BANK</t>
  </si>
  <si>
    <t>CREDIT AGRICOLE STRUCTURED ASSET MANAGEMENT ADVISORS LLC</t>
  </si>
  <si>
    <t>FONDS D'INVESTISSEMENT ET DE RECHERCHE DU CREDIT AGRICOLE INNOVATIONS ET PARTICIPATIONS - PAR ABREVIATION FIRECA INNOVAT</t>
  </si>
  <si>
    <t>AGORA ACTIONS EURO</t>
  </si>
  <si>
    <t>CREDIT AGRICOLE PAYMENTS SERVICES</t>
  </si>
  <si>
    <t>BLANK</t>
  </si>
  <si>
    <t>GEFOCAM</t>
  </si>
  <si>
    <t>CABINET ESPARGILIERE</t>
  </si>
  <si>
    <t>CASSINI SAS</t>
  </si>
  <si>
    <t>COTOIT</t>
  </si>
  <si>
    <t>CREDIT AGRICOLE IMMOBILIER</t>
  </si>
  <si>
    <t>CREDIT AGRICOLE IMMOBILIER PROPERTY MANAGEMENT</t>
  </si>
  <si>
    <t>CREDIT AGRICOLE SANTE ET TERRITOIRES</t>
  </si>
  <si>
    <t>CREDIT AGRICOLE SERVICES IMMOBILIERS</t>
  </si>
  <si>
    <t>CREDIT AGRICOLE TRANSITIONS ET ENERGIES</t>
  </si>
  <si>
    <t>D2 CAM</t>
  </si>
  <si>
    <t>HUI JU DA 2022-01</t>
  </si>
  <si>
    <t>HUI JU DA 2022-02</t>
  </si>
  <si>
    <t>HUI JU DA 2023-1</t>
  </si>
  <si>
    <t>HUI JU DA 2023-2</t>
  </si>
  <si>
    <t>HUI JU RONG 2023-1</t>
  </si>
  <si>
    <t>HUI JU RONG 2024-01</t>
  </si>
  <si>
    <t>HUI JU RONG 2024-02</t>
  </si>
  <si>
    <t>HUI JU RONG 2024-03</t>
  </si>
  <si>
    <t>HUI JU RONG 2024-04</t>
  </si>
  <si>
    <t>HUI JU TONG 2022-1</t>
  </si>
  <si>
    <t>JANUS RENEWABLES SL.</t>
  </si>
  <si>
    <t>LABIRS ONE S.R.L</t>
  </si>
  <si>
    <t>LEASYS LUXEMBOURG S.A.</t>
  </si>
  <si>
    <t>LEASYS MOBILITY PORTUGAL, S.A.</t>
  </si>
  <si>
    <t>MANET HEBERGEMENT</t>
  </si>
  <si>
    <t>S3 CACEIS COLOMBIA S A SOCIEDAD FIDUCIARIA</t>
  </si>
  <si>
    <t>SANTANDER CACEIS LATAM HOLDING 2 SL.</t>
  </si>
  <si>
    <t>SCI D2 CAM</t>
  </si>
  <si>
    <t>SCI ILOT 13</t>
  </si>
  <si>
    <t>SCI MONTAIGNE</t>
  </si>
  <si>
    <t>TUNELS DE BARCELONA</t>
  </si>
  <si>
    <t>11577710 LTD</t>
  </si>
  <si>
    <t>THEMIS COURTAGE</t>
  </si>
  <si>
    <t>NOVAXIA VISTA A</t>
  </si>
  <si>
    <t>LCL ACTIONS MONDE FCP 3 DEC</t>
  </si>
  <si>
    <t>INDOFIIFLEXEG</t>
  </si>
  <si>
    <t>URI GMBH</t>
  </si>
  <si>
    <t>FCH JNS HEN HON ERO CTZCEUR</t>
  </si>
  <si>
    <t>EIFFEL INFRAS VERT C</t>
  </si>
  <si>
    <t>EUROPEAN CDT SRI PC</t>
  </si>
  <si>
    <t>BFT FRANCE EMPLOI ISR</t>
  </si>
  <si>
    <t>FEDERIS CORE EU CR 19 MM</t>
  </si>
  <si>
    <t>5904 A2EURC</t>
  </si>
  <si>
    <t>MEILLEURTAUX HORIZON</t>
  </si>
  <si>
    <t>FCH BLBY INVST GD EU AZCEUR</t>
  </si>
  <si>
    <t>LCL OBLIGATIONS INFLATION EUROPE</t>
  </si>
  <si>
    <t>ANIMA-AMERICA F</t>
  </si>
  <si>
    <t>ATOUT FRANCE C FCP 3DEC</t>
  </si>
  <si>
    <t>CAVOUR AERO S.A.</t>
  </si>
  <si>
    <t>CPR EUR. HI. DIV. P 3D</t>
  </si>
  <si>
    <t>SEMMARIS</t>
  </si>
  <si>
    <t>FIRECA PORTAGE DE PROJETS</t>
  </si>
  <si>
    <t>SARL IMPULSE</t>
  </si>
  <si>
    <t>MOVHERA - HIDROELETRICAS DO NORTE, S.A.</t>
  </si>
  <si>
    <t>PROGICA</t>
  </si>
  <si>
    <t>SCI 1 TERRASSE BELLINI</t>
  </si>
  <si>
    <t>CA-CHEQUES</t>
  </si>
  <si>
    <t>ATOUT VERT HORIZON FCP 3 DEC</t>
  </si>
  <si>
    <t>SOC EPARGNE FONCIERE AGRICOLE GUADELOUPE</t>
  </si>
  <si>
    <t>INDFGBEUR2026P</t>
  </si>
  <si>
    <t>SCPI LFP MULTIMMO</t>
  </si>
  <si>
    <t>CPR CROIS.REA.-P</t>
  </si>
  <si>
    <t>CPR INV MEGATRENDS R EUR-ACC</t>
  </si>
  <si>
    <t>KBI GLOBAL SUSTN INFR-DEUR</t>
  </si>
  <si>
    <t>CPR FOCUS INF.-P-3D</t>
  </si>
  <si>
    <t>HORNSEA 2</t>
  </si>
  <si>
    <t>SAS DEFENSE CB3</t>
  </si>
  <si>
    <t>SCI FONDIS</t>
  </si>
  <si>
    <t>BLUEVIA</t>
  </si>
  <si>
    <t>CREDIT AGRICOLE-GROUP INFRASTRUCTURE PLATFORM</t>
  </si>
  <si>
    <t>EGYPT SAE</t>
  </si>
  <si>
    <t>SEMITOUR PERIGORD</t>
  </si>
  <si>
    <t>SANTEFFI</t>
  </si>
  <si>
    <t>BANCO ESPIRITO SANTO SA</t>
  </si>
  <si>
    <t>CRÉDIT AGRICOLE TITRES SNC</t>
  </si>
  <si>
    <t>STET</t>
  </si>
  <si>
    <t>PAYTOP</t>
  </si>
  <si>
    <t>TRUCK AND TRAILER INVEST</t>
  </si>
  <si>
    <t>TSE</t>
  </si>
  <si>
    <t>CAISSE RÉGIONALE DE CRÉDIT AGRICOLE MUTUEL TOULOUSE 31 SC</t>
  </si>
  <si>
    <t>UV GERMI</t>
  </si>
  <si>
    <t>CAISSE RÉGIONALE DE CRÉDIT AGRICOLE MUTUEL BRIE PICARDIE SC</t>
  </si>
  <si>
    <t>PRYSMIAN S.P.A.</t>
  </si>
  <si>
    <t>CAISSE RÉGIONALE DE CRÉDIT AGRICOLE MUTUEL DE LA MARTINIQUE ET DE LA GUYANE</t>
  </si>
  <si>
    <t>ENAGAS SA</t>
  </si>
  <si>
    <t>CAISSE RÉGIONALE DE CRÉDIT AGRICOLE MUTUEL LOIRE HAUTE-LOIRE SC</t>
  </si>
  <si>
    <t>CAISSE RÉGIONALE DE CRÉDIT AGRICOLE MUTUEL DE LA GUADELOUPE</t>
  </si>
  <si>
    <t>CAISSE RÉGIONALE DE CRÉDIT AGRICOLE MUTUEL NORD DE FRANCE SC</t>
  </si>
  <si>
    <t>SOCIETE CIVILE DE GESTION ESSEC-CERGY</t>
  </si>
  <si>
    <t>LA FRANCAISE DES JEUX</t>
  </si>
  <si>
    <t>ALPHA CREDIT</t>
  </si>
  <si>
    <t>ARVAL COLOMBIA SAS</t>
  </si>
  <si>
    <t>ARVAL SERVICE LEASE</t>
  </si>
  <si>
    <t>ARVAL SERVICE LEASE ITALIA S.R.L.S.</t>
  </si>
  <si>
    <t>AXEPTA BNP PARIBAS BENELUX</t>
  </si>
  <si>
    <t>BNP PARIBAS FINANSAL KIRALAMA ANONIM SIRKETI</t>
  </si>
  <si>
    <t>BNP PARIBAS FORTIS FUNDING</t>
  </si>
  <si>
    <t>BNP PARIBAS FORTIS PRIVATE EQUITY BELGIUM</t>
  </si>
  <si>
    <t>BNP PARIBAS FORTIS PRIVATE EQUITY GROWTH</t>
  </si>
  <si>
    <t>BNP PARIBAS FORTIS YATIRIMLAR HOLDING ANONIM SIRKETI</t>
  </si>
  <si>
    <t>BNP PARIBAS LEASING SOLUTIONS LIMITED</t>
  </si>
  <si>
    <t>BNP PARIBAS LEASING SOLUTIONS N.V.</t>
  </si>
  <si>
    <t>CNH INDUSTRIAL CAPITAL EUROPE B.V.</t>
  </si>
  <si>
    <t>CNH INDUSTRIAL CAPITAL EUROPE LIMITED</t>
  </si>
  <si>
    <t>COMERCIALIZADORA DE VEHICULOS S A</t>
  </si>
  <si>
    <t>ES-FINANCE</t>
  </si>
  <si>
    <t>FCT PULSE FRANCE 2022</t>
  </si>
  <si>
    <t>FORTIS LEASE EN-OF FORTIS LEASE BELGIUM</t>
  </si>
  <si>
    <t>JFL BNP PARIBAS AGRICULTURE AND TECHNOLOGY FINANCIAL LEASING CO., LTD.</t>
  </si>
  <si>
    <t>PULSE UK 2024 PLC</t>
  </si>
  <si>
    <t>TEB ARF TEKNOLOJI ANONIM SIRKETI</t>
  </si>
  <si>
    <t>TEB FACTORING AS</t>
  </si>
  <si>
    <t>TEB FINANSMAN ANONIM SIRKETI</t>
  </si>
  <si>
    <t>TEB SH A</t>
  </si>
  <si>
    <t>GENFINANCE INTERNATIONAL</t>
  </si>
  <si>
    <t>BNP PARIBAS FORTIS CREDIT BROKERS</t>
  </si>
  <si>
    <t>BNP PARIBAS FORTIS FILM FINANCE</t>
  </si>
  <si>
    <t>JUSTLEASE BELGIUM</t>
  </si>
  <si>
    <t>CREDISSIMO HAINAUT</t>
  </si>
  <si>
    <t>SOWO INVEST</t>
  </si>
  <si>
    <t>KREDIET VOOR SOCIALE WONINGEN</t>
  </si>
  <si>
    <t>CREDIT REGIONAL POUR HABITATIONS SOCIALES</t>
  </si>
  <si>
    <t>FIRST FINANCIAL SERVICES LLC</t>
  </si>
  <si>
    <t>FORTIS FINANCIAL</t>
  </si>
  <si>
    <t>FORTIS FINANCIAL LLC</t>
  </si>
  <si>
    <t>FORTIS INVESTMENTS</t>
  </si>
  <si>
    <t>FORTIS INVESTMENTS INC</t>
  </si>
  <si>
    <t>HEFFIQ HEFTRUCK VERHUUR B.V.</t>
  </si>
  <si>
    <t>BNP PARIBAS LEASING SOLUTIONS</t>
  </si>
  <si>
    <t>FSCHOLEN</t>
  </si>
  <si>
    <t>MICROSTART</t>
  </si>
  <si>
    <t>EUROPAY BELGIUM</t>
  </si>
  <si>
    <t>FV HOLDING</t>
  </si>
  <si>
    <t>OPTIMILE</t>
  </si>
  <si>
    <t>BEDRIJVENCENTRUM ZAVENTEM</t>
  </si>
  <si>
    <t>VISA BELGIUM</t>
  </si>
  <si>
    <t>ABBOVE</t>
  </si>
  <si>
    <t>AG INSURANCE SA-NV</t>
  </si>
  <si>
    <t>BATOPIN</t>
  </si>
  <si>
    <t>IMMO - BEAULIEU</t>
  </si>
  <si>
    <t>BANCONTACT PAYCONIQ COMPANY</t>
  </si>
  <si>
    <t>EPIMEDE</t>
  </si>
  <si>
    <t>TRY DENDERMONDE</t>
  </si>
  <si>
    <t>TOUS PROPRIETAIRES</t>
  </si>
  <si>
    <t>BEDRIJVENCENTRUM WAASLAND</t>
  </si>
  <si>
    <t>CHARLEROI ENTREPRENDRE</t>
  </si>
  <si>
    <t>BEDRIJVENCENTRUM REGIO AALST</t>
  </si>
  <si>
    <t>IMMOBILIERE DISTRI - LAND</t>
  </si>
  <si>
    <t>LE CREDIT SOCIAL ET LES PETITS PROPRIETAIRES REUNIS</t>
  </si>
  <si>
    <t>BELGIAN MOBILE ID</t>
  </si>
  <si>
    <t>BEM - FLEMISH CONSTRUCTION AND INVESTMENT COMPANY</t>
  </si>
  <si>
    <t>ONESTO KREDIETMAATSCHAPPIJ</t>
  </si>
  <si>
    <t>LE PETIT PROPRIETAIRE</t>
  </si>
  <si>
    <t>LE CREDIT SOCIAL DE TUBIZE</t>
  </si>
  <si>
    <t>BEDRIJVENCENTRUM VILVOORDE</t>
  </si>
  <si>
    <t>BERLAYMONT 2000</t>
  </si>
  <si>
    <t>SFPIM INTERNATIONAL</t>
  </si>
  <si>
    <t>HAMON &amp; CIE (INTERNATIONAL) SA</t>
  </si>
  <si>
    <t>BNPPF PRIVATE</t>
  </si>
  <si>
    <t>ACIS IMMOBILIEN-UND PROJEKTENTWICKLUNGS GMBH &amp; CO. STUTTGART KRONPRINZSTRASSE KG</t>
  </si>
  <si>
    <t>AION BANK SA/NV</t>
  </si>
  <si>
    <t>AO UNICREDIT BANK</t>
  </si>
  <si>
    <t>AUSTRIA LEASING GMBH</t>
  </si>
  <si>
    <t>BAH-OMEGA ZRT. V.A.</t>
  </si>
  <si>
    <t>BAYERISCHE WOHNUNGSGESELLSCHAFT FUER HANDEL UND INDUSTRIE, GESELLSCHAFT MIT BESCHRAENKTER HAFTUNG</t>
  </si>
  <si>
    <t>CAPITAL MORTGAGE S.R.L.</t>
  </si>
  <si>
    <t>COMMUNA - LEASING GRUNDSTUCKSVERWALTUNGSGESELLSCHAFT M.B.H.</t>
  </si>
  <si>
    <t>CORDUSIO SOCIETA' FIDUCIARIA PER AZIONI O IN FORMA ABBREVIATA CORDUSIO FIDUCIARIA S.P.A.</t>
  </si>
  <si>
    <t>EBS FINANCE S.R.L.</t>
  </si>
  <si>
    <t>ENERMAC S.R.L</t>
  </si>
  <si>
    <t>EUROPA BEFEKTETESI ALAPKEZELO ZRT (EUROPA INVESTMENT FUND MANAGEMENT LTD)</t>
  </si>
  <si>
    <t>GEBAUDELEASING GRUNDSTUCKSVERWALTUNGSGESELLSCHAFT M.B.H.</t>
  </si>
  <si>
    <t>GRUNDSTUCKSGESELLSCHAFT SIMON BESCHRANKT HAFTENDE KOMMANDITGESELLSCHAF</t>
  </si>
  <si>
    <t>JOINT STOCK COMPANY UNICREDIT BANK</t>
  </si>
  <si>
    <t>LEASIFINANZ ALPHA ASSETVERMIETUNG GMBH</t>
  </si>
  <si>
    <t>NUOVA COMPAGNIA DI PARTECIPAZIONI - SOCIETA' A RESPONSABILITA' LI MITATA</t>
  </si>
  <si>
    <t>PAI (BERMUDA) LIMITED</t>
  </si>
  <si>
    <t>PAI MANAGEMENT LIMITED</t>
  </si>
  <si>
    <t>PIRTA VERWALTUNGS GMBH</t>
  </si>
  <si>
    <t>PRELUDE GRUNDSTUCKSVERWALTUNGS-GESELLSCHAFT M.B.H.</t>
  </si>
  <si>
    <t>REGEV REALITATENVERWERTUNGSGESELLSCHAFT M.B.H.</t>
  </si>
  <si>
    <t>SOFIGERE SOCIETE' PAR ACTIONS SIMPLIFIEE IN LIQUIDAZIONE</t>
  </si>
  <si>
    <t>TRICASA GRUNDBESITZGESELLSCHAFT DES BURGERLICHEN RECHTS NR. 1</t>
  </si>
  <si>
    <t>UCTAM BALTICS SIA</t>
  </si>
  <si>
    <t>UCTAM BH D.O.O. - U LIKVIDACIJI</t>
  </si>
  <si>
    <t>UCTAM CZECH REPUBLIC SRO</t>
  </si>
  <si>
    <t>UCTAM D.O.O. BEOGRAD</t>
  </si>
  <si>
    <t>UNICREDIT ALLIANZ VITA S.P.A.</t>
  </si>
  <si>
    <t>UNICREDIT BANK SERBIA JSC</t>
  </si>
  <si>
    <t>UNICREDIT INTERNATIONAL BANK (LUXEMBOURG) S.A.</t>
  </si>
  <si>
    <t>UNICREDIT LEASING HUNGARY ZRT</t>
  </si>
  <si>
    <t>UNICREDIT LIFE INSURANCE S.P.A.</t>
  </si>
  <si>
    <t>UNICREDIT MYAGENTS S.R.L.</t>
  </si>
  <si>
    <t>UNICREDIT RE SERVICES SOCIETA' PER AZIONI OPPURE IN FORMA ABBREVIATA UNICREDIT RE SERVICES S.P.A. O UNICREDIT RES S.P.A.</t>
  </si>
  <si>
    <t>UNICREDIT TURN-AROUND MANAGEMENT CEE GMBH</t>
  </si>
  <si>
    <t>VODENO SP. Z O.O.</t>
  </si>
  <si>
    <t>CALG ANLAGEN LEASING GMBH &amp; CO GRUNDSTUCKVERMIETUNG UND - VERWALTUNG KG</t>
  </si>
  <si>
    <t>UNICREDIT BANK AD BANJA LUKA</t>
  </si>
  <si>
    <t>LOCAT CROAZIA DOO</t>
  </si>
  <si>
    <t>UNICREDIT LEASING CROATIA D.O.O. ZA LEASING EX HVB LEASING CROATIA D.O.O. ZA LEASING</t>
  </si>
  <si>
    <t>ZAGRBACKA BANKA D.D</t>
  </si>
  <si>
    <t>BANK AUSTRIA REAL INVEST IMMOBILIEN-MANAGEMENT GMBH</t>
  </si>
  <si>
    <t>VISCONTI S.R.L.</t>
  </si>
  <si>
    <t>FMZ SAVARIA SZOLGALTATO KORLATOLT FELELOSSEGU TARSASAG</t>
  </si>
  <si>
    <t>MULTIPLUS CARD DOO ZA PROMIDZBU I USLUGE</t>
  </si>
  <si>
    <t>UNICREDIT BPC MORTGAGE S.R.L.</t>
  </si>
  <si>
    <t>UNICREDIT OBG S.R.L.</t>
  </si>
  <si>
    <t>WCREM CANADIAN MANAGEMENT INC.</t>
  </si>
  <si>
    <t>WEALTH CAPITAL MANAGEMENT INC</t>
  </si>
  <si>
    <t>HETA BA LEASING SUED GMBH</t>
  </si>
  <si>
    <t>PALATIN GRUNDSTUCKVERWALTUNGS GESELLSCHAFT MBH</t>
  </si>
  <si>
    <t>UNICREDIT ALLIANZ ASSICURAZIONI S.P.A.</t>
  </si>
  <si>
    <t>UNICREDIT CONSUMER FINANCING IFN SA</t>
  </si>
  <si>
    <t>ALLIANZ ZB D.O.O. DRUSTVO ZA UPRAVLJANJIE OBVEZNIM MIROVINSKIM FONDOM</t>
  </si>
  <si>
    <t>VALUE TRANSFORMATION SERVICES S.P.A.</t>
  </si>
  <si>
    <t>BANK FUER TIROL UND VORARLBERG AKTIENGESELLSCHAFT</t>
  </si>
  <si>
    <t>BARN B.V.</t>
  </si>
  <si>
    <t>SLOT DOT C.O.M. S.R.L.</t>
  </si>
  <si>
    <t>CASH SERVICE COMPANY AD</t>
  </si>
  <si>
    <t>ASSET BANCARI II</t>
  </si>
  <si>
    <t>WKBG WIENER KREDITBURGSCHAFTS-UND BETEILIGUNGSBANK AG (EX KAPITAL BETEILINGUNGS AKTIENGESELLSCHAFT)</t>
  </si>
  <si>
    <t>UPSKILL 4.0 S.R.L. SOCIETA' BENEFIT</t>
  </si>
  <si>
    <t>SOCIETA' GESTIONE CREDITI DELTA S.R.L. IN LIQUIDAZIONE</t>
  </si>
  <si>
    <t>BANXWARE GMBH</t>
  </si>
  <si>
    <t>FINDYNAMIC S.R.L.</t>
  </si>
  <si>
    <t>CASAVO MANAGEMENT S.P.A.</t>
  </si>
  <si>
    <t>LEGAL MIND SOCIETA' TRA AVVOCATI PER AZIONI O, IN FORMA ABBREVIATA, LEGAL MIND S.T.A.P.A.</t>
  </si>
  <si>
    <t>NOMISMA - SOCIETA' DI STUDI ECONOMICI - S.P.A.</t>
  </si>
  <si>
    <t>FD SERVICE S.R.L.</t>
  </si>
  <si>
    <t>AXYON AI SRL</t>
  </si>
  <si>
    <t>DELOREAN PARTECIPAZIONI S.P.A.</t>
  </si>
  <si>
    <t>MENIGA LIMITED</t>
  </si>
  <si>
    <t>ASSICURAZIONI GENERALI SPA</t>
  </si>
  <si>
    <t>OGR-CRT - S.C.P.A.</t>
  </si>
  <si>
    <t>PAR.CO. S.P.A. SOCIETA' FINANZIARIA DI PARTECIPAZIONE</t>
  </si>
  <si>
    <t>MOLISE SVILUPPO - SOCIETA' CONSORTILE PER AZIONI IN LIQUIDAZIONE</t>
  </si>
  <si>
    <t>VALDARNO SVILUPPO S.P.A IN LIQUIDAZIONE</t>
  </si>
  <si>
    <t>FINANZIARIA REGIONALE FRIULI VENEZIA GIULIA - SOCIETA' PER AZIONI - FRIULIA - S.P.A.</t>
  </si>
  <si>
    <t>360 CAPITAL ITALIA SOCIETA' DI INVESTIMENTO A CAPITALE FISSO IN GESTIONE ESTERNA S.P.A., O, IN FORMA ABBREVIATA, 360 CAPITAL ITALIA SICAF IN GESTIONE ESTERNA S.P.A.</t>
  </si>
  <si>
    <t>CENTRO AGRO-ALIMENTARE DI BOLOGNA S.P.A.</t>
  </si>
  <si>
    <t>CONSORZIO PER LA TUTELA DEL CREDITO SOCIETA' CONSORTILE A RESPONS ABILITA' LIMITATA</t>
  </si>
  <si>
    <t>PROGRAMMA 101 SOCIETA' DI INVESTIMENTO A CAPITALE FISSO S.P.A. IN LIQUIDAZIONE E, IN BREVE, P 101 SICAF S.P.A. IN LIQUIDAZIONE</t>
  </si>
  <si>
    <t>UNITED VENTURES ONE - SOCIETA' DI INVESTIMENTO PER AZIONI A CAPITALE FISSO EUVECA S.P.A. IN LIQUIDAZIONE IN BREVE, UNITED VENTURES ONE SICAF S.P.A. IN LIQUIDAZIONE</t>
  </si>
  <si>
    <t>CENTRO AGRO-ALIMENTARE ROMA (C.A.R.) S.C.P.A.</t>
  </si>
  <si>
    <t>M.O.F. S.C.P.A. - SOCIETA' CONSORTILE PER LA GESTIONE DEL CENTRO AGROALIMENTARE ALL'INGROSSO DI FONDI</t>
  </si>
  <si>
    <t>TENSIVE S.R.L.</t>
  </si>
  <si>
    <t>SOCIETA' CONSORTILE EUROPA A R.L.</t>
  </si>
  <si>
    <t>CENTRO AGRO-ALIMENTARE TORINO S.C.P.A. SIGLABILE C.A.A.T. CON O SENZA INTERPUNZIONE</t>
  </si>
  <si>
    <t>INTERPORTO PADOVA S.P.A.</t>
  </si>
  <si>
    <t>RIMINITERME S.P.A.</t>
  </si>
  <si>
    <t>CITTA' STUDI SPA</t>
  </si>
  <si>
    <t>LE FORNACI SOCIETA' CONSORTILE A R.L.</t>
  </si>
  <si>
    <t>HERA SPA</t>
  </si>
  <si>
    <t>S.I.FI.R. - SOCIETA' IMMOBILIARE ROMANA - SOCIETA' PER AZIONI</t>
  </si>
  <si>
    <t>ANSPERTO FINANCE SRL CON UNICO SOCIO</t>
  </si>
  <si>
    <t>ANTALIS SA</t>
  </si>
  <si>
    <t>AUSONIO FINANCE S.R.L.</t>
  </si>
  <si>
    <t>AXUS NEDERLAND N.V.</t>
  </si>
  <si>
    <t>AYVENS SWITZERLAND AG</t>
  </si>
  <si>
    <t>BANCO SOCIETE GENERALE BRASIL SA</t>
  </si>
  <si>
    <t>BANDELLO FINANCE S.R.L.</t>
  </si>
  <si>
    <t>BARTON CAPITAL S.A.</t>
  </si>
  <si>
    <t>BOCCACCIO FINANCE SRL CON UNICO SOCIO</t>
  </si>
  <si>
    <t>BOURSORAMA MASTER HOME LOANS FRANCE</t>
  </si>
  <si>
    <t>BPCE EQUIPMENT SOLUTIONS SCHWEIZ AG</t>
  </si>
  <si>
    <t>BUMPER BE</t>
  </si>
  <si>
    <t>BUMPER DE S.A.</t>
  </si>
  <si>
    <t>BUMPER FR 2022-1</t>
  </si>
  <si>
    <t>BUMPER NL 2020-1 B.V.</t>
  </si>
  <si>
    <t>BUMPER NL 2022-1 B.V.</t>
  </si>
  <si>
    <t>BUMPER NL 2023-1 B.V.</t>
  </si>
  <si>
    <t>BUMPER NL 2024-1 B.V.</t>
  </si>
  <si>
    <t>BUMPER UK 2021-1 FINANCE PLC</t>
  </si>
  <si>
    <t>CARADOSSO FINANCE SRL CON UNICO SOCIO</t>
  </si>
  <si>
    <t>CARROBBIO FINANCE SRL CON UNICO SOCIO</t>
  </si>
  <si>
    <t>CODEIS COMPARTIMENT A0076</t>
  </si>
  <si>
    <t>CODEIS COMPARTIMENT A0084</t>
  </si>
  <si>
    <t>CODEIS COMPARTIMENT A0092</t>
  </si>
  <si>
    <t>COMPAGNIE FONCIERE DE LA MEDITERRANEE</t>
  </si>
  <si>
    <t>CORRENTI FINANCE SRL CON UNICO SOCIO - IN LIQUIDAZIONE</t>
  </si>
  <si>
    <t>ELMFORD LIMITED</t>
  </si>
  <si>
    <t>ETOILE CAPITAL</t>
  </si>
  <si>
    <t>FCPR SG TIKEHAU DETTE PRIVEE</t>
  </si>
  <si>
    <t>FCT LA ROCHE</t>
  </si>
  <si>
    <t>FEEDER LYX E ST50 D6</t>
  </si>
  <si>
    <t>FEEDER LYXOR CAC40 D2-EUR</t>
  </si>
  <si>
    <t>FIDITALIA S.P.A.</t>
  </si>
  <si>
    <t>GENEFINANCE</t>
  </si>
  <si>
    <t>GENEGIS 1</t>
  </si>
  <si>
    <t>GENEGIS II</t>
  </si>
  <si>
    <t>HAMBROS (GIBRALTAR NOMINEES) LIMITED</t>
  </si>
  <si>
    <t>HAMBROS (GUERNSEY NOMINEES) LIMITED</t>
  </si>
  <si>
    <t>HANOM I LIMITED</t>
  </si>
  <si>
    <t>INVESTISSEMENT N81</t>
  </si>
  <si>
    <t>IRIS SPV PLC SERIES MARK</t>
  </si>
  <si>
    <t>IRIS SPV PLC SERIES SOGECAP</t>
  </si>
  <si>
    <t>IRIS SPV PUBLIC LIMITED COMPANY</t>
  </si>
  <si>
    <t>IVEFI S.A.</t>
  </si>
  <si>
    <t>JD CORPORATE SERVICES LIMITED</t>
  </si>
  <si>
    <t>JWB LEASING LIMITED PARTNERSHIP</t>
  </si>
  <si>
    <t>KADIR 1 S.R.L. - IN LIQUIDAZIONE</t>
  </si>
  <si>
    <t>KADIR 2 S.R.L. - IN LIQUIDAZIONE</t>
  </si>
  <si>
    <t>KBBIOM LIMITED</t>
  </si>
  <si>
    <t>KH TRUSTEES (CI) LIMITED</t>
  </si>
  <si>
    <t>KIBYRA SRL CON UNICO SOCIO</t>
  </si>
  <si>
    <t>KLEINWORT BENSON (CHANNEL ISLANDS) NOMINEES LTD</t>
  </si>
  <si>
    <t>KLEINWORT BENSON INTERNATIONAL TRUSTEES LIMITED</t>
  </si>
  <si>
    <t>LANZONE FINANCE 2 S.R.L. - IN LIQUIDAZIONE</t>
  </si>
  <si>
    <t>LEASEPLAN SVERIGE AB</t>
  </si>
  <si>
    <t>LEOPARDI FINANCE SRL CON UNICO SOCIO</t>
  </si>
  <si>
    <t>LISTOPLAC</t>
  </si>
  <si>
    <t>LYX ACT EURO CLIMAT-D3EUR</t>
  </si>
  <si>
    <t>LYX ACT EURO CLIMAT-DEUR</t>
  </si>
  <si>
    <t>MARETTIMO NAVIERA SL.</t>
  </si>
  <si>
    <t>MERIBOU INVESTMENTS S.A.</t>
  </si>
  <si>
    <t>MONFORTE FINANCE S.R.L.</t>
  </si>
  <si>
    <t>NEWEDGE BROKER INDIA PRIVATE LIMITED</t>
  </si>
  <si>
    <t>NIHAT 1 S.R.L.</t>
  </si>
  <si>
    <t>NIHAT 2 S.R.L.</t>
  </si>
  <si>
    <t>NIHAT 3 S.R.L.</t>
  </si>
  <si>
    <t>NORBAIL FRANCE</t>
  </si>
  <si>
    <t>OLONA FINANCE S.R.L. CON UNICO SOCIO</t>
  </si>
  <si>
    <t>OPPENS</t>
  </si>
  <si>
    <t>ORAZIO FINANCE SRL CON UNICO SOCIO</t>
  </si>
  <si>
    <t>ORPAVIMOB</t>
  </si>
  <si>
    <t>P.E.F INVESTISSEMENTS</t>
  </si>
  <si>
    <t>PAPINIANO FINANCE S.R.L.</t>
  </si>
  <si>
    <t>PARIS TITRISATION</t>
  </si>
  <si>
    <t>PIONEER INVESTMENTS DIVERSIFIED LOANS FUND</t>
  </si>
  <si>
    <t>PIRAMBU SL.</t>
  </si>
  <si>
    <t>PRIMONIAL DOUBLE IMMO</t>
  </si>
  <si>
    <t>PROVENCALE DE PARTICIPATIONS</t>
  </si>
  <si>
    <t>RED &amp; BLACK AUTO GERMANY 10 UG (HAFTUNGSBESCHRÄNKT)</t>
  </si>
  <si>
    <t>RED &amp; BLACK AUTO GERMANY 11 UG (HAFTUNGSBESCHRÄNKT)</t>
  </si>
  <si>
    <t>RED &amp; BLACK AUTO GERMANY 9 UG (HAFTUNGSBESCHRÄNKT)</t>
  </si>
  <si>
    <t>RED &amp; BLACK AUTO ITALY S.R.L.</t>
  </si>
  <si>
    <t>RED &amp; BLACK AUTO LEASE FRANCE 2</t>
  </si>
  <si>
    <t>RED &amp; BLACK AUTO LEASE GERMANY 3 SA</t>
  </si>
  <si>
    <t>RED &amp; BLACK AUTO LEASE GERMANY S.A.</t>
  </si>
  <si>
    <t>RED &amp; BLACK AUTO LEASE UK 1 PLC</t>
  </si>
  <si>
    <t>RED &amp; BLACK AUTO LOANS FRANCE 2024</t>
  </si>
  <si>
    <t>RED &amp; BLACK CONSUMER FRANCE 2013</t>
  </si>
  <si>
    <t>RED &amp; BLACK HOME LOANS FRANCE 2</t>
  </si>
  <si>
    <t>RED &amp; BLACK HOME LOANS FRANCE 3</t>
  </si>
  <si>
    <t>SALINGER S.A.</t>
  </si>
  <si>
    <t>SALINGER SA</t>
  </si>
  <si>
    <t>SCI PRIMO E+</t>
  </si>
  <si>
    <t>SG AMERICAS OPERATIONAL SERVICES, LLC</t>
  </si>
  <si>
    <t>SG AMERICAS SECURITIES HOLDINGS, LLC</t>
  </si>
  <si>
    <t>SG AMERICAS, INC.</t>
  </si>
  <si>
    <t>SG ASSET FINANCE (HONG KONG) LIMITED EX NEWEDGE FINANCIAL HONG KONG LTD</t>
  </si>
  <si>
    <t>SG AUSTRALIA HOLDINGS LIMITED</t>
  </si>
  <si>
    <t>SG BLACKROCK ACTIONS US</t>
  </si>
  <si>
    <t>SG EQUIPEMENT FINANCE ITALY S.P.A</t>
  </si>
  <si>
    <t>SG FACTORING S.P.A.</t>
  </si>
  <si>
    <t>SG FINANCIAL SERVICES HOLDING</t>
  </si>
  <si>
    <t>SG FRANKFURT BETEILIGUNGS GMBH</t>
  </si>
  <si>
    <t>SG HOLDING DE VALORES Y PARTICIPACIONES SL</t>
  </si>
  <si>
    <t>SG MONTREAL SOLUTION CENTER 2 INC.</t>
  </si>
  <si>
    <t>SG MULTI ACTIFS EQUILIBRE</t>
  </si>
  <si>
    <t>SG SECURITIES KOREA CO., LTD</t>
  </si>
  <si>
    <t>SG TITANIUM LIMITED</t>
  </si>
  <si>
    <t>SGBF S.À R.L.</t>
  </si>
  <si>
    <t>SGFP MEXICO SA DE CV</t>
  </si>
  <si>
    <t>SOCALFI</t>
  </si>
  <si>
    <t>SOCGEN REAL ESTATE COMPANY</t>
  </si>
  <si>
    <t>SOCIETE DE BOURSE GILBERT DUPONT</t>
  </si>
  <si>
    <t>SOCIETE GENERALE (CHINA) LIMITED</t>
  </si>
  <si>
    <t>SOCIETE GENERALE AFRICAN BUSINESS SERVICES</t>
  </si>
  <si>
    <t>SOCIETE GENERALE EFFEKTEN GMBH</t>
  </si>
  <si>
    <t>SOCIETE GENERALE EUROPEAN BUSINESS SERVICES</t>
  </si>
  <si>
    <t>SOCIETE GENERALE FINANCIAL CORPORATION</t>
  </si>
  <si>
    <t>SOCIETE GENERALE HAUSSMANN MANAGEMENT JAPAN LIMITED EX LYXOR ASSET MANAGEMENT JAPAN CO LTD</t>
  </si>
  <si>
    <t>SOCIETE GENERALE HAUSSMANN MANAGEMENT K.K.</t>
  </si>
  <si>
    <t>SOCIETE GENERALE IMMOBEL</t>
  </si>
  <si>
    <t>SOCIETE GENERALE PARTICIPATION</t>
  </si>
  <si>
    <t>SOCIETE GENERALE REAL ESTATE</t>
  </si>
  <si>
    <t>SOCIETE GENERALE SAUDI ARABIA</t>
  </si>
  <si>
    <t>SOCIETE GENERALE SECURITIES (NORTH PACIFIC) LTD</t>
  </si>
  <si>
    <t>SOCIETE GENERALE SECURITIES AUSTRALIA PTY LTD</t>
  </si>
  <si>
    <t>SOCIETE GENERALE SECURITIES JAPAN LIMITED</t>
  </si>
  <si>
    <t>SOCIETE GENERALE SECURITIES SERVICES HOLDING</t>
  </si>
  <si>
    <t>SOCIETE GENERALE ZWEIGNIEDERLASSUNG WIEN</t>
  </si>
  <si>
    <t>SOCIETE IMMOBILIERE DU 29 BD HAUSSMANN</t>
  </si>
  <si>
    <t>SOCIÉTÉ GÉNÉRALE ALGÉRIE</t>
  </si>
  <si>
    <t>SOCIÉTÉ GÉNÉRALE CAPITAL CANADA INC.</t>
  </si>
  <si>
    <t>SOCIÉTÉ GÉNÉRALE SCF</t>
  </si>
  <si>
    <t>SOCIÉTÉ GÉNÉRALE SFH</t>
  </si>
  <si>
    <t>SOGE PERIVAL II</t>
  </si>
  <si>
    <t>SOGE PERIVAL IV</t>
  </si>
  <si>
    <t>SOGECAMPUS</t>
  </si>
  <si>
    <t>SOGECAP - DIVERSIFIED LOANS FUND</t>
  </si>
  <si>
    <t>SOGECAP DIVERSIFIE 1</t>
  </si>
  <si>
    <t>SOGECAP LONG TERME NO1</t>
  </si>
  <si>
    <t>SOGECAP PROTECTED EQUITIES</t>
  </si>
  <si>
    <t>SOGEFONTENAY</t>
  </si>
  <si>
    <t>SOGEMARCHE</t>
  </si>
  <si>
    <t>SOLARI FINANCE SRL CON UNICO SOCIO</t>
  </si>
  <si>
    <t>STAR LEASE</t>
  </si>
  <si>
    <t>TH INVESTMENTS (HONG KONG) 5 LIMITED</t>
  </si>
  <si>
    <t>TULLIBARDINE LIMITED</t>
  </si>
  <si>
    <t>VALMINVEST</t>
  </si>
  <si>
    <t>VICO FINANCE S.R.L.</t>
  </si>
  <si>
    <t>ZENALE FINANCE SRL CON UNICO SOCIO</t>
  </si>
  <si>
    <t>ZEUS FINANCE LEASING S.A.</t>
  </si>
  <si>
    <t>SCI PRIMO N+ 2</t>
  </si>
  <si>
    <t>SCI PRIMO N+ 3</t>
  </si>
  <si>
    <t>MASSILIA PARTICIPATIONS IMMOBILIERES</t>
  </si>
  <si>
    <t>SOGENER ADMINISTRACAO E SERVICOS LTDA</t>
  </si>
  <si>
    <t>CODEIS SECURITIES SA</t>
  </si>
  <si>
    <t>AMUNDI SMART BLENDED</t>
  </si>
  <si>
    <t>SG AMUNDI MONETAIRE ISR</t>
  </si>
  <si>
    <t>SOGEACT.SELEC.MON</t>
  </si>
  <si>
    <t>TECHNE INVESTIGACION Y DESARROLLO 2023 AIE.</t>
  </si>
  <si>
    <t>SOCIETE GENERALE INVESTMENTS (U.K.) LIMITED</t>
  </si>
  <si>
    <t>CREDICAL</t>
  </si>
  <si>
    <t>SOCIETE GENERALE CONGO</t>
  </si>
  <si>
    <t>SG FLEXIBLE</t>
  </si>
  <si>
    <t>SG OBLIG HIGH YIELD</t>
  </si>
  <si>
    <t>LYXOR SKYFALL FUND</t>
  </si>
  <si>
    <t>29 HAUSSMANN EQUILIBRE</t>
  </si>
  <si>
    <t>SG ACTIONS US TECHNO</t>
  </si>
  <si>
    <t>SG ACTIONS LUXE</t>
  </si>
  <si>
    <t>BERLIOZ</t>
  </si>
  <si>
    <t>SG OBLIGATIONS</t>
  </si>
  <si>
    <t>SG BLACKROCK ACTIONS EURO</t>
  </si>
  <si>
    <t>BRD SOGELEASE ASSET RENTAL SRL</t>
  </si>
  <si>
    <t>SG OBLIG ETAT EURO-R</t>
  </si>
  <si>
    <t>DARWIN DIVERSIFIE 40-60</t>
  </si>
  <si>
    <t>DARWIN DIVERSIFIE 80-100</t>
  </si>
  <si>
    <t>SG ACTIONS MONDE</t>
  </si>
  <si>
    <t>SOCIETE GENERALE COTE D'IVOIRE</t>
  </si>
  <si>
    <t>SOCIETE GENERALE DE BANQUES EN COTE D'IVOIRE</t>
  </si>
  <si>
    <t>SG VALOR ALPHA ACTIONS FRANCE</t>
  </si>
  <si>
    <t>SG IS FUND - SG CREDIT MILLESIME 2029</t>
  </si>
  <si>
    <t>AYVENS</t>
  </si>
  <si>
    <t>29 HAUSSMANN SELECTION MONDE</t>
  </si>
  <si>
    <t>MOOREA GLB BALANCED</t>
  </si>
  <si>
    <t>SG IS FUND - GLOBAL GROWTH ALLOCATION PORTFOLIO</t>
  </si>
  <si>
    <t>SG ACTIONS US</t>
  </si>
  <si>
    <t>SOCIÉTÉ GÉNÉRALE SÉNÉGAL</t>
  </si>
  <si>
    <t>SG ACTIONS EURO SMALL CAP</t>
  </si>
  <si>
    <t>SGBS SA - STE GENERALE DE BANQUES AU SENEGAL</t>
  </si>
  <si>
    <t>GENEPIERRE 1</t>
  </si>
  <si>
    <t>29 HAUSSMANN EURO CREDIT</t>
  </si>
  <si>
    <t>ACTIONS MONDE ET EMERGENT</t>
  </si>
  <si>
    <t>ARCANCIA SG ERS AMUNDI ACTIONS FRANCE ISR</t>
  </si>
  <si>
    <t>INFRAMEWA CO-INVEST SCSP</t>
  </si>
  <si>
    <t>MOOREA SUSTAINABLE US EQUITY RE</t>
  </si>
  <si>
    <t>SG AMUNDI ACTIONS MONDE EAU ISR</t>
  </si>
  <si>
    <t>SG AMUNDI OBLIG ENTREPRISES EURO ISR</t>
  </si>
  <si>
    <t>SG BLACKROCK OBLIGATIONS EURO</t>
  </si>
  <si>
    <t>SG IS FUND - SG CREDIT MILLESIME 2028</t>
  </si>
  <si>
    <t>SG OBLIG ETAT EURO</t>
  </si>
  <si>
    <t>SOGECAP ACTIONS PROTEGEES</t>
  </si>
  <si>
    <t>LA RESERVE</t>
  </si>
  <si>
    <t>29 HAUSSMANN EURO RENDEMENT</t>
  </si>
  <si>
    <t>SOCIÉTÉ GÉNÉRALE CAMEROUN</t>
  </si>
  <si>
    <t>SGBG - STE GENERALE DE BANQUES EN GUINEE</t>
  </si>
  <si>
    <t>TH INVESTMENTS (HONG KONG) 1 LIMITED</t>
  </si>
  <si>
    <t>BERNSTEIN</t>
  </si>
  <si>
    <t>BSG FRANCE SA SUCURSAL EN ESPANA</t>
  </si>
  <si>
    <t>SG AMERICA INC</t>
  </si>
  <si>
    <t>SG EQUIPMENT FINANCE USA CORP.</t>
  </si>
  <si>
    <t>SOCIETE GENERALE ENERGIE USA</t>
  </si>
  <si>
    <t>SOCIÉTÉ GÉNÉRALE (CANADA)</t>
  </si>
  <si>
    <t>FORD FLEET MANAGEMENT B.V.</t>
  </si>
  <si>
    <t>SCCV JDA OUISTREHAM</t>
  </si>
  <si>
    <t>SCI FONTENAY ESTIENNE D'ORVES</t>
  </si>
  <si>
    <t>SOCIETE CIVILE IMMOBILIERE CAP VEYRE</t>
  </si>
  <si>
    <t>TRANSACTIS</t>
  </si>
  <si>
    <t>LEASEPLAN EMIRATES FLEET MANAGEMENT</t>
  </si>
  <si>
    <t>SCCV COLOMBES</t>
  </si>
  <si>
    <t>29 HAUSSMANN SELECTION EUROPE</t>
  </si>
  <si>
    <t>29 HAUSSMANN EURO OBLIGATIONS D'ETATS</t>
  </si>
  <si>
    <t>ECHIQUIER AGENOR SRI MID CAP EUROPE</t>
  </si>
  <si>
    <t>SG ACTIONS EURO SELECTION</t>
  </si>
  <si>
    <t>SG PREFERRED CAPITAL LLC</t>
  </si>
  <si>
    <t>SG MONETAIRE PLUS</t>
  </si>
  <si>
    <t>SG ACTIONS FRANCE</t>
  </si>
  <si>
    <t>SCI RESIDENCE VILLA EMILIE</t>
  </si>
  <si>
    <t>LES ALLEES DE L'EUROPE</t>
  </si>
  <si>
    <t>SCI LOCMINE- LAMENNAIS</t>
  </si>
  <si>
    <t>SOCIETE CIVILE IMMOBILIERE DE DIANE</t>
  </si>
  <si>
    <t>PROMOTION GESTION REALISATION</t>
  </si>
  <si>
    <t>BERCK RUE DE BOUVILLE</t>
  </si>
  <si>
    <t>SOCIETE GENERALE CALEDONIENNE DE BANQUE</t>
  </si>
  <si>
    <t>LE FOYER DU TOIT FAMILIAL</t>
  </si>
  <si>
    <t>GENEO CAPITAL</t>
  </si>
  <si>
    <t>KONIAMBO POWER SNC</t>
  </si>
  <si>
    <t>SPRINT LRMP</t>
  </si>
  <si>
    <t>SOCIÉTÉ GÉNÉRALE DE BANQUE AU LIBAN - SGBL</t>
  </si>
  <si>
    <t>OCTOPUS INVESTIGACIONES AIE.</t>
  </si>
  <si>
    <t>NORD CROISSANCE</t>
  </si>
  <si>
    <t>UNIBAIL-RODAMCO-WESTFIELD</t>
  </si>
  <si>
    <t>EOS PRECIOUS METALS LIMITED</t>
  </si>
  <si>
    <t>LA FONCIERE DE LA DEFENSE</t>
  </si>
  <si>
    <t>SOCIETE CIVILE IMMOBILIERE DES COMBEAUX DE TIGERY</t>
  </si>
  <si>
    <t>SOGE BEAUJOIRE</t>
  </si>
  <si>
    <t>SUD-OUEST TELESURVEILLANCE</t>
  </si>
  <si>
    <t>CLIPPER LOGISTICS</t>
  </si>
  <si>
    <t>SOCIETE D'ECONOMIE MIXTE POUR L'ATTRACTIVITE DE POISSY</t>
  </si>
  <si>
    <t>HERALD INVESTMENT TRUST PLC</t>
  </si>
  <si>
    <t>JUST GROUP PLC</t>
  </si>
  <si>
    <t>VALLOUREC</t>
  </si>
  <si>
    <t>INDIVIOR PLC</t>
  </si>
  <si>
    <t>ARRENDADORA FERROVIARIA SA</t>
  </si>
  <si>
    <t>MANDATUM PLC</t>
  </si>
  <si>
    <t>REPSOL SA.</t>
  </si>
  <si>
    <t>MAPLEIS LIMITED</t>
  </si>
  <si>
    <t>NOKIAN RENKAAT OYJ</t>
  </si>
  <si>
    <t>NESTE OYJ</t>
  </si>
  <si>
    <t>EASYJET PLC</t>
  </si>
  <si>
    <t>VIVENDI SE</t>
  </si>
  <si>
    <t>PETROPAVLOVSK PLC</t>
  </si>
  <si>
    <t>HEIDELBERG MATERIALS AG</t>
  </si>
  <si>
    <t>ALFEN N.V.</t>
  </si>
  <si>
    <t>BE SEMICONDUCTOR INDUSTRIES NV</t>
  </si>
  <si>
    <t>SEM DE L ACCUEIL</t>
  </si>
  <si>
    <t>SILENCE THERAPEUTICS PLC</t>
  </si>
  <si>
    <t>ABENGOA S.A.</t>
  </si>
  <si>
    <t>SUBSEA 7 SA</t>
  </si>
  <si>
    <t>SOCIÉTÉ INTERPROFESSIONNELLE ARTISANALE DE GARANTIE D'INVESTISSEMENTS SIAGI</t>
  </si>
  <si>
    <t>ACS, ACTIVIDADES DE CONSTRUCCION Y SERVICIOS, SA</t>
  </si>
  <si>
    <t>VAKT HOLDINGS LIMITED</t>
  </si>
  <si>
    <t>LUMINESS</t>
  </si>
  <si>
    <t>SCI L'ESSOR</t>
  </si>
  <si>
    <t>NORSE ATLANTIC ASA</t>
  </si>
  <si>
    <t>TUI AG</t>
  </si>
  <si>
    <t>PTC INDIA LIMITED</t>
  </si>
  <si>
    <t>THYSSENKRUPP AG</t>
  </si>
  <si>
    <t>NIOX GROUP PLC</t>
  </si>
  <si>
    <t>TOKYO TATEMONO CO LTD</t>
  </si>
  <si>
    <t>STEEL EXCHANGE INDIA LIMITED</t>
  </si>
  <si>
    <t>SC ELVILA SA</t>
  </si>
  <si>
    <t>STMICROELECTRONICS N.V.</t>
  </si>
  <si>
    <t>ZAPTEC AS</t>
  </si>
  <si>
    <t>RBL BANK LTD</t>
  </si>
  <si>
    <t>AMG CRITICAL MATERIALS N.V.</t>
  </si>
  <si>
    <t>BETSSON AB</t>
  </si>
  <si>
    <t>SOGAMA - CRÉDIT ASSOCIATIF SA</t>
  </si>
  <si>
    <t>URBAN EXPOSURE PLC</t>
  </si>
  <si>
    <t>TELIA COMPANY AB</t>
  </si>
  <si>
    <t>RHEINMETALL AG</t>
  </si>
  <si>
    <t>YANGZIJIANG SHIPBUILDING (HOLDINGS) LTD</t>
  </si>
  <si>
    <t>UGREEN GROUP LIMITED</t>
  </si>
  <si>
    <t>APERAM S.A.</t>
  </si>
  <si>
    <t>FINORPA FINANCEMENT</t>
  </si>
  <si>
    <t>FUGRO N.V.</t>
  </si>
  <si>
    <t>MAPLETREE PAN ASIA COMMERCIAL TRUST</t>
  </si>
  <si>
    <t>ALLEIMA AB</t>
  </si>
  <si>
    <t>BOUVET ASA</t>
  </si>
  <si>
    <t>KEPPEL DC REIT</t>
  </si>
  <si>
    <t>SINGAPORE EXCHANGE LIMITED</t>
  </si>
  <si>
    <t>STELLANTIS N.V.</t>
  </si>
  <si>
    <t>HEMNET SVERIGE AB</t>
  </si>
  <si>
    <t>PHARMING GROUP NV</t>
  </si>
  <si>
    <t>AB ELECTROLUX</t>
  </si>
  <si>
    <t>IDEX BIOMETRICS ASA</t>
  </si>
  <si>
    <t>SINCH AB</t>
  </si>
  <si>
    <t>CAPITALAND INVESTMENT LIMITED</t>
  </si>
  <si>
    <t>MACROTECH DEVELOPERS LIMITED</t>
  </si>
  <si>
    <t>REDCARE PHARMACY N.V.</t>
  </si>
  <si>
    <t>NORSKE SKOG ASA</t>
  </si>
  <si>
    <t>SSAB AB</t>
  </si>
  <si>
    <t>SINGAPORE TELECOMMUNICATIONS LTD</t>
  </si>
  <si>
    <t>WIRECARD AG</t>
  </si>
  <si>
    <t>PEEL HOTELS LIMITED</t>
  </si>
  <si>
    <t>ELMERA GROUP ASA</t>
  </si>
  <si>
    <t>AAK AB</t>
  </si>
  <si>
    <t>AB IGNITIS GROUP</t>
  </si>
  <si>
    <t>EVOLUTION AB</t>
  </si>
  <si>
    <t>KINNEVIK AB</t>
  </si>
  <si>
    <t>NRC GROUP ASA</t>
  </si>
  <si>
    <t>SCANDIC HOTELS GROUP AB</t>
  </si>
  <si>
    <t>CDP EQUITY S.P.A.</t>
  </si>
  <si>
    <t>FINTECNA S.P.A.</t>
  </si>
  <si>
    <t>ALIVIERI POWER UNITS MAINTENANCE SA</t>
  </si>
  <si>
    <t>ANSALDO ENERGIA MUSCAT LLC</t>
  </si>
  <si>
    <t>GANNOUCH MAINTENANCE SARL</t>
  </si>
  <si>
    <t>CONSORZIO MED. IN. MEDICINA INNOVATIVA IN LIQUIDAZIONE</t>
  </si>
  <si>
    <t>FINCANTIERI MARINE SYSTEM LLC</t>
  </si>
  <si>
    <t>VARD ACCOMODATION AS</t>
  </si>
  <si>
    <t>VARD ACCOMODATION TULCEA SRL</t>
  </si>
  <si>
    <t>VARD ELECTRICAL INSTALLATION AND ENGINEERING (INDIA) PRIVATE LTD</t>
  </si>
  <si>
    <t>VARD INTERNATIONAL SERVICES SRL</t>
  </si>
  <si>
    <t>CDP REAL ASSET SOCIETA' DI GESTIONE DEL RISPARMIO S.P.A. O IN FORMA ABBREVIATA CDP REAL ASSET SGR S.P.A. O CDP RA SGR S.P.A.</t>
  </si>
  <si>
    <t>CDP RETI SOCIETA' PER AZIONI</t>
  </si>
  <si>
    <t>ANSALDO GAS TURBINE TECHNOLOGY CO. LTD</t>
  </si>
  <si>
    <t>ANSALDO NIGERIA LIMITED</t>
  </si>
  <si>
    <t>EAF S.C.A. SICAR - CARAVELLA (FONDO CARAVELLA)</t>
  </si>
  <si>
    <t>IQ MADE IN ITALY VENTURE</t>
  </si>
  <si>
    <t>PROGRESS TECH TRANSFER SLP-RAIF</t>
  </si>
  <si>
    <t>VERTIS VENTURE 3 TECHNOLOGY TRANSFER</t>
  </si>
  <si>
    <t>INFRASTRUTTURE E RICOSTRUZIONE COMUNITA' MONTANE DELL'IRPINIA IN SIGLA INCOMIR</t>
  </si>
  <si>
    <t>SARL ANSALDO ALGERIE</t>
  </si>
  <si>
    <t>360 POLIMI TT FUND</t>
  </si>
  <si>
    <t>VARD DESIGN LIBURNA LTD.</t>
  </si>
  <si>
    <t>A-U FINANCE HOLDINGS B.V.</t>
  </si>
  <si>
    <t>SHANGHAI ELECTRIC GAS TURBINE CO. LTD (JVS)</t>
  </si>
  <si>
    <t>ISSEL MIDDLE EAST INFORMATION TECHNOLOGY CONSULTANCY L.L.C</t>
  </si>
  <si>
    <t>CSSC - FINCANTIERI CRUISE INDUSTRY DEVELOPMENT LTD</t>
  </si>
  <si>
    <t>ENI S.P.A.</t>
  </si>
  <si>
    <t>SPRINGROWTH FONDO DI CREDITO DIVERSIFICATO</t>
  </si>
  <si>
    <t>ETIHAD SHIP BUILDING LLC</t>
  </si>
  <si>
    <t>ALTIFORNI E FERRIERE DI SERVOLA S.P.A.</t>
  </si>
  <si>
    <t>DYNAMIC</t>
  </si>
  <si>
    <t>HI CRESCITALIA PMI FUND</t>
  </si>
  <si>
    <t>CSS DESIGN LIMITED</t>
  </si>
  <si>
    <t>BYS AMBIENTE IMPIANTI S.R.L.</t>
  </si>
  <si>
    <t>SNAM MIDDLE EAST BV BS CO</t>
  </si>
  <si>
    <t>SNAM S.P.A.</t>
  </si>
  <si>
    <t>SOFINNOVA TELETHON SCA-RAIF</t>
  </si>
  <si>
    <t>TAMINI TRANSFORMERS USA L.L.C</t>
  </si>
  <si>
    <t>TERNA S.P.A.</t>
  </si>
  <si>
    <t>ANTHILIA BIT III</t>
  </si>
  <si>
    <t>DEPA INFRASTRUCTURE SA</t>
  </si>
  <si>
    <t>EDA THESS SA</t>
  </si>
  <si>
    <t>BRUGG CABLES (SHANGHAI) CO., LTD</t>
  </si>
  <si>
    <t>BRUGG CABLES COMPANY</t>
  </si>
  <si>
    <t>BRUGG CABLES MIDDLES EAST CONTRACTING LLC</t>
  </si>
  <si>
    <t>BRUGG CABLES, INC</t>
  </si>
  <si>
    <t>ELITE S.P.A.</t>
  </si>
  <si>
    <t>FONDO PPP ITALIA</t>
  </si>
  <si>
    <t>MARGUERITE II SCSP</t>
  </si>
  <si>
    <t>SPE TRANSMISSORA DE ENERGIA LINHA VERDE I S/A</t>
  </si>
  <si>
    <t>ITALIAN RECOVERY FUND</t>
  </si>
  <si>
    <t>CONNECTING EUROPE BROADBAND FUND SA</t>
  </si>
  <si>
    <t>MARGUERITE FUND</t>
  </si>
  <si>
    <t>FONDO ATLANTE</t>
  </si>
  <si>
    <t>EUROPEAN ENERGY EFFICIENCY FUND (EEEF)</t>
  </si>
  <si>
    <t>SENFLUGA ENERGY INFRASTRUCTURE HOLDING S.A.</t>
  </si>
  <si>
    <t>ELMED ETUDES SARL</t>
  </si>
  <si>
    <t>NORDWIND SHIPHOLDING AS</t>
  </si>
  <si>
    <t>TRECCANI SPA</t>
  </si>
  <si>
    <t>BMT ENERGY TRANSMISSION DEVELOPMENT LCC</t>
  </si>
  <si>
    <t>INTERCONNECTOR ZEEBRUGGE TERMINAL</t>
  </si>
  <si>
    <t>DCARBONX LTD</t>
  </si>
  <si>
    <t>EAST MEDITERRANEAN GAS COMPANY S.A.E.</t>
  </si>
  <si>
    <t>SOUTHEAST ELECTRICITY NETWORK COORDINATION CENTER S.A.</t>
  </si>
  <si>
    <t>INTERCONNECTOR ( UK) LTD</t>
  </si>
  <si>
    <t>CGES A.D.</t>
  </si>
  <si>
    <t>TRANS ADRIATIC PIPELINE AG</t>
  </si>
  <si>
    <t>EQUIGY B.V.</t>
  </si>
  <si>
    <t>GALAXI PIPELINE ASSETS HOLDCO LIMITED</t>
  </si>
  <si>
    <t>ELECTRICITY SERVICE PROVIDER ENTITY REGION ITALIA COORDINATION CENTER S.R.L.</t>
  </si>
  <si>
    <t>DUCA DI SALAPARUTA SPA O PIU' BREVEMENTE D.D.S. SPA</t>
  </si>
  <si>
    <t>LABORAVI FIDENTER 2 S.P.A.</t>
  </si>
  <si>
    <t>ZANICHELLI HOLDING S.P.A.</t>
  </si>
  <si>
    <t>ANALYTICAL TRADE UK LTD</t>
  </si>
  <si>
    <t>ARDENCROFT INVESTMENTS LIMITED</t>
  </si>
  <si>
    <t>BARCLAYS ASSET MANAGEMENT LIMITED</t>
  </si>
  <si>
    <t>BARCLAYS BANK PLC, CANADA BRANCH</t>
  </si>
  <si>
    <t>BARCLAYS BRASIL ASSESSORIA FINANCEIRA LTDA.</t>
  </si>
  <si>
    <t>BARCLAYS CAPITAL (CAYMAN) LIMITED</t>
  </si>
  <si>
    <t>BARCLAYS CAPITAL ASIA HOLDINGS LIMITED</t>
  </si>
  <si>
    <t>BARCLAYS CAPITAL ASIA LIMITED</t>
  </si>
  <si>
    <t>BARCLAYS CAPITAL MAURITIUS LIMITED</t>
  </si>
  <si>
    <t>BARCLAYS CAPITAL NOMINEES LIMITED</t>
  </si>
  <si>
    <t>BARCLAYS CAPITAL SECURITIES CLIENT NOMINEE LIMITED</t>
  </si>
  <si>
    <t>BARCLAYS CAPITAL SECURITIES LIMITED</t>
  </si>
  <si>
    <t>BARCLAYS CAPITAL SECURITIES MAURITIUS LIMITED</t>
  </si>
  <si>
    <t>BARCLAYS CCP FUNDING LLP</t>
  </si>
  <si>
    <t>BARCLAYS CORP LTD</t>
  </si>
  <si>
    <t>BARCLAYS DIRECTORS LIMITED</t>
  </si>
  <si>
    <t>BARCLAYS GAIA HOLDINGS LIMITED</t>
  </si>
  <si>
    <t>BARCLAYS GROUP REPRESENTATIVE OFFICE (NIG) LTD</t>
  </si>
  <si>
    <t>BARCLAYS HOLDINGS (ISLE OF MAN) LIMITED</t>
  </si>
  <si>
    <t>BARCLAYS INSURANCE GUERNSEY PCC LIMITED</t>
  </si>
  <si>
    <t>BARCLAYS INTERNATIONAL HOLDINGS LIMITED</t>
  </si>
  <si>
    <t>BARCLAYS INVESTMENT MANAGEMENT LIMITED</t>
  </si>
  <si>
    <t>BARCLAYS INVESTMENT SOLUTIONS LIMITED</t>
  </si>
  <si>
    <t>BARCLAYS INVESTMENTS &amp; LOANS (INDIA) PRIVATE LIMITED</t>
  </si>
  <si>
    <t>BARCLAYS LONG ISLAND LIMITED</t>
  </si>
  <si>
    <t>BARCLAYS MAURITIUS OVERSEAS HOLDINGS LIMITED</t>
  </si>
  <si>
    <t>BARCLAYS NOMINEES (JERSEY) LIMITED</t>
  </si>
  <si>
    <t>BARCLAYS NOMINEES (MANX) LIMITED</t>
  </si>
  <si>
    <t>BARCLAYS OCIO SERVICES LIMITED</t>
  </si>
  <si>
    <t>BARCLAYS PORTFOLIOS SICAV</t>
  </si>
  <si>
    <t>BARCLAYS SERVICES (JAPAN) LIMITED</t>
  </si>
  <si>
    <t>BARCLAYS SERVICES JERSEY LIMITED</t>
  </si>
  <si>
    <t>BARCLAYS SHEA LIMITED</t>
  </si>
  <si>
    <t>BARCLAYS US HOLDINGS LIMITED</t>
  </si>
  <si>
    <t>BARCLAYS WEALTH MANAGEMENT JERSEY LIMITED</t>
  </si>
  <si>
    <t>BARCLAYS WEALTH NOMINEES LIMITED</t>
  </si>
  <si>
    <t>BARCLAYTRUST CHANNEL ISLANDS LIMITED</t>
  </si>
  <si>
    <t>BIFML PTC LIMITED</t>
  </si>
  <si>
    <t>BLAYTELL LTD</t>
  </si>
  <si>
    <t>BPM MANAGEMENT GP S.À R.L.</t>
  </si>
  <si>
    <t>BRANCHCALL COMPUTERS (PRIVATE) LIMITED</t>
  </si>
  <si>
    <t>CAPTON INVESTMENTS LIMITED</t>
  </si>
  <si>
    <t>COMPA?IA SUDAMERICA SA</t>
  </si>
  <si>
    <t>CORNWALL HOME LOANS LIMITED</t>
  </si>
  <si>
    <t>COSKWO LTD</t>
  </si>
  <si>
    <t>DORSET HOME LOANS LIMITED</t>
  </si>
  <si>
    <t>DURLACHER NOMINEES LIMITED</t>
  </si>
  <si>
    <t>FINPART NOMINEES LIMITED</t>
  </si>
  <si>
    <t>GRUPO FINANCIERO BARCLAYS MEXICO, S.A. DE C.V</t>
  </si>
  <si>
    <t>HAMAR INVESTMENTS LIMITED</t>
  </si>
  <si>
    <t>HARFLANE LTD</t>
  </si>
  <si>
    <t>HENTOCK LTD</t>
  </si>
  <si>
    <t>HOLLYGRICE LTD</t>
  </si>
  <si>
    <t>ISLE OF WIGHT HOME LOANS LIMITED</t>
  </si>
  <si>
    <t>J.V. ESTATES LIMITED</t>
  </si>
  <si>
    <t>MK OPPORTUNITIES GP LTD</t>
  </si>
  <si>
    <t>NAXOS INVESTMENTS LIMITED</t>
  </si>
  <si>
    <t>NORFOLK LP</t>
  </si>
  <si>
    <t>PELLEAS INVESTMENTS LIMITED</t>
  </si>
  <si>
    <t>PILKBULL LTD</t>
  </si>
  <si>
    <t>RINGMER PROPERTIES LIMITED</t>
  </si>
  <si>
    <t>RODER INVESTMENTS NO. 1 LIMITED</t>
  </si>
  <si>
    <t>RODER INVESTMENTS NO. 2 LIMITED</t>
  </si>
  <si>
    <t>RVH LTD</t>
  </si>
  <si>
    <t>SAVEWAY PROPERTIES LIMITED</t>
  </si>
  <si>
    <t>STOWMARKET INVESTMENTS LIMITED</t>
  </si>
  <si>
    <t>STRICKYARD LTD</t>
  </si>
  <si>
    <t>SURETY TRUST LIMITED</t>
  </si>
  <si>
    <t>TOWNMEAD PROPERTIES LIMITED</t>
  </si>
  <si>
    <t>TREFIELD HOLDINGS LIMITED</t>
  </si>
  <si>
    <t>US REAL ESTATE HOLDINGS NO. 4 LIMITED</t>
  </si>
  <si>
    <t>US REAL ESTATE HOLDINGS NO. 6 LIMITED</t>
  </si>
  <si>
    <t>WEDD JEFFERSON (NOMINEES) LIMITED</t>
  </si>
  <si>
    <t>WESTFERRY INVESTMENTS LIMITED</t>
  </si>
  <si>
    <t>WINHALL LTD</t>
  </si>
  <si>
    <t>WOOLWICH QUALIFYING EMPLOYEE SHARE OWNERSHIP TRUSTEE LIMITED</t>
  </si>
  <si>
    <t>BARCLAYS CAPITAL MARKETS MALAYSIA SDN. BHD.</t>
  </si>
  <si>
    <t>BARCLAYS FINANCE CORPORATION OF JAMAICA (1977) LTD</t>
  </si>
  <si>
    <t>BPM FUND SOLUTIONS S.C.A. SICAV-RAIF</t>
  </si>
  <si>
    <t>SOCIETE CIVILE IMMOBILIERE 31 AVENUE DE LA COSTA</t>
  </si>
  <si>
    <t>WOORI BC PEGASUS SECURITIZATION SPECIALTY INC</t>
  </si>
  <si>
    <t>BARCLAYS GLOBAL INVESTORS CANADA LTD</t>
  </si>
  <si>
    <t>PAPAMARKOU WELLNER ASSET MANAGEMENT, INC.</t>
  </si>
  <si>
    <t>THE BARCLAYS GROUP I</t>
  </si>
  <si>
    <t>ST CHARLES PLACE LLC</t>
  </si>
  <si>
    <t>CUPRIC CANYON CAPITAL L.P.</t>
  </si>
  <si>
    <t>EQUISTONE FOUNDER PARTNER III L.P.</t>
  </si>
  <si>
    <t>CYBER DEFENCE ALLIANCE LIMITED</t>
  </si>
  <si>
    <t>BARCLAYS LUXEMBOURG GLOBAL FUNDING S.À R.L.</t>
  </si>
  <si>
    <t>EQUISTONE FOUNDER PARTNER II L.P.</t>
  </si>
  <si>
    <t>INTELLIGENT PROCESSING SOLUTIONS LIMITED</t>
  </si>
  <si>
    <t>RS2 PLC</t>
  </si>
  <si>
    <t>BEIJING JINGNENG CLEAN ENERGY COMPANY LIMITED</t>
  </si>
  <si>
    <t>CF ACQUISITION CORP. VII</t>
  </si>
  <si>
    <t>BARCLAYS US HOLDINGS LTD</t>
  </si>
  <si>
    <t>NEWBURY STREET ACQUISITION CORP</t>
  </si>
  <si>
    <t>NS WIND DOWN CO., INC.</t>
  </si>
  <si>
    <t>GEIGER COUNTER LIMITED</t>
  </si>
  <si>
    <t>KRINGLE PHARMA INC</t>
  </si>
  <si>
    <t>NEW CHINA TRUST CO LTD</t>
  </si>
  <si>
    <t>INTERSERVE GROUP LIMITED</t>
  </si>
  <si>
    <t>FOUR LEAF ACQUISITION CORPORATION</t>
  </si>
  <si>
    <t>DOSPUNTOS ASSET MANAGEMENT SL</t>
  </si>
  <si>
    <t>KL ACQUISITION CORP.</t>
  </si>
  <si>
    <t>TEIDE LTD.</t>
  </si>
  <si>
    <t>NABORS ENERGY TRANSITION CORP. II</t>
  </si>
  <si>
    <t>ISRAEL ACQUISITIONS CORP</t>
  </si>
  <si>
    <t>PERSEUS PROTEOMICS INC.</t>
  </si>
  <si>
    <t>BRAEMAR PLC</t>
  </si>
  <si>
    <t>KROMEK GROUP PLC</t>
  </si>
  <si>
    <t>MIDDLEFIELD CANADIAN INCOME PCC</t>
  </si>
  <si>
    <t>IBOTTA INC</t>
  </si>
  <si>
    <t>STAMFORD CORN EXCHANGE COMPANY LIMITED</t>
  </si>
  <si>
    <t>DUET ACQUISITION CORP.</t>
  </si>
  <si>
    <t>VISA UK LIMITED</t>
  </si>
  <si>
    <t>BEIJING HANBANG TECHNOLOGY CORP.</t>
  </si>
  <si>
    <t>SUNDERLAND ENTERPRISE PARK MANAGEMENT COMPANY LIMITED</t>
  </si>
  <si>
    <t>ATOS SE</t>
  </si>
  <si>
    <t>IMPULSE (QINGDAO) HEALTH TECH CO.,LTD.</t>
  </si>
  <si>
    <t>VONESEALS TECHNOLOGY (SHANGHAI) INC.</t>
  </si>
  <si>
    <t>EGING PHOTOVOLTAIC TECHNOLOGY CO.,LTD</t>
  </si>
  <si>
    <t>JIANGSU KUANGSHUN PHOTOSENSITIVITY NEW-MATERIAL STOCK CO.,LTD.</t>
  </si>
  <si>
    <t>JIANGSU LIANHUAN PHARMACEUTICAL CO.,LTD.</t>
  </si>
  <si>
    <t>ZHEJIANG RIFA PRECISION MACHINERY CO.,LTD.</t>
  </si>
  <si>
    <t>INVENTRONICS (HANGZHOU) INC.</t>
  </si>
  <si>
    <t>ACTBLUE CO., LTD.</t>
  </si>
  <si>
    <t>ATLANTIC CHINA WELDING CONSUMABLES,INC.</t>
  </si>
  <si>
    <t>QINGDAO VLAND BIOTECH INC.</t>
  </si>
  <si>
    <t>SAILONG PHARMACEUTICAL GROUP CO.,LTD.</t>
  </si>
  <si>
    <t>FEITIAN TECHNOLOGIES CO.,LTD.</t>
  </si>
  <si>
    <t>UBISOFT ENTERTAINMENT</t>
  </si>
  <si>
    <t>GUANGZHOU JINYI MEDIA CORPORATION</t>
  </si>
  <si>
    <t>VODAFONE GROUP PLC</t>
  </si>
  <si>
    <t>EAST AFRICAN DEVELOPMENT BANK</t>
  </si>
  <si>
    <t>ING POWSZECHNE TOWARZYSTWO EMERYTALNE SA</t>
  </si>
  <si>
    <t>ING SUPPORT HOLDING B.V.</t>
  </si>
  <si>
    <t>ING USA ANNUITY AND LIFE INSURANCE CO</t>
  </si>
  <si>
    <t>LION CONNECTICUT HOLDINGS INC</t>
  </si>
  <si>
    <t>PARCOM CAPITAL BV</t>
  </si>
  <si>
    <t>BLUE SKY FINANCIAL GROUP</t>
  </si>
  <si>
    <t>HJM INSURANCE &amp; FINANCIAL SERVICES</t>
  </si>
  <si>
    <t>ING FINANCE LLC</t>
  </si>
  <si>
    <t>ING FINANCIAL</t>
  </si>
  <si>
    <t>ING FINANCIAL ADVISERS</t>
  </si>
  <si>
    <t>ING FINANCIAL ADVISORS</t>
  </si>
  <si>
    <t>ING FINANCIAL CORP</t>
  </si>
  <si>
    <t>ING FINANCIAL SERVICES LLC</t>
  </si>
  <si>
    <t>ING GROUP</t>
  </si>
  <si>
    <t>ING GROUP INC</t>
  </si>
  <si>
    <t>ING LIFE</t>
  </si>
  <si>
    <t>ING MERGER INC</t>
  </si>
  <si>
    <t>MACDONALD CHISHOLM INC</t>
  </si>
  <si>
    <t>ING REAL ESTATE ASIA RETAIL FUND LTD</t>
  </si>
  <si>
    <t>CBRE LIONBROOK PROPERTY PARTNERSHIP LP</t>
  </si>
  <si>
    <t>ACCENDRA HEALTH INC</t>
  </si>
  <si>
    <t>ISHARES CORE U.S. AGGREGATE BOND ETF</t>
  </si>
  <si>
    <t>PHILLIPS 66 PARTNERS LP</t>
  </si>
  <si>
    <t>FS KKR CAPITAL CORP.</t>
  </si>
  <si>
    <t>ALEGRON BELEGGING B.V.</t>
  </si>
  <si>
    <t>DESTARA B.V.</t>
  </si>
  <si>
    <t>ING AUSTRALIA HOLDINGS LIMITED</t>
  </si>
  <si>
    <t>ING BANK (AUSTRALIA) LIMITED</t>
  </si>
  <si>
    <t>ING BANK PERSONEEL B.V.</t>
  </si>
  <si>
    <t>ING CORPORATE ADVISORY (MALAYSIA) SDN BHD</t>
  </si>
  <si>
    <t>ING CORPORATE INVESTMENTS B.V.</t>
  </si>
  <si>
    <t>ING GLOBAL SERVICES AND OPERATIONS INC</t>
  </si>
  <si>
    <t>ING HUBS B.V.</t>
  </si>
  <si>
    <t>ING INTERMEDIATE HOLDINGS LIMITED</t>
  </si>
  <si>
    <t>ING LEASE (NEDERLAND) B.V.</t>
  </si>
  <si>
    <t>ING LEASE DEUTSCHLAND GMBH</t>
  </si>
  <si>
    <t>ING LEASE HOLDINGS (UK) LIMITED</t>
  </si>
  <si>
    <t>ING LIZING UKRAENA TOV</t>
  </si>
  <si>
    <t>ING REAL ESTATE B.V.</t>
  </si>
  <si>
    <t>ING REAL ESTATE FINANCE SERVICES B.V.</t>
  </si>
  <si>
    <t>JUZA ONROEREND GOED B.V.</t>
  </si>
  <si>
    <t>NATIONALE-NEDERLANDEN HYPOTHEEKBEDRIJF N.V.</t>
  </si>
  <si>
    <t>NEGOCIACIONES MERCANTILES ESPECIALIZIDAS SA DE CV</t>
  </si>
  <si>
    <t>PAYVISION HOLDING B.V.</t>
  </si>
  <si>
    <t>THANKSYS NV</t>
  </si>
  <si>
    <t>VAN ZWAMEN HOLDING B.V.</t>
  </si>
  <si>
    <t>WESTLANDUTRECHT VERZEKERINGEN B.V.</t>
  </si>
  <si>
    <t>AMSTERDAM BROKER DE ASIGURARE SRL</t>
  </si>
  <si>
    <t>ING BANK (EURASIA) JOINT STOCK COMPANY</t>
  </si>
  <si>
    <t>JSC "ING BANK UKRAINE</t>
  </si>
  <si>
    <t>ING FINANCIAL HOLDINGS CORPORATION</t>
  </si>
  <si>
    <t>FINTONIC SERVICIOS FINANCIEROS SL.</t>
  </si>
  <si>
    <t>TMBTHANACHART BANK PUBLIC COMPANY LIMITED</t>
  </si>
  <si>
    <t>BANK OF BEIJING CO LTD</t>
  </si>
  <si>
    <t>TRANSFERMATE LIMITED</t>
  </si>
  <si>
    <t>CLARK HOLDING SE</t>
  </si>
  <si>
    <t>BIROUL DE CREDIT SA</t>
  </si>
  <si>
    <t>MOL MAGYAR OLAJ-ES GAZIPARE RESZVENYTAR</t>
  </si>
  <si>
    <t>SOCIETATEA DE TRANSFER DE FONDURI SI DECONTARI TRANSFOND SA</t>
  </si>
  <si>
    <t>VC TRADE GMBH</t>
  </si>
  <si>
    <t>LONDON HOUSE FREEHOLD LTD</t>
  </si>
  <si>
    <t>CARDNET MERCHANT SERVICES LIMITED</t>
  </si>
  <si>
    <t>CITRA LIVING BROADSIDE LIMITED</t>
  </si>
  <si>
    <t>CITRA LIVING OLDHAM ROAD LIMITED</t>
  </si>
  <si>
    <t>LBG EQUITY INVESTMENTS LIMITED</t>
  </si>
  <si>
    <t>LDC PARALLEL XIV LP</t>
  </si>
  <si>
    <t>LDC XIV LP</t>
  </si>
  <si>
    <t>RALEIGH STREET (WALSALL) MANAGEMENT COMPANY LIMITED</t>
  </si>
  <si>
    <t>UK PRIME STUDENT LP</t>
  </si>
  <si>
    <t>UK PRS (JERSEY) PROPERTIES I LIMITED</t>
  </si>
  <si>
    <t>UK PRS LETTINGS I LLP</t>
  </si>
  <si>
    <t>VINE STREET XIV LP</t>
  </si>
  <si>
    <t>CHERITON BISHOP HOLDING LIMITED</t>
  </si>
  <si>
    <t>ELOVATE GROUP LIMITED</t>
  </si>
  <si>
    <t>PROJECT DRIVE TOPCO LIMITED</t>
  </si>
  <si>
    <t>ELEPHANT CAPITAL PLC</t>
  </si>
  <si>
    <t>DELTIC ENERGY PLC</t>
  </si>
  <si>
    <t>ALPHA GROWTH PLC</t>
  </si>
  <si>
    <t>AMBERDATE LIMITED</t>
  </si>
  <si>
    <t>AQUILUS LIMITED</t>
  </si>
  <si>
    <t>BOLTRO NOMINEES LIMITED</t>
  </si>
  <si>
    <t>CAWLEY (CHESTER) LIMITED</t>
  </si>
  <si>
    <t>DUNSTAN INVESTMENTS (UK) LIMITED</t>
  </si>
  <si>
    <t>EDINBURGH NETWORK TECHNOLOGIES LIMITED</t>
  </si>
  <si>
    <t>GRESHAM NOMINEE 1 LIMITED</t>
  </si>
  <si>
    <t>GRESHAM NOMINEE 2 LIMITED</t>
  </si>
  <si>
    <t>HAMSARD 3353 LIMITED</t>
  </si>
  <si>
    <t>HILL SAMUEL LEASING CO. LIMITED</t>
  </si>
  <si>
    <t>LB HEALTHCARE TRUSTEE LIMITED</t>
  </si>
  <si>
    <t>LLOYDS (GRESHAM) LIMITED</t>
  </si>
  <si>
    <t>LLOYDS BANK (COLONIAL &amp; FOREIGN) NOMINEES LIMITED</t>
  </si>
  <si>
    <t>LLOYDS BANK (I.D.) NOMINEES LIMITED</t>
  </si>
  <si>
    <t>LLOYDS BANK FINANCIAL SERVICES (HOLDINGS) LIMITED</t>
  </si>
  <si>
    <t>LLOYDS BANK GMBH</t>
  </si>
  <si>
    <t>LLOYDS BANK LEASING LIMITED</t>
  </si>
  <si>
    <t>LLOYDS BANK NOMINEES LIMITED</t>
  </si>
  <si>
    <t>LLOYDS BANK PENSIONS PROPERTY (GUERNSEY) LIMITED</t>
  </si>
  <si>
    <t>LLOYDS BANK SUBSIDIARIES LIMITED</t>
  </si>
  <si>
    <t>LLOYDS BANK TRUSTEE SERVICES LIMITED</t>
  </si>
  <si>
    <t>LLOYDS BANKING GROUP PENSIONS TRUSTEES LIMITED</t>
  </si>
  <si>
    <t>LLOYDS PROPERTY INVESTMENT COMPANY NO. 4 LIMITED</t>
  </si>
  <si>
    <t>LLOYDS UDT LEASING LIMITED</t>
  </si>
  <si>
    <t>LUMISON LIMITED</t>
  </si>
  <si>
    <t>PERRY NOMINEES LIMITED</t>
  </si>
  <si>
    <t>PULSANT (SOUTH GYLE) LIMITED</t>
  </si>
  <si>
    <t>R.F. SPENCER AND COMPANY LIMITED</t>
  </si>
  <si>
    <t>RANELAGH NOMINEES LIMITED</t>
  </si>
  <si>
    <t>SCOLOCATE (HOLDINGS) LIMITED</t>
  </si>
  <si>
    <t>SCOLOCATE LIMITED</t>
  </si>
  <si>
    <t>SCOTTISH WIDOWS SERVICES LIMITED</t>
  </si>
  <si>
    <t>THE AGRICULTURAL MORTGAGE CORPORATION PLC</t>
  </si>
  <si>
    <t>TRANQUILLITY LEASING LIMITED</t>
  </si>
  <si>
    <t>UNITED DOMINIONS TRUST LIMITED</t>
  </si>
  <si>
    <t>WARD NOMINEES (ABINGDON) LIMITED</t>
  </si>
  <si>
    <t>PIPS ASSET INVESTMENTS LIMITED</t>
  </si>
  <si>
    <t>CORBIERE ASSET INVESTMENTS LTD</t>
  </si>
  <si>
    <t>LLOYDS TSB USA INC</t>
  </si>
  <si>
    <t>CONNERY LIMITED</t>
  </si>
  <si>
    <t>LLOYDS BANK COVERED BONDS (LM) LIMITED</t>
  </si>
  <si>
    <t>CENTRAL PARADE BUSINESS PARTNERSHIP LIMITED</t>
  </si>
  <si>
    <t>WAINFLEET ALLSAINTS MARKET COMPANY LIMITED(THE)</t>
  </si>
  <si>
    <t>WHITSTABLE OYSTER FISHERY COMPANY (THE)</t>
  </si>
  <si>
    <t>STANDARD CHARTERED FUNDING (JERSEY) LIMITED</t>
  </si>
  <si>
    <t>STANDARD CHARTERED HOLDINGS LIMITED</t>
  </si>
  <si>
    <t>STANDARD CHARTERED TRADE SERVICES CORPORATION</t>
  </si>
  <si>
    <t>121 WALNUT STREET LESSEE ASSOCIATES, LP</t>
  </si>
  <si>
    <t>ALCOVER AG</t>
  </si>
  <si>
    <t>ALSECURE PCC LIMITED</t>
  </si>
  <si>
    <t>ATLAS NOMINEES LIMITED</t>
  </si>
  <si>
    <t>GESYTAS 2005 SL</t>
  </si>
  <si>
    <t>HEADROW REINSURANCE LTD</t>
  </si>
  <si>
    <t>KIINTEISTO OY MANNERHEIMINTIE 103 A</t>
  </si>
  <si>
    <t>LOMBARD MANX LEASING LIMITED</t>
  </si>
  <si>
    <t>NATWEST SERVICES INC.</t>
  </si>
  <si>
    <t>NUEVA TERRAIN SL</t>
  </si>
  <si>
    <t>PF HOLDING I, LLC</t>
  </si>
  <si>
    <t>RBS (CHINA) COMMERCIAL SERVICES LTD</t>
  </si>
  <si>
    <t>RBS LABUAN LEASING 1 LTD</t>
  </si>
  <si>
    <t>RBS NOMINEES (HONG KONG) LIMITED</t>
  </si>
  <si>
    <t>RBS PAN EUROPEAN FINANCE S.A.</t>
  </si>
  <si>
    <t>RBS WCS HOLDING COMPANY</t>
  </si>
  <si>
    <t>RDS RESIDENCE 2 SAS</t>
  </si>
  <si>
    <t>RDS RESIDENCE 3 SAS</t>
  </si>
  <si>
    <t>ROMEO HOMES INDIANA LLC</t>
  </si>
  <si>
    <t>ROMEO HOMES TENNESSEE LLC</t>
  </si>
  <si>
    <t>THE SECOND ABN AMRO LBO FUND</t>
  </si>
  <si>
    <t>TULIP ROAD LLC</t>
  </si>
  <si>
    <t>VANSBROVIKEN KOMMANDITBOLAG</t>
  </si>
  <si>
    <t>WARWICK RESIDENTIAL MORTGAGE CORP.</t>
  </si>
  <si>
    <t>WELSH INDUSTRIAL PARTNERSHIP (LP)</t>
  </si>
  <si>
    <t>WGH DEVELOPMENT, LLC</t>
  </si>
  <si>
    <t>WGH TEXAS LLC</t>
  </si>
  <si>
    <t>HERGE HOLDING B.V.</t>
  </si>
  <si>
    <t>ABN AMRO INC</t>
  </si>
  <si>
    <t>NATWEST MARKETS PLC (INC.) A/K/A NATWEST MARKETS PLC</t>
  </si>
  <si>
    <t>RBS CITIZENS FINANCIAL GROUP, INC.</t>
  </si>
  <si>
    <t>ROYAL BANK OF SCOT</t>
  </si>
  <si>
    <t>ROYAL BANK OF SCOTLAND PLC</t>
  </si>
  <si>
    <t>PHAROS ESTATES LIMITED</t>
  </si>
  <si>
    <t>AEW UK REIT PLC</t>
  </si>
  <si>
    <t>ARIS ROSEN SAU</t>
  </si>
  <si>
    <t>ARQUITRABE ACTIVOS SL</t>
  </si>
  <si>
    <t>AYT CAJAGRANADA HIPOTECARIO I FONDO DE TITULIZACION DE ACTIVOS</t>
  </si>
  <si>
    <t>AYT COLATERALES GLOBAL HIPOTECARIO F.T.A.</t>
  </si>
  <si>
    <t>AYT ICO-FTVPO CAJA MURCIA, FONDO DE TITULIZACION DE ACTIVOS</t>
  </si>
  <si>
    <t>BEIMAD INVESTMENT SERVICES CO. LTD</t>
  </si>
  <si>
    <t>BUILDINGCENTER SAU</t>
  </si>
  <si>
    <t>CAIXA CAPITAL FONDOS SOCIEDAD DE CAPITAL RIESGO SA.</t>
  </si>
  <si>
    <t>CAIXA CAPITAL MICRO SCR SA.</t>
  </si>
  <si>
    <t>CAIXA EMPRENDEDOR XXI SA</t>
  </si>
  <si>
    <t>CAIXABANK ASSET MANAGEMENT SGIIC SA.</t>
  </si>
  <si>
    <t>CAIXABANK BRASIL ESCRITORIO DE REPRESENTACAO LTDA.</t>
  </si>
  <si>
    <t>CAIXABANK FACILITIES MANAGEMENT S.A.</t>
  </si>
  <si>
    <t>CAIXABANK GLOBAL SICAV</t>
  </si>
  <si>
    <t>CAIXABANK NOTAS MINORISTAS S.A.</t>
  </si>
  <si>
    <t>CAIXABANK OPERATIONAL SERVICES S.A.</t>
  </si>
  <si>
    <t>CAIXABANK PAYMENTS EFC EP SA.</t>
  </si>
  <si>
    <t>CAIXABANK TECH S.L.</t>
  </si>
  <si>
    <t>CAIXABANK TITULIZACION SGFT SA.</t>
  </si>
  <si>
    <t>CAIXABANK WEALTH MANAGEMENT LUXEMBOURG S.A.</t>
  </si>
  <si>
    <t>CENTRO DE SERVICIOS OPERATIVOS E INGENIERIA DE PROCESOS SL.</t>
  </si>
  <si>
    <t>ESTUGEST S.A.</t>
  </si>
  <si>
    <t>GDS GRUPO DE SERVICIOS I SA</t>
  </si>
  <si>
    <t>GESTION GLOBAL DE PARTICIPACIONES SL.</t>
  </si>
  <si>
    <t>GRAND CORAL PROPERTY &amp; FACILITY MANAGEMENT SA DE CV</t>
  </si>
  <si>
    <t>GRUPO ALUMINIOS DE PRECISION SL</t>
  </si>
  <si>
    <t>HISCAN PATRIMONIO SAU</t>
  </si>
  <si>
    <t>LIDERES DE EMPRESA SIGLO XXI SL</t>
  </si>
  <si>
    <t>NEGOCIO DE FINANZAS E INVERSIONES II SL</t>
  </si>
  <si>
    <t>OPENWEALTH S.A.</t>
  </si>
  <si>
    <t>PENSIONS CAIXA 128 FONDO DE PENSIONES.</t>
  </si>
  <si>
    <t>PENSIONS CAIXA 131 FONDO DE PENSIONES.</t>
  </si>
  <si>
    <t>PENSIONS CAIXA 158 FONDO DE PENSIONES.</t>
  </si>
  <si>
    <t>PENSIONS CAIXA 174 FONDO DE PENSIONES.</t>
  </si>
  <si>
    <t>PENSIONS CAIXA 5 FONDO DE PENSIONES</t>
  </si>
  <si>
    <t>PENSIONS CAIXA 55 FP</t>
  </si>
  <si>
    <t>PENSIONS CAIXA 67 FP</t>
  </si>
  <si>
    <t>PENSIONS CAIXA BOLSA INTERNACIONAL FP</t>
  </si>
  <si>
    <t>PENSIONS CAIXA RF MIXTA FP</t>
  </si>
  <si>
    <t>PENSIONS CAIXA SELECCION FP</t>
  </si>
  <si>
    <t>PUERTAS DE LORCA DESARROLLOS EMPRESARIALES SOCIEDAD LIMITADA.</t>
  </si>
  <si>
    <t>PUERTO TRIANA SA</t>
  </si>
  <si>
    <t>TDA SA NOSTRA EMPRESAS 1 FONDO DE TITULIZACION DE ACTIVOS</t>
  </si>
  <si>
    <t>TDA SA NOSTRA EMPRESAS 2 F.T.A</t>
  </si>
  <si>
    <t>TENEDORA FINTECH VENTURE SA.</t>
  </si>
  <si>
    <t>VALENCIANA DE INVERSIONES MOBILIARIAS SL</t>
  </si>
  <si>
    <t>VIDACAIXA, S.A.U. DE SEGUROS Y REASEGUROS</t>
  </si>
  <si>
    <t>WEB GESTION 1 SA</t>
  </si>
  <si>
    <t>WEB GESTION 4 SA</t>
  </si>
  <si>
    <t>CAIXA CORP SA</t>
  </si>
  <si>
    <t>IMAGINERSGEN S.A.</t>
  </si>
  <si>
    <t>INTER CAIXA SA</t>
  </si>
  <si>
    <t>ABSIDE CAPITAL, SICAV, SA</t>
  </si>
  <si>
    <t>CAIXA CAPITAL BIOMED SCR SA.</t>
  </si>
  <si>
    <t>CAIXA CAPITAL TIC SCR SA.</t>
  </si>
  <si>
    <t>COIA FINANCIERA NAVAL SL.</t>
  </si>
  <si>
    <t>PLAYA PARAISO MAYA SA DE CV</t>
  </si>
  <si>
    <t>INMOBILIARIA PIEDRA BOLAS SA DE CV</t>
  </si>
  <si>
    <t>PROMOCIONES Y PROYECTOS MURCILOR SL</t>
  </si>
  <si>
    <t>SOL EDIFICAT PONENT SL</t>
  </si>
  <si>
    <t>WELLNESS SPORT SL</t>
  </si>
  <si>
    <t>MURAL-ESTADIO SOCIEDAD LIMITADA.</t>
  </si>
  <si>
    <t>JUVIGOLF, SA</t>
  </si>
  <si>
    <t>CARTERA PERSEIDAS SL</t>
  </si>
  <si>
    <t>BANCO POPULAR AHORRO DE CUBA</t>
  </si>
  <si>
    <t>SERALICAN SOCIEDAD LIMITADA</t>
  </si>
  <si>
    <t>IT NOW SA.</t>
  </si>
  <si>
    <t>GIRONA, SA</t>
  </si>
  <si>
    <t>INVERSIONES ALARIS SL</t>
  </si>
  <si>
    <t>MURCIA EMPRENDE SOCIEDAD DE CAPITAL RIESGO SA.</t>
  </si>
  <si>
    <t>PORTIC BARCELONA SA</t>
  </si>
  <si>
    <t>PROYECTOS E INVERSIONES VALENCIANAS SA</t>
  </si>
  <si>
    <t>URBANO DIVERTIA SL</t>
  </si>
  <si>
    <t>FALSTACEN SL</t>
  </si>
  <si>
    <t>BRILLIANCE-BEA AUTO FINANCE CO., LTD</t>
  </si>
  <si>
    <t>DREMBUL SL</t>
  </si>
  <si>
    <t>GESTIO DE MITJANS DE PAGAMENT S.L.</t>
  </si>
  <si>
    <t>INSTITUTO VALENCIANO DE INVESTIGACIONES ECONOMICAS SA</t>
  </si>
  <si>
    <t>SOCIETAT CATALANA PER A LA MOBILITAT SA.</t>
  </si>
  <si>
    <t>COMPANIA LEVANTINA DE EDIFICACION Y OBRAS PUBLICAS S.A.</t>
  </si>
  <si>
    <t>GRUPO TFP S.A.C.</t>
  </si>
  <si>
    <t>TELEFONICA FACTORING COLOMBIA S A</t>
  </si>
  <si>
    <t>TELEFONICA FACTORING PERU S.A.C.</t>
  </si>
  <si>
    <t>PARQUE CIENTIFICO TECNOLOGICO DE CORDOBA SL</t>
  </si>
  <si>
    <t>MOBILIARIA MONESA SA</t>
  </si>
  <si>
    <t>ARCALIA PRIVATE EQUITY, SCR DE REGIMEN SIMPLIFICADO, SA</t>
  </si>
  <si>
    <t>ISBA SOCIEDAD DE GARANTIA RECIPROCA</t>
  </si>
  <si>
    <t>SOCIEDAD CONCESIONARIA AEROPUERTO DE MURCIA SA</t>
  </si>
  <si>
    <t>CONFEDERACIÓN ESPAÑOLA DE CAJAS DE AHORROS - CECA</t>
  </si>
  <si>
    <t>SOCIEDAD DE GARANTIAS Y AVALES DE CANARIAS S.G.R.</t>
  </si>
  <si>
    <t>SONAE SGPS S.A.</t>
  </si>
  <si>
    <t>FORESTA PRIVATE EQUITY II SCR SA.</t>
  </si>
  <si>
    <t>IBERDROLA SA</t>
  </si>
  <si>
    <t>SA NOSTRA DOMINICANA</t>
  </si>
  <si>
    <t>2732932 ONTARIO LIMITED</t>
  </si>
  <si>
    <t>ACC BANK</t>
  </si>
  <si>
    <t>ARGENTA DUNDEE LIMITED</t>
  </si>
  <si>
    <t>AVFI TIDE IV A, LP</t>
  </si>
  <si>
    <t>BODEMGOED B.V.</t>
  </si>
  <si>
    <t>BPD EUROPE B.V.</t>
  </si>
  <si>
    <t>BPD-LH B.V.</t>
  </si>
  <si>
    <t>BRIGHTFIELD TRADING B.V.</t>
  </si>
  <si>
    <t>BUTTERFLY FIGHTER (GBV) CO-INVEST, L.P.</t>
  </si>
  <si>
    <t>CANAL VIEW BV</t>
  </si>
  <si>
    <t>CLASSE UNICA DO MAPLE FUNDO DE INVESTIMENTO FINANCEIRO MULTIMERCADO CP INVESTIMENTO NO EXTERIOR</t>
  </si>
  <si>
    <t>CLASSE UNICA DO OAK FUNDO DE INVESTIMENTO FINANCEIRO MULTIMERCADO CP INVESTIMENTO NO EXTERIOR</t>
  </si>
  <si>
    <t>DE LAGE LANDEN</t>
  </si>
  <si>
    <t>DE LAGE LANDEN (CHINA) CO.LTD.</t>
  </si>
  <si>
    <t>DE LAGE LANDEN (CHINA) FACTORING CO. LTD.</t>
  </si>
  <si>
    <t>DE LAGE LANDEN CHILE S A</t>
  </si>
  <si>
    <t>DLL 2019-1 LLC</t>
  </si>
  <si>
    <t>DLL I LIMITED PARTNERSHIP</t>
  </si>
  <si>
    <t>DLL LEASING ARGENTINA S.A.</t>
  </si>
  <si>
    <t>FRANEKER ZUID C.V.</t>
  </si>
  <si>
    <t>GRANIT LIZING KORLATOLT FELELOSSEGU TARSASAG</t>
  </si>
  <si>
    <t>INVHER B.V.</t>
  </si>
  <si>
    <t>NEW CHINATOWN AMSTERDAM C.V.</t>
  </si>
  <si>
    <t>NEW CHINATOWN BEHEER B.V.</t>
  </si>
  <si>
    <t>OBVION N.V.</t>
  </si>
  <si>
    <t>OOSTERDOKSEILAND ONTWIKKELING AMSTERDAM C.V.</t>
  </si>
  <si>
    <t>PSP CO-INVESTMENT HOLDINGS II, L.P.</t>
  </si>
  <si>
    <t>PT ADITIRTA SURYASENTOSA</t>
  </si>
  <si>
    <t>PT ANTARIKSABUANA CITANAGARA</t>
  </si>
  <si>
    <t>PT ANTARINDO OPTIMA</t>
  </si>
  <si>
    <t>RABO CAPITAL II B.V.</t>
  </si>
  <si>
    <t>RABO DRB HOLDING B.V.</t>
  </si>
  <si>
    <t>RABO FINANCIAL SOLUTIONS HOLDING B.V.</t>
  </si>
  <si>
    <t>RABO FOUNDATIONAL INVESTMENTS B.V.</t>
  </si>
  <si>
    <t>RABO FRONTIER VENTURES B.V.</t>
  </si>
  <si>
    <t>RABO FUND MANAGEMENT B.V.</t>
  </si>
  <si>
    <t>RABO GROEN BANK B.V.</t>
  </si>
  <si>
    <t>RABO HERVERZEKERINGSMAATSCHAPPIJ NV</t>
  </si>
  <si>
    <t>RABO INVESTMENTS B.V.</t>
  </si>
  <si>
    <t>RABO PARTICIPATIES B.V.</t>
  </si>
  <si>
    <t>RABO PARTNERSHIPS B.V.</t>
  </si>
  <si>
    <t>RABO VENTURES B.V.</t>
  </si>
  <si>
    <t>RABOBANK INTERNATIONAL HOLDING B.V.</t>
  </si>
  <si>
    <t>RABOBANK NEDERLAND</t>
  </si>
  <si>
    <t>RI INVESTMENTS HOLDING B.V.</t>
  </si>
  <si>
    <t>SCHRETLEN ESTATE MANAGEMENT SERVICES B.V.</t>
  </si>
  <si>
    <t>SPECIAL ASSET EQUITY HOLDINGS SERIES LLC</t>
  </si>
  <si>
    <t>SPEEDINVEST F II GMBH &amp; CO KG</t>
  </si>
  <si>
    <t>STICHTING MORTGAGE PURCHASING COMPANY HOLLAND HOMES</t>
  </si>
  <si>
    <t>VISTA HYPOTHEKEN B.V.</t>
  </si>
  <si>
    <t>VOF EN BLOC</t>
  </si>
  <si>
    <t>RI F&amp;A VENTURES II C.V.</t>
  </si>
  <si>
    <t>RV II B.V.</t>
  </si>
  <si>
    <t>BEHEER- EN BELEGGINGSMAATSCHAPPIJ ZOFRI B.V.</t>
  </si>
  <si>
    <t>FIDC DONEGAL - RESPONSABILIDADE LIMITADA - SEGMENTO COMERCIAL</t>
  </si>
  <si>
    <t>FUNDO DE INVESTIMENTO EM DIREITOS CREDITORIOS SUMITOMO RESPONSABILIDADE LIMITADA</t>
  </si>
  <si>
    <t>UPL 1 FUNDO DE INVESTIMENTO EM DIREITOS CREDITORIOS AGRONEGOCIO RESPONSABILIDADE LIMITADA</t>
  </si>
  <si>
    <t>DUTCH GREENTECH FUND B.V.</t>
  </si>
  <si>
    <t>FIDC MRFG FUNDO DE INVESTIMENTO EM DIREITOS CREDITORIOS - RESPONSABILIDADE LIMITADA</t>
  </si>
  <si>
    <t>FMC 202201 FUNDO DE INVESTIMENTO EM DIREITOS CREDITORIOS - RESPONSABILIDADE LIMITADA</t>
  </si>
  <si>
    <t>FUNDO DE INVESTIMENTO EM DIREITOS CREDITORIOS DO AGRONEGOCIO COOPERCITRUS - RESPONSABILIDADE LIMITAD</t>
  </si>
  <si>
    <t>KOPPERT FUNDO DE INVEST EM DIREITOS CREDITORIOS SEGMENTO AGRONEGOCIO DE RESPONSABILIDADE LIMITADA</t>
  </si>
  <si>
    <t>ROVENSA FUNDO DE INVESTIMENTO EM DIREITOS CREDITORIOS AGRONEGOCIO RESPONSABILIDADE LIMITADA</t>
  </si>
  <si>
    <t>CHAMO B.V.</t>
  </si>
  <si>
    <t>MOERASDRAAK B.V.</t>
  </si>
  <si>
    <t>VOF OCDB</t>
  </si>
  <si>
    <t>VOF WEIDEBLICK OPSTALONTWIKKELING</t>
  </si>
  <si>
    <t>WEIDEBLICK ONTWIKKELING B.V</t>
  </si>
  <si>
    <t>THE SUSTAINABLES B.V.</t>
  </si>
  <si>
    <t>UTRECHT HOLDINGS SEED FUND B.V.</t>
  </si>
  <si>
    <t>ONTWIKKELINGSCOMBINATIE TUINDERSHOF B.V.</t>
  </si>
  <si>
    <t>ALBAUGH FUNDO DE INVESTIMENTO EM DIREITOS CREDITORIOS RESPONSABILIDADE LIMITADA</t>
  </si>
  <si>
    <t>CKO HEILOO B.V.</t>
  </si>
  <si>
    <t>V.O.F. RHENEN VOGELENZANG</t>
  </si>
  <si>
    <t>CONSORTIUM DE DIJKEN B.V.</t>
  </si>
  <si>
    <t>GILDE BUY-OUT FUND II B.V.</t>
  </si>
  <si>
    <t>AGCO FINANCE AG</t>
  </si>
  <si>
    <t>AGCO FINANCE B.V.</t>
  </si>
  <si>
    <t>AGCO FINANCE LLC</t>
  </si>
  <si>
    <t>CBSC CAPITAL INC</t>
  </si>
  <si>
    <t>ONTWIKKELCOMBINATIE HART VAN ZUID B.V.</t>
  </si>
  <si>
    <t>RABO AGRIFINANCE INC</t>
  </si>
  <si>
    <t>RABO CAPITAL SERVICES, INC.</t>
  </si>
  <si>
    <t>REMBRANDT</t>
  </si>
  <si>
    <t>REMBRANDT F&amp;O B.V.</t>
  </si>
  <si>
    <t>ACT BV</t>
  </si>
  <si>
    <t>BACHSTRAAT B.V.</t>
  </si>
  <si>
    <t>BOUWERK B.V.</t>
  </si>
  <si>
    <t>BPD &amp; KEYSTONE B.V.</t>
  </si>
  <si>
    <t>BPD &amp; KUIN VASTGOEDONTWIKKELING VOF</t>
  </si>
  <si>
    <t>BPD ARCUS RENESSE B.V.</t>
  </si>
  <si>
    <t>C.V. PARK TRIANGEL</t>
  </si>
  <si>
    <t>CLEAN TECH PRIVATE EQUITY II EUR</t>
  </si>
  <si>
    <t>COMBINATIE ZOETERWOUDE C.V.</t>
  </si>
  <si>
    <t>CROMHOFFPARK B.V.</t>
  </si>
  <si>
    <t>CUORE ONTWIKKELING B.V.</t>
  </si>
  <si>
    <t>DE HAESE BEHEER B.V.</t>
  </si>
  <si>
    <t>DE HOGE REGT B.V.</t>
  </si>
  <si>
    <t>DE NIEUWE HOEF ONTWIKKELING B.V.</t>
  </si>
  <si>
    <t>ESSENDAEL BEHEER B.V.</t>
  </si>
  <si>
    <t>GEM CAROLUS DEN BOSCH BEHEER B.V.</t>
  </si>
  <si>
    <t>GEM CAROLUS DEN BOSCH C.V.</t>
  </si>
  <si>
    <t>GEM ESSENDAEL C.V.</t>
  </si>
  <si>
    <t>HOEF EN HAAG BEHEER B.V.</t>
  </si>
  <si>
    <t>HOEF EN HAAG C.V.</t>
  </si>
  <si>
    <t>HOUTEN-ZUID BEHEER B.V.</t>
  </si>
  <si>
    <t>HP ONTWIKKELING 1.5 C.V.</t>
  </si>
  <si>
    <t>HP ONTWIKKELING 13.16 C.V.</t>
  </si>
  <si>
    <t>HP ONTWIKKELING 15.21 C.V.</t>
  </si>
  <si>
    <t>HP ONTWIKKELING 19 C.V.</t>
  </si>
  <si>
    <t>HP ONTWIKKELING 2.3.4 C.V.</t>
  </si>
  <si>
    <t>HP ONTWIKKELING 2.3.4. B C.V.</t>
  </si>
  <si>
    <t>HP ONTWIKKELING 29 C.V.</t>
  </si>
  <si>
    <t>HP ONTWIKKELING 6 C.V.</t>
  </si>
  <si>
    <t>HP ONTWIKKELING 789 B C.V.</t>
  </si>
  <si>
    <t>HP ONTWIKKELING 789 C.V.</t>
  </si>
  <si>
    <t>HYDE PARK HOOFDDORP B.V.</t>
  </si>
  <si>
    <t>KREIFLAND B.V.</t>
  </si>
  <si>
    <t>OC BALKON BEHEER B.V.</t>
  </si>
  <si>
    <t>OEGSTGEEST AAN DE RIJN VOF</t>
  </si>
  <si>
    <t>ONTWIKKEL COMBINATIE ISSELT B.V.</t>
  </si>
  <si>
    <t>ONTWIKKELCOMBINATIE BPD - DE NIJS B.V.</t>
  </si>
  <si>
    <t>ONTWIKKELCOMBINATIE BPD-T&amp;G V.O.F.</t>
  </si>
  <si>
    <t>ONTWIKKELCOMBINATIE DE PAS B.V.</t>
  </si>
  <si>
    <t>ONTWIKKELCOMBINATIE EXPLORIUS/BPD B.V.</t>
  </si>
  <si>
    <t>ONTWIKKELCOMBINATIE HET DORP VOF</t>
  </si>
  <si>
    <t>ONTWIKKELINGSBEDRIJF "WAALFRONT" BEHEER B.V.</t>
  </si>
  <si>
    <t>ONTWIKKELINGSBEDRIJF "WAALFRONT" C.V.</t>
  </si>
  <si>
    <t>ONTWIKKELINGSBEDRIJF DE WESTLANDSE ZOOM B.V.</t>
  </si>
  <si>
    <t>ONTWIKKELINGSCOMBINATIE BALKON MAASSLUIS C.V.</t>
  </si>
  <si>
    <t>ONTWIKKELINGSCOMBINATIE DAMCENTRUM BESTUUR B.V.</t>
  </si>
  <si>
    <t>ONTWIKKELINGSCOMBINATIE DAMCENTRUM C.V.</t>
  </si>
  <si>
    <t>ONTWIKKELINGSCOMBINATIE ENERGIEPARK B.V.</t>
  </si>
  <si>
    <t>ONTWIKKELINGSCOMBINATIE HOUTEN-ZUID C.V.</t>
  </si>
  <si>
    <t>ONTWIKKELINGSCOMBINATIE SANCTA MARIA BESTUUR B.V.</t>
  </si>
  <si>
    <t>ONTWIKKELINGSCOMBINATIE SANCTA MARIA C.V.</t>
  </si>
  <si>
    <t>ONTWIKKELINGSCOMBINATIE THIENDENLAND II - ZEVENDER BEHEER B.V.</t>
  </si>
  <si>
    <t>ONTWIKKELINGSCOMBINATIE VROONDAAL V.O.F.</t>
  </si>
  <si>
    <t>ONTWIKKELINGSMAATSCHAPPIJ DE HAESE C.V.</t>
  </si>
  <si>
    <t>ONTWIKKELINGSMAATSCHAPPIJ GRONDEN PRINSENBEEK B.V.</t>
  </si>
  <si>
    <t>ONTWIKKELINGSMAATSCHAPPIJ LOOBEEK B.V.</t>
  </si>
  <si>
    <t>PARK TRIANGEL BEHEER B.V.</t>
  </si>
  <si>
    <t>PIETER VREEDEPLEIN BEHEER B.V.</t>
  </si>
  <si>
    <t>PIETER VREEDEPLEIN ONTWIKKELING C.V.</t>
  </si>
  <si>
    <t>RENGERSWETERING BUNSCHOTEN B.V.</t>
  </si>
  <si>
    <t>V.O.F. ACHTER DE LANGE STALLEN</t>
  </si>
  <si>
    <t>V.O.F. DE BEEMSTER COMPAGNIE</t>
  </si>
  <si>
    <t>V.O.F. DE BOLST-ERP</t>
  </si>
  <si>
    <t>V.O.F. DE VLIJT BPD - NIKKELS</t>
  </si>
  <si>
    <t>V.O.F. ONTWIKKELINGSCOMBINATIE BPD/KWP - RIJNHUIZEN</t>
  </si>
  <si>
    <t>V.O.F. ONTWIKKELINGSCOMBINATIE BPD/TREBBE</t>
  </si>
  <si>
    <t>V.O.F. RIZ - BPD</t>
  </si>
  <si>
    <t>V.O.F. VIERHAVENS</t>
  </si>
  <si>
    <t>V.O.F. WEESPERSLUIS</t>
  </si>
  <si>
    <t>VASTGOEDMAATSCHAPPIJ MEERDREEF B.V.</t>
  </si>
  <si>
    <t>VEURSE HORSTEN BEHEER B.V.</t>
  </si>
  <si>
    <t>VEURSE HORSTEN C.V.</t>
  </si>
  <si>
    <t>VOF BLOEMENDAL BARNEVELD</t>
  </si>
  <si>
    <t>VOF BOVENKAMP</t>
  </si>
  <si>
    <t>VOF BPD-WHOON</t>
  </si>
  <si>
    <t>VOF DE HUDSONS</t>
  </si>
  <si>
    <t>VOF ELIAS BEECKMAN</t>
  </si>
  <si>
    <t>VOF HERDEREWICH</t>
  </si>
  <si>
    <t>VOF HET KOETSHUIS</t>
  </si>
  <si>
    <t>VOF LAND VAN COUDEWATER</t>
  </si>
  <si>
    <t>VOF MERWEHOOFD</t>
  </si>
  <si>
    <t>VOF OCWZ</t>
  </si>
  <si>
    <t>VOF ONTWIKKELCOMBINATIE BPD / DURA VERMEER</t>
  </si>
  <si>
    <t>VOF ONTWIKKELINGSCOMBINATIE VELD 9</t>
  </si>
  <si>
    <t>VOF PHILHAVANA</t>
  </si>
  <si>
    <t>VOF PLANTAGE GELDERMALSEN</t>
  </si>
  <si>
    <t>VOF REEVE-KAMPEN</t>
  </si>
  <si>
    <t>VOF VORM BPD HOUTHAVEN</t>
  </si>
  <si>
    <t>VOF WHOON-BPD</t>
  </si>
  <si>
    <t>WATERINGSE VELD BEHEER B.V.</t>
  </si>
  <si>
    <t>WATERWEIDE V.O.F.</t>
  </si>
  <si>
    <t>WESTWIJK ZUIDOOST BEHEER B.V.</t>
  </si>
  <si>
    <t>WESTWIJK ZUIDOOST C.V.</t>
  </si>
  <si>
    <t>WIJNHAVENKWARTIER BEHEER B.V.</t>
  </si>
  <si>
    <t>WIJNHAVENKWARTIER ONTWIKKELING FASE I C.V.</t>
  </si>
  <si>
    <t>ZUIDGROND B.V.</t>
  </si>
  <si>
    <t>ZUIDSCHANS BEHEER B.V.</t>
  </si>
  <si>
    <t>ZWARTE WATER ONTWIKKELCOMBINATIE B.V.</t>
  </si>
  <si>
    <t>BTM - BANCO TERRA MOCAMBIQUE</t>
  </si>
  <si>
    <t>HEIPLOEG HOLDING B.V.</t>
  </si>
  <si>
    <t>FRUTA MADURA B.V.</t>
  </si>
  <si>
    <t>ARLON FOOD &amp; AGRICULTURE PARTNERS LP</t>
  </si>
  <si>
    <t>TREASURUP B.V.</t>
  </si>
  <si>
    <t>ONTWIKKELINGSVERBAND AMERSTAETE 3 V.O.F.</t>
  </si>
  <si>
    <t>ONTWIKKELINGSVERBAND HOUTEN C.V.</t>
  </si>
  <si>
    <t>NORDIAN FUND II COÖPERATIEF U.A.</t>
  </si>
  <si>
    <t>ROTIJ VASTGOEDONTWIKKELING B.V.</t>
  </si>
  <si>
    <t>V.O.F. ROYAAL ZUID</t>
  </si>
  <si>
    <t>VOF ONTWIKKELINGSCOMBINATIE BROUWHUIZEN GROENLO</t>
  </si>
  <si>
    <t>EFG HOLDCO B.V.</t>
  </si>
  <si>
    <t>KONINKLIJKE WAGENBORG B.V.</t>
  </si>
  <si>
    <t>ARLON FOOD AND AGRICULTURE ASSOCIATES LLC</t>
  </si>
  <si>
    <t>BRIGHTLANDS AGRIFOOD FUND B.V.</t>
  </si>
  <si>
    <t>NMB</t>
  </si>
  <si>
    <t>VOF GRONDBANK LANGEDIJK</t>
  </si>
  <si>
    <t>BATAVIA HAVEN BEHEER B.V.</t>
  </si>
  <si>
    <t>CONSORTIUM STAPPEGOOR B.V.</t>
  </si>
  <si>
    <t>COÖPERATIEVE GILDE HEALTHCARE II U.A.</t>
  </si>
  <si>
    <t>FINANCIËLE RAPPORTAGES COÖPERATIEF B.A.</t>
  </si>
  <si>
    <t>HAVERLEIJ B.V.</t>
  </si>
  <si>
    <t>HOOGKARSPEL-ZUID C.V.</t>
  </si>
  <si>
    <t>HOOGKARSPELER ONTWIKKELINGSMAATSCHAPPIJ B.V.</t>
  </si>
  <si>
    <t>LIFE SCIENCES FUND AMSTERDAM B.V.</t>
  </si>
  <si>
    <t>ONTWIKKELINGSCOMBINATIE PARKZICHT V.O.F.</t>
  </si>
  <si>
    <t>ONTWIKKELINGSCOMBINATIE VOSHOLEN C.V.</t>
  </si>
  <si>
    <t>V O F OPPENHUIZERWEG</t>
  </si>
  <si>
    <t>V.O.F. WESTERAAM II</t>
  </si>
  <si>
    <t>VOF NUENENS KWARTIER</t>
  </si>
  <si>
    <t>VOSHOLEN BEHEER B.V.</t>
  </si>
  <si>
    <t>WFC DEVELOPMENT B.V.</t>
  </si>
  <si>
    <t>ACHMEA BV</t>
  </si>
  <si>
    <t>GILDE BUY-OUT FUND III B.V.</t>
  </si>
  <si>
    <t>KIEVSKIY MIZHNARODNIY BANK ZAT</t>
  </si>
  <si>
    <t>AVFI TIDE II LP</t>
  </si>
  <si>
    <t>BETAALVERENIGING NEDERLAND</t>
  </si>
  <si>
    <t>CONSERVIS LLC</t>
  </si>
  <si>
    <t>CURRENCE HOLDING B.V.</t>
  </si>
  <si>
    <t>MMI HOLDING B.V.</t>
  </si>
  <si>
    <t>TRANSACTIE MONITORING NEDERLAND B.V.</t>
  </si>
  <si>
    <t>CENTRUM WEESPERSLUIS C.V.</t>
  </si>
  <si>
    <t>GEM BLOEMENDALERPOLDER C.V.</t>
  </si>
  <si>
    <t>ARISE SOUTH AFRICA (PTY) LTD</t>
  </si>
  <si>
    <t>BEURS VAN BERLAGE C.V.</t>
  </si>
  <si>
    <t>BEURS VAN BERLAGE VASTGOED B.V.</t>
  </si>
  <si>
    <t>BIRD CONTROL GROUP B.V.</t>
  </si>
  <si>
    <t>GRONDEXPLOITATIEMAATSCHAPPIJ VROONDAAL BEHEER B.V.</t>
  </si>
  <si>
    <t>GRONDEXPLOITATIEMAATSCHAPPIJ VROONDAAL C.V.</t>
  </si>
  <si>
    <t>INDIA AGRI BUSINESS FUND LTD.</t>
  </si>
  <si>
    <t>KOPPERT CRESS GROUP B.V.</t>
  </si>
  <si>
    <t>MATRIX INNOVATION CENTER C.V.</t>
  </si>
  <si>
    <t>ONTWIKKELINGSMAATSCHAPPIJ 023 C.V.</t>
  </si>
  <si>
    <t>ONTWIKKELINGSMAATSCHAPPIJ ASSENDELFT-NOORD C.V.</t>
  </si>
  <si>
    <t>ROTIJ PLANONTWIKKELING BEHEER B.V.</t>
  </si>
  <si>
    <t>TERRA LAGO INDIO LLC</t>
  </si>
  <si>
    <t>V.O.F. LEIDSCHENDAM CENTRUM</t>
  </si>
  <si>
    <t>N.V. STADSHERSTEL BREDA</t>
  </si>
  <si>
    <t>STAFFORD GLOBAL PRIVATE EQUITY IV</t>
  </si>
  <si>
    <t>ATS GLOBAL B.V.</t>
  </si>
  <si>
    <t>BRABANT LIFE SCIENCES SEED FONDS B.V.</t>
  </si>
  <si>
    <t>TWICE EINDHOVEN B.V.</t>
  </si>
  <si>
    <t>URCB</t>
  </si>
  <si>
    <t>D5PARIS ORLEANS</t>
  </si>
  <si>
    <t>ITB1 LIMITED</t>
  </si>
  <si>
    <t>NATWEST BANK EUROPE GMBH</t>
  </si>
  <si>
    <t>THE ROYAL BANK OF SCOTLAND PLC</t>
  </si>
  <si>
    <t>ARTUL KOY</t>
  </si>
  <si>
    <t>AUCHENCARROCH ENERGY LIMITED</t>
  </si>
  <si>
    <t>CAPULET HOMES FLORIDA LLC</t>
  </si>
  <si>
    <t>CATHKIN ENERGY LIMITED</t>
  </si>
  <si>
    <t>COUTTS &amp; CO</t>
  </si>
  <si>
    <t>CROOK HILL PROPERTIES LTD</t>
  </si>
  <si>
    <t>GARLAFF ENERGY LIMITED</t>
  </si>
  <si>
    <t>KKOY KUOPION VOLTTIKATU 1</t>
  </si>
  <si>
    <t>KOY PORKKANAKATU 2</t>
  </si>
  <si>
    <t>LOMBARD IRELAND GROUP HOLDINGS UNLIMITED COMPANY</t>
  </si>
  <si>
    <t>MONTAGUE HOMES FLORIDA LLC</t>
  </si>
  <si>
    <t>NATIONAL WESTMINSTER INTERNATIONAL HOLDINGS B.V.</t>
  </si>
  <si>
    <t>NATWEST GROUP SECRETARIAL SERVICES LIMITED</t>
  </si>
  <si>
    <t>NATWEST SERVICES (SWITZERLAND) AG</t>
  </si>
  <si>
    <t>NORDISK RENTING FACILITIES MANAGEMENT AB</t>
  </si>
  <si>
    <t>NW C SHELF LIMITED</t>
  </si>
  <si>
    <t>OPTIMUS KOMMANDITBOLAG</t>
  </si>
  <si>
    <t>RBS ASSET MANAGEMENT (DUBLIN) LIMITED</t>
  </si>
  <si>
    <t>REAPS MOSS LIMITED</t>
  </si>
  <si>
    <t>ROMEO HOMES FLORIDA LLC</t>
  </si>
  <si>
    <t>ROMEO HOMES GEORGIA LLC</t>
  </si>
  <si>
    <t>ROMEO HOMES KANSAS LLC</t>
  </si>
  <si>
    <t>ROMEO HOMES NEVADA LLC</t>
  </si>
  <si>
    <t>ROMEO HOMES NORTH CAROLINA LLC</t>
  </si>
  <si>
    <t>ROMEO HOMES OKLAHOMA LLC</t>
  </si>
  <si>
    <t>ROMEO HOMES TEXAS LLC</t>
  </si>
  <si>
    <t>SILVERMERE HOLDINGS LIMITED</t>
  </si>
  <si>
    <t>SMISTA PARK AKTIEBOLAG</t>
  </si>
  <si>
    <t>STONEYHILL ENERGY LIMITED</t>
  </si>
  <si>
    <t>STRAND EUROPEAN HOLDINGS AB</t>
  </si>
  <si>
    <t>VR HOTEL (BOLTON) LIMITED</t>
  </si>
  <si>
    <t>VR HOTEL (CARLISLE) LIMITED</t>
  </si>
  <si>
    <t>VR HOTEL (LUTON) LIMITED</t>
  </si>
  <si>
    <t>VR HOTEL (WREXHAM) LIMITED</t>
  </si>
  <si>
    <t>WGH DEVELOPMENT LLC</t>
  </si>
  <si>
    <t>WGH FLORIDA LLC</t>
  </si>
  <si>
    <t>WGH GEORGIA LLC</t>
  </si>
  <si>
    <t>WGH INDIANA LLC</t>
  </si>
  <si>
    <t>WGH KANSAS LLC</t>
  </si>
  <si>
    <t>WGH NEVADA LLC</t>
  </si>
  <si>
    <t>WGH NORTH CAROLINA LLC</t>
  </si>
  <si>
    <t>WGH OKLAHOMA LLC</t>
  </si>
  <si>
    <t>NATWEST DIGITAL SERVICES INDIA PRIVATE LIMITED</t>
  </si>
  <si>
    <t>JCB FINANCE PENSION LTD.</t>
  </si>
  <si>
    <t>KUC PROPERTIES LIMITED</t>
  </si>
  <si>
    <t>NATWEST FIS NOMINEES LIMITED</t>
  </si>
  <si>
    <t>NATWEST NEW YORK</t>
  </si>
  <si>
    <t>RBS HOLDINGS USA INC</t>
  </si>
  <si>
    <t>JAGUAR CARS FINANCE LIMITED</t>
  </si>
  <si>
    <t>LONDON RAIL LEASING LIMITED</t>
  </si>
  <si>
    <t>SPINNINGFIELDS OWNING COMPANY LIMITED</t>
  </si>
  <si>
    <t>NATWEST COVERED BONDS (LM) LIMITED</t>
  </si>
  <si>
    <t>QUADRANT ESTATES (STEVENAGE) LIMITED</t>
  </si>
  <si>
    <t>POLLINATE NETWORKS LIMITED</t>
  </si>
  <si>
    <t>SPINNINGFIELDS MANAGEMENT COMPANY LIMITED</t>
  </si>
  <si>
    <t>ISLE OF PURBECK GOLF CLUB LIMITED</t>
  </si>
  <si>
    <t>ST. BENEDICTS (TOOTING) MANAGEMENT COMPANY LIMITED</t>
  </si>
  <si>
    <t>NEWPORT RUGBY FOOTBALL CLUB LIMITED</t>
  </si>
  <si>
    <t>VOLKSWAGEN BANK SA</t>
  </si>
  <si>
    <t>VOLKSWAGEN FINANCE OVERSEAS B.V.</t>
  </si>
  <si>
    <t>VOLKSWAGEN FINANCIAL SERVICES AUSTRALIA PTY LIMITED</t>
  </si>
  <si>
    <t>VOLKSWAGEN FINANCIAL SERVICES KOREA CO.,LTD</t>
  </si>
  <si>
    <t>VOLKSWAGEN LEASING SA DE CV</t>
  </si>
  <si>
    <t>VOLKSWAGEN NEW MOBILITY SERVICES INVESTMENT CO., LTD.</t>
  </si>
  <si>
    <t>VOLKSWAGEN FINANCIAL SERVICES HOLDING ARGENTINA SRL</t>
  </si>
  <si>
    <t>VOLKSWAGEN BROKERS ARGENTINA S.A.(ASESORES DE SEGUROS)</t>
  </si>
  <si>
    <t>VOLKSWAGEN FIDUCIARY SERVICES PRIVATE LIMITED</t>
  </si>
  <si>
    <t>LM TRANSPORTES INTERESTADUAIS SERVICOS E COMERCIO S.A</t>
  </si>
  <si>
    <t>VDF SERVIS VE TICARET ANONIM SIRKETI</t>
  </si>
  <si>
    <t>VOLKSWAGEN AUTOVERSICHERUNG AG</t>
  </si>
  <si>
    <t>VOLKSWAGEN FINANCIAL SERVICES SOUTH AFRICA (PTY) LTD</t>
  </si>
  <si>
    <t>PORSCHE VOLKSWAGEN SERVICIOS FINANCIEROS CHILE SPA</t>
  </si>
  <si>
    <t>CO-OPERATIVE BRANDS LIMITED</t>
  </si>
  <si>
    <t>CO-OPERATIVE GROUP PENSION FUND TRUSTEES LIMITED</t>
  </si>
  <si>
    <t>PACE TRUSTEES LIMITED</t>
  </si>
  <si>
    <t>TCG NORTHERN TRUSTEES LIMITED</t>
  </si>
  <si>
    <t>TCG SOUTHERN TRUSTEES LIMITED</t>
  </si>
  <si>
    <t>THE CO-OPERATIVE EMPLOYEE HEALTHCARE TRUSTEE LIMITED</t>
  </si>
  <si>
    <t>FEDERAL RETAIL AND TRADING SERVICES LIMITED</t>
  </si>
  <si>
    <t>CWS (NO 1) LIMITED</t>
  </si>
  <si>
    <t>COLDHAM WINDFARM LIMITED</t>
  </si>
  <si>
    <t>CREDIT SUISSE (SCHWEIZ) HYPOTHEKEN AG</t>
  </si>
  <si>
    <t>FIDES TREASURY SERVICES AG</t>
  </si>
  <si>
    <t>TOPCARD SERVICE AG</t>
  </si>
  <si>
    <t>UBS CARD CENTER AG</t>
  </si>
  <si>
    <t>NORPALM AS</t>
  </si>
  <si>
    <t>SWISSCARD AECS GMBH</t>
  </si>
  <si>
    <t>CLEMENS KRAFT HOLDING AS</t>
  </si>
  <si>
    <t>PFANDBRIEFBANK SCHWEIZERISCHER HYPOTHEKARINSTITUTE AG</t>
  </si>
  <si>
    <t>LABRIDA AS</t>
  </si>
  <si>
    <t>HUBRO THERAPEUTICS AS</t>
  </si>
  <si>
    <t>EDDA WIND ASA</t>
  </si>
  <si>
    <t>NBNP 2 AS</t>
  </si>
  <si>
    <t>DISRUPTIVE TECHNOLOGIES ASA</t>
  </si>
  <si>
    <t>SCHWEIZERISCHE BAEUERLICHE BUERGSCHAFTSGENOSSENSCHAFT</t>
  </si>
  <si>
    <t>TWINT AG</t>
  </si>
  <si>
    <t>REITEN &amp; CO CAPITAL PARTNERS VII AS</t>
  </si>
  <si>
    <t>SERODUS AS</t>
  </si>
  <si>
    <t>STARS MICROELECTRONICS (THAILAND) PCL</t>
  </si>
  <si>
    <t>REETEC HOLDING AS</t>
  </si>
  <si>
    <t>NEXTERA AS</t>
  </si>
  <si>
    <t>FIRST MOVER GROUP HOLDING AS</t>
  </si>
  <si>
    <t>NAXS AB</t>
  </si>
  <si>
    <t>IMMUNOPHARMA AS</t>
  </si>
  <si>
    <t>SASTECH AS</t>
  </si>
  <si>
    <t>2020 BULKERS LTD.</t>
  </si>
  <si>
    <t>ROTTNEROS AB</t>
  </si>
  <si>
    <t>MECSENSE AS</t>
  </si>
  <si>
    <t>GRADE HOLDING AS</t>
  </si>
  <si>
    <t>SPINCHIP DIAGNOSTICS AS</t>
  </si>
  <si>
    <t>NILAR INTERNATIONAL AB</t>
  </si>
  <si>
    <t>ALLTON AS</t>
  </si>
  <si>
    <t>INTEROIL EXPLORATION AND PRODUCTION ASA</t>
  </si>
  <si>
    <t>X GAS AS</t>
  </si>
  <si>
    <t>NEXT BIOMETRICS GROUP ASA</t>
  </si>
  <si>
    <t>TRANSPACKET AS</t>
  </si>
  <si>
    <t>CHOPPIES ENTERPRISES LIMITED</t>
  </si>
  <si>
    <t>HUNTER GROUP ASA</t>
  </si>
  <si>
    <t>PILA PHARMA AB</t>
  </si>
  <si>
    <t>ASETEK A/S</t>
  </si>
  <si>
    <t>TRADEDOUBLER AB</t>
  </si>
  <si>
    <t>NORDIC FLANGES GROUP AB</t>
  </si>
  <si>
    <t>PRYME N.V.</t>
  </si>
  <si>
    <t>DELLIA GROUP ASA</t>
  </si>
  <si>
    <t>PROXIMAR SEAFOOD AS</t>
  </si>
  <si>
    <t>TISE AS</t>
  </si>
  <si>
    <t>ANNEHEM FASTIGHETER AB (PUBL)</t>
  </si>
  <si>
    <t>PCI BIOTECH HOLDING ASA</t>
  </si>
  <si>
    <t>KEZZLER AS</t>
  </si>
  <si>
    <t>XENETA AS</t>
  </si>
  <si>
    <t>INSR ASA</t>
  </si>
  <si>
    <t>OLYMPIC SUBSEA ASA</t>
  </si>
  <si>
    <t>JOINT STOCK COMPANY GAZPROM GAZORASPREDELENIYE TAMBOV</t>
  </si>
  <si>
    <t>ODFJELL SE</t>
  </si>
  <si>
    <t>BW OFFSHORE LIMITED</t>
  </si>
  <si>
    <t>NORDHEALTH AS</t>
  </si>
  <si>
    <t>SCANDION ONCOLOGY A/S</t>
  </si>
  <si>
    <t>HUDDLESTOCK FINTECH AS</t>
  </si>
  <si>
    <t>NEKKAR ASA</t>
  </si>
  <si>
    <t>HAVSFRUN INVESTMENT AB</t>
  </si>
  <si>
    <t>GIGANTE SALMON AS</t>
  </si>
  <si>
    <t>KONGSBERG AUTOMOTIVE ASA</t>
  </si>
  <si>
    <t>AVANCE GAS HOLDING LTD</t>
  </si>
  <si>
    <t>OBSERVE MEDICAL ASA</t>
  </si>
  <si>
    <t>AYFIE GROUP AS</t>
  </si>
  <si>
    <t>AMERICAN SHIPPING COMPANY ASA</t>
  </si>
  <si>
    <t>HANG SENG CHINA ENTERPRISES INDEX ETF</t>
  </si>
  <si>
    <t>GEN2 ENERGY AS</t>
  </si>
  <si>
    <t>NORTUNA HOLDING AS</t>
  </si>
  <si>
    <t>SWISS LIFE REF NORDIC 2020 INVEST AS</t>
  </si>
  <si>
    <t>CYVIZ AS</t>
  </si>
  <si>
    <t>REC SILICON ASA</t>
  </si>
  <si>
    <t>INSULIFE AS</t>
  </si>
  <si>
    <t>CIRCIO HOLDING ASA</t>
  </si>
  <si>
    <t>EAM SOLAR ASA</t>
  </si>
  <si>
    <t>LOKOTECH GROUP AS</t>
  </si>
  <si>
    <t>PICTORYTALE AS</t>
  </si>
  <si>
    <t>SALMON EVOLUTION ASA</t>
  </si>
  <si>
    <t>LYTIX BIOPHARMA AS</t>
  </si>
  <si>
    <t>NORDIC AQUA PARTNERS AS</t>
  </si>
  <si>
    <t>BONHEUR ASA</t>
  </si>
  <si>
    <t>LIFECARE AS</t>
  </si>
  <si>
    <t>HOEYT &amp; LAVT GRUPPEN AS</t>
  </si>
  <si>
    <t>PIONEER PROPERTY GROUP ASA</t>
  </si>
  <si>
    <t>NORDIC HALIBUT AS</t>
  </si>
  <si>
    <t>HAVILA KYSTRUTEN AS</t>
  </si>
  <si>
    <t>MORROW BATTERIES ASA</t>
  </si>
  <si>
    <t>JENGAX AS</t>
  </si>
  <si>
    <t>CIRCA GROUP AS</t>
  </si>
  <si>
    <t>OCEAN SUN AS</t>
  </si>
  <si>
    <t>AXACTOR ASA</t>
  </si>
  <si>
    <t>RANA GRUBER AS</t>
  </si>
  <si>
    <t>HEIMDALL POWER AS</t>
  </si>
  <si>
    <t>SMARTOPTICS GROUP AS</t>
  </si>
  <si>
    <t>ELECTROMAGNETIC GEOSERVICES ASA</t>
  </si>
  <si>
    <t>GLOBAL INFRASTRUKTUR I AS</t>
  </si>
  <si>
    <t>NYKODE THERAPEUTICS AS</t>
  </si>
  <si>
    <t>BW IDEOL AS</t>
  </si>
  <si>
    <t>KNOX ENERGY SOLUTIONS AS</t>
  </si>
  <si>
    <t>METAPLANET INC.</t>
  </si>
  <si>
    <t>SCANA ASA</t>
  </si>
  <si>
    <t>AQUA BIO TECHNOLOGY ASA</t>
  </si>
  <si>
    <t>B2 IMPACT ASA</t>
  </si>
  <si>
    <t>BERGEN CARBON SOLUTIONS AS</t>
  </si>
  <si>
    <t>COSMO ENERGY HOLDINGS COMPANY, LIMITED</t>
  </si>
  <si>
    <t>EIDESVIK OFFSHORE ASA</t>
  </si>
  <si>
    <t>NOS NOVA AS</t>
  </si>
  <si>
    <t>BYGGMA ASA</t>
  </si>
  <si>
    <t>EQVA ASA</t>
  </si>
  <si>
    <t>DESERT CONTROL AS</t>
  </si>
  <si>
    <t>MAGNORA ASA</t>
  </si>
  <si>
    <t>NORCONSULT ASA</t>
  </si>
  <si>
    <t>WILH. WILHELMSEN HOLDING ASA</t>
  </si>
  <si>
    <t>AKVA GROUP ASA</t>
  </si>
  <si>
    <t>GOODTECH ASA</t>
  </si>
  <si>
    <t>KID ASA</t>
  </si>
  <si>
    <t>RISOER SHIPPING HOLDING AS</t>
  </si>
  <si>
    <t>ZWIPE AS</t>
  </si>
  <si>
    <t>ADAMANTA GRUNDSTÜCKS- VERMIETUNGSGESELLSCHAFT MBH &amp; CO. OBJEKT ELBPHILHARMONIE KG</t>
  </si>
  <si>
    <t>ALICANTE NOVA SHIPPING LIMITED</t>
  </si>
  <si>
    <t>ANCONA NOVA SHIPPING LIMITED</t>
  </si>
  <si>
    <t>ATLAS VERMÖGENSVERWALTUNGSGESELLSCHAFT MBH</t>
  </si>
  <si>
    <t>BILBAO NOVA SHIPPING LIMITED</t>
  </si>
  <si>
    <t>CADUCEUS INVESTMENT S.A.</t>
  </si>
  <si>
    <t>CBG COMMERZ BETEILIGUNGSGESELLSCHAFT HOLDING MBH</t>
  </si>
  <si>
    <t>CBG COMMERZ BETEILIGUNGSGESELLSCHAFT MBH &amp; CO. KG</t>
  </si>
  <si>
    <t>CBG COMMERZ BETEILIGUNGSKAPITAL GMBH &amp; CO. KG</t>
  </si>
  <si>
    <t>CBG COMMERZ BETEILIGUNGSKAPITAL VERWALTUNGS GMBH</t>
  </si>
  <si>
    <t>COLLEGIUM GLASHÜTTEN ZENTRUM FÜR KOMMUNIKATION GMBH</t>
  </si>
  <si>
    <t>COMMERZ BUSINESS CONSULTING GMBH</t>
  </si>
  <si>
    <t>COMMERZ DIREKTSERVICE GMBH</t>
  </si>
  <si>
    <t>COMMERZ GLOBAL SERVICE SOLUTIONS SDN. BHD.</t>
  </si>
  <si>
    <t>COMMERZ KEYES AVENUE PROPERTIES (PTY) LTD</t>
  </si>
  <si>
    <t>COMMERZ REAL AMERICAS, LLC</t>
  </si>
  <si>
    <t>COMMERZ SERVICE-CENTER INTENSIVE GMBH</t>
  </si>
  <si>
    <t>COMMERZ SERVICES HOLDING GMBH</t>
  </si>
  <si>
    <t>COMMERZBANK (EURASIJA)" JOINT STOCK COMPANY</t>
  </si>
  <si>
    <t>COMMERZBANK AUSLANDSBANKEN HOLDING GMBH</t>
  </si>
  <si>
    <t>COMMERZBANK FINANCE 3 S.À R.L.</t>
  </si>
  <si>
    <t>COMMERZBANK IMMOBILIEN- U. VERMÖGENSVERWALTUNGSGESELLSCHAFT MBH</t>
  </si>
  <si>
    <t>COMMERZBANK INLANDSBANKEN HOLDING GMBH</t>
  </si>
  <si>
    <t>COMMERZBANK PENSION TRUSTEES LIMITED</t>
  </si>
  <si>
    <t>COMMERZBANK REPRESENTATIVE OFFICE NIGERIA LIMITED</t>
  </si>
  <si>
    <t>COMMERZBANK REPRESENTATIVE OFFICE PANAMA S.A.</t>
  </si>
  <si>
    <t>COMMERZBANK SERVICES (GUERNSEY) LIMITED</t>
  </si>
  <si>
    <t>COMMERZBANK U.S. FINANCE, INC.</t>
  </si>
  <si>
    <t>COMMERZSTIFTUNGS TREUHAND GMBH</t>
  </si>
  <si>
    <t>COMMERZTRUST GMBH</t>
  </si>
  <si>
    <t>COMMERZVENTURES BETEILIGUNGSVERWALTUNGS GMBH</t>
  </si>
  <si>
    <t>COMMERZVENTURES GMBH</t>
  </si>
  <si>
    <t>DEGI MILLENNIUM TOWER SRL</t>
  </si>
  <si>
    <t>DEGI ROMA GP S.R.L. - IN LIQUIDAZIONE</t>
  </si>
  <si>
    <t>DORADZTWO GOSPODARCZE S.A. W LIKWIDACJI</t>
  </si>
  <si>
    <t>DRESDNER CAPITAL LLC I</t>
  </si>
  <si>
    <t>DRESDNER KLEINWORT DO BRASIL LTDA</t>
  </si>
  <si>
    <t>DRESDNER KLEINWORT FINANCE INC</t>
  </si>
  <si>
    <t>DRESDNER KLEINWORT LUMINARY INC</t>
  </si>
  <si>
    <t>DSB VERMÖGENSVERWALTUNGSGESELLSCHAFT MBH</t>
  </si>
  <si>
    <t>FERONIA SA</t>
  </si>
  <si>
    <t>GREENE ELM TRADING VII LLC</t>
  </si>
  <si>
    <t>IMMOBILIENGESELLSCHAFT OST HAEGLE SPOL. S R.O.</t>
  </si>
  <si>
    <t>MARSEILLE SHIPPING LIMITED</t>
  </si>
  <si>
    <t>MOLBERNO VERMIETUNGSGESELLSCHAFT MBH</t>
  </si>
  <si>
    <t>ONVISTA MEDIA GMBH</t>
  </si>
  <si>
    <t>PALERMO SHIPPING LIMITED</t>
  </si>
  <si>
    <t>RAYMO VIERTE PORTFOLIO GMBH</t>
  </si>
  <si>
    <t>VALENCIA NOVA SHIPPING LIMITED</t>
  </si>
  <si>
    <t>WEBTEK SOFTWARE PRIVATE LTD</t>
  </si>
  <si>
    <t>WINDSOR ASSET MANAGEMENT GP LTD.</t>
  </si>
  <si>
    <t>ZELOS LUXEMBOURG S.C.S.</t>
  </si>
  <si>
    <t>PORTERBROOK HOLDINGS II LIMITED</t>
  </si>
  <si>
    <t>COMMERZVENTURES II BETEILIGUNGS GMBH &amp; CO. KG</t>
  </si>
  <si>
    <t>COMMERZVENTURES III BETEILIGUNGS GMBH &amp; CO. KG</t>
  </si>
  <si>
    <t>DEGI CASTELLACCIO SOCIETA' IN ACCOMANDITA SEMPLICE DI DEGI ROMA G P S.R.L.</t>
  </si>
  <si>
    <t>MOLSOLA VERMIETUNGSGESELLSCHAFT  MBH &amp; CO. OBJEKT GEMINUS KG</t>
  </si>
  <si>
    <t>MOLSOLA VERMIETUNGSGESELLSCHAFT MBH &amp; CO. OBJEKT HALLE MARKT 11 KG</t>
  </si>
  <si>
    <t>PREMIUM MANAGEMENT IMMOBILIEN-ANLAGEN P</t>
  </si>
  <si>
    <t>CB BUILDING KIRCHBERG GMBH</t>
  </si>
  <si>
    <t>COMMERZ GRUNDBESITZ BETEILIGUNGSGESELLSCHAFT MBH &amp; CO. KG</t>
  </si>
  <si>
    <t>OLYMPIC INVESTMENT FUND - 2</t>
  </si>
  <si>
    <t>MOLARISSA VERMIETUNGSGESELLSCHAFT MBH &amp; CO. OBJEKT DETMOLD KG</t>
  </si>
  <si>
    <t>MOLWALLA VERMIETUNGSGESELLSCHAFT MBH &amp; CO. OBJEKT SCHWEINFURT KG</t>
  </si>
  <si>
    <t>MOLWORUM VERMIETUNGSGESELLSCHAFT MBH &amp; CO. OBJEKT OTTENSEN KG</t>
  </si>
  <si>
    <t>VFM MUTUAL FUND AG &amp; CO. KG</t>
  </si>
  <si>
    <t>COMMERZ REAL INSTITUTIONAL SMART LIVING EUROPE FUND</t>
  </si>
  <si>
    <t>COMMERZ BANK</t>
  </si>
  <si>
    <t>COMMERZBANK AG NEW YORK BRANCH</t>
  </si>
  <si>
    <t>DRESDNER KLEINWORT SERVICES LLC</t>
  </si>
  <si>
    <t>COMMERZ GLOBALPAY GMBH</t>
  </si>
  <si>
    <t>FILM &amp; ENTERTAINMENT VIP MEDIENFONDS 3 GMBH &amp; CO. KG</t>
  </si>
  <si>
    <t>COUBAG UNTERNEHMENSBETEILIGUNGSGESELLSCHAFT MBH</t>
  </si>
  <si>
    <t>KVH KREDITVERWALTUNGSGESELLSCHAFT HAMBURG MBH</t>
  </si>
  <si>
    <t>COMMERZ REAL AG</t>
  </si>
  <si>
    <t>CONERGY AG</t>
  </si>
  <si>
    <t>INTERINVEST INTERNATIONAL INVESTMENT S.A.</t>
  </si>
  <si>
    <t>360X AG</t>
  </si>
  <si>
    <t>SCHUFA HOLDING AG</t>
  </si>
  <si>
    <t>NIXDORF KAPITAL AG</t>
  </si>
  <si>
    <t>MITTELSTÄNDISCHE BETEILIGUNGSGESELLSCHAFT SACHSEN-ANHALT (MBG) MBH</t>
  </si>
  <si>
    <t>NXTASSETS GMBH</t>
  </si>
  <si>
    <t>TREUHANDVERWALTUNG FÜR DAS DEUTSCH-NIEDERLÄNDISCHE FINANZABKOMMEN GMBH</t>
  </si>
  <si>
    <t>SCANDIDOS AB</t>
  </si>
  <si>
    <t>MITTELSTANDSFONDS SCHLESWIG-HOLSTEIN GMBH</t>
  </si>
  <si>
    <t>NAUTESSA SCHIFFSBETRIEBSGESELLSCHAFT MBH &amp; CO. MS "NEDLLOYD MARITA" KG</t>
  </si>
  <si>
    <t>WOLFGANG STEUBING AG WERTPAPIERDIENSTLEISTER</t>
  </si>
  <si>
    <t>NAULUMO SCHIFFSBETRIEBSGESELLSCHAFT MBH &amp; CO. MS "MAERSK NOTTINGHAM" KG</t>
  </si>
  <si>
    <t>FABA VERMIETUNGSGESELLSCHAFT MBH</t>
  </si>
  <si>
    <t>ROSEA GRUNDSTÜCKS-VERMIETUNGSGESELLSCHAFT MBH &amp; CO. OBJEKT BURSCHEID KG</t>
  </si>
  <si>
    <t>NAVIBOTO SCHIFFSBETRIEBSGESELLSCHAFT MBH &amp; CO. MS "MARIA STAR" KG</t>
  </si>
  <si>
    <t>NAURATA SCHIFFSBETRIEBSGESELLSCHAFT MBH &amp; CO. MS "NEDLLOYD VALENTINA" KG</t>
  </si>
  <si>
    <t>NAUTLUS SCHIFFSBETRIEBSGESELLSCHAFT MBH &amp; CO. MS "NEDLLOYD ADRIANA" KG</t>
  </si>
  <si>
    <t>TECHNOLOGIE- UND INNOVATIONSPARK JENA GMBH (TIP)</t>
  </si>
  <si>
    <t>PREMIER ENTERPRISE PCL</t>
  </si>
  <si>
    <t>PARKGEMEINSCHAFT HUSUM GMBH &amp; CO. KG</t>
  </si>
  <si>
    <t>I G W - ISERLOHNER GEMEINNÜTZIGE WOHNUNGSGESELLSCHAFT MIT BESCHRÄNKTER HAFTUNG</t>
  </si>
  <si>
    <t>INTELICRYPT TACTICAL SOLUTIONS LIMITED</t>
  </si>
  <si>
    <t>OTIVIO AS</t>
  </si>
  <si>
    <t>HYNION AS</t>
  </si>
  <si>
    <t>KOMMANDITGESELLSCHAFT MS "CPO ANCONA" OFFEN REEDEREI GMBH &amp; CO.</t>
  </si>
  <si>
    <t>KOMMANDITGESELLSCHAFT MS "CPO MARSEILLE" OFFEN REEDEREI GMBH &amp; CO.</t>
  </si>
  <si>
    <t>NORCOD AS</t>
  </si>
  <si>
    <t>OLAV THON EIENDOMSSELSKAP ASA</t>
  </si>
  <si>
    <t>VOW ASA</t>
  </si>
  <si>
    <t>ACM CAPITAL</t>
  </si>
  <si>
    <t>ACM LEBENSVERSICHERUNG AG</t>
  </si>
  <si>
    <t>ACM VERSICHERUNG AG</t>
  </si>
  <si>
    <t>BAIL ACTEA IMMOBILIER</t>
  </si>
  <si>
    <t>BISCHENBERG</t>
  </si>
  <si>
    <t>CENTRE DE CONSEIL ET DE SERVICE -CCS</t>
  </si>
  <si>
    <t>COMITE SOCIAL ET ECONOMIQUE DU GIE ACM</t>
  </si>
  <si>
    <t>CREDIT MUTUEL ASSET MANAGEMENT</t>
  </si>
  <si>
    <t>CREDIT MUTUEL CAUTION HABITAT</t>
  </si>
  <si>
    <t>CREDIT MUTUEL IMMOBILIER</t>
  </si>
  <si>
    <t>DEVEST 19</t>
  </si>
  <si>
    <t>DEVEST 22</t>
  </si>
  <si>
    <t>DEVEST 6</t>
  </si>
  <si>
    <t>DEVESTMEDIA</t>
  </si>
  <si>
    <t>EBRA</t>
  </si>
  <si>
    <t>EBRA ACADEMIE</t>
  </si>
  <si>
    <t>FCT FACTOFRANCE</t>
  </si>
  <si>
    <t>FILACTION</t>
  </si>
  <si>
    <t>FONDS REVOLUTION ENVIRONNEMENTALE ET SOLIDAIRE S L P</t>
  </si>
  <si>
    <t>LES GATINES</t>
  </si>
  <si>
    <t>MAUBREUIL</t>
  </si>
  <si>
    <t>MUTUELLES INVESTISSEMENT</t>
  </si>
  <si>
    <t>PRO EXPO SERVICES</t>
  </si>
  <si>
    <t>SAS RES HOLDING</t>
  </si>
  <si>
    <t>SCI SAINT AUGUSTIN</t>
  </si>
  <si>
    <t>SENIOR ASSISTANCE SALP</t>
  </si>
  <si>
    <t>SOC ALSACIENNE DE PARATONNERRES</t>
  </si>
  <si>
    <t>BANQUE EUROPÉENNE DU CRÉDIT MUTUEL SAS</t>
  </si>
  <si>
    <t>CRÉDIT INDUSTRIEL ET COMMERCIAL SA - CIC</t>
  </si>
  <si>
    <t>CREDIT MUTUEL TITRES</t>
  </si>
  <si>
    <t>INVESTMONDE</t>
  </si>
  <si>
    <t>SOCIETE FEDERALE DE DISTRIBUTION</t>
  </si>
  <si>
    <t>CM-CIC FONCIERE</t>
  </si>
  <si>
    <t>GROUPE LA FRANCAISE</t>
  </si>
  <si>
    <t>PAYSURF</t>
  </si>
  <si>
    <t>CAISSE DE CREDIT MUTUEL CHARMONT SOCHAUX</t>
  </si>
  <si>
    <t>LUMEDIA</t>
  </si>
  <si>
    <t>PURETAIL LUXEMBOURG MANAGEMENT COMPANY S.À R.L.</t>
  </si>
  <si>
    <t>SOCIETE CIVILE IMMOBILIERE LA TREFLIERE</t>
  </si>
  <si>
    <t>BANQUE DE TUNISIE</t>
  </si>
  <si>
    <t>COMPAGNIE ALSACIENNE D'EAU ET D'ASSAINISSEMENT</t>
  </si>
  <si>
    <t>EURO INFORMATION</t>
  </si>
  <si>
    <t>EURO INFORMATION PRODUCTION GROUPEMENT INFORMATIQUE</t>
  </si>
  <si>
    <t>SOCIETE D'ETUDES ET DE REALISATIONS POUR LES EQUIPEMENTS COLLECTIFS</t>
  </si>
  <si>
    <t>BANK OF AFRICA</t>
  </si>
  <si>
    <t>CCS IMMOBILIER ETUDES ET REALISATIONS</t>
  </si>
  <si>
    <t>BATIGERE GROUPE</t>
  </si>
  <si>
    <t>EURO-INFORMATION EUROPEENNE DE TRAITEMENT DE L'INFORMATION</t>
  </si>
  <si>
    <t>MOSELLE TV</t>
  </si>
  <si>
    <t>QUADRAL SAS</t>
  </si>
  <si>
    <t>ECONOMIE MIXTE DE BIESHEIM ET ENVIRONS</t>
  </si>
  <si>
    <t>SOCIETE D'ECONOMIE MIXTE LOCALE FORBACH PORTE DE FRANCE</t>
  </si>
  <si>
    <t>EDITIONS DES DERNIERES NOUVELLES D'ALSACE</t>
  </si>
  <si>
    <t>B &amp; Q FINANCIAL SERVICES LIMITED</t>
  </si>
  <si>
    <t>CANADA SQUARE NOMINEES (UK) LIMITED</t>
  </si>
  <si>
    <t>EMTELLE EOS HOLDINGS LIMITED</t>
  </si>
  <si>
    <t>HSBC ASSET FINANCE HOLDINGS LIMITED</t>
  </si>
  <si>
    <t>HSBC BRANCH NOMINEE (UK) LIMITED</t>
  </si>
  <si>
    <t>HSBC EQUIPMENT FINANCE (UK) LIMITED</t>
  </si>
  <si>
    <t>HSBC FINANCE LIMITED</t>
  </si>
  <si>
    <t>HSBC LU NOMINEES LIMITED</t>
  </si>
  <si>
    <t>HSBC PRIVATE BANK (UK) LTD</t>
  </si>
  <si>
    <t>HSBC UK CLIENT NOMINEE LIMITED</t>
  </si>
  <si>
    <t>HSBC WEALTH CLIENT NOMINEE LIMITED</t>
  </si>
  <si>
    <t>MIDLAND BANK (BRANCH NOMINEES) LIMITED</t>
  </si>
  <si>
    <t>ST CROSS TRUSTEES LIMITED</t>
  </si>
  <si>
    <t>VAULTEX UK LIMITED</t>
  </si>
  <si>
    <t>HSBC UK COVERED BONDS (LM) LIMITED</t>
  </si>
  <si>
    <t>DANBOLIG A/S</t>
  </si>
  <si>
    <t>FIONIA ASSET COMPANY A/S</t>
  </si>
  <si>
    <t>FIRST CARD AS</t>
  </si>
  <si>
    <t>KIINTEISTO OY KAARENRITVA</t>
  </si>
  <si>
    <t>NORDEA ASSET MANAGEMENT HOLDING AB</t>
  </si>
  <si>
    <t>NORDEA BALTIC AB</t>
  </si>
  <si>
    <t>NORDEA ESSENDROPSGATE EIENDOMSFORVALTNING AS</t>
  </si>
  <si>
    <t>NORDEA FINANS DANMARK A/S</t>
  </si>
  <si>
    <t>NORDEA FINANS NORGE AS</t>
  </si>
  <si>
    <t>NORDEA FINANS SVERIGE AB</t>
  </si>
  <si>
    <t>NORDEA FUNDS OY</t>
  </si>
  <si>
    <t>NORDEA HAESTEN FASTIGHETSFOERVALTNING AB</t>
  </si>
  <si>
    <t>NORDEA LIFE HOLDING AB</t>
  </si>
  <si>
    <t>NORDEA LIMITED</t>
  </si>
  <si>
    <t>NORDEA MARKETS HOLDING COMPANY INC</t>
  </si>
  <si>
    <t>NORDEA NODE AB</t>
  </si>
  <si>
    <t>NORDEA VALLILA FASTIGHETSFORVALTNING AB</t>
  </si>
  <si>
    <t>NORDIC BALTIC HOLDING (NBH) AB</t>
  </si>
  <si>
    <t>PROMYSHLENNAYA KOMPANIYA VESTKON</t>
  </si>
  <si>
    <t>STRACHANS LIMITED</t>
  </si>
  <si>
    <t>STRUCTURED FINANCE SERVICER A/S</t>
  </si>
  <si>
    <t>NORDEA BANK</t>
  </si>
  <si>
    <t>NORDEA NORTH AMERICA INC.</t>
  </si>
  <si>
    <t>SIIRTO BRAND OY</t>
  </si>
  <si>
    <t>SVENSKA E-FAKTURABOLAGET AB</t>
  </si>
  <si>
    <t>ACCELEUM TECHNOLOGY AS</t>
  </si>
  <si>
    <t>OPEN POS NORDIC GROUP AB</t>
  </si>
  <si>
    <t>GC RIEBER VIVOMEGA AS</t>
  </si>
  <si>
    <t>EIENDOMSVERDI AS</t>
  </si>
  <si>
    <t>SUBAIO APS</t>
  </si>
  <si>
    <t>BANKOMAT AB</t>
  </si>
  <si>
    <t>FINANSINFRASTRUKTUR I SVERIGE AB</t>
  </si>
  <si>
    <t>GETSWISH AB</t>
  </si>
  <si>
    <t>NF FLEET AB</t>
  </si>
  <si>
    <t>INVIDEM AB</t>
  </si>
  <si>
    <t>BCHG HOLDING A/S</t>
  </si>
  <si>
    <t>TIBERN AB</t>
  </si>
  <si>
    <t>SENTRUM PARKERING ARENDAL AS</t>
  </si>
  <si>
    <t>PRICER AB</t>
  </si>
  <si>
    <t>TESTAVIVA DK APS</t>
  </si>
  <si>
    <t>ENAD GLOBAL 7 AB (PUBL)</t>
  </si>
  <si>
    <t>ENENTO GROUP OYJ</t>
  </si>
  <si>
    <t>NORSK GJELDSINFORMASJON AS</t>
  </si>
  <si>
    <t>STRYN BEDRIFTSBARNEHAGE AS</t>
  </si>
  <si>
    <t>REMORA AS</t>
  </si>
  <si>
    <t>RM INFRASTRUCTURE INCOME PLC</t>
  </si>
  <si>
    <t>BLUE EQUITY II K/S</t>
  </si>
  <si>
    <t>BLUE EQUITY III K/S</t>
  </si>
  <si>
    <t>CREDIWIRE APS</t>
  </si>
  <si>
    <t>NORDEA PRIVATE EQUITY III - GLOBAL FUND OF FUNDS K/S</t>
  </si>
  <si>
    <t>VERDANE CAPITAL VIII K/S</t>
  </si>
  <si>
    <t>VIA EQUITY FUND IV K/S</t>
  </si>
  <si>
    <t>VIA EQUITY FUND V K/S</t>
  </si>
  <si>
    <t>CATENA MEDIA PLC</t>
  </si>
  <si>
    <t>HOLMESTRAND KULTURFESTIVAL AS</t>
  </si>
  <si>
    <t>TRILL IMPACT AB</t>
  </si>
  <si>
    <t>ENERSENSE INTERNATIONAL OYJ</t>
  </si>
  <si>
    <t>OTIUM AS</t>
  </si>
  <si>
    <t>VIPPS HOLDING AS</t>
  </si>
  <si>
    <t>NORDISK BERGTEKNIK AB</t>
  </si>
  <si>
    <t>VERD INVESTERING AS</t>
  </si>
  <si>
    <t>CRI HF.</t>
  </si>
  <si>
    <t>EID HANDEL AS</t>
  </si>
  <si>
    <t>NORSUN AS</t>
  </si>
  <si>
    <t>SALTENS GRUPPEN AS</t>
  </si>
  <si>
    <t>ADMICOM OYJ</t>
  </si>
  <si>
    <t>VESTFOLD FLYPLASSINVEST AS</t>
  </si>
  <si>
    <t>HAREID FASTLANDSAMBAND AS</t>
  </si>
  <si>
    <t>METAL PROSPECTING AS</t>
  </si>
  <si>
    <t>JUMPGATE AB</t>
  </si>
  <si>
    <t>QUESTLINE AS</t>
  </si>
  <si>
    <t>BW MARITIME LIMITED</t>
  </si>
  <si>
    <t>GOODBYE KANSAS GROUP AB</t>
  </si>
  <si>
    <t>TOTEN GOLF AS</t>
  </si>
  <si>
    <t>NORDIC OPTION OY</t>
  </si>
  <si>
    <t>VISIT NORDFJORD AS</t>
  </si>
  <si>
    <t>SAFE4 SECURITY GROUP AS</t>
  </si>
  <si>
    <t>LOFOTEN KULTURHUS EIENDOM AS</t>
  </si>
  <si>
    <t>GREENBIT AS</t>
  </si>
  <si>
    <t>MUSTI GROUP OYJ</t>
  </si>
  <si>
    <t>HADELANDSHAGEN AS</t>
  </si>
  <si>
    <t>AALESUND STADION AS</t>
  </si>
  <si>
    <t>DIGIA OYJ</t>
  </si>
  <si>
    <t>SAAB AB</t>
  </si>
  <si>
    <t>ALAND HOLDING AS</t>
  </si>
  <si>
    <t>AMARINE HOLDING AS</t>
  </si>
  <si>
    <t>KONECRANES OYJ</t>
  </si>
  <si>
    <t>IMSK SE</t>
  </si>
  <si>
    <t>ORGANOCLICK AB</t>
  </si>
  <si>
    <t>TIETOEVRY OYJ</t>
  </si>
  <si>
    <t>DIGITALIST GROUP OYJ</t>
  </si>
  <si>
    <t>SOURCE ENERGY AS</t>
  </si>
  <si>
    <t>BYEN VAAR DRAMMEN AS</t>
  </si>
  <si>
    <t>NAVIGO INVEST AB (PUBL)</t>
  </si>
  <si>
    <t>UPM-KYMMENE OYJ</t>
  </si>
  <si>
    <t>EMAS OFFSHORE LIMITED</t>
  </si>
  <si>
    <t>ODFJELL DRILLING LTD</t>
  </si>
  <si>
    <t>GREEN TRANSITION HOLDING AS</t>
  </si>
  <si>
    <t>SAGA FURS OYJ</t>
  </si>
  <si>
    <t>TIL FOTBALL AS</t>
  </si>
  <si>
    <t>BALTIC SEA PROPERTIES AS</t>
  </si>
  <si>
    <t>KVEIK AS</t>
  </si>
  <si>
    <t>STRYN VINTERSKI AS</t>
  </si>
  <si>
    <t>ZELLUNA ASA</t>
  </si>
  <si>
    <t>ITERA ASA</t>
  </si>
  <si>
    <t>POLARIS MEDIA ASA</t>
  </si>
  <si>
    <t>ZTL PAYMENT SOLUTION AS</t>
  </si>
  <si>
    <t>FORTUM OYJ</t>
  </si>
  <si>
    <t>INKUBATOR SUNDLAND AS</t>
  </si>
  <si>
    <t>NORWEGIAN BLOCK EXCHANGE AS</t>
  </si>
  <si>
    <t>HALDENVASSDRAGETS KANALSELSKAP AS</t>
  </si>
  <si>
    <t>SCANDI STANDARD AB</t>
  </si>
  <si>
    <t>RYGENE-SMITH &amp; THOMMESEN AS</t>
  </si>
  <si>
    <t>ALVDAL SKURLAG AS</t>
  </si>
  <si>
    <t>AEGA ASA</t>
  </si>
  <si>
    <t>AVARN SECURITY GROUP HOLDING AS</t>
  </si>
  <si>
    <t>DWELLOP AS</t>
  </si>
  <si>
    <t>AEGA AS</t>
  </si>
  <si>
    <t>NOKIA OYJ</t>
  </si>
  <si>
    <t>HERMANA HOLDING ASA</t>
  </si>
  <si>
    <t>MOEREAKSEN AS</t>
  </si>
  <si>
    <t>SPIR GROUP ASA</t>
  </si>
  <si>
    <t>WATERCIRCLES FORSIKRING ASA</t>
  </si>
  <si>
    <t>AQUASOURCE ALGAE GROUP LIMITED</t>
  </si>
  <si>
    <t>AMPHISSA CORPORATION SDN BHD</t>
  </si>
  <si>
    <t>BRICKS (C&amp;K) LP</t>
  </si>
  <si>
    <t>BRICKS (C) LP</t>
  </si>
  <si>
    <t>BRICKS (T) LP</t>
  </si>
  <si>
    <t>IT-365 MALAYSIA SDN. BHD.</t>
  </si>
  <si>
    <t>SC (SECRETARIES) LIMITED</t>
  </si>
  <si>
    <t>SCB NOMINEES (CI) LIMITED</t>
  </si>
  <si>
    <t>SCMB OVERSEAS LIMITED</t>
  </si>
  <si>
    <t>ST HELEN'S NOMINEES INDIA PRIVATE LIMITED</t>
  </si>
  <si>
    <t>STANCHART NOMINEES LIMITED</t>
  </si>
  <si>
    <t>STANDARD CHARTERED (INDIA) MODELING AND ANALYTICS CENTRE PRIVATE LIMITED</t>
  </si>
  <si>
    <t>STANDARD CHARTERED AFRICA LIMITED</t>
  </si>
  <si>
    <t>STANDARD CHARTERED ASSURANCE LIMITED</t>
  </si>
  <si>
    <t>STANDARD CHARTERED BANK (HONG KONG) LIMITED</t>
  </si>
  <si>
    <t>STANDARD CHARTERED BANK (MAURITIUS) LIMITED</t>
  </si>
  <si>
    <t>STANDARD CHARTERED BANK AG</t>
  </si>
  <si>
    <t>STANDARD CHARTERED BANK CAMEROON SA</t>
  </si>
  <si>
    <t>STANDARD CHARTERED BANK INTERNATIONAL (AMERICAS) LIMITED</t>
  </si>
  <si>
    <t>STANDARD CHARTERED CAPITAL SAUDI ARABIA COMPANY</t>
  </si>
  <si>
    <t>STANDARD CHARTERED FOUNDATION</t>
  </si>
  <si>
    <t>STANDARD CHARTERED GLOBAL BUSINESS SERVICES (GUANGZHOU) CO., LTD.</t>
  </si>
  <si>
    <t>STANDARD CHARTERED GLOBAL BUSINESS SERVICES CO., LTD.</t>
  </si>
  <si>
    <t>STANDARD CHARTERED GLOBAL BUSINESS SERVICES SDN. BHD.</t>
  </si>
  <si>
    <t>STANDARD CHARTERED GLOBAL BUSINESS SERVICES SP. Z O.O.</t>
  </si>
  <si>
    <t>STANDARD CHARTERED GRINDLAYS PTY LTD</t>
  </si>
  <si>
    <t>STANDARD CHARTERED GROUP SERVICES, MANILA INCORPORATED</t>
  </si>
  <si>
    <t>STANDARD CHARTERED HEALTH TRUSTEE (UK) LIMITED</t>
  </si>
  <si>
    <t>STANDARD CHARTERED HOLDINGS (SINGAPORE) PRIVATE LIMITED</t>
  </si>
  <si>
    <t>STANDARD CHARTERED HOLDINGS INC.</t>
  </si>
  <si>
    <t>STANDARD CHARTERED INVESTMENTS AND LOANS (INDIA) LIMITED</t>
  </si>
  <si>
    <t>STANDARD CHARTERED ISLE OF MAN LIMITED</t>
  </si>
  <si>
    <t>STANDARD CHARTERED MASTERBRAND LICENSING LIMITED</t>
  </si>
  <si>
    <t>STANDARD CHARTERED NEA LIMITED</t>
  </si>
  <si>
    <t>STANDARD CHARTERED NOMINEES (PRIVATE CLIENTS UK) LIMITED</t>
  </si>
  <si>
    <t>STANDARD CHARTERED NOMINEES LIMITED</t>
  </si>
  <si>
    <t>STANDARD CHARTERED NOMINEES SOUTH AFRICA RF (PTY) LTD</t>
  </si>
  <si>
    <t>STANDARD CHARTERED PRIVATE EQUITY (MAURITIUS) LTD</t>
  </si>
  <si>
    <t>STANDARD CHARTERED REPRESENTACAO E PARTICIPACOES LTDA</t>
  </si>
  <si>
    <t>STANDARD CHARTERED SECURITIES (B) SDN BHD</t>
  </si>
  <si>
    <t>STANDARD CHARTERED SECURITIES (JAPAN) LIMITED</t>
  </si>
  <si>
    <t>STANDARD CHARTERED TRUST (SINGAPORE) LIMITED</t>
  </si>
  <si>
    <t>STANDARD CHARTERED TRUSTEES (UK) LIMITED</t>
  </si>
  <si>
    <t>THE BW LEASING PARTNERSHIP 1 LP</t>
  </si>
  <si>
    <t>THE BW LEASING PARTNERSHIP 2 LP</t>
  </si>
  <si>
    <t>THE BW LEASING PARTNERSHIP 3 LP</t>
  </si>
  <si>
    <t>THE BW LEASING PARTNERSHIP 4 LP</t>
  </si>
  <si>
    <t>THE BW LEASING PARTNERSHIP 5 LP</t>
  </si>
  <si>
    <t>THE SC TRANSPORT LEASING PARTNERSHIP 1</t>
  </si>
  <si>
    <t>THE SC TRANSPORT LEASING PARTNERSHIP 2</t>
  </si>
  <si>
    <t>THE SC TRANSPORT LEASING PARTNERSHIP 3</t>
  </si>
  <si>
    <t>THE SC TRANSPORT LEASING PARTNERSHIP 4</t>
  </si>
  <si>
    <t>SCB INVESTMENT HOLDING COMPANY LIMITED</t>
  </si>
  <si>
    <t>STANDARD CHARTERED YATIRIM BANKASI TURK AS</t>
  </si>
  <si>
    <t>STANDARD CHARTERED BANK (PAKISTAN) LIMITED</t>
  </si>
  <si>
    <t>STANDARD CHARTERED FINANCE PRIVATE LIMITED</t>
  </si>
  <si>
    <t>STANDARD CHARTERED BANK ANGOLA, S.A.</t>
  </si>
  <si>
    <t>ALPS INDUSTRIES LIMITED</t>
  </si>
  <si>
    <t>HOUSE NETWORK SDN. BHD.</t>
  </si>
  <si>
    <t>STANDARD CHARTERED BANK NEPAL LIMITED</t>
  </si>
  <si>
    <t>STANDARD CHARTERED BANK (SINGAPORE) LIMITED</t>
  </si>
  <si>
    <t>PT TRIKOMSEL OKE TBK</t>
  </si>
  <si>
    <t>THE BENEFIT COMPANY BSC CLOSED</t>
  </si>
  <si>
    <t>CENTRAL DEPOSITORY SERVICES (INDIA) LIMITED</t>
  </si>
  <si>
    <t>PT TRANS POWER MARINE TBK</t>
  </si>
  <si>
    <t>IBDIC PRIVATE LIMITED</t>
  </si>
  <si>
    <t>PROTEAN EGOV TECHNOLOGIES LIMITED</t>
  </si>
  <si>
    <t>TSOGO SUN LIMITED</t>
  </si>
  <si>
    <t>FURSECROFT MANAGEMENT COMPANY LIMITED</t>
  </si>
  <si>
    <t>BGF GROUP PLC</t>
  </si>
  <si>
    <t>ABUK</t>
  </si>
  <si>
    <t>ACTIFS IMMOBILIERS D'EXPLOITATION</t>
  </si>
  <si>
    <t>ADONIS</t>
  </si>
  <si>
    <t>AEW COLD OPS MM, LLC</t>
  </si>
  <si>
    <t>AMATA</t>
  </si>
  <si>
    <t>ANDALUCIA</t>
  </si>
  <si>
    <t>ANDROMEDE</t>
  </si>
  <si>
    <t>ARAGON</t>
  </si>
  <si>
    <t>ARIA</t>
  </si>
  <si>
    <t>ASTURIAS</t>
  </si>
  <si>
    <t>ATALANTE</t>
  </si>
  <si>
    <t>ATLANTIQUE PLUS</t>
  </si>
  <si>
    <t>AURORA</t>
  </si>
  <si>
    <t>AVAL MASTER FCT</t>
  </si>
  <si>
    <t>BANCO PRIMUS SPAIN</t>
  </si>
  <si>
    <t>BANQUE POPULAIRE AUVERGNE RHÔNE ALPES</t>
  </si>
  <si>
    <t>BANQUE POPULAIRE BOURGOGNE FRANCHE-COMTÉ SA</t>
  </si>
  <si>
    <t>BANQUE POPULAIRE MEDITERRANÉE</t>
  </si>
  <si>
    <t>BATEAU BANQUE POPULAIRE</t>
  </si>
  <si>
    <t>BATIMAP</t>
  </si>
  <si>
    <t>BCI BQ COMMERCIALE INTERNATIONALE</t>
  </si>
  <si>
    <t>BEHANZIN</t>
  </si>
  <si>
    <t>BERRA 1</t>
  </si>
  <si>
    <t>BERRA 2</t>
  </si>
  <si>
    <t>BERRA 3</t>
  </si>
  <si>
    <t>BERRA 4</t>
  </si>
  <si>
    <t>BERRA 5</t>
  </si>
  <si>
    <t>BGF+</t>
  </si>
  <si>
    <t>BPCE ASSURANCES</t>
  </si>
  <si>
    <t>BPCE EQUIPMENT SOLUTIONS SAS</t>
  </si>
  <si>
    <t>BPCE FINANCEMENT</t>
  </si>
  <si>
    <t>BPCE GERMANY HOLDING GMBH</t>
  </si>
  <si>
    <t>BPCE IMMO EXPLOITATION</t>
  </si>
  <si>
    <t>BPCE MASTER HOME LOANS FCT</t>
  </si>
  <si>
    <t>BPCE PARTENAIRE CONSEIL</t>
  </si>
  <si>
    <t>BPCE PAYMENTS</t>
  </si>
  <si>
    <t>BPCE SOLUTIONS IMMOBILIERES</t>
  </si>
  <si>
    <t>BYAME</t>
  </si>
  <si>
    <t>CAISSE D'EPARGNE ET DE PREVOYANCE CÔTE D'AZUR</t>
  </si>
  <si>
    <t>CAISSE D'EPARGNE ET DE PRÉVOYANCE BRETAGNE-PAYS DE LOIRE</t>
  </si>
  <si>
    <t>CAISSE D'EPARGNE ET DE PRÉVOYANCE DE LOIRE-DRÔME-ARDÈCHE</t>
  </si>
  <si>
    <t>CAISSE D'EPARGNE ET DE PRÉVOYANCE DE MIDI PYRÉNÉES</t>
  </si>
  <si>
    <t>CAISSE D'EPARGNE ET DE PRÉVOYANCE LOIRE-CENTRE</t>
  </si>
  <si>
    <t>CAISSE D'ÉPARGNE ET DE PRÉVOYANCE AQUITAINE POITOU-CHARENTES</t>
  </si>
  <si>
    <t>CAISSE D'ÉPARGNE ET DE PRÉVOYANCE D'AUVERGNE ET DU LIMOUSIN</t>
  </si>
  <si>
    <t>CAISSE D'ÉPARGNE ET DE PRÉVOYANCE DU LANGUEDOC ROUSSILLON</t>
  </si>
  <si>
    <t>CAISSE D'ÉPARGNE ET DE PRÉVOYANCE ILE-DE-FRANCE SA</t>
  </si>
  <si>
    <t>CAISSE D'ÉPARGNE ET DE PRÉVOYANCE RHÔNE ALPES</t>
  </si>
  <si>
    <t>CAISSE REGIONALE CREDIT MARITIME REGION NORD</t>
  </si>
  <si>
    <t>CANARIAS</t>
  </si>
  <si>
    <t>CANTABRIA</t>
  </si>
  <si>
    <t>CASTILLA</t>
  </si>
  <si>
    <t>CATALONA</t>
  </si>
  <si>
    <t>CEGC SOUTIEN IMMO</t>
  </si>
  <si>
    <t>CENTRE DE RELATION CLIENT DIRECT ECUREUIL BOURGOGNE FRANCHE COMTE</t>
  </si>
  <si>
    <t>CHIMERE</t>
  </si>
  <si>
    <t>CM REO HOLDINGS TRUST</t>
  </si>
  <si>
    <t>CM REO TRUST</t>
  </si>
  <si>
    <t>COMPAGNIE EUROPÉENNE DE GARANTIES ET CAUTIONS</t>
  </si>
  <si>
    <t>CORONIS</t>
  </si>
  <si>
    <t>CREON</t>
  </si>
  <si>
    <t>CRÉDIT COOPÉRATIF</t>
  </si>
  <si>
    <t>CRÉDIT FONCIER DE FRANCE SA</t>
  </si>
  <si>
    <t>DELESSERT FCP 2DEC REGPT</t>
  </si>
  <si>
    <t>DINA</t>
  </si>
  <si>
    <t>DORIS</t>
  </si>
  <si>
    <t>ELECTRE</t>
  </si>
  <si>
    <t>ENEKPE</t>
  </si>
  <si>
    <t>ENR &amp; TE BY CE</t>
  </si>
  <si>
    <t>FCC AMAREN II</t>
  </si>
  <si>
    <t>FCT CONSUMER LOANS</t>
  </si>
  <si>
    <t>FCT PUMACC</t>
  </si>
  <si>
    <t>FLORE</t>
  </si>
  <si>
    <t>FONCEA</t>
  </si>
  <si>
    <t>FPCI BP DEVELOPPEMENT</t>
  </si>
  <si>
    <t>GALICIA</t>
  </si>
  <si>
    <t>GCE CAPITAL</t>
  </si>
  <si>
    <t>GCE PARTICIPATIONS</t>
  </si>
  <si>
    <t>HEXARQ</t>
  </si>
  <si>
    <t>IBONI</t>
  </si>
  <si>
    <t>ING PARARTICULIER</t>
  </si>
  <si>
    <t>INKOSAZANA</t>
  </si>
  <si>
    <t>IPHIS</t>
  </si>
  <si>
    <t>IPT TECHNOLOGIE</t>
  </si>
  <si>
    <t>ISSORIA</t>
  </si>
  <si>
    <t>KAMI</t>
  </si>
  <si>
    <t>KANJI</t>
  </si>
  <si>
    <t>KENDO</t>
  </si>
  <si>
    <t>LAMIA</t>
  </si>
  <si>
    <t>LEASE EXPANSION</t>
  </si>
  <si>
    <t>LINOS</t>
  </si>
  <si>
    <t>MENELIK</t>
  </si>
  <si>
    <t>MIHOS</t>
  </si>
  <si>
    <t>NARA</t>
  </si>
  <si>
    <t>NATIXIS CANADA</t>
  </si>
  <si>
    <t>NESMIN</t>
  </si>
  <si>
    <t>NOTOS</t>
  </si>
  <si>
    <t>OLOKUN</t>
  </si>
  <si>
    <t>OPCI IMMO D'EXPLOITATION</t>
  </si>
  <si>
    <t>OPHELIA MASTER SME FCT</t>
  </si>
  <si>
    <t>ORESTE</t>
  </si>
  <si>
    <t>ORION</t>
  </si>
  <si>
    <t>OTOS</t>
  </si>
  <si>
    <t>PADON</t>
  </si>
  <si>
    <t>PALES</t>
  </si>
  <si>
    <t>PELIAS</t>
  </si>
  <si>
    <t>PIA</t>
  </si>
  <si>
    <t>PORTDALON</t>
  </si>
  <si>
    <t>PRAMEX INTERNATIONAL CO LTD</t>
  </si>
  <si>
    <t>PRIAM</t>
  </si>
  <si>
    <t>REMUS</t>
  </si>
  <si>
    <t>SAS GCE P.AV IMMOBILIER</t>
  </si>
  <si>
    <t>SATIS</t>
  </si>
  <si>
    <t>SCI FONCIERE 1</t>
  </si>
  <si>
    <t>SCI LE RELAIS</t>
  </si>
  <si>
    <t>SCI PONANT+</t>
  </si>
  <si>
    <t>SCI PYTHAILANDEAS PRADO 1</t>
  </si>
  <si>
    <t>SCI PYTHAILANDEAS PRADO 2</t>
  </si>
  <si>
    <t>SEDAR</t>
  </si>
  <si>
    <t>SENTO</t>
  </si>
  <si>
    <t>SETH</t>
  </si>
  <si>
    <t>SI EQUINOXE</t>
  </si>
  <si>
    <t>SIAMON</t>
  </si>
  <si>
    <t>SIENNA</t>
  </si>
  <si>
    <t>SILENE</t>
  </si>
  <si>
    <t>SMI</t>
  </si>
  <si>
    <t>SOCIETARIAT BP AQUITAINE CENTRE ATLANTIQUE</t>
  </si>
  <si>
    <t>SOCIETARIAT BP DU MASSIF CENTRAL</t>
  </si>
  <si>
    <t>SOCIETARIAT BP LOIRE ET LYONNAIS</t>
  </si>
  <si>
    <t>SOCIETE CENTRALE DU CREDIT MARITIME MUTUEL</t>
  </si>
  <si>
    <t>SOCIETE CIVILE IMMOBILIERE BEAULIEU IMMO</t>
  </si>
  <si>
    <t>SOCIÉTÉ CENTRALE POUR LE FINANCEMENT DE L'IMMOBILIER - SOCFIM</t>
  </si>
  <si>
    <t>SOREPAR</t>
  </si>
  <si>
    <t>SPGRES</t>
  </si>
  <si>
    <t>SPORTS IMAGINE</t>
  </si>
  <si>
    <t>SUD PARTICIPATION</t>
  </si>
  <si>
    <t>TAFARI</t>
  </si>
  <si>
    <t>TENES</t>
  </si>
  <si>
    <t>THARA RAJ</t>
  </si>
  <si>
    <t>TISE</t>
  </si>
  <si>
    <t>TOCADE</t>
  </si>
  <si>
    <t>TOMAC</t>
  </si>
  <si>
    <t>TURBO</t>
  </si>
  <si>
    <t>UHLANGA</t>
  </si>
  <si>
    <t>VALENCIA</t>
  </si>
  <si>
    <t>VESTA</t>
  </si>
  <si>
    <t>CAPI COURT TERME NO. 1</t>
  </si>
  <si>
    <t>I B P INVESTISSEMENTS</t>
  </si>
  <si>
    <t>ALBIANT - IT</t>
  </si>
  <si>
    <t>BPCE LEASE NOUMEA</t>
  </si>
  <si>
    <t>SURASSUR</t>
  </si>
  <si>
    <t>NATIXIS INTERNATIONAL FUNDS (LUX) I - NATIXIS ESG DYNAMIC FUND</t>
  </si>
  <si>
    <t>INTERCOOP LOCATION</t>
  </si>
  <si>
    <t>NATIXIS INTERNATIONAL FUNDS (LUX) I - NATIXIS ESG CONSERVATIVE FUND</t>
  </si>
  <si>
    <t>NATIXIS</t>
  </si>
  <si>
    <t>BPCE SOLUTIONS CLIENTS</t>
  </si>
  <si>
    <t>FCT CONSOMAB</t>
  </si>
  <si>
    <t>FCT MABIMMO</t>
  </si>
  <si>
    <t>PATRIMAB</t>
  </si>
  <si>
    <t>SEMAB (SOCIETE D'EXPLOITATION MAB)(1)</t>
  </si>
  <si>
    <t>ALLOCATION PILOTEE EQUILIBRE</t>
  </si>
  <si>
    <t>ALLOCATION PILOTEE OFFENSIVE</t>
  </si>
  <si>
    <t>COFACE CANADA INC.</t>
  </si>
  <si>
    <t>NATIXIS SECURITIES AMERICAS LLC</t>
  </si>
  <si>
    <t>SOLOMON PETER J SECURITIES CO LTD</t>
  </si>
  <si>
    <t>TREZ COMMERCIAL FINANCES LP</t>
  </si>
  <si>
    <t>BPCE ACHATS ET SERVICES</t>
  </si>
  <si>
    <t>DUO PARIS</t>
  </si>
  <si>
    <t>GIE ORCHESTRA BAIL</t>
  </si>
  <si>
    <t>MFC PROU-INVESTISSEMENT</t>
  </si>
  <si>
    <t>SOCIETE DU CONSEIL ET DE L'INTERMEDIATION FINANCIERE</t>
  </si>
  <si>
    <t>GIE RESTAUPRISE</t>
  </si>
  <si>
    <t>THEMATICS EUROPE SELECTION</t>
  </si>
  <si>
    <t>GCE MOBILIZ</t>
  </si>
  <si>
    <t>AL MANSOUR PALACE MAROC</t>
  </si>
  <si>
    <t>CADEC</t>
  </si>
  <si>
    <t>MIROVA EUROPE ENVIRONNEMENT</t>
  </si>
  <si>
    <t>BPCE SERVICES FINANCIERS</t>
  </si>
  <si>
    <t>ECOLOCALE</t>
  </si>
  <si>
    <t>VEGA FRANCE OPPORTUNITES ISR</t>
  </si>
  <si>
    <t>VEGA OBLIGATION EURO</t>
  </si>
  <si>
    <t>AUDERE PARTNERS</t>
  </si>
  <si>
    <t>FONDS VEGA EUROPE CONVICTIONS</t>
  </si>
  <si>
    <t>CLIPPERTON HOLDING</t>
  </si>
  <si>
    <t>NEFER</t>
  </si>
  <si>
    <t>GIE SYNDICATION RISQUE ET DISTRIBUTION</t>
  </si>
  <si>
    <t>ETREPROPRIO</t>
  </si>
  <si>
    <t>BPCE SOLUTIONS INFORMATIQUES</t>
  </si>
  <si>
    <t>GROUPE HABITAT EN REGION</t>
  </si>
  <si>
    <t>STE TUNISO KOWEITIENNE D'L EMAR</t>
  </si>
  <si>
    <t>SOCIETE POLE DE COMPETITIVITE DE SOUSSE (SPCS)</t>
  </si>
  <si>
    <t>CHINAP ASSURANCES (GROUPE)</t>
  </si>
  <si>
    <t>PROMOLOGIS</t>
  </si>
  <si>
    <t>TUNIS CENTER</t>
  </si>
  <si>
    <t>STE IMMOBILIERE ET TOURISTIQUE LE RIBAT</t>
  </si>
  <si>
    <t>VENDEE LOGEMENT ESH</t>
  </si>
  <si>
    <t>MEDUANE HABITAT</t>
  </si>
  <si>
    <t>SOC HLM LA CITE DES JARDINS</t>
  </si>
  <si>
    <t>BOIS ET SCIAGES DE SOUGY</t>
  </si>
  <si>
    <t>SOCIETY FOR WORLDWIDE INTERBANK FINANCIAL TELECOMMUNICATION LTD</t>
  </si>
  <si>
    <t>OPPORTUNITE PLACEMENT CILOGER 2</t>
  </si>
  <si>
    <t>BCEL</t>
  </si>
  <si>
    <t>CEZAM</t>
  </si>
  <si>
    <t>ERIGEA LOISIRS</t>
  </si>
  <si>
    <t>BANQUE NATIONALE DE DÉVELOPPEMENT AGRICOLE - BNDA</t>
  </si>
  <si>
    <t>CMGM</t>
  </si>
  <si>
    <t>SOCIETE ANTILLES GUYANE D INVESTISSEMENT ET DE PARTICIPATIONS</t>
  </si>
  <si>
    <t>I-NEXUS GLOBAL LIMITED</t>
  </si>
  <si>
    <t>SOFISCOP</t>
  </si>
  <si>
    <t>SOCIÉTÉ FINANCIÈRE DE LA NEF</t>
  </si>
  <si>
    <t>SOFIGARD</t>
  </si>
  <si>
    <t>UNITED PARTNERSHIP</t>
  </si>
  <si>
    <t>BARCLAYS SAMS LIMITED</t>
  </si>
  <si>
    <t>BARCLAYS TENEDORA DE INMUEBLES SL.</t>
  </si>
  <si>
    <t>FIRSTPLUS FINANCIAL GROUP LIMITED</t>
  </si>
  <si>
    <t>KENSINGTON MORTGAGE COMPANY LIMITED</t>
  </si>
  <si>
    <t>KENSINGTON MORTGAGE SERVICES LIMITED</t>
  </si>
  <si>
    <t>WOOLWICH HOMES LIMITED</t>
  </si>
  <si>
    <t>BARCLAYCARD FUNDING PLC</t>
  </si>
  <si>
    <t>BARCLAYS COVERED BONDS LIMITED LIABILITY PARTNERSHIP</t>
  </si>
  <si>
    <t>CUSTOM PLATFORM SICAV-RAIF</t>
  </si>
  <si>
    <t>FUDO TETRA CORP</t>
  </si>
  <si>
    <t>BESTONE.COM CO.,LTD.</t>
  </si>
  <si>
    <t>LIFENET INSURANCE COMPANY</t>
  </si>
  <si>
    <t>ASIRO INC.</t>
  </si>
  <si>
    <t>LBI EHF.</t>
  </si>
  <si>
    <t>UACJ CORPORATION</t>
  </si>
  <si>
    <t>FUJIBO HOLDINGS INC</t>
  </si>
  <si>
    <t>INES CORPORATION</t>
  </si>
  <si>
    <t>KANTO DENKA KOGYO CO., LTD.</t>
  </si>
  <si>
    <t>KAKAOPAY CORP.</t>
  </si>
  <si>
    <t>ORIENTAL SHIRAISHI CORPORATION</t>
  </si>
  <si>
    <t>WYNN MACAU LIMITED</t>
  </si>
  <si>
    <t>KADOKAWA CORPORATION</t>
  </si>
  <si>
    <t>DEEZER</t>
  </si>
  <si>
    <t>AKATSUKI CORP.</t>
  </si>
  <si>
    <t>CONVATEC GROUP PLC</t>
  </si>
  <si>
    <t>RESONAC HOLDINGS CORPORATION</t>
  </si>
  <si>
    <t>BILLING SYSTEM CORPORATION</t>
  </si>
  <si>
    <t>MERCURIA HOLDINGS CO.,LTD.</t>
  </si>
  <si>
    <t>NOTE INC.</t>
  </si>
  <si>
    <t>INNOCARE PHARMA LIMITED</t>
  </si>
  <si>
    <t>MEDIKIT CO LTD</t>
  </si>
  <si>
    <t>TEIKOKU ELECTRIC MFG CO LTD</t>
  </si>
  <si>
    <t>TEIJIN LIMITED</t>
  </si>
  <si>
    <t>NORTHERN OCEAN LTD</t>
  </si>
  <si>
    <t>AUCNET INC.</t>
  </si>
  <si>
    <t>THE GYM GROUP PLC</t>
  </si>
  <si>
    <t>EM SYSTEMS CO LTD</t>
  </si>
  <si>
    <t>CQS NATURAL RESOURCES GROWTH AND INCOME PLC</t>
  </si>
  <si>
    <t>FIRST BROTHERS CO.,LTD.</t>
  </si>
  <si>
    <t>CLEOPATRA HOSPITAL COMPANY S.A.E.</t>
  </si>
  <si>
    <t>GOLDMAN SACHS ASSET MANAGEMENT INTERNATIONAL HOLDINGS LTD</t>
  </si>
  <si>
    <t>TELEPERFORMANCE SE</t>
  </si>
  <si>
    <t>XTALPI HOLDINGS LIMITED</t>
  </si>
  <si>
    <t>VERTEX CORPORATION</t>
  </si>
  <si>
    <t>TOKYO ROPE MFG CO LTD</t>
  </si>
  <si>
    <t>EUROAPI SA</t>
  </si>
  <si>
    <t>RICOH CO LTD</t>
  </si>
  <si>
    <t>COCA-COLA BOTTLERS JAPAN HOLDINGS INC</t>
  </si>
  <si>
    <t>XIABUXIABU CATERING MANAGEMENT (CHINA) HOLDINGS COMPANY LIMITED</t>
  </si>
  <si>
    <t>YOKOREI CO., LTD.</t>
  </si>
  <si>
    <t>EWELL CO.,LTD.</t>
  </si>
  <si>
    <t>AK MEDICAL HOLDINGS LIMITED</t>
  </si>
  <si>
    <t>TOKYOTOKEIBA CO LTD</t>
  </si>
  <si>
    <t>BROADMEDIA CORPORATION</t>
  </si>
  <si>
    <t>SYNCHRO FOOD CO.,LTD.</t>
  </si>
  <si>
    <t>GENSIGHT BIOLOGICS</t>
  </si>
  <si>
    <t>SUN CORPORATION</t>
  </si>
  <si>
    <t>NANOBIOTIX</t>
  </si>
  <si>
    <t>CASINO GUICHARD-PERRACHON</t>
  </si>
  <si>
    <t>DBV TECHNOLOGIES</t>
  </si>
  <si>
    <t>KUMAGAI GUMI CO LTD</t>
  </si>
  <si>
    <t>PV CRYSTALOX SOLAR PLC</t>
  </si>
  <si>
    <t>SOITEC</t>
  </si>
  <si>
    <t>KAWASAKI KISEN KAISHA LTD</t>
  </si>
  <si>
    <t>MAKINO MILLING MACHINE COMPANY LIMITED</t>
  </si>
  <si>
    <t>MITSUI MATSUSHIMA HOLDINGS CO LTD</t>
  </si>
  <si>
    <t>BANK OF INNOVATION INC</t>
  </si>
  <si>
    <t>NISHIMATSUYA CHAIN CO.,LTD.</t>
  </si>
  <si>
    <t>KURASHICOM INC.</t>
  </si>
  <si>
    <t>TIMEE,INC.</t>
  </si>
  <si>
    <t>DIVE INC.</t>
  </si>
  <si>
    <t>WACOAL HOLDINGS CORPORATION</t>
  </si>
  <si>
    <t>SUMITOMO DENSETSU CO.,LTD.</t>
  </si>
  <si>
    <t>PICTON PROPERTY INCOME LIMITED</t>
  </si>
  <si>
    <t>MARUZEN SHOWA UNYU CO LTD</t>
  </si>
  <si>
    <t>KUBELL CO., LTD.</t>
  </si>
  <si>
    <t>W-SCOPE CORPORATION</t>
  </si>
  <si>
    <t>DKS CO LTD</t>
  </si>
  <si>
    <t>NIPPON YUSEN KABUSHIKI KAISHA</t>
  </si>
  <si>
    <t>PRS REIT (THE) PLC</t>
  </si>
  <si>
    <t>PARACA INC.</t>
  </si>
  <si>
    <t>CHIBA KOGYO BANK</t>
  </si>
  <si>
    <t>JAPAN AVIATION ELECTRONICS INDUSTRY, LIMITED</t>
  </si>
  <si>
    <t>SAPPORO HOLDINGS LIMITED</t>
  </si>
  <si>
    <t>AZOOM CO LTD</t>
  </si>
  <si>
    <t>SUGIMURA WAREHOUSE CO.,LTD.</t>
  </si>
  <si>
    <t>MEC COMPANY LTD</t>
  </si>
  <si>
    <t>TOEI COMPANY, LTD</t>
  </si>
  <si>
    <t>SEIBU HOLDINGS INC.</t>
  </si>
  <si>
    <t>INFRASTRUTTURE WIRELESS ITALIANE S.P.A.</t>
  </si>
  <si>
    <t>NEXAM CHEMICAL HOLDING AB</t>
  </si>
  <si>
    <t>GRUPO AMPER SA</t>
  </si>
  <si>
    <t>OHTL PCL</t>
  </si>
  <si>
    <t>KONICA MINOLTA INC</t>
  </si>
  <si>
    <t>KLEPIERRE</t>
  </si>
  <si>
    <t>RAKUTEN GROUP INC.</t>
  </si>
  <si>
    <t>SUMIDA CORPORATION</t>
  </si>
  <si>
    <t>NISSAN SHATAI CO LTD</t>
  </si>
  <si>
    <t>KINDSTAR GLOBALGENE TECHNOLOGY, INC.</t>
  </si>
  <si>
    <t>SOLASTO CORPORATION</t>
  </si>
  <si>
    <t>YAMAICHI ELECTRONICS CO.,LTD.</t>
  </si>
  <si>
    <t>QUANTUM SOLUTIONS CO., LTD.</t>
  </si>
  <si>
    <t>TRINITY INDUSTRIAL CORPORATION</t>
  </si>
  <si>
    <t>KAMIGUMI CO., LTD.</t>
  </si>
  <si>
    <t>HARMONIC DRIVE SYSTEMS INC</t>
  </si>
  <si>
    <t>KITANO CONSTRUCTION CORP.</t>
  </si>
  <si>
    <t>LINTEC CORPORATION</t>
  </si>
  <si>
    <t>SEIKO GROUP CORPORATION</t>
  </si>
  <si>
    <t>JAPAN PROPERTY MANAGEMENT CENTER CO., LTD</t>
  </si>
  <si>
    <t>INVINCIBLE INVESTMENT CORPORATION</t>
  </si>
  <si>
    <t>ORO CO LTD</t>
  </si>
  <si>
    <t>DEMAE-CAN CO., LTD.</t>
  </si>
  <si>
    <t>ITOKI CORPORATION</t>
  </si>
  <si>
    <t>KYOWAKOGYOSYO CO.,LTD.</t>
  </si>
  <si>
    <t>HYAKUGO BANK LTD.</t>
  </si>
  <si>
    <t>PARK24 CO LTD</t>
  </si>
  <si>
    <t>FOOD &amp; LIFE COMPANYS LTD.</t>
  </si>
  <si>
    <t>ULS GROUP, INC.</t>
  </si>
  <si>
    <t>JAPAN HOTEL REIT INVESTMENT CORPORATION</t>
  </si>
  <si>
    <t>THE JAPAN STEEL WORKS LTD</t>
  </si>
  <si>
    <t>FUJITA KANKO INC</t>
  </si>
  <si>
    <t>SENKO GROUP HOLDINGS CO LTD</t>
  </si>
  <si>
    <t>SPANCRETE CORPORATION</t>
  </si>
  <si>
    <t>ALPHAPOLIS CO.,LTD.</t>
  </si>
  <si>
    <t>MAUNA KEA TECHNOLOGIES SA</t>
  </si>
  <si>
    <t>TAKIHYO CO., LTD.</t>
  </si>
  <si>
    <t>TSUKADA GLOBAL HOLDINGS INC</t>
  </si>
  <si>
    <t>ADTEC PLASMA TECHNOLOGY CO LTD</t>
  </si>
  <si>
    <t>ICHIKOH INDUSTRIES, LTD.</t>
  </si>
  <si>
    <t>SYNTHOMER PLC</t>
  </si>
  <si>
    <t>ENTRUST INC</t>
  </si>
  <si>
    <t>SPIDERPLUS &amp; CO.</t>
  </si>
  <si>
    <t>AUTOSERVER CO.LTD.</t>
  </si>
  <si>
    <t>HITO-COMMUNICATIONS HOLDINGS,INC.</t>
  </si>
  <si>
    <t>LIVING PLATFORM, LTD.</t>
  </si>
  <si>
    <t>M&amp;A CAPITAL PARTNERS CO.,LTD.</t>
  </si>
  <si>
    <t>WEST HOLDINGS CORPORATION</t>
  </si>
  <si>
    <t>NEXYZ.GROUP CORPORATION</t>
  </si>
  <si>
    <t>QB NET HOLDINGS CO LTD</t>
  </si>
  <si>
    <t>MIRAI WORKS INC</t>
  </si>
  <si>
    <t>AVIC CO.,LTD.</t>
  </si>
  <si>
    <t>ALLEGRO.EU S.A.</t>
  </si>
  <si>
    <t>BRANGISTA INC</t>
  </si>
  <si>
    <t>NIPPON PAINT HOLDINGS CO LTD</t>
  </si>
  <si>
    <t>FERROTEC CORPORATION</t>
  </si>
  <si>
    <t>NIPPON AVIONICS CO LTD</t>
  </si>
  <si>
    <t>SEVEN BANK LTD</t>
  </si>
  <si>
    <t>TOUMEI CO.,LTD.</t>
  </si>
  <si>
    <t>DENTSU SOKEN INC.</t>
  </si>
  <si>
    <t>TAKASHIMAYA COMPANY LIMITED</t>
  </si>
  <si>
    <t>LIVERO INC.</t>
  </si>
  <si>
    <t>JTC PLC</t>
  </si>
  <si>
    <t>TOYO INNOVEX CO. LTD.</t>
  </si>
  <si>
    <t>KYOWA KIRIN CO., LTD.</t>
  </si>
  <si>
    <t>SHIBAURA MECHATRONICS CORPORATION</t>
  </si>
  <si>
    <t>MODEC INC</t>
  </si>
  <si>
    <t>COLOPL INC</t>
  </si>
  <si>
    <t>UNITED INC.</t>
  </si>
  <si>
    <t>SHIFT INC.</t>
  </si>
  <si>
    <t>HEALIOS K.K</t>
  </si>
  <si>
    <t>PHS GROUP INVESTMENTS LIMITED</t>
  </si>
  <si>
    <t>DMG MORI CO LTD</t>
  </si>
  <si>
    <t>GRUPO CATALANA OCCIDENTE SA</t>
  </si>
  <si>
    <t>HAMAMATSU PHOTONICS KK</t>
  </si>
  <si>
    <t>ASICS CORPORATION</t>
  </si>
  <si>
    <t>THE FURUKAWA BATTERY CO LTD</t>
  </si>
  <si>
    <t>ERYTECH PHARMA</t>
  </si>
  <si>
    <t>EC HEALTHCARE</t>
  </si>
  <si>
    <t>I-NET CORP.</t>
  </si>
  <si>
    <t>INDRA SISTEMAS S.A.</t>
  </si>
  <si>
    <t>PACKAGING HOLDINGS 1</t>
  </si>
  <si>
    <t>REDEIA CORPORACION, S.A.</t>
  </si>
  <si>
    <t>ARRAIL GROUP LIMITED</t>
  </si>
  <si>
    <t>ENERGY DEVELOPMENT CORPORATION</t>
  </si>
  <si>
    <t>AUDAX RENOVABLES, S.A.</t>
  </si>
  <si>
    <t>DISCAI</t>
  </si>
  <si>
    <t>KBC GLOBAL SERVICES</t>
  </si>
  <si>
    <t>KBC VERZEKERINGEN</t>
  </si>
  <si>
    <t>LOAN INVEST</t>
  </si>
  <si>
    <t>APPLIED MATHS INC</t>
  </si>
  <si>
    <t>ENTREMATIC HPD NORTH AMERICA INC.</t>
  </si>
  <si>
    <t>KBC SECURITIES USA, INC.</t>
  </si>
  <si>
    <t>EXPERIENCE@WORK</t>
  </si>
  <si>
    <t>DOCCLE</t>
  </si>
  <si>
    <t>AI NOMINEES (UK) ONE LIMITED</t>
  </si>
  <si>
    <t>AI NOMINEES (UK) TWO LIMITED</t>
  </si>
  <si>
    <t>ASSETFINANCE DECEMBER (P) LIMITED</t>
  </si>
  <si>
    <t>CHARTERHOUSE PENSIONS LIMITED</t>
  </si>
  <si>
    <t>COIF NOMINEES (UK) TWO LIMITED</t>
  </si>
  <si>
    <t>EQUATOR HOLDINGS LIMITED</t>
  </si>
  <si>
    <t>HSBC (BGF) INVESTMENTS LIMITED</t>
  </si>
  <si>
    <t>HSBC ASSET FINANCE M.O.G. HOLDINGS (UK) LIMITED</t>
  </si>
  <si>
    <t>HSBC ASSET MANAGEMENT (EUROPE) LIMITED</t>
  </si>
  <si>
    <t>HSBC ASSET MANAGEMENT CO., LTD.</t>
  </si>
  <si>
    <t>HSBC BANK (GENERAL PARTNER) LIMITED</t>
  </si>
  <si>
    <t>HSBC BANK (VIETNAM) LTD</t>
  </si>
  <si>
    <t>HSBC BANK AUSTRALIA LIMITED</t>
  </si>
  <si>
    <t>HSBC BANK BERMUDA LIMITED</t>
  </si>
  <si>
    <t>HSBC BANK MALAYSIA BERHAD</t>
  </si>
  <si>
    <t>HSBC BANK MIDDLE EAST LIMITED</t>
  </si>
  <si>
    <t>HSBC BANK PENSION TRUST (UK) LIMITED</t>
  </si>
  <si>
    <t>HSBC CLIENT HOLDINGS NOMINEE (UK) LIMITED</t>
  </si>
  <si>
    <t>HSBC CLIENT NOMINEE (JERSEY) LIMITED</t>
  </si>
  <si>
    <t>HSBC CORPORATE TRUSTEE COMPANY (UK) LIMITED</t>
  </si>
  <si>
    <t>HSBC EQUITY (UK) LIMITED</t>
  </si>
  <si>
    <t>HSBC GLOBAL CUSTODY NOMINEE (UK) LIMITED</t>
  </si>
  <si>
    <t>HSBC GLOBAL CUSTODY PROPRIETARY NOMINEE (UK) LIMITED</t>
  </si>
  <si>
    <t>HSBC INSTITUTIONAL TRUST SERVICES (MAURITIUS) LIMITED</t>
  </si>
  <si>
    <t>HSBC INSURANCE (ASIA) LIMITED</t>
  </si>
  <si>
    <t>HSBC INSURANCE BROKERS LIMITED</t>
  </si>
  <si>
    <t>HSBC ISSUER SERVICES COMMON DEPOSITARY NOMINEE (UK) LIMITED</t>
  </si>
  <si>
    <t>HSBC LIFE (UK) LIMITED</t>
  </si>
  <si>
    <t>HSBC MARKING NAME NOMINEE (UK) LIMITED</t>
  </si>
  <si>
    <t>HSBC OVERSEAS NOMINEE (UK) LIMITED</t>
  </si>
  <si>
    <t>HSBC PENSION TRUST (IRELAND) DESIGNATED ACTIVITY COMPANY</t>
  </si>
  <si>
    <t>HSBC PREFERENTIAL LP (UK)</t>
  </si>
  <si>
    <t>HSBC PRIVATE BANK (GUERNSEY) LIMITED</t>
  </si>
  <si>
    <t>HSBC PRIVATE BANK (SUISSE) SA</t>
  </si>
  <si>
    <t>HSBC SECURITIES (SOUTH AFRICA) (PTY) LIMITED</t>
  </si>
  <si>
    <t>HSBC SECURITIES (USA) INC</t>
  </si>
  <si>
    <t>HSBC SECURITIES SERVICES (LUXEMBOURG) SA</t>
  </si>
  <si>
    <t>HSBC SFT (C.I.) LIMITED</t>
  </si>
  <si>
    <t>HSBC TEHNOLOGY AND SERVICES (USA) INC</t>
  </si>
  <si>
    <t>HSBC USA N.A.</t>
  </si>
  <si>
    <t>JAMES CAPEL (NOMINEES) LIMITED</t>
  </si>
  <si>
    <t>JAMES CAPEL (TAIWAN) NOMINEES LIMITED</t>
  </si>
  <si>
    <t>MIDCORP LIMITED</t>
  </si>
  <si>
    <t>MILLER HOMES LIMITED</t>
  </si>
  <si>
    <t>PRUDENTIAL CLIENT HSBC GIS NOMINEE (UK) LIMITED</t>
  </si>
  <si>
    <t>RLUKREF NOMINEES (UK) ONE LIMITED</t>
  </si>
  <si>
    <t>RLUKREF NOMINEES (UK) TWO LIMITED</t>
  </si>
  <si>
    <t>THE HONG KONG AND SHANGHAI BANKING CORPORATION</t>
  </si>
  <si>
    <t>HSBC LA BUENOS AIRES SEGUROS S.A.</t>
  </si>
  <si>
    <t>HSBC BANK EGYPT S A E</t>
  </si>
  <si>
    <t>HSBC TRINKAUS &amp; BURKHARDT KGA</t>
  </si>
  <si>
    <t>LONDON PRECIOUS METALS CLEARING LIMITED</t>
  </si>
  <si>
    <t>ARENA CENTRAL MANAGEMENT LIMITED</t>
  </si>
  <si>
    <t>SALALAH PORT SERVICES COMPANY SAOG</t>
  </si>
  <si>
    <t>CITY OF LONDON HELIPORT LIMITED</t>
  </si>
  <si>
    <t>EASTFIELD PLACE MANAGEMENT LIMITED</t>
  </si>
  <si>
    <t>JOHN LEWIS OF HUNGERFORD LIMITED</t>
  </si>
  <si>
    <t>TULLOW OIL PLC</t>
  </si>
  <si>
    <t>HENDERSON LAND DEVELOPMENT COMPANY LIMITED</t>
  </si>
  <si>
    <t>80 MILE PLC</t>
  </si>
  <si>
    <t>ANGUS ENERGY PLC</t>
  </si>
  <si>
    <t>ASCENT RESOURCES PLC</t>
  </si>
  <si>
    <t>BIVICTRIX THERAPEUTICS LIMITED</t>
  </si>
  <si>
    <t>BLUECREST BLUETREND LIMITED</t>
  </si>
  <si>
    <t>CAG GROUP AB (PUBL)</t>
  </si>
  <si>
    <t>FIINU PLC</t>
  </si>
  <si>
    <t>IGAS ENERGY PLC</t>
  </si>
  <si>
    <t>THE REVEL COLLECTIVE PLC</t>
  </si>
  <si>
    <t>WESTMINSTER GROUP PLC</t>
  </si>
  <si>
    <t>CELLNEX TELECOM S.A.</t>
  </si>
  <si>
    <t>DOSHISHA CO.,LTD.</t>
  </si>
  <si>
    <t>HEXAGON AB</t>
  </si>
  <si>
    <t>CARDIFF GATE MANAGEMENT LIMITED</t>
  </si>
  <si>
    <t>LIBERTY PARK MANAGEMENT LIMITED</t>
  </si>
  <si>
    <t>HANG SENG BANK LTD.</t>
  </si>
  <si>
    <t>CATHAY PACIFIC AIRWAYS LIMITED</t>
  </si>
  <si>
    <t>ACCOR</t>
  </si>
  <si>
    <t>AAP FRANCE</t>
  </si>
  <si>
    <t>ABN AMRO ACCELERATOR B.V.</t>
  </si>
  <si>
    <t>ABN AMRO ACQUISITION FINANCE HOLDING B.V.</t>
  </si>
  <si>
    <t>ABN AMRO ARBO SERVICES B.V.</t>
  </si>
  <si>
    <t>ABN AMRO ASSET BASED FINANCE N.V.</t>
  </si>
  <si>
    <t>ABN AMRO CAPTIVE NV</t>
  </si>
  <si>
    <t>ABN AMRO CLEARING CORRETORA DE TITULOS E VALORES MOBILIARIOS LTDA.</t>
  </si>
  <si>
    <t>ABN AMRO EFFECTEN COMPAGNIE B.V.</t>
  </si>
  <si>
    <t>ABN AMRO HOLDINGS USA LLC</t>
  </si>
  <si>
    <t>ABN AMRO INTERNATIONAL SERVICES B.V.</t>
  </si>
  <si>
    <t>ABN AMRO INVESTMENT HOLDING B.V.</t>
  </si>
  <si>
    <t>ABN AMRO JONGE BEDRIJVEN FONDS B.V.</t>
  </si>
  <si>
    <t>ABN AMRO MAHLER ASSETS B.V.</t>
  </si>
  <si>
    <t>ABN AMRO MEESPIERSON PRIVATE &amp; TRUST HOLDING B.V.</t>
  </si>
  <si>
    <t>ABN AMRO PARTICIPATIES FUND I B.V.</t>
  </si>
  <si>
    <t>ABN AMRO PARTICIPATIES MANAGEMENT B.V.</t>
  </si>
  <si>
    <t>ABN AMRO PARTICIPATIES NPE FUND B.V.</t>
  </si>
  <si>
    <t>ABN AMRO PROJECTONTWIKKELING B.V.</t>
  </si>
  <si>
    <t>ABN AMRO SECURITIES (USA) LLC</t>
  </si>
  <si>
    <t>ABN AMRO SHOKEN KABUSHIKI KAISHA</t>
  </si>
  <si>
    <t>ABN AMRO SOCIAL IMPACT INVESTMENTS B.V.</t>
  </si>
  <si>
    <t>ABN AMRO VENTURES MANAGEMENT B.V.</t>
  </si>
  <si>
    <t>ALFAM HOLDING N.V.</t>
  </si>
  <si>
    <t>AMSTERDAMSCHE HOLDING COMPANY B.V.</t>
  </si>
  <si>
    <t>AURASIO GMBH</t>
  </si>
  <si>
    <t>B.V. FINANCIERINGSMAATSCHAPPIJ N.O.B.</t>
  </si>
  <si>
    <t>BUX B.V.</t>
  </si>
  <si>
    <t>CENTRAAL BEHEER PPI N.V.</t>
  </si>
  <si>
    <t>DBM FONDS II GMBH</t>
  </si>
  <si>
    <t>FRANX B.V.</t>
  </si>
  <si>
    <t>HAUCK AUFHÄUSER LAMPE PRIVATBANK AG,</t>
  </si>
  <si>
    <t>HYPOTRUST 21 B.V.</t>
  </si>
  <si>
    <t>MEESPIERSON (CURACAO) NV</t>
  </si>
  <si>
    <t>NEUFLIZE OBC CINEMA GESTION S.À.R.L</t>
  </si>
  <si>
    <t>NEW10 B.V.</t>
  </si>
  <si>
    <t>P.H.P. INVESTERINGSMAATSCHAPPIJ II B.V.</t>
  </si>
  <si>
    <t>ABN AMRO INVESTMENT SOLUTIONS</t>
  </si>
  <si>
    <t>MOTIVE EARLY STAGE (AAV) GMBH &amp; CO. KG</t>
  </si>
  <si>
    <t>BETHMANN LIEGENSCHAFTS KG</t>
  </si>
  <si>
    <t>ABN AMRO BANK NV CANADA</t>
  </si>
  <si>
    <t>OCONNOR &amp; CO LLC</t>
  </si>
  <si>
    <t>ABN AMRO - ODDO BHF B.V.</t>
  </si>
  <si>
    <t>ALINE HOLDING SA</t>
  </si>
  <si>
    <t>NATIONALE-NEDERLANDEN ABN AMRO VERZEKERINGEN HOLDING B.V.</t>
  </si>
  <si>
    <t>ALMA MARITIME LTD</t>
  </si>
  <si>
    <t>GELDMAAT B.V.</t>
  </si>
  <si>
    <t>PJW 3000 LLC</t>
  </si>
  <si>
    <t>STATER N.V.</t>
  </si>
  <si>
    <t>EDDA ACCOMODATIONS DIS</t>
  </si>
  <si>
    <t>GLOBAL STONE INDIA LIMITED</t>
  </si>
  <si>
    <t>MINESTO AB</t>
  </si>
  <si>
    <t>PLUTUS ENERGY LIMITED</t>
  </si>
  <si>
    <t>TWENTY-FOUR SEVEN INC</t>
  </si>
  <si>
    <t>EBAY INC</t>
  </si>
  <si>
    <t>SLM CORPORATION</t>
  </si>
  <si>
    <t>XYLEM INC.</t>
  </si>
  <si>
    <t>GRAND CANYON EDUCATION, INC.</t>
  </si>
  <si>
    <t>CS PRIVATE EQUITY IV BETEILIGUNGS GMBH &amp; CO. KG</t>
  </si>
  <si>
    <t>AUTOLIV, INC.</t>
  </si>
  <si>
    <t>METLIFE, INC.</t>
  </si>
  <si>
    <t>OWENS CORNING</t>
  </si>
  <si>
    <t>TRANE TECHNOLOGIES PLC</t>
  </si>
  <si>
    <t>SM ENTERTAINMENT JAPAN CO. LTD.</t>
  </si>
  <si>
    <t>SPROUTS FARMERS MARKET, INC.</t>
  </si>
  <si>
    <t>PALO ALTO NETWORKS, INC.</t>
  </si>
  <si>
    <t>NOMAD FOODS LIMITED</t>
  </si>
  <si>
    <t>EQUINIX, INC.</t>
  </si>
  <si>
    <t>HA SUSTAINABLE INFRASTRUCTURE CAPITL INC</t>
  </si>
  <si>
    <t>S&amp;P GLOBAL INC.</t>
  </si>
  <si>
    <t>THE TJX COMPANIES, INC.</t>
  </si>
  <si>
    <t>FIRST SOLAR, INC.</t>
  </si>
  <si>
    <t>ADVANCED DRAINAGE SYSTEMS, INC.</t>
  </si>
  <si>
    <t>ROSS STORES INC</t>
  </si>
  <si>
    <t>PLANET FITNESS, INC.</t>
  </si>
  <si>
    <t>STRYKER CORPORATION</t>
  </si>
  <si>
    <t>WALT DISNEY COMPANY (THE)</t>
  </si>
  <si>
    <t>DARLING INGREDIENTS INC.</t>
  </si>
  <si>
    <t>VOLGA SHIPPING COMPANY JSC</t>
  </si>
  <si>
    <t>CORO ENERGY PLC</t>
  </si>
  <si>
    <t>ACUITY INC</t>
  </si>
  <si>
    <t>HOLOGIC, INC.</t>
  </si>
  <si>
    <t>MERCK &amp; CO., INC.</t>
  </si>
  <si>
    <t>QUEST DIAGNOSTICS INCORPORATED</t>
  </si>
  <si>
    <t>SMURFIT WESTROCK PLC</t>
  </si>
  <si>
    <t>AMERICAN WATER WORKS COMPANY, INC.</t>
  </si>
  <si>
    <t>GEN DIGITAL INC.</t>
  </si>
  <si>
    <t>MOTOROLA SOLUTIONS, INC.</t>
  </si>
  <si>
    <t>ZOETIS INC.</t>
  </si>
  <si>
    <t>AKAMAI TECHNOLOGIES, INC.</t>
  </si>
  <si>
    <t>BANK OF AMERICA CORPORATION</t>
  </si>
  <si>
    <t>BLACKROCK, INC.</t>
  </si>
  <si>
    <t>WESTINGHOUSE AIR BRAKE TECHNOLOGIES CORPORATION</t>
  </si>
  <si>
    <t>ABBVIE INC.</t>
  </si>
  <si>
    <t>ALEXANDRIA REAL ESTATE EQUITIES INC</t>
  </si>
  <si>
    <t>NETFLIX, INC.</t>
  </si>
  <si>
    <t>UBER TECHNOLOGIES, INC.</t>
  </si>
  <si>
    <t>VERTEX PHARMACEUTICALS INCORPORATED</t>
  </si>
  <si>
    <t>VISA INC</t>
  </si>
  <si>
    <t>AUTODESK, INC.</t>
  </si>
  <si>
    <t>ECOLAB INC.</t>
  </si>
  <si>
    <t>INTERNATIONAL PAPER COMPANY</t>
  </si>
  <si>
    <t>EDWARDS LIFESCIENCES CORPORATION</t>
  </si>
  <si>
    <t>KLA CORPORATION</t>
  </si>
  <si>
    <t>RESMED INC</t>
  </si>
  <si>
    <t>COSTCO WHOLESALE CORPORATION</t>
  </si>
  <si>
    <t>ELEVANCE HEALTH, INC.</t>
  </si>
  <si>
    <t>ELI LILLY AND COMPANY</t>
  </si>
  <si>
    <t>JPMORGAN CHASE &amp; CO</t>
  </si>
  <si>
    <t>MICROSOFT CORPORATION</t>
  </si>
  <si>
    <t>NVIDIA CORPORATION</t>
  </si>
  <si>
    <t>PENTAIR PLC</t>
  </si>
  <si>
    <t>QUANTA SERVICES, INC.</t>
  </si>
  <si>
    <t>ROCKWELL AUTOMATION, INC.</t>
  </si>
  <si>
    <t>ADOBE INC.</t>
  </si>
  <si>
    <t>APPLIED MATERIALS INC</t>
  </si>
  <si>
    <t>BROADCOM INC.</t>
  </si>
  <si>
    <t>COLGATE-PALMOLIVE COMPANY</t>
  </si>
  <si>
    <t>CURTISS-WRIGHT CORPORATION</t>
  </si>
  <si>
    <t>DATADOG, INC.</t>
  </si>
  <si>
    <t>DEERE &amp; COMPANY</t>
  </si>
  <si>
    <t>INTUITIVE SURGICAL, INC.</t>
  </si>
  <si>
    <t>TE CONNECTIVITY PLC</t>
  </si>
  <si>
    <t>DERBYSHIRE HOME LOANS LIMITED</t>
  </si>
  <si>
    <t>HOME PROPOSITIONS LIMITED</t>
  </si>
  <si>
    <t>NATIONWIDE (ISLE OF MAN) LIMITED</t>
  </si>
  <si>
    <t>NATIONWIDE HOUSING TRUST LIMITED</t>
  </si>
  <si>
    <t>NATIONWIDE SYNDICATIONS LIMITED</t>
  </si>
  <si>
    <t>NBS COSEC LIMITED</t>
  </si>
  <si>
    <t>NBS VENTURES MANAGEMENT LIMITED</t>
  </si>
  <si>
    <t>NOK1 LIMITED</t>
  </si>
  <si>
    <t>PIPER JAVELIN HOLDING COMPANY LIMITED</t>
  </si>
  <si>
    <t>DUNFERMLINE BS NOMINEES LIMITED</t>
  </si>
  <si>
    <t>E-MEX HOME FUNDING LIMITED</t>
  </si>
  <si>
    <t>NATIONWIDE TRUST LIMITED</t>
  </si>
  <si>
    <t>NLF1 LIMITED</t>
  </si>
  <si>
    <t>ARGOT PROPERTIES LIMITED</t>
  </si>
  <si>
    <t>U C B HOME LOANS CORPORATION LIMITED</t>
  </si>
  <si>
    <t>NATIONWIDE HOME LOANS LIMITED</t>
  </si>
  <si>
    <t>MORTGAGE BRAIN HOLDINGS LIMITED</t>
  </si>
  <si>
    <t>QUEENSWAY ESTATES (STEVENAGE) LIMITED</t>
  </si>
  <si>
    <t>10X BANKING TECHNOLOGY HOLDINGS LIMITED</t>
  </si>
  <si>
    <t>ANGAGA HANDELS- UND BETEILIGUNGS GMBH</t>
  </si>
  <si>
    <t>BAILE HANDELS- UND BETEILIGUNGSGESELLSCHAFT M.B.H.</t>
  </si>
  <si>
    <t>CENTRALISED RAIFFEISEN INTERNATIONAL SERVICES &amp; PAYMENTS SRL</t>
  </si>
  <si>
    <t>ELEVATOR VENTURES BETEILIGUNGS GMBH</t>
  </si>
  <si>
    <t>EXTRA YEAR INVESTMENTS LIMITED</t>
  </si>
  <si>
    <t>FARIO HANDELS- UND BETEILIGUNGSGESELLSCHAFT M.B.H.</t>
  </si>
  <si>
    <t>GABARTS BETEILIGUNGS GMBH &amp; CO KG</t>
  </si>
  <si>
    <t>GOLDEN RAINBOW INTERNATIONAL LIMITED</t>
  </si>
  <si>
    <t>HUMANITARIAN FUND ''BUDIMIR BOSKO KOSTIC''</t>
  </si>
  <si>
    <t>JOINT STOCK COMPANY RAIFFEISENBANK</t>
  </si>
  <si>
    <t>KORLOG LOGISZTIKA EPITO ES KIVITELEZO KORLATOLT FELELOSSEGU TARSASAG</t>
  </si>
  <si>
    <t>R-INSURANCE SERVICES SP. Z O.O.</t>
  </si>
  <si>
    <t>R.L.H. HOLDING GMBH</t>
  </si>
  <si>
    <t>R.P.I. HANDELS- UND BETEILIGUNGSGESELLSCHAFT M.B.H.</t>
  </si>
  <si>
    <t>RADWINTER SP. Z O.O.</t>
  </si>
  <si>
    <t>RAIFFEISEN ADVISORY</t>
  </si>
  <si>
    <t>RAIFFEISEN BAUSPARKASSE GESELLSCHAFT M.B.H.</t>
  </si>
  <si>
    <t>RAIFFEISEN BEFEKTETESI ALAPKEZELA' RT.</t>
  </si>
  <si>
    <t>RAIFFEISEN CIB SP. Z O.O.</t>
  </si>
  <si>
    <t>RAIFFEISEN DIGITAL ASSETS GMBH</t>
  </si>
  <si>
    <t>RAIFFEISEN FACTOR BANK AG</t>
  </si>
  <si>
    <t>RAIFFEISEN INSURANCE AND REINSURANCE BROKER SRL</t>
  </si>
  <si>
    <t>RAIFFEISEN INVESTMENT ADVISORY GMBH</t>
  </si>
  <si>
    <t>RAIFFEISEN INVESTMENT FINANCIAL ADVISORY SERVICES LTD. CO.</t>
  </si>
  <si>
    <t>RAIFFEISEN KAPITALANLAGE-GESELLSCHAFT M.B.H.</t>
  </si>
  <si>
    <t>RAIFFEISEN MANDATORY &amp; VOLUNTARY PENSION FUNDS MANAGEMENT CO PLC</t>
  </si>
  <si>
    <t>RAIFFEISEN RS BETEILIGUNGS GMBH</t>
  </si>
  <si>
    <t>RAIFFEISEN TECH GMBH</t>
  </si>
  <si>
    <t>RAIFFEISEN-LEASING GESELLSCHAFT M.B.H.</t>
  </si>
  <si>
    <t>RAIFFEISEN-LEASING INTERNATIONAL GESELLSCHAFT M.B.H.</t>
  </si>
  <si>
    <t>RALT RAIFFEISEN-LEASING GESELLSCHAFT M.B.H.</t>
  </si>
  <si>
    <t>RB INTERNATIONAL MARKETS USA LLC</t>
  </si>
  <si>
    <t>RB SERVICE CENTER LTD</t>
  </si>
  <si>
    <t>RBI KANTINENBETRIEBS GMBH</t>
  </si>
  <si>
    <t>RBI LEA BETEILIGUNGS GMBH</t>
  </si>
  <si>
    <t>RBI PE HANDELS- UND BETEILIGUNGS GMBH</t>
  </si>
  <si>
    <t>RBI RETAIL INNOVATION LLC</t>
  </si>
  <si>
    <t>RCR UKRAINE LLC</t>
  </si>
  <si>
    <t>REC ALPHA LLC</t>
  </si>
  <si>
    <t>REGIONAL CARD PROCESSING CENTRE, S. R. O.</t>
  </si>
  <si>
    <t>RPM BUDAPEST KFT</t>
  </si>
  <si>
    <t>RZB - BLS HOLDING GMBH</t>
  </si>
  <si>
    <t>SALVELINUS HANDELS- UND BETEILIGUNGSGESELLSCHAFT M.B.H.</t>
  </si>
  <si>
    <t>SCANTIUS HOLDING GMBH</t>
  </si>
  <si>
    <t>SCTE ELSO INGATLANFEJLESZTO ES INGATLANHASZNOSITO KORLATOLT FELELOSSEGU TARSASAG</t>
  </si>
  <si>
    <t>TALLINNA ELEKTROTEHNIKA TEHAS ESTEL AS</t>
  </si>
  <si>
    <t>TEG 1 IMMOBILIENENTWICKLUNGS GMBH &amp; CO KG</t>
  </si>
  <si>
    <t>UKRAENSKIY PROTSESINGOVIY TSENTR AT</t>
  </si>
  <si>
    <t>RAIFFEISEN GROUP IT GMBH</t>
  </si>
  <si>
    <t>RALT RAIFFEISEN-LEASING GESELLSCHAFT M.B.H. &amp; CO KG</t>
  </si>
  <si>
    <t>FIRA PROPERTIES A.S.</t>
  </si>
  <si>
    <t>KAURI HANDELS UND BETEILIGUNGS GMBH</t>
  </si>
  <si>
    <t>INOBAT AS</t>
  </si>
  <si>
    <t>ALLGÄU REHA IMMOBILIENLEASING GMBH</t>
  </si>
  <si>
    <t>ASCENT PFLEGE BORNA IMMOBILIENLEASING GMBH</t>
  </si>
  <si>
    <t>ASCENT PFLEGE ERFURT IMMOBILIENLEASING GMBH</t>
  </si>
  <si>
    <t>ASCENT PFLEGE HETTSTEDT IMMOBILIENLEASING GMBH</t>
  </si>
  <si>
    <t>ASCENT PFLEGE SCHLESWIG IMMOBILIENLEASING GMBH</t>
  </si>
  <si>
    <t>RBI LEASING GMBH</t>
  </si>
  <si>
    <t>RAIFFEISEN BANK JSC</t>
  </si>
  <si>
    <t>RZB FINANCE LLC</t>
  </si>
  <si>
    <t>RSC RAIFFEISEN SERVICE CENTER GMBH</t>
  </si>
  <si>
    <t>POSOJILNICA BANK EGEN</t>
  </si>
  <si>
    <t>OPEKA D.O.O.</t>
  </si>
  <si>
    <t>SKR LAGER 102 AB</t>
  </si>
  <si>
    <t>RAIFFEISEN CONTINUUM MANAGEMENT GMBH</t>
  </si>
  <si>
    <t>RAIFFEISEN INFORMATIK GESCHÄFTSFÜHRUNGS GMBH</t>
  </si>
  <si>
    <t>RAIFFEISEN INFORMATIK GMBH &amp; CO KG</t>
  </si>
  <si>
    <t>M.C.C. &amp; PARTNERID OU</t>
  </si>
  <si>
    <t>PRO KAPITAL GRUPP AS</t>
  </si>
  <si>
    <t>EMCOM BETEILIGUNGS GMBH</t>
  </si>
  <si>
    <t>EV II EUVECA GMBH &amp; CO KG</t>
  </si>
  <si>
    <t>ÖSTERREICHISCHE HOTEL- UND TOURISMUSBANK GESELLSCHAFT M.B.H.</t>
  </si>
  <si>
    <t>NOTARTREUHANDBANK AG</t>
  </si>
  <si>
    <t>GREENIX LIMITED</t>
  </si>
  <si>
    <t>RAIFFEISEN-LEASING MANAGEMENT GMBH</t>
  </si>
  <si>
    <t>RL LEASING GESELLSCHAFT M.B.H.</t>
  </si>
  <si>
    <t>TRABITUS GRUNDSTÜCKSVERMIETUNGS GESELLSCHAFT M.B.H.</t>
  </si>
  <si>
    <t>ÖSTERREICHISCHE WERTPAPIERDATEN SERVICE GMBH</t>
  </si>
  <si>
    <t>RAZVITAK D.D.ZA PROIZVODNJU I PROMET GRADEVINSKOG MATERIJALA</t>
  </si>
  <si>
    <t>RAIFFEISEN CONTINUUM GMBH &amp; CO KG</t>
  </si>
  <si>
    <t>RAIFFEISEN E-FORCE GMBH</t>
  </si>
  <si>
    <t>BTS HOLDING, A.S., V LIKVIDACII</t>
  </si>
  <si>
    <t>RAIFFEISEN CONTINUUM GMBH</t>
  </si>
  <si>
    <t>AUSTRIAN REPORTING SERVICES GMBH</t>
  </si>
  <si>
    <t>RLKG RAIFFEISEN-LEASING GESELLSCHAFT M.B.H.</t>
  </si>
  <si>
    <t>A-TRUST GMBH</t>
  </si>
  <si>
    <t>BANKOVNI IDENTITA, A.S.</t>
  </si>
  <si>
    <t>PSA PAYMENT SERVICES AUSTRIA GMBH</t>
  </si>
  <si>
    <t>RAIFFEISEN KOOPERATIONS EGEN</t>
  </si>
  <si>
    <t>UNIQA INSURANCE GROUP AG</t>
  </si>
  <si>
    <t>HROK D.O.O.</t>
  </si>
  <si>
    <t>SARAJEVSKA BERZA - BURZA D.D. SARAJEVO</t>
  </si>
  <si>
    <t>D. TRUST CERTIFIKACNA AUTORITA, A.S.</t>
  </si>
  <si>
    <t>ÖSTERREICHISCHE RAIFFEISEN-SICHERUNGSEINRICHTUNG EGEN</t>
  </si>
  <si>
    <t>HOBEX AG</t>
  </si>
  <si>
    <t>PLUSSKY TOPCO LIMITED</t>
  </si>
  <si>
    <t>OESTERREICHISCHE KONTROLLBANK AKTIENGESELLSCHAFT</t>
  </si>
  <si>
    <t>AUTENTI SP. Z O.O.</t>
  </si>
  <si>
    <t>WIENER BÖRSE AG</t>
  </si>
  <si>
    <t>AGRO.CLUB INC.</t>
  </si>
  <si>
    <t>VESTR AG</t>
  </si>
  <si>
    <t>PRIVATE JOINT STOCK COMPANY FIRST ALL-UKRAINIAN CREDIT BUREAU</t>
  </si>
  <si>
    <t>INDUSTRIAL HOLDING BULGARIA AD</t>
  </si>
  <si>
    <t>COMMODITY EXCHANGE CRIMEAN INTERBANK CURRENCY EXCHANGE</t>
  </si>
  <si>
    <t>AGRICULTURAL OPEN JOINT STOCK COMPANY ILLINTSI LIVESTOCK BREEDING ENTERPRISE</t>
  </si>
  <si>
    <t>OPEN JOINT STOCK COMPANY KYIV SPECIAL PROJECT AND DESIGN BUREAU MENAS</t>
  </si>
  <si>
    <t>EUROPLANTAZE D.D.</t>
  </si>
  <si>
    <t>VALAMAR RIVIERA D.D.</t>
  </si>
  <si>
    <t>ENERGY EARTH PCL</t>
  </si>
  <si>
    <t>ANALITICHESKOE KREDITNOE REITINGOVOE AGENTSTVO (AKTSIONERNOE OBSHCHESTVO)</t>
  </si>
  <si>
    <t>ACCESSION MEZZANINE CAPITAL III L.P.</t>
  </si>
  <si>
    <t>SESAMM</t>
  </si>
  <si>
    <t>PRIVATE JOINT STOCK COMPANY UKRAINIAN INTERBANK CURRENCY EXCHANGE</t>
  </si>
  <si>
    <t>ZHYTOMYR COMMODITY AGROINDUSTRIAL EXCHANGE</t>
  </si>
  <si>
    <t>THE ZAGREB STOCK EXCHANGE JOINT STOCK COMPANY</t>
  </si>
  <si>
    <t>ASSOCIATION BANCAIRE POUR L'EURO ABE EUR</t>
  </si>
  <si>
    <t>EMERGING EUROPE GROWTH FUND II, L.P.</t>
  </si>
  <si>
    <t>REGISTRY OF SECURITIES IN FBH</t>
  </si>
  <si>
    <t>ZHS OFFICE- &amp; FACILITYMANAGEMENT GMBH</t>
  </si>
  <si>
    <t>RAIFFEISEN CONVERSATIONAL AI LAB S. R. O.</t>
  </si>
  <si>
    <t>ZILOTI HOLDING S.A.</t>
  </si>
  <si>
    <t>RAIFFEISEN DIGITAL GMBH</t>
  </si>
  <si>
    <t>RAIFFEISEN SOFTWARE GMBH</t>
  </si>
  <si>
    <t>PRIVATE JOINT STOCK COMPANY SUMY ENTERPRISE AGROTECHSERVICE</t>
  </si>
  <si>
    <t>LUKA KOPER D.D.</t>
  </si>
  <si>
    <t>PRIVATE JOINT STOCK COMPANY BIRD FARM BERSHADSKYI</t>
  </si>
  <si>
    <t>SOCIETY FOR WORLDWIDE INTERBANK FINANCIAL TELECOMMUNICATION</t>
  </si>
  <si>
    <t>INA-INDUSTRIJA NAFTE D.D.</t>
  </si>
  <si>
    <t>JOINT STOCK COMPANY STOCK EXCHANGE PFTS</t>
  </si>
  <si>
    <t>CENTRAL DEPOSITORY AND CLEARING COMPANY, INC.</t>
  </si>
  <si>
    <t>PUBLIC JOINT STOCK COMPANY NATIONAL DEPOSITARY OF UKRAINE</t>
  </si>
  <si>
    <t>KRAS DD</t>
  </si>
  <si>
    <t>BUDAPEST STOCK EXCHANGE PRIVATE COMPANY LIMITED BY SHARES</t>
  </si>
  <si>
    <t>OBERPINZGAUER FREMDENVERKEHRSFÖRDERUNGS- UND BERGBAHNEN - AKTIENGESELLSCHAFT</t>
  </si>
  <si>
    <t>PUBLIC JOINT STOCK COMPANY SETTLEMENT CENTER FOR SERVICING OF CONTRACTS IN FINANCIAL MARKETS</t>
  </si>
  <si>
    <t>RAIFFEISEN-HOLDING NIEDERÖSTERREICH-WIEN REGISTRIERTE GENOSSENSCHAFT MIT BESCHRÄNKTER HAFTUNG</t>
  </si>
  <si>
    <t>RAIFFEISENLANDESBANK KAERNTEN - RECHENZENTRUM UND REVISIONSVERBAND REGISTRIERTE GENOSSENSCHAFT MIT BESCHRAENKTER HAFTUN</t>
  </si>
  <si>
    <t>RLB HOLDING EGEN OÖ</t>
  </si>
  <si>
    <t>AXICA KONGRESS- UND TAGUNGSZENTRUM PARISER PLATZ 3 GMBH</t>
  </si>
  <si>
    <t>BETEILIGUNGSGES. "AM PLATZ D. REPUBLIK" MBH &amp; CO OBJEKT DG BANK-TURM KG</t>
  </si>
  <si>
    <t>CURENT FONDS DR. WILHELM BEZOLD GMBH &amp; CO. KG "OBJEKT ROSENHEIM"</t>
  </si>
  <si>
    <t>DVB BANK AMERICA NV</t>
  </si>
  <si>
    <t>DVG DEUTSCHE VERMÖGENSVERWALTUNGS-GESELLSCHAFT MIT BESCHRÄNKTER HAFTUNG</t>
  </si>
  <si>
    <t>DZ BANK KUNSTSTIFTUNG GGMBH</t>
  </si>
  <si>
    <t>DZ BANK SAO PAULO REPRESENTACAO LTDA</t>
  </si>
  <si>
    <t>DZ BETEILIGUNGSGESELLSCHAFT MBH NR. 21</t>
  </si>
  <si>
    <t>DZ BETEILIGUNGSGESELLSCHAFT MBH NR. 22</t>
  </si>
  <si>
    <t>DZ BETEILIGUNGSGESELLSCHAFT MBH NR. 23</t>
  </si>
  <si>
    <t>DZ BETEILIGUNGSGESELLSCHAFT MBH NR.11</t>
  </si>
  <si>
    <t>DZ BETEILIGUNGSGESELLSCHAFT MBH NR.18</t>
  </si>
  <si>
    <t>DZ COMPLIANCEPARTNER GMBH</t>
  </si>
  <si>
    <t>DZ GESELLSCHAFT FÜR GRUNDSTÜCKE UND BETEILIGUNGEN MBH</t>
  </si>
  <si>
    <t>DZ POLSKA S.A. W LIKWIDACJI</t>
  </si>
  <si>
    <t>DZ VERSICHERUNGSVERMITTLUNG GESELLSCHAFT MBH</t>
  </si>
  <si>
    <t>GENO BROKER GMBH</t>
  </si>
  <si>
    <t>IMPETUS BIETERGESELLSCHAFT MBH</t>
  </si>
  <si>
    <t>MD AVIATION CAPITAL PTE. LTD.</t>
  </si>
  <si>
    <t>PDZ PERSONALDIENSTE &amp; ZEITARBEIT GMBH</t>
  </si>
  <si>
    <t>PHOENIX BETEILIGUNGSGESELLSCHAFT MBH</t>
  </si>
  <si>
    <t>REISEBANK AG</t>
  </si>
  <si>
    <t>VR EQUITYPARTNER BETEILIGUNGSKAPITAL GMBH &amp; CO. KG UBG</t>
  </si>
  <si>
    <t>VR EQUITYPARTNER GMBH</t>
  </si>
  <si>
    <t>VR FACTORING GMBH</t>
  </si>
  <si>
    <t>VR PAYMENT GMBH</t>
  </si>
  <si>
    <t>BAUSPARKASSE SCHWÄBISCH HALL AKTIENGESELLSCHAFT - BAUSPARKASSE DER VOLKSBANKEN UND RAIFFEISENBANKEN -</t>
  </si>
  <si>
    <t>DZ HYP AG</t>
  </si>
  <si>
    <t>KKR NORTH AMERICA FUND XIII EEA FEEDER SCSP</t>
  </si>
  <si>
    <t>R+V VERSICHERUNG AG</t>
  </si>
  <si>
    <t>TEAMBANK AG NÜRNBERG</t>
  </si>
  <si>
    <t>DG IMMOBILIEN-ANLAGEGESELLSCHAFT NR. 22 "HAMBURG HAUPTBAHNHOF UND MÜNCHEN ST.-MARTIN-STRAßE" LIEBHERR &amp; SCHÜTZE KG</t>
  </si>
  <si>
    <t>CURENT FONDS DR. WILHELM BEZOLD GMBH &amp; CO. KG "OBJEKTE MÜNCHEN-WESTKREUZ/BAD ABBACH"</t>
  </si>
  <si>
    <t>BANKINGGUIDE GMBH</t>
  </si>
  <si>
    <t>DG BANK</t>
  </si>
  <si>
    <t>DVB TRANSPORT US LLC</t>
  </si>
  <si>
    <t>DZ EUROPEAN SECURITIES CORP</t>
  </si>
  <si>
    <t>DZ FINANCIAL MARKETS LLC</t>
  </si>
  <si>
    <t>LANDES CANADA</t>
  </si>
  <si>
    <t>Q, INC.</t>
  </si>
  <si>
    <t>UNION INVESTMENT REAL ESTATE</t>
  </si>
  <si>
    <t>UNION INVESTMENT REAL ESTATE GMBH</t>
  </si>
  <si>
    <t>VAUTID NORTH AMERICA INC</t>
  </si>
  <si>
    <t>ATTRAX FINANCIAL SERVICES S.A.</t>
  </si>
  <si>
    <t>DEUTSCHE WERTPAPIERSERVICE BANK AG</t>
  </si>
  <si>
    <t>DZ BANK GALERIE IM STÄDEL KUNSTVERWALTUNGSGESELLSCHAFT MBH</t>
  </si>
  <si>
    <t>EDEKA ZENTRALE IMMOBILIEN STIFTUNG &amp; CO. KG</t>
  </si>
  <si>
    <t>MEDICO FONDS NR. 18 MANFRED KREIENKAMP KG</t>
  </si>
  <si>
    <t>MEDICO-FONDS NR. 4 OBJEKT BERLIN, SEDANSTR. GMBH &amp; CO. KG</t>
  </si>
  <si>
    <t>TF H TECHNOLOGIE- FINANZIERUNGSFONDS HESSEN GMBH</t>
  </si>
  <si>
    <t>BANKENKONSORTIUM DER ZENIT GMBH, GBR</t>
  </si>
  <si>
    <t>TREUHAND- UND FINANZIERUNGSGESELLSCHAFT FÜR WOHNUNGS- UND BAUWIRTSCHAFT MIT BESCHRÄNKTER HAFTUNG. TREUFINANZ</t>
  </si>
  <si>
    <t>VR-NETWORLD GMBH</t>
  </si>
  <si>
    <t>VAD BETEILIGUNGEN GMBH</t>
  </si>
  <si>
    <t>MEINPLUS GMBH</t>
  </si>
  <si>
    <t>TF H III TECHNOLOGIEFONDS HESSEN GESELLSCHAFT MIT BESCHRÄNKTER HAFTUNG</t>
  </si>
  <si>
    <t>TF H IV TECHNOLOGIEFONDS HESSEN GMBH &amp; CO. KG</t>
  </si>
  <si>
    <t>VR MITTELSTANDSKAPITAL GMBH</t>
  </si>
  <si>
    <t>FREUNDE DER EINTRACHT FRANKFURT AKTIENGESELLSCHAFT</t>
  </si>
  <si>
    <t>KREDITGARANTIEGEMEINSCHAFT IN BADEN-WÜRTTEMBERG VERWALTUNGS-GMBH</t>
  </si>
  <si>
    <t>BÜRGSCHAFTSBANK NORDRHEIN-WESTFALEN GMBH KREDITGARANTIEGEMEINSCHAFT</t>
  </si>
  <si>
    <t>GLADBACHER BANK AKTIENGESELLSCHAFT VON 1922</t>
  </si>
  <si>
    <t>BÜRGSCHAFTSBANK HESSEN GMBH</t>
  </si>
  <si>
    <t>MBG H MITTELSTÄNDISCHE BETEILIGUNGSGESELLSCHAFT HESSEN MBH</t>
  </si>
  <si>
    <t>KAPITALBETEILIGUNGSGESELLSCHAFT FÜR DIE MITTELSTÄNDISCHE WIRTSCHAFT MBH</t>
  </si>
  <si>
    <t>KREDITGARANTIEGEMEINSCHAFT DER INDUSTRIE, DES VERKEHRSGEWERBES UND DES GASTGEWERBES BADEN-WÜRTTEMBERG VERWALTUNGS-GMBH</t>
  </si>
  <si>
    <t>KREDIT-GARANTIEGEMEINSCHAFT DES BAYERISCHEN HANDWERKS GESELLSCHAFT MIT BESCHRÄNKTER HAFTUNG</t>
  </si>
  <si>
    <t>KREDITGARANTIEGEMEINSCHAFT DES GARTENBAUES BADEN-WÜRTTEMBERG VERWALTUNGS-GMBH</t>
  </si>
  <si>
    <t>KLV BAKO VERMITTLUNGS GMBH</t>
  </si>
  <si>
    <t>HANDWERKSBAU NIEDERRHEIN, AKTIENGESELLSCHAFT</t>
  </si>
  <si>
    <t>KREDITGARANTIEGEMEINSCHAFT DES HANDELS BADEN-WÜRTTEMBERG VERWALTUNGS-GMBH</t>
  </si>
  <si>
    <t>KREDITGARANTIEGEMEINSCHAFT DES HANDWERKS BADEN-WÜRTTEMBERG VERWALTUNGS-GMBH</t>
  </si>
  <si>
    <t>MBG MITTELSTÄNDISCHE BETEILIGUNGSGESELLSCHAFT BADEN-WÜRTTEMBERG GESELLSCHAFT MIT BESCHRÄNKTER HAFTUNG</t>
  </si>
  <si>
    <t>VERIMI GMBH</t>
  </si>
  <si>
    <t>RAIFFEISEN-KASSEL A-BETEILIGUNGS GMBH &amp; CO. KG</t>
  </si>
  <si>
    <t>RAIFFEISEN-KASSEL B-BETEILIGUNGS GMBH &amp; CO. KG</t>
  </si>
  <si>
    <t>KREDITGARANTIEGEMEINSCHAFT DES BAYERISCHEN GARTENBAUES GESELLSCHAFT MIT BESCHRÄNKTER HAFTUNG</t>
  </si>
  <si>
    <t>ATRUVIA BETEILIGUNGS GMBH &amp; CO. KG NORD</t>
  </si>
  <si>
    <t>KONSORTIUM DER ABSATZFINANZIERUNGSINSTITUTE PLETTAC-ASSCO GBR</t>
  </si>
  <si>
    <t>SIGNA SPORTS UNITED N.V.</t>
  </si>
  <si>
    <t>TRUUCO BETEILIGUNGS GMBH</t>
  </si>
  <si>
    <t>DG IMMOBILIEN MANAGEMENT- GESELLSCHAFT MBH</t>
  </si>
  <si>
    <t>KREDITGARANTIEGEMEINSCHAFT DER FREIEN BERUFE BADEN- WÜRTT. VERWALTUNGS-GMBH</t>
  </si>
  <si>
    <t>SÜDDEUTSCHE ZUCKERRÜBENVERWERTUNGS-GENOSSENSCHAFT EG</t>
  </si>
  <si>
    <t>TRUUCO GMBH</t>
  </si>
  <si>
    <t>AMBERRA FONDS GMBH &amp; CO. KG</t>
  </si>
  <si>
    <t>AMBERRA GMBH</t>
  </si>
  <si>
    <t>ELK CORPORATION</t>
  </si>
  <si>
    <t>SAARLÄNDISCHE WAGNISFINANZIERUNGSGESELLSCHAFT MBH</t>
  </si>
  <si>
    <t>ABE CLEARING</t>
  </si>
  <si>
    <t>ZG RAIFFEISEN EG</t>
  </si>
  <si>
    <t>NBIM BEATRICE SCI</t>
  </si>
  <si>
    <t>NBIM BTLP LIMITED</t>
  </si>
  <si>
    <t>NBIM BURLINGTON HOLDINGS LIMITED</t>
  </si>
  <si>
    <t>NBIM CAROLINE PARTNERS LP</t>
  </si>
  <si>
    <t>NBIM CHARLOTTE PARTNERS LP</t>
  </si>
  <si>
    <t>NBIM EDWARD PARTNERS LP</t>
  </si>
  <si>
    <t>NBIM ELEANOR PARTNERS LP</t>
  </si>
  <si>
    <t>NBIM ELIZABETH PARTNERS LP</t>
  </si>
  <si>
    <t>NBIM EUGENE SCI</t>
  </si>
  <si>
    <t>NBIM GEORGE PARTNERS LP</t>
  </si>
  <si>
    <t>NBIM GP INVESTOR AS</t>
  </si>
  <si>
    <t>NBIM HENRY PARTNERS LP</t>
  </si>
  <si>
    <t>NBIM JEANNE SCI</t>
  </si>
  <si>
    <t>NBIM LOGISTICS AS</t>
  </si>
  <si>
    <t>NBIM REINFRA FUNDS AS</t>
  </si>
  <si>
    <t>NBIM RENEWABLE INFRA 2 AS</t>
  </si>
  <si>
    <t>NBIM RENEWABLE INFRA AS</t>
  </si>
  <si>
    <t>NBIM RENEWABLE INFRA UK LIMITED</t>
  </si>
  <si>
    <t>NBIM S.À R.L.</t>
  </si>
  <si>
    <t>NBIM VICTOR SCI</t>
  </si>
  <si>
    <t>NBRE FRANCE 2 AS</t>
  </si>
  <si>
    <t>NBRE FRANCE 3 AS</t>
  </si>
  <si>
    <t>NBRE FRANCE AS</t>
  </si>
  <si>
    <t>NBRE GERMANY AS</t>
  </si>
  <si>
    <t>NBRE JAPAN 1 AS</t>
  </si>
  <si>
    <t>NBRE MANAGEMENT EUROPE LIMITED</t>
  </si>
  <si>
    <t>NBRE MANAGEMENT JAPAN ADVISORS K.K.</t>
  </si>
  <si>
    <t>NBRE SH AS</t>
  </si>
  <si>
    <t>WOSC PARTNERS LP</t>
  </si>
  <si>
    <t>SPECIAL PURPOSE COMPANY TOKYO TN1</t>
  </si>
  <si>
    <t>CHAMPS ELYSEES ROND-POINT SCI</t>
  </si>
  <si>
    <t>SCI 15 SCRIBE</t>
  </si>
  <si>
    <t>SCI DAUMESNIL</t>
  </si>
  <si>
    <t>T-C 1101 PENNSYLVANIA VENTURE LLC</t>
  </si>
  <si>
    <t>T-C 2 HERALD SQUARE VENTURE LLC</t>
  </si>
  <si>
    <t>T-C 33 ARCH STREET VENTURE LLC</t>
  </si>
  <si>
    <t>T-C 475 FIFTH AVENUE VENTURE LLC</t>
  </si>
  <si>
    <t>T-C 501 BOYLSTON VENTURE LLC</t>
  </si>
  <si>
    <t>T-C 800 17TH STREET NW VENTURE LLC</t>
  </si>
  <si>
    <t>T-C 888 BRANNAN VENTURE LLC</t>
  </si>
  <si>
    <t>T-C FOUNDRY SQ II VENTURE LLC</t>
  </si>
  <si>
    <t>T-C FRANKLIN SQUARE VENTURE LLC</t>
  </si>
  <si>
    <t>T-C HALL OF STATES VENTURE LLC</t>
  </si>
  <si>
    <t>T-C REPUBLIC SQUARE VENTURE LLC</t>
  </si>
  <si>
    <t>1101 NYA ECONOMIC JOINT VENTURE (DE) LP</t>
  </si>
  <si>
    <t>900 16TH STREET ECONOMIC JOINT VENTURE (DE) LP</t>
  </si>
  <si>
    <t>IBERDROLA SA'S SPAIN-BASED RENEWABLE ENERGY MACRO PROJECTS PORTFOLIO</t>
  </si>
  <si>
    <t>375 HSP, LLC</t>
  </si>
  <si>
    <t>HUDSON SQUARE PROPERTIES LLC</t>
  </si>
  <si>
    <t>425 MKT LLC</t>
  </si>
  <si>
    <t>555 12TH LLC</t>
  </si>
  <si>
    <t>CONSQUARE, LLC</t>
  </si>
  <si>
    <t>OBS BOSTON, LLC</t>
  </si>
  <si>
    <t>OFC BOSTON LLC</t>
  </si>
  <si>
    <t>PROLOGIS U.S. LOGISTICS VENTURE, LLC</t>
  </si>
  <si>
    <t>100 FEDERAL JV LLC</t>
  </si>
  <si>
    <t>ATLANTIC WHARF JV LLC</t>
  </si>
  <si>
    <t>BP/CGCENTER MM LLC</t>
  </si>
  <si>
    <t>GOODMAN NORTH AMERICAN PARTNERSHIP LP</t>
  </si>
  <si>
    <t>NO. 1 TIMES SQUARE DEVELOPMENT LLC</t>
  </si>
  <si>
    <t>SJP TS JV, LLC</t>
  </si>
  <si>
    <t>SVF SEAPORT JV, LLC</t>
  </si>
  <si>
    <t>100 FIRST STREET MEMBER, LLC</t>
  </si>
  <si>
    <t>303 SECOND STREET MEMBER, LLC</t>
  </si>
  <si>
    <t>CG TOPCO LIMITED</t>
  </si>
  <si>
    <t>SHAFTESBURY CAPITAL PLC</t>
  </si>
  <si>
    <t>VONOVIA SE</t>
  </si>
  <si>
    <t>GREAT PORTLAND ESTATES PLC</t>
  </si>
  <si>
    <t>GECINA</t>
  </si>
  <si>
    <t>SVENSKA CELLULOSA AB SCA</t>
  </si>
  <si>
    <t>REGENCY CENTERS CORPORATION</t>
  </si>
  <si>
    <t>CRODA INTERNATIONAL PLC</t>
  </si>
  <si>
    <t>EQUITY RESIDENTIAL</t>
  </si>
  <si>
    <t>VICTREX PLC</t>
  </si>
  <si>
    <t>GRAINGER PLC</t>
  </si>
  <si>
    <t>RAYONIER INC.</t>
  </si>
  <si>
    <t>UNITE GROUP PLC</t>
  </si>
  <si>
    <t>UDR, INC.</t>
  </si>
  <si>
    <t>ROSEBANK INDUSTRIES PLC</t>
  </si>
  <si>
    <t>PLUG POWER INC.</t>
  </si>
  <si>
    <t>FEDERAL REALTY INVESTMENT TRUST</t>
  </si>
  <si>
    <t>INVITATION HOMES INC.</t>
  </si>
  <si>
    <t>SEGRO PLC</t>
  </si>
  <si>
    <t>UNUM GROUP INC.</t>
  </si>
  <si>
    <t>AMERICOLD REALTY TRUST INC</t>
  </si>
  <si>
    <t>KILROY REALTY CORP</t>
  </si>
  <si>
    <t>POTLATCHDELTIC CORPORATION</t>
  </si>
  <si>
    <t>ONESTREAM INC</t>
  </si>
  <si>
    <t>ROGERS CORPORATION</t>
  </si>
  <si>
    <t>HELLOFRESH SE</t>
  </si>
  <si>
    <t>LONDONMETRIC PROPERTY PLC</t>
  </si>
  <si>
    <t>THE BRITISH LAND COMPANY PLC</t>
  </si>
  <si>
    <t>CONG TY CO PHAN TAP DOAN HA DO</t>
  </si>
  <si>
    <t>ESSITY AKTIEBOLAG (PUBL)</t>
  </si>
  <si>
    <t>JBG SMITH PROPERTIES</t>
  </si>
  <si>
    <t>BXP INC</t>
  </si>
  <si>
    <t>DIGITAL REALTY TRUST, INC.</t>
  </si>
  <si>
    <t>RPMGLOBAL HOLDINGS LIMITED</t>
  </si>
  <si>
    <t>LINEAGE, INC.</t>
  </si>
  <si>
    <t>MR PRICE GROUP LIMITED</t>
  </si>
  <si>
    <t>IBERPAPEL GESTION S.A.</t>
  </si>
  <si>
    <t>IMCD N.V.</t>
  </si>
  <si>
    <t>ASR NEDERLAND NV</t>
  </si>
  <si>
    <t>MELROSE INDUSTRIES PLC</t>
  </si>
  <si>
    <t>AMERICAN HOMES 4 RENT</t>
  </si>
  <si>
    <t>CHINA METAL RECYCLING (HOLDINGS) LIMITED</t>
  </si>
  <si>
    <t>DERWENT LONDON PLC</t>
  </si>
  <si>
    <t>SUN COMMUNITIES, INC.</t>
  </si>
  <si>
    <t>CHERYONG ELECTRIC CO.,LTD.</t>
  </si>
  <si>
    <t>WOLFSPEED, INC.</t>
  </si>
  <si>
    <t>HERC HOLDINGS INC.</t>
  </si>
  <si>
    <t>SHISEIDO COMPANY LIMITED</t>
  </si>
  <si>
    <t>TRUWORTHS INTERNATIONAL LIMITED</t>
  </si>
  <si>
    <t>BEIJER REF AB</t>
  </si>
  <si>
    <t>UMICORE</t>
  </si>
  <si>
    <t>DELEK US HOLDINGS, INC</t>
  </si>
  <si>
    <t>HOST HOTELS &amp; RESORTS, INC.</t>
  </si>
  <si>
    <t>CI CAPITAL HOLDING COMPANY</t>
  </si>
  <si>
    <t>POWERCELL SWEDEN AB</t>
  </si>
  <si>
    <t>NUFARM LTD/AUSTRALIA</t>
  </si>
  <si>
    <t>SK SQUARE CO., LTD.</t>
  </si>
  <si>
    <t>BENEFIT SYSTEMS S.A.</t>
  </si>
  <si>
    <t>KAP LIMITED</t>
  </si>
  <si>
    <t>AALBERTS N.V.</t>
  </si>
  <si>
    <t>JUHAYNA FOOD INDUSTRIES S.A.E.</t>
  </si>
  <si>
    <t>MURAPOL S.A.</t>
  </si>
  <si>
    <t>BIOTAGE AB</t>
  </si>
  <si>
    <t>IRESS LIMITED</t>
  </si>
  <si>
    <t>SOMPO HOLDINGS INC.</t>
  </si>
  <si>
    <t>CAHYA MATA SARAWAK BHD.</t>
  </si>
  <si>
    <t>ARRAY TECHNOLOGIES, INC.</t>
  </si>
  <si>
    <t>KOJAMO OYJ</t>
  </si>
  <si>
    <t>TIANLI EDUCATION INTERNATIONAL HOLDINGS LIMITED</t>
  </si>
  <si>
    <t>NUFARM LTD</t>
  </si>
  <si>
    <t>SCOR SE</t>
  </si>
  <si>
    <t>ST. JAMES'S PLACE PLC</t>
  </si>
  <si>
    <t>NN GROUP NV</t>
  </si>
  <si>
    <t>NKT A/S</t>
  </si>
  <si>
    <t>BILIBILI INC.</t>
  </si>
  <si>
    <t>HANSOL CHEMICAL CO.,LTD.</t>
  </si>
  <si>
    <t>ASM INTERNATIONAL NV</t>
  </si>
  <si>
    <t>UBS GROUP AG</t>
  </si>
  <si>
    <t>EDP - ENERGIAS DE PORTUGAL S.A.</t>
  </si>
  <si>
    <t>REXEL</t>
  </si>
  <si>
    <t>AVALONBAY COMMUNITIES, INC.</t>
  </si>
  <si>
    <t>WELLTOWER INC</t>
  </si>
  <si>
    <t>CUBESMART, L.P.</t>
  </si>
  <si>
    <t>SYMRISE AG</t>
  </si>
  <si>
    <t>IWATANI CORPORATION</t>
  </si>
  <si>
    <t>MID AMERICA APARTMENT COMMUNITIES INC</t>
  </si>
  <si>
    <t>DISTRIBUIDORA INTERNACIONAL DE ALIMENTACION. S.A.</t>
  </si>
  <si>
    <t>THE FOSCHINI GROUP LIMITED</t>
  </si>
  <si>
    <t>VISHAY INTERTECHNOLOGY, INC.</t>
  </si>
  <si>
    <t>PUBLIC JOINT STOCK COMPANY LSR GROUP</t>
  </si>
  <si>
    <t>FIRST INDUSTRIAL REALTY TRUST INC</t>
  </si>
  <si>
    <t>EVEREST GROUP, LTD.</t>
  </si>
  <si>
    <t>SIG GROUP AG</t>
  </si>
  <si>
    <t>EQUITABLE HOLDINGS INC.</t>
  </si>
  <si>
    <t>STAG INDUSTRIAL, INC.</t>
  </si>
  <si>
    <t>NEOGEN CORPORATION</t>
  </si>
  <si>
    <t>MEYER BURGER TECHNOLOGY AG</t>
  </si>
  <si>
    <t>SPIRAX GROUP PLC</t>
  </si>
  <si>
    <t>BASLER AG</t>
  </si>
  <si>
    <t>INFORMA PLC</t>
  </si>
  <si>
    <t>M&amp;G PLC</t>
  </si>
  <si>
    <t>SSE PLC</t>
  </si>
  <si>
    <t>PERSIMMON PLC</t>
  </si>
  <si>
    <t>PRUDENTIAL PLC</t>
  </si>
  <si>
    <t>NISSEI ASB MACHINE CO., LTD.</t>
  </si>
  <si>
    <t>GERRESHEIMER AG</t>
  </si>
  <si>
    <t>DIO CORPORATION</t>
  </si>
  <si>
    <t>TENTH OF RAMADAN FOR PHARMACEUTICAL INDUSTRIES AND DIAGNOSTIC REAGENTS S.A.E</t>
  </si>
  <si>
    <t>DEUTZ AG</t>
  </si>
  <si>
    <t>DOMETIC GROUP AB</t>
  </si>
  <si>
    <t>MENTOR MEDIER AS</t>
  </si>
  <si>
    <t>SUHEUNG CO.,LTD.</t>
  </si>
  <si>
    <t>BONESUPPORT HOLDING AB</t>
  </si>
  <si>
    <t>ADIDAS AG</t>
  </si>
  <si>
    <t>U-BLOX HOLDING AG</t>
  </si>
  <si>
    <t>LOEWS CORP.</t>
  </si>
  <si>
    <t>RUBRIK, INC.</t>
  </si>
  <si>
    <t>URANIUM ENERGY CORP.</t>
  </si>
  <si>
    <t>SAIPEM SPA</t>
  </si>
  <si>
    <t>P&amp;H TECH CO.,LTD.</t>
  </si>
  <si>
    <t>PHARMANUTRA S.P.A.</t>
  </si>
  <si>
    <t>SIKA AG</t>
  </si>
  <si>
    <t>EXTRA SPACE STORAGE, INC.</t>
  </si>
  <si>
    <t>TECAN GROUP AG</t>
  </si>
  <si>
    <t>PENSIONBEE GROUP PLC</t>
  </si>
  <si>
    <t>ADT INC.</t>
  </si>
  <si>
    <t>ACERINOX SA</t>
  </si>
  <si>
    <t>EXPEDIA GROUP, INC.</t>
  </si>
  <si>
    <t>TEAMVIEWER SE</t>
  </si>
  <si>
    <t>COCA-COLA CONSOLIDATED, INC.</t>
  </si>
  <si>
    <t>CONSTRUCCIONES Y AUXILIAR DE FERROCARRILES, S.A.</t>
  </si>
  <si>
    <t>WEYERHAEUSER COMPANY</t>
  </si>
  <si>
    <t>SOLTEC POWER HOLDINGS S.A.</t>
  </si>
  <si>
    <t>SCOUT24 SE</t>
  </si>
  <si>
    <t>AEGON LTD.</t>
  </si>
  <si>
    <t>BOOZT AB</t>
  </si>
  <si>
    <t>LINCOLN ELECTRIC HOLDINGS, INC.</t>
  </si>
  <si>
    <t>ACCELLERON INDUSTRIES AG</t>
  </si>
  <si>
    <t>KINGFISHER PLC</t>
  </si>
  <si>
    <t>SUNRISE COMMUNICATIONS AG</t>
  </si>
  <si>
    <t>AVOLTA AG</t>
  </si>
  <si>
    <t>HILL &amp; SMITH PLC</t>
  </si>
  <si>
    <t>LANDIS+GYR GROUP AG</t>
  </si>
  <si>
    <t>KINGSPAN GROUP PLC</t>
  </si>
  <si>
    <t>VAT GROUP AG</t>
  </si>
  <si>
    <t>SOLGOLD PLC</t>
  </si>
  <si>
    <t>CY4GATE S.P.A.</t>
  </si>
  <si>
    <t>ROTORK PLC</t>
  </si>
  <si>
    <t>AZELIS GROUP NV</t>
  </si>
  <si>
    <t>BURBERRY GROUP PLC</t>
  </si>
  <si>
    <t>CHOCOLADEFABRIKEN LINDT &amp; SPRUENGLI AG</t>
  </si>
  <si>
    <t>AGFA GEVAERT NV</t>
  </si>
  <si>
    <t>AMADEUS IT GROUP, S.A.</t>
  </si>
  <si>
    <t>ANGLO AMERICAN PLC</t>
  </si>
  <si>
    <t>BP P.L.C.</t>
  </si>
  <si>
    <t>COATS GROUP PLC</t>
  </si>
  <si>
    <t>DIPLOMA PLC</t>
  </si>
  <si>
    <t>FAES FARMA S.A.</t>
  </si>
  <si>
    <t>LOTTOMATICA GROUP S.P.A.</t>
  </si>
  <si>
    <t>PUMA SE</t>
  </si>
  <si>
    <t>TALGO S.A.</t>
  </si>
  <si>
    <t>1SPATIAL PLC</t>
  </si>
  <si>
    <t>4IMPRINT GROUP PLC</t>
  </si>
  <si>
    <t>AVIVA PLC</t>
  </si>
  <si>
    <t>CAIRN HOMES PLC</t>
  </si>
  <si>
    <t>CARD FACTORY PLC</t>
  </si>
  <si>
    <t>DSM-FIRMENICH AG</t>
  </si>
  <si>
    <t>ELEMENTIS PLC</t>
  </si>
  <si>
    <t>ESSENTRA PLC</t>
  </si>
  <si>
    <t>GENUIT GROUP PLC</t>
  </si>
  <si>
    <t>MORGAN ADVANCED MATERIALS PLC</t>
  </si>
  <si>
    <t>NEXT PLC</t>
  </si>
  <si>
    <t>NSI N.V.</t>
  </si>
  <si>
    <t>SENIOR PLC</t>
  </si>
  <si>
    <t>ZIGUP PLC</t>
  </si>
  <si>
    <t>BUNZL PLC</t>
  </si>
  <si>
    <t>CONTINENTAL AG</t>
  </si>
  <si>
    <t>GLOBAL DOMINION ACCESS S.A.</t>
  </si>
  <si>
    <t>IBSTOCK PLC</t>
  </si>
  <si>
    <t>IMI PLC</t>
  </si>
  <si>
    <t>KELLER GROUP PLC</t>
  </si>
  <si>
    <t>MONDI PLC</t>
  </si>
  <si>
    <t>SHOE ZONE PLC</t>
  </si>
  <si>
    <t>VISCOFAN, S.A.</t>
  </si>
  <si>
    <t>VNET GROUP, INC.</t>
  </si>
  <si>
    <t>WHITBREAD PLC</t>
  </si>
  <si>
    <t>BOOHOO GROUP PLC</t>
  </si>
  <si>
    <t>SBM OFFSHORE N.V.</t>
  </si>
  <si>
    <t>SWISS PRIME SITE AG</t>
  </si>
  <si>
    <t>CORBION N.V.</t>
  </si>
  <si>
    <t>HELICAL PLC</t>
  </si>
  <si>
    <t>SAFESTORE HOLDINGS PLC</t>
  </si>
  <si>
    <t>WORKSPACE GROUP PLC</t>
  </si>
  <si>
    <t>JOHNSON MATTHEY PLC</t>
  </si>
  <si>
    <t>KNORR-BREMSE AG</t>
  </si>
  <si>
    <t>BAYER AG</t>
  </si>
  <si>
    <t>LIONTRUST ASSET MANAGEMENT PLC</t>
  </si>
  <si>
    <t>OXFORD INSTRUMENTS PLC</t>
  </si>
  <si>
    <t>PETS AT HOME GROUP PLC</t>
  </si>
  <si>
    <t>QUILTER PLC</t>
  </si>
  <si>
    <t>SPEEDY HIRE PLC</t>
  </si>
  <si>
    <t>BODYCOTE PLC</t>
  </si>
  <si>
    <t>CHEMRING GROUP PLC</t>
  </si>
  <si>
    <t>GEA GROUP AKTIENGESELLSCHAFT</t>
  </si>
  <si>
    <t>INFINEON TECHNOLOGIES AG</t>
  </si>
  <si>
    <t>INTRUM AB</t>
  </si>
  <si>
    <t>LOOMIS AB</t>
  </si>
  <si>
    <t>PENNON GROUP PLC</t>
  </si>
  <si>
    <t>CREST NICHOLSON HOLDINGS PLC</t>
  </si>
  <si>
    <t>JD SPORTS FASHION PLC</t>
  </si>
  <si>
    <t>IVECO GROUP NV</t>
  </si>
  <si>
    <t>KITWAVE GROUP PLC</t>
  </si>
  <si>
    <t>K+S AKTIENGESELLSCHAFT</t>
  </si>
  <si>
    <t>ARGENX SE</t>
  </si>
  <si>
    <t>EASTGROUP PROPERTIES INC</t>
  </si>
  <si>
    <t>KONINKLIJKE AHOLD DELHAIZE N.V.</t>
  </si>
  <si>
    <t>WATCHES OF SWITZERLAND GROUP PLC</t>
  </si>
  <si>
    <t>ON THE BEACH GROUP PLC</t>
  </si>
  <si>
    <t>WAREHOUSES DE PAUW SA</t>
  </si>
  <si>
    <t>NMC HEALTH PLC</t>
  </si>
  <si>
    <t>TYLER TECHNOLOGIES, INC.</t>
  </si>
  <si>
    <t>E.ON SE</t>
  </si>
  <si>
    <t>IGUATEMI S.A.</t>
  </si>
  <si>
    <t>TATE &amp; LYLE PLC</t>
  </si>
  <si>
    <t>DENALI THERAPEUTICS INC.</t>
  </si>
  <si>
    <t>TERRENO REALTY CORP</t>
  </si>
  <si>
    <t>COMCAST CORPORATION</t>
  </si>
  <si>
    <t>ROYAL BAM GROUP NV</t>
  </si>
  <si>
    <t>ALBERTSONS COMPANIES, INC.</t>
  </si>
  <si>
    <t>REGAL REXNORD CORPORATION</t>
  </si>
  <si>
    <t>CAPRI HOLDINGS LIMITED</t>
  </si>
  <si>
    <t>ZOOM COMMUNICATIONS INC</t>
  </si>
  <si>
    <t>SWEDISH LOGISTIC PROPERTY AB</t>
  </si>
  <si>
    <t>NORMA GROUP SE</t>
  </si>
  <si>
    <t>HALFORDS GROUP PLC</t>
  </si>
  <si>
    <t>MOONPIG GROUP PLC</t>
  </si>
  <si>
    <t>CONG TY CO PHAN CONTAINER VIET NAM</t>
  </si>
  <si>
    <t>WILLSCOT HOLDINGS CORP</t>
  </si>
  <si>
    <t>BRIGHTSPRING HEALTH SERVICES, INC.</t>
  </si>
  <si>
    <t>EQT AB</t>
  </si>
  <si>
    <t>HANZA AB</t>
  </si>
  <si>
    <t>ZILLOW GROUP, INC.</t>
  </si>
  <si>
    <t>SPRINGWORKS THERAPEUTICS, INC.</t>
  </si>
  <si>
    <t>WACKER CHEMIE AG</t>
  </si>
  <si>
    <t>IMPAX ASSET MANAGEMENT GROUP PLC</t>
  </si>
  <si>
    <t>INDUSTRIVARDEN AB</t>
  </si>
  <si>
    <t>SMITH &amp; NEPHEW PLC</t>
  </si>
  <si>
    <t>LXP INDUSTRIAL TRUST</t>
  </si>
  <si>
    <t>DOWLAIS GROUP PLC</t>
  </si>
  <si>
    <t>XAAR PLC</t>
  </si>
  <si>
    <t>SANDVIK AB</t>
  </si>
  <si>
    <t>BALFOUR BEATTY PLC</t>
  </si>
  <si>
    <t>CTT CORREIOS DE PORTUGAL SA</t>
  </si>
  <si>
    <t>POST HOLDINGS, INC.</t>
  </si>
  <si>
    <t>SIEMENS ENERGY AG</t>
  </si>
  <si>
    <t>THULE GROUP AB</t>
  </si>
  <si>
    <t>ACCELL GROUP B.V.</t>
  </si>
  <si>
    <t>BAKER HUGHES COMPANY</t>
  </si>
  <si>
    <t>FRONTIER COMMUNICATIONS PARENT, INC.</t>
  </si>
  <si>
    <t>DEUTSCHE BÖRSE AKTIENGESELLSCHAFT</t>
  </si>
  <si>
    <t>SIGMA LITHIUM CORPORATION</t>
  </si>
  <si>
    <t>SPROTT INC.</t>
  </si>
  <si>
    <t>PUBLIC STORAGE</t>
  </si>
  <si>
    <t>TECK RESOURCES LIMITED</t>
  </si>
  <si>
    <t>PINTEREST, INC.</t>
  </si>
  <si>
    <t>CYBERARK SOFTWARE LIMITED</t>
  </si>
  <si>
    <t>HOLMEN AB</t>
  </si>
  <si>
    <t>LAND SECURITIES GROUP PLC</t>
  </si>
  <si>
    <t>SIEMENS AG</t>
  </si>
  <si>
    <t>HOWMET AEROSPACE INC.</t>
  </si>
  <si>
    <t>BEZEQ THE ISRAEL TELECOMMUNICATION CORPORATION LIMITED</t>
  </si>
  <si>
    <t>BRAVIDA HOLDING AB</t>
  </si>
  <si>
    <t>LIBERTY BROADBAND CORPORATION</t>
  </si>
  <si>
    <t>HENKEL AG &amp; CO. KGAA</t>
  </si>
  <si>
    <t>SOCIEDADE DE INVESTIMENTO E GESTAO, SGPS, S.A.</t>
  </si>
  <si>
    <t>SYNSAM AB</t>
  </si>
  <si>
    <t>THE SAGE GROUP PLC</t>
  </si>
  <si>
    <t>CARMAX, INC.</t>
  </si>
  <si>
    <t>CHARTER COMMUNICATIONS, INC.</t>
  </si>
  <si>
    <t>KINROSS GOLD CORPORATION</t>
  </si>
  <si>
    <t>LITTELFUSE, INC.</t>
  </si>
  <si>
    <t>FORTINET, INC.</t>
  </si>
  <si>
    <t>FORTIVE CORPORATION</t>
  </si>
  <si>
    <t>THE PNC FINANCIAL SERVICES GROUP, INC.</t>
  </si>
  <si>
    <t>LONZA GROUP AG</t>
  </si>
  <si>
    <t>NESTLE S.A.</t>
  </si>
  <si>
    <t>SIMON PROPERTY GROUP, INC.</t>
  </si>
  <si>
    <t>WIHLBORGS FASTIGHETER AB</t>
  </si>
  <si>
    <t>NVENT ELECTRIC PLC</t>
  </si>
  <si>
    <t>IQIYI, INC.</t>
  </si>
  <si>
    <t>RALLIANT CORPORATION</t>
  </si>
  <si>
    <t>VALERO ENERGY CORPORATION</t>
  </si>
  <si>
    <t>ALTRI SGPS S.A.</t>
  </si>
  <si>
    <t>GROWTHPOINT PROPERTIES LIMITED</t>
  </si>
  <si>
    <t>INTERTEK GROUP PLC</t>
  </si>
  <si>
    <t>QORVO, INC.</t>
  </si>
  <si>
    <t>KRONES AG</t>
  </si>
  <si>
    <t>UL SOLUTIONS INC.</t>
  </si>
  <si>
    <t>PULTEGROUP, INC.</t>
  </si>
  <si>
    <t>TONG CONG TY CO PHAN DICH VU KY THUAT DAU KHI VIET NAM</t>
  </si>
  <si>
    <t>ADMIRAL GROUP PLC</t>
  </si>
  <si>
    <t>STANDARDAERO, INC.</t>
  </si>
  <si>
    <t>FIVE9, INC.</t>
  </si>
  <si>
    <t>CELANESE CORPORATION</t>
  </si>
  <si>
    <t>TARGA RESOURCES CORP.</t>
  </si>
  <si>
    <t>APELLIS PHARMACEUTICALS, INC.</t>
  </si>
  <si>
    <t>ARTHUR J. GALLAGHER &amp; CO.</t>
  </si>
  <si>
    <t>IMPRESA SGPS S.A.</t>
  </si>
  <si>
    <t>BILLERUD AB</t>
  </si>
  <si>
    <t>MACY'S, INC.</t>
  </si>
  <si>
    <t>OTIS WORLDWIDE CORPORATION</t>
  </si>
  <si>
    <t>RAMBUS INC</t>
  </si>
  <si>
    <t>ZHIHU INC</t>
  </si>
  <si>
    <t>MATCH GROUP, INC.</t>
  </si>
  <si>
    <t>TELE2 AB</t>
  </si>
  <si>
    <t>STEEL DYNAMICS, INC.</t>
  </si>
  <si>
    <t>UPSTREAM BIO INC</t>
  </si>
  <si>
    <t>BASIC-FIT N.V.</t>
  </si>
  <si>
    <t>CHENIERE ENERGY INC</t>
  </si>
  <si>
    <t>SIEMENS HEALTHINEERS AG</t>
  </si>
  <si>
    <t>MAKALOT INDUSTRIAL COMPANY LIMITED</t>
  </si>
  <si>
    <t>BRIGHTSTAR LOTTERY PLC</t>
  </si>
  <si>
    <t>CONAGRA BRANDS, INC.</t>
  </si>
  <si>
    <t>DEUTSCHE TELEKOM AG</t>
  </si>
  <si>
    <t>RADIAN GROUP INC.</t>
  </si>
  <si>
    <t>WYNDHAM HOTELS &amp; RESORTS, INC.</t>
  </si>
  <si>
    <t>AMPHENOL CORP</t>
  </si>
  <si>
    <t>MERCK KGAA</t>
  </si>
  <si>
    <t>NEXTPOWER INC</t>
  </si>
  <si>
    <t>ROPER TECHNOLOGIES, INC.</t>
  </si>
  <si>
    <t>CRANE CO.</t>
  </si>
  <si>
    <t>ERSTE GROUP BANK AG</t>
  </si>
  <si>
    <t>ENTEGRIS, INC.</t>
  </si>
  <si>
    <t>SCENTRE GROUP LIMITED</t>
  </si>
  <si>
    <t>LITHIA MOTORS, INC.</t>
  </si>
  <si>
    <t>MYCRONIC AB</t>
  </si>
  <si>
    <t>DRAFTKINGS INC.</t>
  </si>
  <si>
    <t>GFT TECHNOLOGIES SE</t>
  </si>
  <si>
    <t>UNIVERSAL DISPLAY CORP</t>
  </si>
  <si>
    <t>CLEARWATER ANALYTICS HOLDINGS, INC.</t>
  </si>
  <si>
    <t>KANZHUN LIMITED</t>
  </si>
  <si>
    <t>MÜNCHENER RÜCKVERSICHERUNGS-GESELLSCHAFT AKTIENGESELLSCHAFT IN MÜNCHEN</t>
  </si>
  <si>
    <t>THE BANK OF NEW YORK MELLON CORPORATION</t>
  </si>
  <si>
    <t>TXNM ENERGY INC</t>
  </si>
  <si>
    <t>AMERICAN INTERNATIONAL GROUP INC.</t>
  </si>
  <si>
    <t>NEXTERA ENERGY, INC.</t>
  </si>
  <si>
    <t>ASBURY AUTOMOTIVE GROUP, INC.</t>
  </si>
  <si>
    <t>BRISTOL-MYERS SQUIBB COMPANY</t>
  </si>
  <si>
    <t>JACKSON FINANCIAL INC.</t>
  </si>
  <si>
    <t>LAMB WESTON HOLDINGS, INC.</t>
  </si>
  <si>
    <t>PENNYMAC FINANCIAL SERVICES, INC</t>
  </si>
  <si>
    <t>PFIZER INC</t>
  </si>
  <si>
    <t>AIR PRODUCTS AND CHEMICALS, INC.</t>
  </si>
  <si>
    <t>TAKE-TWO INTERACTIVE SOFTWARE INC.</t>
  </si>
  <si>
    <t>DEUTSCHE POST AG</t>
  </si>
  <si>
    <t>BILFINGER SE</t>
  </si>
  <si>
    <t>INTEL CORP</t>
  </si>
  <si>
    <t>NUCOR CORPORATION</t>
  </si>
  <si>
    <t>WHEATON PRECIOUS METALS CORP.</t>
  </si>
  <si>
    <t>RYDER SYSTEM INC</t>
  </si>
  <si>
    <t>TPK HOLDING COMPANY LIMITED</t>
  </si>
  <si>
    <t>UNITED RENTALS, INC.</t>
  </si>
  <si>
    <t>WESTERN ALLIANCE BANCORPORATION</t>
  </si>
  <si>
    <t>BIMOBJECT AB</t>
  </si>
  <si>
    <t>CME GROUP INC</t>
  </si>
  <si>
    <t>MERITAGE HOMES CORPORATION</t>
  </si>
  <si>
    <t>QUALCOMM INCORPORATED</t>
  </si>
  <si>
    <t>AGNICO-EAGLE MINES LTD.</t>
  </si>
  <si>
    <t>CITIGROUP INC.</t>
  </si>
  <si>
    <t>EXAIL TECHNOLOGIES SA</t>
  </si>
  <si>
    <t>GLOBE LIFE INC.</t>
  </si>
  <si>
    <t>VIKING THERAPEUTICS, INC.</t>
  </si>
  <si>
    <t>WASTE CONNECTIONS, INC</t>
  </si>
  <si>
    <t>3M COMPANY</t>
  </si>
  <si>
    <t>ABERCROMBIE &amp; FITCH CO</t>
  </si>
  <si>
    <t>AMETEK, INC.</t>
  </si>
  <si>
    <t>FLEX LIMITED</t>
  </si>
  <si>
    <t>GILEAD SCIENCES, INC.</t>
  </si>
  <si>
    <t>NISOURCE INC</t>
  </si>
  <si>
    <t>WELLS FARGO &amp; COMPANY</t>
  </si>
  <si>
    <t>ALNYLAM PHARMACEUTICALS, INC.</t>
  </si>
  <si>
    <t>AMCOR PLC</t>
  </si>
  <si>
    <t>CVS HEALTH CORPORATION</t>
  </si>
  <si>
    <t>BIOGEN INC.</t>
  </si>
  <si>
    <t>CROWN HOLDINGS, INC.</t>
  </si>
  <si>
    <t>FIVE BELOW, INC.</t>
  </si>
  <si>
    <t>FRESENIUS SE &amp; CO. KGAA</t>
  </si>
  <si>
    <t>KB HOME</t>
  </si>
  <si>
    <t>LAM RESEARCH CORPORATION</t>
  </si>
  <si>
    <t>SCIENCE APPLICATIONS INTERNATIONAL CORPORATION</t>
  </si>
  <si>
    <t>TAYLOR MORRISON HOME CORPORATION</t>
  </si>
  <si>
    <t>TYSON FOODS, INC.</t>
  </si>
  <si>
    <t>ANALOG DEVICES INC</t>
  </si>
  <si>
    <t>HUNTINGTON BANCSHARES INCORPORATED</t>
  </si>
  <si>
    <t>BORGWARNER INC</t>
  </si>
  <si>
    <t>MOTA-ENGIL SGPS S.A.</t>
  </si>
  <si>
    <t>PARKER-HANNIFIN CORPORATION</t>
  </si>
  <si>
    <t>PENN ENTERTAINMENT INC.</t>
  </si>
  <si>
    <t>TRAVEL + LEISURE CO.</t>
  </si>
  <si>
    <t>UGI CORP</t>
  </si>
  <si>
    <t>VIET CAPITAL SECURITIES JOINT STOCK COMPANY</t>
  </si>
  <si>
    <t>EVERCORE INC.</t>
  </si>
  <si>
    <t>SHERWIN WILLIAMS COMPANY (THE)</t>
  </si>
  <si>
    <t>ADDTECH AB</t>
  </si>
  <si>
    <t>KBR, INC.</t>
  </si>
  <si>
    <t>NATIONAL HEALTH INVESTORS INC</t>
  </si>
  <si>
    <t>TEXAS INSTRUMENTS INCORPORATED</t>
  </si>
  <si>
    <t>GENERAL MILLS, INC.</t>
  </si>
  <si>
    <t>INTUIT INC</t>
  </si>
  <si>
    <t>METTLER-TOLEDO INTERNATIONAL INC.</t>
  </si>
  <si>
    <t>MGIC INVESTMENT CORP.</t>
  </si>
  <si>
    <t>QIAGEN N.V.</t>
  </si>
  <si>
    <t>TRANSDIGM GROUP INCORPORATED</t>
  </si>
  <si>
    <t>MCKESSON CORPORATION</t>
  </si>
  <si>
    <t>SOMNIGROUP INTERNATIONAL INC</t>
  </si>
  <si>
    <t>THERMO FISHER SCIENTIFIC INC.</t>
  </si>
  <si>
    <t>UNITY SOFTWARE, INC.</t>
  </si>
  <si>
    <t>BLUE OWL CAPITAL INC.</t>
  </si>
  <si>
    <t>FIDELITY NATIONAL INFORMATION SERVICES, INC.</t>
  </si>
  <si>
    <t>HELLO GROUP INC.</t>
  </si>
  <si>
    <t>INSULET CORPORATION</t>
  </si>
  <si>
    <t>INTERCONTINENTAL EXCHANGE, INC.</t>
  </si>
  <si>
    <t>MOLSON COORS BEVERAGE COMPANY</t>
  </si>
  <si>
    <t>STRIDE, INC.</t>
  </si>
  <si>
    <t>YUM! BRANDS, INC.</t>
  </si>
  <si>
    <t>CARDINAL HEALTH, INC.</t>
  </si>
  <si>
    <t>DECKERS OUTDOOR CORPORATION</t>
  </si>
  <si>
    <t>ONTO INNOVATION, INC.</t>
  </si>
  <si>
    <t>BALCHEM CORPORATION</t>
  </si>
  <si>
    <t>MUELLER INDUSTRIES, INC.</t>
  </si>
  <si>
    <t>REDDIT INC</t>
  </si>
  <si>
    <t>WEBSTER FINANCIAL CORPORATION</t>
  </si>
  <si>
    <t>EMCOR GROUP, INC.</t>
  </si>
  <si>
    <t>MICRON TECHNOLOGY, INC.</t>
  </si>
  <si>
    <t>NEWMONT CORPORATION</t>
  </si>
  <si>
    <t>CATENA AB</t>
  </si>
  <si>
    <t>HUDBAY MINERALS INC</t>
  </si>
  <si>
    <t>LOWE'S COMPANIES, INC.</t>
  </si>
  <si>
    <t>M&amp;T BANK CORPORATION</t>
  </si>
  <si>
    <t>VOYA FINANCIAL INC.</t>
  </si>
  <si>
    <t>CADENCE DESIGN SYSTEMS, INC.</t>
  </si>
  <si>
    <t>COHERENT CORP</t>
  </si>
  <si>
    <t>GITLAB INC.</t>
  </si>
  <si>
    <t>MONDELEZ INTERNATIONAL, INC.</t>
  </si>
  <si>
    <t>SAIA, INC.</t>
  </si>
  <si>
    <t>SEMPRA</t>
  </si>
  <si>
    <t>THE HARTFORD INSURANCE GROUP, INC.</t>
  </si>
  <si>
    <t>VISTRA CORP.</t>
  </si>
  <si>
    <t>CROWN CASTLE INC</t>
  </si>
  <si>
    <t>EASTMAN CHEMICAL COMPANY</t>
  </si>
  <si>
    <t>GLOBAL PAYMENTS INC</t>
  </si>
  <si>
    <t>NANOFORM FINLAND PLC</t>
  </si>
  <si>
    <t>PPG INDUSTRIES, INC.</t>
  </si>
  <si>
    <t>VIKING HOLDINGS LTD</t>
  </si>
  <si>
    <t>CANADIAN PACIFIC KANSAS CITY LIMITED</t>
  </si>
  <si>
    <t>DANAHER CORPORATION</t>
  </si>
  <si>
    <t>EPAM SYSTEMS, INC.</t>
  </si>
  <si>
    <t>VICI PROPERTIES INC.</t>
  </si>
  <si>
    <t>ARROWHEAD PHARMACEUTICALS, INC.</t>
  </si>
  <si>
    <t>CISCO SYSTEMS INC</t>
  </si>
  <si>
    <t>COINBASE GLOBAL, INC.</t>
  </si>
  <si>
    <t>IRON MOUNTAIN INC</t>
  </si>
  <si>
    <t>NUTRIEN LTD.</t>
  </si>
  <si>
    <t>SBA COMMUNICATIONS CORPORATION</t>
  </si>
  <si>
    <t>WESCO INTERNATIONAL, INC.</t>
  </si>
  <si>
    <t>AMERIPRISE FINANCIAL, INC.</t>
  </si>
  <si>
    <t>EQUITY LIFESTYLE PROPERTIES, INC.</t>
  </si>
  <si>
    <t>GE HEALTHCARE TECHNOLOGIES INC.</t>
  </si>
  <si>
    <t>GILDAN ACTIVEWEAR INC</t>
  </si>
  <si>
    <t>JABIL, INC.</t>
  </si>
  <si>
    <t>THE PROGRESSIVE CORPORATION</t>
  </si>
  <si>
    <t>TOLL BROTHERS, INC.</t>
  </si>
  <si>
    <t>U.S. BANCORP</t>
  </si>
  <si>
    <t>GODADDY INC.</t>
  </si>
  <si>
    <t>MARKETAXESS HOLDINGS INC.</t>
  </si>
  <si>
    <t>MOSAIC COMPANY (THE)</t>
  </si>
  <si>
    <t>THE PROCTER &amp; GAMBLE COMPANY</t>
  </si>
  <si>
    <t>VERIZON COMMUNICATIONS INC</t>
  </si>
  <si>
    <t>WOODWARD, INC.</t>
  </si>
  <si>
    <t>COMFORT SYSTEMS USA INC</t>
  </si>
  <si>
    <t>GATES INDUSTRIAL CORPORATION PLC</t>
  </si>
  <si>
    <t>MAGNA INTERNATIONAL INC</t>
  </si>
  <si>
    <t>MANHATTAN ASSOCIATES, INC.</t>
  </si>
  <si>
    <t>OSHKOSH CORPORATION</t>
  </si>
  <si>
    <t>UNION PACIFIC CORP</t>
  </si>
  <si>
    <t>UNITEDHEALTH GROUP INC.</t>
  </si>
  <si>
    <t>CAESARS ENTERTAINMENT, INC.</t>
  </si>
  <si>
    <t>CGI INC.</t>
  </si>
  <si>
    <t>CONSTELLATION ENERGY CORPORATION</t>
  </si>
  <si>
    <t>EDISON INTERNATIONAL</t>
  </si>
  <si>
    <t>ICON PLC</t>
  </si>
  <si>
    <t>LENNOX INTERNATIONAL INC</t>
  </si>
  <si>
    <t>STIFEL FINANCIAL CORP.</t>
  </si>
  <si>
    <t>SYSCO CORPORATION</t>
  </si>
  <si>
    <t>THE DESCARTES SYSTEMS GROUP INC.</t>
  </si>
  <si>
    <t>THE TRAVELERS COMPANIES, INC.</t>
  </si>
  <si>
    <t>ADVANCED MICRO DEVICES, INC.</t>
  </si>
  <si>
    <t>AECOM</t>
  </si>
  <si>
    <t>ARCHER-DANIELS-MIDLAND COMPANY</t>
  </si>
  <si>
    <t>EAGLE MATERIALS, INC.</t>
  </si>
  <si>
    <t>EXELON CORPORATION</t>
  </si>
  <si>
    <t>EXXON MOBIL CORPORATION</t>
  </si>
  <si>
    <t>FISERV, INC.</t>
  </si>
  <si>
    <t>KENVUE INC.</t>
  </si>
  <si>
    <t>KLAVIYO INC</t>
  </si>
  <si>
    <t>LPL FINANCIAL HOLDINGS INC.</t>
  </si>
  <si>
    <t>PUBLIC SERVICE ENTERPRISE GROUP INCORPORATED</t>
  </si>
  <si>
    <t>ROBINHOOD MARKETS, INC.</t>
  </si>
  <si>
    <t>THE HOME DEPOT, INC.</t>
  </si>
  <si>
    <t>VOESTALPINE AG</t>
  </si>
  <si>
    <t>AMERICAN TOWER CORPORATION</t>
  </si>
  <si>
    <t>CBOE GLOBAL MARKETS INC.</t>
  </si>
  <si>
    <t>DOMINO'S PIZZA, INC.</t>
  </si>
  <si>
    <t>ESSENTIAL PROPERTIES REALTY TRUST, INC.</t>
  </si>
  <si>
    <t>FASTENAL COMPANY</t>
  </si>
  <si>
    <t>GAMING AND LEISURE PROPERTIES, INC.</t>
  </si>
  <si>
    <t>H&amp;R BLOCK, INC.</t>
  </si>
  <si>
    <t>JOHNSON &amp; JOHNSON</t>
  </si>
  <si>
    <t>LINCOLN NATIONAL CORP</t>
  </si>
  <si>
    <t>MASTERCARD INCORPORATED</t>
  </si>
  <si>
    <t>MCDONALD'S CORPORATION</t>
  </si>
  <si>
    <t>OPEN TEXT CORPORATION</t>
  </si>
  <si>
    <t>OPTION CARE HEALTH, INC.</t>
  </si>
  <si>
    <t>PACKAGING CORPORATION OF AMERICA</t>
  </si>
  <si>
    <t>PINNACLE FINANCIAL PARTNERS, INC.</t>
  </si>
  <si>
    <t>TENET HEALTHCARE CORPORATION</t>
  </si>
  <si>
    <t>ASSURANT INC.</t>
  </si>
  <si>
    <t>BECTON, DICKINSON AND COMPANY</t>
  </si>
  <si>
    <t>CHIPOTLE MEXICAN GRILL, INC.</t>
  </si>
  <si>
    <t>DEXCOM, INC.</t>
  </si>
  <si>
    <t>JONES LANG LASALLE INC</t>
  </si>
  <si>
    <t>KITE REALTY GROUP TRUST</t>
  </si>
  <si>
    <t>NETAPP, INC.</t>
  </si>
  <si>
    <t>PROLOGIS, INC.</t>
  </si>
  <si>
    <t>TELEDYNE TECHNOLOGIES INCORPORATED</t>
  </si>
  <si>
    <t>W. R. BERKLEY CORPORATION</t>
  </si>
  <si>
    <t>ABM INDUSTRIES INCORPORATED</t>
  </si>
  <si>
    <t>BOOZ ALLEN HAMILTON HOLDING CORPORATION</t>
  </si>
  <si>
    <t>BOSTON SCIENTIFIC CORPORATION</t>
  </si>
  <si>
    <t>CBRE GROUP, INC.</t>
  </si>
  <si>
    <t>CENTERPOINT ENERGY, INC.</t>
  </si>
  <si>
    <t>CITIZENS FINANCIAL GROUP INC.</t>
  </si>
  <si>
    <t>ESSEX PROPERTY TRUST, INC.</t>
  </si>
  <si>
    <t>ETSY, INC.</t>
  </si>
  <si>
    <t>FIFTH THIRD BANCORP</t>
  </si>
  <si>
    <t>MOLINA HEALTHCARE INC.</t>
  </si>
  <si>
    <t>SPECTRUM BRANDS HOLDINGS, INC.</t>
  </si>
  <si>
    <t>BEGA CHEESE LIMITED</t>
  </si>
  <si>
    <t>BROADSTONE NET LEASE, INC.</t>
  </si>
  <si>
    <t>CABOT CORPORATION</t>
  </si>
  <si>
    <t>CHURCH &amp; DWIGHT CO., INC.</t>
  </si>
  <si>
    <t>HOULIHAN LOKEY, INC.</t>
  </si>
  <si>
    <t>KIMBERLY-CLARK CORPORATION</t>
  </si>
  <si>
    <t>MCCORMICK &amp; COMPANY, INCORPORATED</t>
  </si>
  <si>
    <t>PAYPAL HOLDINGS, INC.</t>
  </si>
  <si>
    <t>RB GLOBAL, INC.</t>
  </si>
  <si>
    <t>THE CLOROX COMPANY</t>
  </si>
  <si>
    <t>ALAMOS GOLD INC</t>
  </si>
  <si>
    <t>BANK OZK</t>
  </si>
  <si>
    <t>CIRRUS LOGIC INC</t>
  </si>
  <si>
    <t>COMMERCIAL METALS COMPANY</t>
  </si>
  <si>
    <t>COTY INC.</t>
  </si>
  <si>
    <t>CROWDSTRIKE HOLDINGS, INC.</t>
  </si>
  <si>
    <t>D.R. HORTON, INC.</t>
  </si>
  <si>
    <t>DT MIDSTREAM, INC.</t>
  </si>
  <si>
    <t>FLOWSERVE CORP</t>
  </si>
  <si>
    <t>GARTNER, INC.</t>
  </si>
  <si>
    <t>GLAUKOS CORPORATION</t>
  </si>
  <si>
    <t>HCA HEALTHCARE, INC.</t>
  </si>
  <si>
    <t>HIGHWOODS PROPERTIES INC</t>
  </si>
  <si>
    <t>KKR &amp; CO INC</t>
  </si>
  <si>
    <t>LEIDOS HOLDINGS, INC.</t>
  </si>
  <si>
    <t>NUTANIX, INC.</t>
  </si>
  <si>
    <t>PEPSICO INC</t>
  </si>
  <si>
    <t>SERVICE CORPORATION INTERNATIONAL</t>
  </si>
  <si>
    <t>TARGET CORP</t>
  </si>
  <si>
    <t>UFP INDUSTRIES, INC.</t>
  </si>
  <si>
    <t>YETI HOLDINGS, INC.</t>
  </si>
  <si>
    <t>ABBOTT LABORATORIES</t>
  </si>
  <si>
    <t>AFFILIATED MANAGERS GROUP, INC.</t>
  </si>
  <si>
    <t>ALCOA CORPORATION</t>
  </si>
  <si>
    <t>AMERICAN STATES WATER COMPANY</t>
  </si>
  <si>
    <t>APPLE INC.</t>
  </si>
  <si>
    <t>AVERY DENNISON CORPORATION</t>
  </si>
  <si>
    <t>COGNIZANT TECHNOLOGY SOLUTIONS CORP</t>
  </si>
  <si>
    <t>CONSOLIDATED EDISON, INC.</t>
  </si>
  <si>
    <t>FERROVIAL SE</t>
  </si>
  <si>
    <t>HEXCEL CORPORATION</t>
  </si>
  <si>
    <t>MEDTRONIC PUBLIC LIMITED COMPANY</t>
  </si>
  <si>
    <t>MKS INC</t>
  </si>
  <si>
    <t>PRINCIPAL FINANCIAL GROUP INC</t>
  </si>
  <si>
    <t>REALTY INCOME CORPORATION</t>
  </si>
  <si>
    <t>REINSURANCE GROUP OF AMERICA, INCORPORATED</t>
  </si>
  <si>
    <t>SHOPIFY INC</t>
  </si>
  <si>
    <t>TEXAS ROADHOUSE, INC.</t>
  </si>
  <si>
    <t>VERISK ANALYTICS, INC.</t>
  </si>
  <si>
    <t>WATERS CORPORATION</t>
  </si>
  <si>
    <t>WEST PHARMACEUTICAL SERVICES, INC.</t>
  </si>
  <si>
    <t>B2GOLD CORP</t>
  </si>
  <si>
    <t>BRIXMOR PROPERTY GROUP INC.</t>
  </si>
  <si>
    <t>CELESTICA INC</t>
  </si>
  <si>
    <t>COMERICA INCORPORATED</t>
  </si>
  <si>
    <t>DELL TECHNOLOGIES INC.</t>
  </si>
  <si>
    <t>FORTUNE BRANDS INNOVATIONS, INC.</t>
  </si>
  <si>
    <t>HANOVER INSURANCE GROUP INC.</t>
  </si>
  <si>
    <t>KEURIG DR PEPPER INC.</t>
  </si>
  <si>
    <t>O REILLY AUTOMOTIVE INC</t>
  </si>
  <si>
    <t>OKTA, INC.</t>
  </si>
  <si>
    <t>SEA LIMITED</t>
  </si>
  <si>
    <t>SKYWORKS SOLUTIONS, INC.</t>
  </si>
  <si>
    <t>SNOWFLAKE, INC.</t>
  </si>
  <si>
    <t>STANTEC INC.</t>
  </si>
  <si>
    <t>STARBREEZE AB</t>
  </si>
  <si>
    <t>TORM PLC</t>
  </si>
  <si>
    <t>UNIFIRST CORPORATION</t>
  </si>
  <si>
    <t>WALKER &amp; DUNLOP, INC.</t>
  </si>
  <si>
    <t>ALLISON TRANSMISSION HOLDINGS, INC.</t>
  </si>
  <si>
    <t>APTIV PLC</t>
  </si>
  <si>
    <t>BALL CORPORATION</t>
  </si>
  <si>
    <t>BJ'S WHOLESALE CLUB HOLDINGS, INC.</t>
  </si>
  <si>
    <t>CAE INC</t>
  </si>
  <si>
    <t>CHART INDUSTRIES, INC.</t>
  </si>
  <si>
    <t>CHEMED CORPORATION</t>
  </si>
  <si>
    <t>COPT DEFENSE PROPERTIES</t>
  </si>
  <si>
    <t>ENTERGY CORPORATION</t>
  </si>
  <si>
    <t>ESSENT GROUP LTD</t>
  </si>
  <si>
    <t>GE VERNOVA INC.</t>
  </si>
  <si>
    <t>LUMENTUM HOLDINGS INC.</t>
  </si>
  <si>
    <t>ONEMAIN HOLDINGS INC.</t>
  </si>
  <si>
    <t>PHILLIPS EDISON &amp; COMPANY, INC.</t>
  </si>
  <si>
    <t>POPULAR, INC</t>
  </si>
  <si>
    <t>PPL CORP</t>
  </si>
  <si>
    <t>RELIANCE INC</t>
  </si>
  <si>
    <t>TELEFLEX INCORPORATED</t>
  </si>
  <si>
    <t>THE CIGNA GROUP</t>
  </si>
  <si>
    <t>THE COCA-COLA COMPANY</t>
  </si>
  <si>
    <t>THE MACERICH COMPANY</t>
  </si>
  <si>
    <t>WHIRLPOOL CORPORATION</t>
  </si>
  <si>
    <t>WINGSTOP INC.</t>
  </si>
  <si>
    <t>BRIGHT HORIZONS FAMILY SOLUTIONS INC.</t>
  </si>
  <si>
    <t>CAPITAL ONE FINANCIAL CORPORATION</t>
  </si>
  <si>
    <t>CASTELLUM AB</t>
  </si>
  <si>
    <t>CINEWORLD GROUP PLC</t>
  </si>
  <si>
    <t>COSTAR GROUP INC.</t>
  </si>
  <si>
    <t>DENTSPLY SIRONA INC.</t>
  </si>
  <si>
    <t>EAST WEST BANCORP, INC</t>
  </si>
  <si>
    <t>FIDELITY NATIONAL FINANCIAL INC.</t>
  </si>
  <si>
    <t>FINVOLUTION GROUP</t>
  </si>
  <si>
    <t>FTI CONSULTING INC</t>
  </si>
  <si>
    <t>GENERAL ELECTRIC COMPANY</t>
  </si>
  <si>
    <t>GENUINE PARTS COMPANY</t>
  </si>
  <si>
    <t>GROUP 1 AUTOMOTIVE, INC.</t>
  </si>
  <si>
    <t>H.B. FULLER COMPANY</t>
  </si>
  <si>
    <t>KONTOOR BRANDS, INC.</t>
  </si>
  <si>
    <t>MICROCHIP TECHNOLOGY INCORPORATED</t>
  </si>
  <si>
    <t>MONOLITHIC POWER SYSTEMS, INC.</t>
  </si>
  <si>
    <t>NNN REIT, INC.</t>
  </si>
  <si>
    <t>NORTHWESTERN ENERGY GROUP, INC.</t>
  </si>
  <si>
    <t>SONOCO PRODUCTS CO</t>
  </si>
  <si>
    <t>TAPESTRY, INC</t>
  </si>
  <si>
    <t>TEXAS CAPITAL BANCSHARES, INC</t>
  </si>
  <si>
    <t>ZIMMER BIOMET HOLDINGS, INC.</t>
  </si>
  <si>
    <t>AVIENT CORPORATION</t>
  </si>
  <si>
    <t>ENVISTA HOLDINGS CORPORATION</t>
  </si>
  <si>
    <t>EPR PROPERTIES</t>
  </si>
  <si>
    <t>HANCOCK WHITNEY CORP</t>
  </si>
  <si>
    <t>JBT MAREL CORP</t>
  </si>
  <si>
    <t>KIMCO REALTY CORPORATION</t>
  </si>
  <si>
    <t>KIRBY CORP</t>
  </si>
  <si>
    <t>MARSH &amp; MCLENNAN COMPANIES, INC.</t>
  </si>
  <si>
    <t>REXFORD INDUSTRIAL REALTY, INC.</t>
  </si>
  <si>
    <t>SPX TECHNOLOGIES, INC.</t>
  </si>
  <si>
    <t>A. O. SMITH CORPORATION</t>
  </si>
  <si>
    <t>ARAMARK</t>
  </si>
  <si>
    <t>ATI INC.</t>
  </si>
  <si>
    <t>BOISE CASCADE COMPANY</t>
  </si>
  <si>
    <t>BRINKER INTERNATIONAL INC</t>
  </si>
  <si>
    <t>CACI INTERNATIONAL INC</t>
  </si>
  <si>
    <t>CONFLUENT, INC.</t>
  </si>
  <si>
    <t>CSX CORPORATION</t>
  </si>
  <si>
    <t>F5, INC.</t>
  </si>
  <si>
    <t>FIRST AMERICAN FINANCIAL CORPORATION</t>
  </si>
  <si>
    <t>INTERDIGITAL, INC.</t>
  </si>
  <si>
    <t>LIGHT &amp; WONDER, INC.</t>
  </si>
  <si>
    <t>MSCI INC.</t>
  </si>
  <si>
    <t>RESIDEO TECHNOLOGIES, INC.</t>
  </si>
  <si>
    <t>SABRA HEALTH CARE REIT, INC.</t>
  </si>
  <si>
    <t>ULTA BEAUTY, INC.</t>
  </si>
  <si>
    <t>VONTIER CORPORATION</t>
  </si>
  <si>
    <t>BELDEN INC.</t>
  </si>
  <si>
    <t>BIO-TECHNE CORPORATION</t>
  </si>
  <si>
    <t>CADENCE BANK</t>
  </si>
  <si>
    <t>DICK'S SPORTING GOODS, INC.</t>
  </si>
  <si>
    <t>EMERSON ELECTRIC CO</t>
  </si>
  <si>
    <t>FEDERAL SIGNAL CORPORATION</t>
  </si>
  <si>
    <t>FIRST HORIZON CORPORATION</t>
  </si>
  <si>
    <t>PIPER SANDLER COMPANIES</t>
  </si>
  <si>
    <t>RENAISSANCERE HOLDINGS LTD</t>
  </si>
  <si>
    <t>RITHM CAPITAL CORP</t>
  </si>
  <si>
    <t>SANMINA CORPORATION</t>
  </si>
  <si>
    <t>SCHOLAR ROCK HOLDING CORPORATION</t>
  </si>
  <si>
    <t>SENSATA TECHNOLOGIES HOLDING PLC</t>
  </si>
  <si>
    <t>THE BRINK'S COMPANY</t>
  </si>
  <si>
    <t>VERRA MOBILITY CORPORATION</t>
  </si>
  <si>
    <t>YUM CHINA HOLDINGS, INC.</t>
  </si>
  <si>
    <t>AMERIS BANCORP</t>
  </si>
  <si>
    <t>APPLIED INDUSTRIAL TECHNOLOGIES INC</t>
  </si>
  <si>
    <t>BEST BUY CO., INC.</t>
  </si>
  <si>
    <t>FORTIS INC</t>
  </si>
  <si>
    <t>FULL TRUCK ALLIANCE CO. LTD.</t>
  </si>
  <si>
    <t>LOUISIANA-PACIFIC CORPORATION</t>
  </si>
  <si>
    <t>MAXIMUS, INC.</t>
  </si>
  <si>
    <t>NU HOLDINGS LTD</t>
  </si>
  <si>
    <t>OLD REPUBLIC INTERNATIONAL CORP</t>
  </si>
  <si>
    <t>OLIN CORPORATION</t>
  </si>
  <si>
    <t>RTX CORPORATION</t>
  </si>
  <si>
    <t>SANDISK CORPORATION</t>
  </si>
  <si>
    <t>SENSIENT TECHNOLOGIES CORP</t>
  </si>
  <si>
    <t>SERVICENOW, INC.</t>
  </si>
  <si>
    <t>SINCERE NAVIGATION CORPORATION</t>
  </si>
  <si>
    <t>SYNCHRONY FINANCIAL</t>
  </si>
  <si>
    <t>TOPBUILD CORP.</t>
  </si>
  <si>
    <t>VALMONT INDUSTRIES, INC.</t>
  </si>
  <si>
    <t>AB SKF</t>
  </si>
  <si>
    <t>ARMSTRONG WORLD INDUSTRIES, INC.</t>
  </si>
  <si>
    <t>ASSOCIATED BANC-CORP.</t>
  </si>
  <si>
    <t>CAMURUS AB</t>
  </si>
  <si>
    <t>CENCORA, INC.</t>
  </si>
  <si>
    <t>DOORDASH, INC.</t>
  </si>
  <si>
    <t>EATON CORPORATION PLC</t>
  </si>
  <si>
    <t>GRACO INC.</t>
  </si>
  <si>
    <t>HASBRO, INC.</t>
  </si>
  <si>
    <t>HUNTSMAN CORPORATION</t>
  </si>
  <si>
    <t>INGERSOLL RAND INC.</t>
  </si>
  <si>
    <t>KORN FERRY</t>
  </si>
  <si>
    <t>MURPHY USA INC.</t>
  </si>
  <si>
    <t>NATERA, INC.</t>
  </si>
  <si>
    <t>NATIONAL FUEL GAS COMPANY</t>
  </si>
  <si>
    <t>PERFORMANCE FOOD GROUP COMPANY</t>
  </si>
  <si>
    <t>PURE STORAGE, INC.</t>
  </si>
  <si>
    <t>SIMPSON MANUFACTURING CO., INC.</t>
  </si>
  <si>
    <t>STARBUCKS CORPORATION</t>
  </si>
  <si>
    <t>TFI INTERNATIONAL INC.</t>
  </si>
  <si>
    <t>TRADEWEB MARKETS INC.</t>
  </si>
  <si>
    <t>TWILIO INC.</t>
  </si>
  <si>
    <t>VALVOLINE INC.</t>
  </si>
  <si>
    <t>VENTAS, INC.</t>
  </si>
  <si>
    <t>WSFS FINANCIAL CORPORATION</t>
  </si>
  <si>
    <t>ALARM.COM HOLDINGS, INC.</t>
  </si>
  <si>
    <t>ASGN INCORPORATED</t>
  </si>
  <si>
    <t>BROWN &amp; BROWN, INC.</t>
  </si>
  <si>
    <t>CATERPILLAR INC.</t>
  </si>
  <si>
    <t>CLEAN HARBORS, INC.</t>
  </si>
  <si>
    <t>CORNING INCORPORATED</t>
  </si>
  <si>
    <t>DUOLINGO, INC.</t>
  </si>
  <si>
    <t>ENERSYS</t>
  </si>
  <si>
    <t>HEALTHCARE REALTY TRUST INC</t>
  </si>
  <si>
    <t>INSPERITY, INC.</t>
  </si>
  <si>
    <t>ITRON, INC.</t>
  </si>
  <si>
    <t>LABCORP HOLDINGS INC.</t>
  </si>
  <si>
    <t>ORASCOM INVESTMENT HOLDING S.A.E.</t>
  </si>
  <si>
    <t>WATTS WATER TECHNOLOGIES, INC.</t>
  </si>
  <si>
    <t>ADVANCED ENERGY INDUSTRIES, INC.</t>
  </si>
  <si>
    <t>AGILENT TECHNOLOGIES, INC.</t>
  </si>
  <si>
    <t>APOLLO GLOBAL MANAGEMENT, INC.</t>
  </si>
  <si>
    <t>AVANTOR, INC.</t>
  </si>
  <si>
    <t>BOOKING HOLDINGS INC.</t>
  </si>
  <si>
    <t>DOMINION ENERGY, INC.</t>
  </si>
  <si>
    <t>ENSIGN GROUP, INC. (THE)</t>
  </si>
  <si>
    <t>FABRINET</t>
  </si>
  <si>
    <t>FIRSTSERVICE CORPORATION</t>
  </si>
  <si>
    <t>IDEX CORP</t>
  </si>
  <si>
    <t>MDU RESOURCES GROUP INC</t>
  </si>
  <si>
    <t>METHANEX CORPORATION</t>
  </si>
  <si>
    <t>REGIONS FINANCIAL CORPORATION</t>
  </si>
  <si>
    <t>SOUTHWEST GAS HOLDINGS, INC.</t>
  </si>
  <si>
    <t>UMB FINANCIAL CORPORATION</t>
  </si>
  <si>
    <t>UNITED BANKSHARES, INC.</t>
  </si>
  <si>
    <t>WD-40 COMPANY</t>
  </si>
  <si>
    <t>XP INC.</t>
  </si>
  <si>
    <t>AMAZON.COM, INC.</t>
  </si>
  <si>
    <t>ASSA ABLOY AB</t>
  </si>
  <si>
    <t>BURLINGTON STORES, INC.</t>
  </si>
  <si>
    <t>CLEVELAND-CLIFFS INC.</t>
  </si>
  <si>
    <t>CSW INDUSTRIALS, INC.</t>
  </si>
  <si>
    <t>EURONET WORLDWIDE INC</t>
  </si>
  <si>
    <t>FRESHPET, INC.</t>
  </si>
  <si>
    <t>NEW JERSEY RESOURCES CORP</t>
  </si>
  <si>
    <t>RESTAURANT BRANDS INTERNATIONAL INC.</t>
  </si>
  <si>
    <t>ROYALTY PHARMA PLC</t>
  </si>
  <si>
    <t>SELECTIVE INSURANCE GROUP, INC.</t>
  </si>
  <si>
    <t>SOUTHSTATE BANK CORPORATION</t>
  </si>
  <si>
    <t>TENABLE HOLDINGS, INC.</t>
  </si>
  <si>
    <t>THE SOUTHERN COMPANY</t>
  </si>
  <si>
    <t>UIPATH, INC.</t>
  </si>
  <si>
    <t>ARCOSA, INC.</t>
  </si>
  <si>
    <t>AVNET, INC.</t>
  </si>
  <si>
    <t>BADGER METER, INC.</t>
  </si>
  <si>
    <t>CATHAY GENERAL BANCORP INC</t>
  </si>
  <si>
    <t>COPART, INC.</t>
  </si>
  <si>
    <t>EVERSOURCE ENERGY</t>
  </si>
  <si>
    <t>EXPONENT, INC.</t>
  </si>
  <si>
    <t>HEALTHPEAK PROPERTIES, INC.</t>
  </si>
  <si>
    <t>MANULIFE FINANCIAL CORP</t>
  </si>
  <si>
    <t>RAYMOND JAMES FINANCIAL, INC.</t>
  </si>
  <si>
    <t>TESLA, INC.</t>
  </si>
  <si>
    <t>UNITED COMMUNITY BANKS, INC</t>
  </si>
  <si>
    <t>VITEC SOFTWARE GROUP AB</t>
  </si>
  <si>
    <t>WASTE MANAGEMENT, INC.</t>
  </si>
  <si>
    <t>ACADEMY SPORTS AND OUTDOORS, INC.</t>
  </si>
  <si>
    <t>AGNC INVESTMENT CORP</t>
  </si>
  <si>
    <t>APTARGROUP, INC.</t>
  </si>
  <si>
    <t>BUILDERS FIRSTSOURCE, INC.</t>
  </si>
  <si>
    <t>CMS ENERGY CORPORATION</t>
  </si>
  <si>
    <t>COMMUNITY FINANCIAL SYSTEM, INC.</t>
  </si>
  <si>
    <t>ESAB CORPORATION</t>
  </si>
  <si>
    <t>FRANKLIN ELECTRIC CO., INC.</t>
  </si>
  <si>
    <t>FULTON FINANCIAL CORPORATION</t>
  </si>
  <si>
    <t>HOME BANCSHARES, INC.</t>
  </si>
  <si>
    <t>INTERACTIVE BROKERS GROUP, INC.</t>
  </si>
  <si>
    <t>ITT INC.</t>
  </si>
  <si>
    <t>KNIFE RIVER CORP</t>
  </si>
  <si>
    <t>NORDSON CORPORATION</t>
  </si>
  <si>
    <t>REGENERON PHARMACEUTICALS INC</t>
  </si>
  <si>
    <t>SECURITAS AB</t>
  </si>
  <si>
    <t>SIMPLY GOOD FOODS COMPANY (THE)</t>
  </si>
  <si>
    <t>UNITED PARCEL SERVICE INC</t>
  </si>
  <si>
    <t>VARONIS SYSTEMS, INC.</t>
  </si>
  <si>
    <t>ATMOS ENERGY CORPORATION</t>
  </si>
  <si>
    <t>BANK OF HAWAII CORPORATION</t>
  </si>
  <si>
    <t>CALIFORNIA WATER SERVICE GROUP</t>
  </si>
  <si>
    <t>CHAMPION HOMES, INC.</t>
  </si>
  <si>
    <t>CORPAY INC</t>
  </si>
  <si>
    <t>FIRST HAWAIIAN INC</t>
  </si>
  <si>
    <t>ILLINOIS TOOL WORKS INC.</t>
  </si>
  <si>
    <t>LKQ CORPORATION</t>
  </si>
  <si>
    <t>MARKEL GROUP INC.</t>
  </si>
  <si>
    <t>OGE ENERGY CORP</t>
  </si>
  <si>
    <t>PATTERSON-UTI ENERGY, INC.</t>
  </si>
  <si>
    <t>PENUMBRA, INC.</t>
  </si>
  <si>
    <t>PLEJD AB</t>
  </si>
  <si>
    <t>THE CHARLES SCHWAB CORPORATION</t>
  </si>
  <si>
    <t>XPO, INC.</t>
  </si>
  <si>
    <t>ALIGN TECHNOLOGY INC</t>
  </si>
  <si>
    <t>ALKERMES PUBLIC LIMITED COMPANY</t>
  </si>
  <si>
    <t>ATLASSIAN CORPORATION</t>
  </si>
  <si>
    <t>ENBRIDGE INC</t>
  </si>
  <si>
    <t>ENCOMPASS HEALTH CORPORATION</t>
  </si>
  <si>
    <t>FEDEX CORPORATION</t>
  </si>
  <si>
    <t>PG&amp;E CORP</t>
  </si>
  <si>
    <t>RBC BEARINGS INCORPORATED</t>
  </si>
  <si>
    <t>SAMSARA INC.</t>
  </si>
  <si>
    <t>STRATEGY INC</t>
  </si>
  <si>
    <t>TPG INC.</t>
  </si>
  <si>
    <t>WORKIVA INC.</t>
  </si>
  <si>
    <t>CUMMINS INC.</t>
  </si>
  <si>
    <t>FIRST FINANCIAL BANKSHARES, INC</t>
  </si>
  <si>
    <t>FLOWERS FOODS, INC.</t>
  </si>
  <si>
    <t>GETAC TECHNOLOGY CORPORATION</t>
  </si>
  <si>
    <t>I.A.C., INC.</t>
  </si>
  <si>
    <t>ICU MEDICAL INC</t>
  </si>
  <si>
    <t>KEYSIGHT TECHNOLOGIES, INC.</t>
  </si>
  <si>
    <t>KINSALE CAPITAL GROUP INC.</t>
  </si>
  <si>
    <t>MARRIOTT VACATIONS WORLDWIDE CORPORATION</t>
  </si>
  <si>
    <t>RLI CORP.</t>
  </si>
  <si>
    <t>SENTINELONE, INC.</t>
  </si>
  <si>
    <t>SERVISFIRST BANCSHARES, INC.</t>
  </si>
  <si>
    <t>SPS COMMERCE INC</t>
  </si>
  <si>
    <t>TARSUS PHARMACEUTICALS, INC.</t>
  </si>
  <si>
    <t>AMGEN INC.</t>
  </si>
  <si>
    <t>BILL HOLDINGS, INC.</t>
  </si>
  <si>
    <t>CASEYS GENERAL STORES INC</t>
  </si>
  <si>
    <t>ONE GAS, INC.</t>
  </si>
  <si>
    <t>ORMAT TECHNOLOGIES, INC.</t>
  </si>
  <si>
    <t>REVVITY, INC.</t>
  </si>
  <si>
    <t>TD SYNNEX CORPORATION</t>
  </si>
  <si>
    <t>TETRA TECH, INC.</t>
  </si>
  <si>
    <t>VERISIGN INC</t>
  </si>
  <si>
    <t>W.P. CAREY INC.</t>
  </si>
  <si>
    <t>AIR LEASE CORPORATION</t>
  </si>
  <si>
    <t>ASSURED GUARANTY CORP</t>
  </si>
  <si>
    <t>BLOCK INC</t>
  </si>
  <si>
    <t>CHEVRON CORPORATION</t>
  </si>
  <si>
    <t>HINGE HEALTH, INC.</t>
  </si>
  <si>
    <t>MOODY'S CORPORATION</t>
  </si>
  <si>
    <t>MOOG INC.</t>
  </si>
  <si>
    <t>ONEOK, INC.</t>
  </si>
  <si>
    <t>PICK N PAY STORES LIMITED</t>
  </si>
  <si>
    <t>SS&amp;C TECHNOLOGIES HOLDINGS, INC.</t>
  </si>
  <si>
    <t>TRIMBLE INC.</t>
  </si>
  <si>
    <t>VERTIV HOLDINGS CO</t>
  </si>
  <si>
    <t>CABLE ONE, INC.</t>
  </si>
  <si>
    <t>COURSERA, INC.</t>
  </si>
  <si>
    <t>CULLEN/FROST BANKERS, INC</t>
  </si>
  <si>
    <t>DOVER CORPORATION</t>
  </si>
  <si>
    <t>DUPONT DE NEMOURS, INC.</t>
  </si>
  <si>
    <t>OLD DOMINION FREIGHT LINE, INC.</t>
  </si>
  <si>
    <t>PHILLIPS 66</t>
  </si>
  <si>
    <t>QT GROUP OYJ</t>
  </si>
  <si>
    <t>THE KROGER CO.</t>
  </si>
  <si>
    <t>THOR INDUSTRIES, INC.</t>
  </si>
  <si>
    <t>UPSTART HOLDINGS, INC.</t>
  </si>
  <si>
    <t>WYNN RESORTS, LIMITED</t>
  </si>
  <si>
    <t>ANNALY CAPITAL MANAGEMENT INC</t>
  </si>
  <si>
    <t>AT&amp;T INC.</t>
  </si>
  <si>
    <t>COMMERCE BANCSHARES, INC.</t>
  </si>
  <si>
    <t>DORMAN PRODUCTS, INC.</t>
  </si>
  <si>
    <t>DUTCH BROS INC</t>
  </si>
  <si>
    <t>HILTON WORLDWIDE HOLDINGS INC.</t>
  </si>
  <si>
    <t>INSIGHT ENTERPRISES, INC.</t>
  </si>
  <si>
    <t>INTERNATIONAL BANCSHARES CORPORATION</t>
  </si>
  <si>
    <t>PHU NHUAN JEWELRY JOINT STOCK COMPANY</t>
  </si>
  <si>
    <t>SALESFORCE INC</t>
  </si>
  <si>
    <t>THE J. M. SMUCKER COMPANY</t>
  </si>
  <si>
    <t>W.W. GRAINGER, INC.</t>
  </si>
  <si>
    <t>WARNER BROS. DISCOVERY, INC.</t>
  </si>
  <si>
    <t>ANGI INC.</t>
  </si>
  <si>
    <t>BAXTER INTERNATIONAL INC</t>
  </si>
  <si>
    <t>G III APPAREL GROUP LTD</t>
  </si>
  <si>
    <t>GATX CORPORATION</t>
  </si>
  <si>
    <t>GENTEX CORP</t>
  </si>
  <si>
    <t>KADANT INC.</t>
  </si>
  <si>
    <t>LUMEN TECHNOLOGIES, INC.</t>
  </si>
  <si>
    <t>M/A-COM TECHNOLOGY SOLUTIONS HOLDINGS, INC.</t>
  </si>
  <si>
    <t>MARVELL TECHNOLOGY, INC.</t>
  </si>
  <si>
    <t>NORFOLK SOUTHERN CORPORATION</t>
  </si>
  <si>
    <t>ON SEMICONDUCTOR CORP</t>
  </si>
  <si>
    <t>PALANTIR TECHNOLOGIES INC.</t>
  </si>
  <si>
    <t>PINNACLE WEST CAPITAL CORP</t>
  </si>
  <si>
    <t>PRESTIGE CONSUMER HEALTHCARE INC.</t>
  </si>
  <si>
    <t>SOLVENTUM CORPORATION</t>
  </si>
  <si>
    <t>TERADYNE, INC.</t>
  </si>
  <si>
    <t>WESTLAKE CORPORATION</t>
  </si>
  <si>
    <t>BIOMARIN PHARMACEUTICAL INC</t>
  </si>
  <si>
    <t>CAMECO CORPORATION</t>
  </si>
  <si>
    <t>CS DISCO, INC.</t>
  </si>
  <si>
    <t>GLACIER BANCORP, INC</t>
  </si>
  <si>
    <t>US FOODS HOLDING CORP.</t>
  </si>
  <si>
    <t>WILLIAMS-SONOMA, INC.</t>
  </si>
  <si>
    <t>ZEBRA TECHNOLOGIES CORP</t>
  </si>
  <si>
    <t>ZIONS BANCORPORATION, NATIONAL ASSOCIATION</t>
  </si>
  <si>
    <t>AMICUS THERAPEUTICS, INC.</t>
  </si>
  <si>
    <t>ATS CORPORATION</t>
  </si>
  <si>
    <t>BLACKSTONE MORTGAGE TRUST INC</t>
  </si>
  <si>
    <t>C.H. ROBINSON WORLDWIDE, INC.</t>
  </si>
  <si>
    <t>PEMBINA PIPELINE CORPORATION</t>
  </si>
  <si>
    <t>POOL CORPORATION</t>
  </si>
  <si>
    <t>POWER INTEGRATIONS INC</t>
  </si>
  <si>
    <t>ROBERT HALF INC.</t>
  </si>
  <si>
    <t>SPIRE INC.</t>
  </si>
  <si>
    <t>UNITED THERAPEUTICS CORPORATION</t>
  </si>
  <si>
    <t>VERALTO CORPORATION</t>
  </si>
  <si>
    <t>WINTRUST FINANCIAL CORPORATION</t>
  </si>
  <si>
    <t>ZURN ELKAY WATER SOLUTIONS CORPORATION</t>
  </si>
  <si>
    <t>CRANE NXT CO</t>
  </si>
  <si>
    <t>CVB FINANCIAL CORP</t>
  </si>
  <si>
    <t>EQUIFAX INC</t>
  </si>
  <si>
    <t>MARATHON PETROLEUM CORPORATION</t>
  </si>
  <si>
    <t>Q2 HOLDINGS, INC.</t>
  </si>
  <si>
    <t>SNAP-ON INCORPORATED</t>
  </si>
  <si>
    <t>SYNAPTICS INCORPORATED</t>
  </si>
  <si>
    <t>BLOOM ENERGY CORPORATION</t>
  </si>
  <si>
    <t>CHARLES RIVER LABORATORIES INTERNATIONAL INC.</t>
  </si>
  <si>
    <t>CINTAS CORP</t>
  </si>
  <si>
    <t>CROCS, INC.</t>
  </si>
  <si>
    <t>EXELIXIS, INC.</t>
  </si>
  <si>
    <t>OLLIE'S BARGAIN OUTLET HOLDINGS, INC.</t>
  </si>
  <si>
    <t>STONECO LTD.</t>
  </si>
  <si>
    <t>AGCO CORPORATION</t>
  </si>
  <si>
    <t>BRIDGEBIO PHARMA, INC.</t>
  </si>
  <si>
    <t>BROOKFIELD CORPORATION</t>
  </si>
  <si>
    <t>CORE &amp; MAIN, INC.</t>
  </si>
  <si>
    <t>HAEMONETICS CORPORATION</t>
  </si>
  <si>
    <t>HANNOVER RÜCK SE</t>
  </si>
  <si>
    <t>KEYCORP</t>
  </si>
  <si>
    <t>MARA HOLDINGS INC</t>
  </si>
  <si>
    <t>STANLEY BLACK &amp; DECKER, INC.</t>
  </si>
  <si>
    <t>ULTRAGENYX PHARMACEUTICAL INC.</t>
  </si>
  <si>
    <t>ACI WORLDWIDE, INC.</t>
  </si>
  <si>
    <t>AMERICAN FINANCIAL GROUP, INC.</t>
  </si>
  <si>
    <t>BLACKBAUD, INC.</t>
  </si>
  <si>
    <t>CINCINNATI FINANCIAL CORP.</t>
  </si>
  <si>
    <t>FERRARI N.V.</t>
  </si>
  <si>
    <t>HENRY SCHEIN, INC.</t>
  </si>
  <si>
    <t>IQVIA HOLDINGS INC.</t>
  </si>
  <si>
    <t>RYAN SPECIALTY HOLDINGS, INC.</t>
  </si>
  <si>
    <t>WEST FRASER TIMBER CO LTD</t>
  </si>
  <si>
    <t>ZETA GLOBAL HOLDINGS CORP.</t>
  </si>
  <si>
    <t>JFROG LIMITED</t>
  </si>
  <si>
    <t>MONDAY.COM LTD.</t>
  </si>
  <si>
    <t>PERRIGO COMPANY PLC</t>
  </si>
  <si>
    <t>SANLORENZO S.P.A.</t>
  </si>
  <si>
    <t>THE ESTEE LAUDER COMPANIES INC.</t>
  </si>
  <si>
    <t>THE GOLDMAN SACHS GROUP, INC.</t>
  </si>
  <si>
    <t>THE WILLIAMS COMPANIES, INC.</t>
  </si>
  <si>
    <t>BROOKFIELD RENEWABLE CORP</t>
  </si>
  <si>
    <t>CYTOKINETICS, INC.</t>
  </si>
  <si>
    <t>GUARDANT HEALTH, INC.</t>
  </si>
  <si>
    <t>INDEPENDENT BANK CORP.</t>
  </si>
  <si>
    <t>MORGAN STANLEY</t>
  </si>
  <si>
    <t>NIKE INC</t>
  </si>
  <si>
    <t>VIATRIS INC.</t>
  </si>
  <si>
    <t>WESTERN DIGITAL CORPORATION</t>
  </si>
  <si>
    <t>AON PUBLIC LIMITED COMPANY</t>
  </si>
  <si>
    <t>AXON ENTERPRISE, INC.</t>
  </si>
  <si>
    <t>CCC INTELLIGENT SOLUTIONS HOLDINGS INC.</t>
  </si>
  <si>
    <t>ESSENTIAL UTILITIES, INC.</t>
  </si>
  <si>
    <t>KRYSTAL BIOTECH, INC.</t>
  </si>
  <si>
    <t>NEUROCRINE BIOSCIENCES, INC.</t>
  </si>
  <si>
    <t>PBF ENERGY INC.</t>
  </si>
  <si>
    <t>THE GOODYEAR TIRE &amp; RUBBER COMPANY</t>
  </si>
  <si>
    <t>TRACTOR SUPPLY COMPANY</t>
  </si>
  <si>
    <t>V.F. CORPORATION</t>
  </si>
  <si>
    <t>BLACKSTONE INC</t>
  </si>
  <si>
    <t>DOUBLEVERIFY HOLDINGS INC</t>
  </si>
  <si>
    <t>ENSTAR GROUP LTD</t>
  </si>
  <si>
    <t>FNB CORPORATION</t>
  </si>
  <si>
    <t>GFL ENVIRONMENTAL INC.</t>
  </si>
  <si>
    <t>MERIT MEDICAL SYSTEMS, INC.</t>
  </si>
  <si>
    <t>SPROUT SOCIAL, INC.</t>
  </si>
  <si>
    <t>STARWOOD PROPERTY TRUST, INC.</t>
  </si>
  <si>
    <t>SUN LIFE FINANCIAL INC.</t>
  </si>
  <si>
    <t>TC ENERGY CORPORATION</t>
  </si>
  <si>
    <t>TOAST, INC.</t>
  </si>
  <si>
    <t>ALIGHT, INC.</t>
  </si>
  <si>
    <t>ARISTA NETWORKS, INC.</t>
  </si>
  <si>
    <t>AVISTA CORP.</t>
  </si>
  <si>
    <t>FIRST INTERSTATE BANCSYSTEM, INC</t>
  </si>
  <si>
    <t>FORD MOTOR COMPANY</t>
  </si>
  <si>
    <t>LEAR CORPORATION</t>
  </si>
  <si>
    <t>MADISON SQUARE GARDEN SPORTS CORP.</t>
  </si>
  <si>
    <t>MONGODB, INC.</t>
  </si>
  <si>
    <t>SMITHFIELD FOODS INC</t>
  </si>
  <si>
    <t>DOW INC.</t>
  </si>
  <si>
    <t>GENERAL MOTORS COMPANY</t>
  </si>
  <si>
    <t>INGREDION INCORPORATED</t>
  </si>
  <si>
    <t>JEFFERIES FINANCIAL GROUP INC.</t>
  </si>
  <si>
    <t>OLD NATIONAL BANCORP</t>
  </si>
  <si>
    <t>PACCAR INC</t>
  </si>
  <si>
    <t>REMITLY GLOBAL, INC.</t>
  </si>
  <si>
    <t>SILICON LABORATORIES INC.</t>
  </si>
  <si>
    <t>THE HERSHEY COMPANY</t>
  </si>
  <si>
    <t>AFFIRM HOLDINGS, INC.</t>
  </si>
  <si>
    <t>AXSOME THERAPEUTICS, INC</t>
  </si>
  <si>
    <t>MAREX GROUP PLC</t>
  </si>
  <si>
    <t>SAREPTA THERAPEUTICS, INC.</t>
  </si>
  <si>
    <t>TREX COMPANY INC</t>
  </si>
  <si>
    <t>BUNGE GLOBAL SA</t>
  </si>
  <si>
    <t>CORCEPT THERAPEUTICS INCORPORATED</t>
  </si>
  <si>
    <t>DROPBOX, INC.</t>
  </si>
  <si>
    <t>PORTLAND GENERAL ELECTRIC COMPANY</t>
  </si>
  <si>
    <t>SURGERY PARTNERS, INC.</t>
  </si>
  <si>
    <t>COREM PROPERTY GROUP AB</t>
  </si>
  <si>
    <t>HOWDEN JOINERY GROUP PLC</t>
  </si>
  <si>
    <t>HUBSPOT, INC.</t>
  </si>
  <si>
    <t>INSMED INCORPORATED</t>
  </si>
  <si>
    <t>WOLSELEY CANADA INC</t>
  </si>
  <si>
    <t>BATH &amp; BODY WORKS, INC.</t>
  </si>
  <si>
    <t>BELLRING BRANDS INC.</t>
  </si>
  <si>
    <t>EVONIK INDUSTRIES AG</t>
  </si>
  <si>
    <t>MASCO CORP</t>
  </si>
  <si>
    <t>REVOLUTION MEDICINES INC</t>
  </si>
  <si>
    <t>THE ALLSTATE CORPORATION</t>
  </si>
  <si>
    <t>AB SAGAX</t>
  </si>
  <si>
    <t>COCA-COLA EUROPACIFIC PARTNERS PLC</t>
  </si>
  <si>
    <t>DOCUSIGN, INC.</t>
  </si>
  <si>
    <t>DOLLAR TREE, INC.</t>
  </si>
  <si>
    <t>IONQ INC</t>
  </si>
  <si>
    <t>NATIONAL STORAGE AFFILIATES TRUST</t>
  </si>
  <si>
    <t>REPUBLIC SERVICES, INC.</t>
  </si>
  <si>
    <t>THE KRAFT HEINZ COMPANY</t>
  </si>
  <si>
    <t>VULCAN MATERIALS COMPANY</t>
  </si>
  <si>
    <t>ALLEGION PLC</t>
  </si>
  <si>
    <t>AMENTUM HOLDINGS LLC</t>
  </si>
  <si>
    <t>ANTERO MIDSTREAM CORPORATION</t>
  </si>
  <si>
    <t>BRAZE, INC.</t>
  </si>
  <si>
    <t>GRAB HOLDINGS LIMITED</t>
  </si>
  <si>
    <t>GRAPHIC PACKAGING HOLDING COMPANY</t>
  </si>
  <si>
    <t>HESAI GROUP</t>
  </si>
  <si>
    <t>LEGGETT &amp; PLATT, INCORPORATED</t>
  </si>
  <si>
    <t>LOAR HOLDINGS INC.</t>
  </si>
  <si>
    <t>MONSTER BEVERAGE CORPORATION</t>
  </si>
  <si>
    <t>NEWELL BRANDS INC.</t>
  </si>
  <si>
    <t>NEXSTAR MEDIA GROUP, INC.</t>
  </si>
  <si>
    <t>TKO GROUP HOLDINGS, INC.</t>
  </si>
  <si>
    <t>VAIL RESORTS, INC.</t>
  </si>
  <si>
    <t>APPLOVIN CORPORATION</t>
  </si>
  <si>
    <t>BOYD GAMING CORP</t>
  </si>
  <si>
    <t>CLOUDFLARE, INC.</t>
  </si>
  <si>
    <t>HEIDELBERGER DRUCKMASCHINEN AG</t>
  </si>
  <si>
    <t>JACK HENRY &amp; ASSOCIATES, INC.</t>
  </si>
  <si>
    <t>MATTEL, INC.</t>
  </si>
  <si>
    <t>MODERNA, INC.</t>
  </si>
  <si>
    <t>TRANSUNION</t>
  </si>
  <si>
    <t>TRUIST FINANCIAL CORPORATION</t>
  </si>
  <si>
    <t>CF INDUSTRIES HOLDINGS, INC.</t>
  </si>
  <si>
    <t>DIGITALOCEAN HOLDINGS, INC.</t>
  </si>
  <si>
    <t>TAL EDUCATION GROUP</t>
  </si>
  <si>
    <t>THE GAP, INC.</t>
  </si>
  <si>
    <t>THE WENDY'S COMPANY</t>
  </si>
  <si>
    <t>AAON INC</t>
  </si>
  <si>
    <t>AMERICAN EXPRESS COMPANY</t>
  </si>
  <si>
    <t>CORTEVA, INC</t>
  </si>
  <si>
    <t>LIFCO AB</t>
  </si>
  <si>
    <t>MARRIOTT INTERNATIONAL, INC.</t>
  </si>
  <si>
    <t>BIOHAVEN LTD.</t>
  </si>
  <si>
    <t>DONALDSON COMPANY, INC.</t>
  </si>
  <si>
    <t>GENWORTH FINANCIAL INC</t>
  </si>
  <si>
    <t>GLOBUS MEDICAL, INC.</t>
  </si>
  <si>
    <t>GREATEK ELECTRONICS INC.</t>
  </si>
  <si>
    <t>SPRINKLR, INC.</t>
  </si>
  <si>
    <t>URBAN OUTFITTERS INC</t>
  </si>
  <si>
    <t>WEX INC.</t>
  </si>
  <si>
    <t>WORKDAY, INC.</t>
  </si>
  <si>
    <t>AUTONATION, INC.</t>
  </si>
  <si>
    <t>CARRIER GLOBAL CORP</t>
  </si>
  <si>
    <t>CONSTELLATION BRANDS, INC.</t>
  </si>
  <si>
    <t>EHANG HOLDINGS LIMITED</t>
  </si>
  <si>
    <t>INTAPP, INC.</t>
  </si>
  <si>
    <t>MSC INDUSTRIAL DIRECT CO INC</t>
  </si>
  <si>
    <t>SILGAN HOLDINGS INC</t>
  </si>
  <si>
    <t>FAIR ISAAC CORPORATION</t>
  </si>
  <si>
    <t>HEALTHEQUITY, INC.</t>
  </si>
  <si>
    <t>KNIGHT-SWIFT TRANSPORTATION HOLDINGS INC.</t>
  </si>
  <si>
    <t>LANDSTAR SYSTEM, INC.</t>
  </si>
  <si>
    <t>COUSINS PROPERTIES INCORPORATED</t>
  </si>
  <si>
    <t>MAPLEBEAR INC.</t>
  </si>
  <si>
    <t>NXP SEMICONDUCTORS N.V</t>
  </si>
  <si>
    <t>RH</t>
  </si>
  <si>
    <t>RPM INTERNATIONAL INC.</t>
  </si>
  <si>
    <t>SEALED AIR CORP</t>
  </si>
  <si>
    <t>SYNOPSYS, INC.</t>
  </si>
  <si>
    <t>UNIVERSAL HEALTH SERVICES, INC.</t>
  </si>
  <si>
    <t>VEEVA SYSTEMS INC.</t>
  </si>
  <si>
    <t>CARLISLE COMPANIES INCORPORATED</t>
  </si>
  <si>
    <t>CARLYLE GROUP INC. (THE)</t>
  </si>
  <si>
    <t>INSPIRE MEDICAL SYSTEMS, INC.</t>
  </si>
  <si>
    <t>INTERNATIONAL FLAVORS &amp; FRAGRANCES INC</t>
  </si>
  <si>
    <t>NCINO OPCO, INC.</t>
  </si>
  <si>
    <t>TEREX CORPORATION</t>
  </si>
  <si>
    <t>AGREE REALTY CORP</t>
  </si>
  <si>
    <t>ALLY FINANCIAL INC</t>
  </si>
  <si>
    <t>FASTIGHETS AB BALDER</t>
  </si>
  <si>
    <t>LULULEMON ATHLETICA INC.</t>
  </si>
  <si>
    <t>MADRIGAL PHARMACEUTICALS, INC.</t>
  </si>
  <si>
    <t>MODINE MANUFACTURING COMPANY</t>
  </si>
  <si>
    <t>MSA SAFETY INCORPORATED</t>
  </si>
  <si>
    <t>PROCORE TECHNOLOGIES INC</t>
  </si>
  <si>
    <t>PROSPERITY BANCSHARES, INC</t>
  </si>
  <si>
    <t>ROLLINS INC</t>
  </si>
  <si>
    <t>SOLARIA ENERGIA Y MEDIO AMBIENTE S.A.</t>
  </si>
  <si>
    <t>BANCFIRST CORPORATION</t>
  </si>
  <si>
    <t>ENPHASE ENERGY, INC.</t>
  </si>
  <si>
    <t>NASDAQ, INC.</t>
  </si>
  <si>
    <t>NEWMARKET CORPORATION</t>
  </si>
  <si>
    <t>ORGANON &amp; CO.</t>
  </si>
  <si>
    <t>WARNER MUSIC GROUP CORP.</t>
  </si>
  <si>
    <t>BRUNSWICK CORPORATION</t>
  </si>
  <si>
    <t>CASELLA WASTE SYSTEMS INC</t>
  </si>
  <si>
    <t>AFLAC INC.</t>
  </si>
  <si>
    <t>AVIDITY BIOSCIENCES INC</t>
  </si>
  <si>
    <t>GLOBAL-E ONLINE LTD.</t>
  </si>
  <si>
    <t>VIPSHOP HOLDINGS LIMITED</t>
  </si>
  <si>
    <t>ALLEGRO MICROSYSTEMS, INC.</t>
  </si>
  <si>
    <t>COREBRIDGE FINANCIAL, INC.</t>
  </si>
  <si>
    <t>FIRST CITIZENS BANCSHARES, INC.</t>
  </si>
  <si>
    <t>LIFE TIME GROUP HOLDINGS, INC.</t>
  </si>
  <si>
    <t>MEDPACE HOLDINGS, INC.</t>
  </si>
  <si>
    <t>SCOTTS MIRACLE-GRO COMPANY (THE)</t>
  </si>
  <si>
    <t>VAXCYTE INC</t>
  </si>
  <si>
    <t>ATOUR LIFESTYLE HOLDINGS LIMITED</t>
  </si>
  <si>
    <t>HAMILTON LANE INCORPORATED</t>
  </si>
  <si>
    <t>HARLEY-DAVIDSON, INC.</t>
  </si>
  <si>
    <t>PTC INC.</t>
  </si>
  <si>
    <t>SOFI TECHNOLOGIES, INC.</t>
  </si>
  <si>
    <t>STANDARD FOODS CORPORATION</t>
  </si>
  <si>
    <t>INVESCO LTD</t>
  </si>
  <si>
    <t>MOHAWK INDUSTRIES, INC.</t>
  </si>
  <si>
    <t>RECURSION PHARMACEUTICALS, INC.</t>
  </si>
  <si>
    <t>WIX.COM LIMITED</t>
  </si>
  <si>
    <t>API GROUP CORPORATION</t>
  </si>
  <si>
    <t>COGNEX CORPORATION</t>
  </si>
  <si>
    <t>COHEN &amp; STEERS, INC.</t>
  </si>
  <si>
    <t>INCYTE CORPORATION</t>
  </si>
  <si>
    <t>INTERNATIONAL BUSINESS MACHINES CORP</t>
  </si>
  <si>
    <t>LATTICE SEMICONDUCTOR CORPORATION</t>
  </si>
  <si>
    <t>YANG MING MARINE TRANSPORT CORPORATION</t>
  </si>
  <si>
    <t>EPIROC AB</t>
  </si>
  <si>
    <t>EXPEDITORS INTERNATIONAL OF WASHINGTON, INC.</t>
  </si>
  <si>
    <t>BRUKER CORPORATION</t>
  </si>
  <si>
    <t>FRESHWORKS INC.</t>
  </si>
  <si>
    <t>LYFT, INC.</t>
  </si>
  <si>
    <t>MARTIN MARIETTA MATERIALS INC</t>
  </si>
  <si>
    <t>RADNET, INC.</t>
  </si>
  <si>
    <t>SHOALS TECHNOLOGIES GROUP, INC.</t>
  </si>
  <si>
    <t>AB VOLVO</t>
  </si>
  <si>
    <t>CONCENTRIX CORPORATION</t>
  </si>
  <si>
    <t>CONG TY CO PHAN FPT</t>
  </si>
  <si>
    <t>GAMESTOP CORP.</t>
  </si>
  <si>
    <t>HELMERICH &amp; PAYNE, INC.</t>
  </si>
  <si>
    <t>MORNINGSTAR, INC.</t>
  </si>
  <si>
    <t>ORACLE CORP</t>
  </si>
  <si>
    <t>PEAB AB</t>
  </si>
  <si>
    <t>GENPACT LIMITED</t>
  </si>
  <si>
    <t>WALMART INC.</t>
  </si>
  <si>
    <t>MOELIS &amp; COMPANY</t>
  </si>
  <si>
    <t>AXFOOD AB</t>
  </si>
  <si>
    <t>BIRKENSTOCK HOLDING PLC</t>
  </si>
  <si>
    <t>BOX, INC.</t>
  </si>
  <si>
    <t>CLARIVATE PLC</t>
  </si>
  <si>
    <t>J.B. HUNT TRANSPORT SERVICES, INC.</t>
  </si>
  <si>
    <t>RXO, INC.</t>
  </si>
  <si>
    <t>VOYAGER TECHNOLOGIES, INC.</t>
  </si>
  <si>
    <t>APPFOLIO, INC.</t>
  </si>
  <si>
    <t>CORVEL CORP</t>
  </si>
  <si>
    <t>HOWARD HUGHES HOLDINGS INC.</t>
  </si>
  <si>
    <t>MGM RESORTS INTERNATIONAL</t>
  </si>
  <si>
    <t>NOVANTA INC</t>
  </si>
  <si>
    <t>PDD HOLDINGS INC.</t>
  </si>
  <si>
    <t>WAYSTAR HOLDING CORP.</t>
  </si>
  <si>
    <t>RIVIAN AUTOMOTIVE, INC.</t>
  </si>
  <si>
    <t>ROOT, INC.</t>
  </si>
  <si>
    <t>YPSOMED HOLDING AG</t>
  </si>
  <si>
    <t>GENERAC HOLDINGS INC.</t>
  </si>
  <si>
    <t>HALLIBURTON CO</t>
  </si>
  <si>
    <t>HILTON GRAND VACATIONS INC.</t>
  </si>
  <si>
    <t>SUNCOKE ENERGY, INC.</t>
  </si>
  <si>
    <t>VALLEY NATIONAL BANCORP</t>
  </si>
  <si>
    <t>WAYFAIR INC.</t>
  </si>
  <si>
    <t>BREAD FINANCIAL HOLDINGS INC</t>
  </si>
  <si>
    <t>CHURCHILL DOWNS INC</t>
  </si>
  <si>
    <t>EXLSERVICE HOLDINGS, INC.</t>
  </si>
  <si>
    <t>THE TRADE DESK, INC.</t>
  </si>
  <si>
    <t>DOLLAR GENERAL CORPORATION</t>
  </si>
  <si>
    <t>DXC TECHNOLOGY COMPANY</t>
  </si>
  <si>
    <t>GRANITE CONSTRUCTION INCORPORATED</t>
  </si>
  <si>
    <t>HORMEL FOODS CORPORATION</t>
  </si>
  <si>
    <t>STANMORE RESOURCES LIMITED</t>
  </si>
  <si>
    <t>LANTHEUS HOLDINGS, INC.</t>
  </si>
  <si>
    <t>SHARKNINJA, INC.</t>
  </si>
  <si>
    <t>VALARIS LIMITED</t>
  </si>
  <si>
    <t>VIRTUS INVESTMENT PARTNERS, INC.</t>
  </si>
  <si>
    <t>BIO-RAD LABORATORIES, INC.</t>
  </si>
  <si>
    <t>CAVA GROUP, INC.</t>
  </si>
  <si>
    <t>IPG PHOTONICS CORPORATION</t>
  </si>
  <si>
    <t>NEW FORTRESS ENERGY INC.</t>
  </si>
  <si>
    <t>PAYCHEX INC</t>
  </si>
  <si>
    <t>ROYAL GOLD INC</t>
  </si>
  <si>
    <t>APPLE HOSPITALITY REIT, INC.</t>
  </si>
  <si>
    <t>BLACKLINE, INC.</t>
  </si>
  <si>
    <t>AUTOMATIC DATA PROCESSING, INC.</t>
  </si>
  <si>
    <t>CARVANA CO.</t>
  </si>
  <si>
    <t>LIVE NATION ENTERTAINMENT, INC.</t>
  </si>
  <si>
    <t>NAPCO SECURITY TECHNOLOGIES INC</t>
  </si>
  <si>
    <t>NUVALENT, INC.</t>
  </si>
  <si>
    <t>PETCO HEALTH AND WELLNESS COMPANY, INC.</t>
  </si>
  <si>
    <t>SWECO AB</t>
  </si>
  <si>
    <t>UNITED AIRLINES HOLDINGS, INC</t>
  </si>
  <si>
    <t>VOLKSWAGEN AG</t>
  </si>
  <si>
    <t>PANDOX AB</t>
  </si>
  <si>
    <t>T-MOBILE US, INC.</t>
  </si>
  <si>
    <t>TALANX AKTIENGESELLSCHAFT</t>
  </si>
  <si>
    <t>WATSCO, INC.</t>
  </si>
  <si>
    <t>AEROVIRONMENT, INC.</t>
  </si>
  <si>
    <t>AURORA INNOVATION, INC.</t>
  </si>
  <si>
    <t>INNOSPEC INC.</t>
  </si>
  <si>
    <t>NORWEGIAN CRUISE LINE HOLDINGS LTD.</t>
  </si>
  <si>
    <t>RTL GROUP SA</t>
  </si>
  <si>
    <t>CDW CORPORATION</t>
  </si>
  <si>
    <t>CREDICORP LTD.</t>
  </si>
  <si>
    <t>DYNATRACE, INC.</t>
  </si>
  <si>
    <t>MERCADOLIBRE, INC.</t>
  </si>
  <si>
    <t>APARTMENT INVESTMENT &amp; MANAGEMENT CO</t>
  </si>
  <si>
    <t>B&amp;S GROUP S.A.</t>
  </si>
  <si>
    <t>GCM GROSVENOR INC.</t>
  </si>
  <si>
    <t>IDEXX LABORATORIES, INC.</t>
  </si>
  <si>
    <t>OMADA HEALTH, INC.</t>
  </si>
  <si>
    <t>ROBLOX CORPORATION</t>
  </si>
  <si>
    <t>IRIDIUM COMMUNICATIONS INC.</t>
  </si>
  <si>
    <t>SUPER MICRO COMPUTER, INC.</t>
  </si>
  <si>
    <t>TRIPLE FLAG PRECIOUS METALS CORP.</t>
  </si>
  <si>
    <t>SEI INVESTMENTS COMPANY</t>
  </si>
  <si>
    <t>TEGNA, INC.</t>
  </si>
  <si>
    <t>ZOOMINFO TECHNOLOGIES INC.</t>
  </si>
  <si>
    <t>ACUSHNET HOLDINGS CORP.</t>
  </si>
  <si>
    <t>ALEXANDER &amp; BALDWIN, INC.</t>
  </si>
  <si>
    <t>AXALTA COATING SYSTEMS LTD</t>
  </si>
  <si>
    <t>DARDEN RESTAURANTS, INC.</t>
  </si>
  <si>
    <t>FRANKLIN RESOURCES, INC.</t>
  </si>
  <si>
    <t>RELAY THERAPEUTICS INC</t>
  </si>
  <si>
    <t>SOUTH BOW CORPORATION</t>
  </si>
  <si>
    <t>SPOTIFY TECHNOLOGY S.A.</t>
  </si>
  <si>
    <t>COLUMBIA BANKING SYSTEM, INC</t>
  </si>
  <si>
    <t>EXACT SCIENCES CORPORATION</t>
  </si>
  <si>
    <t>PARSONS CORPORATION</t>
  </si>
  <si>
    <t>GXO LOGISTICS, INC.</t>
  </si>
  <si>
    <t>QUIDELORTHO CORPORATION</t>
  </si>
  <si>
    <t>THE TIMKEN COMPANY</t>
  </si>
  <si>
    <t>GRIFOLS S.A.</t>
  </si>
  <si>
    <t>PEGASYSTEMS INC.</t>
  </si>
  <si>
    <t>UNITED PARKS AND RESORTS INC.</t>
  </si>
  <si>
    <t>CAMPBELL SOUP COMPANY</t>
  </si>
  <si>
    <t>LAS VEGAS SANDS CORP.</t>
  </si>
  <si>
    <t>TALEN ENERGY CORPORATION</t>
  </si>
  <si>
    <t>BROADRIDGE FINANCIAL SOLUTIONS, INC.</t>
  </si>
  <si>
    <t>COLUMBIA SPORTSWEAR COMPANY</t>
  </si>
  <si>
    <t>REPLIGEN CORPORATION</t>
  </si>
  <si>
    <t>DAZHONG TRANSPORTATION(GROUP)CO.,LTD.</t>
  </si>
  <si>
    <t>INDEPENDENCE REALTY TRUST, INC.</t>
  </si>
  <si>
    <t>JOYY INC.</t>
  </si>
  <si>
    <t>AMERICAN HEALTHCARE REIT, INC.</t>
  </si>
  <si>
    <t>HEWLETT PACKARD ENTERPRISE COMPANY</t>
  </si>
  <si>
    <t>INTER PARFUMS, INC.</t>
  </si>
  <si>
    <t>ALBEMARLE CORPORATION</t>
  </si>
  <si>
    <t>ASIA COMMERCIAL JOINT-STOCK BANK</t>
  </si>
  <si>
    <t>BOK FINANCIAL CORPORATION</t>
  </si>
  <si>
    <t>HP INC.</t>
  </si>
  <si>
    <t>LIFE360, INC.</t>
  </si>
  <si>
    <t>MYR GROUP INC.</t>
  </si>
  <si>
    <t>STRATEGIC EDUCATION INC</t>
  </si>
  <si>
    <t>THE WESTERN UNION COMPANY</t>
  </si>
  <si>
    <t>TPG RE FINANCE TRUST, INC.</t>
  </si>
  <si>
    <t>VTEX</t>
  </si>
  <si>
    <t>ANGLOGOLD ASHANTI PLC</t>
  </si>
  <si>
    <t>BCE INC.</t>
  </si>
  <si>
    <t>COMMVAULT SYSTEMS, INC.</t>
  </si>
  <si>
    <t>IMMUNOVANT, INC.</t>
  </si>
  <si>
    <t>MADISON SQUARE GARDEN ENTERTAINMENT CORP</t>
  </si>
  <si>
    <t>T. ROWE PRICE GROUP, INC</t>
  </si>
  <si>
    <t>ALASKA AIR GROUP, INC.</t>
  </si>
  <si>
    <t>GRINDR INC.</t>
  </si>
  <si>
    <t>KOHLS CORPORATION</t>
  </si>
  <si>
    <t>UNIVERSAL TECHNICAL INSTITUTE, INC.</t>
  </si>
  <si>
    <t>BANCOLOMBIA S A</t>
  </si>
  <si>
    <t>FMC CORP</t>
  </si>
  <si>
    <t>SEMTECH CORPORATION</t>
  </si>
  <si>
    <t>WISDOMTREE, INC.</t>
  </si>
  <si>
    <t>BENTLEY SYSTEMS, INCORPORATED</t>
  </si>
  <si>
    <t>LEONARDO DRS, INC.</t>
  </si>
  <si>
    <t>MILLROSE PROPERTIES, INC.</t>
  </si>
  <si>
    <t>AGILON HEALTH, INC.</t>
  </si>
  <si>
    <t>CARPENTER TECHNOLOGY CORPORATION</t>
  </si>
  <si>
    <t>EMPLOYERS HOLDINGS INC.</t>
  </si>
  <si>
    <t>XERIS BIOPHARMA HOLDINGS, INC.</t>
  </si>
  <si>
    <t>PAYLOCITY HOLDING CORPORATION</t>
  </si>
  <si>
    <t>AMKOR TECHNOLOGY INC</t>
  </si>
  <si>
    <t>HF SINCLAIR CORPORATION</t>
  </si>
  <si>
    <t>PRUDENTIAL FINANCIAL, INC.</t>
  </si>
  <si>
    <t>TELEKOM AUSTRIA AG</t>
  </si>
  <si>
    <t>DAVITA INC.</t>
  </si>
  <si>
    <t>REYNOLDS CONSUMER PRODUCTS INC.</t>
  </si>
  <si>
    <t>RUSH STREET INTERACTIVE, INC.</t>
  </si>
  <si>
    <t>TELUS CORPORATION</t>
  </si>
  <si>
    <t>IMPINJ, INC.</t>
  </si>
  <si>
    <t>PAR PACIFIC HOLDINGS, INC.</t>
  </si>
  <si>
    <t>RHYTHM PHARMACEUTICALS, INC.</t>
  </si>
  <si>
    <t>TELEPHONE &amp; DATA SYSTEMS INC</t>
  </si>
  <si>
    <t>UNIVERSAL INSURANCE HOLDINGS, INC.</t>
  </si>
  <si>
    <t>BANCO POPULAR S A</t>
  </si>
  <si>
    <t>SOTERA HEALTH COMPANY</t>
  </si>
  <si>
    <t>THOMSON REUTERS CORPORATION</t>
  </si>
  <si>
    <t>VERA THERAPEUTICS INC</t>
  </si>
  <si>
    <t>H2O AMERICA</t>
  </si>
  <si>
    <t>MATSON, INC.</t>
  </si>
  <si>
    <t>PENSKE AUTOMOTIVE GROUP, INC.</t>
  </si>
  <si>
    <t>AMER SPORTS, INC.</t>
  </si>
  <si>
    <t>AMERISAFE INC.</t>
  </si>
  <si>
    <t>IONIS PHARMACEUTICALS, INC.</t>
  </si>
  <si>
    <t>KEMPER CORP</t>
  </si>
  <si>
    <t>LOGITECH INTERNATIONAL SA</t>
  </si>
  <si>
    <t>AMN HEALTHCARE SERVICES, INC.</t>
  </si>
  <si>
    <t>ASTERA LABS INC</t>
  </si>
  <si>
    <t>PENNYMAC MORTGAGE INVESTMENT TRUST</t>
  </si>
  <si>
    <t>VERIS RESIDENTIAL, INC.</t>
  </si>
  <si>
    <t>EXTREME NETWORKS INC.</t>
  </si>
  <si>
    <t>NATIONAL BEVERAGE CORP</t>
  </si>
  <si>
    <t>NOV INC</t>
  </si>
  <si>
    <t>THE MIDDLEBY CORPORATION</t>
  </si>
  <si>
    <t>COOPER COMPANIES INC</t>
  </si>
  <si>
    <t>FLOOR &amp; DECOR HOLDINGS, INC.</t>
  </si>
  <si>
    <t>GLOBANT S.A.</t>
  </si>
  <si>
    <t>LUCID GROUP, INC.</t>
  </si>
  <si>
    <t>SOUTHWEST AIRLINES CO.</t>
  </si>
  <si>
    <t>GENEDX HOLDINGS CORP</t>
  </si>
  <si>
    <t>HCI GROUP INC.</t>
  </si>
  <si>
    <t>EASTERN COMMUNICATIONS CO.,LTD.</t>
  </si>
  <si>
    <t>MONARCH CASINO &amp; RESORT INC</t>
  </si>
  <si>
    <t>INTERCONEXION ELECTRICA S.A. E.S.P.</t>
  </si>
  <si>
    <t>ABCELLERA BIOLOGICS INC</t>
  </si>
  <si>
    <t>CHIME FINANCIAL, INC.</t>
  </si>
  <si>
    <t>DILLARD'S, INC.</t>
  </si>
  <si>
    <t>INSTALLED BUILDING PRODUCTS, INC.</t>
  </si>
  <si>
    <t>KE HOLDINGS INC.</t>
  </si>
  <si>
    <t>KYNDRYL HOLDINGS, INC.</t>
  </si>
  <si>
    <t>AMERICAN AIRLINES GROUP INC.</t>
  </si>
  <si>
    <t>ASPEN INSURANCE HOLDINGS LTD</t>
  </si>
  <si>
    <t>AVEPOINT, INC.</t>
  </si>
  <si>
    <t>AXCELIS TECHNOLOGIES INC</t>
  </si>
  <si>
    <t>CARNIVAL CORPORATION</t>
  </si>
  <si>
    <t>F&amp;G ANNUITIES &amp; LIFE INC</t>
  </si>
  <si>
    <t>GETTY REALTY CORP</t>
  </si>
  <si>
    <t>LUFAX HOLDING LTD</t>
  </si>
  <si>
    <t>TORO COMPANY (THE)</t>
  </si>
  <si>
    <t>FACTSET RESEARCH SYSTEMS INC</t>
  </si>
  <si>
    <t>JAMF HOLDING CORP.</t>
  </si>
  <si>
    <t>NOVA LTD.</t>
  </si>
  <si>
    <t>PITNEY BOWES INC</t>
  </si>
  <si>
    <t>SUMMIT THERAPEUTICS INC</t>
  </si>
  <si>
    <t>CAL-MAINE FOODS, INC.</t>
  </si>
  <si>
    <t>CAVCO INDUSTRIES, INC.</t>
  </si>
  <si>
    <t>ELANCO ANIMAL HEALTH INCORPORATED</t>
  </si>
  <si>
    <t>ELECTRONIC ARTS INC</t>
  </si>
  <si>
    <t>GALAPAGOS NV.</t>
  </si>
  <si>
    <t>SUNRUN INC.</t>
  </si>
  <si>
    <t>TRINET GROUP, INC.</t>
  </si>
  <si>
    <t>AMERICAN ASSETS TRUST, INC</t>
  </si>
  <si>
    <t>ARROW ELECTRONICS, INC.</t>
  </si>
  <si>
    <t>FLYWIRE CORPORATION</t>
  </si>
  <si>
    <t>INGRAM MICRO HOLDING CORPORATION</t>
  </si>
  <si>
    <t>MARQETA, INC.</t>
  </si>
  <si>
    <t>PILGRIM'S PRIDE CORPORATION</t>
  </si>
  <si>
    <t>EVERUS CONSTRUCTION GROUP INC</t>
  </si>
  <si>
    <t>IDT CORPORATION</t>
  </si>
  <si>
    <t>ILLUMINA, INC.</t>
  </si>
  <si>
    <t>PLEXUS CORP</t>
  </si>
  <si>
    <t>SCORPIO TANKERS INC</t>
  </si>
  <si>
    <t>TEVA PHARMACEUTICAL INDUSTRIES LIMITED</t>
  </si>
  <si>
    <t>ARCUTIS BIOTHERAPEUTICS, INC.</t>
  </si>
  <si>
    <t>EVOLENT HEALTH, INC.</t>
  </si>
  <si>
    <t>HILLENBRAND, INC.</t>
  </si>
  <si>
    <t>NMI HOLDINGS, INC.</t>
  </si>
  <si>
    <t>PRIMORIS SERVICES CORPORATION</t>
  </si>
  <si>
    <t>CMB.TECH NV</t>
  </si>
  <si>
    <t>CNA FINANCIAL CORPORATION</t>
  </si>
  <si>
    <t>LIBERTY ENERGY INC</t>
  </si>
  <si>
    <t>RALPH LAUREN CORPORATION</t>
  </si>
  <si>
    <t>SHAKE SHACK INC.</t>
  </si>
  <si>
    <t>TFS FINANCIAL CORP</t>
  </si>
  <si>
    <t>CARIS LIFE SCIENCES INC.</t>
  </si>
  <si>
    <t>ENLIGHT RENEWABLE ENERGY LIMITED</t>
  </si>
  <si>
    <t>FEDERAL AGRICULTURAL MORTGAGE CORPORATION</t>
  </si>
  <si>
    <t>PAYCOM SOFTWARE, INC.</t>
  </si>
  <si>
    <t>QUALYS, INC.</t>
  </si>
  <si>
    <t>SUNSTONE HOTEL INVESTORS, INC.</t>
  </si>
  <si>
    <t>TOWER SEMICONDUCTOR LIMITED</t>
  </si>
  <si>
    <t>FRONTDOOR, INC.</t>
  </si>
  <si>
    <t>GUIDEWIRE SOFTWARE, INC.</t>
  </si>
  <si>
    <t>NATURGY ENERGY GROUP, S.A.</t>
  </si>
  <si>
    <t>TRANSMEDICS GROUP, INC.</t>
  </si>
  <si>
    <t>AVIS BUDGET GROUP, INC.</t>
  </si>
  <si>
    <t>CELSIUS HOLDINGS, INC.</t>
  </si>
  <si>
    <t>E.L.F. BEAUTY, INC.</t>
  </si>
  <si>
    <t>FORMFACTOR, INC.</t>
  </si>
  <si>
    <t>PARK HOTELS &amp; RESORTS INC.</t>
  </si>
  <si>
    <t>ROKU, INC.</t>
  </si>
  <si>
    <t>TRIP.COM GROUP LIMITED</t>
  </si>
  <si>
    <t>CNO FINANCIAL GROUP INC.</t>
  </si>
  <si>
    <t>CUSHMAN &amp; WAKEFIELD PLC</t>
  </si>
  <si>
    <t>CVR ENERGY, INC.</t>
  </si>
  <si>
    <t>DANA INCORPORATED</t>
  </si>
  <si>
    <t>FUTU HOLDINGS LIMITED</t>
  </si>
  <si>
    <t>UNILEVER PLC</t>
  </si>
  <si>
    <t>AUTOHOME INC.</t>
  </si>
  <si>
    <t>CURBLINE PROPERTIES CORP.</t>
  </si>
  <si>
    <t>DELTA AIR LINES, INC.</t>
  </si>
  <si>
    <t>EVERTEC, INC.</t>
  </si>
  <si>
    <t>FIRST FINANCIAL BANCORP</t>
  </si>
  <si>
    <t>ICL GROUP LIMITED</t>
  </si>
  <si>
    <t>JOBY AVIATION, INC.</t>
  </si>
  <si>
    <t>MASTEC, INC.</t>
  </si>
  <si>
    <t>OR ROYALTIES INC.</t>
  </si>
  <si>
    <t>PROGRESS SOFTWARE CORPORATION</t>
  </si>
  <si>
    <t>ROIVANT SCIENCES LTD.</t>
  </si>
  <si>
    <t>TANGER INC.</t>
  </si>
  <si>
    <t>TTM TECHNOLOGIES INC</t>
  </si>
  <si>
    <t>URBAN EDGE PROPERTIES</t>
  </si>
  <si>
    <t>VIRTU FINANCIAL, INC</t>
  </si>
  <si>
    <t>WAFD, INC.</t>
  </si>
  <si>
    <t>AAR CORP.</t>
  </si>
  <si>
    <t>ACADIA REALTY TRUST</t>
  </si>
  <si>
    <t>ADTALEM GLOBAL EDUCATION INC.</t>
  </si>
  <si>
    <t>ARCHROCK, INC.</t>
  </si>
  <si>
    <t>ARTISAN PARTNERS ASSET MANAGEMENT INC.</t>
  </si>
  <si>
    <t>ATLANTIC UNION BANKSHARES CORPORATION</t>
  </si>
  <si>
    <t>BOOT BARN HOLDINGS, INC.</t>
  </si>
  <si>
    <t>CACTUS, INC.</t>
  </si>
  <si>
    <t>CARETRUST REIT, INC.</t>
  </si>
  <si>
    <t>CARGURUS, INC.</t>
  </si>
  <si>
    <t>CHEESECAKE FACTORY INCORPORATED</t>
  </si>
  <si>
    <t>COEUR MINING, INC.</t>
  </si>
  <si>
    <t>ESCO TECHNOLOGIES INC.</t>
  </si>
  <si>
    <t>FOUR CORNERS PROPERTY TRUST, INC.</t>
  </si>
  <si>
    <t>GRAHAM HOLDINGS COMPANY</t>
  </si>
  <si>
    <t>MAGNITE, INC.</t>
  </si>
  <si>
    <t>MCGRATH RENTCORP</t>
  </si>
  <si>
    <t>MUELLER WATER PRODUCTS, INC.</t>
  </si>
  <si>
    <t>NEW YORK TIMES CO</t>
  </si>
  <si>
    <t>OSI SYSTEMS, INC.</t>
  </si>
  <si>
    <t>PALOMAR HOLDINGS, INC.</t>
  </si>
  <si>
    <t>PRICESMART, INC.</t>
  </si>
  <si>
    <t>AZZ INC.</t>
  </si>
  <si>
    <t>CAMTEK LIMITED</t>
  </si>
  <si>
    <t>CREDO TECHNOLOGY GROUP HOLDING LTD</t>
  </si>
  <si>
    <t>DOXIMITY INC</t>
  </si>
  <si>
    <t>DYCOM INDUSTRIES, INC.</t>
  </si>
  <si>
    <t>KRATOS DEFENSE &amp; SECURITY SOLUTIONS, INC.</t>
  </si>
  <si>
    <t>MASIMO CORPORATION</t>
  </si>
  <si>
    <t>PATRICK INDUSTRIES, INC.</t>
  </si>
  <si>
    <t>QUANTUMSCAPE CORPORATION</t>
  </si>
  <si>
    <t>RED ROCK RESORTS, INC.</t>
  </si>
  <si>
    <t>RENASANT CORPORATION</t>
  </si>
  <si>
    <t>SOUTHERN COPPER CORPORATION</t>
  </si>
  <si>
    <t>ZTO EXPRESS (CAYMAN) INC.</t>
  </si>
  <si>
    <t>CHOICE HOTELS INTERNATIONAL, INC.</t>
  </si>
  <si>
    <t>CIENA CORPORATION</t>
  </si>
  <si>
    <t>ECOPETROL S.A.</t>
  </si>
  <si>
    <t>GRIFFON CORPORATION</t>
  </si>
  <si>
    <t>OMNICOM GROUP INC.</t>
  </si>
  <si>
    <t>RUSH ENTERPRISES INC</t>
  </si>
  <si>
    <t>TG THERAPEUTICS, INC.</t>
  </si>
  <si>
    <t>EQUINOX GOLD CORP.</t>
  </si>
  <si>
    <t>SIRIUS XM HOLDINGS INC.</t>
  </si>
  <si>
    <t>ZSCALER, INC.</t>
  </si>
  <si>
    <t>ELASTIC N.V.</t>
  </si>
  <si>
    <t>GDS HOLDINGS LIMITED</t>
  </si>
  <si>
    <t>NEBIUS GROUP N.V.</t>
  </si>
  <si>
    <t>NICE LIMITED</t>
  </si>
  <si>
    <t>CIRCLE INTERNET GROUP, INC.</t>
  </si>
  <si>
    <t>ALIBABA GROUP HOLDING LIMITED</t>
  </si>
  <si>
    <t>JD.COM, INC.</t>
  </si>
  <si>
    <t>ATLANTIC ASSET SECURITIZATION LLC</t>
  </si>
  <si>
    <t>CACIB PARTICIPATIONS BLEUET</t>
  </si>
  <si>
    <t>CACIB PARTICIPATIONS DAHLIA</t>
  </si>
  <si>
    <t>CACIB PARTICIPATIONS LEO</t>
  </si>
  <si>
    <t>CACIB PARTICIPATIONS MUSICA</t>
  </si>
  <si>
    <t>CACIB PENSION LIMITED PARTNERSHIP</t>
  </si>
  <si>
    <t>CAFI ANETH</t>
  </si>
  <si>
    <t>CAFI CURCUMA 2</t>
  </si>
  <si>
    <t>CAFI GIROFLE</t>
  </si>
  <si>
    <t>CAFI HESTER</t>
  </si>
  <si>
    <t>CAPITOL IMMOBILIARE S.R.L. IN LIQUIDAZIONE</t>
  </si>
  <si>
    <t>CLINFIM</t>
  </si>
  <si>
    <t>CREDIT AGRICOLE ASIA SHIPFINANCE LIMITED</t>
  </si>
  <si>
    <t>CREDIT AGRICOLE CIB ARABIA FINANCIAL COMPANY</t>
  </si>
  <si>
    <t>CREDIT AGRICOLE CIB AUSTRALIA LIMITED</t>
  </si>
  <si>
    <t>CREDIT AGRICOLE CIB CHINA LIMITED EX CALYON (CHINA) LIMITED.</t>
  </si>
  <si>
    <t>CREDIT AGRICOLE CIB FINANCE (GUERNSEY) LTD. EX CALYON FINANCE</t>
  </si>
  <si>
    <t>CREDIT AGRICOLE CIB GLOBAL BANKING</t>
  </si>
  <si>
    <t>CREDIT AGRICOLE CIB HOLDINGS LIMITED</t>
  </si>
  <si>
    <t>CREDIT AGRICOLE GLOBALPARTNERS, INC.</t>
  </si>
  <si>
    <t>CREDIT AGRICOLE INDOSUEZ RISK SOLUTIONS ASSURANCE</t>
  </si>
  <si>
    <t>CREDIT AGRICOLE INTERNATIONAL EMPLOYEES</t>
  </si>
  <si>
    <t>CREDIT AGRICOLE MIDCAP ADVISORS</t>
  </si>
  <si>
    <t>CREDIT AGRICOLE SECURITIES (USA) INC EX CALYON SECURITIES (USA) INC</t>
  </si>
  <si>
    <t>CRÉDIT AGRICOLE SECURITIES ASIA B.V.</t>
  </si>
  <si>
    <t>CSTONE1 VIA SCIANGAI (ITALY) S.R.L.</t>
  </si>
  <si>
    <t>DOUMER FINANCE</t>
  </si>
  <si>
    <t>EUCAR EMPLOYEES PLAN INTERNATIONAL</t>
  </si>
  <si>
    <t>FAUR'ESO INTERNATIONAL EMPLOYEES</t>
  </si>
  <si>
    <t>FLETIREC</t>
  </si>
  <si>
    <t>G.B. &amp; CO. DUE S.R.L. IN LIQUIDAZIONE</t>
  </si>
  <si>
    <t>GALLUS NOMINEES LIMITED</t>
  </si>
  <si>
    <t>INDOCHINE HONG KONG (NOMINEES) LIMITED</t>
  </si>
  <si>
    <t>INDOSUEZ FINANCE HONG KONG LIMITED</t>
  </si>
  <si>
    <t>INDOSUEZ PARTICIPATIONS</t>
  </si>
  <si>
    <t>ITALASSET FINANCE S.R.L.</t>
  </si>
  <si>
    <t>L&amp;E SERVICES</t>
  </si>
  <si>
    <t>LA FAYETTE ASSET SECURITIZATION LLC</t>
  </si>
  <si>
    <t>LINK INTERNATIONAL EMPLOYEES</t>
  </si>
  <si>
    <t>LMA</t>
  </si>
  <si>
    <t>MONCEAU SERVICES SARL</t>
  </si>
  <si>
    <t>NEOMI</t>
  </si>
  <si>
    <t>SARL CAFI CUMIN</t>
  </si>
  <si>
    <t>SCI LA BAUME</t>
  </si>
  <si>
    <t>SEQUOIA SOUSCRIPTION INTERNATIONAL - SAR</t>
  </si>
  <si>
    <t>SHARING INTERNATIONAL EMPLOYEES</t>
  </si>
  <si>
    <t>SPADE INTERNATIONAL EMPLOYEES</t>
  </si>
  <si>
    <t>TEN INTERNATIONAL EMPLOYEES SAR</t>
  </si>
  <si>
    <t>VALUE PLAN INTERNATIONAL EMPLOYEES</t>
  </si>
  <si>
    <t>WE SHARE INTERNATIONAL EMPLOYEES</t>
  </si>
  <si>
    <t>ZEPHYR FINANCE</t>
  </si>
  <si>
    <t>CA INDOSUEZ</t>
  </si>
  <si>
    <t>ESTER FINANCE TECHNOLOGIES</t>
  </si>
  <si>
    <t>IMMOFI CACIB</t>
  </si>
  <si>
    <t>SOC DES CHAUX HYDRAULIQUES DU LANG-THO</t>
  </si>
  <si>
    <t>ABC GESTION</t>
  </si>
  <si>
    <t>CRÉDIT AGRICOLE CIB MÉXICO PRODUCTOS FINANCIEROS, S.A DE C.V., SOFOM, E.N.R</t>
  </si>
  <si>
    <t>DOUMER ATHENA</t>
  </si>
  <si>
    <t>CREDIT AGRICOLE CIB AIRFINANCE</t>
  </si>
  <si>
    <t>CREDIT AGRICOLE CIB FINANCIAL SOLUTIONS</t>
  </si>
  <si>
    <t>CREDIT AGRICOLE CIB TRANSACTIONS</t>
  </si>
  <si>
    <t>NEWEDGE (GENEVE)</t>
  </si>
  <si>
    <t>NEWEDGE (ZURICH)</t>
  </si>
  <si>
    <t>NEWEDGE GROUP - UAE</t>
  </si>
  <si>
    <t>MAR DE MARKINA AIE.</t>
  </si>
  <si>
    <t>UNION DE BANQUES ARABES ET FRANÇAISES SA</t>
  </si>
  <si>
    <t>CHAURAY CONTROLE</t>
  </si>
  <si>
    <t>IPV</t>
  </si>
  <si>
    <t>CAPGEMINI</t>
  </si>
  <si>
    <t>AIRBUS BELUGA TRANSPORT</t>
  </si>
  <si>
    <t>AIRBUS TRANSPORT INTERNATIONAL</t>
  </si>
  <si>
    <t>LE VILLAGE BY CA MILANO S.R.L.</t>
  </si>
  <si>
    <t>BANQUE LIBANO-FRANCAISE SAL</t>
  </si>
  <si>
    <t>SOCIETE BIC</t>
  </si>
  <si>
    <t>AEW VIA INVESTORS, LTD</t>
  </si>
  <si>
    <t>BLEACHERS FINANCE I LIMITED</t>
  </si>
  <si>
    <t>CRISTAL NEGOCIATIONS</t>
  </si>
  <si>
    <t>DF EFG3 LTD</t>
  </si>
  <si>
    <t>ECRINVEST 22</t>
  </si>
  <si>
    <t>ECRINVEST 23</t>
  </si>
  <si>
    <t>ECRINVEST 27</t>
  </si>
  <si>
    <t>ECRINVEST 28</t>
  </si>
  <si>
    <t>ECRINVEST 29</t>
  </si>
  <si>
    <t>FCT LIQUIDITE SHORT 1</t>
  </si>
  <si>
    <t>FCT NA FINANCEMENT DE L'ECONOMIE COMPARTIMENT IMMOCORP II</t>
  </si>
  <si>
    <t>FCT NATIXIS EXPORT CREDIT AGENCY</t>
  </si>
  <si>
    <t>FONDS TULIP</t>
  </si>
  <si>
    <t>INVEST DELTA</t>
  </si>
  <si>
    <t>INVESTIMA 3</t>
  </si>
  <si>
    <t>INVESTIMA 68</t>
  </si>
  <si>
    <t>INVESTIMA 75</t>
  </si>
  <si>
    <t>INVESTIMA 76</t>
  </si>
  <si>
    <t>INVESTIMA 77</t>
  </si>
  <si>
    <t>INVESTIMA 78</t>
  </si>
  <si>
    <t>INVESTIMA 79</t>
  </si>
  <si>
    <t>INVESTIMA 80</t>
  </si>
  <si>
    <t>INVESTIMA 81</t>
  </si>
  <si>
    <t>INVESTIMA 82</t>
  </si>
  <si>
    <t>INVESTIMA 83</t>
  </si>
  <si>
    <t>INVESTIMA 84</t>
  </si>
  <si>
    <t>MSR TRUST</t>
  </si>
  <si>
    <t>NALEA</t>
  </si>
  <si>
    <t>NATIXIS - SERVICOS E INFORMACOES LTDA.</t>
  </si>
  <si>
    <t>NATIXIS ALGERIE</t>
  </si>
  <si>
    <t>NATIXIS ALTERNATIVE ASSETS (ACRONYME NAA)</t>
  </si>
  <si>
    <t>NATIXIS ASIA LIMITED</t>
  </si>
  <si>
    <t>NATIXIS AUSTRALIA PTY LIMITED</t>
  </si>
  <si>
    <t>NATIXIS COFICINÉ SA</t>
  </si>
  <si>
    <t>NATIXIS HOLDINGS (HONG KONG) LIMITED</t>
  </si>
  <si>
    <t>NATIXIS IM CANADA HOLDINGS LTD</t>
  </si>
  <si>
    <t>NATIXIS MARCO</t>
  </si>
  <si>
    <t>NATIXIS NORTH AMERICA LLC (EX. IXIS NORTH AMERICA INC)</t>
  </si>
  <si>
    <t>NATIXIS PARTICIPATIONS</t>
  </si>
  <si>
    <t>NATIXIS PARTNERS</t>
  </si>
  <si>
    <t>NATIXIS PFANDBRIEFBANK AG</t>
  </si>
  <si>
    <t>NATIXIS REAL ESTATE FEEDER S.À R.L.</t>
  </si>
  <si>
    <t>NATIXIS SAUDI ARABIA INVESTMENT COMPANY (NSAIC)</t>
  </si>
  <si>
    <t>NATIXIS SECURITIES CANADA INC.</t>
  </si>
  <si>
    <t>NATIXIS WEALTH MANAGEMENT</t>
  </si>
  <si>
    <t>OSTRUM AM ASIA LTD (FORMERLY NAM ASIA LTD)</t>
  </si>
  <si>
    <t>OSTRUM AM US LLC</t>
  </si>
  <si>
    <t>OSTRUM SRI CASH PLUS</t>
  </si>
  <si>
    <t>SAPAS INVESTMENTS B.V.</t>
  </si>
  <si>
    <t>SCI CHAMPS ELYSEES</t>
  </si>
  <si>
    <t>TREZ COMMERCIAL FINANCE LIMITED PARTNERSHIP</t>
  </si>
  <si>
    <t>VERMILION (BEIJING) ADVISORY CO LTD</t>
  </si>
  <si>
    <t>XPFIBRE GROUPE</t>
  </si>
  <si>
    <t>INVESTIMA 6</t>
  </si>
  <si>
    <t>NATIXIS FONCIERE</t>
  </si>
  <si>
    <t>NATIXIS IMMO DEVELOPPEMENT</t>
  </si>
  <si>
    <t>ECRINVEST SAR</t>
  </si>
  <si>
    <t>ECRINVEST 12</t>
  </si>
  <si>
    <t>ECRINVEST 13</t>
  </si>
  <si>
    <t>INVEST ALPHA</t>
  </si>
  <si>
    <t>SPAFIC FINANCEMENT CONSTRUCTIO</t>
  </si>
  <si>
    <t>PHENOMIC AI UK LTD</t>
  </si>
  <si>
    <t>MAG AVON</t>
  </si>
  <si>
    <t>MAG ESTANCARBON</t>
  </si>
  <si>
    <t>NATIXIS GLOBAL ASSET MANAGEMENT LP</t>
  </si>
  <si>
    <t>NATIXIS CAPITAL PARTNERS SPAIN</t>
  </si>
  <si>
    <t>SOLOMON PARTNERS LP ( EX PETER J. SOLOMON COMPANY LP)</t>
  </si>
  <si>
    <t>EPI SLP LLC</t>
  </si>
  <si>
    <t>OPCI FRANCEUROPE IMMO ISR</t>
  </si>
  <si>
    <t>SELECTIZ</t>
  </si>
  <si>
    <t>SELECTIZ PLUS FCP 4DEC</t>
  </si>
  <si>
    <t>FENCHURCH ADVISORY PARTNERS LLP</t>
  </si>
  <si>
    <t>NATIXIS NORTH AMERICA LLC</t>
  </si>
  <si>
    <t>AXIONE UK INFRASTRUCTURE LIMITED</t>
  </si>
  <si>
    <t>H2O AM MONACO SAM</t>
  </si>
  <si>
    <t>H2O ASSET MANAGEMENT CORPORATE MEMBER</t>
  </si>
  <si>
    <t>EMENDO CAPITAL HOLDING B.V.</t>
  </si>
  <si>
    <t>NATIXIS PARTNERS BELGIUM</t>
  </si>
  <si>
    <t>BUSINESS DATA INFORMATION</t>
  </si>
  <si>
    <t>COFACE SERVICES NORTH AMERICA GROUP</t>
  </si>
  <si>
    <t>FONDS COLOMBES</t>
  </si>
  <si>
    <t>FONDS LAUSANNE</t>
  </si>
  <si>
    <t>SEGURO BRASILEIRA C.E.</t>
  </si>
  <si>
    <t>CANNON BRIDGE CAPITAL LTD</t>
  </si>
  <si>
    <t>20 TSQ CLASS A MEMBER LLC</t>
  </si>
  <si>
    <t>WCM INVESTMENT MANAGEMENT, LLC</t>
  </si>
  <si>
    <t>PENTELIA LIMITED</t>
  </si>
  <si>
    <t>ICMNA - IXIS CAPITAL MARKETS NORTH AMERICA</t>
  </si>
  <si>
    <t>SOCIETE PHOCEENNE DE PARTICIPATIONS</t>
  </si>
  <si>
    <t>EFG-HERMES HOLDING SAE</t>
  </si>
  <si>
    <t>GNIFI</t>
  </si>
  <si>
    <t>TRANSVALOR</t>
  </si>
  <si>
    <t>AGRO INVEST</t>
  </si>
  <si>
    <t>UNICEREALES</t>
  </si>
  <si>
    <t>SOFIPROTÉOL SA</t>
  </si>
  <si>
    <t>NEXITY SA</t>
  </si>
  <si>
    <t>GMO GLOBALSIGN HOLDINGS K.K.</t>
  </si>
  <si>
    <t>THAI AIRWAYS INTERNATIONAL PCL</t>
  </si>
  <si>
    <t>ALMAFIN REAL ESTATE</t>
  </si>
  <si>
    <t>BRUSSELS NORTH DISTRIBUTION</t>
  </si>
  <si>
    <t>HELLO SHOPPING PARK SRL</t>
  </si>
  <si>
    <t>IMMO - ZENOBE GRAMME</t>
  </si>
  <si>
    <t>IMMO NAMOTT</t>
  </si>
  <si>
    <t>IMMO-QUINTO</t>
  </si>
  <si>
    <t>JULIETTE FH</t>
  </si>
  <si>
    <t>KBC ASSET MANAGEMENT</t>
  </si>
  <si>
    <t>KBC AUTOLEASE</t>
  </si>
  <si>
    <t>KBC BAIL IMMOBILIER FRANCE</t>
  </si>
  <si>
    <t>KBC COMMERCIAL FINANCE</t>
  </si>
  <si>
    <t>KBC FOCUS FUND</t>
  </si>
  <si>
    <t>KBC IFIMA S.A.</t>
  </si>
  <si>
    <t>KBC IMMOLEASE</t>
  </si>
  <si>
    <t>KBC INVESTMENTS LIMITED</t>
  </si>
  <si>
    <t>KBC LEASE BELGIUM</t>
  </si>
  <si>
    <t>KBC NET LEASE INVESTMENTS LLC</t>
  </si>
  <si>
    <t>KBC REAL ESTATE LUXEMBOURG S.A.</t>
  </si>
  <si>
    <t>KBC SUSTAINABILITY SERVICES</t>
  </si>
  <si>
    <t>KBC VASTGOEDPORTEFEUILLE BELGIE</t>
  </si>
  <si>
    <t>POELAERT INVEST</t>
  </si>
  <si>
    <t>REVERSE MORTGAGE LOAN TRUST</t>
  </si>
  <si>
    <t>REVERSE MORTGAGE LOAN TRUST 2008-1</t>
  </si>
  <si>
    <t>START IT X</t>
  </si>
  <si>
    <t>UBB INTERLEASE</t>
  </si>
  <si>
    <t>WORLD ALLIANCE FINANCIAL LLC</t>
  </si>
  <si>
    <t>SOLUZ.IO</t>
  </si>
  <si>
    <t>C PLUS SAS</t>
  </si>
  <si>
    <t>SUSTAINABLE IMPACT</t>
  </si>
  <si>
    <t>IMMOSCOOP 2.0</t>
  </si>
  <si>
    <t>SETLE</t>
  </si>
  <si>
    <t>GREENOMETER S.R.O.</t>
  </si>
  <si>
    <t>GEMMA FRISIUS - FONDS K.U.LEUVEN</t>
  </si>
  <si>
    <t>JOYN INTERNATIONAL</t>
  </si>
  <si>
    <t>BRS MICROFINANCE COOP</t>
  </si>
  <si>
    <t>JUSTINVEST</t>
  </si>
  <si>
    <t>GASCO GROUP</t>
  </si>
  <si>
    <t>ISABEL</t>
  </si>
  <si>
    <t>BATOPAR</t>
  </si>
  <si>
    <t>RABOT INVEST</t>
  </si>
  <si>
    <t>BAEKELAND FONDS II</t>
  </si>
  <si>
    <t>IMPULSE MICROFINANCE INVESTMENT FUND</t>
  </si>
  <si>
    <t>RURAL IMPULSE</t>
  </si>
  <si>
    <t>QBIC FEEDER FUND</t>
  </si>
  <si>
    <t>OFFICENTER IMMO BERINGEN</t>
  </si>
  <si>
    <t>TT INTERNATIONAL LIMITED</t>
  </si>
  <si>
    <t>TALKPOOL AG</t>
  </si>
  <si>
    <t>BW LPG LIMITED</t>
  </si>
  <si>
    <t>KABE GROUP AB</t>
  </si>
  <si>
    <t>SELVAAG BOLIG ASA</t>
  </si>
  <si>
    <t>BORGESTAD ASA</t>
  </si>
  <si>
    <t>TEKNA HOLDING ASA</t>
  </si>
  <si>
    <t>TECHSTEP ASA</t>
  </si>
  <si>
    <t>FJORD DEFENCE GROUP ASA</t>
  </si>
  <si>
    <t>SKANDIA GREENPOWER AS</t>
  </si>
  <si>
    <t>MULTICONSULT ASA</t>
  </si>
  <si>
    <t>ARENDALS FOSSEKOMPANI ASA</t>
  </si>
  <si>
    <t>NORSK RENEWABLES AS</t>
  </si>
  <si>
    <t>DANICA PENSION LIVSFORSIKRINGSAKTIESELSKAB</t>
  </si>
  <si>
    <t>DANSKE BANK (IRELAND) PENSION TRUST DESIGNATED ACTIVITY COMPANY</t>
  </si>
  <si>
    <t>DANSKE BANK (IRELAND) PENSIONS DESIGNATED ACTIVITY COMPANY</t>
  </si>
  <si>
    <t>DANSKE BANK OYJ</t>
  </si>
  <si>
    <t>DANSKE BANK POLSKA SA</t>
  </si>
  <si>
    <t>DANSKE BANK SKT. PETERSBORG</t>
  </si>
  <si>
    <t>DANSKE INVEST MANAGEMENT A/S</t>
  </si>
  <si>
    <t>DANSKE INVEST RAHASTOYHTIO OY</t>
  </si>
  <si>
    <t>DANSKE LEASING A/S</t>
  </si>
  <si>
    <t>DANSKE MARKETS INC.</t>
  </si>
  <si>
    <t>DANSKE PRIVATE EQUITY A/S</t>
  </si>
  <si>
    <t>DDB INVEST AB</t>
  </si>
  <si>
    <t>MERCHANT EQUITY LARGE CAP X A/S</t>
  </si>
  <si>
    <t>NORTHERN BANK LIMITED, BELFAST</t>
  </si>
  <si>
    <t>RISK INFORMATION GROUP AS</t>
  </si>
  <si>
    <t>DANSKE BANK</t>
  </si>
  <si>
    <t>LUXEMBOURG INTERNATIONAL CONSULTING S.A.</t>
  </si>
  <si>
    <t>E-NETTET A/S</t>
  </si>
  <si>
    <t>MICROPOS MEDICAL AB</t>
  </si>
  <si>
    <t>IDOGEN AB</t>
  </si>
  <si>
    <t>ZENEGY APS</t>
  </si>
  <si>
    <t>CAPSOL TECHNOLOGIES ASA</t>
  </si>
  <si>
    <t>LEADDESK OYJ</t>
  </si>
  <si>
    <t>NOREXECO ASA</t>
  </si>
  <si>
    <t>AQUACON AS</t>
  </si>
  <si>
    <t>A/S BRONDERSLEV INDUSTRIHUS</t>
  </si>
  <si>
    <t>DANSK VAEKSTKAPITAL IV CO-INVEST K/S</t>
  </si>
  <si>
    <t>NILFISK HOLDING A/S</t>
  </si>
  <si>
    <t>NORDFYNS ERHVERVSSELSKAB A/S</t>
  </si>
  <si>
    <t>RANDERS INVESTERINGSSELSKAB A/S</t>
  </si>
  <si>
    <t>SAGA III EUR-A K/S</t>
  </si>
  <si>
    <t>TEAM MON APS</t>
  </si>
  <si>
    <t>KEYSTONE EDUCATION GROUP AS</t>
  </si>
  <si>
    <t>TRIFORK GROUP AG</t>
  </si>
  <si>
    <t>MATAS A/S</t>
  </si>
  <si>
    <t>HUSCOMPAGNIET AS</t>
  </si>
  <si>
    <t>NORDIC CREDIT RATING AS</t>
  </si>
  <si>
    <t>GUBRA A/S</t>
  </si>
  <si>
    <t>BORG INVEST AS</t>
  </si>
  <si>
    <t>NILORNGRUPPEN AB</t>
  </si>
  <si>
    <t>DIACEUTICS PLC</t>
  </si>
  <si>
    <t>ROMREAL LTD</t>
  </si>
  <si>
    <t>TERRA CATALYST FUND</t>
  </si>
  <si>
    <t>BIOVENTIX PLC</t>
  </si>
  <si>
    <t>INIFY LABORATORIES AB</t>
  </si>
  <si>
    <t>PROVENTURE SEED III AS</t>
  </si>
  <si>
    <t>MYSOFT AS</t>
  </si>
  <si>
    <t>SOFTOX SOLUTIONS AS</t>
  </si>
  <si>
    <t>PROVENTURE SEED II AS</t>
  </si>
  <si>
    <t>CONTEXTVISION AB</t>
  </si>
  <si>
    <t>NAPATECH A/S</t>
  </si>
  <si>
    <t>ASKER SENTRUM AS</t>
  </si>
  <si>
    <t>SEATWIRL AB</t>
  </si>
  <si>
    <t>KOH TAN RESORT AS</t>
  </si>
  <si>
    <t>NORDIC TECH CAPITAL AS</t>
  </si>
  <si>
    <t>PRIVATE EQUITY GROWTH 2012 AS</t>
  </si>
  <si>
    <t>BACHKE &amp; CO. A/S</t>
  </si>
  <si>
    <t>MEDIEHUSET ITROMSOE AS</t>
  </si>
  <si>
    <t>VIAFIN SERVICE OYJ</t>
  </si>
  <si>
    <t>HAUGESUND SENTRUM NAERINGSDRIFT AS</t>
  </si>
  <si>
    <t>TOENSBERGLIVET AS</t>
  </si>
  <si>
    <t>DELE HEALTH TECH AS</t>
  </si>
  <si>
    <t>EAGLE FILTERS GROUP PLC</t>
  </si>
  <si>
    <t>GLOBAL OPPORTUNITIES PE AS</t>
  </si>
  <si>
    <t>PALLAS AIR OYJ</t>
  </si>
  <si>
    <t>SPERMATECH AS</t>
  </si>
  <si>
    <t>ININ GROUP AS</t>
  </si>
  <si>
    <t>VISTIN PHARMA ASA</t>
  </si>
  <si>
    <t>VICTORIA EIENDOM AS</t>
  </si>
  <si>
    <t>NORTHERN DRILLING LTD.</t>
  </si>
  <si>
    <t>BLACK SEA PROPERTY AS</t>
  </si>
  <si>
    <t>AIRTHINGS ASA</t>
  </si>
  <si>
    <t>ON &amp; OFFSHORE HOLDING AS</t>
  </si>
  <si>
    <t>ELEKTROIMPORTOREN AS</t>
  </si>
  <si>
    <t>GEDDIT AS</t>
  </si>
  <si>
    <t>AF GRUPPEN ASA</t>
  </si>
  <si>
    <t>GENTIAN DIAGNOSTICS AS</t>
  </si>
  <si>
    <t>PHILLY SHIPYARD ASA</t>
  </si>
  <si>
    <t>BIOMOLEX AS</t>
  </si>
  <si>
    <t>HVAL SJOKOLADEFABRIKK ASA</t>
  </si>
  <si>
    <t>OCEAN ENERGY AS</t>
  </si>
  <si>
    <t>WEBSTEP ASA</t>
  </si>
  <si>
    <t>115 K</t>
  </si>
  <si>
    <t>AUXILIAIRE DE TRANSACTIONS IMMOBILIERES</t>
  </si>
  <si>
    <t>CNP ASFALISTIKI LIMITED</t>
  </si>
  <si>
    <t>CNP ASSURANCES HOLDING</t>
  </si>
  <si>
    <t>CNP LAIKI INSURANCE HOLDINGS</t>
  </si>
  <si>
    <t>CNP PARTICIPACOES EM SEGUROS LTDA.</t>
  </si>
  <si>
    <t>COMPANHIA DE SEGUROS PREVIDENCIA DO SUL</t>
  </si>
  <si>
    <t>CRSF METROPOLE</t>
  </si>
  <si>
    <t>CYPRIALIFE GREECE SINGLE-MEMBER S.A.</t>
  </si>
  <si>
    <t>DOMISERVE</t>
  </si>
  <si>
    <t>EASYBOURSE</t>
  </si>
  <si>
    <t>EZYNESS</t>
  </si>
  <si>
    <t>LBP DUTCH MORTGAGE PORTFOLIO 1 B.V.</t>
  </si>
  <si>
    <t>LBP DUTCH MORTGAGE PORTFOLIO 2 B.V.</t>
  </si>
  <si>
    <t>LOUVRE BANQUE PRIVÉE</t>
  </si>
  <si>
    <t>ODONTO EMPRESAS CONVÊNIOS DENTÁRIOS LTDA</t>
  </si>
  <si>
    <t>OPCI AEP247</t>
  </si>
  <si>
    <t>OPCI AEW IMCOM 1</t>
  </si>
  <si>
    <t>OPCI MTP INVEST</t>
  </si>
  <si>
    <t>SCI CRSF DOM</t>
  </si>
  <si>
    <t>SCI TERTIAIRE SAINT ROMAIN</t>
  </si>
  <si>
    <t>SCM CIMO</t>
  </si>
  <si>
    <t>SUFFREN RE</t>
  </si>
  <si>
    <t>UNIVERS CNP 1</t>
  </si>
  <si>
    <t>VIVACCIO ISR ACTIONS</t>
  </si>
  <si>
    <t>CNP ASSUR TRESORERIE PLUS</t>
  </si>
  <si>
    <t>ELISE 2012</t>
  </si>
  <si>
    <t>CNP OSTRUM ISR OBLI 12 MOIS</t>
  </si>
  <si>
    <t>LBP AM</t>
  </si>
  <si>
    <t>SOFIAP - SOCIÉTÉ FINANCIÈRE POUR L'ACCESSION À LA PROPRIÉTÉ</t>
  </si>
  <si>
    <t>CAIXA SEGURADORA SA</t>
  </si>
  <si>
    <t>CNP PARTICIPACOES SECURITARIAS BRASIL LTDA</t>
  </si>
  <si>
    <t>YOUSE TECNOLOGIA E ASSISTENCIA EM SEGUROS LTDA</t>
  </si>
  <si>
    <t>FUNDO DE INVESTIMENTO IMMOBILIARIO RENDA CORPORATIVA ANGICO-FII</t>
  </si>
  <si>
    <t>CAIXA VIDA E PREVIDENCIA SA</t>
  </si>
  <si>
    <t>HOLDING XS 1 S.A.</t>
  </si>
  <si>
    <t>OPCVM CAIXA VIDA E PREVIDENCIA</t>
  </si>
  <si>
    <t>XS5 ADMINISTRADORA DE CONSORCIOS S.A.</t>
  </si>
  <si>
    <t>WIZ CO PARTICIPACOES E CORRETAGEM DE SEGUROS S.A.</t>
  </si>
  <si>
    <t>WISEPROFITS</t>
  </si>
  <si>
    <t>LES COOP'HLM FINANCEMENT</t>
  </si>
  <si>
    <t>CILOGER HABITAT 3</t>
  </si>
  <si>
    <t>DEN NORSKE NOMINEES LIMITED</t>
  </si>
  <si>
    <t>DNB (UK) LIMITED</t>
  </si>
  <si>
    <t>DNB ASSET MANAGEMENT HOLDING AS</t>
  </si>
  <si>
    <t>DNB AUTO FINANCE OY</t>
  </si>
  <si>
    <t>DNB BALTIC INVEST AB</t>
  </si>
  <si>
    <t>DNB CAPITAL LLC</t>
  </si>
  <si>
    <t>DNB CARNEGIE, INC.</t>
  </si>
  <si>
    <t>DNB EIENDOM AS</t>
  </si>
  <si>
    <t>DNB EIENDOMSUTVIKLING AS</t>
  </si>
  <si>
    <t>DNB GJENSTANDSADMINISTRASJON AS</t>
  </si>
  <si>
    <t>DNB INVEST HOLDING AS</t>
  </si>
  <si>
    <t>DNB LIVSFORSIKRING AS</t>
  </si>
  <si>
    <t>DNB LUXEMBOURG S.A.</t>
  </si>
  <si>
    <t>DNB NAERINGSMEGLING AS</t>
  </si>
  <si>
    <t>DNB SWEDEN AB</t>
  </si>
  <si>
    <t>DNB VENTURES AS</t>
  </si>
  <si>
    <t>GODFJELLET AS</t>
  </si>
  <si>
    <t>GODSKIPET 9 AS</t>
  </si>
  <si>
    <t>IMOVE AS</t>
  </si>
  <si>
    <t>NORDIC MOBILITY SERVICES AS</t>
  </si>
  <si>
    <t>B&amp;R HOLDING AS</t>
  </si>
  <si>
    <t>DNB MARKETS, INC.</t>
  </si>
  <si>
    <t>RENTAL GROUP MOBILITY AS</t>
  </si>
  <si>
    <t>FREMTIND HOLDING AS</t>
  </si>
  <si>
    <t>DNB PRIVATE EQUITY I (GP) AS</t>
  </si>
  <si>
    <t>DNB PRIVATE EQUITY I AS</t>
  </si>
  <si>
    <t>SPAMA AS</t>
  </si>
  <si>
    <t>CASI GROUP AS</t>
  </si>
  <si>
    <t>NORDLANDSGLIMT AS</t>
  </si>
  <si>
    <t>DELTAGER AS</t>
  </si>
  <si>
    <t>THE SEAFOOD INNOVATION CLUSTER AS</t>
  </si>
  <si>
    <t>TOPRO AS</t>
  </si>
  <si>
    <t>ALLIANCE VENTURE POLARIS AS</t>
  </si>
  <si>
    <t>TOPPINDUSTRISENTERET AS</t>
  </si>
  <si>
    <t>PUBLIC PROPERTY INVEST ASA</t>
  </si>
  <si>
    <t>NOTODDEN I SENTRUM AS</t>
  </si>
  <si>
    <t>KUNNSKAPSPARKEN BODOE AS</t>
  </si>
  <si>
    <t>ROEDBERG HOTELL AS</t>
  </si>
  <si>
    <t>HAPRO AS</t>
  </si>
  <si>
    <t>NORINNOVA INVEST AS</t>
  </si>
  <si>
    <t>SFL CORPORATION LTD.</t>
  </si>
  <si>
    <t>SARSIA SEED AS</t>
  </si>
  <si>
    <t>SKAAPPAA AS</t>
  </si>
  <si>
    <t>STANDARD GARANTI FORSIKRING AS</t>
  </si>
  <si>
    <t>P HUS VEST AS</t>
  </si>
  <si>
    <t>HAMMERFEST FISKERIBASE AS</t>
  </si>
  <si>
    <t>ALLIANCE VENTURE SPRING AS</t>
  </si>
  <si>
    <t>ARGEO AS</t>
  </si>
  <si>
    <t>LANDSBYEN NAERINGSHAGE AS</t>
  </si>
  <si>
    <t>SIGNORD AS</t>
  </si>
  <si>
    <t>LILLEHAMMER SENTRUM DRIFT AS</t>
  </si>
  <si>
    <t>ORINOR AS</t>
  </si>
  <si>
    <t>FURORIA AS</t>
  </si>
  <si>
    <t>PORSGRUNN MIN BY AS</t>
  </si>
  <si>
    <t>RADIO SOTRA AS</t>
  </si>
  <si>
    <t>SKAGERAK CAPITAL III AS</t>
  </si>
  <si>
    <t>BODOEREGIONENS UTVIKLINGSSELSKAP AS</t>
  </si>
  <si>
    <t>NORDIC TECHNOLOGY GROUP AS</t>
  </si>
  <si>
    <t>EXACT THERAPEUTICS AS</t>
  </si>
  <si>
    <t>REDCORD AS</t>
  </si>
  <si>
    <t>LUMARINE AS</t>
  </si>
  <si>
    <t>WIRESCAN AS</t>
  </si>
  <si>
    <t>DRIV KARRIERE HOLDING AS</t>
  </si>
  <si>
    <t>SENTRUM NAERINGSHAGE AS</t>
  </si>
  <si>
    <t>SEABIRD EXPLORATION PLC</t>
  </si>
  <si>
    <t>CADELER A/S</t>
  </si>
  <si>
    <t>ICELANDIC SALMON AS</t>
  </si>
  <si>
    <t>SOLSTAD MARITIME ASA</t>
  </si>
  <si>
    <t>VALDRES NAERINGSHAGE AS</t>
  </si>
  <si>
    <t>SPEQTA AB</t>
  </si>
  <si>
    <t>BYGGMAX GROUP AB</t>
  </si>
  <si>
    <t>SARSIA SEED FOND II AS</t>
  </si>
  <si>
    <t>RENOVATION GROUP AS</t>
  </si>
  <si>
    <t>SAGAT-SAMIID AVIISA AS SAMISK AVIS AS</t>
  </si>
  <si>
    <t>WHEEL.ME AS</t>
  </si>
  <si>
    <t>MIKLAGARD GOLF AS</t>
  </si>
  <si>
    <t>REISEGIGANTEN AS</t>
  </si>
  <si>
    <t>1856 FAMILY OFFICE AG</t>
  </si>
  <si>
    <t>AKTIV PLACERING AKTIEBOLAG</t>
  </si>
  <si>
    <t>BOYE ADVISORY AB</t>
  </si>
  <si>
    <t>DSK DEUTSCH-SKANDINAVISCHE VERWALTUNGS AG</t>
  </si>
  <si>
    <t>DSK DEUTSCH-SKANDINAVISCHE VERWALTUNGS GMBH</t>
  </si>
  <si>
    <t>IFA DBB AKTIEBOLAG</t>
  </si>
  <si>
    <t>JSC "SEB CORPORATE BANK</t>
  </si>
  <si>
    <t>REPONO HOLDING AB</t>
  </si>
  <si>
    <t>SEB ASSET MANAGEMENT HOLDING AB</t>
  </si>
  <si>
    <t>SEB BANK JSC</t>
  </si>
  <si>
    <t>SEB CORPORATE BANK PJSC</t>
  </si>
  <si>
    <t>SEB DO BRASIL REPRESENTACOES LTDA.</t>
  </si>
  <si>
    <t>SEB FOERVALTNINGS AB</t>
  </si>
  <si>
    <t>SEB INSTITUTIONAL S.A., SICAV-RAIF</t>
  </si>
  <si>
    <t>SEB INTERNAL SUPPLIER AB</t>
  </si>
  <si>
    <t>SEB KORT BANK AB</t>
  </si>
  <si>
    <t>SEB LEASING OY</t>
  </si>
  <si>
    <t>SEB NJORD AS</t>
  </si>
  <si>
    <t>SEB PRIVATE BANK SA</t>
  </si>
  <si>
    <t>SEB SECURITIES INC</t>
  </si>
  <si>
    <t>SEB STRATEGIC INVESTMENTS AKTIEBOLAG</t>
  </si>
  <si>
    <t>PARKERINGSHUSET LASARETTET HGB KOMMANDITBOLAG</t>
  </si>
  <si>
    <t>AFARAK GROUP OYJ</t>
  </si>
  <si>
    <t>ENSKILDA SECURITIES INC</t>
  </si>
  <si>
    <t>SEB ASSET MANAGEMENT AMERICA INC</t>
  </si>
  <si>
    <t>SEB ASSET MANAGEMENT INC</t>
  </si>
  <si>
    <t>SKANDINAVISKA ENSKILDA BANKEN AB PUBL</t>
  </si>
  <si>
    <t>SKANDINAVISKA ENSKILDA BANKEN CORP</t>
  </si>
  <si>
    <t>CPARTA CYBER DEFENSE AB</t>
  </si>
  <si>
    <t>TSS HOLDING AB</t>
  </si>
  <si>
    <t>TBOX SWEDEN AB</t>
  </si>
  <si>
    <t>AVIDICARE HOLDING AB</t>
  </si>
  <si>
    <t>BGC HOLDING AB</t>
  </si>
  <si>
    <t>AIRSONETT HOLDING AB</t>
  </si>
  <si>
    <t>USE INTRESSENTER AB</t>
  </si>
  <si>
    <t>LEASIFY AB</t>
  </si>
  <si>
    <t>NODICA GROUP AB</t>
  </si>
  <si>
    <t>C-GREEN AB</t>
  </si>
  <si>
    <t>HERANTIS PHARMA OYJ</t>
  </si>
  <si>
    <t>CINDER INVEST AB</t>
  </si>
  <si>
    <t>FINANSIELL ID-TEKNIK BID AB</t>
  </si>
  <si>
    <t>LOTUS TOPCO LIMITED</t>
  </si>
  <si>
    <t>VAISALA OYJ</t>
  </si>
  <si>
    <t>ECOTEQ ENERGY ASA</t>
  </si>
  <si>
    <t>OSSDSIGN AB</t>
  </si>
  <si>
    <t>SVOA PCL</t>
  </si>
  <si>
    <t>CANATU PLC</t>
  </si>
  <si>
    <t>NOW INTERACT NORDIC AB</t>
  </si>
  <si>
    <t>ECOFISK AS</t>
  </si>
  <si>
    <t>FINNAIR OYJ</t>
  </si>
  <si>
    <t>DUELL OYJ</t>
  </si>
  <si>
    <t>CLIMEON AB</t>
  </si>
  <si>
    <t>LAGERCRANTZ GROUP AB</t>
  </si>
  <si>
    <t>F-SECURE OYJ</t>
  </si>
  <si>
    <t>FINANSNETTNORGE AS</t>
  </si>
  <si>
    <t>CARDLAY HOLDING APS</t>
  </si>
  <si>
    <t>COPENHAGEN ENERGY ISLANDS APS</t>
  </si>
  <si>
    <t>ONLINE BRANDS NORDIC AB</t>
  </si>
  <si>
    <t>TRUECALLER AB</t>
  </si>
  <si>
    <t>KMC PROPERTIES ASA</t>
  </si>
  <si>
    <t>COMPONENTA OYJ</t>
  </si>
  <si>
    <t>JACKTEL AS</t>
  </si>
  <si>
    <t>SERSTECH AB</t>
  </si>
  <si>
    <t>SUNBORN INTERNATIONAL OYJ</t>
  </si>
  <si>
    <t>EQL PHARMA AB</t>
  </si>
  <si>
    <t>SCIBASE HOLDING AB</t>
  </si>
  <si>
    <t>UPSALES TECHNOLOGY AB</t>
  </si>
  <si>
    <t>WULFF-YHTIOT OYJ</t>
  </si>
  <si>
    <t>OPTOMED OYJ</t>
  </si>
  <si>
    <t>BOULE DIAGNOSTICS AB</t>
  </si>
  <si>
    <t>BETOLAR OYJ</t>
  </si>
  <si>
    <t>P.S.P. SPECIALTIES PUBLIC COMPANY LIMITED</t>
  </si>
  <si>
    <t>CORPOWER OCEAN AB</t>
  </si>
  <si>
    <t>ENGINZYME AB</t>
  </si>
  <si>
    <t>PONSSE OYJ</t>
  </si>
  <si>
    <t>GENETIC ANALYSIS AS</t>
  </si>
  <si>
    <t>YUBICO AB</t>
  </si>
  <si>
    <t>LINK MOBILITY GROUP HOLDING ASA</t>
  </si>
  <si>
    <t>VALOE OYJ</t>
  </si>
  <si>
    <t>PETROSIBIR AB</t>
  </si>
  <si>
    <t>METSA BOARD OYJ</t>
  </si>
  <si>
    <t>ACRINOVA AB</t>
  </si>
  <si>
    <t>GLASTON OYJ ABP</t>
  </si>
  <si>
    <t>SOPRANO OYJ</t>
  </si>
  <si>
    <t>RAISIO OYJ</t>
  </si>
  <si>
    <t>KRONA PUBLIC REAL ESTATE AB</t>
  </si>
  <si>
    <t>OBLIGO GLOBAL INFRASTRUKTUR II AS</t>
  </si>
  <si>
    <t>SUOMINEN OYJ</t>
  </si>
  <si>
    <t>PARATUS ENERGY SERVICES LIMITED</t>
  </si>
  <si>
    <t>PACK-A-PUNCH LUX TOPCO S.À R.L.</t>
  </si>
  <si>
    <t>TECNOTREE OYJ</t>
  </si>
  <si>
    <t>REINVESTMENTCO AS</t>
  </si>
  <si>
    <t>NANOPOWER SEMICONDUCTOR AS</t>
  </si>
  <si>
    <t>BONG AB</t>
  </si>
  <si>
    <t>NANOLOGICA AB</t>
  </si>
  <si>
    <t>ASPO OYJ</t>
  </si>
  <si>
    <t>MID MARKET FEEDER EUROPA AS</t>
  </si>
  <si>
    <t>VICORE PHARMA HOLDING AB</t>
  </si>
  <si>
    <t>STACC AS</t>
  </si>
  <si>
    <t>HUMANA AB</t>
  </si>
  <si>
    <t>ATRIA OYJ</t>
  </si>
  <si>
    <t>XPERITECH AS</t>
  </si>
  <si>
    <t>BIOARCTIC AB</t>
  </si>
  <si>
    <t>C-RAD AB</t>
  </si>
  <si>
    <t>JM AB</t>
  </si>
  <si>
    <t>REKA INDUSTRIAL OYJ</t>
  </si>
  <si>
    <t>WITHSECURE OYJ</t>
  </si>
  <si>
    <t>GREENCAP SOLUTIONS AS</t>
  </si>
  <si>
    <t>A&amp;B INVEST AS</t>
  </si>
  <si>
    <t>BIOGAIA AB</t>
  </si>
  <si>
    <t>NOREFJELL PROSJEKTUTVIKLING AS</t>
  </si>
  <si>
    <t>NORTH BRIDGE AGRI INVEST AS</t>
  </si>
  <si>
    <t>LYFSTONE AS</t>
  </si>
  <si>
    <t>NOVELDA AS</t>
  </si>
  <si>
    <t>PLAYSAFE GROUP AS</t>
  </si>
  <si>
    <t>AMINA CHARGING AS</t>
  </si>
  <si>
    <t>R-VENTURE AS</t>
  </si>
  <si>
    <t>TICKETCO AS</t>
  </si>
  <si>
    <t>GFJORD INVEST AS</t>
  </si>
  <si>
    <t>CHEYNE CAPITAL GUARANTEED SA SERIES 2007-1</t>
  </si>
  <si>
    <t>FRM CREDIT ALPHA LIMITED</t>
  </si>
  <si>
    <t>ANGELALIGN TECHNOLOGY INC</t>
  </si>
  <si>
    <t>FOLLI FOLLIE COMMERCIAL MANUFACTURING AND TECHNICAL COMPANY SA</t>
  </si>
  <si>
    <t>MICROPORT SCIENTIFIC CORPORATION</t>
  </si>
  <si>
    <t>PALOMINO TOPCO LIMITED</t>
  </si>
  <si>
    <t>PRODUCTIVE TECHNOLOGIES COMPANY LIMITED</t>
  </si>
  <si>
    <t>CHINA FORDOO HOLDINGS LIMITED</t>
  </si>
  <si>
    <t>HUAZHONG IN-VEHICLE HOLDINGS COMPANY LIMITED</t>
  </si>
  <si>
    <t>CLOVER BIOPHARMACEUTICALS, LTD.</t>
  </si>
  <si>
    <t>CHINA STRATEGIC TECHNOLOGY GROUP LIMITED</t>
  </si>
  <si>
    <t>TI CLOUD INC</t>
  </si>
  <si>
    <t>WATTS INTERNATIONAL MARITIME ENGINEERING LIMITED</t>
  </si>
  <si>
    <t>MOG DIGITECH HOLDINGS LIMITED</t>
  </si>
  <si>
    <t>IRF EUROPEAN FINANCE INVESTMENTS LIMITED</t>
  </si>
  <si>
    <t>CROSSTEC GROUP HOLDINGS LTD</t>
  </si>
  <si>
    <t>CENTRAL CHINA NEW LIFE LIMITED</t>
  </si>
  <si>
    <t>FORVIA SE</t>
  </si>
  <si>
    <t>COUNTRY GARDEN SERVICES HOLDINGS COMPANY LIMITED</t>
  </si>
  <si>
    <t>SPACE GROUP HOLDINGS LIMITED</t>
  </si>
  <si>
    <t>EVER SUNSHINE SERVICES GROUP LIMITED</t>
  </si>
  <si>
    <t>21/23 CADOGAN GARDENS TENANTS LIMITED</t>
  </si>
  <si>
    <t>KEISEI ELECTRIC RAILWAY CO LTD</t>
  </si>
  <si>
    <t>JAKOTA CAPITAL (HOLDING) GROUP</t>
  </si>
  <si>
    <t>KNT HOLDINGS LIMITED</t>
  </si>
  <si>
    <t>EASOU TECHNOLOGY HOLDINGS LIMITED</t>
  </si>
  <si>
    <t>COUNTRY GARDEN HOLDINGS COMPANY LIMITED</t>
  </si>
  <si>
    <t>CARREFOUR</t>
  </si>
  <si>
    <t>PING AN HEALTHCARE AND TECHNOLOGY COMPANY LIMITED</t>
  </si>
  <si>
    <t>YEAHKA LIMITED</t>
  </si>
  <si>
    <t>ANTA SPORTS PRODUCTS LIMITED</t>
  </si>
  <si>
    <t>R8 CAPITAL INVESTMENTS PLC</t>
  </si>
  <si>
    <t>PNE AG</t>
  </si>
  <si>
    <t>SUNAC CHINA HOLDINGS LIMITED</t>
  </si>
  <si>
    <t>BANCA POPOLARE DI SONDRIO SOCIETÀ PER AZIONI</t>
  </si>
  <si>
    <t>TOWA CORPORATION</t>
  </si>
  <si>
    <t>HKBN LTD.</t>
  </si>
  <si>
    <t>ITOCHU CORPORATION</t>
  </si>
  <si>
    <t>WIN HANVERKY HOLDINGS LIMITED</t>
  </si>
  <si>
    <t>NEXON CO LTD</t>
  </si>
  <si>
    <t>LI NING COMPANY LIMITED</t>
  </si>
  <si>
    <t>PHARMA MAR S.A.</t>
  </si>
  <si>
    <t>DIFFER GROUP AUTO LIMITED</t>
  </si>
  <si>
    <t>WUXI BIOLOGICS (CAYMAN) INC</t>
  </si>
  <si>
    <t>ALMACENES EXITO S.A.</t>
  </si>
  <si>
    <t>IDREAMSKY TECHNOLOGY HOLDINGS LIMITED</t>
  </si>
  <si>
    <t>LONGHUI INTERNATIONAL HOLDINGS LIMITED</t>
  </si>
  <si>
    <t>KINGDEE INTERNATIONAL SOFTWARE GROUP COMPANY LIMITED</t>
  </si>
  <si>
    <t>PLUS500 LIMITED</t>
  </si>
  <si>
    <t>YELLOW CAKE PLC</t>
  </si>
  <si>
    <t>WAN LEADER INTERNATIONAL LIMITED</t>
  </si>
  <si>
    <t>PACIFIC BASIN SHIPPING LIMITED</t>
  </si>
  <si>
    <t>LENOVO GROUP LIMITED</t>
  </si>
  <si>
    <t>MEDLEY, INC.</t>
  </si>
  <si>
    <t>NIPPON SHEET GLASS COMPANY, LIMITED</t>
  </si>
  <si>
    <t>ACCESS GROUP HOLDINGS CO LTD</t>
  </si>
  <si>
    <t>I'ROM GROUP CO.,LTD.</t>
  </si>
  <si>
    <t>TSUBURAYA FIELDS HOLDINGS INC.</t>
  </si>
  <si>
    <t>HATENA CO., LTD.</t>
  </si>
  <si>
    <t>TRI CHEMICAL LABORATORIES INC</t>
  </si>
  <si>
    <t>SAMSONITE INTERNATIONAL S.A.</t>
  </si>
  <si>
    <t>JIUMAOJIU INTERNATIONAL HOLDINGS LIMITED</t>
  </si>
  <si>
    <t>MEIJI MACHINE CO LTD</t>
  </si>
  <si>
    <t>FLUIDRA S.A.</t>
  </si>
  <si>
    <t>KINGSOFT CLOUD HOLDINGS LIMITED</t>
  </si>
  <si>
    <t>KAISA GROUP HOLDINGS LIMITED</t>
  </si>
  <si>
    <t>CAREER CO.,LTD.</t>
  </si>
  <si>
    <t>UNITIKA LTD</t>
  </si>
  <si>
    <t>XINYI SOLAR HOLDINGS LIMITED</t>
  </si>
  <si>
    <t>MEITU, INC.</t>
  </si>
  <si>
    <t>NARERU GROUP INC.</t>
  </si>
  <si>
    <t>TONGCHENG-ELONG HOLDINGS LIMITED</t>
  </si>
  <si>
    <t>AAC TECHNOLOGIES HOLDINGS INCORPORATED</t>
  </si>
  <si>
    <t>NEW HORIZON HEALTH LIMITED</t>
  </si>
  <si>
    <t>FIT EASY INC.</t>
  </si>
  <si>
    <t>GLOE INC.</t>
  </si>
  <si>
    <t>ACCIONA SA</t>
  </si>
  <si>
    <t>ACER INCORPORATED</t>
  </si>
  <si>
    <t>RUNSYSTEM CO LTD</t>
  </si>
  <si>
    <t>BASIS CORPORATION</t>
  </si>
  <si>
    <t>XINYI GLASS HOLDINGS LIMITED</t>
  </si>
  <si>
    <t>ASMPT LIMITED</t>
  </si>
  <si>
    <t>FOSTER ELECTRIC COMPANY, LIMITED</t>
  </si>
  <si>
    <t>ITAMIARTS INC.</t>
  </si>
  <si>
    <t>BTM,INC.</t>
  </si>
  <si>
    <t>MINTH GROUP LIMITED</t>
  </si>
  <si>
    <t>SIPAI HEALTH TECHNOLOGY CO., LTD.</t>
  </si>
  <si>
    <t>COSMOS PHARMACEUTICAL CORPORATION</t>
  </si>
  <si>
    <t>INNOVENT BIOLOGICS, INC.</t>
  </si>
  <si>
    <t>GLOBALWAFERS CO., LTD</t>
  </si>
  <si>
    <t>BAYCURRENT, INC</t>
  </si>
  <si>
    <t>DIGITAL GARAGE INC</t>
  </si>
  <si>
    <t>HONG KONG EXCHANGES AND CLEARING LIMITED</t>
  </si>
  <si>
    <t>KARADANOTE, INC.</t>
  </si>
  <si>
    <t>SUMCO CORPORATION</t>
  </si>
  <si>
    <t>TRANSGENIC GROUP INC.</t>
  </si>
  <si>
    <t>CHINA RESOURCES MIXC LIFESTYLE SERVICES LIMITED</t>
  </si>
  <si>
    <t>MAKUAKE INC</t>
  </si>
  <si>
    <t>ENN ENERGY HOLDINGS LIMITED</t>
  </si>
  <si>
    <t>CHINA RESOURCES GAS GROUP LIMITED</t>
  </si>
  <si>
    <t>BEIGENE, LTD</t>
  </si>
  <si>
    <t>CANBAS CO LTD</t>
  </si>
  <si>
    <t>COPA CORPORATION INC.</t>
  </si>
  <si>
    <t>MONEY FORWARD INC</t>
  </si>
  <si>
    <t>RAKUTEN BANK LTD</t>
  </si>
  <si>
    <t>SHENZHOU INTERNATIONAL GROUP HOLDINGS LIMITED</t>
  </si>
  <si>
    <t>TECHTRONIC INDUSTRIES COMPANY LIMITED</t>
  </si>
  <si>
    <t>GALAXY ENTERTAINMENT GROUP LIMITED</t>
  </si>
  <si>
    <t>REGENCY HELLENIC INVESTMENTS S.A.</t>
  </si>
  <si>
    <t>CAICA DIGITAL INC.</t>
  </si>
  <si>
    <t>JAFCO GROUP CO., LTD.</t>
  </si>
  <si>
    <t>JGC HOLDINGS CORPORATION</t>
  </si>
  <si>
    <t>QD LASER,INC.</t>
  </si>
  <si>
    <t>NTC PARENT S.À R.L.</t>
  </si>
  <si>
    <t>SANDS CHINA LIMITED</t>
  </si>
  <si>
    <t>STANDARDCOIN AS</t>
  </si>
  <si>
    <t>IHI CORPORATION</t>
  </si>
  <si>
    <t>LONGFOR GROUP HOLDINGS LIMITED</t>
  </si>
  <si>
    <t>ATLAS TECHNOLOGIES CORPORATION</t>
  </si>
  <si>
    <t>OSAKA SODA CO., LTD.</t>
  </si>
  <si>
    <t>SILVER LIFE CO., LTD.</t>
  </si>
  <si>
    <t>AIA GROUP LTD</t>
  </si>
  <si>
    <t>GLOBEE INC.</t>
  </si>
  <si>
    <t>SANTHERA PHARMACEUTICALS HOLDING LTD</t>
  </si>
  <si>
    <t>VERALLIA</t>
  </si>
  <si>
    <t>DPC DASH LTD</t>
  </si>
  <si>
    <t>MILBON CO LTD</t>
  </si>
  <si>
    <t>MITSUI E&amp;S CO. LTD.</t>
  </si>
  <si>
    <t>JS GLOBAL LIFESTYLE COMPANY LIMITED</t>
  </si>
  <si>
    <t>RYOHIN KEIKAKU CO LTD</t>
  </si>
  <si>
    <t>Σw_ij (out)</t>
  </si>
  <si>
    <t>Σw_ij^2 (out)</t>
  </si>
  <si>
    <t>S_j = (Σw)^2/Σw^2</t>
  </si>
  <si>
    <t>h_i</t>
  </si>
  <si>
    <t>Delta</t>
  </si>
  <si>
    <t>Gamma</t>
  </si>
  <si>
    <t>Alpha</t>
  </si>
  <si>
    <t>N</t>
  </si>
  <si>
    <t>L</t>
  </si>
  <si>
    <t>k_in_w</t>
  </si>
  <si>
    <t>S_j</t>
  </si>
  <si>
    <t>Assets mln EUR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</si>
  <si>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</si>
  <si>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</si>
  <si>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</si>
  <si>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</si>
  <si>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</si>
  <si>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</si>
  <si>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</si>
  <si>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</si>
  <si>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</si>
  <si>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</si>
  <si>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</si>
  <si>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</si>
  <si>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</si>
  <si>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Metric</t>
  </si>
  <si>
    <t>Value</t>
  </si>
  <si>
    <t>Lorenz curve for S_j</t>
  </si>
  <si>
    <t>Total</t>
  </si>
  <si>
    <t>Area</t>
  </si>
  <si>
    <t>Gini</t>
  </si>
  <si>
    <t>rank</t>
  </si>
  <si>
    <t>value_sorted</t>
  </si>
  <si>
    <t>cum_value</t>
  </si>
  <si>
    <t>cum_pop</t>
  </si>
  <si>
    <t>cum_share</t>
  </si>
  <si>
    <t>trap_area</t>
  </si>
  <si>
    <t>Row Labels</t>
  </si>
  <si>
    <t>(blank)</t>
  </si>
  <si>
    <t>Grand Total</t>
  </si>
  <si>
    <t>Sum of Total Assets (th EUR)</t>
  </si>
  <si>
    <t>Sum of Sum of Total Assets (th EUR)</t>
  </si>
  <si>
    <t>Descriptive statistic (Direct %)</t>
  </si>
  <si>
    <t>Owner</t>
  </si>
  <si>
    <t>Subs</t>
  </si>
  <si>
    <t>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</si>
</sst>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 wrapText="1"/>
    </xf>
    <xf numFmtId="0" fontId="0" fillId="0" borderId="1" xfId="0" applyBorder="1"/>
    <xf numFmtId="0" fontId="4" fillId="0" borderId="2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5" fillId="0" borderId="0" xfId="0" applyFont="1"/>
    <xf numFmtId="0" fontId="6" fillId="2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Lorenz (S_j)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25400">
              <a:noFill/>
            </a:ln>
          </c:spPr>
          <c:marker>
            <c:symbol val="circle"/>
            <c:size val="5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F3-4354-9305-647A3281DC25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F3-4354-9305-647A3281DC25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F3-4354-9305-647A3281DC25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4F3-4354-9305-647A3281DC25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4F3-4354-9305-647A3281DC25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4F3-4354-9305-647A3281DC25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4F3-4354-9305-647A3281DC25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24F3-4354-9305-647A3281DC25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24F3-4354-9305-647A3281DC25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24F3-4354-9305-647A3281DC25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24F3-4354-9305-647A3281DC25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24F3-4354-9305-647A3281DC25}"/>
              </c:ext>
            </c:extLst>
          </c:dPt>
          <c:dPt>
            <c:idx val="12"/>
            <c:marker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24F3-4354-9305-647A3281DC25}"/>
              </c:ext>
            </c:extLst>
          </c:dPt>
          <c:dPt>
            <c:idx val="13"/>
            <c:marker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24F3-4354-9305-647A3281DC25}"/>
              </c:ext>
            </c:extLst>
          </c:dPt>
          <c:dPt>
            <c:idx val="14"/>
            <c:marker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24F3-4354-9305-647A3281DC25}"/>
              </c:ext>
            </c:extLst>
          </c:dPt>
          <c:dPt>
            <c:idx val="15"/>
            <c:marker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24F3-4354-9305-647A3281DC25}"/>
              </c:ext>
            </c:extLst>
          </c:dPt>
          <c:dPt>
            <c:idx val="16"/>
            <c:marker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24F3-4354-9305-647A3281DC25}"/>
              </c:ext>
            </c:extLst>
          </c:dPt>
          <c:dPt>
            <c:idx val="17"/>
            <c:marker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24F3-4354-9305-647A3281DC25}"/>
              </c:ext>
            </c:extLst>
          </c:dPt>
          <c:dPt>
            <c:idx val="18"/>
            <c:marker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24F3-4354-9305-647A3281DC25}"/>
              </c:ext>
            </c:extLst>
          </c:dPt>
          <c:dPt>
            <c:idx val="19"/>
            <c:marker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24F3-4354-9305-647A3281DC25}"/>
              </c:ext>
            </c:extLst>
          </c:dPt>
          <c:dPt>
            <c:idx val="20"/>
            <c:marker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24F3-4354-9305-647A3281DC25}"/>
              </c:ext>
            </c:extLst>
          </c:dPt>
          <c:dPt>
            <c:idx val="21"/>
            <c:marker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24F3-4354-9305-647A3281DC25}"/>
              </c:ext>
            </c:extLst>
          </c:dPt>
          <c:dPt>
            <c:idx val="22"/>
            <c:marker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24F3-4354-9305-647A3281DC25}"/>
              </c:ext>
            </c:extLst>
          </c:dPt>
          <c:dPt>
            <c:idx val="23"/>
            <c:marker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24F3-4354-9305-647A3281DC25}"/>
              </c:ext>
            </c:extLst>
          </c:dPt>
          <c:dPt>
            <c:idx val="24"/>
            <c:marker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24F3-4354-9305-647A3281DC25}"/>
              </c:ext>
            </c:extLst>
          </c:dPt>
          <c:dPt>
            <c:idx val="25"/>
            <c:marker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24F3-4354-9305-647A3281DC25}"/>
              </c:ext>
            </c:extLst>
          </c:dPt>
          <c:dPt>
            <c:idx val="26"/>
            <c:marker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24F3-4354-9305-647A3281DC25}"/>
              </c:ext>
            </c:extLst>
          </c:dPt>
          <c:dPt>
            <c:idx val="27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24F3-4354-9305-647A3281DC25}"/>
              </c:ext>
            </c:extLst>
          </c:dPt>
          <c:dPt>
            <c:idx val="28"/>
            <c:marker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24F3-4354-9305-647A3281DC25}"/>
              </c:ext>
            </c:extLst>
          </c:dPt>
          <c:dPt>
            <c:idx val="29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24F3-4354-9305-647A3281DC25}"/>
              </c:ext>
            </c:extLst>
          </c:dPt>
          <c:dPt>
            <c:idx val="30"/>
            <c:marker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24F3-4354-9305-647A3281DC25}"/>
              </c:ext>
            </c:extLst>
          </c:dPt>
          <c:dPt>
            <c:idx val="31"/>
            <c:marker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24F3-4354-9305-647A3281DC25}"/>
              </c:ext>
            </c:extLst>
          </c:dPt>
          <c:dPt>
            <c:idx val="32"/>
            <c:marker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24F3-4354-9305-647A3281DC25}"/>
              </c:ext>
            </c:extLst>
          </c:dPt>
          <c:dPt>
            <c:idx val="33"/>
            <c:marker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24F3-4354-9305-647A3281DC25}"/>
              </c:ext>
            </c:extLst>
          </c:dPt>
          <c:dPt>
            <c:idx val="34"/>
            <c:marker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24F3-4354-9305-647A3281DC25}"/>
              </c:ext>
            </c:extLst>
          </c:dPt>
          <c:dPt>
            <c:idx val="35"/>
            <c:marker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24F3-4354-9305-647A3281DC25}"/>
              </c:ext>
            </c:extLst>
          </c:dPt>
          <c:dPt>
            <c:idx val="36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24F3-4354-9305-647A3281DC25}"/>
              </c:ext>
            </c:extLst>
          </c:dPt>
          <c:dPt>
            <c:idx val="37"/>
            <c:marker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24F3-4354-9305-647A3281DC25}"/>
              </c:ext>
            </c:extLst>
          </c:dPt>
          <c:dPt>
            <c:idx val="38"/>
            <c:marker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24F3-4354-9305-647A3281DC25}"/>
              </c:ext>
            </c:extLst>
          </c:dPt>
          <c:dPt>
            <c:idx val="39"/>
            <c:marker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24F3-4354-9305-647A3281DC25}"/>
              </c:ext>
            </c:extLst>
          </c:dPt>
          <c:dPt>
            <c:idx val="40"/>
            <c:marker>
              <c:spPr>
                <a:solidFill>
                  <a:schemeClr val="accent5">
                    <a:lumMod val="70000"/>
                    <a:lumOff val="30000"/>
                  </a:schemeClr>
                </a:solidFill>
                <a:ln w="9525">
                  <a:solidFill>
                    <a:schemeClr val="accent5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24F3-4354-9305-647A3281DC25}"/>
              </c:ext>
            </c:extLst>
          </c:dPt>
          <c:dPt>
            <c:idx val="41"/>
            <c:marker>
              <c:spPr>
                <a:solidFill>
                  <a:schemeClr val="accent6">
                    <a:lumMod val="70000"/>
                    <a:lumOff val="30000"/>
                  </a:schemeClr>
                </a:solidFill>
                <a:ln w="9525">
                  <a:solidFill>
                    <a:schemeClr val="accent6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24F3-4354-9305-647A3281DC25}"/>
              </c:ext>
            </c:extLst>
          </c:dPt>
          <c:dPt>
            <c:idx val="42"/>
            <c:marker>
              <c:spPr>
                <a:solidFill>
                  <a:schemeClr val="accent1">
                    <a:lumMod val="70000"/>
                  </a:schemeClr>
                </a:solidFill>
                <a:ln w="9525">
                  <a:solidFill>
                    <a:schemeClr val="accent1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24F3-4354-9305-647A3281DC25}"/>
              </c:ext>
            </c:extLst>
          </c:dPt>
          <c:dPt>
            <c:idx val="43"/>
            <c:marker>
              <c:spPr>
                <a:solidFill>
                  <a:schemeClr val="accent2">
                    <a:lumMod val="70000"/>
                  </a:schemeClr>
                </a:solidFill>
                <a:ln w="9525">
                  <a:solidFill>
                    <a:schemeClr val="accent2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24F3-4354-9305-647A3281DC25}"/>
              </c:ext>
            </c:extLst>
          </c:dPt>
          <c:dPt>
            <c:idx val="44"/>
            <c:marker>
              <c:spPr>
                <a:solidFill>
                  <a:schemeClr val="accent3">
                    <a:lumMod val="70000"/>
                  </a:schemeClr>
                </a:solidFill>
                <a:ln w="9525">
                  <a:solidFill>
                    <a:schemeClr val="accent3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24F3-4354-9305-647A3281DC25}"/>
              </c:ext>
            </c:extLst>
          </c:dPt>
          <c:dPt>
            <c:idx val="45"/>
            <c:marker>
              <c:spPr>
                <a:solidFill>
                  <a:schemeClr val="accent4">
                    <a:lumMod val="70000"/>
                  </a:schemeClr>
                </a:solidFill>
                <a:ln w="9525">
                  <a:solidFill>
                    <a:schemeClr val="accent4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24F3-4354-9305-647A3281DC25}"/>
              </c:ext>
            </c:extLst>
          </c:dPt>
          <c:dPt>
            <c:idx val="46"/>
            <c:marker>
              <c:spPr>
                <a:solidFill>
                  <a:schemeClr val="accent5">
                    <a:lumMod val="70000"/>
                  </a:schemeClr>
                </a:solidFill>
                <a:ln w="9525">
                  <a:solidFill>
                    <a:schemeClr val="accent5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24F3-4354-9305-647A3281DC25}"/>
              </c:ext>
            </c:extLst>
          </c:dPt>
          <c:dPt>
            <c:idx val="47"/>
            <c:marker>
              <c:spPr>
                <a:solidFill>
                  <a:schemeClr val="accent6">
                    <a:lumMod val="70000"/>
                  </a:schemeClr>
                </a:solidFill>
                <a:ln w="9525">
                  <a:solidFill>
                    <a:schemeClr val="accent6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24F3-4354-9305-647A3281DC25}"/>
              </c:ext>
            </c:extLst>
          </c:dPt>
          <c:dPt>
            <c:idx val="48"/>
            <c:marker>
              <c:spPr>
                <a:solidFill>
                  <a:schemeClr val="accent1">
                    <a:lumMod val="50000"/>
                    <a:lumOff val="50000"/>
                  </a:schemeClr>
                </a:solidFill>
                <a:ln w="9525">
                  <a:solidFill>
                    <a:schemeClr val="accent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24F3-4354-9305-647A3281DC25}"/>
              </c:ext>
            </c:extLst>
          </c:dPt>
          <c:dPt>
            <c:idx val="49"/>
            <c:marker>
              <c:spPr>
                <a:solidFill>
                  <a:schemeClr val="accent2">
                    <a:lumMod val="50000"/>
                    <a:lumOff val="50000"/>
                  </a:schemeClr>
                </a:solidFill>
                <a:ln w="9525">
                  <a:solidFill>
                    <a:schemeClr val="accent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24F3-4354-9305-647A3281DC25}"/>
              </c:ext>
            </c:extLst>
          </c:dPt>
          <c:dPt>
            <c:idx val="50"/>
            <c:marker>
              <c:spPr>
                <a:solidFill>
                  <a:schemeClr val="accent3">
                    <a:lumMod val="50000"/>
                    <a:lumOff val="50000"/>
                  </a:schemeClr>
                </a:solidFill>
                <a:ln w="9525">
                  <a:solidFill>
                    <a:schemeClr val="accent3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24F3-4354-9305-647A3281DC25}"/>
              </c:ext>
            </c:extLst>
          </c:dPt>
          <c:dPt>
            <c:idx val="51"/>
            <c:marker>
              <c:spPr>
                <a:solidFill>
                  <a:schemeClr val="accent4">
                    <a:lumMod val="50000"/>
                    <a:lumOff val="50000"/>
                  </a:schemeClr>
                </a:solidFill>
                <a:ln w="9525">
                  <a:solidFill>
                    <a:schemeClr val="accent4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24F3-4354-9305-647A3281DC25}"/>
              </c:ext>
            </c:extLst>
          </c:dPt>
          <c:dPt>
            <c:idx val="52"/>
            <c:marker>
              <c:spPr>
                <a:solidFill>
                  <a:schemeClr val="accent5">
                    <a:lumMod val="50000"/>
                    <a:lumOff val="50000"/>
                  </a:schemeClr>
                </a:solidFill>
                <a:ln w="9525">
                  <a:solidFill>
                    <a:schemeClr val="accent5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24F3-4354-9305-647A3281DC25}"/>
              </c:ext>
            </c:extLst>
          </c:dPt>
          <c:dPt>
            <c:idx val="53"/>
            <c:marker>
              <c:spPr>
                <a:solidFill>
                  <a:schemeClr val="accent6">
                    <a:lumMod val="50000"/>
                    <a:lumOff val="50000"/>
                  </a:schemeClr>
                </a:solidFill>
                <a:ln w="9525">
                  <a:solidFill>
                    <a:schemeClr val="accent6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24F3-4354-9305-647A3281DC25}"/>
              </c:ext>
            </c:extLst>
          </c:dPt>
          <c:dPt>
            <c:idx val="54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24F3-4354-9305-647A3281DC25}"/>
              </c:ext>
            </c:extLst>
          </c:dPt>
          <c:dPt>
            <c:idx val="55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24F3-4354-9305-647A3281DC25}"/>
              </c:ext>
            </c:extLst>
          </c:dPt>
          <c:dPt>
            <c:idx val="56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24F3-4354-9305-647A3281DC25}"/>
              </c:ext>
            </c:extLst>
          </c:dPt>
          <c:dPt>
            <c:idx val="57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24F3-4354-9305-647A3281DC25}"/>
              </c:ext>
            </c:extLst>
          </c:dPt>
          <c:dPt>
            <c:idx val="58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24F3-4354-9305-647A3281DC25}"/>
              </c:ext>
            </c:extLst>
          </c:dPt>
          <c:dPt>
            <c:idx val="59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24F3-4354-9305-647A3281DC25}"/>
              </c:ext>
            </c:extLst>
          </c:dPt>
          <c:dPt>
            <c:idx val="60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24F3-4354-9305-647A3281DC25}"/>
              </c:ext>
            </c:extLst>
          </c:dPt>
          <c:dPt>
            <c:idx val="61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24F3-4354-9305-647A3281DC25}"/>
              </c:ext>
            </c:extLst>
          </c:dPt>
          <c:dPt>
            <c:idx val="62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D-24F3-4354-9305-647A3281DC25}"/>
              </c:ext>
            </c:extLst>
          </c:dPt>
          <c:dPt>
            <c:idx val="63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F-24F3-4354-9305-647A3281DC25}"/>
              </c:ext>
            </c:extLst>
          </c:dPt>
          <c:dPt>
            <c:idx val="64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1-24F3-4354-9305-647A3281DC25}"/>
              </c:ext>
            </c:extLst>
          </c:dPt>
          <c:dPt>
            <c:idx val="65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3-24F3-4354-9305-647A3281DC25}"/>
              </c:ext>
            </c:extLst>
          </c:dPt>
          <c:dPt>
            <c:idx val="66"/>
            <c:marker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5-24F3-4354-9305-647A3281DC25}"/>
              </c:ext>
            </c:extLst>
          </c:dPt>
          <c:dPt>
            <c:idx val="67"/>
            <c:marker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7-24F3-4354-9305-647A3281DC25}"/>
              </c:ext>
            </c:extLst>
          </c:dPt>
          <c:dPt>
            <c:idx val="68"/>
            <c:marker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9-24F3-4354-9305-647A3281DC25}"/>
              </c:ext>
            </c:extLst>
          </c:dPt>
          <c:dPt>
            <c:idx val="69"/>
            <c:marker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B-24F3-4354-9305-647A3281DC25}"/>
              </c:ext>
            </c:extLst>
          </c:dPt>
          <c:dPt>
            <c:idx val="70"/>
            <c:marker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D-24F3-4354-9305-647A3281DC25}"/>
              </c:ext>
            </c:extLst>
          </c:dPt>
          <c:dPt>
            <c:idx val="71"/>
            <c:marker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F-24F3-4354-9305-647A3281DC25}"/>
              </c:ext>
            </c:extLst>
          </c:dPt>
          <c:xVal>
            <c:numRef>
              <c:f>Lorenz_Gini_Sj!$D$3541:$D$3569</c:f>
              <c:numCache>
                <c:formatCode>General</c:formatCode>
                <c:ptCount val="29"/>
                <c:pt idx="0">
                  <c:v>0.41878112402181644</c:v>
                </c:pt>
                <c:pt idx="1">
                  <c:v>0.4188996917239744</c:v>
                </c:pt>
                <c:pt idx="2">
                  <c:v>0.4190182594261323</c:v>
                </c:pt>
                <c:pt idx="3">
                  <c:v>0.41913682712829026</c:v>
                </c:pt>
                <c:pt idx="4">
                  <c:v>0.41925539483044821</c:v>
                </c:pt>
                <c:pt idx="5">
                  <c:v>0.41937396253260611</c:v>
                </c:pt>
                <c:pt idx="6">
                  <c:v>0.41949253023476407</c:v>
                </c:pt>
                <c:pt idx="7">
                  <c:v>0.41961109793692197</c:v>
                </c:pt>
                <c:pt idx="8">
                  <c:v>0.41972966563907993</c:v>
                </c:pt>
                <c:pt idx="9">
                  <c:v>0.41984823334123783</c:v>
                </c:pt>
                <c:pt idx="10">
                  <c:v>0.41996680104339579</c:v>
                </c:pt>
                <c:pt idx="11">
                  <c:v>0.42008536874555369</c:v>
                </c:pt>
                <c:pt idx="12">
                  <c:v>0.42020393644771165</c:v>
                </c:pt>
                <c:pt idx="13">
                  <c:v>0.4203225041498696</c:v>
                </c:pt>
                <c:pt idx="14">
                  <c:v>0.4204410718520275</c:v>
                </c:pt>
                <c:pt idx="15">
                  <c:v>0.42055963955418546</c:v>
                </c:pt>
                <c:pt idx="16">
                  <c:v>0.42067820725634336</c:v>
                </c:pt>
                <c:pt idx="17">
                  <c:v>0.42079677495850132</c:v>
                </c:pt>
                <c:pt idx="18">
                  <c:v>0.42091534266065922</c:v>
                </c:pt>
                <c:pt idx="19">
                  <c:v>0.42103391036281718</c:v>
                </c:pt>
                <c:pt idx="20">
                  <c:v>0.42115247806497508</c:v>
                </c:pt>
                <c:pt idx="21">
                  <c:v>0.42127104576713303</c:v>
                </c:pt>
                <c:pt idx="22">
                  <c:v>0.42138961346929099</c:v>
                </c:pt>
                <c:pt idx="23">
                  <c:v>0.42150818117144889</c:v>
                </c:pt>
                <c:pt idx="24">
                  <c:v>0.42162674887360685</c:v>
                </c:pt>
                <c:pt idx="25">
                  <c:v>0.42174531657576475</c:v>
                </c:pt>
                <c:pt idx="26">
                  <c:v>0.42186388427792271</c:v>
                </c:pt>
                <c:pt idx="27">
                  <c:v>0.42198245198008061</c:v>
                </c:pt>
                <c:pt idx="28">
                  <c:v>0.42210101968223857</c:v>
                </c:pt>
              </c:numCache>
            </c:numRef>
          </c:xVal>
          <c:yVal>
            <c:numRef>
              <c:f>Lorenz_Gini_Sj!$E$3541:$E$3569</c:f>
              <c:numCache>
                <c:formatCode>General</c:formatCode>
                <c:ptCount val="29"/>
                <c:pt idx="0">
                  <c:v>1.0506944583831966E-2</c:v>
                </c:pt>
                <c:pt idx="1">
                  <c:v>2.1182903379228558E-2</c:v>
                </c:pt>
                <c:pt idx="2">
                  <c:v>1.1141903293131541E-2</c:v>
                </c:pt>
                <c:pt idx="3">
                  <c:v>2.2487600967727176E-2</c:v>
                </c:pt>
                <c:pt idx="4">
                  <c:v>1.1779496860594372E-2</c:v>
                </c:pt>
                <c:pt idx="5">
                  <c:v>2.4027230285906108E-2</c:v>
                </c:pt>
                <c:pt idx="6">
                  <c:v>1.2628856312719105E-2</c:v>
                </c:pt>
                <c:pt idx="7">
                  <c:v>2.5906416395413311E-2</c:v>
                </c:pt>
                <c:pt idx="8">
                  <c:v>1.4046772020576725E-2</c:v>
                </c:pt>
                <c:pt idx="9">
                  <c:v>2.973214982312327E-2</c:v>
                </c:pt>
                <c:pt idx="10">
                  <c:v>1.6439742820040272E-2</c:v>
                </c:pt>
                <c:pt idx="11">
                  <c:v>3.3911275357489758E-2</c:v>
                </c:pt>
                <c:pt idx="12">
                  <c:v>1.8047635575473613E-2</c:v>
                </c:pt>
                <c:pt idx="13">
                  <c:v>3.6420503627629365E-2</c:v>
                </c:pt>
                <c:pt idx="14">
                  <c:v>1.943009902188907E-2</c:v>
                </c:pt>
                <c:pt idx="15">
                  <c:v>3.9479428628008163E-2</c:v>
                </c:pt>
                <c:pt idx="16">
                  <c:v>2.0136664287221356E-2</c:v>
                </c:pt>
                <c:pt idx="17">
                  <c:v>4.0913456245630829E-2</c:v>
                </c:pt>
                <c:pt idx="18">
                  <c:v>2.6699125484575197E-2</c:v>
                </c:pt>
                <c:pt idx="19">
                  <c:v>5.8097207944439622E-2</c:v>
                </c:pt>
                <c:pt idx="20">
                  <c:v>3.4855070454816721E-2</c:v>
                </c:pt>
                <c:pt idx="21">
                  <c:v>7.0401295306006792E-2</c:v>
                </c:pt>
                <c:pt idx="22">
                  <c:v>4.7446753077351786E-2</c:v>
                </c:pt>
                <c:pt idx="23">
                  <c:v>9.5075416423612641E-2</c:v>
                </c:pt>
                <c:pt idx="24">
                  <c:v>5.3838356602840358E-2</c:v>
                </c:pt>
                <c:pt idx="25">
                  <c:v>0.11341839292668857</c:v>
                </c:pt>
                <c:pt idx="26">
                  <c:v>7.086659238713354E-2</c:v>
                </c:pt>
                <c:pt idx="27">
                  <c:v>0.1468501283507215</c:v>
                </c:pt>
                <c:pt idx="28">
                  <c:v>0.13164401227959635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D1-4673-B91E-15DE6941A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population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crossBetween val="midCat"/>
      </c:val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share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45720</xdr:rowOff>
    </xdr:from>
    <xdr:ext cx="5400000" cy="38938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051.31276724537" createdVersion="7" refreshedVersion="7" minRefreshableVersion="3" recordCount="3605" xr:uid="{DE88898F-595F-433F-B9F2-3DE33ED468D7}">
  <cacheSource type="worksheet">
    <worksheetSource ref="A1:F1048576" sheet="Raw_Data"/>
  </cacheSource>
  <cacheFields count="6">
    <cacheField name="№" numFmtId="0">
      <sharedItems containsString="0" containsBlank="1" containsNumber="1" containsInteger="1" minValue="1" maxValue="3604"/>
    </cacheField>
    <cacheField name="Bank Name" numFmtId="0">
      <sharedItems containsBlank="1" count="3563">
        <s v="SCHWEIZERISCHE NATIONALBANK"/>
        <s v="HSBC HOLDINGS PLC"/>
        <s v="BANCO SANTANDER SA"/>
        <s v="BNP PARIBAS"/>
        <s v="CAISSE DES DEPOTS ET CONSIGNATIONS"/>
        <s v="UBS AG"/>
        <s v="BANCO BILBAO VIZCAYA ARGENTARIA SA"/>
        <s v="CREDIT AGRICOLE"/>
        <s v="GENOSSENSCHAFTLICHER FINANZVERBUND"/>
        <s v="BARCLAYS PLC"/>
        <s v="DEUTSCHE BANK AG"/>
        <s v="INTESA SANPAOLO S.P.A."/>
        <s v="CREDIT AGRICOLE SA"/>
        <s v="BNP PARIBAS FORTIS SA/NV"/>
        <s v="UNICREDIT SPA"/>
        <s v="SOCIETE GENERALE"/>
        <s v="CASSA DEPOSITI E PRESTITI"/>
        <s v="BPCE GROUP"/>
        <s v="BARCLAYS BANK PLC"/>
        <s v="ING GROEP NV"/>
        <s v="ING BANK NV"/>
        <s v="LLOYDS BANKING GROUP PLC"/>
        <s v="LLOYDS BANK PLC"/>
        <s v="CREDIT MUTUEL (COMBINED - IFRS)"/>
        <s v="STANDARD CHARTERED PLC"/>
        <s v="NATWEST GROUP PLC"/>
        <s v="CAIXABANK, S.A."/>
        <s v="COOPERATIEVE RABOBANK U.A."/>
        <s v="CREDIT MUTUEL ALLIANCE FEDERALE (COMBINED)"/>
        <s v="NATWEST HOLDINGS LIMITED"/>
        <s v="CAISSE D'AMORTISSEMENT DE LA DETTE SOCIALE"/>
        <s v="NATIONAL WESTMINSTER BANK PLC - NATWEST"/>
        <s v="VOLKSWAGEN FINANCIAL SERVICES OVERSEAS AG"/>
        <s v="CO-OPERATIVE GROUP LIMITED"/>
        <s v="UBS SWITZERLAND AG"/>
        <s v="COMMERZBANK AG"/>
        <s v="BANQUE FEDERATIVE DU CREDIT MUTUEL"/>
        <s v="HSBC UK BANK PLC"/>
        <s v="NORDEA BANK ABP"/>
        <s v="STANDARD CHARTERED BANK"/>
        <s v="BPCE SA"/>
        <s v="BARCLAYS BANK UK PLC"/>
        <s v="GOLDMAN SACHS INTERNATIONAL"/>
        <s v="EUROCLEAR HOLDING SA/NV"/>
        <s v="J.P. MORGAN CAPITAL HOLDINGS LIMITED"/>
        <s v="KBC GROEP NV/ KBC GROUPE SA"/>
        <s v="HSBC BANK PLC"/>
        <s v="ABN AMRO BANK NV"/>
        <s v="NATIONWIDE BUILDING SOCIETY"/>
        <s v="RAIFFEISEN BANK INTERNATIONAL AG"/>
        <s v="DZ BANK AG DEUTSCHE ZENTRAL-GENOSSENSCHAFTSBANK, FRANKFURT AM MAIN"/>
        <s v="NORGES BANK"/>
        <s v="CREDIT AGRICOLE CORPORATE AND INVESTMENT BANK SA"/>
        <s v="NATIXIS SA"/>
        <s v="KBC BANK NV"/>
        <s v="DANSKE BANK A/S"/>
        <s v="LA BANQUE POSTALE"/>
        <s v="DNB BANK ASA"/>
        <s v="SKANDINAVISKA ENSKILDA BANKEN AB"/>
        <s v="JP MORGAN SECURITIES PLC"/>
        <s v="POWSZECHNA KASA OSZCZEDNOSCI BANK POLSKI SA - PKO BP SA"/>
        <s v="OTP BANK PLC"/>
        <s v="BANCO DE SABADELL SA"/>
        <s v="SWEDBANK AB"/>
        <s v="CREDIT INDUSTRIEL ET COMMERCIAL SA - CIC"/>
        <s v="GROUPE BRUXELLES LAMBERT SA"/>
        <s v="ICCREA BANCA SPA - ISTITUTO CENTRALE DEL CREDITO COOPERATIVO"/>
        <s v="AERCAP HOLDINGS N.V."/>
        <s v="CZECH NATIONAL BANK"/>
        <s v="SPARKASSEN-FINANZGRUPPE HESSEN-THURINGEN"/>
        <s v="POSTE ITALIANE SPA"/>
        <s v="MORGAN STANLEY &amp; CO. INTERNATIONAL PLC"/>
        <s v="BPER BANCA S.P.A."/>
        <s v="DIE SCHWEIZERISCHE POST AG"/>
        <s v="J.P. MORGAN SE"/>
        <s v="BANCO BPM SPA"/>
        <s v="SANTANDER UK GROUP HOLDINGS PLC"/>
        <s v="SANTANDER UK PLC"/>
        <s v="SVENSKA HANDELSBANKEN AB"/>
        <s v="UNICREDIT BANK GMBH"/>
        <s v="HBOS PLC"/>
        <s v="BANK OF SCOTLAND PLC"/>
        <s v="PPF GROUP N.V."/>
        <s v="CITIBANK EUROPE PLC"/>
        <s v="OP FINANCIAL GROUP (COMBINED)"/>
        <s v="3I GROUP PLC"/>
        <s v="SANTANDER CONSUMER FINANCE"/>
        <s v="AIB GROUP PUBLIC LIMITED COMPANY"/>
        <s v="ALLIED IRISH BANKS PLC"/>
        <s v="SUMITOMO MITSUI BANKING CORPORATION"/>
        <s v="BANK OF IRELAND GROUP PLC"/>
        <s v="BANK OF IRELAND"/>
        <s v="CAISSE FEDERALE DE CREDIT MUTUEL"/>
        <s v="CREDIT SUISSE (SCHWEIZ) AG"/>
        <s v="ING-DIBA AG"/>
        <s v="BANCA MONTE DEI PASCHI DI SIENA SPA"/>
        <s v="HOME CREDIT BV"/>
        <s v="COMPAGNIE GENERALE DE CREDITS AUX PARTICULIERS SA"/>
        <s v="RAIFFEISEN SCHWEIZ GENOSSENSCHAFT"/>
        <s v="LANDESBANK BADEN-WUERTTEMBERG"/>
        <s v="SANTANDER BANK POLSKA S.A."/>
        <s v="SPARKASSEN-UND GIROVERBAND HESSEN-THURINGEN"/>
        <s v="MEDIOBANCA - BANCA DI CREDITO FINANZIARIO SOCIETA PER AZIONI"/>
        <s v="CITIGROUP GLOBAL MARKETS LIMITED"/>
        <s v="ING HOLDING DEUTSCHLAND GMBH"/>
        <s v="BAYERISCHE LANDESBANK"/>
        <s v="BANCO COMERCIAL PORTUGUES, SA"/>
        <s v="CREDIT LYONNAIS"/>
        <s v="BELFIUS BANQUE SA/NV"/>
        <s v="BANK POLSKA KASA OPIEKI SA"/>
        <s v="ABH FINANCIAL LIMITED"/>
        <s v="ING BELGIUM"/>
        <s v="CAIXA GERAL DE DEPOSITOS"/>
        <s v="EUROBANK S.A"/>
        <s v="CREDIT AGRICOLE ITALIA S.P.A."/>
        <s v="AMUNDI SA"/>
        <s v="NEXI SPA"/>
        <s v="ZURCHER KANTONALBANK"/>
        <s v="KFW ANSTALT DES OFFENTLICHEN RECHTS"/>
        <s v="HSBC CONTINENTAL EUROPE"/>
        <s v="BNP PARIBAS PERSONAL FINANCE SA"/>
        <s v="VIRGIN MONEY UK PLC"/>
        <s v="CLYDESDALE BANK PLC"/>
        <s v="GRUPPO CASSA CENTRALE CREDITO COOPERATIVO ITALIANO"/>
        <s v="BPCE LEASE"/>
        <s v="GOLDMAN SACHS GROUP UK LIMITED"/>
        <s v="BNP PARIBAS LEASE GROUP SA"/>
        <s v="BANK OF AMERICA EUROPE DESIGNATED ACTIVITY COMPANY"/>
        <s v="BANKINTER SA"/>
        <s v="REVOLUT GROUP HOLDINGS LTD"/>
        <s v="DWS GROUP GMBH &amp; CO. KGAA"/>
        <s v="CREDIT MUTUEL LEASING"/>
        <s v="UNICREDIT BANK AUSTRIA AG"/>
        <s v="ROTHSCHILD &amp; CO"/>
        <s v="NYKREDIT REALKREDIT A/S"/>
        <s v="NYKREDIT A/S"/>
        <s v="NATIONAL BANK OF GREECE SA"/>
        <s v="CA CONSUMER FINANCE"/>
        <s v="ALTAREA S.A."/>
        <s v="MBANK SA"/>
        <s v="MERRILL LYNCH INTERNATIONAL"/>
        <s v="BANCA NAZIONALE DEL LAVORO SPA"/>
        <s v="PIRAEUS BANK SOCIETE ANONYME"/>
        <s v="ING BANK SLASKI S.A. - CAPITAL GROUP"/>
        <s v="REVOLUT LTD"/>
        <s v="ADYEN N.V"/>
        <s v="INVESTEC GROUP (COMBINED)"/>
        <s v="GOLDMAN SACHS BANK EUROPE SE"/>
        <s v="UNION ASSET MANAGEMENT HOLDING AG"/>
        <s v="DEKABANK DEUTSCHE GIROZENTRALE"/>
        <s v="JANUS HENDERSON GROUP PLC"/>
        <s v="BANCA MEDIOLANUM SPA"/>
        <s v="ARBEJDSMARKEDETS TILLAEGSPENSION"/>
        <s v="BPIFRANCE"/>
        <s v="ALPHA BANK S.A."/>
        <s v="ALPHA SERVICES AND HOLDINGS SOCIETE ANONYME"/>
        <s v="KLARNA HOLDING AB"/>
        <s v="CESKA SPORITELNA A.S."/>
        <s v="KLARNA BANK AB (PUBL)"/>
        <s v="UNICAJA BANCO SA"/>
        <s v="ABANCA CORPORACION BANCARIA SA"/>
        <s v="CREDITO EMILIANO HOLDING"/>
        <s v="TRANSILVANIA BANK"/>
        <s v="CREDITO EMILIANO SPA"/>
        <s v="RCI BANQUE SA"/>
        <s v="FUNDACION BANCARIA CAIXA D ESTALVIS I PENSIONS DE BARCELONA"/>
        <s v="CREDIT MUTUEL ARKEA"/>
        <s v="AMERICAN EXPRESS SERVICES EUROPE LIMITED"/>
        <s v="CRITERIA CAIXA"/>
        <s v="BILBAO BIZKAIA KUTXA, BBK, FUNDACION BANCARIA"/>
        <s v="KUTXABANK SA"/>
        <s v="CACEIS"/>
        <s v="MITSUBISHI HC CAPITAL UK PLC"/>
        <s v="SPAREBANK 1 GRUPPEN AS"/>
        <s v="ICE CLEAR EUROPE LIMITED"/>
        <s v="BANCO SANTANDER TOTTA SA"/>
        <s v="SWEDBANK BALTICS AS"/>
        <s v="CHG-MERIDIAN AG"/>
        <s v="SKIPTON BUILDING SOCIETY"/>
        <s v="JYSKE BANK A/S"/>
        <s v="BNP PARIBAS BANK POLSKA SA"/>
        <s v="BULGARIAN NATIONAL BANK"/>
        <s v="CESKOSLOVENSKA OBCHODNI BANKA A.S.- CSOB"/>
        <s v="BANCA POPOLARE DI SONDRIO SOCIETA PER AZIONI"/>
        <s v="CREDIT DU NORD SA"/>
        <s v="MBH BANK NYRT"/>
        <s v="OBOS BBL"/>
        <s v="BAWAG GROUP AG"/>
        <s v="STATE STREET EUROPE HOLDINGS GERMANY S.A R.L. &amp; CO. KG"/>
        <s v="STATE STREET BANK INTERNATIONAL GMBH"/>
        <s v="GROUP OF BANK POLSKIEJ SPOLDZIELCZOSCI SA"/>
        <s v="NOVO BANCO"/>
        <s v="BANCO DE CREDITO SOCIAL COOPERATIVO SA"/>
        <s v="ERWERBSGESELLSCHAFT DER S- FINANZGRUPPE MBH &amp; CO. KG"/>
        <s v="CA AUTO BANK S.P.A."/>
        <s v="KOMERCNI BANKA"/>
        <s v="SIX GROUP AG"/>
        <s v="MORGAN STANLEY INTERNATIONAL LIMITED"/>
        <s v="BANK MILLENNIUM"/>
        <s v="FINECOBANK BANCA FINECO SPA"/>
        <s v="TOYOTA KREDITBANK GMBH"/>
        <s v="REVOLUT BANK UAB"/>
        <s v="NATWEST MARKETS PLC"/>
        <s v="CAJAMAR CAJA RURAL, S.C.C."/>
        <s v="BRED BANQUE POPULAIRE"/>
        <s v="BARCLAYS BANK IRELAND PLC"/>
        <s v="SCOTTISH MORTGAGE INVESTMENT TRUST PLC"/>
        <s v="ALIOR BANK SPOLKA AKCYJNA"/>
        <s v="COFIDIS GROUP"/>
        <s v="BANCO BPI SA"/>
        <s v="WISE PAYMENTS LIMITED"/>
        <s v="MAN GROUP LIMITED"/>
        <s v="BANK GOSPODARSTWA KRAJOWEGO"/>
        <s v="JP MORGAN BANK LUXEMBOURG SA"/>
        <s v="NATIOCREDIMURS SOCIETE EN NOM COLLECTIF"/>
        <s v="B.A.T. INTERNATIONAL FINANCE P.L.C."/>
        <s v="INVESTEC BANK PLC"/>
        <s v="VOLKSWAGEN FINANCIAL SERVICES (UK) LTD"/>
        <s v="INVESTEC PLC"/>
        <s v="HASPA FINANZHOLDING"/>
        <s v="TSB BANKING GROUP PLC"/>
        <s v="TSB BANK PLC"/>
        <s v="IBERCAJA BANCO SA"/>
        <s v="MUENZE OESTERREICH AG"/>
        <s v="COFIDIS"/>
        <s v="ASN BANK N.V."/>
        <s v="SANTANDER CONSUMER BANK AG"/>
        <s v="NOVA LJUBLJANSKA BANKA D.D."/>
        <s v="PROMSVYAZ CAPITAL"/>
        <s v="COMPASS BANCA SPA"/>
        <s v="SMBC BANK INTERNATIONAL PLC"/>
        <s v="CAISSE D'EPARGNE ET DE PREVOYANCE ILE-DE-FRANCE SA"/>
        <s v="BANCA SELLA HOLDING SPA"/>
        <s v="VIEL &amp; COMPAGNIE FINANCE SA"/>
        <s v="BANCA COMERCIALA ROMANA SA"/>
        <s v="VIEL &amp; CIE SA"/>
        <s v="F&amp;C INVESTMENT TRUST PLC"/>
        <s v="BANQUE CANTONALE VAUDOISE"/>
        <s v="BANQUE ET CAISSE D'EPARGNE DE L'ETAT LUXEMBOURG"/>
        <s v="BANK OF GEORGIA GROUP PLC"/>
        <s v="BNP PARIBAS SA SUCURSAL EN ESPANA"/>
        <s v="THE ROYAL BANK OF SCOTLAND INTERNATIONAL LIMITED"/>
        <s v="UBS EUROPE SE"/>
        <s v="BANK OF ENGLAND"/>
        <s v="LLOYDS BANK CORPORATE MARKETS PLC"/>
        <s v="COMPAGNIE GENERALE DE LOCATION D'EQUIPEMENTS SA"/>
        <s v="CLOSE BROTHERS GROUP PLC"/>
        <s v="AZIMUT HOLDING SPA"/>
        <s v="HANDELSBANKEN PLC"/>
        <s v="BANCA GENERALI SPA"/>
        <s v="BANK VONTOBEL AG"/>
        <s v="AGENCE FRANCAISE DE DEVELOPPEMENT"/>
        <s v="BANK OF CYPRUS PUBLIC COMPANY LIMITED"/>
        <s v="BANK OF CYPRUS HOLDINGS PUBLIC LIMITED COMPANY"/>
        <s v="STADSHYPOTEK AB"/>
        <s v="CREDITO AGRICOLA FINANCIAL GROUP"/>
        <s v="MONZO BANK HOLDING GROUP"/>
        <s v="JEFFERIES INTERNATIONAL LTD"/>
        <s v="NYKREDIT BANK A/S"/>
        <s v="FUNDACION BANCARIA UNICAJA"/>
        <s v="ORIX CORPORATION EUROPE NV"/>
        <s v="DEUTSCHE BANK SPA"/>
        <s v="BANK HANDLOWY W WARSZAWIE S.A."/>
        <s v="MONZO BANK LIMITED"/>
        <s v="ZAGREBACKA BANKA DD"/>
        <s v="INVESTAR SA"/>
        <s v="MERCEDES-BENZ FINANCIAL SERVICES UK LIMITED"/>
        <s v="SYDBANK A/S"/>
        <s v="FUNDACION BANCARIA IBERCAJA"/>
        <s v="SISTEMA INTEGRADO DO CREDITO AGRICOLA MUTUO (COMBINED)"/>
        <s v="VOLKSBANKEN VERBUND (COMBINED)"/>
        <s v="REALKREDIT DANMARK A/S"/>
        <s v="SWEDBANK HYPOTEK AB"/>
        <s v="NATIONAL BANK OF ROMANIA"/>
        <s v="DSK BANK AD"/>
        <s v="UNICREDIT BANK CZECH REPUBLIC AND SLOVAKIA AS"/>
        <s v="TBC BANK GROUP PLC"/>
        <s v="CAISSE REGIONALE DE CREDIT AGRICOLE MUTUEL DE PARIS ET D'ILE-DE-FRANCE SC"/>
        <s v="LA BANQUE POSTALE LEASING &amp; FACTORING"/>
        <s v="BANK OF NEW YORK MELLON SA/NV"/>
        <s v="BANQUE CENTRALE DU LUXEMBOURG"/>
        <s v="LYONNAISE DE BANQUE SA"/>
        <s v="FINDOMESTIC BANCA SPA"/>
        <s v="CAIXABANK PAYMENTS &amp; CONSUMER EFC EP SA."/>
        <s v="ARGENTA BANK AND INSURANCE GROUP SA"/>
        <s v="CLOSE BROTHERS LIMITED"/>
        <s v="YORKSHIRE BUILDING SOCIETY"/>
        <s v="SPAREBANK 1 SOR-NORGE"/>
        <s v="PRIVREDNA BANKA ZAGREB D.D"/>
        <s v="CRELAN SA"/>
        <s v="MIGROS BANK AG"/>
        <s v="FORD BANK GMBH"/>
        <s v="K&amp;H BANK ZRT"/>
        <s v="CREDIT SUISSE INTERNATIONAL"/>
        <s v="KFW IPEX-BANK GMBH"/>
        <s v="CAISSE REGIONALE DE CREDIT AGRICOLE MUTUEL CENTRE-EST SC"/>
        <s v="NOBA BANK GROUP AB (PUBL)"/>
        <s v="NORDAX HOLDING AB (PUBL)"/>
        <s v="J&amp;T FINANCE GROUP SE"/>
        <s v="ARGENTA SPAARBANK"/>
        <s v="ODDO BHF SCA"/>
        <s v="LANSFORSAKRINGAR AB (PUBL)"/>
        <s v="HSBC LATIN AMERICA HOLDINGS (UK) LIMITED"/>
        <s v="NOMURA INTERNATIONAL PLC"/>
        <s v="HAMBURG COMMERCIAL BANK AG"/>
        <s v="RAIFFEISENBANK AKCIOVA SPOLECNOST"/>
        <s v="BANCA SELLA SPA"/>
        <s v="ERSTE BANK HUNGARY ZRT"/>
        <s v="RAIFFEISEN BANK SA"/>
        <s v="SLOVENSKA SPORITEL'NA AS"/>
        <s v="BRD-GROUPE SOCIETE GENERALE SA"/>
        <s v="CAISSE REGIONALE DU CREDIT MUTUEL NORD EUROPE"/>
        <s v="CAPITAL ONE (EUROPE) PLC"/>
        <s v="STARLING BANK LIMITED"/>
        <s v="CCF HOLDING"/>
        <s v="ONESAVINGS BANK PLC"/>
        <s v="OSB GROUP PLC"/>
        <s v="COVENTRY BUILDING SOCIETY"/>
        <s v="BOA GROUP"/>
        <s v="VSEOBECNA UVEROVA BANKA A.S."/>
        <s v="BANQUE POPULAIRE AUVERGNE RHONE ALPES"/>
        <s v="UNICREDIT BULBANK AD"/>
        <s v="SPAREBANK 1 SMN"/>
        <s v="CAJA LABORAL POPULAR COOP DE CREDITO"/>
        <s v="SPAR NORD BANK A/S"/>
        <s v="BFA TENEDORA DE ACCIONES SAU"/>
        <s v="OP CORPORATE BANK PLC"/>
        <s v="SHAWBROOK GROUP PLC"/>
        <s v="SHAWBROOK BANK LIMITED"/>
        <s v="M&amp;G INVESTMENT MANAGEMENT LIMITED"/>
        <s v="MONTEPIO GERAL - ASSOCIACAO MUTUALISTA"/>
        <s v="PAYPAL (EUROPE) S.A R.L. ET CIE, S.C.A."/>
        <s v="BANQUE INTERNATIONALE A LUXEMBOURG SA"/>
        <s v="EUROBANK LIMITED"/>
        <s v="VAN LANSCHOT KEMPEN N.V."/>
        <s v="SANTANDER CONSUMER BANK AS"/>
        <s v="TOTALKREDIT A/S"/>
        <s v="BARCLAYS CAPITAL LUXEMBOURG SARL"/>
        <s v="BANK OF IRELAND (UK) PLC"/>
        <s v="LUZERNER KANTONALBANK AG"/>
        <s v="CAISSE D'EPARGNE CEPAC"/>
        <s v="TATRA BANKA A.S."/>
        <s v="SWEDBANK AS"/>
        <s v="GOLD COMMODITIES FOREX NV"/>
        <s v="UNICREDIT BANK SA"/>
        <s v="BASLER KANTONALBANK"/>
        <s v="BANCA MARCH SA"/>
        <s v="HEWLETT-PACKARD INTERNATIONAI BANK DAC"/>
        <s v="ALDERMORE GROUP PLC"/>
        <s v="CAISSE D'EPARGNE ET DE PREVOYANCE RHONE ALPES"/>
        <s v="CAISSE REGIONALE DE CREDIT AGRICOLE MUTUEL NORD DE FRANCE SC"/>
        <s v="CAISSE REGIONALE DE CREDIT AGRICOLE MUTUEL BRIE PICARDIE SC"/>
        <s v="MEDIOCREDITO ITALIANO SPA"/>
        <s v="CAISSE D'EPARGNE ET DE PREVOYANCE HAUTS DE FRANCE"/>
        <s v="BANQUE STELLANTIS FRANCE"/>
        <s v="RAIFFEISEN BANK ZRT"/>
        <s v="PERMANENT TSB GROUP HOLDINGS P.L.C"/>
        <s v="STADTSPARKASSE MUNCHEN"/>
        <s v="PERMANENT TSB PLC"/>
        <s v="BANCA DI CREDITO COOPERATIVO DI ROMA"/>
        <s v="TRAVELEX HOLDINGS LIMITED"/>
        <s v="TOYOTA FINANCIAL SERVICES (UK) PLC"/>
        <s v="ZIKLO BANK AB"/>
        <s v="BANQUE POPULAIRE RIVES DE PARIS SC"/>
        <s v="LIBERTY PARTNERS SLU"/>
        <s v="BANQUE CIC EST SA"/>
        <s v="GOLDMAN SACHS INTERNATIONAL BANK"/>
        <s v="OTP BANKA D. D."/>
        <s v="BANCO DI DESIO E DELLA BRIANZA SPA"/>
        <s v="SPAREBANKEN NORGE"/>
        <s v="BANQUE CANTONALE DE GENEVE"/>
        <s v="INVESCO HOLDING COMPANY LIMITED"/>
        <s v="CAISSE REGIONALE DE CREDIT AGRICOLE MUTUEL DU LANGUEDOC SC"/>
        <s v="LUMINOR HOLDING AS"/>
        <s v="LUMINOR BANK AS"/>
        <s v="SAXO BANK A/S"/>
        <s v="ST.GALLER KANTONALBANK AG"/>
        <s v="THE CO-OPERATIVE BANK HOLDINGS LIMITED"/>
        <s v="DEUTSCHE BANK SAE"/>
        <s v="CO-OPERATIVE BANK PLC (THE)"/>
        <s v="ALLIANCE TRUST PLC"/>
        <s v="BANCO DI SARDEGNA SPA"/>
        <s v="BANCA IFIS SPA"/>
        <s v="GRENKE AG"/>
        <s v="N M ROTHSCHILD &amp; SONS LIMITED"/>
        <s v="PARAGON BANKING GROUP PLC"/>
        <s v="CRCAM DES SAVOIE CREDIT AGRICOLE DES SAVOIE"/>
        <s v="IKANO BANK AB (PUBL)"/>
        <s v="PACCAR FINANCIAL EUROPE B.V."/>
        <s v="CAISSE REGIONALE DE CREDIT AGRICOLE MUTUEL D'AQUITAINE SC"/>
        <s v="VALIANT BANK AG"/>
        <s v="ERSTE &amp; STEIERMARKISCHE BANK DD"/>
        <s v="SANTANDER CONSUMER BANK SPA"/>
        <s v="PEAC (GERMANY) GMBH"/>
        <s v="AARGAUISCHE KANTONALBANK"/>
        <s v="BHW BAUSPARKASSE AG"/>
        <s v="SPAREBANK 1 OESTLANDET"/>
        <s v="MBNA LIMITED"/>
        <s v="CAJA RURAL DE NAVARRA SOCIEDAD COOPERATIVA DE CREDITO"/>
        <s v="SPAREKASSEN DANMARK AF 1871"/>
        <s v="RBC EUROPE LIMITED"/>
        <s v="AB SEB BANKAS"/>
        <s v="UNITED BULGARIAN BANK - UBB"/>
        <s v="UNICREDIT BANK HUNGARY ZRT"/>
        <s v="VOLKSWAGEN FINANS SVERIGE AB"/>
        <s v="BNG BANK N.V."/>
        <s v="GRAUBUNDNER KANTONALBANK"/>
        <s v="CAISSE REGIONALE DE CREDIT AGRICOLE DE CENTRE FRANCE SC"/>
        <s v="VISECA PAYMENT SERVICES AG"/>
        <s v="FMS WERTMANAGEMENT  ANSTALT DES OEFFENTLICHEN RECHT"/>
        <s v="SPAREBANK 1 NORD-NORGE"/>
        <s v="VZ HOLDING AG"/>
        <s v="RINGKJOBING LANDBOBANK. AKTIESELSKAB"/>
        <s v="LANDESKREDITBANK BADEN-WUERTTEMBERG - FORDERBANK"/>
        <s v="VANQUIS BANKING GROUP PLC"/>
        <s v="CAIXA ECONOMICA MONTEPIO GERAL"/>
        <s v="ALDERMORE BANK PLC"/>
        <s v="CREDIT MUTUEL REAL ESTATE LEASE"/>
        <s v="CAISSE REGIONALE DE CREDIT AGRICOLE MUTUEL PROVENCE COTE D'AZUR (ALPES DE HAUTE PROVENCE - ALPES MARITIMES - VAR)"/>
        <s v="STELLANTIS BANK"/>
        <s v="MLP SE"/>
        <s v="ICBC STANDARD BANK PLC"/>
        <s v="MEDIOBANCA PREMIER S.P.A."/>
        <s v="DEUTSCHE PFANDBRIEFBANK AG"/>
        <s v="CORNER BANCA SA"/>
        <s v="HSBC INNOVATION BANK LIMITED"/>
        <s v="SACHSEN-FINANZGRUPPE"/>
        <s v="EPIC BPIFRANCE"/>
        <s v="CREDIT AGRICOLE POLSKA GROUP"/>
        <s v="CREDIT AGRICOLE BANK POLSKA SA"/>
        <s v="BFF BANK SPA"/>
        <s v="JP MORGAN EUROPE LIMITED"/>
        <s v="GLOBAL COLLECT SERVICES BV"/>
        <s v="NEX INTERNATIONAL LIMITED"/>
        <s v="CREDIT AGRICOLE LEASING &amp; FACTORING SA"/>
        <s v="BANK OF LITHUANIA"/>
        <s v="LOCAM - LOCATION AUTOMOBILES MATERIEL SA"/>
        <s v="STELLANTIS FINANCIAL SERVICES EUROPE"/>
        <s v="BANQUE POPULAIRE GRAND OUEST"/>
        <s v="BANQUE POPULAIRE ALSACE LORRAINE CHAMPAGNE SC"/>
        <s v="SMBC BANK EU AG"/>
        <s v="BANQUE CIC NORD OUEST"/>
        <s v="MONETA MONEY BANK, A.S"/>
        <s v="CAISSE D'EPARGNE ET DE PREVOYANCE GRAND EST EUROPE"/>
        <s v="BANCO CETELEM SA"/>
        <s v="BASELLANDSCHAFTLICHE KANTONALBANK"/>
        <s v="CASSA DI RISPARMIO DI ASTI SPA"/>
        <s v="J&amp;T BANKA AS"/>
        <s v="CEC BANK SA"/>
        <s v="AMERICAN EXPRESS CARTE FRANCE SA"/>
        <s v="BPCE LEASE IMMO"/>
        <s v="BANK OF VALLETTA PLC"/>
        <s v="CASSA DI RISPARMIO DI BOLZANO SPA"/>
        <s v="BANCA DEL MEZZOGIORNO - MEDIOCREDITO CENTRALE S.P.A"/>
        <s v="CAISSE D'EPARGNE ET DE PREVOYANCE BRETAGNE-PAYS DE LOIRE"/>
        <s v="METRO BANK PLC"/>
        <s v="METRO BANK HOLDINGS"/>
        <s v="PARAGON BANK PLC"/>
        <s v="FRANKFURTER SPARKASSE"/>
        <s v="EUROBANK BULGARIA AD"/>
        <s v="CREDIT SUISSE INVESTMENTS (UK)"/>
        <s v="CAISSE REGIONALE DE CREDIT AGRICOLE MUTUEL D'ALPES-PROVENCE SC"/>
        <s v="AGENZIA NAZIONALE PER L'ATTRAZIONE DEGLI INVESTIMENTI E LO SVILUPPO D'IMPRESA SPA"/>
        <s v="UUDENMAAN OP"/>
        <s v="NETHERLANDS DEVELOPMENT FINANCE COMPANY"/>
        <s v="JYSKE REALKREDIT A/S"/>
        <s v="CCF"/>
        <s v="AIB GROUP (UK) PLC"/>
        <s v="MITSUI &amp; CO. EUROPE PLC"/>
        <s v="MUNCHENER HYPOTHEKENBANK EG"/>
        <s v="PARETO A/S"/>
        <s v="BAIL ACTEA SA"/>
        <s v="NORTHERN BANK LIMITED"/>
        <s v="SBAB BANK AB"/>
        <s v="MOLTIPLY GROUP S.P.A."/>
        <s v="BANQUE DEGROOF PETERCAM SA"/>
        <s v="TRIODOS BANK NV"/>
        <s v="PROCREDIT HOLDING AG"/>
        <s v="FCE BANK PLC"/>
        <s v="THURGAUER KANTONALBANK"/>
        <s v="LANSFORSAKRINGAR BANK AB (PUBL)"/>
        <s v="NIBC BANK NV"/>
        <s v="VANQUIS BANK LIMITED"/>
        <s v="LEEDS BUILDING SOCIETY"/>
        <s v="BRITISH INTERNATIONAL INVESTMENT PLC"/>
        <s v="FRANFINANCE SA"/>
        <s v="CAISSE D'EPARGNE ET DE PREVOYANCE AQUITAINE POITOU-CHARENTES"/>
        <s v="NORDEA HYPOTEK AB (PUBL)"/>
        <s v="NORDNET AB (PUBL)"/>
        <s v="CAISSE REGIONALE DE CREDIT AGRICOLE MUTUEL ATLANTIQUE VENDEE SC"/>
        <s v="MIZUHO INTERNATIONAL PLC"/>
        <s v="CAISSE REGIONALE DE CREDIT AGRICOLE MUTUEL DU NORD EST SC"/>
        <s v="CAISSE REGIONALE DE CREDIT AGRICOLE MUTUEL DE NORMANDIE SC"/>
        <s v="BANQUE CANTONALE DE FRIBOURG"/>
        <s v="CAISSE REGIONALE DE CREDIT AGRICOLE MUTUEL SUD RHONE ALPES"/>
        <s v="BOURSORAMA"/>
        <s v="S-PANKKI OY"/>
        <s v="BANQUE CIC OUEST"/>
        <s v="BANK OF GREECE"/>
        <s v="FINANZHOLDING DER SPARKASSE IN BREMEN"/>
        <s v="FRANKFURTER VOLKSBANK RHEIN/MAIN EG"/>
        <s v="CAISSE REGIONALE DE CREDIT AGRICOLE MUTUEL NORD MIDI PYRENEES SC"/>
        <s v="THE SAVINGS BANKS GROUP (COMBINED)"/>
        <s v="NORWEGIAN BANKS' GUARANTEE FUND"/>
        <s v="BANQUE POPULAIRE AQUITAINE CENTRE ATLANTIQUE SA"/>
        <s v="CAISSE REGIONALE DE CREDIT AGRICOLE MUTUEL PYRENEES GASCOGNE"/>
        <s v="DOVALUE S.P.A."/>
        <s v="CIB BANK LTD"/>
        <s v="BPCE PAYMENT SERVICES"/>
        <s v="CAISSE REGIONALE DE CREDIT AGRICOLE MUTUEL LOIRE HAUTE-LOIRE SC"/>
        <s v="TESCO PERSONAL FINANCE PLC"/>
        <s v="NORDEA KREDIT REALKREDITAKTIESELSKAB"/>
        <s v="ITAU BBA INTERNATIONAL PLC"/>
        <s v="CBC BANQUE S.A."/>
        <s v="TURKIYE IS BANKASI ANONIM SIRKETI"/>
        <s v="NATIONALE-NEDERLANDEN BANK NV"/>
        <s v="U.S. BANK EUROPE DAC"/>
        <s v="SPARKASSE LEIPZIG"/>
        <s v="RIT CAPITAL PARTNERS PLC"/>
        <s v="BANCA POPOLARE DELL'ALTO ADIGE SPA"/>
        <s v="BLACK HORSE LIMITED"/>
        <s v="AGRI EUROPE CYPRUS LIMITED"/>
        <s v="CESKOSLOVENSKA OBCHODNA BANKA, A.S."/>
        <s v="NORFUND"/>
        <s v="SVEA BANK AB"/>
        <s v="CANDRIAM"/>
        <s v="CECABANK SA"/>
        <s v="OPEN BANK SA"/>
        <s v="CAISSE DE GARANTIE DU LOGEMENT LOCATIF SOCIAL"/>
        <s v="CAJASUR BANCO SA"/>
        <s v="CONFEDERACION ESPANOLA DE CAJAS DE AHORROS - CECA"/>
        <s v="DIAC SA"/>
        <s v="LANDESBANK BERLIN HOLDING AG"/>
        <s v="CAISSE REGIONALE DE CREDIT AGRICOLE MUTUEL CENTRE LOIRE SC"/>
        <s v="SANTANDER CONSUMER BANK SA"/>
        <s v="BANQUE POPULAIRE DU SUD SA"/>
        <s v="BANQUE POPULAIRE VAL DE FRANCE SC"/>
        <s v="DELL BANK INTERNATIONAL DESIGNATED ACTIVITY COMPANY"/>
        <s v="EBS DESIGNATED ACTIVITY COMPANY"/>
        <s v="BANQUE POPULAIRE MEDITERRANEE"/>
        <s v="MUFG BANK (EUROPE) NV"/>
        <s v="WELLS FARGO BANK INTERNATIONAL"/>
        <s v="AIR BANK AS"/>
        <s v="BANCA DELLO STATO DEL CANTONE TICINO"/>
        <s v="EDMOND DE ROTHSCHILD (FRANCE)"/>
        <s v="INSTITUTO DE CREDITO OFICIAL"/>
        <s v="BANQUE PALATINE SA"/>
        <s v="CAISSE D'EPARGNE ET DE PREVOYANCE DE MIDI PYRENEES"/>
        <s v="CAJA RURAL DEL SUR, S. COOP DE CREDITO."/>
        <s v="CAISSE REGIONALE DE CREDIT AGRICOLE MUTUEL DE NORMANDIE-SEINE"/>
        <s v="OAKNORTH BANK PLC"/>
        <s v="BANQUE POPULAIRE OCCITANE SC"/>
        <s v="AYVENS BANK N.V."/>
        <s v="TOYOTA MOTOR FINANCE (NETHERLANDS) B.V."/>
        <s v="TARGO DEUTSCHLAND GMBH"/>
        <s v="DZ PRIVATBANK S.A."/>
        <s v="CAISSE REGIONALE DE CREDIT AGRICOLE MUTUEL DE LA CHAMPAGNE-BOURGOGNE SC"/>
        <s v="CREDIT COOPERATIF"/>
        <s v="KREISSPARKASSE HEILBRONN"/>
        <s v="OTP BANKA D.D."/>
        <s v="ZOPA BANK LIMITED"/>
        <s v="BANQUE POPULAIRE BOURGOGNE FRANCHE-COMTE SA"/>
        <s v="OPEC FUND FOR INTERNATIONAL DEVELOPMENT"/>
        <s v="BANK OF NEW YORK MELLON (INTERNATIONAL) LTD (THE)"/>
        <s v="FIO BANKA A.S."/>
        <s v="AS SEB PANK"/>
        <s v="CHARTER COURT FINANCIAL SERVICES LIMITED"/>
        <s v="SPARKASSE MUNSTERLAND OST"/>
        <s v="BANQUE CIC SUD-OUEST SA"/>
        <s v="CREDIT MUTUEL DE MAINE-ANJOU ET BASSE-NORMANDIE SA"/>
        <s v="SANTANDER CONSUMER (UK) PLC"/>
        <s v="STANBIC AFRICA HOLDINGS LIMITED"/>
        <s v="ZUGER KANTONALBANK"/>
        <s v="FINNVERA PLC"/>
        <s v="CENTRAL BANK &amp; FINANCIAL SERVICES AUTHORITY OF IRELAND"/>
        <s v="BDM BANCA S.P.A."/>
        <s v="AVANZA BANK HOLDING AB"/>
        <s v="AS LHV GROUP"/>
        <s v="HOIST FINANCE AB"/>
        <s v="SOCIETE GENERALE INTERNATIONAL LIMITED"/>
        <s v="SPAREKASSEN KRONJYLLAND"/>
        <s v="CAISSE D'EPARGNE ET DE PREVOYANCE COTE D'AZUR"/>
        <s v="CAISSE D'EPARGNE ET DE PREVOYANCE NORMANDIE"/>
        <s v="MORTGAGE WORKS (UK) PLC (THE)"/>
        <s v="CAISSE REGIONALE DE CREDIT AGRICOLE MUTUEL CHARENTE-MARITIME DEUX-SEVRES SC"/>
        <s v="SCHWYZER KANTONALBANK"/>
        <s v="BEOBANK NV/SA"/>
        <s v="FIRST INVESTMENT BANK AD"/>
        <s v="WIZINK BANK SA"/>
        <s v="VONTOBEL ASSET MANAGEMENT S.A."/>
        <s v="NORION BANK AB"/>
        <s v="ADDIKO BANK AG"/>
        <s v="ERB CYPRUS HOLDINGS LTD"/>
        <s v="CAISSE D'EPARGNE ET DE PREVOYANCE DU LANGUEDOC ROUSSILLON"/>
        <s v="AB SVERIGES SAKERSTALLDA OBLIGATIONER (PUBL)"/>
        <s v="QUILVEST SA"/>
        <s v="RBS HOLDINGS NV"/>
        <s v="KIBRIS FAISAL ISLAM BANKASI"/>
        <s v="BNP PARIBAS FORTIS FACTOR SA"/>
        <s v="ONEY BANK"/>
        <s v="LAZARD &amp; CO HOLDINGS LIMITED"/>
        <s v="RAIFFEISENBANK AUSTRIA D.D."/>
        <s v="SPARKASSE PADERBORN-DETMOLD-HOXTER"/>
        <s v="CAISSE REGIONALE DE CREDIT AGRICOLE MUTUEL DE LA TOURAINE ET DU POITOU SC"/>
        <s v="SIEMENS BANK GMBH"/>
        <s v="BANQUE CANTONALE DU VALAIS"/>
        <s v="RESURS BANK AB"/>
        <s v="CAJA RURAL DE ALBACETE, CIUDAD REAL Y CUENCA, SCC"/>
        <s v="LOMBARD NORTH CENTRAL PLC"/>
        <s v="RESURS HOLDING AB"/>
        <s v="GENEFIM"/>
        <s v="NATWEST MARKETS N.V."/>
        <s v="AKTIA BANK PLC"/>
        <s v="CASSA CENTRALE BANCA CREDITO COOPERATIVO ITALIANO SPA"/>
        <s v="CYPRUS ECONOMY BANK LIMITED"/>
        <s v="COMPAGNIE FINANCIERE LAZARD FRERES SAS"/>
        <s v="VOLKSBANK MUNSTERLAND NORD EG"/>
        <s v="EUROBIC"/>
        <s v="C. HOARE &amp; CO"/>
        <s v="BANCO COOPERATIVO ESPANOL"/>
        <s v="ACCORD MORTGAGES LIMITED"/>
        <s v="IKB DEUTSCHE INDUSTRIEBANK AG"/>
        <s v="LANDWIRTSCHAFTLICHE RENTENBANK"/>
        <s v="CASDEN BANQUE POPULAIRE SA"/>
        <s v="SAINSBURY'S BANK PLC"/>
        <s v="CAISSE FEDERALE DU CREDIT MUTUEL OCEAN"/>
        <s v="PPF BANKA A.S."/>
        <s v="SPARKASSE KREFELD - ZWECKVERBANDSSPARKASSE DER STADT KREFELD UND DES KREISES VIERSEN -"/>
        <s v="BANCA VALSABBINA SOCIETA COOPERATIVA PER AZIONI"/>
        <s v="EVELYN PARTNERS PROFESSIONAL SERVICES GROUP LIMITED"/>
        <s v="EUROCAJA RURAL"/>
        <s v="CAISSE REGIONALE DE CREDIT AGRICOLE MUTUEL DE L'ILLE-ET-VILAINE SA"/>
        <s v="DLR KREDIT A/S"/>
        <s v="ARKEA DIRECT BANK"/>
        <s v="SPARKASSE WESTMUNSTERLAND"/>
        <s v="DNB BOLIGKREDITT AS"/>
        <s v="BANKERS INVESTMENT TRUST PLC"/>
        <s v="STELLANTIS FINANCIAL SERVICES ITALIA S.P.A."/>
        <s v="CAISSE REGIONALE DE CREDIT AGRICOLE MUTUEL DU FINISTERE SC"/>
        <s v="365.BANK, A. S."/>
        <s v="AS LHV PANK"/>
        <s v="CREDIT AGRICOLE MUTUEL DE FRANCHE-COMTE"/>
        <s v="MFB HUNGARIAN DEVELOPMENT BANK PRIVATE LIMITED COMPANY"/>
        <s v="KREISSPARKASSE MUENCHEN STARNBERG EBERSBERG"/>
        <s v="FLOA"/>
        <s v="ARKEA FINANCING &amp; SERVICES"/>
        <s v="SOZIALBANK AG"/>
        <s v="EUROPEJSKI FUNDUSZ LEASINGOWY SA"/>
        <s v="CAISSE REGIONALE DE CREDIT AGRICOLE MUTUEL TOULOUSE 31 SC"/>
        <s v="CAISSE REGIONALE DE CREDIT AGRICOLE MUTUEL DE LORRAINE SC"/>
        <s v="LA BANQUE POSTALE CONSUMER FINANCE"/>
        <s v="FOERDE SPARKASSE"/>
        <s v="CAISSE REGIONALE DE CREDIT AGRICOLE MUTUEL CHARENTE-PERIGORD SC"/>
        <s v="NORDEA MORTGAGE BANK PLC"/>
        <s v="CAISSE D'EPARGNE ET DE PREVOYANCE DE BOURGOGNE FRANCHE-COMTE"/>
        <s v="FLOW TRADERS B.V."/>
        <s v="CAISSE D'EPARGNE ET DE PREVOYANCE LOIRE-CENTRE"/>
        <s v="OMA SAASTOPANKKI OYJ"/>
        <s v="FINANSIEL STABILITET"/>
        <s v="AS &quot;SEB BANKA"/>
        <s v="STADTSPARKASSE WUPPERTAL"/>
        <s v="VOLKSBANK IN OSTWESTFALEN EG"/>
        <s v="BANCA PROGETTO SPA"/>
        <s v="BRITISH BUSINESS BANK PLC"/>
        <s v="AKTIEBOLAGET SVENSK EXPORTKREDIT"/>
        <s v="LA CASSA DI RAVENNA SPA"/>
        <s v="TBI BANK EAD"/>
        <s v="SPARBANKEN SKANE AB"/>
        <s v="BANK OCHRONY SRODOWISKA SA - BOS SA"/>
        <s v="OPTIMA BANK SA"/>
        <s v="NORDEA EIENDOMSKREDITT AS"/>
        <s v="CITCO BANK NEDERLAND NV"/>
        <s v="COMMERZBANK FINANCE LIMITED"/>
        <s v="CREDIT AGRICOLE ALSACE VOSGES"/>
        <s v="HSBC BANK MALTA PLC"/>
        <s v="SPARKASSE HEIDELBERG"/>
        <s v="CREDIT AGRICOLE DU MORBIHAN"/>
        <s v="BANQUE EUROPEENNE DU CREDIT MUTUEL SAS"/>
        <s v="SOGEFIMUR"/>
        <s v="LAZARD &amp; CO., LIMITED"/>
        <s v="MARKS &amp; SPENCER FINANCIAL SERVICES PLC"/>
        <s v="AS CITADELE BANKA"/>
        <s v="HSBC INVOICE FINANCE (UK) LTD"/>
        <s v="FIDITALIA SPA"/>
        <s v="SECURE TRUST BANK PLC"/>
        <s v="BAADER BANK AG"/>
        <s v="SPARKASSE DUISBURG"/>
        <s v="CEG N.V."/>
        <s v="CAISSE D'EPARGNE ET DE PREVOYANCE D'AUVERGNE ET DU LIMOUSIN"/>
        <s v="CAJA RURAL DE GRANADA"/>
        <s v="NEXENT BANK N.V."/>
        <s v="CAISSE REGIONALE DE CREDIT AGRICOLE MUTUEL DES COTES-D'ARMOR SC"/>
        <s v="SALZBURGER SPARKASSE BANK AG"/>
        <s v="SPAREKASSEN SJALLAND-FYN A/S"/>
        <s v="SPARKASSE NEUSS - ZWECKVERBANDSSPARKASSE DES RHEIN-KREISES NEUSS, DER STADT NEUSS, DER STADT KORSCHENBROICH UND DER STA"/>
        <s v="INTERNATIONAL ISLAMIC LIQUIDITY MANAGEMENT 2 SA"/>
        <s v="ACHMEA BANK NV"/>
        <s v="B. METZLER SEEL. SOHN &amp; CO. AKTIENGESELLSCHAFT"/>
        <s v="CATER ALLEN LTD"/>
        <s v="THE ACCESS BANK UK LIMITED"/>
        <s v="POP PANKKI"/>
        <s v="BANK MENDES GANS NV"/>
        <s v="IILM HOLDING 2 SA"/>
        <s v="CAISSE REGIONALE DE CREDIT AGRICOLE MUTUEL VAL DE FRANCE SC"/>
        <s v="CAJA RURAL DE ASTURIAS"/>
        <s v="BANCA PASSADORE &amp; C. SPA"/>
        <s v="SPARKASSE OSNABRUCK"/>
        <s v="BANCA DI VERONA E VICENZA - CREDITO COOPERATIVO - SOCIETA' COOPERATIVA"/>
        <s v="MUNICIPALITY FINANCE PLC"/>
        <s v="CAISSE REGIONALE DE CREDIT AGRICOLE MUTUEL DE LA REUNION ET DE MAYOTTE."/>
        <s v="BANCA DEL FUCINO SPA IGEA BANCA BANKING GROUP"/>
        <s v="BANK OF CHINA (UK) LTD"/>
        <s v="BANCA POPOLARE DI PUGLIA E BASILICATA"/>
        <s v="HRVATSKA POSTANSKA BANK DD"/>
        <s v="QUILTER CHEVIOT LIMITED"/>
        <s v="SANTANDER INVESTMENT SA"/>
        <s v="LAAN &amp; SPAR BANK A/S"/>
        <s v="GOLD AND FOREX INTERNATIONAL"/>
        <s v="CRELANCO SCRL"/>
        <s v="BANK-NOW AG"/>
        <s v="ARBUTHNOT BANKING GROUP PLC"/>
        <s v="BANCA AGRICOLA POPOLARE DI SICILIA SOCIETA' COOPERATIVA PER AZIONI"/>
        <s v="BPCE FACTOR"/>
        <s v="BANCA DI CREDITO COOPERATIVO DI ALBA, LANGHE, ROERO E CANAVESE SCRL"/>
        <s v="JEFFERIES GMBH"/>
        <s v="EMIL BANCA-CREDITO COOPERATIVO SOCIETA COOPERATIVA"/>
        <s v="ALANDSBANKEN ABP"/>
        <s v="KOMMUNALKREDIT AUSTRIA AG"/>
        <s v="SPARKASSE SUDHOLSTEIN"/>
        <s v="TF BANK AB"/>
        <s v="VOLKSBANK STUTTGART EG"/>
        <s v="ARKEA BANQUE ENTREPRISES ET INSTITUTIONNELS"/>
        <s v="CREDIT FONCIER DE FRANCE SA"/>
        <s v="NEDERLANDSE WATERSCHAPSBANK NV"/>
        <s v="SPARKASSE ASCHAFFENBURG-ALZENAU"/>
        <s v="BANQUE POPULAIRE DU NORD SA"/>
        <s v="SFIL"/>
        <s v="CREDIT LOGEMENT S.A."/>
        <s v="IBL ISTITUTO BANCARIO DEL LAVORO SPA"/>
        <s v="ALPHA BANK ROMANIA"/>
        <s v="M.M. WARBURG &amp; CO GRUPPE GMBH"/>
        <s v="GARANTIBANK INTERNATIONAL NV"/>
        <s v="BANCA DI CREDITO COOPERATIVO DI MILANO - SOCIETA' COOPERATIVA"/>
        <s v="FACTOFRANCE"/>
        <s v="SPAREBANKEN MORE"/>
        <s v="ARTEA BANKAS, AB"/>
        <s v="POHJOLAN OSUUSPANKKI"/>
        <s v="SANTANDER FACTORING Y CONFIRMING, S.A., E.F.C."/>
        <s v="CENTRAL BANK OF CYPRUS"/>
        <s v="UTB PARTNERS PLC"/>
        <s v="UNITED TRUST BANK LIMITED"/>
        <s v="INTERNATIONAL CARD SERVICES BV"/>
        <s v="HAMPSHIRE TRUST BANK PLC"/>
        <s v="SOCIETE DE PROMOTION ET DE PARTICIPATION POUR LA COOPERATION ECONOMIQUE SA"/>
        <s v="JP MORGAN MARKETS LIMITED"/>
        <s v="YAKIN DOGU BANK LTD"/>
        <s v="BAYERISCHE LANDESBAUSPARKASSE LBS"/>
        <s v="EUROPEAN FINANCIAL STABILITY FACILITY SA"/>
        <s v="CAISSE REGIONALE DE CREDIT AGRICOLE MUTUEL DU CENTRE-OUEST SC"/>
        <s v="SCANIA FINANCE FRANCE SAS"/>
        <s v="KOMMUNALBANKEN AS"/>
        <s v="AMUNDI FINANCE"/>
        <s v="OSTSEESPARKASSE ROSTOCK"/>
        <s v="CYPRUS TURKISH COOPERATIVE CENTRAL BANK LIMITED"/>
        <s v="CREDITO COOPERATIVO RAVENNATE, FORLIVESE E IMOLESE"/>
        <s v="VR SMART FINANZ AG"/>
        <s v="CAISSE D'EPARGNE ET DE PREVOYANCE DE LOIRE-DROME-ARDECHE"/>
        <s v="SAECHSISCHE AUFBAUBANK FORDERBANK"/>
        <s v="KREISSPARKASSE STEINFURT"/>
        <s v="BANQUE CANTONALE NEUCHATELOISE"/>
        <s v="WIRTSCHAFTS- UND INFRASTRUKTURBANK HESSEN"/>
        <s v="NEWCASTLE BUILDING SOCIETY"/>
        <s v="LANSFORSAKRINGAR HYPOTEK AB"/>
        <s v="SPARKASSE ULM"/>
        <s v="CREDIT AGRICOLE TITRES SNC"/>
        <s v="CARREFOUR BANQUE SA"/>
        <s v="CHERRY BANK S.P.A."/>
        <s v="KASSELER SPARKASSE"/>
        <s v="CITADEL SECURITIES (EUROPE) LIMITED"/>
        <s v="SPARKASSE ALLGAEU"/>
        <s v="BNP PARIBAS FACTOR SA"/>
        <s v="CREDITWEST BANK LTD"/>
        <s v="ASA INTERNATIONAL GROUP PLC"/>
        <s v="FNZ BANK AG"/>
        <s v="DEUTSCHE BANK POLSKA S.A."/>
        <s v="KREISSPARKASSE GOEPPINGEN"/>
        <s v="COMPAGNIE DE FINANCEMENT FONCIER SA"/>
        <s v="SCHAFFHAUSER KANTONALBANK"/>
        <s v="KREISSPARKASSE BIBERACH"/>
        <s v="BANK POLSKIEJ SPOLDZIELCZOSCI SA"/>
        <s v="VR BANK RHEINAHREIFEL EG"/>
        <s v="SPARKASSE IM KREIS HERFORD -ZWECKVERBANDSSPARKASSE DES KREISES HERFORD UND DER STADTE BUNDE, HERFORD, LOHNE UND VLOTHO-"/>
        <s v="CAISSE REGIONALE DE CREDIT AGRICOLE MUTUEL SUD-MEDITERRANEE (ARIEGE ET PYRENEES ORIENTALES)"/>
        <s v="BANCO CREDIBOM SA"/>
        <s v="SPAREBANKEN SOGN OG FJORDANE"/>
        <s v="BANK OF CHINA LIMITED, LUXEMBOURG BRANCH"/>
        <s v="BANKA INTESA SANPAOLO D.D."/>
        <s v="ABG SUNDAL COLLIER HOLDING ASA"/>
        <s v="UNICREDIT FACTORING SPA"/>
        <s v="MURRAY INTERNATIONAL TRUST PLC"/>
        <s v="CYNERGY BANK PLC"/>
        <s v="STADT- UND KREIS-SPARKASSE DARMSTADT"/>
        <s v="MULTITUDE BANK P.L.C."/>
        <s v="KREISSPARKASSE OSTALB"/>
        <s v="SPARKASSE SUDPFALZ"/>
        <s v="BANQUE PSA FINANCE"/>
        <s v="MIZUHO BANK EUROPE NV"/>
        <s v="AKBANK AG"/>
        <s v="ASBANK LIMITED"/>
        <s v="KREISSPARKASSE RAVENSBURG"/>
        <s v="COMMERZBANK AG POBOCKA PRAHA"/>
        <s v="STELLANTIS FINANCIAL SERVICES BELUX"/>
        <s v="CAJA RURAL DE ARAGON SOCIEDAD COOPERATIVA DE CREDITO"/>
        <s v="THE CURRENCY EXCHANGE FUND NV"/>
        <s v="AIB MORTGAGE BANK UNLIMITED COMPANY"/>
        <s v="BVR BANCA VENETO CENTRALE CREDITO COOPERATIVO ITALIANO - SOCIETA' COOPERATIVA"/>
        <s v="SG KLEINWORT HAMBROS BANK LIMITED"/>
        <s v="TAMPEREEN SEUDUN OSUUSPANKKI"/>
        <s v="EVANGELISCHE BANK EG"/>
        <s v="IFITALIA SPA - INTERNATIONAL FACTORS ITALIA"/>
        <s v="BIBANCA, SOCIETA' PER AZIONI"/>
        <s v="LIBRA INTERNET BANK SA"/>
        <s v="NATIOCREDIBAIL SA"/>
        <s v="SPARKASSE AN VOLME UND RUHR"/>
        <s v="NUEVO MICRO BANK, S.A."/>
        <s v="RENTA 4 BANCO, S.A."/>
        <s v="EXIMBANK ROMANIA"/>
        <s v="BANCA PREALPI SANBIAGIO CREDITO COOPERATIVO-SOCIETA COOPERATIVA"/>
        <s v="RAIFFEISEN-LANDESBANK TIROL AG"/>
        <s v="CENTRAL COOPERATIVE BANK AD"/>
        <s v="CASSA DI TRENTO, LAVIS, MEZZOCORONA E VALLE DI CEMBRA - BANCA DI CREDITO COOPERATIVO SOCIETA' COOPERATIVA"/>
        <s v="ICA BANKEN AB"/>
        <s v="SPARKASSE HARBURG - BUXTEHUDE"/>
        <s v="SOCIETE CENTRALE POUR LE FINANCEMENT DE L'IMMOBILIER - SOCFIM"/>
        <s v="KREISSPARKASSE REUTLINGEN"/>
        <s v="STIFEL NICOLAUS EUROPE LIMITED"/>
        <s v="BANK11 HOLDING GMBH"/>
        <s v="ATTICA BANK SA"/>
        <s v="MUFG BANK LTD"/>
        <s v="BPCE LEASE REUNION"/>
        <s v="BANCA FINANZIARIA INTERNAZIONALE S.P.A."/>
        <s v="ALLICA BANK LIMITED"/>
        <s v="SPARKASSE TRIER"/>
        <s v="CAIXA CENTRAL DE CREDITO AGRICOLA MUTUO"/>
        <s v="SPARKASSE RHEIN-NAHE"/>
        <s v="CCFSG HOLDINGS LIMITED"/>
        <s v="POLAR CAPITAL TECHNOLOGY TRUST PLC"/>
        <s v="SPARKASSE WESTHOLSTEIN"/>
        <s v="WESER-ELBE SPARKASSE"/>
        <s v="BANCA WIDIBA S.P.A."/>
        <s v="CAJASIETE, CAJA RURAL"/>
        <s v="BANQUE DEGROOF PETERCAM LUXEMBOURG SA"/>
        <s v="BANCA DI PIACENZA SOCIETA' COOPERATIVA PER AZIONI"/>
        <s v="STADTSPARKASSE MONCHENGLADBACH"/>
        <s v="MIDDELFART SPAREKASSE"/>
        <s v="UNICREDIT LEASING SPA"/>
        <s v="CAJA RURAL DE JAEN, BARCELONA Y MADRID, SOCIEDAD COOPERATIVA DE CREDITO"/>
        <s v="TURKIYE HALK BANKASI"/>
        <s v="BAYERISCHE LANDESBODENKREDITANSTALT"/>
        <s v="GRANIT BANK ZRT"/>
        <s v="TRUMPF FINANCIAL SERVICES GMBH"/>
        <s v="BANCA DI CREDITO COOPERATIVO DI BRESCIA"/>
        <s v="CAIXA POPULAR CAIXA RURAL COOP DE CREDITO V"/>
        <s v="BANCA DELLA MARCA CREDITO COOPERATIVO SOCIETA COOPERATIVA"/>
        <s v="TURUN SEUDUN OSUUSPANKKI"/>
        <s v="CLEARBANK GROUP HOLDINGS LIMITED"/>
        <s v="BANKA CREDITAS A.S."/>
        <s v="VTB CAPITAL PLC"/>
        <s v="TURK BANKASI LIMITED"/>
        <s v="EVELYN PARTNERS INVESTMENT SERVICES LIMITED"/>
        <s v="SPARKASSE ANSBACH"/>
        <s v="BANCA POPOLARE ETICA - SOCIETA COOPERATIVA PER AZIONI - BPE"/>
        <s v="BANCA POPOLARE DEL LAZIO"/>
        <s v="OSTFRIESISCHE VOLKSBANK EG"/>
        <s v="SKANDIABANKEN AKTIEBOLAG"/>
        <s v="VEREINIGTE VOLKSBANKEN AG"/>
        <s v="SPARKASSE OFFENBURG/ORTENAU"/>
        <s v="BANCO MEDIOLANUM SA"/>
        <s v="MERCEDES-BENZ FINANCIAL SERVICES FRANCE SA"/>
        <s v="BANCA DI CAMBIANO 1884 SPA"/>
        <s v="LEASEFORCE AG"/>
        <s v="UNICREDIT BANKA SLOVENIJA D.D."/>
        <s v="SPARKASSE OBERLAUSITZ-NIEDERSCHLESIEN"/>
        <s v="BANK POCZTOWY SA"/>
        <s v="ENTE CAMBIANO SCPA"/>
        <s v="SPARKASSE INGOLSTADT EICHSTATT"/>
        <s v="DAIWA CAPITAL MARKETS EUROPE LIMITED"/>
        <s v="INTERNATIONAL FINANCE FACILITY FOR IMMUNISATION COMPANY"/>
        <s v="GARANTIQA HITELGARANCIA ZRT"/>
        <s v="BANCA DELLE TERRE VENETE CREDITO COOPERATIVO - SOCIETA' COOPERATIVA"/>
        <s v="VOLKSBANK RAIFFEISENBANK BAYERN MITTE EG"/>
        <s v="SPARKASSE EMSLAND"/>
        <s v="WEST BROMWICH BUILDING SOCIETY"/>
        <s v="SCHOELLERBANK AG"/>
        <s v="CSOB HYPOTECNI BANKA, A. S"/>
        <s v="GARANTI BANK SA"/>
        <s v="CROWN AGENTS BANK LTD"/>
        <s v="BN BANK ASA"/>
        <s v="CAIXA DE CREDIT DELS ENGINYERS S. COOP DE CREDIT"/>
        <s v="NOMURA EUROPE FINANCE NV"/>
        <s v="SCOTIABANK (IRELAND) DESIGNATED ACTIVITY COMPANY"/>
        <s v="LFA FORDERBANK BAYERN"/>
        <s v="BANCA SISTEMA SPA"/>
        <s v="CAJA RURAL DE ZAMORA"/>
        <s v="ALPHA BANK CYPRUS LIMITED"/>
        <s v="BANCA DI CIVIDALE SOCIETA' PER AZIONI"/>
        <s v="BETRI P/F"/>
        <s v="NEST BANK SA"/>
        <s v="GORENJSKA BANKA D.D. KRANJ"/>
        <s v="BANK NAGELMACKERS  NV"/>
        <s v="SPARKASSE BODENSEE"/>
        <s v="ING COMMERCIAL FINANCE POLSKA SA"/>
        <s v="BANCO CTT"/>
        <s v="SPARKASSE FURSTENFELDBRUCK"/>
        <s v="CAISSE REGIONALE DE CREDIT AGRICOLE MUTUEL DE LA GUADELOUPE"/>
        <s v="AUREL BGC"/>
        <s v="SPARKASSE FURTH"/>
        <s v="BANCA POPOLARE PUGLIESE"/>
        <s v="SGB BANK SA"/>
        <s v="UNITY TRUST BANK PLC"/>
        <s v="ATOM HOLDCO LIMITED"/>
        <s v="SVERIGES RIKSBANK"/>
        <s v="BANCA CENTRO - CREDITO COOPERATIVO TOSCANA-UMBRIA SOCIETA COOPERATIVA"/>
        <s v="CROATIAN NATIONAL BANK"/>
        <s v="ATOM BANK PLC"/>
        <s v="BIGBANK AS"/>
        <s v="BANQUE FRANCAISE MUTUALISTE SA"/>
        <s v="CAJA RURAL DE ALMENDRALEJO SOCIEDAD COOPERATIVA DE CREDITO"/>
        <s v="MY MONEY BANK"/>
        <s v="VOLKSBANK IN DER REGION EG"/>
        <s v="BANQUE SOCREDO"/>
        <s v="DANSKE ANDELSKASSERS BANK A/S"/>
        <s v="KREISSPARKASSE TUTTLINGEN"/>
        <s v="BRITISH ARAB COMMERCIAL BANK PLC"/>
        <s v="SPARKASSE SCHWARZWALD-BAAR"/>
        <s v="CAISSE REGIONALE DE CREDIT AGRICOLE MUTUEL DE LA MARTINIQUE ET DE LA GUYANE"/>
        <s v="PRIMA BANKA SLOVENSKO A.S."/>
        <s v="SOCIETE GENERALE SFH"/>
        <s v="SPARKASSE BAMBERG"/>
        <s v="LANSI-SUOMEN OSUUSPANKKI"/>
        <s v="SPARKASSE LANGEN-SELIGENSTADT"/>
        <s v="CHIANTIBANCA - CREDITO COOPERATIVO"/>
        <s v="SPAREBANK 1 RINGERIKE HADELAND"/>
        <s v="CATELLA BANK SA"/>
        <s v="BANCPOST SA"/>
        <s v="ALISA BANK PLC"/>
        <s v="IHRE VOLKSBANK EG NECKAR ODENWALD MAIN TAUBER"/>
        <s v="YAPI KREDI BANK NEDERLAND N.V"/>
        <s v="TD GLOBAL FINANCE"/>
        <s v="EUROPABANK NV"/>
        <s v="SOCIETATEA DE INVESTITII FINANCIARE OLTENIA S.A."/>
        <s v="ABC INTERNATIONAL BANK PLC"/>
        <s v="KOMMUNINVEST I SVERIGE AB"/>
        <s v="BANCA DI CREDITO COOPERATIVO PORDENONESE E MONSILE-SOCIETA COOPERATIVA"/>
        <s v="BANK OF IRELAND MORTGAGE BANK"/>
        <s v="ETELA-HAMEEN OSUUSPANKKI"/>
        <s v="STRADIM ESPACE FINANCES SA"/>
        <s v="MLEASING SP. Z.O.O."/>
        <s v="BANCA 360 CREDITO COOPERATIVO FVG - SOCIETA' COOPERATIVA"/>
        <s v="RABO VASTGOEDGROEP HOLDING N.V."/>
        <s v="SPAREBANK 1 OSTFOLD AKERSHUS"/>
        <s v="INBANK AS"/>
        <s v="SPARKASSE ROTENBURG OSTERHOLZ"/>
        <s v="PEAC HOLDINGS (GERMANY) GMBH &amp; CO. KG"/>
        <s v="KREISSPARKASSE HERZOGTUM LAUENBURG"/>
        <s v="INVESTEC 1 LIMITED"/>
        <s v="VR-BANK MITTELFRANKEN MITTE EG"/>
        <s v="MORGAN STANLEY BANK INTERNATIONAL LIMITED"/>
        <s v="ETELA-KARJALAN OSUUSPANKKI"/>
        <s v="SOLARIS SE"/>
        <s v="MILLEIS BANQUE"/>
        <s v="WEATHERBYS BANK LIMITED"/>
        <s v="PERSHING LIMITED"/>
        <s v="CASSA RURALE ALTOGARDA - ROVERETO - BANCA DI CREDITO COOPERATIVO - SOCIETA' COOPERATIVA"/>
        <s v="CLSA (UK)"/>
        <s v="RAIFFEISENBANK EMS-VECHTE EG"/>
        <s v="STOREBRAND BANK ASA"/>
        <s v="ALBA LEASING S.P.A."/>
        <s v="BLU BANCA S.P.A."/>
        <s v="SPARKASSE OBERLAND"/>
        <s v="BISER TOPCO SARL"/>
        <s v="INVESTEC BANK (CHANNEL ISLANDS) LTD"/>
        <s v="LAZARD FRERES BANQUE SA"/>
        <s v="SPAREBANK 1 HELGELAND"/>
        <s v="VOLKSWAGEN FINANCIAL SERVICES N.V."/>
        <s v="CASSA RURALE ED ARTIGIANA DI CANTU - BANCA DI CREDITO COOPERATIVO"/>
        <s v="CREATION FINANCIAL SERVICES LIMITED"/>
        <s v="STANDARD ADVISORY LONDON LIMITED"/>
        <s v="BANCA DI CREDITO COOPERATIVO DI CARATE BRIANZA"/>
        <s v="GLARNER KANTONALBANK"/>
        <s v="NOTTINGHAM BUILDING SOCIETY"/>
        <s v="SPARKASSE DACHAU"/>
        <s v="BANCA AKROS"/>
        <s v="PARETO BANK ASA"/>
        <s v="SPARKASSE HOCHRHEIN"/>
        <s v="LLOYDS BANK COMMERCIAL FINANCE LIMITED"/>
        <s v="TURKIYE GARANTI BANKASI A.S."/>
        <s v="ADDIKO BANK D.D. ZAGREB"/>
        <s v="BANCA DEL TERRITORIO LOMBARDO"/>
        <s v="CAJA RURAL CENTRAL SOCIEDAD COOPERATIVA DE CREDITO"/>
        <s v="DEG - DEUTSCHE INVESTITIONS-UND ENTWICKLUNGSGESELLSCHAFT MBH"/>
        <s v="SPARKASSE HOCHFRANKEN"/>
        <s v="INSTITUT CATALA DE FINANCES"/>
        <s v="PROCREDIT BANK (BULGARIA) EAD"/>
        <s v="TERRE ETRUSCHE E DI MAREMMA - CREDITO COOPERATIVO - SOCIETA'COOPE RATIVA"/>
        <s v="SUMITOMO MITSUI BANKING CORPORATION FIL. DUSSELDORF ZWEIGNIEDERLASSUNG DER SUMITOMO MITSUI BANKING CORPORATION MIT SITZ"/>
        <s v="HAMBURGER VOLKSBANK EG"/>
        <s v="CREDIT SUISSE (UK) LIMITED"/>
        <s v="BANCA FINNAT EURAMERICA SPA"/>
        <s v="ISYBANK S.P.A."/>
        <s v="BANQUE BANORIENT FRANCE"/>
        <s v="SPARDA-BANK HAMBURG EG"/>
        <s v="BANCA DEL PIEMONTE"/>
        <s v="POHJOIS-SAVON OSUUSPANKKI"/>
        <s v="UNICRE-INSTITUICAO FINANCEIRA DE CREDITO"/>
        <s v="WELSER VOLKSBANK REG.GEN.M.B.H."/>
        <s v="MACQUARIE CAPITAL (EUROPE) LIMITED"/>
        <s v="HUNGARIAN EXPORT-IMPORT BANK PRIVATE LTD"/>
        <s v="ICBC (LONDON) PLC"/>
        <s v="VR BANK IM SUDLICHEN FRANKEN EG"/>
        <s v="HAUSBANK MUNCHEN EG  BANK FUR HAUS- UND GRUNDBESITZ."/>
        <s v="BANK OF GREENLAND"/>
        <s v="RIVIERA BANCA CREDITO COOPERATIVO DI RIMINI E GRADARA S.C."/>
        <s v="SPARKASSE COBURG-LICHTENFELS"/>
        <s v="SPAREKASSEN THY"/>
        <s v="BLUESTEP BANK AB (PUBL)"/>
        <s v="BANCO INVERSIS SA"/>
        <s v="ASTROBANK PUBLIC COMPANY LIMITED"/>
        <s v="BANK BPH SA"/>
        <s v="NIDWALDNER KANTONALBANK"/>
        <s v="CASSA CENTRALE RAIFFEISEN DELL'ALTO ADIGE SPA"/>
        <s v="RBS INVOICE FINANCE LIMITED"/>
        <s v="LANDSHYPOTEK BANK AB"/>
        <s v="NIEDERRHEINISCHEN SPARKASSE RHEINLIPPE"/>
        <s v="DB INVESTMENT SERVICES GMBH"/>
        <s v="DELAVSKA HRANILNICA DD LJUBLJANA"/>
        <s v="WESTERWALD BANK EG VOLKS- UND RAIFFEISENBANK"/>
        <s v="HARZSPARKASSE"/>
        <s v="CANTOR FITZGERALD EUROPE"/>
        <s v="SPARKASSE ZOLLERNALB"/>
        <s v="BANCO ACTIVOBANK SA"/>
        <s v="SPARKASSE ZU LUBECK AG"/>
        <s v="LANDSHYPOTEK EKONOMISK FORENING"/>
        <s v="GULF INTERNATIONAL BANK (UK) LTD"/>
        <s v="INDUSTRIAL AND COMMERCIAL BANK OF CHINA LIMITED, FRANKFURT BRANCH"/>
        <s v="STADTSPARKASSE OBERHAUSEN"/>
        <s v="SPARBANKEN NORD"/>
        <s v="INVESTITIONSBANK SACHSEN-ANHALT"/>
        <s v="FINANCIERE DE TUBIZE  SA"/>
        <s v="KUWAIT FINANCE HOUSE PLC"/>
        <s v="SPARDA-BANK NUERNBERG EG"/>
        <s v="KREISSPARKASSE VERDEN"/>
        <s v="SPAREBANK 1 NORDMORE"/>
        <s v="BNP PARIBAS LEASE GROUP LEASING SOLUTIONS S.P.A."/>
        <s v="SKJERN BANK A/S"/>
        <s v="SOCIETE REUNIONNAISE DE FINANCEMENT SCA"/>
        <s v="BCC LEASING S.P.A."/>
        <s v="EKSPRES BANK A/S"/>
        <s v="DJURSLANDS BANK A/S"/>
        <s v="CSOB STAVEBNI SPORITELNA, A.S."/>
        <s v="CASSA DI RISPARMIO DI VOLTERRA SPA"/>
        <s v="OBOSBANKEN AS"/>
        <s v="SPARKASSE BAD TOLZ-WOLFRATSHAUSEN"/>
        <s v="SPARKASSE AURICH-NORDEN IN OSTFRIESLAND - OSTFRIESISCHE SPARKASSE -"/>
        <s v="CASSA PADANA BANCA DI CREDITO COOPERATIVO SOCIETA COOPERATIVA"/>
        <s v="BANQUE BCP SAS"/>
        <s v="CAJA RURAL DE EXTREMADURA SOCIEDAD COOPERATIVA DE CREDITO"/>
        <s v="CAMBRIDGE &amp; COUNTIES BANK LIMITED"/>
        <s v="SHORE CAPITAL GROUP LIMITED"/>
        <s v="EVO BANCO SAU"/>
        <s v="QATAR NATIONAL BANK"/>
        <s v="CASSA DI RISPARMIO DI FOSSANO SPA"/>
        <s v="HONDA FINANCE EUROPE PLC"/>
        <s v="T.C. ZIRAAT BANKASI"/>
        <s v="EDINBURGH WORLDWIDE INVESTMENT TRUST PLC"/>
        <s v="SPAREBANKEN OST"/>
        <s v="BANK OF MONTREAL EUROPE PLC"/>
        <s v="GOLDMAN SACHS PARIS INC. ET CIE"/>
        <s v="EDEKABANK AKTIENGESELLSCHAFT"/>
        <s v="SPARKASSE MULHEIM A.D. RUHR"/>
        <s v="CENTROMARCA BANCA CREDITO COOPERATIVO DI TREVISO E VENEZIA"/>
        <s v="BANCA PUEYO SA"/>
        <s v="BANCO CAMINOS SA"/>
        <s v="BANCO DE INVESTIMENTO GLOBAL SA - BIG"/>
        <s v="CREATIS SA"/>
        <s v="SPARBANKEN SJUHARAD AB"/>
        <s v="NOVA BANK LTD"/>
        <s v="BANKNORDIK P/F"/>
        <s v="CAJA RURAL DE BURGOS, FUENTEPELAYO, SEGOVIA Y CASTELLDANS SCC"/>
        <s v="CARIFERMO - CASSA DI RISPARMIO DI FERMO SPA"/>
        <s v="BUTTERFIELD BANK (CHANNEL ISLANDS) LIMITED"/>
        <s v="DEXIA HOLDING SA"/>
        <s v="BLME HOLDINGS LIMITED"/>
        <s v="MEDIRECT BANK (MALTA) PLC"/>
        <s v="MDB GROUP LIMITED"/>
        <s v="BANQUE DELUBAC &amp; CIE"/>
        <s v="FEDERATION DU CREDIT MUTUEL ANTILLES-GUYANE SC"/>
        <s v="SPARKASSE SUEDWESTPFALZ"/>
        <s v="OIKOCREDIT, ECUMENICAL DEVELOPMENT CO-OPERATIVE SOCIETY U.A."/>
        <s v="LANDKREDITT AS"/>
        <s v="EUROPEAN FINANCIAL GROUP EFG (LUXEMBOURG) SA"/>
        <s v="SUUR-SAVON OSUUSPANKKI"/>
        <s v="FOREX BANK AB"/>
        <s v="OWH SE I.L."/>
        <s v="RAIFFEISENBANK MITTLERES MOSTVIERTEL EGEN"/>
        <s v="SPARKASSE TAUBERFRANKEN"/>
        <s v="SPARKASSE MITTELMOSEL-EIFEL MOSEL HUNSRUCK"/>
        <s v="BANCA ALPI MARITTIME CREDITO COOPERATIVO CARRU"/>
        <s v="KESKI-SUOMEN OSUUSPANKKI"/>
        <s v="DANMARKS SKIBSKREDIT A/S"/>
        <s v="APS BANK PLC"/>
        <s v="BCC CREDITOCONSUMO"/>
        <s v="CAISSE REGIONALE DE CREDIT AGRICOLE MUTUEL DE LA CORSE SC"/>
        <s v="CROATIAN BANK FOR RECONSTRUCTION &amp; DEVELOPMENT"/>
        <s v="FACTORIT SPA"/>
        <s v="MIZUHO BANK, LTD. FILIALE DUSSELDORF"/>
        <s v="SANDNES SPAREBANK"/>
        <s v="ZENITH BANK (UK) LIMITED"/>
        <s v="COOP PANK AS"/>
        <s v="P/F BETRI BANKI"/>
        <s v="SPARKASSE HEGAU-BODENSEE"/>
        <s v="DB UK BANK LIMITED"/>
        <s v="BANQUE CALEDONIENNE D'INVESTISSEMENT - BCI"/>
        <s v="ICICI BANK UK PLC"/>
        <s v="SPARKASSE NEUWIED"/>
        <s v="POHJOIS-KARJALAN OSUUSPANKKI"/>
        <s v="MARGINALEN BANK BANKAKTIEBOLAG"/>
        <s v="VOLKSBANK AN DER NIERS EG"/>
        <s v="JUPITER INVESTMENT MANAGEMENT LIMITED"/>
        <s v="SPARKASSE GERA - GREIZ"/>
        <s v="ADDIKO BANK D.D."/>
        <s v="HOMELOAN MANAGEMENT LIMITED"/>
        <s v="ARQUIA BANK SA"/>
        <s v="STAVEBNI SPORITELNA CESKE SPORITELNY AS"/>
        <s v="BANCA MALATESTIANA - CREDITO COOPERATIVO"/>
        <s v="BANCO DI CREDITO P. AZZOAGLIO SPA"/>
        <s v="BANQUE CANTONALE DU JURA SA"/>
        <s v="LENLYN HOLDINGS LIMITED"/>
        <s v="SPARKASSE JENA-SAALE-HOLZLAND"/>
        <s v="SPARKASSE ROTTAL-INN"/>
        <s v="VDK BANK"/>
        <s v="AL RAYAN BANK PLC"/>
        <s v="ALVES RIBEIRO - INVESTIMENTOS FINANCEIROS, SGPS, SA"/>
        <s v="SPARKASSE GUMMERSBACH"/>
        <s v="UNION DE BANQUES ARABES ET FRANCAISES SA"/>
        <s v="RAIFFEISEN-VOLKSBANK ASCHAFFENBURG EG"/>
        <s v="BANCO FIORENTINO - MUGELLO IMPRUNETA SIGNA - CREDITO COOPERATIVO"/>
        <s v="ING BANK N.V."/>
        <s v="ZURICH ITALY BANK S.P.A."/>
        <s v="BANCA CENTROPADANA - CREDITO COOPERATIVO SCRL"/>
        <s v="CREDITO PADANO - BANCA DI CREDITO COOPERATIVO S.C."/>
        <s v="OBWALDNER KANTONALBANK"/>
        <s v="BELLEVUE GROUP AG"/>
        <s v="BANKA SPARKASSE DD"/>
        <s v="KREISSPARKASSE AHRWEILER"/>
        <s v="SPARKASSE KULMBACH-KRONACH"/>
        <s v="MODRA PYRAMIDA STAVEBNI SPORITELNA AS"/>
        <s v="LOMBARD BANK (MALTA) PLC"/>
        <s v="DANMARKS SKIBSKREDIT HOLDING A/S"/>
        <s v="RAIFFEISENBANK REGION AMSTETTEN EGEN"/>
        <s v="VOLKSBANK BODENSEE-OBERSCHWABEN EG"/>
        <s v="LIXXBAIL SA"/>
        <s v="BANQUE FRANCAISE COMMERCIALE OCEAN INDIEN SA"/>
        <s v="BMW FINANCE SNC"/>
        <s v="INSTINET EUROPE LTD"/>
        <s v="LIBERUM CAPITAL LIMITED"/>
        <s v="BANCO PICHINCHA ESPANA, S.A."/>
        <s v="CAJA RURAL DE SORIA SOCIEDAD COOPERATIVA DE CREDITO"/>
        <s v="CASSA RURALE VAL DI NON - BANCA DI CREDITO COOPERATIVO"/>
        <s v="KREISSPARKASSE MAERKISCH-ODERLAND"/>
        <s v="CAPITAL BANK LTYD"/>
        <s v="ROTHSCHILD &amp; CO CONTINUATION LIMITED"/>
        <s v="CREDIT SUISSE BANK (EUROPE) SA"/>
        <s v="VOLKSBANK RAIFFEISENBANK WUERZBURG EG"/>
        <s v="RAIFFEISENBANK REGION BADEN EGEN"/>
        <s v="WARTBURG SPARKASSE"/>
        <s v="BANCA UBAE SPA"/>
        <s v="BANQUE DE TAHITI"/>
        <s v="RABO IRELAND DESIGNATED ACTIVITY COMPANY"/>
        <s v="BANK GPB INTERNATIONAL SA"/>
        <s v="CSOB LEASING, A.S."/>
        <s v="ALBIS FULLSERVICE LEASING GMBH"/>
        <s v="PRVA STAVEBNA SPORITELNA AS"/>
        <s v="BRAGE FINANS AS"/>
        <s v="CRELAN HOME LOAN SCF"/>
        <s v="ADVANCED PAYMENT SOLUTIONS LTD"/>
        <s v="TOYOTA BANK POLSKA SA"/>
        <s v="SPAREBANK 1 BOLIGKREDITT AS"/>
        <s v="BCC DI VENEZIA, PADOVA E ROVIGO - BANCA ANNIA"/>
        <s v="CORRETAJE E INFORMACION MONETARIA Y DE DIVISAS, SA"/>
        <s v="DEKABANK DEUTSCHE GIROZENTRALE LUXEMBOURG SA"/>
        <s v="HAITONG BANK SA"/>
        <s v="SOMAFI-SOGUAFI SA"/>
        <s v="SABADELL CONSUMER FINANCE, S.A."/>
        <s v="CREDITO COOPERATIVO FRIULI - SOCIETA COOPERATIVA"/>
        <s v="VOLKSBANK BAD SAULGAU EG"/>
        <s v="KREISSPARKASSE HEIDENHEIM"/>
        <s v="BANCA ADRIA COLLI EUGANEI- CREDITO COOPERATIVOSOC.COOP."/>
        <s v="BANQUE DU BATIMENT ET DES TRAVAUX PUBLICS - BTP BANQUE"/>
        <s v="CANACCORD GENUITY LIMITED"/>
        <s v="LUNAR BANK A/S"/>
        <s v="KREISSPARKASSE KELHEIM"/>
        <s v="TRIODOS BANK UK LIMITED"/>
        <s v="SPARKASSE FORCHHEIM"/>
        <s v="ROMAGNABANCA CREDITO COOPERATIVO ROMAGNA EST E SALA DI CESENATICO S.C."/>
        <s v="VOLKSBANK NECKARTAL EG"/>
        <s v="HANDELSBANKEN FINANS AB"/>
        <s v="BANCA DI CREDITO COOPERATIVO MAGNA GRECIA - SOCIETA' COOPERATIVA"/>
        <s v="SELLA PERSONAL CREDIT"/>
        <s v="BMO CAPITAL MARKETS LIMITED"/>
        <s v="RBC CAPITAL MARKETS (EUROPE) GMBH"/>
        <s v="FYNSKE BANK A/S"/>
        <s v="BANCA CF+ S.P.A"/>
        <s v="ALLIANZ BANK BULGARIA AD"/>
        <s v="VR-BANK PASSAU EG"/>
        <s v="EBI SA"/>
        <s v="INVESTBANK PLC"/>
        <s v="KREISSPARKASSE ANHALT-BITTERFELD"/>
        <s v="VOLKSBANK SCHWARZWALD-DONAU-NECKAR EG"/>
        <s v="MCE BANK GMBH"/>
        <s v="PKO BANK HIPOTECZNY"/>
        <s v="LANDKREDITT BANK AS"/>
        <s v="DEMIR-HALK BANK (NEDERLAND) N.V"/>
        <s v="SOCIETE GENERALE CALEDONIENNE DE BANQUE - SGCB"/>
        <s v="BNP PARIBAS ANTILLES GUYANE"/>
        <s v="VR SMART FINANZ BANK GMBH"/>
        <s v="VR-BANK LANDAU-MENGKOFEN EG"/>
        <s v="CAIXA RURAL GALEGA SOCIEDAD COOPERATIVA DE CREDITO LIMITADA GALLEGA"/>
        <s v="THURINGER AUFBAUBANK"/>
        <s v="CASTAGNETO BANCA 1910 - CREDITO COOPERATIVO - S.C."/>
        <s v="RIETUMU BANK GROUP"/>
        <s v="VOLKSBANK GOEPPINGEN EG"/>
        <s v="SPARKASSE AN ENNEPE UND RUHR - ZWECKVERBANDSSPARKASSE DER STADTE GEVELSBERG, ENNEPETAL, WETTER (RUHR) UND BRECKERFELD"/>
        <s v="BANQUE DE POLYNESIE"/>
        <s v="BANK OF LONDON AND THE MIDDLE EAST PLC"/>
        <s v="CAPITAL INVEST DIE KAPITALANLAGEGESELLSCHAFT DER BANK AUSTRIA CREDITANSTALT GRUPPE"/>
        <s v="SPARKASSE NEUMARKT I.D. OPF. PARSBERG"/>
        <s v="DANSKE HYPOTEK"/>
        <s v="BANCO FINANTIA SA"/>
        <s v="KREISSPARKASSE GRAFSCHAFT BENTHEIM ZU NORDHORN"/>
        <s v="LOUNAISMAAN OSUUSPANKKI"/>
        <s v="FUNDAMENTA-LAKASKASSZA ZRT"/>
        <s v="AXA BANQUE"/>
        <s v="EQ PLC"/>
        <s v="BANCA DI CARAGLIO, DEL CUNEESE E DELLA RIVIERA DEI FIORI - CREDITO COOPERATIVO"/>
        <s v="SPARKASSE HAMM"/>
        <s v="AVIDA FINANS AB"/>
        <s v="TRINITY BANK, A.S."/>
        <s v="EUROPE ARAB BANK PLC"/>
        <s v="CASSA DI RISPARMIO DI ORVIETO"/>
        <s v="BANCA CREMASCA E MANTOVANA - CREDITO COOPERATIVO"/>
        <s v="BANQUE CPH"/>
        <s v="VOLKSBANK KAERNTEN EGEN"/>
        <s v="SPARKASSE BADEN-BADEN GAGGENAU"/>
        <s v="SINGULAR BANK S.A.U"/>
        <s v="SPARKASSE WITTEN"/>
        <s v="HSBC REAL ESTATE LEASING FRANCE"/>
        <s v="RAIFFEISENBANK REGION ST POLTEN EGEN"/>
        <s v="SOLUTION BANK SPA"/>
        <s v="DEZELNA BANKA SLOVENIJE DD."/>
        <s v="BANCO INVEST SA"/>
        <s v="NORTHMILL BANK AB"/>
        <s v="RAIFFEISENBANK KITZBUHEL - ST. JOHANN EGEN"/>
        <s v="HOME CREDIT A.S."/>
        <s v="BANCA ALTA TOSCANA CREDITO COOPERATIVO"/>
        <s v="FANA SPAREBANK"/>
        <s v="CREDIT FONCIER ET COMMUNAL D'ALSACE ET DE LORRAINE SA (BANQUE)"/>
        <s v="VR-BANK NEU-ULM EG"/>
        <s v="GUBER BANCA S.P.A."/>
        <s v="KREISSPARKASSE GRAFSCHAFT DIEPHOLZ"/>
        <s v="BANCA DI CREDITO COOPERATIVO BERGAMASCA E OROBICA - SOCIETA' COOPERATIVA"/>
        <s v="CASSA LOMBARDA SPA"/>
        <s v="ZWECKVERBANDSSPARKASSE RHON-RENNSTEIG"/>
        <s v="BANQUE EDEL SNC"/>
        <s v="RAIFFEISEN STAVEBNI SPORITELNA AS"/>
        <s v="SPARKASSE WITTENBERG"/>
        <s v="CICOBAIL"/>
        <s v="KREISSPARKASSE BAUTZEN"/>
        <s v="CREDITO COOPERATIVO DI CARAVAGGIO ADDA E CREMASCO - CASSA RURALE - SOCIETA' COOPERATIV"/>
        <s v="SKAGERRAK SPAREBANK"/>
        <s v="SPARKASSE NEU-ULM-ILLERTISSEN"/>
        <s v="SORMLAND SPARBANK"/>
        <s v="ERSTE ABWICKLUNGSANSTALT"/>
        <s v="BULGARIAN-AMERICAN CREDIT BANK"/>
        <s v="VR BANK MUNCHEN LAND EG"/>
        <s v="CAJA RURAL DE TERUEL SOCIEDAD COOPERATIVA DE CREDITO"/>
        <s v="SPARKASSE MERZIG-WADERN"/>
        <s v="ATTIJARIWAFA BANK EUROPE SA"/>
        <s v="RECORD CREDITS SA/NV"/>
        <s v="UNICREDIT LEASING CZ, AS"/>
        <s v="VISTA BANK (ROMANIA) S.A"/>
        <s v="BANCA DI CREDITO COOPERATIVO DI BUSTO GAROLFO E BUGUGGIATE"/>
        <s v="RAIFFEISENBANK MONTFORT EGEN"/>
        <s v="DEXIA"/>
        <s v="SPAREBANK 1 HALLINGDAL VALDRES"/>
        <s v="MEDIRECT BANK"/>
        <s v="VARBERGS SPARBANK AB"/>
        <s v="NORINCHUKIN BANK EUROPE N.V."/>
        <s v="CAJA RURAL DE SALAMANCA SOCIEDAD COOPERATIVA DE CREDITO"/>
        <s v="BANCA COMERCIALA INTESA SANPAOLO ROMANIA SA"/>
        <s v="BAUSPARKASSE DER OESTERREICHISCHEN SPARKASSEN AG"/>
        <s v="SPARBANKEN SKARABORG AB"/>
        <s v="SPARKASSE MANSFELD-SUDHARZ"/>
        <s v="WELLS FARGO SECURITIES EUROPE SA"/>
        <s v="AITO SAASTOPANKKI OY"/>
        <s v="STATE BANK OF INDIA (UK) LIMITED"/>
        <s v="SPARKASSE BADEN EG"/>
        <s v="NORDTHURINGER VOLKSBANK EG"/>
        <s v="SPARDA-BANK OSTBAYERN EG"/>
        <s v="VOLKSBANK EG GERA JENA RUDOLSTADT"/>
        <s v="VOLKSBANK RAIFFEISENBANK OBERBAYERN SUDOST EG"/>
        <s v="ZIRAAT BANK INTERNATIONAL AG"/>
        <s v="MUFG SECURITIES (EUROPE) N.V."/>
        <s v="HONDA BANK GMBH"/>
        <s v="A&amp;G BANCA PRIVADA, S.A."/>
        <s v="ISTITUTO PER IL CREDITO SPORTIVO"/>
        <s v="GHANA INTERNATIONAL BANK PLC"/>
        <s v="RAIFFEISENREGIONALBANK WIENER NEUSTADT EGEN MBH"/>
        <s v="PSD BANK NUERNBERG EG"/>
        <s v="PRIMACASSA - CREDITO COOPERATIVO FVG - SOCIETA' COOPERATIVA"/>
        <s v="VR-BANK OSTALB EG"/>
        <s v="SPARKASSE MAINZ"/>
        <s v="VOLKSBANK HOHENLOHE EG"/>
        <s v="KREISSPARKASSE STADE"/>
        <s v="ACCESS MICROFINANCE HOLDING AG"/>
        <s v="OTP MORTGAGE BANK"/>
        <s v="CAF BANK LTD"/>
        <s v="PORSCHE LEASING D.O.O."/>
        <s v="BMW AUSTRIA BANK GMBH"/>
        <s v="RAIFFEISENBANK REGION WIENER ALPEN EGEN"/>
        <s v="MAGNET MAGYAR KOEZOESSEGI BANK ZRT"/>
        <s v="BANCA DI IMOLA SPA"/>
        <s v="URNER KANTONALBANK"/>
        <s v="KREIS- UND STADTSPARKASSE ERDING-DORFEN"/>
        <s v="SPARKASSE ASPANG"/>
        <s v="BANCA REALE SPA"/>
        <s v="SPARKASSE GUNZBURG-KRUMBACH"/>
        <s v="SPARKASSE DER STADT ISERLOHN"/>
        <s v="BANCA CASSA DI RISPARMIO DI SAVIGLIANO SPA - BANCA CRS"/>
        <s v="SPARKASSE AMBERG-SULZBACH"/>
        <s v="KRAKOWSKI BANK SPOLDZIELCZY"/>
        <s v="WESTRA WERMLANDS SPARBANK"/>
        <s v="SCOTIABANK (TURKS &amp; CAICOS) LTD"/>
        <s v="SPARKASSE BERCHTESGADENER LAND"/>
        <s v="INTERNATIONAL ASSET BANK AD"/>
        <s v="KREISSPARKASSE STENDAL"/>
        <s v="BANCA POPOLARE DEL FRUSINATE"/>
        <s v="STADTISCHE SPARKASSE OFFENBACH AM MAIN"/>
        <s v="TTT MONEYCORP LTD"/>
        <s v="BANQUE DE NOUVELLE CALEDONIE &quot;BNC"/>
        <s v="SOCIETE ANONYME DE CREDIT A L'INDUSTRIE FRANCAISE SA"/>
        <s v="CAISSE CENTRALE DU CREDIT MUTUEL SA"/>
        <s v="SPARKASSE SCHWAZ"/>
        <s v="BANCA POPOLARE DI FONDI"/>
        <s v="VIVIBANCA"/>
        <s v="SPARKASSE OBERPFALZ NORD"/>
        <s v="BANCA DI CREDITO COOPERATIVO DELL'OGLIO E DEL SERIO"/>
        <s v="BANQUE DE SAVOIE SA"/>
        <s v="APPENZELLER KANTONALBANK"/>
        <s v="VOLKSBANK RHEIN-RHUR EG"/>
        <s v="ERSTE BEFEKTETESI ZRT"/>
        <s v="FINANCE IN MOTION GMBH"/>
        <s v="BANCA DI CREDITO COOPERATIVO DI BARLASSINA"/>
        <s v="KLP BANKEN AS"/>
        <s v="ETELA-POHJANMAAN OSUUSPANKKI"/>
        <s v="BANQUE CHAABI DU MAROC SA"/>
        <s v="VARENGOLD BANK AG"/>
        <s v="KELER KOZPONTI ERTEKTAR ZARTKORUEN MUKODO RESZVENYTARSASAG"/>
        <s v="CREDORAX BANK LIMITED"/>
        <s v="SPARKASSE ODENWALDKREIS IN ERBACH/ODENWALD"/>
        <s v="SPARKASSE REGEN-VIECHTACH"/>
        <s v="VOLKSBANK RAIFFEISENBANK FUERSTENFELDBRUCK EG"/>
        <s v="SPAREBANKEN VEST BOLIGKREDITT AS"/>
        <s v="GENERALFINANCE S.P.A."/>
        <s v="JP MORGAN CHASE BANK"/>
        <s v="DANSKE MORTGAGE BANK PLC"/>
        <s v="SPAREBANK 1 KREDITT AS"/>
        <s v="B.C.C. DEL GARDA DI CREDITO COOPERATIVO COLLI MORENICI DEL GARDA"/>
        <s v="RAIFFEISEN-VOLKSBANK DONAUWOERTH EG"/>
        <s v="KREIS-SPARKASSE NORTHEIM"/>
        <s v="TD BANK EUROPE LTD"/>
        <s v="SODRA DALARNAS SPARBANK"/>
        <s v="BANCA VERSILIA LUNIGIANA E GARFAGNANA CREDITO COOPERATIVO SOCIETA' COOPERATIVA"/>
        <s v="LAEGERNES BANK A/S"/>
        <s v="HOHENZOLLERISCHE LANDESBANK - KREISSPARKASSE SIGMARINGEN"/>
        <s v="PACIFIC HORIZON INVESTMENT TRUST PLC"/>
        <s v="LA CASSA RURALE - CREDITO COOPERATIVO ADAMELLO GIUDICARIE VALSABBIA PAGANELLA - SOCIETA COOPERATIVA"/>
        <s v="BANCA INVESTIS S.P.A"/>
        <s v="COMPANIA ESPANOLA DE FINANCIACION DEL DESARROLLO COFIDES SA SME"/>
        <s v="FIMBANK PLC"/>
        <s v="SPARKASSE ARNSTADT-ILMENAU"/>
        <s v="SOFAX BANQUE SA"/>
        <s v="AGRICOVER CREDIT IFN S.A."/>
        <s v="BPCE BAIL"/>
        <s v="KREDITBANKEN A/S"/>
        <s v="BANQUE NOMURA FRANCE SA"/>
        <s v="CREDIT MODERNE ANTILLES GUYANE SA"/>
        <s v="HABIB BANK ZURICH PLC"/>
        <s v="UNICREDIT LEASING CROATIA D.O.O."/>
        <s v="SPARKASSE BENSHEIM"/>
        <s v="ALSABAIL - ALSACIENNE DE CREDIT BAIL IMMOBILIER SA"/>
        <s v="CREDIT MODERNE OCEAN INDIEN SA"/>
        <s v="KREDIETRUST LUXEMBOURG SA"/>
        <s v="BANCA CENTRO EMILIA - CREDITO COOPERATIVO"/>
        <s v="BANCA POPOLARE DEL CASSINATE"/>
        <s v="KREISSPARKASSE EICHSFELD"/>
        <s v="BREWIN DOLPHIN HOLDINGS LIMITED"/>
        <s v="RAIFFEISEN-VOLKSBANK FRESENA EG"/>
        <s v="MEDMERA BANK AB"/>
        <s v="DKM DARLEHNSKASSE MUNSTER EG"/>
        <s v="CZECH EXPORT BANK"/>
        <s v="SPARKASSE UNSTRUT-HAINICH"/>
        <s v="HEIDENHEIMER VOLKSBANK EG"/>
        <s v="MBH BEFEKTETESI BANK ZRT"/>
        <s v="IBM FRANCE FINANCEMENT SA"/>
        <s v="VOLKSBANK EG KONSTANZ"/>
        <s v="D COMMERCIAL BANK AD"/>
        <s v="FPB CASSA DI FASSA PRIMIERO BELLUNO"/>
        <s v="RAIFFEISENBEZIRKSBANK OBERWART EGEN"/>
        <s v="JULIAN HODGE BANK LIMITED"/>
        <s v="FALKENBERGS SPARBANK"/>
        <s v="BCC BRIANZA E LAGHI"/>
        <s v="SKUE SPAREBANK"/>
        <s v="CASSA RURALE ALTA VALSUGANA BANCA DI CREDITO COOPERATIVO."/>
        <s v="VOLKSBANK STADE- CUXHAVEN EG"/>
        <s v="SPARBANKEN REKARNE AB"/>
        <s v="KREISSPARKASSE MELLE"/>
        <s v="BLUOR BANK AS"/>
        <s v="SPARKASSE BOTTROP"/>
        <s v="SPARBANKEN I ENKOPING"/>
        <s v="BANCA DI CREDITO COOPERATIVO AGROBRESCIANO"/>
        <s v="BANCA DI CREDITO COOPERATIVO DI CHERASCO"/>
        <s v="VOLKSBANK ERMSTAL-ALB EG"/>
        <s v="BULGARIAN DEVELOPMENT BANK AD"/>
        <s v="JAEREN SPAREBANK"/>
        <s v="PSD BANK NORD EG"/>
        <s v="CREDITO COOPERATIVO MEDIOCRATI"/>
        <s v="CASSA RAIFFEISEN DI BRUNICO"/>
        <s v="KREISSPARKASSE BITBURG-PRUEM"/>
        <s v="KREISSPARKASSE NORDHAUSEN"/>
        <s v="LHV BANK LIMITED"/>
        <s v="ORUSTS SPARBANK"/>
        <s v="VOLKSBANK BOCHUM WITTEN EG"/>
        <s v="BANCA CREDITO ATTIVO S.P.A"/>
        <s v="BATI LEASE SA"/>
        <s v="BANK AUDI FRANCE SA"/>
        <s v="BCC FELSINEA - BANCA DI CREDITO COOPERATIVO DAL 1902 - SOCIETA COOPERATIVA"/>
        <s v="BANCA DI CREDITO COOPERATIVO VENEZIA GIULIA - SOCIETA COOPERATIVA"/>
        <s v="TRAVELEX N.V"/>
        <s v="SID - SLOVENE EXPORT AND DEVELOPMENT BANK, INC, LJUBLJANA - SID BANK, INC"/>
        <s v="RAIFFEISENBANK OSTSTEIERMARK NORD EGEN"/>
        <s v="RAIFFEISENBANK REGION RIED I.L."/>
        <s v="KREISSPARKASSE SAALFELD-RUDOLSTADT"/>
        <s v="BANCA DI CREDITO COOPERATIVO &quot;G. TONIOLO&quot; DI SAN CATALDO - CALTANISSETTA"/>
        <s v="RAIFFEISENBANK AICHFELD"/>
        <s v="BANCO MARCHIGIANO CREDITO COOPERATIVO"/>
        <s v="KESKI-POHJANMAAN OSUUSPANKKI"/>
        <s v="IPF DIGITAL GROUP LIMITED"/>
        <s v="SBERBANK CIB (UK) LIMITED"/>
        <s v="MUNICIPAL BANK PLC"/>
        <s v="ANADOLUBANK NEDERLAND NV"/>
        <s v="CASSA RURALE ED ARTIGIANA DI BINASCO - CREDITO COOPERATIVO"/>
        <s v="BANK OF CHINA (CENTRAL AND EASTERN EUROPE) LIMITED"/>
        <s v="BNP PARIBAS REUNION SA"/>
        <s v="RAIFFEISENBANK OBERLAND-REUTTE EGEN"/>
        <s v="NARODNI ROZVOJOVA BANKA, A.S."/>
        <s v="BANCA DEL PICENO CREDITO COOPERATIVO"/>
        <s v="LGT WEALTH MANAGEMENT LIMITED"/>
        <s v="COFIDIS SA"/>
        <s v="ERIK PENSER BANK AB"/>
        <s v="WOHNUNSGENOSSENSCHAFT CARL ZEISS EG"/>
        <s v="INTERMONTE PARTNERS SIM S.P.A."/>
        <s v="SPARKASSE PFAFFENHOFEN"/>
        <s v="QUILTER PERIMETER (GGP) LIMITED"/>
        <s v="GATEHOUSE BANK PLC"/>
        <s v="RAIFFEISENBANK IM RHEINTAL EGEN"/>
        <s v="ULTIMATE FINANCE GROUP LIMITED"/>
        <s v="PRIVATBANKA, AS"/>
        <s v="AEGEAN BALTIC BANK"/>
        <s v="CREDITO COOPERATIVO ROMAGNOLO BCC DI CESENA E GATTEO SOC.COOP"/>
        <s v="BANQUE FIDUCIAL (FIDUBANQUE)"/>
        <s v="FINAMUR"/>
        <s v="INSTABANK ASA"/>
        <s v="STOREBRAND BOLIGKREDITT AS"/>
        <s v="PEH WERTPAPIER AG"/>
        <s v="VOLKSBANK ALBSTADT EG"/>
        <s v="ARAB BANKING CORPORATION SA"/>
        <s v="MONTE PASCHI BANQUE S.A."/>
        <s v="KREISSPARKASSE SOLTAU"/>
        <s v="BANQUE SBA SA"/>
        <s v="CASSA RURALE VALSUGANA E TESINO - BANCA DI CREDITO COOPERATIVO - SOCIETA COOPERATIVA"/>
        <s v="CAMBRIDGE BUILDING SOCIETY"/>
        <s v="SLOVENSKA ZARUCNA A ROZVOJOVA BANKA SPU"/>
        <s v="LOOMIS FX, GOLD AND SERVICES"/>
        <s v="LEIPZIGER VOLKSBANK EG"/>
        <s v="CAIXA DE CREDITO AGRICOLA MUTUO DA COSTA AZUL, CRL"/>
        <s v="BANKB"/>
        <s v="LOLLANDS BANK A/S"/>
        <s v="AURSKOG SPAREBANK"/>
        <s v="SPARBANKEN I KARLSHAMN"/>
        <s v="RAIFFEISENBANK TIROL MITTE WEST"/>
        <s v="BANCA LAZIO NORD CREDITO COOPERATIVO"/>
        <s v="CASSA RURALE DI BOLZANO"/>
        <s v="GENOSSENSCHAFTSBANK EG MUENCHEN"/>
        <s v="RAIFFEISENBANK LEOBEN-BRUCK EGEN"/>
        <s v="RAIFFEISENBANK TROFAIACH-LEOBEN REG.GEN.M.B.H."/>
        <s v="PUNJAB NATIONAL BANK (INTERNATIONAL) LIMITED"/>
        <s v="EBN BANCO DE NEGOCIOS SA"/>
        <s v="SPARKASSE BAD NEUSTADT A.D. SAALE"/>
        <s v="HSBC FACTORING FRANCE"/>
        <s v="RAIFFEISENBANK OBERES WALDVIERTEL EGEN"/>
        <s v="BANCA POPOLARE DI LAJATICO"/>
        <s v="ROMERIKE SPAREBANK"/>
        <s v="FMS WERTMANAGEMENT SERVICE GMBH"/>
        <s v="BANK SPOLDZIELCZY W BRODNICY"/>
        <s v="LBS BAUSPARKASSE SCHLESWIG-HOLSTEIN-HAMBURG AG"/>
        <s v="JOINT STOCK COMPANY &quot;DEVELOPMENT FINANCE INSTITUTION ALTUM"/>
        <s v="SPAREBANK 1 GUDBRANDSDAL"/>
        <s v="WESTERN UNION INTERNATIONAL BANK GMBH"/>
        <s v="SIGNET BANK AS"/>
        <s v="MITSUBISHI CORPORATION FINANCE PLC"/>
        <s v="BANCA TERRITORI DEL MONVISO - CREDITO COOPERATIVO DI CASALGRASSO E SANT'ALBANO STURA SOCIETA' COOPERATIVA"/>
        <s v="SOCRAM BANQUE SA"/>
        <s v="SPARBANKEN SYD"/>
        <s v="CREDITO COOPERATIVO - CASSA RURALE ED ARTIGIANA DEL FRIULI VENEZIA GIULIA - SOCIETA COOPERATIVA"/>
        <s v="KREISSPARKASSE GOTHA"/>
        <s v="ROSLAGENS SPARBANK"/>
        <s v="BANCA CREDIFARMA S.P.A."/>
        <s v="SPARBANKEN VASTRA MALARDALEN"/>
        <s v="ELANTIS SA"/>
        <s v="BANCA DI CREDITO COOPERATIVO CAMPANIA CENTRO CASSA RURALE ED ARTIGIANA"/>
        <s v="VOLKSBANK THURINGEN MITTE EG"/>
        <s v="RAIFFEISEN-REGIONALBANK GAENSERNDORF EGEN"/>
        <s v="VOLKSBANK ALB EG"/>
        <s v="RAIFFEISEN VOLKSBANK RIES EG"/>
        <s v="CENTRAL BANK OF MALTA"/>
        <s v="321CREDITO - INSTITUICAO FINANCEIRA DE CREDITO, S.A."/>
        <s v="ARESBANK SA"/>
        <s v="ORKLA SPAREBANK"/>
        <s v="BANQUE ALGERIENNE DU COMMERCE EXTERIEUR SA"/>
        <s v="RAIFFEISEN REGIONALBANK SCHWAZ EGEN"/>
        <s v="HABIB ALLIED HOLDING LIMITED"/>
        <s v="CAIXA DE CREDITO AGRICOLA MUTUO DE VALE DO SOUSA E BAIXO TAMEGA, C.R.L."/>
        <s v="BANCA DON RIZZO -  CREDITO COOPERATIVO DELLA SICILIA OCCIDENTALE"/>
        <s v="BNF BANK PLC"/>
        <s v="CIM BANQUE SA"/>
        <s v="VR BANK AMBERG-SULZBACH EG"/>
        <s v="COOPERATIVE BANK OF CHANIA SYN. P.E."/>
        <s v="HBL BANK UK LIMITED"/>
        <s v="BANCA DI CREDITO COOPERATIVO DI ALBEROBELLO SAMMICHELE E MONOPOLI"/>
        <s v="SPARKASSE HANAUERLAND"/>
        <s v="VR-BANK ALTENBURGER LAND EG"/>
        <s v="DNB BANK POLSKA SA"/>
        <s v="UNICREDIT NV/SA"/>
        <s v="RAIFFEISENBANK BLUDENZ-MONTAFON EGEN"/>
        <s v="AL KHALIJI FRANCE SA"/>
        <s v="MONMOUTHSHIRE BUILDING SOCIETY"/>
        <s v="MOENS BANK A/S"/>
        <s v="AUXIFIP SA"/>
        <s v="HAMPDEN &amp; CO PLC"/>
        <s v="BENE BANCA CREDITO COOPERATIVO DI BENE VAGIENNA  (CUNEO) SOCIETA COOPERATIVA"/>
        <s v="PROGRESSIVE BUILDING SOCIETY LIMITED"/>
        <s v="BANCA CENTRO LAZIO CREDITO COOPERATIVO SOCIETA COOPERATIVA"/>
        <s v="KYFFHAUSSESPARKASSE ARTERN-SONDERHAUSEN"/>
        <s v="AKTIVBANK AG"/>
        <s v="SPARBANKEN LIDKOPING AB"/>
        <s v="HAUGESUND SPAREBANK"/>
        <s v="SUOMENSELAN OSUUSPANKKI"/>
        <s v="BANCA DI FILOTTRANO- CREDITO COOPERATIVO DI FILOTTRANO E DI CAMERANO- SOCIETA COOPERATIVA"/>
        <s v="VOLKSBANK HOCHRHEIN EG"/>
        <s v="SPARKASSE MULDENTAL"/>
        <s v="QIB (UK) PLC"/>
        <s v="CAIXA - BANCO DE INVESTIMENTO SA"/>
        <s v="RAIFFEISENKASSE LANA GENOSSENSCHAFT - CASSA RAIFFEISEN LANA SOCIETA COOPERATIVA"/>
        <s v="VR BANK NEUBURG-RAIN EG"/>
        <s v="EUROPA FACTOR S.P.A. ANCHE SIGLABILE COME EUROPAFACTOR S.P.A."/>
        <s v="BANCA DI CREDITO COOPERATIVO DELLA CALABRIA ULTERIORE - SOCIETA' COOPERATIVA"/>
        <s v="SOCIETE GENERALE SCF"/>
        <s v="EMILIA ROMAGNA FACTOR SPA"/>
        <s v="BANCA DI CREDITO COOPERATIVO DI SAN GIOVANNI ROTONDO - SOCIETA COOPERATIVA"/>
        <s v="BANCA DI CREDITO COOPERATIVO DI CASTIGLIONE MESSER RAIMONDO E PIANELLA"/>
        <s v="SOMERON SAASTOPANKKI"/>
        <s v="SMBC NIKKO CAPITAL MARKETS EUROPE GMBH"/>
        <s v="RAISIN BANK AG"/>
        <s v="BANCA DE INVESTITII SI DEZVOLTARE S.A."/>
        <s v="CAJA DE AHORROS Y MONTE DE PIEDAD DE ONTINYENT - CAIXA ONTINYENT"/>
        <s v="KREISSPARKASSE DOEBELN"/>
        <s v="OXBURY BANK PLC"/>
        <s v="FINNISH FUND FOR INDUSTRIAL COOPERATION LTD"/>
        <s v="CREDIT SUISSE AG"/>
        <s v="FIDIS BANK GESELLSCHAFT M.B.H."/>
        <s v="BANCA DI CREDITO COOPERATIVO DI SANTERAMO IN COLLE (BARI)"/>
        <s v="HYPO REAL ESTATE HOLDING AG"/>
        <s v="QANDER CONSUMER FINANCE BV"/>
        <s v="DONAU-ILLER BANK EG"/>
        <s v="BANCA VERONESE CREDITO COOPERATIVO DI CONCAMARISE"/>
        <s v="VOLKSBANK RAIFFEISENBANK LAUPHEIM-ILLERTAL EG"/>
        <s v="MERKUR ANDELSKASSE"/>
        <s v="WOOD &amp; COMPANY FINANCIAL SERVICES, A.S."/>
        <s v="BANCA DI CREDITO COOPERATIVO DI FANO"/>
        <s v="SPARKASSE ALTENBURGER LAND"/>
        <s v="CAIXA DE CREDITO AGRICOLA MUTUO DO NOROESTE, C.R.L."/>
        <s v="SAFFRON BUILDING SOCIETY"/>
        <s v="NATIONAL BANK OF KUWAIT FRANCE SA"/>
        <s v="SR-BOLIGKREDITT AS"/>
        <s v="FIMASER PLC"/>
        <s v="PNB BANKA, AS"/>
        <s v="INTERMARKET BANK AG"/>
        <s v="SPARKASSE KORNEUBURG AG"/>
        <s v="RAIFFEISENBANK SCHLADMING-GROEBMING EGEN"/>
        <s v="SANFELICE 1893 BANCA POPOLARE SOCIETA COOPERATIVA PER AZIONI"/>
        <s v="VEREINIGTE VOLKSBANK EG SAARLOUIS - LOSHEIM AM SEE - SULZBACH/SAAR"/>
        <s v="RAIFFEISENBANK REGION GLEISDORF-PISCHELSDORF EGEN."/>
        <s v="SOFIPROTEOL SA"/>
        <s v="SPARKASSE SCHWELM-SPROCKHOVEL - ZWECKVERBANDSSPARKASSE DER STADTE SCHWELM UND SPROCKHOVEL"/>
        <s v="SPARKASSE OSTERODE AM HARZ"/>
        <s v="CENTRAL BANK OF SAVINGS BANKS FINLAND PLC"/>
        <s v="MONABANQ S.A."/>
        <s v="RAIFFEISENBANK REGION EFERDING EGEN"/>
        <s v="ALLIANZ BANQUE SA"/>
        <s v="MYINVESTOR BANCO, S.A.U."/>
        <s v="NATIONAL BANK OF GREECE (CYPRUS) LTD."/>
        <s v="SCHRODERS (C.I.) LIMITED"/>
        <s v="BAG BANKAKTIENGESELLSCHAFT"/>
        <s v="KREISSPARKASSE SAALE-ORLA"/>
        <s v="BEST - BANCO ELECTRONICO DE SERVICO TOTAL S.A."/>
        <s v="RAIFFEISENBANK KITTSEE- EDELSTAL-PAMA REG.GEN.MBH"/>
        <s v="SPAREBANK 1 LOM OG SKJAK"/>
        <s v="ITAU BBA EUROPE, S.A."/>
        <s v="RAIFFEISENBANK KORNEUBURG EGEN"/>
        <s v="RAIFFEISENBANK WEINVIERTEL NORDOST EGEN"/>
        <s v="CASSA RURALE VALLAGARINA BANCA DI CREDITO COOPERATIVO"/>
        <s v="SPARKASSE DONAUWORTH"/>
        <s v="KREISSPARKASSE VULKANEIFEL"/>
        <s v="KAINUUN OSUUSPANKKI"/>
        <s v="BANCA DI CREDITO COOPERATIVO VALDOSTANA - COOPERATIVE DE CREDIT VALDOTAINE SCRL"/>
        <s v="CREDEMFACTOR SPA"/>
        <s v="BANCA CENTRALA COOPERATISTA CREDITCOOP"/>
        <s v="CASSA RURALEVAL DI FIEMME - BANCA DI CREDITO COOPERATIVO"/>
        <s v="GENOSSENSCHAFTSBANK UNTERALLGAU EG"/>
        <s v="ECCM BANK PLC"/>
        <s v="CAIXA DE CREDITO AGRICOLA MUTUO DE POMBAL, CRL"/>
        <s v="MONETA STAVEBNI SPORITELNA, A.S."/>
        <s v="RAIFFEISENBANK REGION KIRCHDORF EGEN"/>
        <s v="ASKIM &amp; SPYDEBERG SPAREBANK"/>
        <s v="BAYERISCHE RAIFFEISEN-BETEILIGUNGS AG"/>
        <s v="BP CAPITAL MARKETS PLC"/>
        <s v="BANCA DI CREDITO COOPERATIVO DI PERGOLA E CORINALDO - SOCIETA COOPERATIVA"/>
        <s v="DOMOFINANCE"/>
        <s v="CASSA RAIFFEISEN DELLA VALLE ISARCO"/>
        <s v="VOLKSBANK ROTTWEIL EG"/>
        <s v="RAIFFEISENBANK REGION FELDBACH EGEN"/>
        <s v="VR-BANK FLAMING-ELSTERLAND EG"/>
        <s v="REDWOOD BANK LIMITED"/>
        <s v="OYAK ANKER BANK GMBH"/>
        <s v="JP MORGAN LIMITED"/>
        <s v="JERNBANEPERSONALETS SPAREBANK"/>
        <s v="COLONYA, CAIXA D'ESTALVIS DE POLLENSA"/>
        <s v="VR-BANK TAUFKIRCHEN- DORFEN EG"/>
        <s v="UAB MEDICINOS BANKAS"/>
        <s v="BANCA AIDEXA S.P.A"/>
        <s v="RAIFFEISENBANK BURGENLAND MITTE EGEN"/>
        <s v="SPARKASSE NEUBURG-RAIN"/>
        <s v="LELEUX ASSOCIATED BROKERS"/>
        <s v="NATIONAL BANK OF EGYPT (UK) LIMITED"/>
        <s v="SPARKASSE EFERDING-PEUERBACH WAIZNKIRCHEN EV"/>
        <s v="CASSA RURALE ED ARTIGIANA DI CASTELLANA GROTTE"/>
        <s v="BANQUE CANTONALE DE GENEVE (FRANCE) SA"/>
        <s v="BANK OF AFRICA EUROPE SA."/>
        <s v="VALPOLICELLA BENACO BANCA CREDITO COOPERATIVO (VERONA) SC"/>
        <s v="SPARKASSE BLUDENZ BANK AG"/>
        <s v="VOEB-ZVB PROCESSING GMBH"/>
        <s v="GUARANTY TRUST BANK (UK) LIMITED"/>
        <s v="BNP PARIBAS COMMERCIAL FINANCE LIMITED"/>
        <s v="CASSA DEL TRENTINO S.P.A."/>
        <s v="GIE PSA TRESORERIE"/>
        <s v="BANK SPOLDZIELCZY WE WSCHOWIE"/>
        <s v="BANCA MONTE PRUNO - CREDITO COOPERATIVO DI FISCIANO, ROSCIGNO E LAURINO - SOCIETA COOPERATIVA"/>
        <s v="HALSINGLANDS SPARBANK"/>
        <s v="BANCA DI CREDITO COOPERATIVO DI PACHINO - SOCIETA COOPERATIVA"/>
        <s v="BANCA DI CREDITO COOPERATIVO DELLA PROVINCIA ROMANA- SOCIETA COOPERATIVA"/>
        <s v="SIX X-CLEAR AG"/>
        <s v="VR BANK OBERFRANKEN MITTE EG"/>
        <s v="SPAREBANK 68 DEGREES NORTH"/>
        <s v="BANCA DI CREDITO COOPERATIVO DI TRIUGGIO E DELLA VALLE DEL LAMBRO - SOCIETA COOPERATIVA"/>
        <s v="KBC SECURITIES NV"/>
        <s v="SPARKASSE BANK MALTA PLC"/>
        <s v="BANK OF BEIRUT (UK) LIMITED"/>
        <s v="ISTARSKA KREDITNA BANK UMAG D.D."/>
        <s v="RAIFFEISENBANK LIPIZZANERHEIMAT EGEN"/>
        <s v="SPARKASSE ENGEN- GOTTMADINGEN"/>
        <s v="LANSI-UUDENMAAN SAASTOPANKKI"/>
        <s v="CAIXA DE CREDITO AGRICOLA MUTUO DO ALGARVE, C.R.L."/>
        <s v="CAJA RURAL DE GUISSONA SOCIEDAD COOPERATIVE DE CREDITO"/>
        <s v="ATLANTICO EUROPA, SGPS, S.A"/>
        <s v="SICILBANCA CREDITO COOPERATIVO ITALIANO - SOCIETA COOPERATIVA"/>
        <s v="ODAL SPAREBANK"/>
        <s v="EUROBANK FACTORS SA"/>
        <s v="SIGNAL IDUNA BAUSPAR AG"/>
        <s v="RENTA LEASING GMBH"/>
        <s v="BANCA DI CREDITO COOPERATIVO DEI COLLI ALBANI"/>
        <s v="YLA-UUDENMAAN OSUUSPANKKI"/>
        <s v="BANCA DI CREDITO COOPERATIVO VICENTINO POJANA MAGGIORE"/>
        <s v="BANQUE CHABRIERES SA"/>
        <s v="KENTBANK DD"/>
        <s v="MELHUS SPAREBANK"/>
        <s v="BANCA DI CREDITO COOPERATIVO DI CONVERSANO"/>
        <s v="SKUDENES &amp; AAKRA SPAREBANK"/>
        <s v="BANCA DI CREDITO COOPERATIVO DELLA ROMAGNA OCCIDENTALE"/>
        <s v="SOCIETE GENERALE BANK-CYPRUS LIMITED"/>
        <s v="NEWBURY BUILDING SOCIETY"/>
        <s v="BANCA DI PESARO CREDITO COOPERATIVO"/>
        <s v="ALBANK LTD"/>
        <s v="STADTSPARKASSE GLADBECK I. W."/>
        <s v="BANCA DI CREDITO COOPERATIVO DI AQUARA"/>
        <s v="VOLKSBANK ALLGAU-OBERSCHWABEN"/>
        <s v="CASSA RAIFFEISEN OLTRADIGE"/>
        <s v="BB BETEILIGUNGS GMBH"/>
        <s v="POHJANMAAN OSUUSPANKKI"/>
        <s v="VOLKS- UND RAIFFEISENBANK MULDENTAL EG"/>
        <s v="RAIFFEISENBANK REGION SCHALLABURG EGEN"/>
        <s v="RAIFFEISENBANK MUENCHEN- SUED EG"/>
        <s v="BANCA DI CREDITO COOPERATIVO TERRA DI LAVORO - S. VINCENZO DE' PAOLI"/>
        <s v="SPARKASSEN DJURSLAND"/>
        <s v="STATE BANK OF INDIA (INDISCHE STAATSBANK) ZWEIGNIEDERLASSUNG FRANKFURT AM MAIN"/>
        <s v="BANCA DI CREDITO COOPERATIVO DI LEZZENO (COMO)"/>
        <s v="LEKSANDS SPARBANK"/>
        <s v="UNITED NATIONAL BANK LIMITED"/>
        <s v="SPARBANKEN EKEN AB"/>
        <s v="RAIFFEISENBANK SUEDSTORMARN MOELLN EG"/>
        <s v="STICHTING NATIONAAL RESTAURATIEFONDS"/>
        <s v="PODRAVSKA BANKA D.D."/>
        <s v="KDB BANK EUROPE LTD"/>
        <s v="FURNESS BUILDING SOCIETY"/>
        <s v="TILBA LIMITED"/>
        <s v="GRONG SPAREBANK"/>
        <s v="BANCA DI CREDITO COOPERATIVO DI PIANFEI E ROCCA DE' BALDI"/>
        <s v="CAIXA DE CREDITO AGRICOLA MUTUO DO ALTO DOURO, C.R.L."/>
        <s v="CHINA CONSTRUCTION BANK CORPORATION NIEDERLASSUNG FRANKFURT"/>
        <s v="RAIFFEISENBANK LUNGAU EGEN"/>
        <s v="RAIFFEISENBANK REGION SCHWECHAT"/>
        <s v="BANCA DI CREDITO COOPERATIVO DI LEVERANO (LECCE)"/>
        <s v="CAIXA RURAL TORRENT COOPERATIVA DE CREDIT VALENCIANA"/>
        <s v="FRANSABANK (FRANCE) SA"/>
        <s v="PODKARPACKI BANK SPOLDZIELCZY"/>
        <s v="UNITED BANK FOR AFRICA (UK) LIMITED"/>
        <s v="CASSA RAIFFEISEN VAL BADIA"/>
        <s v="RAIFFEISENBANK MITTELBREGENZERWALD REGISTRIERTE GENOSSENSCHAFT MIT BESCHRANKTER HAFTUNG"/>
        <s v="OEKB CSD GMBH"/>
        <s v="IMPULS-LEASING D.O.O"/>
        <s v="BANCA DI CREDITO COOPERATIVO DI SAN MARZANO DI SAN GIUSEPPE (TARANTO)"/>
        <s v="PEKAO FAKTORING SP. Z.O.O."/>
        <s v="RAIFFEISENBANK HALLEIN-OBERALM EGEN"/>
        <s v="ALPHA BANK LONDON LIMITED"/>
        <s v="BPCE INTERNATIONAL ET OUTRE MER SA"/>
        <s v="RAIFFEISENBANK REGION FURSTENFELD EGEN"/>
        <s v="HEMNE SPAREBANKEN"/>
        <s v="KT BANK AG"/>
        <s v="BANCA DI CREDITO COOPERATIVO DEL METAURO"/>
        <s v="BANCA DI ANGHIARI E STIA - CREDITO COOPERATIVO"/>
        <s v="CREDIT MUNICIPAL DE PARIS"/>
        <s v="SPARKASSE BUEHL"/>
        <s v="TEBA KREDITBANK GMBH &amp; CO KG"/>
        <s v="ALBIS LEASING AG"/>
        <s v="RAIFFEISENBANK MUENCHEN-NORD EG"/>
        <s v="SPARESKILLINGSBANKEN"/>
        <s v="ZKB ZADRUZNA KRASKA BANKA TRST GORICA ZADRUGA - ZKB CREDITO COOPERATIVO DI TRIESTE E GORIZIA SOCIETA COOPERATIVA"/>
        <s v="CORTINABANCA- CREDITO COOPERATIVO"/>
        <s v="BANCA DI PESCIA E CASCINA CREDITO COOPERATIVO"/>
        <s v="MACSF FINANCEMENT"/>
        <s v="VR-BANK ALB-BLAU-DONAU EG"/>
        <s v="VR BANK IN MITTELBADEN EG"/>
        <s v="BANCA DI UDINE CREDITO COOPERATIVO"/>
        <s v="RAIFFEISENBANK IM WEINVIERTEL EGEN"/>
        <s v="VR-BANK ELLWANGEN EG"/>
        <s v="CASSA RAIFFEISEN CASTELROTTO- ORTISEI SOCIETA COOPERATIVA"/>
        <s v="RAIFFEISENBANK MUERZTAL EGEN"/>
        <s v="MBH JELZALOGBANK NYRT."/>
        <s v="PSD BANK HESSEN-THUERINGEN EG"/>
        <s v="CREDIT AGRICOLE HOME LOAN SFH"/>
        <s v="BANCA DI CREDITO COOPERATIVO DI FLUMERI"/>
        <s v="DEUTSCHE LEASING SLOVAKIA, SPOL. S R. O."/>
        <s v="JORDAN INTERNATIONAL BANK PLC"/>
        <s v="BATIMAP SA"/>
        <s v="BANCA DI CREDITO COOPERATIVO DI ANAGNI SCRL"/>
        <s v="SOCIETE CREDIT ET SERVICES FINANCIERS SA"/>
        <s v="CASSA RAIFFEISEN DI MERANO SCRL"/>
        <s v="SALA SPARBANK"/>
        <s v="VR BANK WESTTHUERINGEN EG"/>
        <s v="BONUM BANK LTD"/>
        <s v="BANCA DI CREDITO COOPERATIVO DI PRATOLA PELIGNA (L'AQUILA)"/>
        <s v="BGFIBANK EUROPE"/>
        <s v="CAIXA DE CREDITO AGRICOLA MUTUO DOS ACORES, C.R.L"/>
        <s v="CASSA RURALE ED ARTIGIANA DI BOVES - BANCA DI CREDITO COOPERATIVO (BOVES - CUNEO)"/>
        <s v="CHOLET DUPONT"/>
        <s v="UNIFERGIE - UNION POUR LE FINANCEMENT DES ECONOMIES D'ENERGIE"/>
        <s v="TATRA-LEASING, S.R.O"/>
        <s v="MARITIME &amp; MERCHANT BANK ASA"/>
        <s v="ETELA-PIRKANMAAN OSUUSPANKKI"/>
        <s v="NORDIC ENVIRONMENT FINANCE CORPORATION"/>
        <s v="EKSPORTFINANS ASA"/>
        <s v="COMMERZIALBANK MATTERSBURG IM BURGENLAND AG"/>
        <s v="MERCEDES-BENZ FINANCIAL SERVICES PORTUGAL - SOCIEDADE FINANCEIRA DE CREDITO, S.A"/>
        <s v="BANCA DI CREDITO COOPERATIVO DI CAPACCIO PAESTUM E SERINO"/>
        <s v="TJUSTBYGDENS SPARBANK AB"/>
        <s v="NOVO BANCO DOS ACORES"/>
        <s v="CYPRUS VAKIFLAR BANK LTD"/>
        <s v="RAIFFEISENBANK EG HAGENOW"/>
        <s v="BANCA DEL VALDARNO CREDITO COOPERATIVO SCRL"/>
        <s v="SUOMEN HYPOTEEKKIYHDISTYS"/>
        <s v="RAIFFEISENBANK PFAFFENWINKEL EG"/>
        <s v="RAIFFEISENBANK REGION BRAUNAU EGEN"/>
        <s v="VOLKSBANK EG"/>
        <s v="RAIFFEISENBANK IM DONAUTAL EG"/>
        <s v="KEB HANA BANK (D) AG"/>
        <s v="BORDESHOLMER SPARKASSE AKTIENGESELLSCHAFT"/>
        <s v="CASSA RURALE ED ARTIGIANA DI BORGO SAN GIACOMO (BRESCIA) S.C.R.L. - CREDITO COOPERATIVO"/>
        <s v="1822DIREKT GESELLSCHAFT DER FRANKFURTER SPARKASSE MBH"/>
        <s v="ULRICEHAMNS SPARBANK"/>
        <s v="REJONOWY BANK SPOLDZIELCZY W LUTUTOWIE"/>
        <s v="AGENCE FRANCE LOCALE - SOCIETE TERRITORIALE"/>
        <s v="IRFIS - FINANZIARIA PER LO SVILUPPO DELLA SICILIA SPA"/>
        <s v="LEEK UNITED BUILDING SOCIETY"/>
        <s v="BANK SPOLDZIELCZY W KIELCACH"/>
        <s v="UNICREDIT LEASING SLOVAKIA A.S."/>
        <s v="AGRAM BANKA DD ZAGREB"/>
        <s v="RAIFFEISENBANK REGION WOERTHERSEE"/>
        <s v="RAIFFEISENBANK OBERPINZGAU EGEN"/>
        <s v="AGENCE FRANCE LOCALE"/>
        <s v="CAIXA DE CREDITO AGRICOLA MUTUO DE LEIRIA, C.R.L."/>
        <s v="RAIFFEISENBANK PASSAIL EGEN"/>
        <s v="SPAREBANKEN NARVIK"/>
        <s v="BANK VOOR DE BOUWNIJVERHEID N.V."/>
        <s v="BCR LEASING IFN SA"/>
        <s v="BANCA DI CREDITO COOPERATIVO DI BARI"/>
        <s v="CAIXA DE CREDITO AGRICOLA MUTUO DE ALCOBACA, CARTAXO, NAZARE, RIO MAIOR E SANTAREM,CRL"/>
        <s v="CREDITO COOPERATIVO CENTRO CALABRIA - SOCIETA COOPERATIVA"/>
        <s v="SPARKASSE SONNEBERG"/>
        <s v="SOFIDER"/>
        <s v="SPARKASSE EMDEN"/>
        <s v="BANCA POPOLARE DI CORTONA"/>
        <s v="OTP LEASING D.D."/>
        <s v="BANCA DI CREDITO COOPERATIVO DI PONTASSIEVE (FIRENZE)"/>
        <s v="BANCOFAR SA"/>
        <s v="NATIXIS COFICINE SA"/>
        <s v="REGIONALA INVESTICIJU BANKA"/>
        <s v="RAIFFEISENBANK REGION VOECKLABRUCK EGEN"/>
        <s v="PROCREDIT BANK S.A"/>
        <s v="RAIFFEISENBANK WAIDHOFEN AN DER THAYA EGEN MBH"/>
        <s v="RAIFFEISENBANK SCHILCHERLAND EGEN"/>
        <s v="VOLKSBANK EMSTAL EG"/>
        <s v="TIDAHOLMS SPARBANK"/>
        <s v="VOLKSBANK BRENZTAL EG"/>
        <s v="MORE BOLIGKREDITT AS"/>
        <s v="VR BANK RIEDLINGEN-FEDERSEE EG"/>
        <s v="ROROSBANKEN ROROS SPAREBANK"/>
        <s v="CYPRUS DEVELOPMENT BANK PUBLIC COMPANY LTD"/>
        <s v="RAIFFEISENBANK WEIZ-ANGER EGEN"/>
        <s v="RAIFFEISENBANK LIEZEN-ROTTENMANN-TRIEBEN EGEN"/>
        <s v="BNP PARIBAS ASSET MANAGEMENT BE HOLDING"/>
        <s v="MBANK HIPOTECZNY SA"/>
        <s v="ANCORIA BANK LIMITED"/>
        <s v="RAIFFEISENBANK MITTLERE SUDOSTSTEIERMARK EGEN"/>
        <s v="EIDSBERG SPAREBANK"/>
        <s v="GOSPODARCZY BANK SPOLDZIELCZY W BARLINKU"/>
        <s v="CASSA RURALE VAL DI SOLE - BANCA DI CREDITO COOPERATIVO"/>
        <s v="BANCO BAI EUROPA SA"/>
        <s v="LANSI-KYMEN OSUUSPANKKI"/>
        <s v="DITHMARSCHER VOLKS UND RAIFFEISENBANK EG"/>
        <s v="CREDIT MUTUEL HOME LOAN SFH"/>
        <s v="COOP BANK A/S"/>
        <s v="BANCA DI CREDITO COOPERATIVO DI ABRUZZI E MOLISE"/>
        <s v="CAIXA DE CREDITO AGRICOLA MUTUO DE TORRES VEDRAS CRL"/>
        <s v="BANCO PRIMUS SA"/>
        <s v="LAMMIN SAASTOPANKKI"/>
        <s v="PCF BANK LIMITED"/>
        <s v="LBS LANDESBAUSPARKASSE SAAR"/>
        <s v="BUSTADKREDITT SOGN OG FJORDANE AS"/>
        <s v="BANCO ALCALA"/>
        <s v="AGDER SPAREBANK"/>
        <s v="RAIFFEISENBANK FLACHSMEER EG"/>
        <s v="SANTANDER FINANCIAL SERVICES PLC"/>
        <s v="VR BANK IHRE HEIMATBANK EG"/>
        <s v="STADTSPARKASSE WUNSTORF"/>
        <s v="ALPENLAENDISCHE GARANTIE -GESELLSCHAFT M.B.H."/>
        <s v="BANCA DI CREDITO COOPERATIVO DI CASSANO DELLE MURGE E TOLVE"/>
        <s v="MARKET HARBOROUGH BUILDING SOCIETY"/>
        <s v="RAIFFEISENBANK GUNSKIRCHEN RGMBH"/>
        <s v="SPARBANKEN TANUM"/>
        <s v="RAIFFEISENBANKMITTLERES LAVANTTAL EGEN"/>
        <s v="BANCA DI CREDITO COOPERATIVO DI LOCOROTONDO - CASSA RURALE ED ARTIGIANA"/>
        <s v="DINOSAUR MERCHANT BANK LTD"/>
        <s v="CAIXA DE CREDITO AGRICOLA MUTUO DE POVOA DE VARZIM, VILA DO CONDE E ESPOSENDE CRL"/>
        <s v="SPARKASSE SALZKAMMERGUT AG"/>
        <s v="BANCA DELLA VALSASSINA CREDITO COOPERATIVO SOCIETA COOPERATIVA"/>
        <s v="SOCIETE FINANCIERE DE LA NEF"/>
        <s v="RAIFFEISENBANK WELS SUED EGEN (MBH)"/>
        <s v="SPAREKASSEN BREDEBRO"/>
        <s v="REV - GESTIONE CREDITI SOCIETA' PER AZIONI"/>
        <s v="MUENSTER STEGMAIER ROMBACH FAMILY OFFICE GMBH"/>
        <s v="RAIFFEISENBANK REGION NEUFELDEN EGEN (MBH)"/>
        <s v="BYBLOS BANK EUROPE SA"/>
        <s v="BANQUE D'ESCOMPTE"/>
        <s v="RAIFFEISENBANK SCHWABMUENCHEN EG"/>
        <s v="BANQUE ENI SA"/>
        <s v="RAIFFEISENBANK GRAMASTETTEN EGEN"/>
        <s v="RAIFFEISENBANK REGION HARTBERG EGEN"/>
        <s v="BANCO L. J. CARREGOSA, S.A."/>
        <s v="RAIFFEISENBANK HOHE TAUERN EGEN"/>
        <s v="AGRICULTURAL BANK OF CHINA LIMITED FRANKFURT BRANCH"/>
        <s v="CAIXA DE CREDITO AGRICOLA MUTUO DA SERRA DA ESTRELA, C.R.L."/>
        <s v="YLA-SAVON OSUUSPANKKI"/>
        <s v="SEGRO PARC DES PETITS CARREAUX"/>
        <s v="VB VERBUND-BETEILIGUNG EG"/>
        <s v="RECOGNISE BANK LIMITED"/>
        <s v="LAZARD &amp; CO GMBH"/>
        <s v="BANCA DI BOLOGNA - CREDITO COOPERATIVO"/>
        <s v="SOGN SPAREBANK"/>
        <s v="BANQUE RICHELIEU FRANCE"/>
        <s v="BANCA DI CREDITO COOPERATIVO ABRUZZESE - CAPPELLE SUL TAVO"/>
        <s v="TINDE SPAREBANK"/>
        <s v="TEB BANK"/>
        <s v="KARLOVACKA BANKA D.D."/>
        <s v="CHARITY BANK LIMITED (THE)"/>
        <s v="RAIFFEISENBANK ATTERSEE-SUED EGEN"/>
        <s v="RAIFFEISENBANK LEIBNITZ EGEN"/>
        <s v="FCMB BANK (UK) LIMITED"/>
        <s v="BANCA DI CREDITO COOPERATIVO DI RECANATI E COLMURANO (COMUNE DI RECANATI - PROVINCIA DI MACERATA)"/>
        <s v="RAIFFEISENBANK REGION SCHWANENSTADT EGEN (MBH)"/>
        <s v="BANCA DI CREDITO COOPERATIVO DI SPELLO E DEL VELINO SOCIETA' COOPERATIVA"/>
        <s v="BURGERGEMEINDE BERN, DC BANK DEPOSITO-CASSA DER STADT BERN"/>
        <s v="BANCA DI CREDITO COOPERATIVO LA RISCOSSA DI REGALBUTO"/>
        <s v="VR BANK TUBINGEN EG"/>
        <s v="SOCIETE FEDERALE DE PARTICIPATIONS ET D'INVESTISSEMENT SA/NV"/>
        <s v="NOMURA BANK INTERNATIONAL PLC"/>
        <s v="PATRIA BANK S.A."/>
        <s v="NOOA SAVINGS BANK LTD"/>
        <s v="DOLOMITENBANK OSTTIROL-WESTKARNTEN EG"/>
        <s v="RAIFFEISENBANK REGION DEUTSCHKREUTZ- HORITSCHON EGEN"/>
        <s v="BANCA DI CREDITO COOPERATIVO DI ARBOREA (ORISTANO)"/>
        <s v="MBH DUNA BANK ZRT"/>
        <s v="RAIFFEISENBANK GROSSGLOCKNER-WEISSENSEE EG."/>
        <s v="CASSA RAIFFEISEN TURES-AURINA"/>
        <s v="FACTORING KB, A.S."/>
        <s v="MEDIOCREDITO TRENTINO-ALTO ADIGE SPA"/>
        <s v="STANDARD BANK OFFSHORE GROUP LIMITED"/>
        <s v="LONDON FORFAITING COMPANY LIMITED"/>
        <s v="BERGSLAGENS SPARBANK AB"/>
        <s v="LLOYDS BANK CORPORATE MARKETS WERTPAPIERHANDELSBANK GMBH"/>
        <s v="CAIXA ECONOMICA DA MISERICORDIA DE ANGRA DO HEROISMO"/>
        <s v="STADTSPARKASSE WEDEL (HOLSTEIN)"/>
        <s v="LAHOLMS SPARBANK"/>
        <s v="BANCA DI CREDITO COOPERATIVO LODI - SOCIETA' COOPERATIVA"/>
        <s v="BANK SPOLDZIELCZY W SKIERNIEWICACH"/>
        <s v="CLESSIDRA FACTORING S.P.A"/>
        <s v="SWEDISH SHIPS MORTGAGE BANK"/>
        <s v="SPARBANKEN GOINGE AB"/>
        <s v="CAIXA DE CREDITO AGRICOLA MUTUO DO ALENTEJO CENTRAL, C.R.L."/>
        <s v="DALSLANDS SPARBANK"/>
        <s v="ARTIGIANCREDITO CONSORZIO FIDI DELLA PICCOLA E MEDIA IMPRESA - - SOCIETA' COOPERATIVA"/>
        <s v="EXPORT-IMPORT BANK OF THE SLOVAK REPUBLIC - EXIMBANKA SR"/>
        <s v="SPARKASSE KIERSPE-MEINERZHAGEN ZWECKVERBANDSSPARKASSE DER STADTE KIERSPE UND MEINERZHAGEN"/>
        <s v="RAIFFEISENBANK WOLKERSDORF-AUERSTHAL EGEN"/>
        <s v="SOCIETE GENERALE POUR LE DEVELOPPEMENT DES OPERATIONS DE CREDIT-BAIL IMMOBILIER SA"/>
        <s v="STADT-SPARKASSE HAAN (RHEINL.)"/>
        <s v="OBOS BOLIGKREDITT"/>
        <s v="CASSA RAIFFEISEN VAL GARDENA SOCIETA COOPERATIVA"/>
        <s v="ABC FACTORS AE"/>
        <s v="RAIFFEISENKASSE UNTERLAND GENOSSENSCHAFT - CASSA RAIFFEISEN BASSA ATESINA SOCIETA COOPERATIVA"/>
        <s v="VOLKSBANK KLETTGAU-WUTOESCHINGEN EG"/>
        <s v="SODRA HESTRA SPARBANK"/>
        <s v="TJORNS SPARBANK"/>
        <s v="SPARKASSE RIED IM INNKREIS-HAAG AM HAUSRUCK"/>
        <s v="CPB KAPITALANLAGE GMBH"/>
        <s v="CAJA RURAL DE GIJON COOPERATIVA DE CREDITO"/>
        <s v="LIENZER SPARKASSE AG"/>
        <s v="BANCA DI CREDITO COOPERATIVO DEI CASTELLI ROMANI E DEL TUSCOLO - SOCIETA COOPERATIVA"/>
        <s v="RAIFFEISENBANK DONAU-AMEISBERG"/>
        <s v="HOULIHAN LOKEY ADVISORY LIMITED"/>
        <s v="CASSA RAIFFEISEN WIPPTAL"/>
        <s v="SPARKASSE BONNDORF-STUEHLINGEN"/>
        <s v="RAIFFEISENBANK SALZBURGER SEENLAND EGEN"/>
        <s v="CAIXA DE CREDITO AGRICOLA MUTUO BEIRA DOURO, C.R.L."/>
        <s v="SPARKASSE DER GEMEINDE EGG AG"/>
        <s v="ESBANK BANK SPOLDZIELCZY"/>
        <s v="VOLKSBANK BREMEN-NORD EG"/>
        <s v="NORDOYA SPARIKASSI"/>
        <s v="IPF FINANCING LIMITED"/>
        <s v="BANCA DI CREDITO COOPERATIVO DI SCAFATI E CETARA"/>
        <s v="BNP PARIBAS HOME LOAN SFH"/>
        <s v="SPARKASSE EINBECK"/>
        <s v="RAIFFEISENBANK WILDON-PREDING EGEN"/>
        <s v="FCA CAPITAL NETHERLANDS B.V."/>
        <s v="OP-ASUNTOLUOTTOPANKKI OYJ"/>
        <s v="BERLINER EFFEKTENGESELLSCHAFT AG"/>
        <s v="FCM BANK LIMITED"/>
        <s v="HVIDBJERG BANK AKTIESELSKAB"/>
        <s v="BPCE SFH"/>
        <s v="CREDIT IMMOBILIER DE FRANCE DEVELOPPEMENT"/>
        <s v="RAIFFEISENBANK WILDER KAISER - BRIXENTAL WEST EGEN"/>
        <s v="BANCA DI ANCONA E FALCONARA MARITTIMA CREDITO COOPERATIVO"/>
        <s v="RAIFFEISENBANK ERDING EG"/>
        <s v="CAIXA DE CREDITO AGRICOLA MUTUO DE SILVES, C.R.L."/>
        <s v="PLUS BANK SA"/>
        <s v="SCOTTISH BUILDING SOCIETY"/>
        <s v="KINDA-YDRE SPARBANK"/>
        <s v="RAIFFEISENBANK REGION GRAZ-THALERHOF EGEN"/>
        <s v="OLANDS BANK AB"/>
        <s v="OESTERREICHISCHE HOTEL-UND TOURISMUS BANK GMBH"/>
        <s v="APRILA BANK ASA"/>
        <s v="GE CAPITAL EUROPEAN FUNDING"/>
        <s v="SHINHAN BANK EUROPE GMBH"/>
        <s v="SPARKASSE RATTENBERG BANK AG"/>
        <s v="A1 BANK AG"/>
        <s v="BANK SPOLDZIELCZY W BIALYMSTOKU"/>
        <s v="MARCHFELDER BANK EG"/>
        <s v="BANCA DI SCONTO E CONTI CORRENTI DI SANTA MARIA CAPUA VETERE SPA"/>
        <s v="POHJOIS-HAMEEN OSUUSPANKKI"/>
        <s v="RAIFFEISENBANK ARLBERG SILVRETTA EGEN"/>
        <s v="MELTON MOWBRAY BUILDING SOCIETY"/>
        <s v="JARVI-HAMEEN OSUUSPANKKI"/>
        <s v="BANCA DI CREDITO COOPERATIVO DI TERRA D'OTRANTO (PROVINCIA DI LECCE)"/>
        <s v="BANCA DI CREDITO COOPERATIVO DI OSTRA E MORRO D'ALBA"/>
        <s v="CASSA RURALE ED ARTIGIANA DI RIVAROLO MANTOVANO (MANTOVA) - CREDITO COOPERATIVO"/>
        <s v="CASSA RAIFFEISEN DI LAGUNDO"/>
        <s v="VOLKSBANK EG WESTRHAUDERFEHN"/>
        <s v="SPARKASSE DER STADT AMSTETTEN"/>
        <s v="RAIFFEISENBANK SEEFELD-LEUTASCH-REITH-SCHARNITZ REG.GEN.M.B.H"/>
        <s v="BANCA DI CREDITO COOPERATIVO SAN GIUSEPPE DELLE MADONIE - SOCIETA  COOPERATIVA"/>
        <s v="AKCENTA CZ,A.S."/>
        <s v="MONUMENT BANK LIMITED"/>
        <s v="BANK SPOLDZIELCZY W SZTUMIE"/>
        <s v="RAIFFEISENBANK ARNSTORF EG"/>
        <s v="RAIFFEISENBANK ENNSTAL EGEN"/>
        <s v="RAIFFEISENBANK NESTELBACH-EGGERSDORF EGEN"/>
        <s v="CASSA RAIFFEISEN PRATO-TUBRE SOCIETA COOPERATIVA"/>
        <s v="MULLINGAR CREDIT UNION LIMITED"/>
        <s v="CASSA RAIFFEISEN BASSA VENOSTA"/>
        <s v="EXTRABANCA SPA"/>
        <s v="CAIXA DE CREDITO AGRICOLA MUTUO DO SOTAVENTO ALGARVIO, C.R.L."/>
        <s v="BANCA DI CREDITO COOPERATIVO DI CAGLIARI SCRL"/>
        <s v="VOSS SPAREBANK"/>
        <s v="RCI FINANCIAL SERVICES SA"/>
        <s v="SPARKASSE FELDKIRCHEN/KARNTEN"/>
        <s v="VR-BANK FICHTELGEBIRGE-FRANKENWALD EG"/>
        <s v="CAJA RURAL CATOLICO AGRARIA SOCIEDAD COOPERATIVA DE CREDITO VALENCIANA"/>
        <s v="CAIXA DE CREDITO AGRICOLA MUTUO DO VALE DO TAVORA E DOURO, C.R.L."/>
        <s v="SKURUPS SPARBANK"/>
        <s v="CAIXA DE CREDITO AGRICOLA MUTUO DE CALDAS DA RAINHA, OBIDOS E PENICHE, C.R.L."/>
        <s v="CAIXA DE CREDITO AGRICOLA MUTTUO DO ALTO CAVADO E BASTO, C.R.L"/>
        <s v="DUDLEY BUILDING SOCIETY"/>
        <s v="BANK MELLI IRAN"/>
        <s v="HOELAND OG SETSKOG SPAREBANK"/>
        <s v="NADSANSKI BANK SPOLDZIELCZY W STALOWEJ WOLI"/>
        <s v="BCC BASILICATA - CREDITO COOPERATIVO DI LAURENZANA E COMUNI LUCANI - SOCIETA' COOPERATIVA"/>
        <s v="SPAREKASSEN FOR NR. NEBEL OG OMEGN"/>
        <s v="RAIFFEISENBANK MONDSEELAND EGEN (MBH)"/>
        <s v="TOLGA-OS SPAREBANK"/>
        <s v="RAIFFEISENBANK REGION GRAZ NORD EGEN"/>
        <s v="STADTSPARKASSE LENGERICH (WESTFALEN)"/>
        <s v="RAIFFEISENBANK PEUERBACH EGEN"/>
        <s v="BANQUE POUYANNE SA"/>
        <s v="BANQUE BIA SA"/>
        <s v="INDUSTRA BANK AS"/>
        <s v="RAIFFEISENBANK LECH AM ARLBERG EGEN"/>
        <s v="RAIFFEISENBANK UNTERSBERG EGEN"/>
        <s v="VOSS VEKSEL-OG LANDMANDSBANK ASA"/>
        <s v="AASEN SPAREBANK"/>
        <s v="VOLKSBANK NOTTULN EG"/>
        <s v="VOLKSBANK ALTSHAUSEN EG"/>
        <s v="MANGOLD AB"/>
        <s v="RAIFFEISENBANK KOETSCHACH-MAUTHEN REG.GEN.MBH"/>
        <s v="YLA-PIRKANMAAN OSUUSPANKKI"/>
        <s v="TARGO FACTORING GMBH"/>
        <s v="RAIFFEISENBANK LANGENLOIS EGEN MBH"/>
        <s v="JANAKKALAN OSUUSPANKKI"/>
        <s v="NETBANK AG"/>
        <s v="SOCIETE INTERPROFESSIONNELLE ARTISANALE DE GARANTIE D'INVESTISSEMENTS SIAGI"/>
        <s v="RAIFFEISENBANK ST. JOHANN-WAGRAIN-KLEINARL EGEN"/>
        <s v="FRYKSDALENS SPARBANK"/>
        <s v="3 BANKEN-GENERALI INVESTMENT-GESELLSCHAFT M.B.H."/>
        <s v="CAIXA DE CREDITO AGRICOLA MUTUO DE TRAS-OS-MONTES E ALTO DOURO, CRL"/>
        <s v="DRAGSHOLM SPAREKASSE"/>
        <s v="BANCA DI RIPATRANSONE E DEL FERMANO CREDITO COOPERATIVO"/>
        <s v="BANCA DI CREDITO COOPERATIVO DI NAPOLI"/>
        <s v="RAIFFEISENBANK HOECHBERG EG"/>
        <s v="TIPTON &amp; COSELEY BUILDING SOCIETY"/>
        <s v="RAIFFEISENKASSE RETZ-PULKAUTAL"/>
        <s v="POZNANSKI BANK SPOLDZIELCZY"/>
        <s v="RAIFFEISENBANK KLOSTERNEUBURG RGMBH"/>
        <s v="EIKA BOLIGKREDITT AS"/>
        <s v="RAIFFEISENBANK DRAUTAL REGISTRIERTE GENOSSENSCHAFT MIT BESCHRANKTER HAFTUNG"/>
        <s v="HRANILNICA LON DD KRANJ"/>
        <s v="VOLKSBANK INVEST KAPITALANLAGEGESELLSCHAFT M.B.H."/>
        <s v="BANCA MACERATA SPA"/>
        <s v="CAIXA RURAL ALTEA COOPERATIVA DE CREDIT VALENCIANA"/>
        <s v="BANCA DELL'ALTA MURGIA CREDITO COOPERATIVO- SOCIETA COOPERATIVA"/>
        <s v="MMB SCF"/>
        <s v="ANDELSBANKEN FOR ALAND"/>
        <s v="BANCA DI CREDITO COOPERATIVO DI SAN MARCO DEI CAVOTI E DEL SANNIO CALVI"/>
        <s v="BANCA DI CREDITO COOPERATIVO DI OSTRA VETERE (ANCONA)"/>
        <s v="STADTSPARKASSE RAHDEN"/>
        <s v="BANCA DI CREDITO COOPERATIVO DEL BASSO SEBINO"/>
        <s v="HEGRA SPAREBANK"/>
        <s v="BANK SPOLDZIELCZY W JAROSLAWIU"/>
        <s v="RAIFFEISENBANK EG SIMMERATH"/>
        <s v="AUTOFIN SA"/>
        <s v="SOLVESBORG-MJALLBY SPARBANK"/>
        <s v="BANK SPOLDZIELCZY W PIASECZNIE"/>
        <s v="ING BANK HIPOTECZNY S.A."/>
        <s v="LATVIJAS BANKA"/>
        <s v="MARFIN INVESTMENT GROUP HOLDINGS SA"/>
        <s v="CASSA RURALE DI SALORNO"/>
        <s v="ANDELSBANKEN RASEBORG"/>
        <s v="SPARBANKEN TRANEMO"/>
        <s v="RAIFFEISEN ETSCHTAL BANK"/>
        <s v="GAMMA - SOCIEDADE DE TITULARIZACAO DE CREDITOS, S.A."/>
        <s v="VOLKSBANK AMMERBUCH EG - AMMERTALBANK"/>
        <s v="COOPERATIVE BANK OF EPIRUS L.L.C."/>
        <s v="SOCIEDAD DE AVALES Y GARANTIAS DE ANDALUCIA SGR"/>
        <s v="CAIXA DE CREDITO AGRICOLA MUTUO DO GUADIANA INTERIOR, C.R.L."/>
        <s v="SYDANMAAN OP"/>
        <s v="RAIFFEISENBANK VOELKERMARKT"/>
        <s v="CAIXA DE CREDITO AGRICOLA MUTUO DE SAO TEOTONIO, C.R.L."/>
        <s v="MORGAN STANLEY BV"/>
        <s v="SELBU SPAREBANK"/>
        <s v="KEMIN SEUDUN OSUUSPANKKI"/>
        <s v="JOKI-POHJANMAAN OSUUSPANKKI"/>
        <s v="DRANGEDAL SPAREBANK"/>
        <s v="IFAST GLOBAL BANK LIMITED"/>
        <s v="SOGNE OG GREIPSTAD SPAREBANK"/>
        <s v="ICBC AUSTRIA BANK GMBH"/>
        <s v="SONALI BANGLADESH (UK) LIMITED"/>
        <s v="VOLKSBANK BAUMBERGE EG"/>
        <s v="RAIFFEISENBANK FLACHGAU NORD EGEN"/>
        <s v="KRAJOWA SPOLDZIELCZA KASA OSZCZEDNOSCIOWO-KREDYTOW"/>
        <s v="RAIFFEISENBANK MILLSTAETTERSEE EG"/>
        <s v="VR BANK WEIMAR EG"/>
        <s v="BANK SPOLDZIELCZY W BRANSKU"/>
        <s v="LODGYSLIFE AG"/>
        <s v="BANCA DI CREDITO COOPERATIVO DI NETTUNO"/>
        <s v="SPAREBANKEN OST BOLIGKREDITT AS"/>
        <s v="RAIFFEISEN-BANK ESCHWEILER EG"/>
        <s v="VR-BANK DORNSTETTEN-HORB EG"/>
        <s v="PEKAO BANK HIPOTECZNY SA"/>
        <s v="VR BANK BAD ORB-GELNHAUSEN EG"/>
        <s v="RISE SPAREKASSE"/>
        <s v="RAIFFEISENBANK INNERES SALZKAMMERGUT RGMBH"/>
        <s v="BANKA KOVANICA DD VARAZDIN"/>
        <s v="RAIFFEISENBANK STRASS-SPIELFELD EGEN"/>
        <s v="GRUE SPAREBANK"/>
        <s v="JOKILAAKSOJEN OSUUSPANKKI"/>
        <s v="BANCO DI LUCCA E DEL TIRRENO SPA"/>
        <s v="WIENER SPAR-UND KREDIT INSTITUT RGMBH"/>
        <s v="VERBANDSSPARKASSE GOCH - ZWECKVERBANDSSPARKASSE DER STADTE GOCH UND KEVELAER UND DER GEMEINDE WEEZE"/>
        <s v="RAIFFEISENBANK SALZBURG-LIEFERING RGMBH"/>
        <s v="TYCHE BANK S.P.A."/>
        <s v="BATH INVESTMENT &amp; BUILDING SOCIETY BIBS"/>
        <s v="TEXIM BANK AD"/>
        <s v="TOKUDA BANK AD"/>
        <s v="EIENDOMSKREDITT AS"/>
        <s v="VOLKSBANK STENDAL EG"/>
        <s v="POWISLANSKI BANK SPOLDZIELCZY W KWIDZYNIE"/>
        <s v="KUJAWSKO-DOBRZYNSKI BANK SPOLDZIELCZY CENTRALA"/>
        <s v="WESLEYAN BANK LTD"/>
        <s v="SERAFIM FINANS AB"/>
        <s v="RAIFFEISENBANK ALTMUHL-JURA EG."/>
        <s v="LLOYDS BANK ASSET FINANCE LIMITED"/>
        <s v="UNICREDIT JELZALOGBANK ZRT"/>
        <s v="LUSTER SPAREBANK"/>
        <s v="STREAMBANK PLC"/>
        <s v="RAIFFEISENBANK EGGENBURG EGEN"/>
        <s v="KUUSAMON OSUUSPANKKI"/>
        <s v="RAIFFEISENBANK OBERES INNVIERTEL EGEN (MBH)"/>
        <s v="RAIFFEISENBANK WIPPTAL - STUBAITAL MITTE EGEN"/>
        <s v="BANK SPOLDZIELCZY W STAREJ BIALEJ"/>
        <s v="HARADSSPARBANKEN MONSTERAS"/>
        <s v="BISON BANK SA"/>
        <s v="SPARKASSE LAMBACH BANK AG"/>
        <s v="BANCA DI CREDITO COOPERATIVO DEL CIRCEO E PRIVERNATE"/>
        <s v="RAIFFEISENBANK FUSCHLSEE WEST EGEN"/>
        <s v="CAIXA DE CREDITO AGRICOLA MUTUO DE TERRAS DO SOUSA, AVE, BASTO E TAMEGA, C.R.L."/>
        <s v="CAIXA RURAL D'ALGEMESI, S.C.V.C."/>
        <s v="VERNON BUILDING SOCIETY"/>
        <s v="FACTORING CESKE SPORITELNY, A.S."/>
        <s v="RAIFFEISEN LEASING D.O.O."/>
        <s v="RAIFFEISENBANK HEILIGENKREUZ-KIRCHBACH -ST. GEORGEN EGEN"/>
        <s v="RAIFFEISENBANK EG SCHARREL"/>
        <s v="STADSBYGD SPAREBANK"/>
        <s v="BANCO DE LA NACION ARGENTINA"/>
        <s v="CAIXA DE CREDITO AGRICOLA MUTUO DE LOURES, SINTRA E LITORAL, C.R.L."/>
        <s v="BERG SPAREBANK"/>
        <s v="VOLKSBANK MUNSINGEN EG"/>
        <s v="OPDALS SPAREBANK"/>
        <s v="NORGARANTE - SOCIEDADE DE GARANTIA MUTUA, S.A."/>
        <s v="BIEN SPAREBANK ASA"/>
        <s v="SPARKASSE FRANKENMARKT AG"/>
        <s v="MELLI BANK PLC"/>
        <s v="CROATIA BANKA DD"/>
        <s v="RAIFFEISENBANK FLACHGAU MITTE EGEN"/>
        <s v="BANCA POPOLARE DELLE PROVINCE MOLISANE SOCIETA COOPERATIVA PER AZIONI"/>
        <s v="TROGSTAD SPAREBANK"/>
        <s v="RAIFFEISEN REGIONALBANK ACHENSEE EGEN"/>
        <s v="DAIWA CAPITAL MARKETS DEUTSCHLAND GMBH"/>
        <s v="ALEMS SPARBANK"/>
        <s v="KRAFT BANK ASA"/>
        <s v="VIRGIN MONEY HOLDINGS (UK) LIMITED"/>
        <s v="BANCA MEDIOCREDITO DEL FRIULI VENEZIA GIULIA SPA"/>
        <s v="BANCA DI CREDITO COOPERATIVO DI BELLEGRA"/>
        <s v="CAIXA DE CREDITO AGRICOLA MUTUO DE CANTANHEDE E MIRA, C.R.L."/>
        <s v="CAIXA DE CREDITO AGRICOLA MUTUO DE ENTRE TEJO E SADO, C.R.L."/>
        <s v="BANCA DI CREDITO COOPERATIVO DI SPINAZZOLA (BARI)"/>
        <s v="TURKISH BANK (UK) LIMITED"/>
        <s v="CASSA RURALE DI LEDRO"/>
        <s v="VOLKSBANK ANROECHTE EG"/>
        <s v="RAIFFEISENBANK HAUSMANNSTATTEN EGEN"/>
        <s v="CAJA RURAL DE UTRERA SOCIEDAD COOPERATIVA ANDALUZA DE CREDITO"/>
        <s v="VADSTENA SPARBANK"/>
        <s v="CAIXA DE CREDITO AGRICOLA MUTUO DA ZONA DO PINHAL, C.R.L."/>
        <s v="DIAKHITEL KOZPONT ZRT"/>
        <s v="IQAM INVEST GMBH"/>
        <s v="RAIFFEISENBANK ALTENMARKT-FLACHAU-EBEN RGMBH"/>
        <s v="UNION BANK OF INDIA (UK) LIMITED"/>
        <s v="TURKS &amp; CAICOS BANKING COMPANY LIMITED"/>
        <s v="VR-BANK ERDING EG"/>
        <s v="CONFIDI SYSTEMA"/>
        <s v="CASSA RAIFFEISEN VAL SARENTINO"/>
        <s v="SPARKASSE LANGENLOIS AG"/>
        <s v="RAIFFEISENBANK KLEINMUENCHEN/LINZ EGEN"/>
        <s v="BANCA SANTA GIULIA SPA"/>
        <s v="RAIFFEISENBANK VORDERLAND"/>
        <s v="SBR BANK. SPOLDZIELCZY BANK ROZWOJU. CENTRALA"/>
        <s v="BANCO DO BRASIL AG"/>
        <s v="RAIFFEISENBANK HOHENEMS REG.GEN.M.B.H."/>
        <s v="THE ENTERPRISE AND INNOVATION FOUNDATION"/>
        <s v="AS MAGNETIQ BANK"/>
        <s v="LEKEBERGS SPARBANK"/>
        <s v="VOLKSWAGEN INTERNATIONAL FINANCE NV"/>
        <s v="SUMITOMO MITSUI TRUST BANK (LUXEMBOURG) S.A."/>
        <s v="ROCHE FINANCE EUROPE B.V."/>
        <s v="SOUTHERN PACIFIC MORTGAGE LIMITED"/>
        <s v="STROEMMEN SPAREBANK"/>
        <s v="BANCA DI CREDITO COOPERATIVO DEGLI ULIVI - TERRA DI BARI"/>
        <s v="RAIFFEISENBANK KUCHL-ST. KOLOMAN EGEN"/>
        <s v="BANK OF BARODA (UK) LIMITED"/>
        <s v="BANCA POPOLARE COMMERCIALE SPA"/>
        <s v="PLATA FINANCE LIMITED"/>
        <s v="VR BANK EG HEUBERG-WINTERLINGEN"/>
        <s v="BANK SPOLDZIELCZY W NAMYSLOWIE"/>
        <s v="CAIXA DE CREDITO AGRICOLA MUTUO DO RIBATEJO NORTE E TRAMAGAL, C.R.L."/>
        <s v="BANK SPOLDZIELCZY W PRUSZCZU GDANSKIM"/>
        <s v="HANLEY ECONOMIC BUILDING SOCIETY (THE)"/>
        <s v="ZEDRA TRUST COMPANY (UK) LIMITED"/>
        <s v="NIDAROS SPAREBANK"/>
        <s v="BANCA DI CREDITO COOPERATIVO DI AVETRANA (TARANTO)"/>
        <s v="FIDELITY BANK UK LIMITED"/>
        <s v="CAIXA DE CREDITO AGRICOLA MUTUO DO MEDIO AVE, C.R.L."/>
        <s v="RAIFFEISENBANK WALLERSEE EGEN"/>
        <s v="MIRALTA FINANCE BANK SA"/>
        <s v="PARTNER BANKA DD"/>
        <s v="SPARKASSE POLLAU AG"/>
        <s v="RAIFFEISENBANK WALDING - OTTENSHEIM EGEN"/>
        <s v="FROERUP ANDELSKASSE"/>
        <s v="HARPENDEN BUILDING SOCIETY"/>
        <s v="CAIXA DE CREDITO AGRICOLA MUTUO DE VILA VERDE E TERRAS DE BOURO CRL"/>
        <s v="CAIXA DE CREDITO AGRICOLA MUTUO DA REGIAO DO FUNDAO E SABUGAL, C.R.L."/>
        <s v="CAIXA DE CREDITO AGRICOLA MUTUO DA BAIRRADA E AGUIEIRA, C.R.L."/>
        <s v="CAIXA DE CREDITO AGRICOLA MUTUO DE LOURINHA, C.R.L."/>
        <s v="OK-Q8 BANK AB"/>
        <s v="RAIFFEISENBANK BUCH-ECHING EG"/>
        <s v="RAIFFEISENBANK EG LAUENBURG"/>
        <s v="RELIANCE BANK LIMITED"/>
        <s v="FINIFAC SAS"/>
        <s v="MAZOWIECKI BANK SPOLDZIELCZY W LOMIANKACH"/>
        <s v="MONETA LEASING, S.R.O."/>
        <s v="CAIXA DE CREDITO AGRICOLA MUTUO DE TERRAS DE VIRIATO, C.R.L."/>
        <s v="VOLKSBANK NORDHARZ EG"/>
        <s v="VOLKSWAGEN INTERNATIONAL BELGIUM  SA"/>
        <s v="COMPAGNIE POUR LE FINANCEMENT DES LOISIRS"/>
        <s v="COOPERATIVE BANK OF KARDITSA L.L.C."/>
        <s v="ASE VISTE SPARBANK"/>
        <s v="BANQUE CHALUS SA"/>
        <s v="BANCA DELLA NUOVA TERRA SPA"/>
        <s v="BANCA DI CREDITO COOPERATIVO DELL'ADRIATICO TERAMANO SCRL"/>
        <s v="LEASING FYN BANK A/S"/>
        <s v="BANQUE INTERNATIONALE COMMERCE BRED"/>
        <s v="VOLKSBANK DORTMUND-NORDWEST EG"/>
        <s v="SPAREBANK 1 NAERINGSKREDITT AS"/>
        <s v="RAIFFEISENBANK ABSAM EGEN"/>
        <s v="CPB IMMOBILIEN KAPITALANLAGE GMBH"/>
        <s v="T.C. ZIRAAT BANKASI A.S."/>
        <s v="FUTURUM BANK AG"/>
        <s v="HOGSBY SPARBANK"/>
        <s v="MONFINANCIER"/>
        <s v="RAIFFEISENBANK LIESINGTAL-ST.STEFAN EGEN"/>
        <s v="BATIFRANC SA"/>
        <s v="RAIFFEISENBANK GRATKORN EGEN"/>
        <s v="ORLAND SPAREBANK"/>
        <s v="M.M. WARBURG &amp; CO HYPOTHEKENBANK AG"/>
        <s v="RAIFFEISENBANK GASTEIN EGEN"/>
        <s v="NAKKILA-LUVIAN OSUUSPANKKI"/>
        <s v="SOFIAP - SOCIETE FINANCIERE POUR L'ACCESSION A LA PROPRIETE"/>
        <s v="CAJA RURAL REGIONAL SAN AGUSTIN FUENTE ALAMO MURCIA SOCIDEDAD COOPERATIVE DE CREDITO"/>
        <s v="NORTHERN VENTURE TRUST PLC"/>
        <s v="CREDITO COOPERATIVO - CASSA RURALE ED ARTIGIANA DI PALIANO (FROSINONE)"/>
        <s v="EUROPEAN MERCHANT BANK UAB"/>
        <s v="NORTHERN 2 VCT PLC"/>
        <s v="PBZ - LEASING D.O.O."/>
        <s v="BRADFORD &amp; BINGLEY LIMITED"/>
        <s v="RAIFFEISENBANK BEZAU-MELLAU-BIZAU EGEN"/>
        <s v="KVINESDAL SPAREBANK"/>
        <s v="CAIXA RURAL DE L'ALCUDIA SOCIEDAD COOPERATIVA VALENCIANA DE CREDITO"/>
        <s v="SPAREKASSEN BALLING"/>
        <s v="BKS - LEASING CROATIA D.O.O."/>
        <s v="FISKE PLC"/>
        <s v="SLATINSKA BANKA DD"/>
        <s v="SPARKASSE POTTENSTEIN N.OE."/>
        <s v="CASSA RAIFFEISEN DI NOVA PONENTE-ALDINO"/>
        <s v="LIDION BANK P.L.C."/>
        <s v="CAIXA DE CREDITO AGRICOLA MUTUO DE ALBUFEIRA, C.R.L."/>
        <s v="ATVIDABERGS SPARBANK"/>
        <s v="RAIFFEISENBANK ROSENSTEIN EG"/>
        <s v="SSB BOLIGKREDITT AS"/>
        <s v="CAIXA DE CREDITO AGRICOLA MUTUO DA BEIRA BAIXA (SUL), C.R.L."/>
        <s v="LILLESANDS SPAREBANK"/>
        <s v="BANK SPOLDZIELCZY W CZARNKOWIE"/>
        <s v="BANK SPOLDZIELCZY W LOSICACH"/>
        <s v="CAIXA DE CREDITO AGRICOLA MUTUO DE MAFRA CRL"/>
        <s v="HUMMLINGER VOLKSBANK EG"/>
        <s v="BANCA DI CREDITO COOPERATIVO DI CANOSA-LOCONIA"/>
        <s v="HSBC BANK A.S."/>
        <s v="BANK OF AFRICA UNITED KINGDOM PLC"/>
        <s v="BANK SPOLDZIELCZY W RACIAZU"/>
        <s v="CAIXA RURAL LA VALL 'SAN ISIDRO' SOCIEDAD COOPERATIVA DE CREDITO VALENCIANA"/>
        <s v="SOCIETE DE BANQUE ET D'EXPANSION SBE"/>
        <s v="DD&amp;CO. LIMITED"/>
        <s v="LOUGHBOROUGH BUILDING SOCIETY"/>
        <s v="CHELTENHAM &amp; GLOUCESTER PLC"/>
        <s v="RAIFFEISENBANK PITZTAL EGEN"/>
        <s v="STATE STREET GLOBAL MARKETS INTERNATIONAL LIMITED"/>
        <s v="PRIMORSKA HRANILNICA VIPAVA D.D."/>
        <s v="MERCEDES-BENZ BANK GMBH"/>
        <s v="BANK SPOLDZIELCZY W LESNICY Z S. W STRZELCACH OPOL"/>
        <s v="CASSA RAIFFEISEN DI LACES"/>
        <s v="TSAF OTC"/>
        <s v="MANCHESTER BUILDING SOCIETY GROUP"/>
        <s v="FACTORCOOP S.P.A."/>
        <s v="IVETOFTA SPARBANK I BROMOLLA"/>
        <s v="SIEMENS FINANCIERINGSMAATSCHAPPIJ"/>
        <s v="FINANCIERE MONCEY"/>
        <s v="RAIFFEISENBANK GROSSARL-HUETTSCHLAG EGEN"/>
        <s v="VALDEMARSVIKS SPARBANK"/>
        <s v="RAIFFEISENBANK LANDSKRON-GEGENDTAL REGISTRIERTE GENOSSENSCHAFT M.B.H"/>
        <s v="BJUGN SPAREBANK"/>
        <s v="CCP AUSTRIA ABWICKLUNGSSTELLE FUER BOERGESCHAEFTE GMBH"/>
        <s v="CAIXA DE CREDITO AGRICOLA MUTUO DE BATALHA, C.R.L."/>
        <s v="FORTIS LEASE SA"/>
        <s v="AOSTA FACTOR S.P.A."/>
        <s v="INSTITUT POUR LE FINANCEMENT DU CINEMA ET DES INDUSTRIES CULTURELLES SA"/>
        <s v="RAIFFEISENBANK SOELDEN EGEN"/>
        <s v="CAIXA RURAL BENICARLO S COOP DE CREDITO V"/>
        <s v="VOLKSBANK ESENS EG"/>
        <s v="BANK SPOLDZIELCZY W MILICZU"/>
        <s v="GENERALI BANK AG"/>
        <s v="DF DEUTSCHE FORFAIT AKTIENGESELLSCHAFT"/>
        <s v="CAISSE DE REFINANCEMENT DE L'HABITAT SA"/>
        <s v="CAJA RURAL SAN JOSE DE ALMASSORA SOCIEDAD COOPERATIVA DE CREDITO VALENCIANA"/>
        <s v="ODDO BHF BELGIUM"/>
        <s v="PARTNER BANK AG"/>
        <s v="NIIIO FINANCE GROUP"/>
        <s v="VALDRES SPAREBANK"/>
        <s v="CAIXA DE CREDITO AGRICOLA MUTUO DO BAIXO VOUGA, C.R.L."/>
        <s v="IGEA DIGITAL BANK S.P.A."/>
        <s v="SPARKASSE MURZZUSCHLAG"/>
        <s v="ENBW INTERNATIONAL FINANCE B.V."/>
        <s v="BANK SAL. OPPENHEIM JR. &amp; CIE. (OSTERREICH) AG"/>
        <s v="RAIFFEISENBANK DRASSMARKT-KOBERSDORF-ST.MARTIN EGEN"/>
        <s v="NOMURA BANK (SCHWEIZ) AG"/>
        <s v="ORSKOG SPAREBANK"/>
        <s v="ECOLOGY BUILDING SOCIETY (THE)"/>
        <s v="CENTRALA POWIATOWEGO BANKU SPOLDZIELCZEGO W ZAMOSCIU"/>
        <s v="VIMMERBY SPARBANK AB"/>
        <s v="VOLKSBANK EISENBERG EG"/>
        <s v="ERSTE LAKASTAKAREK ZRT"/>
        <s v="CASSA RAIFFEISEN DELLA VAL PASSIRIA"/>
        <s v="RAIFFEISENBANK STEIRISCHES SALZKAMMERGUT-OBLARN EGEN"/>
        <s v="WUESTENROT STAMBENA STEDIONICA DD"/>
        <s v="HEXA BANK SPOLDZIELCZY W PIATNICY PODUCHOWNEJ"/>
        <s v="RAIFFEISENBANK STRASSWALCHEN EGEN"/>
        <s v="EUROFACTOR PORTUGAL"/>
        <s v="WEXFORD CREDIT UNION LIMITED"/>
        <s v="BANK SPOLDZIELCZY W ZAWADZKIEM"/>
        <s v="BANK SPOLDZIELCZY W RADZYNIU PODLASKIM"/>
        <s v="KEXIM BANK (UK) LIMITED"/>
        <s v="KLP BOLIGKREDITT AS"/>
        <s v="RAIFFEISENBANK MAYRHOFEN UND UMGEBUNG EGEN"/>
        <s v="CAJA DE CREDITO DE PETREL CAJA RURAL COOPERATIVA DE CREDITO VALENCIANA"/>
        <s v="BNP PARIBAS LEASING SOLUTIONS AS"/>
        <s v="RAIFFEISENBANK GRIMMA EG"/>
        <s v="KASZUBSKI BANK SPOLDZIELCZY W WEJHEROWIE"/>
        <s v="FIDOR BANK AG"/>
        <s v="CAIXA DE CREDITO AGRICOLA MUTUO DO BAIXO MONDEGO, CRL"/>
        <s v="CREDITO COOPERATIVO VALDARNO FIORENTINO BANCA DI CASCIA SC"/>
        <s v="CAJA RURAL SAN JOSE DE BURRIANA S COOP DE CREDITO V"/>
        <s v="HSBC ASSET FINANCE (UK) LIMITED"/>
        <s v="RAIFFEISENBANK GAMLITZ EGEN"/>
        <s v="BANCA DEI SIBILLINI CREDITO COOPERATIVO DI CASAVECCHIA"/>
        <s v="FROESLEV - MOLLERUP SPAREKASSE"/>
        <s v="RAIFFEISENBANK WEISSACHTAL EGEN"/>
        <s v="COOP DE CREDITO CAJA RURAL NTRA SENORA DE LA ESPERANZA"/>
        <s v="CAIXA RURAL DE CALLOSA D'EN SARRIA COOPERATIVA DE CREDITO VALENCIANA"/>
        <s v="FINANZIARIA REGIONALE ABRUZZESE"/>
        <s v="RAIFFEISENBANK ADMONT EGEN"/>
        <s v="RAIFFEISENBANK INNKREIS MITTE EGEN"/>
        <s v="VOLKSBANK DELITZSCH EG"/>
        <s v="RAIFFEISENBANK EHRWALD-LERMOOS-BIBERWIER EGEN"/>
        <s v="CLONMEL CREDIT UNION LIMITED"/>
        <s v="NORTHERN 3 VCT PLC"/>
        <s v="RAIFFEISENBANK ATTERSEE-NORD EGEN (MBH)"/>
        <s v="CAIXA DE CREDITO AGRICOLA MUTUO DE SALVATERRA DE MAGOS, C.R.L."/>
        <s v="GIPUZKOA ETA DONOSTIAKO AURREZKI KUTXA"/>
        <s v="CREDITO LOMBARDO VENETO S.P.A. IN FORMA ABBREVIATA CRE.LO-VE S.P.A."/>
        <s v="RAIFFEISENKASSE VINTL GENOSSENSCHAFT - CASSA RAIFFEISEN VANDOIES SOCIETA COOPERATIVA"/>
        <s v="BANCA DI CREDITO COOPERATIVO DELLA VALLE DEL TRIGNO"/>
        <s v="RAIFFEISEN-VOLKSBANK WEMDING EG"/>
        <s v="CHORLEY &amp; DISTRICT BUILDING SOCIETY"/>
        <s v="VOLKSBANK IM WESERTAL EG"/>
        <s v="HERITAGE CREDIT UNION LIMITED"/>
        <s v="RAIFFEISENKASSE NEUSIEDL ADZAYA EGEN"/>
        <s v="LUBUSKO-WIELKOPOLSKI BANK SPOLDZIELCZY Z SIEDZIBA W DREZDENKU CENTRALA"/>
        <s v="RAIFFEISENBANK NOCKBERGE EGEN"/>
        <s v="CAIXA DE CREDITO AGRICOLA MUTUO DE COIMBRA, C.R.L."/>
        <s v="RAIFFEISENBANK ESCHLKAM-LAM-LOHBERG-NEUKIRCHEN B HL BLUT EG"/>
        <s v="MARKARYDS SPARBANK"/>
        <s v="CASSA RURALE DI RENON"/>
        <s v="RAIFFEISENBANK PRAMBACHKIRCHEN RGMBH"/>
        <s v="CAIXA DE CREDITO AGRICOLA MUTUO DA AREA METROPOLITANA DO PORTO, C.R.L."/>
        <s v="RAIFFEISENBANK ARESING-GEROLSBACH EG"/>
        <s v="RAIFFEISEN BANK LURNFELD-MOLLTAL EGEN"/>
        <s v="SPARKASSE MITTERSILL BANK AG"/>
        <s v="VOLKSBANK BOENEN EG"/>
        <s v="CASSA RAIFFEISEN BASSA VALL'ISARCO"/>
        <s v="RAIFFEISENBANK FALKENSTEIN-WORTH EG"/>
        <s v="UNION INVESTMENT REAL ESTATE AUSTRIA AG"/>
        <s v="RAIFFEISENBANK GEISELHOERING-PFAFFENBERG EG"/>
        <s v="BANCA DI CREDITO COOPERATIVO DI GAMBATESA (CAMPOBASSO)"/>
        <s v="RAIFFEISENBANK GOLLING-SCHEFFAU-KELLAU RGMBH"/>
        <s v="BANK SPOLDZIELCZY W ANDRESPOLU"/>
        <s v="RAIFFEISENBANK FRAUENKIRCHEN-MOENCHHOF-PODERSDORF AM SEE EGEN"/>
        <s v="SUMITOMO MITSUI TRUST INTERNATIONAL LTD"/>
        <s v="CASSA RAIFFEISEN ALTA VENOSTA"/>
        <s v="SIDENSJO SPARBANK"/>
        <s v="CIF EUROMORTGAGE"/>
        <s v="VOLKSBANK HEIDEN EG"/>
        <s v="RAIFFEISENBANK TURNAU-ST. LORENZEN EGEN"/>
        <s v="SOFIM - GEFINA S.P.A. IN FORMA ABBREVIATA SOFIM S.P.A."/>
        <s v="RENAISSANCE CAPITAL LIMITED"/>
        <s v="KLP KOMMUNEKREDITT AS"/>
        <s v="BANK SPOLDZIELCZY W BIALOGARDZIE"/>
        <s v="SPARKASSE GESEKE"/>
        <s v="CAIXA DE CREDITO AGRICOLA MUTUO DE PORTO DE MOS, C.R.L."/>
        <s v="RAIFFEISENBANK LIESER-MALTATAL EG"/>
        <s v="CAIXA DE CREDITO AGRICOLA MUTUO DO VALE DO DAO E ALTO VOUGA, C.R.L."/>
        <s v="PSD BANK MUENCHEN EG"/>
        <s v="CAIXA DE CREDITO AGRICOLA MUTUO DA COSTA VERDE, C.R.L."/>
        <s v="BANCA DI CREDITO COOPERATIVO DEI CASTELLI E DEGLI IBLEI"/>
        <s v="RAIFFEISENBANK ASCHBERG EG"/>
        <s v="MKB MITTELSTANDSKREDITBANK AG"/>
        <s v="STADTSPARKASSE VERSMOLD"/>
        <s v="BUERGSCHAFTSBANK BAYERN GMBH"/>
        <s v="RAIFFEISENBANK WINDISCHGARSTEN EGEN (MBH)"/>
        <s v="UK GREEN INVESTMENT BANK LIMITED"/>
        <s v="EURIZON ASSET MANAGEMENT CROATIA D.O.O."/>
        <s v="VB SUDBURGENLAND VERWALTUNG EG"/>
        <s v="ULYDIEN DAC"/>
        <s v="BANCA SIMETICA S.P.A"/>
        <s v="PERMICRO S.P.A."/>
        <s v="BANCA DI CREDITO COOPERATIVO DI BASCIANO"/>
        <s v="GOSPODARCZY BANK SPOLDZIELCZY W MOSINIE"/>
        <s v="IMPREBANCA SPA"/>
        <s v="SPARKASSE SCHEIBBS AG"/>
        <s v="21 INVEST FRANCE"/>
        <s v="CAIXA DE CREDITO AGRICOLA MUTUO DE VILA FRANCA DE XIRA, C.R.L."/>
        <s v="CAIXA DE CREDITO AGRICOLA MUTUO DE ALJUSTREL E ALMODOVAR, C.R.L."/>
        <s v="BANCA DI CREDITO COOPERATIVO DI OSTUNI - SOCIETA COOPERATIVA"/>
        <s v="RAIFFEISENBANK BAD SCHUSSENRIED-AULENDORF EG"/>
        <s v="VERD BOLIGKREDITT AS"/>
        <s v="UNIVERSAL BANK LTD."/>
        <s v="RAIFFEISENBANK ANTHERING - ELIXHAUSEN EGEN"/>
        <s v="BANK SPOLDZIELCZY W LUBARTOWIE"/>
        <s v="BANK WINTER &amp; CO. AG"/>
        <s v="CAIXA DE CREDITO AGRICOLA MUTUO DE OLIVEIRA DO BAIRRO, C.R.L."/>
        <s v="CAISSE DE CREDIT MUNICIPAL DE BORDEAUX"/>
        <s v="BANK SPOLDZIELCZY W TYCHACH"/>
        <s v="FEDERAZIONE LOMBARDA DELLE BANCHE DI CREDITO COOPERATIVO"/>
        <s v="POLSKI BANK SPOLDZIELCZY W POZNANIU"/>
        <s v="SOKNEDAL SPAREBANK"/>
        <s v="RAIFFEISENBANK ICHENHAUSEN EG"/>
        <s v="TOYOTA FINANCIAL SERVICES CZECH S.R.O."/>
        <s v="RAIFFEISENBANK NAHE EG"/>
        <s v="CREDITO AGRICOLA, SGPS, SA"/>
        <s v="RAIFFEISENBANK HERMAGOR EG"/>
        <s v="EKEBY SPARBANK"/>
        <s v="BANCA DI CREDITO COOPERATIVO DI MONTEPAONE"/>
        <s v="BCR BANCA PENTRU LOCUINTE SA"/>
        <s v="WSCHODNI BANK SPOLDZIELCZY W CHELMIE"/>
        <s v="SPAR-UND KREDITBANK RHEINSTETTEN EG"/>
        <s v="UNITED TAIWAN BANK"/>
        <s v="BANK SPOLDZIELCZY W SANDOMIERZU"/>
        <s v="RAIFFEISENBANK WATTENS UND UMGEBUNG, REG. GEN.M.B.H."/>
        <s v="BOPFINGER BANK SECHTA-RIES EG"/>
        <s v="MONTEPIO CREDITO - INSTITUICAO FINANCEIRA DE CREDITO, S.A."/>
        <s v="RAIFFEISENBANK SCHROBENHAUSENER LAND EG"/>
        <s v="BANK SPOLDZIELCZY W LIPNIE"/>
        <s v="RAIFFEISENBANK OBERTEURINGEN-MECKENBEUREN EG"/>
        <s v="RAIFFEISENBANK UNTERES VILSTAL EG"/>
        <s v="VOLKSBANK OYTEN EG"/>
        <s v="AIGIS BANCA S.P.A."/>
        <s v="RAIFFEISENBANK HALBENRAIN-TIESCHEN EGEN"/>
        <s v="SPAR-UND KREDITBANK EG HAMMAH"/>
        <s v="BRITISH CARIBBEAN BANK LIMITED"/>
        <s v="CAIXA RURAL VINAROS S COOP DE CREDIT V"/>
        <s v="CAIXA DE CREDITO AGRICOLA MUTUO BEIRA CENTRO, C.R.L."/>
        <s v="BANK SPOLDZIELCZY W KONINIE"/>
        <s v="KANGASNIEMEN OSUUSPANKKI"/>
        <s v="RAIFFEISENBANK LORUP EG"/>
        <s v="FANA SPAREBANK BOLIGKREDITT AS"/>
        <s v="BANK SPOLDZIELCZY WE WLOSZCZOWIE"/>
        <s v="ZACHODNIOPOMORSKI BANK SPOLDZIELCZY"/>
        <s v="KOSKEN OSUUSPANKKI"/>
        <s v="CAIXA DE CREDITO AGRICOLA MUTUO DE DOURO E COA, C.R.L."/>
        <s v="BGG BAYERISCHE GARANTIEGESELLSCHAFT MIT BESCHRAENKTER HAFTUNG FUER MITTELSTAENDISCHE"/>
        <s v="PRUDENTIAL LIFETIME MORTGAGES LIMITED"/>
        <s v="BANK SPOLDZIELCZY W MIEDZYRZECU PODLASKIM"/>
        <s v="MUFG BANK (EUROPE) N.V. BRUSSELS BRANCH"/>
        <s v="CAIXA DE CREDITO AGRICOLA MUTUO DE ALCACER DO SAL E MONTEMOR-O-NOVO, C.R.L."/>
        <s v="VOLKSBANK WESTERKAPPELN-SAERBECK EG"/>
        <s v="PALUCKI BANK SPOLDZIELCZY W WAGROWCU"/>
        <s v="SEKERBANK (KIBRIS) LTD"/>
        <s v="BUERGSCHAFTSBANK RHEINLAND-PFALZ GMBH"/>
        <s v="HSBC SFH (FRANCE) SA"/>
        <s v="SPOLDZIELCZY BANK LUDOWY IM.KS.P.WAWRZYNIAKA"/>
        <s v="CAJA RURAL SAN JOSE DE NULES SOCIEDAD COOPERATIVA DE CREDITO VALENCIANA"/>
        <s v="BANK SPOLDZIELCZY W PONIECU"/>
        <s v="BANCA DI CREDITO COOPERATIVO DI MARINA DI GINOSA"/>
        <s v="RAIFFEISENBANK BAD SAULGAU EG"/>
        <s v="RAIFFEISEN-BEZIRKSBANK SPITTAL/DRAU"/>
        <s v="G33 GLOBAL 1 LIMITED"/>
        <s v="RAIFFEISENBANK MASSBACH EG"/>
        <s v="RURALNOSTRA SOCIEDAD COOPERATIVA DE CREDITO VALENCIANA."/>
        <s v="BRUEHLER BANK EG"/>
        <s v="BANK SPOLDZIELCZY W WEGORZEWIE"/>
        <s v="CAIXA DE CREDITO AGRICOLA MUTUO DA TERRA QUENTE, C.R.L."/>
        <s v="CASSA RAIFFEISEN SILANDRO"/>
        <s v="RAIFFEISENBANK ROSENTAL REG.GEN.MBH"/>
        <s v="EVJE OG HORNNES SPAREBANK"/>
        <s v="BANCA DI CREDITO COOPERATIVO DI ALTOFONTE E CACCAMO"/>
        <s v="RAIFFEISENBANK GRAFENSTEIN - MAGDALENSBERG UND UMGEBUNG REG.GEN.MBH"/>
        <s v="SPARKASSE POYSDORF"/>
        <s v="BUTTERFIELD MORTGAGES LIMITED"/>
        <s v="VIRSERUMS SPARBANK"/>
        <s v="RAIFFEISENBANK SILZ-HAIMING UND UMGEBUNG EGEN"/>
        <s v="OSTERREICHISCHE HOTEL- UND TOURISMUSBANK GESELLSCHAFT M.B.H."/>
        <s v="RAIFFEISENBANK ST. ULRICH -WAIDRING EGEN"/>
        <s v="BJURSAS SPARBANK"/>
        <s v="TUUSNIEMEN OSUUSPANKKI"/>
        <s v="CREDITO COOPERATIVO CASSA RURALE ED ARTIGIANA DI ERCHIE"/>
        <s v="VOLKSBANK SCHLANGEN EG"/>
        <s v="BANCA DI CREDITO COOPERATIVO DI SARSINA - SOCIETA COOPERATIVA"/>
        <s v="BANK SADERAT PLC"/>
        <s v="SNAPPHANEBYGDENS SPARBANK"/>
        <s v="CAJA RURAL SAN JOSE DE ALCORA S COOP DE CREDITO V"/>
        <s v="ETNEDAL SPAREBANK"/>
        <s v="GRAMEEN CREDIT AGRICOLE MICROFINANCE FOUNDATION"/>
        <s v="BANKHAUS RAUTENSCHLEIN AG"/>
        <s v="RAIFFEISENBANK OHLSDORF RGMBH"/>
        <s v="POMORSKI BANK SPOLDZIELCZY W SWIDWINIE. ODDZIAL"/>
        <s v="RONDE SPAREKASSE"/>
        <s v="CULTURA SPAREBANK"/>
        <s v="BANK OF MONTSERRAT LTD"/>
        <s v="RAIFFEISENBANK PONDORF - FRANKENMARKT EGEN (MBH)"/>
        <s v="ANDELSKASSEN FALLESKASSEN"/>
        <s v="AS &quot;PRIVATBANK"/>
        <s v="CAIXA DE CREDITO AGRICOLA MUTUO DE ESTREMOZ, MONFORTE E ARRONCHES, C.R.L"/>
        <s v="RAIFFEISENBANK ARNOLDSTEIN-FURNITZ EG"/>
        <s v="MOANK AB"/>
        <s v="SALT BANK S.A"/>
        <s v="LLOYDS INTERNATIONAL MANAGEMENT SERVICES (JERSEY) LIMITED"/>
        <s v="BANK SEPAH INTERNATIONAL PLC"/>
        <s v="PERSIA INTERNATIONAL BANK PLC"/>
        <s v="RAIFFEISENBANK WILDSCHOENAU REG.GEN.M.B.H."/>
        <s v="ICM INVESTMENTBANK AG"/>
        <s v="CAIXA DE CREDITO AGRICOLA MUTUO DE PAREDES, C.R.L."/>
        <s v="UAB SME BANK"/>
        <s v="RAIFFEISENBANK NOERDLICHE BERGSTRASSE EG"/>
        <s v="CASSA RAIFFEISEN ULTIMO-S. PANCRAZIO-LAUREGNO"/>
        <s v="BANCA DI CREDITO COOPERATIVO DELL'ALTO TIRRENO DELLA CALABRIA VERBICARO (PROVINCIA DI COSENZA)- SOCIETA COOPERATIVA"/>
        <s v="BANK SPOLDZIELCZY W SIEDLCU"/>
        <s v="BANK SPOLDZIELCZY W WIECBORKU"/>
        <s v="CASSA RAIFFEISEN ALTA PUSTERIA"/>
        <s v="VOLKSBANK PFULLENDORF EG"/>
        <s v="VOLKSBANK RHEINBOLLEN EG"/>
        <s v="KINGDOM BANK LIMITED"/>
        <s v="BORBJERG SPAREKASSE"/>
        <s v="VALLE SPAREBANK"/>
        <s v="NORRBARKE SPARBANK"/>
        <s v="LONDON FINANCE &amp; INVESTMENT GROUP P.L.C."/>
        <s v="CAISSE DE CREDIT MUNICIPAL DE LYON"/>
        <s v="BANK SPOLDZIELCZY W KRAPKOWICACH"/>
        <s v="RAIFFEISENBANK VORDERES OETZTAL EGEN"/>
        <s v="CAIXA RURAL SANT VICENT FERRER DE LA VALL D' UIXO COOP DE CREDIT V"/>
        <s v="TECHVENTURES BANK S.A."/>
        <s v="KEB HANA BANK"/>
        <s v="RAIFFEISENBANK PARKSTETTEN EG"/>
        <s v="CASSA RAIFFEISEN DI MONGUELFO-CASIES-TESIDO"/>
        <s v="BANK SPOLDZIELCZY W ZGIERZU"/>
        <s v="RAIFFEISENBANK THANNHAUSEN EG"/>
        <s v="BANK SPOLDZIELCZY W ZUROMINIE"/>
        <s v="CAIXA DE CREDITO AGRICOLA MUTUO DE VAGOS, C.R.L."/>
        <s v="RAIFFEISENBANK FRANKENHARDT - STIMPFACH EG"/>
        <s v="FINANZIARIA ROMANA S.P.A."/>
        <s v="VOLKSBANK UEBERWALD-GORXHEIMERTAL EG"/>
        <s v="VOLKSBANK OSTLIPPE EG"/>
        <s v="VOLKSBANK NORDHUEMMLING EG"/>
        <s v="BANK SPOLDZIELCZY W SLAWNIE"/>
        <s v="SPARKASSE SENSE"/>
        <s v="RAIFFEISENBANK WARTBERG AN DER KREMS EGEN (MBH)"/>
        <s v="BANCA DI CREDITO COOPERATIVO AGRIGENTINO SOCIETA COOPERATIVA"/>
        <s v="IZOLA BANK PLC"/>
        <s v="HALTDALEN SPAREBANK"/>
        <s v="BANCA DI CREDITO COOPERATIVO DELLA VALLE DEL FITALIA"/>
        <s v="CAIXA DE CREDITO AGRICOLA MUTUO DE ALENQUER, C.R.L."/>
        <s v="KILLARNEY CREDIT UNION LIMITED"/>
        <s v="RAIFFEISENBANK KUNDL EGEN"/>
        <s v="RAIFFEISENBANK AU RGMBH"/>
        <s v="CAJA RURAL DE CHESTE SOCIEDAD COOPERATIVA DE CREDITO"/>
        <s v="FASTER ANDELSKASSE"/>
        <s v="CAIXA DE CREDITO AGRICOLA MUTUO DO RIBATEJO SUL, C.R.L."/>
        <s v="RAIFFEISENBANK OBERES GAU EG"/>
        <s v="BANK SPOLDZIELCZY W SKOCZOWIE"/>
        <s v="BANCA DI CREDITO COOPERATIVO DI GAUDIANO DI LAVELLO"/>
        <s v="RAIFFEISEN-BEZIRKSBANK JENNERSDORF EGEN"/>
        <s v="HOCHSCHULE DER SPARKASSEN-FINANZGRUPPE-UNIVERSITY OF APPLIED SCIENCES-BONN GMBH"/>
        <s v="RAIFFEISENBANK GEISLINGEN- ROSENFELD EG"/>
        <s v="WKBG WIENER KREDITBUERGSCHAFTS UND BETEILIGUNGSBANK AG"/>
        <s v="BANCA DELL'ELBA CREDITO COOPERATIVO - SOCIETA COOPERATIVA"/>
        <s v="SONDERHA-HORSTED SPAREKASSE"/>
        <s v="BANK SPOLDZIELCZY &quot;MAZOWSZE&quot; W PLOCKU"/>
        <s v="NLB WEST-EAST BANK"/>
        <s v="RAIFFEISENBANK FELDKIRCHEN-GOLDWOERTH"/>
        <s v="CAJA RURAL DE BAENA NUESTRA SENORA DE GUADALUPE SOCIEDAD COOPERATIVA DE CREDITO ANDALUZA BAENA"/>
        <s v="BANCA DI CREDITO COOPERATIVO VALLE DEL TORTO"/>
        <s v="RAIFFEISENBANK TANNHEIMERTAL EGEN"/>
        <s v="CASSA RAIFFEISEN TIROLO"/>
        <s v="RAIFFEISENBANK PARNDORF - NEUDORF - POTZNEUSIEDL - GATTENDORF REG.GEN.M.B.H."/>
        <s v="RAIFFEISENBANK WESTHAUSEN EG"/>
        <s v="RAIFFEISENBANK SCHAAFHEIM EG"/>
        <s v="CAIXA DE CREDITO AGRICOLA MUTUO DE PERNES E ALCANHOES , C.R.L"/>
        <s v="PIASTOWSKI BANK SPOLDZIELCZY W JANIKOWIE"/>
        <s v="MAANINGAN OSUUSPANKKI"/>
        <s v="SPOLDZIELCZY BANK LUDOWY W ZAKRZEWIE"/>
        <s v="RAIFFEISENBANK NIEDERE ALB EG"/>
        <s v="BANK SPOLDZIELCZY W MALBORKU"/>
        <s v="IMEX BANKA DD"/>
        <s v="CAIXA DE CREDITO AGRICOLA MUTUO DE TERRAS DE MIRANDA DO DOURO, C.R.L."/>
        <s v="BANCO INDUSTRIAL DE BILBAO SA"/>
        <s v="BUERGSCHAFTSBANK THUERINGEN GMBH"/>
        <s v="SP MORTGAGE BANK PLC"/>
        <s v="BANCA STABIESE"/>
        <s v="BANK SPOLDZIELCZY W ZATORZE CENTRALA"/>
        <s v="BANK SPOLDZIELCZY W CHOJNIE"/>
        <s v="RAIFFEISENBANK ALTEGLOFSHEIM-HAGELSTADT EG"/>
        <s v="MEMO BANK"/>
        <s v="RAIFFEISENBANK TUERKHEIM EG"/>
        <s v="CASSA RAIFFEISEN DI TESIMO"/>
        <s v="IIG BANK (MALTA) LTD"/>
        <s v="MISR BANK - EUROPE GMBH"/>
        <s v="CASSA RAIFFEISEN DI VILLABASSA"/>
        <s v="RAIFFEISENBANK WERNBERG"/>
        <s v="CASSA RAIFFEISEN DI MARLENGO"/>
        <s v="LONNEBERGA-TUNA-VENA SPARBANK"/>
        <s v="HAVIN BANK LIMITED"/>
        <s v="SUDUROYAR SPARIKASSI"/>
        <s v="BANCA DI ANDRIA DI CREDITO COOPERATIVO SOCIETA COOPERATIVA PER AZIONI A RESPONSIBILITA LIMITATA"/>
        <s v="LA BANQUE POSTALE HOME LOAN SFH SA"/>
        <s v="VOLKSBANK KIERSPE EG"/>
        <s v="RAIFFEISENBANK HARDT-BRUHRAIN EG"/>
        <s v="CAYMAN NATIONAL BANK (ISLE OF MAN) LIMITED"/>
        <s v="SPAR-U.KREDIT-BANK EG"/>
        <s v="CAIXA DE CREDITO AGRICOLA MUTUO DO NORTE ALENTEJANO, C.R.L"/>
        <s v="STADTSPARKASSE BORKEN"/>
        <s v="RAIFFEISENBANK MATREI AM BRENNER UND UMGEBUNG EGEN"/>
        <s v="MJOBACKS SPARBANK"/>
        <s v="BANK SPOLDZIELCZY W PSZCZYNIE"/>
        <s v="BANK SPOLDZIELCZY W IZBICY"/>
        <s v="BANK MANDIRI (EUROPE) LIMITED"/>
        <s v="CONFIDARE S.C.P.A."/>
        <s v="CAIXA DE CREDITO AGRICOLA MUTUO DO ALENTEJO SUL, C.R.L."/>
        <s v="ZEDRA FUND SERVICES"/>
        <s v="CASSA RAIFFEISEN DI LASA"/>
        <s v="SPARKASSE HAUGSDORF AG"/>
        <s v="AXA HOME LOAN SFH"/>
        <s v="NOBLE GROSSART LTD"/>
        <s v="RAIFFEISENBANK STEINBACH - GRUENBURG EGEN (MBH)"/>
        <s v="PARTNERS BANKA, A.S."/>
        <s v="RAIFFEISENBANK REUTE- GAISBEUREN EG"/>
        <s v="CAJA RURAL DE ALGINET SOCIEDAD COOPERATIVA CREDITO VALENCIANA"/>
        <s v="RAIFFEISENBANK THAYATAL-MITTE EGEN MBH"/>
        <s v="MERCEDES-BENZ LEASING HRVATSKA D.O.O."/>
        <s v="ARKEA HOME LOANS SFH"/>
        <s v="HEDER BANK ASA"/>
        <s v="BANK SPOLDZIELCZY W PONIATOWEJ"/>
        <s v="NEW ROSS CREDIT UNION LIMITED"/>
        <s v="BANCA ROMANA DE CREDITE SI INVESTITII SA"/>
        <s v="CAISSE DE CREDIT MUNICIPAL DE NIMES"/>
        <s v="RAIFFEISENBANK ALBERSCHWENDE REGISTRIERTE GENOSSENSCHAFT MIT BESCHRANKTER HAFTUNG"/>
        <s v="BANK SPOLDZIELCZY W RASZYNIE"/>
        <s v="SANFORD C. BERNSTEIN LIMITED"/>
        <s v="CAIXA DE CREDITO AGRICOLA MUTUO DE CADAVAL, C.R.L."/>
        <s v="POLVIJARVEN OSUUSPANKKI"/>
        <s v="BANK SPOLDZIELCZY W USTCE"/>
        <s v="VOLKSBANK SUEDKIRCHEN-CAPELLE-NORDKIRCHEN EG"/>
        <s v="AXA BANQUE FINANCEMENT"/>
        <s v="CAIXA DE CREDITO AGRICOLA MUTUO DO NORDESTE ALENTEJANO, C.R.L."/>
        <s v="RAIFFEISENBANK WYHL EG"/>
        <s v="SLIGO CREDIT UNION LIMITED"/>
        <s v="ALLIANZ FINANCE II B.V."/>
        <s v="TUNISIAN FOREIGN BANK SA"/>
        <s v="RAIFFEISENBANK WEIDEN AM SEE EGEN"/>
        <s v="BELFIUS FINANCING COMPANY"/>
        <s v="BANCA DI CREDITO POPOLARE SCRL"/>
        <s v="EDG BETEILIGUNGSGENOSSENSCHAFT EG"/>
        <s v="BANK SPOLDZIELCZY W GOGOLINIE"/>
        <s v="EARL SHILTON BUILDING SOCIETY"/>
        <s v="BANK SPOLDZIELCZY W SRODZIE WIELKOPOLSKIEJ"/>
        <s v="BANK SPOLDZIELCZY W NASIELSKU"/>
        <s v="RAIFFEISENBANK SEEWINKEL-HANSAG EGEN"/>
        <s v="ABS FACTORING BANK AG"/>
        <s v="SANTANDER CARDS UK LIMITED"/>
        <s v="RANTASALMEN OSUUSPANKKI"/>
        <s v="BANK SPOLDZIELCZY W SKAWINIE"/>
        <s v="CAIXA DE CREDITO AGRICOLA MUTUO DE OLIVEIRA DE AZEMEIS E ESTARREJA, C.R.L."/>
        <s v="JOKIOISTEN OSUUSPANKKI"/>
        <s v="RAIFFEISENBANK NEUSIEDLERSEE- SEEWINKEL EGEN"/>
        <s v="CONFIDICOOP MARCHE - SOCIETA' COOPERATIVA"/>
        <s v="IDEALING.COM LIMITED"/>
        <s v="RAIFFEISENBANK STRADEN EGEN"/>
        <s v="POBIEDZISKO-GOSLINSKI BANK SPOLDZIELCZY W POBIEDZISKACH"/>
        <s v="CAISSE CENTRALE DU CREDIT IMMOBILIER DE FRANCE SA"/>
        <s v="RAIFFEISENBANK EBERSCHWANG-PRAMET EGEN"/>
        <s v="CASSA RAIFFEISEN DI DOBBIACO"/>
        <s v="SPARBANKEN BOKEN"/>
        <s v="LANDMARK MORTGAGES LIMITED"/>
        <s v="RAIFFEISENBANK ST. PAUL IM LAVANTTAL EGEN"/>
        <s v="CAIXA DE CREDITO AGRICOLA MUTUO DE ELVAS E CAMPO MAIOR, C.R.L."/>
        <s v="PEOPLE FIRST CREDIT UNION LIMITED"/>
        <s v="MONTEPIO INVESTIMENTO SA"/>
        <s v="RAIFFEISENBANK ST.STEFAN-BAD GAMS-ST.JOSEF REG.GEN.M.B.H."/>
        <s v="AKFINANS BANK LTD"/>
        <s v="KLIM SPAREKASSE"/>
        <s v="ABTSGMUENDER BANK - RAIFFEISEN EG"/>
        <s v="RMS MEZZANINE"/>
        <s v="RAIFFEISENKASSE HEILIGENEICH EGEN MBH"/>
        <s v="RAIFFEISENBANK MARIA SCHMOLLN-ST. JOHANN EGEN"/>
        <s v="BANK SPOLDZIELCZY W LUBRANCU"/>
        <s v="CAIXA DE CREDITO AGRICOLA MUTUO DE AZAMBUJA, C.R.L."/>
        <s v="BANK SPOLDZIELCZY W CIESZYNIE"/>
        <s v="RAIFFEISENBANK LANGKAMPFEN-THIERSEE EGEN"/>
        <s v="BANK SPOLDZIELCZY W NOWYM TARGU"/>
        <s v="LUZYCKI BANK SPOLDZIELCZY W LUBANIU"/>
        <s v="BANK SPOLDZIELCZY W WARCE"/>
        <s v="VOLKSBANK SCHWANEWEDE EG"/>
        <s v="LUDOWY BANK SPOLDZIELCZY W OBORNIKACH"/>
        <s v="RAIFFEISENBANK STALLHOFEN EGEN"/>
        <s v="RAIFFEISENBANK UNTERES LAVANTTAL EGEN"/>
        <s v="BANCA DI CREDITO COOPERATIVO DI MOZZANICA SOCIETA COOPERATIVA (BERGAMO)"/>
        <s v="BANK SPOLDZIELCZY W JAWORZE"/>
        <s v="SPARBANKEN GOTLAND"/>
        <s v="WUESTENROT BANK AG"/>
        <s v="RAIFFEISENBANK GERETSBERG EGEN"/>
        <s v="RAIFFEISENBANK ST. MARTIN-LOFER-WEISSBACH EGEN"/>
        <s v="RAIFFEISENBANK WEYER EGEN (MBH)"/>
        <s v="RAIFFEISENBANK ALPBACH EGEN"/>
        <s v="MIT SIM S.P.A"/>
        <s v="BALTYCKI BANK SPOLDZIELCZY W DARLOWIE"/>
        <s v="RAIFFEISENBANK MARIA ALM-HINTERTHAL REG.GEN.M.B.H."/>
        <s v="RAIFFEISENBANK MITTLERES RODLTAL EGEN (MBH)"/>
        <s v="VEHMERSALMEN OSUUSPANKKI"/>
        <s v="RAIFFEISEN-VOLKSBANK HERMSDORFER KREUZ EG"/>
        <s v="RAIFFEISENBANK BRUCKL- EBERSTEIN-KLEIN ST PAUL- WAISENBERG REG.GEN.MBH"/>
        <s v="KB-VERMOEGENSVERWALTUNGS GMBH"/>
        <s v="CAJA RURAL SAN JAIME DE ALQUERIAS NINO PERDIDO SOCIEDAD COOPERATIVA DE CREDITO VALENCIA"/>
        <s v="INSTITUTO DE FINANZAS DE CANTABRIA"/>
        <s v="RAIFFEISENBANK MARIAZELLERLAND EGEN"/>
        <s v="CAJA RURAL DE VILLAMALEA S COOP DE CREDITO AGRARIO DE CASTILLA-LA MANCHA"/>
        <s v="GENEBANQUE SAS"/>
        <s v="WINTERBACHER BANK EG"/>
        <s v="GILDESKAL SPAREBANK"/>
        <s v="RAIFFEISENBANK KOLLERSCHLAG EGEN"/>
        <s v="HONKAJOEN OSUUSPANKKI"/>
        <s v="CAJA RURAL DE VILLAR COOP DE CREDITO V"/>
        <s v="MACQUARIE INTERNATIONALE INVESTMENTS LIMITED"/>
        <s v="RAIFFEISENBANK PURBACH EGEN"/>
        <s v="MERKANTI BANK LIMITED"/>
        <s v="LANNEVEDEN OSUUSPANKKI"/>
        <s v="SCHARNHAUSER BANK EG"/>
        <s v="KORPILAHDEN OSUUSPANKKI"/>
        <s v="RAIFFEISENBANK TUX EGEN"/>
        <s v="BANK SPOLDZIELCZY W KAMIENNEJ GORZE"/>
        <s v="THE CTB FINANCE LTD"/>
        <s v="RAIFFEISENBANK BISSINGEN EG"/>
        <s v="COOPERFIDI ITALIA, SOCIETA' COOPERATIVA DI GARANZIA COLLETTIVA DEI FIDI IN FORMA ABBREVIATA COOPERFIDI ITALIA SOC. COOP"/>
        <s v="SPAR- UND KREDITBANK DES BUNDES FREIER EVANGELISCH GEMEINDEN EG"/>
        <s v="TRANSILVANIA LEASING SI CREDIT IFN SA"/>
        <s v="BANCA DI CREDITO COOPERATIVO DI PUTIGNANO SCPA"/>
        <s v="BANK SPOLDZIELCZY W CZYZEWIE"/>
        <s v="CAJA RURAL DE ALBAL COOP CREDITO VALENCIANA"/>
        <s v="BANK OF CEYLON (UK) LTD"/>
        <s v="RAIFFEISENBANK BRIXEN IM THALE EGEN"/>
        <s v="BANK SPOLDZIELCZY W AUGUSTOWIE CENTRALA"/>
        <s v="CAJA RURAL DE CANETE DE LAS TORRES NUESTRA SENORA DEL CAMPO SOCIEDAD COOPERATIVA ANDALUZA DE CREDITO"/>
        <s v="RAIFFEISENBANK SEEFELD-HADRES EGEN MBH"/>
        <s v="RAIFFEISENBANK GROSSGMAIN EGEN"/>
        <s v="RAIFFEISENBANK FRIESACH - METNITZTAL REG.GEN.MBH"/>
        <s v="GRENKEFACTORING GMBH"/>
        <s v="WUSTENROT STAVEBNA SPORITEL'NA AS"/>
        <s v="REVOLUT NEWCO UK LTD"/>
        <s v="JAK MEDLEMSBANK"/>
        <s v="BANCA PROMOS SPA"/>
        <s v="RAIFFEISENBANK HANDENBERG - ST. GEORGEN EGEN (MBH)"/>
        <s v="CASSA RAIFFEISEN DI SAN MARTINO IN PASSIRIA"/>
        <s v="HELGELAND BOLIGKREDITT AS"/>
        <s v="TERVOLAN OSUUSPANKKI"/>
        <s v="HYPOTHEEK- EN KAPITALISATIEMAATSCHAPPIJ HKM"/>
        <s v="LETTERKENNY CREDIT UNION LIMITED"/>
        <s v="RETE FIDI LIGURIA - SOCIETA' CONSORTILE PER AZIONI DI GARANZIA COLLETTIVA FIDI"/>
        <s v="WESTPORT CREDIT UNION LIMITED"/>
        <s v="RAIFFEISENBANK RAURIS-BUCHEBEN REG.GEN.MBH"/>
        <s v="VR BANK ALZEY-LAND-SCHWABENHEIM EG"/>
        <s v="RAIFFEISENKASSE BLINDENMARKT REGISTRIERTE GENOSSENSCHAFT MIT BESCHRAENKTER HAFTUNG"/>
        <s v="NAGU ANDELSBANK"/>
        <s v="RAIFFEISENBANK UNKEN EGEN"/>
        <s v="RAIFFEISENBANK BAD WIMSBACH-NEYDHARTING"/>
        <s v="CAIXA DE CREDITO AGRICOLA MUTUO DE MORAVIS, C.R.L."/>
        <s v="J&amp;T BANKA D.D."/>
        <s v="BANK SPOLDZIELCZY W BEDZINIE"/>
        <s v="BANK SPOLDZIELCZY W MIEDZNEJ"/>
        <s v="UNITY CREDIT UNION LIMITED"/>
        <s v="RAIFFEISENBANK FAISTENAU-HINTERSEE EGEN"/>
        <s v="BANK SPOLDZIELCZY W SLESINIE"/>
        <s v="VIVABANK SINGLE MEMBER BANKING S.A"/>
        <s v="GEPAFIN SPA"/>
        <s v="BANCO DE DEPOSITOS SA"/>
        <s v="RAIFFEISENBANK BLEIBURG REGISTRIERTE GENOSSENSCHAFT MIT BESCHRANKTER HAFTUNG"/>
        <s v="CAIXA DE CREDITO AGRICOLA MUTUO DE BOMBARRAL CRL"/>
        <s v="RAIFFEISENBANK VITIS"/>
        <s v="CAJA RURAL DE NUEVA CARTEYA SOCIEDAD COOPERATIVA ANDALUZA DE CREDITO"/>
        <s v="BANK SPOLDZIELCZY W OTWOCKU"/>
        <s v="RAIFFEISENKASSE ERNSTBRUNN EGEN"/>
        <s v="BANK SPOLDZIELCZY BANK ROLNIKOW W OPOLU"/>
        <s v="RAIFFEISENBANK GROSS GERUNGS EGEN"/>
        <s v="KERIMAEN OSUUSPANKKI"/>
        <s v="SIMGEST SIM SPA"/>
        <s v="PUNKALAITUMEN OSUUSPANKKI"/>
        <s v="RAIFFEISENBANK HINTERSTODER UND VORDERSTODER EGEN"/>
        <s v="RAIFFEISENKASSE FUER MUTTERS, NATTERS UND KREITH REG. GEN.M.B.H."/>
        <s v="CAIXA DE CREDITO AGRICOLA MUTUO DE OLIVEIRA DO HOSPITAL, C.R.L."/>
        <s v="CREDEX BANK SA"/>
        <s v="BANK AUSTRIA WOHNBAUBANK AG"/>
        <s v="BANK SPOLDZIELCZY W OZORKOWIE"/>
        <s v="BIRMINGHAM BANK LIMITED"/>
        <s v="STANDARD FINANCE (ISLE OF MAN) LIMITED"/>
        <s v="LANDKREDITT BOLIGKREDITT AS"/>
        <s v="CAIXA RURAL SANT JOSEP DE VILAVELLA S COOP DE CREDITO V"/>
        <s v="NOVATE GLOBAL MARKETS LIMITED"/>
        <s v="RAIFFEISENBANK LEOGANG EGEN"/>
        <s v="BANK SPOLDZIELCZY W OZAROWIE CENTRALA"/>
        <s v="DB VALUE SARL"/>
        <s v="RAIFFEISENBANK MEGGENHOFEN - KEMATEN EGEN (MBH)"/>
        <s v="CAISSE DE CREDIT MUNICIPAL DE TOULOUSE"/>
        <s v="RAIFFEISENBANK ST.MICHAEL - OBERLUNGAU EGEN"/>
        <s v="VOLKSBANK LANGENDERNBACH EG"/>
        <s v="BANK SPOLDZIELCZY W POLANCU"/>
        <s v="MULTIAN OSUUSPANKKI"/>
        <s v="RAIFFEISENBANK KIRTORF EG"/>
        <s v="RAIFFEISENBANK EIFEL EG"/>
        <s v="BANK OF BARODA"/>
        <s v="RAIFFEISENBANK ST. FLORIAN AM INN EGEN (MBH)"/>
        <s v="EKOBANKEN MEDLEMSBANK"/>
        <s v="S-WOHNBAUBANK AG"/>
        <s v="RAIFFEISENBANK ASPACH - WILDENAU EGEN (MBH)"/>
        <s v="RAIFFEISENBANK OSSIACHER SEE"/>
        <s v="CAIXA DE CREDITO AGRICOLA MUTUO DE CORUCHE, C.R.L."/>
        <s v="SARDA FACTORING S.P.A."/>
        <s v="BANK SPOLDZIELCZY W ELKU"/>
        <s v="BANK SPOLDZIELCZY WE WRONKACH"/>
        <s v="HAGNAUER VOLKSBANK EG"/>
        <s v="KURHESSISCHE LANDBANK EG"/>
        <s v="MOUHIJARVEN OSUUSPANKKI"/>
        <s v="BANK SPOLDZIELCZY W CHODZIEZY"/>
        <s v="FIRST CAPITAL S.P.A"/>
        <s v="BANK SPOLDZIELCZY W KOSTRZYNIE"/>
        <s v="DETTINGER BANK EG VOLKS- UND RAIFFEISENBANK"/>
        <s v="ELLINAS FINANCE PUBLIC COMPANY LIMITED"/>
        <s v="ALAVIESKAN OSUUSPANKKI"/>
        <s v="CAISSE DE CREDIT MUNICIPAL DE NICE"/>
        <s v="BANK SPOLDZIELCZY W GLOGOWKU"/>
        <s v="LUZARO ESTABLECIMIENTO FINANCIERO DE CREDITO SA"/>
        <s v="BANK SPOLDZIELCZY W TRZEBNICY"/>
        <s v="FUCINO FINANCE S.P.A."/>
        <s v="RAIFFEISENBANK DIETERSHEIM UND UMGEBUNG EG"/>
        <s v="NADOBRZANSKI BANK SPOLDZIELCZY W RAKONIEWICACH"/>
        <s v="BANK SPOLDZIELCZY WE WLOSZAKOWICACH"/>
        <s v="BANK SPOLDZIELCZY W SWIDNICY"/>
        <s v="CAIXA RURAL DE TURIS COOPERATIVA DE CREDITO VALENCIANA"/>
        <s v="RAIFFEISEN-KREDIT-GARANTIEGESELLSCHAFT M.B.H."/>
        <s v="BANKHAUS J. FAISST KG"/>
        <s v="BANK SPOLDZIELCZY W GLOWNIE"/>
        <s v="CAJA RURAL 'NUESTRA MADRE DEL SOL' SOCIEDAD COOPERATIVA ANDALUZA DE CREDITO"/>
        <s v="NIINIJOEN OSUUSPANKKI"/>
        <s v="HSBC TRUST COMPANY (UK) LTD"/>
        <s v="MONTEPIO HOLDING SGPS SA"/>
        <s v="CARRICKMACROSS CREDIT UNION LIMITED"/>
        <s v="RYMATTYLAN OSUUSPANKKI"/>
        <s v="VIYA BANK"/>
        <s v="CANADA SQUARE OPERATIONS LIMITED"/>
        <s v="BANK SPOLDZIELCZY W RUSCU"/>
        <s v="RAIFFEISENBANK MOOSBURG - TIGRING REG.GEN.M.B.H."/>
        <s v="CAJA RURAL DE CASA IBANEZ, S. COOP. DE CREDITO DE CASTILLA-LA MANCHA"/>
        <s v="RAIFFEISENBANK HENNDORF AM WALLERSEE EGEN"/>
        <s v="CAIXA DE CREDITO AGRICOLA MUTUO DO SOBRAL DO MONTE AGRACO, C.R.L."/>
        <s v="BANK OF ST. HELENA"/>
        <s v="FANOE SPAREKASSE"/>
        <s v="KAPITAL-BETEILIGUNGS AG"/>
        <s v="BANK SPOLDZIELCZY W JUTROSINIE"/>
        <s v="VOLKSBANK KAUNITZ EG"/>
        <s v="VARENGOLD BANK AG - SOFIA BRANCH"/>
        <s v="RAIFFEISENBANK KIRCHDORF TIROL REG.GEN.M.B.H."/>
        <s v="ILG KAPITALVERWALTUNGSGESELLSCHAFT MBH"/>
        <s v="SOCIETE GENERALE FINANCING AND DISTRIBUTION"/>
        <s v="BANK SPOLDZIELCZY W KROSNIE ODRZANSKIM"/>
        <s v="BURGSCHAFTSBANK BREMEN GMBH"/>
        <s v="RAIFFEISENKASSE VILLGRATENTAL, REG.GEN.M.B.H."/>
        <s v="VOLKSBANK WISSMAR EG"/>
        <s v="MACQUARIE ROPEMAKER LIMITED"/>
        <s v="RAIFFEISENKASSE DOBERSBERG-WALDKIRCHEN EGEN"/>
        <s v="CREDIT AGRICOLE FINANCEMENT DE L HABITAT SFH"/>
        <s v="RAIFFEISENBANK AITRANG-RUDERATSHOFEN EG"/>
        <s v="BANK OF CHINA INTERNATIONAL (UK) LTD"/>
        <s v="NSI ASSET AG"/>
        <s v="PHILIPPINE NATIONAL BANK (EUROPE) PLC"/>
        <s v="RAIFFEISENKASSE VOLDERS UND UMGEBUNG, REG.GEN.M.B.H."/>
        <s v="RAIFFEISENBANK WALD-GOERISRIED EG"/>
        <s v="RAIFFEISENBANK HILTENFINGEN EG"/>
        <s v="HAAPAMAEN SEUDUN OSUUSPANKKI"/>
        <s v="RAIFFEISENBANK OTTENSCHLAG-MARTINSBERG EGEN"/>
        <s v="PANMURE GORDON &amp; CO. LIMITED"/>
        <s v="FIMAX VERMOGENSBERATUNG GMBH"/>
        <s v="CONFIDI SUEDTIROL GENOSSENSCHAFT"/>
        <s v="CREDIT AGRICOLE PUBLIC SECTOR SCF"/>
        <s v="PERENNA BANK PLC"/>
        <s v="SAARLAENDISCHE VERMOEGENSVERWALTUNGSGESELLSCHAFT MBH"/>
        <s v="RAIFFEISENBANK BERGHUELEN EG"/>
        <s v="CAIXA DE CREDITO AGRICOLA MUTUO DA CHAMUSCA CRL"/>
        <s v="RAIFFEISENKASSE LIENZER TALBODEN"/>
        <s v="SOGAMA - CREDIT ASSOCIATIF SA"/>
        <s v="RAIFFEISENBANK ERSINGEN EG"/>
        <s v="BANK SPOLDZIELCZY W PIENSKU"/>
        <s v="RAIFFEISENBANK BIDINGEN EG"/>
        <s v="TALLAGHT WEST CREDIT UNION LIMITED"/>
        <s v="RAIFFEISENBANK ARZL IM PITZTAL UND IMSTERBERG REG.GEN.M.B.H."/>
        <s v="CAJA RURAL SAN ROQUE DE ALMENARA S COOP DE CREDITO V"/>
        <s v="SOGEFINERG FRANCE"/>
        <s v="ROYAL BANK OF CANADA TRUST CORPORATION LIMITED"/>
        <s v="BANK SPOLDZIELCZY W WIELENIU"/>
        <s v="DEUTSCHE SERVICES (CI) LIMITED"/>
        <s v="RAIFFEISENBANK ALTSCHWEIER EG"/>
        <s v="RAIFFEISENBANK HEIDEBODEN EGEN"/>
        <s v="EUROGOLD"/>
        <s v="CAIXA RURAL LES COVES DE VINROMA S COOP DE CREDIT V"/>
        <s v="RAIFFEISENBANK GRUIBINGEN EG"/>
        <s v="RAIFFEISENBANK ST. AGATHA EGEN (MBH)"/>
        <s v="BANK SPOLDZIELCZY W PSZCZOLKACH"/>
        <s v="STANDARD BANK GROUP INTERNATIONAL LIMITED"/>
        <s v="RAIFFEISENBANK BUCH, GALLZEIN UND STRASS REGISTRIERTE GMBH"/>
        <s v="BANK SPOLDZIELCZY W JOZEFOWIE NAD WISLA"/>
        <s v="RAIFFEISENKASSE POTTSCHACH RGMBH"/>
        <s v="BANK SPOLDZIELCZY W GABINIE"/>
        <s v="WESTDEUTSCHE IMMOBILIEN SERVICING AG"/>
        <s v="AN POST EMPLOYEES CREDIT UNION LIMITED"/>
        <s v="HYPO-WOHNBAUBANK AG"/>
        <s v="BANK SEPAH-IRAN, FILIALE FRANKFURT"/>
        <s v="KORBER BANK EG"/>
        <s v="CAIXA DE CREDITO AGRICOLA MUTUO DAS SERRAS DE ANSIAO, C.R.L."/>
        <s v="UNIGRAINS PARTENAIRE"/>
        <s v="FEDERAZIONE CAMPANA DELLE BANCHE DI CREDITO COOPERATIVO SOC. COOP. AR.L."/>
        <s v="CAJA RURAL LA JUNQUERA DE CHILCHES S COOP DE CREDITO V"/>
        <s v="RAIFFEISENBANK DEFEREGGENTAL EGEN"/>
        <s v="RAIFFEISENBANK FINKENSTEIN-FAAKER SEE REG.GEN.M.B.H."/>
        <s v="RAIFFEISENBANK MOETZINGEN EG"/>
        <s v="CAIXA DE CREDITO AGRICOLA MUTUO DE AROUCA, C.R.L."/>
        <s v="CAIXA DE CREDITO AGRICOLA MUTUO DE TERRAS DE SANTA MARIA, C.R.L."/>
        <s v="RAIFFEISENBANK EG NIERDERWALLMENACH"/>
        <s v="OBEROSTERREICHISCHE KREDITGARANTIEGESELLSCHAFT MBH"/>
        <s v="RAIFFEISENBANK ERL, EGEN (MBH)"/>
        <s v="STADIL SPAREKASSE"/>
        <s v="QUATTRO FOLIO GMBH"/>
        <s v="RAIFFEISEN DIGITAL BANK AG"/>
        <s v="BANCO RURAL EUROPA SA"/>
        <s v="BFORBANK SA"/>
        <s v="BAWAG P.S.K. WOHNBAUBANK AKTIENGESELLSCHAFT"/>
        <s v="BANK SADERAT IRAN ZWEIGNIEDERLASSUNG HAMBURG"/>
        <s v="GS-LEASING GMBH"/>
        <s v="NATIONAL BANK OF PAKISTAN FILIALE FRANKFURT AM MAIN"/>
        <s v="RAIFFEISENKASSE WEERBERG REG.GEN.M.B.H"/>
        <s v="RTE CREDIT UNION LIMITED"/>
        <s v="DUNBAR ASSETS LIMITED"/>
        <s v="RAIFFEISENBANK REICHENAU-GNESAU REG.GEN.MBH"/>
        <s v="METHODIST CHAPEL AID LIMITED"/>
        <s v="VOLKSBANK WULFSEN EG"/>
        <s v="RAIFFEISENKASSE HART EGEN"/>
        <s v="DE NEDERLANDSE INVESTERINGSBANK VOOR ONTWIKKELINGSLANDEN NV"/>
        <s v="FREY FINANCIAL SERVICE GMBH"/>
        <s v="ST. MICHAEL'S CREDIT UNION LIMITED"/>
        <s v="BANCO EUROPEO DE FINANZAS, SA"/>
        <s v="CAJA RURAL SAN ISIDRO DE VILAFAMES S COOP DE CREDITO VALENCIANA"/>
        <s v="BANK SPOLDZIELCZY W BYSTREJ"/>
        <s v="RAIFFEISENKASSE KIRCHSCHLAG IN DER BUCKLIGEN WELT EGEN"/>
        <s v="BANK SPOLDZIELCZY W LOBZENICY"/>
        <s v="RAIFFEISENKASSE MIEDERS-SCHOENBERG REG. GENOSSENSCHAFT MIT BESCHRAENKTER HAFTUNG"/>
        <s v="BANCO EFISA"/>
        <s v="ADIB (UK) LTD"/>
        <s v="KREDITTFORENINGEN FOR SPAREBANKER"/>
        <s v="CAIXA DE CREDITO AGRICOLA MUTUO DE ALBERGARIA E SEVER, C.R.L."/>
        <s v="SOCIEDADE PARA O FINANCIAMENTO DO DESENVOLVIMENTO,INSTITUICAO FINANCEIRA DE CREDITO"/>
        <s v="BANKHOLDING WINTER &amp; CO. AG"/>
        <s v="DIE ZWEITE WIENER VEREINS-SPARCASSE"/>
        <s v="BANK SPOLDZIELCZY W JASTRZEBIU ZDROJU"/>
        <s v="SHEEPHAVEN CREDIT UNION LIMITED"/>
        <s v="BANCO OCCIDENTAL SA"/>
        <s v="GRIFFIN BANK LTD"/>
        <s v="TRIVE BANK HUNGARY ZRT."/>
        <s v="CATUS AG VERMOGENSVERWALTUNG"/>
        <s v="CAIXA DE CREDITO AGRICOLA MUTUO DE BORBA, C.R.L."/>
        <s v="RAIFFEISENKASSE MICHELHAUSEN EGEN"/>
        <s v="NORDISKA FINANCIAL PARTNER NORWAY AS"/>
        <s v="RAIFFEISENBANK LUTZMANNSBURG-FRANKENAU EGEN"/>
        <s v="RAIFFEISENBANK MAITIS EG"/>
        <s v="SPAR-FINANZ BANK AG"/>
        <s v="BURGSCHAFTSBANK SAARLAND GMBH"/>
        <s v="CITIFINANCIAL EUROPE LIMITED"/>
        <s v="CAISSE DE CREDIT MUNICIPAL DE NANCY"/>
        <s v="TESCO PERSONAL FINANCE GROUP PLC"/>
        <s v="MALAHIDE &amp; DISTRICT CREDIT UNION LIMITED"/>
        <s v="MAYR INVESTMENT MANAGERS GMBH"/>
        <s v="MONTE DE PIEDAD Y CAJA GENERAL DE AHORROS DE BADAJOZ"/>
        <s v="DEUTSCHE BANK EUROPE GMBH"/>
        <s v="BORGO AB (PUBL)"/>
        <s v="HEMISPHERE BANK, INC., LTD"/>
        <s v="DALBEATTIE FINANCE COMPANY LIMITED"/>
        <s v="FOX-PITT, KELTON LIMITED"/>
        <s v="LIXXCREDIT SA"/>
        <s v="SCHLEBER FINANZ-CONSULT GMBH"/>
        <s v="TOKYO LEASING (UK) PLC"/>
        <s v="SALZBURGER KREDITGARANTIEGESELLSCHAFT M.B.H"/>
        <s v="BANCO PORTUGUES DE GESTAO"/>
        <s v="ALBACO LIMITED"/>
        <s v="SOCIETE EUROPEENNE DE DEVELOPPEMENT DU FINANCEMENT"/>
        <s v="UNITED FINANCE PLC"/>
        <s v="SCHNIGGE WERTPAPIERHANDELSBANK SE"/>
        <s v="HITA - VRIJEDNOSNICE D.D."/>
        <s v="MUFG FUNDING (UK) LIMITED"/>
        <s v="GETIN HOLDING SA"/>
        <s v="BANCO DE ALBACETE"/>
        <s v="SMART BANK S.P.A."/>
        <s v="NOVO BANCO S.A. SUCURSAL EN ESPANA"/>
        <s v="CREDOS D.O.O"/>
        <s v="RAIFFEISENBANK NEUSTADT-VOHENSTRAUSS EG"/>
        <s v="BRISTOL &amp; WEST INVESTMENTS PLC"/>
        <s v="CFP MANAGEMENT SAS"/>
        <s v="BANK OF IRELAND UK HOLDINGS PLC"/>
        <s v="ALPHA CONNECT CAPITAL GMBH"/>
        <s v="3-BANKEN WOHNBAUBANK AG"/>
        <s v="SCHROEDER EQUITIES GMBH"/>
        <s v="BNP PARIBAS PUBLIC SECTOR SCF"/>
        <s v="KREDIET- EN FINANCIELE MAATSCHAPPIJ NV"/>
        <s v="CAISSE FRANCAISE DE DEVELOPPEMENT INDUSTRIEL SA"/>
        <s v="SLESVIGSK KREDITFORENING E.G."/>
        <s v="ROHSE VERMOEGENSMANAGEMENT GMBH"/>
        <s v="ABRDN DIVERSIFIED INCOME AND GROWTH PLC"/>
        <s v="BIGBANK AS - BRANCH BULGARIA"/>
        <s v="N3 CAPITAL PARTNERS D.O.O."/>
        <s v="DEUTSCHE BANK TRUST COMPANY AMERICAS"/>
        <s v="CYB INVESTMENTS LIMITED"/>
        <s v="CORINTHIA FINANCE PLC"/>
        <s v="EDEN FINANCE PLC"/>
        <s v="AS REVERTA"/>
        <s v="NBG FINANCE PLC"/>
        <s v="I-FINANCIAL SERVICES GROUP LIMITED"/>
        <s v="NEWCAP HOLDING A/S"/>
        <s v="HANDELS- EN KREDIETMAATSCHAPPIJ NV"/>
        <s v="EQUINET BANK AG"/>
        <s v="ARCO GROUP CVBA"/>
        <s v="KBC ANCORA"/>
        <s v="AZ LEASING SPA"/>
        <s v="CAJA DE AHORROS Y MONTE DE PIEDAD DE LAS BALEARES - SA NOSTRA"/>
        <s v="BEMO HOLDING"/>
        <s v="COMMERZBANK HOLDINGS (UK) LIMITED"/>
        <s v="DEUTSCHE NEDERLAND N.V"/>
        <s v="NATIXIS TRUST"/>
        <s v="MICROCREDITO PER L'ECONOMIA CIVILE E DI COMUNIONE SOCIETA COOPERATIVA"/>
        <s v="TESLA STEDNA BANKA D.D."/>
        <s v="BGEO GROUP LIMITED"/>
        <s v="WYELANDS BANK PLC"/>
        <s v="UCB BAIL 2 SAS"/>
        <s v="GE SCF SOCIETE EN COMMANDITE PAR ACTIONS"/>
        <s v="CAJA DE AHORROS DE SANTANDER Y CANTABRIA - CAJA CANTABRIA"/>
        <s v="PEAC BUSINESS FINANCE LIMITED"/>
        <s v="CAJA DE AHORROS Y MONTE DE PIEDAD DE EXTREMADURA"/>
        <s v="SRH NV"/>
        <s v="PEARL HOLDING LIMITED"/>
        <s v="MID WYND INTERNATIONAL INVESTMENT TRUST PLC"/>
        <s v="CAJA DE AHORROS DE ASTURIAS - CAJASTUR"/>
        <s v="BHW HOLDING AG"/>
        <s v="BAILLIE GIFFORD SHIN NIPPON PLC"/>
        <s v="HSBC INVESTMENT BANK HOLDINGS LIMITED"/>
        <s v="NOMURA EUROPE HOLDINGS PLC"/>
        <s v="BANK OF SLOVENIA"/>
        <s v="ABH HOLDINGS SA"/>
        <s v="BANK OF ESTONIA"/>
        <s v="BELFIUS IRELAND UNLIMITED"/>
        <s v="DLJ UK INVESTMENT HOLDINGS LIMITED"/>
        <s v="PROPERTIZE B.V"/>
        <s v="ORANGE BANK"/>
        <s v="NARODNA BANKA SLOVENSKA"/>
        <s v="BANCO DE PORTUGAL, EP"/>
        <s v="CENTRAL BANK OF HUNGARY"/>
        <s v="NEDERLANDSCHE BANK NV (DE)"/>
        <s v="SUOMEN PANKKI FINLANDS BANK"/>
        <s v="OESTERREICHISCHE NATIONAL BANK AG"/>
        <s v="NARODOWY BANK POLSKI"/>
        <s v="BANQUE NATIONALE DE BELGIQUE SA"/>
        <s v="BANCA D'ITALIA"/>
        <s v="BANQUE DE FRANCE"/>
        <s v="BANCO DE ESPANA"/>
        <s v="DEUTSCHE BUNDESBANK"/>
        <s v="CITIBANK, N.A. - MILAN BRANCH"/>
        <s v="JPMORGAN CHASE BANK, NATIONAL ASSOCIATION - MILAN BRANCH"/>
        <s v="ALLIANCE &amp; LEICESTER LIMITED"/>
        <s v="BANK OF NEW YORK MELLON, THE - FRANKFURT BRANCH"/>
        <s v="CITIBANK, N.A. - . CITI FRANKFURT SERVICES, EINE ZWEIGNIEDERLASSUNG DER CITIBANK, N.A."/>
        <s v="CITIBANK, N.A. - ZURICH BRANCH"/>
        <s v="CITIBANK, N.A. - GENEVA BRANCH"/>
        <s v="JPMORGAN CHASE BANK, NATIONAL ASSOCIATION - ZURICH BRANCH"/>
        <s v="CITIBANK, N.A. - SAINT HELIER BRANCH"/>
        <s v="WELLS FARGO BANK, NATIONAL ASSOCIATION - WELLS FARGO BANK, N.A. - LONDON BRANCH"/>
        <s v="BLACKROCK INSTITUTIONAL TRUST COMPANY, NATIONAL ASSOCIATION - LONDON BRANCH"/>
        <s v="CITIBANK, N.A. - CANADA SQUARE CENTER BRANCH"/>
        <s v="CITIBANK, N.A. - STIRLING SQUARE BRANCH"/>
        <s v="JPMORGAN CHASE BANK, NATIONAL ASSOCIATION - JERSEY BRANCH"/>
        <s v="JPMORGAN CHASE BANK, NATIONAL ASSOCIATION - LONDON BRANCH"/>
        <s v="HSBC BANK USA, NATIONAL ASSOCIATION - MONUMENT STREET BRANCH"/>
        <s v="STATE STREET BANK AND TRUST COMPANY - LONDON BRANCH"/>
        <s v="BLACKROCK INSTITUTIONAL TRUST COMPANY, NATIONAL ASSOCIATION - BLACKROCK INSTITUTIONAL TRUST COMPANY, N.A., EDINBURGH BRANCH"/>
        <s v="PNC BANK, NATIONAL ASSOCIATION - BLACKROCK INSTITUTIONAL TRUST COMPANY, N.A., EDINBURGH BRANCH"/>
        <s v="GOLDMAN SACHS BANK USA - GOLDMAN SACHS BANK USA, LONDON BRANCH"/>
        <s v="HSBC BANK USA, NATIONAL ASSOCIATION - LONDON BRANCH"/>
        <s v="BANK OF AMERICA, NATIONAL ASSOCIATION - LONDON BRANCH"/>
        <s v="JPMORGAN CHASE BANK, NATIONAL ASSOCIATION - SUCURSAL EN ESPANA"/>
        <s v="JPMORGAN CHASE BANK, NATIONAL ASSOCIATION - PARIS BRANCH"/>
        <s v="FINANCE IRELAND LIMITED"/>
        <s v="RAIFFEISEN BANKING GROUP (COMBINED)"/>
        <s v="CITIBANK INTERNATIONAL PLC"/>
        <s v="RAIFFEISEN BANKEN GRUPPE OBEROSTERREICH"/>
        <s v="RAIFFEISENBANKENGRUPPE OBEROESTERREICH"/>
        <s v="SPARDA-BANK AUSTRIA EGEN"/>
        <s v="VOLKSBANK STEIERMARK MITTE AG"/>
        <s v="VOLKSKREDIT-VERWALTUNGSGENOSSENSCHAFT REGISTRIERTE GENOSSENSCHAFT"/>
        <s v="ATTIJARIWAFA BANK EUROPE"/>
        <s v="BANCO SANTANDER INTERNATIONAL SA"/>
        <s v="LGT BANK (SCHWEIZ) AG"/>
        <s v="CHINA CONSTRUCTION BANK CORPORATION, BEIJING, SWISS BRANCH ZURICH"/>
        <s v="ATONLINE LIMITED"/>
        <s v="CYPRUS COMMERCIAL BANK LTD"/>
        <s v="NAM HOLDINGS LIMITED"/>
        <s v="FIRST MERCHANT BANK OSH LTD"/>
        <s v="LIMASOL TURK KOOP. BANKASI LTD"/>
        <s v="MERIDIO VERMOGENSVERWALTUNG AG"/>
        <s v="CALYON BANK S.A., ORGANIZACNI SLOZKA"/>
        <s v="WUESTENROT HOLDING AKTIENGESELLSCHAFT"/>
        <s v="STEFAN LEHNER GMBH"/>
        <s v="J.A. KREBS PRIVATBANKIERS"/>
        <s v="BAU- UND HANDELSBANK AG"/>
        <s v="DAIWA EUROPE (DEUTSCHLAND) GMBH"/>
        <s v="KOREA EXCHANGE BANK"/>
        <s v="LHB AKTIENGESELLSCHAFT"/>
        <s v="MONTE DEI PASCHI DI SIENA"/>
        <s v="C. PORTMAN"/>
        <s v="ROYAL BANK OF CANADA EUROPE LIMITED, ZWEIGNIEDERLASSUNG FRANKFURT"/>
        <s v="SKV KREDIT-BANK GMBH"/>
        <s v="SPARKASSE BREMERHAVEN"/>
        <s v="STADTISCHE SPARKASSE SCHWEINFURT"/>
        <s v="VOLKSBANK ULM-BIBERACH EG"/>
        <s v="BANCA DI ROMA SPA"/>
        <s v="IMI BANK AG (I.L.)"/>
        <s v="LANDESBAUSPARKASSE HESSEN-TUERINGEN"/>
        <s v="VOLKSBANK EG, BASSUM"/>
        <s v="RAIFFEISENBANK OBER-UNTERHAUSEN-SINNING EG"/>
        <s v="VOLKSBANK EG TWISTRINGEN"/>
        <s v="SPARKASSEN-FINANZGRUPPEN (COMBINED)"/>
        <s v="BONLANDER BANK EG"/>
        <s v="RAIFFEISENBANK PERKAM-RADLDORF EG"/>
        <s v="RAIFFEISENBANK OBERTHULBA EG"/>
        <s v="RAIFFEISENBANK EG WASBEK"/>
        <s v="WESTFAELISCH-LIPPISCHER SPARKASSEN (COMBINED)"/>
        <s v="BETEILIGUNGS-AKTIENGESELLSCHAFT DER BAYERISCHEN VOLKSBANKEN"/>
        <s v="CAIXABANK, S.A. ZWEIGNIEDERLASSUNG DEUTSCHLAND"/>
        <s v="GOLDMAN SACHS REALTY MANAGEMENT EUROPE GMBH"/>
        <s v="LANDESFORDERINSTITUT MECKLENBURG-VORPOMMEN"/>
        <s v="SPARKASSENVERBAND WESTFALEN-LIPPE"/>
        <s v="RAIFFEISENBANK WIMSHEIM-MOENSHEIM EG"/>
        <s v="VOLKSBANK GEMEN EG"/>
        <s v="AHAG WERTPAPIERHANDELSBANK AG"/>
        <s v="J. SAFRA SARASIN (DEUTSCHLAND) GMBH"/>
        <s v="VR-BANK EG OSNABRUCKER NORDLAND"/>
        <s v="RAIFFEISEN BANKENGRUPPE AUF BUNDESEBENE (B-IPS)"/>
        <s v="FSG MIET- UND LEASING GMBH"/>
        <s v="FMLL FINANZIERUNGS- UND MOBILIEN LEASING GMBH &amp; CO. KG"/>
        <s v="FLEX FONDS INVEST AG KAPITALVERWALTUNGSGESELLSCHAFT"/>
        <s v="CARDPROCESS GMBH"/>
        <s v="DAL DEUTSCHE ANLAGEN-LEASING GMBH &amp; CO. KG"/>
        <s v="HELLENSTEIN LEASING GMBH"/>
        <s v="E2 LEASING AG"/>
        <s v="LAMATSCH &amp; PARTNER GMBH GESELLSCHAFT FUR WERTPAPIERE"/>
        <s v="RAIFFEISEN-IMPULS-LEASING GMBH &amp; CO. KG"/>
        <s v="SCHOENECKER AG"/>
        <s v="RHEINISCH WESTFALISCHE LEASING GMBH"/>
        <s v="THE BANK OF NEW YORK MELLON SA/NV, ASSET SERVICING, NIEDERLASSUNG FRANKFURT AM MAIN"/>
        <s v="GENOSSENSCHAFTLICHEN FINANZGRUPPE"/>
        <s v="ROYAL BANK PACIFIC"/>
        <s v="KFW ENTWICKLUNGSBANK"/>
        <s v="SWB HOLDING GMBH"/>
        <s v="O. BRONDERSLEV SPAREKASSES FOND"/>
        <s v="ULFBORG SPAREKASSES FOND"/>
        <s v="SPAREKASSEN SUNDSOERE"/>
        <s v="HOVER SPAREKASSE"/>
        <s v="SPARE-OG LAANEKASSEN I VIUM SOGN"/>
        <s v="ST. BRONDUM SPAREKASSES FOND"/>
        <s v="THISET OG OMEGNS SPARE-OG LAANEKASSE"/>
        <s v="FRUERING-VITVED SPAREKASSES FOND"/>
        <s v="HVILSAGER-LIME SPAREKASSE"/>
        <s v="DRAGSTRUP-SKALLERUP SPAREKASSE"/>
        <s v="NESS SPAREKASSE"/>
        <s v="DNB INVEST DENMARK A/S"/>
        <s v="LOEKKEN SPAREKASSE"/>
        <s v="HAARSLEV SPAREKASSE"/>
        <s v="JERSLEV SPAREKASSE"/>
        <s v="SPAREKASSEN FARSOE"/>
        <s v="VOKSLEV SOGNS SPARE - OG LANNEKASSE"/>
        <s v="DEN ERHVERVSDRIVENDE FOND ROSLEV SPAREKASSE FONDEN AF 2006"/>
        <s v="SPAREKASSEN I LOEGUMKLOSTER"/>
        <s v="J.A.K. ANDELSKASSE OESTERVRA"/>
        <s v="AGRI-EGENS SPAREKASSES FOND"/>
        <s v="J.A.K. OESTFYNS ANDELSKASSE"/>
        <s v="NYKREDIT GROUP (COMBINED)"/>
        <s v="WESTLB AG"/>
        <s v="HIPOTECAIXA, E.F.C."/>
        <s v="FINANCIERA CARRION SA"/>
        <s v="UNION DE CREDITO PARA LA FINANCIACION MOBILIARE E INMOBILIARE"/>
        <s v="UNION FINANCIERA ASTURIANA SA, E.F.C."/>
        <s v="CORPORACION HIPOTECARIA MUTUAL SA, E.F.C."/>
        <s v="LLOYDS TSB BANK PLC"/>
        <s v="SCANIA FINANCE HISPANIA ESTABLECIMIENTO FINANCIERO DE CREDITO SA"/>
        <s v="CAJA TRES GROUP"/>
        <s v="GRUPO COOPERATIVO IBERICO DE CREDITO"/>
        <s v="CAJA GENERAL DE AHORROS DE GRANADA - LA GENERAL"/>
        <s v="CAJA DE AHORROS DE MURCIA - CAJAMURCIA"/>
        <s v="MUFG BANK (EUROPE) NV, S.E."/>
        <s v="INSTITUTO VALENCIANO DE FINANZAS"/>
        <s v="BNP PARIBAS FORTIS SA"/>
        <s v="THE ROYAL BANK OF SCOTLAND NV"/>
        <s v="COMMERZBANK"/>
        <s v="BANCO DO BRASIL"/>
        <s v="BAYERISCHE HYPO-UND VEREINSBANK AG"/>
        <s v="SOFINABAIL - SOCIETE FINANCIERE POUR LE CREDIT-BAIL"/>
        <s v="CAISSE D'EPARGNE ET DE PREVOYANCE DE NOUVELLE CALEDONIE"/>
        <s v="CAISSE DE CREDIT MUNICIPAL DE DIJON"/>
        <s v="CAISSE DE CREDIT MUNICIPAL DE NANTES"/>
        <s v="CAISSE DE CREDIT MUNICIPAL DE REIMS"/>
        <s v="CAISSE DE CREDIT MUNICIPAL DE ROUBAIX"/>
        <s v="CAISSE DE CREDIT MUNICIPAL DE LILLE"/>
        <s v="CAISSE DE CREDIT MUNICIPAL DE BOULOGNE-SUR-MER"/>
        <s v="CAISSE DE CREDIT MUNICIPAL DE STRASBOURG"/>
        <s v="CAISSE DE CREDIT MUNICIPAL DE ROUEN"/>
        <s v="CAISSE DE CREDIT MUNICIPAL DE TOULON"/>
        <s v="CAISSE DE CREDIT MUNICIPAL D'AVIGNON"/>
        <s v="SOCIETE DE CREDIT POUR LE DEVELOPPEMENT DE LA MARTINIQUE SODEMA"/>
        <s v="FEDERATION DU CREDIT MUTUEL"/>
        <s v="CAISSE REGIONALE DU CREDIT MUTUEL DAUPHINE VIVARAIS"/>
        <s v="COMMERZBANK AKTIENGESELLSCHAFT"/>
        <s v="DEUTSCHE BANK AKTIENGESELLSCHAFT"/>
        <s v="CREDIT MUTUEL MEDITERRANEEN"/>
        <s v="CAISSE REGIONALE DU CREDIT MUTUEL MIDI ATLANTIQUE"/>
        <s v="CAISSE REGIONALE DU CREDIT MUTUEL MEDITERRANEEN"/>
        <s v="FIRST ABU DHABI BANK"/>
        <s v="COMMERZBANK HOLDINGS FRANCE"/>
        <s v="BARCLAYS BAIL"/>
        <s v="GIE DU CREDIT MUTUEL DE NORMANDIE"/>
        <s v="BANK OF CHINA LIMITED BANK OF CHINA PARIS BRANCH"/>
        <s v="BANQUE TEJARAT"/>
        <s v="BANQUE MISR"/>
        <s v="SOCIETE IMMOBILIERE POUR LE COMMERCE ET L'INDUSTRIE CORSABAIL"/>
        <s v="BAIL-OUEST"/>
        <s v="FONDS REGIONAL DE GARANTIE HAUTS DE FRANCE"/>
        <s v="PARNASSIENNE DE CREDIT"/>
        <s v="ANTIN-BAIL 2"/>
        <s v="BANCO DE SABADELL"/>
        <s v="SOFIMURS"/>
        <s v="CAISSE D'EPARGNE ET DE PREVOYANCE DE LA GUADELOUPE"/>
        <s v="CREDIT MUTUEL ILE-DE-FRANCE"/>
        <s v="CE LIXXBAIL GROUPE LIXXCREDIT"/>
        <s v="CREDIT AGRICOLE LOIRE-ATLANTIQUE SC"/>
        <s v="CAISSE DE CREDIT MUTUEL ENSEIGNANT SAVOIE"/>
        <s v="CREDIT MUTUEL SAVOIE MONT-BLANC"/>
        <s v="SOCIETE IMMOBILIERE D'EPONE"/>
        <s v="BANK SADERAT IRAN"/>
        <s v="SOCIETE COOPERATIVE POUR LA RENOVATION ET L'EQUIPEMENT DU COMMERCE SOCOREC"/>
        <s v="INTERFIMO"/>
        <s v="SOGAFI - SOCIETE DE GARANTIE FINANCIERE"/>
        <s v="BANK MELLI IRAN BANQUE NATIONALE IRANNIENNE"/>
        <s v="SLIBAILAUTOS"/>
        <s v="UNICOMI S.A."/>
        <s v="BANQUE MAROCAINE DU COMMERCE EXTERIEUR"/>
        <s v="SLIBAIL MURS"/>
        <s v="CREDIT MUTUEL D'ANJOU"/>
        <s v="CAISSE REGIONALE DE CREDIT MUTUEL DE LOIRE-ATLANTIQUE ET DU CENTRE OUEST"/>
        <s v="NATIONAL AUSTRALIA BANK EUROPE S.A."/>
        <s v="ATTIJARIWAFA BANK"/>
        <s v="CREDIT IMMOBILIER DE FRANCE TARN ET TARN-ET-GARONNE"/>
        <s v="SOCIETE ANONYME DE CREDIT IMMOBILIER DES PREVOYANTS"/>
        <s v="BAIL ENTREPRISES"/>
        <s v="CREDIT MUTUEL GROUP"/>
        <s v="CREDIT MUTUEL (COMBINED)"/>
        <s v="CREDIT FONCIER DU CENTRE"/>
        <s v="CARDIF GROUP"/>
        <s v="AN (123) LIMITED"/>
        <s v="WEST MERCHANT LIMITED"/>
        <s v="PIRAEUS GROUP FINANCE PLC"/>
        <s v="INVESTEC HOLDING COMPANY LIMITED"/>
        <s v="INVESTEC FINANCE LIMITED"/>
        <s v="VIRGIN MONEY LIMITED"/>
        <s v="UK ASSET RESOLUTION LIMITED"/>
        <s v="EURO EXIM BANK LIMITED"/>
        <s v="NATIONAL AUSTRALIA BANK LTD"/>
        <s v="BANK OF MONTREAL"/>
        <s v="CANADIAN IMPERIAL BANK OF COMMERCE"/>
        <s v="BANK OF NOVA SCOTIA"/>
        <s v="BANK OF CHINA"/>
        <s v="BANK OF AMERICA NA"/>
        <s v="NEDBANK LTD"/>
        <s v="RAFIDAIN BANK"/>
        <s v="STATE BANK OF INDIA"/>
        <s v="MUFG BANK, LTD"/>
        <s v="JPMORGAN CHASE BANK N.A"/>
        <s v="BANK OF NEW YORK"/>
        <s v="NORTHERN TRUST COMPANY"/>
        <s v="CREDIT SUISSE"/>
        <s v="GULF INTERNATIONAL BANK BSC"/>
        <s v="SHANGHAI COMMERCIAL BANK LIMITED"/>
        <s v="DBS BANK LTD"/>
        <s v="STATE STREET BANK AND TRUST COMPANY"/>
        <s v="FIRST COMMERCIAL BANK"/>
        <s v="CANARA BANK"/>
        <s v="RIYAD BANK"/>
        <s v="NATIONAL BANK OF CANADA"/>
        <s v="COMMONWEALTH BANK OF AUSTRALIA"/>
        <s v="BSI AG"/>
        <s v="RBS INTERNATIONAL"/>
        <s v="NORTH BRITISH HOUSING LTD"/>
        <s v="BUMIPUTRA COMMERCE BANK BERHAD"/>
        <s v="JP MORGAN TRUST COMPANY (C.I.) LIMITED"/>
        <s v="CYPRUS POPULAR BANK (THE)"/>
        <s v="DUNFERMLINE BUILDING SOCIETY"/>
        <s v="NATIONAL BANK OF DUBAI"/>
        <s v="SUMITOMO TRUST AND BANKING COMPANY LIMITED (THE)"/>
        <s v="FIRST GLOBAL TRUST BANK PLC"/>
        <s v="BORDIER BANK (TCI) LTD"/>
        <s v="CREDIT SUISSE (CHANNEL ISLANDS) LTD"/>
        <s v="COUTTS (GUERNSEY) LIMITED"/>
        <s v="KLEINWORT BENSON CHANNEL ISLANDS HOLDINGS LIMITED"/>
        <s v="EFG PRIVATE BANK (CHANNEL ISLANDS) LIMITED"/>
        <s v="BANK SARASIN (CI) LIMITED"/>
        <s v="ANSBACHER OVERSEAS GROUP LIMITED"/>
        <s v="VALCOURT (GUERNSEY) LTD"/>
        <s v="DAH HAMBROS (CHANNEL ISLANDS) LTD"/>
        <s v="CONISTER BANK LIMITED"/>
        <s v="SELECT AFRICA LIMITED"/>
        <s v="ROYAL BANK OF CANADA (CHANNEL ISLANDS) LIMITED"/>
        <s v="BLJ LIMITED"/>
        <s v="ZEDRA TRUST COMPANY (JERSEY) LTD"/>
        <s v="ROYAL BANK OF SCOTLAND INTERNATIONAL (HOLDINGS) (THE)"/>
        <s v="ULSTER BANK LIMITED"/>
        <s v="BANK OF CEYLON"/>
        <s v="BANK OF AMERICA NATIONAL ASSOCIATION"/>
        <s v="PIRAEUS INVESTMENT SERVICES S.A."/>
        <s v="SAMOBORSKA BANKA DD"/>
        <s v="CIBALAE BANKA DD"/>
        <s v="ERSTE ASSET MANAGEMENT D.O.O."/>
        <s v="MAGNET HUNGARIAN CIVIC BANK"/>
        <s v="TECNICREDITO HUNGARY"/>
        <s v="RENAULT CREDIT RT"/>
        <s v="OTP MERLEG RT"/>
        <s v="ERST LAKASLIZING ZRT"/>
        <s v="BANK OF IRELAND FINANCE LIMITED"/>
        <s v="IRISH TELECOMMUNICATION INVESTMENT PLC"/>
        <s v="ICS BUILDING SOCIETY"/>
        <s v="NATIONAL TREASURY MANAGEMENT AGENCY"/>
        <s v="BALLINASLOE CREDIT UNION (OUR LADY OF LOURDES) LIMITED"/>
        <s v="BOYLE CREDIT UNION LIMITED"/>
        <s v="CUCHULLAIN CREDIT UNION LIMITED"/>
        <s v="DONEGAL (TOWN) CREDIT UNION LIMITED"/>
        <s v="ENNISCORTHY CREDIT UNION LIMITED"/>
        <s v="FIRHOUSE CREDIT UNION LIMITED"/>
        <s v="GLANMIRE AND DISTRICT CREDIT UNION LIMITED"/>
        <s v="KILMALLOCK CREDIT UNION LIMITED"/>
        <s v="MONAGHAN CREDIT UNION LIMITED"/>
        <s v="NAOMH BRENDAIN CREDIT UNION LIMITED"/>
        <s v="RATHKEALE AND DISTRICT CREDIT UNION LIMITED"/>
        <s v="SWILLY-MULROY CREDIT UNION LIMITED"/>
        <s v="ATHLONE CREDIT UNION"/>
        <s v="BALLYMOTE &amp; DISTRICT CREDIT UNION LIMITED"/>
        <s v="CARRICK ON SUIR CREDIT UNION LIMITED"/>
        <s v="COMHAR CHREIDMH CHORCA DHUIBHNE TEORANTA"/>
        <s v="COMHAR CREIDMHEASA CHOLMCILLE CREDIT UNION LIMITED"/>
        <s v="COOTEHILL CREDIT UNION LIMITED"/>
        <s v="CROSSHAVEN - CARRIGALINE CREDIT UNION LIMITED"/>
        <s v="DERG CREDIT UNION LIMITED"/>
        <s v="EMYVALE DISTRICT CREDIT UNION LIMITED"/>
        <s v="FINGLAS CREDIT UNION LIMITED"/>
        <s v="GORT CREDIT UNION LIMITED"/>
        <s v="GREENHILLS &amp; DISTRICT CREDIT UNION LIMITED"/>
        <s v="HALSTON STREET CREDIT UNION LIMITED"/>
        <s v="HEALTH SERVICES STAFFS CREDIT UNION LIMITED"/>
        <s v="KANTURK CREDIT UNION LIMITED"/>
        <s v="LARKHILL &amp; DISTRICT CREDIT UNION LIMITED"/>
        <s v="MALLOW CREDIT UNION LIMITED"/>
        <s v="MULCAIR CREDIT UNION LIMITED"/>
        <s v="ROSCREA CREDIT UNION LIMITED"/>
        <s v="SARSFIELD CREDIT UNION LIMITED"/>
        <s v="SLANE CREDIT UNION LIMITED"/>
        <s v="ST COLMANS (CLAREMORRIS) CREDIT UNION LIMITED"/>
        <s v="ST. AGNES CREDIT UNION LTD"/>
        <s v="TRINITY CREDIT UNION LIMITED"/>
        <s v="WATERFORD CREDIT UNION LIMITED"/>
        <s v="CITIBANK NA"/>
        <s v="FEDERAZIONE CALABRESE DELLE BANCHE DI CREDITO COOPERATIVO"/>
        <s v="JPMORGAN CHASE BANK, NATIONAL ASSOCIATION"/>
        <s v="CREDIT AGRICOLE CORPORATE AND INVESTMENT BANK"/>
        <s v="BANK OF NEW YORK (LUXEMBOURG) S.A."/>
        <s v="UNIONFIDI VICENZA"/>
        <s v="FONDAZIONE BANCA NAZIONALE DELLE COMUNICAZIONI"/>
        <s v="CASSE DEL TIRRENO"/>
        <s v="ENTE CASSA DI RISPARMIO DI FIRENZE"/>
        <s v="BANOR SOCIETA' DI INTERMEDIAZIONE MOBILIARE S.P.A."/>
        <s v="BANQUE DU GOTHARD SA"/>
        <s v="CAISSE RAIFFEISEN BASCHARAGE-CLEMENCY"/>
        <s v="CAISSE RAIFFEISEN BECH-KLEINMACHER-SCHWEBSANGE-WELLENSTEIN"/>
        <s v="CAISSE RAIFFEISEN CANACH-GREIVELDANGE-LENNINGEN"/>
        <s v="CAISSE RAIFFEISEN HOSTERT-LUXEMBOURG"/>
        <s v="CAISSE RAIFFEISEN RECKANGE-MESS"/>
        <s v="CAISSE RAIFFEISEN REMERSCHEN-MONDORF-BURMERANGE"/>
        <s v="CAISSE RAIFFEISEN HOBSCHEID-STEINFORT-KOERICH"/>
        <s v="CAISSE RAIFFEISEN BINSFELD"/>
        <s v="HAUCK &amp; AUFHAEUSER FUND PLATFORMS S.A."/>
        <s v="CAISSE RAIFFEISEN WEISWAMPACH"/>
        <s v="INTERNATIONAL HOLDINGS S.A"/>
        <s v="CAISSE RAIFFEISEN KEHLEN"/>
        <s v="CAISSE RAIFFEISEN BERTRANGE-LEUDELANGE"/>
        <s v="CAISSE RAIFFEISEN ROESER/UELZECHTDALL"/>
        <s v="CAISSE RAIFFEISEN SOLEUVRE-MONDERCANGE"/>
        <s v="CACEIS BANK LUXEMBOURG BRANCH"/>
        <s v="LSF NANI INVESTMENTS SARL"/>
        <s v="BARCLAYS BANK IRELAND PLC, LUXEMBOURG BRANCH"/>
        <s v="CATELLA LUXEMBOURG S.A."/>
        <s v="ABN AMRO HYPOTHEKEN GROEP BV"/>
        <s v="MERCEDES-BENZ FINANCIAL SERVICES NEDERLAND B.V"/>
        <s v="ING COMMERCIAL FINANCE B.V."/>
        <s v="WESTLANDUTRECHT BANK NV"/>
        <s v="BNP PARIBAS SA"/>
        <s v="SOCIETE GENERALE S.A."/>
        <s v="SETTLEMENT BANK OF THE NETHERLANDS NV"/>
        <s v="IKB FINANCE BV"/>
        <s v="ANT TRUST &amp; CORPORATE SERVICES NV"/>
        <s v="ARGENTA SPAARBANK NV"/>
        <s v="SUMSARE N.V"/>
        <s v="OOSTHAVEN B.V."/>
        <s v="BANK OF BEIJING CO., LTD"/>
        <s v="ICBC AMSTERDAM BRANCH"/>
        <s v="COMMONWEALTH BANK OF AUSTRALIA (EUROPE) N.V."/>
        <s v="AMERICAN EXPRESS OVERSEAS FINANCE CO. N.V."/>
        <s v="SVENSKA HANDELSBANKEN"/>
        <s v="BANK SPOLDZIELCZY W DOBRZENIU WIELKIM"/>
        <s v="LUDOWY BANK SPOLDZIELCZY W STRZALKOWIE"/>
        <s v="GOSPODARCZY BANK SPOLDZIELCZY W GORZOWIE WIELKOPOL"/>
        <s v="SOCIETE GENERALE SA ODDZIAL W POLSCE"/>
        <s v="DRESDNER BANK POLSKA SA"/>
        <s v="BZ WBK LEASING S.A."/>
        <s v="SAN PAOLO IMI BANK (INTERNATIONAL) SA"/>
        <s v="TECNICREDITO SGPS SA"/>
        <s v="BANCO SANTANDER PORTUGAL SA"/>
        <s v="FGA CAPITAL - INSTITUICAO FINANCEIRA DE CREDITO, S.A."/>
        <s v="BANCO MADESANT-SOCIEDADE UNIPESSOAL SA"/>
        <s v="FORTIS BANK - SUCURSAL EM PORTUGAL"/>
        <s v="BANCO DO BRASIL SA"/>
        <s v="BANCA COOPERATISTA FLAMURA PLOIESTI"/>
        <s v="BANCA COOPERATISTA 8 MARTIE CODLEA"/>
        <s v="BANCA COOPERATISTA ALFA TARNAVENI"/>
        <s v="BANCA COOPERATISTA ALBINA SLATINA"/>
        <s v="BANCA COOPERATISTA MURESUL ARAD"/>
        <s v="BANCA COOPERATISTA RECORD CALARASI"/>
        <s v="BANCA COOPERATISTA JIUL TARGU-JIU"/>
        <s v="CITIBANK EUROPE PLC, DUBLIN - ROMANIA BRANCH"/>
        <s v="BANCA COOPERATISTA VICTORIA BUCURESTI"/>
        <s v="BANCA COOPERATISTA CAPITAL SUCEAVA"/>
        <s v="BANCA COOPERATISTA ALIANTA CLUJ NAPOCA"/>
        <s v="BANCA COOPERATISTA ANTIC BISTRITA"/>
        <s v="BANCA COOPERATISTA TISA SIGHETU MARMATIEI"/>
        <s v="BANCA COOPERATISTA DELTACOOP TULCEA"/>
        <s v="BANCA COOPERATISTA DACIA ORADEA"/>
        <s v="BANCA COOPERATISTA CREDITUL ONESTEAN ONESTI"/>
        <s v="BANCA COOPERATISTA BAIMAREANA BAIA MARE"/>
        <s v="BANCA COOPERATISTA MUNTENIA PITESTI"/>
        <s v="BANCA COOPERATISTA MIHAI VITEAZU CRAIOVA"/>
        <s v="BANCA COOPERATISTA ECONOMCOOP BACAU"/>
        <s v="BANCA COOPERATISTA UNIREA BRASOV"/>
        <s v="BANCA COOPERATISTA MIHAI VITEAZUL TARGOVISTE"/>
        <s v="BANCA COOPERATISTA EUROCOOP SFANTU GHEORGHE"/>
        <s v="BANCA COOPERATISTA DECEBAL DEVA"/>
        <s v="BANCA COOPERATISTA ISTRITA BUZAU"/>
        <s v="BANCA COOPERATISTA RASCOALA BOTOSANI"/>
        <s v="BANCA COOPERATISTA VIITORUL IASI"/>
        <s v="BANCA COOPERATISTA STEJARUL MARGHITA"/>
        <s v="BANCA COOPERATISTA IZVORU STEI"/>
        <s v="SOLEIL CHARTERED BANK"/>
        <s v="SEB FINANS AB"/>
        <s v="E*TRADE SVERIGE AB"/>
        <s v="INDUSTRIKREDIT"/>
        <s v="KOMMUNINVEST COOPERATIVE SOCIETY - KOMMUNINVEST GROUP"/>
        <s v="ALFRED BERG HOLDING AB"/>
        <s v="CARNEGIE ASA"/>
        <s v="DEBIS AC LEASING DOO"/>
        <s v="HRANILNICA IN POSOJILNICA VIPAVA D.D."/>
        <s v="VELOBANK SPOLKA AKCYJNA"/>
        <s v="DEUTSCHE LEASING ITALIA S.P.A."/>
        <s v="CHINA MERCHANTS BANK (EUROPE) S.A."/>
        <s v="BAYERISCHE LANDESBANK BRANCH FRANCE"/>
        <s v="TRIODOS GROENFONDS NV"/>
        <s v="FLEKKEFJORD SPAREBANK"/>
        <s v="GESCHAFTSBERICHT DER GENOSSENSCHAFTLICHEN FINANZGR"/>
        <s v="INDEXO BANKA AS"/>
        <s v="THE BANK OF NEW YORK MELLON SA/NV, SUCURSAL EN ESPANA"/>
        <s v="LAGE LANDEN INTERNATIONAL BV (DE)"/>
        <m/>
      </sharedItems>
    </cacheField>
    <cacheField name="Country" numFmtId="0">
      <sharedItems containsBlank="1" count="31">
        <s v="CH"/>
        <s v="GB"/>
        <s v="ES"/>
        <s v="FR"/>
        <s v="DE"/>
        <s v="IT"/>
        <s v="BE"/>
        <s v="NL"/>
        <s v="FI"/>
        <s v="AT"/>
        <s v="NO"/>
        <s v="DK"/>
        <s v="SE"/>
        <s v="PL"/>
        <s v="HU"/>
        <s v="CZ"/>
        <s v="IE"/>
        <s v="PT"/>
        <s v="CY"/>
        <s v="GR"/>
        <s v="RO"/>
        <s v="LV"/>
        <s v="BG"/>
        <s v="LT"/>
        <s v="LU"/>
        <s v="SI"/>
        <s v="HR"/>
        <s v="SK"/>
        <s v="EE"/>
        <s v="MT"/>
        <m/>
      </sharedItems>
    </cacheField>
    <cacheField name="Total Assets (th EUR)" numFmtId="0">
      <sharedItems containsString="0" containsBlank="1" containsNumber="1" minValue="0" maxValue="2904080597.9978499"/>
    </cacheField>
    <cacheField name="k_in" numFmtId="0">
      <sharedItems containsString="0" containsBlank="1" containsNumber="1" containsInteger="1" minValue="0" maxValue="108"/>
    </cacheField>
    <cacheField name="k_out" numFmtId="0">
      <sharedItems containsString="0" containsBlank="1" containsNumber="1" containsInteger="1" minValue="0" maxValue="17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051.3215837963" createdVersion="7" refreshedVersion="7" minRefreshableVersion="3" recordCount="2930" xr:uid="{4CE4F3DC-0E80-4D7A-8A64-3697F9002AF1}">
  <cacheSource type="worksheet">
    <worksheetSource ref="A3:C2933" sheet="Sheet9"/>
  </cacheSource>
  <cacheFields count="3">
    <cacheField name="Row Labels" numFmtId="0">
      <sharedItems containsBlank="1"/>
    </cacheField>
    <cacheField name="Country" numFmtId="0">
      <sharedItems count="30">
        <s v="GB"/>
        <s v="FR"/>
        <s v="DE"/>
        <s v="ES"/>
        <s v="NO"/>
        <s v="CH"/>
        <s v="IT"/>
        <s v="NL"/>
        <s v="FI"/>
        <s v="DK"/>
        <s v="BE"/>
        <s v="SE"/>
        <s v="LU"/>
        <s v="PL"/>
        <s v="AT"/>
        <s v="GR"/>
        <s v="PT"/>
        <s v="IE"/>
        <s v="CZ"/>
        <s v="HU"/>
        <s v="RO"/>
        <s v="SK"/>
        <s v="LV"/>
        <s v="BG"/>
        <s v="HR"/>
        <s v="SI"/>
        <s v="LT"/>
        <s v="CY"/>
        <s v="EE"/>
        <s v="MT"/>
      </sharedItems>
    </cacheField>
    <cacheField name="Sum of Total Assets (th EUR)" numFmtId="0">
      <sharedItems containsSemiMixedTypes="0" containsString="0" containsNumber="1" minValue="1.2075751461200901" maxValue="2904080597.9978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5">
  <r>
    <n v="1"/>
    <x v="0"/>
    <x v="0"/>
    <n v="909602704.40585804"/>
    <n v="0"/>
    <n v="44"/>
  </r>
  <r>
    <n v="2"/>
    <x v="1"/>
    <x v="1"/>
    <n v="2904080597.9978499"/>
    <n v="2"/>
    <n v="30"/>
  </r>
  <r>
    <n v="3"/>
    <x v="2"/>
    <x v="2"/>
    <n v="1837081000"/>
    <n v="1"/>
    <n v="337"/>
  </r>
  <r>
    <n v="4"/>
    <x v="3"/>
    <x v="3"/>
    <n v="2704908000"/>
    <n v="4"/>
    <n v="297"/>
  </r>
  <r>
    <n v="5"/>
    <x v="4"/>
    <x v="3"/>
    <n v="1034416000"/>
    <n v="0"/>
    <n v="898"/>
  </r>
  <r>
    <n v="6"/>
    <x v="5"/>
    <x v="0"/>
    <n v="1509347091.09583"/>
    <n v="1"/>
    <n v="584"/>
  </r>
  <r>
    <n v="7"/>
    <x v="6"/>
    <x v="2"/>
    <n v="772402000"/>
    <n v="2"/>
    <n v="120"/>
  </r>
  <r>
    <n v="8"/>
    <x v="7"/>
    <x v="3"/>
    <n v="2601727000"/>
    <n v="0"/>
    <n v="0"/>
  </r>
  <r>
    <n v="9"/>
    <x v="8"/>
    <x v="4"/>
    <n v="1637724000"/>
    <n v="0"/>
    <n v="0"/>
  </r>
  <r>
    <n v="10"/>
    <x v="9"/>
    <x v="1"/>
    <n v="1833343001.98981"/>
    <n v="1"/>
    <n v="70"/>
  </r>
  <r>
    <n v="11"/>
    <x v="10"/>
    <x v="4"/>
    <n v="1387177000"/>
    <n v="1"/>
    <n v="511"/>
  </r>
  <r>
    <n v="12"/>
    <x v="11"/>
    <x v="5"/>
    <n v="933285000"/>
    <n v="0"/>
    <n v="269"/>
  </r>
  <r>
    <n v="13"/>
    <x v="12"/>
    <x v="3"/>
    <n v="2309782000"/>
    <n v="0"/>
    <n v="370"/>
  </r>
  <r>
    <n v="14"/>
    <x v="13"/>
    <x v="6"/>
    <n v="379846000"/>
    <n v="1"/>
    <n v="74"/>
  </r>
  <r>
    <n v="15"/>
    <x v="14"/>
    <x v="5"/>
    <n v="784004000"/>
    <n v="0"/>
    <n v="135"/>
  </r>
  <r>
    <n v="16"/>
    <x v="15"/>
    <x v="3"/>
    <n v="1573545000"/>
    <n v="0"/>
    <n v="399"/>
  </r>
  <r>
    <n v="17"/>
    <x v="16"/>
    <x v="5"/>
    <n v="478024604"/>
    <n v="0"/>
    <n v="84"/>
  </r>
  <r>
    <n v="18"/>
    <x v="17"/>
    <x v="3"/>
    <n v="1584558000"/>
    <n v="0"/>
    <n v="0"/>
  </r>
  <r>
    <n v="19"/>
    <x v="18"/>
    <x v="1"/>
    <n v="1471459297.3508301"/>
    <n v="2"/>
    <n v="152"/>
  </r>
  <r>
    <n v="20"/>
    <x v="19"/>
    <x v="7"/>
    <n v="1020545000"/>
    <n v="0"/>
    <n v="33"/>
  </r>
  <r>
    <n v="21"/>
    <x v="20"/>
    <x v="7"/>
    <n v="1020724000"/>
    <n v="0"/>
    <n v="57"/>
  </r>
  <r>
    <n v="22"/>
    <x v="21"/>
    <x v="1"/>
    <n v="1094904762.2616401"/>
    <n v="1"/>
    <n v="21"/>
  </r>
  <r>
    <n v="23"/>
    <x v="22"/>
    <x v="1"/>
    <n v="738085627.78549695"/>
    <n v="1"/>
    <n v="48"/>
  </r>
  <r>
    <n v="24"/>
    <x v="23"/>
    <x v="3"/>
    <n v="1169152000"/>
    <n v="0"/>
    <n v="0"/>
  </r>
  <r>
    <n v="25"/>
    <x v="24"/>
    <x v="1"/>
    <n v="817873111.44920301"/>
    <n v="1"/>
    <n v="4"/>
  </r>
  <r>
    <n v="26"/>
    <x v="25"/>
    <x v="1"/>
    <n v="854945089.82582998"/>
    <n v="1"/>
    <n v="39"/>
  </r>
  <r>
    <n v="27"/>
    <x v="26"/>
    <x v="2"/>
    <n v="631003000"/>
    <n v="3"/>
    <n v="121"/>
  </r>
  <r>
    <n v="28"/>
    <x v="27"/>
    <x v="7"/>
    <n v="629253000"/>
    <n v="0"/>
    <n v="251"/>
  </r>
  <r>
    <n v="29"/>
    <x v="28"/>
    <x v="3"/>
    <n v="932209000"/>
    <n v="0"/>
    <n v="0"/>
  </r>
  <r>
    <n v="30"/>
    <x v="29"/>
    <x v="1"/>
    <n v="590513907.05389094"/>
    <n v="2"/>
    <n v="3"/>
  </r>
  <r>
    <n v="31"/>
    <x v="30"/>
    <x v="3"/>
    <n v="13004200"/>
    <n v="0"/>
    <n v="0"/>
  </r>
  <r>
    <n v="32"/>
    <x v="31"/>
    <x v="1"/>
    <n v="512385002.67506802"/>
    <n v="0"/>
    <n v="63"/>
  </r>
  <r>
    <n v="33"/>
    <x v="32"/>
    <x v="4"/>
    <n v="192297000"/>
    <n v="0"/>
    <n v="14"/>
  </r>
  <r>
    <n v="34"/>
    <x v="33"/>
    <x v="1"/>
    <n v="7962750.5135158496"/>
    <n v="0"/>
    <n v="10"/>
  </r>
  <r>
    <n v="35"/>
    <x v="34"/>
    <x v="0"/>
    <n v="549788514.55291498"/>
    <n v="1"/>
    <n v="251"/>
  </r>
  <r>
    <n v="36"/>
    <x v="35"/>
    <x v="4"/>
    <n v="554646000"/>
    <n v="1"/>
    <n v="197"/>
  </r>
  <r>
    <n v="37"/>
    <x v="36"/>
    <x v="3"/>
    <n v="734840000"/>
    <n v="0"/>
    <n v="71"/>
  </r>
  <r>
    <n v="38"/>
    <x v="37"/>
    <x v="1"/>
    <n v="411634593.08397698"/>
    <n v="0"/>
    <n v="18"/>
  </r>
  <r>
    <n v="39"/>
    <x v="38"/>
    <x v="8"/>
    <n v="623355000"/>
    <n v="1"/>
    <n v="238"/>
  </r>
  <r>
    <n v="40"/>
    <x v="39"/>
    <x v="1"/>
    <n v="542433582.66494906"/>
    <n v="3"/>
    <n v="77"/>
  </r>
  <r>
    <n v="41"/>
    <x v="40"/>
    <x v="3"/>
    <n v="940848000"/>
    <n v="28"/>
    <n v="250"/>
  </r>
  <r>
    <n v="42"/>
    <x v="41"/>
    <x v="1"/>
    <n v="366111425.22554201"/>
    <n v="1"/>
    <n v="9"/>
  </r>
  <r>
    <n v="43"/>
    <x v="42"/>
    <x v="1"/>
    <n v="1069279517.66769"/>
    <n v="1"/>
    <n v="227"/>
  </r>
  <r>
    <n v="44"/>
    <x v="43"/>
    <x v="6"/>
    <n v="216691946"/>
    <n v="4"/>
    <n v="0"/>
  </r>
  <r>
    <n v="45"/>
    <x v="44"/>
    <x v="1"/>
    <n v="675876706.41466498"/>
    <n v="0"/>
    <n v="0"/>
  </r>
  <r>
    <n v="46"/>
    <x v="45"/>
    <x v="6"/>
    <n v="373048000"/>
    <n v="1"/>
    <n v="9"/>
  </r>
  <r>
    <n v="47"/>
    <x v="46"/>
    <x v="1"/>
    <n v="878305631.02752304"/>
    <n v="1"/>
    <n v="102"/>
  </r>
  <r>
    <n v="48"/>
    <x v="47"/>
    <x v="7"/>
    <n v="385047000"/>
    <n v="0"/>
    <n v="132"/>
  </r>
  <r>
    <n v="49"/>
    <x v="48"/>
    <x v="1"/>
    <n v="440143159.56898499"/>
    <n v="0"/>
    <n v="22"/>
  </r>
  <r>
    <n v="50"/>
    <x v="49"/>
    <x v="9"/>
    <n v="199851000"/>
    <n v="1"/>
    <n v="163"/>
  </r>
  <r>
    <n v="51"/>
    <x v="50"/>
    <x v="4"/>
    <n v="659638000"/>
    <n v="0"/>
    <n v="133"/>
  </r>
  <r>
    <n v="52"/>
    <x v="51"/>
    <x v="10"/>
    <n v="1757397951.6825199"/>
    <n v="0"/>
    <n v="1741"/>
  </r>
  <r>
    <n v="53"/>
    <x v="52"/>
    <x v="3"/>
    <n v="847910000"/>
    <n v="0"/>
    <n v="86"/>
  </r>
  <r>
    <n v="54"/>
    <x v="53"/>
    <x v="3"/>
    <n v="510017000"/>
    <n v="1"/>
    <n v="117"/>
  </r>
  <r>
    <n v="55"/>
    <x v="54"/>
    <x v="6"/>
    <n v="335629000"/>
    <n v="0"/>
    <n v="165"/>
  </r>
  <r>
    <n v="56"/>
    <x v="55"/>
    <x v="11"/>
    <n v="500763318.13234299"/>
    <n v="1"/>
    <n v="229"/>
  </r>
  <r>
    <n v="57"/>
    <x v="56"/>
    <x v="3"/>
    <n v="740759000"/>
    <n v="0"/>
    <n v="55"/>
  </r>
  <r>
    <n v="58"/>
    <x v="57"/>
    <x v="10"/>
    <n v="306502298.39109999"/>
    <n v="13"/>
    <n v="189"/>
  </r>
  <r>
    <n v="59"/>
    <x v="58"/>
    <x v="12"/>
    <n v="328042731.13878399"/>
    <n v="0"/>
    <n v="299"/>
  </r>
  <r>
    <n v="60"/>
    <x v="59"/>
    <x v="1"/>
    <n v="671475922.87400198"/>
    <n v="0"/>
    <n v="290"/>
  </r>
  <r>
    <n v="61"/>
    <x v="60"/>
    <x v="13"/>
    <n v="123270987.99647699"/>
    <n v="0"/>
    <n v="19"/>
  </r>
  <r>
    <n v="62"/>
    <x v="61"/>
    <x v="14"/>
    <n v="106182375.437464"/>
    <n v="0"/>
    <n v="56"/>
  </r>
  <r>
    <n v="63"/>
    <x v="62"/>
    <x v="2"/>
    <n v="239597927"/>
    <n v="6"/>
    <n v="74"/>
  </r>
  <r>
    <n v="64"/>
    <x v="63"/>
    <x v="12"/>
    <n v="262650138.22195601"/>
    <n v="4"/>
    <n v="494"/>
  </r>
  <r>
    <n v="65"/>
    <x v="64"/>
    <x v="3"/>
    <n v="422027000"/>
    <n v="0"/>
    <n v="118"/>
  </r>
  <r>
    <n v="66"/>
    <x v="65"/>
    <x v="6"/>
    <n v="27469800"/>
    <n v="0"/>
    <n v="38"/>
  </r>
  <r>
    <n v="67"/>
    <x v="66"/>
    <x v="5"/>
    <n v="164611913"/>
    <n v="108"/>
    <n v="32"/>
  </r>
  <r>
    <n v="68"/>
    <x v="67"/>
    <x v="7"/>
    <n v="67119036.302117705"/>
    <n v="1"/>
    <n v="6"/>
  </r>
  <r>
    <n v="69"/>
    <x v="68"/>
    <x v="15"/>
    <n v="143558444.78299701"/>
    <n v="0"/>
    <n v="1"/>
  </r>
  <r>
    <n v="70"/>
    <x v="69"/>
    <x v="4"/>
    <n v="0"/>
    <n v="0"/>
    <n v="0"/>
  </r>
  <r>
    <n v="71"/>
    <x v="70"/>
    <x v="5"/>
    <n v="96818478"/>
    <n v="1"/>
    <n v="39"/>
  </r>
  <r>
    <n v="72"/>
    <x v="71"/>
    <x v="1"/>
    <n v="556433011.31748605"/>
    <n v="0"/>
    <n v="332"/>
  </r>
  <r>
    <n v="73"/>
    <x v="72"/>
    <x v="5"/>
    <n v="140591432"/>
    <n v="3"/>
    <n v="109"/>
  </r>
  <r>
    <n v="74"/>
    <x v="73"/>
    <x v="0"/>
    <n v="119339811.087788"/>
    <n v="0"/>
    <n v="17"/>
  </r>
  <r>
    <n v="75"/>
    <x v="74"/>
    <x v="4"/>
    <n v="448613902"/>
    <n v="0"/>
    <n v="129"/>
  </r>
  <r>
    <n v="76"/>
    <x v="75"/>
    <x v="5"/>
    <n v="198209087"/>
    <n v="6"/>
    <n v="92"/>
  </r>
  <r>
    <n v="77"/>
    <x v="76"/>
    <x v="1"/>
    <n v="322514339.72516799"/>
    <n v="1"/>
    <n v="4"/>
  </r>
  <r>
    <n v="78"/>
    <x v="77"/>
    <x v="1"/>
    <n v="313901913.78303999"/>
    <n v="1"/>
    <n v="21"/>
  </r>
  <r>
    <n v="79"/>
    <x v="78"/>
    <x v="12"/>
    <n v="308856432.27255601"/>
    <n v="0"/>
    <n v="202"/>
  </r>
  <r>
    <n v="80"/>
    <x v="79"/>
    <x v="4"/>
    <n v="290230000"/>
    <n v="1"/>
    <n v="91"/>
  </r>
  <r>
    <n v="81"/>
    <x v="80"/>
    <x v="1"/>
    <n v="398403192.20793903"/>
    <n v="1"/>
    <n v="11"/>
  </r>
  <r>
    <n v="82"/>
    <x v="81"/>
    <x v="1"/>
    <n v="399808809.67802298"/>
    <n v="1"/>
    <n v="44"/>
  </r>
  <r>
    <n v="83"/>
    <x v="82"/>
    <x v="7"/>
    <n v="41722000"/>
    <n v="0"/>
    <n v="52"/>
  </r>
  <r>
    <n v="84"/>
    <x v="83"/>
    <x v="16"/>
    <n v="171933852.08838999"/>
    <n v="0"/>
    <n v="88"/>
  </r>
  <r>
    <n v="85"/>
    <x v="84"/>
    <x v="8"/>
    <n v="161168000"/>
    <n v="0"/>
    <n v="0"/>
  </r>
  <r>
    <n v="86"/>
    <x v="85"/>
    <x v="1"/>
    <n v="31174469.090836"/>
    <n v="0"/>
    <n v="89"/>
  </r>
  <r>
    <n v="87"/>
    <x v="86"/>
    <x v="2"/>
    <n v="148076143"/>
    <n v="1"/>
    <n v="29"/>
  </r>
  <r>
    <n v="88"/>
    <x v="87"/>
    <x v="16"/>
    <n v="141266000"/>
    <n v="1"/>
    <n v="1"/>
  </r>
  <r>
    <n v="89"/>
    <x v="88"/>
    <x v="16"/>
    <n v="141266000"/>
    <n v="1"/>
    <n v="25"/>
  </r>
  <r>
    <n v="90"/>
    <x v="89"/>
    <x v="6"/>
    <n v="87705952"/>
    <n v="0"/>
    <n v="0"/>
  </r>
  <r>
    <n v="91"/>
    <x v="90"/>
    <x v="16"/>
    <n v="161813000"/>
    <n v="3"/>
    <n v="0"/>
  </r>
  <r>
    <n v="92"/>
    <x v="91"/>
    <x v="16"/>
    <n v="161831000"/>
    <n v="1"/>
    <n v="30"/>
  </r>
  <r>
    <n v="93"/>
    <x v="92"/>
    <x v="3"/>
    <n v="220978866"/>
    <n v="0"/>
    <n v="7"/>
  </r>
  <r>
    <n v="94"/>
    <x v="93"/>
    <x v="0"/>
    <n v="0"/>
    <n v="1"/>
    <n v="8"/>
  </r>
  <r>
    <n v="95"/>
    <x v="94"/>
    <x v="4"/>
    <n v="215911000"/>
    <n v="1"/>
    <n v="4"/>
  </r>
  <r>
    <n v="96"/>
    <x v="95"/>
    <x v="5"/>
    <n v="122601750"/>
    <n v="2"/>
    <n v="76"/>
  </r>
  <r>
    <n v="97"/>
    <x v="96"/>
    <x v="7"/>
    <n v="0"/>
    <n v="0"/>
    <n v="8"/>
  </r>
  <r>
    <n v="98"/>
    <x v="97"/>
    <x v="3"/>
    <n v="20485398"/>
    <n v="0"/>
    <n v="1"/>
  </r>
  <r>
    <n v="99"/>
    <x v="98"/>
    <x v="0"/>
    <n v="325478675.12545699"/>
    <n v="0"/>
    <n v="11"/>
  </r>
  <r>
    <n v="100"/>
    <x v="99"/>
    <x v="4"/>
    <n v="356355000"/>
    <n v="0"/>
    <n v="59"/>
  </r>
  <r>
    <n v="101"/>
    <x v="100"/>
    <x v="13"/>
    <n v="71436953.379524395"/>
    <n v="1"/>
    <n v="12"/>
  </r>
  <r>
    <n v="102"/>
    <x v="101"/>
    <x v="4"/>
    <n v="154412500"/>
    <n v="0"/>
    <n v="16"/>
  </r>
  <r>
    <n v="103"/>
    <x v="102"/>
    <x v="5"/>
    <n v="99226274"/>
    <n v="0"/>
    <n v="46"/>
  </r>
  <r>
    <n v="104"/>
    <x v="103"/>
    <x v="1"/>
    <n v="404603124.22063297"/>
    <n v="1"/>
    <n v="70"/>
  </r>
  <r>
    <n v="105"/>
    <x v="104"/>
    <x v="4"/>
    <n v="200443000"/>
    <n v="1"/>
    <n v="2"/>
  </r>
  <r>
    <n v="106"/>
    <x v="105"/>
    <x v="4"/>
    <n v="267747000"/>
    <n v="0"/>
    <n v="48"/>
  </r>
  <r>
    <n v="107"/>
    <x v="106"/>
    <x v="17"/>
    <n v="102143602"/>
    <n v="0"/>
    <n v="54"/>
  </r>
  <r>
    <n v="108"/>
    <x v="107"/>
    <x v="3"/>
    <n v="226348000"/>
    <n v="0"/>
    <n v="25"/>
  </r>
  <r>
    <n v="109"/>
    <x v="108"/>
    <x v="6"/>
    <n v="187457435"/>
    <n v="1"/>
    <n v="100"/>
  </r>
  <r>
    <n v="110"/>
    <x v="109"/>
    <x v="13"/>
    <n v="78447030.453459993"/>
    <n v="0"/>
    <n v="16"/>
  </r>
  <r>
    <n v="111"/>
    <x v="110"/>
    <x v="18"/>
    <n v="0"/>
    <n v="1"/>
    <n v="3"/>
  </r>
  <r>
    <n v="112"/>
    <x v="111"/>
    <x v="6"/>
    <n v="163148964"/>
    <n v="1"/>
    <n v="34"/>
  </r>
  <r>
    <n v="113"/>
    <x v="112"/>
    <x v="17"/>
    <n v="106284212"/>
    <n v="0"/>
    <n v="69"/>
  </r>
  <r>
    <n v="114"/>
    <x v="113"/>
    <x v="19"/>
    <n v="101151000"/>
    <n v="0"/>
    <n v="10"/>
  </r>
  <r>
    <n v="115"/>
    <x v="114"/>
    <x v="5"/>
    <n v="92458945"/>
    <n v="0"/>
    <n v="58"/>
  </r>
  <r>
    <n v="116"/>
    <x v="115"/>
    <x v="3"/>
    <n v="38302388"/>
    <n v="1"/>
    <n v="50"/>
  </r>
  <r>
    <n v="117"/>
    <x v="116"/>
    <x v="5"/>
    <n v="24495318"/>
    <n v="2"/>
    <n v="22"/>
  </r>
  <r>
    <n v="118"/>
    <x v="117"/>
    <x v="0"/>
    <n v="215764844.83083701"/>
    <n v="0"/>
    <n v="13"/>
  </r>
  <r>
    <n v="119"/>
    <x v="118"/>
    <x v="4"/>
    <n v="545366000"/>
    <n v="0"/>
    <n v="143"/>
  </r>
  <r>
    <n v="120"/>
    <x v="119"/>
    <x v="3"/>
    <n v="265008000"/>
    <n v="1"/>
    <n v="54"/>
  </r>
  <r>
    <n v="121"/>
    <x v="120"/>
    <x v="3"/>
    <n v="95402000"/>
    <n v="1"/>
    <n v="37"/>
  </r>
  <r>
    <n v="122"/>
    <x v="121"/>
    <x v="1"/>
    <n v="107436820.730342"/>
    <n v="1"/>
    <n v="5"/>
  </r>
  <r>
    <n v="123"/>
    <x v="122"/>
    <x v="1"/>
    <n v="107531339.576603"/>
    <n v="1"/>
    <n v="13"/>
  </r>
  <r>
    <n v="124"/>
    <x v="123"/>
    <x v="5"/>
    <n v="87037000"/>
    <n v="0"/>
    <n v="0"/>
  </r>
  <r>
    <n v="125"/>
    <x v="124"/>
    <x v="3"/>
    <n v="12602942"/>
    <n v="2"/>
    <n v="23"/>
  </r>
  <r>
    <n v="126"/>
    <x v="125"/>
    <x v="1"/>
    <n v="59229793.235468201"/>
    <n v="0"/>
    <n v="9"/>
  </r>
  <r>
    <n v="127"/>
    <x v="126"/>
    <x v="3"/>
    <n v="10459818"/>
    <n v="0"/>
    <n v="22"/>
  </r>
  <r>
    <n v="128"/>
    <x v="127"/>
    <x v="16"/>
    <n v="82254343.789461806"/>
    <n v="0"/>
    <n v="1"/>
  </r>
  <r>
    <n v="129"/>
    <x v="128"/>
    <x v="2"/>
    <n v="121971823"/>
    <n v="2"/>
    <n v="51"/>
  </r>
  <r>
    <n v="130"/>
    <x v="129"/>
    <x v="1"/>
    <n v="31210594.764697298"/>
    <n v="0"/>
    <n v="4"/>
  </r>
  <r>
    <n v="131"/>
    <x v="130"/>
    <x v="4"/>
    <n v="11871000"/>
    <n v="0"/>
    <n v="37"/>
  </r>
  <r>
    <n v="132"/>
    <x v="131"/>
    <x v="3"/>
    <n v="10004753"/>
    <n v="1"/>
    <n v="3"/>
  </r>
  <r>
    <n v="133"/>
    <x v="132"/>
    <x v="9"/>
    <n v="105253000"/>
    <n v="1"/>
    <n v="43"/>
  </r>
  <r>
    <n v="134"/>
    <x v="133"/>
    <x v="3"/>
    <n v="19527113"/>
    <n v="0"/>
    <n v="31"/>
  </r>
  <r>
    <n v="135"/>
    <x v="134"/>
    <x v="11"/>
    <n v="238929590.15391499"/>
    <n v="1"/>
    <n v="22"/>
  </r>
  <r>
    <n v="136"/>
    <x v="135"/>
    <x v="11"/>
    <n v="238929994.42543599"/>
    <n v="0"/>
    <n v="1"/>
  </r>
  <r>
    <n v="137"/>
    <x v="136"/>
    <x v="19"/>
    <n v="74957000"/>
    <n v="0"/>
    <n v="52"/>
  </r>
  <r>
    <n v="138"/>
    <x v="137"/>
    <x v="3"/>
    <n v="94879071"/>
    <n v="1"/>
    <n v="29"/>
  </r>
  <r>
    <n v="139"/>
    <x v="138"/>
    <x v="3"/>
    <n v="8400000"/>
    <n v="0"/>
    <n v="18"/>
  </r>
  <r>
    <n v="140"/>
    <x v="139"/>
    <x v="13"/>
    <n v="57726511.765468501"/>
    <n v="1"/>
    <n v="24"/>
  </r>
  <r>
    <n v="141"/>
    <x v="140"/>
    <x v="1"/>
    <n v="382388271.78169501"/>
    <n v="0"/>
    <n v="139"/>
  </r>
  <r>
    <n v="142"/>
    <x v="141"/>
    <x v="5"/>
    <n v="93040804"/>
    <n v="1"/>
    <n v="38"/>
  </r>
  <r>
    <n v="143"/>
    <x v="142"/>
    <x v="19"/>
    <n v="79889000"/>
    <n v="0"/>
    <n v="8"/>
  </r>
  <r>
    <n v="144"/>
    <x v="143"/>
    <x v="13"/>
    <n v="61106594.628539696"/>
    <n v="1"/>
    <n v="8"/>
  </r>
  <r>
    <n v="145"/>
    <x v="144"/>
    <x v="1"/>
    <n v="12196995.628596799"/>
    <n v="1"/>
    <n v="9"/>
  </r>
  <r>
    <n v="146"/>
    <x v="145"/>
    <x v="7"/>
    <n v="11425279"/>
    <n v="1"/>
    <n v="1"/>
  </r>
  <r>
    <n v="147"/>
    <x v="146"/>
    <x v="1"/>
    <n v="69695709.831815004"/>
    <n v="0"/>
    <n v="0"/>
  </r>
  <r>
    <n v="148"/>
    <x v="147"/>
    <x v="4"/>
    <n v="230384000"/>
    <n v="0"/>
    <n v="25"/>
  </r>
  <r>
    <n v="149"/>
    <x v="148"/>
    <x v="4"/>
    <n v="5852096"/>
    <n v="1"/>
    <n v="18"/>
  </r>
  <r>
    <n v="150"/>
    <x v="149"/>
    <x v="4"/>
    <n v="92917300"/>
    <n v="0"/>
    <n v="37"/>
  </r>
  <r>
    <n v="151"/>
    <x v="150"/>
    <x v="1"/>
    <n v="6702380.4765183805"/>
    <n v="1"/>
    <n v="102"/>
  </r>
  <r>
    <n v="152"/>
    <x v="151"/>
    <x v="5"/>
    <n v="86154272"/>
    <n v="0"/>
    <n v="23"/>
  </r>
  <r>
    <n v="153"/>
    <x v="152"/>
    <x v="11"/>
    <n v="119412913.56499401"/>
    <n v="0"/>
    <n v="111"/>
  </r>
  <r>
    <n v="154"/>
    <x v="153"/>
    <x v="3"/>
    <n v="102661000"/>
    <n v="2"/>
    <n v="54"/>
  </r>
  <r>
    <n v="155"/>
    <x v="154"/>
    <x v="19"/>
    <n v="70954000"/>
    <n v="1"/>
    <n v="2"/>
  </r>
  <r>
    <n v="156"/>
    <x v="155"/>
    <x v="19"/>
    <n v="72075000"/>
    <n v="1"/>
    <n v="103"/>
  </r>
  <r>
    <n v="157"/>
    <x v="156"/>
    <x v="12"/>
    <n v="13290387.7534432"/>
    <n v="0"/>
    <n v="14"/>
  </r>
  <r>
    <n v="158"/>
    <x v="157"/>
    <x v="15"/>
    <n v="80623174.049411699"/>
    <n v="0"/>
    <n v="15"/>
  </r>
  <r>
    <n v="159"/>
    <x v="158"/>
    <x v="12"/>
    <n v="13199890.8717517"/>
    <n v="1"/>
    <n v="25"/>
  </r>
  <r>
    <n v="160"/>
    <x v="159"/>
    <x v="2"/>
    <n v="97365429"/>
    <n v="3"/>
    <n v="82"/>
  </r>
  <r>
    <n v="161"/>
    <x v="160"/>
    <x v="2"/>
    <n v="83847275"/>
    <n v="0"/>
    <n v="66"/>
  </r>
  <r>
    <n v="162"/>
    <x v="161"/>
    <x v="5"/>
    <n v="67994961"/>
    <n v="0"/>
    <n v="2"/>
  </r>
  <r>
    <n v="163"/>
    <x v="162"/>
    <x v="20"/>
    <n v="41719024.754238099"/>
    <n v="1"/>
    <n v="18"/>
  </r>
  <r>
    <n v="164"/>
    <x v="163"/>
    <x v="5"/>
    <n v="67968525"/>
    <n v="1"/>
    <n v="25"/>
  </r>
  <r>
    <n v="165"/>
    <x v="164"/>
    <x v="3"/>
    <n v="72950000"/>
    <n v="0"/>
    <n v="52"/>
  </r>
  <r>
    <n v="166"/>
    <x v="165"/>
    <x v="2"/>
    <n v="30344745"/>
    <n v="0"/>
    <n v="8"/>
  </r>
  <r>
    <n v="167"/>
    <x v="166"/>
    <x v="3"/>
    <n v="198429000"/>
    <n v="0"/>
    <n v="91"/>
  </r>
  <r>
    <n v="168"/>
    <x v="167"/>
    <x v="1"/>
    <n v="4511941.5108329803"/>
    <n v="0"/>
    <n v="2"/>
  </r>
  <r>
    <n v="169"/>
    <x v="168"/>
    <x v="2"/>
    <n v="29135258"/>
    <n v="1"/>
    <n v="24"/>
  </r>
  <r>
    <n v="170"/>
    <x v="169"/>
    <x v="2"/>
    <n v="67091924"/>
    <n v="0"/>
    <n v="11"/>
  </r>
  <r>
    <n v="171"/>
    <x v="170"/>
    <x v="2"/>
    <n v="66223894"/>
    <n v="2"/>
    <n v="34"/>
  </r>
  <r>
    <n v="172"/>
    <x v="171"/>
    <x v="3"/>
    <n v="118025521"/>
    <n v="1"/>
    <n v="17"/>
  </r>
  <r>
    <n v="173"/>
    <x v="172"/>
    <x v="1"/>
    <n v="11285669.887669999"/>
    <n v="0"/>
    <n v="3"/>
  </r>
  <r>
    <n v="174"/>
    <x v="173"/>
    <x v="10"/>
    <n v="14171142.299794599"/>
    <n v="4"/>
    <n v="11"/>
  </r>
  <r>
    <n v="175"/>
    <x v="174"/>
    <x v="1"/>
    <n v="47374166.666112103"/>
    <n v="0"/>
    <n v="0"/>
  </r>
  <r>
    <n v="176"/>
    <x v="175"/>
    <x v="17"/>
    <n v="56079511"/>
    <n v="0"/>
    <n v="18"/>
  </r>
  <r>
    <n v="177"/>
    <x v="176"/>
    <x v="21"/>
    <n v="48135000"/>
    <n v="1"/>
    <n v="3"/>
  </r>
  <r>
    <n v="178"/>
    <x v="177"/>
    <x v="4"/>
    <n v="7111384"/>
    <n v="0"/>
    <n v="24"/>
  </r>
  <r>
    <n v="179"/>
    <x v="178"/>
    <x v="1"/>
    <n v="47113906.598419003"/>
    <n v="0"/>
    <n v="9"/>
  </r>
  <r>
    <n v="180"/>
    <x v="179"/>
    <x v="11"/>
    <n v="101094831.88373099"/>
    <n v="1"/>
    <n v="26"/>
  </r>
  <r>
    <n v="181"/>
    <x v="180"/>
    <x v="13"/>
    <n v="39321758.607365802"/>
    <n v="1"/>
    <n v="17"/>
  </r>
  <r>
    <n v="182"/>
    <x v="181"/>
    <x v="22"/>
    <n v="43288918.411104403"/>
    <n v="0"/>
    <n v="7"/>
  </r>
  <r>
    <n v="183"/>
    <x v="182"/>
    <x v="15"/>
    <n v="76269844.495936707"/>
    <n v="0"/>
    <n v="20"/>
  </r>
  <r>
    <n v="184"/>
    <x v="183"/>
    <x v="5"/>
    <n v="56628582"/>
    <n v="0"/>
    <n v="41"/>
  </r>
  <r>
    <n v="185"/>
    <x v="184"/>
    <x v="3"/>
    <n v="0"/>
    <n v="0"/>
    <n v="0"/>
  </r>
  <r>
    <n v="186"/>
    <x v="185"/>
    <x v="14"/>
    <n v="30580480.439208299"/>
    <n v="0"/>
    <n v="15"/>
  </r>
  <r>
    <n v="187"/>
    <x v="186"/>
    <x v="10"/>
    <n v="11804509.921475399"/>
    <n v="0"/>
    <n v="44"/>
  </r>
  <r>
    <n v="188"/>
    <x v="187"/>
    <x v="9"/>
    <n v="71341000"/>
    <n v="0"/>
    <n v="8"/>
  </r>
  <r>
    <n v="189"/>
    <x v="188"/>
    <x v="4"/>
    <n v="48908298"/>
    <n v="0"/>
    <n v="0"/>
  </r>
  <r>
    <n v="190"/>
    <x v="189"/>
    <x v="4"/>
    <n v="48170935"/>
    <n v="0"/>
    <n v="4"/>
  </r>
  <r>
    <n v="191"/>
    <x v="190"/>
    <x v="13"/>
    <n v="32240689.789632399"/>
    <n v="0"/>
    <n v="0"/>
  </r>
  <r>
    <n v="192"/>
    <x v="191"/>
    <x v="17"/>
    <n v="42413045"/>
    <n v="0"/>
    <n v="57"/>
  </r>
  <r>
    <n v="193"/>
    <x v="192"/>
    <x v="2"/>
    <n v="62203765"/>
    <n v="30"/>
    <n v="15"/>
  </r>
  <r>
    <n v="194"/>
    <x v="193"/>
    <x v="4"/>
    <n v="45837000"/>
    <n v="0"/>
    <n v="1"/>
  </r>
  <r>
    <n v="195"/>
    <x v="194"/>
    <x v="5"/>
    <n v="33158243"/>
    <n v="1"/>
    <n v="22"/>
  </r>
  <r>
    <n v="196"/>
    <x v="195"/>
    <x v="15"/>
    <n v="61001260.711370602"/>
    <n v="1"/>
    <n v="14"/>
  </r>
  <r>
    <n v="197"/>
    <x v="196"/>
    <x v="0"/>
    <n v="15363849.134375401"/>
    <n v="13"/>
    <n v="27"/>
  </r>
  <r>
    <n v="198"/>
    <x v="197"/>
    <x v="1"/>
    <n v="55815791.341768898"/>
    <n v="0"/>
    <n v="16"/>
  </r>
  <r>
    <n v="199"/>
    <x v="198"/>
    <x v="13"/>
    <n v="32659044.8490902"/>
    <n v="1"/>
    <n v="13"/>
  </r>
  <r>
    <n v="200"/>
    <x v="199"/>
    <x v="5"/>
    <n v="34688817"/>
    <n v="0"/>
    <n v="7"/>
  </r>
  <r>
    <n v="201"/>
    <x v="200"/>
    <x v="4"/>
    <n v="21008175"/>
    <n v="0"/>
    <n v="2"/>
  </r>
  <r>
    <n v="202"/>
    <x v="201"/>
    <x v="23"/>
    <n v="20287780"/>
    <n v="0"/>
    <n v="0"/>
  </r>
  <r>
    <n v="203"/>
    <x v="202"/>
    <x v="1"/>
    <n v="221186709.214232"/>
    <n v="1"/>
    <n v="33"/>
  </r>
  <r>
    <n v="204"/>
    <x v="203"/>
    <x v="2"/>
    <n v="54106876"/>
    <n v="0"/>
    <n v="16"/>
  </r>
  <r>
    <n v="205"/>
    <x v="204"/>
    <x v="3"/>
    <n v="117523136"/>
    <n v="1"/>
    <n v="21"/>
  </r>
  <r>
    <n v="206"/>
    <x v="205"/>
    <x v="16"/>
    <n v="138112000"/>
    <n v="1"/>
    <n v="5"/>
  </r>
  <r>
    <n v="207"/>
    <x v="206"/>
    <x v="1"/>
    <n v="16444191.4597048"/>
    <n v="0"/>
    <n v="0"/>
  </r>
  <r>
    <n v="208"/>
    <x v="207"/>
    <x v="13"/>
    <n v="21896102.272600301"/>
    <n v="0"/>
    <n v="10"/>
  </r>
  <r>
    <n v="209"/>
    <x v="208"/>
    <x v="3"/>
    <n v="21046997"/>
    <n v="1"/>
    <n v="3"/>
  </r>
  <r>
    <n v="210"/>
    <x v="209"/>
    <x v="17"/>
    <n v="41071593"/>
    <n v="1"/>
    <n v="31"/>
  </r>
  <r>
    <n v="211"/>
    <x v="210"/>
    <x v="1"/>
    <n v="9612088.0883046892"/>
    <n v="0"/>
    <n v="25"/>
  </r>
  <r>
    <n v="212"/>
    <x v="211"/>
    <x v="1"/>
    <n v="4402735.6062091701"/>
    <n v="0"/>
    <n v="14"/>
  </r>
  <r>
    <n v="213"/>
    <x v="212"/>
    <x v="13"/>
    <n v="63432015.065626897"/>
    <n v="0"/>
    <n v="23"/>
  </r>
  <r>
    <n v="214"/>
    <x v="213"/>
    <x v="24"/>
    <n v="0"/>
    <n v="0"/>
    <n v="12"/>
  </r>
  <r>
    <n v="215"/>
    <x v="214"/>
    <x v="3"/>
    <n v="4234016"/>
    <n v="1"/>
    <n v="0"/>
  </r>
  <r>
    <n v="216"/>
    <x v="215"/>
    <x v="1"/>
    <n v="134372924.38451299"/>
    <n v="0"/>
    <n v="1"/>
  </r>
  <r>
    <n v="217"/>
    <x v="216"/>
    <x v="1"/>
    <n v="35575081.124377802"/>
    <n v="1"/>
    <n v="48"/>
  </r>
  <r>
    <n v="218"/>
    <x v="217"/>
    <x v="1"/>
    <n v="27310044.927619498"/>
    <n v="0"/>
    <n v="1"/>
  </r>
  <r>
    <n v="219"/>
    <x v="218"/>
    <x v="1"/>
    <n v="35682526.320195802"/>
    <n v="0"/>
    <n v="12"/>
  </r>
  <r>
    <n v="220"/>
    <x v="219"/>
    <x v="4"/>
    <n v="57934985"/>
    <n v="0"/>
    <n v="25"/>
  </r>
  <r>
    <n v="221"/>
    <x v="220"/>
    <x v="1"/>
    <n v="55670301.053767502"/>
    <n v="0"/>
    <n v="1"/>
  </r>
  <r>
    <n v="222"/>
    <x v="221"/>
    <x v="1"/>
    <n v="55668127.418504499"/>
    <n v="1"/>
    <n v="1"/>
  </r>
  <r>
    <n v="223"/>
    <x v="222"/>
    <x v="2"/>
    <n v="53140648"/>
    <n v="1"/>
    <n v="46"/>
  </r>
  <r>
    <n v="224"/>
    <x v="223"/>
    <x v="9"/>
    <n v="613318"/>
    <n v="1"/>
    <n v="7"/>
  </r>
  <r>
    <n v="225"/>
    <x v="224"/>
    <x v="3"/>
    <n v="16646463"/>
    <n v="1"/>
    <n v="7"/>
  </r>
  <r>
    <n v="226"/>
    <x v="225"/>
    <x v="7"/>
    <n v="73691000"/>
    <n v="0"/>
    <n v="3"/>
  </r>
  <r>
    <n v="227"/>
    <x v="226"/>
    <x v="4"/>
    <n v="52953158"/>
    <n v="0"/>
    <n v="6"/>
  </r>
  <r>
    <n v="228"/>
    <x v="227"/>
    <x v="25"/>
    <n v="28035367"/>
    <n v="0"/>
    <n v="22"/>
  </r>
  <r>
    <n v="229"/>
    <x v="228"/>
    <x v="7"/>
    <n v="0"/>
    <n v="0"/>
    <n v="4"/>
  </r>
  <r>
    <n v="230"/>
    <x v="229"/>
    <x v="5"/>
    <n v="17225636"/>
    <n v="1"/>
    <n v="9"/>
  </r>
  <r>
    <n v="231"/>
    <x v="230"/>
    <x v="1"/>
    <n v="66007138.308673799"/>
    <n v="0"/>
    <n v="5"/>
  </r>
  <r>
    <n v="232"/>
    <x v="231"/>
    <x v="3"/>
    <n v="111060231"/>
    <n v="0"/>
    <n v="91"/>
  </r>
  <r>
    <n v="233"/>
    <x v="232"/>
    <x v="5"/>
    <n v="22240337"/>
    <n v="0"/>
    <n v="51"/>
  </r>
  <r>
    <n v="234"/>
    <x v="233"/>
    <x v="3"/>
    <n v="2936834"/>
    <n v="0"/>
    <n v="9"/>
  </r>
  <r>
    <n v="235"/>
    <x v="234"/>
    <x v="20"/>
    <n v="24342997.260107901"/>
    <n v="0"/>
    <n v="14"/>
  </r>
  <r>
    <n v="236"/>
    <x v="235"/>
    <x v="3"/>
    <n v="2790677"/>
    <n v="1"/>
    <n v="17"/>
  </r>
  <r>
    <n v="237"/>
    <x v="236"/>
    <x v="1"/>
    <n v="7572380.1111799004"/>
    <n v="0"/>
    <n v="34"/>
  </r>
  <r>
    <n v="238"/>
    <x v="237"/>
    <x v="0"/>
    <n v="64570553.803413697"/>
    <n v="0"/>
    <n v="22"/>
  </r>
  <r>
    <n v="239"/>
    <x v="238"/>
    <x v="24"/>
    <n v="56873363"/>
    <n v="0"/>
    <n v="16"/>
  </r>
  <r>
    <n v="240"/>
    <x v="239"/>
    <x v="1"/>
    <n v="17904042.768098"/>
    <n v="2"/>
    <n v="6"/>
  </r>
  <r>
    <n v="241"/>
    <x v="240"/>
    <x v="2"/>
    <n v="21810288"/>
    <n v="0"/>
    <n v="0"/>
  </r>
  <r>
    <n v="242"/>
    <x v="241"/>
    <x v="1"/>
    <n v="45182631.667229198"/>
    <n v="1"/>
    <n v="0"/>
  </r>
  <r>
    <n v="243"/>
    <x v="242"/>
    <x v="4"/>
    <n v="55344000"/>
    <n v="1"/>
    <n v="55"/>
  </r>
  <r>
    <n v="244"/>
    <x v="243"/>
    <x v="1"/>
    <n v="1050829426.6910599"/>
    <n v="0"/>
    <n v="0"/>
  </r>
  <r>
    <n v="245"/>
    <x v="244"/>
    <x v="1"/>
    <n v="114685826.777317"/>
    <n v="1"/>
    <n v="3"/>
  </r>
  <r>
    <n v="246"/>
    <x v="245"/>
    <x v="3"/>
    <n v="8023786"/>
    <n v="0"/>
    <n v="8"/>
  </r>
  <r>
    <n v="247"/>
    <x v="246"/>
    <x v="1"/>
    <n v="16699167.7770296"/>
    <n v="0"/>
    <n v="5"/>
  </r>
  <r>
    <n v="248"/>
    <x v="247"/>
    <x v="5"/>
    <n v="10233252"/>
    <n v="1"/>
    <n v="59"/>
  </r>
  <r>
    <n v="249"/>
    <x v="248"/>
    <x v="1"/>
    <n v="37089290.354686402"/>
    <n v="1"/>
    <n v="2"/>
  </r>
  <r>
    <n v="250"/>
    <x v="249"/>
    <x v="5"/>
    <n v="16821985"/>
    <n v="0"/>
    <n v="18"/>
  </r>
  <r>
    <n v="251"/>
    <x v="250"/>
    <x v="0"/>
    <n v="21572203.138738699"/>
    <n v="0"/>
    <n v="3"/>
  </r>
  <r>
    <n v="252"/>
    <x v="251"/>
    <x v="3"/>
    <n v="72326964"/>
    <n v="0"/>
    <n v="13"/>
  </r>
  <r>
    <n v="253"/>
    <x v="252"/>
    <x v="18"/>
    <n v="26486122"/>
    <n v="1"/>
    <n v="188"/>
  </r>
  <r>
    <n v="254"/>
    <x v="253"/>
    <x v="16"/>
    <n v="26483592"/>
    <n v="0"/>
    <n v="14"/>
  </r>
  <r>
    <n v="255"/>
    <x v="254"/>
    <x v="12"/>
    <n v="142242248.13813499"/>
    <n v="1"/>
    <n v="1"/>
  </r>
  <r>
    <n v="256"/>
    <x v="255"/>
    <x v="17"/>
    <n v="27282159"/>
    <n v="12"/>
    <n v="2"/>
  </r>
  <r>
    <n v="257"/>
    <x v="256"/>
    <x v="1"/>
    <n v="21851621.832941901"/>
    <n v="0"/>
    <n v="1"/>
  </r>
  <r>
    <n v="258"/>
    <x v="257"/>
    <x v="1"/>
    <n v="13385929.3203554"/>
    <n v="0"/>
    <n v="13"/>
  </r>
  <r>
    <n v="259"/>
    <x v="258"/>
    <x v="11"/>
    <n v="33165088.0763864"/>
    <n v="1"/>
    <n v="6"/>
  </r>
  <r>
    <n v="260"/>
    <x v="259"/>
    <x v="2"/>
    <n v="0"/>
    <n v="0"/>
    <n v="6"/>
  </r>
  <r>
    <n v="261"/>
    <x v="260"/>
    <x v="7"/>
    <n v="0"/>
    <n v="0"/>
    <n v="26"/>
  </r>
  <r>
    <n v="262"/>
    <x v="261"/>
    <x v="5"/>
    <n v="30675138"/>
    <n v="1"/>
    <n v="7"/>
  </r>
  <r>
    <n v="263"/>
    <x v="262"/>
    <x v="13"/>
    <n v="17010704.678795598"/>
    <n v="1"/>
    <n v="6"/>
  </r>
  <r>
    <n v="264"/>
    <x v="263"/>
    <x v="1"/>
    <n v="21848603.212067001"/>
    <n v="1"/>
    <n v="0"/>
  </r>
  <r>
    <n v="265"/>
    <x v="264"/>
    <x v="26"/>
    <n v="25946000"/>
    <n v="1"/>
    <n v="12"/>
  </r>
  <r>
    <n v="266"/>
    <x v="265"/>
    <x v="6"/>
    <n v="60532826"/>
    <n v="0"/>
    <n v="4"/>
  </r>
  <r>
    <n v="267"/>
    <x v="266"/>
    <x v="1"/>
    <n v="8245622.5763441902"/>
    <n v="0"/>
    <n v="1"/>
  </r>
  <r>
    <n v="268"/>
    <x v="267"/>
    <x v="11"/>
    <n v="26098287.118222199"/>
    <n v="1"/>
    <n v="22"/>
  </r>
  <r>
    <n v="269"/>
    <x v="268"/>
    <x v="2"/>
    <n v="0"/>
    <n v="0"/>
    <n v="1"/>
  </r>
  <r>
    <n v="270"/>
    <x v="269"/>
    <x v="17"/>
    <n v="26386544"/>
    <n v="0"/>
    <n v="0"/>
  </r>
  <r>
    <n v="271"/>
    <x v="270"/>
    <x v="9"/>
    <n v="32065493"/>
    <n v="0"/>
    <n v="0"/>
  </r>
  <r>
    <n v="272"/>
    <x v="271"/>
    <x v="11"/>
    <n v="111447282.256703"/>
    <n v="1"/>
    <n v="1"/>
  </r>
  <r>
    <n v="273"/>
    <x v="272"/>
    <x v="12"/>
    <n v="100839357.522503"/>
    <n v="1"/>
    <n v="0"/>
  </r>
  <r>
    <n v="274"/>
    <x v="273"/>
    <x v="20"/>
    <n v="74607777.006318003"/>
    <n v="0"/>
    <n v="1"/>
  </r>
  <r>
    <n v="275"/>
    <x v="274"/>
    <x v="22"/>
    <n v="18721028.932152301"/>
    <n v="1"/>
    <n v="9"/>
  </r>
  <r>
    <n v="276"/>
    <x v="275"/>
    <x v="15"/>
    <n v="38891798.567393698"/>
    <n v="1"/>
    <n v="2"/>
  </r>
  <r>
    <n v="277"/>
    <x v="276"/>
    <x v="1"/>
    <n v="13772529.9451061"/>
    <n v="1"/>
    <n v="26"/>
  </r>
  <r>
    <n v="278"/>
    <x v="277"/>
    <x v="3"/>
    <n v="75868917"/>
    <n v="0"/>
    <n v="36"/>
  </r>
  <r>
    <n v="279"/>
    <x v="278"/>
    <x v="3"/>
    <n v="9787521"/>
    <n v="1"/>
    <n v="2"/>
  </r>
  <r>
    <n v="280"/>
    <x v="279"/>
    <x v="6"/>
    <n v="43981703"/>
    <n v="0"/>
    <n v="165"/>
  </r>
  <r>
    <n v="281"/>
    <x v="280"/>
    <x v="24"/>
    <n v="261849106"/>
    <n v="0"/>
    <n v="2"/>
  </r>
  <r>
    <n v="282"/>
    <x v="281"/>
    <x v="3"/>
    <n v="49464080"/>
    <n v="1"/>
    <n v="8"/>
  </r>
  <r>
    <n v="283"/>
    <x v="282"/>
    <x v="5"/>
    <n v="23455039"/>
    <n v="1"/>
    <n v="2"/>
  </r>
  <r>
    <n v="284"/>
    <x v="283"/>
    <x v="2"/>
    <n v="11429508"/>
    <n v="1"/>
    <n v="11"/>
  </r>
  <r>
    <n v="285"/>
    <x v="284"/>
    <x v="6"/>
    <n v="62674143"/>
    <n v="1"/>
    <n v="3"/>
  </r>
  <r>
    <n v="286"/>
    <x v="285"/>
    <x v="1"/>
    <n v="15480482.4176981"/>
    <n v="0"/>
    <n v="22"/>
  </r>
  <r>
    <n v="287"/>
    <x v="286"/>
    <x v="1"/>
    <n v="79149788.407353401"/>
    <n v="0"/>
    <n v="16"/>
  </r>
  <r>
    <n v="288"/>
    <x v="287"/>
    <x v="10"/>
    <n v="40650941.985016197"/>
    <n v="7"/>
    <n v="65"/>
  </r>
  <r>
    <n v="289"/>
    <x v="288"/>
    <x v="26"/>
    <n v="22895000"/>
    <n v="0"/>
    <n v="22"/>
  </r>
  <r>
    <n v="290"/>
    <x v="289"/>
    <x v="6"/>
    <n v="55802961"/>
    <n v="1"/>
    <n v="8"/>
  </r>
  <r>
    <n v="291"/>
    <x v="290"/>
    <x v="0"/>
    <n v="64876254.569775201"/>
    <n v="0"/>
    <n v="5"/>
  </r>
  <r>
    <n v="292"/>
    <x v="291"/>
    <x v="4"/>
    <n v="7889000"/>
    <n v="0"/>
    <n v="0"/>
  </r>
  <r>
    <n v="293"/>
    <x v="292"/>
    <x v="14"/>
    <n v="14822291.0602205"/>
    <n v="1"/>
    <n v="7"/>
  </r>
  <r>
    <n v="294"/>
    <x v="293"/>
    <x v="1"/>
    <n v="49450402.062393896"/>
    <n v="1"/>
    <n v="9"/>
  </r>
  <r>
    <n v="295"/>
    <x v="294"/>
    <x v="4"/>
    <n v="37343955"/>
    <n v="0"/>
    <n v="11"/>
  </r>
  <r>
    <n v="296"/>
    <x v="295"/>
    <x v="3"/>
    <n v="41413425"/>
    <n v="0"/>
    <n v="55"/>
  </r>
  <r>
    <n v="297"/>
    <x v="296"/>
    <x v="12"/>
    <n v="13888086.0588481"/>
    <n v="0"/>
    <n v="5"/>
  </r>
  <r>
    <n v="298"/>
    <x v="297"/>
    <x v="12"/>
    <n v="13888086.0588481"/>
    <n v="0"/>
    <n v="1"/>
  </r>
  <r>
    <n v="299"/>
    <x v="298"/>
    <x v="15"/>
    <n v="17936369"/>
    <n v="0"/>
    <n v="18"/>
  </r>
  <r>
    <n v="300"/>
    <x v="299"/>
    <x v="6"/>
    <n v="55832553"/>
    <n v="2"/>
    <n v="2"/>
  </r>
  <r>
    <n v="301"/>
    <x v="300"/>
    <x v="3"/>
    <n v="14251502"/>
    <n v="0"/>
    <n v="21"/>
  </r>
  <r>
    <n v="302"/>
    <x v="301"/>
    <x v="12"/>
    <n v="70237623.172014207"/>
    <n v="0"/>
    <n v="14"/>
  </r>
  <r>
    <n v="303"/>
    <x v="302"/>
    <x v="1"/>
    <n v="8067917.7052377202"/>
    <n v="1"/>
    <n v="12"/>
  </r>
  <r>
    <n v="304"/>
    <x v="303"/>
    <x v="1"/>
    <n v="140544473.19161901"/>
    <n v="0"/>
    <n v="290"/>
  </r>
  <r>
    <n v="305"/>
    <x v="304"/>
    <x v="4"/>
    <n v="33632000"/>
    <n v="0"/>
    <n v="27"/>
  </r>
  <r>
    <n v="306"/>
    <x v="305"/>
    <x v="15"/>
    <n v="31972087.198534898"/>
    <n v="0"/>
    <n v="3"/>
  </r>
  <r>
    <n v="307"/>
    <x v="306"/>
    <x v="5"/>
    <n v="17058708"/>
    <n v="2"/>
    <n v="15"/>
  </r>
  <r>
    <n v="308"/>
    <x v="307"/>
    <x v="14"/>
    <n v="12253457.445309499"/>
    <n v="0"/>
    <n v="5"/>
  </r>
  <r>
    <n v="309"/>
    <x v="308"/>
    <x v="20"/>
    <n v="16700474.8516948"/>
    <n v="0"/>
    <n v="6"/>
  </r>
  <r>
    <n v="310"/>
    <x v="309"/>
    <x v="27"/>
    <n v="26379424"/>
    <n v="0"/>
    <n v="12"/>
  </r>
  <r>
    <n v="311"/>
    <x v="310"/>
    <x v="20"/>
    <n v="17829248.181824401"/>
    <n v="2"/>
    <n v="8"/>
  </r>
  <r>
    <n v="312"/>
    <x v="311"/>
    <x v="3"/>
    <n v="0"/>
    <n v="0"/>
    <n v="20"/>
  </r>
  <r>
    <n v="313"/>
    <x v="312"/>
    <x v="1"/>
    <n v="4008068.7053629099"/>
    <n v="0"/>
    <n v="1"/>
  </r>
  <r>
    <n v="314"/>
    <x v="313"/>
    <x v="1"/>
    <n v="18781339.828142501"/>
    <n v="0"/>
    <n v="3"/>
  </r>
  <r>
    <n v="315"/>
    <x v="314"/>
    <x v="3"/>
    <n v="31055714"/>
    <n v="0"/>
    <n v="5"/>
  </r>
  <r>
    <n v="316"/>
    <x v="315"/>
    <x v="1"/>
    <n v="36524921.657121196"/>
    <n v="1"/>
    <n v="16"/>
  </r>
  <r>
    <n v="317"/>
    <x v="316"/>
    <x v="1"/>
    <n v="36521419.689197503"/>
    <n v="2"/>
    <n v="1"/>
  </r>
  <r>
    <n v="318"/>
    <x v="63"/>
    <x v="23"/>
    <n v="19680018"/>
    <n v="4"/>
    <n v="494"/>
  </r>
  <r>
    <n v="319"/>
    <x v="317"/>
    <x v="1"/>
    <n v="77322606.453759104"/>
    <n v="0"/>
    <n v="3"/>
  </r>
  <r>
    <n v="320"/>
    <x v="318"/>
    <x v="24"/>
    <n v="11204489"/>
    <n v="0"/>
    <n v="25"/>
  </r>
  <r>
    <n v="321"/>
    <x v="319"/>
    <x v="27"/>
    <n v="25254317"/>
    <n v="1"/>
    <n v="4"/>
  </r>
  <r>
    <n v="322"/>
    <x v="320"/>
    <x v="3"/>
    <n v="53250097"/>
    <n v="0"/>
    <n v="48"/>
  </r>
  <r>
    <n v="323"/>
    <x v="321"/>
    <x v="22"/>
    <n v="17964011.593505502"/>
    <n v="1"/>
    <n v="18"/>
  </r>
  <r>
    <n v="324"/>
    <x v="322"/>
    <x v="10"/>
    <n v="21006554.230741099"/>
    <n v="10"/>
    <n v="44"/>
  </r>
  <r>
    <n v="325"/>
    <x v="323"/>
    <x v="2"/>
    <n v="27107255"/>
    <n v="0"/>
    <n v="30"/>
  </r>
  <r>
    <n v="326"/>
    <x v="324"/>
    <x v="11"/>
    <n v="19376060.253802001"/>
    <n v="1"/>
    <n v="28"/>
  </r>
  <r>
    <n v="327"/>
    <x v="325"/>
    <x v="2"/>
    <n v="5619975"/>
    <n v="0"/>
    <n v="1"/>
  </r>
  <r>
    <n v="328"/>
    <x v="326"/>
    <x v="8"/>
    <n v="75683000"/>
    <n v="0"/>
    <n v="10"/>
  </r>
  <r>
    <n v="329"/>
    <x v="327"/>
    <x v="1"/>
    <n v="23816642.334382601"/>
    <n v="0"/>
    <n v="2"/>
  </r>
  <r>
    <n v="330"/>
    <x v="328"/>
    <x v="1"/>
    <n v="23817004.606926501"/>
    <n v="1"/>
    <n v="12"/>
  </r>
  <r>
    <n v="331"/>
    <x v="329"/>
    <x v="1"/>
    <n v="392865.25258783199"/>
    <n v="0"/>
    <n v="73"/>
  </r>
  <r>
    <n v="332"/>
    <x v="330"/>
    <x v="17"/>
    <n v="21796699"/>
    <n v="0"/>
    <n v="23"/>
  </r>
  <r>
    <n v="333"/>
    <x v="331"/>
    <x v="24"/>
    <n v="10882921.3556033"/>
    <n v="0"/>
    <n v="0"/>
  </r>
  <r>
    <n v="334"/>
    <x v="332"/>
    <x v="24"/>
    <n v="30743984"/>
    <n v="0"/>
    <n v="26"/>
  </r>
  <r>
    <n v="335"/>
    <x v="333"/>
    <x v="18"/>
    <n v="18357718"/>
    <n v="0"/>
    <n v="17"/>
  </r>
  <r>
    <n v="336"/>
    <x v="334"/>
    <x v="7"/>
    <n v="16983332"/>
    <n v="2"/>
    <n v="8"/>
  </r>
  <r>
    <n v="337"/>
    <x v="335"/>
    <x v="10"/>
    <n v="17952662.136509899"/>
    <n v="1"/>
    <n v="2"/>
  </r>
  <r>
    <n v="338"/>
    <x v="336"/>
    <x v="11"/>
    <n v="134770514.89214501"/>
    <n v="1"/>
    <n v="0"/>
  </r>
  <r>
    <n v="339"/>
    <x v="337"/>
    <x v="24"/>
    <n v="26602552.008585799"/>
    <n v="0"/>
    <n v="2"/>
  </r>
  <r>
    <n v="340"/>
    <x v="338"/>
    <x v="1"/>
    <n v="22474181.044440899"/>
    <n v="1"/>
    <n v="2"/>
  </r>
  <r>
    <n v="341"/>
    <x v="339"/>
    <x v="0"/>
    <n v="63328202.460492201"/>
    <n v="0"/>
    <n v="7"/>
  </r>
  <r>
    <n v="342"/>
    <x v="340"/>
    <x v="3"/>
    <n v="49493951"/>
    <n v="1"/>
    <n v="80"/>
  </r>
  <r>
    <n v="343"/>
    <x v="341"/>
    <x v="27"/>
    <n v="20903480"/>
    <n v="0"/>
    <n v="6"/>
  </r>
  <r>
    <n v="344"/>
    <x v="342"/>
    <x v="28"/>
    <n v="16734000"/>
    <n v="2"/>
    <n v="58"/>
  </r>
  <r>
    <n v="345"/>
    <x v="343"/>
    <x v="6"/>
    <n v="28175"/>
    <n v="0"/>
    <n v="0"/>
  </r>
  <r>
    <n v="346"/>
    <x v="344"/>
    <x v="20"/>
    <n v="16328154.044663699"/>
    <n v="2"/>
    <n v="5"/>
  </r>
  <r>
    <n v="347"/>
    <x v="345"/>
    <x v="0"/>
    <n v="59525841.501719899"/>
    <n v="0"/>
    <n v="7"/>
  </r>
  <r>
    <n v="348"/>
    <x v="346"/>
    <x v="2"/>
    <n v="21886601"/>
    <n v="0"/>
    <n v="32"/>
  </r>
  <r>
    <n v="349"/>
    <x v="347"/>
    <x v="16"/>
    <n v="3966214.4137976998"/>
    <n v="0"/>
    <n v="0"/>
  </r>
  <r>
    <n v="350"/>
    <x v="348"/>
    <x v="1"/>
    <n v="24284872.079789702"/>
    <n v="0"/>
    <n v="3"/>
  </r>
  <r>
    <n v="351"/>
    <x v="349"/>
    <x v="3"/>
    <n v="51854808"/>
    <n v="0"/>
    <n v="86"/>
  </r>
  <r>
    <n v="352"/>
    <x v="350"/>
    <x v="3"/>
    <n v="38235233"/>
    <n v="0"/>
    <n v="63"/>
  </r>
  <r>
    <n v="353"/>
    <x v="351"/>
    <x v="3"/>
    <n v="41004109"/>
    <n v="0"/>
    <n v="53"/>
  </r>
  <r>
    <n v="354"/>
    <x v="352"/>
    <x v="5"/>
    <n v="0"/>
    <n v="0"/>
    <n v="0"/>
  </r>
  <r>
    <n v="355"/>
    <x v="353"/>
    <x v="3"/>
    <n v="49069648"/>
    <n v="1"/>
    <n v="97"/>
  </r>
  <r>
    <n v="356"/>
    <x v="354"/>
    <x v="3"/>
    <n v="22633000"/>
    <n v="2"/>
    <n v="3"/>
  </r>
  <r>
    <n v="357"/>
    <x v="355"/>
    <x v="14"/>
    <n v="11286703.992120899"/>
    <n v="0"/>
    <n v="3"/>
  </r>
  <r>
    <n v="358"/>
    <x v="356"/>
    <x v="16"/>
    <n v="28932000"/>
    <n v="1"/>
    <n v="0"/>
  </r>
  <r>
    <n v="359"/>
    <x v="357"/>
    <x v="4"/>
    <n v="23341897"/>
    <n v="0"/>
    <n v="17"/>
  </r>
  <r>
    <n v="360"/>
    <x v="358"/>
    <x v="16"/>
    <n v="28934000"/>
    <n v="0"/>
    <n v="6"/>
  </r>
  <r>
    <n v="361"/>
    <x v="359"/>
    <x v="5"/>
    <n v="16095525"/>
    <n v="0"/>
    <n v="4"/>
  </r>
  <r>
    <n v="362"/>
    <x v="360"/>
    <x v="1"/>
    <n v="0"/>
    <n v="0"/>
    <n v="1"/>
  </r>
  <r>
    <n v="363"/>
    <x v="361"/>
    <x v="1"/>
    <n v="17866932.205504298"/>
    <n v="0"/>
    <n v="14"/>
  </r>
  <r>
    <n v="364"/>
    <x v="362"/>
    <x v="12"/>
    <n v="5066767.7742312104"/>
    <n v="0"/>
    <n v="8"/>
  </r>
  <r>
    <n v="365"/>
    <x v="363"/>
    <x v="3"/>
    <n v="35403957"/>
    <n v="1"/>
    <n v="24"/>
  </r>
  <r>
    <n v="366"/>
    <x v="364"/>
    <x v="2"/>
    <n v="5095200"/>
    <n v="0"/>
    <n v="1"/>
  </r>
  <r>
    <n v="367"/>
    <x v="365"/>
    <x v="3"/>
    <n v="36128105"/>
    <n v="1"/>
    <n v="14"/>
  </r>
  <r>
    <n v="368"/>
    <x v="366"/>
    <x v="1"/>
    <n v="86421252.936658904"/>
    <n v="1"/>
    <n v="1"/>
  </r>
  <r>
    <n v="369"/>
    <x v="367"/>
    <x v="25"/>
    <n v="14928714"/>
    <n v="0"/>
    <n v="5"/>
  </r>
  <r>
    <n v="370"/>
    <x v="368"/>
    <x v="5"/>
    <n v="18633459"/>
    <n v="0"/>
    <n v="8"/>
  </r>
  <r>
    <n v="371"/>
    <x v="369"/>
    <x v="10"/>
    <n v="28678853.8692002"/>
    <n v="7"/>
    <n v="49"/>
  </r>
  <r>
    <n v="372"/>
    <x v="370"/>
    <x v="0"/>
    <n v="34545145.108778402"/>
    <n v="0"/>
    <n v="12"/>
  </r>
  <r>
    <n v="373"/>
    <x v="371"/>
    <x v="1"/>
    <n v="9009918.3140271697"/>
    <n v="0"/>
    <n v="14"/>
  </r>
  <r>
    <n v="374"/>
    <x v="372"/>
    <x v="3"/>
    <n v="36084317"/>
    <n v="0"/>
    <n v="55"/>
  </r>
  <r>
    <n v="375"/>
    <x v="373"/>
    <x v="28"/>
    <n v="15723700"/>
    <n v="0"/>
    <n v="1"/>
  </r>
  <r>
    <n v="376"/>
    <x v="374"/>
    <x v="28"/>
    <n v="15723700"/>
    <n v="1"/>
    <n v="10"/>
  </r>
  <r>
    <n v="377"/>
    <x v="375"/>
    <x v="11"/>
    <n v="12744120.6959162"/>
    <n v="0"/>
    <n v="198"/>
  </r>
  <r>
    <n v="378"/>
    <x v="376"/>
    <x v="0"/>
    <n v="48545092.126244001"/>
    <n v="0"/>
    <n v="8"/>
  </r>
  <r>
    <n v="379"/>
    <x v="377"/>
    <x v="1"/>
    <n v="30768652.450596001"/>
    <n v="1"/>
    <n v="0"/>
  </r>
  <r>
    <n v="380"/>
    <x v="378"/>
    <x v="2"/>
    <n v="21564970"/>
    <n v="1"/>
    <n v="9"/>
  </r>
  <r>
    <n v="381"/>
    <x v="379"/>
    <x v="1"/>
    <n v="30824925.452405199"/>
    <n v="0"/>
    <n v="6"/>
  </r>
  <r>
    <n v="382"/>
    <x v="380"/>
    <x v="1"/>
    <n v="6758059.0568447001"/>
    <n v="0"/>
    <n v="2"/>
  </r>
  <r>
    <n v="383"/>
    <x v="381"/>
    <x v="5"/>
    <n v="0"/>
    <n v="1"/>
    <n v="14"/>
  </r>
  <r>
    <n v="384"/>
    <x v="382"/>
    <x v="5"/>
    <n v="13825738"/>
    <n v="0"/>
    <n v="38"/>
  </r>
  <r>
    <n v="385"/>
    <x v="383"/>
    <x v="4"/>
    <n v="8219060"/>
    <n v="0"/>
    <n v="49"/>
  </r>
  <r>
    <n v="386"/>
    <x v="384"/>
    <x v="1"/>
    <n v="1454887.7436206299"/>
    <n v="1"/>
    <n v="6"/>
  </r>
  <r>
    <n v="387"/>
    <x v="385"/>
    <x v="1"/>
    <n v="23074594.588925499"/>
    <n v="1"/>
    <n v="28"/>
  </r>
  <r>
    <n v="388"/>
    <x v="386"/>
    <x v="3"/>
    <n v="37827252"/>
    <n v="0"/>
    <n v="43"/>
  </r>
  <r>
    <n v="389"/>
    <x v="387"/>
    <x v="12"/>
    <n v="4263685.7922459096"/>
    <n v="0"/>
    <n v="1"/>
  </r>
  <r>
    <n v="390"/>
    <x v="388"/>
    <x v="7"/>
    <n v="0"/>
    <n v="0"/>
    <n v="1"/>
  </r>
  <r>
    <n v="391"/>
    <x v="389"/>
    <x v="3"/>
    <n v="35433839"/>
    <n v="0"/>
    <n v="67"/>
  </r>
  <r>
    <n v="392"/>
    <x v="390"/>
    <x v="0"/>
    <n v="39504906.805578098"/>
    <n v="0"/>
    <n v="10"/>
  </r>
  <r>
    <n v="393"/>
    <x v="391"/>
    <x v="26"/>
    <n v="16507000"/>
    <n v="0"/>
    <n v="19"/>
  </r>
  <r>
    <n v="394"/>
    <x v="392"/>
    <x v="5"/>
    <n v="17950596"/>
    <n v="1"/>
    <n v="5"/>
  </r>
  <r>
    <n v="395"/>
    <x v="393"/>
    <x v="4"/>
    <n v="2540311"/>
    <n v="0"/>
    <n v="4"/>
  </r>
  <r>
    <n v="396"/>
    <x v="394"/>
    <x v="0"/>
    <n v="42185099.721253298"/>
    <n v="0"/>
    <n v="5"/>
  </r>
  <r>
    <n v="397"/>
    <x v="395"/>
    <x v="4"/>
    <n v="46537738"/>
    <n v="1"/>
    <n v="2"/>
  </r>
  <r>
    <n v="398"/>
    <x v="396"/>
    <x v="10"/>
    <n v="17857508.9310189"/>
    <n v="5"/>
    <n v="35"/>
  </r>
  <r>
    <n v="399"/>
    <x v="397"/>
    <x v="1"/>
    <n v="7400001.1742215501"/>
    <n v="1"/>
    <n v="2"/>
  </r>
  <r>
    <n v="400"/>
    <x v="398"/>
    <x v="2"/>
    <n v="17419336"/>
    <n v="0"/>
    <n v="29"/>
  </r>
  <r>
    <n v="401"/>
    <x v="399"/>
    <x v="11"/>
    <n v="10321262.576909101"/>
    <n v="0"/>
    <n v="30"/>
  </r>
  <r>
    <n v="402"/>
    <x v="400"/>
    <x v="1"/>
    <n v="62049759.982583597"/>
    <n v="0"/>
    <n v="6"/>
  </r>
  <r>
    <n v="403"/>
    <x v="401"/>
    <x v="23"/>
    <n v="15189148"/>
    <n v="1"/>
    <n v="14"/>
  </r>
  <r>
    <n v="404"/>
    <x v="402"/>
    <x v="22"/>
    <n v="19154368.221304499"/>
    <n v="1"/>
    <n v="20"/>
  </r>
  <r>
    <n v="405"/>
    <x v="403"/>
    <x v="14"/>
    <n v="12702799.8605983"/>
    <n v="1"/>
    <n v="4"/>
  </r>
  <r>
    <n v="406"/>
    <x v="404"/>
    <x v="12"/>
    <n v="4461679.6173879001"/>
    <n v="0"/>
    <n v="1"/>
  </r>
  <r>
    <n v="407"/>
    <x v="405"/>
    <x v="7"/>
    <n v="127941000"/>
    <n v="0"/>
    <n v="1"/>
  </r>
  <r>
    <n v="408"/>
    <x v="406"/>
    <x v="0"/>
    <n v="37912327.650096603"/>
    <n v="0"/>
    <n v="11"/>
  </r>
  <r>
    <n v="409"/>
    <x v="407"/>
    <x v="3"/>
    <n v="30894358"/>
    <n v="0"/>
    <n v="61"/>
  </r>
  <r>
    <n v="410"/>
    <x v="408"/>
    <x v="0"/>
    <n v="1866701.2797604301"/>
    <n v="11"/>
    <n v="1"/>
  </r>
  <r>
    <n v="411"/>
    <x v="409"/>
    <x v="4"/>
    <n v="79596577"/>
    <n v="0"/>
    <n v="3"/>
  </r>
  <r>
    <n v="412"/>
    <x v="410"/>
    <x v="10"/>
    <n v="11505990.0611118"/>
    <n v="9"/>
    <n v="33"/>
  </r>
  <r>
    <n v="413"/>
    <x v="411"/>
    <x v="0"/>
    <n v="7974954.89731244"/>
    <n v="0"/>
    <n v="17"/>
  </r>
  <r>
    <n v="414"/>
    <x v="412"/>
    <x v="11"/>
    <n v="10596385.9226235"/>
    <n v="1"/>
    <n v="14"/>
  </r>
  <r>
    <n v="415"/>
    <x v="413"/>
    <x v="4"/>
    <n v="91838225"/>
    <n v="0"/>
    <n v="28"/>
  </r>
  <r>
    <n v="416"/>
    <x v="414"/>
    <x v="1"/>
    <n v="4075928.39069913"/>
    <n v="1"/>
    <n v="5"/>
  </r>
  <r>
    <n v="417"/>
    <x v="415"/>
    <x v="17"/>
    <n v="18414778"/>
    <n v="1"/>
    <n v="14"/>
  </r>
  <r>
    <n v="418"/>
    <x v="416"/>
    <x v="1"/>
    <n v="23877097.5291325"/>
    <n v="1"/>
    <n v="1"/>
  </r>
  <r>
    <n v="419"/>
    <x v="417"/>
    <x v="3"/>
    <n v="6391275"/>
    <n v="3"/>
    <n v="0"/>
  </r>
  <r>
    <n v="420"/>
    <x v="418"/>
    <x v="3"/>
    <n v="28899281"/>
    <n v="0"/>
    <n v="43"/>
  </r>
  <r>
    <n v="421"/>
    <x v="419"/>
    <x v="3"/>
    <n v="20359000"/>
    <n v="2"/>
    <n v="3"/>
  </r>
  <r>
    <n v="422"/>
    <x v="420"/>
    <x v="4"/>
    <n v="4152283"/>
    <n v="0"/>
    <n v="5"/>
  </r>
  <r>
    <n v="423"/>
    <x v="421"/>
    <x v="1"/>
    <n v="25604400.572673"/>
    <n v="0"/>
    <n v="6"/>
  </r>
  <r>
    <n v="424"/>
    <x v="422"/>
    <x v="5"/>
    <n v="30661643"/>
    <n v="1"/>
    <n v="3"/>
  </r>
  <r>
    <n v="425"/>
    <x v="423"/>
    <x v="4"/>
    <n v="44169000"/>
    <n v="1"/>
    <n v="10"/>
  </r>
  <r>
    <n v="426"/>
    <x v="424"/>
    <x v="0"/>
    <n v="9258380.5206696708"/>
    <n v="0"/>
    <n v="11"/>
  </r>
  <r>
    <n v="427"/>
    <x v="425"/>
    <x v="1"/>
    <n v="11635403.1462924"/>
    <n v="2"/>
    <n v="0"/>
  </r>
  <r>
    <n v="428"/>
    <x v="426"/>
    <x v="4"/>
    <n v="19471096"/>
    <n v="0"/>
    <n v="3"/>
  </r>
  <r>
    <n v="429"/>
    <x v="427"/>
    <x v="3"/>
    <n v="37377100"/>
    <n v="0"/>
    <n v="15"/>
  </r>
  <r>
    <n v="430"/>
    <x v="428"/>
    <x v="13"/>
    <n v="8884773.6223783307"/>
    <n v="1"/>
    <n v="2"/>
  </r>
  <r>
    <n v="431"/>
    <x v="429"/>
    <x v="13"/>
    <n v="8887100.6857244894"/>
    <n v="1"/>
    <n v="1"/>
  </r>
  <r>
    <n v="432"/>
    <x v="430"/>
    <x v="5"/>
    <n v="12151421"/>
    <n v="0"/>
    <n v="10"/>
  </r>
  <r>
    <n v="433"/>
    <x v="431"/>
    <x v="1"/>
    <n v="30732715.014247399"/>
    <n v="0"/>
    <n v="0"/>
  </r>
  <r>
    <n v="434"/>
    <x v="432"/>
    <x v="7"/>
    <n v="0"/>
    <n v="0"/>
    <n v="9"/>
  </r>
  <r>
    <n v="435"/>
    <x v="433"/>
    <x v="1"/>
    <n v="3961352.4532601102"/>
    <n v="0"/>
    <n v="12"/>
  </r>
  <r>
    <n v="436"/>
    <x v="434"/>
    <x v="3"/>
    <n v="39489121"/>
    <n v="0"/>
    <n v="16"/>
  </r>
  <r>
    <n v="437"/>
    <x v="435"/>
    <x v="23"/>
    <n v="31938649"/>
    <n v="0"/>
    <n v="2"/>
  </r>
  <r>
    <n v="438"/>
    <x v="436"/>
    <x v="3"/>
    <n v="1090242"/>
    <n v="0"/>
    <n v="0"/>
  </r>
  <r>
    <n v="439"/>
    <x v="437"/>
    <x v="3"/>
    <n v="6730000"/>
    <n v="0"/>
    <n v="17"/>
  </r>
  <r>
    <n v="440"/>
    <x v="438"/>
    <x v="3"/>
    <n v="39595557"/>
    <n v="1"/>
    <n v="50"/>
  </r>
  <r>
    <n v="441"/>
    <x v="439"/>
    <x v="3"/>
    <n v="36864790"/>
    <n v="1"/>
    <n v="36"/>
  </r>
  <r>
    <n v="442"/>
    <x v="440"/>
    <x v="4"/>
    <n v="0"/>
    <n v="0"/>
    <n v="0"/>
  </r>
  <r>
    <n v="443"/>
    <x v="441"/>
    <x v="3"/>
    <n v="34576000"/>
    <n v="1"/>
    <n v="14"/>
  </r>
  <r>
    <n v="444"/>
    <x v="442"/>
    <x v="15"/>
    <n v="19657894.550413799"/>
    <n v="3"/>
    <n v="4"/>
  </r>
  <r>
    <n v="445"/>
    <x v="443"/>
    <x v="3"/>
    <n v="39157162"/>
    <n v="1"/>
    <n v="63"/>
  </r>
  <r>
    <n v="446"/>
    <x v="444"/>
    <x v="2"/>
    <n v="11387188"/>
    <n v="1"/>
    <n v="6"/>
  </r>
  <r>
    <n v="447"/>
    <x v="445"/>
    <x v="0"/>
    <n v="38429235.014075898"/>
    <n v="0"/>
    <n v="12"/>
  </r>
  <r>
    <n v="448"/>
    <x v="446"/>
    <x v="5"/>
    <n v="13012224"/>
    <n v="1"/>
    <n v="11"/>
  </r>
  <r>
    <n v="449"/>
    <x v="447"/>
    <x v="15"/>
    <n v="12616855.8042938"/>
    <n v="1"/>
    <n v="18"/>
  </r>
  <r>
    <n v="450"/>
    <x v="448"/>
    <x v="20"/>
    <n v="20014935.9601021"/>
    <n v="0"/>
    <n v="3"/>
  </r>
  <r>
    <n v="451"/>
    <x v="449"/>
    <x v="3"/>
    <n v="1580557"/>
    <n v="0"/>
    <n v="0"/>
  </r>
  <r>
    <n v="452"/>
    <x v="450"/>
    <x v="3"/>
    <n v="6119701"/>
    <n v="1"/>
    <n v="2"/>
  </r>
  <r>
    <n v="453"/>
    <x v="451"/>
    <x v="29"/>
    <n v="15099099"/>
    <n v="1"/>
    <n v="7"/>
  </r>
  <r>
    <n v="454"/>
    <x v="452"/>
    <x v="5"/>
    <n v="15522889"/>
    <n v="0"/>
    <n v="11"/>
  </r>
  <r>
    <n v="455"/>
    <x v="453"/>
    <x v="5"/>
    <n v="14278312"/>
    <n v="1"/>
    <n v="6"/>
  </r>
  <r>
    <n v="456"/>
    <x v="454"/>
    <x v="3"/>
    <n v="45769888"/>
    <n v="0"/>
    <n v="173"/>
  </r>
  <r>
    <n v="457"/>
    <x v="455"/>
    <x v="1"/>
    <n v="21262983.172882501"/>
    <n v="1"/>
    <n v="1"/>
  </r>
  <r>
    <n v="458"/>
    <x v="456"/>
    <x v="1"/>
    <n v="21231586.219083399"/>
    <n v="0"/>
    <n v="1"/>
  </r>
  <r>
    <n v="459"/>
    <x v="457"/>
    <x v="1"/>
    <n v="22991133.289348599"/>
    <n v="1"/>
    <n v="9"/>
  </r>
  <r>
    <n v="460"/>
    <x v="458"/>
    <x v="4"/>
    <n v="22724808"/>
    <n v="0"/>
    <n v="8"/>
  </r>
  <r>
    <n v="461"/>
    <x v="459"/>
    <x v="22"/>
    <n v="11533212.448728999"/>
    <n v="1"/>
    <n v="12"/>
  </r>
  <r>
    <n v="462"/>
    <x v="460"/>
    <x v="1"/>
    <n v="838387.12571232696"/>
    <n v="1"/>
    <n v="1"/>
  </r>
  <r>
    <n v="463"/>
    <x v="461"/>
    <x v="3"/>
    <n v="26889419"/>
    <n v="0"/>
    <n v="44"/>
  </r>
  <r>
    <n v="464"/>
    <x v="462"/>
    <x v="5"/>
    <n v="11271818"/>
    <n v="0"/>
    <n v="52"/>
  </r>
  <r>
    <n v="465"/>
    <x v="463"/>
    <x v="8"/>
    <n v="22603488"/>
    <n v="0"/>
    <n v="2"/>
  </r>
  <r>
    <n v="466"/>
    <x v="464"/>
    <x v="7"/>
    <n v="11096663"/>
    <n v="1"/>
    <n v="39"/>
  </r>
  <r>
    <n v="467"/>
    <x v="465"/>
    <x v="11"/>
    <n v="53899635.400596097"/>
    <n v="1"/>
    <n v="2"/>
  </r>
  <r>
    <n v="468"/>
    <x v="466"/>
    <x v="3"/>
    <n v="25857106"/>
    <n v="1"/>
    <n v="1"/>
  </r>
  <r>
    <n v="469"/>
    <x v="467"/>
    <x v="1"/>
    <n v="11858387.9348993"/>
    <n v="1"/>
    <n v="3"/>
  </r>
  <r>
    <n v="470"/>
    <x v="468"/>
    <x v="1"/>
    <n v="554884.25316544401"/>
    <n v="0"/>
    <n v="10"/>
  </r>
  <r>
    <n v="471"/>
    <x v="469"/>
    <x v="4"/>
    <n v="54515220"/>
    <n v="0"/>
    <n v="8"/>
  </r>
  <r>
    <n v="472"/>
    <x v="470"/>
    <x v="10"/>
    <n v="934462.06172329094"/>
    <n v="0"/>
    <n v="22"/>
  </r>
  <r>
    <n v="473"/>
    <x v="471"/>
    <x v="3"/>
    <n v="1208564"/>
    <n v="0"/>
    <n v="0"/>
  </r>
  <r>
    <n v="474"/>
    <x v="472"/>
    <x v="1"/>
    <n v="17478914.8268243"/>
    <n v="0"/>
    <n v="4"/>
  </r>
  <r>
    <n v="475"/>
    <x v="342"/>
    <x v="21"/>
    <n v="10646697"/>
    <n v="2"/>
    <n v="58"/>
  </r>
  <r>
    <n v="476"/>
    <x v="473"/>
    <x v="12"/>
    <n v="57586909.616062298"/>
    <n v="0"/>
    <n v="3"/>
  </r>
  <r>
    <n v="477"/>
    <x v="474"/>
    <x v="5"/>
    <n v="939574"/>
    <n v="0"/>
    <n v="24"/>
  </r>
  <r>
    <n v="478"/>
    <x v="475"/>
    <x v="6"/>
    <n v="8596201"/>
    <n v="0"/>
    <n v="19"/>
  </r>
  <r>
    <n v="479"/>
    <x v="476"/>
    <x v="7"/>
    <n v="16967543"/>
    <n v="0"/>
    <n v="6"/>
  </r>
  <r>
    <n v="480"/>
    <x v="477"/>
    <x v="4"/>
    <n v="10751615"/>
    <n v="1"/>
    <n v="11"/>
  </r>
  <r>
    <n v="481"/>
    <x v="478"/>
    <x v="1"/>
    <n v="16709217.296863601"/>
    <n v="0"/>
    <n v="7"/>
  </r>
  <r>
    <n v="482"/>
    <x v="479"/>
    <x v="0"/>
    <n v="37729800.734534703"/>
    <n v="0"/>
    <n v="4"/>
  </r>
  <r>
    <n v="483"/>
    <x v="480"/>
    <x v="12"/>
    <n v="43308220.864096798"/>
    <n v="0"/>
    <n v="3"/>
  </r>
  <r>
    <n v="484"/>
    <x v="481"/>
    <x v="7"/>
    <n v="22949000"/>
    <n v="0"/>
    <n v="11"/>
  </r>
  <r>
    <n v="485"/>
    <x v="482"/>
    <x v="1"/>
    <n v="3510903.97982954"/>
    <n v="0"/>
    <n v="1"/>
  </r>
  <r>
    <n v="486"/>
    <x v="483"/>
    <x v="1"/>
    <n v="38174590.064235903"/>
    <n v="0"/>
    <n v="5"/>
  </r>
  <r>
    <n v="487"/>
    <x v="484"/>
    <x v="1"/>
    <n v="12228147.444641201"/>
    <n v="0"/>
    <n v="100"/>
  </r>
  <r>
    <n v="488"/>
    <x v="485"/>
    <x v="3"/>
    <n v="16732715"/>
    <n v="0"/>
    <n v="9"/>
  </r>
  <r>
    <n v="489"/>
    <x v="486"/>
    <x v="3"/>
    <n v="39549974"/>
    <n v="0"/>
    <n v="57"/>
  </r>
  <r>
    <n v="490"/>
    <x v="487"/>
    <x v="12"/>
    <n v="67587327.742275298"/>
    <n v="1"/>
    <n v="0"/>
  </r>
  <r>
    <n v="491"/>
    <x v="488"/>
    <x v="12"/>
    <n v="23843606.9977821"/>
    <n v="1"/>
    <n v="4"/>
  </r>
  <r>
    <n v="492"/>
    <x v="489"/>
    <x v="3"/>
    <n v="32573979"/>
    <n v="0"/>
    <n v="58"/>
  </r>
  <r>
    <n v="493"/>
    <x v="490"/>
    <x v="1"/>
    <n v="28612769.068945099"/>
    <n v="0"/>
    <n v="1"/>
  </r>
  <r>
    <n v="494"/>
    <x v="491"/>
    <x v="3"/>
    <n v="25216705"/>
    <n v="0"/>
    <n v="34"/>
  </r>
  <r>
    <n v="495"/>
    <x v="492"/>
    <x v="3"/>
    <n v="24774896"/>
    <n v="0"/>
    <n v="30"/>
  </r>
  <r>
    <n v="496"/>
    <x v="493"/>
    <x v="0"/>
    <n v="30566018.9441224"/>
    <n v="0"/>
    <n v="8"/>
  </r>
  <r>
    <n v="497"/>
    <x v="494"/>
    <x v="3"/>
    <n v="27385458"/>
    <n v="0"/>
    <n v="61"/>
  </r>
  <r>
    <n v="498"/>
    <x v="495"/>
    <x v="3"/>
    <n v="47696989"/>
    <n v="1"/>
    <n v="0"/>
  </r>
  <r>
    <n v="499"/>
    <x v="496"/>
    <x v="8"/>
    <n v="13249625"/>
    <n v="0"/>
    <n v="1"/>
  </r>
  <r>
    <n v="500"/>
    <x v="497"/>
    <x v="3"/>
    <n v="31780974"/>
    <n v="1"/>
    <n v="13"/>
  </r>
  <r>
    <n v="501"/>
    <x v="498"/>
    <x v="19"/>
    <n v="219309511"/>
    <n v="0"/>
    <n v="1"/>
  </r>
  <r>
    <n v="502"/>
    <x v="499"/>
    <x v="4"/>
    <n v="0"/>
    <n v="0"/>
    <n v="3"/>
  </r>
  <r>
    <n v="503"/>
    <x v="500"/>
    <x v="4"/>
    <n v="19214724"/>
    <n v="0"/>
    <n v="25"/>
  </r>
  <r>
    <n v="504"/>
    <x v="501"/>
    <x v="3"/>
    <n v="23034134"/>
    <n v="0"/>
    <n v="53"/>
  </r>
  <r>
    <n v="505"/>
    <x v="502"/>
    <x v="8"/>
    <n v="13892891"/>
    <n v="0"/>
    <n v="0"/>
  </r>
  <r>
    <n v="506"/>
    <x v="503"/>
    <x v="10"/>
    <n v="4703056.15809834"/>
    <n v="0"/>
    <n v="0"/>
  </r>
  <r>
    <n v="507"/>
    <x v="504"/>
    <x v="3"/>
    <n v="27142286"/>
    <n v="1"/>
    <n v="35"/>
  </r>
  <r>
    <n v="508"/>
    <x v="505"/>
    <x v="3"/>
    <n v="21487161"/>
    <n v="0"/>
    <n v="45"/>
  </r>
  <r>
    <n v="509"/>
    <x v="506"/>
    <x v="5"/>
    <n v="1449865"/>
    <n v="0"/>
    <n v="14"/>
  </r>
  <r>
    <n v="510"/>
    <x v="507"/>
    <x v="14"/>
    <n v="8469351.6746531706"/>
    <n v="2"/>
    <n v="5"/>
  </r>
  <r>
    <n v="511"/>
    <x v="508"/>
    <x v="3"/>
    <n v="392569"/>
    <n v="0"/>
    <n v="0"/>
  </r>
  <r>
    <n v="512"/>
    <x v="509"/>
    <x v="3"/>
    <n v="15238861"/>
    <n v="0"/>
    <n v="51"/>
  </r>
  <r>
    <n v="513"/>
    <x v="510"/>
    <x v="1"/>
    <n v="1170628.9513046199"/>
    <n v="1"/>
    <n v="1"/>
  </r>
  <r>
    <n v="514"/>
    <x v="511"/>
    <x v="11"/>
    <n v="58873522.690423504"/>
    <n v="1"/>
    <n v="1"/>
  </r>
  <r>
    <n v="515"/>
    <x v="512"/>
    <x v="1"/>
    <n v="11462642.4703875"/>
    <n v="0"/>
    <n v="5"/>
  </r>
  <r>
    <n v="516"/>
    <x v="513"/>
    <x v="6"/>
    <n v="17804672"/>
    <n v="1"/>
    <n v="2"/>
  </r>
  <r>
    <n v="517"/>
    <x v="514"/>
    <x v="18"/>
    <n v="1461391.42144083"/>
    <n v="0"/>
    <n v="0"/>
  </r>
  <r>
    <n v="518"/>
    <x v="515"/>
    <x v="7"/>
    <n v="25521681"/>
    <n v="0"/>
    <n v="1"/>
  </r>
  <r>
    <n v="519"/>
    <x v="516"/>
    <x v="16"/>
    <n v="0"/>
    <n v="0"/>
    <n v="2"/>
  </r>
  <r>
    <n v="520"/>
    <x v="517"/>
    <x v="4"/>
    <n v="11876013"/>
    <n v="0"/>
    <n v="14"/>
  </r>
  <r>
    <n v="521"/>
    <x v="518"/>
    <x v="1"/>
    <n v="5133884.9762149397"/>
    <n v="1"/>
    <n v="24"/>
  </r>
  <r>
    <n v="522"/>
    <x v="519"/>
    <x v="5"/>
    <n v="11739685"/>
    <n v="0"/>
    <n v="16"/>
  </r>
  <r>
    <n v="523"/>
    <x v="520"/>
    <x v="1"/>
    <n v="17373334.1166487"/>
    <n v="0"/>
    <n v="0"/>
  </r>
  <r>
    <n v="524"/>
    <x v="521"/>
    <x v="18"/>
    <n v="8893532"/>
    <n v="0"/>
    <n v="3"/>
  </r>
  <r>
    <n v="525"/>
    <x v="522"/>
    <x v="27"/>
    <n v="15331310"/>
    <n v="1"/>
    <n v="5"/>
  </r>
  <r>
    <n v="526"/>
    <x v="523"/>
    <x v="10"/>
    <n v="4165611.6023469898"/>
    <n v="0"/>
    <n v="28"/>
  </r>
  <r>
    <n v="527"/>
    <x v="10"/>
    <x v="6"/>
    <n v="10808936"/>
    <n v="1"/>
    <n v="511"/>
  </r>
  <r>
    <n v="528"/>
    <x v="524"/>
    <x v="12"/>
    <n v="4193821.41416839"/>
    <n v="0"/>
    <n v="36"/>
  </r>
  <r>
    <n v="529"/>
    <x v="525"/>
    <x v="24"/>
    <n v="459232"/>
    <n v="0"/>
    <n v="16"/>
  </r>
  <r>
    <n v="530"/>
    <x v="526"/>
    <x v="2"/>
    <n v="14624020"/>
    <n v="9"/>
    <n v="4"/>
  </r>
  <r>
    <n v="531"/>
    <x v="527"/>
    <x v="2"/>
    <n v="20327116"/>
    <n v="1"/>
    <n v="1"/>
  </r>
  <r>
    <n v="532"/>
    <x v="528"/>
    <x v="3"/>
    <n v="775201"/>
    <n v="0"/>
    <n v="0"/>
  </r>
  <r>
    <n v="533"/>
    <x v="529"/>
    <x v="2"/>
    <n v="14079742"/>
    <n v="1"/>
    <n v="6"/>
  </r>
  <r>
    <n v="534"/>
    <x v="530"/>
    <x v="2"/>
    <n v="14629314"/>
    <n v="0"/>
    <n v="2"/>
  </r>
  <r>
    <n v="535"/>
    <x v="531"/>
    <x v="3"/>
    <n v="25898000"/>
    <n v="1"/>
    <n v="2"/>
  </r>
  <r>
    <n v="536"/>
    <x v="532"/>
    <x v="4"/>
    <n v="2933166"/>
    <n v="1"/>
    <n v="3"/>
  </r>
  <r>
    <n v="537"/>
    <x v="533"/>
    <x v="3"/>
    <n v="22138520"/>
    <n v="0"/>
    <n v="54"/>
  </r>
  <r>
    <n v="538"/>
    <x v="534"/>
    <x v="13"/>
    <n v="5274949.8755616499"/>
    <n v="1"/>
    <n v="2"/>
  </r>
  <r>
    <n v="539"/>
    <x v="535"/>
    <x v="3"/>
    <n v="20738408"/>
    <n v="1"/>
    <n v="24"/>
  </r>
  <r>
    <n v="540"/>
    <x v="536"/>
    <x v="3"/>
    <n v="24378612"/>
    <n v="1"/>
    <n v="32"/>
  </r>
  <r>
    <n v="541"/>
    <x v="537"/>
    <x v="16"/>
    <n v="3338656"/>
    <n v="0"/>
    <n v="0"/>
  </r>
  <r>
    <n v="542"/>
    <x v="538"/>
    <x v="16"/>
    <n v="16817000"/>
    <n v="0"/>
    <n v="3"/>
  </r>
  <r>
    <n v="543"/>
    <x v="539"/>
    <x v="3"/>
    <n v="24411431"/>
    <n v="0"/>
    <n v="36"/>
  </r>
  <r>
    <n v="544"/>
    <x v="540"/>
    <x v="7"/>
    <n v="12691391"/>
    <n v="0"/>
    <n v="2"/>
  </r>
  <r>
    <n v="545"/>
    <x v="541"/>
    <x v="16"/>
    <n v="9469082.0552934408"/>
    <n v="0"/>
    <n v="0"/>
  </r>
  <r>
    <n v="546"/>
    <x v="542"/>
    <x v="15"/>
    <n v="7872498.63821196"/>
    <n v="1"/>
    <n v="5"/>
  </r>
  <r>
    <n v="547"/>
    <x v="543"/>
    <x v="0"/>
    <n v="20511161.403770499"/>
    <n v="0"/>
    <n v="9"/>
  </r>
  <r>
    <n v="548"/>
    <x v="544"/>
    <x v="3"/>
    <n v="4249468"/>
    <n v="0"/>
    <n v="13"/>
  </r>
  <r>
    <n v="549"/>
    <x v="545"/>
    <x v="2"/>
    <n v="37817961"/>
    <n v="0"/>
    <n v="12"/>
  </r>
  <r>
    <n v="550"/>
    <x v="546"/>
    <x v="3"/>
    <n v="19187300"/>
    <n v="1"/>
    <n v="12"/>
  </r>
  <r>
    <n v="551"/>
    <x v="547"/>
    <x v="3"/>
    <n v="31137443"/>
    <n v="0"/>
    <n v="55"/>
  </r>
  <r>
    <n v="552"/>
    <x v="548"/>
    <x v="2"/>
    <n v="10617558"/>
    <n v="0"/>
    <n v="8"/>
  </r>
  <r>
    <n v="553"/>
    <x v="549"/>
    <x v="3"/>
    <n v="24625159"/>
    <n v="0"/>
    <n v="40"/>
  </r>
  <r>
    <n v="554"/>
    <x v="550"/>
    <x v="1"/>
    <n v="9145158.5860156491"/>
    <n v="0"/>
    <n v="3"/>
  </r>
  <r>
    <n v="555"/>
    <x v="551"/>
    <x v="3"/>
    <n v="26153349"/>
    <n v="1"/>
    <n v="32"/>
  </r>
  <r>
    <n v="556"/>
    <x v="552"/>
    <x v="7"/>
    <n v="23509689"/>
    <n v="0"/>
    <n v="6"/>
  </r>
  <r>
    <n v="557"/>
    <x v="553"/>
    <x v="7"/>
    <n v="26191889"/>
    <n v="0"/>
    <n v="0"/>
  </r>
  <r>
    <n v="558"/>
    <x v="554"/>
    <x v="4"/>
    <n v="0"/>
    <n v="1"/>
    <n v="7"/>
  </r>
  <r>
    <n v="559"/>
    <x v="555"/>
    <x v="24"/>
    <n v="21093135"/>
    <n v="1"/>
    <n v="28"/>
  </r>
  <r>
    <n v="560"/>
    <x v="556"/>
    <x v="3"/>
    <n v="19611114"/>
    <n v="0"/>
    <n v="43"/>
  </r>
  <r>
    <n v="561"/>
    <x v="557"/>
    <x v="3"/>
    <n v="24692968"/>
    <n v="0"/>
    <n v="81"/>
  </r>
  <r>
    <n v="562"/>
    <x v="558"/>
    <x v="4"/>
    <n v="13695021"/>
    <n v="0"/>
    <n v="6"/>
  </r>
  <r>
    <n v="563"/>
    <x v="559"/>
    <x v="26"/>
    <n v="9155400"/>
    <n v="1"/>
    <n v="19"/>
  </r>
  <r>
    <n v="564"/>
    <x v="560"/>
    <x v="1"/>
    <n v="7522042.3412138904"/>
    <n v="0"/>
    <n v="1"/>
  </r>
  <r>
    <n v="565"/>
    <x v="561"/>
    <x v="3"/>
    <n v="24973597"/>
    <n v="0"/>
    <n v="18"/>
  </r>
  <r>
    <n v="566"/>
    <x v="562"/>
    <x v="9"/>
    <n v="9080762.5074283499"/>
    <n v="0"/>
    <n v="2"/>
  </r>
  <r>
    <n v="567"/>
    <x v="563"/>
    <x v="1"/>
    <n v="9669985.23542119"/>
    <n v="0"/>
    <n v="7"/>
  </r>
  <r>
    <n v="568"/>
    <x v="564"/>
    <x v="15"/>
    <n v="12483585.8019595"/>
    <n v="0"/>
    <n v="8"/>
  </r>
  <r>
    <n v="569"/>
    <x v="565"/>
    <x v="28"/>
    <n v="9136000"/>
    <n v="1"/>
    <n v="5"/>
  </r>
  <r>
    <n v="570"/>
    <x v="566"/>
    <x v="1"/>
    <n v="15453942.932471801"/>
    <n v="0"/>
    <n v="0"/>
  </r>
  <r>
    <n v="571"/>
    <x v="567"/>
    <x v="4"/>
    <n v="13688045"/>
    <n v="0"/>
    <n v="10"/>
  </r>
  <r>
    <n v="572"/>
    <x v="568"/>
    <x v="3"/>
    <n v="25176616"/>
    <n v="1"/>
    <n v="6"/>
  </r>
  <r>
    <n v="573"/>
    <x v="569"/>
    <x v="3"/>
    <n v="23571415"/>
    <n v="0"/>
    <n v="21"/>
  </r>
  <r>
    <n v="574"/>
    <x v="570"/>
    <x v="1"/>
    <n v="14984469.112614101"/>
    <n v="1"/>
    <n v="2"/>
  </r>
  <r>
    <n v="575"/>
    <x v="571"/>
    <x v="1"/>
    <n v="1943274.5135768901"/>
    <n v="0"/>
    <n v="17"/>
  </r>
  <r>
    <n v="576"/>
    <x v="572"/>
    <x v="0"/>
    <n v="20116098.756824099"/>
    <n v="0"/>
    <n v="8"/>
  </r>
  <r>
    <n v="577"/>
    <x v="573"/>
    <x v="8"/>
    <n v="14756374"/>
    <n v="0"/>
    <n v="15"/>
  </r>
  <r>
    <n v="578"/>
    <x v="574"/>
    <x v="16"/>
    <n v="179094322"/>
    <n v="0"/>
    <n v="1"/>
  </r>
  <r>
    <n v="579"/>
    <x v="575"/>
    <x v="5"/>
    <n v="0"/>
    <n v="1"/>
    <n v="16"/>
  </r>
  <r>
    <n v="580"/>
    <x v="576"/>
    <x v="12"/>
    <n v="29986495.183734201"/>
    <n v="0"/>
    <n v="6"/>
  </r>
  <r>
    <n v="581"/>
    <x v="577"/>
    <x v="28"/>
    <n v="8736311"/>
    <n v="0"/>
    <n v="4"/>
  </r>
  <r>
    <n v="582"/>
    <x v="578"/>
    <x v="12"/>
    <n v="4968514.4283723095"/>
    <n v="1"/>
    <n v="26"/>
  </r>
  <r>
    <n v="583"/>
    <x v="579"/>
    <x v="1"/>
    <n v="19956772.081252199"/>
    <n v="0"/>
    <n v="3"/>
  </r>
  <r>
    <n v="584"/>
    <x v="580"/>
    <x v="11"/>
    <n v="6070009.8237485997"/>
    <n v="0"/>
    <n v="14"/>
  </r>
  <r>
    <n v="585"/>
    <x v="581"/>
    <x v="3"/>
    <n v="26471955"/>
    <n v="0"/>
    <n v="45"/>
  </r>
  <r>
    <n v="586"/>
    <x v="582"/>
    <x v="3"/>
    <n v="26796828"/>
    <n v="1"/>
    <n v="57"/>
  </r>
  <r>
    <n v="587"/>
    <x v="583"/>
    <x v="1"/>
    <n v="53287811.216192298"/>
    <n v="1"/>
    <n v="2"/>
  </r>
  <r>
    <n v="588"/>
    <x v="584"/>
    <x v="3"/>
    <n v="19114614"/>
    <n v="0"/>
    <n v="44"/>
  </r>
  <r>
    <n v="589"/>
    <x v="585"/>
    <x v="0"/>
    <n v="25472521.6821278"/>
    <n v="0"/>
    <n v="6"/>
  </r>
  <r>
    <n v="590"/>
    <x v="586"/>
    <x v="6"/>
    <n v="11310783"/>
    <n v="2"/>
    <n v="0"/>
  </r>
  <r>
    <n v="591"/>
    <x v="587"/>
    <x v="22"/>
    <n v="8618126.1931611206"/>
    <n v="2"/>
    <n v="17"/>
  </r>
  <r>
    <n v="592"/>
    <x v="588"/>
    <x v="2"/>
    <n v="4064462"/>
    <n v="0"/>
    <n v="6"/>
  </r>
  <r>
    <n v="593"/>
    <x v="589"/>
    <x v="24"/>
    <n v="124275"/>
    <n v="0"/>
    <n v="2"/>
  </r>
  <r>
    <n v="594"/>
    <x v="590"/>
    <x v="12"/>
    <n v="5864930.9845292699"/>
    <n v="0"/>
    <n v="1"/>
  </r>
  <r>
    <n v="595"/>
    <x v="591"/>
    <x v="9"/>
    <n v="6408900"/>
    <n v="1"/>
    <n v="5"/>
  </r>
  <r>
    <n v="596"/>
    <x v="592"/>
    <x v="18"/>
    <n v="9300766"/>
    <n v="1"/>
    <n v="0"/>
  </r>
  <r>
    <n v="597"/>
    <x v="593"/>
    <x v="3"/>
    <n v="22958419"/>
    <n v="0"/>
    <n v="95"/>
  </r>
  <r>
    <n v="598"/>
    <x v="594"/>
    <x v="12"/>
    <n v="46491922.106314696"/>
    <n v="0"/>
    <n v="0"/>
  </r>
  <r>
    <n v="599"/>
    <x v="595"/>
    <x v="24"/>
    <n v="2210656.4779187301"/>
    <n v="0"/>
    <n v="9"/>
  </r>
  <r>
    <n v="600"/>
    <x v="596"/>
    <x v="7"/>
    <n v="30212000"/>
    <n v="1"/>
    <n v="3"/>
  </r>
  <r>
    <n v="601"/>
    <x v="597"/>
    <x v="18"/>
    <n v="640995"/>
    <n v="0"/>
    <n v="0"/>
  </r>
  <r>
    <n v="602"/>
    <x v="598"/>
    <x v="6"/>
    <n v="9120337"/>
    <n v="1"/>
    <n v="7"/>
  </r>
  <r>
    <n v="603"/>
    <x v="599"/>
    <x v="3"/>
    <n v="4616192"/>
    <n v="1"/>
    <n v="13"/>
  </r>
  <r>
    <n v="604"/>
    <x v="600"/>
    <x v="1"/>
    <n v="403966.49090611399"/>
    <n v="0"/>
    <n v="0"/>
  </r>
  <r>
    <n v="605"/>
    <x v="601"/>
    <x v="26"/>
    <n v="7303000"/>
    <n v="0"/>
    <n v="18"/>
  </r>
  <r>
    <n v="606"/>
    <x v="602"/>
    <x v="4"/>
    <n v="11925763"/>
    <n v="0"/>
    <n v="0"/>
  </r>
  <r>
    <n v="607"/>
    <x v="603"/>
    <x v="3"/>
    <n v="16773793"/>
    <n v="0"/>
    <n v="53"/>
  </r>
  <r>
    <n v="608"/>
    <x v="604"/>
    <x v="4"/>
    <n v="10628393"/>
    <n v="0"/>
    <n v="0"/>
  </r>
  <r>
    <n v="609"/>
    <x v="605"/>
    <x v="0"/>
    <n v="22215889.4158579"/>
    <n v="0"/>
    <n v="5"/>
  </r>
  <r>
    <n v="610"/>
    <x v="606"/>
    <x v="12"/>
    <n v="4730948.5945605701"/>
    <n v="1"/>
    <n v="8"/>
  </r>
  <r>
    <n v="611"/>
    <x v="607"/>
    <x v="2"/>
    <n v="9437956"/>
    <n v="0"/>
    <n v="10"/>
  </r>
  <r>
    <n v="612"/>
    <x v="608"/>
    <x v="1"/>
    <n v="13612994.6222117"/>
    <n v="0"/>
    <n v="3"/>
  </r>
  <r>
    <n v="613"/>
    <x v="609"/>
    <x v="12"/>
    <n v="4725182.1891106898"/>
    <n v="0"/>
    <n v="2"/>
  </r>
  <r>
    <n v="614"/>
    <x v="610"/>
    <x v="3"/>
    <n v="3421279"/>
    <n v="0"/>
    <n v="0"/>
  </r>
  <r>
    <n v="615"/>
    <x v="611"/>
    <x v="7"/>
    <n v="30194000"/>
    <n v="1"/>
    <n v="23"/>
  </r>
  <r>
    <n v="616"/>
    <x v="612"/>
    <x v="8"/>
    <n v="11904257"/>
    <n v="0"/>
    <n v="7"/>
  </r>
  <r>
    <n v="617"/>
    <x v="613"/>
    <x v="5"/>
    <n v="12414800"/>
    <n v="63"/>
    <n v="28"/>
  </r>
  <r>
    <n v="618"/>
    <x v="614"/>
    <x v="18"/>
    <n v="692883.49265324103"/>
    <n v="0"/>
    <n v="0"/>
  </r>
  <r>
    <n v="619"/>
    <x v="615"/>
    <x v="3"/>
    <n v="939466"/>
    <n v="0"/>
    <n v="3"/>
  </r>
  <r>
    <n v="620"/>
    <x v="616"/>
    <x v="4"/>
    <n v="10786768"/>
    <n v="0"/>
    <n v="8"/>
  </r>
  <r>
    <n v="621"/>
    <x v="617"/>
    <x v="17"/>
    <n v="8586738"/>
    <n v="1"/>
    <n v="1"/>
  </r>
  <r>
    <n v="622"/>
    <x v="618"/>
    <x v="1"/>
    <n v="8565130.3464169502"/>
    <n v="0"/>
    <n v="1"/>
  </r>
  <r>
    <n v="623"/>
    <x v="619"/>
    <x v="2"/>
    <n v="16134131"/>
    <n v="1"/>
    <n v="11"/>
  </r>
  <r>
    <n v="624"/>
    <x v="620"/>
    <x v="1"/>
    <n v="59498797.297026597"/>
    <n v="1"/>
    <n v="0"/>
  </r>
  <r>
    <n v="625"/>
    <x v="621"/>
    <x v="4"/>
    <n v="14075300"/>
    <n v="0"/>
    <n v="14"/>
  </r>
  <r>
    <n v="626"/>
    <x v="622"/>
    <x v="4"/>
    <n v="94985000"/>
    <n v="0"/>
    <n v="9"/>
  </r>
  <r>
    <n v="627"/>
    <x v="623"/>
    <x v="3"/>
    <n v="16267715"/>
    <n v="1"/>
    <n v="14"/>
  </r>
  <r>
    <n v="628"/>
    <x v="624"/>
    <x v="1"/>
    <n v="7742895.0892409803"/>
    <n v="0"/>
    <n v="2"/>
  </r>
  <r>
    <n v="629"/>
    <x v="625"/>
    <x v="3"/>
    <n v="23779611"/>
    <n v="0"/>
    <n v="27"/>
  </r>
  <r>
    <n v="630"/>
    <x v="626"/>
    <x v="15"/>
    <n v="13950821.5243682"/>
    <n v="0"/>
    <n v="2"/>
  </r>
  <r>
    <n v="631"/>
    <x v="627"/>
    <x v="4"/>
    <n v="10122539"/>
    <n v="0"/>
    <n v="11"/>
  </r>
  <r>
    <n v="632"/>
    <x v="628"/>
    <x v="5"/>
    <n v="8080463"/>
    <n v="0"/>
    <n v="24"/>
  </r>
  <r>
    <n v="633"/>
    <x v="629"/>
    <x v="1"/>
    <n v="346638.06841920898"/>
    <n v="0"/>
    <n v="53"/>
  </r>
  <r>
    <n v="634"/>
    <x v="630"/>
    <x v="2"/>
    <n v="9855403"/>
    <n v="0"/>
    <n v="9"/>
  </r>
  <r>
    <n v="635"/>
    <x v="631"/>
    <x v="3"/>
    <n v="20932983"/>
    <n v="0"/>
    <n v="94"/>
  </r>
  <r>
    <n v="636"/>
    <x v="632"/>
    <x v="11"/>
    <n v="27834363.789987199"/>
    <n v="4"/>
    <n v="1"/>
  </r>
  <r>
    <n v="637"/>
    <x v="633"/>
    <x v="3"/>
    <n v="16359249"/>
    <n v="0"/>
    <n v="0"/>
  </r>
  <r>
    <n v="638"/>
    <x v="634"/>
    <x v="4"/>
    <n v="11367091"/>
    <n v="0"/>
    <n v="12"/>
  </r>
  <r>
    <n v="639"/>
    <x v="635"/>
    <x v="10"/>
    <n v="68606902.874176696"/>
    <n v="1"/>
    <n v="0"/>
  </r>
  <r>
    <n v="640"/>
    <x v="636"/>
    <x v="1"/>
    <n v="1860662.9638093"/>
    <n v="0"/>
    <n v="0"/>
  </r>
  <r>
    <n v="641"/>
    <x v="637"/>
    <x v="5"/>
    <n v="9455829"/>
    <n v="4"/>
    <n v="3"/>
  </r>
  <r>
    <n v="642"/>
    <x v="638"/>
    <x v="3"/>
    <n v="16009482"/>
    <n v="0"/>
    <n v="41"/>
  </r>
  <r>
    <n v="643"/>
    <x v="639"/>
    <x v="27"/>
    <n v="4681011"/>
    <n v="1"/>
    <n v="10"/>
  </r>
  <r>
    <n v="644"/>
    <x v="640"/>
    <x v="28"/>
    <n v="7936527"/>
    <n v="1"/>
    <n v="3"/>
  </r>
  <r>
    <n v="645"/>
    <x v="641"/>
    <x v="3"/>
    <n v="16903508"/>
    <n v="0"/>
    <n v="43"/>
  </r>
  <r>
    <n v="646"/>
    <x v="642"/>
    <x v="14"/>
    <n v="9384869.0240722205"/>
    <n v="0"/>
    <n v="40"/>
  </r>
  <r>
    <n v="647"/>
    <x v="643"/>
    <x v="4"/>
    <n v="13334290"/>
    <n v="0"/>
    <n v="16"/>
  </r>
  <r>
    <n v="648"/>
    <x v="644"/>
    <x v="3"/>
    <n v="2744391"/>
    <n v="1"/>
    <n v="1"/>
  </r>
  <r>
    <n v="649"/>
    <x v="645"/>
    <x v="3"/>
    <n v="3988109"/>
    <n v="0"/>
    <n v="0"/>
  </r>
  <r>
    <n v="650"/>
    <x v="646"/>
    <x v="4"/>
    <n v="10400000"/>
    <n v="1"/>
    <n v="10"/>
  </r>
  <r>
    <n v="651"/>
    <x v="647"/>
    <x v="13"/>
    <n v="4654555.0221776096"/>
    <n v="1"/>
    <n v="4"/>
  </r>
  <r>
    <n v="652"/>
    <x v="648"/>
    <x v="3"/>
    <n v="16380694"/>
    <n v="0"/>
    <n v="52"/>
  </r>
  <r>
    <n v="653"/>
    <x v="649"/>
    <x v="3"/>
    <n v="15175354"/>
    <n v="0"/>
    <n v="47"/>
  </r>
  <r>
    <n v="654"/>
    <x v="650"/>
    <x v="3"/>
    <n v="6795010"/>
    <n v="1"/>
    <n v="0"/>
  </r>
  <r>
    <n v="655"/>
    <x v="651"/>
    <x v="4"/>
    <n v="9019297"/>
    <n v="0"/>
    <n v="9"/>
  </r>
  <r>
    <n v="656"/>
    <x v="652"/>
    <x v="3"/>
    <n v="14527537"/>
    <n v="0"/>
    <n v="40"/>
  </r>
  <r>
    <n v="657"/>
    <x v="653"/>
    <x v="8"/>
    <n v="35159400"/>
    <n v="1"/>
    <n v="0"/>
  </r>
  <r>
    <n v="658"/>
    <x v="654"/>
    <x v="3"/>
    <n v="24336117"/>
    <n v="1"/>
    <n v="84"/>
  </r>
  <r>
    <n v="659"/>
    <x v="655"/>
    <x v="7"/>
    <n v="0"/>
    <n v="0"/>
    <n v="1"/>
  </r>
  <r>
    <n v="660"/>
    <x v="656"/>
    <x v="3"/>
    <n v="24351390"/>
    <n v="0"/>
    <n v="76"/>
  </r>
  <r>
    <n v="661"/>
    <x v="657"/>
    <x v="8"/>
    <n v="7709090"/>
    <n v="0"/>
    <n v="11"/>
  </r>
  <r>
    <n v="662"/>
    <x v="658"/>
    <x v="11"/>
    <n v="3748270.7929165298"/>
    <n v="0"/>
    <n v="7"/>
  </r>
  <r>
    <n v="663"/>
    <x v="659"/>
    <x v="21"/>
    <n v="5928200"/>
    <n v="1"/>
    <n v="1"/>
  </r>
  <r>
    <n v="664"/>
    <x v="660"/>
    <x v="4"/>
    <n v="8354906"/>
    <n v="0"/>
    <n v="10"/>
  </r>
  <r>
    <n v="665"/>
    <x v="661"/>
    <x v="4"/>
    <n v="10282559"/>
    <n v="0"/>
    <n v="21"/>
  </r>
  <r>
    <n v="666"/>
    <x v="662"/>
    <x v="5"/>
    <n v="0"/>
    <n v="0"/>
    <n v="2"/>
  </r>
  <r>
    <n v="667"/>
    <x v="663"/>
    <x v="1"/>
    <n v="5841834.2048881901"/>
    <n v="0"/>
    <n v="9"/>
  </r>
  <r>
    <n v="668"/>
    <x v="664"/>
    <x v="12"/>
    <n v="32122815.013827901"/>
    <n v="0"/>
    <n v="1"/>
  </r>
  <r>
    <n v="669"/>
    <x v="665"/>
    <x v="5"/>
    <n v="7702361"/>
    <n v="0"/>
    <n v="12"/>
  </r>
  <r>
    <n v="670"/>
    <x v="666"/>
    <x v="22"/>
    <n v="1768426.11332162"/>
    <n v="0"/>
    <n v="4"/>
  </r>
  <r>
    <n v="671"/>
    <x v="667"/>
    <x v="12"/>
    <n v="9905860.1424130909"/>
    <n v="1"/>
    <n v="0"/>
  </r>
  <r>
    <n v="672"/>
    <x v="668"/>
    <x v="13"/>
    <n v="5332060.2112295199"/>
    <n v="0"/>
    <n v="5"/>
  </r>
  <r>
    <n v="673"/>
    <x v="669"/>
    <x v="19"/>
    <n v="5540947"/>
    <n v="0"/>
    <n v="5"/>
  </r>
  <r>
    <n v="674"/>
    <x v="670"/>
    <x v="10"/>
    <n v="39284378.785924897"/>
    <n v="1"/>
    <n v="0"/>
  </r>
  <r>
    <n v="675"/>
    <x v="671"/>
    <x v="7"/>
    <n v="8260863"/>
    <n v="0"/>
    <n v="1"/>
  </r>
  <r>
    <n v="676"/>
    <x v="672"/>
    <x v="1"/>
    <n v="16414101.6296288"/>
    <n v="0"/>
    <n v="6"/>
  </r>
  <r>
    <n v="677"/>
    <x v="673"/>
    <x v="3"/>
    <n v="17185722"/>
    <n v="0"/>
    <n v="49"/>
  </r>
  <r>
    <n v="678"/>
    <x v="674"/>
    <x v="29"/>
    <n v="7741726"/>
    <n v="1"/>
    <n v="6"/>
  </r>
  <r>
    <n v="679"/>
    <x v="675"/>
    <x v="4"/>
    <n v="8176860"/>
    <n v="0"/>
    <n v="15"/>
  </r>
  <r>
    <n v="680"/>
    <x v="676"/>
    <x v="3"/>
    <n v="13684106"/>
    <n v="0"/>
    <n v="49"/>
  </r>
  <r>
    <n v="681"/>
    <x v="677"/>
    <x v="3"/>
    <n v="22243664"/>
    <n v="0"/>
    <n v="3"/>
  </r>
  <r>
    <n v="682"/>
    <x v="678"/>
    <x v="3"/>
    <n v="2344984"/>
    <n v="0"/>
    <n v="0"/>
  </r>
  <r>
    <n v="683"/>
    <x v="679"/>
    <x v="1"/>
    <n v="189598.958542023"/>
    <n v="0"/>
    <n v="1"/>
  </r>
  <r>
    <n v="684"/>
    <x v="680"/>
    <x v="1"/>
    <n v="5687832.3002691697"/>
    <n v="1"/>
    <n v="0"/>
  </r>
  <r>
    <n v="685"/>
    <x v="681"/>
    <x v="21"/>
    <n v="5136597"/>
    <n v="0"/>
    <n v="8"/>
  </r>
  <r>
    <n v="686"/>
    <x v="682"/>
    <x v="1"/>
    <n v="6507140.6399578499"/>
    <n v="1"/>
    <n v="0"/>
  </r>
  <r>
    <n v="687"/>
    <x v="683"/>
    <x v="5"/>
    <n v="5219944"/>
    <n v="1"/>
    <n v="0"/>
  </r>
  <r>
    <n v="688"/>
    <x v="684"/>
    <x v="1"/>
    <n v="4971224.6040325603"/>
    <n v="0"/>
    <n v="6"/>
  </r>
  <r>
    <n v="689"/>
    <x v="685"/>
    <x v="4"/>
    <n v="4824709"/>
    <n v="0"/>
    <n v="14"/>
  </r>
  <r>
    <n v="690"/>
    <x v="686"/>
    <x v="4"/>
    <n v="6839633"/>
    <n v="0"/>
    <n v="11"/>
  </r>
  <r>
    <n v="691"/>
    <x v="687"/>
    <x v="7"/>
    <n v="5617974"/>
    <n v="0"/>
    <n v="2"/>
  </r>
  <r>
    <n v="692"/>
    <x v="688"/>
    <x v="3"/>
    <n v="20483455"/>
    <n v="0"/>
    <n v="59"/>
  </r>
  <r>
    <n v="693"/>
    <x v="689"/>
    <x v="2"/>
    <n v="7830405"/>
    <n v="0"/>
    <n v="15"/>
  </r>
  <r>
    <n v="694"/>
    <x v="690"/>
    <x v="7"/>
    <n v="5617975"/>
    <n v="1"/>
    <n v="9"/>
  </r>
  <r>
    <n v="695"/>
    <x v="691"/>
    <x v="3"/>
    <n v="13431014"/>
    <n v="0"/>
    <n v="106"/>
  </r>
  <r>
    <n v="696"/>
    <x v="692"/>
    <x v="9"/>
    <n v="8040636"/>
    <n v="0"/>
    <n v="5"/>
  </r>
  <r>
    <n v="697"/>
    <x v="693"/>
    <x v="11"/>
    <n v="4326597.3757062601"/>
    <n v="0"/>
    <n v="23"/>
  </r>
  <r>
    <n v="698"/>
    <x v="694"/>
    <x v="4"/>
    <n v="7924851"/>
    <n v="0"/>
    <n v="6"/>
  </r>
  <r>
    <n v="699"/>
    <x v="695"/>
    <x v="24"/>
    <n v="4166408.6175698"/>
    <n v="0"/>
    <n v="0"/>
  </r>
  <r>
    <n v="700"/>
    <x v="696"/>
    <x v="7"/>
    <n v="19543852"/>
    <n v="0"/>
    <n v="0"/>
  </r>
  <r>
    <n v="701"/>
    <x v="697"/>
    <x v="4"/>
    <n v="9388180"/>
    <n v="0"/>
    <n v="18"/>
  </r>
  <r>
    <n v="702"/>
    <x v="698"/>
    <x v="1"/>
    <n v="6738928.6513798703"/>
    <n v="0"/>
    <n v="0"/>
  </r>
  <r>
    <n v="703"/>
    <x v="699"/>
    <x v="1"/>
    <n v="5894770.1475425903"/>
    <n v="0"/>
    <n v="3"/>
  </r>
  <r>
    <n v="704"/>
    <x v="700"/>
    <x v="8"/>
    <n v="6256978"/>
    <n v="0"/>
    <n v="0"/>
  </r>
  <r>
    <n v="705"/>
    <x v="701"/>
    <x v="7"/>
    <n v="0"/>
    <n v="1"/>
    <n v="2"/>
  </r>
  <r>
    <n v="706"/>
    <x v="702"/>
    <x v="24"/>
    <n v="4045055.20943311"/>
    <n v="0"/>
    <n v="0"/>
  </r>
  <r>
    <n v="707"/>
    <x v="703"/>
    <x v="3"/>
    <n v="12818254"/>
    <n v="0"/>
    <n v="52"/>
  </r>
  <r>
    <n v="708"/>
    <x v="704"/>
    <x v="2"/>
    <n v="6797244"/>
    <n v="0"/>
    <n v="9"/>
  </r>
  <r>
    <n v="709"/>
    <x v="705"/>
    <x v="5"/>
    <n v="5669432"/>
    <n v="1"/>
    <n v="8"/>
  </r>
  <r>
    <n v="710"/>
    <x v="706"/>
    <x v="4"/>
    <n v="8331699"/>
    <n v="0"/>
    <n v="32"/>
  </r>
  <r>
    <n v="711"/>
    <x v="707"/>
    <x v="5"/>
    <n v="5997106"/>
    <n v="0"/>
    <n v="3"/>
  </r>
  <r>
    <n v="712"/>
    <x v="708"/>
    <x v="8"/>
    <n v="53091818"/>
    <n v="0"/>
    <n v="1"/>
  </r>
  <r>
    <n v="713"/>
    <x v="709"/>
    <x v="3"/>
    <n v="8972099"/>
    <n v="0"/>
    <n v="65"/>
  </r>
  <r>
    <n v="714"/>
    <x v="710"/>
    <x v="5"/>
    <n v="5273277"/>
    <n v="0"/>
    <n v="13"/>
  </r>
  <r>
    <n v="715"/>
    <x v="711"/>
    <x v="1"/>
    <n v="2805582.2809085702"/>
    <n v="0"/>
    <n v="2"/>
  </r>
  <r>
    <n v="716"/>
    <x v="712"/>
    <x v="5"/>
    <n v="4821043"/>
    <n v="1"/>
    <n v="18"/>
  </r>
  <r>
    <n v="717"/>
    <x v="713"/>
    <x v="26"/>
    <n v="7881787"/>
    <n v="0"/>
    <n v="15"/>
  </r>
  <r>
    <n v="718"/>
    <x v="714"/>
    <x v="1"/>
    <n v="356692.339085805"/>
    <n v="0"/>
    <n v="30"/>
  </r>
  <r>
    <n v="719"/>
    <x v="715"/>
    <x v="2"/>
    <n v="1934825"/>
    <n v="1"/>
    <n v="6"/>
  </r>
  <r>
    <n v="720"/>
    <x v="716"/>
    <x v="11"/>
    <n v="4903056.6283368198"/>
    <n v="0"/>
    <n v="3"/>
  </r>
  <r>
    <n v="721"/>
    <x v="717"/>
    <x v="6"/>
    <n v="9568"/>
    <n v="0"/>
    <n v="0"/>
  </r>
  <r>
    <n v="722"/>
    <x v="718"/>
    <x v="6"/>
    <n v="15548291"/>
    <n v="0"/>
    <n v="4"/>
  </r>
  <r>
    <n v="723"/>
    <x v="719"/>
    <x v="0"/>
    <n v="5344751.4694141196"/>
    <n v="1"/>
    <n v="0"/>
  </r>
  <r>
    <n v="724"/>
    <x v="720"/>
    <x v="1"/>
    <n v="5710896.9855600595"/>
    <n v="0"/>
    <n v="4"/>
  </r>
  <r>
    <n v="725"/>
    <x v="721"/>
    <x v="5"/>
    <n v="6216371"/>
    <n v="0"/>
    <n v="22"/>
  </r>
  <r>
    <n v="726"/>
    <x v="722"/>
    <x v="3"/>
    <n v="9334257"/>
    <n v="1"/>
    <n v="2"/>
  </r>
  <r>
    <n v="727"/>
    <x v="723"/>
    <x v="5"/>
    <n v="6723737"/>
    <n v="0"/>
    <n v="9"/>
  </r>
  <r>
    <n v="728"/>
    <x v="724"/>
    <x v="4"/>
    <n v="2973789"/>
    <n v="1"/>
    <n v="0"/>
  </r>
  <r>
    <n v="729"/>
    <x v="725"/>
    <x v="5"/>
    <n v="6758159"/>
    <n v="0"/>
    <n v="17"/>
  </r>
  <r>
    <n v="730"/>
    <x v="726"/>
    <x v="8"/>
    <n v="4924829"/>
    <n v="3"/>
    <n v="34"/>
  </r>
  <r>
    <n v="731"/>
    <x v="727"/>
    <x v="9"/>
    <n v="6552747.6455800002"/>
    <n v="0"/>
    <n v="6"/>
  </r>
  <r>
    <n v="732"/>
    <x v="728"/>
    <x v="4"/>
    <n v="6823820"/>
    <n v="0"/>
    <n v="5"/>
  </r>
  <r>
    <n v="733"/>
    <x v="729"/>
    <x v="12"/>
    <n v="2187773.4597269599"/>
    <n v="1"/>
    <n v="6"/>
  </r>
  <r>
    <n v="734"/>
    <x v="730"/>
    <x v="4"/>
    <n v="8718153"/>
    <n v="0"/>
    <n v="14"/>
  </r>
  <r>
    <n v="735"/>
    <x v="731"/>
    <x v="3"/>
    <n v="48976042"/>
    <n v="1"/>
    <n v="4"/>
  </r>
  <r>
    <n v="736"/>
    <x v="732"/>
    <x v="3"/>
    <n v="71973000"/>
    <n v="0"/>
    <n v="22"/>
  </r>
  <r>
    <n v="737"/>
    <x v="733"/>
    <x v="7"/>
    <n v="78768000"/>
    <n v="0"/>
    <n v="0"/>
  </r>
  <r>
    <n v="738"/>
    <x v="734"/>
    <x v="4"/>
    <n v="7734461"/>
    <n v="0"/>
    <n v="0"/>
  </r>
  <r>
    <n v="739"/>
    <x v="735"/>
    <x v="3"/>
    <n v="15538434"/>
    <n v="1"/>
    <n v="22"/>
  </r>
  <r>
    <n v="740"/>
    <x v="736"/>
    <x v="3"/>
    <n v="71869000"/>
    <n v="1"/>
    <n v="1"/>
  </r>
  <r>
    <n v="741"/>
    <x v="737"/>
    <x v="3"/>
    <n v="12389218"/>
    <n v="0"/>
    <n v="2"/>
  </r>
  <r>
    <n v="742"/>
    <x v="738"/>
    <x v="5"/>
    <n v="9933320"/>
    <n v="0"/>
    <n v="19"/>
  </r>
  <r>
    <n v="743"/>
    <x v="739"/>
    <x v="20"/>
    <n v="4530506.36235651"/>
    <n v="1"/>
    <n v="2"/>
  </r>
  <r>
    <n v="744"/>
    <x v="740"/>
    <x v="4"/>
    <n v="3384279"/>
    <n v="0"/>
    <n v="7"/>
  </r>
  <r>
    <n v="745"/>
    <x v="741"/>
    <x v="7"/>
    <n v="8243637"/>
    <n v="0"/>
    <n v="0"/>
  </r>
  <r>
    <n v="746"/>
    <x v="742"/>
    <x v="5"/>
    <n v="4776570"/>
    <n v="0"/>
    <n v="7"/>
  </r>
  <r>
    <n v="747"/>
    <x v="743"/>
    <x v="3"/>
    <n v="9206329"/>
    <n v="1"/>
    <n v="1"/>
  </r>
  <r>
    <n v="748"/>
    <x v="744"/>
    <x v="10"/>
    <n v="8678701.6790656801"/>
    <n v="4"/>
    <n v="36"/>
  </r>
  <r>
    <n v="749"/>
    <x v="745"/>
    <x v="23"/>
    <n v="4922619"/>
    <n v="0"/>
    <n v="13"/>
  </r>
  <r>
    <n v="750"/>
    <x v="746"/>
    <x v="8"/>
    <n v="7124467"/>
    <n v="0"/>
    <n v="1"/>
  </r>
  <r>
    <n v="751"/>
    <x v="747"/>
    <x v="2"/>
    <n v="0"/>
    <n v="1"/>
    <n v="1"/>
  </r>
  <r>
    <n v="752"/>
    <x v="748"/>
    <x v="18"/>
    <n v="28832006"/>
    <n v="0"/>
    <n v="1"/>
  </r>
  <r>
    <n v="753"/>
    <x v="749"/>
    <x v="1"/>
    <n v="4726567.4642783403"/>
    <n v="0"/>
    <n v="2"/>
  </r>
  <r>
    <n v="754"/>
    <x v="750"/>
    <x v="1"/>
    <n v="4725555.5163058899"/>
    <n v="1"/>
    <n v="1"/>
  </r>
  <r>
    <n v="755"/>
    <x v="751"/>
    <x v="7"/>
    <n v="1576814"/>
    <n v="1"/>
    <n v="0"/>
  </r>
  <r>
    <n v="756"/>
    <x v="752"/>
    <x v="1"/>
    <n v="6504813.6426512701"/>
    <n v="0"/>
    <n v="2"/>
  </r>
  <r>
    <n v="757"/>
    <x v="753"/>
    <x v="3"/>
    <n v="8723356"/>
    <n v="0"/>
    <n v="100"/>
  </r>
  <r>
    <n v="758"/>
    <x v="754"/>
    <x v="1"/>
    <n v="6402535.3156188102"/>
    <n v="0"/>
    <n v="0"/>
  </r>
  <r>
    <n v="759"/>
    <x v="755"/>
    <x v="18"/>
    <n v="523622.44853604602"/>
    <n v="0"/>
    <n v="0"/>
  </r>
  <r>
    <n v="760"/>
    <x v="756"/>
    <x v="4"/>
    <n v="0"/>
    <n v="0"/>
    <n v="1"/>
  </r>
  <r>
    <n v="761"/>
    <x v="757"/>
    <x v="24"/>
    <n v="188670254"/>
    <n v="0"/>
    <n v="0"/>
  </r>
  <r>
    <n v="762"/>
    <x v="758"/>
    <x v="3"/>
    <n v="10563306"/>
    <n v="0"/>
    <n v="66"/>
  </r>
  <r>
    <n v="763"/>
    <x v="759"/>
    <x v="3"/>
    <n v="622279"/>
    <n v="0"/>
    <n v="0"/>
  </r>
  <r>
    <n v="764"/>
    <x v="760"/>
    <x v="10"/>
    <n v="48140058.981888503"/>
    <n v="0"/>
    <n v="0"/>
  </r>
  <r>
    <n v="765"/>
    <x v="761"/>
    <x v="3"/>
    <n v="5640183"/>
    <n v="0"/>
    <n v="5"/>
  </r>
  <r>
    <n v="766"/>
    <x v="762"/>
    <x v="4"/>
    <n v="6225507"/>
    <n v="0"/>
    <n v="12"/>
  </r>
  <r>
    <n v="767"/>
    <x v="763"/>
    <x v="18"/>
    <n v="1363373.49944864"/>
    <n v="0"/>
    <n v="0"/>
  </r>
  <r>
    <n v="768"/>
    <x v="764"/>
    <x v="5"/>
    <n v="5394275"/>
    <n v="0"/>
    <n v="7"/>
  </r>
  <r>
    <n v="769"/>
    <x v="765"/>
    <x v="4"/>
    <n v="2107357"/>
    <n v="1"/>
    <n v="5"/>
  </r>
  <r>
    <n v="770"/>
    <x v="766"/>
    <x v="3"/>
    <n v="17580067"/>
    <n v="0"/>
    <n v="70"/>
  </r>
  <r>
    <n v="771"/>
    <x v="767"/>
    <x v="4"/>
    <n v="10632000"/>
    <n v="0"/>
    <n v="17"/>
  </r>
  <r>
    <n v="772"/>
    <x v="768"/>
    <x v="4"/>
    <n v="7423135"/>
    <n v="0"/>
    <n v="4"/>
  </r>
  <r>
    <n v="773"/>
    <x v="769"/>
    <x v="0"/>
    <n v="12799983.1135811"/>
    <n v="0"/>
    <n v="10"/>
  </r>
  <r>
    <n v="774"/>
    <x v="770"/>
    <x v="4"/>
    <n v="29972154"/>
    <n v="0"/>
    <n v="4"/>
  </r>
  <r>
    <n v="775"/>
    <x v="771"/>
    <x v="1"/>
    <n v="7917104.1729925098"/>
    <n v="0"/>
    <n v="0"/>
  </r>
  <r>
    <n v="776"/>
    <x v="772"/>
    <x v="12"/>
    <n v="30713498.435717899"/>
    <n v="0"/>
    <n v="0"/>
  </r>
  <r>
    <n v="777"/>
    <x v="773"/>
    <x v="4"/>
    <n v="7072383"/>
    <n v="0"/>
    <n v="13"/>
  </r>
  <r>
    <n v="778"/>
    <x v="774"/>
    <x v="3"/>
    <n v="1112380"/>
    <n v="0"/>
    <n v="0"/>
  </r>
  <r>
    <n v="779"/>
    <x v="775"/>
    <x v="3"/>
    <n v="3258127"/>
    <n v="1"/>
    <n v="4"/>
  </r>
  <r>
    <n v="780"/>
    <x v="776"/>
    <x v="5"/>
    <n v="4419258"/>
    <n v="1"/>
    <n v="11"/>
  </r>
  <r>
    <n v="781"/>
    <x v="777"/>
    <x v="4"/>
    <n v="6627160"/>
    <n v="0"/>
    <n v="9"/>
  </r>
  <r>
    <n v="782"/>
    <x v="778"/>
    <x v="1"/>
    <n v="643782.16917858506"/>
    <n v="0"/>
    <n v="4"/>
  </r>
  <r>
    <n v="783"/>
    <x v="779"/>
    <x v="4"/>
    <n v="7776896"/>
    <n v="0"/>
    <n v="17"/>
  </r>
  <r>
    <n v="784"/>
    <x v="780"/>
    <x v="3"/>
    <n v="12631157"/>
    <n v="1"/>
    <n v="3"/>
  </r>
  <r>
    <n v="785"/>
    <x v="781"/>
    <x v="18"/>
    <n v="739455.56751812994"/>
    <n v="0"/>
    <n v="0"/>
  </r>
  <r>
    <n v="786"/>
    <x v="782"/>
    <x v="1"/>
    <n v="547215.56571952906"/>
    <n v="0"/>
    <n v="4"/>
  </r>
  <r>
    <n v="787"/>
    <x v="783"/>
    <x v="4"/>
    <n v="3009221"/>
    <n v="0"/>
    <n v="0"/>
  </r>
  <r>
    <n v="788"/>
    <x v="784"/>
    <x v="13"/>
    <n v="5573288.0804868601"/>
    <n v="1"/>
    <n v="1"/>
  </r>
  <r>
    <n v="789"/>
    <x v="785"/>
    <x v="4"/>
    <n v="6447321"/>
    <n v="0"/>
    <n v="24"/>
  </r>
  <r>
    <n v="790"/>
    <x v="786"/>
    <x v="3"/>
    <n v="61046572"/>
    <n v="1"/>
    <n v="0"/>
  </r>
  <r>
    <n v="791"/>
    <x v="787"/>
    <x v="0"/>
    <n v="11117448.8663703"/>
    <n v="0"/>
    <n v="2"/>
  </r>
  <r>
    <n v="792"/>
    <x v="788"/>
    <x v="4"/>
    <n v="6625516"/>
    <n v="0"/>
    <n v="15"/>
  </r>
  <r>
    <n v="793"/>
    <x v="789"/>
    <x v="13"/>
    <n v="8117728.2461350802"/>
    <n v="1"/>
    <n v="6"/>
  </r>
  <r>
    <n v="794"/>
    <x v="790"/>
    <x v="4"/>
    <n v="6886364"/>
    <n v="0"/>
    <n v="14"/>
  </r>
  <r>
    <n v="795"/>
    <x v="791"/>
    <x v="4"/>
    <n v="5703256"/>
    <n v="0"/>
    <n v="1"/>
  </r>
  <r>
    <n v="796"/>
    <x v="792"/>
    <x v="3"/>
    <n v="8388672"/>
    <n v="0"/>
    <n v="45"/>
  </r>
  <r>
    <n v="797"/>
    <x v="793"/>
    <x v="17"/>
    <n v="4299081"/>
    <n v="1"/>
    <n v="0"/>
  </r>
  <r>
    <n v="798"/>
    <x v="794"/>
    <x v="10"/>
    <n v="6536652.0673996704"/>
    <n v="0"/>
    <n v="37"/>
  </r>
  <r>
    <n v="799"/>
    <x v="795"/>
    <x v="24"/>
    <n v="0"/>
    <n v="0"/>
    <n v="0"/>
  </r>
  <r>
    <n v="800"/>
    <x v="796"/>
    <x v="25"/>
    <n v="4062025"/>
    <n v="1"/>
    <n v="2"/>
  </r>
  <r>
    <n v="801"/>
    <x v="797"/>
    <x v="10"/>
    <n v="473920.54714731401"/>
    <n v="12"/>
    <n v="13"/>
  </r>
  <r>
    <n v="802"/>
    <x v="798"/>
    <x v="5"/>
    <n v="10173565"/>
    <n v="1"/>
    <n v="0"/>
  </r>
  <r>
    <n v="803"/>
    <x v="799"/>
    <x v="1"/>
    <n v="2163846.6588817099"/>
    <n v="1"/>
    <n v="0"/>
  </r>
  <r>
    <n v="804"/>
    <x v="800"/>
    <x v="1"/>
    <n v="6156821.8824932603"/>
    <n v="0"/>
    <n v="3"/>
  </r>
  <r>
    <n v="805"/>
    <x v="801"/>
    <x v="4"/>
    <n v="6515387"/>
    <n v="0"/>
    <n v="5"/>
  </r>
  <r>
    <n v="806"/>
    <x v="802"/>
    <x v="29"/>
    <n v="1017913"/>
    <n v="0"/>
    <n v="0"/>
  </r>
  <r>
    <n v="807"/>
    <x v="803"/>
    <x v="4"/>
    <n v="6658430"/>
    <n v="0"/>
    <n v="14"/>
  </r>
  <r>
    <n v="808"/>
    <x v="804"/>
    <x v="4"/>
    <n v="5317109"/>
    <n v="0"/>
    <n v="8"/>
  </r>
  <r>
    <n v="809"/>
    <x v="805"/>
    <x v="2"/>
    <n v="0"/>
    <n v="0"/>
    <n v="0"/>
  </r>
  <r>
    <n v="810"/>
    <x v="806"/>
    <x v="7"/>
    <n v="10005000"/>
    <n v="0"/>
    <n v="0"/>
  </r>
  <r>
    <n v="811"/>
    <x v="807"/>
    <x v="4"/>
    <n v="3632124"/>
    <n v="0"/>
    <n v="0"/>
  </r>
  <r>
    <n v="812"/>
    <x v="808"/>
    <x v="18"/>
    <n v="426046.502160681"/>
    <n v="0"/>
    <n v="0"/>
  </r>
  <r>
    <n v="813"/>
    <x v="809"/>
    <x v="4"/>
    <n v="5671892"/>
    <n v="0"/>
    <n v="6"/>
  </r>
  <r>
    <n v="814"/>
    <x v="810"/>
    <x v="15"/>
    <n v="0"/>
    <n v="0"/>
    <n v="0"/>
  </r>
  <r>
    <n v="815"/>
    <x v="811"/>
    <x v="6"/>
    <n v="1109711"/>
    <n v="1"/>
    <n v="0"/>
  </r>
  <r>
    <n v="816"/>
    <x v="812"/>
    <x v="2"/>
    <n v="5480811"/>
    <n v="0"/>
    <n v="17"/>
  </r>
  <r>
    <n v="817"/>
    <x v="813"/>
    <x v="7"/>
    <n v="1750187.5093936"/>
    <n v="0"/>
    <n v="0"/>
  </r>
  <r>
    <n v="818"/>
    <x v="814"/>
    <x v="16"/>
    <n v="18894000"/>
    <n v="0"/>
    <n v="0"/>
  </r>
  <r>
    <n v="819"/>
    <x v="815"/>
    <x v="5"/>
    <n v="4204663"/>
    <n v="0"/>
    <n v="5"/>
  </r>
  <r>
    <n v="820"/>
    <x v="816"/>
    <x v="1"/>
    <n v="5754588.2619218295"/>
    <n v="0"/>
    <n v="6"/>
  </r>
  <r>
    <n v="821"/>
    <x v="817"/>
    <x v="8"/>
    <n v="5687791"/>
    <n v="0"/>
    <n v="15"/>
  </r>
  <r>
    <n v="822"/>
    <x v="818"/>
    <x v="4"/>
    <n v="8706474"/>
    <n v="0"/>
    <n v="9"/>
  </r>
  <r>
    <n v="823"/>
    <x v="819"/>
    <x v="5"/>
    <n v="7577978"/>
    <n v="1"/>
    <n v="0"/>
  </r>
  <r>
    <n v="824"/>
    <x v="820"/>
    <x v="5"/>
    <n v="4564643"/>
    <n v="1"/>
    <n v="3"/>
  </r>
  <r>
    <n v="825"/>
    <x v="821"/>
    <x v="20"/>
    <n v="2562087.2813285301"/>
    <n v="0"/>
    <n v="5"/>
  </r>
  <r>
    <n v="826"/>
    <x v="822"/>
    <x v="3"/>
    <n v="3772317"/>
    <n v="0"/>
    <n v="1"/>
  </r>
  <r>
    <n v="827"/>
    <x v="823"/>
    <x v="4"/>
    <n v="5911887"/>
    <n v="0"/>
    <n v="2"/>
  </r>
  <r>
    <n v="828"/>
    <x v="824"/>
    <x v="2"/>
    <n v="3589397"/>
    <n v="1"/>
    <n v="1"/>
  </r>
  <r>
    <n v="829"/>
    <x v="825"/>
    <x v="2"/>
    <n v="2479893"/>
    <n v="0"/>
    <n v="26"/>
  </r>
  <r>
    <n v="830"/>
    <x v="826"/>
    <x v="20"/>
    <n v="5396697.9942659596"/>
    <n v="0"/>
    <n v="4"/>
  </r>
  <r>
    <n v="831"/>
    <x v="827"/>
    <x v="5"/>
    <n v="4495970"/>
    <n v="0"/>
    <n v="6"/>
  </r>
  <r>
    <n v="832"/>
    <x v="828"/>
    <x v="9"/>
    <n v="10277445"/>
    <n v="1"/>
    <n v="22"/>
  </r>
  <r>
    <n v="833"/>
    <x v="829"/>
    <x v="22"/>
    <n v="4830362.3788531199"/>
    <n v="0"/>
    <n v="30"/>
  </r>
  <r>
    <n v="834"/>
    <x v="830"/>
    <x v="5"/>
    <n v="4156303"/>
    <n v="0"/>
    <n v="16"/>
  </r>
  <r>
    <n v="835"/>
    <x v="831"/>
    <x v="12"/>
    <n v="2564600.8169988599"/>
    <n v="0"/>
    <n v="2"/>
  </r>
  <r>
    <n v="836"/>
    <x v="832"/>
    <x v="4"/>
    <n v="4744672"/>
    <n v="0"/>
    <n v="13"/>
  </r>
  <r>
    <n v="837"/>
    <x v="833"/>
    <x v="3"/>
    <n v="5625216"/>
    <n v="0"/>
    <n v="2"/>
  </r>
  <r>
    <n v="838"/>
    <x v="834"/>
    <x v="4"/>
    <n v="6409131"/>
    <n v="0"/>
    <n v="8"/>
  </r>
  <r>
    <n v="839"/>
    <x v="835"/>
    <x v="1"/>
    <n v="412281.853362297"/>
    <n v="0"/>
    <n v="3"/>
  </r>
  <r>
    <n v="840"/>
    <x v="836"/>
    <x v="4"/>
    <n v="7591570"/>
    <n v="0"/>
    <n v="0"/>
  </r>
  <r>
    <n v="841"/>
    <x v="837"/>
    <x v="19"/>
    <n v="7540468"/>
    <n v="0"/>
    <n v="5"/>
  </r>
  <r>
    <n v="842"/>
    <x v="838"/>
    <x v="3"/>
    <n v="9301651"/>
    <n v="0"/>
    <n v="0"/>
  </r>
  <r>
    <n v="843"/>
    <x v="839"/>
    <x v="3"/>
    <n v="498157"/>
    <n v="1"/>
    <n v="0"/>
  </r>
  <r>
    <n v="844"/>
    <x v="840"/>
    <x v="5"/>
    <n v="1225913"/>
    <n v="0"/>
    <n v="31"/>
  </r>
  <r>
    <n v="845"/>
    <x v="841"/>
    <x v="1"/>
    <n v="5958813.3706336599"/>
    <n v="0"/>
    <n v="4"/>
  </r>
  <r>
    <n v="846"/>
    <x v="842"/>
    <x v="4"/>
    <n v="5326736"/>
    <n v="0"/>
    <n v="9"/>
  </r>
  <r>
    <n v="847"/>
    <x v="843"/>
    <x v="17"/>
    <n v="14538634"/>
    <n v="73"/>
    <n v="8"/>
  </r>
  <r>
    <n v="848"/>
    <x v="844"/>
    <x v="4"/>
    <n v="5370726"/>
    <n v="0"/>
    <n v="21"/>
  </r>
  <r>
    <n v="849"/>
    <x v="845"/>
    <x v="1"/>
    <n v="0"/>
    <n v="1"/>
    <n v="1"/>
  </r>
  <r>
    <n v="850"/>
    <x v="846"/>
    <x v="1"/>
    <n v="4521393.5473531298"/>
    <n v="1"/>
    <n v="0"/>
  </r>
  <r>
    <n v="851"/>
    <x v="847"/>
    <x v="4"/>
    <n v="4489536"/>
    <n v="0"/>
    <n v="1"/>
  </r>
  <r>
    <n v="852"/>
    <x v="848"/>
    <x v="4"/>
    <n v="4324177"/>
    <n v="0"/>
    <n v="0"/>
  </r>
  <r>
    <n v="853"/>
    <x v="849"/>
    <x v="5"/>
    <n v="5122229"/>
    <n v="1"/>
    <n v="2"/>
  </r>
  <r>
    <n v="854"/>
    <x v="850"/>
    <x v="2"/>
    <n v="4535986"/>
    <n v="0"/>
    <n v="6"/>
  </r>
  <r>
    <n v="855"/>
    <x v="851"/>
    <x v="24"/>
    <n v="2496750"/>
    <n v="0"/>
    <n v="22"/>
  </r>
  <r>
    <n v="856"/>
    <x v="852"/>
    <x v="5"/>
    <n v="3937896"/>
    <n v="0"/>
    <n v="15"/>
  </r>
  <r>
    <n v="857"/>
    <x v="853"/>
    <x v="4"/>
    <n v="5695286"/>
    <n v="0"/>
    <n v="5"/>
  </r>
  <r>
    <n v="858"/>
    <x v="854"/>
    <x v="11"/>
    <n v="2970790.2212164998"/>
    <n v="0"/>
    <n v="8"/>
  </r>
  <r>
    <n v="859"/>
    <x v="855"/>
    <x v="5"/>
    <n v="7358023"/>
    <n v="1"/>
    <n v="5"/>
  </r>
  <r>
    <n v="860"/>
    <x v="856"/>
    <x v="2"/>
    <n v="3949011"/>
    <n v="12"/>
    <n v="11"/>
  </r>
  <r>
    <n v="861"/>
    <x v="857"/>
    <x v="18"/>
    <n v="652395.18976576906"/>
    <n v="0"/>
    <n v="0"/>
  </r>
  <r>
    <n v="862"/>
    <x v="858"/>
    <x v="4"/>
    <n v="22690800"/>
    <n v="0"/>
    <n v="0"/>
  </r>
  <r>
    <n v="863"/>
    <x v="859"/>
    <x v="14"/>
    <n v="4090695.8072835901"/>
    <n v="0"/>
    <n v="1"/>
  </r>
  <r>
    <n v="864"/>
    <x v="860"/>
    <x v="4"/>
    <n v="365263"/>
    <n v="0"/>
    <n v="0"/>
  </r>
  <r>
    <n v="865"/>
    <x v="861"/>
    <x v="5"/>
    <n v="4376140"/>
    <n v="0"/>
    <n v="3"/>
  </r>
  <r>
    <n v="866"/>
    <x v="862"/>
    <x v="2"/>
    <n v="3686272"/>
    <n v="0"/>
    <n v="1"/>
  </r>
  <r>
    <n v="867"/>
    <x v="863"/>
    <x v="5"/>
    <n v="3577045"/>
    <n v="0"/>
    <n v="4"/>
  </r>
  <r>
    <n v="868"/>
    <x v="864"/>
    <x v="8"/>
    <n v="5059582"/>
    <n v="0"/>
    <n v="11"/>
  </r>
  <r>
    <n v="869"/>
    <x v="865"/>
    <x v="1"/>
    <n v="13360687.4939068"/>
    <n v="0"/>
    <n v="2"/>
  </r>
  <r>
    <n v="870"/>
    <x v="866"/>
    <x v="15"/>
    <n v="7552321.4482021397"/>
    <n v="0"/>
    <n v="14"/>
  </r>
  <r>
    <n v="871"/>
    <x v="867"/>
    <x v="1"/>
    <n v="0"/>
    <n v="1"/>
    <n v="8"/>
  </r>
  <r>
    <n v="872"/>
    <x v="868"/>
    <x v="18"/>
    <n v="321645.78935270599"/>
    <n v="0"/>
    <n v="1"/>
  </r>
  <r>
    <n v="873"/>
    <x v="869"/>
    <x v="1"/>
    <n v="77678.478849320702"/>
    <n v="0"/>
    <n v="2"/>
  </r>
  <r>
    <n v="874"/>
    <x v="870"/>
    <x v="4"/>
    <n v="5614329"/>
    <n v="0"/>
    <n v="10"/>
  </r>
  <r>
    <n v="875"/>
    <x v="871"/>
    <x v="5"/>
    <n v="2941965"/>
    <n v="2"/>
    <n v="13"/>
  </r>
  <r>
    <n v="876"/>
    <x v="872"/>
    <x v="5"/>
    <n v="3446975"/>
    <n v="0"/>
    <n v="13"/>
  </r>
  <r>
    <n v="877"/>
    <x v="873"/>
    <x v="4"/>
    <n v="4048757"/>
    <n v="0"/>
    <n v="1"/>
  </r>
  <r>
    <n v="878"/>
    <x v="874"/>
    <x v="12"/>
    <n v="11258964.019582"/>
    <n v="0"/>
    <n v="0"/>
  </r>
  <r>
    <n v="879"/>
    <x v="875"/>
    <x v="4"/>
    <n v="5251326"/>
    <n v="0"/>
    <n v="0"/>
  </r>
  <r>
    <n v="880"/>
    <x v="876"/>
    <x v="4"/>
    <n v="5133122"/>
    <n v="0"/>
    <n v="13"/>
  </r>
  <r>
    <n v="881"/>
    <x v="877"/>
    <x v="2"/>
    <n v="3962052"/>
    <n v="1"/>
    <n v="4"/>
  </r>
  <r>
    <n v="882"/>
    <x v="878"/>
    <x v="3"/>
    <n v="4552049"/>
    <n v="0"/>
    <n v="0"/>
  </r>
  <r>
    <n v="883"/>
    <x v="879"/>
    <x v="5"/>
    <n v="4438424"/>
    <n v="2"/>
    <n v="11"/>
  </r>
  <r>
    <n v="884"/>
    <x v="880"/>
    <x v="4"/>
    <n v="282687"/>
    <n v="0"/>
    <n v="0"/>
  </r>
  <r>
    <n v="885"/>
    <x v="881"/>
    <x v="25"/>
    <n v="3701497"/>
    <n v="0"/>
    <n v="2"/>
  </r>
  <r>
    <n v="886"/>
    <x v="882"/>
    <x v="4"/>
    <n v="4544998"/>
    <n v="0"/>
    <n v="5"/>
  </r>
  <r>
    <n v="887"/>
    <x v="883"/>
    <x v="13"/>
    <n v="2353469.1195251201"/>
    <n v="1"/>
    <n v="0"/>
  </r>
  <r>
    <n v="888"/>
    <x v="884"/>
    <x v="5"/>
    <n v="4430680"/>
    <n v="0"/>
    <n v="3"/>
  </r>
  <r>
    <n v="889"/>
    <x v="885"/>
    <x v="4"/>
    <n v="6898013"/>
    <n v="0"/>
    <n v="14"/>
  </r>
  <r>
    <n v="890"/>
    <x v="886"/>
    <x v="1"/>
    <n v="854738.71250239096"/>
    <n v="0"/>
    <n v="1"/>
  </r>
  <r>
    <n v="891"/>
    <x v="887"/>
    <x v="1"/>
    <n v="4123626.8102340801"/>
    <n v="0"/>
    <n v="0"/>
  </r>
  <r>
    <n v="892"/>
    <x v="888"/>
    <x v="14"/>
    <n v="503178.10754134599"/>
    <n v="2"/>
    <n v="0"/>
  </r>
  <r>
    <n v="893"/>
    <x v="889"/>
    <x v="5"/>
    <n v="3312103"/>
    <n v="0"/>
    <n v="2"/>
  </r>
  <r>
    <n v="894"/>
    <x v="890"/>
    <x v="4"/>
    <n v="5893569"/>
    <n v="0"/>
    <n v="8"/>
  </r>
  <r>
    <n v="895"/>
    <x v="891"/>
    <x v="4"/>
    <n v="4836039"/>
    <n v="0"/>
    <n v="3"/>
  </r>
  <r>
    <n v="896"/>
    <x v="892"/>
    <x v="1"/>
    <n v="7611518.9385201205"/>
    <n v="0"/>
    <n v="6"/>
  </r>
  <r>
    <n v="897"/>
    <x v="893"/>
    <x v="9"/>
    <n v="3141294"/>
    <n v="1"/>
    <n v="8"/>
  </r>
  <r>
    <n v="898"/>
    <x v="894"/>
    <x v="15"/>
    <n v="17159424.294806398"/>
    <n v="0"/>
    <n v="0"/>
  </r>
  <r>
    <n v="899"/>
    <x v="895"/>
    <x v="20"/>
    <n v="3363833.4607592998"/>
    <n v="0"/>
    <n v="0"/>
  </r>
  <r>
    <n v="900"/>
    <x v="896"/>
    <x v="1"/>
    <n v="2195384.8989729299"/>
    <n v="0"/>
    <n v="1"/>
  </r>
  <r>
    <n v="901"/>
    <x v="897"/>
    <x v="10"/>
    <n v="4453882.3939138297"/>
    <n v="5"/>
    <n v="7"/>
  </r>
  <r>
    <n v="902"/>
    <x v="898"/>
    <x v="2"/>
    <n v="4565700"/>
    <n v="0"/>
    <n v="4"/>
  </r>
  <r>
    <n v="903"/>
    <x v="899"/>
    <x v="7"/>
    <n v="0"/>
    <n v="0"/>
    <n v="0"/>
  </r>
  <r>
    <n v="904"/>
    <x v="900"/>
    <x v="16"/>
    <n v="0"/>
    <n v="0"/>
    <n v="0"/>
  </r>
  <r>
    <n v="905"/>
    <x v="901"/>
    <x v="4"/>
    <n v="24519604"/>
    <n v="0"/>
    <n v="34"/>
  </r>
  <r>
    <n v="906"/>
    <x v="902"/>
    <x v="5"/>
    <n v="4702898"/>
    <n v="0"/>
    <n v="7"/>
  </r>
  <r>
    <n v="907"/>
    <x v="903"/>
    <x v="2"/>
    <n v="4478860"/>
    <n v="1"/>
    <n v="8"/>
  </r>
  <r>
    <n v="908"/>
    <x v="904"/>
    <x v="18"/>
    <n v="4006745"/>
    <n v="0"/>
    <n v="2"/>
  </r>
  <r>
    <n v="909"/>
    <x v="905"/>
    <x v="5"/>
    <n v="4634600"/>
    <n v="1"/>
    <n v="14"/>
  </r>
  <r>
    <n v="910"/>
    <x v="906"/>
    <x v="11"/>
    <n v="2292220.33712511"/>
    <n v="0"/>
    <n v="8"/>
  </r>
  <r>
    <n v="911"/>
    <x v="907"/>
    <x v="13"/>
    <n v="2082766.28805628"/>
    <n v="0"/>
    <n v="3"/>
  </r>
  <r>
    <n v="912"/>
    <x v="908"/>
    <x v="25"/>
    <n v="2534920"/>
    <n v="1"/>
    <n v="5"/>
  </r>
  <r>
    <n v="913"/>
    <x v="909"/>
    <x v="6"/>
    <n v="4428621"/>
    <n v="1"/>
    <n v="0"/>
  </r>
  <r>
    <n v="914"/>
    <x v="910"/>
    <x v="4"/>
    <n v="5316046"/>
    <n v="0"/>
    <n v="0"/>
  </r>
  <r>
    <n v="915"/>
    <x v="911"/>
    <x v="13"/>
    <n v="3732003"/>
    <n v="0"/>
    <n v="0"/>
  </r>
  <r>
    <n v="916"/>
    <x v="912"/>
    <x v="17"/>
    <n v="4727525"/>
    <n v="0"/>
    <n v="1"/>
  </r>
  <r>
    <n v="917"/>
    <x v="913"/>
    <x v="4"/>
    <n v="4577172"/>
    <n v="0"/>
    <n v="11"/>
  </r>
  <r>
    <n v="918"/>
    <x v="914"/>
    <x v="3"/>
    <n v="3355549"/>
    <n v="0"/>
    <n v="23"/>
  </r>
  <r>
    <n v="919"/>
    <x v="915"/>
    <x v="3"/>
    <n v="125642"/>
    <n v="0"/>
    <n v="0"/>
  </r>
  <r>
    <n v="920"/>
    <x v="916"/>
    <x v="4"/>
    <n v="4232592"/>
    <n v="0"/>
    <n v="14"/>
  </r>
  <r>
    <n v="921"/>
    <x v="917"/>
    <x v="5"/>
    <n v="0"/>
    <n v="0"/>
    <n v="20"/>
  </r>
  <r>
    <n v="922"/>
    <x v="918"/>
    <x v="13"/>
    <n v="8217839.1449802304"/>
    <n v="0"/>
    <n v="6"/>
  </r>
  <r>
    <n v="923"/>
    <x v="919"/>
    <x v="1"/>
    <n v="2363573.55017424"/>
    <n v="0"/>
    <n v="1"/>
  </r>
  <r>
    <n v="924"/>
    <x v="920"/>
    <x v="1"/>
    <n v="10807093.4509055"/>
    <n v="1"/>
    <n v="1"/>
  </r>
  <r>
    <n v="925"/>
    <x v="921"/>
    <x v="12"/>
    <n v="99435041.398897603"/>
    <n v="0"/>
    <n v="1"/>
  </r>
  <r>
    <n v="926"/>
    <x v="922"/>
    <x v="5"/>
    <n v="3331398"/>
    <n v="0"/>
    <n v="9"/>
  </r>
  <r>
    <n v="927"/>
    <x v="923"/>
    <x v="26"/>
    <n v="39181196"/>
    <n v="0"/>
    <n v="1"/>
  </r>
  <r>
    <n v="928"/>
    <x v="924"/>
    <x v="1"/>
    <n v="10757082.213263599"/>
    <n v="1"/>
    <n v="2"/>
  </r>
  <r>
    <n v="929"/>
    <x v="925"/>
    <x v="28"/>
    <n v="2778400"/>
    <n v="0"/>
    <n v="2"/>
  </r>
  <r>
    <n v="930"/>
    <x v="926"/>
    <x v="3"/>
    <n v="3677524"/>
    <n v="0"/>
    <n v="10"/>
  </r>
  <r>
    <n v="931"/>
    <x v="927"/>
    <x v="2"/>
    <n v="4248895"/>
    <n v="0"/>
    <n v="11"/>
  </r>
  <r>
    <n v="932"/>
    <x v="928"/>
    <x v="3"/>
    <n v="7226067"/>
    <n v="1"/>
    <n v="6"/>
  </r>
  <r>
    <n v="933"/>
    <x v="929"/>
    <x v="4"/>
    <n v="4880179"/>
    <n v="0"/>
    <n v="12"/>
  </r>
  <r>
    <n v="934"/>
    <x v="930"/>
    <x v="3"/>
    <n v="3531813.4009225401"/>
    <n v="1"/>
    <n v="24"/>
  </r>
  <r>
    <n v="935"/>
    <x v="931"/>
    <x v="11"/>
    <n v="2335344.9236552799"/>
    <n v="2"/>
    <n v="7"/>
  </r>
  <r>
    <n v="936"/>
    <x v="932"/>
    <x v="4"/>
    <n v="4355601"/>
    <n v="0"/>
    <n v="5"/>
  </r>
  <r>
    <n v="937"/>
    <x v="933"/>
    <x v="1"/>
    <n v="4037486.44349754"/>
    <n v="0"/>
    <n v="0"/>
  </r>
  <r>
    <n v="938"/>
    <x v="934"/>
    <x v="4"/>
    <n v="4894906"/>
    <n v="0"/>
    <n v="4"/>
  </r>
  <r>
    <n v="939"/>
    <x v="935"/>
    <x v="3"/>
    <n v="3565229"/>
    <n v="0"/>
    <n v="25"/>
  </r>
  <r>
    <n v="940"/>
    <x v="936"/>
    <x v="27"/>
    <n v="6631942"/>
    <n v="0"/>
    <n v="0"/>
  </r>
  <r>
    <n v="941"/>
    <x v="937"/>
    <x v="3"/>
    <n v="45644267"/>
    <n v="0"/>
    <n v="0"/>
  </r>
  <r>
    <n v="942"/>
    <x v="938"/>
    <x v="4"/>
    <n v="4934834"/>
    <n v="0"/>
    <n v="8"/>
  </r>
  <r>
    <n v="943"/>
    <x v="939"/>
    <x v="8"/>
    <n v="3719950"/>
    <n v="0"/>
    <n v="4"/>
  </r>
  <r>
    <n v="944"/>
    <x v="940"/>
    <x v="4"/>
    <n v="4805516"/>
    <n v="0"/>
    <n v="2"/>
  </r>
  <r>
    <n v="945"/>
    <x v="941"/>
    <x v="5"/>
    <n v="3623202"/>
    <n v="0"/>
    <n v="9"/>
  </r>
  <r>
    <n v="946"/>
    <x v="942"/>
    <x v="10"/>
    <n v="2674296.9536097799"/>
    <n v="5"/>
    <n v="22"/>
  </r>
  <r>
    <n v="947"/>
    <x v="943"/>
    <x v="12"/>
    <n v="484249.94841462001"/>
    <n v="0"/>
    <n v="0"/>
  </r>
  <r>
    <n v="948"/>
    <x v="944"/>
    <x v="20"/>
    <n v="0"/>
    <n v="0"/>
    <n v="0"/>
  </r>
  <r>
    <n v="949"/>
    <x v="945"/>
    <x v="8"/>
    <n v="0"/>
    <n v="0"/>
    <n v="4"/>
  </r>
  <r>
    <n v="950"/>
    <x v="946"/>
    <x v="4"/>
    <n v="4279644"/>
    <n v="0"/>
    <n v="17"/>
  </r>
  <r>
    <n v="951"/>
    <x v="947"/>
    <x v="7"/>
    <n v="3397623"/>
    <n v="0"/>
    <n v="1"/>
  </r>
  <r>
    <n v="952"/>
    <x v="948"/>
    <x v="16"/>
    <n v="24009270.567984201"/>
    <n v="0"/>
    <n v="0"/>
  </r>
  <r>
    <n v="953"/>
    <x v="949"/>
    <x v="6"/>
    <n v="2175530"/>
    <n v="2"/>
    <n v="0"/>
  </r>
  <r>
    <n v="954"/>
    <x v="950"/>
    <x v="20"/>
    <n v="845471.71104471001"/>
    <n v="0"/>
    <n v="36"/>
  </r>
  <r>
    <n v="955"/>
    <x v="951"/>
    <x v="1"/>
    <n v="4210971.5192897404"/>
    <n v="0"/>
    <n v="4"/>
  </r>
  <r>
    <n v="956"/>
    <x v="952"/>
    <x v="12"/>
    <n v="53522753.128836296"/>
    <n v="0"/>
    <n v="1"/>
  </r>
  <r>
    <n v="957"/>
    <x v="953"/>
    <x v="5"/>
    <n v="3398757"/>
    <n v="0"/>
    <n v="12"/>
  </r>
  <r>
    <n v="958"/>
    <x v="954"/>
    <x v="16"/>
    <n v="20523000"/>
    <n v="0"/>
    <n v="0"/>
  </r>
  <r>
    <n v="959"/>
    <x v="955"/>
    <x v="8"/>
    <n v="4490797"/>
    <n v="0"/>
    <n v="4"/>
  </r>
  <r>
    <n v="960"/>
    <x v="956"/>
    <x v="3"/>
    <n v="233381"/>
    <n v="0"/>
    <n v="204"/>
  </r>
  <r>
    <n v="961"/>
    <x v="957"/>
    <x v="13"/>
    <n v="3734586.26154688"/>
    <n v="1"/>
    <n v="5"/>
  </r>
  <r>
    <n v="962"/>
    <x v="958"/>
    <x v="5"/>
    <n v="3517390"/>
    <n v="0"/>
    <n v="10"/>
  </r>
  <r>
    <n v="963"/>
    <x v="959"/>
    <x v="7"/>
    <n v="0"/>
    <n v="1"/>
    <n v="2"/>
  </r>
  <r>
    <n v="964"/>
    <x v="960"/>
    <x v="10"/>
    <n v="2495100.2306130999"/>
    <n v="4"/>
    <n v="26"/>
  </r>
  <r>
    <n v="965"/>
    <x v="961"/>
    <x v="28"/>
    <n v="1435814"/>
    <n v="0"/>
    <n v="4"/>
  </r>
  <r>
    <n v="966"/>
    <x v="962"/>
    <x v="4"/>
    <n v="4028946"/>
    <n v="0"/>
    <n v="0"/>
  </r>
  <r>
    <n v="967"/>
    <x v="963"/>
    <x v="4"/>
    <n v="2528999"/>
    <n v="0"/>
    <n v="0"/>
  </r>
  <r>
    <n v="968"/>
    <x v="964"/>
    <x v="4"/>
    <n v="4102940"/>
    <n v="0"/>
    <n v="5"/>
  </r>
  <r>
    <n v="969"/>
    <x v="965"/>
    <x v="1"/>
    <n v="2359514.6382099199"/>
    <n v="1"/>
    <n v="7"/>
  </r>
  <r>
    <n v="970"/>
    <x v="966"/>
    <x v="4"/>
    <n v="4461062"/>
    <n v="0"/>
    <n v="9"/>
  </r>
  <r>
    <n v="971"/>
    <x v="967"/>
    <x v="1"/>
    <n v="7176718.1145536602"/>
    <n v="0"/>
    <n v="0"/>
  </r>
  <r>
    <n v="972"/>
    <x v="968"/>
    <x v="8"/>
    <n v="4643622"/>
    <n v="0"/>
    <n v="12"/>
  </r>
  <r>
    <n v="973"/>
    <x v="969"/>
    <x v="4"/>
    <n v="0"/>
    <n v="0"/>
    <n v="0"/>
  </r>
  <r>
    <n v="974"/>
    <x v="970"/>
    <x v="3"/>
    <n v="2307820"/>
    <n v="0"/>
    <n v="2"/>
  </r>
  <r>
    <n v="975"/>
    <x v="971"/>
    <x v="1"/>
    <n v="2232195.4121520999"/>
    <n v="0"/>
    <n v="2"/>
  </r>
  <r>
    <n v="976"/>
    <x v="972"/>
    <x v="1"/>
    <n v="225021.96787830899"/>
    <n v="0"/>
    <n v="3"/>
  </r>
  <r>
    <n v="977"/>
    <x v="973"/>
    <x v="5"/>
    <n v="3025393"/>
    <n v="0"/>
    <n v="14"/>
  </r>
  <r>
    <n v="978"/>
    <x v="974"/>
    <x v="1"/>
    <n v="534291.62340083194"/>
    <n v="0"/>
    <n v="1"/>
  </r>
  <r>
    <n v="979"/>
    <x v="975"/>
    <x v="4"/>
    <n v="869033"/>
    <n v="0"/>
    <n v="19"/>
  </r>
  <r>
    <n v="980"/>
    <x v="976"/>
    <x v="10"/>
    <n v="6787281.53993735"/>
    <n v="0"/>
    <n v="5"/>
  </r>
  <r>
    <n v="981"/>
    <x v="977"/>
    <x v="5"/>
    <n v="5303918"/>
    <n v="4"/>
    <n v="1"/>
  </r>
  <r>
    <n v="982"/>
    <x v="978"/>
    <x v="5"/>
    <n v="2418178"/>
    <n v="1"/>
    <n v="2"/>
  </r>
  <r>
    <n v="983"/>
    <x v="979"/>
    <x v="4"/>
    <n v="5070462"/>
    <n v="0"/>
    <n v="7"/>
  </r>
  <r>
    <n v="984"/>
    <x v="980"/>
    <x v="24"/>
    <n v="0"/>
    <n v="0"/>
    <n v="0"/>
  </r>
  <r>
    <n v="985"/>
    <x v="981"/>
    <x v="1"/>
    <n v="3596951.7841353598"/>
    <n v="1"/>
    <n v="1"/>
  </r>
  <r>
    <n v="986"/>
    <x v="982"/>
    <x v="3"/>
    <n v="817667"/>
    <n v="0"/>
    <n v="5"/>
  </r>
  <r>
    <n v="987"/>
    <x v="983"/>
    <x v="10"/>
    <n v="3305174.5789634702"/>
    <n v="7"/>
    <n v="31"/>
  </r>
  <r>
    <n v="988"/>
    <x v="984"/>
    <x v="7"/>
    <n v="9227952"/>
    <n v="0"/>
    <n v="0"/>
  </r>
  <r>
    <n v="989"/>
    <x v="985"/>
    <x v="5"/>
    <n v="3565532"/>
    <n v="0"/>
    <n v="4"/>
  </r>
  <r>
    <n v="990"/>
    <x v="986"/>
    <x v="1"/>
    <n v="4363953.1766759604"/>
    <n v="0"/>
    <n v="1"/>
  </r>
  <r>
    <n v="991"/>
    <x v="987"/>
    <x v="1"/>
    <n v="124377.824900077"/>
    <n v="0"/>
    <n v="0"/>
  </r>
  <r>
    <n v="992"/>
    <x v="988"/>
    <x v="5"/>
    <n v="3434266"/>
    <n v="0"/>
    <n v="2"/>
  </r>
  <r>
    <n v="993"/>
    <x v="989"/>
    <x v="0"/>
    <n v="9656783.0422095601"/>
    <n v="0"/>
    <n v="5"/>
  </r>
  <r>
    <n v="994"/>
    <x v="990"/>
    <x v="1"/>
    <n v="6311633.0162258605"/>
    <n v="0"/>
    <n v="0"/>
  </r>
  <r>
    <n v="995"/>
    <x v="991"/>
    <x v="4"/>
    <n v="4316670"/>
    <n v="0"/>
    <n v="10"/>
  </r>
  <r>
    <n v="996"/>
    <x v="992"/>
    <x v="5"/>
    <n v="524913"/>
    <n v="1"/>
    <n v="5"/>
  </r>
  <r>
    <n v="997"/>
    <x v="993"/>
    <x v="10"/>
    <n v="2309910.0429653898"/>
    <n v="7"/>
    <n v="4"/>
  </r>
  <r>
    <n v="998"/>
    <x v="994"/>
    <x v="4"/>
    <n v="3852183"/>
    <n v="0"/>
    <n v="5"/>
  </r>
  <r>
    <n v="999"/>
    <x v="995"/>
    <x v="1"/>
    <n v="590546.51158283697"/>
    <n v="1"/>
    <n v="5"/>
  </r>
  <r>
    <n v="1000"/>
    <x v="996"/>
    <x v="18"/>
    <n v="504529.25478412502"/>
    <n v="0"/>
    <n v="0"/>
  </r>
  <r>
    <n v="1001"/>
    <x v="997"/>
    <x v="26"/>
    <n v="2343800"/>
    <n v="1"/>
    <n v="2"/>
  </r>
  <r>
    <n v="1002"/>
    <x v="998"/>
    <x v="5"/>
    <n v="2831824"/>
    <n v="0"/>
    <n v="4"/>
  </r>
  <r>
    <n v="1003"/>
    <x v="999"/>
    <x v="2"/>
    <n v="3118677"/>
    <n v="0"/>
    <n v="4"/>
  </r>
  <r>
    <n v="1004"/>
    <x v="1000"/>
    <x v="4"/>
    <n v="9045496"/>
    <n v="1"/>
    <n v="107"/>
  </r>
  <r>
    <n v="1005"/>
    <x v="1001"/>
    <x v="4"/>
    <n v="4095076"/>
    <n v="0"/>
    <n v="12"/>
  </r>
  <r>
    <n v="1006"/>
    <x v="1002"/>
    <x v="2"/>
    <n v="2874515"/>
    <n v="0"/>
    <n v="13"/>
  </r>
  <r>
    <n v="1007"/>
    <x v="1003"/>
    <x v="22"/>
    <n v="2342348.51537759"/>
    <n v="1"/>
    <n v="8"/>
  </r>
  <r>
    <n v="1008"/>
    <x v="1004"/>
    <x v="5"/>
    <n v="2571463"/>
    <n v="0"/>
    <n v="7"/>
  </r>
  <r>
    <n v="1009"/>
    <x v="1005"/>
    <x v="4"/>
    <n v="0"/>
    <n v="0"/>
    <n v="0"/>
  </r>
  <r>
    <n v="1010"/>
    <x v="1006"/>
    <x v="4"/>
    <n v="4062567"/>
    <n v="0"/>
    <n v="8"/>
  </r>
  <r>
    <n v="1011"/>
    <x v="1007"/>
    <x v="1"/>
    <n v="2175030.0123099298"/>
    <n v="1"/>
    <n v="1"/>
  </r>
  <r>
    <n v="1012"/>
    <x v="1008"/>
    <x v="5"/>
    <n v="1828635"/>
    <n v="0"/>
    <n v="13"/>
  </r>
  <r>
    <n v="1013"/>
    <x v="1009"/>
    <x v="5"/>
    <n v="3012319"/>
    <n v="1"/>
    <n v="2"/>
  </r>
  <r>
    <n v="1014"/>
    <x v="1010"/>
    <x v="3"/>
    <n v="2576956"/>
    <n v="0"/>
    <n v="3"/>
  </r>
  <r>
    <n v="1015"/>
    <x v="1011"/>
    <x v="4"/>
    <n v="5168467"/>
    <n v="0"/>
    <n v="4"/>
  </r>
  <r>
    <n v="1016"/>
    <x v="1012"/>
    <x v="5"/>
    <n v="2759775"/>
    <n v="0"/>
    <n v="4"/>
  </r>
  <r>
    <n v="1017"/>
    <x v="1013"/>
    <x v="8"/>
    <n v="3911055"/>
    <n v="0"/>
    <n v="0"/>
  </r>
  <r>
    <n v="1018"/>
    <x v="1014"/>
    <x v="17"/>
    <n v="542851"/>
    <n v="9"/>
    <n v="0"/>
  </r>
  <r>
    <n v="1019"/>
    <x v="1015"/>
    <x v="9"/>
    <n v="2750933.7138499999"/>
    <n v="0"/>
    <n v="0"/>
  </r>
  <r>
    <n v="1020"/>
    <x v="1016"/>
    <x v="1"/>
    <n v="574084.73980843404"/>
    <n v="0"/>
    <n v="1"/>
  </r>
  <r>
    <n v="1021"/>
    <x v="1017"/>
    <x v="14"/>
    <n v="9701898.9884829894"/>
    <n v="0"/>
    <n v="8"/>
  </r>
  <r>
    <n v="1022"/>
    <x v="1018"/>
    <x v="1"/>
    <n v="1638396.14225212"/>
    <n v="0"/>
    <n v="0"/>
  </r>
  <r>
    <n v="1023"/>
    <x v="1019"/>
    <x v="4"/>
    <n v="4056170"/>
    <n v="0"/>
    <n v="10"/>
  </r>
  <r>
    <n v="1024"/>
    <x v="1020"/>
    <x v="4"/>
    <n v="4729059"/>
    <n v="0"/>
    <n v="2"/>
  </r>
  <r>
    <n v="1025"/>
    <x v="1021"/>
    <x v="11"/>
    <n v="1350474.8131172799"/>
    <n v="1"/>
    <n v="1"/>
  </r>
  <r>
    <n v="1026"/>
    <x v="1022"/>
    <x v="5"/>
    <n v="2661549"/>
    <n v="0"/>
    <n v="7"/>
  </r>
  <r>
    <n v="1027"/>
    <x v="1023"/>
    <x v="4"/>
    <n v="3034307"/>
    <n v="0"/>
    <n v="7"/>
  </r>
  <r>
    <n v="1028"/>
    <x v="1024"/>
    <x v="11"/>
    <n v="1932990.1879015099"/>
    <n v="0"/>
    <n v="11"/>
  </r>
  <r>
    <n v="1029"/>
    <x v="1025"/>
    <x v="12"/>
    <n v="2983508.5261135702"/>
    <n v="0"/>
    <n v="2"/>
  </r>
  <r>
    <n v="1030"/>
    <x v="1026"/>
    <x v="2"/>
    <n v="2804030"/>
    <n v="1"/>
    <n v="4"/>
  </r>
  <r>
    <n v="1031"/>
    <x v="1027"/>
    <x v="18"/>
    <n v="2609271"/>
    <n v="0"/>
    <n v="56"/>
  </r>
  <r>
    <n v="1032"/>
    <x v="1028"/>
    <x v="13"/>
    <n v="1719254.11504929"/>
    <n v="0"/>
    <n v="0"/>
  </r>
  <r>
    <n v="1033"/>
    <x v="1029"/>
    <x v="0"/>
    <n v="6987222.1316576498"/>
    <n v="0"/>
    <n v="1"/>
  </r>
  <r>
    <n v="1034"/>
    <x v="1030"/>
    <x v="5"/>
    <n v="3714572"/>
    <n v="36"/>
    <n v="11"/>
  </r>
  <r>
    <n v="1035"/>
    <x v="1031"/>
    <x v="1"/>
    <n v="0"/>
    <n v="0"/>
    <n v="1"/>
  </r>
  <r>
    <n v="1036"/>
    <x v="1032"/>
    <x v="12"/>
    <n v="10849328.1828802"/>
    <n v="1"/>
    <n v="0"/>
  </r>
  <r>
    <n v="1037"/>
    <x v="1033"/>
    <x v="4"/>
    <n v="3557668"/>
    <n v="0"/>
    <n v="11"/>
  </r>
  <r>
    <n v="1038"/>
    <x v="1034"/>
    <x v="4"/>
    <n v="99272"/>
    <n v="1"/>
    <n v="0"/>
  </r>
  <r>
    <n v="1039"/>
    <x v="1035"/>
    <x v="25"/>
    <n v="2367174"/>
    <n v="0"/>
    <n v="1"/>
  </r>
  <r>
    <n v="1040"/>
    <x v="1036"/>
    <x v="4"/>
    <n v="4128580"/>
    <n v="0"/>
    <n v="0"/>
  </r>
  <r>
    <n v="1041"/>
    <x v="1037"/>
    <x v="4"/>
    <n v="3158670"/>
    <n v="0"/>
    <n v="4"/>
  </r>
  <r>
    <n v="1042"/>
    <x v="1038"/>
    <x v="1"/>
    <n v="894303.98553653003"/>
    <n v="0"/>
    <n v="32"/>
  </r>
  <r>
    <n v="1043"/>
    <x v="1039"/>
    <x v="4"/>
    <n v="3988054"/>
    <n v="0"/>
    <n v="4"/>
  </r>
  <r>
    <n v="1044"/>
    <x v="1040"/>
    <x v="17"/>
    <n v="4483473"/>
    <n v="1"/>
    <n v="5"/>
  </r>
  <r>
    <n v="1045"/>
    <x v="1041"/>
    <x v="4"/>
    <n v="3193717"/>
    <n v="0"/>
    <n v="7"/>
  </r>
  <r>
    <n v="1046"/>
    <x v="1042"/>
    <x v="12"/>
    <n v="10849153.6469464"/>
    <n v="0"/>
    <n v="1"/>
  </r>
  <r>
    <n v="1047"/>
    <x v="1043"/>
    <x v="1"/>
    <n v="13955974.0178758"/>
    <n v="0"/>
    <n v="1"/>
  </r>
  <r>
    <n v="1048"/>
    <x v="1044"/>
    <x v="4"/>
    <n v="0"/>
    <n v="0"/>
    <n v="0"/>
  </r>
  <r>
    <n v="1049"/>
    <x v="1045"/>
    <x v="4"/>
    <n v="3022237"/>
    <n v="0"/>
    <n v="12"/>
  </r>
  <r>
    <n v="1050"/>
    <x v="1046"/>
    <x v="12"/>
    <n v="2949509.27527512"/>
    <n v="0"/>
    <n v="0"/>
  </r>
  <r>
    <n v="1051"/>
    <x v="1047"/>
    <x v="4"/>
    <n v="1681276"/>
    <n v="0"/>
    <n v="2"/>
  </r>
  <r>
    <n v="1052"/>
    <x v="1048"/>
    <x v="6"/>
    <n v="1929682"/>
    <n v="0"/>
    <n v="1"/>
  </r>
  <r>
    <n v="1053"/>
    <x v="1049"/>
    <x v="1"/>
    <n v="2637284.8308541202"/>
    <n v="0"/>
    <n v="13"/>
  </r>
  <r>
    <n v="1054"/>
    <x v="1050"/>
    <x v="4"/>
    <n v="5528637"/>
    <n v="0"/>
    <n v="3"/>
  </r>
  <r>
    <n v="1055"/>
    <x v="1051"/>
    <x v="4"/>
    <n v="3555505"/>
    <n v="0"/>
    <n v="12"/>
  </r>
  <r>
    <n v="1056"/>
    <x v="1052"/>
    <x v="10"/>
    <n v="2419113.3570659901"/>
    <n v="5"/>
    <n v="37"/>
  </r>
  <r>
    <n v="1057"/>
    <x v="1053"/>
    <x v="5"/>
    <n v="190500"/>
    <n v="2"/>
    <n v="1"/>
  </r>
  <r>
    <n v="1058"/>
    <x v="1054"/>
    <x v="11"/>
    <n v="1785501.1561765"/>
    <n v="0"/>
    <n v="2"/>
  </r>
  <r>
    <n v="1059"/>
    <x v="1055"/>
    <x v="3"/>
    <n v="675062"/>
    <n v="0"/>
    <n v="1"/>
  </r>
  <r>
    <n v="1060"/>
    <x v="1056"/>
    <x v="5"/>
    <n v="3454182"/>
    <n v="10"/>
    <n v="4"/>
  </r>
  <r>
    <n v="1061"/>
    <x v="1057"/>
    <x v="11"/>
    <n v="1333094.77612376"/>
    <n v="1"/>
    <n v="0"/>
  </r>
  <r>
    <n v="1062"/>
    <x v="1058"/>
    <x v="11"/>
    <n v="2028365.7905663999"/>
    <n v="0"/>
    <n v="2"/>
  </r>
  <r>
    <n v="1063"/>
    <x v="1059"/>
    <x v="15"/>
    <n v="4787526.4000561098"/>
    <n v="1"/>
    <n v="0"/>
  </r>
  <r>
    <n v="1064"/>
    <x v="1060"/>
    <x v="5"/>
    <n v="1847268"/>
    <n v="2"/>
    <n v="4"/>
  </r>
  <r>
    <n v="1065"/>
    <x v="1061"/>
    <x v="10"/>
    <n v="6217608.9666360496"/>
    <n v="1"/>
    <n v="4"/>
  </r>
  <r>
    <n v="1066"/>
    <x v="1062"/>
    <x v="4"/>
    <n v="3210969"/>
    <n v="0"/>
    <n v="4"/>
  </r>
  <r>
    <n v="1067"/>
    <x v="1063"/>
    <x v="4"/>
    <n v="2878906"/>
    <n v="0"/>
    <n v="5"/>
  </r>
  <r>
    <n v="1068"/>
    <x v="1064"/>
    <x v="5"/>
    <n v="2897758"/>
    <n v="0"/>
    <n v="14"/>
  </r>
  <r>
    <n v="1069"/>
    <x v="1065"/>
    <x v="3"/>
    <n v="5419625"/>
    <n v="2"/>
    <n v="3"/>
  </r>
  <r>
    <n v="1070"/>
    <x v="1066"/>
    <x v="2"/>
    <n v="2549553"/>
    <n v="0"/>
    <n v="3"/>
  </r>
  <r>
    <n v="1071"/>
    <x v="1067"/>
    <x v="1"/>
    <n v="1910063.8737482601"/>
    <n v="0"/>
    <n v="0"/>
  </r>
  <r>
    <n v="1072"/>
    <x v="1068"/>
    <x v="1"/>
    <n v="144589.010120689"/>
    <n v="0"/>
    <n v="8"/>
  </r>
  <r>
    <n v="1073"/>
    <x v="1069"/>
    <x v="2"/>
    <n v="4949296"/>
    <n v="1"/>
    <n v="1"/>
  </r>
  <r>
    <n v="1074"/>
    <x v="1070"/>
    <x v="3"/>
    <n v="11163430"/>
    <n v="0"/>
    <n v="0"/>
  </r>
  <r>
    <n v="1075"/>
    <x v="1071"/>
    <x v="5"/>
    <n v="2093644"/>
    <n v="1"/>
    <n v="5"/>
  </r>
  <r>
    <n v="1076"/>
    <x v="1072"/>
    <x v="1"/>
    <n v="1258586.6351071601"/>
    <n v="0"/>
    <n v="0"/>
  </r>
  <r>
    <n v="1077"/>
    <x v="1073"/>
    <x v="18"/>
    <n v="807809.24811060005"/>
    <n v="0"/>
    <n v="0"/>
  </r>
  <r>
    <n v="1078"/>
    <x v="1074"/>
    <x v="1"/>
    <n v="869365.67926029104"/>
    <n v="1"/>
    <n v="1"/>
  </r>
  <r>
    <n v="1079"/>
    <x v="1075"/>
    <x v="10"/>
    <n v="3937205.5765049299"/>
    <n v="9"/>
    <n v="19"/>
  </r>
  <r>
    <n v="1080"/>
    <x v="1076"/>
    <x v="16"/>
    <n v="10414441.283382099"/>
    <n v="0"/>
    <n v="0"/>
  </r>
  <r>
    <n v="1081"/>
    <x v="1077"/>
    <x v="3"/>
    <n v="2631953"/>
    <n v="0"/>
    <n v="0"/>
  </r>
  <r>
    <n v="1082"/>
    <x v="1078"/>
    <x v="4"/>
    <n v="3890386"/>
    <n v="1"/>
    <n v="3"/>
  </r>
  <r>
    <n v="1083"/>
    <x v="1079"/>
    <x v="4"/>
    <n v="3064139"/>
    <n v="0"/>
    <n v="0"/>
  </r>
  <r>
    <n v="1084"/>
    <x v="1080"/>
    <x v="5"/>
    <n v="2135274"/>
    <n v="0"/>
    <n v="3"/>
  </r>
  <r>
    <n v="1085"/>
    <x v="1081"/>
    <x v="2"/>
    <n v="2612659"/>
    <n v="0"/>
    <n v="5"/>
  </r>
  <r>
    <n v="1086"/>
    <x v="1082"/>
    <x v="2"/>
    <n v="3405703"/>
    <n v="0"/>
    <n v="5"/>
  </r>
  <r>
    <n v="1087"/>
    <x v="1083"/>
    <x v="17"/>
    <n v="2803349"/>
    <n v="0"/>
    <n v="5"/>
  </r>
  <r>
    <n v="1088"/>
    <x v="1084"/>
    <x v="3"/>
    <n v="3846698"/>
    <n v="1"/>
    <n v="1"/>
  </r>
  <r>
    <n v="1089"/>
    <x v="1085"/>
    <x v="12"/>
    <n v="2795329.5546746301"/>
    <n v="0"/>
    <n v="0"/>
  </r>
  <r>
    <n v="1090"/>
    <x v="1086"/>
    <x v="18"/>
    <n v="84976.638002166903"/>
    <n v="0"/>
    <n v="0"/>
  </r>
  <r>
    <n v="1091"/>
    <x v="1087"/>
    <x v="11"/>
    <n v="1955548.13454619"/>
    <n v="0"/>
    <n v="5"/>
  </r>
  <r>
    <n v="1092"/>
    <x v="1088"/>
    <x v="2"/>
    <n v="2983906"/>
    <n v="0"/>
    <n v="3"/>
  </r>
  <r>
    <n v="1093"/>
    <x v="1089"/>
    <x v="5"/>
    <n v="2422462"/>
    <n v="1"/>
    <n v="5"/>
  </r>
  <r>
    <n v="1094"/>
    <x v="1090"/>
    <x v="1"/>
    <n v="4322264.0599064603"/>
    <n v="0"/>
    <n v="4"/>
  </r>
  <r>
    <n v="1095"/>
    <x v="1091"/>
    <x v="6"/>
    <n v="53265000"/>
    <n v="1"/>
    <n v="10"/>
  </r>
  <r>
    <n v="1096"/>
    <x v="1092"/>
    <x v="1"/>
    <n v="1897528.0361563801"/>
    <n v="0"/>
    <n v="1"/>
  </r>
  <r>
    <n v="1097"/>
    <x v="1093"/>
    <x v="29"/>
    <n v="5072218"/>
    <n v="1"/>
    <n v="3"/>
  </r>
  <r>
    <n v="1098"/>
    <x v="1094"/>
    <x v="29"/>
    <n v="5073466"/>
    <n v="0"/>
    <n v="2"/>
  </r>
  <r>
    <n v="1099"/>
    <x v="1095"/>
    <x v="3"/>
    <n v="1398999"/>
    <n v="0"/>
    <n v="9"/>
  </r>
  <r>
    <n v="1100"/>
    <x v="1096"/>
    <x v="3"/>
    <n v="0"/>
    <n v="0"/>
    <n v="1"/>
  </r>
  <r>
    <n v="1101"/>
    <x v="1097"/>
    <x v="4"/>
    <n v="2855598"/>
    <n v="0"/>
    <n v="2"/>
  </r>
  <r>
    <n v="1102"/>
    <x v="1098"/>
    <x v="7"/>
    <n v="1147039"/>
    <n v="0"/>
    <n v="15"/>
  </r>
  <r>
    <n v="1103"/>
    <x v="1099"/>
    <x v="10"/>
    <n v="3356019.6349527901"/>
    <n v="0"/>
    <n v="3"/>
  </r>
  <r>
    <n v="1104"/>
    <x v="1100"/>
    <x v="24"/>
    <n v="1238852"/>
    <n v="0"/>
    <n v="1"/>
  </r>
  <r>
    <n v="1105"/>
    <x v="1101"/>
    <x v="8"/>
    <n v="2831088"/>
    <n v="0"/>
    <n v="1"/>
  </r>
  <r>
    <n v="1106"/>
    <x v="1102"/>
    <x v="12"/>
    <n v="106070.19945942399"/>
    <n v="0"/>
    <n v="1"/>
  </r>
  <r>
    <n v="1107"/>
    <x v="1103"/>
    <x v="4"/>
    <n v="2268946"/>
    <n v="0"/>
    <n v="1"/>
  </r>
  <r>
    <n v="1108"/>
    <x v="1104"/>
    <x v="9"/>
    <n v="2266354"/>
    <n v="0"/>
    <n v="6"/>
  </r>
  <r>
    <n v="1109"/>
    <x v="1105"/>
    <x v="4"/>
    <n v="3537261"/>
    <n v="0"/>
    <n v="7"/>
  </r>
  <r>
    <n v="1110"/>
    <x v="1106"/>
    <x v="4"/>
    <n v="3325480"/>
    <n v="0"/>
    <n v="3"/>
  </r>
  <r>
    <n v="1111"/>
    <x v="1107"/>
    <x v="5"/>
    <n v="3242027"/>
    <n v="0"/>
    <n v="10"/>
  </r>
  <r>
    <n v="1112"/>
    <x v="1108"/>
    <x v="8"/>
    <n v="3934747"/>
    <n v="0"/>
    <n v="2"/>
  </r>
  <r>
    <n v="1113"/>
    <x v="1109"/>
    <x v="11"/>
    <n v="7856612.7545791604"/>
    <n v="0"/>
    <n v="0"/>
  </r>
  <r>
    <n v="1114"/>
    <x v="1110"/>
    <x v="29"/>
    <n v="4161152"/>
    <n v="0"/>
    <n v="5"/>
  </r>
  <r>
    <n v="1115"/>
    <x v="1111"/>
    <x v="5"/>
    <n v="2022182"/>
    <n v="1"/>
    <n v="1"/>
  </r>
  <r>
    <n v="1116"/>
    <x v="1112"/>
    <x v="3"/>
    <n v="4295764"/>
    <n v="0"/>
    <n v="26"/>
  </r>
  <r>
    <n v="1117"/>
    <x v="1113"/>
    <x v="26"/>
    <n v="3999647"/>
    <n v="0"/>
    <n v="2"/>
  </r>
  <r>
    <n v="1118"/>
    <x v="476"/>
    <x v="6"/>
    <n v="2505252"/>
    <n v="0"/>
    <n v="6"/>
  </r>
  <r>
    <n v="1119"/>
    <x v="1114"/>
    <x v="5"/>
    <n v="5075133"/>
    <n v="1"/>
    <n v="1"/>
  </r>
  <r>
    <n v="1120"/>
    <x v="1115"/>
    <x v="4"/>
    <n v="340487"/>
    <n v="0"/>
    <n v="0"/>
  </r>
  <r>
    <n v="1121"/>
    <x v="1116"/>
    <x v="10"/>
    <n v="3367015.7666614898"/>
    <n v="3"/>
    <n v="17"/>
  </r>
  <r>
    <n v="1122"/>
    <x v="1117"/>
    <x v="1"/>
    <n v="2549865.4063337999"/>
    <n v="0"/>
    <n v="0"/>
  </r>
  <r>
    <n v="1123"/>
    <x v="1118"/>
    <x v="28"/>
    <n v="2188614"/>
    <n v="0"/>
    <n v="3"/>
  </r>
  <r>
    <n v="1124"/>
    <x v="1119"/>
    <x v="11"/>
    <n v="1665537.2205272999"/>
    <n v="2"/>
    <n v="6"/>
  </r>
  <r>
    <n v="1125"/>
    <x v="1120"/>
    <x v="4"/>
    <n v="4089184"/>
    <n v="0"/>
    <n v="12"/>
  </r>
  <r>
    <n v="1126"/>
    <x v="1121"/>
    <x v="1"/>
    <n v="3790639.9700034"/>
    <n v="0"/>
    <n v="1"/>
  </r>
  <r>
    <n v="1127"/>
    <x v="1122"/>
    <x v="3"/>
    <n v="3514016.8777369098"/>
    <n v="0"/>
    <n v="33"/>
  </r>
  <r>
    <n v="1128"/>
    <x v="1123"/>
    <x v="1"/>
    <n v="2239124.99416673"/>
    <n v="0"/>
    <n v="0"/>
  </r>
  <r>
    <n v="1129"/>
    <x v="1124"/>
    <x v="4"/>
    <n v="2674319"/>
    <n v="0"/>
    <n v="5"/>
  </r>
  <r>
    <n v="1130"/>
    <x v="1125"/>
    <x v="8"/>
    <n v="2609371"/>
    <n v="0"/>
    <n v="1"/>
  </r>
  <r>
    <n v="1131"/>
    <x v="1126"/>
    <x v="12"/>
    <n v="2050317.2486983801"/>
    <n v="0"/>
    <n v="2"/>
  </r>
  <r>
    <n v="1132"/>
    <x v="1127"/>
    <x v="4"/>
    <n v="3279006"/>
    <n v="0"/>
    <n v="3"/>
  </r>
  <r>
    <n v="1133"/>
    <x v="1128"/>
    <x v="1"/>
    <n v="202872.62454817499"/>
    <n v="0"/>
    <n v="18"/>
  </r>
  <r>
    <n v="1134"/>
    <x v="1129"/>
    <x v="4"/>
    <n v="2699826"/>
    <n v="0"/>
    <n v="2"/>
  </r>
  <r>
    <n v="1135"/>
    <x v="1130"/>
    <x v="25"/>
    <n v="1376045"/>
    <n v="0"/>
    <n v="1"/>
  </r>
  <r>
    <n v="1136"/>
    <x v="1131"/>
    <x v="1"/>
    <n v="102532.422025647"/>
    <n v="0"/>
    <n v="1"/>
  </r>
  <r>
    <n v="1137"/>
    <x v="1132"/>
    <x v="2"/>
    <n v="2691467"/>
    <n v="0"/>
    <n v="10"/>
  </r>
  <r>
    <n v="1138"/>
    <x v="1133"/>
    <x v="15"/>
    <n v="3190850.4504264798"/>
    <n v="0"/>
    <n v="0"/>
  </r>
  <r>
    <n v="1139"/>
    <x v="1134"/>
    <x v="5"/>
    <n v="1980081"/>
    <n v="0"/>
    <n v="12"/>
  </r>
  <r>
    <n v="1140"/>
    <x v="1135"/>
    <x v="5"/>
    <n v="2236623"/>
    <n v="1"/>
    <n v="12"/>
  </r>
  <r>
    <n v="1141"/>
    <x v="1136"/>
    <x v="0"/>
    <n v="4671841.2896020496"/>
    <n v="3"/>
    <n v="4"/>
  </r>
  <r>
    <n v="1142"/>
    <x v="1137"/>
    <x v="1"/>
    <n v="54457.958851875701"/>
    <n v="0"/>
    <n v="3"/>
  </r>
  <r>
    <n v="1143"/>
    <x v="1138"/>
    <x v="4"/>
    <n v="2769342"/>
    <n v="0"/>
    <n v="33"/>
  </r>
  <r>
    <n v="1144"/>
    <x v="1139"/>
    <x v="4"/>
    <n v="2933905"/>
    <n v="0"/>
    <n v="2"/>
  </r>
  <r>
    <n v="1145"/>
    <x v="1140"/>
    <x v="6"/>
    <n v="5233947"/>
    <n v="1"/>
    <n v="8"/>
  </r>
  <r>
    <n v="1146"/>
    <x v="1141"/>
    <x v="1"/>
    <n v="3424349.82365624"/>
    <n v="0"/>
    <n v="29"/>
  </r>
  <r>
    <n v="1147"/>
    <x v="1142"/>
    <x v="17"/>
    <n v="1093094"/>
    <n v="0"/>
    <n v="4"/>
  </r>
  <r>
    <n v="1148"/>
    <x v="1143"/>
    <x v="4"/>
    <n v="2646325"/>
    <n v="0"/>
    <n v="15"/>
  </r>
  <r>
    <n v="1149"/>
    <x v="1144"/>
    <x v="3"/>
    <n v="2188471"/>
    <n v="0"/>
    <n v="2"/>
  </r>
  <r>
    <n v="1150"/>
    <x v="1145"/>
    <x v="4"/>
    <n v="0"/>
    <n v="1"/>
    <n v="1"/>
  </r>
  <r>
    <n v="1151"/>
    <x v="1146"/>
    <x v="5"/>
    <n v="1535001"/>
    <n v="0"/>
    <n v="7"/>
  </r>
  <r>
    <n v="1152"/>
    <x v="1147"/>
    <x v="15"/>
    <n v="3692919.4204220101"/>
    <n v="0"/>
    <n v="0"/>
  </r>
  <r>
    <n v="1153"/>
    <x v="1148"/>
    <x v="5"/>
    <n v="2054921"/>
    <n v="0"/>
    <n v="0"/>
  </r>
  <r>
    <n v="1154"/>
    <x v="1149"/>
    <x v="5"/>
    <n v="2467945"/>
    <n v="0"/>
    <n v="2"/>
  </r>
  <r>
    <n v="1155"/>
    <x v="1150"/>
    <x v="5"/>
    <n v="2189133"/>
    <n v="0"/>
    <n v="6"/>
  </r>
  <r>
    <n v="1156"/>
    <x v="1151"/>
    <x v="0"/>
    <n v="6468666.1306022201"/>
    <n v="0"/>
    <n v="2"/>
  </r>
  <r>
    <n v="1157"/>
    <x v="1152"/>
    <x v="0"/>
    <n v="172820.40502455499"/>
    <n v="0"/>
    <n v="9"/>
  </r>
  <r>
    <n v="1158"/>
    <x v="1153"/>
    <x v="25"/>
    <n v="1868720"/>
    <n v="0"/>
    <n v="2"/>
  </r>
  <r>
    <n v="1159"/>
    <x v="1154"/>
    <x v="4"/>
    <n v="2711279"/>
    <n v="0"/>
    <n v="7"/>
  </r>
  <r>
    <n v="1160"/>
    <x v="1155"/>
    <x v="4"/>
    <n v="2906098"/>
    <n v="0"/>
    <n v="13"/>
  </r>
  <r>
    <n v="1161"/>
    <x v="1156"/>
    <x v="15"/>
    <n v="4329184.6111127697"/>
    <n v="1"/>
    <n v="0"/>
  </r>
  <r>
    <n v="1162"/>
    <x v="1157"/>
    <x v="29"/>
    <n v="1388422"/>
    <n v="0"/>
    <n v="4"/>
  </r>
  <r>
    <n v="1163"/>
    <x v="1158"/>
    <x v="11"/>
    <n v="0"/>
    <n v="0"/>
    <n v="0"/>
  </r>
  <r>
    <n v="1164"/>
    <x v="1159"/>
    <x v="9"/>
    <n v="1939186.3372599999"/>
    <n v="0"/>
    <n v="3"/>
  </r>
  <r>
    <n v="1165"/>
    <x v="1160"/>
    <x v="4"/>
    <n v="3301518"/>
    <n v="0"/>
    <n v="8"/>
  </r>
  <r>
    <n v="1166"/>
    <x v="1161"/>
    <x v="3"/>
    <n v="8326302"/>
    <n v="1"/>
    <n v="0"/>
  </r>
  <r>
    <n v="1167"/>
    <x v="1162"/>
    <x v="3"/>
    <n v="2154378"/>
    <n v="0"/>
    <n v="2"/>
  </r>
  <r>
    <n v="1168"/>
    <x v="1163"/>
    <x v="3"/>
    <n v="5314190"/>
    <n v="0"/>
    <n v="0"/>
  </r>
  <r>
    <n v="1169"/>
    <x v="1164"/>
    <x v="1"/>
    <n v="0"/>
    <n v="0"/>
    <n v="1"/>
  </r>
  <r>
    <n v="1170"/>
    <x v="1165"/>
    <x v="1"/>
    <n v="197690.91959617299"/>
    <n v="0"/>
    <n v="4"/>
  </r>
  <r>
    <n v="1171"/>
    <x v="1166"/>
    <x v="2"/>
    <n v="3168786"/>
    <n v="0"/>
    <n v="1"/>
  </r>
  <r>
    <n v="1172"/>
    <x v="1167"/>
    <x v="2"/>
    <n v="2474124"/>
    <n v="0"/>
    <n v="13"/>
  </r>
  <r>
    <n v="1173"/>
    <x v="1168"/>
    <x v="5"/>
    <n v="1831554"/>
    <n v="0"/>
    <n v="9"/>
  </r>
  <r>
    <n v="1174"/>
    <x v="1169"/>
    <x v="4"/>
    <n v="2445832"/>
    <n v="0"/>
    <n v="2"/>
  </r>
  <r>
    <n v="1175"/>
    <x v="1170"/>
    <x v="18"/>
    <n v="409577.44989998598"/>
    <n v="0"/>
    <n v="0"/>
  </r>
  <r>
    <n v="1176"/>
    <x v="1171"/>
    <x v="1"/>
    <n v="409332.95485547202"/>
    <n v="0"/>
    <n v="4"/>
  </r>
  <r>
    <n v="1177"/>
    <x v="1172"/>
    <x v="2"/>
    <n v="1159163"/>
    <n v="1"/>
    <n v="0"/>
  </r>
  <r>
    <n v="1178"/>
    <x v="1173"/>
    <x v="4"/>
    <n v="2511557"/>
    <n v="0"/>
    <n v="12"/>
  </r>
  <r>
    <n v="1179"/>
    <x v="1174"/>
    <x v="9"/>
    <n v="1870597"/>
    <n v="0"/>
    <n v="3"/>
  </r>
  <r>
    <n v="1180"/>
    <x v="1175"/>
    <x v="4"/>
    <n v="2078745"/>
    <n v="0"/>
    <n v="3"/>
  </r>
  <r>
    <n v="1181"/>
    <x v="1176"/>
    <x v="5"/>
    <n v="2826058"/>
    <n v="2"/>
    <n v="2"/>
  </r>
  <r>
    <n v="1182"/>
    <x v="1177"/>
    <x v="3"/>
    <n v="3054636.8896458801"/>
    <n v="1"/>
    <n v="9"/>
  </r>
  <r>
    <n v="1183"/>
    <x v="1178"/>
    <x v="16"/>
    <n v="0"/>
    <n v="0"/>
    <n v="0"/>
  </r>
  <r>
    <n v="1184"/>
    <x v="1179"/>
    <x v="24"/>
    <n v="1176156"/>
    <n v="0"/>
    <n v="1"/>
  </r>
  <r>
    <n v="1185"/>
    <x v="1180"/>
    <x v="27"/>
    <n v="1598352"/>
    <n v="2"/>
    <n v="1"/>
  </r>
  <r>
    <n v="1186"/>
    <x v="1181"/>
    <x v="4"/>
    <n v="132536"/>
    <n v="0"/>
    <n v="0"/>
  </r>
  <r>
    <n v="1187"/>
    <x v="1182"/>
    <x v="27"/>
    <n v="3018669"/>
    <n v="1"/>
    <n v="0"/>
  </r>
  <r>
    <n v="1188"/>
    <x v="1183"/>
    <x v="10"/>
    <n v="2284378.9622942298"/>
    <n v="19"/>
    <n v="1"/>
  </r>
  <r>
    <n v="1189"/>
    <x v="1184"/>
    <x v="3"/>
    <n v="13302532"/>
    <n v="2"/>
    <n v="0"/>
  </r>
  <r>
    <n v="1190"/>
    <x v="1185"/>
    <x v="1"/>
    <n v="815880.69871930196"/>
    <n v="0"/>
    <n v="0"/>
  </r>
  <r>
    <n v="1191"/>
    <x v="1186"/>
    <x v="13"/>
    <n v="2297104.88229512"/>
    <n v="1"/>
    <n v="2"/>
  </r>
  <r>
    <n v="1192"/>
    <x v="1187"/>
    <x v="10"/>
    <n v="30308791.388310801"/>
    <n v="13"/>
    <n v="0"/>
  </r>
  <r>
    <n v="1193"/>
    <x v="1188"/>
    <x v="5"/>
    <n v="1574100"/>
    <n v="0"/>
    <n v="3"/>
  </r>
  <r>
    <n v="1194"/>
    <x v="1189"/>
    <x v="2"/>
    <n v="135866"/>
    <n v="5"/>
    <n v="15"/>
  </r>
  <r>
    <n v="1195"/>
    <x v="1190"/>
    <x v="24"/>
    <n v="130507"/>
    <n v="1"/>
    <n v="4"/>
  </r>
  <r>
    <n v="1196"/>
    <x v="1191"/>
    <x v="17"/>
    <n v="3303284"/>
    <n v="0"/>
    <n v="9"/>
  </r>
  <r>
    <n v="1197"/>
    <x v="1192"/>
    <x v="3"/>
    <n v="752425"/>
    <n v="1"/>
    <n v="0"/>
  </r>
  <r>
    <n v="1198"/>
    <x v="1193"/>
    <x v="2"/>
    <n v="2454394.0630000001"/>
    <n v="1"/>
    <n v="0"/>
  </r>
  <r>
    <n v="1199"/>
    <x v="1194"/>
    <x v="5"/>
    <n v="2017690"/>
    <n v="0"/>
    <n v="4"/>
  </r>
  <r>
    <n v="1200"/>
    <x v="1195"/>
    <x v="4"/>
    <n v="3043813"/>
    <n v="0"/>
    <n v="4"/>
  </r>
  <r>
    <n v="1201"/>
    <x v="1196"/>
    <x v="4"/>
    <n v="2472869"/>
    <n v="0"/>
    <n v="12"/>
  </r>
  <r>
    <n v="1202"/>
    <x v="1197"/>
    <x v="5"/>
    <n v="2093120"/>
    <n v="0"/>
    <n v="4"/>
  </r>
  <r>
    <n v="1203"/>
    <x v="1198"/>
    <x v="3"/>
    <n v="2048635"/>
    <n v="0"/>
    <n v="8"/>
  </r>
  <r>
    <n v="1204"/>
    <x v="1199"/>
    <x v="1"/>
    <n v="652690.91954699403"/>
    <n v="0"/>
    <n v="11"/>
  </r>
  <r>
    <n v="1205"/>
    <x v="1200"/>
    <x v="11"/>
    <n v="1559797.0393437799"/>
    <n v="0"/>
    <n v="0"/>
  </r>
  <r>
    <n v="1206"/>
    <x v="1201"/>
    <x v="4"/>
    <n v="2943307"/>
    <n v="0"/>
    <n v="5"/>
  </r>
  <r>
    <n v="1207"/>
    <x v="1202"/>
    <x v="1"/>
    <n v="2372074.87920292"/>
    <n v="1"/>
    <n v="1"/>
  </r>
  <r>
    <n v="1208"/>
    <x v="1203"/>
    <x v="4"/>
    <n v="2340044"/>
    <n v="0"/>
    <n v="7"/>
  </r>
  <r>
    <n v="1209"/>
    <x v="1204"/>
    <x v="5"/>
    <n v="1829476"/>
    <n v="0"/>
    <n v="4"/>
  </r>
  <r>
    <n v="1210"/>
    <x v="1205"/>
    <x v="4"/>
    <n v="2748506"/>
    <n v="0"/>
    <n v="6"/>
  </r>
  <r>
    <n v="1211"/>
    <x v="1206"/>
    <x v="12"/>
    <n v="1121044.3029976899"/>
    <n v="1"/>
    <n v="0"/>
  </r>
  <r>
    <n v="1212"/>
    <x v="1207"/>
    <x v="5"/>
    <n v="1432622"/>
    <n v="0"/>
    <n v="10"/>
  </r>
  <r>
    <n v="1213"/>
    <x v="1208"/>
    <x v="5"/>
    <n v="1773225"/>
    <n v="2"/>
    <n v="3"/>
  </r>
  <r>
    <n v="1214"/>
    <x v="1209"/>
    <x v="1"/>
    <n v="1801153.88148673"/>
    <n v="0"/>
    <n v="2"/>
  </r>
  <r>
    <n v="1215"/>
    <x v="1210"/>
    <x v="4"/>
    <n v="1155237"/>
    <n v="0"/>
    <n v="0"/>
  </r>
  <r>
    <n v="1216"/>
    <x v="1211"/>
    <x v="11"/>
    <n v="1321129.41713599"/>
    <n v="1"/>
    <n v="3"/>
  </r>
  <r>
    <n v="1217"/>
    <x v="1212"/>
    <x v="5"/>
    <n v="1959251"/>
    <n v="0"/>
    <n v="2"/>
  </r>
  <r>
    <n v="1218"/>
    <x v="1213"/>
    <x v="22"/>
    <n v="2262250.6480700201"/>
    <n v="0"/>
    <n v="3"/>
  </r>
  <r>
    <n v="1219"/>
    <x v="1214"/>
    <x v="4"/>
    <n v="2410181"/>
    <n v="0"/>
    <n v="4"/>
  </r>
  <r>
    <n v="1220"/>
    <x v="1215"/>
    <x v="3"/>
    <n v="1118832"/>
    <n v="0"/>
    <n v="0"/>
  </r>
  <r>
    <n v="1221"/>
    <x v="1216"/>
    <x v="22"/>
    <n v="1784075.20513106"/>
    <n v="0"/>
    <n v="13"/>
  </r>
  <r>
    <n v="1222"/>
    <x v="15"/>
    <x v="6"/>
    <n v="2452868"/>
    <n v="0"/>
    <n v="399"/>
  </r>
  <r>
    <n v="1223"/>
    <x v="1217"/>
    <x v="4"/>
    <n v="2321042"/>
    <n v="0"/>
    <n v="1"/>
  </r>
  <r>
    <n v="1224"/>
    <x v="1218"/>
    <x v="4"/>
    <n v="2662238"/>
    <n v="0"/>
    <n v="7"/>
  </r>
  <r>
    <n v="1225"/>
    <x v="1219"/>
    <x v="4"/>
    <n v="1178859"/>
    <n v="1"/>
    <n v="1"/>
  </r>
  <r>
    <n v="1226"/>
    <x v="1220"/>
    <x v="13"/>
    <n v="4078324.61569587"/>
    <n v="1"/>
    <n v="0"/>
  </r>
  <r>
    <n v="1227"/>
    <x v="1221"/>
    <x v="10"/>
    <n v="3195578.2702512401"/>
    <n v="1"/>
    <n v="5"/>
  </r>
  <r>
    <n v="1228"/>
    <x v="1222"/>
    <x v="7"/>
    <n v="1910948"/>
    <n v="0"/>
    <n v="0"/>
  </r>
  <r>
    <n v="1229"/>
    <x v="1223"/>
    <x v="3"/>
    <n v="2081178.4836214599"/>
    <n v="0"/>
    <n v="1"/>
  </r>
  <r>
    <n v="1230"/>
    <x v="1224"/>
    <x v="3"/>
    <n v="2229510"/>
    <n v="1"/>
    <n v="4"/>
  </r>
  <r>
    <n v="1231"/>
    <x v="1225"/>
    <x v="4"/>
    <n v="1788815"/>
    <n v="1"/>
    <n v="0"/>
  </r>
  <r>
    <n v="1232"/>
    <x v="1226"/>
    <x v="4"/>
    <n v="1745775"/>
    <n v="0"/>
    <n v="7"/>
  </r>
  <r>
    <n v="1233"/>
    <x v="1227"/>
    <x v="2"/>
    <n v="2339356"/>
    <n v="0"/>
    <n v="2"/>
  </r>
  <r>
    <n v="1234"/>
    <x v="1228"/>
    <x v="4"/>
    <n v="3664127"/>
    <n v="0"/>
    <n v="7"/>
  </r>
  <r>
    <n v="1235"/>
    <x v="1229"/>
    <x v="5"/>
    <n v="1831688"/>
    <n v="0"/>
    <n v="4"/>
  </r>
  <r>
    <n v="1236"/>
    <x v="1230"/>
    <x v="21"/>
    <n v="1376054"/>
    <n v="0"/>
    <n v="9"/>
  </r>
  <r>
    <n v="1237"/>
    <x v="1231"/>
    <x v="4"/>
    <n v="2924588"/>
    <n v="0"/>
    <n v="3"/>
  </r>
  <r>
    <n v="1238"/>
    <x v="1232"/>
    <x v="4"/>
    <n v="2747325"/>
    <n v="0"/>
    <n v="2"/>
  </r>
  <r>
    <n v="1239"/>
    <x v="1233"/>
    <x v="3"/>
    <n v="1731810.45903436"/>
    <n v="2"/>
    <n v="12"/>
  </r>
  <r>
    <n v="1240"/>
    <x v="1234"/>
    <x v="1"/>
    <n v="1860098.03692724"/>
    <n v="1"/>
    <n v="3"/>
  </r>
  <r>
    <n v="1241"/>
    <x v="1235"/>
    <x v="9"/>
    <n v="0"/>
    <n v="0"/>
    <n v="0"/>
  </r>
  <r>
    <n v="1242"/>
    <x v="1236"/>
    <x v="4"/>
    <n v="2904448"/>
    <n v="0"/>
    <n v="3"/>
  </r>
  <r>
    <n v="1243"/>
    <x v="1237"/>
    <x v="12"/>
    <n v="13730894.0225656"/>
    <n v="1"/>
    <n v="0"/>
  </r>
  <r>
    <n v="1244"/>
    <x v="1238"/>
    <x v="17"/>
    <n v="2482606"/>
    <n v="2"/>
    <n v="7"/>
  </r>
  <r>
    <n v="1245"/>
    <x v="1239"/>
    <x v="4"/>
    <n v="2490039"/>
    <n v="0"/>
    <n v="2"/>
  </r>
  <r>
    <n v="1246"/>
    <x v="1240"/>
    <x v="8"/>
    <n v="2125068"/>
    <n v="0"/>
    <n v="3"/>
  </r>
  <r>
    <n v="1247"/>
    <x v="1241"/>
    <x v="14"/>
    <n v="1612141.0338005"/>
    <n v="1"/>
    <n v="1"/>
  </r>
  <r>
    <n v="1248"/>
    <x v="1242"/>
    <x v="3"/>
    <n v="12940917"/>
    <n v="0"/>
    <n v="3"/>
  </r>
  <r>
    <n v="1249"/>
    <x v="1243"/>
    <x v="8"/>
    <n v="95071"/>
    <n v="0"/>
    <n v="6"/>
  </r>
  <r>
    <n v="1250"/>
    <x v="1244"/>
    <x v="5"/>
    <n v="1749146"/>
    <n v="0"/>
    <n v="4"/>
  </r>
  <r>
    <n v="1251"/>
    <x v="1245"/>
    <x v="4"/>
    <n v="2351538"/>
    <n v="0"/>
    <n v="1"/>
  </r>
  <r>
    <n v="1252"/>
    <x v="1246"/>
    <x v="12"/>
    <n v="1429702.37518145"/>
    <n v="0"/>
    <n v="0"/>
  </r>
  <r>
    <n v="1253"/>
    <x v="1247"/>
    <x v="15"/>
    <n v="4663578.1528742304"/>
    <n v="0"/>
    <n v="6"/>
  </r>
  <r>
    <n v="1254"/>
    <x v="1248"/>
    <x v="1"/>
    <n v="2490273"/>
    <n v="0"/>
    <n v="2"/>
  </r>
  <r>
    <n v="1255"/>
    <x v="1249"/>
    <x v="5"/>
    <n v="1617276"/>
    <n v="1"/>
    <n v="3"/>
  </r>
  <r>
    <n v="1256"/>
    <x v="1250"/>
    <x v="5"/>
    <n v="1842611"/>
    <n v="0"/>
    <n v="4"/>
  </r>
  <r>
    <n v="1257"/>
    <x v="1251"/>
    <x v="6"/>
    <n v="3438645"/>
    <n v="0"/>
    <n v="3"/>
  </r>
  <r>
    <n v="1258"/>
    <x v="1252"/>
    <x v="9"/>
    <n v="1620079"/>
    <n v="0"/>
    <n v="10"/>
  </r>
  <r>
    <n v="1259"/>
    <x v="1253"/>
    <x v="4"/>
    <n v="2334003"/>
    <n v="0"/>
    <n v="6"/>
  </r>
  <r>
    <n v="1260"/>
    <x v="1254"/>
    <x v="2"/>
    <n v="1604558.0179999999"/>
    <n v="0"/>
    <n v="4"/>
  </r>
  <r>
    <n v="1261"/>
    <x v="1255"/>
    <x v="4"/>
    <n v="2558435"/>
    <n v="0"/>
    <n v="4"/>
  </r>
  <r>
    <n v="1262"/>
    <x v="1256"/>
    <x v="3"/>
    <n v="534370"/>
    <n v="0"/>
    <n v="0"/>
  </r>
  <r>
    <n v="1263"/>
    <x v="1257"/>
    <x v="9"/>
    <n v="2172013"/>
    <n v="0"/>
    <n v="3"/>
  </r>
  <r>
    <n v="1264"/>
    <x v="1258"/>
    <x v="5"/>
    <n v="1221364"/>
    <n v="0"/>
    <n v="2"/>
  </r>
  <r>
    <n v="1265"/>
    <x v="1259"/>
    <x v="25"/>
    <n v="1580214"/>
    <n v="0"/>
    <n v="4"/>
  </r>
  <r>
    <n v="1266"/>
    <x v="1260"/>
    <x v="17"/>
    <n v="1076743"/>
    <n v="1"/>
    <n v="4"/>
  </r>
  <r>
    <n v="1267"/>
    <x v="1261"/>
    <x v="12"/>
    <n v="446210.10344001401"/>
    <n v="0"/>
    <n v="1"/>
  </r>
  <r>
    <n v="1268"/>
    <x v="1262"/>
    <x v="9"/>
    <n v="1890648"/>
    <n v="0"/>
    <n v="6"/>
  </r>
  <r>
    <n v="1269"/>
    <x v="1263"/>
    <x v="15"/>
    <n v="0"/>
    <n v="1"/>
    <n v="0"/>
  </r>
  <r>
    <n v="1270"/>
    <x v="1264"/>
    <x v="5"/>
    <n v="1516316"/>
    <n v="0"/>
    <n v="5"/>
  </r>
  <r>
    <n v="1271"/>
    <x v="1265"/>
    <x v="10"/>
    <n v="2723332.2329456499"/>
    <n v="0"/>
    <n v="12"/>
  </r>
  <r>
    <n v="1272"/>
    <x v="1266"/>
    <x v="3"/>
    <n v="7112943"/>
    <n v="0"/>
    <n v="0"/>
  </r>
  <r>
    <n v="1273"/>
    <x v="1267"/>
    <x v="4"/>
    <n v="2514780"/>
    <n v="0"/>
    <n v="1"/>
  </r>
  <r>
    <n v="1274"/>
    <x v="1268"/>
    <x v="5"/>
    <n v="346005"/>
    <n v="0"/>
    <n v="5"/>
  </r>
  <r>
    <n v="1275"/>
    <x v="1269"/>
    <x v="4"/>
    <n v="0"/>
    <n v="0"/>
    <n v="1"/>
  </r>
  <r>
    <n v="1276"/>
    <x v="1270"/>
    <x v="5"/>
    <n v="1658623"/>
    <n v="0"/>
    <n v="1"/>
  </r>
  <r>
    <n v="1277"/>
    <x v="1271"/>
    <x v="5"/>
    <n v="1003035"/>
    <n v="0"/>
    <n v="6"/>
  </r>
  <r>
    <n v="1278"/>
    <x v="1272"/>
    <x v="4"/>
    <n v="2268701"/>
    <n v="0"/>
    <n v="1"/>
  </r>
  <r>
    <n v="1279"/>
    <x v="1273"/>
    <x v="3"/>
    <n v="1852966"/>
    <n v="1"/>
    <n v="2"/>
  </r>
  <r>
    <n v="1280"/>
    <x v="1274"/>
    <x v="15"/>
    <n v="3125718.89602111"/>
    <n v="0"/>
    <n v="0"/>
  </r>
  <r>
    <n v="1281"/>
    <x v="1275"/>
    <x v="4"/>
    <n v="1902991"/>
    <n v="0"/>
    <n v="2"/>
  </r>
  <r>
    <n v="1282"/>
    <x v="1276"/>
    <x v="3"/>
    <n v="475700"/>
    <n v="3"/>
    <n v="1"/>
  </r>
  <r>
    <n v="1283"/>
    <x v="1277"/>
    <x v="4"/>
    <n v="2206905"/>
    <n v="0"/>
    <n v="5"/>
  </r>
  <r>
    <n v="1284"/>
    <x v="1278"/>
    <x v="5"/>
    <n v="1760738"/>
    <n v="0"/>
    <n v="3"/>
  </r>
  <r>
    <n v="1285"/>
    <x v="1279"/>
    <x v="10"/>
    <n v="2284704.7899372699"/>
    <n v="0"/>
    <n v="23"/>
  </r>
  <r>
    <n v="1286"/>
    <x v="1280"/>
    <x v="4"/>
    <n v="2398947"/>
    <n v="0"/>
    <n v="7"/>
  </r>
  <r>
    <n v="1287"/>
    <x v="1281"/>
    <x v="12"/>
    <n v="1914824.39238946"/>
    <n v="0"/>
    <n v="0"/>
  </r>
  <r>
    <n v="1288"/>
    <x v="1282"/>
    <x v="4"/>
    <n v="12962055"/>
    <n v="1"/>
    <n v="24"/>
  </r>
  <r>
    <n v="1289"/>
    <x v="1283"/>
    <x v="22"/>
    <n v="1407352"/>
    <n v="0"/>
    <n v="5"/>
  </r>
  <r>
    <n v="1290"/>
    <x v="1284"/>
    <x v="4"/>
    <n v="2514469"/>
    <n v="0"/>
    <n v="0"/>
  </r>
  <r>
    <n v="1291"/>
    <x v="1285"/>
    <x v="2"/>
    <n v="1638266"/>
    <n v="0"/>
    <n v="9"/>
  </r>
  <r>
    <n v="1292"/>
    <x v="1286"/>
    <x v="4"/>
    <n v="2287933"/>
    <n v="0"/>
    <n v="7"/>
  </r>
  <r>
    <n v="1293"/>
    <x v="1287"/>
    <x v="3"/>
    <n v="989109"/>
    <n v="0"/>
    <n v="2"/>
  </r>
  <r>
    <n v="1294"/>
    <x v="1288"/>
    <x v="6"/>
    <n v="111769"/>
    <n v="0"/>
    <n v="0"/>
  </r>
  <r>
    <n v="1295"/>
    <x v="1289"/>
    <x v="15"/>
    <n v="1655066.5867258599"/>
    <n v="1"/>
    <n v="6"/>
  </r>
  <r>
    <n v="1296"/>
    <x v="1290"/>
    <x v="20"/>
    <n v="1771945.46662189"/>
    <n v="0"/>
    <n v="2"/>
  </r>
  <r>
    <n v="1297"/>
    <x v="1291"/>
    <x v="5"/>
    <n v="1664978"/>
    <n v="0"/>
    <n v="2"/>
  </r>
  <r>
    <n v="1298"/>
    <x v="1292"/>
    <x v="9"/>
    <n v="1924947"/>
    <n v="0"/>
    <n v="5"/>
  </r>
  <r>
    <n v="1299"/>
    <x v="1293"/>
    <x v="3"/>
    <n v="52413000"/>
    <n v="1"/>
    <n v="30"/>
  </r>
  <r>
    <n v="1300"/>
    <x v="1294"/>
    <x v="10"/>
    <n v="1525785.7207720201"/>
    <n v="0"/>
    <n v="22"/>
  </r>
  <r>
    <n v="1301"/>
    <x v="1295"/>
    <x v="6"/>
    <n v="4112234"/>
    <n v="1"/>
    <n v="0"/>
  </r>
  <r>
    <n v="1302"/>
    <x v="1296"/>
    <x v="12"/>
    <n v="1834741.9826017299"/>
    <n v="0"/>
    <n v="0"/>
  </r>
  <r>
    <n v="1303"/>
    <x v="1297"/>
    <x v="7"/>
    <n v="3892236"/>
    <n v="0"/>
    <n v="0"/>
  </r>
  <r>
    <n v="1304"/>
    <x v="1298"/>
    <x v="2"/>
    <n v="1475492"/>
    <n v="0"/>
    <n v="4"/>
  </r>
  <r>
    <n v="1305"/>
    <x v="1299"/>
    <x v="20"/>
    <n v="1613124.7795488799"/>
    <n v="1"/>
    <n v="0"/>
  </r>
  <r>
    <n v="1306"/>
    <x v="1300"/>
    <x v="9"/>
    <n v="5878425"/>
    <n v="0"/>
    <n v="2"/>
  </r>
  <r>
    <n v="1307"/>
    <x v="1301"/>
    <x v="12"/>
    <n v="1620503.7490262"/>
    <n v="0"/>
    <n v="0"/>
  </r>
  <r>
    <n v="1308"/>
    <x v="1302"/>
    <x v="4"/>
    <n v="1870521"/>
    <n v="0"/>
    <n v="2"/>
  </r>
  <r>
    <n v="1309"/>
    <x v="1303"/>
    <x v="3"/>
    <n v="137327"/>
    <n v="0"/>
    <n v="0"/>
  </r>
  <r>
    <n v="1310"/>
    <x v="1304"/>
    <x v="8"/>
    <n v="1399837"/>
    <n v="0"/>
    <n v="2"/>
  </r>
  <r>
    <n v="1311"/>
    <x v="1305"/>
    <x v="1"/>
    <n v="2345226.7386903102"/>
    <n v="0"/>
    <n v="0"/>
  </r>
  <r>
    <n v="1312"/>
    <x v="1306"/>
    <x v="9"/>
    <n v="1508375"/>
    <n v="0"/>
    <n v="5"/>
  </r>
  <r>
    <n v="1313"/>
    <x v="1307"/>
    <x v="4"/>
    <n v="1924707"/>
    <n v="0"/>
    <n v="2"/>
  </r>
  <r>
    <n v="1314"/>
    <x v="1308"/>
    <x v="4"/>
    <n v="3221507"/>
    <n v="0"/>
    <n v="1"/>
  </r>
  <r>
    <n v="1315"/>
    <x v="1309"/>
    <x v="4"/>
    <n v="1830679"/>
    <n v="0"/>
    <n v="3"/>
  </r>
  <r>
    <n v="1316"/>
    <x v="1310"/>
    <x v="4"/>
    <n v="2046262"/>
    <n v="0"/>
    <n v="8"/>
  </r>
  <r>
    <n v="1317"/>
    <x v="1311"/>
    <x v="4"/>
    <n v="1179295"/>
    <n v="0"/>
    <n v="0"/>
  </r>
  <r>
    <n v="1318"/>
    <x v="1312"/>
    <x v="7"/>
    <n v="4612672"/>
    <n v="0"/>
    <n v="0"/>
  </r>
  <r>
    <n v="1319"/>
    <x v="1313"/>
    <x v="4"/>
    <n v="997154"/>
    <n v="0"/>
    <n v="1"/>
  </r>
  <r>
    <n v="1320"/>
    <x v="1314"/>
    <x v="2"/>
    <n v="596120.17099999997"/>
    <n v="0"/>
    <n v="0"/>
  </r>
  <r>
    <n v="1321"/>
    <x v="1315"/>
    <x v="5"/>
    <n v="3838775"/>
    <n v="7"/>
    <n v="2"/>
  </r>
  <r>
    <n v="1322"/>
    <x v="1316"/>
    <x v="1"/>
    <n v="1323123.18155173"/>
    <n v="0"/>
    <n v="2"/>
  </r>
  <r>
    <n v="1323"/>
    <x v="1317"/>
    <x v="9"/>
    <n v="1431999.95637"/>
    <n v="0"/>
    <n v="0"/>
  </r>
  <r>
    <n v="1324"/>
    <x v="1318"/>
    <x v="4"/>
    <n v="4535653"/>
    <n v="0"/>
    <n v="8"/>
  </r>
  <r>
    <n v="1325"/>
    <x v="1319"/>
    <x v="5"/>
    <n v="1615712"/>
    <n v="0"/>
    <n v="5"/>
  </r>
  <r>
    <n v="1326"/>
    <x v="1320"/>
    <x v="4"/>
    <n v="2074712"/>
    <n v="0"/>
    <n v="5"/>
  </r>
  <r>
    <n v="1327"/>
    <x v="1321"/>
    <x v="4"/>
    <n v="0"/>
    <n v="0"/>
    <n v="1"/>
  </r>
  <r>
    <n v="1328"/>
    <x v="1322"/>
    <x v="4"/>
    <n v="2237734"/>
    <n v="0"/>
    <n v="7"/>
  </r>
  <r>
    <n v="1329"/>
    <x v="1323"/>
    <x v="4"/>
    <n v="2270189"/>
    <n v="0"/>
    <n v="3"/>
  </r>
  <r>
    <n v="1330"/>
    <x v="1324"/>
    <x v="4"/>
    <n v="0"/>
    <n v="0"/>
    <n v="2"/>
  </r>
  <r>
    <n v="1331"/>
    <x v="1325"/>
    <x v="14"/>
    <n v="6405466.7242559502"/>
    <n v="1"/>
    <n v="2"/>
  </r>
  <r>
    <n v="1332"/>
    <x v="1326"/>
    <x v="1"/>
    <n v="1767845.3478480401"/>
    <n v="0"/>
    <n v="0"/>
  </r>
  <r>
    <n v="1333"/>
    <x v="1327"/>
    <x v="26"/>
    <n v="624071"/>
    <n v="0"/>
    <n v="0"/>
  </r>
  <r>
    <n v="1334"/>
    <x v="1328"/>
    <x v="9"/>
    <n v="871973"/>
    <n v="0"/>
    <n v="1"/>
  </r>
  <r>
    <n v="1335"/>
    <x v="1329"/>
    <x v="9"/>
    <n v="1551291"/>
    <n v="0"/>
    <n v="3"/>
  </r>
  <r>
    <n v="1336"/>
    <x v="1330"/>
    <x v="14"/>
    <n v="933802.50754442206"/>
    <n v="0"/>
    <n v="3"/>
  </r>
  <r>
    <n v="1337"/>
    <x v="1331"/>
    <x v="5"/>
    <n v="1870991"/>
    <n v="1"/>
    <n v="5"/>
  </r>
  <r>
    <n v="1338"/>
    <x v="1332"/>
    <x v="0"/>
    <n v="4074666.1742322198"/>
    <n v="0"/>
    <n v="8"/>
  </r>
  <r>
    <n v="1339"/>
    <x v="1333"/>
    <x v="4"/>
    <n v="2438425"/>
    <n v="0"/>
    <n v="3"/>
  </r>
  <r>
    <n v="1340"/>
    <x v="1334"/>
    <x v="9"/>
    <n v="1524601.9978700001"/>
    <n v="0"/>
    <n v="0"/>
  </r>
  <r>
    <n v="1341"/>
    <x v="1335"/>
    <x v="5"/>
    <n v="1273538"/>
    <n v="0"/>
    <n v="2"/>
  </r>
  <r>
    <n v="1342"/>
    <x v="1336"/>
    <x v="4"/>
    <n v="0"/>
    <n v="0"/>
    <n v="0"/>
  </r>
  <r>
    <n v="1343"/>
    <x v="1337"/>
    <x v="4"/>
    <n v="2009390"/>
    <n v="0"/>
    <n v="1"/>
  </r>
  <r>
    <n v="1344"/>
    <x v="1338"/>
    <x v="5"/>
    <n v="1834964"/>
    <n v="1"/>
    <n v="5"/>
  </r>
  <r>
    <n v="1345"/>
    <x v="1339"/>
    <x v="4"/>
    <n v="2291793"/>
    <n v="0"/>
    <n v="9"/>
  </r>
  <r>
    <n v="1346"/>
    <x v="1340"/>
    <x v="13"/>
    <n v="1254363.42149946"/>
    <n v="0"/>
    <n v="2"/>
  </r>
  <r>
    <n v="1347"/>
    <x v="1341"/>
    <x v="12"/>
    <n v="1430659.0939027499"/>
    <n v="0"/>
    <n v="0"/>
  </r>
  <r>
    <n v="1348"/>
    <x v="1342"/>
    <x v="1"/>
    <n v="618256.97273763001"/>
    <n v="0"/>
    <n v="0"/>
  </r>
  <r>
    <n v="1349"/>
    <x v="1343"/>
    <x v="4"/>
    <n v="2100962"/>
    <n v="0"/>
    <n v="5"/>
  </r>
  <r>
    <n v="1350"/>
    <x v="1344"/>
    <x v="22"/>
    <n v="1421630.0291890199"/>
    <n v="0"/>
    <n v="11"/>
  </r>
  <r>
    <n v="1351"/>
    <x v="1345"/>
    <x v="4"/>
    <n v="1553728"/>
    <n v="0"/>
    <n v="2"/>
  </r>
  <r>
    <n v="1352"/>
    <x v="1346"/>
    <x v="5"/>
    <n v="1264670"/>
    <n v="0"/>
    <n v="6"/>
  </r>
  <r>
    <n v="1353"/>
    <x v="1347"/>
    <x v="4"/>
    <n v="1711889"/>
    <n v="0"/>
    <n v="1"/>
  </r>
  <r>
    <n v="1354"/>
    <x v="1348"/>
    <x v="1"/>
    <n v="680179.98437874601"/>
    <n v="0"/>
    <n v="3"/>
  </r>
  <r>
    <n v="1355"/>
    <x v="1349"/>
    <x v="3"/>
    <n v="2772261.4145349502"/>
    <n v="0"/>
    <n v="0"/>
  </r>
  <r>
    <n v="1356"/>
    <x v="1350"/>
    <x v="3"/>
    <n v="449099"/>
    <n v="0"/>
    <n v="74"/>
  </r>
  <r>
    <n v="1357"/>
    <x v="1351"/>
    <x v="3"/>
    <n v="9796786"/>
    <n v="0"/>
    <n v="9"/>
  </r>
  <r>
    <n v="1358"/>
    <x v="1352"/>
    <x v="9"/>
    <n v="1763321"/>
    <n v="0"/>
    <n v="7"/>
  </r>
  <r>
    <n v="1359"/>
    <x v="1353"/>
    <x v="5"/>
    <n v="1224084"/>
    <n v="0"/>
    <n v="11"/>
  </r>
  <r>
    <n v="1360"/>
    <x v="1354"/>
    <x v="5"/>
    <n v="1562046"/>
    <n v="3"/>
    <n v="7"/>
  </r>
  <r>
    <n v="1361"/>
    <x v="1355"/>
    <x v="4"/>
    <n v="1984238"/>
    <n v="0"/>
    <n v="7"/>
  </r>
  <r>
    <n v="1362"/>
    <x v="1356"/>
    <x v="5"/>
    <n v="1416019"/>
    <n v="0"/>
    <n v="2"/>
  </r>
  <r>
    <n v="1363"/>
    <x v="1357"/>
    <x v="3"/>
    <n v="2649211"/>
    <n v="1"/>
    <n v="10"/>
  </r>
  <r>
    <n v="1364"/>
    <x v="1358"/>
    <x v="0"/>
    <n v="4644633.4527910203"/>
    <n v="0"/>
    <n v="2"/>
  </r>
  <r>
    <n v="1365"/>
    <x v="1359"/>
    <x v="4"/>
    <n v="2112951"/>
    <n v="0"/>
    <n v="13"/>
  </r>
  <r>
    <n v="1366"/>
    <x v="1360"/>
    <x v="14"/>
    <n v="695095.23395636398"/>
    <n v="0"/>
    <n v="0"/>
  </r>
  <r>
    <n v="1367"/>
    <x v="1361"/>
    <x v="4"/>
    <n v="32184"/>
    <n v="0"/>
    <n v="9"/>
  </r>
  <r>
    <n v="1368"/>
    <x v="1362"/>
    <x v="5"/>
    <n v="1448405"/>
    <n v="0"/>
    <n v="2"/>
  </r>
  <r>
    <n v="1369"/>
    <x v="1363"/>
    <x v="10"/>
    <n v="4393245.5472774701"/>
    <n v="0"/>
    <n v="5"/>
  </r>
  <r>
    <n v="1370"/>
    <x v="1364"/>
    <x v="8"/>
    <n v="1636999"/>
    <n v="0"/>
    <n v="3"/>
  </r>
  <r>
    <n v="1371"/>
    <x v="1365"/>
    <x v="3"/>
    <n v="404888"/>
    <n v="0"/>
    <n v="0"/>
  </r>
  <r>
    <n v="1372"/>
    <x v="1366"/>
    <x v="4"/>
    <n v="1004544"/>
    <n v="0"/>
    <n v="6"/>
  </r>
  <r>
    <n v="1373"/>
    <x v="1367"/>
    <x v="14"/>
    <n v="896875.14527437103"/>
    <n v="0"/>
    <n v="1"/>
  </r>
  <r>
    <n v="1374"/>
    <x v="1368"/>
    <x v="29"/>
    <n v="377141"/>
    <n v="0"/>
    <n v="0"/>
  </r>
  <r>
    <n v="1375"/>
    <x v="1369"/>
    <x v="4"/>
    <n v="1770267"/>
    <n v="0"/>
    <n v="2"/>
  </r>
  <r>
    <n v="1376"/>
    <x v="1370"/>
    <x v="4"/>
    <n v="1852451"/>
    <n v="0"/>
    <n v="4"/>
  </r>
  <r>
    <n v="1377"/>
    <x v="1371"/>
    <x v="4"/>
    <n v="2179710"/>
    <n v="0"/>
    <n v="0"/>
  </r>
  <r>
    <n v="1378"/>
    <x v="1372"/>
    <x v="10"/>
    <n v="14541563.891184401"/>
    <n v="1"/>
    <n v="0"/>
  </r>
  <r>
    <n v="1379"/>
    <x v="1373"/>
    <x v="5"/>
    <n v="769705"/>
    <n v="1"/>
    <n v="1"/>
  </r>
  <r>
    <n v="1380"/>
    <x v="1374"/>
    <x v="2"/>
    <n v="1347932"/>
    <n v="0"/>
    <n v="0"/>
  </r>
  <r>
    <n v="1381"/>
    <x v="1375"/>
    <x v="8"/>
    <n v="5918100"/>
    <n v="1"/>
    <n v="0"/>
  </r>
  <r>
    <n v="1382"/>
    <x v="1376"/>
    <x v="10"/>
    <n v="1034106.63420421"/>
    <n v="12"/>
    <n v="0"/>
  </r>
  <r>
    <n v="1383"/>
    <x v="1377"/>
    <x v="5"/>
    <n v="1498627"/>
    <n v="0"/>
    <n v="6"/>
  </r>
  <r>
    <n v="1384"/>
    <x v="1378"/>
    <x v="4"/>
    <n v="1922124"/>
    <n v="0"/>
    <n v="1"/>
  </r>
  <r>
    <n v="1385"/>
    <x v="1379"/>
    <x v="4"/>
    <n v="1668747"/>
    <n v="0"/>
    <n v="4"/>
  </r>
  <r>
    <n v="1386"/>
    <x v="1380"/>
    <x v="1"/>
    <n v="15675262.4347503"/>
    <n v="0"/>
    <n v="0"/>
  </r>
  <r>
    <n v="1387"/>
    <x v="1381"/>
    <x v="12"/>
    <n v="1301126.5524662"/>
    <n v="0"/>
    <n v="0"/>
  </r>
  <r>
    <n v="1388"/>
    <x v="1382"/>
    <x v="5"/>
    <n v="1258082"/>
    <n v="0"/>
    <n v="4"/>
  </r>
  <r>
    <n v="1389"/>
    <x v="1383"/>
    <x v="11"/>
    <n v="1422445.1160277999"/>
    <n v="0"/>
    <n v="0"/>
  </r>
  <r>
    <n v="1390"/>
    <x v="1384"/>
    <x v="4"/>
    <n v="1932081"/>
    <n v="0"/>
    <n v="5"/>
  </r>
  <r>
    <n v="1391"/>
    <x v="1385"/>
    <x v="1"/>
    <n v="724816.55672629701"/>
    <n v="0"/>
    <n v="1"/>
  </r>
  <r>
    <n v="1392"/>
    <x v="1386"/>
    <x v="5"/>
    <n v="1966960"/>
    <n v="0"/>
    <n v="14"/>
  </r>
  <r>
    <n v="1393"/>
    <x v="1387"/>
    <x v="5"/>
    <n v="996653"/>
    <n v="0"/>
    <n v="5"/>
  </r>
  <r>
    <n v="1394"/>
    <x v="1388"/>
    <x v="2"/>
    <n v="243591"/>
    <n v="0"/>
    <n v="15"/>
  </r>
  <r>
    <n v="1395"/>
    <x v="1389"/>
    <x v="29"/>
    <n v="1103244.3031072801"/>
    <n v="0"/>
    <n v="5"/>
  </r>
  <r>
    <n v="1396"/>
    <x v="1390"/>
    <x v="4"/>
    <n v="1500043"/>
    <n v="0"/>
    <n v="1"/>
  </r>
  <r>
    <n v="1397"/>
    <x v="1391"/>
    <x v="3"/>
    <n v="4145497"/>
    <n v="0"/>
    <n v="0"/>
  </r>
  <r>
    <n v="1398"/>
    <x v="1392"/>
    <x v="20"/>
    <n v="708443.36320592905"/>
    <n v="0"/>
    <n v="2"/>
  </r>
  <r>
    <n v="1399"/>
    <x v="1393"/>
    <x v="3"/>
    <n v="583680"/>
    <n v="1"/>
    <n v="1"/>
  </r>
  <r>
    <n v="1400"/>
    <x v="1394"/>
    <x v="11"/>
    <n v="914029.34225938201"/>
    <n v="0"/>
    <n v="0"/>
  </r>
  <r>
    <n v="1401"/>
    <x v="1395"/>
    <x v="3"/>
    <n v="285810"/>
    <n v="0"/>
    <n v="0"/>
  </r>
  <r>
    <n v="1402"/>
    <x v="1396"/>
    <x v="3"/>
    <n v="1149010"/>
    <n v="0"/>
    <n v="0"/>
  </r>
  <r>
    <n v="1403"/>
    <x v="1397"/>
    <x v="1"/>
    <n v="1551007.1025263499"/>
    <n v="0"/>
    <n v="0"/>
  </r>
  <r>
    <n v="1404"/>
    <x v="1398"/>
    <x v="26"/>
    <n v="710386"/>
    <n v="1"/>
    <n v="0"/>
  </r>
  <r>
    <n v="1405"/>
    <x v="1399"/>
    <x v="4"/>
    <n v="2326839"/>
    <n v="0"/>
    <n v="2"/>
  </r>
  <r>
    <n v="1406"/>
    <x v="1400"/>
    <x v="3"/>
    <n v="483205"/>
    <n v="0"/>
    <n v="0"/>
  </r>
  <r>
    <n v="1407"/>
    <x v="1401"/>
    <x v="3"/>
    <n v="1105440"/>
    <n v="0"/>
    <n v="1"/>
  </r>
  <r>
    <n v="1408"/>
    <x v="1402"/>
    <x v="24"/>
    <n v="51404"/>
    <n v="0"/>
    <n v="3"/>
  </r>
  <r>
    <n v="1409"/>
    <x v="1403"/>
    <x v="5"/>
    <n v="1517816"/>
    <n v="0"/>
    <n v="3"/>
  </r>
  <r>
    <n v="1410"/>
    <x v="1404"/>
    <x v="5"/>
    <n v="1243673"/>
    <n v="0"/>
    <n v="8"/>
  </r>
  <r>
    <n v="1411"/>
    <x v="1405"/>
    <x v="4"/>
    <n v="1645389"/>
    <n v="0"/>
    <n v="0"/>
  </r>
  <r>
    <n v="1412"/>
    <x v="1406"/>
    <x v="1"/>
    <n v="267913.70482993801"/>
    <n v="0"/>
    <n v="7"/>
  </r>
  <r>
    <n v="1413"/>
    <x v="1407"/>
    <x v="4"/>
    <n v="1428062"/>
    <n v="0"/>
    <n v="0"/>
  </r>
  <r>
    <n v="1414"/>
    <x v="1408"/>
    <x v="12"/>
    <n v="1012769.80196195"/>
    <n v="0"/>
    <n v="0"/>
  </r>
  <r>
    <n v="1415"/>
    <x v="1409"/>
    <x v="4"/>
    <n v="5093616"/>
    <n v="0"/>
    <n v="4"/>
  </r>
  <r>
    <n v="1416"/>
    <x v="1410"/>
    <x v="15"/>
    <n v="1284958.1968205699"/>
    <n v="0"/>
    <n v="0"/>
  </r>
  <r>
    <n v="1417"/>
    <x v="1411"/>
    <x v="4"/>
    <n v="1575131"/>
    <n v="0"/>
    <n v="1"/>
  </r>
  <r>
    <n v="1418"/>
    <x v="1412"/>
    <x v="4"/>
    <n v="1533912"/>
    <n v="0"/>
    <n v="4"/>
  </r>
  <r>
    <n v="1419"/>
    <x v="1413"/>
    <x v="14"/>
    <n v="994089.48335113004"/>
    <n v="0"/>
    <n v="15"/>
  </r>
  <r>
    <n v="1420"/>
    <x v="1414"/>
    <x v="3"/>
    <n v="638673"/>
    <n v="0"/>
    <n v="0"/>
  </r>
  <r>
    <n v="1421"/>
    <x v="1415"/>
    <x v="4"/>
    <n v="1649423"/>
    <n v="1"/>
    <n v="3"/>
  </r>
  <r>
    <n v="1422"/>
    <x v="1416"/>
    <x v="22"/>
    <n v="1104694.88892372"/>
    <n v="0"/>
    <n v="4"/>
  </r>
  <r>
    <n v="1423"/>
    <x v="1417"/>
    <x v="5"/>
    <n v="1203744"/>
    <n v="0"/>
    <n v="6"/>
  </r>
  <r>
    <n v="1424"/>
    <x v="1418"/>
    <x v="9"/>
    <n v="1141196.0772800001"/>
    <n v="0"/>
    <n v="0"/>
  </r>
  <r>
    <n v="1425"/>
    <x v="1419"/>
    <x v="1"/>
    <n v="2405409.7358709699"/>
    <n v="0"/>
    <n v="0"/>
  </r>
  <r>
    <n v="1426"/>
    <x v="1420"/>
    <x v="12"/>
    <n v="1301528.9450616499"/>
    <n v="0"/>
    <n v="1"/>
  </r>
  <r>
    <n v="1427"/>
    <x v="1421"/>
    <x v="5"/>
    <n v="1341770"/>
    <n v="0"/>
    <n v="5"/>
  </r>
  <r>
    <n v="1428"/>
    <x v="1422"/>
    <x v="10"/>
    <n v="1953519.13943303"/>
    <n v="3"/>
    <n v="19"/>
  </r>
  <r>
    <n v="1429"/>
    <x v="1423"/>
    <x v="5"/>
    <n v="1390739"/>
    <n v="0"/>
    <n v="8"/>
  </r>
  <r>
    <n v="1430"/>
    <x v="1424"/>
    <x v="4"/>
    <n v="1929674"/>
    <n v="0"/>
    <n v="8"/>
  </r>
  <r>
    <n v="1431"/>
    <x v="1425"/>
    <x v="12"/>
    <n v="1548367.0003581699"/>
    <n v="1"/>
    <n v="0"/>
  </r>
  <r>
    <n v="1432"/>
    <x v="1426"/>
    <x v="4"/>
    <n v="1756295"/>
    <n v="0"/>
    <n v="3"/>
  </r>
  <r>
    <n v="1433"/>
    <x v="1427"/>
    <x v="21"/>
    <n v="1033229"/>
    <n v="0"/>
    <n v="6"/>
  </r>
  <r>
    <n v="1434"/>
    <x v="1428"/>
    <x v="4"/>
    <n v="1517076"/>
    <n v="0"/>
    <n v="2"/>
  </r>
  <r>
    <n v="1435"/>
    <x v="1429"/>
    <x v="12"/>
    <n v="1316876.76240309"/>
    <n v="0"/>
    <n v="0"/>
  </r>
  <r>
    <n v="1436"/>
    <x v="1430"/>
    <x v="5"/>
    <n v="1109167"/>
    <n v="0"/>
    <n v="3"/>
  </r>
  <r>
    <n v="1437"/>
    <x v="1431"/>
    <x v="5"/>
    <n v="1040773"/>
    <n v="0"/>
    <n v="7"/>
  </r>
  <r>
    <n v="1438"/>
    <x v="1432"/>
    <x v="4"/>
    <n v="1784167"/>
    <n v="0"/>
    <n v="2"/>
  </r>
  <r>
    <n v="1439"/>
    <x v="1433"/>
    <x v="22"/>
    <n v="1583176.5953316099"/>
    <n v="0"/>
    <n v="10"/>
  </r>
  <r>
    <n v="1440"/>
    <x v="1434"/>
    <x v="10"/>
    <n v="1598831.74966065"/>
    <n v="7"/>
    <n v="10"/>
  </r>
  <r>
    <n v="1441"/>
    <x v="1435"/>
    <x v="4"/>
    <n v="2804334"/>
    <n v="0"/>
    <n v="4"/>
  </r>
  <r>
    <n v="1442"/>
    <x v="1436"/>
    <x v="5"/>
    <n v="1011826"/>
    <n v="0"/>
    <n v="4"/>
  </r>
  <r>
    <n v="1443"/>
    <x v="1437"/>
    <x v="5"/>
    <n v="1690396"/>
    <n v="0"/>
    <n v="12"/>
  </r>
  <r>
    <n v="1444"/>
    <x v="1438"/>
    <x v="4"/>
    <n v="1778630"/>
    <n v="0"/>
    <n v="11"/>
  </r>
  <r>
    <n v="1445"/>
    <x v="1439"/>
    <x v="4"/>
    <n v="1469758"/>
    <n v="0"/>
    <n v="3"/>
  </r>
  <r>
    <n v="1446"/>
    <x v="1440"/>
    <x v="1"/>
    <n v="799936.41919462103"/>
    <n v="1"/>
    <n v="0"/>
  </r>
  <r>
    <n v="1447"/>
    <x v="1441"/>
    <x v="12"/>
    <n v="1463965.34981592"/>
    <n v="0"/>
    <n v="0"/>
  </r>
  <r>
    <n v="1448"/>
    <x v="1442"/>
    <x v="4"/>
    <n v="1737879"/>
    <n v="0"/>
    <n v="3"/>
  </r>
  <r>
    <n v="1449"/>
    <x v="1443"/>
    <x v="5"/>
    <n v="1202953"/>
    <n v="0"/>
    <n v="3"/>
  </r>
  <r>
    <n v="1450"/>
    <x v="1444"/>
    <x v="3"/>
    <n v="281146"/>
    <n v="1"/>
    <n v="0"/>
  </r>
  <r>
    <n v="1451"/>
    <x v="1445"/>
    <x v="3"/>
    <n v="1237648"/>
    <n v="0"/>
    <n v="0"/>
  </r>
  <r>
    <n v="1452"/>
    <x v="1446"/>
    <x v="5"/>
    <n v="1220659"/>
    <n v="0"/>
    <n v="3"/>
  </r>
  <r>
    <n v="1453"/>
    <x v="1447"/>
    <x v="5"/>
    <n v="1224377"/>
    <n v="0"/>
    <n v="6"/>
  </r>
  <r>
    <n v="1454"/>
    <x v="1448"/>
    <x v="7"/>
    <n v="0"/>
    <n v="0"/>
    <n v="0"/>
  </r>
  <r>
    <n v="1455"/>
    <x v="1449"/>
    <x v="25"/>
    <n v="2726743"/>
    <n v="0"/>
    <n v="5"/>
  </r>
  <r>
    <n v="1456"/>
    <x v="1450"/>
    <x v="9"/>
    <n v="1073672.916"/>
    <n v="0"/>
    <n v="2"/>
  </r>
  <r>
    <n v="1457"/>
    <x v="1451"/>
    <x v="9"/>
    <n v="1257936"/>
    <n v="0"/>
    <n v="2"/>
  </r>
  <r>
    <n v="1458"/>
    <x v="1452"/>
    <x v="4"/>
    <n v="1582707"/>
    <n v="0"/>
    <n v="2"/>
  </r>
  <r>
    <n v="1459"/>
    <x v="1453"/>
    <x v="5"/>
    <n v="2104082"/>
    <n v="0"/>
    <n v="2"/>
  </r>
  <r>
    <n v="1460"/>
    <x v="1454"/>
    <x v="9"/>
    <n v="918988"/>
    <n v="0"/>
    <n v="1"/>
  </r>
  <r>
    <n v="1461"/>
    <x v="1455"/>
    <x v="5"/>
    <n v="1192679"/>
    <n v="0"/>
    <n v="5"/>
  </r>
  <r>
    <n v="1462"/>
    <x v="1456"/>
    <x v="8"/>
    <n v="1760464"/>
    <n v="0"/>
    <n v="1"/>
  </r>
  <r>
    <n v="1463"/>
    <x v="1457"/>
    <x v="1"/>
    <n v="34880"/>
    <n v="0"/>
    <n v="1"/>
  </r>
  <r>
    <n v="1464"/>
    <x v="1458"/>
    <x v="1"/>
    <n v="0"/>
    <n v="0"/>
    <n v="1"/>
  </r>
  <r>
    <n v="1465"/>
    <x v="1459"/>
    <x v="22"/>
    <n v="1269451.8529318799"/>
    <n v="0"/>
    <n v="10"/>
  </r>
  <r>
    <n v="1466"/>
    <x v="1460"/>
    <x v="7"/>
    <n v="1115822"/>
    <n v="0"/>
    <n v="0"/>
  </r>
  <r>
    <n v="1467"/>
    <x v="1461"/>
    <x v="5"/>
    <n v="1154178"/>
    <n v="0"/>
    <n v="3"/>
  </r>
  <r>
    <n v="1468"/>
    <x v="1462"/>
    <x v="14"/>
    <n v="1708279.34277799"/>
    <n v="0"/>
    <n v="0"/>
  </r>
  <r>
    <n v="1469"/>
    <x v="1463"/>
    <x v="3"/>
    <n v="1795639"/>
    <n v="1"/>
    <n v="1"/>
  </r>
  <r>
    <n v="1470"/>
    <x v="1464"/>
    <x v="9"/>
    <n v="1163110"/>
    <n v="0"/>
    <n v="3"/>
  </r>
  <r>
    <n v="1471"/>
    <x v="478"/>
    <x v="2"/>
    <n v="1602686.878"/>
    <n v="0"/>
    <n v="7"/>
  </r>
  <r>
    <n v="1472"/>
    <x v="1465"/>
    <x v="15"/>
    <n v="1437183.3480618999"/>
    <n v="0"/>
    <n v="3"/>
  </r>
  <r>
    <n v="1473"/>
    <x v="1466"/>
    <x v="5"/>
    <n v="1217434"/>
    <n v="0"/>
    <n v="6"/>
  </r>
  <r>
    <n v="1474"/>
    <x v="1467"/>
    <x v="1"/>
    <n v="101051.095802475"/>
    <n v="0"/>
    <n v="1"/>
  </r>
  <r>
    <n v="1475"/>
    <x v="1468"/>
    <x v="6"/>
    <n v="1535982"/>
    <n v="1"/>
    <n v="0"/>
  </r>
  <r>
    <n v="1476"/>
    <x v="1469"/>
    <x v="12"/>
    <n v="890045.994572122"/>
    <n v="0"/>
    <n v="1"/>
  </r>
  <r>
    <n v="1477"/>
    <x v="1470"/>
    <x v="4"/>
    <n v="376276"/>
    <n v="0"/>
    <n v="4"/>
  </r>
  <r>
    <n v="1478"/>
    <x v="1471"/>
    <x v="5"/>
    <n v="153270"/>
    <n v="1"/>
    <n v="1"/>
  </r>
  <r>
    <n v="1479"/>
    <x v="1472"/>
    <x v="4"/>
    <n v="1814968"/>
    <n v="0"/>
    <n v="2"/>
  </r>
  <r>
    <n v="1480"/>
    <x v="1473"/>
    <x v="1"/>
    <n v="709361.037784738"/>
    <n v="0"/>
    <n v="0"/>
  </r>
  <r>
    <n v="1481"/>
    <x v="1474"/>
    <x v="1"/>
    <n v="1741502.08182679"/>
    <n v="0"/>
    <n v="46"/>
  </r>
  <r>
    <n v="1482"/>
    <x v="1475"/>
    <x v="9"/>
    <n v="1271539"/>
    <n v="0"/>
    <n v="4"/>
  </r>
  <r>
    <n v="1483"/>
    <x v="1476"/>
    <x v="1"/>
    <n v="385117.45045032603"/>
    <n v="0"/>
    <n v="6"/>
  </r>
  <r>
    <n v="1484"/>
    <x v="1477"/>
    <x v="27"/>
    <n v="902147"/>
    <n v="0"/>
    <n v="1"/>
  </r>
  <r>
    <n v="1485"/>
    <x v="1478"/>
    <x v="19"/>
    <n v="1151042"/>
    <n v="0"/>
    <n v="0"/>
  </r>
  <r>
    <n v="1486"/>
    <x v="1479"/>
    <x v="5"/>
    <n v="1191835"/>
    <n v="0"/>
    <n v="5"/>
  </r>
  <r>
    <n v="1487"/>
    <x v="1480"/>
    <x v="3"/>
    <n v="745791"/>
    <n v="0"/>
    <n v="0"/>
  </r>
  <r>
    <n v="1488"/>
    <x v="1481"/>
    <x v="3"/>
    <n v="5493989"/>
    <n v="1"/>
    <n v="0"/>
  </r>
  <r>
    <n v="1489"/>
    <x v="1482"/>
    <x v="10"/>
    <n v="679171.18460468296"/>
    <n v="4"/>
    <n v="1"/>
  </r>
  <r>
    <n v="1490"/>
    <x v="1483"/>
    <x v="10"/>
    <n v="4054951.3077915302"/>
    <n v="1"/>
    <n v="0"/>
  </r>
  <r>
    <n v="1491"/>
    <x v="1484"/>
    <x v="4"/>
    <n v="69246"/>
    <n v="0"/>
    <n v="4"/>
  </r>
  <r>
    <n v="1492"/>
    <x v="1485"/>
    <x v="4"/>
    <n v="1727581"/>
    <n v="0"/>
    <n v="8"/>
  </r>
  <r>
    <n v="1493"/>
    <x v="1486"/>
    <x v="3"/>
    <n v="1221059"/>
    <n v="0"/>
    <n v="0"/>
  </r>
  <r>
    <n v="1494"/>
    <x v="1487"/>
    <x v="3"/>
    <n v="1054940"/>
    <n v="1"/>
    <n v="2"/>
  </r>
  <r>
    <n v="1495"/>
    <x v="1488"/>
    <x v="4"/>
    <n v="1613457"/>
    <n v="0"/>
    <n v="3"/>
  </r>
  <r>
    <n v="1496"/>
    <x v="1489"/>
    <x v="3"/>
    <n v="1333733"/>
    <n v="0"/>
    <n v="1"/>
  </r>
  <r>
    <n v="1497"/>
    <x v="1490"/>
    <x v="5"/>
    <n v="1028902"/>
    <n v="0"/>
    <n v="5"/>
  </r>
  <r>
    <n v="1498"/>
    <x v="1491"/>
    <x v="1"/>
    <n v="2422064.86752686"/>
    <n v="0"/>
    <n v="0"/>
  </r>
  <r>
    <n v="1499"/>
    <x v="1492"/>
    <x v="27"/>
    <n v="655828"/>
    <n v="0"/>
    <n v="1"/>
  </r>
  <r>
    <n v="1500"/>
    <x v="1493"/>
    <x v="3"/>
    <n v="332116"/>
    <n v="0"/>
    <n v="0"/>
  </r>
  <r>
    <n v="1501"/>
    <x v="1494"/>
    <x v="4"/>
    <n v="1507279"/>
    <n v="0"/>
    <n v="1"/>
  </r>
  <r>
    <n v="1502"/>
    <x v="1495"/>
    <x v="17"/>
    <n v="1151076"/>
    <n v="0"/>
    <n v="6"/>
  </r>
  <r>
    <n v="1503"/>
    <x v="1496"/>
    <x v="6"/>
    <n v="1755540"/>
    <n v="0"/>
    <n v="0"/>
  </r>
  <r>
    <n v="1504"/>
    <x v="1497"/>
    <x v="11"/>
    <n v="719194.99455947196"/>
    <n v="1"/>
    <n v="0"/>
  </r>
  <r>
    <n v="1505"/>
    <x v="1498"/>
    <x v="10"/>
    <n v="1627830.15547128"/>
    <n v="0"/>
    <n v="16"/>
  </r>
  <r>
    <n v="1506"/>
    <x v="1499"/>
    <x v="12"/>
    <n v="1114062.8656444501"/>
    <n v="0"/>
    <n v="0"/>
  </r>
  <r>
    <n v="1507"/>
    <x v="1500"/>
    <x v="9"/>
    <n v="1189184"/>
    <n v="0"/>
    <n v="0"/>
  </r>
  <r>
    <n v="1508"/>
    <x v="1501"/>
    <x v="5"/>
    <n v="1148444"/>
    <n v="0"/>
    <n v="3"/>
  </r>
  <r>
    <n v="1509"/>
    <x v="1502"/>
    <x v="5"/>
    <n v="1165039"/>
    <n v="0"/>
    <n v="7"/>
  </r>
  <r>
    <n v="1510"/>
    <x v="1503"/>
    <x v="4"/>
    <n v="3232249"/>
    <n v="0"/>
    <n v="2"/>
  </r>
  <r>
    <n v="1511"/>
    <x v="1504"/>
    <x v="9"/>
    <n v="897372"/>
    <n v="0"/>
    <n v="3"/>
  </r>
  <r>
    <n v="1512"/>
    <x v="1505"/>
    <x v="9"/>
    <n v="897371.50352999999"/>
    <n v="0"/>
    <n v="0"/>
  </r>
  <r>
    <n v="1513"/>
    <x v="1506"/>
    <x v="1"/>
    <n v="1109224.5376335001"/>
    <n v="0"/>
    <n v="0"/>
  </r>
  <r>
    <n v="1514"/>
    <x v="1507"/>
    <x v="2"/>
    <n v="1624603"/>
    <n v="0"/>
    <n v="5"/>
  </r>
  <r>
    <n v="1515"/>
    <x v="1508"/>
    <x v="4"/>
    <n v="1614557"/>
    <n v="0"/>
    <n v="4"/>
  </r>
  <r>
    <n v="1516"/>
    <x v="1509"/>
    <x v="3"/>
    <n v="3561491"/>
    <n v="0"/>
    <n v="0"/>
  </r>
  <r>
    <n v="1517"/>
    <x v="1510"/>
    <x v="9"/>
    <n v="937523"/>
    <n v="0"/>
    <n v="2"/>
  </r>
  <r>
    <n v="1518"/>
    <x v="1511"/>
    <x v="5"/>
    <n v="1080061"/>
    <n v="1"/>
    <n v="7"/>
  </r>
  <r>
    <n v="1519"/>
    <x v="1512"/>
    <x v="10"/>
    <n v="1527561.99874796"/>
    <n v="0"/>
    <n v="10"/>
  </r>
  <r>
    <n v="1520"/>
    <x v="1513"/>
    <x v="4"/>
    <n v="31866"/>
    <n v="1"/>
    <n v="0"/>
  </r>
  <r>
    <n v="1521"/>
    <x v="1514"/>
    <x v="13"/>
    <n v="0"/>
    <n v="0"/>
    <n v="1"/>
  </r>
  <r>
    <n v="1522"/>
    <x v="1515"/>
    <x v="4"/>
    <n v="0"/>
    <n v="0"/>
    <n v="1"/>
  </r>
  <r>
    <n v="1523"/>
    <x v="1516"/>
    <x v="21"/>
    <n v="1455350"/>
    <n v="0"/>
    <n v="16"/>
  </r>
  <r>
    <n v="1524"/>
    <x v="1517"/>
    <x v="10"/>
    <n v="1189994.04451321"/>
    <n v="0"/>
    <n v="20"/>
  </r>
  <r>
    <n v="1525"/>
    <x v="1518"/>
    <x v="9"/>
    <n v="210731"/>
    <n v="0"/>
    <n v="1"/>
  </r>
  <r>
    <n v="1526"/>
    <x v="1519"/>
    <x v="21"/>
    <n v="636718"/>
    <n v="0"/>
    <n v="9"/>
  </r>
  <r>
    <n v="1527"/>
    <x v="1520"/>
    <x v="1"/>
    <n v="3053445.1492607598"/>
    <n v="0"/>
    <n v="0"/>
  </r>
  <r>
    <n v="1528"/>
    <x v="1521"/>
    <x v="5"/>
    <n v="1073506"/>
    <n v="0"/>
    <n v="3"/>
  </r>
  <r>
    <n v="1529"/>
    <x v="1522"/>
    <x v="3"/>
    <n v="1693915"/>
    <n v="1"/>
    <n v="6"/>
  </r>
  <r>
    <n v="1530"/>
    <x v="1523"/>
    <x v="12"/>
    <n v="1169969.86689738"/>
    <n v="0"/>
    <n v="0"/>
  </r>
  <r>
    <n v="1531"/>
    <x v="1524"/>
    <x v="5"/>
    <n v="1071112"/>
    <n v="0"/>
    <n v="6"/>
  </r>
  <r>
    <n v="1532"/>
    <x v="1525"/>
    <x v="4"/>
    <n v="1543311"/>
    <n v="0"/>
    <n v="0"/>
  </r>
  <r>
    <n v="1533"/>
    <x v="1526"/>
    <x v="12"/>
    <n v="1157839.6194961199"/>
    <n v="0"/>
    <n v="0"/>
  </r>
  <r>
    <n v="1534"/>
    <x v="1527"/>
    <x v="5"/>
    <n v="719482"/>
    <n v="1"/>
    <n v="1"/>
  </r>
  <r>
    <n v="1535"/>
    <x v="1528"/>
    <x v="12"/>
    <n v="1075911.84127999"/>
    <n v="0"/>
    <n v="6"/>
  </r>
  <r>
    <n v="1536"/>
    <x v="1529"/>
    <x v="6"/>
    <n v="253931"/>
    <n v="0"/>
    <n v="0"/>
  </r>
  <r>
    <n v="1537"/>
    <x v="1530"/>
    <x v="5"/>
    <n v="1218663"/>
    <n v="0"/>
    <n v="5"/>
  </r>
  <r>
    <n v="1538"/>
    <x v="1531"/>
    <x v="4"/>
    <n v="1467998"/>
    <n v="0"/>
    <n v="3"/>
  </r>
  <r>
    <n v="1539"/>
    <x v="1532"/>
    <x v="9"/>
    <n v="899347.29078000004"/>
    <n v="0"/>
    <n v="2"/>
  </r>
  <r>
    <n v="1540"/>
    <x v="1533"/>
    <x v="4"/>
    <n v="1703703"/>
    <n v="0"/>
    <n v="1"/>
  </r>
  <r>
    <n v="1541"/>
    <x v="1534"/>
    <x v="4"/>
    <n v="1438317"/>
    <n v="0"/>
    <n v="1"/>
  </r>
  <r>
    <n v="1542"/>
    <x v="1535"/>
    <x v="29"/>
    <n v="10107668"/>
    <n v="0"/>
    <n v="1"/>
  </r>
  <r>
    <n v="1543"/>
    <x v="1536"/>
    <x v="17"/>
    <n v="1000350"/>
    <n v="1"/>
    <n v="0"/>
  </r>
  <r>
    <n v="1544"/>
    <x v="1537"/>
    <x v="2"/>
    <n v="1006998"/>
    <n v="0"/>
    <n v="0"/>
  </r>
  <r>
    <n v="1545"/>
    <x v="1538"/>
    <x v="10"/>
    <n v="1252311.1678522399"/>
    <n v="0"/>
    <n v="19"/>
  </r>
  <r>
    <n v="1546"/>
    <x v="1539"/>
    <x v="0"/>
    <n v="1147101.0163457601"/>
    <n v="0"/>
    <n v="0"/>
  </r>
  <r>
    <n v="1547"/>
    <x v="1540"/>
    <x v="9"/>
    <n v="957108.78423999995"/>
    <n v="0"/>
    <n v="4"/>
  </r>
  <r>
    <n v="1548"/>
    <x v="1541"/>
    <x v="1"/>
    <n v="681249.89595820894"/>
    <n v="0"/>
    <n v="1"/>
  </r>
  <r>
    <n v="1549"/>
    <x v="1542"/>
    <x v="17"/>
    <n v="1004540"/>
    <n v="0"/>
    <n v="3"/>
  </r>
  <r>
    <n v="1550"/>
    <x v="1543"/>
    <x v="5"/>
    <n v="846368"/>
    <n v="0"/>
    <n v="5"/>
  </r>
  <r>
    <n v="1551"/>
    <x v="1544"/>
    <x v="29"/>
    <n v="1375702"/>
    <n v="0"/>
    <n v="1"/>
  </r>
  <r>
    <n v="1552"/>
    <x v="1545"/>
    <x v="0"/>
    <n v="0"/>
    <n v="0"/>
    <n v="3"/>
  </r>
  <r>
    <n v="1553"/>
    <x v="1546"/>
    <x v="4"/>
    <n v="1561693"/>
    <n v="0"/>
    <n v="3"/>
  </r>
  <r>
    <n v="1554"/>
    <x v="1547"/>
    <x v="19"/>
    <n v="735519"/>
    <n v="0"/>
    <n v="1"/>
  </r>
  <r>
    <n v="1555"/>
    <x v="1548"/>
    <x v="1"/>
    <n v="681249.89595820894"/>
    <n v="1"/>
    <n v="1"/>
  </r>
  <r>
    <n v="1556"/>
    <x v="1549"/>
    <x v="5"/>
    <n v="775952"/>
    <n v="0"/>
    <n v="3"/>
  </r>
  <r>
    <n v="1557"/>
    <x v="1550"/>
    <x v="4"/>
    <n v="1457623"/>
    <n v="0"/>
    <n v="4"/>
  </r>
  <r>
    <n v="1558"/>
    <x v="1551"/>
    <x v="4"/>
    <n v="1178588"/>
    <n v="0"/>
    <n v="9"/>
  </r>
  <r>
    <n v="1559"/>
    <x v="1552"/>
    <x v="13"/>
    <n v="705275.98515585903"/>
    <n v="1"/>
    <n v="2"/>
  </r>
  <r>
    <n v="1560"/>
    <x v="1553"/>
    <x v="6"/>
    <n v="1785169"/>
    <n v="1"/>
    <n v="0"/>
  </r>
  <r>
    <n v="1561"/>
    <x v="1554"/>
    <x v="9"/>
    <n v="988722"/>
    <n v="0"/>
    <n v="2"/>
  </r>
  <r>
    <n v="1562"/>
    <x v="1555"/>
    <x v="3"/>
    <n v="836554"/>
    <n v="0"/>
    <n v="0"/>
  </r>
  <r>
    <n v="1563"/>
    <x v="1556"/>
    <x v="1"/>
    <n v="1989052.27315459"/>
    <n v="0"/>
    <n v="0"/>
  </r>
  <r>
    <n v="1564"/>
    <x v="1557"/>
    <x v="11"/>
    <n v="674174.23983490304"/>
    <n v="1"/>
    <n v="3"/>
  </r>
  <r>
    <n v="1565"/>
    <x v="1558"/>
    <x v="3"/>
    <n v="5791070"/>
    <n v="1"/>
    <n v="2"/>
  </r>
  <r>
    <n v="1566"/>
    <x v="1559"/>
    <x v="1"/>
    <n v="1315414.0218189"/>
    <n v="0"/>
    <n v="1"/>
  </r>
  <r>
    <n v="1567"/>
    <x v="1560"/>
    <x v="5"/>
    <n v="989521"/>
    <n v="0"/>
    <n v="4"/>
  </r>
  <r>
    <n v="1568"/>
    <x v="1561"/>
    <x v="1"/>
    <n v="2518035.6946895998"/>
    <n v="0"/>
    <n v="2"/>
  </r>
  <r>
    <n v="1569"/>
    <x v="1562"/>
    <x v="5"/>
    <n v="977219"/>
    <n v="0"/>
    <n v="4"/>
  </r>
  <r>
    <n v="1570"/>
    <x v="1563"/>
    <x v="4"/>
    <n v="1256241"/>
    <n v="0"/>
    <n v="1"/>
  </r>
  <r>
    <n v="1571"/>
    <x v="1564"/>
    <x v="4"/>
    <n v="273403"/>
    <n v="0"/>
    <n v="1"/>
  </r>
  <r>
    <n v="1572"/>
    <x v="1565"/>
    <x v="12"/>
    <n v="1081168.2527312201"/>
    <n v="0"/>
    <n v="0"/>
  </r>
  <r>
    <n v="1573"/>
    <x v="1566"/>
    <x v="10"/>
    <n v="1362293.2625999199"/>
    <n v="1"/>
    <n v="16"/>
  </r>
  <r>
    <n v="1574"/>
    <x v="1567"/>
    <x v="8"/>
    <n v="1178408"/>
    <n v="0"/>
    <n v="0"/>
  </r>
  <r>
    <n v="1575"/>
    <x v="1568"/>
    <x v="5"/>
    <n v="1163893"/>
    <n v="0"/>
    <n v="3"/>
  </r>
  <r>
    <n v="1576"/>
    <x v="1569"/>
    <x v="4"/>
    <n v="1637255"/>
    <n v="0"/>
    <n v="5"/>
  </r>
  <r>
    <n v="1577"/>
    <x v="1570"/>
    <x v="4"/>
    <n v="1429133"/>
    <n v="0"/>
    <n v="3"/>
  </r>
  <r>
    <n v="1578"/>
    <x v="1571"/>
    <x v="1"/>
    <n v="1359064.24062571"/>
    <n v="0"/>
    <n v="0"/>
  </r>
  <r>
    <n v="1579"/>
    <x v="1572"/>
    <x v="17"/>
    <n v="436122"/>
    <n v="1"/>
    <n v="4"/>
  </r>
  <r>
    <n v="1580"/>
    <x v="1573"/>
    <x v="5"/>
    <n v="952461"/>
    <n v="0"/>
    <n v="8"/>
  </r>
  <r>
    <n v="1581"/>
    <x v="1574"/>
    <x v="4"/>
    <n v="1427580"/>
    <n v="0"/>
    <n v="3"/>
  </r>
  <r>
    <n v="1582"/>
    <x v="1575"/>
    <x v="5"/>
    <n v="72593"/>
    <n v="0"/>
    <n v="1"/>
  </r>
  <r>
    <n v="1583"/>
    <x v="1576"/>
    <x v="5"/>
    <n v="904471"/>
    <n v="0"/>
    <n v="2"/>
  </r>
  <r>
    <n v="1584"/>
    <x v="1577"/>
    <x v="3"/>
    <n v="12645702"/>
    <n v="0"/>
    <n v="0"/>
  </r>
  <r>
    <n v="1585"/>
    <x v="1578"/>
    <x v="5"/>
    <n v="2304061"/>
    <n v="1"/>
    <n v="1"/>
  </r>
  <r>
    <n v="1586"/>
    <x v="1579"/>
    <x v="5"/>
    <n v="891982"/>
    <n v="0"/>
    <n v="2"/>
  </r>
  <r>
    <n v="1587"/>
    <x v="1580"/>
    <x v="5"/>
    <n v="876427"/>
    <n v="0"/>
    <n v="3"/>
  </r>
  <r>
    <n v="1588"/>
    <x v="1581"/>
    <x v="8"/>
    <n v="961092"/>
    <n v="0"/>
    <n v="3"/>
  </r>
  <r>
    <n v="1589"/>
    <x v="1582"/>
    <x v="4"/>
    <n v="0"/>
    <n v="0"/>
    <n v="0"/>
  </r>
  <r>
    <n v="1590"/>
    <x v="1583"/>
    <x v="4"/>
    <n v="0"/>
    <n v="0"/>
    <n v="0"/>
  </r>
  <r>
    <n v="1591"/>
    <x v="1584"/>
    <x v="20"/>
    <n v="615933.47563270899"/>
    <n v="0"/>
    <n v="0"/>
  </r>
  <r>
    <n v="1592"/>
    <x v="1585"/>
    <x v="2"/>
    <n v="1423027"/>
    <n v="0"/>
    <n v="9"/>
  </r>
  <r>
    <n v="1593"/>
    <x v="1586"/>
    <x v="4"/>
    <n v="1163694"/>
    <n v="0"/>
    <n v="3"/>
  </r>
  <r>
    <n v="1594"/>
    <x v="1587"/>
    <x v="1"/>
    <n v="3057538.0048459498"/>
    <n v="0"/>
    <n v="1"/>
  </r>
  <r>
    <n v="1595"/>
    <x v="1588"/>
    <x v="8"/>
    <n v="935162"/>
    <n v="1"/>
    <n v="8"/>
  </r>
  <r>
    <n v="1596"/>
    <x v="1589"/>
    <x v="2"/>
    <n v="1652234"/>
    <n v="0"/>
    <n v="0"/>
  </r>
  <r>
    <n v="1597"/>
    <x v="1590"/>
    <x v="9"/>
    <n v="467786.45429999998"/>
    <n v="0"/>
    <n v="0"/>
  </r>
  <r>
    <n v="1598"/>
    <x v="1591"/>
    <x v="5"/>
    <n v="822017"/>
    <n v="0"/>
    <n v="2"/>
  </r>
  <r>
    <n v="1599"/>
    <x v="1592"/>
    <x v="4"/>
    <n v="0"/>
    <n v="0"/>
    <n v="13"/>
  </r>
  <r>
    <n v="1600"/>
    <x v="1593"/>
    <x v="7"/>
    <n v="0"/>
    <n v="0"/>
    <n v="0"/>
  </r>
  <r>
    <n v="1601"/>
    <x v="1594"/>
    <x v="4"/>
    <n v="1633826"/>
    <n v="0"/>
    <n v="4"/>
  </r>
  <r>
    <n v="1602"/>
    <x v="1595"/>
    <x v="5"/>
    <n v="830720"/>
    <n v="0"/>
    <n v="5"/>
  </r>
  <r>
    <n v="1603"/>
    <x v="1596"/>
    <x v="4"/>
    <n v="0"/>
    <n v="1"/>
    <n v="1"/>
  </r>
  <r>
    <n v="1604"/>
    <x v="1597"/>
    <x v="11"/>
    <n v="722511.36860993702"/>
    <n v="0"/>
    <n v="4"/>
  </r>
  <r>
    <n v="1605"/>
    <x v="1598"/>
    <x v="15"/>
    <n v="229145.11985044699"/>
    <n v="0"/>
    <n v="2"/>
  </r>
  <r>
    <n v="1606"/>
    <x v="1599"/>
    <x v="5"/>
    <n v="1011725"/>
    <n v="0"/>
    <n v="3"/>
  </r>
  <r>
    <n v="1607"/>
    <x v="1600"/>
    <x v="4"/>
    <n v="1191303"/>
    <n v="0"/>
    <n v="0"/>
  </r>
  <r>
    <n v="1608"/>
    <x v="1601"/>
    <x v="17"/>
    <n v="1037666"/>
    <n v="0"/>
    <n v="4"/>
  </r>
  <r>
    <n v="1609"/>
    <x v="1602"/>
    <x v="1"/>
    <n v="1787679.75541442"/>
    <n v="0"/>
    <n v="2"/>
  </r>
  <r>
    <n v="1610"/>
    <x v="1603"/>
    <x v="3"/>
    <n v="1628817"/>
    <n v="0"/>
    <n v="0"/>
  </r>
  <r>
    <n v="1611"/>
    <x v="1604"/>
    <x v="10"/>
    <n v="10237079.0688539"/>
    <n v="1"/>
    <n v="0"/>
  </r>
  <r>
    <n v="1612"/>
    <x v="1605"/>
    <x v="6"/>
    <n v="220532"/>
    <n v="1"/>
    <n v="0"/>
  </r>
  <r>
    <n v="1613"/>
    <x v="1606"/>
    <x v="21"/>
    <n v="91255"/>
    <n v="0"/>
    <n v="13"/>
  </r>
  <r>
    <n v="1614"/>
    <x v="1607"/>
    <x v="9"/>
    <n v="1477341"/>
    <n v="0"/>
    <n v="0"/>
  </r>
  <r>
    <n v="1615"/>
    <x v="1608"/>
    <x v="9"/>
    <n v="977976"/>
    <n v="0"/>
    <n v="5"/>
  </r>
  <r>
    <n v="1616"/>
    <x v="1609"/>
    <x v="9"/>
    <n v="775619"/>
    <n v="0"/>
    <n v="2"/>
  </r>
  <r>
    <n v="1617"/>
    <x v="1610"/>
    <x v="5"/>
    <n v="1310117"/>
    <n v="0"/>
    <n v="8"/>
  </r>
  <r>
    <n v="1618"/>
    <x v="1611"/>
    <x v="4"/>
    <n v="0"/>
    <n v="0"/>
    <n v="10"/>
  </r>
  <r>
    <n v="1619"/>
    <x v="1612"/>
    <x v="9"/>
    <n v="869260.68487"/>
    <n v="0"/>
    <n v="1"/>
  </r>
  <r>
    <n v="1620"/>
    <x v="1613"/>
    <x v="3"/>
    <n v="1100197"/>
    <n v="0"/>
    <n v="32"/>
  </r>
  <r>
    <n v="1621"/>
    <x v="1614"/>
    <x v="4"/>
    <n v="1539169"/>
    <n v="0"/>
    <n v="6"/>
  </r>
  <r>
    <n v="1622"/>
    <x v="1615"/>
    <x v="4"/>
    <n v="1099362"/>
    <n v="0"/>
    <n v="1"/>
  </r>
  <r>
    <n v="1623"/>
    <x v="1616"/>
    <x v="8"/>
    <n v="3595452"/>
    <n v="0"/>
    <n v="0"/>
  </r>
  <r>
    <n v="1624"/>
    <x v="1617"/>
    <x v="3"/>
    <n v="1101059"/>
    <n v="1"/>
    <n v="1"/>
  </r>
  <r>
    <n v="1625"/>
    <x v="1618"/>
    <x v="9"/>
    <n v="1117715.5556399999"/>
    <n v="0"/>
    <n v="2"/>
  </r>
  <r>
    <n v="1626"/>
    <x v="1619"/>
    <x v="3"/>
    <n v="1071398"/>
    <n v="0"/>
    <n v="4"/>
  </r>
  <r>
    <n v="1627"/>
    <x v="1620"/>
    <x v="2"/>
    <n v="3267277.4670000002"/>
    <n v="0"/>
    <n v="4"/>
  </r>
  <r>
    <n v="1628"/>
    <x v="1621"/>
    <x v="18"/>
    <n v="1197654"/>
    <n v="1"/>
    <n v="0"/>
  </r>
  <r>
    <n v="1629"/>
    <x v="1622"/>
    <x v="1"/>
    <n v="1110733.6572769899"/>
    <n v="0"/>
    <n v="3"/>
  </r>
  <r>
    <n v="1630"/>
    <x v="1623"/>
    <x v="4"/>
    <n v="756920"/>
    <n v="0"/>
    <n v="15"/>
  </r>
  <r>
    <n v="1631"/>
    <x v="1624"/>
    <x v="4"/>
    <n v="1183928"/>
    <n v="0"/>
    <n v="2"/>
  </r>
  <r>
    <n v="1632"/>
    <x v="1625"/>
    <x v="17"/>
    <n v="847361"/>
    <n v="1"/>
    <n v="2"/>
  </r>
  <r>
    <n v="1633"/>
    <x v="1626"/>
    <x v="9"/>
    <n v="759682.25488999998"/>
    <n v="0"/>
    <n v="0"/>
  </r>
  <r>
    <n v="1634"/>
    <x v="1627"/>
    <x v="10"/>
    <n v="851503.56214179704"/>
    <n v="0"/>
    <n v="22"/>
  </r>
  <r>
    <n v="1635"/>
    <x v="1628"/>
    <x v="17"/>
    <n v="790935"/>
    <n v="0"/>
    <n v="0"/>
  </r>
  <r>
    <n v="1636"/>
    <x v="1629"/>
    <x v="9"/>
    <n v="864628.26471999998"/>
    <n v="0"/>
    <n v="2"/>
  </r>
  <r>
    <n v="1637"/>
    <x v="1630"/>
    <x v="9"/>
    <n v="765967"/>
    <n v="0"/>
    <n v="2"/>
  </r>
  <r>
    <n v="1638"/>
    <x v="1631"/>
    <x v="5"/>
    <n v="951274"/>
    <n v="0"/>
    <n v="8"/>
  </r>
  <r>
    <n v="1639"/>
    <x v="1632"/>
    <x v="4"/>
    <n v="0"/>
    <n v="0"/>
    <n v="3"/>
  </r>
  <r>
    <n v="1640"/>
    <x v="1633"/>
    <x v="4"/>
    <n v="1145147"/>
    <n v="0"/>
    <n v="7"/>
  </r>
  <r>
    <n v="1641"/>
    <x v="1634"/>
    <x v="8"/>
    <n v="1096889"/>
    <n v="0"/>
    <n v="1"/>
  </r>
  <r>
    <n v="1642"/>
    <x v="1635"/>
    <x v="5"/>
    <n v="942075"/>
    <n v="0"/>
    <n v="3"/>
  </r>
  <r>
    <n v="1643"/>
    <x v="1636"/>
    <x v="5"/>
    <n v="1468695"/>
    <n v="1"/>
    <n v="0"/>
  </r>
  <r>
    <n v="1644"/>
    <x v="1637"/>
    <x v="20"/>
    <n v="372042.72785978101"/>
    <n v="0"/>
    <n v="0"/>
  </r>
  <r>
    <n v="1645"/>
    <x v="1638"/>
    <x v="5"/>
    <n v="854069"/>
    <n v="0"/>
    <n v="8"/>
  </r>
  <r>
    <n v="1646"/>
    <x v="1639"/>
    <x v="4"/>
    <n v="1342256"/>
    <n v="0"/>
    <n v="1"/>
  </r>
  <r>
    <n v="1647"/>
    <x v="1640"/>
    <x v="29"/>
    <n v="1306031"/>
    <n v="0"/>
    <n v="1"/>
  </r>
  <r>
    <n v="1648"/>
    <x v="1641"/>
    <x v="17"/>
    <n v="1066985"/>
    <n v="0"/>
    <n v="4"/>
  </r>
  <r>
    <n v="1649"/>
    <x v="1642"/>
    <x v="15"/>
    <n v="1143932.49578797"/>
    <n v="1"/>
    <n v="0"/>
  </r>
  <r>
    <n v="1650"/>
    <x v="1643"/>
    <x v="9"/>
    <n v="913514"/>
    <n v="0"/>
    <n v="0"/>
  </r>
  <r>
    <n v="1651"/>
    <x v="1644"/>
    <x v="10"/>
    <n v="1115562.01844335"/>
    <n v="0"/>
    <n v="18"/>
  </r>
  <r>
    <n v="1652"/>
    <x v="1645"/>
    <x v="4"/>
    <n v="1030125"/>
    <n v="1"/>
    <n v="6"/>
  </r>
  <r>
    <n v="1653"/>
    <x v="1646"/>
    <x v="1"/>
    <n v="29950922.8515095"/>
    <n v="0"/>
    <n v="0"/>
  </r>
  <r>
    <n v="1654"/>
    <x v="1647"/>
    <x v="5"/>
    <n v="836257"/>
    <n v="0"/>
    <n v="3"/>
  </r>
  <r>
    <n v="1655"/>
    <x v="1648"/>
    <x v="3"/>
    <n v="2139651"/>
    <n v="1"/>
    <n v="2"/>
  </r>
  <r>
    <n v="1656"/>
    <x v="1649"/>
    <x v="5"/>
    <n v="861839"/>
    <n v="0"/>
    <n v="6"/>
  </r>
  <r>
    <n v="1657"/>
    <x v="1650"/>
    <x v="4"/>
    <n v="1231365"/>
    <n v="0"/>
    <n v="2"/>
  </r>
  <r>
    <n v="1658"/>
    <x v="1651"/>
    <x v="9"/>
    <n v="683446"/>
    <n v="0"/>
    <n v="0"/>
  </r>
  <r>
    <n v="1659"/>
    <x v="1652"/>
    <x v="4"/>
    <n v="1142743"/>
    <n v="0"/>
    <n v="2"/>
  </r>
  <r>
    <n v="1660"/>
    <x v="1653"/>
    <x v="1"/>
    <n v="767294.45541984902"/>
    <n v="0"/>
    <n v="0"/>
  </r>
  <r>
    <n v="1661"/>
    <x v="1654"/>
    <x v="4"/>
    <n v="1415509"/>
    <n v="0"/>
    <n v="2"/>
  </r>
  <r>
    <n v="1662"/>
    <x v="1655"/>
    <x v="1"/>
    <n v="24975.465844842402"/>
    <n v="0"/>
    <n v="1"/>
  </r>
  <r>
    <n v="1663"/>
    <x v="1656"/>
    <x v="10"/>
    <n v="1055260.58261601"/>
    <n v="0"/>
    <n v="4"/>
  </r>
  <r>
    <n v="1664"/>
    <x v="1657"/>
    <x v="2"/>
    <n v="778181"/>
    <n v="0"/>
    <n v="2"/>
  </r>
  <r>
    <n v="1665"/>
    <x v="1658"/>
    <x v="4"/>
    <n v="1212062"/>
    <n v="0"/>
    <n v="4"/>
  </r>
  <r>
    <n v="1666"/>
    <x v="1659"/>
    <x v="23"/>
    <n v="633010"/>
    <n v="0"/>
    <n v="1"/>
  </r>
  <r>
    <n v="1667"/>
    <x v="1660"/>
    <x v="5"/>
    <n v="754045"/>
    <n v="0"/>
    <n v="1"/>
  </r>
  <r>
    <n v="1668"/>
    <x v="1661"/>
    <x v="9"/>
    <n v="654788.87971000001"/>
    <n v="0"/>
    <n v="2"/>
  </r>
  <r>
    <n v="1669"/>
    <x v="1662"/>
    <x v="4"/>
    <n v="0"/>
    <n v="0"/>
    <n v="3"/>
  </r>
  <r>
    <n v="1670"/>
    <x v="1663"/>
    <x v="6"/>
    <n v="268379"/>
    <n v="0"/>
    <n v="1"/>
  </r>
  <r>
    <n v="1671"/>
    <x v="1664"/>
    <x v="1"/>
    <n v="1665190.5780428799"/>
    <n v="0"/>
    <n v="0"/>
  </r>
  <r>
    <n v="1672"/>
    <x v="1665"/>
    <x v="9"/>
    <n v="1163371.2088599999"/>
    <n v="0"/>
    <n v="4"/>
  </r>
  <r>
    <n v="1673"/>
    <x v="1666"/>
    <x v="5"/>
    <n v="937735"/>
    <n v="0"/>
    <n v="4"/>
  </r>
  <r>
    <n v="1674"/>
    <x v="1667"/>
    <x v="3"/>
    <n v="1055805"/>
    <n v="0"/>
    <n v="3"/>
  </r>
  <r>
    <n v="1675"/>
    <x v="1668"/>
    <x v="2"/>
    <n v="1121669"/>
    <n v="0"/>
    <n v="1"/>
  </r>
  <r>
    <n v="1676"/>
    <x v="1669"/>
    <x v="5"/>
    <n v="851664"/>
    <n v="0"/>
    <n v="2"/>
  </r>
  <r>
    <n v="1677"/>
    <x v="1670"/>
    <x v="9"/>
    <n v="907758"/>
    <n v="0"/>
    <n v="5"/>
  </r>
  <r>
    <n v="1678"/>
    <x v="1671"/>
    <x v="4"/>
    <n v="171690"/>
    <n v="0"/>
    <n v="0"/>
  </r>
  <r>
    <n v="1679"/>
    <x v="1672"/>
    <x v="1"/>
    <n v="704554.88870318001"/>
    <n v="0"/>
    <n v="0"/>
  </r>
  <r>
    <n v="1680"/>
    <x v="1673"/>
    <x v="1"/>
    <n v="1020961.31333927"/>
    <n v="1"/>
    <n v="0"/>
  </r>
  <r>
    <n v="1681"/>
    <x v="1674"/>
    <x v="5"/>
    <n v="1412939"/>
    <n v="0"/>
    <n v="1"/>
  </r>
  <r>
    <n v="1682"/>
    <x v="1675"/>
    <x v="3"/>
    <n v="21988107"/>
    <n v="0"/>
    <n v="0"/>
  </r>
  <r>
    <n v="1683"/>
    <x v="1676"/>
    <x v="13"/>
    <n v="571756.06098187598"/>
    <n v="0"/>
    <n v="1"/>
  </r>
  <r>
    <n v="1684"/>
    <x v="1677"/>
    <x v="5"/>
    <n v="1074730"/>
    <n v="0"/>
    <n v="5"/>
  </r>
  <r>
    <n v="1685"/>
    <x v="1678"/>
    <x v="12"/>
    <n v="938057.95012617297"/>
    <n v="0"/>
    <n v="0"/>
  </r>
  <r>
    <n v="1686"/>
    <x v="1679"/>
    <x v="5"/>
    <n v="732513"/>
    <n v="0"/>
    <n v="3"/>
  </r>
  <r>
    <n v="1687"/>
    <x v="1680"/>
    <x v="5"/>
    <n v="521231"/>
    <n v="0"/>
    <n v="2"/>
  </r>
  <r>
    <n v="1688"/>
    <x v="1681"/>
    <x v="0"/>
    <n v="1082773.2850574299"/>
    <n v="0"/>
    <n v="9"/>
  </r>
  <r>
    <n v="1689"/>
    <x v="1682"/>
    <x v="4"/>
    <n v="1380051"/>
    <n v="0"/>
    <n v="2"/>
  </r>
  <r>
    <n v="1690"/>
    <x v="1683"/>
    <x v="10"/>
    <n v="1027685.99780982"/>
    <n v="1"/>
    <n v="23"/>
  </r>
  <r>
    <n v="1691"/>
    <x v="1684"/>
    <x v="5"/>
    <n v="925910"/>
    <n v="0"/>
    <n v="3"/>
  </r>
  <r>
    <n v="1692"/>
    <x v="1685"/>
    <x v="6"/>
    <n v="130531"/>
    <n v="1"/>
    <n v="1"/>
  </r>
  <r>
    <n v="1693"/>
    <x v="1686"/>
    <x v="29"/>
    <n v="1017852"/>
    <n v="0"/>
    <n v="0"/>
  </r>
  <r>
    <n v="1694"/>
    <x v="1687"/>
    <x v="1"/>
    <n v="582982.26086754003"/>
    <n v="0"/>
    <n v="0"/>
  </r>
  <r>
    <n v="1695"/>
    <x v="1688"/>
    <x v="26"/>
    <n v="787353"/>
    <n v="0"/>
    <n v="0"/>
  </r>
  <r>
    <n v="1696"/>
    <x v="1689"/>
    <x v="9"/>
    <n v="701661"/>
    <n v="0"/>
    <n v="0"/>
  </r>
  <r>
    <n v="1697"/>
    <x v="1690"/>
    <x v="4"/>
    <n v="1277577"/>
    <n v="0"/>
    <n v="2"/>
  </r>
  <r>
    <n v="1698"/>
    <x v="1691"/>
    <x v="8"/>
    <n v="759216"/>
    <n v="0"/>
    <n v="4"/>
  </r>
  <r>
    <n v="1699"/>
    <x v="1692"/>
    <x v="17"/>
    <n v="931328"/>
    <n v="0"/>
    <n v="4"/>
  </r>
  <r>
    <n v="1700"/>
    <x v="1693"/>
    <x v="2"/>
    <n v="1948981"/>
    <n v="0"/>
    <n v="2"/>
  </r>
  <r>
    <n v="1701"/>
    <x v="1694"/>
    <x v="17"/>
    <n v="665818"/>
    <n v="0"/>
    <n v="1"/>
  </r>
  <r>
    <n v="1702"/>
    <x v="1695"/>
    <x v="5"/>
    <n v="679071"/>
    <n v="0"/>
    <n v="2"/>
  </r>
  <r>
    <n v="1703"/>
    <x v="1696"/>
    <x v="10"/>
    <n v="718846.93344358599"/>
    <n v="0"/>
    <n v="8"/>
  </r>
  <r>
    <n v="1704"/>
    <x v="1697"/>
    <x v="19"/>
    <n v="980858"/>
    <n v="0"/>
    <n v="0"/>
  </r>
  <r>
    <n v="1705"/>
    <x v="1698"/>
    <x v="4"/>
    <n v="1318083"/>
    <n v="0"/>
    <n v="0"/>
  </r>
  <r>
    <n v="1706"/>
    <x v="1699"/>
    <x v="4"/>
    <n v="74319"/>
    <n v="0"/>
    <n v="1"/>
  </r>
  <r>
    <n v="1707"/>
    <x v="1700"/>
    <x v="5"/>
    <n v="674281"/>
    <n v="0"/>
    <n v="2"/>
  </r>
  <r>
    <n v="1708"/>
    <x v="1701"/>
    <x v="8"/>
    <n v="1024690"/>
    <n v="0"/>
    <n v="0"/>
  </r>
  <r>
    <n v="1709"/>
    <x v="1702"/>
    <x v="5"/>
    <n v="772777"/>
    <n v="0"/>
    <n v="2"/>
  </r>
  <r>
    <n v="1710"/>
    <x v="1703"/>
    <x v="3"/>
    <n v="520922"/>
    <n v="0"/>
    <n v="1"/>
  </r>
  <r>
    <n v="1711"/>
    <x v="1704"/>
    <x v="26"/>
    <n v="823978"/>
    <n v="0"/>
    <n v="0"/>
  </r>
  <r>
    <n v="1712"/>
    <x v="1705"/>
    <x v="10"/>
    <n v="940905.17191399098"/>
    <n v="5"/>
    <n v="8"/>
  </r>
  <r>
    <n v="1713"/>
    <x v="1706"/>
    <x v="5"/>
    <n v="780172"/>
    <n v="0"/>
    <n v="3"/>
  </r>
  <r>
    <n v="1714"/>
    <x v="1707"/>
    <x v="10"/>
    <n v="1051098.43554018"/>
    <n v="1"/>
    <n v="13"/>
  </r>
  <r>
    <n v="1715"/>
    <x v="1708"/>
    <x v="5"/>
    <n v="750149"/>
    <n v="0"/>
    <n v="4"/>
  </r>
  <r>
    <n v="1716"/>
    <x v="1709"/>
    <x v="18"/>
    <n v="703503"/>
    <n v="0"/>
    <n v="2"/>
  </r>
  <r>
    <n v="1717"/>
    <x v="1710"/>
    <x v="1"/>
    <n v="1966627.2924804499"/>
    <n v="0"/>
    <n v="3"/>
  </r>
  <r>
    <n v="1718"/>
    <x v="1711"/>
    <x v="5"/>
    <n v="883521"/>
    <n v="0"/>
    <n v="3"/>
  </r>
  <r>
    <n v="1719"/>
    <x v="1712"/>
    <x v="18"/>
    <n v="274423.47410665097"/>
    <n v="0"/>
    <n v="0"/>
  </r>
  <r>
    <n v="1720"/>
    <x v="1713"/>
    <x v="4"/>
    <n v="956421"/>
    <n v="0"/>
    <n v="2"/>
  </r>
  <r>
    <n v="1721"/>
    <x v="1714"/>
    <x v="5"/>
    <n v="565254"/>
    <n v="0"/>
    <n v="7"/>
  </r>
  <r>
    <n v="1722"/>
    <x v="1715"/>
    <x v="4"/>
    <n v="0"/>
    <n v="0"/>
    <n v="6"/>
  </r>
  <r>
    <n v="1723"/>
    <x v="1716"/>
    <x v="5"/>
    <n v="760528"/>
    <n v="0"/>
    <n v="6"/>
  </r>
  <r>
    <n v="1724"/>
    <x v="1717"/>
    <x v="4"/>
    <n v="423721"/>
    <n v="0"/>
    <n v="0"/>
  </r>
  <r>
    <n v="1725"/>
    <x v="1718"/>
    <x v="8"/>
    <n v="888777"/>
    <n v="0"/>
    <n v="1"/>
  </r>
  <r>
    <n v="1726"/>
    <x v="1719"/>
    <x v="4"/>
    <n v="580124"/>
    <n v="0"/>
    <n v="3"/>
  </r>
  <r>
    <n v="1727"/>
    <x v="1720"/>
    <x v="9"/>
    <n v="789628.56798000005"/>
    <n v="0"/>
    <n v="3"/>
  </r>
  <r>
    <n v="1728"/>
    <x v="1721"/>
    <x v="4"/>
    <n v="1387036"/>
    <n v="0"/>
    <n v="3"/>
  </r>
  <r>
    <n v="1729"/>
    <x v="1722"/>
    <x v="5"/>
    <n v="709319"/>
    <n v="0"/>
    <n v="3"/>
  </r>
  <r>
    <n v="1730"/>
    <x v="1723"/>
    <x v="11"/>
    <n v="573708.58919625997"/>
    <n v="1"/>
    <n v="0"/>
  </r>
  <r>
    <n v="1731"/>
    <x v="1724"/>
    <x v="4"/>
    <n v="2570281"/>
    <n v="0"/>
    <n v="0"/>
  </r>
  <r>
    <n v="1732"/>
    <x v="20"/>
    <x v="22"/>
    <n v="729645.36066729599"/>
    <n v="0"/>
    <n v="57"/>
  </r>
  <r>
    <n v="1733"/>
    <x v="1725"/>
    <x v="5"/>
    <n v="752135"/>
    <n v="0"/>
    <n v="4"/>
  </r>
  <r>
    <n v="1734"/>
    <x v="1726"/>
    <x v="12"/>
    <n v="683229.11617106001"/>
    <n v="0"/>
    <n v="0"/>
  </r>
  <r>
    <n v="1735"/>
    <x v="1727"/>
    <x v="1"/>
    <n v="1550076.06208869"/>
    <n v="0"/>
    <n v="0"/>
  </r>
  <r>
    <n v="1736"/>
    <x v="1728"/>
    <x v="12"/>
    <n v="754101.70107035199"/>
    <n v="0"/>
    <n v="0"/>
  </r>
  <r>
    <n v="1737"/>
    <x v="1729"/>
    <x v="4"/>
    <n v="989686"/>
    <n v="0"/>
    <n v="1"/>
  </r>
  <r>
    <n v="1738"/>
    <x v="1730"/>
    <x v="7"/>
    <n v="1553487"/>
    <n v="0"/>
    <n v="0"/>
  </r>
  <r>
    <n v="1739"/>
    <x v="1731"/>
    <x v="26"/>
    <n v="723071"/>
    <n v="0"/>
    <n v="7"/>
  </r>
  <r>
    <n v="1740"/>
    <x v="1732"/>
    <x v="14"/>
    <n v="1036472.80225856"/>
    <n v="0"/>
    <n v="1"/>
  </r>
  <r>
    <n v="1741"/>
    <x v="1733"/>
    <x v="1"/>
    <n v="1687320.6001706701"/>
    <n v="0"/>
    <n v="6"/>
  </r>
  <r>
    <n v="1742"/>
    <x v="1734"/>
    <x v="1"/>
    <n v="0"/>
    <n v="1"/>
    <n v="0"/>
  </r>
  <r>
    <n v="1743"/>
    <x v="1735"/>
    <x v="10"/>
    <n v="926981.00137037702"/>
    <n v="1"/>
    <n v="14"/>
  </r>
  <r>
    <n v="1744"/>
    <x v="1736"/>
    <x v="5"/>
    <n v="603382"/>
    <n v="0"/>
    <n v="4"/>
  </r>
  <r>
    <n v="1745"/>
    <x v="1737"/>
    <x v="17"/>
    <n v="758284"/>
    <n v="0"/>
    <n v="5"/>
  </r>
  <r>
    <n v="1746"/>
    <x v="1738"/>
    <x v="4"/>
    <n v="3906727"/>
    <n v="0"/>
    <n v="0"/>
  </r>
  <r>
    <n v="1747"/>
    <x v="1739"/>
    <x v="9"/>
    <n v="709108"/>
    <n v="0"/>
    <n v="0"/>
  </r>
  <r>
    <n v="1748"/>
    <x v="1740"/>
    <x v="9"/>
    <n v="705362"/>
    <n v="0"/>
    <n v="0"/>
  </r>
  <r>
    <n v="1749"/>
    <x v="1741"/>
    <x v="5"/>
    <n v="699139"/>
    <n v="0"/>
    <n v="3"/>
  </r>
  <r>
    <n v="1750"/>
    <x v="1742"/>
    <x v="2"/>
    <n v="803514"/>
    <n v="0"/>
    <n v="1"/>
  </r>
  <r>
    <n v="1751"/>
    <x v="1743"/>
    <x v="3"/>
    <n v="842264"/>
    <n v="1"/>
    <n v="0"/>
  </r>
  <r>
    <n v="1752"/>
    <x v="1744"/>
    <x v="13"/>
    <n v="0"/>
    <n v="0"/>
    <n v="2"/>
  </r>
  <r>
    <n v="1753"/>
    <x v="1745"/>
    <x v="1"/>
    <n v="452114.93653424998"/>
    <n v="0"/>
    <n v="0"/>
  </r>
  <r>
    <n v="1754"/>
    <x v="1746"/>
    <x v="5"/>
    <n v="647763"/>
    <n v="0"/>
    <n v="8"/>
  </r>
  <r>
    <n v="1755"/>
    <x v="1747"/>
    <x v="9"/>
    <n v="761831"/>
    <n v="0"/>
    <n v="5"/>
  </r>
  <r>
    <n v="1756"/>
    <x v="1748"/>
    <x v="9"/>
    <n v="42155"/>
    <n v="0"/>
    <n v="1"/>
  </r>
  <r>
    <n v="1757"/>
    <x v="1749"/>
    <x v="26"/>
    <n v="345156"/>
    <n v="0"/>
    <n v="0"/>
  </r>
  <r>
    <n v="1758"/>
    <x v="1750"/>
    <x v="5"/>
    <n v="798797"/>
    <n v="0"/>
    <n v="9"/>
  </r>
  <r>
    <n v="1759"/>
    <x v="1751"/>
    <x v="13"/>
    <n v="1764266.3030314001"/>
    <n v="1"/>
    <n v="0"/>
  </r>
  <r>
    <n v="1760"/>
    <x v="1752"/>
    <x v="9"/>
    <n v="670671.65822999994"/>
    <n v="0"/>
    <n v="0"/>
  </r>
  <r>
    <n v="1761"/>
    <x v="1753"/>
    <x v="1"/>
    <n v="585838.17608811404"/>
    <n v="1"/>
    <n v="5"/>
  </r>
  <r>
    <n v="1762"/>
    <x v="1754"/>
    <x v="3"/>
    <n v="1220135"/>
    <n v="1"/>
    <n v="5"/>
  </r>
  <r>
    <n v="1763"/>
    <x v="1755"/>
    <x v="9"/>
    <n v="662615"/>
    <n v="0"/>
    <n v="0"/>
  </r>
  <r>
    <n v="1764"/>
    <x v="1756"/>
    <x v="10"/>
    <n v="794546.73604542494"/>
    <n v="2"/>
    <n v="24"/>
  </r>
  <r>
    <n v="1765"/>
    <x v="1757"/>
    <x v="4"/>
    <n v="836408"/>
    <n v="0"/>
    <n v="0"/>
  </r>
  <r>
    <n v="1766"/>
    <x v="1758"/>
    <x v="5"/>
    <n v="813530"/>
    <n v="0"/>
    <n v="3"/>
  </r>
  <r>
    <n v="1767"/>
    <x v="1759"/>
    <x v="5"/>
    <n v="776837"/>
    <n v="0"/>
    <n v="8"/>
  </r>
  <r>
    <n v="1768"/>
    <x v="1760"/>
    <x v="3"/>
    <n v="794617"/>
    <n v="0"/>
    <n v="0"/>
  </r>
  <r>
    <n v="1769"/>
    <x v="1761"/>
    <x v="4"/>
    <n v="1148226"/>
    <n v="0"/>
    <n v="2"/>
  </r>
  <r>
    <n v="1770"/>
    <x v="1762"/>
    <x v="4"/>
    <n v="121604"/>
    <n v="1"/>
    <n v="1"/>
  </r>
  <r>
    <n v="1771"/>
    <x v="1763"/>
    <x v="4"/>
    <n v="233655"/>
    <n v="0"/>
    <n v="2"/>
  </r>
  <r>
    <n v="1772"/>
    <x v="1764"/>
    <x v="4"/>
    <n v="955120"/>
    <n v="0"/>
    <n v="5"/>
  </r>
  <r>
    <n v="1773"/>
    <x v="1765"/>
    <x v="10"/>
    <n v="1082322.3408325301"/>
    <n v="0"/>
    <n v="15"/>
  </r>
  <r>
    <n v="1774"/>
    <x v="1766"/>
    <x v="5"/>
    <n v="723187"/>
    <n v="0"/>
    <n v="8"/>
  </r>
  <r>
    <n v="1775"/>
    <x v="1767"/>
    <x v="5"/>
    <n v="661577"/>
    <n v="0"/>
    <n v="2"/>
  </r>
  <r>
    <n v="1776"/>
    <x v="1768"/>
    <x v="5"/>
    <n v="657211"/>
    <n v="0"/>
    <n v="5"/>
  </r>
  <r>
    <n v="1777"/>
    <x v="1769"/>
    <x v="3"/>
    <n v="85711"/>
    <n v="0"/>
    <n v="0"/>
  </r>
  <r>
    <n v="1778"/>
    <x v="1770"/>
    <x v="4"/>
    <n v="1091386"/>
    <n v="0"/>
    <n v="0"/>
  </r>
  <r>
    <n v="1779"/>
    <x v="1771"/>
    <x v="4"/>
    <n v="1129231"/>
    <n v="0"/>
    <n v="1"/>
  </r>
  <r>
    <n v="1780"/>
    <x v="1772"/>
    <x v="5"/>
    <n v="672230"/>
    <n v="0"/>
    <n v="4"/>
  </r>
  <r>
    <n v="1781"/>
    <x v="1773"/>
    <x v="9"/>
    <n v="695477.5919"/>
    <n v="0"/>
    <n v="2"/>
  </r>
  <r>
    <n v="1782"/>
    <x v="1774"/>
    <x v="4"/>
    <n v="1116653"/>
    <n v="0"/>
    <n v="4"/>
  </r>
  <r>
    <n v="1783"/>
    <x v="1775"/>
    <x v="5"/>
    <n v="682664"/>
    <n v="0"/>
    <n v="7"/>
  </r>
  <r>
    <n v="1784"/>
    <x v="1776"/>
    <x v="9"/>
    <n v="620677"/>
    <n v="0"/>
    <n v="1"/>
  </r>
  <r>
    <n v="1785"/>
    <x v="1777"/>
    <x v="14"/>
    <n v="2182165.0036126701"/>
    <n v="0"/>
    <n v="0"/>
  </r>
  <r>
    <n v="1786"/>
    <x v="1778"/>
    <x v="4"/>
    <n v="1619000"/>
    <n v="0"/>
    <n v="2"/>
  </r>
  <r>
    <n v="1787"/>
    <x v="1779"/>
    <x v="3"/>
    <n v="39670163"/>
    <n v="0"/>
    <n v="0"/>
  </r>
  <r>
    <n v="1788"/>
    <x v="1780"/>
    <x v="5"/>
    <n v="698672"/>
    <n v="0"/>
    <n v="3"/>
  </r>
  <r>
    <n v="1789"/>
    <x v="1781"/>
    <x v="27"/>
    <n v="63354"/>
    <n v="0"/>
    <n v="0"/>
  </r>
  <r>
    <n v="1790"/>
    <x v="1782"/>
    <x v="1"/>
    <n v="585637.71861385799"/>
    <n v="0"/>
    <n v="1"/>
  </r>
  <r>
    <n v="1791"/>
    <x v="1783"/>
    <x v="3"/>
    <n v="0"/>
    <n v="3"/>
    <n v="0"/>
  </r>
  <r>
    <n v="1792"/>
    <x v="1784"/>
    <x v="5"/>
    <n v="708903"/>
    <n v="0"/>
    <n v="2"/>
  </r>
  <r>
    <n v="1793"/>
    <x v="1785"/>
    <x v="3"/>
    <n v="170377"/>
    <n v="0"/>
    <n v="0"/>
  </r>
  <r>
    <n v="1794"/>
    <x v="1786"/>
    <x v="5"/>
    <n v="679371"/>
    <n v="0"/>
    <n v="7"/>
  </r>
  <r>
    <n v="1795"/>
    <x v="1787"/>
    <x v="12"/>
    <n v="737623.58902141603"/>
    <n v="0"/>
    <n v="0"/>
  </r>
  <r>
    <n v="1796"/>
    <x v="1788"/>
    <x v="4"/>
    <n v="0"/>
    <n v="0"/>
    <n v="3"/>
  </r>
  <r>
    <n v="1797"/>
    <x v="1789"/>
    <x v="8"/>
    <n v="2050510"/>
    <n v="0"/>
    <n v="0"/>
  </r>
  <r>
    <n v="1798"/>
    <x v="1790"/>
    <x v="5"/>
    <n v="734167"/>
    <n v="0"/>
    <n v="4"/>
  </r>
  <r>
    <n v="1799"/>
    <x v="1791"/>
    <x v="3"/>
    <n v="399723"/>
    <n v="0"/>
    <n v="1"/>
  </r>
  <r>
    <n v="1800"/>
    <x v="1792"/>
    <x v="17"/>
    <n v="638144"/>
    <n v="0"/>
    <n v="6"/>
  </r>
  <r>
    <n v="1801"/>
    <x v="1793"/>
    <x v="5"/>
    <n v="565789"/>
    <n v="0"/>
    <n v="4"/>
  </r>
  <r>
    <n v="1802"/>
    <x v="1794"/>
    <x v="3"/>
    <n v="232172"/>
    <n v="1"/>
    <n v="2"/>
  </r>
  <r>
    <n v="1803"/>
    <x v="1795"/>
    <x v="3"/>
    <n v="309280"/>
    <n v="0"/>
    <n v="0"/>
  </r>
  <r>
    <n v="1804"/>
    <x v="1796"/>
    <x v="27"/>
    <n v="913482"/>
    <n v="1"/>
    <n v="1"/>
  </r>
  <r>
    <n v="1805"/>
    <x v="1797"/>
    <x v="10"/>
    <n v="568625.72052689898"/>
    <n v="2"/>
    <n v="0"/>
  </r>
  <r>
    <n v="1806"/>
    <x v="1798"/>
    <x v="8"/>
    <n v="868325"/>
    <n v="0"/>
    <n v="3"/>
  </r>
  <r>
    <n v="1807"/>
    <x v="1799"/>
    <x v="8"/>
    <n v="167574"/>
    <n v="0"/>
    <n v="2"/>
  </r>
  <r>
    <n v="1808"/>
    <x v="1800"/>
    <x v="10"/>
    <n v="471440.88175038999"/>
    <n v="15"/>
    <n v="0"/>
  </r>
  <r>
    <n v="1809"/>
    <x v="1801"/>
    <x v="9"/>
    <n v="0"/>
    <n v="0"/>
    <n v="1"/>
  </r>
  <r>
    <n v="1810"/>
    <x v="1802"/>
    <x v="17"/>
    <n v="683790"/>
    <n v="0"/>
    <n v="0"/>
  </r>
  <r>
    <n v="1811"/>
    <x v="1803"/>
    <x v="5"/>
    <n v="523613"/>
    <n v="0"/>
    <n v="5"/>
  </r>
  <r>
    <n v="1812"/>
    <x v="1804"/>
    <x v="12"/>
    <n v="712336.82292795402"/>
    <n v="0"/>
    <n v="0"/>
  </r>
  <r>
    <n v="1813"/>
    <x v="1805"/>
    <x v="17"/>
    <n v="682511"/>
    <n v="0"/>
    <n v="4"/>
  </r>
  <r>
    <n v="1814"/>
    <x v="1806"/>
    <x v="18"/>
    <n v="256153.75617503401"/>
    <n v="0"/>
    <n v="0"/>
  </r>
  <r>
    <n v="1815"/>
    <x v="1807"/>
    <x v="4"/>
    <n v="0"/>
    <n v="0"/>
    <n v="0"/>
  </r>
  <r>
    <n v="1816"/>
    <x v="1808"/>
    <x v="5"/>
    <n v="593563"/>
    <n v="0"/>
    <n v="6"/>
  </r>
  <r>
    <n v="1817"/>
    <x v="1809"/>
    <x v="8"/>
    <n v="3478594"/>
    <n v="0"/>
    <n v="5"/>
  </r>
  <r>
    <n v="1818"/>
    <x v="1810"/>
    <x v="4"/>
    <n v="1200002"/>
    <n v="0"/>
    <n v="0"/>
  </r>
  <r>
    <n v="1819"/>
    <x v="1811"/>
    <x v="9"/>
    <n v="791217"/>
    <n v="0"/>
    <n v="2"/>
  </r>
  <r>
    <n v="1820"/>
    <x v="1812"/>
    <x v="4"/>
    <n v="1017241"/>
    <n v="0"/>
    <n v="4"/>
  </r>
  <r>
    <n v="1821"/>
    <x v="1813"/>
    <x v="4"/>
    <n v="1081813"/>
    <n v="0"/>
    <n v="0"/>
  </r>
  <r>
    <n v="1822"/>
    <x v="1814"/>
    <x v="4"/>
    <n v="1027295"/>
    <n v="0"/>
    <n v="0"/>
  </r>
  <r>
    <n v="1823"/>
    <x v="1815"/>
    <x v="4"/>
    <n v="919016"/>
    <n v="1"/>
    <n v="4"/>
  </r>
  <r>
    <n v="1824"/>
    <x v="1816"/>
    <x v="5"/>
    <n v="555200"/>
    <n v="0"/>
    <n v="4"/>
  </r>
  <r>
    <n v="1825"/>
    <x v="1817"/>
    <x v="4"/>
    <n v="10048"/>
    <n v="1"/>
    <n v="0"/>
  </r>
  <r>
    <n v="1826"/>
    <x v="1818"/>
    <x v="12"/>
    <n v="764172.33718444395"/>
    <n v="0"/>
    <n v="0"/>
  </r>
  <r>
    <n v="1827"/>
    <x v="1819"/>
    <x v="13"/>
    <n v="524593.07032662502"/>
    <n v="0"/>
    <n v="0"/>
  </r>
  <r>
    <n v="1828"/>
    <x v="1820"/>
    <x v="3"/>
    <n v="10925200"/>
    <n v="0"/>
    <n v="1"/>
  </r>
  <r>
    <n v="1829"/>
    <x v="1821"/>
    <x v="5"/>
    <n v="313307"/>
    <n v="0"/>
    <n v="3"/>
  </r>
  <r>
    <n v="1830"/>
    <x v="1822"/>
    <x v="1"/>
    <n v="1647951.23525687"/>
    <n v="0"/>
    <n v="0"/>
  </r>
  <r>
    <n v="1831"/>
    <x v="1823"/>
    <x v="13"/>
    <n v="414704.04610299802"/>
    <n v="0"/>
    <n v="0"/>
  </r>
  <r>
    <n v="1832"/>
    <x v="1824"/>
    <x v="27"/>
    <n v="708220"/>
    <n v="1"/>
    <n v="3"/>
  </r>
  <r>
    <n v="1833"/>
    <x v="1825"/>
    <x v="26"/>
    <n v="631390"/>
    <n v="0"/>
    <n v="4"/>
  </r>
  <r>
    <n v="1834"/>
    <x v="1826"/>
    <x v="9"/>
    <n v="545947.81074999995"/>
    <n v="0"/>
    <n v="0"/>
  </r>
  <r>
    <n v="1835"/>
    <x v="1827"/>
    <x v="9"/>
    <n v="692756.60097999999"/>
    <n v="0"/>
    <n v="3"/>
  </r>
  <r>
    <n v="1836"/>
    <x v="1828"/>
    <x v="3"/>
    <n v="10915611"/>
    <n v="1"/>
    <n v="1"/>
  </r>
  <r>
    <n v="1837"/>
    <x v="1829"/>
    <x v="17"/>
    <n v="884465"/>
    <n v="0"/>
    <n v="2"/>
  </r>
  <r>
    <n v="1838"/>
    <x v="1830"/>
    <x v="9"/>
    <n v="606102"/>
    <n v="0"/>
    <n v="1"/>
  </r>
  <r>
    <n v="1839"/>
    <x v="1831"/>
    <x v="10"/>
    <n v="707214.92050960404"/>
    <n v="0"/>
    <n v="14"/>
  </r>
  <r>
    <n v="1840"/>
    <x v="1832"/>
    <x v="7"/>
    <n v="0"/>
    <n v="0"/>
    <n v="0"/>
  </r>
  <r>
    <n v="1841"/>
    <x v="1833"/>
    <x v="20"/>
    <n v="0"/>
    <n v="1"/>
    <n v="0"/>
  </r>
  <r>
    <n v="1842"/>
    <x v="1834"/>
    <x v="5"/>
    <n v="558698"/>
    <n v="0"/>
    <n v="2"/>
  </r>
  <r>
    <n v="1843"/>
    <x v="1835"/>
    <x v="17"/>
    <n v="599264"/>
    <n v="0"/>
    <n v="5"/>
  </r>
  <r>
    <n v="1844"/>
    <x v="1836"/>
    <x v="5"/>
    <n v="591976"/>
    <n v="0"/>
    <n v="3"/>
  </r>
  <r>
    <n v="1845"/>
    <x v="1837"/>
    <x v="4"/>
    <n v="768543"/>
    <n v="0"/>
    <n v="0"/>
  </r>
  <r>
    <n v="1846"/>
    <x v="1838"/>
    <x v="3"/>
    <n v="1358063"/>
    <n v="0"/>
    <n v="8"/>
  </r>
  <r>
    <n v="1847"/>
    <x v="1839"/>
    <x v="4"/>
    <n v="850378"/>
    <n v="0"/>
    <n v="3"/>
  </r>
  <r>
    <n v="1848"/>
    <x v="1840"/>
    <x v="5"/>
    <n v="550925"/>
    <n v="0"/>
    <n v="12"/>
  </r>
  <r>
    <n v="1849"/>
    <x v="1841"/>
    <x v="26"/>
    <n v="606132"/>
    <n v="1"/>
    <n v="1"/>
  </r>
  <r>
    <n v="1850"/>
    <x v="1842"/>
    <x v="5"/>
    <n v="467318"/>
    <n v="0"/>
    <n v="5"/>
  </r>
  <r>
    <n v="1851"/>
    <x v="1843"/>
    <x v="2"/>
    <n v="0"/>
    <n v="1"/>
    <n v="0"/>
  </r>
  <r>
    <n v="1852"/>
    <x v="1844"/>
    <x v="3"/>
    <n v="875271"/>
    <n v="0"/>
    <n v="2"/>
  </r>
  <r>
    <n v="1853"/>
    <x v="1845"/>
    <x v="21"/>
    <n v="472836"/>
    <n v="0"/>
    <n v="0"/>
  </r>
  <r>
    <n v="1854"/>
    <x v="1846"/>
    <x v="9"/>
    <n v="675028.90495"/>
    <n v="0"/>
    <n v="0"/>
  </r>
  <r>
    <n v="1855"/>
    <x v="1847"/>
    <x v="20"/>
    <n v="578807.89119195496"/>
    <n v="1"/>
    <n v="1"/>
  </r>
  <r>
    <n v="1856"/>
    <x v="1848"/>
    <x v="9"/>
    <n v="693206.17882999999"/>
    <n v="0"/>
    <n v="4"/>
  </r>
  <r>
    <n v="1857"/>
    <x v="1849"/>
    <x v="9"/>
    <n v="481413.66194999998"/>
    <n v="0"/>
    <n v="1"/>
  </r>
  <r>
    <n v="1858"/>
    <x v="1850"/>
    <x v="4"/>
    <n v="895685"/>
    <n v="0"/>
    <n v="4"/>
  </r>
  <r>
    <n v="1859"/>
    <x v="1851"/>
    <x v="12"/>
    <n v="629272.55397868599"/>
    <n v="0"/>
    <n v="0"/>
  </r>
  <r>
    <n v="1860"/>
    <x v="1852"/>
    <x v="4"/>
    <n v="916881"/>
    <n v="0"/>
    <n v="4"/>
  </r>
  <r>
    <n v="1861"/>
    <x v="1853"/>
    <x v="10"/>
    <n v="3288637.2571535502"/>
    <n v="1"/>
    <n v="0"/>
  </r>
  <r>
    <n v="1862"/>
    <x v="1854"/>
    <x v="4"/>
    <n v="0"/>
    <n v="0"/>
    <n v="0"/>
  </r>
  <r>
    <n v="1863"/>
    <x v="1855"/>
    <x v="10"/>
    <n v="718712.09066575102"/>
    <n v="1"/>
    <n v="13"/>
  </r>
  <r>
    <n v="1864"/>
    <x v="1856"/>
    <x v="18"/>
    <n v="622990"/>
    <n v="0"/>
    <n v="4"/>
  </r>
  <r>
    <n v="1865"/>
    <x v="1857"/>
    <x v="9"/>
    <n v="602672"/>
    <n v="0"/>
    <n v="0"/>
  </r>
  <r>
    <n v="1866"/>
    <x v="1858"/>
    <x v="9"/>
    <n v="572259"/>
    <n v="0"/>
    <n v="0"/>
  </r>
  <r>
    <n v="1867"/>
    <x v="1859"/>
    <x v="6"/>
    <n v="65547"/>
    <n v="0"/>
    <n v="3"/>
  </r>
  <r>
    <n v="1868"/>
    <x v="1860"/>
    <x v="13"/>
    <n v="2586402.4102936401"/>
    <n v="1"/>
    <n v="0"/>
  </r>
  <r>
    <n v="1869"/>
    <x v="1861"/>
    <x v="18"/>
    <n v="814981"/>
    <n v="0"/>
    <n v="0"/>
  </r>
  <r>
    <n v="1870"/>
    <x v="1862"/>
    <x v="9"/>
    <n v="519153.37482999999"/>
    <n v="0"/>
    <n v="0"/>
  </r>
  <r>
    <n v="1871"/>
    <x v="1863"/>
    <x v="10"/>
    <n v="724549.42603753705"/>
    <n v="0"/>
    <n v="12"/>
  </r>
  <r>
    <n v="1872"/>
    <x v="1864"/>
    <x v="13"/>
    <n v="389774.07448133902"/>
    <n v="0"/>
    <n v="1"/>
  </r>
  <r>
    <n v="1873"/>
    <x v="1865"/>
    <x v="5"/>
    <n v="673582"/>
    <n v="0"/>
    <n v="11"/>
  </r>
  <r>
    <n v="1874"/>
    <x v="1866"/>
    <x v="17"/>
    <n v="943453"/>
    <n v="0"/>
    <n v="1"/>
  </r>
  <r>
    <n v="1875"/>
    <x v="1867"/>
    <x v="8"/>
    <n v="693213"/>
    <n v="0"/>
    <n v="0"/>
  </r>
  <r>
    <n v="1876"/>
    <x v="1868"/>
    <x v="4"/>
    <n v="772586"/>
    <n v="0"/>
    <n v="2"/>
  </r>
  <r>
    <n v="1877"/>
    <x v="1869"/>
    <x v="3"/>
    <n v="43073500"/>
    <n v="1"/>
    <n v="0"/>
  </r>
  <r>
    <n v="1878"/>
    <x v="1870"/>
    <x v="11"/>
    <n v="473475.12516830198"/>
    <n v="1"/>
    <n v="1"/>
  </r>
  <r>
    <n v="1879"/>
    <x v="1871"/>
    <x v="5"/>
    <n v="430771"/>
    <n v="0"/>
    <n v="4"/>
  </r>
  <r>
    <n v="1880"/>
    <x v="1872"/>
    <x v="17"/>
    <n v="697349"/>
    <n v="0"/>
    <n v="4"/>
  </r>
  <r>
    <n v="1881"/>
    <x v="1873"/>
    <x v="17"/>
    <n v="484781"/>
    <n v="0"/>
    <n v="0"/>
  </r>
  <r>
    <n v="1882"/>
    <x v="1874"/>
    <x v="8"/>
    <n v="612750"/>
    <n v="0"/>
    <n v="5"/>
  </r>
  <r>
    <n v="1883"/>
    <x v="1875"/>
    <x v="1"/>
    <n v="0"/>
    <n v="0"/>
    <n v="1"/>
  </r>
  <r>
    <n v="1884"/>
    <x v="1876"/>
    <x v="4"/>
    <n v="1369669"/>
    <n v="1"/>
    <n v="0"/>
  </r>
  <r>
    <n v="1885"/>
    <x v="1877"/>
    <x v="10"/>
    <n v="2365918.64447121"/>
    <n v="1"/>
    <n v="0"/>
  </r>
  <r>
    <n v="1886"/>
    <x v="1878"/>
    <x v="2"/>
    <n v="426520"/>
    <n v="0"/>
    <n v="1"/>
  </r>
  <r>
    <n v="1887"/>
    <x v="1879"/>
    <x v="10"/>
    <n v="677017.26204402605"/>
    <n v="1"/>
    <n v="16"/>
  </r>
  <r>
    <n v="1888"/>
    <x v="1880"/>
    <x v="4"/>
    <n v="698294"/>
    <n v="0"/>
    <n v="0"/>
  </r>
  <r>
    <n v="1889"/>
    <x v="1881"/>
    <x v="1"/>
    <n v="8558085.0605530608"/>
    <n v="1"/>
    <n v="0"/>
  </r>
  <r>
    <n v="1890"/>
    <x v="1882"/>
    <x v="4"/>
    <n v="752387"/>
    <n v="0"/>
    <n v="3"/>
  </r>
  <r>
    <n v="1891"/>
    <x v="1883"/>
    <x v="4"/>
    <n v="0"/>
    <n v="0"/>
    <n v="0"/>
  </r>
  <r>
    <n v="1892"/>
    <x v="1884"/>
    <x v="9"/>
    <n v="203381.62450000001"/>
    <n v="0"/>
    <n v="0"/>
  </r>
  <r>
    <n v="1893"/>
    <x v="1885"/>
    <x v="5"/>
    <n v="503788"/>
    <n v="0"/>
    <n v="3"/>
  </r>
  <r>
    <n v="1894"/>
    <x v="1886"/>
    <x v="1"/>
    <n v="1041847.5330665699"/>
    <n v="0"/>
    <n v="1"/>
  </r>
  <r>
    <n v="1895"/>
    <x v="1887"/>
    <x v="9"/>
    <n v="598189"/>
    <n v="0"/>
    <n v="1"/>
  </r>
  <r>
    <n v="1896"/>
    <x v="1888"/>
    <x v="12"/>
    <n v="618452.63510065596"/>
    <n v="0"/>
    <n v="0"/>
  </r>
  <r>
    <n v="1897"/>
    <x v="1889"/>
    <x v="9"/>
    <n v="456379"/>
    <n v="0"/>
    <n v="1"/>
  </r>
  <r>
    <n v="1898"/>
    <x v="1890"/>
    <x v="5"/>
    <n v="567781"/>
    <n v="0"/>
    <n v="3"/>
  </r>
  <r>
    <n v="1899"/>
    <x v="1891"/>
    <x v="1"/>
    <n v="99373.7739245142"/>
    <n v="0"/>
    <n v="0"/>
  </r>
  <r>
    <n v="1900"/>
    <x v="1892"/>
    <x v="17"/>
    <n v="723864"/>
    <n v="0"/>
    <n v="4"/>
  </r>
  <r>
    <n v="1901"/>
    <x v="1893"/>
    <x v="9"/>
    <n v="833534"/>
    <n v="0"/>
    <n v="4"/>
  </r>
  <r>
    <n v="1902"/>
    <x v="1894"/>
    <x v="5"/>
    <n v="539161"/>
    <n v="0"/>
    <n v="2"/>
  </r>
  <r>
    <n v="1903"/>
    <x v="1895"/>
    <x v="3"/>
    <n v="1191189"/>
    <n v="0"/>
    <n v="11"/>
  </r>
  <r>
    <n v="1904"/>
    <x v="1896"/>
    <x v="9"/>
    <n v="623817.99010000005"/>
    <n v="0"/>
    <n v="1"/>
  </r>
  <r>
    <n v="1905"/>
    <x v="1897"/>
    <x v="11"/>
    <n v="450768.67611794599"/>
    <n v="0"/>
    <n v="1"/>
  </r>
  <r>
    <n v="1906"/>
    <x v="1898"/>
    <x v="5"/>
    <n v="664304"/>
    <n v="1"/>
    <n v="0"/>
  </r>
  <r>
    <n v="1907"/>
    <x v="1899"/>
    <x v="4"/>
    <n v="12469"/>
    <n v="0"/>
    <n v="3"/>
  </r>
  <r>
    <n v="1908"/>
    <x v="1900"/>
    <x v="9"/>
    <n v="630112.50100000005"/>
    <n v="0"/>
    <n v="2"/>
  </r>
  <r>
    <n v="1909"/>
    <x v="1901"/>
    <x v="6"/>
    <n v="539545"/>
    <n v="0"/>
    <n v="0"/>
  </r>
  <r>
    <n v="1910"/>
    <x v="1902"/>
    <x v="3"/>
    <n v="560494"/>
    <n v="0"/>
    <n v="18"/>
  </r>
  <r>
    <n v="1911"/>
    <x v="1903"/>
    <x v="4"/>
    <n v="767869"/>
    <n v="0"/>
    <n v="1"/>
  </r>
  <r>
    <n v="1912"/>
    <x v="1904"/>
    <x v="6"/>
    <n v="1047334"/>
    <n v="0"/>
    <n v="0"/>
  </r>
  <r>
    <n v="1913"/>
    <x v="1905"/>
    <x v="9"/>
    <n v="591823.90209999995"/>
    <n v="0"/>
    <n v="1"/>
  </r>
  <r>
    <n v="1914"/>
    <x v="1906"/>
    <x v="9"/>
    <n v="477723"/>
    <n v="0"/>
    <n v="2"/>
  </r>
  <r>
    <n v="1915"/>
    <x v="1907"/>
    <x v="17"/>
    <n v="528883"/>
    <n v="0"/>
    <n v="5"/>
  </r>
  <r>
    <n v="1916"/>
    <x v="1908"/>
    <x v="9"/>
    <n v="464392"/>
    <n v="0"/>
    <n v="0"/>
  </r>
  <r>
    <n v="1917"/>
    <x v="1909"/>
    <x v="4"/>
    <n v="1634818"/>
    <n v="0"/>
    <n v="0"/>
  </r>
  <r>
    <n v="1918"/>
    <x v="1910"/>
    <x v="17"/>
    <n v="554687"/>
    <n v="0"/>
    <n v="3"/>
  </r>
  <r>
    <n v="1919"/>
    <x v="1911"/>
    <x v="8"/>
    <n v="932708"/>
    <n v="0"/>
    <n v="0"/>
  </r>
  <r>
    <n v="1920"/>
    <x v="1912"/>
    <x v="3"/>
    <n v="243257"/>
    <n v="0"/>
    <n v="0"/>
  </r>
  <r>
    <n v="1921"/>
    <x v="1913"/>
    <x v="9"/>
    <n v="1374681"/>
    <n v="0"/>
    <n v="4"/>
  </r>
  <r>
    <n v="1922"/>
    <x v="1914"/>
    <x v="1"/>
    <n v="667082.90944159299"/>
    <n v="0"/>
    <n v="2"/>
  </r>
  <r>
    <n v="1923"/>
    <x v="1915"/>
    <x v="4"/>
    <n v="0"/>
    <n v="0"/>
    <n v="0"/>
  </r>
  <r>
    <n v="1924"/>
    <x v="1916"/>
    <x v="5"/>
    <n v="0"/>
    <n v="0"/>
    <n v="7"/>
  </r>
  <r>
    <n v="1925"/>
    <x v="1917"/>
    <x v="10"/>
    <n v="697924.59234390699"/>
    <n v="4"/>
    <n v="21"/>
  </r>
  <r>
    <n v="1926"/>
    <x v="1918"/>
    <x v="3"/>
    <n v="861127"/>
    <n v="0"/>
    <n v="2"/>
  </r>
  <r>
    <n v="1927"/>
    <x v="1919"/>
    <x v="5"/>
    <n v="522658"/>
    <n v="0"/>
    <n v="2"/>
  </r>
  <r>
    <n v="1928"/>
    <x v="1920"/>
    <x v="10"/>
    <n v="670318.544222889"/>
    <n v="1"/>
    <n v="16"/>
  </r>
  <r>
    <n v="1929"/>
    <x v="1921"/>
    <x v="18"/>
    <n v="137211.99642868701"/>
    <n v="0"/>
    <n v="1"/>
  </r>
  <r>
    <n v="1930"/>
    <x v="1922"/>
    <x v="26"/>
    <n v="505842"/>
    <n v="0"/>
    <n v="0"/>
  </r>
  <r>
    <n v="1931"/>
    <x v="1923"/>
    <x v="1"/>
    <n v="538176.39264590095"/>
    <n v="0"/>
    <n v="0"/>
  </r>
  <r>
    <n v="1932"/>
    <x v="1924"/>
    <x v="9"/>
    <n v="462652"/>
    <n v="0"/>
    <n v="1"/>
  </r>
  <r>
    <n v="1933"/>
    <x v="1925"/>
    <x v="9"/>
    <n v="503117"/>
    <n v="0"/>
    <n v="1"/>
  </r>
  <r>
    <n v="1934"/>
    <x v="1926"/>
    <x v="1"/>
    <n v="501898.38331018703"/>
    <n v="0"/>
    <n v="0"/>
  </r>
  <r>
    <n v="1935"/>
    <x v="1927"/>
    <x v="5"/>
    <n v="720994"/>
    <n v="0"/>
    <n v="3"/>
  </r>
  <r>
    <n v="1936"/>
    <x v="1928"/>
    <x v="9"/>
    <n v="620581.09328999999"/>
    <n v="0"/>
    <n v="0"/>
  </r>
  <r>
    <n v="1937"/>
    <x v="1929"/>
    <x v="5"/>
    <n v="645625"/>
    <n v="0"/>
    <n v="3"/>
  </r>
  <r>
    <n v="1938"/>
    <x v="1930"/>
    <x v="0"/>
    <n v="1310344.8421788299"/>
    <n v="0"/>
    <n v="1"/>
  </r>
  <r>
    <n v="1939"/>
    <x v="1931"/>
    <x v="5"/>
    <n v="472431"/>
    <n v="0"/>
    <n v="2"/>
  </r>
  <r>
    <n v="1940"/>
    <x v="1932"/>
    <x v="4"/>
    <n v="0"/>
    <n v="0"/>
    <n v="2"/>
  </r>
  <r>
    <n v="1941"/>
    <x v="1933"/>
    <x v="6"/>
    <n v="11523179"/>
    <n v="0"/>
    <n v="100"/>
  </r>
  <r>
    <n v="1942"/>
    <x v="1934"/>
    <x v="1"/>
    <n v="7140557.7182760201"/>
    <n v="0"/>
    <n v="0"/>
  </r>
  <r>
    <n v="1943"/>
    <x v="1935"/>
    <x v="20"/>
    <n v="0"/>
    <n v="0"/>
    <n v="7"/>
  </r>
  <r>
    <n v="1944"/>
    <x v="1936"/>
    <x v="8"/>
    <n v="792221"/>
    <n v="1"/>
    <n v="3"/>
  </r>
  <r>
    <n v="1945"/>
    <x v="1937"/>
    <x v="9"/>
    <n v="589299"/>
    <n v="0"/>
    <n v="8"/>
  </r>
  <r>
    <n v="1946"/>
    <x v="1938"/>
    <x v="9"/>
    <n v="473259.09081999998"/>
    <n v="0"/>
    <n v="0"/>
  </r>
  <r>
    <n v="1947"/>
    <x v="1939"/>
    <x v="5"/>
    <n v="445195"/>
    <n v="0"/>
    <n v="2"/>
  </r>
  <r>
    <n v="1948"/>
    <x v="1940"/>
    <x v="14"/>
    <n v="346865.31670842401"/>
    <n v="1"/>
    <n v="0"/>
  </r>
  <r>
    <n v="1949"/>
    <x v="1941"/>
    <x v="9"/>
    <n v="489001"/>
    <n v="0"/>
    <n v="0"/>
  </r>
  <r>
    <n v="1950"/>
    <x v="1942"/>
    <x v="5"/>
    <n v="499007"/>
    <n v="0"/>
    <n v="6"/>
  </r>
  <r>
    <n v="1951"/>
    <x v="1943"/>
    <x v="15"/>
    <n v="922507.49056704098"/>
    <n v="1"/>
    <n v="1"/>
  </r>
  <r>
    <n v="1952"/>
    <x v="1944"/>
    <x v="5"/>
    <n v="1579665"/>
    <n v="9"/>
    <n v="17"/>
  </r>
  <r>
    <n v="1953"/>
    <x v="1945"/>
    <x v="1"/>
    <n v="0"/>
    <n v="0"/>
    <n v="7"/>
  </r>
  <r>
    <n v="1954"/>
    <x v="1946"/>
    <x v="1"/>
    <n v="268116.395314197"/>
    <n v="1"/>
    <n v="0"/>
  </r>
  <r>
    <n v="1955"/>
    <x v="1947"/>
    <x v="12"/>
    <n v="0"/>
    <n v="0"/>
    <n v="0"/>
  </r>
  <r>
    <n v="1956"/>
    <x v="1948"/>
    <x v="4"/>
    <n v="47705"/>
    <n v="1"/>
    <n v="0"/>
  </r>
  <r>
    <n v="1957"/>
    <x v="1949"/>
    <x v="17"/>
    <n v="518634"/>
    <n v="0"/>
    <n v="1"/>
  </r>
  <r>
    <n v="1958"/>
    <x v="1950"/>
    <x v="4"/>
    <n v="740378"/>
    <n v="0"/>
    <n v="0"/>
  </r>
  <r>
    <n v="1959"/>
    <x v="1951"/>
    <x v="12"/>
    <n v="507920.68629673898"/>
    <n v="0"/>
    <n v="0"/>
  </r>
  <r>
    <n v="1960"/>
    <x v="1952"/>
    <x v="5"/>
    <n v="531520"/>
    <n v="0"/>
    <n v="2"/>
  </r>
  <r>
    <n v="1961"/>
    <x v="1953"/>
    <x v="13"/>
    <n v="349895.97734110203"/>
    <n v="0"/>
    <n v="0"/>
  </r>
  <r>
    <n v="1962"/>
    <x v="1954"/>
    <x v="5"/>
    <n v="253979"/>
    <n v="0"/>
    <n v="0"/>
  </r>
  <r>
    <n v="1963"/>
    <x v="1955"/>
    <x v="12"/>
    <n v="1070006.8542986501"/>
    <n v="0"/>
    <n v="0"/>
  </r>
  <r>
    <n v="1964"/>
    <x v="1956"/>
    <x v="12"/>
    <n v="659307.22108015802"/>
    <n v="0"/>
    <n v="0"/>
  </r>
  <r>
    <n v="1965"/>
    <x v="1957"/>
    <x v="17"/>
    <n v="462055"/>
    <n v="0"/>
    <n v="4"/>
  </r>
  <r>
    <n v="1966"/>
    <x v="1958"/>
    <x v="12"/>
    <n v="726964.33047047805"/>
    <n v="0"/>
    <n v="0"/>
  </r>
  <r>
    <n v="1967"/>
    <x v="1959"/>
    <x v="5"/>
    <n v="295292"/>
    <n v="0"/>
    <n v="4"/>
  </r>
  <r>
    <n v="1968"/>
    <x v="1960"/>
    <x v="27"/>
    <n v="766856"/>
    <n v="0"/>
    <n v="0"/>
  </r>
  <r>
    <n v="1969"/>
    <x v="1961"/>
    <x v="4"/>
    <n v="861892"/>
    <n v="0"/>
    <n v="5"/>
  </r>
  <r>
    <n v="1970"/>
    <x v="1962"/>
    <x v="9"/>
    <n v="564454.13185000001"/>
    <n v="0"/>
    <n v="4"/>
  </r>
  <r>
    <n v="1971"/>
    <x v="1963"/>
    <x v="3"/>
    <n v="58280"/>
    <n v="0"/>
    <n v="0"/>
  </r>
  <r>
    <n v="1972"/>
    <x v="1964"/>
    <x v="4"/>
    <n v="683236"/>
    <n v="0"/>
    <n v="2"/>
  </r>
  <r>
    <n v="1973"/>
    <x v="1965"/>
    <x v="10"/>
    <n v="3124875.3678461299"/>
    <n v="1"/>
    <n v="0"/>
  </r>
  <r>
    <n v="1974"/>
    <x v="1966"/>
    <x v="5"/>
    <n v="516393"/>
    <n v="0"/>
    <n v="7"/>
  </r>
  <r>
    <n v="1975"/>
    <x v="1967"/>
    <x v="19"/>
    <n v="831305"/>
    <n v="1"/>
    <n v="0"/>
  </r>
  <r>
    <n v="1976"/>
    <x v="1968"/>
    <x v="5"/>
    <n v="504281"/>
    <n v="0"/>
    <n v="7"/>
  </r>
  <r>
    <n v="1977"/>
    <x v="1969"/>
    <x v="4"/>
    <n v="1123724"/>
    <n v="0"/>
    <n v="0"/>
  </r>
  <r>
    <n v="1978"/>
    <x v="1970"/>
    <x v="12"/>
    <n v="508567.42919955001"/>
    <n v="0"/>
    <n v="0"/>
  </r>
  <r>
    <n v="1979"/>
    <x v="1971"/>
    <x v="12"/>
    <n v="649443.49731562205"/>
    <n v="0"/>
    <n v="0"/>
  </r>
  <r>
    <n v="1980"/>
    <x v="1972"/>
    <x v="9"/>
    <n v="603810"/>
    <n v="0"/>
    <n v="4"/>
  </r>
  <r>
    <n v="1981"/>
    <x v="1973"/>
    <x v="9"/>
    <n v="0"/>
    <n v="0"/>
    <n v="0"/>
  </r>
  <r>
    <n v="1982"/>
    <x v="1974"/>
    <x v="2"/>
    <n v="499293"/>
    <n v="0"/>
    <n v="2"/>
  </r>
  <r>
    <n v="1983"/>
    <x v="1975"/>
    <x v="9"/>
    <n v="517828"/>
    <n v="0"/>
    <n v="6"/>
  </r>
  <r>
    <n v="1984"/>
    <x v="1976"/>
    <x v="5"/>
    <n v="611444"/>
    <n v="0"/>
    <n v="2"/>
  </r>
  <r>
    <n v="1985"/>
    <x v="1977"/>
    <x v="9"/>
    <n v="520500.45757000003"/>
    <n v="0"/>
    <n v="0"/>
  </r>
  <r>
    <n v="1986"/>
    <x v="1978"/>
    <x v="1"/>
    <n v="38463.188222758501"/>
    <n v="0"/>
    <n v="0"/>
  </r>
  <r>
    <n v="1987"/>
    <x v="1979"/>
    <x v="5"/>
    <n v="528865"/>
    <n v="0"/>
    <n v="7"/>
  </r>
  <r>
    <n v="1988"/>
    <x v="1980"/>
    <x v="4"/>
    <n v="725601"/>
    <n v="0"/>
    <n v="6"/>
  </r>
  <r>
    <n v="1989"/>
    <x v="1981"/>
    <x v="9"/>
    <n v="513269"/>
    <n v="0"/>
    <n v="1"/>
  </r>
  <r>
    <n v="1990"/>
    <x v="1982"/>
    <x v="17"/>
    <n v="441591"/>
    <n v="0"/>
    <n v="3"/>
  </r>
  <r>
    <n v="1991"/>
    <x v="1983"/>
    <x v="9"/>
    <n v="569784"/>
    <n v="0"/>
    <n v="5"/>
  </r>
  <r>
    <n v="1992"/>
    <x v="1984"/>
    <x v="13"/>
    <n v="396145.97995635797"/>
    <n v="0"/>
    <n v="0"/>
  </r>
  <r>
    <n v="1993"/>
    <x v="1985"/>
    <x v="4"/>
    <n v="568873"/>
    <n v="0"/>
    <n v="8"/>
  </r>
  <r>
    <n v="1994"/>
    <x v="1986"/>
    <x v="11"/>
    <n v="429638.34697389801"/>
    <n v="0"/>
    <n v="0"/>
  </r>
  <r>
    <n v="1995"/>
    <x v="1987"/>
    <x v="1"/>
    <n v="587374.21167397895"/>
    <n v="0"/>
    <n v="1"/>
  </r>
  <r>
    <n v="1996"/>
    <x v="1988"/>
    <x v="5"/>
    <n v="368533"/>
    <n v="0"/>
    <n v="3"/>
  </r>
  <r>
    <n v="1997"/>
    <x v="1989"/>
    <x v="3"/>
    <n v="34449000"/>
    <n v="1"/>
    <n v="0"/>
  </r>
  <r>
    <n v="1998"/>
    <x v="1990"/>
    <x v="4"/>
    <n v="617808"/>
    <n v="0"/>
    <n v="4"/>
  </r>
  <r>
    <n v="1999"/>
    <x v="1991"/>
    <x v="9"/>
    <n v="0"/>
    <n v="0"/>
    <n v="0"/>
  </r>
  <r>
    <n v="2000"/>
    <x v="1992"/>
    <x v="7"/>
    <n v="0"/>
    <n v="1"/>
    <n v="0"/>
  </r>
  <r>
    <n v="2001"/>
    <x v="1993"/>
    <x v="8"/>
    <n v="15415350"/>
    <n v="0"/>
    <n v="0"/>
  </r>
  <r>
    <n v="2002"/>
    <x v="1994"/>
    <x v="4"/>
    <n v="113552"/>
    <n v="0"/>
    <n v="3"/>
  </r>
  <r>
    <n v="2003"/>
    <x v="1995"/>
    <x v="29"/>
    <n v="551117"/>
    <n v="0"/>
    <n v="0"/>
  </r>
  <r>
    <n v="2004"/>
    <x v="1996"/>
    <x v="11"/>
    <n v="310192.41790129198"/>
    <n v="2"/>
    <n v="1"/>
  </r>
  <r>
    <n v="2005"/>
    <x v="1997"/>
    <x v="3"/>
    <n v="56420246"/>
    <n v="1"/>
    <n v="0"/>
  </r>
  <r>
    <n v="2006"/>
    <x v="1998"/>
    <x v="3"/>
    <n v="6216422"/>
    <n v="0"/>
    <n v="7"/>
  </r>
  <r>
    <n v="2007"/>
    <x v="1999"/>
    <x v="9"/>
    <n v="471551.62757999997"/>
    <n v="0"/>
    <n v="2"/>
  </r>
  <r>
    <n v="2008"/>
    <x v="2000"/>
    <x v="5"/>
    <n v="485594"/>
    <n v="0"/>
    <n v="3"/>
  </r>
  <r>
    <n v="2009"/>
    <x v="2001"/>
    <x v="4"/>
    <n v="0"/>
    <n v="0"/>
    <n v="0"/>
  </r>
  <r>
    <n v="2010"/>
    <x v="2002"/>
    <x v="17"/>
    <n v="458311"/>
    <n v="0"/>
    <n v="3"/>
  </r>
  <r>
    <n v="2011"/>
    <x v="2003"/>
    <x v="13"/>
    <n v="186475.57750663999"/>
    <n v="0"/>
    <n v="3"/>
  </r>
  <r>
    <n v="2012"/>
    <x v="2004"/>
    <x v="1"/>
    <n v="1034677.54280185"/>
    <n v="0"/>
    <n v="1"/>
  </r>
  <r>
    <n v="2013"/>
    <x v="2005"/>
    <x v="12"/>
    <n v="431628.06250825297"/>
    <n v="0"/>
    <n v="0"/>
  </r>
  <r>
    <n v="2014"/>
    <x v="2006"/>
    <x v="9"/>
    <n v="0"/>
    <n v="0"/>
    <n v="0"/>
  </r>
  <r>
    <n v="2015"/>
    <x v="2007"/>
    <x v="12"/>
    <n v="540239.76696816005"/>
    <n v="0"/>
    <n v="0"/>
  </r>
  <r>
    <n v="2016"/>
    <x v="2008"/>
    <x v="9"/>
    <n v="1232601"/>
    <n v="0"/>
    <n v="1"/>
  </r>
  <r>
    <n v="2017"/>
    <x v="2009"/>
    <x v="10"/>
    <n v="120049.422618116"/>
    <n v="1"/>
    <n v="0"/>
  </r>
  <r>
    <n v="2018"/>
    <x v="2010"/>
    <x v="16"/>
    <n v="2094677.02537659"/>
    <n v="0"/>
    <n v="0"/>
  </r>
  <r>
    <n v="2019"/>
    <x v="2011"/>
    <x v="4"/>
    <n v="659030"/>
    <n v="0"/>
    <n v="1"/>
  </r>
  <r>
    <n v="2020"/>
    <x v="2012"/>
    <x v="9"/>
    <n v="490800"/>
    <n v="0"/>
    <n v="4"/>
  </r>
  <r>
    <n v="2021"/>
    <x v="2013"/>
    <x v="9"/>
    <n v="71859"/>
    <n v="0"/>
    <n v="0"/>
  </r>
  <r>
    <n v="2022"/>
    <x v="2014"/>
    <x v="13"/>
    <n v="323738.28324200999"/>
    <n v="0"/>
    <n v="0"/>
  </r>
  <r>
    <n v="2023"/>
    <x v="2015"/>
    <x v="9"/>
    <n v="436305"/>
    <n v="0"/>
    <n v="3"/>
  </r>
  <r>
    <n v="2024"/>
    <x v="2016"/>
    <x v="5"/>
    <n v="1212164"/>
    <n v="2"/>
    <n v="1"/>
  </r>
  <r>
    <n v="2025"/>
    <x v="2017"/>
    <x v="8"/>
    <n v="634227"/>
    <n v="0"/>
    <n v="0"/>
  </r>
  <r>
    <n v="2026"/>
    <x v="2018"/>
    <x v="9"/>
    <n v="526803.80452000001"/>
    <n v="0"/>
    <n v="3"/>
  </r>
  <r>
    <n v="2027"/>
    <x v="2019"/>
    <x v="1"/>
    <n v="882475.38800707494"/>
    <n v="0"/>
    <n v="3"/>
  </r>
  <r>
    <n v="2028"/>
    <x v="2020"/>
    <x v="8"/>
    <n v="619608"/>
    <n v="0"/>
    <n v="2"/>
  </r>
  <r>
    <n v="2029"/>
    <x v="2021"/>
    <x v="5"/>
    <n v="467453"/>
    <n v="0"/>
    <n v="8"/>
  </r>
  <r>
    <n v="2030"/>
    <x v="2022"/>
    <x v="5"/>
    <n v="514449"/>
    <n v="0"/>
    <n v="3"/>
  </r>
  <r>
    <n v="2031"/>
    <x v="2023"/>
    <x v="5"/>
    <n v="550626"/>
    <n v="0"/>
    <n v="4"/>
  </r>
  <r>
    <n v="2032"/>
    <x v="2024"/>
    <x v="5"/>
    <n v="487671"/>
    <n v="0"/>
    <n v="7"/>
  </r>
  <r>
    <n v="2033"/>
    <x v="2025"/>
    <x v="4"/>
    <n v="542532"/>
    <n v="0"/>
    <n v="1"/>
  </r>
  <r>
    <n v="2034"/>
    <x v="2026"/>
    <x v="9"/>
    <n v="663190.98955000006"/>
    <n v="0"/>
    <n v="4"/>
  </r>
  <r>
    <n v="2035"/>
    <x v="2027"/>
    <x v="9"/>
    <n v="340625.22584000003"/>
    <n v="0"/>
    <n v="0"/>
  </r>
  <r>
    <n v="2036"/>
    <x v="2028"/>
    <x v="5"/>
    <n v="448052"/>
    <n v="0"/>
    <n v="2"/>
  </r>
  <r>
    <n v="2037"/>
    <x v="2029"/>
    <x v="15"/>
    <n v="122123.888514365"/>
    <n v="0"/>
    <n v="3"/>
  </r>
  <r>
    <n v="2038"/>
    <x v="2030"/>
    <x v="1"/>
    <n v="6221200.1286832197"/>
    <n v="0"/>
    <n v="2"/>
  </r>
  <r>
    <n v="2039"/>
    <x v="2031"/>
    <x v="13"/>
    <n v="333872.45048595301"/>
    <n v="0"/>
    <n v="1"/>
  </r>
  <r>
    <n v="2040"/>
    <x v="2032"/>
    <x v="4"/>
    <n v="477180"/>
    <n v="0"/>
    <n v="0"/>
  </r>
  <r>
    <n v="2041"/>
    <x v="2033"/>
    <x v="9"/>
    <n v="498958.71844000003"/>
    <n v="0"/>
    <n v="0"/>
  </r>
  <r>
    <n v="2042"/>
    <x v="2034"/>
    <x v="9"/>
    <n v="397289.18718000001"/>
    <n v="0"/>
    <n v="0"/>
  </r>
  <r>
    <n v="2043"/>
    <x v="2035"/>
    <x v="5"/>
    <n v="472649"/>
    <n v="0"/>
    <n v="7"/>
  </r>
  <r>
    <n v="2044"/>
    <x v="2036"/>
    <x v="16"/>
    <n v="501006"/>
    <n v="0"/>
    <n v="0"/>
  </r>
  <r>
    <n v="2045"/>
    <x v="2037"/>
    <x v="5"/>
    <n v="475185"/>
    <n v="0"/>
    <n v="8"/>
  </r>
  <r>
    <n v="2046"/>
    <x v="2038"/>
    <x v="5"/>
    <n v="352337"/>
    <n v="0"/>
    <n v="2"/>
  </r>
  <r>
    <n v="2047"/>
    <x v="2039"/>
    <x v="17"/>
    <n v="471308"/>
    <n v="0"/>
    <n v="3"/>
  </r>
  <r>
    <n v="2048"/>
    <x v="2040"/>
    <x v="5"/>
    <n v="401412"/>
    <n v="0"/>
    <n v="1"/>
  </r>
  <r>
    <n v="2049"/>
    <x v="2041"/>
    <x v="10"/>
    <n v="554476.80992066499"/>
    <n v="0"/>
    <n v="19"/>
  </r>
  <r>
    <n v="2050"/>
    <x v="2042"/>
    <x v="6"/>
    <n v="32350"/>
    <n v="1"/>
    <n v="0"/>
  </r>
  <r>
    <n v="2051"/>
    <x v="2043"/>
    <x v="9"/>
    <n v="588750.37676999997"/>
    <n v="0"/>
    <n v="4"/>
  </r>
  <r>
    <n v="2052"/>
    <x v="2044"/>
    <x v="4"/>
    <n v="707431"/>
    <n v="0"/>
    <n v="2"/>
  </r>
  <r>
    <n v="2053"/>
    <x v="2045"/>
    <x v="2"/>
    <n v="443374"/>
    <n v="0"/>
    <n v="3"/>
  </r>
  <r>
    <n v="2054"/>
    <x v="2046"/>
    <x v="17"/>
    <n v="452799"/>
    <n v="0"/>
    <n v="3"/>
  </r>
  <r>
    <n v="2055"/>
    <x v="2047"/>
    <x v="12"/>
    <n v="476759.913350188"/>
    <n v="0"/>
    <n v="0"/>
  </r>
  <r>
    <n v="2056"/>
    <x v="2048"/>
    <x v="17"/>
    <n v="500039"/>
    <n v="0"/>
    <n v="4"/>
  </r>
  <r>
    <n v="2057"/>
    <x v="2049"/>
    <x v="17"/>
    <n v="448933"/>
    <n v="0"/>
    <n v="4"/>
  </r>
  <r>
    <n v="2058"/>
    <x v="2050"/>
    <x v="1"/>
    <n v="747791.23617864097"/>
    <n v="0"/>
    <n v="0"/>
  </r>
  <r>
    <n v="2059"/>
    <x v="2051"/>
    <x v="4"/>
    <n v="463273"/>
    <n v="0"/>
    <n v="0"/>
  </r>
  <r>
    <n v="2060"/>
    <x v="2052"/>
    <x v="10"/>
    <n v="730184.92127646401"/>
    <n v="4"/>
    <n v="12"/>
  </r>
  <r>
    <n v="2061"/>
    <x v="2053"/>
    <x v="13"/>
    <n v="0"/>
    <n v="0"/>
    <n v="1"/>
  </r>
  <r>
    <n v="2062"/>
    <x v="2054"/>
    <x v="5"/>
    <n v="392872"/>
    <n v="0"/>
    <n v="3"/>
  </r>
  <r>
    <n v="2063"/>
    <x v="2055"/>
    <x v="11"/>
    <n v="360815.97164642898"/>
    <n v="0"/>
    <n v="1"/>
  </r>
  <r>
    <n v="2064"/>
    <x v="2056"/>
    <x v="9"/>
    <n v="484040.56641999999"/>
    <n v="0"/>
    <n v="1"/>
  </r>
  <r>
    <n v="2065"/>
    <x v="2057"/>
    <x v="10"/>
    <n v="545281.63496045896"/>
    <n v="1"/>
    <n v="20"/>
  </r>
  <r>
    <n v="2066"/>
    <x v="2058"/>
    <x v="9"/>
    <n v="385691"/>
    <n v="0"/>
    <n v="0"/>
  </r>
  <r>
    <n v="2067"/>
    <x v="2059"/>
    <x v="4"/>
    <n v="603630"/>
    <n v="0"/>
    <n v="1"/>
  </r>
  <r>
    <n v="2068"/>
    <x v="2060"/>
    <x v="9"/>
    <n v="548437"/>
    <n v="0"/>
    <n v="0"/>
  </r>
  <r>
    <n v="2069"/>
    <x v="2061"/>
    <x v="3"/>
    <n v="404519"/>
    <n v="1"/>
    <n v="4"/>
  </r>
  <r>
    <n v="2070"/>
    <x v="2062"/>
    <x v="3"/>
    <n v="630771"/>
    <n v="0"/>
    <n v="2"/>
  </r>
  <r>
    <n v="2071"/>
    <x v="2063"/>
    <x v="21"/>
    <n v="291730"/>
    <n v="0"/>
    <n v="2"/>
  </r>
  <r>
    <n v="2072"/>
    <x v="2064"/>
    <x v="9"/>
    <n v="390789"/>
    <n v="0"/>
    <n v="0"/>
  </r>
  <r>
    <n v="2073"/>
    <x v="2065"/>
    <x v="9"/>
    <n v="403034"/>
    <n v="0"/>
    <n v="0"/>
  </r>
  <r>
    <n v="2074"/>
    <x v="2066"/>
    <x v="10"/>
    <n v="550639.64242009295"/>
    <n v="2"/>
    <n v="8"/>
  </r>
  <r>
    <n v="2075"/>
    <x v="2067"/>
    <x v="10"/>
    <n v="574238.99429029401"/>
    <n v="2"/>
    <n v="14"/>
  </r>
  <r>
    <n v="2076"/>
    <x v="2068"/>
    <x v="4"/>
    <n v="624663"/>
    <n v="0"/>
    <n v="0"/>
  </r>
  <r>
    <n v="2077"/>
    <x v="2069"/>
    <x v="4"/>
    <n v="0"/>
    <n v="0"/>
    <n v="1"/>
  </r>
  <r>
    <n v="2078"/>
    <x v="2070"/>
    <x v="12"/>
    <n v="92639.1357433128"/>
    <n v="1"/>
    <n v="8"/>
  </r>
  <r>
    <n v="2079"/>
    <x v="2071"/>
    <x v="9"/>
    <n v="400698"/>
    <n v="0"/>
    <n v="2"/>
  </r>
  <r>
    <n v="2080"/>
    <x v="2072"/>
    <x v="8"/>
    <n v="544553"/>
    <n v="0"/>
    <n v="1"/>
  </r>
  <r>
    <n v="2081"/>
    <x v="2073"/>
    <x v="4"/>
    <n v="931627"/>
    <n v="1"/>
    <n v="0"/>
  </r>
  <r>
    <n v="2082"/>
    <x v="2074"/>
    <x v="9"/>
    <n v="455439.44936000003"/>
    <n v="0"/>
    <n v="5"/>
  </r>
  <r>
    <n v="2083"/>
    <x v="2075"/>
    <x v="8"/>
    <n v="496286"/>
    <n v="0"/>
    <n v="2"/>
  </r>
  <r>
    <n v="2084"/>
    <x v="2076"/>
    <x v="4"/>
    <n v="0"/>
    <n v="0"/>
    <n v="0"/>
  </r>
  <r>
    <n v="2085"/>
    <x v="2077"/>
    <x v="3"/>
    <n v="241570"/>
    <n v="0"/>
    <n v="1"/>
  </r>
  <r>
    <n v="2086"/>
    <x v="2078"/>
    <x v="9"/>
    <n v="458469.67443000001"/>
    <n v="0"/>
    <n v="0"/>
  </r>
  <r>
    <n v="2087"/>
    <x v="2079"/>
    <x v="12"/>
    <n v="469898.90579128498"/>
    <n v="0"/>
    <n v="0"/>
  </r>
  <r>
    <n v="2088"/>
    <x v="2080"/>
    <x v="9"/>
    <n v="15395"/>
    <n v="0"/>
    <n v="0"/>
  </r>
  <r>
    <n v="2089"/>
    <x v="2081"/>
    <x v="17"/>
    <n v="490933"/>
    <n v="0"/>
    <n v="2"/>
  </r>
  <r>
    <n v="2090"/>
    <x v="2082"/>
    <x v="11"/>
    <n v="368024.53715156898"/>
    <n v="0"/>
    <n v="0"/>
  </r>
  <r>
    <n v="2091"/>
    <x v="2083"/>
    <x v="5"/>
    <n v="419056"/>
    <n v="0"/>
    <n v="5"/>
  </r>
  <r>
    <n v="2092"/>
    <x v="2084"/>
    <x v="5"/>
    <n v="348384"/>
    <n v="0"/>
    <n v="3"/>
  </r>
  <r>
    <n v="2093"/>
    <x v="2085"/>
    <x v="4"/>
    <n v="452048"/>
    <n v="0"/>
    <n v="0"/>
  </r>
  <r>
    <n v="2094"/>
    <x v="2086"/>
    <x v="1"/>
    <n v="764012.26617269497"/>
    <n v="0"/>
    <n v="1"/>
  </r>
  <r>
    <n v="2095"/>
    <x v="2087"/>
    <x v="9"/>
    <n v="419582.40755"/>
    <n v="0"/>
    <n v="2"/>
  </r>
  <r>
    <n v="2096"/>
    <x v="2088"/>
    <x v="13"/>
    <n v="258983.25697292501"/>
    <n v="0"/>
    <n v="2"/>
  </r>
  <r>
    <n v="2097"/>
    <x v="2089"/>
    <x v="9"/>
    <n v="415972"/>
    <n v="0"/>
    <n v="2"/>
  </r>
  <r>
    <n v="2098"/>
    <x v="2090"/>
    <x v="10"/>
    <n v="10733639.6335929"/>
    <n v="48"/>
    <n v="2"/>
  </r>
  <r>
    <n v="2099"/>
    <x v="2091"/>
    <x v="9"/>
    <n v="462754.32753000001"/>
    <n v="0"/>
    <n v="0"/>
  </r>
  <r>
    <n v="2100"/>
    <x v="2092"/>
    <x v="25"/>
    <n v="345836"/>
    <n v="0"/>
    <n v="0"/>
  </r>
  <r>
    <n v="2101"/>
    <x v="2093"/>
    <x v="9"/>
    <n v="0"/>
    <n v="0"/>
    <n v="0"/>
  </r>
  <r>
    <n v="2102"/>
    <x v="2094"/>
    <x v="5"/>
    <n v="824512"/>
    <n v="1"/>
    <n v="4"/>
  </r>
  <r>
    <n v="2103"/>
    <x v="2095"/>
    <x v="2"/>
    <n v="408819"/>
    <n v="0"/>
    <n v="1"/>
  </r>
  <r>
    <n v="2104"/>
    <x v="2096"/>
    <x v="5"/>
    <n v="350668"/>
    <n v="0"/>
    <n v="3"/>
  </r>
  <r>
    <n v="2105"/>
    <x v="2097"/>
    <x v="3"/>
    <n v="2473682"/>
    <n v="1"/>
    <n v="0"/>
  </r>
  <r>
    <n v="2106"/>
    <x v="2098"/>
    <x v="8"/>
    <n v="650753"/>
    <n v="0"/>
    <n v="0"/>
  </r>
  <r>
    <n v="2107"/>
    <x v="2099"/>
    <x v="5"/>
    <n v="369483"/>
    <n v="0"/>
    <n v="3"/>
  </r>
  <r>
    <n v="2108"/>
    <x v="2100"/>
    <x v="5"/>
    <n v="313073"/>
    <n v="0"/>
    <n v="3"/>
  </r>
  <r>
    <n v="2109"/>
    <x v="2101"/>
    <x v="4"/>
    <n v="615905"/>
    <n v="0"/>
    <n v="3"/>
  </r>
  <r>
    <n v="2110"/>
    <x v="2102"/>
    <x v="5"/>
    <n v="441845"/>
    <n v="0"/>
    <n v="3"/>
  </r>
  <r>
    <n v="2111"/>
    <x v="2103"/>
    <x v="10"/>
    <n v="403260.64177890902"/>
    <n v="1"/>
    <n v="15"/>
  </r>
  <r>
    <n v="2112"/>
    <x v="2104"/>
    <x v="13"/>
    <n v="319776.99477439199"/>
    <n v="0"/>
    <n v="0"/>
  </r>
  <r>
    <n v="2113"/>
    <x v="2105"/>
    <x v="4"/>
    <n v="778603"/>
    <n v="0"/>
    <n v="0"/>
  </r>
  <r>
    <n v="2114"/>
    <x v="2106"/>
    <x v="6"/>
    <n v="536301"/>
    <n v="1"/>
    <n v="0"/>
  </r>
  <r>
    <n v="2115"/>
    <x v="2107"/>
    <x v="12"/>
    <n v="420297.71329173399"/>
    <n v="0"/>
    <n v="0"/>
  </r>
  <r>
    <n v="2116"/>
    <x v="2108"/>
    <x v="13"/>
    <n v="294046.92643593601"/>
    <n v="0"/>
    <n v="0"/>
  </r>
  <r>
    <n v="2117"/>
    <x v="2109"/>
    <x v="13"/>
    <n v="1029726.35212881"/>
    <n v="1"/>
    <n v="0"/>
  </r>
  <r>
    <n v="2118"/>
    <x v="2110"/>
    <x v="21"/>
    <n v="24835827"/>
    <n v="0"/>
    <n v="1"/>
  </r>
  <r>
    <n v="2119"/>
    <x v="2111"/>
    <x v="19"/>
    <n v="218908"/>
    <n v="1"/>
    <n v="8"/>
  </r>
  <r>
    <n v="2120"/>
    <x v="2112"/>
    <x v="5"/>
    <n v="441286"/>
    <n v="0"/>
    <n v="7"/>
  </r>
  <r>
    <n v="2121"/>
    <x v="2113"/>
    <x v="8"/>
    <n v="514497"/>
    <n v="0"/>
    <n v="4"/>
  </r>
  <r>
    <n v="2122"/>
    <x v="2114"/>
    <x v="12"/>
    <n v="452733.73303882201"/>
    <n v="0"/>
    <n v="0"/>
  </r>
  <r>
    <n v="2123"/>
    <x v="2115"/>
    <x v="5"/>
    <n v="459852"/>
    <n v="0"/>
    <n v="8"/>
  </r>
  <r>
    <n v="2124"/>
    <x v="2116"/>
    <x v="17"/>
    <n v="2043586"/>
    <n v="1"/>
    <n v="0"/>
  </r>
  <r>
    <n v="2125"/>
    <x v="2117"/>
    <x v="4"/>
    <n v="678146"/>
    <n v="0"/>
    <n v="1"/>
  </r>
  <r>
    <n v="2126"/>
    <x v="2118"/>
    <x v="19"/>
    <n v="354424"/>
    <n v="0"/>
    <n v="0"/>
  </r>
  <r>
    <n v="2127"/>
    <x v="2119"/>
    <x v="2"/>
    <n v="173630"/>
    <n v="0"/>
    <n v="0"/>
  </r>
  <r>
    <n v="2128"/>
    <x v="2120"/>
    <x v="17"/>
    <n v="433202"/>
    <n v="0"/>
    <n v="3"/>
  </r>
  <r>
    <n v="2129"/>
    <x v="2121"/>
    <x v="8"/>
    <n v="468602"/>
    <n v="0"/>
    <n v="3"/>
  </r>
  <r>
    <n v="2130"/>
    <x v="2122"/>
    <x v="9"/>
    <n v="365492.67914999998"/>
    <n v="0"/>
    <n v="1"/>
  </r>
  <r>
    <n v="2131"/>
    <x v="2123"/>
    <x v="17"/>
    <n v="374207"/>
    <n v="0"/>
    <n v="2"/>
  </r>
  <r>
    <n v="2132"/>
    <x v="2124"/>
    <x v="7"/>
    <n v="9593545"/>
    <n v="0"/>
    <n v="1"/>
  </r>
  <r>
    <n v="2133"/>
    <x v="2125"/>
    <x v="10"/>
    <n v="505240.62332650402"/>
    <n v="0"/>
    <n v="17"/>
  </r>
  <r>
    <n v="2134"/>
    <x v="2126"/>
    <x v="8"/>
    <n v="497961"/>
    <n v="0"/>
    <n v="0"/>
  </r>
  <r>
    <n v="2135"/>
    <x v="2127"/>
    <x v="8"/>
    <n v="457579"/>
    <n v="0"/>
    <n v="0"/>
  </r>
  <r>
    <n v="2136"/>
    <x v="2128"/>
    <x v="10"/>
    <n v="518824.04023405502"/>
    <n v="0"/>
    <n v="15"/>
  </r>
  <r>
    <n v="2137"/>
    <x v="2129"/>
    <x v="1"/>
    <n v="846045.26099892496"/>
    <n v="0"/>
    <n v="0"/>
  </r>
  <r>
    <n v="2138"/>
    <x v="2130"/>
    <x v="10"/>
    <n v="475645.60182903399"/>
    <n v="0"/>
    <n v="10"/>
  </r>
  <r>
    <n v="2139"/>
    <x v="2131"/>
    <x v="9"/>
    <n v="1056651"/>
    <n v="0"/>
    <n v="0"/>
  </r>
  <r>
    <n v="2140"/>
    <x v="2132"/>
    <x v="1"/>
    <n v="196776.78521055999"/>
    <n v="0"/>
    <n v="0"/>
  </r>
  <r>
    <n v="2141"/>
    <x v="2133"/>
    <x v="4"/>
    <n v="766291"/>
    <n v="0"/>
    <n v="3"/>
  </r>
  <r>
    <n v="2142"/>
    <x v="2134"/>
    <x v="9"/>
    <n v="414190.23762000003"/>
    <n v="0"/>
    <n v="0"/>
  </r>
  <r>
    <n v="2143"/>
    <x v="2135"/>
    <x v="13"/>
    <n v="537247.69478432299"/>
    <n v="0"/>
    <n v="0"/>
  </r>
  <r>
    <n v="2144"/>
    <x v="2136"/>
    <x v="9"/>
    <n v="355431.04849000002"/>
    <n v="0"/>
    <n v="2"/>
  </r>
  <r>
    <n v="2145"/>
    <x v="2137"/>
    <x v="4"/>
    <n v="533962"/>
    <n v="0"/>
    <n v="1"/>
  </r>
  <r>
    <n v="2146"/>
    <x v="2138"/>
    <x v="13"/>
    <n v="251166.29562072299"/>
    <n v="0"/>
    <n v="0"/>
  </r>
  <r>
    <n v="2147"/>
    <x v="2139"/>
    <x v="4"/>
    <n v="44187"/>
    <n v="0"/>
    <n v="6"/>
  </r>
  <r>
    <n v="2148"/>
    <x v="2140"/>
    <x v="5"/>
    <n v="268382"/>
    <n v="0"/>
    <n v="2"/>
  </r>
  <r>
    <n v="2149"/>
    <x v="2141"/>
    <x v="10"/>
    <n v="1692064.84487925"/>
    <n v="1"/>
    <n v="0"/>
  </r>
  <r>
    <n v="2150"/>
    <x v="2142"/>
    <x v="4"/>
    <n v="715106"/>
    <n v="0"/>
    <n v="1"/>
  </r>
  <r>
    <n v="2151"/>
    <x v="2143"/>
    <x v="4"/>
    <n v="0"/>
    <n v="0"/>
    <n v="0"/>
  </r>
  <r>
    <n v="2152"/>
    <x v="2144"/>
    <x v="13"/>
    <n v="918518.07192245102"/>
    <n v="1"/>
    <n v="0"/>
  </r>
  <r>
    <n v="2153"/>
    <x v="2145"/>
    <x v="4"/>
    <n v="564177"/>
    <n v="0"/>
    <n v="3"/>
  </r>
  <r>
    <n v="2154"/>
    <x v="2146"/>
    <x v="11"/>
    <n v="275349.73776662699"/>
    <n v="0"/>
    <n v="0"/>
  </r>
  <r>
    <n v="2155"/>
    <x v="2147"/>
    <x v="9"/>
    <n v="439298"/>
    <n v="0"/>
    <n v="2"/>
  </r>
  <r>
    <n v="2156"/>
    <x v="2148"/>
    <x v="26"/>
    <n v="256951"/>
    <n v="0"/>
    <n v="0"/>
  </r>
  <r>
    <n v="2157"/>
    <x v="2149"/>
    <x v="9"/>
    <n v="361839"/>
    <n v="0"/>
    <n v="2"/>
  </r>
  <r>
    <n v="2158"/>
    <x v="2150"/>
    <x v="10"/>
    <n v="391998.13197890599"/>
    <n v="0"/>
    <n v="5"/>
  </r>
  <r>
    <n v="2159"/>
    <x v="2151"/>
    <x v="8"/>
    <n v="476958"/>
    <n v="0"/>
    <n v="0"/>
  </r>
  <r>
    <n v="2160"/>
    <x v="2152"/>
    <x v="5"/>
    <n v="540990"/>
    <n v="1"/>
    <n v="4"/>
  </r>
  <r>
    <n v="2161"/>
    <x v="2153"/>
    <x v="9"/>
    <n v="142451"/>
    <n v="0"/>
    <n v="0"/>
  </r>
  <r>
    <n v="2162"/>
    <x v="2154"/>
    <x v="4"/>
    <n v="0"/>
    <n v="0"/>
    <n v="0"/>
  </r>
  <r>
    <n v="2163"/>
    <x v="2155"/>
    <x v="9"/>
    <n v="385848.29219000001"/>
    <n v="0"/>
    <n v="0"/>
  </r>
  <r>
    <n v="2164"/>
    <x v="2156"/>
    <x v="5"/>
    <n v="288394"/>
    <n v="1"/>
    <n v="2"/>
  </r>
  <r>
    <n v="2165"/>
    <x v="2157"/>
    <x v="1"/>
    <n v="489276.844678914"/>
    <n v="0"/>
    <n v="0"/>
  </r>
  <r>
    <n v="2166"/>
    <x v="2158"/>
    <x v="22"/>
    <n v="352797.62102479202"/>
    <n v="0"/>
    <n v="16"/>
  </r>
  <r>
    <n v="2167"/>
    <x v="2159"/>
    <x v="22"/>
    <n v="264066.60067371803"/>
    <n v="0"/>
    <n v="2"/>
  </r>
  <r>
    <n v="2168"/>
    <x v="2160"/>
    <x v="10"/>
    <n v="578104.06322099594"/>
    <n v="54"/>
    <n v="2"/>
  </r>
  <r>
    <n v="2169"/>
    <x v="2161"/>
    <x v="4"/>
    <n v="330375"/>
    <n v="0"/>
    <n v="4"/>
  </r>
  <r>
    <n v="2170"/>
    <x v="2162"/>
    <x v="13"/>
    <n v="286939.70180171402"/>
    <n v="0"/>
    <n v="0"/>
  </r>
  <r>
    <n v="2171"/>
    <x v="2163"/>
    <x v="13"/>
    <n v="273611.48462556303"/>
    <n v="0"/>
    <n v="1"/>
  </r>
  <r>
    <n v="2172"/>
    <x v="2164"/>
    <x v="1"/>
    <n v="245269.38035330499"/>
    <n v="1"/>
    <n v="0"/>
  </r>
  <r>
    <n v="2173"/>
    <x v="2165"/>
    <x v="12"/>
    <n v="313098.61541228998"/>
    <n v="0"/>
    <n v="0"/>
  </r>
  <r>
    <n v="2174"/>
    <x v="2166"/>
    <x v="4"/>
    <n v="616271"/>
    <n v="0"/>
    <n v="2"/>
  </r>
  <r>
    <n v="2175"/>
    <x v="2167"/>
    <x v="1"/>
    <n v="2320523.4962150599"/>
    <n v="1"/>
    <n v="2"/>
  </r>
  <r>
    <n v="2176"/>
    <x v="2168"/>
    <x v="14"/>
    <n v="1009733.47914196"/>
    <n v="1"/>
    <n v="0"/>
  </r>
  <r>
    <n v="2177"/>
    <x v="2169"/>
    <x v="10"/>
    <n v="407862.00316065602"/>
    <n v="0"/>
    <n v="19"/>
  </r>
  <r>
    <n v="2178"/>
    <x v="2170"/>
    <x v="1"/>
    <n v="251710.866239536"/>
    <n v="0"/>
    <n v="0"/>
  </r>
  <r>
    <n v="2179"/>
    <x v="2171"/>
    <x v="9"/>
    <n v="428092.85196"/>
    <n v="0"/>
    <n v="2"/>
  </r>
  <r>
    <n v="2180"/>
    <x v="2172"/>
    <x v="8"/>
    <n v="758657"/>
    <n v="0"/>
    <n v="0"/>
  </r>
  <r>
    <n v="2181"/>
    <x v="2173"/>
    <x v="9"/>
    <n v="386067.21143999998"/>
    <n v="0"/>
    <n v="0"/>
  </r>
  <r>
    <n v="2182"/>
    <x v="2174"/>
    <x v="9"/>
    <n v="512294"/>
    <n v="0"/>
    <n v="0"/>
  </r>
  <r>
    <n v="2183"/>
    <x v="2175"/>
    <x v="13"/>
    <n v="258910.030168689"/>
    <n v="0"/>
    <n v="0"/>
  </r>
  <r>
    <n v="2184"/>
    <x v="2176"/>
    <x v="12"/>
    <n v="356818.03420969698"/>
    <n v="0"/>
    <n v="0"/>
  </r>
  <r>
    <n v="2185"/>
    <x v="2177"/>
    <x v="17"/>
    <n v="404470"/>
    <n v="0"/>
    <n v="2"/>
  </r>
  <r>
    <n v="2186"/>
    <x v="2178"/>
    <x v="9"/>
    <n v="452123.03398000001"/>
    <n v="0"/>
    <n v="4"/>
  </r>
  <r>
    <n v="2187"/>
    <x v="1812"/>
    <x v="4"/>
    <n v="393821"/>
    <n v="0"/>
    <n v="4"/>
  </r>
  <r>
    <n v="2188"/>
    <x v="2179"/>
    <x v="5"/>
    <n v="225926"/>
    <n v="0"/>
    <n v="2"/>
  </r>
  <r>
    <n v="2189"/>
    <x v="2180"/>
    <x v="9"/>
    <n v="368353.07280999998"/>
    <n v="0"/>
    <n v="0"/>
  </r>
  <r>
    <n v="2190"/>
    <x v="2181"/>
    <x v="17"/>
    <n v="338461"/>
    <n v="0"/>
    <n v="4"/>
  </r>
  <r>
    <n v="2191"/>
    <x v="2182"/>
    <x v="2"/>
    <n v="430933"/>
    <n v="0"/>
    <n v="1"/>
  </r>
  <r>
    <n v="2192"/>
    <x v="2183"/>
    <x v="1"/>
    <n v="611136.87539933005"/>
    <n v="0"/>
    <n v="0"/>
  </r>
  <r>
    <n v="2193"/>
    <x v="2184"/>
    <x v="15"/>
    <n v="509709.69561453699"/>
    <n v="1"/>
    <n v="0"/>
  </r>
  <r>
    <n v="2194"/>
    <x v="2185"/>
    <x v="26"/>
    <n v="244803"/>
    <n v="1"/>
    <n v="0"/>
  </r>
  <r>
    <n v="2195"/>
    <x v="2186"/>
    <x v="9"/>
    <n v="315993.80485000001"/>
    <n v="0"/>
    <n v="0"/>
  </r>
  <r>
    <n v="2196"/>
    <x v="2187"/>
    <x v="4"/>
    <n v="395721"/>
    <n v="0"/>
    <n v="9"/>
  </r>
  <r>
    <n v="2197"/>
    <x v="2188"/>
    <x v="10"/>
    <n v="446181.60680436599"/>
    <n v="0"/>
    <n v="15"/>
  </r>
  <r>
    <n v="2198"/>
    <x v="2189"/>
    <x v="2"/>
    <n v="275118"/>
    <n v="0"/>
    <n v="0"/>
  </r>
  <r>
    <n v="2199"/>
    <x v="2190"/>
    <x v="17"/>
    <n v="426412"/>
    <n v="0"/>
    <n v="3"/>
  </r>
  <r>
    <n v="2200"/>
    <x v="2191"/>
    <x v="10"/>
    <n v="370899.64720025798"/>
    <n v="0"/>
    <n v="14"/>
  </r>
  <r>
    <n v="2201"/>
    <x v="2192"/>
    <x v="4"/>
    <n v="528376"/>
    <n v="0"/>
    <n v="0"/>
  </r>
  <r>
    <n v="2202"/>
    <x v="2193"/>
    <x v="10"/>
    <n v="355288.16099136102"/>
    <n v="0"/>
    <n v="10"/>
  </r>
  <r>
    <n v="2203"/>
    <x v="2194"/>
    <x v="17"/>
    <n v="213462"/>
    <n v="6"/>
    <n v="1"/>
  </r>
  <r>
    <n v="2204"/>
    <x v="2195"/>
    <x v="10"/>
    <n v="462479.26465820702"/>
    <n v="0"/>
    <n v="5"/>
  </r>
  <r>
    <n v="2205"/>
    <x v="2196"/>
    <x v="9"/>
    <n v="452918"/>
    <n v="0"/>
    <n v="3"/>
  </r>
  <r>
    <n v="2206"/>
    <x v="2197"/>
    <x v="1"/>
    <n v="375541"/>
    <n v="0"/>
    <n v="0"/>
  </r>
  <r>
    <n v="2207"/>
    <x v="2198"/>
    <x v="26"/>
    <n v="290045"/>
    <n v="0"/>
    <n v="0"/>
  </r>
  <r>
    <n v="2208"/>
    <x v="2199"/>
    <x v="9"/>
    <n v="402757.29100000003"/>
    <n v="0"/>
    <n v="0"/>
  </r>
  <r>
    <n v="2209"/>
    <x v="2200"/>
    <x v="5"/>
    <n v="268292"/>
    <n v="0"/>
    <n v="2"/>
  </r>
  <r>
    <n v="2210"/>
    <x v="2201"/>
    <x v="10"/>
    <n v="384860.70869252499"/>
    <n v="0"/>
    <n v="10"/>
  </r>
  <r>
    <n v="2211"/>
    <x v="2202"/>
    <x v="9"/>
    <n v="403548"/>
    <n v="0"/>
    <n v="2"/>
  </r>
  <r>
    <n v="2212"/>
    <x v="2203"/>
    <x v="4"/>
    <n v="43516"/>
    <n v="1"/>
    <n v="0"/>
  </r>
  <r>
    <n v="2213"/>
    <x v="2204"/>
    <x v="12"/>
    <n v="364522.661204773"/>
    <n v="0"/>
    <n v="0"/>
  </r>
  <r>
    <n v="2214"/>
    <x v="2205"/>
    <x v="10"/>
    <n v="371740.16718209401"/>
    <n v="1"/>
    <n v="3"/>
  </r>
  <r>
    <n v="2215"/>
    <x v="2206"/>
    <x v="1"/>
    <n v="29911.0272977778"/>
    <n v="1"/>
    <n v="1"/>
  </r>
  <r>
    <n v="2216"/>
    <x v="2207"/>
    <x v="5"/>
    <n v="734608"/>
    <n v="1"/>
    <n v="4"/>
  </r>
  <r>
    <n v="2217"/>
    <x v="2208"/>
    <x v="5"/>
    <n v="355952"/>
    <n v="0"/>
    <n v="2"/>
  </r>
  <r>
    <n v="2218"/>
    <x v="2209"/>
    <x v="17"/>
    <n v="366484"/>
    <n v="0"/>
    <n v="4"/>
  </r>
  <r>
    <n v="2219"/>
    <x v="2210"/>
    <x v="17"/>
    <n v="365875"/>
    <n v="0"/>
    <n v="3"/>
  </r>
  <r>
    <n v="2220"/>
    <x v="2211"/>
    <x v="5"/>
    <n v="302288"/>
    <n v="0"/>
    <n v="4"/>
  </r>
  <r>
    <n v="2221"/>
    <x v="2212"/>
    <x v="1"/>
    <n v="220215.818796751"/>
    <n v="1"/>
    <n v="0"/>
  </r>
  <r>
    <n v="2222"/>
    <x v="2213"/>
    <x v="5"/>
    <n v="331462"/>
    <n v="0"/>
    <n v="5"/>
  </r>
  <r>
    <n v="2223"/>
    <x v="2214"/>
    <x v="4"/>
    <n v="452743"/>
    <n v="0"/>
    <n v="0"/>
  </r>
  <r>
    <n v="2224"/>
    <x v="2215"/>
    <x v="9"/>
    <n v="287694.45647999999"/>
    <n v="0"/>
    <n v="2"/>
  </r>
  <r>
    <n v="2225"/>
    <x v="2216"/>
    <x v="2"/>
    <n v="379582"/>
    <n v="0"/>
    <n v="1"/>
  </r>
  <r>
    <n v="2226"/>
    <x v="2217"/>
    <x v="12"/>
    <n v="358175.749238969"/>
    <n v="0"/>
    <n v="0"/>
  </r>
  <r>
    <n v="2227"/>
    <x v="2218"/>
    <x v="17"/>
    <n v="378240"/>
    <n v="0"/>
    <n v="2"/>
  </r>
  <r>
    <n v="2228"/>
    <x v="2219"/>
    <x v="14"/>
    <n v="615190.29125360702"/>
    <n v="1"/>
    <n v="0"/>
  </r>
  <r>
    <n v="2229"/>
    <x v="2220"/>
    <x v="9"/>
    <n v="15387"/>
    <n v="1"/>
    <n v="0"/>
  </r>
  <r>
    <n v="2230"/>
    <x v="2221"/>
    <x v="9"/>
    <n v="311390"/>
    <n v="0"/>
    <n v="2"/>
  </r>
  <r>
    <n v="2231"/>
    <x v="2222"/>
    <x v="1"/>
    <n v="444768.50236561301"/>
    <n v="0"/>
    <n v="1"/>
  </r>
  <r>
    <n v="2232"/>
    <x v="2223"/>
    <x v="1"/>
    <n v="338535.138532179"/>
    <n v="0"/>
    <n v="0"/>
  </r>
  <r>
    <n v="2233"/>
    <x v="2224"/>
    <x v="4"/>
    <n v="0"/>
    <n v="0"/>
    <n v="4"/>
  </r>
  <r>
    <n v="2234"/>
    <x v="2225"/>
    <x v="5"/>
    <n v="191068"/>
    <n v="0"/>
    <n v="6"/>
  </r>
  <r>
    <n v="2235"/>
    <x v="2226"/>
    <x v="5"/>
    <n v="311494"/>
    <n v="0"/>
    <n v="9"/>
  </r>
  <r>
    <n v="2236"/>
    <x v="2227"/>
    <x v="9"/>
    <n v="459936.8138"/>
    <n v="0"/>
    <n v="5"/>
  </r>
  <r>
    <n v="2237"/>
    <x v="2228"/>
    <x v="9"/>
    <n v="325895"/>
    <n v="0"/>
    <n v="0"/>
  </r>
  <r>
    <n v="2238"/>
    <x v="2229"/>
    <x v="5"/>
    <n v="453842"/>
    <n v="0"/>
    <n v="2"/>
  </r>
  <r>
    <n v="2239"/>
    <x v="2230"/>
    <x v="9"/>
    <n v="412025.09049999999"/>
    <n v="0"/>
    <n v="3"/>
  </r>
  <r>
    <n v="2240"/>
    <x v="2231"/>
    <x v="13"/>
    <n v="232525.61461801999"/>
    <n v="0"/>
    <n v="0"/>
  </r>
  <r>
    <n v="2241"/>
    <x v="2232"/>
    <x v="9"/>
    <n v="302093"/>
    <n v="0"/>
    <n v="1"/>
  </r>
  <r>
    <n v="2242"/>
    <x v="2233"/>
    <x v="9"/>
    <n v="432054.11595000001"/>
    <n v="0"/>
    <n v="2"/>
  </r>
  <r>
    <n v="2243"/>
    <x v="2234"/>
    <x v="28"/>
    <n v="0"/>
    <n v="0"/>
    <n v="2"/>
  </r>
  <r>
    <n v="2244"/>
    <x v="2235"/>
    <x v="21"/>
    <n v="167070"/>
    <n v="1"/>
    <n v="0"/>
  </r>
  <r>
    <n v="2245"/>
    <x v="2236"/>
    <x v="12"/>
    <n v="359219.82319514698"/>
    <n v="0"/>
    <n v="0"/>
  </r>
  <r>
    <n v="2246"/>
    <x v="2237"/>
    <x v="7"/>
    <n v="34175965"/>
    <n v="0"/>
    <n v="1"/>
  </r>
  <r>
    <n v="2247"/>
    <x v="2238"/>
    <x v="24"/>
    <n v="273992.805649988"/>
    <n v="0"/>
    <n v="0"/>
  </r>
  <r>
    <n v="2248"/>
    <x v="2239"/>
    <x v="7"/>
    <n v="5328000"/>
    <n v="0"/>
    <n v="0"/>
  </r>
  <r>
    <n v="2249"/>
    <x v="2240"/>
    <x v="1"/>
    <n v="0"/>
    <n v="0"/>
    <n v="0"/>
  </r>
  <r>
    <n v="2250"/>
    <x v="2241"/>
    <x v="10"/>
    <n v="393514.73159904301"/>
    <n v="0"/>
    <n v="4"/>
  </r>
  <r>
    <n v="2251"/>
    <x v="2242"/>
    <x v="5"/>
    <n v="266838"/>
    <n v="0"/>
    <n v="2"/>
  </r>
  <r>
    <n v="2252"/>
    <x v="2243"/>
    <x v="9"/>
    <n v="387797"/>
    <n v="0"/>
    <n v="0"/>
  </r>
  <r>
    <n v="2253"/>
    <x v="2244"/>
    <x v="1"/>
    <n v="229197.43421304401"/>
    <n v="0"/>
    <n v="0"/>
  </r>
  <r>
    <n v="2254"/>
    <x v="2245"/>
    <x v="5"/>
    <n v="291441"/>
    <n v="0"/>
    <n v="4"/>
  </r>
  <r>
    <n v="2255"/>
    <x v="2246"/>
    <x v="1"/>
    <n v="19804.2323963694"/>
    <n v="0"/>
    <n v="0"/>
  </r>
  <r>
    <n v="2256"/>
    <x v="2247"/>
    <x v="4"/>
    <n v="523187"/>
    <n v="0"/>
    <n v="0"/>
  </r>
  <r>
    <n v="2257"/>
    <x v="2248"/>
    <x v="13"/>
    <n v="192381.36620854001"/>
    <n v="0"/>
    <n v="0"/>
  </r>
  <r>
    <n v="2258"/>
    <x v="2249"/>
    <x v="17"/>
    <n v="299222"/>
    <n v="0"/>
    <n v="5"/>
  </r>
  <r>
    <n v="2259"/>
    <x v="2250"/>
    <x v="13"/>
    <n v="232205.951453374"/>
    <n v="0"/>
    <n v="0"/>
  </r>
  <r>
    <n v="2260"/>
    <x v="2251"/>
    <x v="1"/>
    <n v="627133.27134595497"/>
    <n v="0"/>
    <n v="0"/>
  </r>
  <r>
    <n v="2261"/>
    <x v="2252"/>
    <x v="1"/>
    <n v="14192.630692349399"/>
    <n v="0"/>
    <n v="13"/>
  </r>
  <r>
    <n v="2262"/>
    <x v="2253"/>
    <x v="10"/>
    <n v="403378.69281459798"/>
    <n v="0"/>
    <n v="17"/>
  </r>
  <r>
    <n v="2263"/>
    <x v="2254"/>
    <x v="5"/>
    <n v="232954"/>
    <n v="0"/>
    <n v="2"/>
  </r>
  <r>
    <n v="2264"/>
    <x v="2255"/>
    <x v="1"/>
    <n v="262123.51558436401"/>
    <n v="0"/>
    <n v="0"/>
  </r>
  <r>
    <n v="2265"/>
    <x v="2256"/>
    <x v="17"/>
    <n v="352291"/>
    <n v="0"/>
    <n v="4"/>
  </r>
  <r>
    <n v="2266"/>
    <x v="2257"/>
    <x v="9"/>
    <n v="390309"/>
    <n v="0"/>
    <n v="0"/>
  </r>
  <r>
    <n v="2267"/>
    <x v="2258"/>
    <x v="2"/>
    <n v="120540.042"/>
    <n v="0"/>
    <n v="4"/>
  </r>
  <r>
    <n v="2268"/>
    <x v="2259"/>
    <x v="26"/>
    <n v="319987"/>
    <n v="0"/>
    <n v="0"/>
  </r>
  <r>
    <n v="2269"/>
    <x v="2260"/>
    <x v="9"/>
    <n v="273171"/>
    <n v="0"/>
    <n v="5"/>
  </r>
  <r>
    <n v="2270"/>
    <x v="2261"/>
    <x v="9"/>
    <n v="327753"/>
    <n v="0"/>
    <n v="1"/>
  </r>
  <r>
    <n v="2271"/>
    <x v="2262"/>
    <x v="11"/>
    <n v="268467.68889392301"/>
    <n v="0"/>
    <n v="0"/>
  </r>
  <r>
    <n v="2272"/>
    <x v="2263"/>
    <x v="1"/>
    <n v="511123.08664737199"/>
    <n v="0"/>
    <n v="0"/>
  </r>
  <r>
    <n v="2273"/>
    <x v="2264"/>
    <x v="17"/>
    <n v="303410"/>
    <n v="0"/>
    <n v="3"/>
  </r>
  <r>
    <n v="2274"/>
    <x v="2265"/>
    <x v="17"/>
    <n v="348091"/>
    <n v="0"/>
    <n v="5"/>
  </r>
  <r>
    <n v="2275"/>
    <x v="2266"/>
    <x v="17"/>
    <n v="325121"/>
    <n v="0"/>
    <n v="3"/>
  </r>
  <r>
    <n v="2276"/>
    <x v="2267"/>
    <x v="17"/>
    <n v="352923"/>
    <n v="0"/>
    <n v="2"/>
  </r>
  <r>
    <n v="2277"/>
    <x v="2268"/>
    <x v="12"/>
    <n v="190200.62116050001"/>
    <n v="0"/>
    <n v="0"/>
  </r>
  <r>
    <n v="2278"/>
    <x v="2269"/>
    <x v="4"/>
    <n v="472814"/>
    <n v="0"/>
    <n v="2"/>
  </r>
  <r>
    <n v="2279"/>
    <x v="2270"/>
    <x v="4"/>
    <n v="483343"/>
    <n v="0"/>
    <n v="1"/>
  </r>
  <r>
    <n v="2280"/>
    <x v="2271"/>
    <x v="1"/>
    <n v="319032.21359919"/>
    <n v="0"/>
    <n v="0"/>
  </r>
  <r>
    <n v="2281"/>
    <x v="2272"/>
    <x v="3"/>
    <n v="115620"/>
    <n v="0"/>
    <n v="0"/>
  </r>
  <r>
    <n v="2282"/>
    <x v="2273"/>
    <x v="13"/>
    <n v="213236.21923420101"/>
    <n v="0"/>
    <n v="0"/>
  </r>
  <r>
    <n v="2283"/>
    <x v="2274"/>
    <x v="15"/>
    <n v="54439.852320466198"/>
    <n v="1"/>
    <n v="0"/>
  </r>
  <r>
    <n v="2284"/>
    <x v="2275"/>
    <x v="17"/>
    <n v="340603"/>
    <n v="0"/>
    <n v="3"/>
  </r>
  <r>
    <n v="2285"/>
    <x v="2276"/>
    <x v="4"/>
    <n v="391453"/>
    <n v="0"/>
    <n v="1"/>
  </r>
  <r>
    <n v="2286"/>
    <x v="2277"/>
    <x v="6"/>
    <n v="19414468"/>
    <n v="0"/>
    <n v="0"/>
  </r>
  <r>
    <n v="2287"/>
    <x v="2278"/>
    <x v="3"/>
    <n v="394577"/>
    <n v="1"/>
    <n v="1"/>
  </r>
  <r>
    <n v="2288"/>
    <x v="2279"/>
    <x v="19"/>
    <n v="275376"/>
    <n v="0"/>
    <n v="0"/>
  </r>
  <r>
    <n v="2289"/>
    <x v="2280"/>
    <x v="12"/>
    <n v="283794.73026576999"/>
    <n v="0"/>
    <n v="0"/>
  </r>
  <r>
    <n v="2290"/>
    <x v="2281"/>
    <x v="3"/>
    <n v="913985"/>
    <n v="1"/>
    <n v="1"/>
  </r>
  <r>
    <n v="2291"/>
    <x v="2282"/>
    <x v="5"/>
    <n v="347890"/>
    <n v="0"/>
    <n v="1"/>
  </r>
  <r>
    <n v="2292"/>
    <x v="2283"/>
    <x v="5"/>
    <n v="273967"/>
    <n v="0"/>
    <n v="4"/>
  </r>
  <r>
    <n v="2293"/>
    <x v="2284"/>
    <x v="11"/>
    <n v="49976.988824611697"/>
    <n v="0"/>
    <n v="0"/>
  </r>
  <r>
    <n v="2294"/>
    <x v="2285"/>
    <x v="3"/>
    <n v="510457"/>
    <n v="0"/>
    <n v="1"/>
  </r>
  <r>
    <n v="2295"/>
    <x v="2286"/>
    <x v="4"/>
    <n v="967349"/>
    <n v="0"/>
    <n v="4"/>
  </r>
  <r>
    <n v="2296"/>
    <x v="2287"/>
    <x v="10"/>
    <n v="891722.32878351398"/>
    <n v="9"/>
    <n v="0"/>
  </r>
  <r>
    <n v="2297"/>
    <x v="2288"/>
    <x v="9"/>
    <n v="313667.11825"/>
    <n v="0"/>
    <n v="0"/>
  </r>
  <r>
    <n v="2298"/>
    <x v="2289"/>
    <x v="9"/>
    <n v="0"/>
    <n v="0"/>
    <n v="0"/>
  </r>
  <r>
    <n v="2299"/>
    <x v="2290"/>
    <x v="22"/>
    <n v="246433.18745700599"/>
    <n v="0"/>
    <n v="0"/>
  </r>
  <r>
    <n v="2300"/>
    <x v="2291"/>
    <x v="4"/>
    <n v="0"/>
    <n v="0"/>
    <n v="0"/>
  </r>
  <r>
    <n v="2301"/>
    <x v="2292"/>
    <x v="12"/>
    <n v="322996.89729172399"/>
    <n v="0"/>
    <n v="0"/>
  </r>
  <r>
    <n v="2302"/>
    <x v="2293"/>
    <x v="3"/>
    <n v="15785"/>
    <n v="0"/>
    <n v="9"/>
  </r>
  <r>
    <n v="2303"/>
    <x v="2294"/>
    <x v="9"/>
    <n v="247271"/>
    <n v="0"/>
    <n v="0"/>
  </r>
  <r>
    <n v="2304"/>
    <x v="2295"/>
    <x v="3"/>
    <n v="123135"/>
    <n v="0"/>
    <n v="13"/>
  </r>
  <r>
    <n v="2305"/>
    <x v="2296"/>
    <x v="9"/>
    <n v="244624.93627000001"/>
    <n v="0"/>
    <n v="0"/>
  </r>
  <r>
    <n v="2306"/>
    <x v="2297"/>
    <x v="10"/>
    <n v="399520.23881261999"/>
    <n v="0"/>
    <n v="18"/>
  </r>
  <r>
    <n v="2307"/>
    <x v="2298"/>
    <x v="4"/>
    <n v="0"/>
    <n v="1"/>
    <n v="0"/>
  </r>
  <r>
    <n v="2308"/>
    <x v="2299"/>
    <x v="9"/>
    <n v="306525"/>
    <n v="0"/>
    <n v="3"/>
  </r>
  <r>
    <n v="2309"/>
    <x v="2300"/>
    <x v="8"/>
    <n v="326294"/>
    <n v="0"/>
    <n v="1"/>
  </r>
  <r>
    <n v="2310"/>
    <x v="2301"/>
    <x v="3"/>
    <n v="2841416"/>
    <n v="0"/>
    <n v="1"/>
  </r>
  <r>
    <n v="2311"/>
    <x v="2302"/>
    <x v="2"/>
    <n v="390220"/>
    <n v="0"/>
    <n v="2"/>
  </r>
  <r>
    <n v="2312"/>
    <x v="2303"/>
    <x v="1"/>
    <n v="145811.47231229901"/>
    <n v="0"/>
    <n v="53"/>
  </r>
  <r>
    <n v="2313"/>
    <x v="2304"/>
    <x v="5"/>
    <n v="207461"/>
    <n v="0"/>
    <n v="2"/>
  </r>
  <r>
    <n v="2314"/>
    <x v="2305"/>
    <x v="23"/>
    <n v="211528"/>
    <n v="0"/>
    <n v="0"/>
  </r>
  <r>
    <n v="2315"/>
    <x v="2306"/>
    <x v="1"/>
    <n v="153887.44968269899"/>
    <n v="0"/>
    <n v="53"/>
  </r>
  <r>
    <n v="2316"/>
    <x v="2307"/>
    <x v="26"/>
    <n v="251909"/>
    <n v="1"/>
    <n v="0"/>
  </r>
  <r>
    <n v="2317"/>
    <x v="2308"/>
    <x v="1"/>
    <n v="0"/>
    <n v="0"/>
    <n v="2"/>
  </r>
  <r>
    <n v="2318"/>
    <x v="2309"/>
    <x v="9"/>
    <n v="313608"/>
    <n v="0"/>
    <n v="8"/>
  </r>
  <r>
    <n v="2319"/>
    <x v="2310"/>
    <x v="10"/>
    <n v="312265.17341135303"/>
    <n v="15"/>
    <n v="11"/>
  </r>
  <r>
    <n v="2320"/>
    <x v="2311"/>
    <x v="2"/>
    <n v="365522"/>
    <n v="0"/>
    <n v="3"/>
  </r>
  <r>
    <n v="2321"/>
    <x v="2312"/>
    <x v="11"/>
    <n v="209691.8651546"/>
    <n v="0"/>
    <n v="2"/>
  </r>
  <r>
    <n v="2322"/>
    <x v="2313"/>
    <x v="26"/>
    <n v="113870"/>
    <n v="0"/>
    <n v="0"/>
  </r>
  <r>
    <n v="2323"/>
    <x v="2314"/>
    <x v="1"/>
    <n v="16515.519565470098"/>
    <n v="0"/>
    <n v="5"/>
  </r>
  <r>
    <n v="2324"/>
    <x v="2315"/>
    <x v="26"/>
    <n v="292781"/>
    <n v="1"/>
    <n v="1"/>
  </r>
  <r>
    <n v="2325"/>
    <x v="2316"/>
    <x v="9"/>
    <n v="311779"/>
    <n v="0"/>
    <n v="3"/>
  </r>
  <r>
    <n v="2326"/>
    <x v="2317"/>
    <x v="5"/>
    <n v="295743"/>
    <n v="0"/>
    <n v="7"/>
  </r>
  <r>
    <n v="2327"/>
    <x v="2318"/>
    <x v="29"/>
    <n v="282175"/>
    <n v="0"/>
    <n v="0"/>
  </r>
  <r>
    <n v="2328"/>
    <x v="2319"/>
    <x v="17"/>
    <n v="287479"/>
    <n v="0"/>
    <n v="4"/>
  </r>
  <r>
    <n v="2329"/>
    <x v="2320"/>
    <x v="12"/>
    <n v="0"/>
    <n v="0"/>
    <n v="0"/>
  </r>
  <r>
    <n v="2330"/>
    <x v="2321"/>
    <x v="4"/>
    <n v="446289"/>
    <n v="0"/>
    <n v="3"/>
  </r>
  <r>
    <n v="2331"/>
    <x v="2322"/>
    <x v="10"/>
    <n v="1335220.4795021899"/>
    <n v="1"/>
    <n v="0"/>
  </r>
  <r>
    <n v="2332"/>
    <x v="2323"/>
    <x v="17"/>
    <n v="274199"/>
    <n v="0"/>
    <n v="3"/>
  </r>
  <r>
    <n v="2333"/>
    <x v="2324"/>
    <x v="10"/>
    <n v="351213.61931773298"/>
    <n v="0"/>
    <n v="15"/>
  </r>
  <r>
    <n v="2334"/>
    <x v="2325"/>
    <x v="13"/>
    <n v="208377.198310804"/>
    <n v="0"/>
    <n v="0"/>
  </r>
  <r>
    <n v="2335"/>
    <x v="2326"/>
    <x v="13"/>
    <n v="212084.30527525701"/>
    <n v="0"/>
    <n v="0"/>
  </r>
  <r>
    <n v="2336"/>
    <x v="2327"/>
    <x v="17"/>
    <n v="385964"/>
    <n v="0"/>
    <n v="6"/>
  </r>
  <r>
    <n v="2337"/>
    <x v="2328"/>
    <x v="4"/>
    <n v="452752"/>
    <n v="0"/>
    <n v="2"/>
  </r>
  <r>
    <n v="2338"/>
    <x v="2329"/>
    <x v="5"/>
    <n v="277787"/>
    <n v="0"/>
    <n v="2"/>
  </r>
  <r>
    <n v="2339"/>
    <x v="2330"/>
    <x v="18"/>
    <n v="0"/>
    <n v="0"/>
    <n v="0"/>
  </r>
  <r>
    <n v="2340"/>
    <x v="2331"/>
    <x v="1"/>
    <n v="352046.797498681"/>
    <n v="0"/>
    <n v="0"/>
  </r>
  <r>
    <n v="2341"/>
    <x v="2332"/>
    <x v="13"/>
    <n v="248403.62666988"/>
    <n v="0"/>
    <n v="0"/>
  </r>
  <r>
    <n v="2342"/>
    <x v="2333"/>
    <x v="2"/>
    <n v="317693"/>
    <n v="0"/>
    <n v="0"/>
  </r>
  <r>
    <n v="2343"/>
    <x v="2334"/>
    <x v="3"/>
    <n v="1042867"/>
    <n v="0"/>
    <n v="0"/>
  </r>
  <r>
    <n v="2344"/>
    <x v="2335"/>
    <x v="1"/>
    <n v="11354.2259622365"/>
    <n v="0"/>
    <n v="0"/>
  </r>
  <r>
    <n v="2345"/>
    <x v="2336"/>
    <x v="1"/>
    <n v="663106.48439017101"/>
    <n v="0"/>
    <n v="0"/>
  </r>
  <r>
    <n v="2346"/>
    <x v="2337"/>
    <x v="1"/>
    <n v="214427.91112139801"/>
    <n v="1"/>
    <n v="0"/>
  </r>
  <r>
    <n v="2347"/>
    <x v="2338"/>
    <x v="9"/>
    <n v="253296.01827"/>
    <n v="0"/>
    <n v="0"/>
  </r>
  <r>
    <n v="2348"/>
    <x v="2339"/>
    <x v="1"/>
    <n v="38544.591089007103"/>
    <n v="0"/>
    <n v="0"/>
  </r>
  <r>
    <n v="2349"/>
    <x v="2340"/>
    <x v="25"/>
    <n v="259386"/>
    <n v="1"/>
    <n v="0"/>
  </r>
  <r>
    <n v="2350"/>
    <x v="2341"/>
    <x v="9"/>
    <n v="88256"/>
    <n v="0"/>
    <n v="0"/>
  </r>
  <r>
    <n v="2351"/>
    <x v="2342"/>
    <x v="13"/>
    <n v="222822.82835544299"/>
    <n v="0"/>
    <n v="0"/>
  </r>
  <r>
    <n v="2352"/>
    <x v="2343"/>
    <x v="5"/>
    <n v="315746"/>
    <n v="0"/>
    <n v="7"/>
  </r>
  <r>
    <n v="2353"/>
    <x v="2344"/>
    <x v="3"/>
    <n v="9337"/>
    <n v="0"/>
    <n v="1"/>
  </r>
  <r>
    <n v="2354"/>
    <x v="2345"/>
    <x v="1"/>
    <n v="0"/>
    <n v="0"/>
    <n v="0"/>
  </r>
  <r>
    <n v="2355"/>
    <x v="2346"/>
    <x v="5"/>
    <n v="306388"/>
    <n v="0"/>
    <n v="0"/>
  </r>
  <r>
    <n v="2356"/>
    <x v="2347"/>
    <x v="12"/>
    <n v="292419.85977587203"/>
    <n v="0"/>
    <n v="0"/>
  </r>
  <r>
    <n v="2357"/>
    <x v="2348"/>
    <x v="7"/>
    <n v="43826600"/>
    <n v="0"/>
    <n v="0"/>
  </r>
  <r>
    <n v="2358"/>
    <x v="2349"/>
    <x v="3"/>
    <n v="2079384"/>
    <n v="0"/>
    <n v="3"/>
  </r>
  <r>
    <n v="2359"/>
    <x v="2350"/>
    <x v="9"/>
    <n v="330880"/>
    <n v="0"/>
    <n v="0"/>
  </r>
  <r>
    <n v="2360"/>
    <x v="2351"/>
    <x v="12"/>
    <n v="331471.05321906297"/>
    <n v="0"/>
    <n v="0"/>
  </r>
  <r>
    <n v="2361"/>
    <x v="2352"/>
    <x v="9"/>
    <n v="0"/>
    <n v="0"/>
    <n v="0"/>
  </r>
  <r>
    <n v="2362"/>
    <x v="2353"/>
    <x v="10"/>
    <n v="340841.326271775"/>
    <n v="0"/>
    <n v="13"/>
  </r>
  <r>
    <n v="2363"/>
    <x v="2354"/>
    <x v="9"/>
    <n v="189141"/>
    <n v="0"/>
    <n v="0"/>
  </r>
  <r>
    <n v="2364"/>
    <x v="2355"/>
    <x v="17"/>
    <n v="364288"/>
    <n v="0"/>
    <n v="5"/>
  </r>
  <r>
    <n v="2365"/>
    <x v="2356"/>
    <x v="3"/>
    <n v="93217"/>
    <n v="0"/>
    <n v="0"/>
  </r>
  <r>
    <n v="2366"/>
    <x v="2357"/>
    <x v="5"/>
    <n v="300881"/>
    <n v="1"/>
    <n v="0"/>
  </r>
  <r>
    <n v="2367"/>
    <x v="2358"/>
    <x v="3"/>
    <n v="411305"/>
    <n v="0"/>
    <n v="0"/>
  </r>
  <r>
    <n v="2368"/>
    <x v="2359"/>
    <x v="9"/>
    <n v="266532"/>
    <n v="0"/>
    <n v="0"/>
  </r>
  <r>
    <n v="2369"/>
    <x v="2360"/>
    <x v="2"/>
    <n v="423822"/>
    <n v="0"/>
    <n v="3"/>
  </r>
  <r>
    <n v="2370"/>
    <x v="2361"/>
    <x v="4"/>
    <n v="0"/>
    <n v="0"/>
    <n v="0"/>
  </r>
  <r>
    <n v="2371"/>
    <x v="2362"/>
    <x v="13"/>
    <n v="162863.45365993501"/>
    <n v="0"/>
    <n v="0"/>
  </r>
  <r>
    <n v="2372"/>
    <x v="2363"/>
    <x v="9"/>
    <n v="298592"/>
    <n v="0"/>
    <n v="3"/>
  </r>
  <r>
    <n v="2373"/>
    <x v="2364"/>
    <x v="4"/>
    <n v="52589"/>
    <n v="0"/>
    <n v="6"/>
  </r>
  <r>
    <n v="2374"/>
    <x v="2365"/>
    <x v="3"/>
    <n v="19218927"/>
    <n v="8"/>
    <n v="0"/>
  </r>
  <r>
    <n v="2375"/>
    <x v="2366"/>
    <x v="2"/>
    <n v="382213"/>
    <n v="0"/>
    <n v="2"/>
  </r>
  <r>
    <n v="2376"/>
    <x v="2367"/>
    <x v="6"/>
    <n v="294644"/>
    <n v="1"/>
    <n v="7"/>
  </r>
  <r>
    <n v="2377"/>
    <x v="2368"/>
    <x v="9"/>
    <n v="39384"/>
    <n v="0"/>
    <n v="1"/>
  </r>
  <r>
    <n v="2378"/>
    <x v="2369"/>
    <x v="4"/>
    <n v="0"/>
    <n v="0"/>
    <n v="3"/>
  </r>
  <r>
    <n v="2379"/>
    <x v="2370"/>
    <x v="10"/>
    <n v="270525.99084446603"/>
    <n v="0"/>
    <n v="9"/>
  </r>
  <r>
    <n v="2380"/>
    <x v="2371"/>
    <x v="17"/>
    <n v="325896"/>
    <n v="0"/>
    <n v="4"/>
  </r>
  <r>
    <n v="2381"/>
    <x v="2372"/>
    <x v="5"/>
    <n v="192389"/>
    <n v="0"/>
    <n v="1"/>
  </r>
  <r>
    <n v="2382"/>
    <x v="2373"/>
    <x v="9"/>
    <n v="234971.72696999999"/>
    <n v="0"/>
    <n v="2"/>
  </r>
  <r>
    <n v="2383"/>
    <x v="2374"/>
    <x v="7"/>
    <n v="12251979"/>
    <n v="0"/>
    <n v="0"/>
  </r>
  <r>
    <n v="2384"/>
    <x v="2375"/>
    <x v="9"/>
    <n v="0"/>
    <n v="0"/>
    <n v="0"/>
  </r>
  <r>
    <n v="2385"/>
    <x v="2376"/>
    <x v="9"/>
    <n v="232905.72467"/>
    <n v="0"/>
    <n v="1"/>
  </r>
  <r>
    <n v="2386"/>
    <x v="2377"/>
    <x v="0"/>
    <n v="64687.138114941103"/>
    <n v="0"/>
    <n v="1"/>
  </r>
  <r>
    <n v="2387"/>
    <x v="2378"/>
    <x v="10"/>
    <n v="323962.826791903"/>
    <n v="0"/>
    <n v="7"/>
  </r>
  <r>
    <n v="2388"/>
    <x v="2379"/>
    <x v="1"/>
    <n v="406601.41987494798"/>
    <n v="0"/>
    <n v="0"/>
  </r>
  <r>
    <n v="2389"/>
    <x v="2380"/>
    <x v="13"/>
    <n v="157782.64001216899"/>
    <n v="0"/>
    <n v="0"/>
  </r>
  <r>
    <n v="2390"/>
    <x v="2381"/>
    <x v="12"/>
    <n v="285544.627538361"/>
    <n v="1"/>
    <n v="0"/>
  </r>
  <r>
    <n v="2391"/>
    <x v="2382"/>
    <x v="4"/>
    <n v="577099"/>
    <n v="0"/>
    <n v="2"/>
  </r>
  <r>
    <n v="2392"/>
    <x v="2383"/>
    <x v="14"/>
    <n v="279933.86121378699"/>
    <n v="1"/>
    <n v="0"/>
  </r>
  <r>
    <n v="2393"/>
    <x v="2384"/>
    <x v="5"/>
    <n v="311950"/>
    <n v="0"/>
    <n v="7"/>
  </r>
  <r>
    <n v="2394"/>
    <x v="2385"/>
    <x v="9"/>
    <n v="220978.49672"/>
    <n v="0"/>
    <n v="1"/>
  </r>
  <r>
    <n v="2395"/>
    <x v="2386"/>
    <x v="26"/>
    <n v="294826"/>
    <n v="1"/>
    <n v="0"/>
  </r>
  <r>
    <n v="2396"/>
    <x v="2387"/>
    <x v="13"/>
    <n v="170981.30207313399"/>
    <n v="0"/>
    <n v="1"/>
  </r>
  <r>
    <n v="2397"/>
    <x v="2388"/>
    <x v="9"/>
    <n v="262941.81091"/>
    <n v="0"/>
    <n v="0"/>
  </r>
  <r>
    <n v="2398"/>
    <x v="2389"/>
    <x v="17"/>
    <n v="0"/>
    <n v="0"/>
    <n v="0"/>
  </r>
  <r>
    <n v="2399"/>
    <x v="2390"/>
    <x v="16"/>
    <n v="311582"/>
    <n v="0"/>
    <n v="0"/>
  </r>
  <r>
    <n v="2400"/>
    <x v="2391"/>
    <x v="13"/>
    <n v="149764.070247022"/>
    <n v="0"/>
    <n v="0"/>
  </r>
  <r>
    <n v="2401"/>
    <x v="2392"/>
    <x v="13"/>
    <n v="206542.77298417201"/>
    <n v="0"/>
    <n v="0"/>
  </r>
  <r>
    <n v="2402"/>
    <x v="2393"/>
    <x v="1"/>
    <n v="707648.69622754003"/>
    <n v="0"/>
    <n v="0"/>
  </r>
  <r>
    <n v="2403"/>
    <x v="2394"/>
    <x v="10"/>
    <n v="1173132.1671619201"/>
    <n v="1"/>
    <n v="0"/>
  </r>
  <r>
    <n v="2404"/>
    <x v="2395"/>
    <x v="9"/>
    <n v="240208.24333"/>
    <n v="0"/>
    <n v="0"/>
  </r>
  <r>
    <n v="2405"/>
    <x v="2396"/>
    <x v="2"/>
    <n v="249021"/>
    <n v="0"/>
    <n v="1"/>
  </r>
  <r>
    <n v="2406"/>
    <x v="2397"/>
    <x v="10"/>
    <n v="266433.978974464"/>
    <n v="1"/>
    <n v="0"/>
  </r>
  <r>
    <n v="2407"/>
    <x v="2398"/>
    <x v="4"/>
    <n v="273800"/>
    <n v="0"/>
    <n v="1"/>
  </r>
  <r>
    <n v="2408"/>
    <x v="2399"/>
    <x v="13"/>
    <n v="175741.04434847899"/>
    <n v="0"/>
    <n v="0"/>
  </r>
  <r>
    <n v="2409"/>
    <x v="2400"/>
    <x v="4"/>
    <n v="0"/>
    <n v="1"/>
    <n v="3"/>
  </r>
  <r>
    <n v="2410"/>
    <x v="2401"/>
    <x v="17"/>
    <n v="326289"/>
    <n v="0"/>
    <n v="5"/>
  </r>
  <r>
    <n v="2411"/>
    <x v="2402"/>
    <x v="5"/>
    <n v="212309"/>
    <n v="0"/>
    <n v="4"/>
  </r>
  <r>
    <n v="2412"/>
    <x v="2403"/>
    <x v="2"/>
    <n v="263318"/>
    <n v="0"/>
    <n v="1"/>
  </r>
  <r>
    <n v="2413"/>
    <x v="2404"/>
    <x v="1"/>
    <n v="105258.287611557"/>
    <n v="1"/>
    <n v="7"/>
  </r>
  <r>
    <n v="2414"/>
    <x v="2405"/>
    <x v="9"/>
    <n v="213383.49812"/>
    <n v="0"/>
    <n v="0"/>
  </r>
  <r>
    <n v="2415"/>
    <x v="2406"/>
    <x v="5"/>
    <n v="357299"/>
    <n v="0"/>
    <n v="3"/>
  </r>
  <r>
    <n v="2416"/>
    <x v="2407"/>
    <x v="11"/>
    <n v="174581.82678685401"/>
    <n v="0"/>
    <n v="1"/>
  </r>
  <r>
    <n v="2417"/>
    <x v="2408"/>
    <x v="9"/>
    <n v="284945"/>
    <n v="0"/>
    <n v="2"/>
  </r>
  <r>
    <n v="2418"/>
    <x v="2409"/>
    <x v="2"/>
    <n v="393925"/>
    <n v="0"/>
    <n v="1"/>
  </r>
  <r>
    <n v="2419"/>
    <x v="2410"/>
    <x v="2"/>
    <n v="310433"/>
    <n v="0"/>
    <n v="1"/>
  </r>
  <r>
    <n v="2420"/>
    <x v="2411"/>
    <x v="5"/>
    <n v="38508"/>
    <n v="0"/>
    <n v="23"/>
  </r>
  <r>
    <n v="2421"/>
    <x v="2412"/>
    <x v="9"/>
    <n v="0"/>
    <n v="0"/>
    <n v="0"/>
  </r>
  <r>
    <n v="2422"/>
    <x v="2413"/>
    <x v="9"/>
    <n v="279462.97986999998"/>
    <n v="0"/>
    <n v="0"/>
  </r>
  <r>
    <n v="2423"/>
    <x v="2414"/>
    <x v="4"/>
    <n v="437845"/>
    <n v="0"/>
    <n v="0"/>
  </r>
  <r>
    <n v="2424"/>
    <x v="2415"/>
    <x v="9"/>
    <n v="254778"/>
    <n v="0"/>
    <n v="4"/>
  </r>
  <r>
    <n v="2425"/>
    <x v="2416"/>
    <x v="16"/>
    <n v="281779"/>
    <n v="0"/>
    <n v="0"/>
  </r>
  <r>
    <n v="2426"/>
    <x v="2417"/>
    <x v="1"/>
    <n v="156001.56109210601"/>
    <n v="0"/>
    <n v="52"/>
  </r>
  <r>
    <n v="2427"/>
    <x v="2418"/>
    <x v="9"/>
    <n v="259770.35792000001"/>
    <n v="0"/>
    <n v="0"/>
  </r>
  <r>
    <n v="2428"/>
    <x v="2419"/>
    <x v="17"/>
    <n v="262941"/>
    <n v="0"/>
    <n v="4"/>
  </r>
  <r>
    <n v="2429"/>
    <x v="2420"/>
    <x v="2"/>
    <n v="0"/>
    <n v="1"/>
    <n v="1"/>
  </r>
  <r>
    <n v="2430"/>
    <x v="2421"/>
    <x v="5"/>
    <n v="443222"/>
    <n v="0"/>
    <n v="1"/>
  </r>
  <r>
    <n v="2431"/>
    <x v="2422"/>
    <x v="5"/>
    <n v="267786"/>
    <n v="0"/>
    <n v="6"/>
  </r>
  <r>
    <n v="2432"/>
    <x v="2423"/>
    <x v="5"/>
    <n v="208411"/>
    <n v="0"/>
    <n v="5"/>
  </r>
  <r>
    <n v="2433"/>
    <x v="2424"/>
    <x v="4"/>
    <n v="358075"/>
    <n v="0"/>
    <n v="0"/>
  </r>
  <r>
    <n v="2434"/>
    <x v="2425"/>
    <x v="1"/>
    <n v="510543.02645693999"/>
    <n v="0"/>
    <n v="0"/>
  </r>
  <r>
    <n v="2435"/>
    <x v="2426"/>
    <x v="4"/>
    <n v="350740"/>
    <n v="0"/>
    <n v="3"/>
  </r>
  <r>
    <n v="2436"/>
    <x v="1485"/>
    <x v="4"/>
    <n v="0"/>
    <n v="0"/>
    <n v="8"/>
  </r>
  <r>
    <n v="2437"/>
    <x v="2427"/>
    <x v="16"/>
    <n v="245238"/>
    <n v="0"/>
    <n v="0"/>
  </r>
  <r>
    <n v="2438"/>
    <x v="2428"/>
    <x v="9"/>
    <n v="242948"/>
    <n v="0"/>
    <n v="3"/>
  </r>
  <r>
    <n v="2439"/>
    <x v="2429"/>
    <x v="13"/>
    <n v="148783.01883129499"/>
    <n v="0"/>
    <n v="0"/>
  </r>
  <r>
    <n v="2440"/>
    <x v="2430"/>
    <x v="9"/>
    <n v="205433"/>
    <n v="0"/>
    <n v="3"/>
  </r>
  <r>
    <n v="2441"/>
    <x v="2431"/>
    <x v="17"/>
    <n v="239673"/>
    <n v="0"/>
    <n v="3"/>
  </r>
  <r>
    <n v="2442"/>
    <x v="2432"/>
    <x v="4"/>
    <n v="244304"/>
    <n v="0"/>
    <n v="3"/>
  </r>
  <r>
    <n v="2443"/>
    <x v="2433"/>
    <x v="12"/>
    <n v="269480.689260407"/>
    <n v="0"/>
    <n v="0"/>
  </r>
  <r>
    <n v="2444"/>
    <x v="2434"/>
    <x v="5"/>
    <n v="1633951"/>
    <n v="0"/>
    <n v="6"/>
  </r>
  <r>
    <n v="2445"/>
    <x v="2435"/>
    <x v="9"/>
    <n v="293628"/>
    <n v="0"/>
    <n v="0"/>
  </r>
  <r>
    <n v="2446"/>
    <x v="2436"/>
    <x v="17"/>
    <n v="230813"/>
    <n v="0"/>
    <n v="3"/>
  </r>
  <r>
    <n v="2447"/>
    <x v="2437"/>
    <x v="4"/>
    <n v="454936"/>
    <n v="0"/>
    <n v="1"/>
  </r>
  <r>
    <n v="2448"/>
    <x v="2438"/>
    <x v="9"/>
    <n v="208024.37453"/>
    <n v="0"/>
    <n v="0"/>
  </r>
  <r>
    <n v="2449"/>
    <x v="2439"/>
    <x v="9"/>
    <n v="244413.01636000001"/>
    <n v="1"/>
    <n v="2"/>
  </r>
  <r>
    <n v="2450"/>
    <x v="2440"/>
    <x v="4"/>
    <n v="250722"/>
    <n v="0"/>
    <n v="1"/>
  </r>
  <r>
    <n v="2451"/>
    <x v="2441"/>
    <x v="5"/>
    <n v="277403"/>
    <n v="0"/>
    <n v="7"/>
  </r>
  <r>
    <n v="2452"/>
    <x v="2442"/>
    <x v="4"/>
    <n v="387759"/>
    <n v="0"/>
    <n v="0"/>
  </r>
  <r>
    <n v="2453"/>
    <x v="2443"/>
    <x v="9"/>
    <n v="0"/>
    <n v="1"/>
    <n v="0"/>
  </r>
  <r>
    <n v="2454"/>
    <x v="2444"/>
    <x v="4"/>
    <n v="359060"/>
    <n v="0"/>
    <n v="0"/>
  </r>
  <r>
    <n v="2455"/>
    <x v="2445"/>
    <x v="5"/>
    <n v="151642"/>
    <n v="0"/>
    <n v="2"/>
  </r>
  <r>
    <n v="2456"/>
    <x v="2446"/>
    <x v="9"/>
    <n v="298058"/>
    <n v="0"/>
    <n v="0"/>
  </r>
  <r>
    <n v="2457"/>
    <x v="2447"/>
    <x v="13"/>
    <n v="162520.32036572599"/>
    <n v="0"/>
    <n v="0"/>
  </r>
  <r>
    <n v="2458"/>
    <x v="2448"/>
    <x v="9"/>
    <n v="205400"/>
    <n v="0"/>
    <n v="0"/>
  </r>
  <r>
    <n v="2459"/>
    <x v="2449"/>
    <x v="1"/>
    <n v="31694.017285067799"/>
    <n v="0"/>
    <n v="0"/>
  </r>
  <r>
    <n v="2460"/>
    <x v="2450"/>
    <x v="5"/>
    <n v="231761"/>
    <n v="0"/>
    <n v="9"/>
  </r>
  <r>
    <n v="2461"/>
    <x v="2451"/>
    <x v="12"/>
    <n v="306088.29236199398"/>
    <n v="0"/>
    <n v="1"/>
  </r>
  <r>
    <n v="2462"/>
    <x v="2452"/>
    <x v="3"/>
    <n v="1582334"/>
    <n v="1"/>
    <n v="0"/>
  </r>
  <r>
    <n v="2463"/>
    <x v="2453"/>
    <x v="4"/>
    <n v="417190"/>
    <n v="0"/>
    <n v="7"/>
  </r>
  <r>
    <n v="2464"/>
    <x v="2454"/>
    <x v="9"/>
    <n v="217034.26485000001"/>
    <n v="0"/>
    <n v="0"/>
  </r>
  <r>
    <n v="2465"/>
    <x v="2455"/>
    <x v="5"/>
    <n v="137988"/>
    <n v="0"/>
    <n v="0"/>
  </r>
  <r>
    <n v="2466"/>
    <x v="2456"/>
    <x v="1"/>
    <n v="28287.6243977427"/>
    <n v="0"/>
    <n v="1"/>
  </r>
  <r>
    <n v="2467"/>
    <x v="2457"/>
    <x v="10"/>
    <n v="1956237.95994536"/>
    <n v="1"/>
    <n v="0"/>
  </r>
  <r>
    <n v="2468"/>
    <x v="2458"/>
    <x v="13"/>
    <n v="149853.49144065601"/>
    <n v="0"/>
    <n v="0"/>
  </r>
  <r>
    <n v="2469"/>
    <x v="2459"/>
    <x v="4"/>
    <n v="336695"/>
    <n v="0"/>
    <n v="1"/>
  </r>
  <r>
    <n v="2470"/>
    <x v="2460"/>
    <x v="17"/>
    <n v="219100"/>
    <n v="0"/>
    <n v="4"/>
  </r>
  <r>
    <n v="2471"/>
    <x v="2461"/>
    <x v="9"/>
    <n v="210363"/>
    <n v="0"/>
    <n v="0"/>
  </r>
  <r>
    <n v="2472"/>
    <x v="2462"/>
    <x v="17"/>
    <n v="286247"/>
    <n v="0"/>
    <n v="3"/>
  </r>
  <r>
    <n v="2473"/>
    <x v="2463"/>
    <x v="4"/>
    <n v="1922927"/>
    <n v="0"/>
    <n v="1"/>
  </r>
  <r>
    <n v="2474"/>
    <x v="2464"/>
    <x v="17"/>
    <n v="245177"/>
    <n v="0"/>
    <n v="3"/>
  </r>
  <r>
    <n v="2475"/>
    <x v="2465"/>
    <x v="5"/>
    <n v="292595"/>
    <n v="0"/>
    <n v="2"/>
  </r>
  <r>
    <n v="2476"/>
    <x v="2466"/>
    <x v="4"/>
    <n v="0"/>
    <n v="0"/>
    <n v="1"/>
  </r>
  <r>
    <n v="2477"/>
    <x v="2467"/>
    <x v="4"/>
    <n v="0"/>
    <n v="0"/>
    <n v="1"/>
  </r>
  <r>
    <n v="2478"/>
    <x v="2468"/>
    <x v="4"/>
    <n v="0"/>
    <n v="0"/>
    <n v="0"/>
  </r>
  <r>
    <n v="2479"/>
    <x v="2469"/>
    <x v="4"/>
    <n v="75966"/>
    <n v="0"/>
    <n v="2"/>
  </r>
  <r>
    <n v="2480"/>
    <x v="2470"/>
    <x v="9"/>
    <n v="230532.96437"/>
    <n v="0"/>
    <n v="1"/>
  </r>
  <r>
    <n v="2481"/>
    <x v="2471"/>
    <x v="1"/>
    <n v="223830.19947473099"/>
    <n v="0"/>
    <n v="1"/>
  </r>
  <r>
    <n v="2482"/>
    <x v="2472"/>
    <x v="26"/>
    <n v="4235"/>
    <n v="0"/>
    <n v="0"/>
  </r>
  <r>
    <n v="2483"/>
    <x v="2473"/>
    <x v="9"/>
    <n v="0"/>
    <n v="0"/>
    <n v="1"/>
  </r>
  <r>
    <n v="2484"/>
    <x v="2474"/>
    <x v="16"/>
    <n v="516000"/>
    <n v="0"/>
    <n v="5"/>
  </r>
  <r>
    <n v="2485"/>
    <x v="2475"/>
    <x v="5"/>
    <n v="62339"/>
    <n v="0"/>
    <n v="0"/>
  </r>
  <r>
    <n v="2486"/>
    <x v="2476"/>
    <x v="5"/>
    <n v="69980"/>
    <n v="4"/>
    <n v="1"/>
  </r>
  <r>
    <n v="2487"/>
    <x v="2477"/>
    <x v="5"/>
    <n v="194221"/>
    <n v="0"/>
    <n v="1"/>
  </r>
  <r>
    <n v="2488"/>
    <x v="2478"/>
    <x v="13"/>
    <n v="139310.23983843299"/>
    <n v="0"/>
    <n v="0"/>
  </r>
  <r>
    <n v="2489"/>
    <x v="2479"/>
    <x v="5"/>
    <n v="360586"/>
    <n v="1"/>
    <n v="2"/>
  </r>
  <r>
    <n v="2490"/>
    <x v="2480"/>
    <x v="9"/>
    <n v="241734.26433999999"/>
    <n v="0"/>
    <n v="2"/>
  </r>
  <r>
    <n v="2491"/>
    <x v="2481"/>
    <x v="3"/>
    <n v="0"/>
    <n v="0"/>
    <n v="1"/>
  </r>
  <r>
    <n v="2492"/>
    <x v="2482"/>
    <x v="17"/>
    <n v="237965"/>
    <n v="0"/>
    <n v="3"/>
  </r>
  <r>
    <n v="2493"/>
    <x v="2483"/>
    <x v="17"/>
    <n v="196834"/>
    <n v="0"/>
    <n v="2"/>
  </r>
  <r>
    <n v="2494"/>
    <x v="2484"/>
    <x v="5"/>
    <n v="179345"/>
    <n v="0"/>
    <n v="3"/>
  </r>
  <r>
    <n v="2495"/>
    <x v="2485"/>
    <x v="4"/>
    <n v="339617"/>
    <n v="0"/>
    <n v="3"/>
  </r>
  <r>
    <n v="2496"/>
    <x v="2486"/>
    <x v="10"/>
    <n v="2755502.2426590901"/>
    <n v="17"/>
    <n v="0"/>
  </r>
  <r>
    <n v="2497"/>
    <x v="2487"/>
    <x v="18"/>
    <n v="75238.922438426394"/>
    <n v="0"/>
    <n v="0"/>
  </r>
  <r>
    <n v="2498"/>
    <x v="2488"/>
    <x v="9"/>
    <n v="227764.1611"/>
    <n v="0"/>
    <n v="0"/>
  </r>
  <r>
    <n v="2499"/>
    <x v="2489"/>
    <x v="13"/>
    <n v="156522.29405464401"/>
    <n v="0"/>
    <n v="0"/>
  </r>
  <r>
    <n v="2500"/>
    <x v="2490"/>
    <x v="9"/>
    <n v="373599"/>
    <n v="0"/>
    <n v="6"/>
  </r>
  <r>
    <n v="2501"/>
    <x v="2491"/>
    <x v="17"/>
    <n v="226339"/>
    <n v="0"/>
    <n v="2"/>
  </r>
  <r>
    <n v="2502"/>
    <x v="2492"/>
    <x v="3"/>
    <n v="124648"/>
    <n v="0"/>
    <n v="0"/>
  </r>
  <r>
    <n v="2503"/>
    <x v="2493"/>
    <x v="13"/>
    <n v="107125.885870193"/>
    <n v="0"/>
    <n v="0"/>
  </r>
  <r>
    <n v="2504"/>
    <x v="2494"/>
    <x v="5"/>
    <n v="33941"/>
    <n v="0"/>
    <n v="5"/>
  </r>
  <r>
    <n v="2505"/>
    <x v="2495"/>
    <x v="13"/>
    <n v="0"/>
    <n v="0"/>
    <n v="0"/>
  </r>
  <r>
    <n v="2506"/>
    <x v="2496"/>
    <x v="10"/>
    <n v="220569.96431429099"/>
    <n v="0"/>
    <n v="6"/>
  </r>
  <r>
    <n v="2507"/>
    <x v="2497"/>
    <x v="4"/>
    <n v="332157"/>
    <n v="0"/>
    <n v="0"/>
  </r>
  <r>
    <n v="2508"/>
    <x v="2498"/>
    <x v="15"/>
    <n v="0"/>
    <n v="1"/>
    <n v="0"/>
  </r>
  <r>
    <n v="2509"/>
    <x v="2499"/>
    <x v="4"/>
    <n v="255310"/>
    <n v="0"/>
    <n v="2"/>
  </r>
  <r>
    <n v="2510"/>
    <x v="2500"/>
    <x v="17"/>
    <n v="144598"/>
    <n v="1"/>
    <n v="9"/>
  </r>
  <r>
    <n v="2511"/>
    <x v="2501"/>
    <x v="9"/>
    <n v="0"/>
    <n v="0"/>
    <n v="1"/>
  </r>
  <r>
    <n v="2512"/>
    <x v="2502"/>
    <x v="12"/>
    <n v="218281.62028663201"/>
    <n v="0"/>
    <n v="0"/>
  </r>
  <r>
    <n v="2513"/>
    <x v="2503"/>
    <x v="5"/>
    <n v="169210"/>
    <n v="0"/>
    <n v="1"/>
  </r>
  <r>
    <n v="2514"/>
    <x v="2504"/>
    <x v="20"/>
    <n v="113178.42424326"/>
    <n v="1"/>
    <n v="0"/>
  </r>
  <r>
    <n v="2515"/>
    <x v="2505"/>
    <x v="13"/>
    <n v="151830.84985632601"/>
    <n v="0"/>
    <n v="0"/>
  </r>
  <r>
    <n v="2516"/>
    <x v="2506"/>
    <x v="4"/>
    <n v="335762"/>
    <n v="0"/>
    <n v="0"/>
  </r>
  <r>
    <n v="2517"/>
    <x v="2507"/>
    <x v="6"/>
    <n v="527856"/>
    <n v="0"/>
    <n v="1"/>
  </r>
  <r>
    <n v="2518"/>
    <x v="2508"/>
    <x v="13"/>
    <n v="171214.36045969301"/>
    <n v="0"/>
    <n v="0"/>
  </r>
  <r>
    <n v="2519"/>
    <x v="2509"/>
    <x v="9"/>
    <n v="0"/>
    <n v="0"/>
    <n v="0"/>
  </r>
  <r>
    <n v="2520"/>
    <x v="2510"/>
    <x v="4"/>
    <n v="371637"/>
    <n v="0"/>
    <n v="1"/>
  </r>
  <r>
    <n v="2521"/>
    <x v="2511"/>
    <x v="17"/>
    <n v="610010"/>
    <n v="0"/>
    <n v="0"/>
  </r>
  <r>
    <n v="2522"/>
    <x v="2512"/>
    <x v="4"/>
    <n v="267402"/>
    <n v="0"/>
    <n v="0"/>
  </r>
  <r>
    <n v="2523"/>
    <x v="2513"/>
    <x v="13"/>
    <n v="134339.735799613"/>
    <n v="0"/>
    <n v="0"/>
  </r>
  <r>
    <n v="2524"/>
    <x v="2514"/>
    <x v="4"/>
    <n v="369636"/>
    <n v="0"/>
    <n v="1"/>
  </r>
  <r>
    <n v="2525"/>
    <x v="2515"/>
    <x v="4"/>
    <n v="315707"/>
    <n v="0"/>
    <n v="4"/>
  </r>
  <r>
    <n v="2526"/>
    <x v="2516"/>
    <x v="4"/>
    <n v="269145"/>
    <n v="0"/>
    <n v="2"/>
  </r>
  <r>
    <n v="2527"/>
    <x v="2517"/>
    <x v="5"/>
    <n v="0"/>
    <n v="0"/>
    <n v="1"/>
  </r>
  <r>
    <n v="2528"/>
    <x v="2518"/>
    <x v="9"/>
    <n v="0"/>
    <n v="0"/>
    <n v="0"/>
  </r>
  <r>
    <n v="2529"/>
    <x v="2519"/>
    <x v="4"/>
    <n v="270164"/>
    <n v="0"/>
    <n v="3"/>
  </r>
  <r>
    <n v="2530"/>
    <x v="2520"/>
    <x v="1"/>
    <n v="197867.83189622601"/>
    <n v="0"/>
    <n v="0"/>
  </r>
  <r>
    <n v="2531"/>
    <x v="2521"/>
    <x v="2"/>
    <n v="274140"/>
    <n v="0"/>
    <n v="1"/>
  </r>
  <r>
    <n v="2532"/>
    <x v="2522"/>
    <x v="17"/>
    <n v="184320"/>
    <n v="0"/>
    <n v="3"/>
  </r>
  <r>
    <n v="2533"/>
    <x v="2523"/>
    <x v="13"/>
    <n v="138348.66863024299"/>
    <n v="0"/>
    <n v="0"/>
  </r>
  <r>
    <n v="2534"/>
    <x v="2524"/>
    <x v="8"/>
    <n v="236451"/>
    <n v="0"/>
    <n v="0"/>
  </r>
  <r>
    <n v="2535"/>
    <x v="2525"/>
    <x v="4"/>
    <n v="248559"/>
    <n v="0"/>
    <n v="7"/>
  </r>
  <r>
    <n v="2536"/>
    <x v="2526"/>
    <x v="10"/>
    <n v="1042670.76192551"/>
    <n v="1"/>
    <n v="0"/>
  </r>
  <r>
    <n v="2537"/>
    <x v="2527"/>
    <x v="13"/>
    <n v="149305.69861665901"/>
    <n v="0"/>
    <n v="0"/>
  </r>
  <r>
    <n v="2538"/>
    <x v="2528"/>
    <x v="13"/>
    <n v="134956.061401933"/>
    <n v="0"/>
    <n v="0"/>
  </r>
  <r>
    <n v="2539"/>
    <x v="2529"/>
    <x v="8"/>
    <n v="228930"/>
    <n v="0"/>
    <n v="2"/>
  </r>
  <r>
    <n v="2540"/>
    <x v="2530"/>
    <x v="17"/>
    <n v="171321"/>
    <n v="0"/>
    <n v="3"/>
  </r>
  <r>
    <n v="2541"/>
    <x v="2531"/>
    <x v="4"/>
    <n v="91095"/>
    <n v="7"/>
    <n v="3"/>
  </r>
  <r>
    <n v="2542"/>
    <x v="2532"/>
    <x v="1"/>
    <n v="380039.59696089098"/>
    <n v="0"/>
    <n v="0"/>
  </r>
  <r>
    <n v="2543"/>
    <x v="2533"/>
    <x v="13"/>
    <n v="132746.81810618201"/>
    <n v="0"/>
    <n v="0"/>
  </r>
  <r>
    <n v="2544"/>
    <x v="2534"/>
    <x v="6"/>
    <n v="0"/>
    <n v="0"/>
    <n v="0"/>
  </r>
  <r>
    <n v="2545"/>
    <x v="2535"/>
    <x v="17"/>
    <n v="0"/>
    <n v="0"/>
    <n v="2"/>
  </r>
  <r>
    <n v="2546"/>
    <x v="2536"/>
    <x v="4"/>
    <n v="0"/>
    <n v="0"/>
    <n v="1"/>
  </r>
  <r>
    <n v="2547"/>
    <x v="2537"/>
    <x v="13"/>
    <n v="134552.140472156"/>
    <n v="0"/>
    <n v="0"/>
  </r>
  <r>
    <n v="2548"/>
    <x v="2538"/>
    <x v="18"/>
    <n v="63202.758930106203"/>
    <n v="0"/>
    <n v="0"/>
  </r>
  <r>
    <n v="2549"/>
    <x v="2539"/>
    <x v="4"/>
    <n v="48457"/>
    <n v="4"/>
    <n v="1"/>
  </r>
  <r>
    <n v="2550"/>
    <x v="2540"/>
    <x v="3"/>
    <n v="4183143"/>
    <n v="2"/>
    <n v="0"/>
  </r>
  <r>
    <n v="2551"/>
    <x v="2541"/>
    <x v="13"/>
    <n v="135925.612454174"/>
    <n v="0"/>
    <n v="0"/>
  </r>
  <r>
    <n v="2552"/>
    <x v="2542"/>
    <x v="2"/>
    <n v="156184"/>
    <n v="0"/>
    <n v="1"/>
  </r>
  <r>
    <n v="2553"/>
    <x v="2543"/>
    <x v="13"/>
    <n v="132442.410525752"/>
    <n v="0"/>
    <n v="0"/>
  </r>
  <r>
    <n v="2554"/>
    <x v="2544"/>
    <x v="5"/>
    <n v="164116"/>
    <n v="0"/>
    <n v="1"/>
  </r>
  <r>
    <n v="2555"/>
    <x v="2545"/>
    <x v="4"/>
    <n v="301156"/>
    <n v="0"/>
    <n v="1"/>
  </r>
  <r>
    <n v="2556"/>
    <x v="2546"/>
    <x v="9"/>
    <n v="169735.50442000001"/>
    <n v="0"/>
    <n v="0"/>
  </r>
  <r>
    <n v="2557"/>
    <x v="2547"/>
    <x v="1"/>
    <n v="66173.910432234596"/>
    <n v="0"/>
    <n v="2"/>
  </r>
  <r>
    <n v="2558"/>
    <x v="2548"/>
    <x v="4"/>
    <n v="306757"/>
    <n v="0"/>
    <n v="0"/>
  </r>
  <r>
    <n v="2559"/>
    <x v="2549"/>
    <x v="2"/>
    <n v="251396"/>
    <n v="0"/>
    <n v="2"/>
  </r>
  <r>
    <n v="2560"/>
    <x v="2550"/>
    <x v="4"/>
    <n v="266444"/>
    <n v="0"/>
    <n v="2"/>
  </r>
  <r>
    <n v="2561"/>
    <x v="2551"/>
    <x v="13"/>
    <n v="119371.660670905"/>
    <n v="0"/>
    <n v="0"/>
  </r>
  <r>
    <n v="2562"/>
    <x v="2552"/>
    <x v="17"/>
    <n v="211524"/>
    <n v="0"/>
    <n v="2"/>
  </r>
  <r>
    <n v="2563"/>
    <x v="2553"/>
    <x v="5"/>
    <n v="230106"/>
    <n v="0"/>
    <n v="7"/>
  </r>
  <r>
    <n v="2564"/>
    <x v="2554"/>
    <x v="9"/>
    <n v="172344.31237999999"/>
    <n v="0"/>
    <n v="0"/>
  </r>
  <r>
    <n v="2565"/>
    <x v="2555"/>
    <x v="10"/>
    <n v="233319.90020262299"/>
    <n v="0"/>
    <n v="8"/>
  </r>
  <r>
    <n v="2566"/>
    <x v="2556"/>
    <x v="5"/>
    <n v="136370"/>
    <n v="0"/>
    <n v="2"/>
  </r>
  <r>
    <n v="2567"/>
    <x v="2557"/>
    <x v="9"/>
    <n v="166874.00949999999"/>
    <n v="0"/>
    <n v="0"/>
  </r>
  <r>
    <n v="2568"/>
    <x v="2558"/>
    <x v="9"/>
    <n v="169518.13565000001"/>
    <n v="0"/>
    <n v="2"/>
  </r>
  <r>
    <n v="2569"/>
    <x v="2559"/>
    <x v="1"/>
    <n v="29924.9196960019"/>
    <n v="0"/>
    <n v="0"/>
  </r>
  <r>
    <n v="2570"/>
    <x v="2560"/>
    <x v="12"/>
    <n v="152742.242649452"/>
    <n v="0"/>
    <n v="0"/>
  </r>
  <r>
    <n v="2571"/>
    <x v="2561"/>
    <x v="9"/>
    <n v="185931.99309999999"/>
    <n v="0"/>
    <n v="2"/>
  </r>
  <r>
    <n v="2572"/>
    <x v="2562"/>
    <x v="9"/>
    <n v="0"/>
    <n v="0"/>
    <n v="0"/>
  </r>
  <r>
    <n v="2573"/>
    <x v="2563"/>
    <x v="9"/>
    <n v="199984"/>
    <n v="0"/>
    <n v="1"/>
  </r>
  <r>
    <n v="2574"/>
    <x v="2564"/>
    <x v="12"/>
    <n v="189477.95512647199"/>
    <n v="0"/>
    <n v="0"/>
  </r>
  <r>
    <n v="2575"/>
    <x v="2565"/>
    <x v="8"/>
    <n v="192358"/>
    <n v="0"/>
    <n v="0"/>
  </r>
  <r>
    <n v="2576"/>
    <x v="2566"/>
    <x v="5"/>
    <n v="153247"/>
    <n v="0"/>
    <n v="2"/>
  </r>
  <r>
    <n v="2577"/>
    <x v="2567"/>
    <x v="4"/>
    <n v="267908"/>
    <n v="0"/>
    <n v="1"/>
  </r>
  <r>
    <n v="2578"/>
    <x v="2568"/>
    <x v="5"/>
    <n v="183888"/>
    <n v="0"/>
    <n v="3"/>
  </r>
  <r>
    <n v="2579"/>
    <x v="2569"/>
    <x v="1"/>
    <n v="227071"/>
    <n v="0"/>
    <n v="0"/>
  </r>
  <r>
    <n v="2580"/>
    <x v="2570"/>
    <x v="12"/>
    <n v="202124.65435594501"/>
    <n v="0"/>
    <n v="0"/>
  </r>
  <r>
    <n v="2581"/>
    <x v="2571"/>
    <x v="2"/>
    <n v="359786"/>
    <n v="0"/>
    <n v="1"/>
  </r>
  <r>
    <n v="2582"/>
    <x v="2572"/>
    <x v="10"/>
    <n v="186583.393405115"/>
    <n v="0"/>
    <n v="8"/>
  </r>
  <r>
    <n v="2583"/>
    <x v="2573"/>
    <x v="24"/>
    <n v="0"/>
    <n v="0"/>
    <n v="1"/>
  </r>
  <r>
    <n v="2584"/>
    <x v="2574"/>
    <x v="4"/>
    <n v="284689"/>
    <n v="0"/>
    <n v="0"/>
  </r>
  <r>
    <n v="2585"/>
    <x v="2575"/>
    <x v="9"/>
    <n v="142281"/>
    <n v="0"/>
    <n v="0"/>
  </r>
  <r>
    <n v="2586"/>
    <x v="2576"/>
    <x v="13"/>
    <n v="112948.120910849"/>
    <n v="0"/>
    <n v="0"/>
  </r>
  <r>
    <n v="2587"/>
    <x v="2577"/>
    <x v="11"/>
    <n v="173934.31856611199"/>
    <n v="0"/>
    <n v="0"/>
  </r>
  <r>
    <n v="2588"/>
    <x v="2578"/>
    <x v="10"/>
    <n v="133932.12264703799"/>
    <n v="4"/>
    <n v="2"/>
  </r>
  <r>
    <n v="2589"/>
    <x v="2579"/>
    <x v="1"/>
    <n v="157006.62215111899"/>
    <n v="0"/>
    <n v="0"/>
  </r>
  <r>
    <n v="2590"/>
    <x v="2580"/>
    <x v="9"/>
    <n v="175134.69459999999"/>
    <n v="0"/>
    <n v="0"/>
  </r>
  <r>
    <n v="2591"/>
    <x v="2581"/>
    <x v="11"/>
    <n v="106910.277724763"/>
    <n v="0"/>
    <n v="0"/>
  </r>
  <r>
    <n v="2592"/>
    <x v="2582"/>
    <x v="21"/>
    <n v="0"/>
    <n v="0"/>
    <n v="0"/>
  </r>
  <r>
    <n v="2593"/>
    <x v="2583"/>
    <x v="17"/>
    <n v="159871"/>
    <n v="0"/>
    <n v="2"/>
  </r>
  <r>
    <n v="2594"/>
    <x v="2584"/>
    <x v="9"/>
    <n v="0"/>
    <n v="0"/>
    <n v="2"/>
  </r>
  <r>
    <n v="2595"/>
    <x v="2585"/>
    <x v="12"/>
    <n v="353108.70927594899"/>
    <n v="0"/>
    <n v="0"/>
  </r>
  <r>
    <n v="2596"/>
    <x v="2586"/>
    <x v="20"/>
    <n v="253942.10077710301"/>
    <n v="1"/>
    <n v="2"/>
  </r>
  <r>
    <n v="2597"/>
    <x v="2587"/>
    <x v="1"/>
    <n v="0"/>
    <n v="0"/>
    <n v="1"/>
  </r>
  <r>
    <n v="2598"/>
    <x v="2588"/>
    <x v="1"/>
    <n v="315169"/>
    <n v="0"/>
    <n v="0"/>
  </r>
  <r>
    <n v="2599"/>
    <x v="2589"/>
    <x v="1"/>
    <n v="155626"/>
    <n v="0"/>
    <n v="0"/>
  </r>
  <r>
    <n v="2600"/>
    <x v="2590"/>
    <x v="9"/>
    <n v="194146.39989999999"/>
    <n v="0"/>
    <n v="0"/>
  </r>
  <r>
    <n v="2601"/>
    <x v="2591"/>
    <x v="4"/>
    <n v="7989"/>
    <n v="0"/>
    <n v="4"/>
  </r>
  <r>
    <n v="2602"/>
    <x v="2592"/>
    <x v="17"/>
    <n v="171460"/>
    <n v="0"/>
    <n v="3"/>
  </r>
  <r>
    <n v="2603"/>
    <x v="2593"/>
    <x v="23"/>
    <n v="184495"/>
    <n v="0"/>
    <n v="0"/>
  </r>
  <r>
    <n v="2604"/>
    <x v="2594"/>
    <x v="4"/>
    <n v="225240"/>
    <n v="0"/>
    <n v="1"/>
  </r>
  <r>
    <n v="2605"/>
    <x v="2595"/>
    <x v="5"/>
    <n v="207673"/>
    <n v="0"/>
    <n v="8"/>
  </r>
  <r>
    <n v="2606"/>
    <x v="2596"/>
    <x v="5"/>
    <n v="99457"/>
    <n v="0"/>
    <n v="2"/>
  </r>
  <r>
    <n v="2607"/>
    <x v="2597"/>
    <x v="13"/>
    <n v="124023.205648966"/>
    <n v="0"/>
    <n v="0"/>
  </r>
  <r>
    <n v="2608"/>
    <x v="2598"/>
    <x v="13"/>
    <n v="103815.424095353"/>
    <n v="0"/>
    <n v="0"/>
  </r>
  <r>
    <n v="2609"/>
    <x v="2599"/>
    <x v="5"/>
    <n v="201515"/>
    <n v="0"/>
    <n v="5"/>
  </r>
  <r>
    <n v="2610"/>
    <x v="2600"/>
    <x v="4"/>
    <n v="262814"/>
    <n v="0"/>
    <n v="1"/>
  </r>
  <r>
    <n v="2611"/>
    <x v="2601"/>
    <x v="4"/>
    <n v="216014"/>
    <n v="0"/>
    <n v="3"/>
  </r>
  <r>
    <n v="2612"/>
    <x v="2602"/>
    <x v="1"/>
    <n v="167239.497136463"/>
    <n v="0"/>
    <n v="0"/>
  </r>
  <r>
    <n v="2613"/>
    <x v="2603"/>
    <x v="11"/>
    <n v="103908.96594695099"/>
    <n v="0"/>
    <n v="0"/>
  </r>
  <r>
    <n v="2614"/>
    <x v="2604"/>
    <x v="10"/>
    <n v="198740.360298088"/>
    <n v="0"/>
    <n v="8"/>
  </r>
  <r>
    <n v="2615"/>
    <x v="2605"/>
    <x v="12"/>
    <n v="173006.73724692201"/>
    <n v="0"/>
    <n v="0"/>
  </r>
  <r>
    <n v="2616"/>
    <x v="2606"/>
    <x v="1"/>
    <n v="27950.704993004401"/>
    <n v="0"/>
    <n v="0"/>
  </r>
  <r>
    <n v="2617"/>
    <x v="2607"/>
    <x v="3"/>
    <n v="102472"/>
    <n v="0"/>
    <n v="1"/>
  </r>
  <r>
    <n v="2618"/>
    <x v="2608"/>
    <x v="13"/>
    <n v="118618.73891452901"/>
    <n v="0"/>
    <n v="0"/>
  </r>
  <r>
    <n v="2619"/>
    <x v="2609"/>
    <x v="9"/>
    <n v="143070.11491"/>
    <n v="0"/>
    <n v="1"/>
  </r>
  <r>
    <n v="2620"/>
    <x v="2610"/>
    <x v="2"/>
    <n v="149212"/>
    <n v="0"/>
    <n v="2"/>
  </r>
  <r>
    <n v="2621"/>
    <x v="2611"/>
    <x v="20"/>
    <n v="162422.21535519301"/>
    <n v="0"/>
    <n v="0"/>
  </r>
  <r>
    <n v="2622"/>
    <x v="2612"/>
    <x v="3"/>
    <n v="352458"/>
    <n v="0"/>
    <n v="0"/>
  </r>
  <r>
    <n v="2623"/>
    <x v="2613"/>
    <x v="4"/>
    <n v="221618"/>
    <n v="0"/>
    <n v="0"/>
  </r>
  <r>
    <n v="2624"/>
    <x v="2614"/>
    <x v="5"/>
    <n v="185645"/>
    <n v="0"/>
    <n v="6"/>
  </r>
  <r>
    <n v="2625"/>
    <x v="2615"/>
    <x v="13"/>
    <n v="0"/>
    <n v="0"/>
    <n v="0"/>
  </r>
  <r>
    <n v="2626"/>
    <x v="2616"/>
    <x v="4"/>
    <n v="315477"/>
    <n v="0"/>
    <n v="2"/>
  </r>
  <r>
    <n v="2627"/>
    <x v="2617"/>
    <x v="13"/>
    <n v="127701.91375664801"/>
    <n v="0"/>
    <n v="0"/>
  </r>
  <r>
    <n v="2628"/>
    <x v="2618"/>
    <x v="17"/>
    <n v="197245"/>
    <n v="0"/>
    <n v="3"/>
  </r>
  <r>
    <n v="2629"/>
    <x v="2619"/>
    <x v="4"/>
    <n v="343200"/>
    <n v="0"/>
    <n v="0"/>
  </r>
  <r>
    <n v="2630"/>
    <x v="2620"/>
    <x v="5"/>
    <n v="24451"/>
    <n v="0"/>
    <n v="0"/>
  </r>
  <r>
    <n v="2631"/>
    <x v="2621"/>
    <x v="4"/>
    <n v="0"/>
    <n v="0"/>
    <n v="0"/>
  </r>
  <r>
    <n v="2632"/>
    <x v="2622"/>
    <x v="4"/>
    <n v="234700"/>
    <n v="0"/>
    <n v="0"/>
  </r>
  <r>
    <n v="2633"/>
    <x v="2623"/>
    <x v="4"/>
    <n v="278518"/>
    <n v="0"/>
    <n v="1"/>
  </r>
  <r>
    <n v="2634"/>
    <x v="2624"/>
    <x v="13"/>
    <n v="103302.601764405"/>
    <n v="0"/>
    <n v="0"/>
  </r>
  <r>
    <n v="2635"/>
    <x v="2625"/>
    <x v="0"/>
    <n v="540542.08878106903"/>
    <n v="0"/>
    <n v="2"/>
  </r>
  <r>
    <n v="2636"/>
    <x v="2626"/>
    <x v="9"/>
    <n v="165516.98749999999"/>
    <n v="0"/>
    <n v="0"/>
  </r>
  <r>
    <n v="2637"/>
    <x v="2627"/>
    <x v="5"/>
    <n v="183608"/>
    <n v="0"/>
    <n v="2"/>
  </r>
  <r>
    <n v="2638"/>
    <x v="2628"/>
    <x v="29"/>
    <n v="508722"/>
    <n v="0"/>
    <n v="0"/>
  </r>
  <r>
    <n v="2639"/>
    <x v="2629"/>
    <x v="10"/>
    <n v="174590.103594671"/>
    <n v="1"/>
    <n v="6"/>
  </r>
  <r>
    <n v="2640"/>
    <x v="2630"/>
    <x v="5"/>
    <n v="131509"/>
    <n v="0"/>
    <n v="3"/>
  </r>
  <r>
    <n v="2641"/>
    <x v="2631"/>
    <x v="17"/>
    <n v="163307"/>
    <n v="0"/>
    <n v="4"/>
  </r>
  <r>
    <n v="2642"/>
    <x v="2632"/>
    <x v="16"/>
    <n v="161817"/>
    <n v="0"/>
    <n v="2"/>
  </r>
  <r>
    <n v="2643"/>
    <x v="2633"/>
    <x v="9"/>
    <n v="176607.08887000001"/>
    <n v="0"/>
    <n v="0"/>
  </r>
  <r>
    <n v="2644"/>
    <x v="2634"/>
    <x v="9"/>
    <n v="0"/>
    <n v="0"/>
    <n v="1"/>
  </r>
  <r>
    <n v="2645"/>
    <x v="2635"/>
    <x v="2"/>
    <n v="168116"/>
    <n v="0"/>
    <n v="1"/>
  </r>
  <r>
    <n v="2646"/>
    <x v="2636"/>
    <x v="11"/>
    <n v="102011.180666468"/>
    <n v="0"/>
    <n v="0"/>
  </r>
  <r>
    <n v="2647"/>
    <x v="2637"/>
    <x v="17"/>
    <n v="170791"/>
    <n v="0"/>
    <n v="2"/>
  </r>
  <r>
    <n v="2648"/>
    <x v="2638"/>
    <x v="4"/>
    <n v="0"/>
    <n v="0"/>
    <n v="0"/>
  </r>
  <r>
    <n v="2649"/>
    <x v="2639"/>
    <x v="13"/>
    <n v="141146.07337283899"/>
    <n v="0"/>
    <n v="0"/>
  </r>
  <r>
    <n v="2650"/>
    <x v="2640"/>
    <x v="5"/>
    <n v="148154"/>
    <n v="0"/>
    <n v="2"/>
  </r>
  <r>
    <n v="2651"/>
    <x v="2641"/>
    <x v="9"/>
    <n v="0"/>
    <n v="0"/>
    <n v="0"/>
  </r>
  <r>
    <n v="2652"/>
    <x v="2642"/>
    <x v="4"/>
    <n v="0"/>
    <n v="0"/>
    <n v="0"/>
  </r>
  <r>
    <n v="2653"/>
    <x v="2643"/>
    <x v="4"/>
    <n v="248068"/>
    <n v="0"/>
    <n v="0"/>
  </r>
  <r>
    <n v="2654"/>
    <x v="2644"/>
    <x v="9"/>
    <n v="34250"/>
    <n v="1"/>
    <n v="0"/>
  </r>
  <r>
    <n v="2655"/>
    <x v="2645"/>
    <x v="5"/>
    <n v="152513"/>
    <n v="0"/>
    <n v="3"/>
  </r>
  <r>
    <n v="2656"/>
    <x v="2646"/>
    <x v="11"/>
    <n v="118621.619439665"/>
    <n v="0"/>
    <n v="0"/>
  </r>
  <r>
    <n v="2657"/>
    <x v="2647"/>
    <x v="13"/>
    <n v="104865.47769199499"/>
    <n v="0"/>
    <n v="0"/>
  </r>
  <r>
    <n v="2658"/>
    <x v="2648"/>
    <x v="22"/>
    <n v="0"/>
    <n v="0"/>
    <n v="0"/>
  </r>
  <r>
    <n v="2659"/>
    <x v="2649"/>
    <x v="9"/>
    <n v="175078"/>
    <n v="0"/>
    <n v="0"/>
  </r>
  <r>
    <n v="2660"/>
    <x v="2650"/>
    <x v="2"/>
    <n v="170140"/>
    <n v="0"/>
    <n v="1"/>
  </r>
  <r>
    <n v="2661"/>
    <x v="2651"/>
    <x v="5"/>
    <n v="167094"/>
    <n v="0"/>
    <n v="3"/>
  </r>
  <r>
    <n v="2662"/>
    <x v="2652"/>
    <x v="9"/>
    <n v="232810.16772"/>
    <n v="0"/>
    <n v="2"/>
  </r>
  <r>
    <n v="2663"/>
    <x v="2653"/>
    <x v="5"/>
    <n v="144907"/>
    <n v="0"/>
    <n v="7"/>
  </r>
  <r>
    <n v="2664"/>
    <x v="2654"/>
    <x v="9"/>
    <n v="152273.59895000001"/>
    <n v="0"/>
    <n v="0"/>
  </r>
  <r>
    <n v="2665"/>
    <x v="2655"/>
    <x v="4"/>
    <n v="268146"/>
    <n v="0"/>
    <n v="2"/>
  </r>
  <r>
    <n v="2666"/>
    <x v="2656"/>
    <x v="4"/>
    <n v="276868"/>
    <n v="0"/>
    <n v="1"/>
  </r>
  <r>
    <n v="2667"/>
    <x v="2657"/>
    <x v="17"/>
    <n v="136874"/>
    <n v="0"/>
    <n v="3"/>
  </r>
  <r>
    <n v="2668"/>
    <x v="2658"/>
    <x v="13"/>
    <n v="86114.487080347302"/>
    <n v="0"/>
    <n v="0"/>
  </r>
  <r>
    <n v="2669"/>
    <x v="2659"/>
    <x v="8"/>
    <n v="215514"/>
    <n v="0"/>
    <n v="0"/>
  </r>
  <r>
    <n v="2670"/>
    <x v="2660"/>
    <x v="13"/>
    <n v="112115.400713959"/>
    <n v="0"/>
    <n v="0"/>
  </r>
  <r>
    <n v="2671"/>
    <x v="2661"/>
    <x v="4"/>
    <n v="248773"/>
    <n v="0"/>
    <n v="0"/>
  </r>
  <r>
    <n v="2672"/>
    <x v="2662"/>
    <x v="13"/>
    <n v="101217.984856632"/>
    <n v="0"/>
    <n v="0"/>
  </r>
  <r>
    <n v="2673"/>
    <x v="2663"/>
    <x v="26"/>
    <n v="173664"/>
    <n v="0"/>
    <n v="2"/>
  </r>
  <r>
    <n v="2674"/>
    <x v="2664"/>
    <x v="17"/>
    <n v="193531"/>
    <n v="0"/>
    <n v="2"/>
  </r>
  <r>
    <n v="2675"/>
    <x v="2665"/>
    <x v="2"/>
    <n v="0"/>
    <n v="0"/>
    <n v="1"/>
  </r>
  <r>
    <n v="2676"/>
    <x v="2666"/>
    <x v="4"/>
    <n v="55448"/>
    <n v="5"/>
    <n v="2"/>
  </r>
  <r>
    <n v="2677"/>
    <x v="2667"/>
    <x v="8"/>
    <n v="3283032"/>
    <n v="0"/>
    <n v="0"/>
  </r>
  <r>
    <n v="2678"/>
    <x v="2668"/>
    <x v="5"/>
    <n v="176997"/>
    <n v="0"/>
    <n v="3"/>
  </r>
  <r>
    <n v="2679"/>
    <x v="2669"/>
    <x v="13"/>
    <n v="81014.193225044495"/>
    <n v="0"/>
    <n v="0"/>
  </r>
  <r>
    <n v="2680"/>
    <x v="2670"/>
    <x v="13"/>
    <n v="97078.0887030413"/>
    <n v="0"/>
    <n v="0"/>
  </r>
  <r>
    <n v="2681"/>
    <x v="2671"/>
    <x v="4"/>
    <n v="180244"/>
    <n v="0"/>
    <n v="0"/>
  </r>
  <r>
    <n v="2682"/>
    <x v="2672"/>
    <x v="3"/>
    <n v="331550"/>
    <n v="0"/>
    <n v="0"/>
  </r>
  <r>
    <n v="2683"/>
    <x v="2673"/>
    <x v="4"/>
    <n v="224276"/>
    <n v="0"/>
    <n v="1"/>
  </r>
  <r>
    <n v="2684"/>
    <x v="2674"/>
    <x v="5"/>
    <n v="127672"/>
    <n v="0"/>
    <n v="6"/>
  </r>
  <r>
    <n v="2685"/>
    <x v="2675"/>
    <x v="29"/>
    <n v="122803.018941881"/>
    <n v="0"/>
    <n v="0"/>
  </r>
  <r>
    <n v="2686"/>
    <x v="2676"/>
    <x v="4"/>
    <n v="353083"/>
    <n v="0"/>
    <n v="0"/>
  </r>
  <r>
    <n v="2687"/>
    <x v="2677"/>
    <x v="5"/>
    <n v="134156"/>
    <n v="0"/>
    <n v="9"/>
  </r>
  <r>
    <n v="2688"/>
    <x v="2678"/>
    <x v="9"/>
    <n v="125512.25599999999"/>
    <n v="0"/>
    <n v="0"/>
  </r>
  <r>
    <n v="2689"/>
    <x v="2679"/>
    <x v="5"/>
    <n v="144309"/>
    <n v="0"/>
    <n v="7"/>
  </r>
  <r>
    <n v="2690"/>
    <x v="2680"/>
    <x v="12"/>
    <n v="141527.26168519599"/>
    <n v="0"/>
    <n v="0"/>
  </r>
  <r>
    <n v="2691"/>
    <x v="2681"/>
    <x v="1"/>
    <n v="132964.89176413699"/>
    <n v="0"/>
    <n v="0"/>
  </r>
  <r>
    <n v="2692"/>
    <x v="2682"/>
    <x v="11"/>
    <n v="116162.570529755"/>
    <n v="0"/>
    <n v="0"/>
  </r>
  <r>
    <n v="2693"/>
    <x v="2683"/>
    <x v="5"/>
    <n v="113910"/>
    <n v="0"/>
    <n v="2"/>
  </r>
  <r>
    <n v="2694"/>
    <x v="2684"/>
    <x v="3"/>
    <n v="20390644"/>
    <n v="1"/>
    <n v="0"/>
  </r>
  <r>
    <n v="2695"/>
    <x v="2685"/>
    <x v="4"/>
    <n v="160097"/>
    <n v="0"/>
    <n v="1"/>
  </r>
  <r>
    <n v="2696"/>
    <x v="2686"/>
    <x v="4"/>
    <n v="207318"/>
    <n v="0"/>
    <n v="0"/>
  </r>
  <r>
    <n v="2697"/>
    <x v="2687"/>
    <x v="1"/>
    <n v="122290.56157671"/>
    <n v="0"/>
    <n v="1"/>
  </r>
  <r>
    <n v="2698"/>
    <x v="2688"/>
    <x v="4"/>
    <n v="189317"/>
    <n v="0"/>
    <n v="4"/>
  </r>
  <r>
    <n v="2699"/>
    <x v="2689"/>
    <x v="17"/>
    <n v="157916"/>
    <n v="0"/>
    <n v="3"/>
  </r>
  <r>
    <n v="2700"/>
    <x v="2690"/>
    <x v="4"/>
    <n v="0"/>
    <n v="0"/>
    <n v="0"/>
  </r>
  <r>
    <n v="2701"/>
    <x v="2691"/>
    <x v="9"/>
    <n v="162790"/>
    <n v="0"/>
    <n v="0"/>
  </r>
  <r>
    <n v="2702"/>
    <x v="2692"/>
    <x v="12"/>
    <n v="168274.369937023"/>
    <n v="0"/>
    <n v="0"/>
  </r>
  <r>
    <n v="2703"/>
    <x v="2693"/>
    <x v="13"/>
    <n v="128026.975051093"/>
    <n v="0"/>
    <n v="1"/>
  </r>
  <r>
    <n v="2704"/>
    <x v="2694"/>
    <x v="13"/>
    <n v="105928.67456119201"/>
    <n v="0"/>
    <n v="0"/>
  </r>
  <r>
    <n v="2705"/>
    <x v="2695"/>
    <x v="1"/>
    <n v="251970.46460616199"/>
    <n v="0"/>
    <n v="0"/>
  </r>
  <r>
    <n v="2706"/>
    <x v="2696"/>
    <x v="5"/>
    <n v="85307"/>
    <n v="0"/>
    <n v="3"/>
  </r>
  <r>
    <n v="2707"/>
    <x v="2697"/>
    <x v="17"/>
    <n v="0"/>
    <n v="0"/>
    <n v="6"/>
  </r>
  <r>
    <n v="2708"/>
    <x v="2698"/>
    <x v="24"/>
    <n v="4017"/>
    <n v="0"/>
    <n v="2"/>
  </r>
  <r>
    <n v="2709"/>
    <x v="2699"/>
    <x v="5"/>
    <n v="149345"/>
    <n v="0"/>
    <n v="7"/>
  </r>
  <r>
    <n v="2710"/>
    <x v="2700"/>
    <x v="9"/>
    <n v="171464.34562000001"/>
    <n v="0"/>
    <n v="0"/>
  </r>
  <r>
    <n v="2711"/>
    <x v="2701"/>
    <x v="3"/>
    <n v="3358583"/>
    <n v="2"/>
    <n v="0"/>
  </r>
  <r>
    <n v="2712"/>
    <x v="2702"/>
    <x v="1"/>
    <n v="104183.510653305"/>
    <n v="0"/>
    <n v="3"/>
  </r>
  <r>
    <n v="2713"/>
    <x v="2703"/>
    <x v="9"/>
    <n v="131842.97644999999"/>
    <n v="0"/>
    <n v="0"/>
  </r>
  <r>
    <n v="2714"/>
    <x v="2704"/>
    <x v="15"/>
    <n v="1537891.50491543"/>
    <n v="0"/>
    <n v="1"/>
  </r>
  <r>
    <n v="2715"/>
    <x v="2705"/>
    <x v="4"/>
    <n v="232118"/>
    <n v="0"/>
    <n v="0"/>
  </r>
  <r>
    <n v="2716"/>
    <x v="2706"/>
    <x v="2"/>
    <n v="141211"/>
    <n v="0"/>
    <n v="1"/>
  </r>
  <r>
    <n v="2717"/>
    <x v="2707"/>
    <x v="9"/>
    <n v="0"/>
    <n v="0"/>
    <n v="0"/>
  </r>
  <r>
    <n v="2718"/>
    <x v="2708"/>
    <x v="26"/>
    <n v="127207"/>
    <n v="0"/>
    <n v="0"/>
  </r>
  <r>
    <n v="2719"/>
    <x v="2709"/>
    <x v="3"/>
    <n v="10763187"/>
    <n v="1"/>
    <n v="0"/>
  </r>
  <r>
    <n v="2720"/>
    <x v="2710"/>
    <x v="10"/>
    <n v="101934.016273641"/>
    <n v="2"/>
    <n v="1"/>
  </r>
  <r>
    <n v="2721"/>
    <x v="2711"/>
    <x v="13"/>
    <n v="106785.334290236"/>
    <n v="0"/>
    <n v="0"/>
  </r>
  <r>
    <n v="2722"/>
    <x v="2712"/>
    <x v="16"/>
    <n v="150749"/>
    <n v="0"/>
    <n v="0"/>
  </r>
  <r>
    <n v="2723"/>
    <x v="2713"/>
    <x v="20"/>
    <n v="78592.629567439304"/>
    <n v="0"/>
    <n v="0"/>
  </r>
  <r>
    <n v="2724"/>
    <x v="2714"/>
    <x v="3"/>
    <n v="59229"/>
    <n v="0"/>
    <n v="1"/>
  </r>
  <r>
    <n v="2725"/>
    <x v="2715"/>
    <x v="9"/>
    <n v="152936.93721"/>
    <n v="0"/>
    <n v="3"/>
  </r>
  <r>
    <n v="2726"/>
    <x v="2716"/>
    <x v="13"/>
    <n v="92614.304761482897"/>
    <n v="0"/>
    <n v="0"/>
  </r>
  <r>
    <n v="2727"/>
    <x v="2717"/>
    <x v="1"/>
    <n v="50925.8590621763"/>
    <n v="0"/>
    <n v="1"/>
  </r>
  <r>
    <n v="2728"/>
    <x v="2718"/>
    <x v="17"/>
    <n v="135663"/>
    <n v="0"/>
    <n v="3"/>
  </r>
  <r>
    <n v="2729"/>
    <x v="2719"/>
    <x v="8"/>
    <n v="188370"/>
    <n v="0"/>
    <n v="0"/>
  </r>
  <r>
    <n v="2730"/>
    <x v="2720"/>
    <x v="13"/>
    <n v="73205.446418188702"/>
    <n v="0"/>
    <n v="0"/>
  </r>
  <r>
    <n v="2731"/>
    <x v="2721"/>
    <x v="4"/>
    <n v="197810"/>
    <n v="0"/>
    <n v="2"/>
  </r>
  <r>
    <n v="2732"/>
    <x v="2722"/>
    <x v="3"/>
    <n v="521480"/>
    <n v="2"/>
    <n v="3"/>
  </r>
  <r>
    <n v="2733"/>
    <x v="2723"/>
    <x v="17"/>
    <n v="142633"/>
    <n v="0"/>
    <n v="2"/>
  </r>
  <r>
    <n v="2734"/>
    <x v="2724"/>
    <x v="4"/>
    <n v="231602"/>
    <n v="0"/>
    <n v="0"/>
  </r>
  <r>
    <n v="2735"/>
    <x v="2725"/>
    <x v="16"/>
    <n v="101332"/>
    <n v="0"/>
    <n v="0"/>
  </r>
  <r>
    <n v="2736"/>
    <x v="2726"/>
    <x v="7"/>
    <n v="0"/>
    <n v="0"/>
    <n v="0"/>
  </r>
  <r>
    <n v="2737"/>
    <x v="2727"/>
    <x v="3"/>
    <n v="118850"/>
    <n v="0"/>
    <n v="1"/>
  </r>
  <r>
    <n v="2738"/>
    <x v="2728"/>
    <x v="9"/>
    <n v="120222.87355"/>
    <n v="0"/>
    <n v="0"/>
  </r>
  <r>
    <n v="2739"/>
    <x v="2729"/>
    <x v="24"/>
    <n v="14158797"/>
    <n v="1"/>
    <n v="0"/>
  </r>
  <r>
    <n v="2740"/>
    <x v="2730"/>
    <x v="5"/>
    <n v="0"/>
    <n v="0"/>
    <n v="5"/>
  </r>
  <r>
    <n v="2741"/>
    <x v="2731"/>
    <x v="4"/>
    <n v="131837"/>
    <n v="1"/>
    <n v="6"/>
  </r>
  <r>
    <n v="2742"/>
    <x v="2732"/>
    <x v="13"/>
    <n v="76674.331567577901"/>
    <n v="0"/>
    <n v="0"/>
  </r>
  <r>
    <n v="2743"/>
    <x v="2733"/>
    <x v="1"/>
    <n v="219129.38242461201"/>
    <n v="0"/>
    <n v="0"/>
  </r>
  <r>
    <n v="2744"/>
    <x v="2734"/>
    <x v="13"/>
    <n v="88561.482788570007"/>
    <n v="0"/>
    <n v="0"/>
  </r>
  <r>
    <n v="2745"/>
    <x v="2735"/>
    <x v="13"/>
    <n v="78485.756167238695"/>
    <n v="0"/>
    <n v="0"/>
  </r>
  <r>
    <n v="2746"/>
    <x v="2736"/>
    <x v="9"/>
    <n v="0"/>
    <n v="0"/>
    <n v="0"/>
  </r>
  <r>
    <n v="2747"/>
    <x v="2737"/>
    <x v="9"/>
    <n v="24860"/>
    <n v="0"/>
    <n v="2"/>
  </r>
  <r>
    <n v="2748"/>
    <x v="2738"/>
    <x v="1"/>
    <n v="0"/>
    <n v="1"/>
    <n v="19"/>
  </r>
  <r>
    <n v="2749"/>
    <x v="2739"/>
    <x v="8"/>
    <n v="173671"/>
    <n v="0"/>
    <n v="0"/>
  </r>
  <r>
    <n v="2750"/>
    <x v="2740"/>
    <x v="13"/>
    <n v="72361.695260404304"/>
    <n v="0"/>
    <n v="0"/>
  </r>
  <r>
    <n v="2751"/>
    <x v="2741"/>
    <x v="17"/>
    <n v="162567"/>
    <n v="0"/>
    <n v="2"/>
  </r>
  <r>
    <n v="2752"/>
    <x v="2742"/>
    <x v="8"/>
    <n v="365875"/>
    <n v="0"/>
    <n v="1"/>
  </r>
  <r>
    <n v="2753"/>
    <x v="2743"/>
    <x v="9"/>
    <n v="0"/>
    <n v="0"/>
    <n v="0"/>
  </r>
  <r>
    <n v="2754"/>
    <x v="2744"/>
    <x v="5"/>
    <n v="73771"/>
    <n v="0"/>
    <n v="3"/>
  </r>
  <r>
    <n v="2755"/>
    <x v="2745"/>
    <x v="1"/>
    <n v="10631.222845780499"/>
    <n v="0"/>
    <n v="1"/>
  </r>
  <r>
    <n v="2756"/>
    <x v="2746"/>
    <x v="9"/>
    <n v="0"/>
    <n v="0"/>
    <n v="0"/>
  </r>
  <r>
    <n v="2757"/>
    <x v="2747"/>
    <x v="13"/>
    <n v="77294.647091923995"/>
    <n v="0"/>
    <n v="0"/>
  </r>
  <r>
    <n v="2758"/>
    <x v="2748"/>
    <x v="3"/>
    <n v="4599599"/>
    <n v="0"/>
    <n v="0"/>
  </r>
  <r>
    <n v="2759"/>
    <x v="2749"/>
    <x v="9"/>
    <n v="170006.03124000001"/>
    <n v="0"/>
    <n v="1"/>
  </r>
  <r>
    <n v="2760"/>
    <x v="2750"/>
    <x v="5"/>
    <n v="130029"/>
    <n v="0"/>
    <n v="5"/>
  </r>
  <r>
    <n v="2761"/>
    <x v="2751"/>
    <x v="12"/>
    <n v="130267.075914077"/>
    <n v="0"/>
    <n v="0"/>
  </r>
  <r>
    <n v="2762"/>
    <x v="2752"/>
    <x v="1"/>
    <n v="50962.0863165599"/>
    <n v="0"/>
    <n v="0"/>
  </r>
  <r>
    <n v="2763"/>
    <x v="2753"/>
    <x v="9"/>
    <n v="0"/>
    <n v="0"/>
    <n v="0"/>
  </r>
  <r>
    <n v="2764"/>
    <x v="2754"/>
    <x v="17"/>
    <n v="148500"/>
    <n v="0"/>
    <n v="4"/>
  </r>
  <r>
    <n v="2765"/>
    <x v="2755"/>
    <x v="16"/>
    <n v="160076"/>
    <n v="0"/>
    <n v="2"/>
  </r>
  <r>
    <n v="2766"/>
    <x v="2756"/>
    <x v="17"/>
    <n v="0"/>
    <n v="1"/>
    <n v="1"/>
  </r>
  <r>
    <n v="2767"/>
    <x v="2757"/>
    <x v="9"/>
    <n v="0"/>
    <n v="0"/>
    <n v="0"/>
  </r>
  <r>
    <n v="2768"/>
    <x v="2758"/>
    <x v="18"/>
    <n v="41434.859142706096"/>
    <n v="0"/>
    <n v="0"/>
  </r>
  <r>
    <n v="2769"/>
    <x v="2759"/>
    <x v="11"/>
    <n v="81881.423538864896"/>
    <n v="0"/>
    <n v="0"/>
  </r>
  <r>
    <n v="2770"/>
    <x v="2760"/>
    <x v="4"/>
    <n v="220865"/>
    <n v="0"/>
    <n v="0"/>
  </r>
  <r>
    <n v="2771"/>
    <x v="2761"/>
    <x v="15"/>
    <n v="309589.53955450602"/>
    <n v="0"/>
    <n v="1"/>
  </r>
  <r>
    <n v="2772"/>
    <x v="2762"/>
    <x v="9"/>
    <n v="119943.37652000001"/>
    <n v="0"/>
    <n v="2"/>
  </r>
  <r>
    <n v="2773"/>
    <x v="2763"/>
    <x v="9"/>
    <n v="118342.1645"/>
    <n v="0"/>
    <n v="0"/>
  </r>
  <r>
    <n v="2774"/>
    <x v="2764"/>
    <x v="13"/>
    <n v="63882.406851938002"/>
    <n v="0"/>
    <n v="0"/>
  </r>
  <r>
    <n v="2775"/>
    <x v="2765"/>
    <x v="17"/>
    <n v="122109"/>
    <n v="0"/>
    <n v="4"/>
  </r>
  <r>
    <n v="2776"/>
    <x v="2766"/>
    <x v="13"/>
    <n v="88659.118527551502"/>
    <n v="0"/>
    <n v="0"/>
  </r>
  <r>
    <n v="2777"/>
    <x v="2767"/>
    <x v="9"/>
    <n v="141061.61494"/>
    <n v="0"/>
    <n v="0"/>
  </r>
  <r>
    <n v="2778"/>
    <x v="2768"/>
    <x v="13"/>
    <n v="76753.425904204705"/>
    <n v="0"/>
    <n v="0"/>
  </r>
  <r>
    <n v="2779"/>
    <x v="2769"/>
    <x v="13"/>
    <n v="68222.268509404501"/>
    <n v="0"/>
    <n v="0"/>
  </r>
  <r>
    <n v="2780"/>
    <x v="2770"/>
    <x v="13"/>
    <n v="98797.275693520001"/>
    <n v="0"/>
    <n v="0"/>
  </r>
  <r>
    <n v="2781"/>
    <x v="2771"/>
    <x v="4"/>
    <n v="113774"/>
    <n v="0"/>
    <n v="1"/>
  </r>
  <r>
    <n v="2782"/>
    <x v="2772"/>
    <x v="13"/>
    <n v="63805.190125676199"/>
    <n v="0"/>
    <n v="0"/>
  </r>
  <r>
    <n v="2783"/>
    <x v="2773"/>
    <x v="9"/>
    <n v="93279.72494"/>
    <n v="0"/>
    <n v="1"/>
  </r>
  <r>
    <n v="2784"/>
    <x v="2774"/>
    <x v="9"/>
    <n v="120224.07914"/>
    <n v="0"/>
    <n v="0"/>
  </r>
  <r>
    <n v="2785"/>
    <x v="2775"/>
    <x v="5"/>
    <n v="98309"/>
    <n v="0"/>
    <n v="2"/>
  </r>
  <r>
    <n v="2786"/>
    <x v="2776"/>
    <x v="13"/>
    <n v="62835.169670843599"/>
    <n v="0"/>
    <n v="0"/>
  </r>
  <r>
    <n v="2787"/>
    <x v="2777"/>
    <x v="12"/>
    <n v="109456.72018355"/>
    <n v="0"/>
    <n v="0"/>
  </r>
  <r>
    <n v="2788"/>
    <x v="2778"/>
    <x v="9"/>
    <n v="550850"/>
    <n v="0"/>
    <n v="1"/>
  </r>
  <r>
    <n v="2789"/>
    <x v="2779"/>
    <x v="9"/>
    <n v="157674.80780000001"/>
    <n v="0"/>
    <n v="0"/>
  </r>
  <r>
    <n v="2790"/>
    <x v="2780"/>
    <x v="9"/>
    <n v="107605.72228"/>
    <n v="0"/>
    <n v="1"/>
  </r>
  <r>
    <n v="2791"/>
    <x v="2781"/>
    <x v="9"/>
    <n v="111961.55039999999"/>
    <n v="0"/>
    <n v="0"/>
  </r>
  <r>
    <n v="2792"/>
    <x v="2782"/>
    <x v="9"/>
    <n v="132487.16177999999"/>
    <n v="0"/>
    <n v="0"/>
  </r>
  <r>
    <n v="2793"/>
    <x v="2783"/>
    <x v="5"/>
    <n v="4823"/>
    <n v="0"/>
    <n v="1"/>
  </r>
  <r>
    <n v="2794"/>
    <x v="2784"/>
    <x v="13"/>
    <n v="83560.467581317993"/>
    <n v="0"/>
    <n v="0"/>
  </r>
  <r>
    <n v="2795"/>
    <x v="2785"/>
    <x v="9"/>
    <n v="0"/>
    <n v="0"/>
    <n v="0"/>
  </r>
  <r>
    <n v="2796"/>
    <x v="2786"/>
    <x v="9"/>
    <n v="0"/>
    <n v="0"/>
    <n v="0"/>
  </r>
  <r>
    <n v="2797"/>
    <x v="2787"/>
    <x v="8"/>
    <n v="140331"/>
    <n v="0"/>
    <n v="0"/>
  </r>
  <r>
    <n v="2798"/>
    <x v="2788"/>
    <x v="4"/>
    <n v="140620"/>
    <n v="0"/>
    <n v="0"/>
  </r>
  <r>
    <n v="2799"/>
    <x v="2789"/>
    <x v="9"/>
    <n v="95205.614629999996"/>
    <n v="0"/>
    <n v="0"/>
  </r>
  <r>
    <n v="2800"/>
    <x v="2790"/>
    <x v="4"/>
    <n v="3105"/>
    <n v="0"/>
    <n v="0"/>
  </r>
  <r>
    <n v="2801"/>
    <x v="2791"/>
    <x v="2"/>
    <n v="116514"/>
    <n v="0"/>
    <n v="1"/>
  </r>
  <r>
    <n v="2802"/>
    <x v="2792"/>
    <x v="2"/>
    <n v="101804"/>
    <n v="0"/>
    <n v="0"/>
  </r>
  <r>
    <n v="2803"/>
    <x v="2793"/>
    <x v="9"/>
    <n v="98540.399099999995"/>
    <n v="0"/>
    <n v="0"/>
  </r>
  <r>
    <n v="2804"/>
    <x v="2794"/>
    <x v="2"/>
    <n v="124798"/>
    <n v="0"/>
    <n v="1"/>
  </r>
  <r>
    <n v="2805"/>
    <x v="2795"/>
    <x v="3"/>
    <n v="1998531"/>
    <n v="0"/>
    <n v="2"/>
  </r>
  <r>
    <n v="2806"/>
    <x v="2796"/>
    <x v="4"/>
    <n v="235899"/>
    <n v="0"/>
    <n v="1"/>
  </r>
  <r>
    <n v="2807"/>
    <x v="2797"/>
    <x v="10"/>
    <n v="88120.857803099701"/>
    <n v="0"/>
    <n v="7"/>
  </r>
  <r>
    <n v="2808"/>
    <x v="2798"/>
    <x v="9"/>
    <n v="119708"/>
    <n v="0"/>
    <n v="0"/>
  </r>
  <r>
    <n v="2809"/>
    <x v="2799"/>
    <x v="8"/>
    <n v="127724"/>
    <n v="0"/>
    <n v="0"/>
  </r>
  <r>
    <n v="2810"/>
    <x v="2800"/>
    <x v="2"/>
    <n v="116698"/>
    <n v="0"/>
    <n v="1"/>
  </r>
  <r>
    <n v="2811"/>
    <x v="2801"/>
    <x v="1"/>
    <n v="206138.42504864099"/>
    <n v="0"/>
    <n v="4"/>
  </r>
  <r>
    <n v="2812"/>
    <x v="2802"/>
    <x v="9"/>
    <n v="79482.478430000003"/>
    <n v="0"/>
    <n v="0"/>
  </r>
  <r>
    <n v="2813"/>
    <x v="2803"/>
    <x v="29"/>
    <n v="47641"/>
    <n v="0"/>
    <n v="0"/>
  </r>
  <r>
    <n v="2814"/>
    <x v="2804"/>
    <x v="8"/>
    <n v="99888"/>
    <n v="0"/>
    <n v="0"/>
  </r>
  <r>
    <n v="2815"/>
    <x v="2805"/>
    <x v="4"/>
    <n v="0"/>
    <n v="0"/>
    <n v="0"/>
  </r>
  <r>
    <n v="2816"/>
    <x v="2806"/>
    <x v="8"/>
    <n v="129960"/>
    <n v="0"/>
    <n v="0"/>
  </r>
  <r>
    <n v="2817"/>
    <x v="2807"/>
    <x v="9"/>
    <n v="105720.01871"/>
    <n v="0"/>
    <n v="0"/>
  </r>
  <r>
    <n v="2818"/>
    <x v="2808"/>
    <x v="13"/>
    <n v="98966.025925076901"/>
    <n v="0"/>
    <n v="0"/>
  </r>
  <r>
    <n v="2819"/>
    <x v="2809"/>
    <x v="1"/>
    <n v="0"/>
    <n v="0"/>
    <n v="0"/>
  </r>
  <r>
    <n v="2820"/>
    <x v="2810"/>
    <x v="4"/>
    <n v="0"/>
    <n v="0"/>
    <n v="0"/>
  </r>
  <r>
    <n v="2821"/>
    <x v="2811"/>
    <x v="5"/>
    <n v="61237"/>
    <n v="0"/>
    <n v="3"/>
  </r>
  <r>
    <n v="2822"/>
    <x v="2812"/>
    <x v="4"/>
    <n v="173983"/>
    <n v="0"/>
    <n v="3"/>
  </r>
  <r>
    <n v="2823"/>
    <x v="2813"/>
    <x v="20"/>
    <n v="29161.4372748186"/>
    <n v="0"/>
    <n v="0"/>
  </r>
  <r>
    <n v="2824"/>
    <x v="2814"/>
    <x v="5"/>
    <n v="64109"/>
    <n v="0"/>
    <n v="1"/>
  </r>
  <r>
    <n v="2825"/>
    <x v="2815"/>
    <x v="13"/>
    <n v="70071.010615070205"/>
    <n v="0"/>
    <n v="0"/>
  </r>
  <r>
    <n v="2826"/>
    <x v="2816"/>
    <x v="2"/>
    <n v="128176"/>
    <n v="0"/>
    <n v="1"/>
  </r>
  <r>
    <n v="2827"/>
    <x v="2817"/>
    <x v="1"/>
    <n v="208741.43975831801"/>
    <n v="0"/>
    <n v="0"/>
  </r>
  <r>
    <n v="2828"/>
    <x v="2818"/>
    <x v="9"/>
    <n v="121243.69713"/>
    <n v="0"/>
    <n v="0"/>
  </r>
  <r>
    <n v="2829"/>
    <x v="2819"/>
    <x v="13"/>
    <n v="82860.823019049494"/>
    <n v="0"/>
    <n v="0"/>
  </r>
  <r>
    <n v="2830"/>
    <x v="2820"/>
    <x v="2"/>
    <n v="110825"/>
    <n v="0"/>
    <n v="1"/>
  </r>
  <r>
    <n v="2831"/>
    <x v="2821"/>
    <x v="9"/>
    <n v="99461.601150000002"/>
    <n v="0"/>
    <n v="2"/>
  </r>
  <r>
    <n v="2832"/>
    <x v="2822"/>
    <x v="9"/>
    <n v="126261.93296000001"/>
    <n v="0"/>
    <n v="0"/>
  </r>
  <r>
    <n v="2833"/>
    <x v="2823"/>
    <x v="9"/>
    <n v="94291.923999999999"/>
    <n v="0"/>
    <n v="0"/>
  </r>
  <r>
    <n v="2834"/>
    <x v="2824"/>
    <x v="4"/>
    <n v="13973"/>
    <n v="1"/>
    <n v="0"/>
  </r>
  <r>
    <n v="2835"/>
    <x v="2825"/>
    <x v="27"/>
    <n v="252171"/>
    <n v="0"/>
    <n v="0"/>
  </r>
  <r>
    <n v="2836"/>
    <x v="2826"/>
    <x v="1"/>
    <n v="26331.176061148501"/>
    <n v="0"/>
    <n v="1"/>
  </r>
  <r>
    <n v="2837"/>
    <x v="2827"/>
    <x v="12"/>
    <n v="92650.044239177296"/>
    <n v="0"/>
    <n v="0"/>
  </r>
  <r>
    <n v="2838"/>
    <x v="2828"/>
    <x v="5"/>
    <n v="39870"/>
    <n v="0"/>
    <n v="2"/>
  </r>
  <r>
    <n v="2839"/>
    <x v="2829"/>
    <x v="9"/>
    <n v="89455.925570000007"/>
    <n v="0"/>
    <n v="0"/>
  </r>
  <r>
    <n v="2840"/>
    <x v="2830"/>
    <x v="5"/>
    <n v="110491"/>
    <n v="0"/>
    <n v="4"/>
  </r>
  <r>
    <n v="2841"/>
    <x v="2831"/>
    <x v="10"/>
    <n v="394782.847358139"/>
    <n v="1"/>
    <n v="0"/>
  </r>
  <r>
    <n v="2842"/>
    <x v="2832"/>
    <x v="8"/>
    <n v="105078"/>
    <n v="0"/>
    <n v="0"/>
  </r>
  <r>
    <n v="2843"/>
    <x v="2833"/>
    <x v="6"/>
    <n v="26883"/>
    <n v="0"/>
    <n v="2"/>
  </r>
  <r>
    <n v="2844"/>
    <x v="2834"/>
    <x v="16"/>
    <n v="120241"/>
    <n v="0"/>
    <n v="0"/>
  </r>
  <r>
    <n v="2845"/>
    <x v="2835"/>
    <x v="5"/>
    <n v="64290"/>
    <n v="0"/>
    <n v="3"/>
  </r>
  <r>
    <n v="2846"/>
    <x v="2836"/>
    <x v="16"/>
    <n v="112779"/>
    <n v="0"/>
    <n v="1"/>
  </r>
  <r>
    <n v="2847"/>
    <x v="2837"/>
    <x v="9"/>
    <n v="85453.486520000006"/>
    <n v="0"/>
    <n v="1"/>
  </r>
  <r>
    <n v="2848"/>
    <x v="2838"/>
    <x v="4"/>
    <n v="0"/>
    <n v="0"/>
    <n v="1"/>
  </r>
  <r>
    <n v="2849"/>
    <x v="2839"/>
    <x v="9"/>
    <n v="87697.581099999996"/>
    <n v="0"/>
    <n v="2"/>
  </r>
  <r>
    <n v="2850"/>
    <x v="2840"/>
    <x v="8"/>
    <n v="115301"/>
    <n v="0"/>
    <n v="0"/>
  </r>
  <r>
    <n v="2851"/>
    <x v="2841"/>
    <x v="9"/>
    <n v="94051.23199"/>
    <n v="0"/>
    <n v="0"/>
  </r>
  <r>
    <n v="2852"/>
    <x v="2842"/>
    <x v="9"/>
    <n v="0"/>
    <n v="0"/>
    <n v="0"/>
  </r>
  <r>
    <n v="2853"/>
    <x v="2843"/>
    <x v="17"/>
    <n v="112319"/>
    <n v="0"/>
    <n v="3"/>
  </r>
  <r>
    <n v="2854"/>
    <x v="2844"/>
    <x v="26"/>
    <n v="64223"/>
    <n v="1"/>
    <n v="1"/>
  </r>
  <r>
    <n v="2855"/>
    <x v="2845"/>
    <x v="13"/>
    <n v="72096.717497639693"/>
    <n v="0"/>
    <n v="0"/>
  </r>
  <r>
    <n v="2856"/>
    <x v="2846"/>
    <x v="13"/>
    <n v="68998.8950966392"/>
    <n v="0"/>
    <n v="1"/>
  </r>
  <r>
    <n v="2857"/>
    <x v="2847"/>
    <x v="16"/>
    <n v="105245"/>
    <n v="0"/>
    <n v="0"/>
  </r>
  <r>
    <n v="2858"/>
    <x v="2848"/>
    <x v="9"/>
    <n v="111887.1342"/>
    <n v="0"/>
    <n v="0"/>
  </r>
  <r>
    <n v="2859"/>
    <x v="2849"/>
    <x v="13"/>
    <n v="49977.528592427698"/>
    <n v="0"/>
    <n v="0"/>
  </r>
  <r>
    <n v="2860"/>
    <x v="2850"/>
    <x v="19"/>
    <n v="70195"/>
    <n v="0"/>
    <n v="0"/>
  </r>
  <r>
    <n v="2861"/>
    <x v="2851"/>
    <x v="5"/>
    <n v="17661"/>
    <n v="8"/>
    <n v="13"/>
  </r>
  <r>
    <n v="2862"/>
    <x v="2852"/>
    <x v="2"/>
    <n v="139105"/>
    <n v="0"/>
    <n v="0"/>
  </r>
  <r>
    <n v="2863"/>
    <x v="2853"/>
    <x v="9"/>
    <n v="0"/>
    <n v="0"/>
    <n v="1"/>
  </r>
  <r>
    <n v="2864"/>
    <x v="2854"/>
    <x v="17"/>
    <n v="89518"/>
    <n v="0"/>
    <n v="2"/>
  </r>
  <r>
    <n v="2865"/>
    <x v="2855"/>
    <x v="9"/>
    <n v="101367.2206"/>
    <n v="0"/>
    <n v="2"/>
  </r>
  <r>
    <n v="2866"/>
    <x v="2856"/>
    <x v="2"/>
    <n v="115244"/>
    <n v="0"/>
    <n v="1"/>
  </r>
  <r>
    <n v="2867"/>
    <x v="2857"/>
    <x v="13"/>
    <n v="81106.665535522101"/>
    <n v="0"/>
    <n v="0"/>
  </r>
  <r>
    <n v="2868"/>
    <x v="2858"/>
    <x v="9"/>
    <n v="85695.738280000005"/>
    <n v="0"/>
    <n v="2"/>
  </r>
  <r>
    <n v="2869"/>
    <x v="2859"/>
    <x v="13"/>
    <n v="54979.247903566597"/>
    <n v="0"/>
    <n v="0"/>
  </r>
  <r>
    <n v="2870"/>
    <x v="2860"/>
    <x v="9"/>
    <n v="95162.129570000005"/>
    <n v="0"/>
    <n v="2"/>
  </r>
  <r>
    <n v="2871"/>
    <x v="2861"/>
    <x v="8"/>
    <n v="113556"/>
    <n v="0"/>
    <n v="0"/>
  </r>
  <r>
    <n v="2872"/>
    <x v="2862"/>
    <x v="5"/>
    <n v="13491"/>
    <n v="1"/>
    <n v="0"/>
  </r>
  <r>
    <n v="2873"/>
    <x v="2863"/>
    <x v="8"/>
    <n v="122970"/>
    <n v="0"/>
    <n v="0"/>
  </r>
  <r>
    <n v="2874"/>
    <x v="2864"/>
    <x v="9"/>
    <n v="0"/>
    <n v="1"/>
    <n v="0"/>
  </r>
  <r>
    <n v="2875"/>
    <x v="2865"/>
    <x v="9"/>
    <n v="100289.66369"/>
    <n v="0"/>
    <n v="0"/>
  </r>
  <r>
    <n v="2876"/>
    <x v="2866"/>
    <x v="17"/>
    <n v="0"/>
    <n v="0"/>
    <n v="2"/>
  </r>
  <r>
    <n v="2877"/>
    <x v="2867"/>
    <x v="20"/>
    <n v="27360.169367111801"/>
    <n v="0"/>
    <n v="0"/>
  </r>
  <r>
    <n v="2878"/>
    <x v="2868"/>
    <x v="9"/>
    <n v="832054"/>
    <n v="1"/>
    <n v="0"/>
  </r>
  <r>
    <n v="2879"/>
    <x v="2869"/>
    <x v="13"/>
    <n v="62811.230138689498"/>
    <n v="0"/>
    <n v="0"/>
  </r>
  <r>
    <n v="2880"/>
    <x v="2870"/>
    <x v="1"/>
    <n v="182441.66065096899"/>
    <n v="0"/>
    <n v="0"/>
  </r>
  <r>
    <n v="2881"/>
    <x v="2871"/>
    <x v="1"/>
    <n v="0"/>
    <n v="1"/>
    <n v="0"/>
  </r>
  <r>
    <n v="2882"/>
    <x v="2872"/>
    <x v="10"/>
    <n v="315411.25047382701"/>
    <n v="1"/>
    <n v="0"/>
  </r>
  <r>
    <n v="2883"/>
    <x v="2873"/>
    <x v="2"/>
    <n v="78247"/>
    <n v="0"/>
    <n v="1"/>
  </r>
  <r>
    <n v="2884"/>
    <x v="2874"/>
    <x v="1"/>
    <n v="10080.8373198105"/>
    <n v="0"/>
    <n v="0"/>
  </r>
  <r>
    <n v="2885"/>
    <x v="2875"/>
    <x v="9"/>
    <n v="0"/>
    <n v="0"/>
    <n v="0"/>
  </r>
  <r>
    <n v="2886"/>
    <x v="2876"/>
    <x v="13"/>
    <n v="54716.6171537583"/>
    <n v="0"/>
    <n v="0"/>
  </r>
  <r>
    <n v="2887"/>
    <x v="2877"/>
    <x v="24"/>
    <n v="45958"/>
    <n v="1"/>
    <n v="2"/>
  </r>
  <r>
    <n v="2888"/>
    <x v="2878"/>
    <x v="9"/>
    <n v="90353.610130000001"/>
    <n v="0"/>
    <n v="0"/>
  </r>
  <r>
    <n v="2889"/>
    <x v="2879"/>
    <x v="3"/>
    <n v="23433"/>
    <n v="0"/>
    <n v="0"/>
  </r>
  <r>
    <n v="2890"/>
    <x v="2880"/>
    <x v="9"/>
    <n v="0"/>
    <n v="0"/>
    <n v="0"/>
  </r>
  <r>
    <n v="2891"/>
    <x v="2881"/>
    <x v="4"/>
    <n v="124742"/>
    <n v="0"/>
    <n v="0"/>
  </r>
  <r>
    <n v="2892"/>
    <x v="2882"/>
    <x v="13"/>
    <n v="74014.931186811402"/>
    <n v="0"/>
    <n v="0"/>
  </r>
  <r>
    <n v="2893"/>
    <x v="2883"/>
    <x v="8"/>
    <n v="101672"/>
    <n v="0"/>
    <n v="0"/>
  </r>
  <r>
    <n v="2894"/>
    <x v="2884"/>
    <x v="4"/>
    <n v="90331"/>
    <n v="0"/>
    <n v="3"/>
  </r>
  <r>
    <n v="2895"/>
    <x v="2885"/>
    <x v="4"/>
    <n v="0"/>
    <n v="0"/>
    <n v="1"/>
  </r>
  <r>
    <n v="2896"/>
    <x v="2886"/>
    <x v="6"/>
    <n v="0"/>
    <n v="0"/>
    <n v="0"/>
  </r>
  <r>
    <n v="2897"/>
    <x v="2887"/>
    <x v="9"/>
    <n v="73760.536359999998"/>
    <n v="0"/>
    <n v="0"/>
  </r>
  <r>
    <n v="2898"/>
    <x v="2888"/>
    <x v="12"/>
    <n v="119146.693425957"/>
    <n v="0"/>
    <n v="0"/>
  </r>
  <r>
    <n v="2899"/>
    <x v="2889"/>
    <x v="9"/>
    <n v="1185500"/>
    <n v="0"/>
    <n v="0"/>
  </r>
  <r>
    <n v="2900"/>
    <x v="2890"/>
    <x v="9"/>
    <n v="72413"/>
    <n v="0"/>
    <n v="0"/>
  </r>
  <r>
    <n v="2901"/>
    <x v="2891"/>
    <x v="9"/>
    <n v="64230.020299999996"/>
    <n v="0"/>
    <n v="0"/>
  </r>
  <r>
    <n v="2902"/>
    <x v="2892"/>
    <x v="17"/>
    <n v="96665"/>
    <n v="0"/>
    <n v="3"/>
  </r>
  <r>
    <n v="2903"/>
    <x v="2893"/>
    <x v="5"/>
    <n v="58454"/>
    <n v="2"/>
    <n v="0"/>
  </r>
  <r>
    <n v="2904"/>
    <x v="2894"/>
    <x v="13"/>
    <n v="49617.966207524798"/>
    <n v="0"/>
    <n v="0"/>
  </r>
  <r>
    <n v="2905"/>
    <x v="2895"/>
    <x v="13"/>
    <n v="44026.4425404715"/>
    <n v="0"/>
    <n v="0"/>
  </r>
  <r>
    <n v="2906"/>
    <x v="2896"/>
    <x v="4"/>
    <n v="140238"/>
    <n v="0"/>
    <n v="0"/>
  </r>
  <r>
    <n v="2907"/>
    <x v="2897"/>
    <x v="4"/>
    <n v="83783"/>
    <n v="0"/>
    <n v="2"/>
  </r>
  <r>
    <n v="2908"/>
    <x v="2898"/>
    <x v="8"/>
    <n v="104830"/>
    <n v="0"/>
    <n v="1"/>
  </r>
  <r>
    <n v="2909"/>
    <x v="2899"/>
    <x v="13"/>
    <n v="118285.463074737"/>
    <n v="0"/>
    <n v="0"/>
  </r>
  <r>
    <n v="2910"/>
    <x v="2900"/>
    <x v="5"/>
    <n v="109458"/>
    <n v="0"/>
    <n v="9"/>
  </r>
  <r>
    <n v="2911"/>
    <x v="2901"/>
    <x v="13"/>
    <n v="47464.581820133397"/>
    <n v="0"/>
    <n v="0"/>
  </r>
  <r>
    <n v="2912"/>
    <x v="2902"/>
    <x v="4"/>
    <n v="142724"/>
    <n v="0"/>
    <n v="0"/>
  </r>
  <r>
    <n v="2913"/>
    <x v="2903"/>
    <x v="18"/>
    <n v="18411"/>
    <n v="0"/>
    <n v="5"/>
  </r>
  <r>
    <n v="2914"/>
    <x v="2904"/>
    <x v="8"/>
    <n v="100517"/>
    <n v="0"/>
    <n v="0"/>
  </r>
  <r>
    <n v="2915"/>
    <x v="2905"/>
    <x v="3"/>
    <n v="25950"/>
    <n v="0"/>
    <n v="0"/>
  </r>
  <r>
    <n v="2916"/>
    <x v="2906"/>
    <x v="13"/>
    <n v="47073.100059025099"/>
    <n v="0"/>
    <n v="0"/>
  </r>
  <r>
    <n v="2917"/>
    <x v="2907"/>
    <x v="2"/>
    <n v="198912"/>
    <n v="4"/>
    <n v="0"/>
  </r>
  <r>
    <n v="2918"/>
    <x v="2908"/>
    <x v="13"/>
    <n v="56054.414538840698"/>
    <n v="0"/>
    <n v="0"/>
  </r>
  <r>
    <n v="2919"/>
    <x v="2909"/>
    <x v="5"/>
    <n v="245578"/>
    <n v="1"/>
    <n v="0"/>
  </r>
  <r>
    <n v="2920"/>
    <x v="2910"/>
    <x v="4"/>
    <n v="90256"/>
    <n v="0"/>
    <n v="1"/>
  </r>
  <r>
    <n v="2921"/>
    <x v="2911"/>
    <x v="13"/>
    <n v="56365.863158139698"/>
    <n v="0"/>
    <n v="0"/>
  </r>
  <r>
    <n v="2922"/>
    <x v="2912"/>
    <x v="13"/>
    <n v="53724.065374545396"/>
    <n v="0"/>
    <n v="0"/>
  </r>
  <r>
    <n v="2923"/>
    <x v="2913"/>
    <x v="13"/>
    <n v="42250.223135155102"/>
    <n v="0"/>
    <n v="0"/>
  </r>
  <r>
    <n v="2924"/>
    <x v="2914"/>
    <x v="2"/>
    <n v="70624"/>
    <n v="0"/>
    <n v="1"/>
  </r>
  <r>
    <n v="2925"/>
    <x v="2915"/>
    <x v="9"/>
    <n v="25299.965260000001"/>
    <n v="0"/>
    <n v="0"/>
  </r>
  <r>
    <n v="2926"/>
    <x v="2916"/>
    <x v="4"/>
    <n v="78837"/>
    <n v="0"/>
    <n v="0"/>
  </r>
  <r>
    <n v="2927"/>
    <x v="2917"/>
    <x v="13"/>
    <n v="0"/>
    <n v="0"/>
    <n v="1"/>
  </r>
  <r>
    <n v="2928"/>
    <x v="2918"/>
    <x v="2"/>
    <n v="98747"/>
    <n v="0"/>
    <n v="1"/>
  </r>
  <r>
    <n v="2929"/>
    <x v="2919"/>
    <x v="8"/>
    <n v="91696"/>
    <n v="0"/>
    <n v="1"/>
  </r>
  <r>
    <n v="2930"/>
    <x v="2920"/>
    <x v="1"/>
    <n v="23327.936672747801"/>
    <n v="0"/>
    <n v="5"/>
  </r>
  <r>
    <n v="2931"/>
    <x v="2921"/>
    <x v="17"/>
    <n v="0"/>
    <n v="1"/>
    <n v="3"/>
  </r>
  <r>
    <n v="2932"/>
    <x v="2922"/>
    <x v="16"/>
    <n v="0"/>
    <n v="0"/>
    <n v="0"/>
  </r>
  <r>
    <n v="2933"/>
    <x v="2923"/>
    <x v="8"/>
    <n v="101150"/>
    <n v="0"/>
    <n v="0"/>
  </r>
  <r>
    <n v="2934"/>
    <x v="2924"/>
    <x v="18"/>
    <n v="8686.7812023087808"/>
    <n v="0"/>
    <n v="0"/>
  </r>
  <r>
    <n v="2935"/>
    <x v="2925"/>
    <x v="1"/>
    <n v="49511.788566069699"/>
    <n v="0"/>
    <n v="0"/>
  </r>
  <r>
    <n v="2936"/>
    <x v="2926"/>
    <x v="13"/>
    <n v="53281.888133581298"/>
    <n v="0"/>
    <n v="0"/>
  </r>
  <r>
    <n v="2937"/>
    <x v="2927"/>
    <x v="9"/>
    <n v="79491.606190000006"/>
    <n v="0"/>
    <n v="0"/>
  </r>
  <r>
    <n v="2938"/>
    <x v="2928"/>
    <x v="2"/>
    <n v="84704"/>
    <n v="0"/>
    <n v="1"/>
  </r>
  <r>
    <n v="2939"/>
    <x v="2929"/>
    <x v="9"/>
    <n v="0"/>
    <n v="0"/>
    <n v="0"/>
  </r>
  <r>
    <n v="2940"/>
    <x v="2930"/>
    <x v="17"/>
    <n v="76282"/>
    <n v="0"/>
    <n v="3"/>
  </r>
  <r>
    <n v="2941"/>
    <x v="2931"/>
    <x v="1"/>
    <n v="89311"/>
    <n v="0"/>
    <n v="0"/>
  </r>
  <r>
    <n v="2942"/>
    <x v="2932"/>
    <x v="11"/>
    <n v="0"/>
    <n v="0"/>
    <n v="0"/>
  </r>
  <r>
    <n v="2943"/>
    <x v="2933"/>
    <x v="9"/>
    <n v="0"/>
    <n v="0"/>
    <n v="0"/>
  </r>
  <r>
    <n v="2944"/>
    <x v="2934"/>
    <x v="13"/>
    <n v="40023.1425409363"/>
    <n v="0"/>
    <n v="0"/>
  </r>
  <r>
    <n v="2945"/>
    <x v="2935"/>
    <x v="4"/>
    <n v="0"/>
    <n v="0"/>
    <n v="0"/>
  </r>
  <r>
    <n v="2946"/>
    <x v="2936"/>
    <x v="22"/>
    <n v="82002.938568462007"/>
    <n v="0"/>
    <n v="0"/>
  </r>
  <r>
    <n v="2947"/>
    <x v="2937"/>
    <x v="9"/>
    <n v="0"/>
    <n v="0"/>
    <n v="0"/>
  </r>
  <r>
    <n v="2948"/>
    <x v="2938"/>
    <x v="4"/>
    <n v="1952"/>
    <n v="0"/>
    <n v="5"/>
  </r>
  <r>
    <n v="2949"/>
    <x v="2939"/>
    <x v="24"/>
    <n v="131129"/>
    <n v="0"/>
    <n v="0"/>
  </r>
  <r>
    <n v="2950"/>
    <x v="2940"/>
    <x v="13"/>
    <n v="42547.354975420698"/>
    <n v="0"/>
    <n v="0"/>
  </r>
  <r>
    <n v="2951"/>
    <x v="2941"/>
    <x v="4"/>
    <n v="18770"/>
    <n v="0"/>
    <n v="2"/>
  </r>
  <r>
    <n v="2952"/>
    <x v="2942"/>
    <x v="9"/>
    <n v="57808.037510000002"/>
    <n v="0"/>
    <n v="1"/>
  </r>
  <r>
    <n v="2953"/>
    <x v="2943"/>
    <x v="4"/>
    <n v="96318"/>
    <n v="0"/>
    <n v="2"/>
  </r>
  <r>
    <n v="2954"/>
    <x v="2944"/>
    <x v="1"/>
    <n v="70788.633644012894"/>
    <n v="0"/>
    <n v="0"/>
  </r>
  <r>
    <n v="2955"/>
    <x v="2945"/>
    <x v="9"/>
    <n v="88434.732210000002"/>
    <n v="0"/>
    <n v="2"/>
  </r>
  <r>
    <n v="2956"/>
    <x v="2946"/>
    <x v="3"/>
    <n v="92887726"/>
    <n v="1"/>
    <n v="0"/>
  </r>
  <r>
    <n v="2957"/>
    <x v="2947"/>
    <x v="4"/>
    <n v="81993"/>
    <n v="0"/>
    <n v="0"/>
  </r>
  <r>
    <n v="2958"/>
    <x v="2948"/>
    <x v="1"/>
    <n v="4909.6108558241503"/>
    <n v="0"/>
    <n v="0"/>
  </r>
  <r>
    <n v="2959"/>
    <x v="2949"/>
    <x v="4"/>
    <n v="14673"/>
    <n v="0"/>
    <n v="5"/>
  </r>
  <r>
    <n v="2960"/>
    <x v="2950"/>
    <x v="1"/>
    <n v="18067.739336248698"/>
    <n v="0"/>
    <n v="0"/>
  </r>
  <r>
    <n v="2961"/>
    <x v="2951"/>
    <x v="9"/>
    <n v="0"/>
    <n v="0"/>
    <n v="0"/>
  </r>
  <r>
    <n v="2962"/>
    <x v="2952"/>
    <x v="4"/>
    <n v="86653"/>
    <n v="0"/>
    <n v="0"/>
  </r>
  <r>
    <n v="2963"/>
    <x v="2953"/>
    <x v="4"/>
    <n v="86357"/>
    <n v="0"/>
    <n v="0"/>
  </r>
  <r>
    <n v="2964"/>
    <x v="2954"/>
    <x v="8"/>
    <n v="82227"/>
    <n v="0"/>
    <n v="0"/>
  </r>
  <r>
    <n v="2965"/>
    <x v="2955"/>
    <x v="9"/>
    <n v="0"/>
    <n v="0"/>
    <n v="0"/>
  </r>
  <r>
    <n v="2966"/>
    <x v="2956"/>
    <x v="1"/>
    <n v="171173.77696252201"/>
    <n v="0"/>
    <n v="8"/>
  </r>
  <r>
    <n v="2967"/>
    <x v="2957"/>
    <x v="4"/>
    <n v="2097"/>
    <n v="0"/>
    <n v="0"/>
  </r>
  <r>
    <n v="2968"/>
    <x v="2958"/>
    <x v="5"/>
    <n v="37561"/>
    <n v="0"/>
    <n v="0"/>
  </r>
  <r>
    <n v="2969"/>
    <x v="2959"/>
    <x v="3"/>
    <n v="4574579"/>
    <n v="0"/>
    <n v="0"/>
  </r>
  <r>
    <n v="2970"/>
    <x v="2960"/>
    <x v="1"/>
    <n v="67037.326661710496"/>
    <n v="0"/>
    <n v="0"/>
  </r>
  <r>
    <n v="2971"/>
    <x v="2961"/>
    <x v="4"/>
    <n v="0"/>
    <n v="0"/>
    <n v="0"/>
  </r>
  <r>
    <n v="2972"/>
    <x v="2962"/>
    <x v="4"/>
    <n v="90271"/>
    <n v="0"/>
    <n v="1"/>
  </r>
  <r>
    <n v="2973"/>
    <x v="578"/>
    <x v="6"/>
    <n v="968"/>
    <n v="1"/>
    <n v="26"/>
  </r>
  <r>
    <n v="2974"/>
    <x v="2963"/>
    <x v="17"/>
    <n v="64663"/>
    <n v="0"/>
    <n v="3"/>
  </r>
  <r>
    <n v="2975"/>
    <x v="2964"/>
    <x v="9"/>
    <n v="0"/>
    <n v="0"/>
    <n v="0"/>
  </r>
  <r>
    <n v="2976"/>
    <x v="2965"/>
    <x v="3"/>
    <n v="33874"/>
    <n v="0"/>
    <n v="0"/>
  </r>
  <r>
    <n v="2977"/>
    <x v="2966"/>
    <x v="4"/>
    <n v="103688"/>
    <n v="0"/>
    <n v="0"/>
  </r>
  <r>
    <n v="2978"/>
    <x v="2967"/>
    <x v="13"/>
    <n v="34532.540431003203"/>
    <n v="0"/>
    <n v="0"/>
  </r>
  <r>
    <n v="2979"/>
    <x v="2968"/>
    <x v="4"/>
    <n v="83711"/>
    <n v="0"/>
    <n v="0"/>
  </r>
  <r>
    <n v="2980"/>
    <x v="2969"/>
    <x v="16"/>
    <n v="65401"/>
    <n v="0"/>
    <n v="0"/>
  </r>
  <r>
    <n v="2981"/>
    <x v="2970"/>
    <x v="9"/>
    <n v="0"/>
    <n v="0"/>
    <n v="0"/>
  </r>
  <r>
    <n v="2982"/>
    <x v="2971"/>
    <x v="2"/>
    <n v="47718"/>
    <n v="0"/>
    <n v="1"/>
  </r>
  <r>
    <n v="2983"/>
    <x v="2972"/>
    <x v="3"/>
    <n v="0"/>
    <n v="0"/>
    <n v="8"/>
  </r>
  <r>
    <n v="2984"/>
    <x v="2973"/>
    <x v="1"/>
    <n v="7537.0220496730899"/>
    <n v="0"/>
    <n v="1"/>
  </r>
  <r>
    <n v="2985"/>
    <x v="2974"/>
    <x v="13"/>
    <n v="33301.5321354318"/>
    <n v="0"/>
    <n v="0"/>
  </r>
  <r>
    <n v="2986"/>
    <x v="2975"/>
    <x v="1"/>
    <n v="0"/>
    <n v="0"/>
    <n v="4"/>
  </r>
  <r>
    <n v="2987"/>
    <x v="2976"/>
    <x v="4"/>
    <n v="73942"/>
    <n v="0"/>
    <n v="0"/>
  </r>
  <r>
    <n v="2988"/>
    <x v="2977"/>
    <x v="9"/>
    <n v="0"/>
    <n v="0"/>
    <n v="0"/>
  </r>
  <r>
    <n v="2989"/>
    <x v="2978"/>
    <x v="6"/>
    <n v="4639"/>
    <n v="0"/>
    <n v="0"/>
  </r>
  <r>
    <n v="2990"/>
    <x v="2979"/>
    <x v="2"/>
    <n v="66416"/>
    <n v="0"/>
    <n v="2"/>
  </r>
  <r>
    <n v="2991"/>
    <x v="2980"/>
    <x v="4"/>
    <n v="58220"/>
    <n v="0"/>
    <n v="0"/>
  </r>
  <r>
    <n v="2992"/>
    <x v="2981"/>
    <x v="9"/>
    <n v="0"/>
    <n v="0"/>
    <n v="0"/>
  </r>
  <r>
    <n v="2993"/>
    <x v="2982"/>
    <x v="13"/>
    <n v="38805.746920511301"/>
    <n v="0"/>
    <n v="0"/>
  </r>
  <r>
    <n v="2994"/>
    <x v="2983"/>
    <x v="1"/>
    <n v="0"/>
    <n v="0"/>
    <n v="3"/>
  </r>
  <r>
    <n v="2995"/>
    <x v="2984"/>
    <x v="9"/>
    <n v="0"/>
    <n v="0"/>
    <n v="0"/>
  </r>
  <r>
    <n v="2996"/>
    <x v="2985"/>
    <x v="13"/>
    <n v="29734.7765457655"/>
    <n v="0"/>
    <n v="0"/>
  </r>
  <r>
    <n v="2997"/>
    <x v="2986"/>
    <x v="9"/>
    <n v="0"/>
    <n v="0"/>
    <n v="0"/>
  </r>
  <r>
    <n v="2998"/>
    <x v="2987"/>
    <x v="13"/>
    <n v="34709.270506611501"/>
    <n v="0"/>
    <n v="0"/>
  </r>
  <r>
    <n v="2999"/>
    <x v="2988"/>
    <x v="4"/>
    <n v="71647"/>
    <n v="0"/>
    <n v="4"/>
  </r>
  <r>
    <n v="3000"/>
    <x v="2989"/>
    <x v="16"/>
    <n v="0"/>
    <n v="0"/>
    <n v="0"/>
  </r>
  <r>
    <n v="3001"/>
    <x v="2990"/>
    <x v="9"/>
    <n v="2259356"/>
    <n v="0"/>
    <n v="2"/>
  </r>
  <r>
    <n v="3002"/>
    <x v="2991"/>
    <x v="4"/>
    <n v="52501"/>
    <n v="0"/>
    <n v="0"/>
  </r>
  <r>
    <n v="3003"/>
    <x v="2992"/>
    <x v="4"/>
    <n v="0"/>
    <n v="1"/>
    <n v="0"/>
  </r>
  <r>
    <n v="3004"/>
    <x v="2993"/>
    <x v="17"/>
    <n v="0"/>
    <n v="0"/>
    <n v="3"/>
  </r>
  <r>
    <n v="3005"/>
    <x v="2994"/>
    <x v="3"/>
    <n v="42044"/>
    <n v="0"/>
    <n v="0"/>
  </r>
  <r>
    <n v="3006"/>
    <x v="2995"/>
    <x v="5"/>
    <n v="7316"/>
    <n v="0"/>
    <n v="5"/>
  </r>
  <r>
    <n v="3007"/>
    <x v="2996"/>
    <x v="2"/>
    <n v="44487"/>
    <n v="0"/>
    <n v="1"/>
  </r>
  <r>
    <n v="3008"/>
    <x v="2997"/>
    <x v="9"/>
    <n v="0"/>
    <n v="0"/>
    <n v="0"/>
  </r>
  <r>
    <n v="3009"/>
    <x v="2998"/>
    <x v="9"/>
    <n v="0"/>
    <n v="0"/>
    <n v="0"/>
  </r>
  <r>
    <n v="3010"/>
    <x v="2999"/>
    <x v="4"/>
    <n v="0"/>
    <n v="0"/>
    <n v="0"/>
  </r>
  <r>
    <n v="3011"/>
    <x v="3000"/>
    <x v="17"/>
    <n v="0"/>
    <n v="0"/>
    <n v="2"/>
  </r>
  <r>
    <n v="3012"/>
    <x v="3001"/>
    <x v="17"/>
    <n v="0"/>
    <n v="0"/>
    <n v="3"/>
  </r>
  <r>
    <n v="3013"/>
    <x v="3002"/>
    <x v="4"/>
    <n v="44769"/>
    <n v="0"/>
    <n v="0"/>
  </r>
  <r>
    <n v="3014"/>
    <x v="3003"/>
    <x v="9"/>
    <n v="21228"/>
    <n v="0"/>
    <n v="0"/>
  </r>
  <r>
    <n v="3015"/>
    <x v="3004"/>
    <x v="9"/>
    <n v="0"/>
    <n v="0"/>
    <n v="0"/>
  </r>
  <r>
    <n v="3016"/>
    <x v="3005"/>
    <x v="11"/>
    <n v="29958.810637023998"/>
    <n v="0"/>
    <n v="0"/>
  </r>
  <r>
    <n v="3017"/>
    <x v="3006"/>
    <x v="4"/>
    <n v="640"/>
    <n v="0"/>
    <n v="0"/>
  </r>
  <r>
    <n v="3018"/>
    <x v="3007"/>
    <x v="9"/>
    <n v="403288"/>
    <n v="1"/>
    <n v="1"/>
  </r>
  <r>
    <n v="3019"/>
    <x v="3008"/>
    <x v="17"/>
    <n v="0"/>
    <n v="0"/>
    <n v="0"/>
  </r>
  <r>
    <n v="3020"/>
    <x v="3009"/>
    <x v="3"/>
    <n v="2748185"/>
    <n v="1"/>
    <n v="0"/>
  </r>
  <r>
    <n v="3021"/>
    <x v="3010"/>
    <x v="9"/>
    <n v="675411"/>
    <n v="0"/>
    <n v="2"/>
  </r>
  <r>
    <n v="3022"/>
    <x v="3011"/>
    <x v="4"/>
    <n v="0"/>
    <n v="0"/>
    <n v="0"/>
  </r>
  <r>
    <n v="3023"/>
    <x v="3012"/>
    <x v="4"/>
    <n v="3310"/>
    <n v="0"/>
    <n v="0"/>
  </r>
  <r>
    <n v="3024"/>
    <x v="3013"/>
    <x v="4"/>
    <n v="37321"/>
    <n v="0"/>
    <n v="0"/>
  </r>
  <r>
    <n v="3025"/>
    <x v="3014"/>
    <x v="9"/>
    <n v="0"/>
    <n v="0"/>
    <n v="0"/>
  </r>
  <r>
    <n v="3026"/>
    <x v="3015"/>
    <x v="16"/>
    <n v="78943"/>
    <n v="0"/>
    <n v="0"/>
  </r>
  <r>
    <n v="3027"/>
    <x v="3016"/>
    <x v="1"/>
    <n v="0"/>
    <n v="0"/>
    <n v="0"/>
  </r>
  <r>
    <n v="3028"/>
    <x v="3017"/>
    <x v="9"/>
    <n v="0"/>
    <n v="0"/>
    <n v="0"/>
  </r>
  <r>
    <n v="3029"/>
    <x v="3018"/>
    <x v="1"/>
    <n v="43650.218806802797"/>
    <n v="0"/>
    <n v="0"/>
  </r>
  <r>
    <n v="3030"/>
    <x v="3019"/>
    <x v="4"/>
    <n v="0"/>
    <n v="0"/>
    <n v="0"/>
  </r>
  <r>
    <n v="3031"/>
    <x v="3020"/>
    <x v="9"/>
    <n v="0"/>
    <n v="0"/>
    <n v="0"/>
  </r>
  <r>
    <n v="3032"/>
    <x v="3021"/>
    <x v="7"/>
    <n v="0"/>
    <n v="0"/>
    <n v="0"/>
  </r>
  <r>
    <n v="3033"/>
    <x v="3022"/>
    <x v="4"/>
    <n v="0"/>
    <n v="0"/>
    <n v="0"/>
  </r>
  <r>
    <n v="3034"/>
    <x v="3023"/>
    <x v="16"/>
    <n v="0"/>
    <n v="0"/>
    <n v="0"/>
  </r>
  <r>
    <n v="3035"/>
    <x v="3024"/>
    <x v="2"/>
    <n v="33827"/>
    <n v="0"/>
    <n v="0"/>
  </r>
  <r>
    <n v="3036"/>
    <x v="3025"/>
    <x v="2"/>
    <n v="33459"/>
    <n v="0"/>
    <n v="1"/>
  </r>
  <r>
    <n v="3037"/>
    <x v="3026"/>
    <x v="13"/>
    <n v="23602.2663922885"/>
    <n v="0"/>
    <n v="0"/>
  </r>
  <r>
    <n v="3038"/>
    <x v="3027"/>
    <x v="9"/>
    <n v="0"/>
    <n v="0"/>
    <n v="0"/>
  </r>
  <r>
    <n v="3039"/>
    <x v="3028"/>
    <x v="13"/>
    <n v="39335.937147336001"/>
    <n v="0"/>
    <n v="0"/>
  </r>
  <r>
    <n v="3040"/>
    <x v="3029"/>
    <x v="9"/>
    <n v="0"/>
    <n v="0"/>
    <n v="0"/>
  </r>
  <r>
    <n v="3041"/>
    <x v="3030"/>
    <x v="17"/>
    <n v="0"/>
    <n v="0"/>
    <n v="9"/>
  </r>
  <r>
    <n v="3042"/>
    <x v="3031"/>
    <x v="1"/>
    <n v="6189.4889941137999"/>
    <n v="0"/>
    <n v="3"/>
  </r>
  <r>
    <n v="3043"/>
    <x v="3032"/>
    <x v="10"/>
    <n v="303625.31323684601"/>
    <n v="40"/>
    <n v="0"/>
  </r>
  <r>
    <n v="3044"/>
    <x v="3033"/>
    <x v="17"/>
    <n v="0"/>
    <n v="0"/>
    <n v="3"/>
  </r>
  <r>
    <n v="3045"/>
    <x v="3034"/>
    <x v="17"/>
    <n v="0"/>
    <n v="0"/>
    <n v="0"/>
  </r>
  <r>
    <n v="3046"/>
    <x v="3035"/>
    <x v="9"/>
    <n v="0"/>
    <n v="0"/>
    <n v="0"/>
  </r>
  <r>
    <n v="3047"/>
    <x v="3036"/>
    <x v="9"/>
    <n v="17315"/>
    <n v="0"/>
    <n v="0"/>
  </r>
  <r>
    <n v="3048"/>
    <x v="3037"/>
    <x v="13"/>
    <n v="186715.44223077199"/>
    <n v="0"/>
    <n v="1"/>
  </r>
  <r>
    <n v="3049"/>
    <x v="3038"/>
    <x v="16"/>
    <n v="25990"/>
    <n v="0"/>
    <n v="0"/>
  </r>
  <r>
    <n v="3050"/>
    <x v="3039"/>
    <x v="2"/>
    <n v="19925"/>
    <n v="1"/>
    <n v="0"/>
  </r>
  <r>
    <n v="3051"/>
    <x v="3040"/>
    <x v="1"/>
    <n v="22423.189323934599"/>
    <n v="0"/>
    <n v="0"/>
  </r>
  <r>
    <n v="3052"/>
    <x v="3041"/>
    <x v="14"/>
    <n v="11517.932863469099"/>
    <n v="0"/>
    <n v="0"/>
  </r>
  <r>
    <n v="3053"/>
    <x v="3042"/>
    <x v="4"/>
    <n v="771"/>
    <n v="0"/>
    <n v="0"/>
  </r>
  <r>
    <n v="3054"/>
    <x v="3043"/>
    <x v="17"/>
    <n v="0"/>
    <n v="0"/>
    <n v="2"/>
  </r>
  <r>
    <n v="3055"/>
    <x v="3044"/>
    <x v="9"/>
    <n v="0"/>
    <n v="0"/>
    <n v="0"/>
  </r>
  <r>
    <n v="3056"/>
    <x v="3045"/>
    <x v="10"/>
    <n v="10734.417990206101"/>
    <n v="0"/>
    <n v="0"/>
  </r>
  <r>
    <n v="3057"/>
    <x v="3046"/>
    <x v="9"/>
    <n v="0"/>
    <n v="0"/>
    <n v="0"/>
  </r>
  <r>
    <n v="3058"/>
    <x v="3047"/>
    <x v="4"/>
    <n v="36708"/>
    <n v="0"/>
    <n v="0"/>
  </r>
  <r>
    <n v="3059"/>
    <x v="3048"/>
    <x v="9"/>
    <n v="6743"/>
    <n v="0"/>
    <n v="0"/>
  </r>
  <r>
    <n v="3060"/>
    <x v="3049"/>
    <x v="4"/>
    <n v="8935"/>
    <n v="0"/>
    <n v="0"/>
  </r>
  <r>
    <n v="3061"/>
    <x v="3050"/>
    <x v="1"/>
    <n v="41988.5954057415"/>
    <n v="0"/>
    <n v="0"/>
  </r>
  <r>
    <n v="3062"/>
    <x v="3051"/>
    <x v="3"/>
    <n v="4974"/>
    <n v="0"/>
    <n v="0"/>
  </r>
  <r>
    <n v="3063"/>
    <x v="3052"/>
    <x v="1"/>
    <n v="1306613.5463094199"/>
    <n v="0"/>
    <n v="1"/>
  </r>
  <r>
    <n v="3064"/>
    <x v="3053"/>
    <x v="16"/>
    <n v="0"/>
    <n v="0"/>
    <n v="0"/>
  </r>
  <r>
    <n v="3065"/>
    <x v="3054"/>
    <x v="4"/>
    <n v="557"/>
    <n v="0"/>
    <n v="0"/>
  </r>
  <r>
    <n v="3066"/>
    <x v="3055"/>
    <x v="2"/>
    <n v="0"/>
    <n v="0"/>
    <n v="0"/>
  </r>
  <r>
    <n v="3067"/>
    <x v="3056"/>
    <x v="4"/>
    <n v="10234"/>
    <n v="0"/>
    <n v="0"/>
  </r>
  <r>
    <n v="3068"/>
    <x v="3057"/>
    <x v="12"/>
    <n v="3833123.2716136998"/>
    <n v="1"/>
    <n v="1"/>
  </r>
  <r>
    <n v="3069"/>
    <x v="3058"/>
    <x v="1"/>
    <n v="0"/>
    <n v="0"/>
    <n v="0"/>
  </r>
  <r>
    <n v="3070"/>
    <x v="3059"/>
    <x v="1"/>
    <n v="7300.6835428416098"/>
    <n v="0"/>
    <n v="0"/>
  </r>
  <r>
    <n v="3071"/>
    <x v="3060"/>
    <x v="1"/>
    <n v="0"/>
    <n v="0"/>
    <n v="0"/>
  </r>
  <r>
    <n v="3072"/>
    <x v="3061"/>
    <x v="3"/>
    <n v="0"/>
    <n v="0"/>
    <n v="0"/>
  </r>
  <r>
    <n v="3073"/>
    <x v="3062"/>
    <x v="4"/>
    <n v="957"/>
    <n v="0"/>
    <n v="3"/>
  </r>
  <r>
    <n v="3074"/>
    <x v="3063"/>
    <x v="1"/>
    <n v="10889.9126677109"/>
    <n v="0"/>
    <n v="0"/>
  </r>
  <r>
    <n v="3075"/>
    <x v="3064"/>
    <x v="9"/>
    <n v="0"/>
    <n v="0"/>
    <n v="0"/>
  </r>
  <r>
    <n v="3076"/>
    <x v="3065"/>
    <x v="17"/>
    <n v="158083"/>
    <n v="0"/>
    <n v="2"/>
  </r>
  <r>
    <n v="3077"/>
    <x v="3066"/>
    <x v="1"/>
    <n v="0"/>
    <n v="0"/>
    <n v="0"/>
  </r>
  <r>
    <n v="3078"/>
    <x v="3067"/>
    <x v="3"/>
    <n v="322254"/>
    <n v="1"/>
    <n v="1"/>
  </r>
  <r>
    <n v="3079"/>
    <x v="3068"/>
    <x v="29"/>
    <n v="0"/>
    <n v="0"/>
    <n v="0"/>
  </r>
  <r>
    <n v="3080"/>
    <x v="3069"/>
    <x v="4"/>
    <n v="527"/>
    <n v="0"/>
    <n v="0"/>
  </r>
  <r>
    <n v="3081"/>
    <x v="3070"/>
    <x v="26"/>
    <n v="381"/>
    <n v="0"/>
    <n v="5"/>
  </r>
  <r>
    <n v="3082"/>
    <x v="3071"/>
    <x v="1"/>
    <n v="7147.5390830769902"/>
    <n v="0"/>
    <n v="0"/>
  </r>
  <r>
    <n v="3083"/>
    <x v="3072"/>
    <x v="13"/>
    <n v="176052.258266483"/>
    <n v="0"/>
    <n v="1"/>
  </r>
  <r>
    <n v="3084"/>
    <x v="3073"/>
    <x v="2"/>
    <n v="14800"/>
    <n v="1"/>
    <n v="0"/>
  </r>
  <r>
    <n v="3085"/>
    <x v="3074"/>
    <x v="5"/>
    <n v="0"/>
    <n v="0"/>
    <n v="1"/>
  </r>
  <r>
    <n v="3086"/>
    <x v="3075"/>
    <x v="2"/>
    <n v="0"/>
    <n v="0"/>
    <n v="0"/>
  </r>
  <r>
    <n v="3087"/>
    <x v="3076"/>
    <x v="26"/>
    <n v="395"/>
    <n v="0"/>
    <n v="0"/>
  </r>
  <r>
    <n v="3088"/>
    <x v="3077"/>
    <x v="4"/>
    <n v="0"/>
    <n v="0"/>
    <n v="0"/>
  </r>
  <r>
    <n v="3089"/>
    <x v="3078"/>
    <x v="1"/>
    <n v="5774.0247095630302"/>
    <n v="0"/>
    <n v="0"/>
  </r>
  <r>
    <n v="3090"/>
    <x v="3079"/>
    <x v="3"/>
    <n v="21903"/>
    <n v="0"/>
    <n v="5"/>
  </r>
  <r>
    <n v="3091"/>
    <x v="3080"/>
    <x v="1"/>
    <n v="121136.69320789"/>
    <n v="0"/>
    <n v="4"/>
  </r>
  <r>
    <n v="3092"/>
    <x v="3081"/>
    <x v="4"/>
    <n v="377"/>
    <n v="0"/>
    <n v="0"/>
  </r>
  <r>
    <n v="3093"/>
    <x v="3082"/>
    <x v="9"/>
    <n v="103516.51128000001"/>
    <n v="0"/>
    <n v="0"/>
  </r>
  <r>
    <n v="3094"/>
    <x v="3083"/>
    <x v="4"/>
    <n v="686"/>
    <n v="0"/>
    <n v="0"/>
  </r>
  <r>
    <n v="3095"/>
    <x v="3084"/>
    <x v="3"/>
    <n v="10466"/>
    <n v="1"/>
    <n v="0"/>
  </r>
  <r>
    <n v="3096"/>
    <x v="3085"/>
    <x v="6"/>
    <n v="913"/>
    <n v="0"/>
    <n v="0"/>
  </r>
  <r>
    <n v="3097"/>
    <x v="3086"/>
    <x v="3"/>
    <n v="0"/>
    <n v="0"/>
    <n v="0"/>
  </r>
  <r>
    <n v="3098"/>
    <x v="3087"/>
    <x v="4"/>
    <n v="3139"/>
    <n v="0"/>
    <n v="0"/>
  </r>
  <r>
    <n v="3099"/>
    <x v="3088"/>
    <x v="4"/>
    <n v="0"/>
    <n v="0"/>
    <n v="0"/>
  </r>
  <r>
    <n v="3100"/>
    <x v="3089"/>
    <x v="1"/>
    <n v="246022.83627667199"/>
    <n v="0"/>
    <n v="0"/>
  </r>
  <r>
    <n v="3101"/>
    <x v="3090"/>
    <x v="22"/>
    <n v="23761.750343118401"/>
    <n v="0"/>
    <n v="0"/>
  </r>
  <r>
    <n v="3102"/>
    <x v="3091"/>
    <x v="26"/>
    <n v="1173"/>
    <n v="0"/>
    <n v="0"/>
  </r>
  <r>
    <n v="3103"/>
    <x v="3092"/>
    <x v="2"/>
    <n v="0"/>
    <n v="1"/>
    <n v="0"/>
  </r>
  <r>
    <n v="3104"/>
    <x v="3093"/>
    <x v="1"/>
    <n v="86.143758617600099"/>
    <n v="1"/>
    <n v="0"/>
  </r>
  <r>
    <n v="3105"/>
    <x v="3094"/>
    <x v="29"/>
    <n v="41974"/>
    <n v="0"/>
    <n v="0"/>
  </r>
  <r>
    <n v="3106"/>
    <x v="3095"/>
    <x v="29"/>
    <n v="42906"/>
    <n v="0"/>
    <n v="1"/>
  </r>
  <r>
    <n v="3107"/>
    <x v="3096"/>
    <x v="21"/>
    <n v="1221"/>
    <n v="0"/>
    <n v="0"/>
  </r>
  <r>
    <n v="3108"/>
    <x v="3097"/>
    <x v="1"/>
    <n v="49721"/>
    <n v="1"/>
    <n v="3"/>
  </r>
  <r>
    <n v="3109"/>
    <x v="3098"/>
    <x v="1"/>
    <n v="1383.8811174536199"/>
    <n v="0"/>
    <n v="3"/>
  </r>
  <r>
    <n v="3110"/>
    <x v="3099"/>
    <x v="11"/>
    <n v="1793.07895633821"/>
    <n v="0"/>
    <n v="5"/>
  </r>
  <r>
    <n v="3111"/>
    <x v="3100"/>
    <x v="6"/>
    <n v="1631"/>
    <n v="0"/>
    <n v="0"/>
  </r>
  <r>
    <n v="3112"/>
    <x v="3101"/>
    <x v="4"/>
    <n v="0"/>
    <n v="0"/>
    <n v="1"/>
  </r>
  <r>
    <n v="3113"/>
    <x v="3102"/>
    <x v="6"/>
    <n v="194"/>
    <n v="0"/>
    <n v="0"/>
  </r>
  <r>
    <n v="3114"/>
    <x v="3103"/>
    <x v="6"/>
    <n v="3599986"/>
    <n v="0"/>
    <n v="1"/>
  </r>
  <r>
    <n v="3115"/>
    <x v="3104"/>
    <x v="5"/>
    <n v="1226"/>
    <n v="0"/>
    <n v="1"/>
  </r>
  <r>
    <n v="3116"/>
    <x v="3105"/>
    <x v="2"/>
    <n v="0"/>
    <n v="0"/>
    <n v="0"/>
  </r>
  <r>
    <n v="3117"/>
    <x v="3106"/>
    <x v="6"/>
    <n v="4454"/>
    <n v="0"/>
    <n v="1"/>
  </r>
  <r>
    <n v="3118"/>
    <x v="3107"/>
    <x v="1"/>
    <n v="1.2075751461200901"/>
    <n v="1"/>
    <n v="0"/>
  </r>
  <r>
    <n v="3119"/>
    <x v="3108"/>
    <x v="7"/>
    <n v="0"/>
    <n v="0"/>
    <n v="0"/>
  </r>
  <r>
    <n v="3120"/>
    <x v="3109"/>
    <x v="24"/>
    <n v="23864"/>
    <n v="1"/>
    <n v="4"/>
  </r>
  <r>
    <n v="3121"/>
    <x v="3110"/>
    <x v="5"/>
    <n v="1709"/>
    <n v="0"/>
    <n v="1"/>
  </r>
  <r>
    <n v="3122"/>
    <x v="3111"/>
    <x v="26"/>
    <n v="0"/>
    <n v="0"/>
    <n v="0"/>
  </r>
  <r>
    <n v="3123"/>
    <x v="3112"/>
    <x v="1"/>
    <n v="38.0660628765309"/>
    <n v="1"/>
    <n v="3"/>
  </r>
  <r>
    <n v="3124"/>
    <x v="3113"/>
    <x v="1"/>
    <n v="0"/>
    <n v="0"/>
    <n v="0"/>
  </r>
  <r>
    <n v="3125"/>
    <x v="3114"/>
    <x v="3"/>
    <n v="0"/>
    <n v="0"/>
    <n v="0"/>
  </r>
  <r>
    <n v="3126"/>
    <x v="3115"/>
    <x v="3"/>
    <n v="529892"/>
    <n v="0"/>
    <n v="0"/>
  </r>
  <r>
    <n v="3127"/>
    <x v="3116"/>
    <x v="2"/>
    <n v="0"/>
    <n v="0"/>
    <n v="0"/>
  </r>
  <r>
    <n v="3128"/>
    <x v="3117"/>
    <x v="1"/>
    <n v="1263945.04371267"/>
    <n v="0"/>
    <n v="2"/>
  </r>
  <r>
    <n v="3129"/>
    <x v="3118"/>
    <x v="2"/>
    <n v="0"/>
    <n v="0"/>
    <n v="1"/>
  </r>
  <r>
    <n v="3130"/>
    <x v="3119"/>
    <x v="7"/>
    <n v="1738852"/>
    <n v="0"/>
    <n v="0"/>
  </r>
  <r>
    <n v="3131"/>
    <x v="3120"/>
    <x v="1"/>
    <n v="0"/>
    <n v="0"/>
    <n v="0"/>
  </r>
  <r>
    <n v="3132"/>
    <x v="3121"/>
    <x v="1"/>
    <n v="479759.94146995898"/>
    <n v="0"/>
    <n v="0"/>
  </r>
  <r>
    <n v="3133"/>
    <x v="3122"/>
    <x v="2"/>
    <n v="0"/>
    <n v="0"/>
    <n v="1"/>
  </r>
  <r>
    <n v="3134"/>
    <x v="3123"/>
    <x v="4"/>
    <n v="0"/>
    <n v="1"/>
    <n v="3"/>
  </r>
  <r>
    <n v="3135"/>
    <x v="3124"/>
    <x v="1"/>
    <n v="568398.20876868302"/>
    <n v="0"/>
    <n v="0"/>
  </r>
  <r>
    <n v="3136"/>
    <x v="3125"/>
    <x v="1"/>
    <n v="1407169.74302624"/>
    <n v="1"/>
    <n v="24"/>
  </r>
  <r>
    <n v="3137"/>
    <x v="3126"/>
    <x v="1"/>
    <n v="9946856.2423056494"/>
    <n v="0"/>
    <n v="4"/>
  </r>
  <r>
    <n v="3138"/>
    <x v="3127"/>
    <x v="25"/>
    <n v="35937854"/>
    <n v="0"/>
    <n v="1"/>
  </r>
  <r>
    <n v="3139"/>
    <x v="3128"/>
    <x v="24"/>
    <n v="428337.85412397899"/>
    <n v="1"/>
    <n v="6"/>
  </r>
  <r>
    <n v="3140"/>
    <x v="3129"/>
    <x v="28"/>
    <n v="15690072"/>
    <n v="0"/>
    <n v="1"/>
  </r>
  <r>
    <n v="3141"/>
    <x v="3130"/>
    <x v="16"/>
    <n v="0"/>
    <n v="0"/>
    <n v="0"/>
  </r>
  <r>
    <n v="3142"/>
    <x v="3131"/>
    <x v="1"/>
    <n v="2232990.6874226402"/>
    <n v="1"/>
    <n v="2"/>
  </r>
  <r>
    <n v="3143"/>
    <x v="3132"/>
    <x v="7"/>
    <n v="0"/>
    <n v="0"/>
    <n v="3"/>
  </r>
  <r>
    <n v="3144"/>
    <x v="3133"/>
    <x v="3"/>
    <n v="1046329"/>
    <n v="0"/>
    <n v="1"/>
  </r>
  <r>
    <n v="3145"/>
    <x v="3134"/>
    <x v="27"/>
    <n v="60841395"/>
    <n v="0"/>
    <n v="1"/>
  </r>
  <r>
    <n v="3146"/>
    <x v="3135"/>
    <x v="17"/>
    <n v="191177352"/>
    <n v="0"/>
    <n v="5"/>
  </r>
  <r>
    <n v="3147"/>
    <x v="3136"/>
    <x v="14"/>
    <n v="68302759.206337303"/>
    <n v="0"/>
    <n v="6"/>
  </r>
  <r>
    <n v="3148"/>
    <x v="3137"/>
    <x v="7"/>
    <n v="394215000"/>
    <n v="0"/>
    <n v="3"/>
  </r>
  <r>
    <n v="3149"/>
    <x v="3138"/>
    <x v="8"/>
    <n v="130170000"/>
    <n v="0"/>
    <n v="1"/>
  </r>
  <r>
    <n v="3150"/>
    <x v="3139"/>
    <x v="9"/>
    <n v="236901396"/>
    <n v="0"/>
    <n v="8"/>
  </r>
  <r>
    <n v="3151"/>
    <x v="3140"/>
    <x v="13"/>
    <n v="245688390.85088301"/>
    <n v="0"/>
    <n v="4"/>
  </r>
  <r>
    <n v="3152"/>
    <x v="3141"/>
    <x v="6"/>
    <n v="330662659"/>
    <n v="0"/>
    <n v="2"/>
  </r>
  <r>
    <n v="3153"/>
    <x v="3142"/>
    <x v="5"/>
    <n v="1103613986"/>
    <n v="14"/>
    <n v="7"/>
  </r>
  <r>
    <n v="3154"/>
    <x v="3143"/>
    <x v="3"/>
    <n v="1515709000"/>
    <n v="0"/>
    <n v="6"/>
  </r>
  <r>
    <n v="3155"/>
    <x v="3144"/>
    <x v="2"/>
    <n v="916764090"/>
    <n v="0"/>
    <n v="3"/>
  </r>
  <r>
    <n v="3156"/>
    <x v="3145"/>
    <x v="4"/>
    <n v="2372647000"/>
    <n v="0"/>
    <n v="1"/>
  </r>
  <r>
    <n v="3157"/>
    <x v="3146"/>
    <x v="5"/>
    <n v="0"/>
    <n v="0"/>
    <n v="0"/>
  </r>
  <r>
    <n v="3158"/>
    <x v="3147"/>
    <x v="5"/>
    <n v="0"/>
    <n v="0"/>
    <n v="0"/>
  </r>
  <r>
    <n v="3159"/>
    <x v="3148"/>
    <x v="1"/>
    <n v="0"/>
    <n v="0"/>
    <n v="1"/>
  </r>
  <r>
    <n v="3160"/>
    <x v="3149"/>
    <x v="4"/>
    <n v="0"/>
    <n v="0"/>
    <n v="0"/>
  </r>
  <r>
    <n v="3161"/>
    <x v="3150"/>
    <x v="4"/>
    <n v="0"/>
    <n v="0"/>
    <n v="0"/>
  </r>
  <r>
    <n v="3162"/>
    <x v="3151"/>
    <x v="0"/>
    <n v="0"/>
    <n v="0"/>
    <n v="0"/>
  </r>
  <r>
    <n v="3163"/>
    <x v="3152"/>
    <x v="0"/>
    <n v="0"/>
    <n v="0"/>
    <n v="0"/>
  </r>
  <r>
    <n v="3164"/>
    <x v="3153"/>
    <x v="0"/>
    <n v="0"/>
    <n v="0"/>
    <n v="0"/>
  </r>
  <r>
    <n v="3165"/>
    <x v="3154"/>
    <x v="1"/>
    <n v="0"/>
    <n v="0"/>
    <n v="0"/>
  </r>
  <r>
    <n v="3166"/>
    <x v="3155"/>
    <x v="1"/>
    <n v="0"/>
    <n v="0"/>
    <n v="0"/>
  </r>
  <r>
    <n v="3167"/>
    <x v="3156"/>
    <x v="1"/>
    <n v="0"/>
    <n v="0"/>
    <n v="0"/>
  </r>
  <r>
    <n v="3168"/>
    <x v="3157"/>
    <x v="1"/>
    <n v="0"/>
    <n v="0"/>
    <n v="0"/>
  </r>
  <r>
    <n v="3169"/>
    <x v="3158"/>
    <x v="1"/>
    <n v="0"/>
    <n v="0"/>
    <n v="0"/>
  </r>
  <r>
    <n v="3170"/>
    <x v="3159"/>
    <x v="1"/>
    <n v="0"/>
    <n v="0"/>
    <n v="0"/>
  </r>
  <r>
    <n v="3171"/>
    <x v="3160"/>
    <x v="1"/>
    <n v="0"/>
    <n v="0"/>
    <n v="0"/>
  </r>
  <r>
    <n v="3172"/>
    <x v="3161"/>
    <x v="1"/>
    <n v="0"/>
    <n v="0"/>
    <n v="0"/>
  </r>
  <r>
    <n v="3173"/>
    <x v="3162"/>
    <x v="1"/>
    <n v="0"/>
    <n v="0"/>
    <n v="0"/>
  </r>
  <r>
    <n v="3174"/>
    <x v="3159"/>
    <x v="1"/>
    <n v="0"/>
    <n v="0"/>
    <n v="0"/>
  </r>
  <r>
    <n v="3175"/>
    <x v="3163"/>
    <x v="1"/>
    <n v="0"/>
    <n v="0"/>
    <n v="0"/>
  </r>
  <r>
    <n v="3176"/>
    <x v="3164"/>
    <x v="1"/>
    <n v="0"/>
    <n v="0"/>
    <n v="0"/>
  </r>
  <r>
    <n v="3177"/>
    <x v="3165"/>
    <x v="1"/>
    <n v="0"/>
    <n v="0"/>
    <n v="0"/>
  </r>
  <r>
    <n v="3178"/>
    <x v="3166"/>
    <x v="1"/>
    <n v="0"/>
    <n v="0"/>
    <n v="0"/>
  </r>
  <r>
    <n v="3179"/>
    <x v="3167"/>
    <x v="1"/>
    <n v="0"/>
    <n v="0"/>
    <n v="0"/>
  </r>
  <r>
    <n v="3180"/>
    <x v="3168"/>
    <x v="2"/>
    <n v="0"/>
    <n v="0"/>
    <n v="0"/>
  </r>
  <r>
    <n v="3181"/>
    <x v="3169"/>
    <x v="3"/>
    <n v="0"/>
    <n v="0"/>
    <n v="0"/>
  </r>
  <r>
    <n v="3182"/>
    <x v="3170"/>
    <x v="1"/>
    <n v="94918"/>
    <n v="0"/>
    <n v="6"/>
  </r>
  <r>
    <n v="3183"/>
    <x v="3171"/>
    <x v="9"/>
    <n v="0"/>
    <n v="0"/>
    <n v="0"/>
  </r>
  <r>
    <n v="3184"/>
    <x v="3172"/>
    <x v="9"/>
    <n v="0"/>
    <n v="0"/>
    <n v="0"/>
  </r>
  <r>
    <n v="3185"/>
    <x v="3173"/>
    <x v="9"/>
    <n v="0"/>
    <n v="0"/>
    <n v="0"/>
  </r>
  <r>
    <n v="3186"/>
    <x v="3174"/>
    <x v="9"/>
    <n v="0"/>
    <n v="0"/>
    <n v="0"/>
  </r>
  <r>
    <n v="3187"/>
    <x v="3175"/>
    <x v="9"/>
    <n v="0"/>
    <n v="0"/>
    <n v="0"/>
  </r>
  <r>
    <n v="3188"/>
    <x v="3176"/>
    <x v="9"/>
    <n v="0"/>
    <n v="0"/>
    <n v="0"/>
  </r>
  <r>
    <n v="3189"/>
    <x v="3177"/>
    <x v="9"/>
    <n v="0"/>
    <n v="0"/>
    <n v="0"/>
  </r>
  <r>
    <n v="3190"/>
    <x v="3178"/>
    <x v="6"/>
    <n v="0"/>
    <n v="1"/>
    <n v="0"/>
  </r>
  <r>
    <n v="3191"/>
    <x v="47"/>
    <x v="6"/>
    <n v="0"/>
    <n v="0"/>
    <n v="132"/>
  </r>
  <r>
    <n v="3192"/>
    <x v="3179"/>
    <x v="0"/>
    <n v="0"/>
    <n v="1"/>
    <n v="1"/>
  </r>
  <r>
    <n v="3193"/>
    <x v="3180"/>
    <x v="0"/>
    <n v="0"/>
    <n v="0"/>
    <n v="0"/>
  </r>
  <r>
    <n v="3194"/>
    <x v="3181"/>
    <x v="0"/>
    <n v="0"/>
    <n v="0"/>
    <n v="0"/>
  </r>
  <r>
    <n v="3195"/>
    <x v="3182"/>
    <x v="18"/>
    <n v="16158.4439487174"/>
    <n v="0"/>
    <n v="0"/>
  </r>
  <r>
    <n v="3196"/>
    <x v="3183"/>
    <x v="18"/>
    <n v="0"/>
    <n v="0"/>
    <n v="0"/>
  </r>
  <r>
    <n v="3197"/>
    <x v="3184"/>
    <x v="18"/>
    <n v="0"/>
    <n v="0"/>
    <n v="0"/>
  </r>
  <r>
    <n v="3198"/>
    <x v="3185"/>
    <x v="18"/>
    <n v="0"/>
    <n v="0"/>
    <n v="0"/>
  </r>
  <r>
    <n v="3199"/>
    <x v="3186"/>
    <x v="18"/>
    <n v="0"/>
    <n v="0"/>
    <n v="0"/>
  </r>
  <r>
    <n v="3200"/>
    <x v="3187"/>
    <x v="18"/>
    <n v="0"/>
    <n v="0"/>
    <n v="0"/>
  </r>
  <r>
    <n v="3201"/>
    <x v="3188"/>
    <x v="15"/>
    <n v="0"/>
    <n v="0"/>
    <n v="0"/>
  </r>
  <r>
    <n v="3202"/>
    <x v="3189"/>
    <x v="4"/>
    <n v="845700"/>
    <n v="0"/>
    <n v="2"/>
  </r>
  <r>
    <n v="3203"/>
    <x v="3190"/>
    <x v="4"/>
    <n v="0"/>
    <n v="0"/>
    <n v="0"/>
  </r>
  <r>
    <n v="3204"/>
    <x v="3191"/>
    <x v="4"/>
    <n v="0"/>
    <n v="0"/>
    <n v="0"/>
  </r>
  <r>
    <n v="3205"/>
    <x v="3192"/>
    <x v="4"/>
    <n v="0"/>
    <n v="0"/>
    <n v="0"/>
  </r>
  <r>
    <n v="3206"/>
    <x v="3193"/>
    <x v="4"/>
    <n v="0"/>
    <n v="0"/>
    <n v="0"/>
  </r>
  <r>
    <n v="3207"/>
    <x v="3194"/>
    <x v="4"/>
    <n v="0"/>
    <n v="0"/>
    <n v="0"/>
  </r>
  <r>
    <n v="3208"/>
    <x v="3195"/>
    <x v="4"/>
    <n v="554"/>
    <n v="1"/>
    <n v="0"/>
  </r>
  <r>
    <n v="3209"/>
    <x v="3196"/>
    <x v="4"/>
    <n v="0"/>
    <n v="0"/>
    <n v="0"/>
  </r>
  <r>
    <n v="3210"/>
    <x v="1374"/>
    <x v="4"/>
    <n v="0"/>
    <n v="0"/>
    <n v="0"/>
  </r>
  <r>
    <n v="3211"/>
    <x v="3197"/>
    <x v="4"/>
    <n v="0"/>
    <n v="0"/>
    <n v="0"/>
  </r>
  <r>
    <n v="3212"/>
    <x v="3198"/>
    <x v="4"/>
    <n v="0"/>
    <n v="0"/>
    <n v="0"/>
  </r>
  <r>
    <n v="3213"/>
    <x v="3199"/>
    <x v="4"/>
    <n v="0"/>
    <n v="0"/>
    <n v="0"/>
  </r>
  <r>
    <n v="3214"/>
    <x v="3200"/>
    <x v="4"/>
    <n v="0"/>
    <n v="0"/>
    <n v="9"/>
  </r>
  <r>
    <n v="3215"/>
    <x v="3201"/>
    <x v="4"/>
    <n v="0"/>
    <n v="0"/>
    <n v="0"/>
  </r>
  <r>
    <n v="3216"/>
    <x v="3202"/>
    <x v="4"/>
    <n v="4962000"/>
    <n v="0"/>
    <n v="8"/>
  </r>
  <r>
    <n v="3217"/>
    <x v="3203"/>
    <x v="4"/>
    <n v="0"/>
    <n v="0"/>
    <n v="0"/>
  </r>
  <r>
    <n v="3218"/>
    <x v="3204"/>
    <x v="4"/>
    <n v="0"/>
    <n v="0"/>
    <n v="0"/>
  </r>
  <r>
    <n v="3219"/>
    <x v="3205"/>
    <x v="4"/>
    <n v="0"/>
    <n v="0"/>
    <n v="0"/>
  </r>
  <r>
    <n v="3220"/>
    <x v="3206"/>
    <x v="4"/>
    <n v="0"/>
    <n v="0"/>
    <n v="2"/>
  </r>
  <r>
    <n v="3221"/>
    <x v="3207"/>
    <x v="4"/>
    <n v="0"/>
    <n v="0"/>
    <n v="0"/>
  </r>
  <r>
    <n v="3222"/>
    <x v="3208"/>
    <x v="4"/>
    <n v="0"/>
    <n v="0"/>
    <n v="0"/>
  </r>
  <r>
    <n v="3223"/>
    <x v="3209"/>
    <x v="4"/>
    <n v="0"/>
    <n v="0"/>
    <n v="0"/>
  </r>
  <r>
    <n v="3224"/>
    <x v="3210"/>
    <x v="4"/>
    <n v="0"/>
    <n v="0"/>
    <n v="0"/>
  </r>
  <r>
    <n v="3225"/>
    <x v="3211"/>
    <x v="4"/>
    <n v="0"/>
    <n v="0"/>
    <n v="0"/>
  </r>
  <r>
    <n v="3226"/>
    <x v="3212"/>
    <x v="4"/>
    <n v="0"/>
    <n v="0"/>
    <n v="0"/>
  </r>
  <r>
    <n v="3227"/>
    <x v="3213"/>
    <x v="4"/>
    <n v="0"/>
    <n v="0"/>
    <n v="0"/>
  </r>
  <r>
    <n v="3228"/>
    <x v="3214"/>
    <x v="4"/>
    <n v="0"/>
    <n v="0"/>
    <n v="0"/>
  </r>
  <r>
    <n v="3229"/>
    <x v="3215"/>
    <x v="4"/>
    <n v="0"/>
    <n v="1"/>
    <n v="2"/>
  </r>
  <r>
    <n v="3230"/>
    <x v="3216"/>
    <x v="4"/>
    <n v="0"/>
    <n v="0"/>
    <n v="1"/>
  </r>
  <r>
    <n v="3231"/>
    <x v="3217"/>
    <x v="4"/>
    <n v="2281"/>
    <n v="0"/>
    <n v="0"/>
  </r>
  <r>
    <n v="3232"/>
    <x v="3218"/>
    <x v="4"/>
    <n v="0"/>
    <n v="0"/>
    <n v="0"/>
  </r>
  <r>
    <n v="3233"/>
    <x v="3219"/>
    <x v="4"/>
    <n v="166655000"/>
    <n v="0"/>
    <n v="18"/>
  </r>
  <r>
    <n v="3234"/>
    <x v="3220"/>
    <x v="4"/>
    <n v="0"/>
    <n v="0"/>
    <n v="0"/>
  </r>
  <r>
    <n v="3235"/>
    <x v="3221"/>
    <x v="4"/>
    <n v="0"/>
    <n v="0"/>
    <n v="2"/>
  </r>
  <r>
    <n v="3236"/>
    <x v="741"/>
    <x v="4"/>
    <n v="0"/>
    <n v="0"/>
    <n v="0"/>
  </r>
  <r>
    <n v="3237"/>
    <x v="3222"/>
    <x v="4"/>
    <n v="0"/>
    <n v="0"/>
    <n v="1"/>
  </r>
  <r>
    <n v="3238"/>
    <x v="3223"/>
    <x v="4"/>
    <n v="0"/>
    <n v="0"/>
    <n v="0"/>
  </r>
  <r>
    <n v="3239"/>
    <x v="3224"/>
    <x v="4"/>
    <n v="738000"/>
    <n v="0"/>
    <n v="10"/>
  </r>
  <r>
    <n v="3240"/>
    <x v="3225"/>
    <x v="4"/>
    <n v="0"/>
    <n v="0"/>
    <n v="0"/>
  </r>
  <r>
    <n v="3241"/>
    <x v="3226"/>
    <x v="4"/>
    <n v="0"/>
    <n v="0"/>
    <n v="0"/>
  </r>
  <r>
    <n v="3242"/>
    <x v="3227"/>
    <x v="4"/>
    <n v="0"/>
    <n v="0"/>
    <n v="0"/>
  </r>
  <r>
    <n v="3243"/>
    <x v="3228"/>
    <x v="4"/>
    <n v="0"/>
    <n v="0"/>
    <n v="0"/>
  </r>
  <r>
    <n v="3244"/>
    <x v="3229"/>
    <x v="4"/>
    <n v="0"/>
    <n v="0"/>
    <n v="0"/>
  </r>
  <r>
    <n v="3245"/>
    <x v="3230"/>
    <x v="4"/>
    <n v="0"/>
    <n v="0"/>
    <n v="0"/>
  </r>
  <r>
    <n v="3246"/>
    <x v="3231"/>
    <x v="4"/>
    <n v="0"/>
    <n v="0"/>
    <n v="0"/>
  </r>
  <r>
    <n v="3247"/>
    <x v="3232"/>
    <x v="4"/>
    <n v="0"/>
    <n v="0"/>
    <n v="0"/>
  </r>
  <r>
    <n v="3248"/>
    <x v="3233"/>
    <x v="4"/>
    <n v="0"/>
    <n v="0"/>
    <n v="0"/>
  </r>
  <r>
    <n v="3249"/>
    <x v="3234"/>
    <x v="4"/>
    <n v="30837"/>
    <n v="0"/>
    <n v="1"/>
  </r>
  <r>
    <n v="3250"/>
    <x v="3235"/>
    <x v="4"/>
    <n v="0"/>
    <n v="0"/>
    <n v="0"/>
  </r>
  <r>
    <n v="3251"/>
    <x v="3236"/>
    <x v="4"/>
    <n v="0"/>
    <n v="0"/>
    <n v="0"/>
  </r>
  <r>
    <n v="3252"/>
    <x v="3237"/>
    <x v="4"/>
    <n v="0"/>
    <n v="0"/>
    <n v="0"/>
  </r>
  <r>
    <n v="3253"/>
    <x v="3238"/>
    <x v="4"/>
    <n v="0"/>
    <n v="0"/>
    <n v="0"/>
  </r>
  <r>
    <n v="3254"/>
    <x v="3239"/>
    <x v="4"/>
    <n v="0"/>
    <n v="0"/>
    <n v="0"/>
  </r>
  <r>
    <n v="3255"/>
    <x v="3240"/>
    <x v="4"/>
    <n v="0"/>
    <n v="0"/>
    <n v="0"/>
  </r>
  <r>
    <n v="3256"/>
    <x v="3241"/>
    <x v="4"/>
    <n v="0"/>
    <n v="0"/>
    <n v="0"/>
  </r>
  <r>
    <n v="3257"/>
    <x v="3242"/>
    <x v="11"/>
    <n v="0"/>
    <n v="0"/>
    <n v="0"/>
  </r>
  <r>
    <n v="3258"/>
    <x v="3243"/>
    <x v="11"/>
    <n v="0"/>
    <n v="0"/>
    <n v="0"/>
  </r>
  <r>
    <n v="3259"/>
    <x v="3244"/>
    <x v="11"/>
    <n v="0"/>
    <n v="0"/>
    <n v="0"/>
  </r>
  <r>
    <n v="3260"/>
    <x v="3245"/>
    <x v="11"/>
    <n v="0"/>
    <n v="0"/>
    <n v="0"/>
  </r>
  <r>
    <n v="3261"/>
    <x v="3246"/>
    <x v="11"/>
    <n v="0"/>
    <n v="0"/>
    <n v="0"/>
  </r>
  <r>
    <n v="3262"/>
    <x v="3247"/>
    <x v="11"/>
    <n v="0"/>
    <n v="0"/>
    <n v="0"/>
  </r>
  <r>
    <n v="3263"/>
    <x v="3248"/>
    <x v="11"/>
    <n v="0"/>
    <n v="0"/>
    <n v="0"/>
  </r>
  <r>
    <n v="3264"/>
    <x v="3249"/>
    <x v="11"/>
    <n v="0"/>
    <n v="0"/>
    <n v="0"/>
  </r>
  <r>
    <n v="3265"/>
    <x v="3250"/>
    <x v="11"/>
    <n v="0"/>
    <n v="0"/>
    <n v="0"/>
  </r>
  <r>
    <n v="3266"/>
    <x v="3251"/>
    <x v="11"/>
    <n v="0"/>
    <n v="0"/>
    <n v="0"/>
  </r>
  <r>
    <n v="3267"/>
    <x v="3252"/>
    <x v="11"/>
    <n v="0"/>
    <n v="0"/>
    <n v="0"/>
  </r>
  <r>
    <n v="3268"/>
    <x v="3253"/>
    <x v="11"/>
    <n v="0"/>
    <n v="1"/>
    <n v="0"/>
  </r>
  <r>
    <n v="3269"/>
    <x v="3254"/>
    <x v="11"/>
    <n v="0"/>
    <n v="0"/>
    <n v="0"/>
  </r>
  <r>
    <n v="3270"/>
    <x v="3255"/>
    <x v="11"/>
    <n v="0"/>
    <n v="0"/>
    <n v="0"/>
  </r>
  <r>
    <n v="3271"/>
    <x v="3256"/>
    <x v="11"/>
    <n v="0"/>
    <n v="0"/>
    <n v="0"/>
  </r>
  <r>
    <n v="3272"/>
    <x v="3257"/>
    <x v="11"/>
    <n v="0"/>
    <n v="0"/>
    <n v="0"/>
  </r>
  <r>
    <n v="3273"/>
    <x v="3258"/>
    <x v="11"/>
    <n v="0"/>
    <n v="0"/>
    <n v="0"/>
  </r>
  <r>
    <n v="3274"/>
    <x v="3259"/>
    <x v="11"/>
    <n v="0"/>
    <n v="0"/>
    <n v="0"/>
  </r>
  <r>
    <n v="3275"/>
    <x v="3260"/>
    <x v="11"/>
    <n v="0"/>
    <n v="0"/>
    <n v="0"/>
  </r>
  <r>
    <n v="3276"/>
    <x v="3261"/>
    <x v="11"/>
    <n v="0"/>
    <n v="0"/>
    <n v="0"/>
  </r>
  <r>
    <n v="3277"/>
    <x v="3262"/>
    <x v="11"/>
    <n v="0"/>
    <n v="0"/>
    <n v="0"/>
  </r>
  <r>
    <n v="3278"/>
    <x v="3263"/>
    <x v="11"/>
    <n v="0"/>
    <n v="0"/>
    <n v="0"/>
  </r>
  <r>
    <n v="3279"/>
    <x v="3264"/>
    <x v="11"/>
    <n v="0"/>
    <n v="0"/>
    <n v="0"/>
  </r>
  <r>
    <n v="3280"/>
    <x v="3265"/>
    <x v="2"/>
    <n v="0"/>
    <n v="0"/>
    <n v="0"/>
  </r>
  <r>
    <n v="3281"/>
    <x v="3266"/>
    <x v="2"/>
    <n v="0"/>
    <n v="0"/>
    <n v="0"/>
  </r>
  <r>
    <n v="3282"/>
    <x v="3267"/>
    <x v="2"/>
    <n v="0"/>
    <n v="0"/>
    <n v="0"/>
  </r>
  <r>
    <n v="3283"/>
    <x v="3268"/>
    <x v="2"/>
    <n v="0"/>
    <n v="1"/>
    <n v="0"/>
  </r>
  <r>
    <n v="3284"/>
    <x v="3269"/>
    <x v="2"/>
    <n v="0"/>
    <n v="0"/>
    <n v="2"/>
  </r>
  <r>
    <n v="3285"/>
    <x v="3270"/>
    <x v="2"/>
    <n v="0"/>
    <n v="0"/>
    <n v="0"/>
  </r>
  <r>
    <n v="3286"/>
    <x v="3271"/>
    <x v="2"/>
    <n v="0"/>
    <n v="0"/>
    <n v="0"/>
  </r>
  <r>
    <n v="3287"/>
    <x v="3272"/>
    <x v="2"/>
    <n v="0"/>
    <n v="0"/>
    <n v="0"/>
  </r>
  <r>
    <n v="3288"/>
    <x v="3273"/>
    <x v="2"/>
    <n v="0"/>
    <n v="0"/>
    <n v="0"/>
  </r>
  <r>
    <n v="3289"/>
    <x v="3274"/>
    <x v="2"/>
    <n v="0"/>
    <n v="0"/>
    <n v="0"/>
  </r>
  <r>
    <n v="3290"/>
    <x v="3275"/>
    <x v="2"/>
    <n v="0"/>
    <n v="0"/>
    <n v="0"/>
  </r>
  <r>
    <n v="3291"/>
    <x v="3276"/>
    <x v="2"/>
    <n v="0"/>
    <n v="0"/>
    <n v="0"/>
  </r>
  <r>
    <n v="3292"/>
    <x v="3277"/>
    <x v="2"/>
    <n v="0"/>
    <n v="0"/>
    <n v="0"/>
  </r>
  <r>
    <n v="3293"/>
    <x v="3278"/>
    <x v="2"/>
    <n v="0"/>
    <n v="0"/>
    <n v="2"/>
  </r>
  <r>
    <n v="3294"/>
    <x v="3279"/>
    <x v="2"/>
    <n v="0"/>
    <n v="0"/>
    <n v="0"/>
  </r>
  <r>
    <n v="3295"/>
    <x v="3280"/>
    <x v="2"/>
    <n v="0"/>
    <n v="0"/>
    <n v="0"/>
  </r>
  <r>
    <n v="3296"/>
    <x v="10"/>
    <x v="2"/>
    <n v="0"/>
    <n v="1"/>
    <n v="511"/>
  </r>
  <r>
    <n v="3297"/>
    <x v="3281"/>
    <x v="2"/>
    <n v="0"/>
    <n v="0"/>
    <n v="0"/>
  </r>
  <r>
    <n v="3298"/>
    <x v="46"/>
    <x v="2"/>
    <n v="0"/>
    <n v="1"/>
    <n v="102"/>
  </r>
  <r>
    <n v="3299"/>
    <x v="18"/>
    <x v="2"/>
    <n v="0"/>
    <n v="2"/>
    <n v="152"/>
  </r>
  <r>
    <n v="3300"/>
    <x v="3282"/>
    <x v="2"/>
    <n v="0"/>
    <n v="0"/>
    <n v="0"/>
  </r>
  <r>
    <n v="3301"/>
    <x v="3283"/>
    <x v="3"/>
    <n v="0"/>
    <n v="0"/>
    <n v="0"/>
  </r>
  <r>
    <n v="3302"/>
    <x v="3284"/>
    <x v="3"/>
    <n v="0"/>
    <n v="0"/>
    <n v="0"/>
  </r>
  <r>
    <n v="3303"/>
    <x v="3285"/>
    <x v="3"/>
    <n v="0"/>
    <n v="0"/>
    <n v="0"/>
  </r>
  <r>
    <n v="3304"/>
    <x v="3286"/>
    <x v="3"/>
    <n v="0"/>
    <n v="0"/>
    <n v="1"/>
  </r>
  <r>
    <n v="3305"/>
    <x v="3287"/>
    <x v="3"/>
    <n v="0"/>
    <n v="0"/>
    <n v="1"/>
  </r>
  <r>
    <n v="3306"/>
    <x v="3288"/>
    <x v="3"/>
    <n v="0"/>
    <n v="0"/>
    <n v="0"/>
  </r>
  <r>
    <n v="3307"/>
    <x v="3289"/>
    <x v="3"/>
    <n v="0"/>
    <n v="0"/>
    <n v="1"/>
  </r>
  <r>
    <n v="3308"/>
    <x v="3290"/>
    <x v="3"/>
    <n v="0"/>
    <n v="0"/>
    <n v="1"/>
  </r>
  <r>
    <n v="3309"/>
    <x v="3291"/>
    <x v="3"/>
    <n v="0"/>
    <n v="0"/>
    <n v="2"/>
  </r>
  <r>
    <n v="3310"/>
    <x v="3292"/>
    <x v="3"/>
    <n v="0"/>
    <n v="0"/>
    <n v="0"/>
  </r>
  <r>
    <n v="3311"/>
    <x v="3293"/>
    <x v="3"/>
    <n v="0"/>
    <n v="0"/>
    <n v="0"/>
  </r>
  <r>
    <n v="3312"/>
    <x v="3294"/>
    <x v="3"/>
    <n v="0"/>
    <n v="0"/>
    <n v="1"/>
  </r>
  <r>
    <n v="3313"/>
    <x v="3295"/>
    <x v="3"/>
    <n v="0"/>
    <n v="0"/>
    <n v="0"/>
  </r>
  <r>
    <n v="3314"/>
    <x v="3296"/>
    <x v="3"/>
    <n v="0"/>
    <n v="0"/>
    <n v="0"/>
  </r>
  <r>
    <n v="3315"/>
    <x v="3297"/>
    <x v="3"/>
    <n v="0"/>
    <n v="0"/>
    <n v="2"/>
  </r>
  <r>
    <n v="3316"/>
    <x v="3298"/>
    <x v="3"/>
    <n v="0"/>
    <n v="0"/>
    <n v="5"/>
  </r>
  <r>
    <n v="3317"/>
    <x v="112"/>
    <x v="3"/>
    <n v="0"/>
    <n v="0"/>
    <n v="69"/>
  </r>
  <r>
    <n v="3318"/>
    <x v="3299"/>
    <x v="3"/>
    <n v="0"/>
    <n v="0"/>
    <n v="0"/>
  </r>
  <r>
    <n v="3319"/>
    <x v="3300"/>
    <x v="3"/>
    <n v="0"/>
    <n v="0"/>
    <n v="0"/>
  </r>
  <r>
    <n v="3320"/>
    <x v="3301"/>
    <x v="3"/>
    <n v="0"/>
    <n v="0"/>
    <n v="5"/>
  </r>
  <r>
    <n v="3321"/>
    <x v="3302"/>
    <x v="3"/>
    <n v="0"/>
    <n v="0"/>
    <n v="5"/>
  </r>
  <r>
    <n v="3322"/>
    <x v="3303"/>
    <x v="3"/>
    <n v="0"/>
    <n v="0"/>
    <n v="7"/>
  </r>
  <r>
    <n v="3323"/>
    <x v="3304"/>
    <x v="3"/>
    <n v="0"/>
    <n v="0"/>
    <n v="0"/>
  </r>
  <r>
    <n v="3324"/>
    <x v="3304"/>
    <x v="3"/>
    <n v="0"/>
    <n v="0"/>
    <n v="0"/>
  </r>
  <r>
    <n v="3325"/>
    <x v="46"/>
    <x v="3"/>
    <n v="0"/>
    <n v="1"/>
    <n v="102"/>
  </r>
  <r>
    <n v="3326"/>
    <x v="3305"/>
    <x v="3"/>
    <n v="0"/>
    <n v="1"/>
    <n v="0"/>
  </r>
  <r>
    <n v="3327"/>
    <x v="3306"/>
    <x v="3"/>
    <n v="0"/>
    <n v="0"/>
    <n v="0"/>
  </r>
  <r>
    <n v="3328"/>
    <x v="3307"/>
    <x v="3"/>
    <n v="0"/>
    <n v="0"/>
    <n v="0"/>
  </r>
  <r>
    <n v="3329"/>
    <x v="3308"/>
    <x v="3"/>
    <n v="0"/>
    <n v="0"/>
    <n v="0"/>
  </r>
  <r>
    <n v="3330"/>
    <x v="3309"/>
    <x v="3"/>
    <n v="0"/>
    <n v="0"/>
    <n v="0"/>
  </r>
  <r>
    <n v="3331"/>
    <x v="3310"/>
    <x v="3"/>
    <n v="0"/>
    <n v="0"/>
    <n v="0"/>
  </r>
  <r>
    <n v="3332"/>
    <x v="3310"/>
    <x v="3"/>
    <n v="0"/>
    <n v="0"/>
    <n v="0"/>
  </r>
  <r>
    <n v="3333"/>
    <x v="3311"/>
    <x v="3"/>
    <n v="0"/>
    <n v="0"/>
    <n v="0"/>
  </r>
  <r>
    <n v="3334"/>
    <x v="3312"/>
    <x v="3"/>
    <n v="0"/>
    <n v="0"/>
    <n v="0"/>
  </r>
  <r>
    <n v="3335"/>
    <x v="3313"/>
    <x v="3"/>
    <n v="0"/>
    <n v="7"/>
    <n v="1"/>
  </r>
  <r>
    <n v="3336"/>
    <x v="3314"/>
    <x v="3"/>
    <n v="0"/>
    <n v="0"/>
    <n v="0"/>
  </r>
  <r>
    <n v="3337"/>
    <x v="3315"/>
    <x v="3"/>
    <n v="0"/>
    <n v="0"/>
    <n v="0"/>
  </r>
  <r>
    <n v="3338"/>
    <x v="3316"/>
    <x v="3"/>
    <n v="0"/>
    <n v="0"/>
    <n v="0"/>
  </r>
  <r>
    <n v="3339"/>
    <x v="3317"/>
    <x v="3"/>
    <n v="0"/>
    <n v="0"/>
    <n v="0"/>
  </r>
  <r>
    <n v="3340"/>
    <x v="3318"/>
    <x v="3"/>
    <n v="0"/>
    <n v="0"/>
    <n v="0"/>
  </r>
  <r>
    <n v="3341"/>
    <x v="3319"/>
    <x v="3"/>
    <n v="0"/>
    <n v="0"/>
    <n v="0"/>
  </r>
  <r>
    <n v="3342"/>
    <x v="79"/>
    <x v="3"/>
    <n v="0"/>
    <n v="1"/>
    <n v="91"/>
  </r>
  <r>
    <n v="3343"/>
    <x v="3320"/>
    <x v="3"/>
    <n v="0"/>
    <n v="0"/>
    <n v="0"/>
  </r>
  <r>
    <n v="3344"/>
    <x v="3321"/>
    <x v="3"/>
    <n v="0"/>
    <n v="0"/>
    <n v="0"/>
  </r>
  <r>
    <n v="3345"/>
    <x v="3322"/>
    <x v="3"/>
    <n v="0"/>
    <n v="0"/>
    <n v="0"/>
  </r>
  <r>
    <n v="3346"/>
    <x v="3323"/>
    <x v="3"/>
    <n v="0"/>
    <n v="0"/>
    <n v="0"/>
  </r>
  <r>
    <n v="3347"/>
    <x v="3324"/>
    <x v="3"/>
    <n v="0"/>
    <n v="0"/>
    <n v="0"/>
  </r>
  <r>
    <n v="3348"/>
    <x v="3325"/>
    <x v="3"/>
    <n v="0"/>
    <n v="0"/>
    <n v="0"/>
  </r>
  <r>
    <n v="3349"/>
    <x v="3326"/>
    <x v="3"/>
    <n v="0"/>
    <n v="0"/>
    <n v="0"/>
  </r>
  <r>
    <n v="3350"/>
    <x v="3327"/>
    <x v="3"/>
    <n v="0"/>
    <n v="1"/>
    <n v="3"/>
  </r>
  <r>
    <n v="3351"/>
    <x v="3328"/>
    <x v="3"/>
    <n v="0"/>
    <n v="0"/>
    <n v="0"/>
  </r>
  <r>
    <n v="3352"/>
    <x v="3329"/>
    <x v="3"/>
    <n v="0"/>
    <n v="0"/>
    <n v="0"/>
  </r>
  <r>
    <n v="3353"/>
    <x v="3330"/>
    <x v="3"/>
    <n v="0"/>
    <n v="0"/>
    <n v="0"/>
  </r>
  <r>
    <n v="3354"/>
    <x v="3331"/>
    <x v="3"/>
    <n v="0"/>
    <n v="0"/>
    <n v="0"/>
  </r>
  <r>
    <n v="3355"/>
    <x v="3332"/>
    <x v="3"/>
    <n v="0"/>
    <n v="0"/>
    <n v="0"/>
  </r>
  <r>
    <n v="3356"/>
    <x v="3333"/>
    <x v="3"/>
    <n v="0"/>
    <n v="0"/>
    <n v="0"/>
  </r>
  <r>
    <n v="3357"/>
    <x v="3334"/>
    <x v="3"/>
    <n v="0"/>
    <n v="0"/>
    <n v="1"/>
  </r>
  <r>
    <n v="3358"/>
    <x v="3335"/>
    <x v="3"/>
    <n v="0"/>
    <n v="0"/>
    <n v="18"/>
  </r>
  <r>
    <n v="3359"/>
    <x v="3336"/>
    <x v="3"/>
    <n v="0"/>
    <n v="0"/>
    <n v="0"/>
  </r>
  <r>
    <n v="3360"/>
    <x v="3337"/>
    <x v="3"/>
    <n v="0"/>
    <n v="0"/>
    <n v="0"/>
  </r>
  <r>
    <n v="3361"/>
    <x v="3338"/>
    <x v="3"/>
    <n v="0"/>
    <n v="0"/>
    <n v="0"/>
  </r>
  <r>
    <n v="3362"/>
    <x v="3339"/>
    <x v="3"/>
    <n v="0"/>
    <n v="0"/>
    <n v="0"/>
  </r>
  <r>
    <n v="3363"/>
    <x v="3340"/>
    <x v="3"/>
    <n v="0"/>
    <n v="0"/>
    <n v="0"/>
  </r>
  <r>
    <n v="3364"/>
    <x v="3341"/>
    <x v="3"/>
    <n v="0"/>
    <n v="0"/>
    <n v="0"/>
  </r>
  <r>
    <n v="3365"/>
    <x v="3342"/>
    <x v="3"/>
    <n v="0"/>
    <n v="0"/>
    <n v="0"/>
  </r>
  <r>
    <n v="3366"/>
    <x v="3343"/>
    <x v="3"/>
    <n v="0"/>
    <n v="0"/>
    <n v="0"/>
  </r>
  <r>
    <n v="3367"/>
    <x v="3344"/>
    <x v="3"/>
    <n v="0"/>
    <n v="0"/>
    <n v="0"/>
  </r>
  <r>
    <n v="3368"/>
    <x v="3345"/>
    <x v="1"/>
    <n v="27.774228360761999"/>
    <n v="0"/>
    <n v="0"/>
  </r>
  <r>
    <n v="3369"/>
    <x v="3346"/>
    <x v="1"/>
    <n v="195.62717367145399"/>
    <n v="1"/>
    <n v="0"/>
  </r>
  <r>
    <n v="3370"/>
    <x v="3347"/>
    <x v="1"/>
    <n v="562"/>
    <n v="0"/>
    <n v="0"/>
  </r>
  <r>
    <n v="3371"/>
    <x v="3348"/>
    <x v="1"/>
    <n v="0"/>
    <n v="1"/>
    <n v="2"/>
  </r>
  <r>
    <n v="3372"/>
    <x v="3349"/>
    <x v="1"/>
    <n v="65.8042600551112"/>
    <n v="1"/>
    <n v="0"/>
  </r>
  <r>
    <n v="3373"/>
    <x v="3350"/>
    <x v="1"/>
    <n v="11994.3219464089"/>
    <n v="1"/>
    <n v="4"/>
  </r>
  <r>
    <n v="3374"/>
    <x v="3351"/>
    <x v="1"/>
    <n v="479892.521965547"/>
    <n v="0"/>
    <n v="0"/>
  </r>
  <r>
    <n v="3375"/>
    <x v="3352"/>
    <x v="1"/>
    <n v="0"/>
    <n v="0"/>
    <n v="0"/>
  </r>
  <r>
    <n v="3376"/>
    <x v="3353"/>
    <x v="1"/>
    <n v="0"/>
    <n v="0"/>
    <n v="0"/>
  </r>
  <r>
    <n v="3377"/>
    <x v="3354"/>
    <x v="1"/>
    <n v="0"/>
    <n v="1"/>
    <n v="0"/>
  </r>
  <r>
    <n v="3378"/>
    <x v="3355"/>
    <x v="1"/>
    <n v="0"/>
    <n v="0"/>
    <n v="0"/>
  </r>
  <r>
    <n v="3379"/>
    <x v="3356"/>
    <x v="1"/>
    <n v="0"/>
    <n v="1"/>
    <n v="0"/>
  </r>
  <r>
    <n v="3380"/>
    <x v="3357"/>
    <x v="1"/>
    <n v="0"/>
    <n v="0"/>
    <n v="0"/>
  </r>
  <r>
    <n v="3381"/>
    <x v="3358"/>
    <x v="1"/>
    <n v="0"/>
    <n v="0"/>
    <n v="0"/>
  </r>
  <r>
    <n v="3382"/>
    <x v="3359"/>
    <x v="1"/>
    <n v="0"/>
    <n v="0"/>
    <n v="0"/>
  </r>
  <r>
    <n v="3383"/>
    <x v="3360"/>
    <x v="1"/>
    <n v="0"/>
    <n v="0"/>
    <n v="0"/>
  </r>
  <r>
    <n v="3384"/>
    <x v="3361"/>
    <x v="1"/>
    <n v="0"/>
    <n v="0"/>
    <n v="0"/>
  </r>
  <r>
    <n v="3385"/>
    <x v="3362"/>
    <x v="1"/>
    <n v="0"/>
    <n v="0"/>
    <n v="0"/>
  </r>
  <r>
    <n v="3386"/>
    <x v="3363"/>
    <x v="1"/>
    <n v="0"/>
    <n v="0"/>
    <n v="0"/>
  </r>
  <r>
    <n v="3387"/>
    <x v="3364"/>
    <x v="1"/>
    <n v="0"/>
    <n v="0"/>
    <n v="0"/>
  </r>
  <r>
    <n v="3388"/>
    <x v="3365"/>
    <x v="1"/>
    <n v="0"/>
    <n v="0"/>
    <n v="0"/>
  </r>
  <r>
    <n v="3389"/>
    <x v="2886"/>
    <x v="1"/>
    <n v="0"/>
    <n v="0"/>
    <n v="0"/>
  </r>
  <r>
    <n v="3390"/>
    <x v="3366"/>
    <x v="1"/>
    <n v="0"/>
    <n v="0"/>
    <n v="0"/>
  </r>
  <r>
    <n v="3391"/>
    <x v="10"/>
    <x v="1"/>
    <n v="0"/>
    <n v="1"/>
    <n v="511"/>
  </r>
  <r>
    <n v="3392"/>
    <x v="3367"/>
    <x v="1"/>
    <n v="0"/>
    <n v="0"/>
    <n v="0"/>
  </r>
  <r>
    <n v="3393"/>
    <x v="3368"/>
    <x v="1"/>
    <n v="0"/>
    <n v="0"/>
    <n v="0"/>
  </r>
  <r>
    <n v="3394"/>
    <x v="3369"/>
    <x v="1"/>
    <n v="0"/>
    <n v="0"/>
    <n v="0"/>
  </r>
  <r>
    <n v="3395"/>
    <x v="3370"/>
    <x v="1"/>
    <n v="0"/>
    <n v="0"/>
    <n v="0"/>
  </r>
  <r>
    <n v="3396"/>
    <x v="3371"/>
    <x v="1"/>
    <n v="0"/>
    <n v="0"/>
    <n v="0"/>
  </r>
  <r>
    <n v="3397"/>
    <x v="3372"/>
    <x v="1"/>
    <n v="0"/>
    <n v="0"/>
    <n v="0"/>
  </r>
  <r>
    <n v="3398"/>
    <x v="3373"/>
    <x v="1"/>
    <n v="0"/>
    <n v="0"/>
    <n v="0"/>
  </r>
  <r>
    <n v="3399"/>
    <x v="3374"/>
    <x v="1"/>
    <n v="0"/>
    <n v="0"/>
    <n v="0"/>
  </r>
  <r>
    <n v="3400"/>
    <x v="3375"/>
    <x v="1"/>
    <n v="0"/>
    <n v="0"/>
    <n v="0"/>
  </r>
  <r>
    <n v="3401"/>
    <x v="3376"/>
    <x v="1"/>
    <n v="0"/>
    <n v="0"/>
    <n v="0"/>
  </r>
  <r>
    <n v="3402"/>
    <x v="5"/>
    <x v="1"/>
    <n v="0"/>
    <n v="1"/>
    <n v="584"/>
  </r>
  <r>
    <n v="3403"/>
    <x v="3377"/>
    <x v="1"/>
    <n v="0"/>
    <n v="0"/>
    <n v="0"/>
  </r>
  <r>
    <n v="3404"/>
    <x v="3378"/>
    <x v="1"/>
    <n v="0"/>
    <n v="0"/>
    <n v="0"/>
  </r>
  <r>
    <n v="3405"/>
    <x v="3379"/>
    <x v="1"/>
    <n v="0"/>
    <n v="0"/>
    <n v="0"/>
  </r>
  <r>
    <n v="3406"/>
    <x v="3380"/>
    <x v="1"/>
    <n v="0"/>
    <n v="0"/>
    <n v="0"/>
  </r>
  <r>
    <n v="3407"/>
    <x v="3381"/>
    <x v="1"/>
    <n v="0"/>
    <n v="0"/>
    <n v="0"/>
  </r>
  <r>
    <n v="3408"/>
    <x v="3382"/>
    <x v="1"/>
    <n v="0"/>
    <n v="0"/>
    <n v="1"/>
  </r>
  <r>
    <n v="3409"/>
    <x v="2612"/>
    <x v="1"/>
    <n v="0"/>
    <n v="0"/>
    <n v="0"/>
  </r>
  <r>
    <n v="3410"/>
    <x v="3383"/>
    <x v="1"/>
    <n v="0"/>
    <n v="0"/>
    <n v="0"/>
  </r>
  <r>
    <n v="3411"/>
    <x v="3384"/>
    <x v="1"/>
    <n v="0"/>
    <n v="0"/>
    <n v="0"/>
  </r>
  <r>
    <n v="3412"/>
    <x v="3385"/>
    <x v="1"/>
    <n v="0"/>
    <n v="0"/>
    <n v="0"/>
  </r>
  <r>
    <n v="3413"/>
    <x v="3386"/>
    <x v="1"/>
    <n v="0"/>
    <n v="0"/>
    <n v="1"/>
  </r>
  <r>
    <n v="3414"/>
    <x v="3387"/>
    <x v="1"/>
    <n v="0"/>
    <n v="0"/>
    <n v="0"/>
  </r>
  <r>
    <n v="3415"/>
    <x v="3388"/>
    <x v="1"/>
    <n v="0"/>
    <n v="0"/>
    <n v="0"/>
  </r>
  <r>
    <n v="3416"/>
    <x v="3389"/>
    <x v="1"/>
    <n v="0"/>
    <n v="0"/>
    <n v="17"/>
  </r>
  <r>
    <n v="3417"/>
    <x v="3390"/>
    <x v="1"/>
    <n v="0"/>
    <n v="0"/>
    <n v="0"/>
  </r>
  <r>
    <n v="3418"/>
    <x v="3391"/>
    <x v="1"/>
    <n v="0"/>
    <n v="0"/>
    <n v="1"/>
  </r>
  <r>
    <n v="3419"/>
    <x v="3392"/>
    <x v="1"/>
    <n v="0"/>
    <n v="0"/>
    <n v="0"/>
  </r>
  <r>
    <n v="3420"/>
    <x v="3393"/>
    <x v="1"/>
    <n v="0"/>
    <n v="0"/>
    <n v="0"/>
  </r>
  <r>
    <n v="3421"/>
    <x v="3394"/>
    <x v="1"/>
    <n v="0"/>
    <n v="0"/>
    <n v="0"/>
  </r>
  <r>
    <n v="3422"/>
    <x v="3395"/>
    <x v="1"/>
    <n v="0"/>
    <n v="0"/>
    <n v="3"/>
  </r>
  <r>
    <n v="3423"/>
    <x v="3396"/>
    <x v="1"/>
    <n v="0"/>
    <n v="0"/>
    <n v="0"/>
  </r>
  <r>
    <n v="3424"/>
    <x v="3397"/>
    <x v="1"/>
    <n v="0"/>
    <n v="0"/>
    <n v="1"/>
  </r>
  <r>
    <n v="3425"/>
    <x v="3398"/>
    <x v="1"/>
    <n v="0"/>
    <n v="0"/>
    <n v="0"/>
  </r>
  <r>
    <n v="3426"/>
    <x v="3399"/>
    <x v="1"/>
    <n v="0"/>
    <n v="1"/>
    <n v="24"/>
  </r>
  <r>
    <n v="3427"/>
    <x v="3400"/>
    <x v="1"/>
    <n v="0"/>
    <n v="0"/>
    <n v="9"/>
  </r>
  <r>
    <n v="3428"/>
    <x v="3401"/>
    <x v="1"/>
    <n v="0"/>
    <n v="0"/>
    <n v="1"/>
  </r>
  <r>
    <n v="3429"/>
    <x v="3402"/>
    <x v="1"/>
    <n v="0"/>
    <n v="0"/>
    <n v="0"/>
  </r>
  <r>
    <n v="3430"/>
    <x v="3403"/>
    <x v="19"/>
    <n v="0"/>
    <n v="0"/>
    <n v="0"/>
  </r>
  <r>
    <n v="3431"/>
    <x v="3404"/>
    <x v="19"/>
    <n v="0"/>
    <n v="0"/>
    <n v="0"/>
  </r>
  <r>
    <n v="3432"/>
    <x v="3405"/>
    <x v="26"/>
    <n v="0"/>
    <n v="0"/>
    <n v="0"/>
  </r>
  <r>
    <n v="3433"/>
    <x v="3406"/>
    <x v="26"/>
    <n v="0"/>
    <n v="0"/>
    <n v="0"/>
  </r>
  <r>
    <n v="3434"/>
    <x v="3407"/>
    <x v="26"/>
    <n v="0"/>
    <n v="0"/>
    <n v="0"/>
  </r>
  <r>
    <n v="3435"/>
    <x v="3408"/>
    <x v="14"/>
    <n v="0"/>
    <n v="0"/>
    <n v="0"/>
  </r>
  <r>
    <n v="3436"/>
    <x v="3409"/>
    <x v="14"/>
    <n v="0"/>
    <n v="0"/>
    <n v="0"/>
  </r>
  <r>
    <n v="3437"/>
    <x v="3410"/>
    <x v="14"/>
    <n v="0"/>
    <n v="0"/>
    <n v="0"/>
  </r>
  <r>
    <n v="3438"/>
    <x v="3411"/>
    <x v="14"/>
    <n v="0"/>
    <n v="0"/>
    <n v="0"/>
  </r>
  <r>
    <n v="3439"/>
    <x v="3412"/>
    <x v="14"/>
    <n v="0"/>
    <n v="0"/>
    <n v="0"/>
  </r>
  <r>
    <n v="3440"/>
    <x v="3413"/>
    <x v="16"/>
    <n v="0"/>
    <n v="0"/>
    <n v="3"/>
  </r>
  <r>
    <n v="3441"/>
    <x v="18"/>
    <x v="16"/>
    <n v="0"/>
    <n v="2"/>
    <n v="152"/>
  </r>
  <r>
    <n v="3442"/>
    <x v="3"/>
    <x v="16"/>
    <n v="0"/>
    <n v="4"/>
    <n v="297"/>
  </r>
  <r>
    <n v="3443"/>
    <x v="47"/>
    <x v="16"/>
    <n v="0"/>
    <n v="0"/>
    <n v="132"/>
  </r>
  <r>
    <n v="3444"/>
    <x v="3414"/>
    <x v="16"/>
    <n v="0"/>
    <n v="0"/>
    <n v="0"/>
  </r>
  <r>
    <n v="3445"/>
    <x v="3415"/>
    <x v="16"/>
    <n v="0"/>
    <n v="0"/>
    <n v="0"/>
  </r>
  <r>
    <n v="3446"/>
    <x v="3416"/>
    <x v="16"/>
    <n v="0"/>
    <n v="0"/>
    <n v="10"/>
  </r>
  <r>
    <n v="3447"/>
    <x v="3417"/>
    <x v="16"/>
    <n v="0"/>
    <n v="0"/>
    <n v="0"/>
  </r>
  <r>
    <n v="3448"/>
    <x v="3418"/>
    <x v="16"/>
    <n v="0"/>
    <n v="0"/>
    <n v="0"/>
  </r>
  <r>
    <n v="3449"/>
    <x v="3419"/>
    <x v="16"/>
    <n v="0"/>
    <n v="0"/>
    <n v="0"/>
  </r>
  <r>
    <n v="3450"/>
    <x v="3420"/>
    <x v="16"/>
    <n v="0"/>
    <n v="0"/>
    <n v="0"/>
  </r>
  <r>
    <n v="3451"/>
    <x v="3421"/>
    <x v="16"/>
    <n v="0"/>
    <n v="0"/>
    <n v="0"/>
  </r>
  <r>
    <n v="3452"/>
    <x v="3422"/>
    <x v="16"/>
    <n v="0"/>
    <n v="0"/>
    <n v="0"/>
  </r>
  <r>
    <n v="3453"/>
    <x v="3423"/>
    <x v="16"/>
    <n v="0"/>
    <n v="0"/>
    <n v="0"/>
  </r>
  <r>
    <n v="3454"/>
    <x v="3424"/>
    <x v="16"/>
    <n v="0"/>
    <n v="0"/>
    <n v="1"/>
  </r>
  <r>
    <n v="3455"/>
    <x v="3425"/>
    <x v="16"/>
    <n v="0"/>
    <n v="0"/>
    <n v="1"/>
  </r>
  <r>
    <n v="3456"/>
    <x v="3426"/>
    <x v="16"/>
    <n v="0"/>
    <n v="0"/>
    <n v="0"/>
  </r>
  <r>
    <n v="3457"/>
    <x v="3427"/>
    <x v="16"/>
    <n v="0"/>
    <n v="0"/>
    <n v="0"/>
  </r>
  <r>
    <n v="3458"/>
    <x v="3428"/>
    <x v="16"/>
    <n v="0"/>
    <n v="0"/>
    <n v="0"/>
  </r>
  <r>
    <n v="3459"/>
    <x v="3429"/>
    <x v="16"/>
    <n v="0"/>
    <n v="0"/>
    <n v="0"/>
  </r>
  <r>
    <n v="3460"/>
    <x v="3430"/>
    <x v="16"/>
    <n v="0"/>
    <n v="0"/>
    <n v="0"/>
  </r>
  <r>
    <n v="3461"/>
    <x v="3431"/>
    <x v="16"/>
    <n v="0"/>
    <n v="0"/>
    <n v="1"/>
  </r>
  <r>
    <n v="3462"/>
    <x v="3432"/>
    <x v="16"/>
    <n v="0"/>
    <n v="0"/>
    <n v="0"/>
  </r>
  <r>
    <n v="3463"/>
    <x v="3433"/>
    <x v="16"/>
    <n v="0"/>
    <n v="0"/>
    <n v="0"/>
  </r>
  <r>
    <n v="3464"/>
    <x v="3434"/>
    <x v="16"/>
    <n v="0"/>
    <n v="0"/>
    <n v="0"/>
  </r>
  <r>
    <n v="3465"/>
    <x v="3435"/>
    <x v="16"/>
    <n v="0"/>
    <n v="0"/>
    <n v="0"/>
  </r>
  <r>
    <n v="3466"/>
    <x v="3436"/>
    <x v="16"/>
    <n v="0"/>
    <n v="0"/>
    <n v="1"/>
  </r>
  <r>
    <n v="3467"/>
    <x v="3437"/>
    <x v="16"/>
    <n v="0"/>
    <n v="0"/>
    <n v="0"/>
  </r>
  <r>
    <n v="3468"/>
    <x v="3438"/>
    <x v="16"/>
    <n v="0"/>
    <n v="0"/>
    <n v="0"/>
  </r>
  <r>
    <n v="3469"/>
    <x v="3439"/>
    <x v="16"/>
    <n v="0"/>
    <n v="0"/>
    <n v="1"/>
  </r>
  <r>
    <n v="3470"/>
    <x v="3440"/>
    <x v="16"/>
    <n v="0"/>
    <n v="0"/>
    <n v="0"/>
  </r>
  <r>
    <n v="3471"/>
    <x v="3441"/>
    <x v="16"/>
    <n v="0"/>
    <n v="0"/>
    <n v="0"/>
  </r>
  <r>
    <n v="3472"/>
    <x v="3442"/>
    <x v="16"/>
    <n v="0"/>
    <n v="0"/>
    <n v="0"/>
  </r>
  <r>
    <n v="3473"/>
    <x v="3443"/>
    <x v="16"/>
    <n v="0"/>
    <n v="0"/>
    <n v="1"/>
  </r>
  <r>
    <n v="3474"/>
    <x v="3444"/>
    <x v="16"/>
    <n v="0"/>
    <n v="0"/>
    <n v="0"/>
  </r>
  <r>
    <n v="3475"/>
    <x v="3445"/>
    <x v="16"/>
    <n v="0"/>
    <n v="0"/>
    <n v="1"/>
  </r>
  <r>
    <n v="3476"/>
    <x v="3446"/>
    <x v="16"/>
    <n v="0"/>
    <n v="0"/>
    <n v="0"/>
  </r>
  <r>
    <n v="3477"/>
    <x v="3447"/>
    <x v="16"/>
    <n v="0"/>
    <n v="0"/>
    <n v="0"/>
  </r>
  <r>
    <n v="3478"/>
    <x v="3448"/>
    <x v="16"/>
    <n v="0"/>
    <n v="0"/>
    <n v="0"/>
  </r>
  <r>
    <n v="3479"/>
    <x v="3449"/>
    <x v="16"/>
    <n v="0"/>
    <n v="0"/>
    <n v="0"/>
  </r>
  <r>
    <n v="3480"/>
    <x v="3450"/>
    <x v="16"/>
    <n v="0"/>
    <n v="0"/>
    <n v="0"/>
  </r>
  <r>
    <n v="3481"/>
    <x v="3451"/>
    <x v="16"/>
    <n v="0"/>
    <n v="0"/>
    <n v="0"/>
  </r>
  <r>
    <n v="3482"/>
    <x v="3452"/>
    <x v="16"/>
    <n v="0"/>
    <n v="0"/>
    <n v="0"/>
  </r>
  <r>
    <n v="3483"/>
    <x v="3453"/>
    <x v="16"/>
    <n v="0"/>
    <n v="0"/>
    <n v="0"/>
  </r>
  <r>
    <n v="3484"/>
    <x v="3454"/>
    <x v="5"/>
    <n v="0"/>
    <n v="0"/>
    <n v="0"/>
  </r>
  <r>
    <n v="3485"/>
    <x v="3455"/>
    <x v="5"/>
    <n v="0"/>
    <n v="0"/>
    <n v="1"/>
  </r>
  <r>
    <n v="3486"/>
    <x v="3456"/>
    <x v="5"/>
    <n v="0"/>
    <n v="0"/>
    <n v="0"/>
  </r>
  <r>
    <n v="3487"/>
    <x v="951"/>
    <x v="5"/>
    <n v="0"/>
    <n v="0"/>
    <n v="4"/>
  </r>
  <r>
    <n v="3488"/>
    <x v="3"/>
    <x v="5"/>
    <n v="0"/>
    <n v="4"/>
    <n v="297"/>
  </r>
  <r>
    <n v="3489"/>
    <x v="6"/>
    <x v="5"/>
    <n v="0"/>
    <n v="2"/>
    <n v="120"/>
  </r>
  <r>
    <n v="3490"/>
    <x v="46"/>
    <x v="5"/>
    <n v="0"/>
    <n v="1"/>
    <n v="102"/>
  </r>
  <r>
    <n v="3491"/>
    <x v="79"/>
    <x v="5"/>
    <n v="0"/>
    <n v="1"/>
    <n v="91"/>
  </r>
  <r>
    <n v="3492"/>
    <x v="3457"/>
    <x v="5"/>
    <n v="0"/>
    <n v="0"/>
    <n v="0"/>
  </r>
  <r>
    <n v="3493"/>
    <x v="15"/>
    <x v="5"/>
    <n v="0"/>
    <n v="0"/>
    <n v="399"/>
  </r>
  <r>
    <n v="3494"/>
    <x v="3362"/>
    <x v="5"/>
    <n v="0"/>
    <n v="0"/>
    <n v="0"/>
  </r>
  <r>
    <n v="3495"/>
    <x v="3458"/>
    <x v="5"/>
    <n v="0"/>
    <n v="0"/>
    <n v="0"/>
  </r>
  <r>
    <n v="3496"/>
    <x v="3459"/>
    <x v="5"/>
    <n v="0"/>
    <n v="0"/>
    <n v="0"/>
  </r>
  <r>
    <n v="3497"/>
    <x v="3460"/>
    <x v="5"/>
    <n v="0"/>
    <n v="0"/>
    <n v="0"/>
  </r>
  <r>
    <n v="3498"/>
    <x v="3461"/>
    <x v="5"/>
    <n v="0"/>
    <n v="0"/>
    <n v="0"/>
  </r>
  <r>
    <n v="3499"/>
    <x v="3462"/>
    <x v="5"/>
    <n v="0"/>
    <n v="0"/>
    <n v="0"/>
  </r>
  <r>
    <n v="3500"/>
    <x v="3463"/>
    <x v="5"/>
    <n v="0"/>
    <n v="0"/>
    <n v="0"/>
  </r>
  <r>
    <n v="3501"/>
    <x v="3464"/>
    <x v="24"/>
    <n v="0"/>
    <n v="0"/>
    <n v="0"/>
  </r>
  <r>
    <n v="3502"/>
    <x v="3465"/>
    <x v="24"/>
    <n v="0"/>
    <n v="0"/>
    <n v="0"/>
  </r>
  <r>
    <n v="3503"/>
    <x v="3466"/>
    <x v="24"/>
    <n v="0"/>
    <n v="0"/>
    <n v="0"/>
  </r>
  <r>
    <n v="3504"/>
    <x v="3467"/>
    <x v="24"/>
    <n v="0"/>
    <n v="0"/>
    <n v="0"/>
  </r>
  <r>
    <n v="3505"/>
    <x v="3468"/>
    <x v="24"/>
    <n v="0"/>
    <n v="0"/>
    <n v="0"/>
  </r>
  <r>
    <n v="3506"/>
    <x v="3469"/>
    <x v="24"/>
    <n v="0"/>
    <n v="0"/>
    <n v="0"/>
  </r>
  <r>
    <n v="3507"/>
    <x v="3470"/>
    <x v="24"/>
    <n v="0"/>
    <n v="0"/>
    <n v="0"/>
  </r>
  <r>
    <n v="3508"/>
    <x v="3471"/>
    <x v="24"/>
    <n v="0"/>
    <n v="0"/>
    <n v="0"/>
  </r>
  <r>
    <n v="3509"/>
    <x v="3472"/>
    <x v="24"/>
    <n v="0"/>
    <n v="0"/>
    <n v="0"/>
  </r>
  <r>
    <n v="3510"/>
    <x v="3473"/>
    <x v="24"/>
    <n v="122296"/>
    <n v="0"/>
    <n v="2"/>
  </r>
  <r>
    <n v="3511"/>
    <x v="3474"/>
    <x v="24"/>
    <n v="0"/>
    <n v="0"/>
    <n v="0"/>
  </r>
  <r>
    <n v="3512"/>
    <x v="3475"/>
    <x v="24"/>
    <n v="0"/>
    <n v="0"/>
    <n v="0"/>
  </r>
  <r>
    <n v="3513"/>
    <x v="149"/>
    <x v="24"/>
    <n v="0"/>
    <n v="0"/>
    <n v="37"/>
  </r>
  <r>
    <n v="3514"/>
    <x v="3476"/>
    <x v="24"/>
    <n v="0"/>
    <n v="0"/>
    <n v="0"/>
  </r>
  <r>
    <n v="3515"/>
    <x v="3477"/>
    <x v="24"/>
    <n v="0"/>
    <n v="0"/>
    <n v="0"/>
  </r>
  <r>
    <n v="3516"/>
    <x v="3478"/>
    <x v="24"/>
    <n v="0"/>
    <n v="0"/>
    <n v="0"/>
  </r>
  <r>
    <n v="3517"/>
    <x v="3479"/>
    <x v="24"/>
    <n v="0"/>
    <n v="0"/>
    <n v="0"/>
  </r>
  <r>
    <n v="3518"/>
    <x v="3480"/>
    <x v="24"/>
    <n v="0"/>
    <n v="0"/>
    <n v="0"/>
  </r>
  <r>
    <n v="3519"/>
    <x v="3481"/>
    <x v="24"/>
    <n v="1010955"/>
    <n v="0"/>
    <n v="1"/>
  </r>
  <r>
    <n v="3520"/>
    <x v="3482"/>
    <x v="24"/>
    <n v="0"/>
    <n v="0"/>
    <n v="0"/>
  </r>
  <r>
    <n v="3521"/>
    <x v="154"/>
    <x v="24"/>
    <n v="0"/>
    <n v="1"/>
    <n v="2"/>
  </r>
  <r>
    <n v="3522"/>
    <x v="3483"/>
    <x v="24"/>
    <n v="6338"/>
    <n v="0"/>
    <n v="1"/>
  </r>
  <r>
    <n v="3523"/>
    <x v="3484"/>
    <x v="7"/>
    <n v="0"/>
    <n v="1"/>
    <n v="3"/>
  </r>
  <r>
    <n v="3524"/>
    <x v="3485"/>
    <x v="7"/>
    <n v="0"/>
    <n v="0"/>
    <n v="2"/>
  </r>
  <r>
    <n v="3525"/>
    <x v="3486"/>
    <x v="7"/>
    <n v="0"/>
    <n v="1"/>
    <n v="0"/>
  </r>
  <r>
    <n v="3526"/>
    <x v="3487"/>
    <x v="7"/>
    <n v="0"/>
    <n v="0"/>
    <n v="0"/>
  </r>
  <r>
    <n v="3527"/>
    <x v="3488"/>
    <x v="7"/>
    <n v="0"/>
    <n v="0"/>
    <n v="0"/>
  </r>
  <r>
    <n v="3528"/>
    <x v="3489"/>
    <x v="7"/>
    <n v="0"/>
    <n v="0"/>
    <n v="0"/>
  </r>
  <r>
    <n v="3529"/>
    <x v="2612"/>
    <x v="7"/>
    <n v="0"/>
    <n v="0"/>
    <n v="0"/>
  </r>
  <r>
    <n v="3530"/>
    <x v="3490"/>
    <x v="7"/>
    <n v="0"/>
    <n v="1"/>
    <n v="0"/>
  </r>
  <r>
    <n v="3531"/>
    <x v="3491"/>
    <x v="7"/>
    <n v="0"/>
    <n v="1"/>
    <n v="0"/>
  </r>
  <r>
    <n v="3532"/>
    <x v="3492"/>
    <x v="7"/>
    <n v="0"/>
    <n v="0"/>
    <n v="7"/>
  </r>
  <r>
    <n v="3533"/>
    <x v="10"/>
    <x v="7"/>
    <n v="0"/>
    <n v="1"/>
    <n v="511"/>
  </r>
  <r>
    <n v="3534"/>
    <x v="3493"/>
    <x v="7"/>
    <n v="0"/>
    <n v="0"/>
    <n v="0"/>
  </r>
  <r>
    <n v="3535"/>
    <x v="3494"/>
    <x v="7"/>
    <n v="0"/>
    <n v="1"/>
    <n v="0"/>
  </r>
  <r>
    <n v="3536"/>
    <x v="3495"/>
    <x v="7"/>
    <n v="0"/>
    <n v="0"/>
    <n v="0"/>
  </r>
  <r>
    <n v="3537"/>
    <x v="3496"/>
    <x v="7"/>
    <n v="0"/>
    <n v="0"/>
    <n v="0"/>
  </r>
  <r>
    <n v="3538"/>
    <x v="3497"/>
    <x v="7"/>
    <n v="0"/>
    <n v="0"/>
    <n v="0"/>
  </r>
  <r>
    <n v="3539"/>
    <x v="3498"/>
    <x v="7"/>
    <n v="0"/>
    <n v="0"/>
    <n v="0"/>
  </r>
  <r>
    <n v="3540"/>
    <x v="3499"/>
    <x v="7"/>
    <n v="0"/>
    <n v="0"/>
    <n v="0"/>
  </r>
  <r>
    <n v="3541"/>
    <x v="3500"/>
    <x v="10"/>
    <n v="0"/>
    <n v="0"/>
    <n v="0"/>
  </r>
  <r>
    <n v="3542"/>
    <x v="3501"/>
    <x v="13"/>
    <n v="0"/>
    <n v="0"/>
    <n v="0"/>
  </r>
  <r>
    <n v="3543"/>
    <x v="3502"/>
    <x v="13"/>
    <n v="0"/>
    <n v="0"/>
    <n v="0"/>
  </r>
  <r>
    <n v="3544"/>
    <x v="3503"/>
    <x v="13"/>
    <n v="172785.92033522099"/>
    <n v="0"/>
    <n v="1"/>
  </r>
  <r>
    <n v="3545"/>
    <x v="3504"/>
    <x v="13"/>
    <n v="0"/>
    <n v="0"/>
    <n v="0"/>
  </r>
  <r>
    <n v="3546"/>
    <x v="3505"/>
    <x v="13"/>
    <n v="0"/>
    <n v="0"/>
    <n v="0"/>
  </r>
  <r>
    <n v="3547"/>
    <x v="3506"/>
    <x v="13"/>
    <n v="0"/>
    <n v="0"/>
    <n v="0"/>
  </r>
  <r>
    <n v="3548"/>
    <x v="3507"/>
    <x v="17"/>
    <n v="0"/>
    <n v="0"/>
    <n v="0"/>
  </r>
  <r>
    <n v="3549"/>
    <x v="3508"/>
    <x v="17"/>
    <n v="0"/>
    <n v="0"/>
    <n v="1"/>
  </r>
  <r>
    <n v="3550"/>
    <x v="3509"/>
    <x v="17"/>
    <n v="0"/>
    <n v="1"/>
    <n v="0"/>
  </r>
  <r>
    <n v="3551"/>
    <x v="3510"/>
    <x v="17"/>
    <n v="0"/>
    <n v="0"/>
    <n v="0"/>
  </r>
  <r>
    <n v="3552"/>
    <x v="3511"/>
    <x v="17"/>
    <n v="0"/>
    <n v="0"/>
    <n v="0"/>
  </r>
  <r>
    <n v="3553"/>
    <x v="3"/>
    <x v="17"/>
    <n v="0"/>
    <n v="4"/>
    <n v="297"/>
  </r>
  <r>
    <n v="3554"/>
    <x v="3512"/>
    <x v="17"/>
    <n v="0"/>
    <n v="0"/>
    <n v="0"/>
  </r>
  <r>
    <n v="3555"/>
    <x v="47"/>
    <x v="17"/>
    <n v="0"/>
    <n v="0"/>
    <n v="132"/>
  </r>
  <r>
    <n v="3556"/>
    <x v="3513"/>
    <x v="17"/>
    <n v="0"/>
    <n v="0"/>
    <n v="0"/>
  </r>
  <r>
    <n v="3557"/>
    <x v="3514"/>
    <x v="20"/>
    <n v="0"/>
    <n v="0"/>
    <n v="0"/>
  </r>
  <r>
    <n v="3558"/>
    <x v="3515"/>
    <x v="20"/>
    <n v="0"/>
    <n v="0"/>
    <n v="0"/>
  </r>
  <r>
    <n v="3559"/>
    <x v="3516"/>
    <x v="20"/>
    <n v="0"/>
    <n v="0"/>
    <n v="0"/>
  </r>
  <r>
    <n v="3560"/>
    <x v="3517"/>
    <x v="20"/>
    <n v="0"/>
    <n v="0"/>
    <n v="0"/>
  </r>
  <r>
    <n v="3561"/>
    <x v="3518"/>
    <x v="20"/>
    <n v="0"/>
    <n v="0"/>
    <n v="0"/>
  </r>
  <r>
    <n v="3562"/>
    <x v="3519"/>
    <x v="20"/>
    <n v="0"/>
    <n v="0"/>
    <n v="0"/>
  </r>
  <r>
    <n v="3563"/>
    <x v="3520"/>
    <x v="20"/>
    <n v="0"/>
    <n v="0"/>
    <n v="0"/>
  </r>
  <r>
    <n v="3564"/>
    <x v="3521"/>
    <x v="20"/>
    <n v="0"/>
    <n v="0"/>
    <n v="0"/>
  </r>
  <r>
    <n v="3565"/>
    <x v="3522"/>
    <x v="20"/>
    <n v="0"/>
    <n v="0"/>
    <n v="0"/>
  </r>
  <r>
    <n v="3566"/>
    <x v="3523"/>
    <x v="20"/>
    <n v="0"/>
    <n v="0"/>
    <n v="0"/>
  </r>
  <r>
    <n v="3567"/>
    <x v="3524"/>
    <x v="20"/>
    <n v="0"/>
    <n v="0"/>
    <n v="0"/>
  </r>
  <r>
    <n v="3568"/>
    <x v="3525"/>
    <x v="20"/>
    <n v="0"/>
    <n v="0"/>
    <n v="0"/>
  </r>
  <r>
    <n v="3569"/>
    <x v="3526"/>
    <x v="20"/>
    <n v="0"/>
    <n v="0"/>
    <n v="0"/>
  </r>
  <r>
    <n v="3570"/>
    <x v="3527"/>
    <x v="20"/>
    <n v="0"/>
    <n v="0"/>
    <n v="0"/>
  </r>
  <r>
    <n v="3571"/>
    <x v="3528"/>
    <x v="20"/>
    <n v="0"/>
    <n v="0"/>
    <n v="0"/>
  </r>
  <r>
    <n v="3572"/>
    <x v="3529"/>
    <x v="20"/>
    <n v="0"/>
    <n v="0"/>
    <n v="0"/>
  </r>
  <r>
    <n v="3573"/>
    <x v="3530"/>
    <x v="20"/>
    <n v="0"/>
    <n v="0"/>
    <n v="0"/>
  </r>
  <r>
    <n v="3574"/>
    <x v="3531"/>
    <x v="20"/>
    <n v="0"/>
    <n v="0"/>
    <n v="0"/>
  </r>
  <r>
    <n v="3575"/>
    <x v="3532"/>
    <x v="20"/>
    <n v="0"/>
    <n v="0"/>
    <n v="0"/>
  </r>
  <r>
    <n v="3576"/>
    <x v="3533"/>
    <x v="20"/>
    <n v="0"/>
    <n v="0"/>
    <n v="0"/>
  </r>
  <r>
    <n v="3577"/>
    <x v="3534"/>
    <x v="20"/>
    <n v="0"/>
    <n v="0"/>
    <n v="0"/>
  </r>
  <r>
    <n v="3578"/>
    <x v="3535"/>
    <x v="20"/>
    <n v="0"/>
    <n v="0"/>
    <n v="0"/>
  </r>
  <r>
    <n v="3579"/>
    <x v="3536"/>
    <x v="20"/>
    <n v="0"/>
    <n v="0"/>
    <n v="0"/>
  </r>
  <r>
    <n v="3580"/>
    <x v="3537"/>
    <x v="20"/>
    <n v="0"/>
    <n v="0"/>
    <n v="0"/>
  </r>
  <r>
    <n v="3581"/>
    <x v="3538"/>
    <x v="20"/>
    <n v="0"/>
    <n v="0"/>
    <n v="0"/>
  </r>
  <r>
    <n v="3582"/>
    <x v="3539"/>
    <x v="20"/>
    <n v="0"/>
    <n v="0"/>
    <n v="0"/>
  </r>
  <r>
    <n v="3583"/>
    <x v="3540"/>
    <x v="20"/>
    <n v="0"/>
    <n v="0"/>
    <n v="0"/>
  </r>
  <r>
    <n v="3584"/>
    <x v="3541"/>
    <x v="20"/>
    <n v="0"/>
    <n v="0"/>
    <n v="0"/>
  </r>
  <r>
    <n v="3585"/>
    <x v="3542"/>
    <x v="20"/>
    <n v="0"/>
    <n v="0"/>
    <n v="0"/>
  </r>
  <r>
    <n v="3586"/>
    <x v="3543"/>
    <x v="20"/>
    <n v="0"/>
    <n v="0"/>
    <n v="0"/>
  </r>
  <r>
    <n v="3587"/>
    <x v="3544"/>
    <x v="12"/>
    <n v="0"/>
    <n v="0"/>
    <n v="1"/>
  </r>
  <r>
    <n v="3588"/>
    <x v="3545"/>
    <x v="12"/>
    <n v="0"/>
    <n v="0"/>
    <n v="0"/>
  </r>
  <r>
    <n v="3589"/>
    <x v="3546"/>
    <x v="12"/>
    <n v="0"/>
    <n v="0"/>
    <n v="0"/>
  </r>
  <r>
    <n v="3590"/>
    <x v="3547"/>
    <x v="12"/>
    <n v="0"/>
    <n v="0"/>
    <n v="0"/>
  </r>
  <r>
    <n v="3591"/>
    <x v="3548"/>
    <x v="12"/>
    <n v="0"/>
    <n v="0"/>
    <n v="0"/>
  </r>
  <r>
    <n v="3592"/>
    <x v="3549"/>
    <x v="12"/>
    <n v="0"/>
    <n v="0"/>
    <n v="0"/>
  </r>
  <r>
    <n v="3593"/>
    <x v="3550"/>
    <x v="25"/>
    <n v="0"/>
    <n v="0"/>
    <n v="0"/>
  </r>
  <r>
    <n v="3594"/>
    <x v="3551"/>
    <x v="25"/>
    <n v="0"/>
    <n v="0"/>
    <n v="0"/>
  </r>
  <r>
    <n v="3595"/>
    <x v="3552"/>
    <x v="13"/>
    <n v="0"/>
    <n v="0"/>
    <n v="4"/>
  </r>
  <r>
    <n v="3596"/>
    <x v="3553"/>
    <x v="5"/>
    <n v="474456"/>
    <n v="0"/>
    <n v="1"/>
  </r>
  <r>
    <n v="3597"/>
    <x v="3554"/>
    <x v="24"/>
    <n v="0"/>
    <n v="0"/>
    <n v="0"/>
  </r>
  <r>
    <n v="3598"/>
    <x v="3555"/>
    <x v="3"/>
    <n v="0"/>
    <n v="0"/>
    <n v="0"/>
  </r>
  <r>
    <n v="3599"/>
    <x v="3556"/>
    <x v="7"/>
    <n v="0"/>
    <n v="0"/>
    <n v="0"/>
  </r>
  <r>
    <n v="3600"/>
    <x v="3557"/>
    <x v="10"/>
    <n v="0"/>
    <n v="7"/>
    <n v="18"/>
  </r>
  <r>
    <n v="3601"/>
    <x v="3558"/>
    <x v="4"/>
    <n v="0"/>
    <n v="0"/>
    <n v="0"/>
  </r>
  <r>
    <n v="3602"/>
    <x v="3559"/>
    <x v="21"/>
    <n v="0"/>
    <n v="0"/>
    <n v="0"/>
  </r>
  <r>
    <n v="3603"/>
    <x v="3560"/>
    <x v="2"/>
    <n v="0"/>
    <n v="0"/>
    <n v="0"/>
  </r>
  <r>
    <n v="3604"/>
    <x v="3561"/>
    <x v="7"/>
    <n v="0"/>
    <n v="0"/>
    <n v="47"/>
  </r>
  <r>
    <m/>
    <x v="3562"/>
    <x v="3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0">
  <r>
    <s v="HSBC HOLDINGS PLC"/>
    <x v="0"/>
    <n v="2904080597.9978499"/>
  </r>
  <r>
    <s v="BNP PARIBAS"/>
    <x v="1"/>
    <n v="2704908000"/>
  </r>
  <r>
    <s v="CREDIT AGRICOLE"/>
    <x v="1"/>
    <n v="2601727000"/>
  </r>
  <r>
    <s v="DEUTSCHE BUNDESBANK"/>
    <x v="2"/>
    <n v="2372647000"/>
  </r>
  <r>
    <s v="CREDIT AGRICOLE SA"/>
    <x v="1"/>
    <n v="2309782000"/>
  </r>
  <r>
    <s v="BANCO SANTANDER SA"/>
    <x v="3"/>
    <n v="1837081000"/>
  </r>
  <r>
    <s v="BARCLAYS PLC"/>
    <x v="0"/>
    <n v="1833343001.98981"/>
  </r>
  <r>
    <s v="NORGES BANK"/>
    <x v="4"/>
    <n v="1757397951.6825199"/>
  </r>
  <r>
    <s v="GENOSSENSCHAFTLICHER FINANZVERBUND"/>
    <x v="2"/>
    <n v="1637724000"/>
  </r>
  <r>
    <s v="BPCE GROUP"/>
    <x v="1"/>
    <n v="1584558000"/>
  </r>
  <r>
    <s v="SOCIETE GENERALE"/>
    <x v="1"/>
    <n v="1573545000"/>
  </r>
  <r>
    <s v="BANQUE DE FRANCE"/>
    <x v="1"/>
    <n v="1515709000"/>
  </r>
  <r>
    <s v="UBS AG"/>
    <x v="5"/>
    <n v="1509347091.09583"/>
  </r>
  <r>
    <s v="BARCLAYS BANK PLC"/>
    <x v="0"/>
    <n v="1471459297.3508301"/>
  </r>
  <r>
    <s v="DEUTSCHE BANK AG"/>
    <x v="2"/>
    <n v="1387177000"/>
  </r>
  <r>
    <s v="CREDIT MUTUEL (COMBINED - IFRS)"/>
    <x v="1"/>
    <n v="1169152000"/>
  </r>
  <r>
    <s v="BANCA D'ITALIA"/>
    <x v="6"/>
    <n v="1103613986"/>
  </r>
  <r>
    <s v="LLOYDS BANKING GROUP PLC"/>
    <x v="0"/>
    <n v="1094904762.2616401"/>
  </r>
  <r>
    <s v="GOLDMAN SACHS INTERNATIONAL"/>
    <x v="0"/>
    <n v="1069279517.66769"/>
  </r>
  <r>
    <s v="BANK OF ENGLAND"/>
    <x v="0"/>
    <n v="1050829426.6910599"/>
  </r>
  <r>
    <s v="CAISSE DES DEPOTS ET CONSIGNATIONS"/>
    <x v="1"/>
    <n v="1034416000"/>
  </r>
  <r>
    <s v="ING BANK NV"/>
    <x v="7"/>
    <n v="1020724000"/>
  </r>
  <r>
    <s v="ING GROEP NV"/>
    <x v="7"/>
    <n v="1020545000"/>
  </r>
  <r>
    <s v="BPCE SA"/>
    <x v="1"/>
    <n v="940848000"/>
  </r>
  <r>
    <s v="INTESA SANPAOLO S.P.A."/>
    <x v="6"/>
    <n v="933285000"/>
  </r>
  <r>
    <s v="CREDIT MUTUEL ALLIANCE FEDERALE (COMBINED)"/>
    <x v="1"/>
    <n v="932209000"/>
  </r>
  <r>
    <s v="BANCO DE ESPANA"/>
    <x v="3"/>
    <n v="916764090"/>
  </r>
  <r>
    <s v="SCHWEIZERISCHE NATIONALBANK"/>
    <x v="5"/>
    <n v="909602704.40585804"/>
  </r>
  <r>
    <s v="HSBC BANK PLC"/>
    <x v="0"/>
    <n v="878305631.02752304"/>
  </r>
  <r>
    <s v="NATWEST GROUP PLC"/>
    <x v="0"/>
    <n v="854945089.82582998"/>
  </r>
  <r>
    <s v="CREDIT AGRICOLE CORPORATE AND INVESTMENT BANK SA"/>
    <x v="1"/>
    <n v="847910000"/>
  </r>
  <r>
    <s v="STANDARD CHARTERED PLC"/>
    <x v="0"/>
    <n v="817873111.44920301"/>
  </r>
  <r>
    <s v="UNICREDIT SPA"/>
    <x v="6"/>
    <n v="784004000"/>
  </r>
  <r>
    <s v="BANCO BILBAO VIZCAYA ARGENTARIA SA"/>
    <x v="3"/>
    <n v="772402000"/>
  </r>
  <r>
    <s v="LA BANQUE POSTALE"/>
    <x v="1"/>
    <n v="740759000"/>
  </r>
  <r>
    <s v="LLOYDS BANK PLC"/>
    <x v="0"/>
    <n v="738085627.78549695"/>
  </r>
  <r>
    <s v="BANQUE FEDERATIVE DU CREDIT MUTUEL"/>
    <x v="1"/>
    <n v="734840000"/>
  </r>
  <r>
    <s v="J.P. MORGAN CAPITAL HOLDINGS LIMITED"/>
    <x v="0"/>
    <n v="675876706.41466498"/>
  </r>
  <r>
    <s v="JP MORGAN SECURITIES PLC"/>
    <x v="0"/>
    <n v="671475922.87400198"/>
  </r>
  <r>
    <s v="DZ BANK AG DEUTSCHE ZENTRAL-GENOSSENSCHAFTSBANK, FRANKFURT AM MAIN"/>
    <x v="2"/>
    <n v="659638000"/>
  </r>
  <r>
    <s v="CAIXABANK, S.A."/>
    <x v="3"/>
    <n v="631003000"/>
  </r>
  <r>
    <s v="COOPERATIEVE RABOBANK U.A."/>
    <x v="7"/>
    <n v="629253000"/>
  </r>
  <r>
    <s v="NORDEA BANK ABP"/>
    <x v="8"/>
    <n v="623355000"/>
  </r>
  <r>
    <s v="NATWEST HOLDINGS LIMITED"/>
    <x v="0"/>
    <n v="590513907.05389094"/>
  </r>
  <r>
    <s v="MORGAN STANLEY &amp; CO. INTERNATIONAL PLC"/>
    <x v="0"/>
    <n v="556433011.31748605"/>
  </r>
  <r>
    <s v="COMMERZBANK AG"/>
    <x v="2"/>
    <n v="554646000"/>
  </r>
  <r>
    <s v="UBS SWITZERLAND AG"/>
    <x v="5"/>
    <n v="549788514.55291498"/>
  </r>
  <r>
    <s v="KFW ANSTALT DES OFFENTLICHEN RECHTS"/>
    <x v="2"/>
    <n v="545366000"/>
  </r>
  <r>
    <s v="STANDARD CHARTERED BANK"/>
    <x v="0"/>
    <n v="542433582.66494906"/>
  </r>
  <r>
    <s v="NATIONAL WESTMINSTER BANK PLC - NATWEST"/>
    <x v="0"/>
    <n v="512385002.67506802"/>
  </r>
  <r>
    <s v="NATIXIS SA"/>
    <x v="1"/>
    <n v="510017000"/>
  </r>
  <r>
    <s v="DANSKE BANK A/S"/>
    <x v="9"/>
    <n v="500763318.13234299"/>
  </r>
  <r>
    <s v="CASSA DEPOSITI E PRESTITI"/>
    <x v="6"/>
    <n v="478024604"/>
  </r>
  <r>
    <s v="J.P. MORGAN SE"/>
    <x v="2"/>
    <n v="448613902"/>
  </r>
  <r>
    <s v="NATIONWIDE BUILDING SOCIETY"/>
    <x v="0"/>
    <n v="440143159.56898499"/>
  </r>
  <r>
    <s v="CREDIT INDUSTRIEL ET COMMERCIAL SA - CIC"/>
    <x v="1"/>
    <n v="422027000"/>
  </r>
  <r>
    <s v="HSBC UK BANK PLC"/>
    <x v="0"/>
    <n v="411634593.08397698"/>
  </r>
  <r>
    <s v="CITIGROUP GLOBAL MARKETS LIMITED"/>
    <x v="0"/>
    <n v="404603124.22063297"/>
  </r>
  <r>
    <s v="BANK OF SCOTLAND PLC"/>
    <x v="0"/>
    <n v="399808809.67802298"/>
  </r>
  <r>
    <s v="HBOS PLC"/>
    <x v="0"/>
    <n v="398403192.20793903"/>
  </r>
  <r>
    <s v="NEDERLANDSCHE BANK NV (DE)"/>
    <x v="7"/>
    <n v="394215000"/>
  </r>
  <r>
    <s v="ABN AMRO BANK NV"/>
    <x v="7"/>
    <n v="385047000"/>
  </r>
  <r>
    <s v="MERRILL LYNCH INTERNATIONAL"/>
    <x v="0"/>
    <n v="382388271.78169501"/>
  </r>
  <r>
    <s v="BNP PARIBAS FORTIS SA/NV"/>
    <x v="10"/>
    <n v="379846000"/>
  </r>
  <r>
    <s v="KBC GROEP NV/ KBC GROUPE SA"/>
    <x v="10"/>
    <n v="373048000"/>
  </r>
  <r>
    <s v="BARCLAYS BANK UK PLC"/>
    <x v="0"/>
    <n v="366111425.22554201"/>
  </r>
  <r>
    <s v="LANDESBANK BADEN-WUERTTEMBERG"/>
    <x v="2"/>
    <n v="356355000"/>
  </r>
  <r>
    <s v="KBC BANK NV"/>
    <x v="10"/>
    <n v="335629000"/>
  </r>
  <r>
    <s v="BANQUE NATIONALE DE BELGIQUE SA"/>
    <x v="10"/>
    <n v="330662659"/>
  </r>
  <r>
    <s v="SKANDINAVISKA ENSKILDA BANKEN AB"/>
    <x v="11"/>
    <n v="328042731.13878399"/>
  </r>
  <r>
    <s v="RAIFFEISEN SCHWEIZ GENOSSENSCHAFT"/>
    <x v="5"/>
    <n v="325478675.12545699"/>
  </r>
  <r>
    <s v="SANTANDER UK GROUP HOLDINGS PLC"/>
    <x v="0"/>
    <n v="322514339.72516799"/>
  </r>
  <r>
    <s v="SANTANDER UK PLC"/>
    <x v="0"/>
    <n v="313901913.78303999"/>
  </r>
  <r>
    <s v="SVENSKA HANDELSBANKEN AB"/>
    <x v="11"/>
    <n v="308856432.27255601"/>
  </r>
  <r>
    <s v="DNB BANK ASA"/>
    <x v="4"/>
    <n v="306502298.39109999"/>
  </r>
  <r>
    <s v="UNICREDIT BANK GMBH"/>
    <x v="2"/>
    <n v="290230000"/>
  </r>
  <r>
    <s v="BAYERISCHE LANDESBANK"/>
    <x v="2"/>
    <n v="267747000"/>
  </r>
  <r>
    <s v="HSBC CONTINENTAL EUROPE"/>
    <x v="1"/>
    <n v="265008000"/>
  </r>
  <r>
    <s v="SWEDBANK AB"/>
    <x v="11"/>
    <n v="262650138.22195601"/>
  </r>
  <r>
    <s v="BANQUE CENTRALE DU LUXEMBOURG"/>
    <x v="12"/>
    <n v="261849106"/>
  </r>
  <r>
    <s v="NARODOWY BANK POLSKI"/>
    <x v="13"/>
    <n v="245688390.85088301"/>
  </r>
  <r>
    <s v="BANCO DE SABADELL SA"/>
    <x v="3"/>
    <n v="239597927"/>
  </r>
  <r>
    <s v="NYKREDIT A/S"/>
    <x v="9"/>
    <n v="238929994.42543599"/>
  </r>
  <r>
    <s v="NYKREDIT REALKREDIT A/S"/>
    <x v="9"/>
    <n v="238929590.15391499"/>
  </r>
  <r>
    <s v="OESTERREICHISCHE NATIONAL BANK AG"/>
    <x v="14"/>
    <n v="236901396"/>
  </r>
  <r>
    <s v="GOLDMAN SACHS BANK EUROPE SE"/>
    <x v="2"/>
    <n v="230384000"/>
  </r>
  <r>
    <s v="CREDIT LYONNAIS"/>
    <x v="1"/>
    <n v="226348000"/>
  </r>
  <r>
    <s v="NATWEST MARKETS PLC"/>
    <x v="0"/>
    <n v="221186709.214232"/>
  </r>
  <r>
    <s v="CAISSE FEDERALE DE CREDIT MUTUEL"/>
    <x v="1"/>
    <n v="220978866"/>
  </r>
  <r>
    <s v="BANK OF GREECE"/>
    <x v="15"/>
    <n v="219309511"/>
  </r>
  <r>
    <s v="EUROCLEAR HOLDING SA/NV"/>
    <x v="10"/>
    <n v="216691946"/>
  </r>
  <r>
    <s v="ING-DIBA AG"/>
    <x v="2"/>
    <n v="215911000"/>
  </r>
  <r>
    <s v="ZURCHER KANTONALBANK"/>
    <x v="5"/>
    <n v="215764844.83083701"/>
  </r>
  <r>
    <s v="ING HOLDING DEUTSCHLAND GMBH"/>
    <x v="2"/>
    <n v="200443000"/>
  </r>
  <r>
    <s v="RAIFFEISEN BANK INTERNATIONAL AG"/>
    <x v="14"/>
    <n v="199851000"/>
  </r>
  <r>
    <s v="CREDIT MUTUEL ARKEA"/>
    <x v="1"/>
    <n v="198429000"/>
  </r>
  <r>
    <s v="BANCO BPM SPA"/>
    <x v="6"/>
    <n v="198209087"/>
  </r>
  <r>
    <s v="VOLKSWAGEN FINANCIAL SERVICES OVERSEAS AG"/>
    <x v="2"/>
    <n v="192297000"/>
  </r>
  <r>
    <s v="BANCO DE PORTUGAL, EP"/>
    <x v="16"/>
    <n v="191177352"/>
  </r>
  <r>
    <s v="EUROPEAN FINANCIAL STABILITY FACILITY SA"/>
    <x v="12"/>
    <n v="188670254"/>
  </r>
  <r>
    <s v="BELFIUS BANQUE SA/NV"/>
    <x v="10"/>
    <n v="187457435"/>
  </r>
  <r>
    <s v="CENTRAL BANK &amp; FINANCIAL SERVICES AUTHORITY OF IRELAND"/>
    <x v="17"/>
    <n v="179094322"/>
  </r>
  <r>
    <s v="CITIBANK EUROPE PLC"/>
    <x v="17"/>
    <n v="171933852.08838999"/>
  </r>
  <r>
    <s v="SPARKASSENVERBAND WESTFALEN-LIPPE"/>
    <x v="2"/>
    <n v="166655000"/>
  </r>
  <r>
    <s v="ICCREA BANCA SPA - ISTITUTO CENTRALE DEL CREDITO COOPERATIVO"/>
    <x v="6"/>
    <n v="164611913"/>
  </r>
  <r>
    <s v="ING BELGIUM"/>
    <x v="10"/>
    <n v="163148964"/>
  </r>
  <r>
    <s v="BANK OF IRELAND"/>
    <x v="17"/>
    <n v="161831000"/>
  </r>
  <r>
    <s v="BANK OF IRELAND GROUP PLC"/>
    <x v="17"/>
    <n v="161813000"/>
  </r>
  <r>
    <s v="OP FINANCIAL GROUP (COMBINED)"/>
    <x v="8"/>
    <n v="161168000"/>
  </r>
  <r>
    <s v="SPARKASSEN-UND GIROVERBAND HESSEN-THURINGEN"/>
    <x v="2"/>
    <n v="154412500"/>
  </r>
  <r>
    <s v="SANTANDER CONSUMER FINANCE"/>
    <x v="3"/>
    <n v="148076143"/>
  </r>
  <r>
    <s v="CZECH NATIONAL BANK"/>
    <x v="18"/>
    <n v="143558444.78299701"/>
  </r>
  <r>
    <s v="STADSHYPOTEK AB"/>
    <x v="11"/>
    <n v="142242248.13813499"/>
  </r>
  <r>
    <s v="AIB GROUP PUBLIC LIMITED COMPANY"/>
    <x v="17"/>
    <n v="141266000"/>
  </r>
  <r>
    <s v="ALLIED IRISH BANKS PLC"/>
    <x v="17"/>
    <n v="141266000"/>
  </r>
  <r>
    <s v="BPER BANCA S.P.A."/>
    <x v="6"/>
    <n v="140591432"/>
  </r>
  <r>
    <s v="NOMURA INTERNATIONAL PLC"/>
    <x v="0"/>
    <n v="140544473.19161901"/>
  </r>
  <r>
    <s v="BARCLAYS BANK IRELAND PLC"/>
    <x v="17"/>
    <n v="138112000"/>
  </r>
  <r>
    <s v="TOTALKREDIT A/S"/>
    <x v="9"/>
    <n v="134770514.89214501"/>
  </r>
  <r>
    <s v="B.A.T. INTERNATIONAL FINANCE P.L.C."/>
    <x v="0"/>
    <n v="134372924.38451299"/>
  </r>
  <r>
    <s v="SUOMEN PANKKI FINLANDS BANK"/>
    <x v="8"/>
    <n v="130170000"/>
  </r>
  <r>
    <s v="BNG BANK N.V."/>
    <x v="7"/>
    <n v="127941000"/>
  </r>
  <r>
    <s v="POWSZECHNA KASA OSZCZEDNOSCI BANK POLSKI SA - PKO BP SA"/>
    <x v="13"/>
    <n v="123270987.99647699"/>
  </r>
  <r>
    <s v="BANCA MONTE DEI PASCHI DI SIENA SPA"/>
    <x v="6"/>
    <n v="122601750"/>
  </r>
  <r>
    <s v="BANKINTER SA"/>
    <x v="3"/>
    <n v="121971823"/>
  </r>
  <r>
    <s v="ARBEJDSMARKEDETS TILLAEGSPENSION"/>
    <x v="9"/>
    <n v="119412913.56499401"/>
  </r>
  <r>
    <s v="DIE SCHWEIZERISCHE POST AG"/>
    <x v="5"/>
    <n v="119339811.087788"/>
  </r>
  <r>
    <s v="CACEIS"/>
    <x v="1"/>
    <n v="118025521"/>
  </r>
  <r>
    <s v="BRED BANQUE POPULAIRE"/>
    <x v="1"/>
    <n v="117523136"/>
  </r>
  <r>
    <s v="LLOYDS BANK CORPORATE MARKETS PLC"/>
    <x v="0"/>
    <n v="114685826.777317"/>
  </r>
  <r>
    <s v="REALKREDIT DANMARK A/S"/>
    <x v="9"/>
    <n v="111447282.256703"/>
  </r>
  <r>
    <s v="CAISSE D'EPARGNE ET DE PREVOYANCE ILE-DE-FRANCE SA"/>
    <x v="1"/>
    <n v="111060231"/>
  </r>
  <r>
    <s v="CLYDESDALE BANK PLC"/>
    <x v="0"/>
    <n v="107531339.576603"/>
  </r>
  <r>
    <s v="VIRGIN MONEY UK PLC"/>
    <x v="0"/>
    <n v="107436820.730342"/>
  </r>
  <r>
    <s v="CAIXA GERAL DE DEPOSITOS"/>
    <x v="16"/>
    <n v="106284212"/>
  </r>
  <r>
    <s v="OTP BANK PLC"/>
    <x v="19"/>
    <n v="106182375.437464"/>
  </r>
  <r>
    <s v="UNICREDIT BANK AUSTRIA AG"/>
    <x v="14"/>
    <n v="105253000"/>
  </r>
  <r>
    <s v="BPIFRANCE"/>
    <x v="1"/>
    <n v="102661000"/>
  </r>
  <r>
    <s v="BANCO COMERCIAL PORTUGUES, SA"/>
    <x v="16"/>
    <n v="102143602"/>
  </r>
  <r>
    <s v="EUROBANK S.A"/>
    <x v="15"/>
    <n v="101151000"/>
  </r>
  <r>
    <s v="JYSKE BANK A/S"/>
    <x v="9"/>
    <n v="101094831.88373099"/>
  </r>
  <r>
    <s v="SWEDBANK HYPOTEK AB"/>
    <x v="11"/>
    <n v="100839357.522503"/>
  </r>
  <r>
    <s v="SVERIGES RIKSBANK"/>
    <x v="11"/>
    <n v="99435041.398897603"/>
  </r>
  <r>
    <s v="MEDIOBANCA - BANCA DI CREDITO FINANZIARIO SOCIETA PER AZIONI"/>
    <x v="6"/>
    <n v="99226274"/>
  </r>
  <r>
    <s v="UNICAJA BANCO SA"/>
    <x v="3"/>
    <n v="97365429"/>
  </r>
  <r>
    <s v="POSTE ITALIANE SPA"/>
    <x v="6"/>
    <n v="96818478"/>
  </r>
  <r>
    <s v="BNP PARIBAS PERSONAL FINANCE SA"/>
    <x v="1"/>
    <n v="95402000"/>
  </r>
  <r>
    <s v="LANDWIRTSCHAFTLICHE RENTENBANK"/>
    <x v="2"/>
    <n v="94985000"/>
  </r>
  <r>
    <s v="CA CONSUMER FINANCE"/>
    <x v="1"/>
    <n v="94879071"/>
  </r>
  <r>
    <s v="BANCA NAZIONALE DEL LAVORO SPA"/>
    <x v="6"/>
    <n v="93040804"/>
  </r>
  <r>
    <s v="DEKABANK DEUTSCHE GIROZENTRALE"/>
    <x v="2"/>
    <n v="92917300"/>
  </r>
  <r>
    <s v="CREDIT AGRICOLE FINANCEMENT DE L HABITAT SFH"/>
    <x v="1"/>
    <n v="92887726"/>
  </r>
  <r>
    <s v="CREDIT AGRICOLE ITALIA S.P.A."/>
    <x v="6"/>
    <n v="92458945"/>
  </r>
  <r>
    <s v="LANDESKREDITBANK BADEN-WUERTTEMBERG - FORDERBANK"/>
    <x v="2"/>
    <n v="91838225"/>
  </r>
  <r>
    <s v="SUMITOMO MITSUI BANKING CORPORATION"/>
    <x v="10"/>
    <n v="87705952"/>
  </r>
  <r>
    <s v="GRUPPO CASSA CENTRALE CREDITO COOPERATIVO ITALIANO"/>
    <x v="6"/>
    <n v="87037000"/>
  </r>
  <r>
    <s v="GOLDMAN SACHS INTERNATIONAL BANK"/>
    <x v="0"/>
    <n v="86421252.936658904"/>
  </r>
  <r>
    <s v="BANCA MEDIOLANUM SPA"/>
    <x v="6"/>
    <n v="86154272"/>
  </r>
  <r>
    <s v="ABANCA CORPORACION BANCARIA SA"/>
    <x v="3"/>
    <n v="83847275"/>
  </r>
  <r>
    <s v="BANK OF AMERICA EUROPE DESIGNATED ACTIVITY COMPANY"/>
    <x v="17"/>
    <n v="82254343.789461806"/>
  </r>
  <r>
    <s v="CESKA SPORITELNA A.S."/>
    <x v="18"/>
    <n v="80623174.049411699"/>
  </r>
  <r>
    <s v="PIRAEUS BANK SOCIETE ANONYME"/>
    <x v="15"/>
    <n v="79889000"/>
  </r>
  <r>
    <s v="FMS WERTMANAGEMENT  ANSTALT DES OEFFENTLICHEN RECHT"/>
    <x v="2"/>
    <n v="79596577"/>
  </r>
  <r>
    <s v="YORKSHIRE BUILDING SOCIETY"/>
    <x v="0"/>
    <n v="79149788.407353401"/>
  </r>
  <r>
    <s v="NEDERLANDSE WATERSCHAPSBANK NV"/>
    <x v="7"/>
    <n v="78768000"/>
  </r>
  <r>
    <s v="BANK POLSKA KASA OPIEKI SA"/>
    <x v="13"/>
    <n v="78447030.453459993"/>
  </r>
  <r>
    <s v="COVENTRY BUILDING SOCIETY"/>
    <x v="0"/>
    <n v="77322606.453759104"/>
  </r>
  <r>
    <s v="CESKOSLOVENSKA OBCHODNI BANKA A.S.- CSOB"/>
    <x v="18"/>
    <n v="76269844.495936707"/>
  </r>
  <r>
    <s v="CAISSE REGIONALE DE CREDIT AGRICOLE MUTUEL DE PARIS ET D'ILE-DE-FRANCE SC"/>
    <x v="1"/>
    <n v="75868917"/>
  </r>
  <r>
    <s v="OP CORPORATE BANK PLC"/>
    <x v="8"/>
    <n v="75683000"/>
  </r>
  <r>
    <s v="NATIONAL BANK OF GREECE SA"/>
    <x v="15"/>
    <n v="74957000"/>
  </r>
  <r>
    <s v="NATIONAL BANK OF ROMANIA"/>
    <x v="20"/>
    <n v="74607777.006318003"/>
  </r>
  <r>
    <s v="ASN BANK N.V."/>
    <x v="7"/>
    <n v="73691000"/>
  </r>
  <r>
    <s v="RCI BANQUE SA"/>
    <x v="1"/>
    <n v="72950000"/>
  </r>
  <r>
    <s v="AGENCE FRANCAISE DE DEVELOPPEMENT"/>
    <x v="1"/>
    <n v="72326964"/>
  </r>
  <r>
    <s v="ALPHA SERVICES AND HOLDINGS SOCIETE ANONYME"/>
    <x v="15"/>
    <n v="72075000"/>
  </r>
  <r>
    <s v="CREDIT FONCIER DE FRANCE SA"/>
    <x v="1"/>
    <n v="71973000"/>
  </r>
  <r>
    <s v="SFIL"/>
    <x v="1"/>
    <n v="71869000"/>
  </r>
  <r>
    <s v="SANTANDER BANK POLSKA S.A."/>
    <x v="13"/>
    <n v="71436953.379524395"/>
  </r>
  <r>
    <s v="BAWAG GROUP AG"/>
    <x v="14"/>
    <n v="71341000"/>
  </r>
  <r>
    <s v="ALPHA BANK S.A."/>
    <x v="15"/>
    <n v="70954000"/>
  </r>
  <r>
    <s v="LANSFORSAKRINGAR AB (PUBL)"/>
    <x v="11"/>
    <n v="70237623.172014207"/>
  </r>
  <r>
    <s v="INVESTEC GROUP (COMBINED)"/>
    <x v="0"/>
    <n v="69695709.831815004"/>
  </r>
  <r>
    <s v="DNB BOLIGKREDITT AS"/>
    <x v="4"/>
    <n v="68606902.874176696"/>
  </r>
  <r>
    <s v="CENTRAL BANK OF HUNGARY"/>
    <x v="19"/>
    <n v="68302759.206337303"/>
  </r>
  <r>
    <s v="CREDITO EMILIANO HOLDING"/>
    <x v="6"/>
    <n v="67994961"/>
  </r>
  <r>
    <s v="CREDITO EMILIANO SPA"/>
    <x v="6"/>
    <n v="67968525"/>
  </r>
  <r>
    <s v="NORDEA HYPOTEK AB (PUBL)"/>
    <x v="11"/>
    <n v="67587327.742275298"/>
  </r>
  <r>
    <s v="AERCAP HOLDINGS N.V."/>
    <x v="7"/>
    <n v="67119036.302117705"/>
  </r>
  <r>
    <s v="BILBAO BIZKAIA KUTXA, BBK, FUNDACION BANCARIA"/>
    <x v="3"/>
    <n v="67091924"/>
  </r>
  <r>
    <s v="KUTXABANK SA"/>
    <x v="3"/>
    <n v="66223894"/>
  </r>
  <r>
    <s v="SMBC BANK INTERNATIONAL PLC"/>
    <x v="0"/>
    <n v="66007138.308673799"/>
  </r>
  <r>
    <s v="MIGROS BANK AG"/>
    <x v="5"/>
    <n v="64876254.569775201"/>
  </r>
  <r>
    <s v="BANQUE CANTONALE VAUDOISE"/>
    <x v="5"/>
    <n v="64570553.803413697"/>
  </r>
  <r>
    <s v="BANK GOSPODARSTWA KRAJOWEGO"/>
    <x v="13"/>
    <n v="63432015.065626897"/>
  </r>
  <r>
    <s v="LUZERNER KANTONALBANK AG"/>
    <x v="5"/>
    <n v="63328202.460492201"/>
  </r>
  <r>
    <s v="ARGENTA BANK AND INSURANCE GROUP SA"/>
    <x v="10"/>
    <n v="62674143"/>
  </r>
  <r>
    <s v="BANCO DE CREDITO SOCIAL COOPERATIVO SA"/>
    <x v="3"/>
    <n v="62203765"/>
  </r>
  <r>
    <s v="RBC EUROPE LIMITED"/>
    <x v="0"/>
    <n v="62049759.982583597"/>
  </r>
  <r>
    <s v="ING BANK SLASKI S.A. - CAPITAL GROUP"/>
    <x v="13"/>
    <n v="61106594.628539696"/>
  </r>
  <r>
    <s v="COMPAGNIE DE FINANCEMENT FONCIER SA"/>
    <x v="1"/>
    <n v="61046572"/>
  </r>
  <r>
    <s v="KOMERCNI BANKA"/>
    <x v="18"/>
    <n v="61001260.711370602"/>
  </r>
  <r>
    <s v="NARODNA BANKA SLOVENSKA"/>
    <x v="21"/>
    <n v="60841395"/>
  </r>
  <r>
    <s v="INVESTAR SA"/>
    <x v="10"/>
    <n v="60532826"/>
  </r>
  <r>
    <s v="BASLER KANTONALBANK"/>
    <x v="5"/>
    <n v="59525841.501719899"/>
  </r>
  <r>
    <s v="ACCORD MORTGAGES LIMITED"/>
    <x v="0"/>
    <n v="59498797.297026597"/>
  </r>
  <r>
    <s v="GOLDMAN SACHS GROUP UK LIMITED"/>
    <x v="0"/>
    <n v="59229793.235468201"/>
  </r>
  <r>
    <s v="NORDEA KREDIT REALKREDITAKTIESELSKAB"/>
    <x v="9"/>
    <n v="58873522.690423504"/>
  </r>
  <r>
    <s v="HASPA FINANZHOLDING"/>
    <x v="2"/>
    <n v="57934985"/>
  </r>
  <r>
    <s v="MBANK SA"/>
    <x v="13"/>
    <n v="57726511.765468501"/>
  </r>
  <r>
    <s v="SBAB BANK AB"/>
    <x v="11"/>
    <n v="57586909.616062298"/>
  </r>
  <r>
    <s v="BANQUE ET CAISSE D'EPARGNE DE L'ETAT LUXEMBOURG"/>
    <x v="12"/>
    <n v="56873363"/>
  </r>
  <r>
    <s v="BANCA POPOLARE DI SONDRIO SOCIETA PER AZIONI"/>
    <x v="6"/>
    <n v="56628582"/>
  </r>
  <r>
    <s v="BPCE SFH"/>
    <x v="1"/>
    <n v="56420246"/>
  </r>
  <r>
    <s v="BANCO SANTANDER TOTTA SA"/>
    <x v="16"/>
    <n v="56079511"/>
  </r>
  <r>
    <s v="ARGENTA SPAARBANK"/>
    <x v="10"/>
    <n v="55832553"/>
  </r>
  <r>
    <s v="MORGAN STANLEY INTERNATIONAL LIMITED"/>
    <x v="0"/>
    <n v="55815791.341768898"/>
  </r>
  <r>
    <s v="CRELAN SA"/>
    <x v="10"/>
    <n v="55802961"/>
  </r>
  <r>
    <s v="TSB BANKING GROUP PLC"/>
    <x v="0"/>
    <n v="55670301.053767502"/>
  </r>
  <r>
    <s v="TSB BANK PLC"/>
    <x v="0"/>
    <n v="55668127.418504499"/>
  </r>
  <r>
    <s v="UBS EUROPE SE"/>
    <x v="2"/>
    <n v="55344000"/>
  </r>
  <r>
    <s v="MUNCHENER HYPOTHEKENBANK EG"/>
    <x v="2"/>
    <n v="54515220"/>
  </r>
  <r>
    <s v="CAJAMAR CAJA RURAL, S.C.C."/>
    <x v="3"/>
    <n v="54106876"/>
  </r>
  <r>
    <s v="JYSKE REALKREDIT A/S"/>
    <x v="9"/>
    <n v="53899635.400596097"/>
  </r>
  <r>
    <s v="KOMMUNINVEST I SVERIGE AB"/>
    <x v="11"/>
    <n v="53522753.128836296"/>
  </r>
  <r>
    <s v="MORTGAGE WORKS (UK) PLC (THE)"/>
    <x v="0"/>
    <n v="53287811.216192298"/>
  </r>
  <r>
    <s v="DEXIA HOLDING SA"/>
    <x v="10"/>
    <n v="53265000"/>
  </r>
  <r>
    <s v="BANQUE POPULAIRE AUVERGNE RHONE ALPES"/>
    <x v="1"/>
    <n v="53250097"/>
  </r>
  <r>
    <s v="IBERCAJA BANCO SA"/>
    <x v="3"/>
    <n v="53140648"/>
  </r>
  <r>
    <s v="MUNICIPALITY FINANCE PLC"/>
    <x v="8"/>
    <n v="53091818"/>
  </r>
  <r>
    <s v="SANTANDER CONSUMER BANK AG"/>
    <x v="2"/>
    <n v="52953158"/>
  </r>
  <r>
    <s v="DEXIA"/>
    <x v="1"/>
    <n v="52413000"/>
  </r>
  <r>
    <s v="CAISSE D'EPARGNE ET DE PREVOYANCE RHONE ALPES"/>
    <x v="1"/>
    <n v="51854808"/>
  </r>
  <r>
    <s v="CAISSE D'EPARGNE CEPAC"/>
    <x v="1"/>
    <n v="49493951"/>
  </r>
  <r>
    <s v="LYONNAISE DE BANQUE SA"/>
    <x v="1"/>
    <n v="49464080"/>
  </r>
  <r>
    <s v="CREDIT SUISSE INTERNATIONAL"/>
    <x v="0"/>
    <n v="49450402.062393896"/>
  </r>
  <r>
    <s v="CAISSE D'EPARGNE ET DE PREVOYANCE HAUTS DE FRANCE"/>
    <x v="1"/>
    <n v="49069648"/>
  </r>
  <r>
    <s v="ARKEA BANQUE ENTREPRISES ET INSTITUTIONNELS"/>
    <x v="1"/>
    <n v="48976042"/>
  </r>
  <r>
    <s v="STATE STREET EUROPE HOLDINGS GERMANY S.A R.L. &amp; CO. KG"/>
    <x v="2"/>
    <n v="48908298"/>
  </r>
  <r>
    <s v="ST.GALLER KANTONALBANK AG"/>
    <x v="5"/>
    <n v="48545092.126244001"/>
  </r>
  <r>
    <s v="STATE STREET BANK INTERNATIONAL GMBH"/>
    <x v="2"/>
    <n v="48170935"/>
  </r>
  <r>
    <s v="KOMMUNALBANKEN AS"/>
    <x v="4"/>
    <n v="48140058.981888503"/>
  </r>
  <r>
    <s v="SWEDBANK BALTICS AS"/>
    <x v="22"/>
    <n v="48135000"/>
  </r>
  <r>
    <s v="BOURSORAMA"/>
    <x v="1"/>
    <n v="47696989"/>
  </r>
  <r>
    <s v="ICE CLEAR EUROPE LIMITED"/>
    <x v="0"/>
    <n v="47374166.666112103"/>
  </r>
  <r>
    <s v="SKIPTON BUILDING SOCIETY"/>
    <x v="0"/>
    <n v="47113906.598419003"/>
  </r>
  <r>
    <s v="BHW BAUSPARKASSE AG"/>
    <x v="2"/>
    <n v="46537738"/>
  </r>
  <r>
    <s v="AB SVERIGES SAKERSTALLDA OBLIGATIONER (PUBL)"/>
    <x v="11"/>
    <n v="46491922.106314696"/>
  </r>
  <r>
    <s v="ERWERBSGESELLSCHAFT DER S- FINANZGRUPPE MBH &amp; CO. KG"/>
    <x v="2"/>
    <n v="45837000"/>
  </r>
  <r>
    <s v="CAISSE D'EPARGNE ET DE PREVOYANCE BRETAGNE-PAYS DE LOIRE"/>
    <x v="1"/>
    <n v="45769888"/>
  </r>
  <r>
    <s v="SOCIETE GENERALE SFH"/>
    <x v="1"/>
    <n v="45644267"/>
  </r>
  <r>
    <s v="THE ROYAL BANK OF SCOTLAND INTERNATIONAL LIMITED"/>
    <x v="0"/>
    <n v="45182631.667229198"/>
  </r>
  <r>
    <s v="DEUTSCHE PFANDBRIEFBANK AG"/>
    <x v="2"/>
    <n v="44169000"/>
  </r>
  <r>
    <s v="BANK OF NEW YORK MELLON SA/NV"/>
    <x v="10"/>
    <n v="43981703"/>
  </r>
  <r>
    <s v="SIEMENS FINANCIERINGSMAATSCHAPPIJ"/>
    <x v="7"/>
    <n v="43826600"/>
  </r>
  <r>
    <s v="LANSFORSAKRINGAR BANK AB (PUBL)"/>
    <x v="11"/>
    <n v="43308220.864096798"/>
  </r>
  <r>
    <s v="BULGARIAN NATIONAL BANK"/>
    <x v="23"/>
    <n v="43288918.411104403"/>
  </r>
  <r>
    <s v="CREDIT MUTUEL HOME LOAN SFH"/>
    <x v="1"/>
    <n v="43073500"/>
  </r>
  <r>
    <s v="NOVO BANCO"/>
    <x v="16"/>
    <n v="42413045"/>
  </r>
  <r>
    <s v="AARGAUISCHE KANTONALBANK"/>
    <x v="5"/>
    <n v="42185099.721253298"/>
  </r>
  <r>
    <s v="PPF GROUP N.V."/>
    <x v="7"/>
    <n v="41722000"/>
  </r>
  <r>
    <s v="TRANSILVANIA BANK"/>
    <x v="20"/>
    <n v="41719024.754238099"/>
  </r>
  <r>
    <s v="CAISSE REGIONALE DE CREDIT AGRICOLE MUTUEL CENTRE-EST SC"/>
    <x v="1"/>
    <n v="41413425"/>
  </r>
  <r>
    <s v="BANCO BPI SA"/>
    <x v="16"/>
    <n v="41071593"/>
  </r>
  <r>
    <s v="CAISSE REGIONALE DE CREDIT AGRICOLE MUTUEL BRIE PICARDIE SC"/>
    <x v="1"/>
    <n v="41004109"/>
  </r>
  <r>
    <s v="SPAREBANK 1 SOR-NORGE"/>
    <x v="4"/>
    <n v="40650941.985016197"/>
  </r>
  <r>
    <s v="CREDIT AGRICOLE HOME LOAN SFH"/>
    <x v="1"/>
    <n v="39670163"/>
  </r>
  <r>
    <s v="BANQUE POPULAIRE GRAND OUEST"/>
    <x v="1"/>
    <n v="39595557"/>
  </r>
  <r>
    <s v="CAISSE D'EPARGNE ET DE PREVOYANCE AQUITAINE POITOU-CHARENTES"/>
    <x v="1"/>
    <n v="39549974"/>
  </r>
  <r>
    <s v="VALIANT BANK AG"/>
    <x v="5"/>
    <n v="39504906.805578098"/>
  </r>
  <r>
    <s v="CREDIT AGRICOLE LEASING &amp; FACTORING SA"/>
    <x v="1"/>
    <n v="39489121"/>
  </r>
  <r>
    <s v="BNP PARIBAS BANK POLSKA SA"/>
    <x v="13"/>
    <n v="39321758.607365802"/>
  </r>
  <r>
    <s v="NORDEA EIENDOMSKREDITT AS"/>
    <x v="4"/>
    <n v="39284378.785924897"/>
  </r>
  <r>
    <s v="CROATIAN NATIONAL BANK"/>
    <x v="24"/>
    <n v="39181196"/>
  </r>
  <r>
    <s v="CAISSE D'EPARGNE ET DE PREVOYANCE GRAND EST EUROPE"/>
    <x v="1"/>
    <n v="39157162"/>
  </r>
  <r>
    <s v="UNICREDIT BANK CZECH REPUBLIC AND SLOVAKIA AS"/>
    <x v="18"/>
    <n v="38891798.567393698"/>
  </r>
  <r>
    <s v="BASELLANDSCHAFTLICHE KANTONALBANK"/>
    <x v="5"/>
    <n v="38429235.014075898"/>
  </r>
  <r>
    <s v="AMUNDI SA"/>
    <x v="1"/>
    <n v="38302388"/>
  </r>
  <r>
    <s v="CAISSE REGIONALE DE CREDIT AGRICOLE MUTUEL NORD DE FRANCE SC"/>
    <x v="1"/>
    <n v="38235233"/>
  </r>
  <r>
    <s v="LEEDS BUILDING SOCIETY"/>
    <x v="0"/>
    <n v="38174590.064235903"/>
  </r>
  <r>
    <s v="GRAUBUNDNER KANTONALBANK"/>
    <x v="5"/>
    <n v="37912327.650096603"/>
  </r>
  <r>
    <s v="CRCAM DES SAVOIE CREDIT AGRICOLE DES SAVOIE"/>
    <x v="1"/>
    <n v="37827252"/>
  </r>
  <r>
    <s v="INSTITUTO DE CREDITO OFICIAL"/>
    <x v="3"/>
    <n v="37817961"/>
  </r>
  <r>
    <s v="THURGAUER KANTONALBANK"/>
    <x v="5"/>
    <n v="37729800.734534703"/>
  </r>
  <r>
    <s v="EPIC BPIFRANCE"/>
    <x v="1"/>
    <n v="37377100"/>
  </r>
  <r>
    <s v="KFW IPEX-BANK GMBH"/>
    <x v="2"/>
    <n v="37343955"/>
  </r>
  <r>
    <s v="HANDELSBANKEN PLC"/>
    <x v="0"/>
    <n v="37089290.354686402"/>
  </r>
  <r>
    <s v="BANQUE POPULAIRE ALSACE LORRAINE CHAMPAGNE SC"/>
    <x v="1"/>
    <n v="36864790"/>
  </r>
  <r>
    <s v="ONESAVINGS BANK PLC"/>
    <x v="0"/>
    <n v="36524921.657121196"/>
  </r>
  <r>
    <s v="OSB GROUP PLC"/>
    <x v="0"/>
    <n v="36521419.689197503"/>
  </r>
  <r>
    <s v="BANQUE CIC EST SA"/>
    <x v="1"/>
    <n v="36128105"/>
  </r>
  <r>
    <s v="CAISSE REGIONALE DE CREDIT AGRICOLE MUTUEL DU LANGUEDOC SC"/>
    <x v="1"/>
    <n v="36084317"/>
  </r>
  <r>
    <s v="BANK OF SLOVENIA"/>
    <x v="25"/>
    <n v="35937854"/>
  </r>
  <r>
    <s v="INVESTEC PLC"/>
    <x v="0"/>
    <n v="35682526.320195802"/>
  </r>
  <r>
    <s v="INVESTEC BANK PLC"/>
    <x v="0"/>
    <n v="35575081.124377802"/>
  </r>
  <r>
    <s v="CAISSE REGIONALE DE CREDIT AGRICOLE MUTUEL D'AQUITAINE SC"/>
    <x v="1"/>
    <n v="35433839"/>
  </r>
  <r>
    <s v="BANQUE POPULAIRE RIVES DE PARIS SC"/>
    <x v="1"/>
    <n v="35403957"/>
  </r>
  <r>
    <s v="NORDEA MORTGAGE BANK PLC"/>
    <x v="8"/>
    <n v="35159400"/>
  </r>
  <r>
    <s v="FINECOBANK BANCA FINECO SPA"/>
    <x v="6"/>
    <n v="34688817"/>
  </r>
  <r>
    <s v="BANQUE CIC NORD OUEST"/>
    <x v="1"/>
    <n v="34576000"/>
  </r>
  <r>
    <s v="BANQUE CANTONALE DE GENEVE"/>
    <x v="5"/>
    <n v="34545145.108778402"/>
  </r>
  <r>
    <s v="BNP PARIBAS HOME LOAN SFH"/>
    <x v="1"/>
    <n v="34449000"/>
  </r>
  <r>
    <s v="VOLKSWAGEN INTERNATIONAL FINANCE NV"/>
    <x v="7"/>
    <n v="34175965"/>
  </r>
  <r>
    <s v="HAMBURG COMMERCIAL BANK AG"/>
    <x v="2"/>
    <n v="33632000"/>
  </r>
  <r>
    <s v="NYKREDIT BANK A/S"/>
    <x v="9"/>
    <n v="33165088.0763864"/>
  </r>
  <r>
    <s v="CA AUTO BANK S.P.A."/>
    <x v="6"/>
    <n v="33158243"/>
  </r>
  <r>
    <s v="BANK MILLENNIUM"/>
    <x v="13"/>
    <n v="32659044.8490902"/>
  </r>
  <r>
    <s v="CAISSE REGIONALE DE CREDIT AGRICOLE MUTUEL ATLANTIQUE VENDEE SC"/>
    <x v="1"/>
    <n v="32573979"/>
  </r>
  <r>
    <s v="GROUP OF BANK POLSKIEJ SPOLDZIELCZOSCI SA"/>
    <x v="13"/>
    <n v="32240689.789632399"/>
  </r>
  <r>
    <s v="AKTIEBOLAGET SVENSK EXPORTKREDIT"/>
    <x v="11"/>
    <n v="32122815.013827901"/>
  </r>
  <r>
    <s v="VOLKSBANKEN VERBUND (COMBINED)"/>
    <x v="14"/>
    <n v="32065493"/>
  </r>
  <r>
    <s v="RAIFFEISENBANK AKCIOVA SPOLECNOST"/>
    <x v="18"/>
    <n v="31972087.198534898"/>
  </r>
  <r>
    <s v="BANK OF LITHUANIA"/>
    <x v="26"/>
    <n v="31938649"/>
  </r>
  <r>
    <s v="BANQUE CIC OUEST"/>
    <x v="1"/>
    <n v="31780974"/>
  </r>
  <r>
    <s v="REVOLUT GROUP HOLDINGS LTD"/>
    <x v="0"/>
    <n v="31210594.764697298"/>
  </r>
  <r>
    <s v="3I GROUP PLC"/>
    <x v="0"/>
    <n v="31174469.090836"/>
  </r>
  <r>
    <s v="CAISSE D'EPARGNE ET DE PREVOYANCE DE MIDI PYRENEES"/>
    <x v="1"/>
    <n v="31137443"/>
  </r>
  <r>
    <s v="CCF HOLDING"/>
    <x v="1"/>
    <n v="31055714"/>
  </r>
  <r>
    <s v="CAISSE REGIONALE DE CREDIT AGRICOLE DE CENTRE FRANCE SC"/>
    <x v="1"/>
    <n v="30894358"/>
  </r>
  <r>
    <s v="CO-OPERATIVE BANK PLC (THE)"/>
    <x v="0"/>
    <n v="30824925.452405199"/>
  </r>
  <r>
    <s v="THE CO-OPERATIVE BANK HOLDINGS LIMITED"/>
    <x v="0"/>
    <n v="30768652.450596001"/>
  </r>
  <r>
    <s v="BANQUE INTERNATIONALE A LUXEMBOURG SA"/>
    <x v="12"/>
    <n v="30743984"/>
  </r>
  <r>
    <s v="JP MORGAN EUROPE LIMITED"/>
    <x v="0"/>
    <n v="30732715.014247399"/>
  </r>
  <r>
    <s v="LANSFORSAKRINGAR HYPOTEK AB"/>
    <x v="11"/>
    <n v="30713498.435717899"/>
  </r>
  <r>
    <s v="DEUTSCHE BANK SPA"/>
    <x v="6"/>
    <n v="30675138"/>
  </r>
  <r>
    <s v="MEDIOBANCA PREMIER S.P.A."/>
    <x v="6"/>
    <n v="30661643"/>
  </r>
  <r>
    <s v="MBH BANK NYRT"/>
    <x v="19"/>
    <n v="30580480.439208299"/>
  </r>
  <r>
    <s v="BANQUE CANTONALE DE FRIBOURG"/>
    <x v="5"/>
    <n v="30566018.9441224"/>
  </r>
  <r>
    <s v="FUNDACION BANCARIA CAIXA D ESTALVIS I PENSIONS DE BARCELONA"/>
    <x v="3"/>
    <n v="30344745"/>
  </r>
  <r>
    <s v="SPAREBANK 1 BOLIGKREDITT AS"/>
    <x v="4"/>
    <n v="30308791.388310801"/>
  </r>
  <r>
    <s v="RBS HOLDINGS NV"/>
    <x v="7"/>
    <n v="30212000"/>
  </r>
  <r>
    <s v="NATWEST MARKETS N.V."/>
    <x v="7"/>
    <n v="30194000"/>
  </r>
  <r>
    <s v="AVANZA BANK HOLDING AB"/>
    <x v="11"/>
    <n v="29986495.183734201"/>
  </r>
  <r>
    <s v="WIRTSCHAFTS- UND INFRASTRUKTURBANK HESSEN"/>
    <x v="2"/>
    <n v="29972154"/>
  </r>
  <r>
    <s v="BP CAPITAL MARKETS PLC"/>
    <x v="0"/>
    <n v="29950922.8515095"/>
  </r>
  <r>
    <s v="CRITERIA CAIXA"/>
    <x v="3"/>
    <n v="29135258"/>
  </r>
  <r>
    <s v="PERMANENT TSB PLC"/>
    <x v="17"/>
    <n v="28934000"/>
  </r>
  <r>
    <s v="PERMANENT TSB GROUP HOLDINGS P.L.C"/>
    <x v="17"/>
    <n v="28932000"/>
  </r>
  <r>
    <s v="CAISSE REGIONALE DE CREDIT AGRICOLE MUTUEL PROVENCE COTE D'AZUR (ALPES DE HAUTE PROVENCE - ALPES MARITIMES - VAR)"/>
    <x v="1"/>
    <n v="28899281"/>
  </r>
  <r>
    <s v="CENTRAL BANK OF CYPRUS"/>
    <x v="27"/>
    <n v="28832006"/>
  </r>
  <r>
    <s v="SPAREBANKEN NORGE"/>
    <x v="4"/>
    <n v="28678853.8692002"/>
  </r>
  <r>
    <s v="MIZUHO INTERNATIONAL PLC"/>
    <x v="0"/>
    <n v="28612769.068945099"/>
  </r>
  <r>
    <s v="NOVA LJUBLJANSKA BANKA D.D."/>
    <x v="25"/>
    <n v="28035367"/>
  </r>
  <r>
    <s v="DLR KREDIT A/S"/>
    <x v="9"/>
    <n v="27834363.789987199"/>
  </r>
  <r>
    <s v="GROUPE BRUXELLES LAMBERT SA"/>
    <x v="10"/>
    <n v="27469800"/>
  </r>
  <r>
    <s v="CAISSE REGIONALE DE CREDIT AGRICOLE MUTUEL SUD RHONE ALPES"/>
    <x v="1"/>
    <n v="27385458"/>
  </r>
  <r>
    <s v="VOLKSWAGEN FINANCIAL SERVICES (UK) LTD"/>
    <x v="0"/>
    <n v="27310044.927619498"/>
  </r>
  <r>
    <s v="CREDITO AGRICOLA FINANCIAL GROUP"/>
    <x v="16"/>
    <n v="27282159"/>
  </r>
  <r>
    <s v="BANQUE POPULAIRE AQUITAINE CENTRE ATLANTIQUE SA"/>
    <x v="1"/>
    <n v="27142286"/>
  </r>
  <r>
    <s v="CAJA LABORAL POPULAR COOP DE CREDITO"/>
    <x v="3"/>
    <n v="27107255"/>
  </r>
  <r>
    <s v="CAISSE REGIONALE DE CREDIT AGRICOLE MUTUEL D'ALPES-PROVENCE SC"/>
    <x v="1"/>
    <n v="26889419"/>
  </r>
  <r>
    <s v="CAISSE D'EPARGNE ET DE PREVOYANCE NORMANDIE"/>
    <x v="1"/>
    <n v="26796828"/>
  </r>
  <r>
    <s v="BARCLAYS CAPITAL LUXEMBOURG SARL"/>
    <x v="12"/>
    <n v="26602552.008585799"/>
  </r>
  <r>
    <s v="BANK OF CYPRUS PUBLIC COMPANY LIMITED"/>
    <x v="27"/>
    <n v="26486122"/>
  </r>
  <r>
    <s v="BANK OF CYPRUS HOLDINGS PUBLIC LIMITED COMPANY"/>
    <x v="17"/>
    <n v="26483592"/>
  </r>
  <r>
    <s v="CAISSE D'EPARGNE ET DE PREVOYANCE COTE D'AZUR"/>
    <x v="1"/>
    <n v="26471955"/>
  </r>
  <r>
    <s v="SISTEMA INTEGRADO DO CREDITO AGRICOLA MUTUO (COMBINED)"/>
    <x v="16"/>
    <n v="26386544"/>
  </r>
  <r>
    <s v="SLOVENSKA SPORITEL'NA AS"/>
    <x v="21"/>
    <n v="26379424"/>
  </r>
  <r>
    <s v="TOYOTA MOTOR FINANCE (NETHERLANDS) B.V."/>
    <x v="7"/>
    <n v="26191889"/>
  </r>
  <r>
    <s v="BANQUE POPULAIRE OCCITANE SC"/>
    <x v="1"/>
    <n v="26153349"/>
  </r>
  <r>
    <s v="SYDBANK A/S"/>
    <x v="9"/>
    <n v="26098287.118222199"/>
  </r>
  <r>
    <s v="ZAGREBACKA BANKA DD"/>
    <x v="24"/>
    <n v="25946000"/>
  </r>
  <r>
    <s v="DIAC SA"/>
    <x v="1"/>
    <n v="25898000"/>
  </r>
  <r>
    <s v="CCF"/>
    <x v="1"/>
    <n v="25857106"/>
  </r>
  <r>
    <s v="ICBC STANDARD BANK PLC"/>
    <x v="0"/>
    <n v="25604400.572673"/>
  </r>
  <r>
    <s v="NATIONALE-NEDERLANDEN BANK NV"/>
    <x v="7"/>
    <n v="25521681"/>
  </r>
  <r>
    <s v="SCHWYZER KANTONALBANK"/>
    <x v="5"/>
    <n v="25472521.6821278"/>
  </r>
  <r>
    <s v="VSEOBECNA UVEROVA BANKA A.S."/>
    <x v="21"/>
    <n v="25254317"/>
  </r>
  <r>
    <s v="CAISSE REGIONALE DE CREDIT AGRICOLE MUTUEL DU NORD EST SC"/>
    <x v="1"/>
    <n v="25216705"/>
  </r>
  <r>
    <s v="BANQUE CIC SUD-OUEST SA"/>
    <x v="1"/>
    <n v="25176616"/>
  </r>
  <r>
    <s v="BANQUE POPULAIRE BOURGOGNE FRANCHE-COMTE SA"/>
    <x v="1"/>
    <n v="24973597"/>
  </r>
  <r>
    <s v="LATVIJAS BANKA"/>
    <x v="22"/>
    <n v="24835827"/>
  </r>
  <r>
    <s v="CAISSE REGIONALE DE CREDIT AGRICOLE MUTUEL DE NORMANDIE SC"/>
    <x v="1"/>
    <n v="24774896"/>
  </r>
  <r>
    <s v="CREDIT COOPERATIF"/>
    <x v="1"/>
    <n v="24692968"/>
  </r>
  <r>
    <s v="CAISSE REGIONALE DE CREDIT AGRICOLE MUTUEL DE NORMANDIE-SEINE"/>
    <x v="1"/>
    <n v="24625159"/>
  </r>
  <r>
    <s v="LFA FORDERBANK BAYERN"/>
    <x v="2"/>
    <n v="24519604"/>
  </r>
  <r>
    <s v="NEXI SPA"/>
    <x v="6"/>
    <n v="24495318"/>
  </r>
  <r>
    <s v="BANQUE POPULAIRE MEDITERRANEE"/>
    <x v="1"/>
    <n v="24411431"/>
  </r>
  <r>
    <s v="BANQUE POPULAIRE VAL DE FRANCE SC"/>
    <x v="1"/>
    <n v="24378612"/>
  </r>
  <r>
    <s v="CAISSE D'EPARGNE ET DE PREVOYANCE LOIRE-CENTRE"/>
    <x v="1"/>
    <n v="24351390"/>
  </r>
  <r>
    <s v="BANCA COMERCIALA ROMANA SA"/>
    <x v="20"/>
    <n v="24342997.260107901"/>
  </r>
  <r>
    <s v="CAISSE D'EPARGNE ET DE PREVOYANCE DE BOURGOGNE FRANCHE-COMTE"/>
    <x v="1"/>
    <n v="24336117"/>
  </r>
  <r>
    <s v="ALDERMORE GROUP PLC"/>
    <x v="0"/>
    <n v="24284872.079789702"/>
  </r>
  <r>
    <s v="TD GLOBAL FINANCE"/>
    <x v="17"/>
    <n v="24009270.567984201"/>
  </r>
  <r>
    <s v="ALDERMORE BANK PLC"/>
    <x v="0"/>
    <n v="23877097.5291325"/>
  </r>
  <r>
    <s v="NORDNET AB (PUBL)"/>
    <x v="11"/>
    <n v="23843606.9977821"/>
  </r>
  <r>
    <s v="SHAWBROOK BANK LIMITED"/>
    <x v="0"/>
    <n v="23817004.606926501"/>
  </r>
  <r>
    <s v="SHAWBROOK GROUP PLC"/>
    <x v="0"/>
    <n v="23816642.334382601"/>
  </r>
  <r>
    <s v="CAISSE FEDERALE DU CREDIT MUTUEL OCEAN"/>
    <x v="1"/>
    <n v="23779611"/>
  </r>
  <r>
    <s v="CREDIT MUTUEL DE MAINE-ANJOU ET BASSE-NORMANDIE SA"/>
    <x v="1"/>
    <n v="23571415"/>
  </r>
  <r>
    <s v="AYVENS BANK N.V."/>
    <x v="7"/>
    <n v="23509689"/>
  </r>
  <r>
    <s v="FINDOMESTIC BANCA SPA"/>
    <x v="6"/>
    <n v="23455039"/>
  </r>
  <r>
    <s v="STADTSPARKASSE MUNCHEN"/>
    <x v="2"/>
    <n v="23341897"/>
  </r>
  <r>
    <s v="PARAGON BANKING GROUP PLC"/>
    <x v="0"/>
    <n v="23074594.588925499"/>
  </r>
  <r>
    <s v="CAISSE REGIONALE DE CREDIT AGRICOLE MUTUEL NORD MIDI PYRENEES SC"/>
    <x v="1"/>
    <n v="23034134"/>
  </r>
  <r>
    <s v="PARAGON BANK PLC"/>
    <x v="0"/>
    <n v="22991133.289348599"/>
  </r>
  <r>
    <s v="CAISSE D'EPARGNE ET DE PREVOYANCE DU LANGUEDOC ROUSSILLON"/>
    <x v="1"/>
    <n v="22958419"/>
  </r>
  <r>
    <s v="NIBC BANK NV"/>
    <x v="7"/>
    <n v="22949000"/>
  </r>
  <r>
    <s v="PRIVREDNA BANKA ZAGREB D.D"/>
    <x v="24"/>
    <n v="22895000"/>
  </r>
  <r>
    <s v="FRANKFURTER SPARKASSE"/>
    <x v="2"/>
    <n v="22724808"/>
  </r>
  <r>
    <s v="BAYERISCHE LANDESBODENKREDITANSTALT"/>
    <x v="2"/>
    <n v="22690800"/>
  </r>
  <r>
    <s v="BANQUE STELLANTIS FRANCE"/>
    <x v="1"/>
    <n v="22633000"/>
  </r>
  <r>
    <s v="UUDENMAAN OP"/>
    <x v="8"/>
    <n v="22603488"/>
  </r>
  <r>
    <s v="BANK OF IRELAND (UK) PLC"/>
    <x v="0"/>
    <n v="22474181.044440899"/>
  </r>
  <r>
    <s v="BANQUE EUROPEENNE DU CREDIT MUTUEL SAS"/>
    <x v="1"/>
    <n v="22243664"/>
  </r>
  <r>
    <s v="BANCA SELLA HOLDING SPA"/>
    <x v="6"/>
    <n v="22240337"/>
  </r>
  <r>
    <s v="BANQUE CANTONALE DU VALAIS"/>
    <x v="5"/>
    <n v="22215889.4158579"/>
  </r>
  <r>
    <s v="CAISSE REGIONALE DE CREDIT AGRICOLE MUTUEL CENTRE LOIRE SC"/>
    <x v="1"/>
    <n v="22138520"/>
  </r>
  <r>
    <s v="GIE PSA TRESORERIE"/>
    <x v="1"/>
    <n v="21988107"/>
  </r>
  <r>
    <s v="ALIOR BANK SPOLKA AKCYJNA"/>
    <x v="13"/>
    <n v="21896102.272600301"/>
  </r>
  <r>
    <s v="BANCA MARCH SA"/>
    <x v="3"/>
    <n v="21886601"/>
  </r>
  <r>
    <s v="MONZO BANK HOLDING GROUP"/>
    <x v="0"/>
    <n v="21851621.832941901"/>
  </r>
  <r>
    <s v="MONZO BANK LIMITED"/>
    <x v="0"/>
    <n v="21848603.212067001"/>
  </r>
  <r>
    <s v="BNP PARIBAS SA SUCURSAL EN ESPANA"/>
    <x v="3"/>
    <n v="21810288"/>
  </r>
  <r>
    <s v="MONTEPIO GERAL - ASSOCIACAO MUTUALISTA"/>
    <x v="16"/>
    <n v="21796699"/>
  </r>
  <r>
    <s v="BANK VONTOBEL AG"/>
    <x v="5"/>
    <n v="21572203.138738699"/>
  </r>
  <r>
    <s v="DEUTSCHE BANK SAE"/>
    <x v="3"/>
    <n v="21564970"/>
  </r>
  <r>
    <s v="CAISSE REGIONALE DE CREDIT AGRICOLE MUTUEL PYRENEES GASCOGNE"/>
    <x v="1"/>
    <n v="21487161"/>
  </r>
  <r>
    <s v="METRO BANK PLC"/>
    <x v="0"/>
    <n v="21262983.172882501"/>
  </r>
  <r>
    <s v="METRO BANK HOLDINGS"/>
    <x v="0"/>
    <n v="21231586.219083399"/>
  </r>
  <r>
    <s v="DZ PRIVATBANK S.A."/>
    <x v="12"/>
    <n v="21093135"/>
  </r>
  <r>
    <s v="COFIDIS GROUP"/>
    <x v="1"/>
    <n v="21046997"/>
  </r>
  <r>
    <s v="TOYOTA KREDITBANK GMBH"/>
    <x v="2"/>
    <n v="21008175"/>
  </r>
  <r>
    <s v="SPAREBANK 1 SMN"/>
    <x v="4"/>
    <n v="21006554.230741099"/>
  </r>
  <r>
    <s v="CAISSE REGIONALE DE CREDIT AGRICOLE MUTUEL DE L'ILLE-ET-VILAINE SA"/>
    <x v="1"/>
    <n v="20932983"/>
  </r>
  <r>
    <s v="TATRA BANKA A.S."/>
    <x v="21"/>
    <n v="20903480"/>
  </r>
  <r>
    <s v="BANQUE POPULAIRE DU SUD SA"/>
    <x v="1"/>
    <n v="20738408"/>
  </r>
  <r>
    <s v="BANK OF IRELAND MORTGAGE BANK"/>
    <x v="17"/>
    <n v="20523000"/>
  </r>
  <r>
    <s v="BANCA DELLO STATO DEL CANTONE TICINO"/>
    <x v="5"/>
    <n v="20511161.403770499"/>
  </r>
  <r>
    <s v="COMPAGNIE GENERALE DE CREDITS AUX PARTICULIERS SA"/>
    <x v="1"/>
    <n v="20485398"/>
  </r>
  <r>
    <s v="CAISSE D'EPARGNE ET DE PREVOYANCE D'AUVERGNE ET DU LIMOUSIN"/>
    <x v="1"/>
    <n v="20483455"/>
  </r>
  <r>
    <s v="LA BANQUE POSTALE HOME LOAN SFH SA"/>
    <x v="1"/>
    <n v="20390644"/>
  </r>
  <r>
    <s v="STELLANTIS BANK"/>
    <x v="1"/>
    <n v="20359000"/>
  </r>
  <r>
    <s v="OPEN BANK SA"/>
    <x v="3"/>
    <n v="20327116"/>
  </r>
  <r>
    <s v="REVOLUT BANK UAB"/>
    <x v="26"/>
    <n v="20287780"/>
  </r>
  <r>
    <s v="ZUGER KANTONALBANK"/>
    <x v="5"/>
    <n v="20116098.756824099"/>
  </r>
  <r>
    <s v="CEC BANK SA"/>
    <x v="20"/>
    <n v="20014935.9601021"/>
  </r>
  <r>
    <s v="SOCIETE GENERALE INTERNATIONAL LIMITED"/>
    <x v="0"/>
    <n v="19956772.081252199"/>
  </r>
  <r>
    <m/>
    <x v="26"/>
    <n v="19680018"/>
  </r>
  <r>
    <s v="MONETA MONEY BANK, A.S"/>
    <x v="18"/>
    <n v="19657894.550413799"/>
  </r>
  <r>
    <s v="CAISSE REGIONALE DE CREDIT AGRICOLE MUTUEL DE LA CHAMPAGNE-BOURGOGNE SC"/>
    <x v="1"/>
    <n v="19611114"/>
  </r>
  <r>
    <s v="ACHMEA BANK NV"/>
    <x v="7"/>
    <n v="19543852"/>
  </r>
  <r>
    <s v="ROTHSCHILD &amp; CO"/>
    <x v="1"/>
    <n v="19527113"/>
  </r>
  <r>
    <s v="SACHSEN-FINANZGRUPPE"/>
    <x v="2"/>
    <n v="19471096"/>
  </r>
  <r>
    <s v="VOLKSWAGEN INTERNATIONAL BELGIUM  SA"/>
    <x v="10"/>
    <n v="19414468"/>
  </r>
  <r>
    <s v="SPAR NORD BANK A/S"/>
    <x v="9"/>
    <n v="19376060.253802001"/>
  </r>
  <r>
    <s v="CAISSE DE REFINANCEMENT DE L'HABITAT SA"/>
    <x v="1"/>
    <n v="19218927"/>
  </r>
  <r>
    <s v="FRANKFURTER VOLKSBANK RHEIN/MAIN EG"/>
    <x v="2"/>
    <n v="19214724"/>
  </r>
  <r>
    <s v="BANQUE PALATINE SA"/>
    <x v="1"/>
    <n v="19187300"/>
  </r>
  <r>
    <s v="UNITED BULGARIAN BANK - UBB"/>
    <x v="23"/>
    <n v="19154368.221304499"/>
  </r>
  <r>
    <s v="CAISSE REGIONALE DE CREDIT AGRICOLE MUTUEL CHARENTE-MARITIME DEUX-SEVRES SC"/>
    <x v="1"/>
    <n v="19114614"/>
  </r>
  <r>
    <s v="AIB MORTGAGE BANK UNLIMITED COMPANY"/>
    <x v="17"/>
    <n v="18894000"/>
  </r>
  <r>
    <s v="STARLING BANK LIMITED"/>
    <x v="0"/>
    <n v="18781339.828142501"/>
  </r>
  <r>
    <s v="DSK BANK AD"/>
    <x v="23"/>
    <n v="18721028.932152301"/>
  </r>
  <r>
    <s v="BANCO DI DESIO E DELLA BRIANZA SPA"/>
    <x v="6"/>
    <n v="18633459"/>
  </r>
  <r>
    <s v="CAIXA ECONOMICA MONTEPIO GERAL"/>
    <x v="16"/>
    <n v="18414778"/>
  </r>
  <r>
    <s v="EUROBANK LIMITED"/>
    <x v="27"/>
    <n v="18357718"/>
  </r>
  <r>
    <s v="UNICREDIT BULBANK AD"/>
    <x v="23"/>
    <n v="17964011.593505502"/>
  </r>
  <r>
    <s v="SANTANDER CONSUMER BANK AS"/>
    <x v="4"/>
    <n v="17952662.136509899"/>
  </r>
  <r>
    <s v="SANTANDER CONSUMER BANK SPA"/>
    <x v="6"/>
    <n v="17950596"/>
  </r>
  <r>
    <s v="J&amp;T FINANCE GROUP SE"/>
    <x v="18"/>
    <n v="17936369"/>
  </r>
  <r>
    <s v="BANK OF GEORGIA GROUP PLC"/>
    <x v="0"/>
    <n v="17904042.768098"/>
  </r>
  <r>
    <s v="TOYOTA FINANCIAL SERVICES (UK) PLC"/>
    <x v="0"/>
    <n v="17866932.205504298"/>
  </r>
  <r>
    <s v="SPAREBANK 1 OESTLANDET"/>
    <x v="4"/>
    <n v="17857508.9310189"/>
  </r>
  <r>
    <s v="BRD-GROUPE SOCIETE GENERALE SA"/>
    <x v="20"/>
    <n v="17829248.181824401"/>
  </r>
  <r>
    <s v="CBC BANQUE S.A."/>
    <x v="10"/>
    <n v="17804672"/>
  </r>
  <r>
    <s v="CAISSE D'EPARGNE ET DE PREVOYANCE DE LOIRE-DROME-ARDECHE"/>
    <x v="1"/>
    <n v="17580067"/>
  </r>
  <r>
    <s v="NORTHERN BANK LIMITED"/>
    <x v="0"/>
    <n v="17478914.8268243"/>
  </r>
  <r>
    <s v="CAJA RURAL DE NAVARRA SOCIEDAD COOPERATIVA DE CREDITO"/>
    <x v="3"/>
    <n v="17419336"/>
  </r>
  <r>
    <s v="BLACK HORSE LIMITED"/>
    <x v="0"/>
    <n v="17373334.1166487"/>
  </r>
  <r>
    <s v="COMPASS BANCA SPA"/>
    <x v="6"/>
    <n v="17225636"/>
  </r>
  <r>
    <s v="CREDIT AGRICOLE ALSACE VOSGES"/>
    <x v="1"/>
    <n v="17185722"/>
  </r>
  <r>
    <s v="CSOB HYPOTECNI BANKA, A. S"/>
    <x v="18"/>
    <n v="17159424.294806398"/>
  </r>
  <r>
    <s v="BANCA SELLA SPA"/>
    <x v="6"/>
    <n v="17058708"/>
  </r>
  <r>
    <s v="BANK HANDLOWY W WARSZAWIE S.A."/>
    <x v="13"/>
    <n v="17010704.678795598"/>
  </r>
  <r>
    <s v="VAN LANSCHOT KEMPEN N.V."/>
    <x v="7"/>
    <n v="16983332"/>
  </r>
  <r>
    <s v="TRIODOS BANK NV"/>
    <x v="7"/>
    <n v="16967543"/>
  </r>
  <r>
    <s v="CREDIT AGRICOLE MUTUEL DE FRANCHE-COMTE"/>
    <x v="1"/>
    <n v="16903508"/>
  </r>
  <r>
    <s v="BANCA GENERALI SPA"/>
    <x v="6"/>
    <n v="16821985"/>
  </r>
  <r>
    <s v="EBS DESIGNATED ACTIVITY COMPANY"/>
    <x v="17"/>
    <n v="16817000"/>
  </r>
  <r>
    <s v="CAISSE REGIONALE DE CREDIT AGRICOLE MUTUEL DE LA TOURAINE ET DU POITOU SC"/>
    <x v="1"/>
    <n v="16773793"/>
  </r>
  <r>
    <s v="SWEDBANK AS"/>
    <x v="28"/>
    <n v="16734000"/>
  </r>
  <r>
    <s v="FRANFINANCE SA"/>
    <x v="1"/>
    <n v="16732715"/>
  </r>
  <r>
    <s v="FCE BANK PLC"/>
    <x v="0"/>
    <n v="16709217.296863601"/>
  </r>
  <r>
    <s v="RAIFFEISEN BANK SA"/>
    <x v="20"/>
    <n v="16700474.8516948"/>
  </r>
  <r>
    <s v="CLOSE BROTHERS GROUP PLC"/>
    <x v="0"/>
    <n v="16699167.7770296"/>
  </r>
  <r>
    <s v="COFIDIS"/>
    <x v="1"/>
    <n v="16646463"/>
  </r>
  <r>
    <s v="ERSTE &amp; STEIERMARKISCHE BANK DD"/>
    <x v="24"/>
    <n v="16507000"/>
  </r>
  <r>
    <s v="SCOTTISH MORTGAGE INVESTMENT TRUST PLC"/>
    <x v="0"/>
    <n v="16444191.4597048"/>
  </r>
  <r>
    <s v="COMMERZBANK FINANCE LIMITED"/>
    <x v="0"/>
    <n v="16414101.6296288"/>
  </r>
  <r>
    <s v="CAISSE REGIONALE DE CREDIT AGRICOLE MUTUEL TOULOUSE 31 SC"/>
    <x v="1"/>
    <n v="16380694"/>
  </r>
  <r>
    <s v="ARKEA DIRECT BANK"/>
    <x v="1"/>
    <n v="16359249"/>
  </r>
  <r>
    <s v="UNICREDIT BANK SA"/>
    <x v="20"/>
    <n v="16328154.044663699"/>
  </r>
  <r>
    <s v="CASDEN BANQUE POPULAIRE SA"/>
    <x v="1"/>
    <n v="16267715"/>
  </r>
  <r>
    <s v="BANCO COOPERATIVO ESPANOL"/>
    <x v="3"/>
    <n v="16134131"/>
  </r>
  <r>
    <s v="BANCA DI CREDITO COOPERATIVO DI ROMA"/>
    <x v="6"/>
    <n v="16095525"/>
  </r>
  <r>
    <s v="CAISSE REGIONALE DE CREDIT AGRICOLE MUTUEL DU FINISTERE SC"/>
    <x v="1"/>
    <n v="16009482"/>
  </r>
  <r>
    <s v="LUMINOR BANK AS"/>
    <x v="28"/>
    <n v="15723700"/>
  </r>
  <r>
    <s v="LUMINOR HOLDING AS"/>
    <x v="28"/>
    <n v="15723700"/>
  </r>
  <r>
    <s v="BANK OF ESTONIA"/>
    <x v="28"/>
    <n v="15690072"/>
  </r>
  <r>
    <s v="TD BANK EUROPE LTD"/>
    <x v="0"/>
    <n v="15675262.4347503"/>
  </r>
  <r>
    <s v="CRELANCO SCRL"/>
    <x v="10"/>
    <n v="15548291"/>
  </r>
  <r>
    <s v="BANQUE POPULAIRE DU NORD SA"/>
    <x v="1"/>
    <n v="15538434"/>
  </r>
  <r>
    <s v="CASSA DI RISPARMIO DI BOLZANO SPA"/>
    <x v="6"/>
    <n v="15522889"/>
  </r>
  <r>
    <s v="CLOSE BROTHERS LIMITED"/>
    <x v="0"/>
    <n v="15480482.4176981"/>
  </r>
  <r>
    <s v="CHARTER COURT FINANCIAL SERVICES LIMITED"/>
    <x v="0"/>
    <n v="15453942.932471801"/>
  </r>
  <r>
    <s v="OP-ASUNTOLUOTTOPANKKI OYJ"/>
    <x v="8"/>
    <n v="15415350"/>
  </r>
  <r>
    <s v="SIX GROUP AG"/>
    <x v="5"/>
    <n v="15363849.134375401"/>
  </r>
  <r>
    <s v="CESKOSLOVENSKA OBCHODNA BANKA, A.S."/>
    <x v="21"/>
    <n v="15331310"/>
  </r>
  <r>
    <s v="CAISSE REGIONALE DE CREDIT AGRICOLE MUTUEL LOIRE HAUTE-LOIRE SC"/>
    <x v="1"/>
    <n v="15238861"/>
  </r>
  <r>
    <s v="AB SEB BANKAS"/>
    <x v="26"/>
    <n v="15189148"/>
  </r>
  <r>
    <s v="CAISSE REGIONALE DE CREDIT AGRICOLE MUTUEL DE LORRAINE SC"/>
    <x v="1"/>
    <n v="15175354"/>
  </r>
  <r>
    <s v="BANK OF VALLETTA PLC"/>
    <x v="29"/>
    <n v="15099099"/>
  </r>
  <r>
    <s v="SANTANDER CONSUMER (UK) PLC"/>
    <x v="0"/>
    <n v="14984469.112614101"/>
  </r>
  <r>
    <s v="OTP BANKA D. D."/>
    <x v="25"/>
    <n v="14928714"/>
  </r>
  <r>
    <s v="K&amp;H BANK ZRT"/>
    <x v="19"/>
    <n v="14822291.0602205"/>
  </r>
  <r>
    <s v="FINNVERA PLC"/>
    <x v="8"/>
    <n v="14756374"/>
  </r>
  <r>
    <s v="CONFEDERACION ESPANOLA DE CAJAS DE AHORROS - CECA"/>
    <x v="3"/>
    <n v="14629314"/>
  </r>
  <r>
    <s v="CECABANK SA"/>
    <x v="3"/>
    <n v="14624020"/>
  </r>
  <r>
    <s v="SPAREBANKEN VEST BOLIGKREDITT AS"/>
    <x v="4"/>
    <n v="14541563.891184401"/>
  </r>
  <r>
    <s v="CAIXA CENTRAL DE CREDITO AGRICOLA MUTUO"/>
    <x v="16"/>
    <n v="14538634"/>
  </r>
  <r>
    <s v="CAISSE REGIONALE DE CREDIT AGRICOLE MUTUEL CHARENTE-PERIGORD SC"/>
    <x v="1"/>
    <n v="14527537"/>
  </r>
  <r>
    <s v="BANCA DEL MEZZOGIORNO - MEDIOCREDITO CENTRALE S.P.A"/>
    <x v="6"/>
    <n v="14278312"/>
  </r>
  <r>
    <s v="ODDO BHF SCA"/>
    <x v="1"/>
    <n v="14251502"/>
  </r>
  <r>
    <s v="SPAREBANK 1 GRUPPEN AS"/>
    <x v="4"/>
    <n v="14171142.299794599"/>
  </r>
  <r>
    <s v="BELFIUS FINANCING COMPANY"/>
    <x v="12"/>
    <n v="14158797"/>
  </r>
  <r>
    <s v="CAJASUR BANCO SA"/>
    <x v="3"/>
    <n v="14079742"/>
  </r>
  <r>
    <s v="IKB DEUTSCHE INDUSTRIEBANK AG"/>
    <x v="2"/>
    <n v="14075300"/>
  </r>
  <r>
    <s v="GULF INTERNATIONAL BANK (UK) LTD"/>
    <x v="0"/>
    <n v="13955974.0178758"/>
  </r>
  <r>
    <s v="PPF BANKA A.S."/>
    <x v="18"/>
    <n v="13950821.5243682"/>
  </r>
  <r>
    <s v="THE SAVINGS BANKS GROUP (COMBINED)"/>
    <x v="8"/>
    <n v="13892891"/>
  </r>
  <r>
    <s v="NOBA BANK GROUP AB (PUBL)"/>
    <x v="11"/>
    <n v="13888086.0588481"/>
  </r>
  <r>
    <s v="NORDAX HOLDING AB (PUBL)"/>
    <x v="11"/>
    <n v="13888086.0588481"/>
  </r>
  <r>
    <s v="BANCA IFIS SPA"/>
    <x v="6"/>
    <n v="13825738"/>
  </r>
  <r>
    <s v="TBC BANK GROUP PLC"/>
    <x v="0"/>
    <n v="13772529.9451061"/>
  </r>
  <r>
    <s v="DANSKE HYPOTEK"/>
    <x v="11"/>
    <n v="13730894.0225656"/>
  </r>
  <r>
    <s v="KREISSPARKASSE HEILBRONN"/>
    <x v="2"/>
    <n v="13695021"/>
  </r>
  <r>
    <s v="SPARKASSE MUNSTERLAND OST"/>
    <x v="2"/>
    <n v="13688045"/>
  </r>
  <r>
    <s v="CREDIT AGRICOLE DU MORBIHAN"/>
    <x v="1"/>
    <n v="13684106"/>
  </r>
  <r>
    <s v="LOMBARD NORTH CENTRAL PLC"/>
    <x v="0"/>
    <n v="13612994.6222117"/>
  </r>
  <r>
    <s v="CAISSE REGIONALE DE CREDIT AGRICOLE MUTUEL DES COTES-D'ARMOR SC"/>
    <x v="1"/>
    <n v="13431014"/>
  </r>
  <r>
    <s v="JEFFERIES INTERNATIONAL LTD"/>
    <x v="0"/>
    <n v="13385929.3203554"/>
  </r>
  <r>
    <s v="CLEARBANK GROUP HOLDINGS LIMITED"/>
    <x v="0"/>
    <n v="13360687.4939068"/>
  </r>
  <r>
    <s v="KREISSPARKASSE MUENCHEN STARNBERG EBERSBERG"/>
    <x v="2"/>
    <n v="13334290"/>
  </r>
  <r>
    <s v="CRELAN HOME LOAN SCF"/>
    <x v="1"/>
    <n v="13302532"/>
  </r>
  <r>
    <s v="KLARNA HOLDING AB"/>
    <x v="11"/>
    <n v="13290387.7534432"/>
  </r>
  <r>
    <s v="S-PANKKI OY"/>
    <x v="8"/>
    <n v="13249625"/>
  </r>
  <r>
    <s v="KLARNA BANK AB (PUBL)"/>
    <x v="11"/>
    <n v="13199890.8717517"/>
  </r>
  <r>
    <s v="CASSA DI RISPARMIO DI ASTI SPA"/>
    <x v="6"/>
    <n v="13012224"/>
  </r>
  <r>
    <s v="CAISSE D'AMORTISSEMENT DE LA DETTE SOCIALE"/>
    <x v="1"/>
    <n v="13004200"/>
  </r>
  <r>
    <s v="ERSTE ABWICKLUNGSANSTALT"/>
    <x v="2"/>
    <n v="12962055"/>
  </r>
  <r>
    <s v="AXA BANQUE"/>
    <x v="1"/>
    <n v="12940917"/>
  </r>
  <r>
    <s v="CAISSE REGIONALE DE CREDIT AGRICOLE MUTUEL VAL DE FRANCE SC"/>
    <x v="1"/>
    <n v="12818254"/>
  </r>
  <r>
    <s v="BANQUE CANTONALE NEUCHATELOISE"/>
    <x v="5"/>
    <n v="12799983.1135811"/>
  </r>
  <r>
    <s v="SAXO BANK A/S"/>
    <x v="9"/>
    <n v="12744120.6959162"/>
  </r>
  <r>
    <s v="UNICREDIT BANK HUNGARY ZRT"/>
    <x v="19"/>
    <n v="12702799.8605983"/>
  </r>
  <r>
    <s v="MUFG BANK (EUROPE) NV"/>
    <x v="7"/>
    <n v="12691391"/>
  </r>
  <r>
    <s v="SOCIETE GENERALE SCF"/>
    <x v="1"/>
    <n v="12645702"/>
  </r>
  <r>
    <s v="BNP PARIBAS FACTOR SA"/>
    <x v="1"/>
    <n v="12631157"/>
  </r>
  <r>
    <s v="J&amp;T BANKA AS"/>
    <x v="18"/>
    <n v="12616855.8042938"/>
  </r>
  <r>
    <s v="BPCE LEASE"/>
    <x v="1"/>
    <n v="12602942"/>
  </r>
  <r>
    <s v="FIO BANKA A.S."/>
    <x v="18"/>
    <n v="12483585.8019595"/>
  </r>
  <r>
    <s v="CASSA CENTRALE BANCA CREDITO COOPERATIVO ITALIANO SPA"/>
    <x v="6"/>
    <n v="12414800"/>
  </r>
  <r>
    <s v="CREDIT LOGEMENT S.A."/>
    <x v="1"/>
    <n v="12389218"/>
  </r>
  <r>
    <s v="ERSTE BANK HUNGARY ZRT"/>
    <x v="19"/>
    <n v="12253457.445309499"/>
  </r>
  <r>
    <s v="ENBW INTERNATIONAL FINANCE B.V."/>
    <x v="7"/>
    <n v="12251979"/>
  </r>
  <r>
    <s v="BRITISH INTERNATIONAL INVESTMENT PLC"/>
    <x v="0"/>
    <n v="12228147.444641201"/>
  </r>
  <r>
    <s v="REVOLUT LTD"/>
    <x v="0"/>
    <n v="12196995.628596799"/>
  </r>
  <r>
    <s v="BFF BANK SPA"/>
    <x v="6"/>
    <n v="12151421"/>
  </r>
  <r>
    <s v="SPARKASSE PADERBORN-DETMOLD-HOXTER"/>
    <x v="2"/>
    <n v="11925763"/>
  </r>
  <r>
    <s v="AKTIA BANK PLC"/>
    <x v="8"/>
    <n v="11904257"/>
  </r>
  <r>
    <s v="SPARKASSE LEIPZIG"/>
    <x v="2"/>
    <n v="11876013"/>
  </r>
  <r>
    <s v="DWS GROUP GMBH &amp; CO. KGAA"/>
    <x v="2"/>
    <n v="11871000"/>
  </r>
  <r>
    <s v="AIB GROUP (UK) PLC"/>
    <x v="0"/>
    <n v="11858387.9348993"/>
  </r>
  <r>
    <s v="OBOS BBL"/>
    <x v="4"/>
    <n v="11804509.921475399"/>
  </r>
  <r>
    <s v="BANCA POPOLARE DELL'ALTO ADIGE SPA"/>
    <x v="6"/>
    <n v="11739685"/>
  </r>
  <r>
    <s v="HSBC INNOVATION BANK LIMITED"/>
    <x v="0"/>
    <n v="11635403.1462924"/>
  </r>
  <r>
    <s v="EUROBANK BULGARIA AD"/>
    <x v="23"/>
    <n v="11533212.448728999"/>
  </r>
  <r>
    <s v="SOCIETE FEDERALE DE PARTICIPATIONS ET D'INVESTISSEMENT SA/NV"/>
    <x v="10"/>
    <n v="11523179"/>
  </r>
  <r>
    <s v="SPAREBANK 1 NORD-NORGE"/>
    <x v="4"/>
    <n v="11505990.0611118"/>
  </r>
  <r>
    <s v="ITAU BBA INTERNATIONAL PLC"/>
    <x v="0"/>
    <n v="11462642.4703875"/>
  </r>
  <r>
    <s v="CAIXABANK PAYMENTS &amp; CONSUMER EFC EP SA."/>
    <x v="3"/>
    <n v="11429508"/>
  </r>
  <r>
    <s v="ADYEN N.V"/>
    <x v="7"/>
    <n v="11425279"/>
  </r>
  <r>
    <s v="BANCO CETELEM SA"/>
    <x v="3"/>
    <n v="11387188"/>
  </r>
  <r>
    <s v="SPARKASSE WESTMUNSTERLAND"/>
    <x v="2"/>
    <n v="11367091"/>
  </r>
  <r>
    <s v="BEOBANK NV/SA"/>
    <x v="10"/>
    <n v="11310783"/>
  </r>
  <r>
    <s v="RAIFFEISEN BANK ZRT"/>
    <x v="19"/>
    <n v="11286703.992120899"/>
  </r>
  <r>
    <s v="MITSUBISHI HC CAPITAL UK PLC"/>
    <x v="0"/>
    <n v="11285669.887669999"/>
  </r>
  <r>
    <s v="AGENZIA NAZIONALE PER L'ATTRAZIONE DEGLI INVESTIMENTI E LO SVILUPPO D'IMPRESA SPA"/>
    <x v="6"/>
    <n v="11271818"/>
  </r>
  <r>
    <s v="SKANDIABANKEN AKTIEBOLAG"/>
    <x v="11"/>
    <n v="11258964.019582"/>
  </r>
  <r>
    <s v="BOA GROUP"/>
    <x v="12"/>
    <n v="11204489"/>
  </r>
  <r>
    <s v="QATAR NATIONAL BANK"/>
    <x v="1"/>
    <n v="11163430"/>
  </r>
  <r>
    <s v="SCHAFFHAUSER KANTONALBANK"/>
    <x v="5"/>
    <n v="11117448.8663703"/>
  </r>
  <r>
    <s v="NETHERLANDS DEVELOPMENT FINANCE COMPANY"/>
    <x v="7"/>
    <n v="11096663"/>
  </r>
  <r>
    <s v="AGENCE FRANCE LOCALE - SOCIETE TERRITORIALE"/>
    <x v="1"/>
    <n v="10925200"/>
  </r>
  <r>
    <s v="AGENCE FRANCE LOCALE"/>
    <x v="1"/>
    <n v="10915611"/>
  </r>
  <r>
    <s v="PAYPAL (EUROPE) S.A R.L. ET CIE, S.C.A."/>
    <x v="12"/>
    <n v="10882921.3556033"/>
  </r>
  <r>
    <s v="LANDSHYPOTEK BANK AB"/>
    <x v="11"/>
    <n v="10849328.1828802"/>
  </r>
  <r>
    <s v="LANDSHYPOTEK EKONOMISK FORENING"/>
    <x v="11"/>
    <n v="10849153.6469464"/>
  </r>
  <r>
    <m/>
    <x v="10"/>
    <n v="10808936"/>
  </r>
  <r>
    <s v="ATOM HOLDCO LIMITED"/>
    <x v="0"/>
    <n v="10807093.4509055"/>
  </r>
  <r>
    <s v="VOLKSBANK MUNSTERLAND NORD EG"/>
    <x v="2"/>
    <n v="10786768"/>
  </r>
  <r>
    <s v="ARKEA HOME LOANS SFH"/>
    <x v="1"/>
    <n v="10763187"/>
  </r>
  <r>
    <s v="ATOM BANK PLC"/>
    <x v="0"/>
    <n v="10757082.213263599"/>
  </r>
  <r>
    <s v="PROCREDIT HOLDING AG"/>
    <x v="2"/>
    <n v="10751615"/>
  </r>
  <r>
    <s v="EIKA BOLIGKREDITT AS"/>
    <x v="4"/>
    <n v="10733639.6335929"/>
  </r>
  <r>
    <m/>
    <x v="22"/>
    <n v="10646697"/>
  </r>
  <r>
    <s v="SAECHSISCHE AUFBAUBANK FORDERBANK"/>
    <x v="2"/>
    <n v="10632000"/>
  </r>
  <r>
    <s v="SIEMENS BANK GMBH"/>
    <x v="2"/>
    <n v="10628393"/>
  </r>
  <r>
    <s v="CAJA RURAL DEL SUR, S. COOP DE CREDITO."/>
    <x v="3"/>
    <n v="10617558"/>
  </r>
  <r>
    <s v="RINGKJOBING LANDBOBANK. AKTIESELSKAB"/>
    <x v="9"/>
    <n v="10596385.9226235"/>
  </r>
  <r>
    <s v="CAISSE REGIONALE DE CREDIT AGRICOLE MUTUEL DU CENTRE-OUEST SC"/>
    <x v="1"/>
    <n v="10563306"/>
  </r>
  <r>
    <s v="BNP PARIBAS LEASE GROUP SA"/>
    <x v="1"/>
    <n v="10459818"/>
  </r>
  <r>
    <s v="BANK OF MONTREAL EUROPE PLC"/>
    <x v="17"/>
    <n v="10414441.283382099"/>
  </r>
  <r>
    <s v="SOZIALBANK AG"/>
    <x v="2"/>
    <n v="10400000"/>
  </r>
  <r>
    <s v="SPAREKASSEN DANMARK AF 1871"/>
    <x v="9"/>
    <n v="10321262.576909101"/>
  </r>
  <r>
    <s v="VOLKSBANK IN OSTWESTFALEN EG"/>
    <x v="2"/>
    <n v="10282559"/>
  </r>
  <r>
    <s v="RAIFFEISEN-LANDESBANK TIROL AG"/>
    <x v="14"/>
    <n v="10277445"/>
  </r>
  <r>
    <s v="SR-BOLIGKREDITT AS"/>
    <x v="4"/>
    <n v="10237079.0688539"/>
  </r>
  <r>
    <s v="AZIMUT HOLDING SPA"/>
    <x v="6"/>
    <n v="10233252"/>
  </r>
  <r>
    <s v="UNICREDIT FACTORING SPA"/>
    <x v="6"/>
    <n v="10173565"/>
  </r>
  <r>
    <s v="SPARKASSE KREFELD - ZWECKVERBANDSSPARKASSE DER STADT KREFELD UND DES KREISES VIERSEN -"/>
    <x v="2"/>
    <n v="10122539"/>
  </r>
  <r>
    <s v="CENTRAL BANK OF MALTA"/>
    <x v="29"/>
    <n v="10107668"/>
  </r>
  <r>
    <s v="MIZUHO BANK EUROPE NV"/>
    <x v="7"/>
    <n v="10005000"/>
  </r>
  <r>
    <s v="CREDIT MUTUEL LEASING"/>
    <x v="1"/>
    <n v="10004753"/>
  </r>
  <r>
    <s v="NOMURA EUROPE HOLDINGS PLC"/>
    <x v="0"/>
    <n v="9946856.2423056494"/>
  </r>
  <r>
    <s v="IBL ISTITUTO BANCARIO DEL LAVORO SPA"/>
    <x v="6"/>
    <n v="9933320"/>
  </r>
  <r>
    <s v="SPARBANKEN SKANE AB"/>
    <x v="11"/>
    <n v="9905860.1424130909"/>
  </r>
  <r>
    <s v="EUROCAJA RURAL"/>
    <x v="3"/>
    <n v="9855403"/>
  </r>
  <r>
    <s v="CAISSE CENTRALE DU CREDIT MUTUEL SA"/>
    <x v="1"/>
    <n v="9796786"/>
  </r>
  <r>
    <s v="LA BANQUE POSTALE LEASING &amp; FACTORING"/>
    <x v="1"/>
    <n v="9787521"/>
  </r>
  <r>
    <s v="HUNGARIAN EXPORT-IMPORT BANK PRIVATE LTD"/>
    <x v="19"/>
    <n v="9701898.9884829894"/>
  </r>
  <r>
    <s v="BANK OF NEW YORK MELLON (INTERNATIONAL) LTD (THE)"/>
    <x v="0"/>
    <n v="9669985.23542119"/>
  </r>
  <r>
    <s v="GLARNER KANTONALBANK"/>
    <x v="5"/>
    <n v="9656783.0422095601"/>
  </r>
  <r>
    <s v="WISE PAYMENTS LIMITED"/>
    <x v="0"/>
    <n v="9612088.0883046892"/>
  </r>
  <r>
    <s v="MORGAN STANLEY BV"/>
    <x v="7"/>
    <n v="9593545"/>
  </r>
  <r>
    <s v="WELLS FARGO BANK INTERNATIONAL"/>
    <x v="17"/>
    <n v="9469082.0552934408"/>
  </r>
  <r>
    <s v="STELLANTIS FINANCIAL SERVICES ITALIA S.P.A."/>
    <x v="6"/>
    <n v="9455829"/>
  </r>
  <r>
    <s v="CAJA RURAL DE ALBACETE, CIUDAD REAL Y CUENCA, SCC"/>
    <x v="3"/>
    <n v="9437956"/>
  </r>
  <r>
    <s v="B. METZLER SEEL. SOHN &amp; CO. AKTIENGESELLSCHAFT"/>
    <x v="2"/>
    <n v="9388180"/>
  </r>
  <r>
    <s v="MFB HUNGARIAN DEVELOPMENT BANK PRIVATE LIMITED COMPANY"/>
    <x v="19"/>
    <n v="9384869.0240722205"/>
  </r>
  <r>
    <s v="BPCE FACTOR"/>
    <x v="1"/>
    <n v="9334257"/>
  </r>
  <r>
    <s v="MUFG BANK LTD"/>
    <x v="1"/>
    <n v="9301651"/>
  </r>
  <r>
    <s v="ERB CYPRUS HOLDINGS LTD"/>
    <x v="27"/>
    <n v="9300766"/>
  </r>
  <r>
    <s v="CORNER BANCA SA"/>
    <x v="5"/>
    <n v="9258380.5206696708"/>
  </r>
  <r>
    <s v="VOLKSWAGEN FINANCIAL SERVICES N.V."/>
    <x v="7"/>
    <n v="9227952"/>
  </r>
  <r>
    <s v="FACTOFRANCE"/>
    <x v="1"/>
    <n v="9206329"/>
  </r>
  <r>
    <s v="OTP BANKA D.D."/>
    <x v="24"/>
    <n v="9155400"/>
  </r>
  <r>
    <s v="OAKNORTH BANK PLC"/>
    <x v="0"/>
    <n v="9145158.5860156491"/>
  </r>
  <r>
    <s v="AS SEB PANK"/>
    <x v="28"/>
    <n v="9136000"/>
  </r>
  <r>
    <s v="BNP PARIBAS FORTIS FACTOR SA"/>
    <x v="10"/>
    <n v="9120337"/>
  </r>
  <r>
    <s v="OPEC FUND FOR INTERNATIONAL DEVELOPMENT"/>
    <x v="14"/>
    <n v="9080762.5074283499"/>
  </r>
  <r>
    <s v="DEG - DEUTSCHE INVESTITIONS-UND ENTWICKLUNGSGESELLSCHAFT MBH"/>
    <x v="2"/>
    <n v="9045496"/>
  </r>
  <r>
    <s v="FOERDE SPARKASSE"/>
    <x v="2"/>
    <n v="9019297"/>
  </r>
  <r>
    <s v="INVESCO HOLDING COMPANY LIMITED"/>
    <x v="0"/>
    <n v="9009918.3140271697"/>
  </r>
  <r>
    <s v="CAISSE REGIONALE DE CREDIT AGRICOLE MUTUEL DE LA REUNION ET DE MAYOTTE."/>
    <x v="1"/>
    <n v="8972099"/>
  </r>
  <r>
    <s v="AGRI EUROPE CYPRUS LIMITED"/>
    <x v="27"/>
    <n v="8893532"/>
  </r>
  <r>
    <s v="CREDIT AGRICOLE BANK POLSKA SA"/>
    <x v="13"/>
    <n v="8887100.6857244894"/>
  </r>
  <r>
    <s v="CREDIT AGRICOLE POLSKA GROUP"/>
    <x v="13"/>
    <n v="8884773.6223783307"/>
  </r>
  <r>
    <s v="AS LHV GROUP"/>
    <x v="28"/>
    <n v="8736311"/>
  </r>
  <r>
    <s v="SOCIETE DE PROMOTION ET DE PARTICIPATION POUR LA COOPERATION ECONOMIQUE SA"/>
    <x v="1"/>
    <n v="8723356"/>
  </r>
  <r>
    <s v="VOLKSBANK STUTTGART EG"/>
    <x v="2"/>
    <n v="8718153"/>
  </r>
  <r>
    <s v="EVANGELISCHE BANK EG"/>
    <x v="2"/>
    <n v="8706474"/>
  </r>
  <r>
    <s v="SPAREBANKEN MORE"/>
    <x v="4"/>
    <n v="8678701.6790656801"/>
  </r>
  <r>
    <s v="FIRST INVESTMENT BANK AD"/>
    <x v="23"/>
    <n v="8618126.1931611206"/>
  </r>
  <r>
    <s v="BANQUE DEGROOF PETERCAM SA"/>
    <x v="10"/>
    <n v="8596201"/>
  </r>
  <r>
    <s v="EUROBIC"/>
    <x v="16"/>
    <n v="8586738"/>
  </r>
  <r>
    <s v="C. HOARE &amp; CO"/>
    <x v="0"/>
    <n v="8565130.3464169502"/>
  </r>
  <r>
    <s v="SANTANDER FINANCIAL SERVICES PLC"/>
    <x v="0"/>
    <n v="8558085.0605530608"/>
  </r>
  <r>
    <s v="CIB BANK LTD"/>
    <x v="19"/>
    <n v="8469351.6746531706"/>
  </r>
  <r>
    <s v="ALTAREA S.A."/>
    <x v="1"/>
    <n v="8400000"/>
  </r>
  <r>
    <s v="CAISSE REGIONALE DE CREDIT AGRICOLE MUTUEL SUD-MEDITERRANEE (ARIEGE ET PYRENEES ORIENTALES)"/>
    <x v="1"/>
    <n v="8388672"/>
  </r>
  <r>
    <s v="STADTSPARKASSE WUPPERTAL"/>
    <x v="2"/>
    <n v="8354906"/>
  </r>
  <r>
    <s v="SPARKASSE OSNABRUCK"/>
    <x v="2"/>
    <n v="8331699"/>
  </r>
  <r>
    <s v="LIXXBAIL SA"/>
    <x v="1"/>
    <n v="8326302"/>
  </r>
  <r>
    <s v="CITCO BANK NEDERLAND NV"/>
    <x v="7"/>
    <n v="8260863"/>
  </r>
  <r>
    <s v="MERCEDES-BENZ FINANCIAL SERVICES UK LIMITED"/>
    <x v="0"/>
    <n v="8245622.5763441902"/>
  </r>
  <r>
    <s v="GARANTIBANK INTERNATIONAL NV"/>
    <x v="7"/>
    <n v="8243637"/>
  </r>
  <r>
    <s v="GRENKE AG"/>
    <x v="2"/>
    <n v="8219060"/>
  </r>
  <r>
    <s v="SGB BANK SA"/>
    <x v="13"/>
    <n v="8217839.1449802304"/>
  </r>
  <r>
    <s v="SPARKASSE HEIDELBERG"/>
    <x v="2"/>
    <n v="8176860"/>
  </r>
  <r>
    <s v="BANK POLSKIEJ SPOLDZIELCZOSCI SA"/>
    <x v="13"/>
    <n v="8117728.2461350802"/>
  </r>
  <r>
    <s v="BANCA VALSABBINA SOCIETA COOPERATIVA PER AZIONI"/>
    <x v="6"/>
    <n v="8080463"/>
  </r>
  <r>
    <s v="HSBC LATIN AMERICA HOLDINGS (UK) LIMITED"/>
    <x v="0"/>
    <n v="8067917.7052377202"/>
  </r>
  <r>
    <s v="SALZBURGER SPARKASSE BANK AG"/>
    <x v="14"/>
    <n v="8040636"/>
  </r>
  <r>
    <s v="COMPAGNIE GENERALE DE LOCATION D'EQUIPEMENTS SA"/>
    <x v="1"/>
    <n v="8023786"/>
  </r>
  <r>
    <s v="VZ HOLDING AG"/>
    <x v="5"/>
    <n v="7974954.89731244"/>
  </r>
  <r>
    <s v="CO-OPERATIVE GROUP LIMITED"/>
    <x v="0"/>
    <n v="7962750.5135158496"/>
  </r>
  <r>
    <s v="AS LHV PANK"/>
    <x v="28"/>
    <n v="7936527"/>
  </r>
  <r>
    <s v="SPARKASSE NEUSS - ZWECKVERBANDSSPARKASSE DES RHEIN-KREISES NEUSS, DER STADT NEUSS, DER STADT KORSCHENBROICH UND DER STA"/>
    <x v="2"/>
    <n v="7924851"/>
  </r>
  <r>
    <s v="NEWCASTLE BUILDING SOCIETY"/>
    <x v="0"/>
    <n v="7917104.1729925098"/>
  </r>
  <r>
    <s v="FORD BANK GMBH"/>
    <x v="2"/>
    <n v="7889000"/>
  </r>
  <r>
    <s v="HRVATSKA POSTANSKA BANK DD"/>
    <x v="24"/>
    <n v="7881787"/>
  </r>
  <r>
    <s v="AIR BANK AS"/>
    <x v="18"/>
    <n v="7872498.63821196"/>
  </r>
  <r>
    <s v="DANMARKS SKIBSKREDIT A/S"/>
    <x v="9"/>
    <n v="7856612.7545791604"/>
  </r>
  <r>
    <s v="CAJA RURAL DE GRANADA"/>
    <x v="3"/>
    <n v="7830405"/>
  </r>
  <r>
    <s v="SPARKASSE ALLGAEU"/>
    <x v="2"/>
    <n v="7776896"/>
  </r>
  <r>
    <s v="SAINSBURY'S BANK PLC"/>
    <x v="0"/>
    <n v="7742895.0892409803"/>
  </r>
  <r>
    <s v="HSBC BANK MALTA PLC"/>
    <x v="29"/>
    <n v="7741726"/>
  </r>
  <r>
    <s v="SPARKASSE ASCHAFFENBURG-ALZENAU"/>
    <x v="2"/>
    <n v="7734461"/>
  </r>
  <r>
    <s v="OMA SAASTOPANKKI OYJ"/>
    <x v="8"/>
    <n v="7709090"/>
  </r>
  <r>
    <s v="LA CASSA DI RAVENNA SPA"/>
    <x v="6"/>
    <n v="7702361"/>
  </r>
  <r>
    <s v="WEST BROMWICH BUILDING SOCIETY"/>
    <x v="0"/>
    <n v="7611518.9385201205"/>
  </r>
  <r>
    <s v="BANK11 HOLDING GMBH"/>
    <x v="2"/>
    <n v="7591570"/>
  </r>
  <r>
    <s v="IFITALIA SPA - INTERNATIONAL FACTORS ITALIA"/>
    <x v="6"/>
    <n v="7577978"/>
  </r>
  <r>
    <s v="F&amp;C INVESTMENT TRUST PLC"/>
    <x v="0"/>
    <n v="7572380.1111799004"/>
  </r>
  <r>
    <s v="BANKA CREDITAS A.S."/>
    <x v="18"/>
    <n v="7552321.4482021397"/>
  </r>
  <r>
    <s v="ATTICA BANK SA"/>
    <x v="15"/>
    <n v="7540468"/>
  </r>
  <r>
    <s v="ZOPA BANK LIMITED"/>
    <x v="0"/>
    <n v="7522042.3412138904"/>
  </r>
  <r>
    <s v="KREISSPARKASSE STEINFURT"/>
    <x v="2"/>
    <n v="7423135"/>
  </r>
  <r>
    <s v="MBNA LIMITED"/>
    <x v="0"/>
    <n v="7400001.1742215501"/>
  </r>
  <r>
    <s v="UNICREDIT LEASING SPA"/>
    <x v="6"/>
    <n v="7358023"/>
  </r>
  <r>
    <s v="RAIFFEISENBANK AUSTRIA D.D."/>
    <x v="24"/>
    <n v="7303000"/>
  </r>
  <r>
    <s v="MY MONEY BANK"/>
    <x v="1"/>
    <n v="7226067"/>
  </r>
  <r>
    <s v="MORGAN STANLEY BANK INTERNATIONAL LIMITED"/>
    <x v="0"/>
    <n v="7176718.1145536602"/>
  </r>
  <r>
    <s v="NOMURA BANK INTERNATIONAL PLC"/>
    <x v="0"/>
    <n v="7140557.7182760201"/>
  </r>
  <r>
    <s v="POHJOLAN OSUUSPANKKI"/>
    <x v="8"/>
    <n v="7124467"/>
  </r>
  <r>
    <s v="CREDIT FONCIER ET COMMUNAL D'ALSACE ET DE LORRAINE SA (BANQUE)"/>
    <x v="1"/>
    <n v="7112943"/>
  </r>
  <r>
    <s v="CHG-MERIDIAN AG"/>
    <x v="2"/>
    <n v="7111384"/>
  </r>
  <r>
    <s v="SPARKASSE ULM"/>
    <x v="2"/>
    <n v="7072383"/>
  </r>
  <r>
    <s v="NIDWALDNER KANTONALBANK"/>
    <x v="5"/>
    <n v="6987222.1316576498"/>
  </r>
  <r>
    <s v="SPARKASSE INGOLSTADT EICHSTATT"/>
    <x v="2"/>
    <n v="6898013"/>
  </r>
  <r>
    <s v="VR BANK RHEINAHREIFEL EG"/>
    <x v="2"/>
    <n v="6886364"/>
  </r>
  <r>
    <s v="SPARKASSE DUISBURG"/>
    <x v="2"/>
    <n v="6839633"/>
  </r>
  <r>
    <s v="SPARKASSE SUDHOLSTEIN"/>
    <x v="2"/>
    <n v="6823820"/>
  </r>
  <r>
    <s v="CAJA RURAL DE ASTURIAS"/>
    <x v="3"/>
    <n v="6797244"/>
  </r>
  <r>
    <s v="LA BANQUE POSTALE CONSUMER FINANCE"/>
    <x v="1"/>
    <n v="6795010"/>
  </r>
  <r>
    <s v="STOREBRAND BANK ASA"/>
    <x v="4"/>
    <n v="6787281.53993735"/>
  </r>
  <r>
    <s v="EMIL BANCA-CREDITO COOPERATIVO SOCIETA COOPERATIVA"/>
    <x v="6"/>
    <n v="6758159"/>
  </r>
  <r>
    <s v="ALLIANCE TRUST PLC"/>
    <x v="0"/>
    <n v="6758059.0568447001"/>
  </r>
  <r>
    <s v="CATER ALLEN LTD"/>
    <x v="0"/>
    <n v="6738928.6513798703"/>
  </r>
  <r>
    <s v="STELLANTIS FINANCIAL SERVICES EUROPE"/>
    <x v="1"/>
    <n v="6730000"/>
  </r>
  <r>
    <s v="BANCA DI CREDITO COOPERATIVO DI ALBA, LANGHE, ROERO E CANAVESE SCRL"/>
    <x v="6"/>
    <n v="6723737"/>
  </r>
  <r>
    <s v="JANUS HENDERSON GROUP PLC"/>
    <x v="0"/>
    <n v="6702380.4765183805"/>
  </r>
  <r>
    <s v="KREISSPARKASSE OSTALB"/>
    <x v="2"/>
    <n v="6658430"/>
  </r>
  <r>
    <s v="PRIMA BANKA SLOVENSKO A.S."/>
    <x v="21"/>
    <n v="6631942"/>
  </r>
  <r>
    <s v="KASSELER SPARKASSE"/>
    <x v="2"/>
    <n v="6627160"/>
  </r>
  <r>
    <s v="KREISSPARKASSE BIBERACH"/>
    <x v="2"/>
    <n v="6625516"/>
  </r>
  <r>
    <s v="KOMMUNALKREDIT AUSTRIA AG"/>
    <x v="14"/>
    <n v="6552747.6455800002"/>
  </r>
  <r>
    <s v="SPAREBANKEN SOGN OG FJORDANE"/>
    <x v="4"/>
    <n v="6536652.0673996704"/>
  </r>
  <r>
    <s v="STADT- UND KREIS-SPARKASSE DARMSTADT"/>
    <x v="2"/>
    <n v="6515387"/>
  </r>
  <r>
    <s v="HSBC INVOICE FINANCE (UK) LTD"/>
    <x v="0"/>
    <n v="6507140.6399578499"/>
  </r>
  <r>
    <s v="HAMPSHIRE TRUST BANK PLC"/>
    <x v="0"/>
    <n v="6504813.6426512701"/>
  </r>
  <r>
    <s v="OBWALDNER KANTONALBANK"/>
    <x v="5"/>
    <n v="6468666.1306022201"/>
  </r>
  <r>
    <s v="KREISSPARKASSE GOEPPINGEN"/>
    <x v="2"/>
    <n v="6447321"/>
  </r>
  <r>
    <s v="KREISSPARKASSE REUTLINGEN"/>
    <x v="2"/>
    <n v="6409131"/>
  </r>
  <r>
    <s v="ADDIKO BANK AG"/>
    <x v="14"/>
    <n v="6408900"/>
  </r>
  <r>
    <s v="OTP MORTGAGE BANK"/>
    <x v="19"/>
    <n v="6405466.7242559502"/>
  </r>
  <r>
    <s v="JP MORGAN MARKETS LIMITED"/>
    <x v="0"/>
    <n v="6402535.3156188102"/>
  </r>
  <r>
    <s v="CREDIT MUTUEL REAL ESTATE LEASE"/>
    <x v="1"/>
    <n v="6391275"/>
  </r>
  <r>
    <s v="NOTTINGHAM BUILDING SOCIETY"/>
    <x v="0"/>
    <n v="6311633.0162258605"/>
  </r>
  <r>
    <s v="POP PANKKI"/>
    <x v="8"/>
    <n v="6256978"/>
  </r>
  <r>
    <s v="OSTSEESPARKASSE ROSTOCK"/>
    <x v="2"/>
    <n v="6225507"/>
  </r>
  <r>
    <s v="MONUMENT BANK LIMITED"/>
    <x v="0"/>
    <n v="6221200.1286832197"/>
  </r>
  <r>
    <s v="OBOSBANKEN AS"/>
    <x v="4"/>
    <n v="6217608.9666360496"/>
  </r>
  <r>
    <s v="CREDIT IMMOBILIER DE FRANCE DEVELOPPEMENT"/>
    <x v="1"/>
    <n v="6216422"/>
  </r>
  <r>
    <s v="BANCA AGRICOLA POPOLARE DI SICILIA SOCIETA' COOPERATIVA PER AZIONI"/>
    <x v="6"/>
    <n v="6216371"/>
  </r>
  <r>
    <s v="CYNERGY BANK PLC"/>
    <x v="0"/>
    <n v="6156821.8824932603"/>
  </r>
  <r>
    <s v="BPCE LEASE IMMO"/>
    <x v="1"/>
    <n v="6119701"/>
  </r>
  <r>
    <s v="SPAREKASSEN KRONJYLLAND"/>
    <x v="9"/>
    <n v="6070009.8237485997"/>
  </r>
  <r>
    <s v="BANCA DI VERONA E VICENZA - CREDITO COOPERATIVO - SOCIETA' COOPERATIVA"/>
    <x v="6"/>
    <n v="5997106"/>
  </r>
  <r>
    <s v="ALLICA BANK LIMITED"/>
    <x v="0"/>
    <n v="5958813.3706336599"/>
  </r>
  <r>
    <s v="AS &quot;SEB BANKA"/>
    <x v="22"/>
    <n v="5928200"/>
  </r>
  <r>
    <s v="DANSKE MORTGAGE BANK PLC"/>
    <x v="8"/>
    <n v="5918100"/>
  </r>
  <r>
    <s v="SPARKASSE AN VOLME UND RUHR"/>
    <x v="2"/>
    <n v="5911887"/>
  </r>
  <r>
    <s v="THE ACCESS BANK UK LIMITED"/>
    <x v="0"/>
    <n v="5894770.1475425903"/>
  </r>
  <r>
    <s v="VOLKSBANK RAIFFEISENBANK BAYERN MITTE EG"/>
    <x v="2"/>
    <n v="5893569"/>
  </r>
  <r>
    <s v="BAUSPARKASSE DER OESTERREICHISCHEN SPARKASSEN AG"/>
    <x v="14"/>
    <n v="5878425"/>
  </r>
  <r>
    <s v="NORION BANK AB"/>
    <x v="11"/>
    <n v="5864930.9845292699"/>
  </r>
  <r>
    <s v="UNION ASSET MANAGEMENT HOLDING AG"/>
    <x v="2"/>
    <n v="5852096"/>
  </r>
  <r>
    <s v="BRITISH BUSINESS BANK PLC"/>
    <x v="0"/>
    <n v="5841834.2048881901"/>
  </r>
  <r>
    <s v="AUXIFIP SA"/>
    <x v="1"/>
    <n v="5791070"/>
  </r>
  <r>
    <s v="SG KLEINWORT HAMBROS BANK LIMITED"/>
    <x v="0"/>
    <n v="5754588.2619218295"/>
  </r>
  <r>
    <s v="ARBUTHNOT BANKING GROUP PLC"/>
    <x v="0"/>
    <n v="5710896.9855600595"/>
  </r>
  <r>
    <s v="SPARKASSE IM KREIS HERFORD -ZWECKVERBANDSSPARKASSE DES KREISES HERFORD UND DER STADTE BUNDE, HERFORD, LOHNE UND VLOTHO-"/>
    <x v="2"/>
    <n v="5703256"/>
  </r>
  <r>
    <s v="STADTSPARKASSE MONCHENGLADBACH"/>
    <x v="2"/>
    <n v="5695286"/>
  </r>
  <r>
    <s v="MARKS &amp; SPENCER FINANCIAL SERVICES PLC"/>
    <x v="0"/>
    <n v="5687832.3002691697"/>
  </r>
  <r>
    <s v="TAMPEREEN SEUDUN OSUUSPANKKI"/>
    <x v="8"/>
    <n v="5687791"/>
  </r>
  <r>
    <s v="KREISSPARKASSE RAVENSBURG"/>
    <x v="2"/>
    <n v="5671892"/>
  </r>
  <r>
    <s v="BANCA PASSADORE &amp; C. SPA"/>
    <x v="6"/>
    <n v="5669432"/>
  </r>
  <r>
    <s v="AMUNDI FINANCE"/>
    <x v="1"/>
    <n v="5640183"/>
  </r>
  <r>
    <s v="SOCIETE CENTRALE POUR LE FINANCEMENT DE L'IMMOBILIER - SOCFIM"/>
    <x v="1"/>
    <n v="5625216"/>
  </r>
  <r>
    <s v="BFA TENEDORA DE ACCIONES SAU"/>
    <x v="3"/>
    <n v="5619975"/>
  </r>
  <r>
    <s v="NEXENT BANK N.V."/>
    <x v="7"/>
    <n v="5617975"/>
  </r>
  <r>
    <s v="CEG N.V."/>
    <x v="7"/>
    <n v="5617974"/>
  </r>
  <r>
    <s v="SPARKASSE ANSBACH"/>
    <x v="2"/>
    <n v="5614329"/>
  </r>
  <r>
    <s v="DEUTSCHE BANK POLSKA S.A."/>
    <x v="13"/>
    <n v="5573288.0804868601"/>
  </r>
  <r>
    <s v="OPTIMA BANK SA"/>
    <x v="15"/>
    <n v="5540947"/>
  </r>
  <r>
    <s v="SPARDA-BANK NUERNBERG EG"/>
    <x v="2"/>
    <n v="5528637"/>
  </r>
  <r>
    <s v="FINAMUR"/>
    <x v="1"/>
    <n v="5493989"/>
  </r>
  <r>
    <s v="CAJA RURAL DE ARAGON SOCIEDAD COOPERATIVA DE CREDITO"/>
    <x v="3"/>
    <n v="5480811"/>
  </r>
  <r>
    <s v="BANQUE BCP SAS"/>
    <x v="1"/>
    <n v="5419625"/>
  </r>
  <r>
    <s v="EXIMBANK ROMANIA"/>
    <x v="20"/>
    <n v="5396697.9942659596"/>
  </r>
  <r>
    <s v="CREDITO COOPERATIVO RAVENNATE, FORLIVESE E IMOLESE"/>
    <x v="6"/>
    <n v="5394275"/>
  </r>
  <r>
    <s v="SPARKASSE RHEIN-NAHE"/>
    <x v="2"/>
    <n v="5370726"/>
  </r>
  <r>
    <s v="BANK-NOW AG"/>
    <x v="5"/>
    <n v="5344751.4694141196"/>
  </r>
  <r>
    <s v="BANK OCHRONY SRODOWISKA SA - BOS SA"/>
    <x v="13"/>
    <n v="5332060.2112295199"/>
  </r>
  <r>
    <s v="ROCHE FINANCE EUROPE B.V."/>
    <x v="7"/>
    <n v="5328000"/>
  </r>
  <r>
    <s v="SPARKASSE TRIER"/>
    <x v="2"/>
    <n v="5326736"/>
  </r>
  <r>
    <s v="SPARKASSE SUDPFALZ"/>
    <x v="2"/>
    <n v="5317109"/>
  </r>
  <r>
    <s v="SPARKASSE BODENSEE"/>
    <x v="2"/>
    <n v="5316046"/>
  </r>
  <r>
    <s v="BMW FINANCE SNC"/>
    <x v="1"/>
    <n v="5314190"/>
  </r>
  <r>
    <s v="ALBA LEASING S.P.A."/>
    <x v="6"/>
    <n v="5303918"/>
  </r>
  <r>
    <s v="SANTANDER CONSUMER BANK SA"/>
    <x v="13"/>
    <n v="5274949.8755616499"/>
  </r>
  <r>
    <s v="BANCA DEL FUCINO SPA IGEA BANCA BANKING GROUP"/>
    <x v="6"/>
    <n v="5273277"/>
  </r>
  <r>
    <s v="VEREINIGTE VOLKSBANKEN AG"/>
    <x v="2"/>
    <n v="5251326"/>
  </r>
  <r>
    <s v="VDK BANK"/>
    <x v="10"/>
    <n v="5233947"/>
  </r>
  <r>
    <s v="FIDITALIA SPA"/>
    <x v="6"/>
    <n v="5219944"/>
  </r>
  <r>
    <s v="SPARDA-BANK HAMBURG EG"/>
    <x v="2"/>
    <n v="5168467"/>
  </r>
  <r>
    <s v="AS CITADELE BANKA"/>
    <x v="22"/>
    <n v="5136597"/>
  </r>
  <r>
    <s v="RIT CAPITAL PARTNERS PLC"/>
    <x v="0"/>
    <n v="5133884.9762149397"/>
  </r>
  <r>
    <s v="SPARKASSE OFFENBURG/ORTENAU"/>
    <x v="2"/>
    <n v="5133122"/>
  </r>
  <r>
    <s v="BANCA WIDIBA S.P.A."/>
    <x v="6"/>
    <n v="5122229"/>
  </r>
  <r>
    <s v="LIBERTY PARTNERS SLU"/>
    <x v="3"/>
    <n v="5095200"/>
  </r>
  <r>
    <s v="DKM DARLEHNSKASSE MUNSTER EG"/>
    <x v="2"/>
    <n v="5093616"/>
  </r>
  <r>
    <s v="FACTORIT SPA"/>
    <x v="6"/>
    <n v="5075133"/>
  </r>
  <r>
    <s v="MDB GROUP LIMITED"/>
    <x v="29"/>
    <n v="5073466"/>
  </r>
  <r>
    <s v="MEDIRECT BANK (MALTA) PLC"/>
    <x v="29"/>
    <n v="5072218"/>
  </r>
  <r>
    <s v="SPARKASSE OBERLAND"/>
    <x v="2"/>
    <n v="5070462"/>
  </r>
  <r>
    <s v="ZIKLO BANK AB"/>
    <x v="11"/>
    <n v="5066767.7742312104"/>
  </r>
  <r>
    <s v="TURUN SEUDUN OSUUSPANKKI"/>
    <x v="8"/>
    <n v="5059582"/>
  </r>
  <r>
    <s v="SECURE TRUST BANK PLC"/>
    <x v="0"/>
    <n v="4971224.6040325603"/>
  </r>
  <r>
    <s v="HOIST FINANCE AB"/>
    <x v="11"/>
    <n v="4968514.4283723095"/>
  </r>
  <r>
    <s v="VOLKSBANK ULM-BIBERACH EG"/>
    <x v="2"/>
    <n v="4962000"/>
  </r>
  <r>
    <s v="EVO BANCO SAU"/>
    <x v="3"/>
    <n v="4949296"/>
  </r>
  <r>
    <s v="SPARKASSE BAMBERG"/>
    <x v="2"/>
    <n v="4934834"/>
  </r>
  <r>
    <s v="ALANDSBANKEN ABP"/>
    <x v="8"/>
    <n v="4924829"/>
  </r>
  <r>
    <s v="ARTEA BANKAS, AB"/>
    <x v="26"/>
    <n v="4922619"/>
  </r>
  <r>
    <s v="LAAN &amp; SPAR BANK A/S"/>
    <x v="9"/>
    <n v="4903056.6283368198"/>
  </r>
  <r>
    <s v="SPARKASSE SCHWARZWALD-BAAR"/>
    <x v="2"/>
    <n v="4894906"/>
  </r>
  <r>
    <s v="VOLKSBANK IN DER REGION EG"/>
    <x v="2"/>
    <n v="4880179"/>
  </r>
  <r>
    <s v="SPARKASSE EMSLAND"/>
    <x v="2"/>
    <n v="4836039"/>
  </r>
  <r>
    <s v="CENTRAL COOPERATIVE BANK AD"/>
    <x v="23"/>
    <n v="4830362.3788531199"/>
  </r>
  <r>
    <s v="BAADER BANK AG"/>
    <x v="2"/>
    <n v="4824709"/>
  </r>
  <r>
    <s v="BANCA POPOLARE DI PUGLIA E BASILICATA"/>
    <x v="6"/>
    <n v="4821043"/>
  </r>
  <r>
    <s v="SPARKASSE LANGEN-SELIGENSTADT"/>
    <x v="2"/>
    <n v="4805516"/>
  </r>
  <r>
    <s v="CSOB STAVEBNI SPORITELNA, A.S."/>
    <x v="18"/>
    <n v="4787526.4000561098"/>
  </r>
  <r>
    <s v="BANCA DI CREDITO COOPERATIVO DI MILANO - SOCIETA' COOPERATIVA"/>
    <x v="6"/>
    <n v="4776570"/>
  </r>
  <r>
    <s v="SPARKASSE HARBURG - BUXTEHUDE"/>
    <x v="2"/>
    <n v="4744672"/>
  </r>
  <r>
    <s v="RESURS BANK AB"/>
    <x v="11"/>
    <n v="4730948.5945605701"/>
  </r>
  <r>
    <s v="HAUSBANK MUNCHEN EG  BANK FUR HAUS- UND GRUNDBESITZ."/>
    <x v="2"/>
    <n v="4729059"/>
  </r>
  <r>
    <s v="BANCO CTT"/>
    <x v="16"/>
    <n v="4727525"/>
  </r>
  <r>
    <s v="UTB PARTNERS PLC"/>
    <x v="0"/>
    <n v="4726567.4642783403"/>
  </r>
  <r>
    <s v="UNITED TRUST BANK LIMITED"/>
    <x v="0"/>
    <n v="4725555.5163058899"/>
  </r>
  <r>
    <s v="RESURS HOLDING AB"/>
    <x v="11"/>
    <n v="4725182.1891106898"/>
  </r>
  <r>
    <s v="NORWEGIAN BANKS' GUARANTEE FUND"/>
    <x v="4"/>
    <n v="4703056.15809834"/>
  </r>
  <r>
    <s v="BANCA SISTEMA SPA"/>
    <x v="6"/>
    <n v="4702898"/>
  </r>
  <r>
    <s v="365.BANK, A. S."/>
    <x v="21"/>
    <n v="4681011"/>
  </r>
  <r>
    <s v="BANQUE CANTONALE DU JURA SA"/>
    <x v="5"/>
    <n v="4671841.2896020496"/>
  </r>
  <r>
    <s v="TRINITY BANK, A.S."/>
    <x v="18"/>
    <n v="4663578.1528742304"/>
  </r>
  <r>
    <s v="EUROPEJSKI FUNDUSZ LEASINGOWY SA"/>
    <x v="13"/>
    <n v="4654555.0221776096"/>
  </r>
  <r>
    <s v="APPENZELLER KANTONALBANK"/>
    <x v="5"/>
    <n v="4644633.4527910203"/>
  </r>
  <r>
    <s v="ETELA-KARJALAN OSUUSPANKKI"/>
    <x v="8"/>
    <n v="4643622"/>
  </r>
  <r>
    <s v="BANCA DI CIVIDALE SOCIETA' PER AZIONI"/>
    <x v="6"/>
    <n v="4634600"/>
  </r>
  <r>
    <s v="ONEY BANK"/>
    <x v="1"/>
    <n v="4616192"/>
  </r>
  <r>
    <s v="MUFG SECURITIES (EUROPE) N.V."/>
    <x v="7"/>
    <n v="4612672"/>
  </r>
  <r>
    <s v="CAISSE CENTRALE DU CREDIT IMMOBILIER DE FRANCE SA"/>
    <x v="1"/>
    <n v="4599599"/>
  </r>
  <r>
    <s v="SPARKASSE FURSTENFELDBRUCK"/>
    <x v="2"/>
    <n v="4577172"/>
  </r>
  <r>
    <s v="CREDIT AGRICOLE PUBLIC SECTOR SCF"/>
    <x v="1"/>
    <n v="4574579"/>
  </r>
  <r>
    <s v="CAIXA DE CREDIT DELS ENGINYERS S. COOP DE CREDIT"/>
    <x v="3"/>
    <n v="4565700"/>
  </r>
  <r>
    <s v="BIBANCA, SOCIETA' PER AZIONI"/>
    <x v="6"/>
    <n v="4564643"/>
  </r>
  <r>
    <s v="MERCEDES-BENZ FINANCIAL SERVICES FRANCE SA"/>
    <x v="1"/>
    <n v="4552049"/>
  </r>
  <r>
    <s v="SPARKASSE OBERLAUSITZ-NIEDERSCHLESIEN"/>
    <x v="2"/>
    <n v="4544998"/>
  </r>
  <r>
    <s v="CAJASIETE, CAJA RURAL"/>
    <x v="3"/>
    <n v="4535986"/>
  </r>
  <r>
    <s v="PSD BANK NUERNBERG EG"/>
    <x v="2"/>
    <n v="4535653"/>
  </r>
  <r>
    <s v="ALPHA BANK ROMANIA"/>
    <x v="20"/>
    <n v="4530506.36235651"/>
  </r>
  <r>
    <s v="POLAR CAPITAL TECHNOLOGY TRUST PLC"/>
    <x v="0"/>
    <n v="4521393.5473531298"/>
  </r>
  <r>
    <s v="AMERICAN EXPRESS SERVICES EUROPE LIMITED"/>
    <x v="0"/>
    <n v="4511941.5108329803"/>
  </r>
  <r>
    <s v="BANCA PREALPI SANBIAGIO CREDITO COOPERATIVO-SOCIETA COOPERATIVA"/>
    <x v="6"/>
    <n v="4495970"/>
  </r>
  <r>
    <s v="ETELA-HAMEEN OSUUSPANKKI"/>
    <x v="8"/>
    <n v="4490797"/>
  </r>
  <r>
    <s v="SPARKASSE WESTHOLSTEIN"/>
    <x v="2"/>
    <n v="4489536"/>
  </r>
  <r>
    <s v="BANCO ACTIVOBANK SA"/>
    <x v="16"/>
    <n v="4483473"/>
  </r>
  <r>
    <s v="CAJA RURAL DE ZAMORA"/>
    <x v="3"/>
    <n v="4478860"/>
  </r>
  <r>
    <s v="VOLKSWAGEN FINANS SVERIGE AB"/>
    <x v="11"/>
    <n v="4461679.6173879001"/>
  </r>
  <r>
    <s v="VR-BANK MITTELFRANKEN MITTE EG"/>
    <x v="2"/>
    <n v="4461062"/>
  </r>
  <r>
    <s v="BN BANK ASA"/>
    <x v="4"/>
    <n v="4453882.3939138297"/>
  </r>
  <r>
    <s v="BANCA DI CAMBIANO 1884 SPA"/>
    <x v="6"/>
    <n v="4438424"/>
  </r>
  <r>
    <s v="ENTE CAMBIANO SCPA"/>
    <x v="6"/>
    <n v="4430680"/>
  </r>
  <r>
    <s v="BANK NAGELMACKERS  NV"/>
    <x v="10"/>
    <n v="4428621"/>
  </r>
  <r>
    <s v="CHERRY BANK S.P.A."/>
    <x v="6"/>
    <n v="4419258"/>
  </r>
  <r>
    <s v="MAN GROUP LIMITED"/>
    <x v="0"/>
    <n v="4402735.6062091701"/>
  </r>
  <r>
    <s v="KLP BANKEN AS"/>
    <x v="4"/>
    <n v="4393245.5472774701"/>
  </r>
  <r>
    <s v="BANCA DI CREDITO COOPERATIVO DI BRESCIA"/>
    <x v="6"/>
    <n v="4376140"/>
  </r>
  <r>
    <s v="CREATION FINANCIAL SERVICES LIMITED"/>
    <x v="0"/>
    <n v="4363953.1766759604"/>
  </r>
  <r>
    <s v="KREISSPARKASSE TUTTLINGEN"/>
    <x v="2"/>
    <n v="4355601"/>
  </r>
  <r>
    <s v="MODRA PYRAMIDA STAVEBNI SPORITELNA AS"/>
    <x v="18"/>
    <n v="4329184.6111127697"/>
  </r>
  <r>
    <s v="SPAREKASSEN SJALLAND-FYN A/S"/>
    <x v="9"/>
    <n v="4326597.3757062601"/>
  </r>
  <r>
    <s v="WESER-ELBE SPARKASSE"/>
    <x v="2"/>
    <n v="4324177"/>
  </r>
  <r>
    <s v="BUTTERFIELD BANK (CHANNEL ISLANDS) LIMITED"/>
    <x v="0"/>
    <n v="4322264.0599064603"/>
  </r>
  <r>
    <s v="SPARKASSE DACHAU"/>
    <x v="2"/>
    <n v="4316670"/>
  </r>
  <r>
    <s v="BANCO CREDIBOM SA"/>
    <x v="16"/>
    <n v="4299081"/>
  </r>
  <r>
    <s v="CAISSE REGIONALE DE CREDIT AGRICOLE MUTUEL DE LA CORSE SC"/>
    <x v="1"/>
    <n v="4295764"/>
  </r>
  <r>
    <s v="IHRE VOLKSBANK EG NECKAR ODENWALD MAIN TAUBER"/>
    <x v="2"/>
    <n v="4279644"/>
  </r>
  <r>
    <s v="IKANO BANK AB (PUBL)"/>
    <x v="11"/>
    <n v="4263685.7922459096"/>
  </r>
  <r>
    <s v="EDMOND DE ROTHSCHILD (FRANCE)"/>
    <x v="1"/>
    <n v="4249468"/>
  </r>
  <r>
    <s v="CAJA RURAL DE ALMENDRALEJO SOCIEDAD COOPERATIVA DE CREDITO"/>
    <x v="3"/>
    <n v="4248895"/>
  </r>
  <r>
    <s v="NATIOCREDIMURS SOCIETE EN NOM COLLECTIF"/>
    <x v="1"/>
    <n v="4234016"/>
  </r>
  <r>
    <s v="SPARKASSE FURTH"/>
    <x v="2"/>
    <n v="4232592"/>
  </r>
  <r>
    <s v="ABC INTERNATIONAL BANK PLC"/>
    <x v="0"/>
    <n v="4210971.5192897404"/>
  </r>
  <r>
    <s v="BVR BANCA VENETO CENTRALE CREDITO COOPERATIVO ITALIANO - SOCIETA' COOPERATIVA"/>
    <x v="6"/>
    <n v="4204663"/>
  </r>
  <r>
    <s v="SVEA BANK AB"/>
    <x v="11"/>
    <n v="4193821.41416839"/>
  </r>
  <r>
    <s v="HSBC SFH (FRANCE) SA"/>
    <x v="1"/>
    <n v="4183143"/>
  </r>
  <r>
    <s v="INTERNATIONAL ISLAMIC LIQUIDITY MANAGEMENT 2 SA"/>
    <x v="12"/>
    <n v="4166408.6175698"/>
  </r>
  <r>
    <s v="NORFUND"/>
    <x v="4"/>
    <n v="4165611.6023469898"/>
  </r>
  <r>
    <s v="APS BANK PLC"/>
    <x v="29"/>
    <n v="4161152"/>
  </r>
  <r>
    <s v="CASSA DI TRENTO, LAVIS, MEZZOCORONA E VALLE DI CEMBRA - BANCA DI CREDITO COOPERATIVO SOCIETA' COOPERATIVA"/>
    <x v="6"/>
    <n v="4156303"/>
  </r>
  <r>
    <s v="MLP SE"/>
    <x v="2"/>
    <n v="4152283"/>
  </r>
  <r>
    <s v="SOFAX BANQUE SA"/>
    <x v="1"/>
    <n v="4145497"/>
  </r>
  <r>
    <s v="WESTERWALD BANK EG VOLKS- UND RAIFFEISENBANK"/>
    <x v="2"/>
    <n v="4128580"/>
  </r>
  <r>
    <s v="INTERNATIONAL FINANCE FACILITY FOR IMMUNISATION COMPANY"/>
    <x v="0"/>
    <n v="4123626.8102340801"/>
  </r>
  <r>
    <s v="MEDIRECT BANK"/>
    <x v="10"/>
    <n v="4112234"/>
  </r>
  <r>
    <s v="KREISSPARKASSE HERZOGTUM LAUENBURG"/>
    <x v="2"/>
    <n v="4102940"/>
  </r>
  <r>
    <s v="SPARKASSE HOCHFRANKEN"/>
    <x v="2"/>
    <n v="4095076"/>
  </r>
  <r>
    <s v="GRANIT BANK ZRT"/>
    <x v="19"/>
    <n v="4090695.8072835901"/>
  </r>
  <r>
    <s v="SPARKASSE HEGAU-BODENSEE"/>
    <x v="2"/>
    <n v="4089184"/>
  </r>
  <r>
    <s v="PKO BANK HIPOTECZNY"/>
    <x v="13"/>
    <n v="4078324.61569587"/>
  </r>
  <r>
    <s v="VANQUIS BANKING GROUP PLC"/>
    <x v="0"/>
    <n v="4075928.39069913"/>
  </r>
  <r>
    <s v="URNER KANTONALBANK"/>
    <x v="5"/>
    <n v="4074666.1742322198"/>
  </r>
  <r>
    <s v="WIZINK BANK SA"/>
    <x v="3"/>
    <n v="4064462"/>
  </r>
  <r>
    <s v="HAMBURGER VOLKSBANK EG"/>
    <x v="2"/>
    <n v="4062567"/>
  </r>
  <r>
    <s v="BANKA INTESA SANPAOLO D.D."/>
    <x v="25"/>
    <n v="4062025"/>
  </r>
  <r>
    <s v="VR BANK IM SUDLICHEN FRANKEN EG"/>
    <x v="2"/>
    <n v="4056170"/>
  </r>
  <r>
    <s v="STOREBRAND BOLIGKREDITT AS"/>
    <x v="4"/>
    <n v="4054951.3077915302"/>
  </r>
  <r>
    <s v="OSTFRIESISCHE VOLKSBANK EG"/>
    <x v="2"/>
    <n v="4048757"/>
  </r>
  <r>
    <s v="IILM HOLDING 2 SA"/>
    <x v="12"/>
    <n v="4045055.20943311"/>
  </r>
  <r>
    <s v="BRITISH ARAB COMMERCIAL BANK PLC"/>
    <x v="0"/>
    <n v="4037486.44349754"/>
  </r>
  <r>
    <s v="SPARKASSE ROTENBURG OSTERHOLZ"/>
    <x v="2"/>
    <n v="4028946"/>
  </r>
  <r>
    <s v="CAPITAL ONE (EUROPE) PLC"/>
    <x v="0"/>
    <n v="4008068.7053629099"/>
  </r>
  <r>
    <s v="ALPHA BANK CYPRUS LIMITED"/>
    <x v="27"/>
    <n v="4006745"/>
  </r>
  <r>
    <s v="CROATIAN BANK FOR RECONSTRUCTION &amp; DEVELOPMENT"/>
    <x v="24"/>
    <n v="3999647"/>
  </r>
  <r>
    <s v="ARKEA FINANCING &amp; SERVICES"/>
    <x v="1"/>
    <n v="3988109"/>
  </r>
  <r>
    <s v="SPARKASSE ZOLLERNALB"/>
    <x v="2"/>
    <n v="3988054"/>
  </r>
  <r>
    <s v="HEWLETT-PACKARD INTERNATIONAI BANK DAC"/>
    <x v="17"/>
    <n v="3966214.4137976998"/>
  </r>
  <r>
    <s v="BANCO MEDIOLANUM SA"/>
    <x v="3"/>
    <n v="3962052"/>
  </r>
  <r>
    <s v="NEX INTERNATIONAL LIMITED"/>
    <x v="0"/>
    <n v="3961352.4532601102"/>
  </r>
  <r>
    <s v="CAJA RURAL DE JAEN, BARCELONA Y MADRID, SOCIEDAD COOPERATIVA DE CREDITO"/>
    <x v="3"/>
    <n v="3949011"/>
  </r>
  <r>
    <s v="BANCA DI PIACENZA SOCIETA' COOPERATIVA PER AZIONI"/>
    <x v="6"/>
    <n v="3937896"/>
  </r>
  <r>
    <s v="SPAREBANKEN OST"/>
    <x v="4"/>
    <n v="3937205.5765049299"/>
  </r>
  <r>
    <s v="KESKI-SUOMEN OSUUSPANKKI"/>
    <x v="8"/>
    <n v="3934747"/>
  </r>
  <r>
    <s v="POHJOIS-SAVON OSUUSPANKKI"/>
    <x v="8"/>
    <n v="3911055"/>
  </r>
  <r>
    <s v="CHINA CONSTRUCTION BANK CORPORATION NIEDERLASSUNG FRANKFURT"/>
    <x v="2"/>
    <n v="3906727"/>
  </r>
  <r>
    <s v="NORINCHUKIN BANK EUROPE N.V."/>
    <x v="7"/>
    <n v="3892236"/>
  </r>
  <r>
    <s v="EDEKABANK AKTIENGESELLSCHAFT"/>
    <x v="2"/>
    <n v="3890386"/>
  </r>
  <r>
    <s v="SPARKASSE HOCHRHEIN"/>
    <x v="2"/>
    <n v="3852183"/>
  </r>
  <r>
    <s v="CREATIS SA"/>
    <x v="1"/>
    <n v="3846698"/>
  </r>
  <r>
    <s v="ISTITUTO PER IL CREDITO SPORTIVO"/>
    <x v="6"/>
    <n v="3838775"/>
  </r>
  <r>
    <s v="BORGO AB (PUBL)"/>
    <x v="11"/>
    <n v="3833123.2716136998"/>
  </r>
  <r>
    <s v="DB UK BANK LIMITED"/>
    <x v="0"/>
    <n v="3790639.9700034"/>
  </r>
  <r>
    <s v="NATIOCREDIBAIL SA"/>
    <x v="1"/>
    <n v="3772317"/>
  </r>
  <r>
    <s v="FINANSIEL STABILITET"/>
    <x v="9"/>
    <n v="3748270.7929165298"/>
  </r>
  <r>
    <s v="MLEASING SP. Z.O.O."/>
    <x v="13"/>
    <n v="3734586.26154688"/>
  </r>
  <r>
    <s v="ING COMMERCIAL FINANCE POLSKA SA"/>
    <x v="13"/>
    <n v="3732003"/>
  </r>
  <r>
    <s v="LANSI-SUOMEN OSUUSPANKKI"/>
    <x v="8"/>
    <n v="3719950"/>
  </r>
  <r>
    <s v="CASSA CENTRALE RAIFFEISEN DELL'ALTO ADIGE SPA"/>
    <x v="6"/>
    <n v="3714572"/>
  </r>
  <r>
    <s v="UNICREDIT BANKA SLOVENIJA D.D."/>
    <x v="25"/>
    <n v="3701497"/>
  </r>
  <r>
    <s v="ING BANK N.V."/>
    <x v="18"/>
    <n v="3692919.4204220101"/>
  </r>
  <r>
    <s v="CAIXA POPULAR CAIXA RURAL COOP DE CREDITO V"/>
    <x v="3"/>
    <n v="3686272"/>
  </r>
  <r>
    <s v="BANQUE FRANCAISE MUTUALISTE SA"/>
    <x v="1"/>
    <n v="3677524"/>
  </r>
  <r>
    <s v="THURINGER AUFBAUBANK"/>
    <x v="2"/>
    <n v="3664127"/>
  </r>
  <r>
    <s v="AKBANK AG"/>
    <x v="2"/>
    <n v="3632124"/>
  </r>
  <r>
    <s v="CHIANTIBANCA - CREDITO COOPERATIVO"/>
    <x v="6"/>
    <n v="3623202"/>
  </r>
  <r>
    <s v="KBC ANCORA"/>
    <x v="10"/>
    <n v="3599986"/>
  </r>
  <r>
    <s v="INVESTEC BANK (CHANNEL ISLANDS) LTD"/>
    <x v="0"/>
    <n v="3596951.7841353598"/>
  </r>
  <r>
    <s v="CENTRAL BANK OF SAVINGS BANKS FINLAND PLC"/>
    <x v="8"/>
    <n v="3595452"/>
  </r>
  <r>
    <s v="NUEVO MICRO BANK, S.A."/>
    <x v="3"/>
    <n v="3589397"/>
  </r>
  <r>
    <s v="BANCA DELLA MARCA CREDITO COOPERATIVO SOCIETA COOPERATIVA"/>
    <x v="6"/>
    <n v="3577045"/>
  </r>
  <r>
    <s v="CASSA RURALE ED ARTIGIANA DI CANTU - BANCA DI CREDITO COOPERATIVO"/>
    <x v="6"/>
    <n v="3565532"/>
  </r>
  <r>
    <s v="CAISSE REGIONALE DE CREDIT AGRICOLE MUTUEL DE LA MARTINIQUE ET DE LA GUYANE"/>
    <x v="1"/>
    <n v="3565229"/>
  </r>
  <r>
    <s v="HSBC FACTORING FRANCE"/>
    <x v="1"/>
    <n v="3561491"/>
  </r>
  <r>
    <s v="NIEDERRHEINISCHEN SPARKASSE RHEINLIPPE"/>
    <x v="2"/>
    <n v="3557668"/>
  </r>
  <r>
    <s v="KREISSPARKASSE VERDEN"/>
    <x v="2"/>
    <n v="3555505"/>
  </r>
  <r>
    <s v="SPARKASSE TAUBERFRANKEN"/>
    <x v="2"/>
    <n v="3537261"/>
  </r>
  <r>
    <s v="BANQUE SOCREDO"/>
    <x v="1"/>
    <n v="3531813.4009225401"/>
  </r>
  <r>
    <s v="BANCA 360 CREDITO COOPERATIVO FVG - SOCIETA' COOPERATIVA"/>
    <x v="6"/>
    <n v="3517390"/>
  </r>
  <r>
    <s v="BANQUE CALEDONIENNE D'INVESTISSEMENT - BCI"/>
    <x v="1"/>
    <n v="3514016.8777369098"/>
  </r>
  <r>
    <s v="VANQUIS BANK LIMITED"/>
    <x v="0"/>
    <n v="3510903.97982954"/>
  </r>
  <r>
    <s v="SUOMEN HYPOTEEKKIYHDISTYS"/>
    <x v="8"/>
    <n v="3478594"/>
  </r>
  <r>
    <s v="BCC LEASING S.P.A."/>
    <x v="6"/>
    <n v="3454182"/>
  </r>
  <r>
    <s v="BANCA POPOLARE DEL LAZIO"/>
    <x v="6"/>
    <n v="3446975"/>
  </r>
  <r>
    <s v="BANQUE CPH"/>
    <x v="10"/>
    <n v="3438645"/>
  </r>
  <r>
    <s v="BANCA DI CREDITO COOPERATIVO DI CARATE BRIANZA"/>
    <x v="6"/>
    <n v="3434266"/>
  </r>
  <r>
    <s v="AL RAYAN BANK PLC"/>
    <x v="0"/>
    <n v="3424349.82365624"/>
  </r>
  <r>
    <s v="GENEFIM"/>
    <x v="1"/>
    <n v="3421279"/>
  </r>
  <r>
    <s v="BANCO CAMINOS SA"/>
    <x v="3"/>
    <n v="3405703"/>
  </r>
  <r>
    <s v="BANCA DI CREDITO COOPERATIVO PORDENONESE E MONSILE-SOCIETA COOPERATIVA"/>
    <x v="6"/>
    <n v="3398757"/>
  </r>
  <r>
    <s v="YAPI KREDI BANK NEDERLAND N.V"/>
    <x v="7"/>
    <n v="3397623"/>
  </r>
  <r>
    <s v="M.M. WARBURG &amp; CO GRUPPE GMBH"/>
    <x v="2"/>
    <n v="3384279"/>
  </r>
  <r>
    <s v="SANDNES SPAREBANK"/>
    <x v="4"/>
    <n v="3367015.7666614898"/>
  </r>
  <r>
    <s v="GARANTI BANK SA"/>
    <x v="20"/>
    <n v="3363833.4607592998"/>
  </r>
  <r>
    <s v="AXA HOME LOAN SFH"/>
    <x v="1"/>
    <n v="3358583"/>
  </r>
  <r>
    <s v="LANDKREDITT AS"/>
    <x v="4"/>
    <n v="3356019.6349527901"/>
  </r>
  <r>
    <s v="CAISSE REGIONALE DE CREDIT AGRICOLE MUTUEL DE LA GUADELOUPE"/>
    <x v="1"/>
    <n v="3355549"/>
  </r>
  <r>
    <s v="DELL BANK INTERNATIONAL DESIGNATED ACTIVITY COMPANY"/>
    <x v="17"/>
    <n v="3338656"/>
  </r>
  <r>
    <s v="BANCA CENTRO - CREDITO COOPERATIVO TOSCANA-UMBRIA SOCIETA COOPERATIVA"/>
    <x v="6"/>
    <n v="3331398"/>
  </r>
  <r>
    <s v="SPARKASSE MITTELMOSEL-EIFEL MOSEL HUNSRUCK"/>
    <x v="2"/>
    <n v="3325480"/>
  </r>
  <r>
    <s v="BANCA DELLE TERRE VENETE CREDITO COOPERATIVO - SOCIETA' COOPERATIVA"/>
    <x v="6"/>
    <n v="3312103"/>
  </r>
  <r>
    <s v="SPAREBANK 1 HELGELAND"/>
    <x v="4"/>
    <n v="3305174.5789634702"/>
  </r>
  <r>
    <s v="HAITONG BANK SA"/>
    <x v="16"/>
    <n v="3303284"/>
  </r>
  <r>
    <s v="VOLKSBANK BODENSEE-OBERSCHWABEN EG"/>
    <x v="2"/>
    <n v="3301518"/>
  </r>
  <r>
    <s v="MORE BOLIGKREDITT AS"/>
    <x v="4"/>
    <n v="3288637.2571535502"/>
  </r>
  <r>
    <s v="SP MORTGAGE BANK PLC"/>
    <x v="8"/>
    <n v="3283032"/>
  </r>
  <r>
    <s v="VOLKSBANK AN DER NIERS EG"/>
    <x v="2"/>
    <n v="3279006"/>
  </r>
  <r>
    <s v="MYINVESTOR BANCO, S.A.U."/>
    <x v="3"/>
    <n v="3267277.4670000002"/>
  </r>
  <r>
    <s v="CARREFOUR BANQUE SA"/>
    <x v="1"/>
    <n v="3258127"/>
  </r>
  <r>
    <s v="BANCA ALPI MARITTIME CREDITO COOPERATIVO CARRU"/>
    <x v="6"/>
    <n v="3242027"/>
  </r>
  <r>
    <s v="GENOSSENSCHAFTSBANK EG MUENCHEN"/>
    <x v="2"/>
    <n v="3232249"/>
  </r>
  <r>
    <s v="SPARDA-BANK OSTBAYERN EG"/>
    <x v="2"/>
    <n v="3221507"/>
  </r>
  <r>
    <s v="SPARKASSE BAD TOLZ-WOLFRATSHAUSEN"/>
    <x v="2"/>
    <n v="3210969"/>
  </r>
  <r>
    <s v="LANDKREDITT BANK AS"/>
    <x v="4"/>
    <n v="3195578.2702512401"/>
  </r>
  <r>
    <s v="SPARKASSE ZU LUBECK AG"/>
    <x v="2"/>
    <n v="3193717"/>
  </r>
  <r>
    <s v="STAVEBNI SPORITELNA CESKE SPORITELNY AS"/>
    <x v="18"/>
    <n v="3190850.4504264798"/>
  </r>
  <r>
    <s v="BANCO PICHINCHA ESPANA, S.A."/>
    <x v="3"/>
    <n v="3168786"/>
  </r>
  <r>
    <s v="HARZSPARKASSE"/>
    <x v="2"/>
    <n v="3158670"/>
  </r>
  <r>
    <s v="SCHOELLERBANK AG"/>
    <x v="14"/>
    <n v="3141294"/>
  </r>
  <r>
    <s v="RAIFFEISEN STAVEBNI SPORITELNA AS"/>
    <x v="18"/>
    <n v="3125718.89602111"/>
  </r>
  <r>
    <s v="OBOS BOLIGKREDITT"/>
    <x v="4"/>
    <n v="3124875.3678461299"/>
  </r>
  <r>
    <s v="CAJA RURAL CENTRAL SOCIEDAD COOPERATIVA DE CREDITO"/>
    <x v="3"/>
    <n v="3118677"/>
  </r>
  <r>
    <s v="SPARKASSE MULHEIM A.D. RUHR"/>
    <x v="2"/>
    <n v="3064139"/>
  </r>
  <r>
    <s v="OXBURY BANK PLC"/>
    <x v="0"/>
    <n v="3057538.0048459498"/>
  </r>
  <r>
    <s v="BANQUE DE TAHITI"/>
    <x v="1"/>
    <n v="3054636.8896458801"/>
  </r>
  <r>
    <s v="MITSUBISHI CORPORATION FINANCE PLC"/>
    <x v="0"/>
    <n v="3053445.1492607598"/>
  </r>
  <r>
    <s v="VOLKSBANK BAD SAULGAU EG"/>
    <x v="2"/>
    <n v="3043813"/>
  </r>
  <r>
    <s v="SPARKASSE COBURG-LICHTENFELS"/>
    <x v="2"/>
    <n v="3034307"/>
  </r>
  <r>
    <s v="CASSA RURALE ALTOGARDA - ROVERETO - BANCA DI CREDITO COOPERATIVO - SOCIETA' COOPERATIVA"/>
    <x v="6"/>
    <n v="3025393"/>
  </r>
  <r>
    <s v="STADTSPARKASSE OBERHAUSEN"/>
    <x v="2"/>
    <n v="3022237"/>
  </r>
  <r>
    <s v="PRVA STAVEBNA SPORITELNA AS"/>
    <x v="21"/>
    <n v="3018669"/>
  </r>
  <r>
    <s v="ISYBANK S.P.A."/>
    <x v="6"/>
    <n v="3012319"/>
  </r>
  <r>
    <s v="FNZ BANK AG"/>
    <x v="2"/>
    <n v="3009221"/>
  </r>
  <r>
    <s v="CAJA RURAL DE BURGOS, FUENTEPELAYO, SEGOVIA Y CASTELLDANS SCC"/>
    <x v="3"/>
    <n v="2983906"/>
  </r>
  <r>
    <s v="BLUESTEP BANK AB (PUBL)"/>
    <x v="11"/>
    <n v="2983508.5261135702"/>
  </r>
  <r>
    <s v="JEFFERIES GMBH"/>
    <x v="2"/>
    <n v="2973789"/>
  </r>
  <r>
    <s v="MIDDELFART SPAREKASSE"/>
    <x v="9"/>
    <n v="2970790.2212164998"/>
  </r>
  <r>
    <s v="SPARBANKEN NORD"/>
    <x v="11"/>
    <n v="2949509.27527512"/>
  </r>
  <r>
    <s v="KREISSPARKASSE KELHEIM"/>
    <x v="2"/>
    <n v="2943307"/>
  </r>
  <r>
    <s v="BANCA POPOLARE ETICA - SOCIETA COOPERATIVA PER AZIONI - BPE"/>
    <x v="6"/>
    <n v="2941965"/>
  </r>
  <r>
    <s v="VIEL &amp; COMPAGNIE FINANCE SA"/>
    <x v="1"/>
    <n v="2936834"/>
  </r>
  <r>
    <s v="SPARKASSE ROTTAL-INN"/>
    <x v="2"/>
    <n v="2933905"/>
  </r>
  <r>
    <s v="LANDESBANK BERLIN HOLDING AG"/>
    <x v="2"/>
    <n v="2933166"/>
  </r>
  <r>
    <s v="VOLKSBANK GOEPPINGEN EG"/>
    <x v="2"/>
    <n v="2924588"/>
  </r>
  <r>
    <s v="SPARKASSE KULMBACH-KRONACH"/>
    <x v="2"/>
    <n v="2906098"/>
  </r>
  <r>
    <s v="SPARKASSE NEUMARKT I.D. OPF. PARSBERG"/>
    <x v="2"/>
    <n v="2904448"/>
  </r>
  <r>
    <s v="CASSA PADANA BANCA DI CREDITO COOPERATIVO SOCIETA COOPERATIVA"/>
    <x v="6"/>
    <n v="2897758"/>
  </r>
  <r>
    <s v="SPARKASSE AURICH-NORDEN IN OSTFRIESLAND - OSTFRIESISCHE SPARKASSE -"/>
    <x v="2"/>
    <n v="2878906"/>
  </r>
  <r>
    <s v="INSTITUT CATALA DE FINANCES"/>
    <x v="3"/>
    <n v="2874515"/>
  </r>
  <r>
    <s v="SPARKASSE SUEDWESTPFALZ"/>
    <x v="2"/>
    <n v="2855598"/>
  </r>
  <r>
    <s v="SOFIAP - SOCIETE FINANCIERE POUR L'ACCESSION A LA PROPRIETE"/>
    <x v="1"/>
    <n v="2841416"/>
  </r>
  <r>
    <s v="BANCA DEL TERRITORIO LOMBARDO"/>
    <x v="6"/>
    <n v="2831824"/>
  </r>
  <r>
    <s v="SUUR-SAVON OSUUSPANKKI"/>
    <x v="8"/>
    <n v="2831088"/>
  </r>
  <r>
    <s v="BANCA UBAE SPA"/>
    <x v="6"/>
    <n v="2826058"/>
  </r>
  <r>
    <s v="BANK OF CHINA (UK) LTD"/>
    <x v="0"/>
    <n v="2805582.2809085702"/>
  </r>
  <r>
    <s v="PSD BANK NORD EG"/>
    <x v="2"/>
    <n v="2804334"/>
  </r>
  <r>
    <s v="BANCO INVERSIS SA"/>
    <x v="3"/>
    <n v="2804030"/>
  </r>
  <r>
    <s v="BANCO DE INVESTIMENTO GLOBAL SA - BIG"/>
    <x v="16"/>
    <n v="2803349"/>
  </r>
  <r>
    <s v="SPARBANKEN SJUHARAD AB"/>
    <x v="11"/>
    <n v="2795329.5546746301"/>
  </r>
  <r>
    <s v="VIEL &amp; CIE SA"/>
    <x v="1"/>
    <n v="2790677"/>
  </r>
  <r>
    <s v="BIGBANK AS"/>
    <x v="28"/>
    <n v="2778400"/>
  </r>
  <r>
    <s v="BANQUE DE NOUVELLE CALEDONIE &quot;BNC"/>
    <x v="1"/>
    <n v="2772261.4145349502"/>
  </r>
  <r>
    <s v="SPARKASSE JENA-SAALE-HOLZLAND"/>
    <x v="2"/>
    <n v="2769342"/>
  </r>
  <r>
    <s v="BANCA DEL PIEMONTE"/>
    <x v="6"/>
    <n v="2759775"/>
  </r>
  <r>
    <s v="VERD BOLIGKREDITT AS"/>
    <x v="4"/>
    <n v="2755502.2426590901"/>
  </r>
  <r>
    <s v="WELSER VOLKSBANK REG.GEN.M.B.H."/>
    <x v="14"/>
    <n v="2750933.7138499999"/>
  </r>
  <r>
    <s v="VOLKSBANK NECKARTAL EG"/>
    <x v="2"/>
    <n v="2748506"/>
  </r>
  <r>
    <s v="BFORBANK SA"/>
    <x v="1"/>
    <n v="2748185"/>
  </r>
  <r>
    <s v="SPARKASSE AN ENNEPE UND RUHR - ZWECKVERBANDSSPARKASSE DER STADTE GEVELSBERG, ENNEPETAL, WETTER (RUHR) UND BRECKERFELD"/>
    <x v="2"/>
    <n v="2747325"/>
  </r>
  <r>
    <s v="FLOA"/>
    <x v="1"/>
    <n v="2744391"/>
  </r>
  <r>
    <s v="SID - SLOVENE EXPORT AND DEVELOPMENT BANK, INC, LJUBLJANA - SID BANK, INC"/>
    <x v="25"/>
    <n v="2726743"/>
  </r>
  <r>
    <s v="FANA SPAREBANK"/>
    <x v="4"/>
    <n v="2723332.2329456499"/>
  </r>
  <r>
    <s v="KREISSPARKASSE AHRWEILER"/>
    <x v="2"/>
    <n v="2711279"/>
  </r>
  <r>
    <s v="SPARKASSE GERA - GREIZ"/>
    <x v="2"/>
    <n v="2699826"/>
  </r>
  <r>
    <s v="ARQUIA BANK SA"/>
    <x v="3"/>
    <n v="2691467"/>
  </r>
  <r>
    <s v="SPARKASSE NEUWIED"/>
    <x v="2"/>
    <n v="2674319"/>
  </r>
  <r>
    <s v="SPAREBANK 1 RINGERIKE HADELAND"/>
    <x v="4"/>
    <n v="2674296.9536097799"/>
  </r>
  <r>
    <s v="VOLKSBANK SCHWARZWALD-DONAU-NECKAR EG"/>
    <x v="2"/>
    <n v="2662238"/>
  </r>
  <r>
    <s v="RIVIERA BANCA CREDITO COOPERATIVO DI RIMINI E GRADARA S.C."/>
    <x v="6"/>
    <n v="2661549"/>
  </r>
  <r>
    <s v="BANQUE DE SAVOIE SA"/>
    <x v="1"/>
    <n v="2649211"/>
  </r>
  <r>
    <s v="SPARKASSE GUMMERSBACH"/>
    <x v="2"/>
    <n v="2646325"/>
  </r>
  <r>
    <s v="KUWAIT FINANCE HOUSE PLC"/>
    <x v="0"/>
    <n v="2637284.8308541202"/>
  </r>
  <r>
    <s v="GOLDMAN SACHS PARIS INC. ET CIE"/>
    <x v="1"/>
    <n v="2631953"/>
  </r>
  <r>
    <s v="BANCA PUEYO SA"/>
    <x v="3"/>
    <n v="2612659"/>
  </r>
  <r>
    <s v="POHJOIS-KARJALAN OSUUSPANKKI"/>
    <x v="8"/>
    <n v="2609371"/>
  </r>
  <r>
    <s v="ASTROBANK PUBLIC COMPANY LIMITED"/>
    <x v="27"/>
    <n v="2609271"/>
  </r>
  <r>
    <s v="MBANK HIPOTECZNY SA"/>
    <x v="13"/>
    <n v="2586402.4102936401"/>
  </r>
  <r>
    <s v="BANQUE BANORIENT FRANCE"/>
    <x v="1"/>
    <n v="2576956"/>
  </r>
  <r>
    <s v="TERRE ETRUSCHE E DI MAREMMA - CREDITO COOPERATIVO - SOCIETA'COOPE RATIVA"/>
    <x v="6"/>
    <n v="2571463"/>
  </r>
  <r>
    <s v="STATE BANK OF INDIA (INDISCHE STAATSBANK) ZWEIGNIEDERLASSUNG FRANKFURT AM MAIN"/>
    <x v="2"/>
    <n v="2570281"/>
  </r>
  <r>
    <s v="ICA BANKEN AB"/>
    <x v="11"/>
    <n v="2564600.8169988599"/>
  </r>
  <r>
    <s v="LIBRA INTERNET BANK SA"/>
    <x v="20"/>
    <n v="2562087.2813285301"/>
  </r>
  <r>
    <s v="SPARKASSE WITTEN"/>
    <x v="2"/>
    <n v="2558435"/>
  </r>
  <r>
    <s v="ZENITH BANK (UK) LIMITED"/>
    <x v="0"/>
    <n v="2549865.4063337999"/>
  </r>
  <r>
    <s v="CAJA RURAL DE EXTREMADURA SOCIEDAD COOPERATIVA DE CREDITO"/>
    <x v="3"/>
    <n v="2549553"/>
  </r>
  <r>
    <s v="PEAC (GERMANY) GMBH"/>
    <x v="2"/>
    <n v="2540311"/>
  </r>
  <r>
    <s v="GORENJSKA BANKA D.D. KRANJ"/>
    <x v="25"/>
    <n v="2534920"/>
  </r>
  <r>
    <s v="PEAC HOLDINGS (GERMANY) GMBH &amp; CO. KG"/>
    <x v="2"/>
    <n v="2528999"/>
  </r>
  <r>
    <s v="PROGRESSIVE BUILDING SOCIETY LIMITED"/>
    <x v="0"/>
    <n v="2518035.6946895998"/>
  </r>
  <r>
    <s v="VR-BANK NEU-ULM EG"/>
    <x v="2"/>
    <n v="2514780"/>
  </r>
  <r>
    <s v="VR BANK MUNCHEN LAND EG"/>
    <x v="2"/>
    <n v="2514469"/>
  </r>
  <r>
    <s v="VOLKSBANK RAIFFEISENBANK WUERZBURG EG"/>
    <x v="2"/>
    <n v="2511557"/>
  </r>
  <r>
    <m/>
    <x v="10"/>
    <n v="2505252"/>
  </r>
  <r>
    <s v="BANQUE DEGROOF PETERCAM LUXEMBOURG SA"/>
    <x v="12"/>
    <n v="2496750"/>
  </r>
  <r>
    <s v="SPAREBANK 1 OSTFOLD AKERSHUS"/>
    <x v="4"/>
    <n v="2495100.2306130999"/>
  </r>
  <r>
    <s v="EUROPE ARAB BANK PLC"/>
    <x v="0"/>
    <n v="2490273"/>
  </r>
  <r>
    <s v="KREISSPARKASSE GRAFSCHAFT BENTHEIM ZU NORDHORN"/>
    <x v="2"/>
    <n v="2490039"/>
  </r>
  <r>
    <s v="BANCO FINANTIA SA"/>
    <x v="16"/>
    <n v="2482606"/>
  </r>
  <r>
    <s v="RENTA 4 BANCO, S.A."/>
    <x v="3"/>
    <n v="2479893"/>
  </r>
  <r>
    <s v="CAJA RURAL DE SORIA SOCIEDAD COOPERATIVA DE CREDITO"/>
    <x v="3"/>
    <n v="2474124"/>
  </r>
  <r>
    <s v="MMB SCF"/>
    <x v="1"/>
    <n v="2473682"/>
  </r>
  <r>
    <s v="KREISSPARKASSE HEIDENHEIM"/>
    <x v="2"/>
    <n v="2472869"/>
  </r>
  <r>
    <s v="BANCA CENTROPADANA - CREDITO COOPERATIVO SCRL"/>
    <x v="6"/>
    <n v="2467945"/>
  </r>
  <r>
    <s v="SABADELL CONSUMER FINANCE, S.A."/>
    <x v="3"/>
    <n v="2454394.0630000001"/>
  </r>
  <r>
    <m/>
    <x v="10"/>
    <n v="2452868"/>
  </r>
  <r>
    <s v="KREISSPARKASSE MAERKISCH-ODERLAND"/>
    <x v="2"/>
    <n v="2445832"/>
  </r>
  <r>
    <s v="KREIS- UND STADTSPARKASSE ERDING-DORFEN"/>
    <x v="2"/>
    <n v="2438425"/>
  </r>
  <r>
    <s v="CARIFERMO - CASSA DI RISPARMIO DI FERMO SPA"/>
    <x v="6"/>
    <n v="2422462"/>
  </r>
  <r>
    <s v="CAMBRIDGE BUILDING SOCIETY"/>
    <x v="0"/>
    <n v="2422064.86752686"/>
  </r>
  <r>
    <s v="SPAREBANK 1 NORDMORE"/>
    <x v="4"/>
    <n v="2419113.3570659901"/>
  </r>
  <r>
    <s v="BLU BANCA S.P.A."/>
    <x v="6"/>
    <n v="2418178"/>
  </r>
  <r>
    <s v="VR-BANK PASSAU EG"/>
    <x v="2"/>
    <n v="2410181"/>
  </r>
  <r>
    <s v="JULIAN HODGE BANK LIMITED"/>
    <x v="0"/>
    <n v="2405409.7358709699"/>
  </r>
  <r>
    <s v="SPARKASSE NEU-ULM-ILLERTISSEN"/>
    <x v="2"/>
    <n v="2398947"/>
  </r>
  <r>
    <s v="TRIODOS BANK UK LIMITED"/>
    <x v="0"/>
    <n v="2372074.87920292"/>
  </r>
  <r>
    <s v="DELAVSKA HRANILNICA DD LJUBLJANA"/>
    <x v="25"/>
    <n v="2367174"/>
  </r>
  <r>
    <s v="BUSTADKREDITT SOGN OG FJORDANE AS"/>
    <x v="4"/>
    <n v="2365918.64447121"/>
  </r>
  <r>
    <s v="UNITY TRUST BANK PLC"/>
    <x v="0"/>
    <n v="2363573.55017424"/>
  </r>
  <r>
    <s v="INVESTEC 1 LIMITED"/>
    <x v="0"/>
    <n v="2359514.6382099199"/>
  </r>
  <r>
    <s v="BANK POCZTOWY SA"/>
    <x v="13"/>
    <n v="2353469.1195251201"/>
  </r>
  <r>
    <s v="SPARKASSE HAMM"/>
    <x v="2"/>
    <n v="2351538"/>
  </r>
  <r>
    <s v="STATE BANK OF INDIA (UK) LIMITED"/>
    <x v="0"/>
    <n v="2345226.7386903102"/>
  </r>
  <r>
    <s v="SOGEFIMUR"/>
    <x v="1"/>
    <n v="2344984"/>
  </r>
  <r>
    <s v="ADDIKO BANK D.D. ZAGREB"/>
    <x v="24"/>
    <n v="2343800"/>
  </r>
  <r>
    <s v="PROCREDIT BANK (BULGARIA) EAD"/>
    <x v="23"/>
    <n v="2342348.51537759"/>
  </r>
  <r>
    <s v="SPARKASSE FORCHHEIM"/>
    <x v="2"/>
    <n v="2340044"/>
  </r>
  <r>
    <s v="CAIXA RURAL GALEGA SOCIEDAD COOPERATIVA DE CREDITO LIMITADA GALLEGA"/>
    <x v="3"/>
    <n v="2339356"/>
  </r>
  <r>
    <s v="DANSKE ANDELSKASSERS BANK A/S"/>
    <x v="9"/>
    <n v="2335344.9236552799"/>
  </r>
  <r>
    <s v="SPARKASSE BADEN-BADEN GAGGENAU"/>
    <x v="2"/>
    <n v="2334003"/>
  </r>
  <r>
    <s v="SPARKASSE BENSHEIM"/>
    <x v="2"/>
    <n v="2326839"/>
  </r>
  <r>
    <s v="KREISSPARKASSE ANHALT-BITTERFELD"/>
    <x v="2"/>
    <n v="2321042"/>
  </r>
  <r>
    <s v="LLOYDS BANK ASSET FINANCE LIMITED"/>
    <x v="0"/>
    <n v="2320523.4962150599"/>
  </r>
  <r>
    <s v="PARETO BANK ASA"/>
    <x v="4"/>
    <n v="2309910.0429653898"/>
  </r>
  <r>
    <s v="MILLEIS BANQUE"/>
    <x v="1"/>
    <n v="2307820"/>
  </r>
  <r>
    <s v="EMILIA ROMAGNA FACTOR SPA"/>
    <x v="6"/>
    <n v="2304061"/>
  </r>
  <r>
    <s v="TOYOTA BANK POLSKA SA"/>
    <x v="13"/>
    <n v="2297104.88229512"/>
  </r>
  <r>
    <s v="BETRI P/F"/>
    <x v="9"/>
    <n v="2292220.33712511"/>
  </r>
  <r>
    <s v="SPARKASSE AMBERG-SULZBACH"/>
    <x v="2"/>
    <n v="2291793"/>
  </r>
  <r>
    <s v="SPARKASSE MERZIG-WADERN"/>
    <x v="2"/>
    <n v="2287933"/>
  </r>
  <r>
    <s v="SKAGERRAK SPAREBANK"/>
    <x v="4"/>
    <n v="2284704.7899372699"/>
  </r>
  <r>
    <s v="BRAGE FINANS AS"/>
    <x v="4"/>
    <n v="2284378.9622942298"/>
  </r>
  <r>
    <s v="KREISSPARKASSE STADE"/>
    <x v="2"/>
    <n v="2270189"/>
  </r>
  <r>
    <s v="OWH SE I.L."/>
    <x v="2"/>
    <n v="2268946"/>
  </r>
  <r>
    <s v="ZWECKVERBANDSSPARKASSE RHON-RENNSTEIG"/>
    <x v="2"/>
    <n v="2268701"/>
  </r>
  <r>
    <s v="RAIFFEISENBANK MITTLERES MOSTVIERTEL EGEN"/>
    <x v="14"/>
    <n v="2266354"/>
  </r>
  <r>
    <s v="ALLIANZ BANK BULGARIA AD"/>
    <x v="23"/>
    <n v="2262250.6480700201"/>
  </r>
  <r>
    <s v="HYPO-WOHNBAUBANK AG"/>
    <x v="14"/>
    <n v="2259356"/>
  </r>
  <r>
    <s v="ICICI BANK UK PLC"/>
    <x v="0"/>
    <n v="2239124.99416673"/>
  </r>
  <r>
    <s v="VOLKSBANK HOHENLOHE EG"/>
    <x v="2"/>
    <n v="2237734"/>
  </r>
  <r>
    <s v="BANCO DI CREDITO P. AZZOAGLIO SPA"/>
    <x v="6"/>
    <n v="2236623"/>
  </r>
  <r>
    <s v="DLJ UK INVESTMENT HOLDINGS LIMITED"/>
    <x v="0"/>
    <n v="2232990.6874226402"/>
  </r>
  <r>
    <s v="WEATHERBYS BANK LIMITED"/>
    <x v="0"/>
    <n v="2232195.4121520999"/>
  </r>
  <r>
    <s v="BNP PARIBAS ANTILLES GUYANE"/>
    <x v="1"/>
    <n v="2229510"/>
  </r>
  <r>
    <s v="QUILVEST SA"/>
    <x v="12"/>
    <n v="2210656.4779187301"/>
  </r>
  <r>
    <s v="KREISSPARKASSE BAUTZEN"/>
    <x v="2"/>
    <n v="2206905"/>
  </r>
  <r>
    <s v="CROWN AGENTS BANK LTD"/>
    <x v="0"/>
    <n v="2195384.8989729299"/>
  </r>
  <r>
    <s v="CREDITO PADANO - BANCA DI CREDITO COOPERATIVO S.C."/>
    <x v="6"/>
    <n v="2189133"/>
  </r>
  <r>
    <s v="COOP PANK AS"/>
    <x v="28"/>
    <n v="2188614"/>
  </r>
  <r>
    <s v="UNION DE BANQUES ARABES ET FRANCAISES SA"/>
    <x v="1"/>
    <n v="2188471"/>
  </r>
  <r>
    <s v="TF BANK AB"/>
    <x v="11"/>
    <n v="2187773.4597269599"/>
  </r>
  <r>
    <s v="MBH JELZALOGBANK NYRT."/>
    <x v="19"/>
    <n v="2182165.0036126701"/>
  </r>
  <r>
    <s v="VOLKSBANK RAIFFEISENBANK FUERSTENFELDBRUCK EG"/>
    <x v="2"/>
    <n v="2179710"/>
  </r>
  <r>
    <s v="EUROPABANK NV"/>
    <x v="10"/>
    <n v="2175530"/>
  </r>
  <r>
    <s v="CREDIT SUISSE (UK) LIMITED"/>
    <x v="0"/>
    <n v="2175030.0123099298"/>
  </r>
  <r>
    <s v="RAIFFEISENBANK REGION ST POLTEN EGEN"/>
    <x v="14"/>
    <n v="2172013"/>
  </r>
  <r>
    <s v="MURRAY INTERNATIONAL TRUST PLC"/>
    <x v="0"/>
    <n v="2163846.6588817099"/>
  </r>
  <r>
    <s v="BANQUE FRANCAISE COMMERCIALE OCEAN INDIEN SA"/>
    <x v="1"/>
    <n v="2154378"/>
  </r>
  <r>
    <s v="DOMOFINANCE"/>
    <x v="1"/>
    <n v="2139651"/>
  </r>
  <r>
    <s v="CENTROMARCA BANCA CREDITO COOPERATIVO DI TREVISO E VENEZIA"/>
    <x v="6"/>
    <n v="2135274"/>
  </r>
  <r>
    <s v="LOUNAISMAAN OSUUSPANKKI"/>
    <x v="8"/>
    <n v="2125068"/>
  </r>
  <r>
    <s v="VOLKSBANK RHEIN-RHUR EG"/>
    <x v="2"/>
    <n v="2112951"/>
  </r>
  <r>
    <s v="VR SMART FINANZ AG"/>
    <x v="2"/>
    <n v="2107357"/>
  </r>
  <r>
    <s v="BANCA DI CREDITO COOPERATIVO &quot;G. TONIOLO&quot; DI SAN CATALDO - CALTANISSETTA"/>
    <x v="6"/>
    <n v="2104082"/>
  </r>
  <r>
    <s v="SPARKASSE BERCHTESGADENER LAND"/>
    <x v="2"/>
    <n v="2100962"/>
  </r>
  <r>
    <s v="GE CAPITAL EUROPEAN FUNDING"/>
    <x v="17"/>
    <n v="2094677.02537659"/>
  </r>
  <r>
    <s v="CASSA DI RISPARMIO DI FOSSANO SPA"/>
    <x v="6"/>
    <n v="2093644"/>
  </r>
  <r>
    <s v="BANCA ADRIA COLLI EUGANEI- CREDITO COOPERATIVOSOC.COOP."/>
    <x v="6"/>
    <n v="2093120"/>
  </r>
  <r>
    <s v="NEST BANK SA"/>
    <x v="13"/>
    <n v="2082766.28805628"/>
  </r>
  <r>
    <s v="SOCIETE GENERALE CALEDONIENNE DE BANQUE - SGCB"/>
    <x v="1"/>
    <n v="2081178.4836214599"/>
  </r>
  <r>
    <s v="FINANCIERE MONCEY"/>
    <x v="1"/>
    <n v="2079384"/>
  </r>
  <r>
    <s v="WARTBURG SPARKASSE"/>
    <x v="2"/>
    <n v="2078745"/>
  </r>
  <r>
    <s v="VR-BANK OSTALB EG"/>
    <x v="2"/>
    <n v="2074712"/>
  </r>
  <r>
    <s v="ZURICH ITALY BANK S.P.A."/>
    <x v="6"/>
    <n v="2054921"/>
  </r>
  <r>
    <s v="BONUM BANK LTD"/>
    <x v="8"/>
    <n v="2050510"/>
  </r>
  <r>
    <s v="MARGINALEN BANK BANKAKTIEBOLAG"/>
    <x v="11"/>
    <n v="2050317.2486983801"/>
  </r>
  <r>
    <s v="BANQUE DU BATIMENT ET DES TRAVAUX PUBLICS - BTP BANQUE"/>
    <x v="1"/>
    <n v="2048635"/>
  </r>
  <r>
    <s v="VOLKSBANK RAIFFEISENBANK OBERBAYERN SUDOST EG"/>
    <x v="2"/>
    <n v="2046262"/>
  </r>
  <r>
    <s v="GAMMA - SOCIEDADE DE TITULARIZACAO DE CREDITOS, S.A."/>
    <x v="16"/>
    <n v="2043586"/>
  </r>
  <r>
    <s v="DJURSLANDS BANK A/S"/>
    <x v="9"/>
    <n v="2028365.7905663999"/>
  </r>
  <r>
    <s v="BCC CREDITOCONSUMO"/>
    <x v="6"/>
    <n v="2022182"/>
  </r>
  <r>
    <s v="CREDITO COOPERATIVO FRIULI - SOCIETA COOPERATIVA"/>
    <x v="6"/>
    <n v="2017690"/>
  </r>
  <r>
    <s v="SPARKASSE DER STADT ISERLOHN"/>
    <x v="2"/>
    <n v="2009390"/>
  </r>
  <r>
    <s v="GENEBANQUE SAS"/>
    <x v="1"/>
    <n v="1998531"/>
  </r>
  <r>
    <s v="MONMOUTHSHIRE BUILDING SOCIETY"/>
    <x v="0"/>
    <n v="1989052.27315459"/>
  </r>
  <r>
    <s v="SPARKASSE OBERPFALZ NORD"/>
    <x v="2"/>
    <n v="1984238"/>
  </r>
  <r>
    <s v="BANCA MALATESTIANA - CREDITO COOPERATIVO"/>
    <x v="6"/>
    <n v="1980081"/>
  </r>
  <r>
    <s v="LA CASSA RURALE - CREDITO COOPERATIVO ADAMELLO GIUDICARIE VALSABBIA PAGANELLA - SOCIETA COOPERATIVA"/>
    <x v="6"/>
    <n v="1966960"/>
  </r>
  <r>
    <s v="NEWBURY BUILDING SOCIETY"/>
    <x v="0"/>
    <n v="1966627.2924804499"/>
  </r>
  <r>
    <s v="BANCA CF+ S.P.A"/>
    <x v="6"/>
    <n v="1959251"/>
  </r>
  <r>
    <s v="KLP KOMMUNEKREDITT AS"/>
    <x v="4"/>
    <n v="1956237.95994536"/>
  </r>
  <r>
    <s v="BANKNORDIK P/F"/>
    <x v="9"/>
    <n v="1955548.13454619"/>
  </r>
  <r>
    <s v="SKUE SPAREBANK"/>
    <x v="4"/>
    <n v="1953519.13943303"/>
  </r>
  <r>
    <s v="CAJA RURAL DE GUISSONA SOCIEDAD COOPERATIVE DE CREDITO"/>
    <x v="3"/>
    <n v="1948981"/>
  </r>
  <r>
    <s v="STANBIC AFRICA HOLDINGS LIMITED"/>
    <x v="0"/>
    <n v="1943274.5135768901"/>
  </r>
  <r>
    <s v="RAIFFEISENBANK REGION AMSTETTEN EGEN"/>
    <x v="14"/>
    <n v="1939186.3372599999"/>
  </r>
  <r>
    <s v="SANTANDER INVESTMENT SA"/>
    <x v="3"/>
    <n v="1934825"/>
  </r>
  <r>
    <s v="SPAREKASSEN THY"/>
    <x v="9"/>
    <n v="1932990.1879015099"/>
  </r>
  <r>
    <s v="HOHENZOLLERISCHE LANDESBANK - KREISSPARKASSE SIGMARINGEN"/>
    <x v="2"/>
    <n v="1932081"/>
  </r>
  <r>
    <s v="FINANCIERE DE TUBIZE  SA"/>
    <x v="10"/>
    <n v="1929682"/>
  </r>
  <r>
    <s v="VOLKSBANK STADE- CUXHAVEN EG"/>
    <x v="2"/>
    <n v="1929674"/>
  </r>
  <r>
    <s v="RAIFFEISENBANK MONTFORT EGEN"/>
    <x v="14"/>
    <n v="1924947"/>
  </r>
  <r>
    <s v="NORDTHURINGER VOLKSBANK EG"/>
    <x v="2"/>
    <n v="1924707"/>
  </r>
  <r>
    <s v="PSD BANK MUENCHEN EG"/>
    <x v="2"/>
    <n v="1922927"/>
  </r>
  <r>
    <s v="RAIFFEISEN-VOLKSBANK DONAUWOERTH EG"/>
    <x v="2"/>
    <n v="1922124"/>
  </r>
  <r>
    <s v="SORMLAND SPARBANK"/>
    <x v="11"/>
    <n v="1914824.39238946"/>
  </r>
  <r>
    <s v="DEMIR-HALK BANK (NEDERLAND) N.V"/>
    <x v="7"/>
    <n v="1910948"/>
  </r>
  <r>
    <s v="CAMBRIDGE &amp; COUNTIES BANK LIMITED"/>
    <x v="0"/>
    <n v="1910063.8737482601"/>
  </r>
  <r>
    <s v="SPARKASSE WITTENBERG"/>
    <x v="2"/>
    <n v="1902991"/>
  </r>
  <r>
    <s v="BLME HOLDINGS LIMITED"/>
    <x v="0"/>
    <n v="1897528.0361563801"/>
  </r>
  <r>
    <s v="RAIFFEISENBANK KITZBUHEL - ST. JOHANN EGEN"/>
    <x v="14"/>
    <n v="1890648"/>
  </r>
  <r>
    <s v="BANCA DI IMOLA SPA"/>
    <x v="6"/>
    <n v="1870991"/>
  </r>
  <r>
    <s v="RAIFFEISENBANK REGION BADEN EGEN"/>
    <x v="14"/>
    <n v="1870597"/>
  </r>
  <r>
    <s v="SPARKASSE MANSFELD-SUDHARZ"/>
    <x v="2"/>
    <n v="1870521"/>
  </r>
  <r>
    <s v="BANKA SPARKASSE DD"/>
    <x v="25"/>
    <n v="1868720"/>
  </r>
  <r>
    <s v="VISECA PAYMENT SERVICES AG"/>
    <x v="5"/>
    <n v="1866701.2797604301"/>
  </r>
  <r>
    <s v="BANKERS INVESTMENT TRUST PLC"/>
    <x v="0"/>
    <n v="1860662.9638093"/>
  </r>
  <r>
    <s v="BANK OF LONDON AND THE MIDDLE EAST PLC"/>
    <x v="0"/>
    <n v="1860098.03692724"/>
  </r>
  <r>
    <s v="BANQUE EDEL SNC"/>
    <x v="1"/>
    <n v="1852966"/>
  </r>
  <r>
    <s v="SPARKASSE REGEN-VIECHTACH"/>
    <x v="2"/>
    <n v="1852451"/>
  </r>
  <r>
    <s v="CASSA DI RISPARMIO DI VOLTERRA SPA"/>
    <x v="6"/>
    <n v="1847268"/>
  </r>
  <r>
    <s v="BANCA CREMASCA E MANTOVANA - CREDITO COOPERATIVO"/>
    <x v="6"/>
    <n v="1842611"/>
  </r>
  <r>
    <s v="BANCA CASSA DI RISPARMIO DI SAVIGLIANO SPA - BANCA CRS"/>
    <x v="6"/>
    <n v="1834964"/>
  </r>
  <r>
    <s v="VARBERGS SPARBANK AB"/>
    <x v="11"/>
    <n v="1834741.9826017299"/>
  </r>
  <r>
    <s v="CASTAGNETO BANCA 1910 - CREDITO COOPERATIVO - S.C."/>
    <x v="6"/>
    <n v="1831688"/>
  </r>
  <r>
    <s v="CASSA RURALE VAL DI NON - BANCA DI CREDITO COOPERATIVO"/>
    <x v="6"/>
    <n v="1831554"/>
  </r>
  <r>
    <s v="VOLKSBANK EG GERA JENA RUDOLSTADT"/>
    <x v="2"/>
    <n v="1830679"/>
  </r>
  <r>
    <s v="ROMAGNABANCA CREDITO COOPERATIVO ROMAGNA EST E SALA DI CESENATICO S.C."/>
    <x v="6"/>
    <n v="1829476"/>
  </r>
  <r>
    <s v="BANCA FINNAT EURAMERICA SPA"/>
    <x v="6"/>
    <n v="1828635"/>
  </r>
  <r>
    <s v="SPARKASSE PFAFFENHOFEN"/>
    <x v="2"/>
    <n v="1814968"/>
  </r>
  <r>
    <s v="BMO CAPITAL MARKETS LIMITED"/>
    <x v="0"/>
    <n v="1801153.88148673"/>
  </r>
  <r>
    <s v="BNP PARIBAS REUNION SA"/>
    <x v="1"/>
    <n v="1795639"/>
  </r>
  <r>
    <s v="VR SMART FINANZ BANK GMBH"/>
    <x v="2"/>
    <n v="1788815"/>
  </r>
  <r>
    <s v="SAFFRON BUILDING SOCIETY"/>
    <x v="0"/>
    <n v="1787679.75541442"/>
  </r>
  <r>
    <s v="SKJERN BANK A/S"/>
    <x v="9"/>
    <n v="1785501.1561765"/>
  </r>
  <r>
    <s v="UNICREDIT NV/SA"/>
    <x v="10"/>
    <n v="1785169"/>
  </r>
  <r>
    <s v="VOLKSBANK ERMSTAL-ALB EG"/>
    <x v="2"/>
    <n v="1784167"/>
  </r>
  <r>
    <s v="INVESTBANK PLC"/>
    <x v="23"/>
    <n v="1784075.20513106"/>
  </r>
  <r>
    <s v="KREISSPARKASSE BITBURG-PRUEM"/>
    <x v="2"/>
    <n v="1778630"/>
  </r>
  <r>
    <s v="SELLA PERSONAL CREDIT"/>
    <x v="6"/>
    <n v="1773225"/>
  </r>
  <r>
    <s v="VISTA BANK (ROMANIA) S.A"/>
    <x v="20"/>
    <n v="1771945.46662189"/>
  </r>
  <r>
    <s v="SPARKASSE ODENWALDKREIS IN ERBACH/ODENWALD"/>
    <x v="2"/>
    <n v="1770267"/>
  </r>
  <r>
    <s v="TBI BANK EAD"/>
    <x v="23"/>
    <n v="1768426.11332162"/>
  </r>
  <r>
    <s v="CAF BANK LTD"/>
    <x v="0"/>
    <n v="1767845.3478480401"/>
  </r>
  <r>
    <s v="PEKAO FAKTORING SP. Z.O.O."/>
    <x v="13"/>
    <n v="1764266.3030314001"/>
  </r>
  <r>
    <s v="SPARKASSE SCHWAZ"/>
    <x v="14"/>
    <n v="1763321"/>
  </r>
  <r>
    <s v="CREDITO COOPERATIVO DI CARAVAGGIO ADDA E CREMASCO - CASSA RURALE - SOCIETA' COOPERATIV"/>
    <x v="6"/>
    <n v="1760738"/>
  </r>
  <r>
    <s v="KESKI-POHJANMAAN OSUUSPANKKI"/>
    <x v="8"/>
    <n v="1760464"/>
  </r>
  <r>
    <s v="KREISSPARKASSE MELLE"/>
    <x v="2"/>
    <n v="1756295"/>
  </r>
  <r>
    <s v="BANKB"/>
    <x v="10"/>
    <n v="1755540"/>
  </r>
  <r>
    <s v="THE CURRENCY EXCHANGE FUND NV"/>
    <x v="7"/>
    <n v="1750187.5093936"/>
  </r>
  <r>
    <s v="BANCA DI CARAGLIO, DEL CUNEESE E DELLA RIVIERA DEI FIORI - CREDITO COOPERATIVO"/>
    <x v="6"/>
    <n v="1749146"/>
  </r>
  <r>
    <s v="VR-BANK LANDAU-MENGKOFEN EG"/>
    <x v="2"/>
    <n v="1745775"/>
  </r>
  <r>
    <s v="GATEHOUSE BANK PLC"/>
    <x v="0"/>
    <n v="1741502.08182679"/>
  </r>
  <r>
    <s v="SRH NV"/>
    <x v="7"/>
    <n v="1738852"/>
  </r>
  <r>
    <s v="VOLKSBANK BOCHUM WITTEN EG"/>
    <x v="2"/>
    <n v="1737879"/>
  </r>
  <r>
    <s v="BANQUE DE POLYNESIE"/>
    <x v="1"/>
    <n v="1731810.45903436"/>
  </r>
  <r>
    <s v="VOLKSBANK ALBSTADT EG"/>
    <x v="2"/>
    <n v="1727581"/>
  </r>
  <r>
    <s v="BANK BPH SA"/>
    <x v="13"/>
    <n v="1719254.11504929"/>
  </r>
  <r>
    <s v="STADTISCHE SPARKASSE OFFENBACH AM MAIN"/>
    <x v="2"/>
    <n v="1711889"/>
  </r>
  <r>
    <s v="BANK OF CHINA (CENTRAL AND EASTERN EUROPE) LIMITED"/>
    <x v="19"/>
    <n v="1708279.34277799"/>
  </r>
  <r>
    <s v="VOLKSBANK ALB EG"/>
    <x v="2"/>
    <n v="1703703"/>
  </r>
  <r>
    <s v="SOCRAM BANQUE SA"/>
    <x v="1"/>
    <n v="1693915"/>
  </r>
  <r>
    <s v="SPAREBANKEN OST BOLIGKREDITT AS"/>
    <x v="4"/>
    <n v="1692064.84487925"/>
  </r>
  <r>
    <s v="CASSA RAIFFEISEN DI BRUNICO"/>
    <x v="6"/>
    <n v="1690396"/>
  </r>
  <r>
    <s v="FURNESS BUILDING SOCIETY"/>
    <x v="0"/>
    <n v="1687320.6001706701"/>
  </r>
  <r>
    <s v="INVESTITIONSBANK SACHSEN-ANHALT"/>
    <x v="2"/>
    <n v="1681276"/>
  </r>
  <r>
    <s v="KREIS-SPARKASSE NORTHEIM"/>
    <x v="2"/>
    <n v="1668747"/>
  </r>
  <r>
    <s v="P/F BETRI BANKI"/>
    <x v="9"/>
    <n v="1665537.2205272999"/>
  </r>
  <r>
    <s v="NATIONAL BANK OF EGYPT (UK) LIMITED"/>
    <x v="0"/>
    <n v="1665190.5780428799"/>
  </r>
  <r>
    <s v="BANCA DI CREDITO COOPERATIVO DI BUSTO GAROLFO E BUGUGGIATE"/>
    <x v="6"/>
    <n v="1664978"/>
  </r>
  <r>
    <s v="BANCA DI CREDITO COOPERATIVO BERGAMASCA E OROBICA - SOCIETA' COOPERATIVA"/>
    <x v="6"/>
    <n v="1658623"/>
  </r>
  <r>
    <s v="UNICREDIT LEASING CZ, AS"/>
    <x v="18"/>
    <n v="1655066.5867258599"/>
  </r>
  <r>
    <s v="CREDIT SUISSE AG"/>
    <x v="3"/>
    <n v="1652234"/>
  </r>
  <r>
    <s v="VOLKSBANK EG KONSTANZ"/>
    <x v="2"/>
    <n v="1649423"/>
  </r>
  <r>
    <s v="LEEK UNITED BUILDING SOCIETY"/>
    <x v="0"/>
    <n v="1647951.23525687"/>
  </r>
  <r>
    <s v="KREISSPARKASSE EICHSFELD"/>
    <x v="2"/>
    <n v="1645389"/>
  </r>
  <r>
    <s v="ICBC (LONDON) PLC"/>
    <x v="0"/>
    <n v="1638396.14225212"/>
  </r>
  <r>
    <s v="CAJA RURAL DE TERUEL SOCIEDAD COOPERATIVA DE CREDITO"/>
    <x v="3"/>
    <n v="1638266"/>
  </r>
  <r>
    <s v="VOLKSBANK HOCHRHEIN EG"/>
    <x v="2"/>
    <n v="1637255"/>
  </r>
  <r>
    <s v="ETELA-POHJANMAAN OSUUSPANKKI"/>
    <x v="8"/>
    <n v="1636999"/>
  </r>
  <r>
    <s v="AGRICULTURAL BANK OF CHINA LIMITED FRANKFURT BRANCH"/>
    <x v="2"/>
    <n v="1634818"/>
  </r>
  <r>
    <s v="CASSA RURALE DI RENON"/>
    <x v="6"/>
    <n v="1633951"/>
  </r>
  <r>
    <s v="DONAU-ILLER BANK EG"/>
    <x v="2"/>
    <n v="1633826"/>
  </r>
  <r>
    <s v="NATIONAL BANK OF KUWAIT FRANCE SA"/>
    <x v="1"/>
    <n v="1628817"/>
  </r>
  <r>
    <s v="AURSKOG SPAREBANK"/>
    <x v="4"/>
    <n v="1627830.15547128"/>
  </r>
  <r>
    <s v="EBN BANCO DE NEGOCIOS SA"/>
    <x v="3"/>
    <n v="1624603"/>
  </r>
  <r>
    <s v="SPARBANKEN SKARABORG AB"/>
    <x v="11"/>
    <n v="1620503.7490262"/>
  </r>
  <r>
    <s v="VOLKSBANK KAERNTEN EGEN"/>
    <x v="14"/>
    <n v="1620079"/>
  </r>
  <r>
    <s v="PSD BANK HESSEN-THUERINGEN EG"/>
    <x v="2"/>
    <n v="1619000"/>
  </r>
  <r>
    <s v="CASSA DI RISPARMIO DI ORVIETO"/>
    <x v="6"/>
    <n v="1617276"/>
  </r>
  <r>
    <s v="PRIMACASSA - CREDITO COOPERATIVO FVG - SOCIETA' COOPERATIVA"/>
    <x v="6"/>
    <n v="1615712"/>
  </r>
  <r>
    <s v="SPARKASSE BAD NEUSTADT A.D. SAALE"/>
    <x v="2"/>
    <n v="1614557"/>
  </r>
  <r>
    <s v="KREISSPARKASSE SOLTAU"/>
    <x v="2"/>
    <n v="1613457"/>
  </r>
  <r>
    <s v="BANCA COMERCIALA INTESA SANPAOLO ROMANIA SA"/>
    <x v="20"/>
    <n v="1613124.7795488799"/>
  </r>
  <r>
    <s v="FUNDAMENTA-LAKASKASSZA ZRT"/>
    <x v="19"/>
    <n v="1612141.0338005"/>
  </r>
  <r>
    <s v="SINGULAR BANK S.A.U"/>
    <x v="3"/>
    <n v="1604558.0179999999"/>
  </r>
  <r>
    <m/>
    <x v="3"/>
    <n v="1602686.878"/>
  </r>
  <r>
    <s v="JAEREN SPAREBANK"/>
    <x v="4"/>
    <n v="1598831.74966065"/>
  </r>
  <r>
    <s v="CSOB LEASING, A.S."/>
    <x v="21"/>
    <n v="1598352"/>
  </r>
  <r>
    <s v="BULGARIAN DEVELOPMENT BANK AD"/>
    <x v="23"/>
    <n v="1583176.5953316099"/>
  </r>
  <r>
    <s v="KREISSPARKASSE SAALFELD-RUDOLSTADT"/>
    <x v="2"/>
    <n v="1582707"/>
  </r>
  <r>
    <s v="CIF EUROMORTGAGE"/>
    <x v="1"/>
    <n v="1582334"/>
  </r>
  <r>
    <s v="AMERICAN EXPRESS CARTE FRANCE SA"/>
    <x v="1"/>
    <n v="1580557"/>
  </r>
  <r>
    <s v="DEZELNA BANKA SLOVENIJE DD."/>
    <x v="25"/>
    <n v="1580214"/>
  </r>
  <r>
    <s v="MEDIOCREDITO TRENTINO-ALTO ADIGE SPA"/>
    <x v="6"/>
    <n v="1579665"/>
  </r>
  <r>
    <s v="INTERNATIONAL CARD SERVICES BV"/>
    <x v="7"/>
    <n v="1576814"/>
  </r>
  <r>
    <s v="SPARKASSE UNSTRUT-HAINICH"/>
    <x v="2"/>
    <n v="1575131"/>
  </r>
  <r>
    <s v="BCC DI VENEZIA, PADOVA E ROVIGO - BANCA ANNIA"/>
    <x v="6"/>
    <n v="1574100"/>
  </r>
  <r>
    <s v="VIVIBANCA"/>
    <x v="6"/>
    <n v="1562046"/>
  </r>
  <r>
    <s v="VR BANK AMBERG-SULZBACH EG"/>
    <x v="2"/>
    <n v="1561693"/>
  </r>
  <r>
    <s v="LUNAR BANK A/S"/>
    <x v="9"/>
    <n v="1559797.0393437799"/>
  </r>
  <r>
    <s v="KREISSPARKASSE STENDAL"/>
    <x v="2"/>
    <n v="1553728"/>
  </r>
  <r>
    <s v="STICHTING NATIONAAL RESTAURATIEFONDS"/>
    <x v="7"/>
    <n v="1553487"/>
  </r>
  <r>
    <s v="RAIFFEISENBANK REGION WIENER ALPEN EGEN"/>
    <x v="14"/>
    <n v="1551291"/>
  </r>
  <r>
    <s v="HABIB BANK ZURICH PLC"/>
    <x v="0"/>
    <n v="1551007.1025263499"/>
  </r>
  <r>
    <s v="UNITED NATIONAL BANK LIMITED"/>
    <x v="0"/>
    <n v="1550076.06208869"/>
  </r>
  <r>
    <s v="SPARBANKEN REKARNE AB"/>
    <x v="11"/>
    <n v="1548367.0003581699"/>
  </r>
  <r>
    <s v="KREISSPARKASSE GOTHA"/>
    <x v="2"/>
    <n v="1543311"/>
  </r>
  <r>
    <s v="SPARKASSE SCHWELM-SPROCKHOVEL - ZWECKVERBANDSSPARKASSE DER STADTE SCHWELM UND SPROCKHOVEL"/>
    <x v="2"/>
    <n v="1539169"/>
  </r>
  <r>
    <s v="PARTNERS BANKA, A.S."/>
    <x v="18"/>
    <n v="1537891.50491543"/>
  </r>
  <r>
    <s v="COFIDIS SA"/>
    <x v="10"/>
    <n v="1535982"/>
  </r>
  <r>
    <s v="BANCO FIORENTINO - MUGELLO IMPRUNETA SIGNA - CREDITO COOPERATIVO"/>
    <x v="6"/>
    <n v="1535001"/>
  </r>
  <r>
    <s v="HEIDENHEIMER VOLKSBANK EG"/>
    <x v="2"/>
    <n v="1533912"/>
  </r>
  <r>
    <s v="ROMERIKE SPAREBANK"/>
    <x v="4"/>
    <n v="1527561.99874796"/>
  </r>
  <r>
    <s v="SPAREBANK 1 HALLINGDAL VALDRES"/>
    <x v="4"/>
    <n v="1525785.7207720201"/>
  </r>
  <r>
    <s v="SPARKASSE ASPANG"/>
    <x v="14"/>
    <n v="1524601.9978700001"/>
  </r>
  <r>
    <s v="BANCA CENTRO EMILIA - CREDITO COOPERATIVO"/>
    <x v="6"/>
    <n v="1517816"/>
  </r>
  <r>
    <s v="SPARKASSE BOTTROP"/>
    <x v="2"/>
    <n v="1517076"/>
  </r>
  <r>
    <s v="BANCA ALTA TOSCANA CREDITO COOPERATIVO"/>
    <x v="6"/>
    <n v="1516316"/>
  </r>
  <r>
    <s v="SPARKASSE BADEN EG"/>
    <x v="14"/>
    <n v="1508375"/>
  </r>
  <r>
    <s v="LEIPZIGER VOLKSBANK EG"/>
    <x v="2"/>
    <n v="1507279"/>
  </r>
  <r>
    <s v="SPARKASSE ARNSTADT-ILMENAU"/>
    <x v="2"/>
    <n v="1500043"/>
  </r>
  <r>
    <s v="B.C.C. DEL GARDA DI CREDITO COOPERATIVO COLLI MORENICI DEL GARDA"/>
    <x v="6"/>
    <n v="1498627"/>
  </r>
  <r>
    <s v="INTERMARKET BANK AG"/>
    <x v="14"/>
    <n v="1477341"/>
  </r>
  <r>
    <s v="CAJA RURAL DE SALAMANCA SOCIEDAD COOPERATIVA DE CREDITO"/>
    <x v="3"/>
    <n v="1475492"/>
  </r>
  <r>
    <s v="KREISSPARKASSE NORDHAUSEN"/>
    <x v="2"/>
    <n v="1469758"/>
  </r>
  <r>
    <s v="CREDEMFACTOR SPA"/>
    <x v="6"/>
    <n v="1468695"/>
  </r>
  <r>
    <s v="VOLKSBANK THURINGEN MITTE EG"/>
    <x v="2"/>
    <n v="1467998"/>
  </r>
  <r>
    <s v="ORUSTS SPARBANK"/>
    <x v="11"/>
    <n v="1463965.34981592"/>
  </r>
  <r>
    <s v="TURKIYE IS BANKASI ANONIM SIRKETI"/>
    <x v="27"/>
    <n v="1461391.42144083"/>
  </r>
  <r>
    <s v="SPARKASSE HANAUERLAND"/>
    <x v="2"/>
    <n v="1457623"/>
  </r>
  <r>
    <s v="JOINT STOCK COMPANY &quot;DEVELOPMENT FINANCE INSTITUTION ALTUM"/>
    <x v="22"/>
    <n v="1455350"/>
  </r>
  <r>
    <s v="N M ROTHSCHILD &amp; SONS LIMITED"/>
    <x v="0"/>
    <n v="1454887.7436206299"/>
  </r>
  <r>
    <s v="DOVALUE S.P.A."/>
    <x v="6"/>
    <n v="1449865"/>
  </r>
  <r>
    <s v="BANCA DI CREDITO COOPERATIVO DI BARLASSINA"/>
    <x v="6"/>
    <n v="1448405"/>
  </r>
  <r>
    <s v="RAIFFEISEN VOLKSBANK RIES EG"/>
    <x v="2"/>
    <n v="1438317"/>
  </r>
  <r>
    <s v="NARODNI ROZVOJOVA BANKA, A.S."/>
    <x v="18"/>
    <n v="1437183.3480618999"/>
  </r>
  <r>
    <s v="INBANK AS"/>
    <x v="28"/>
    <n v="1435814"/>
  </r>
  <r>
    <s v="BANCA DI CREDITO COOPERATIVO MAGNA GRECIA - SOCIETA' COOPERATIVA"/>
    <x v="6"/>
    <n v="1432622"/>
  </r>
  <r>
    <s v="RAIFFEISENREGIONALBANK WIENER NEUSTADT EGEN MBH"/>
    <x v="14"/>
    <n v="1431999.95637"/>
  </r>
  <r>
    <s v="WESTRA WERMLANDS SPARBANK"/>
    <x v="11"/>
    <n v="1430659.0939027499"/>
  </r>
  <r>
    <s v="AVIDA FINANS AB"/>
    <x v="11"/>
    <n v="1429702.37518145"/>
  </r>
  <r>
    <s v="SPARKASSE MULDENTAL"/>
    <x v="2"/>
    <n v="1429133"/>
  </r>
  <r>
    <s v="RAIFFEISEN-VOLKSBANK FRESENA EG"/>
    <x v="2"/>
    <n v="1428062"/>
  </r>
  <r>
    <s v="VR BANK NEUBURG-RAIN EG"/>
    <x v="2"/>
    <n v="1427580"/>
  </r>
  <r>
    <s v="CAJA DE AHORROS Y MONTE DE PIEDAD DE ONTINYENT - CAIXA ONTINYENT"/>
    <x v="3"/>
    <n v="1423027"/>
  </r>
  <r>
    <s v="LAEGERNES BANK A/S"/>
    <x v="9"/>
    <n v="1422445.1160277999"/>
  </r>
  <r>
    <s v="INTERNATIONAL ASSET BANK AD"/>
    <x v="23"/>
    <n v="1421630.0291890199"/>
  </r>
  <r>
    <s v="BANCA DI CREDITO COOPERATIVO DELL'OGLIO E DEL SERIO"/>
    <x v="6"/>
    <n v="1416019"/>
  </r>
  <r>
    <s v="OYAK ANKER BANK GMBH"/>
    <x v="2"/>
    <n v="1415509"/>
  </r>
  <r>
    <s v="CASSA DEL TRENTINO S.P.A."/>
    <x v="6"/>
    <n v="1412939"/>
  </r>
  <r>
    <s v="VOLKSBANK EG"/>
    <x v="2"/>
    <n v="1411062"/>
  </r>
  <r>
    <s v="BULGARIAN-AMERICAN CREDIT BANK"/>
    <x v="23"/>
    <n v="1407352"/>
  </r>
  <r>
    <s v="HSBC INVESTMENT BANK HOLDINGS LIMITED"/>
    <x v="0"/>
    <n v="1407169.74302624"/>
  </r>
  <r>
    <s v="AITO SAASTOPANKKI OY"/>
    <x v="8"/>
    <n v="1399837"/>
  </r>
  <r>
    <s v="BANQUE DELUBAC &amp; CIE"/>
    <x v="1"/>
    <n v="1398999"/>
  </r>
  <r>
    <s v="CASSA RURALE ALTA VALSUGANA BANCA DI CREDITO COOPERATIVO."/>
    <x v="6"/>
    <n v="1390739"/>
  </r>
  <r>
    <s v="LOMBARD BANK (MALTA) PLC"/>
    <x v="29"/>
    <n v="1388422"/>
  </r>
  <r>
    <s v="RAIFFEISENBANK MUENCHEN- SUED EG"/>
    <x v="2"/>
    <n v="1387036"/>
  </r>
  <r>
    <s v="VR BANK OBERFRANKEN MITTE EG"/>
    <x v="2"/>
    <n v="1380051"/>
  </r>
  <r>
    <s v="RIETUMU BANK GROUP"/>
    <x v="22"/>
    <n v="1376054"/>
  </r>
  <r>
    <s v="ADDIKO BANK D.D."/>
    <x v="25"/>
    <n v="1376045"/>
  </r>
  <r>
    <s v="BNF BANK PLC"/>
    <x v="29"/>
    <n v="1375702"/>
  </r>
  <r>
    <s v="VB VERBUND-BETEILIGUNG EG"/>
    <x v="14"/>
    <n v="1374681"/>
  </r>
  <r>
    <s v="LBS LANDESBAUSPARKASSE SAAR"/>
    <x v="2"/>
    <n v="1369669"/>
  </r>
  <r>
    <s v="CYPRUS TURKISH COOPERATIVE CENTRAL BANK LIMITED"/>
    <x v="27"/>
    <n v="1363373.49944864"/>
  </r>
  <r>
    <s v="HAUGESUND SPAREBANK"/>
    <x v="4"/>
    <n v="1362293.2625999199"/>
  </r>
  <r>
    <s v="QIB (UK) PLC"/>
    <x v="0"/>
    <n v="1359064.24062571"/>
  </r>
  <r>
    <s v="SOFIDER"/>
    <x v="1"/>
    <n v="1358063"/>
  </r>
  <r>
    <s v="BANK OF GREENLAND"/>
    <x v="9"/>
    <n v="1350474.8131172799"/>
  </r>
  <r>
    <s v="JP MORGAN CHASE BANK"/>
    <x v="3"/>
    <n v="1347932"/>
  </r>
  <r>
    <s v="GENOSSENSCHAFTSBANK UNTERALLGAU EG"/>
    <x v="2"/>
    <n v="1342256"/>
  </r>
  <r>
    <s v="BCC BRIANZA E LAGHI"/>
    <x v="6"/>
    <n v="1341770"/>
  </r>
  <r>
    <s v="SSB BOLIGKREDITT AS"/>
    <x v="4"/>
    <n v="1335220.4795021899"/>
  </r>
  <r>
    <s v="BANQUE SBA SA"/>
    <x v="1"/>
    <n v="1333733"/>
  </r>
  <r>
    <s v="EKSPRES BANK A/S"/>
    <x v="9"/>
    <n v="1333094.77612376"/>
  </r>
  <r>
    <s v="GHANA INTERNATIONAL BANK PLC"/>
    <x v="0"/>
    <n v="1323123.18155173"/>
  </r>
  <r>
    <s v="FYNSKE BANK A/S"/>
    <x v="9"/>
    <n v="1321129.41713599"/>
  </r>
  <r>
    <s v="SIGNAL IDUNA BAUSPAR AG"/>
    <x v="2"/>
    <n v="1318083"/>
  </r>
  <r>
    <s v="SPARBANKEN I ENKOPING"/>
    <x v="11"/>
    <n v="1316876.76240309"/>
  </r>
  <r>
    <s v="HAMPDEN &amp; CO PLC"/>
    <x v="0"/>
    <n v="1315414.0218189"/>
  </r>
  <r>
    <s v="BURGERGEMEINDE BERN, DC BANK DEPOSITO-CASSA DER STADT BERN"/>
    <x v="5"/>
    <n v="1310344.8421788299"/>
  </r>
  <r>
    <s v="SANFELICE 1893 BANCA POPOLARE SOCIETA COOPERATIVA PER AZIONI"/>
    <x v="6"/>
    <n v="1310117"/>
  </r>
  <r>
    <s v="TESCO PERSONAL FINANCE GROUP PLC"/>
    <x v="0"/>
    <n v="1306613.5463094199"/>
  </r>
  <r>
    <s v="ECCM BANK PLC"/>
    <x v="29"/>
    <n v="1306031"/>
  </r>
  <r>
    <s v="FALKENBERGS SPARBANK"/>
    <x v="11"/>
    <n v="1301528.9450616499"/>
  </r>
  <r>
    <s v="SODRA DALARNAS SPARBANK"/>
    <x v="11"/>
    <n v="1301126.5524662"/>
  </r>
  <r>
    <s v="CZECH EXPORT BANK"/>
    <x v="18"/>
    <n v="1284958.1968205699"/>
  </r>
  <r>
    <s v="SPARKASSE ENGEN- GOTTMADINGEN"/>
    <x v="2"/>
    <n v="1277577"/>
  </r>
  <r>
    <s v="BANCA REALE SPA"/>
    <x v="6"/>
    <n v="1273538"/>
  </r>
  <r>
    <s v="RAIFFEISENBANK IM RHEINTAL EGEN"/>
    <x v="14"/>
    <n v="1271539"/>
  </r>
  <r>
    <s v="MUNICIPAL BANK PLC"/>
    <x v="23"/>
    <n v="1269451.8529318799"/>
  </r>
  <r>
    <s v="BANCA POPOLARE DEL FRUSINATE"/>
    <x v="6"/>
    <n v="1264670"/>
  </r>
  <r>
    <s v="PEAC BUSINESS FINANCE LIMITED"/>
    <x v="0"/>
    <n v="1263945.04371267"/>
  </r>
  <r>
    <s v="HONDA FINANCE EUROPE PLC"/>
    <x v="0"/>
    <n v="1258586.6351071601"/>
  </r>
  <r>
    <s v="BANCA VERSILIA LUNIGIANA E GARFAGNANA CREDITO COOPERATIVO SOCIETA' COOPERATIVA"/>
    <x v="6"/>
    <n v="1258082"/>
  </r>
  <r>
    <s v="RAIFFEISENBANK REGION RIED I.L."/>
    <x v="14"/>
    <n v="1257936"/>
  </r>
  <r>
    <s v="KYFFHAUSSESPARKASSE ARTERN-SONDERHAUSEN"/>
    <x v="2"/>
    <n v="1256241"/>
  </r>
  <r>
    <s v="KRAKOWSKI BANK SPOLDZIELCZY"/>
    <x v="13"/>
    <n v="1254363.42149946"/>
  </r>
  <r>
    <s v="ORKLA SPAREBANK"/>
    <x v="4"/>
    <n v="1252311.1678522399"/>
  </r>
  <r>
    <s v="BANCA POPOLARE DEL CASSINATE"/>
    <x v="6"/>
    <n v="1243673"/>
  </r>
  <r>
    <s v="EUROPEAN FINANCIAL GROUP EFG (LUXEMBOURG) SA"/>
    <x v="12"/>
    <n v="1238852"/>
  </r>
  <r>
    <s v="BANK AUDI FRANCE SA"/>
    <x v="1"/>
    <n v="1237648"/>
  </r>
  <r>
    <s v="OESTERREICHISCHE HOTEL-UND TOURISMUS BANK GMBH"/>
    <x v="14"/>
    <n v="1232601"/>
  </r>
  <r>
    <s v="VOLKSBANK ROTTWEIL EG"/>
    <x v="2"/>
    <n v="1231365"/>
  </r>
  <r>
    <s v="BANCA FINANZIARIA INTERNAZIONALE S.P.A."/>
    <x v="6"/>
    <n v="1225913"/>
  </r>
  <r>
    <s v="BANCA DI CREDITO COOPERATIVO VENEZIA GIULIA - SOCIETA COOPERATIVA"/>
    <x v="6"/>
    <n v="1224377"/>
  </r>
  <r>
    <s v="BANCA POPOLARE DI FONDI"/>
    <x v="6"/>
    <n v="1224084"/>
  </r>
  <r>
    <s v="SOLUTION BANK SPA"/>
    <x v="6"/>
    <n v="1221364"/>
  </r>
  <r>
    <s v="ARAB BANKING CORPORATION SA"/>
    <x v="1"/>
    <n v="1221059"/>
  </r>
  <r>
    <s v="BCC FELSINEA - BANCA DI CREDITO COOPERATIVO DAL 1902 - SOCIETA COOPERATIVA"/>
    <x v="6"/>
    <n v="1220659"/>
  </r>
  <r>
    <s v="BPCE INTERNATIONAL ET OUTRE MER SA"/>
    <x v="1"/>
    <n v="1220135"/>
  </r>
  <r>
    <s v="BANCA DI CREDITO COOPERATIVO CAMPANIA CENTRO CASSA RURALE ED ARTIGIANA"/>
    <x v="6"/>
    <n v="1218663"/>
  </r>
  <r>
    <s v="BANCA DEL PICENO CREDITO COOPERATIVO"/>
    <x v="6"/>
    <n v="1217434"/>
  </r>
  <r>
    <s v="BANCA DI SCONTO E CONTI CORRENTI DI SANTA MARIA CAPUA VETERE SPA"/>
    <x v="6"/>
    <n v="1212164"/>
  </r>
  <r>
    <s v="VR-BANK TAUFKIRCHEN- DORFEN EG"/>
    <x v="2"/>
    <n v="1212062"/>
  </r>
  <r>
    <s v="BAIL ACTEA SA"/>
    <x v="1"/>
    <n v="1208564"/>
  </r>
  <r>
    <s v="FPB CASSA DI FASSA PRIMIERO BELLUNO"/>
    <x v="6"/>
    <n v="1203744"/>
  </r>
  <r>
    <s v="BANCA CREDITO ATTIVO S.P.A"/>
    <x v="6"/>
    <n v="1202953"/>
  </r>
  <r>
    <s v="RAIFFEISENBANK PFAFFENWINKEL EG"/>
    <x v="2"/>
    <n v="1200002"/>
  </r>
  <r>
    <s v="NATIONAL BANK OF GREECE (CYPRUS) LTD."/>
    <x v="27"/>
    <n v="1197654"/>
  </r>
  <r>
    <s v="BANCO MARCHIGIANO CREDITO COOPERATIVO"/>
    <x v="6"/>
    <n v="1192679"/>
  </r>
  <r>
    <s v="CREDITO COOPERATIVO ROMAGNOLO BCC DI CESENA E GATTEO SOC.COOP"/>
    <x v="6"/>
    <n v="1191835"/>
  </r>
  <r>
    <s v="SPARKASSE ALTENBURGER LAND"/>
    <x v="2"/>
    <n v="1191303"/>
  </r>
  <r>
    <s v="SOCIETE FINANCIERE DE LA NEF"/>
    <x v="1"/>
    <n v="1191189"/>
  </r>
  <r>
    <s v="SPAREBANK 1 GUDBRANDSDAL"/>
    <x v="4"/>
    <n v="1189994.04451321"/>
  </r>
  <r>
    <s v="RAIFFEISENBANK TIROL MITTE WEST"/>
    <x v="14"/>
    <n v="1189184"/>
  </r>
  <r>
    <s v="S-WOHNBAUBANK AG"/>
    <x v="14"/>
    <n v="1185500"/>
  </r>
  <r>
    <s v="KREISSPARKASSE SAALE-ORLA"/>
    <x v="2"/>
    <n v="1183928"/>
  </r>
  <r>
    <s v="ZIRAAT BANK INTERNATIONAL AG"/>
    <x v="2"/>
    <n v="1179295"/>
  </r>
  <r>
    <s v="MCE BANK GMBH"/>
    <x v="2"/>
    <n v="1178859"/>
  </r>
  <r>
    <s v="VR-BANK ALTENBURGER LAND EG"/>
    <x v="2"/>
    <n v="1178588"/>
  </r>
  <r>
    <s v="SUOMENSELAN OSUUSPANKKI"/>
    <x v="8"/>
    <n v="1178408"/>
  </r>
  <r>
    <s v="BANK GPB INTERNATIONAL SA"/>
    <x v="12"/>
    <n v="1176156"/>
  </r>
  <r>
    <s v="KLP BOLIGKREDITT AS"/>
    <x v="4"/>
    <n v="1173132.1671619201"/>
  </r>
  <r>
    <s v="TESCO PERSONAL FINANCE PLC"/>
    <x v="0"/>
    <n v="1170628.9513046199"/>
  </r>
  <r>
    <s v="SPARBANKEN SYD"/>
    <x v="11"/>
    <n v="1169969.86689738"/>
  </r>
  <r>
    <s v="CASSA RURALE DI BOLZANO"/>
    <x v="6"/>
    <n v="1165039"/>
  </r>
  <r>
    <s v="BANCA DI FILOTTRANO- CREDITO COOPERATIVO DI FILOTTRANO E DI CAMERANO- SOCIETA COOPERATIVA"/>
    <x v="6"/>
    <n v="1163893"/>
  </r>
  <r>
    <s v="KREISSPARKASSE DOEBELN"/>
    <x v="2"/>
    <n v="1163694"/>
  </r>
  <r>
    <s v="SPARKASSE EFERDING-PEUERBACH WAIZNKIRCHEN EV"/>
    <x v="14"/>
    <n v="1163371.2088599999"/>
  </r>
  <r>
    <s v="RAIFFEISENBANK OBERLAND-REUTTE EGEN"/>
    <x v="14"/>
    <n v="1163110"/>
  </r>
  <r>
    <s v="CREDIT SUISSE BANK (EUROPE) SA"/>
    <x v="3"/>
    <n v="1159163"/>
  </r>
  <r>
    <s v="ROSLAGENS SPARBANK"/>
    <x v="11"/>
    <n v="1157839.6194961199"/>
  </r>
  <r>
    <s v="RBC CAPITAL MARKETS (EUROPE) GMBH"/>
    <x v="2"/>
    <n v="1155237"/>
  </r>
  <r>
    <s v="CASSA RURALE ED ARTIGIANA DI BINASCO - CREDITO COOPERATIVO"/>
    <x v="6"/>
    <n v="1154178"/>
  </r>
  <r>
    <s v="CAIXA DE CREDITO AGRICOLA MUTUO DA COSTA AZUL, CRL"/>
    <x v="16"/>
    <n v="1151076"/>
  </r>
  <r>
    <s v="AEGEAN BALTIC BANK"/>
    <x v="15"/>
    <n v="1151042"/>
  </r>
  <r>
    <s v="CREDIT MODERNE ANTILLES GUYANE SA"/>
    <x v="1"/>
    <n v="1149010"/>
  </r>
  <r>
    <s v="BANCA LAZIO NORD CREDITO COOPERATIVO"/>
    <x v="6"/>
    <n v="1148444"/>
  </r>
  <r>
    <s v="SPARKASSE BUEHL"/>
    <x v="2"/>
    <n v="1148226"/>
  </r>
  <r>
    <s v="BANQUE ALGERIENNE DU COMMERCE EXTERIEUR SA"/>
    <x v="5"/>
    <n v="1147101.0163457601"/>
  </r>
  <r>
    <s v="OIKOCREDIT, ECUMENICAL DEVELOPMENT CO-OPERATIVE SOCIETY U.A."/>
    <x v="7"/>
    <n v="1147039"/>
  </r>
  <r>
    <s v="KREISSPARKASSE VULKANEIFEL"/>
    <x v="2"/>
    <n v="1145147"/>
  </r>
  <r>
    <s v="MONETA STAVEBNI SPORITELNA, A.S."/>
    <x v="18"/>
    <n v="1143932.49578797"/>
  </r>
  <r>
    <s v="VR-BANK FLAMING-ELSTERLAND EG"/>
    <x v="2"/>
    <n v="1142743"/>
  </r>
  <r>
    <s v="RAIFFEISENBEZIRKSBANK OBERWART EGEN"/>
    <x v="14"/>
    <n v="1141196.0772800001"/>
  </r>
  <r>
    <s v="VR BANK IN MITTELBADEN EG"/>
    <x v="2"/>
    <n v="1129231"/>
  </r>
  <r>
    <s v="VOLKSBANK KLETTGAU-WUTOESCHINGEN EG"/>
    <x v="2"/>
    <n v="1123724"/>
  </r>
  <r>
    <s v="BANK OF AFRICA EUROPE SA."/>
    <x v="3"/>
    <n v="1121669"/>
  </r>
  <r>
    <s v="HANDELSBANKEN FINANS AB"/>
    <x v="11"/>
    <n v="1121044.3029976899"/>
  </r>
  <r>
    <s v="EBI SA"/>
    <x v="1"/>
    <n v="1118832"/>
  </r>
  <r>
    <s v="RAIFFEISENBANK REGION EFERDING EGEN"/>
    <x v="14"/>
    <n v="1117715.5556399999"/>
  </r>
  <r>
    <s v="VR-BANK ELLWANGEN EG"/>
    <x v="2"/>
    <n v="1116653"/>
  </r>
  <r>
    <s v="ANADOLUBANK NEDERLAND NV"/>
    <x v="7"/>
    <n v="1115822"/>
  </r>
  <r>
    <s v="ASKIM &amp; SPYDEBERG SPAREBANK"/>
    <x v="4"/>
    <n v="1115562.01844335"/>
  </r>
  <r>
    <s v="SPARBANKEN I KARLSHAMN"/>
    <x v="11"/>
    <n v="1114062.8656444501"/>
  </r>
  <r>
    <s v="CREDIT AGRICOLE TITRES SNC"/>
    <x v="1"/>
    <n v="1112380"/>
  </r>
  <r>
    <s v="SCHRODERS (C.I.) LIMITED"/>
    <x v="0"/>
    <n v="1110733.6572769899"/>
  </r>
  <r>
    <s v="STELLANTIS FINANCIAL SERVICES BELUX"/>
    <x v="10"/>
    <n v="1109711"/>
  </r>
  <r>
    <s v="PUNJAB NATIONAL BANK (INTERNATIONAL) LIMITED"/>
    <x v="0"/>
    <n v="1109224.5376335001"/>
  </r>
  <r>
    <s v="BANCA DI CREDITO COOPERATIVO AGROBRESCIANO"/>
    <x v="6"/>
    <n v="1109167"/>
  </r>
  <r>
    <s v="CREDIT MODERNE OCEAN INDIEN SA"/>
    <x v="1"/>
    <n v="1105440"/>
  </r>
  <r>
    <s v="D COMMERCIAL BANK AD"/>
    <x v="23"/>
    <n v="1104694.88892372"/>
  </r>
  <r>
    <s v="FIMBANK PLC"/>
    <x v="29"/>
    <n v="1103244.3031072801"/>
  </r>
  <r>
    <s v="MONABANQ S.A."/>
    <x v="1"/>
    <n v="1101059"/>
  </r>
  <r>
    <s v="SOFIPROTEOL SA"/>
    <x v="1"/>
    <n v="1100197"/>
  </r>
  <r>
    <s v="SPARKASSE OSTERODE AM HARZ"/>
    <x v="2"/>
    <n v="1099362"/>
  </r>
  <r>
    <s v="KAINUUN OSUUSPANKKI"/>
    <x v="8"/>
    <n v="1096889"/>
  </r>
  <r>
    <s v="ALVES RIBEIRO - INVESTIMENTOS FINANCEIROS, SGPS, SA"/>
    <x v="16"/>
    <n v="1093094"/>
  </r>
  <r>
    <s v="VR-BANK ALB-BLAU-DONAU EG"/>
    <x v="2"/>
    <n v="1091386"/>
  </r>
  <r>
    <s v="LOCAM - LOCATION AUTOMOBILES MATERIEL SA"/>
    <x v="1"/>
    <n v="1090242"/>
  </r>
  <r>
    <s v="SIX X-CLEAR AG"/>
    <x v="5"/>
    <n v="1082773.2850574299"/>
  </r>
  <r>
    <s v="SPARESKILLINGSBANKEN"/>
    <x v="4"/>
    <n v="1082322.3408325301"/>
  </r>
  <r>
    <s v="RAIFFEISENBANK IM DONAUTAL EG"/>
    <x v="2"/>
    <n v="1081813"/>
  </r>
  <r>
    <s v="SPARBANKEN LIDKOPING AB"/>
    <x v="11"/>
    <n v="1081168.2527312201"/>
  </r>
  <r>
    <s v="BANCA POPOLARE DI LAJATICO"/>
    <x v="6"/>
    <n v="1080061"/>
  </r>
  <r>
    <s v="BANCO INVEST SA"/>
    <x v="16"/>
    <n v="1076743"/>
  </r>
  <r>
    <s v="SPARBANKEN VASTRA MALARDALEN"/>
    <x v="11"/>
    <n v="1075911.84127999"/>
  </r>
  <r>
    <s v="BANCA MONTE PRUNO - CREDITO COOPERATIVO DI FISCIANO, ROSCIGNO E LAURINO - SOCIETA COOPERATIVA"/>
    <x v="6"/>
    <n v="1074730"/>
  </r>
  <r>
    <s v="RAIFFEISENBANK OSTSTEIERMARK NORD EGEN"/>
    <x v="14"/>
    <n v="1073672.916"/>
  </r>
  <r>
    <s v="BANCA TERRITORI DEL MONVISO - CREDITO COOPERATIVO DI CASALGRASSO E SANT'ALBANO STURA SOCIETA' COOPERATIVA"/>
    <x v="6"/>
    <n v="1073506"/>
  </r>
  <r>
    <s v="ALLIANZ BANQUE SA"/>
    <x v="1"/>
    <n v="1071398"/>
  </r>
  <r>
    <s v="CREDITO COOPERATIVO - CASSA RURALE ED ARTIGIANA DEL FRIULI VENEZIA GIULIA - SOCIETA COOPERATIVA"/>
    <x v="6"/>
    <n v="1071112"/>
  </r>
  <r>
    <s v="SWEDISH SHIPS MORTGAGE BANK"/>
    <x v="11"/>
    <n v="1070006.8542986501"/>
  </r>
  <r>
    <s v="CAIXA DE CREDITO AGRICOLA MUTUO DE POMBAL, CRL"/>
    <x v="16"/>
    <n v="1066985"/>
  </r>
  <r>
    <s v="ICBC AUSTRIA BANK GMBH"/>
    <x v="14"/>
    <n v="1056651"/>
  </r>
  <r>
    <s v="BANQUE CANTONALE DE GENEVE (FRANCE) SA"/>
    <x v="1"/>
    <n v="1055805"/>
  </r>
  <r>
    <s v="JERNBANEPERSONALETS SPAREBANK"/>
    <x v="4"/>
    <n v="1055260.58261601"/>
  </r>
  <r>
    <s v="MONTE PASCHI BANQUE S.A."/>
    <x v="1"/>
    <n v="1054940"/>
  </r>
  <r>
    <s v="SKUDENES &amp; AAKRA SPAREBANK"/>
    <x v="4"/>
    <n v="1051098.43554018"/>
  </r>
  <r>
    <s v="BANQUE ENI SA"/>
    <x v="10"/>
    <n v="1047334"/>
  </r>
  <r>
    <s v="ORANGE BANK"/>
    <x v="1"/>
    <n v="1046329"/>
  </r>
  <r>
    <s v="SOCIETE DE BANQUE ET D'EXPANSION SBE"/>
    <x v="1"/>
    <n v="1042867"/>
  </r>
  <r>
    <s v="FANA SPAREBANK BOLIGKREDITT AS"/>
    <x v="4"/>
    <n v="1042670.76192551"/>
  </r>
  <r>
    <s v="MARKET HARBOROUGH BUILDING SOCIETY"/>
    <x v="0"/>
    <n v="1041847.5330665699"/>
  </r>
  <r>
    <s v="BANCA DI CREDITO COOPERATIVO DI CHERASCO"/>
    <x v="6"/>
    <n v="1040773"/>
  </r>
  <r>
    <s v="CAIXA DE CREDITO AGRICOLA MUTUO DO NOROESTE, C.R.L."/>
    <x v="16"/>
    <n v="1037666"/>
  </r>
  <r>
    <s v="KDB BANK EUROPE LTD"/>
    <x v="19"/>
    <n v="1036472.80225856"/>
  </r>
  <r>
    <s v="SCOTTISH BUILDING SOCIETY"/>
    <x v="0"/>
    <n v="1034677.54280185"/>
  </r>
  <r>
    <s v="SPAREBANK 1 KREDITT AS"/>
    <x v="4"/>
    <n v="1034106.63420421"/>
  </r>
  <r>
    <s v="BLUOR BANK AS"/>
    <x v="22"/>
    <n v="1033229"/>
  </r>
  <r>
    <s v="BAYERISCHE RAIFFEISEN-BETEILIGUNGS AG"/>
    <x v="2"/>
    <n v="1030125"/>
  </r>
  <r>
    <s v="ING BANK HIPOTECZNY S.A."/>
    <x v="13"/>
    <n v="1029726.35212881"/>
  </r>
  <r>
    <s v="CASSA RURALE VALSUGANA E TESINO - BANCA DI CREDITO COOPERATIVO - SOCIETA COOPERATIVA"/>
    <x v="6"/>
    <n v="1028902"/>
  </r>
  <r>
    <s v="SPAREBANK 68 DEGREES NORTH"/>
    <x v="4"/>
    <n v="1027685.99780982"/>
  </r>
  <r>
    <s v="KEB HANA BANK (D) AG"/>
    <x v="2"/>
    <n v="1027295"/>
  </r>
  <r>
    <s v="YLA-UUDENMAAN OSUUSPANKKI"/>
    <x v="8"/>
    <n v="1024690"/>
  </r>
  <r>
    <s v="BNP PARIBAS COMMERCIAL FINANCE LIMITED"/>
    <x v="0"/>
    <n v="1020961.31333927"/>
  </r>
  <r>
    <s v="MULTITUDE BANK P.L.C."/>
    <x v="29"/>
    <n v="1017913"/>
  </r>
  <r>
    <s v="SPARKASSE BANK MALTA PLC"/>
    <x v="29"/>
    <n v="1017852"/>
  </r>
  <r>
    <s v="MEDMERA BANK AB"/>
    <x v="11"/>
    <n v="1012769.80196195"/>
  </r>
  <r>
    <s v="CREDITO COOPERATIVO MEDIOCRATI"/>
    <x v="6"/>
    <n v="1011826"/>
  </r>
  <r>
    <s v="BANCA DI CREDITO COOPERATIVO DI FANO"/>
    <x v="6"/>
    <n v="1011725"/>
  </r>
  <r>
    <s v="LSF NANI INVESTMENTS SARL"/>
    <x v="12"/>
    <n v="1010955"/>
  </r>
  <r>
    <s v="UNICREDIT JELZALOGBANK ZRT"/>
    <x v="19"/>
    <n v="1009733.47914196"/>
  </r>
  <r>
    <s v="ARESBANK SA"/>
    <x v="3"/>
    <n v="1006998"/>
  </r>
  <r>
    <s v="VARENGOLD BANK AG"/>
    <x v="2"/>
    <n v="1004544"/>
  </r>
  <r>
    <s v="CAIXA DE CREDITO AGRICOLA MUTUO DE VALE DO SOUSA E BAIXO TAMEGA, C.R.L."/>
    <x v="16"/>
    <n v="1004540"/>
  </r>
  <r>
    <s v="CASSA LOMBARDA SPA"/>
    <x v="6"/>
    <n v="1003035"/>
  </r>
  <r>
    <s v="321CREDITO - INSTITUICAO FINANCEIRA DE CREDITO, S.A."/>
    <x v="16"/>
    <n v="1000350"/>
  </r>
  <r>
    <s v="HONDA BANK GMBH"/>
    <x v="2"/>
    <n v="997154"/>
  </r>
  <r>
    <s v="BANCA INVESTIS S.P.A"/>
    <x v="6"/>
    <n v="996653"/>
  </r>
  <r>
    <s v="MBH BEFEKTETESI BANK ZRT"/>
    <x v="19"/>
    <n v="994089.48335113004"/>
  </r>
  <r>
    <s v="RAIFFEISENBANK SUEDSTORMARN MOELLN EG"/>
    <x v="2"/>
    <n v="989686"/>
  </r>
  <r>
    <s v="BENE BANCA CREDITO COOPERATIVO DI BENE VAGIENNA  (CUNEO) SOCIETA COOPERATIVA"/>
    <x v="6"/>
    <n v="989521"/>
  </r>
  <r>
    <s v="ATTIJARIWAFA BANK EUROPE SA"/>
    <x v="1"/>
    <n v="989109"/>
  </r>
  <r>
    <s v="RAIFFEISENBANK BLUDENZ-MONTAFON EGEN"/>
    <x v="14"/>
    <n v="988722"/>
  </r>
  <r>
    <s v="EUROBANK FACTORS SA"/>
    <x v="15"/>
    <n v="980858"/>
  </r>
  <r>
    <s v="SPARKASSE KORNEUBURG AG"/>
    <x v="14"/>
    <n v="977976"/>
  </r>
  <r>
    <s v="BANCA CENTRO LAZIO CREDITO COOPERATIVO SOCIETA COOPERATIVA"/>
    <x v="6"/>
    <n v="977219"/>
  </r>
  <r>
    <s v="VOLKSBANK DORTMUND-NORDWEST EG"/>
    <x v="2"/>
    <n v="967349"/>
  </r>
  <r>
    <s v="SOMERON SAASTOPANKKI"/>
    <x v="8"/>
    <n v="961092"/>
  </r>
  <r>
    <s v="RAIFFEISEN REGIONALBANK SCHWAZ EGEN"/>
    <x v="14"/>
    <n v="957108.78423999995"/>
  </r>
  <r>
    <s v="STADTSPARKASSE GLADBECK I. W."/>
    <x v="2"/>
    <n v="956421"/>
  </r>
  <r>
    <s v="RAIFFEISENBANK MUENCHEN-NORD EG"/>
    <x v="2"/>
    <n v="955120"/>
  </r>
  <r>
    <s v="RAIFFEISENKASSE LANA GENOSSENSCHAFT - CASSA RAIFFEISEN LANA SOCIETA COOPERATIVA"/>
    <x v="6"/>
    <n v="952461"/>
  </r>
  <r>
    <s v="CASSA RURALE VALLAGARINA BANCA DI CREDITO COOPERATIVO"/>
    <x v="6"/>
    <n v="951274"/>
  </r>
  <r>
    <s v="BANCO BAI EUROPA SA"/>
    <x v="16"/>
    <n v="943453"/>
  </r>
  <r>
    <s v="BANCA DI CREDITO COOPERATIVO VALDOSTANA - COOPERATIVE DE CREDIT VALDOTAINE SCRL"/>
    <x v="6"/>
    <n v="942075"/>
  </r>
  <r>
    <s v="MELHUS SPAREBANK"/>
    <x v="4"/>
    <n v="940905.17191399098"/>
  </r>
  <r>
    <s v="MOLTIPLY GROUP S.P.A."/>
    <x v="6"/>
    <n v="939574"/>
  </r>
  <r>
    <s v="COMPAGNIE FINANCIERE LAZARD FRERES SAS"/>
    <x v="1"/>
    <n v="939466"/>
  </r>
  <r>
    <s v="HALSINGLANDS SPARBANK"/>
    <x v="11"/>
    <n v="938057.95012617297"/>
  </r>
  <r>
    <s v="CASSA RURALE ED ARTIGIANA DI CASTELLANA GROTTE"/>
    <x v="6"/>
    <n v="937735"/>
  </r>
  <r>
    <s v="RAIFFEISENBANK OBERES WALDVIERTEL EGEN"/>
    <x v="14"/>
    <n v="937523"/>
  </r>
  <r>
    <s v="FINNISH FUND FOR INDUSTRIAL COOPERATION LTD"/>
    <x v="8"/>
    <n v="935162"/>
  </r>
  <r>
    <s v="PARETO A/S"/>
    <x v="4"/>
    <n v="934462.06172329094"/>
  </r>
  <r>
    <s v="MAGNET MAGYAR KOEZOESSEGI BANK ZRT"/>
    <x v="19"/>
    <n v="933802.50754442206"/>
  </r>
  <r>
    <s v="YLA-SAVON OSUUSPANKKI"/>
    <x v="8"/>
    <n v="932708"/>
  </r>
  <r>
    <s v="TARGO FACTORING GMBH"/>
    <x v="2"/>
    <n v="931627"/>
  </r>
  <r>
    <s v="CAIXA DE CREDITO AGRICOLA MUTUO DO ALGARVE, C.R.L."/>
    <x v="16"/>
    <n v="931328"/>
  </r>
  <r>
    <s v="GRONG SPAREBANK"/>
    <x v="4"/>
    <n v="926981.00137037702"/>
  </r>
  <r>
    <s v="BANCA DI CREDITO COOPERATIVO DI TRIUGGIO E DELLA VALLE DEL LAMBRO - SOCIETA COOPERATIVA"/>
    <x v="6"/>
    <n v="925910"/>
  </r>
  <r>
    <s v="FACTORING KB, A.S."/>
    <x v="18"/>
    <n v="922507.49056704098"/>
  </r>
  <r>
    <s v="BORDESHOLMER SPARKASSE AKTIENGESELLSCHAFT"/>
    <x v="2"/>
    <n v="919016"/>
  </r>
  <r>
    <s v="RAIFFEISENBANK AICHFELD"/>
    <x v="14"/>
    <n v="918988"/>
  </r>
  <r>
    <s v="PEKAO BANK HIPOTECZNY SA"/>
    <x v="13"/>
    <n v="918518.07192245102"/>
  </r>
  <r>
    <s v="VOLKSBANK BRENZTAL EG"/>
    <x v="2"/>
    <n v="916881"/>
  </r>
  <r>
    <s v="KREDITBANKEN A/S"/>
    <x v="9"/>
    <n v="914029.34225938201"/>
  </r>
  <r>
    <s v="BANQUE CHALUS SA"/>
    <x v="1"/>
    <n v="913985"/>
  </r>
  <r>
    <s v="RAIFFEISENBANK REGION KIRCHDORF EGEN"/>
    <x v="14"/>
    <n v="913514"/>
  </r>
  <r>
    <s v="TATRA-LEASING, S.R.O"/>
    <x v="21"/>
    <n v="913482"/>
  </r>
  <r>
    <s v="SPARKASSE BLUDENZ BANK AG"/>
    <x v="14"/>
    <n v="907758"/>
  </r>
  <r>
    <s v="BANCA DI CREDITO COOPERATIVO DELLA CALABRIA ULTERIORE - SOCIETA' COOPERATIVA"/>
    <x v="6"/>
    <n v="904471"/>
  </r>
  <r>
    <s v="PRIVATBANKA, AS"/>
    <x v="21"/>
    <n v="902147"/>
  </r>
  <r>
    <s v="RAIFFEISEN-REGIONALBANK GAENSERNDORF EGEN"/>
    <x v="14"/>
    <n v="899347.29078000004"/>
  </r>
  <r>
    <s v="RAIFFEISENBANK LEOBEN-BRUCK EGEN"/>
    <x v="14"/>
    <n v="897372"/>
  </r>
  <r>
    <s v="RAIFFEISENBANK TROFAIACH-LEOBEN REG.GEN.M.B.H."/>
    <x v="14"/>
    <n v="897371.50352999999"/>
  </r>
  <r>
    <s v="KELER KOZPONTI ERTEKTAR ZARTKORUEN MUKODO RESZVENYTARSASAG"/>
    <x v="19"/>
    <n v="896875.14527437103"/>
  </r>
  <r>
    <s v="VOLKSBANK EMSTAL EG"/>
    <x v="2"/>
    <n v="895685"/>
  </r>
  <r>
    <s v="CANTOR FITZGERALD EUROPE"/>
    <x v="0"/>
    <n v="894303.98553653003"/>
  </r>
  <r>
    <s v="BANCA DI CREDITO COOPERATIVO DI SAN GIOVANNI ROTONDO - SOCIETA COOPERATIVA"/>
    <x v="6"/>
    <n v="891982"/>
  </r>
  <r>
    <s v="SPAREBANK 1 NAERINGSKREDITT AS"/>
    <x v="4"/>
    <n v="891722.32878351398"/>
  </r>
  <r>
    <s v="ERIK PENSER BANK AB"/>
    <x v="11"/>
    <n v="890045.994572122"/>
  </r>
  <r>
    <s v="POHJANMAAN OSUUSPANKKI"/>
    <x v="8"/>
    <n v="888777"/>
  </r>
  <r>
    <s v="CAIXA DE CREDITO AGRICOLA MUTUO DE LEIRIA, C.R.L."/>
    <x v="16"/>
    <n v="884465"/>
  </r>
  <r>
    <s v="BANCA DI PESARO CREDITO COOPERATIVO"/>
    <x v="6"/>
    <n v="883521"/>
  </r>
  <r>
    <s v="MELTON MOWBRAY BUILDING SOCIETY"/>
    <x v="0"/>
    <n v="882475.38800707494"/>
  </r>
  <r>
    <s v="BANCA DI CREDITO COOPERATIVO DI CASTIGLIONE MESSER RAIMONDO E PIANELLA"/>
    <x v="6"/>
    <n v="876427"/>
  </r>
  <r>
    <s v="NATIXIS COFICINE SA"/>
    <x v="1"/>
    <n v="875271"/>
  </r>
  <r>
    <s v="BMW AUSTRIA BANK GMBH"/>
    <x v="14"/>
    <n v="871973"/>
  </r>
  <r>
    <s v="EDINBURGH WORLDWIDE INVESTMENT TRUST PLC"/>
    <x v="0"/>
    <n v="869365.67926029104"/>
  </r>
  <r>
    <s v="RAIFFEISENBANK REGION GLEISDORF-PISCHELSDORF EGEN."/>
    <x v="14"/>
    <n v="869260.68487"/>
  </r>
  <r>
    <s v="RAIFFEISENBANK EMS-VECHTE EG"/>
    <x v="2"/>
    <n v="869033"/>
  </r>
  <r>
    <s v="ETELA-PIRKANMAAN OSUUSPANKKI"/>
    <x v="8"/>
    <n v="868325"/>
  </r>
  <r>
    <s v="RAIFFEISENBANK KORNEUBURG EGEN"/>
    <x v="14"/>
    <n v="864628.26471999998"/>
  </r>
  <r>
    <s v="SPARKASSE KIERSPE-MEINERZHAGEN ZWECKVERBANDSSPARKASSE DER STADTE KIERSPE UND MEINERZHAGEN"/>
    <x v="2"/>
    <n v="861892"/>
  </r>
  <r>
    <s v="CASSA RAIFFEISEN DELLA VALLE ISARCO"/>
    <x v="6"/>
    <n v="861839"/>
  </r>
  <r>
    <s v="BANQUE RICHELIEU FRANCE"/>
    <x v="1"/>
    <n v="861127"/>
  </r>
  <r>
    <s v="DAIWA CAPITAL MARKETS EUROPE LIMITED"/>
    <x v="0"/>
    <n v="854738.71250239096"/>
  </r>
  <r>
    <s v="CASSA RURALEVAL DI FIEMME - BANCA DI CREDITO COOPERATIVO"/>
    <x v="6"/>
    <n v="854069"/>
  </r>
  <r>
    <s v="VALPOLICELLA BENACO BANCA CREDITO COOPERATIVO (VERONA) SC"/>
    <x v="6"/>
    <n v="851664"/>
  </r>
  <r>
    <s v="SPAREBANK 1 LOM OG SKJAK"/>
    <x v="4"/>
    <n v="851503.56214179704"/>
  </r>
  <r>
    <s v="SPARKASSE EMDEN"/>
    <x v="2"/>
    <n v="850378"/>
  </r>
  <r>
    <s v="BEST - BANCO ELECTRONICO DE SERVICO TOTAL S.A."/>
    <x v="16"/>
    <n v="847361"/>
  </r>
  <r>
    <s v="BANCA DON RIZZO -  CREDITO COOPERATIVO DELLA SICILIA OCCIDENTALE"/>
    <x v="6"/>
    <n v="846368"/>
  </r>
  <r>
    <s v="IFAST GLOBAL BANK LIMITED"/>
    <x v="0"/>
    <n v="846045.26099892496"/>
  </r>
  <r>
    <s v="WUESTENROT HOLDING AKTIENGESELLSCHAFT"/>
    <x v="2"/>
    <n v="845700"/>
  </r>
  <r>
    <s v="SOCIETATEA DE INVESTITII FINANCIARE OLTENIA S.A."/>
    <x v="20"/>
    <n v="845471.71104471001"/>
  </r>
  <r>
    <s v="FRANSABANK (FRANCE) SA"/>
    <x v="1"/>
    <n v="842264"/>
  </r>
  <r>
    <s v="CREDIT SUISSE INVESTMENTS (UK)"/>
    <x v="0"/>
    <n v="838387.12571232696"/>
  </r>
  <r>
    <s v="AL KHALIJI FRANCE SA"/>
    <x v="1"/>
    <n v="836554"/>
  </r>
  <r>
    <s v="KT BANK AG"/>
    <x v="2"/>
    <n v="836408"/>
  </r>
  <r>
    <s v="BANCA DI CREDITO COOPERATIVO DI PERGOLA E CORINALDO - SOCIETA COOPERATIVA"/>
    <x v="6"/>
    <n v="836257"/>
  </r>
  <r>
    <s v="SPARKASSE SALZKAMMERGUT AG"/>
    <x v="14"/>
    <n v="833534"/>
  </r>
  <r>
    <s v="BANK AUSTRIA WOHNBAUBANK AG"/>
    <x v="14"/>
    <n v="832054"/>
  </r>
  <r>
    <s v="ABC FACTORS AE"/>
    <x v="15"/>
    <n v="831305"/>
  </r>
  <r>
    <s v="BANCA VERONESE CREDITO COOPERATIVO DI CONCAMARISE"/>
    <x v="6"/>
    <n v="830720"/>
  </r>
  <r>
    <s v="BANCA MACERATA SPA"/>
    <x v="6"/>
    <n v="824512"/>
  </r>
  <r>
    <s v="KENTBANK DD"/>
    <x v="24"/>
    <n v="823978"/>
  </r>
  <r>
    <s v="BANCA DI CREDITO COOPERATIVO DI SANTERAMO IN COLLE (BARI)"/>
    <x v="6"/>
    <n v="822017"/>
  </r>
  <r>
    <s v="LAZARD FRERES BANQUE SA"/>
    <x v="1"/>
    <n v="817667"/>
  </r>
  <r>
    <s v="ADVANCED PAYMENT SOLUTIONS LTD"/>
    <x v="0"/>
    <n v="815880.69871930196"/>
  </r>
  <r>
    <s v="ANCORIA BANK LIMITED"/>
    <x v="27"/>
    <n v="814981"/>
  </r>
  <r>
    <s v="BANCA DI CREDITO COOPERATIVO DEL METAURO"/>
    <x v="6"/>
    <n v="813530"/>
  </r>
  <r>
    <s v="T.C. ZIRAAT BANKASI"/>
    <x v="27"/>
    <n v="807809.24811060005"/>
  </r>
  <r>
    <s v="CAIXA RURAL TORRENT COOPERATIVA DE CREDIT VALENCIANA"/>
    <x v="3"/>
    <n v="803514"/>
  </r>
  <r>
    <s v="LHV BANK LIMITED"/>
    <x v="0"/>
    <n v="799936.41919462103"/>
  </r>
  <r>
    <s v="BANCA DI CREDITO COOPERATIVO DI SAN MARZANO DI SAN GIUSEPPE (TARANTO)"/>
    <x v="6"/>
    <n v="798797"/>
  </r>
  <r>
    <s v="CREDIT MUNICIPAL DE PARIS"/>
    <x v="1"/>
    <n v="794617"/>
  </r>
  <r>
    <s v="HEMNE SPAREBANKEN"/>
    <x v="4"/>
    <n v="794546.73604542494"/>
  </r>
  <r>
    <s v="NOOA SAVINGS BANK LTD"/>
    <x v="8"/>
    <n v="792221"/>
  </r>
  <r>
    <s v="RAIFFEISENBANK REGION BRAUNAU EGEN"/>
    <x v="14"/>
    <n v="791217"/>
  </r>
  <r>
    <s v="ITAU BBA EUROPE, S.A."/>
    <x v="16"/>
    <n v="790935"/>
  </r>
  <r>
    <s v="RAIFFEISENBANK REGION SCHALLABURG EGEN"/>
    <x v="14"/>
    <n v="789628.56798000005"/>
  </r>
  <r>
    <s v="ISTARSKA KREDITNA BANK UMAG D.D."/>
    <x v="24"/>
    <n v="787353"/>
  </r>
  <r>
    <s v="BANCA DI CREDITO COOPERATIVO DI CONVERSANO"/>
    <x v="6"/>
    <n v="780172"/>
  </r>
  <r>
    <s v="RAIFFEISENBANK EG SIMMERATH"/>
    <x v="2"/>
    <n v="778603"/>
  </r>
  <r>
    <s v="COLONYA, CAIXA D'ESTALVIS DE POLLENSA"/>
    <x v="3"/>
    <n v="778181"/>
  </r>
  <r>
    <s v="BANCA DI ANGHIARI E STIA - CREDITO COOPERATIVO"/>
    <x v="6"/>
    <n v="776837"/>
  </r>
  <r>
    <s v="BANCA DI CREDITO COOPERATIVO DI ALBEROBELLO SAMMICHELE E MONOPOLI"/>
    <x v="6"/>
    <n v="775952"/>
  </r>
  <r>
    <s v="RAIFFEISENBANK SCHLADMING-GROEBMING EGEN"/>
    <x v="14"/>
    <n v="775619"/>
  </r>
  <r>
    <s v="CAISSE DE GARANTIE DU LOGEMENT LOCATIF SOCIAL"/>
    <x v="1"/>
    <n v="775201"/>
  </r>
  <r>
    <s v="BANCA DI CREDITO COOPERATIVO VICENTINO POJANA MAGGIORE"/>
    <x v="6"/>
    <n v="772777"/>
  </r>
  <r>
    <s v="DITHMARSCHER VOLKS UND RAIFFEISENBANK EG"/>
    <x v="2"/>
    <n v="772586"/>
  </r>
  <r>
    <s v="GENERALFINANCE S.P.A."/>
    <x v="6"/>
    <n v="769705"/>
  </r>
  <r>
    <s v="SPARKASSE SONNEBERG"/>
    <x v="2"/>
    <n v="768543"/>
  </r>
  <r>
    <s v="RAIFFEISENBANK SCHWABMUENCHEN EG"/>
    <x v="2"/>
    <n v="767869"/>
  </r>
  <r>
    <s v="REDWOOD BANK LIMITED"/>
    <x v="0"/>
    <n v="767294.45541984902"/>
  </r>
  <r>
    <s v="EXPORT-IMPORT BANK OF THE SLOVAK REPUBLIC - EXIMBANKA SR"/>
    <x v="21"/>
    <n v="766856"/>
  </r>
  <r>
    <s v="VOLKSBANK BAUMBERGE EG"/>
    <x v="2"/>
    <n v="766291"/>
  </r>
  <r>
    <s v="RAIFFEISENBANK WEINVIERTEL NORDOST EGEN"/>
    <x v="14"/>
    <n v="765967"/>
  </r>
  <r>
    <s v="ULRICEHAMNS SPARBANK"/>
    <x v="11"/>
    <n v="764172.33718444395"/>
  </r>
  <r>
    <s v="TIPTON &amp; COSELEY BUILDING SOCIETY"/>
    <x v="0"/>
    <n v="764012.26617269497"/>
  </r>
  <r>
    <s v="RAIFFEISENBANK MITTELBREGENZERWALD REGISTRIERTE GENOSSENSCHAFT MIT BESCHRANKTER HAFTUNG"/>
    <x v="14"/>
    <n v="761831"/>
  </r>
  <r>
    <s v="CASSA RAIFFEISEN OLTRADIGE"/>
    <x v="6"/>
    <n v="760528"/>
  </r>
  <r>
    <s v="RAIFFEISENBANK KITTSEE- EDELSTAL-PAMA REG.GEN.MBH"/>
    <x v="14"/>
    <n v="759682.25488999998"/>
  </r>
  <r>
    <s v="LANSI-UUDENMAAN SAASTOPANKKI"/>
    <x v="8"/>
    <n v="759216"/>
  </r>
  <r>
    <s v="KUUSAMON OSUUSPANKKI"/>
    <x v="8"/>
    <n v="758657"/>
  </r>
  <r>
    <s v="CAIXA DE CREDITO AGRICOLA MUTUO DO ALTO DOURO, C.R.L."/>
    <x v="16"/>
    <n v="758284"/>
  </r>
  <r>
    <s v="BAG BANKAKTIENGESELLSCHAFT"/>
    <x v="2"/>
    <n v="756920"/>
  </r>
  <r>
    <s v="SPARBANKEN EKEN AB"/>
    <x v="11"/>
    <n v="754101.70107035199"/>
  </r>
  <r>
    <s v="BANCA AIDEXA S.P.A"/>
    <x v="6"/>
    <n v="754045"/>
  </r>
  <r>
    <s v="SOMAFI-SOGUAFI SA"/>
    <x v="1"/>
    <n v="752425"/>
  </r>
  <r>
    <s v="VR BANK IHRE HEIMATBANK EG"/>
    <x v="2"/>
    <n v="752387"/>
  </r>
  <r>
    <s v="BANCA DI CREDITO COOPERATIVO DI LEZZENO (COMO)"/>
    <x v="6"/>
    <n v="752135"/>
  </r>
  <r>
    <s v="BANCA DI CREDITO COOPERATIVO DELLA ROMAGNA OCCIDENTALE"/>
    <x v="6"/>
    <n v="750149"/>
  </r>
  <r>
    <s v="DUDLEY BUILDING SOCIETY"/>
    <x v="0"/>
    <n v="747791.23617864097"/>
  </r>
  <r>
    <s v="BANQUE FIDUCIAL (FIDUBANQUE)"/>
    <x v="1"/>
    <n v="745791"/>
  </r>
  <r>
    <s v="STADTSPARKASSE WEDEL (HOLSTEIN)"/>
    <x v="2"/>
    <n v="740378"/>
  </r>
  <r>
    <s v="CREDITWEST BANK LTD"/>
    <x v="27"/>
    <n v="739455.56751812994"/>
  </r>
  <r>
    <s v="VR-BANK EG OSNABRUCKER NORDLAND"/>
    <x v="2"/>
    <n v="738000"/>
  </r>
  <r>
    <s v="SALA SPARBANK"/>
    <x v="11"/>
    <n v="737623.58902141603"/>
  </r>
  <r>
    <s v="COOPERATIVE BANK OF CHANIA SYN. P.E."/>
    <x v="15"/>
    <n v="735519"/>
  </r>
  <r>
    <s v="BANCA MEDIOCREDITO DEL FRIULI VENEZIA GIULIA SPA"/>
    <x v="6"/>
    <n v="734608"/>
  </r>
  <r>
    <s v="BANCA DI CREDITO COOPERATIVO DI PRATOLA PELIGNA (L'AQUILA)"/>
    <x v="6"/>
    <n v="734167"/>
  </r>
  <r>
    <s v="BANCA DI CREDITO COOPERATIVO DI PACHINO - SOCIETA COOPERATIVA"/>
    <x v="6"/>
    <n v="732513"/>
  </r>
  <r>
    <s v="HOELAND OG SETSKOG SPAREBANK"/>
    <x v="4"/>
    <n v="730184.92127646401"/>
  </r>
  <r>
    <m/>
    <x v="23"/>
    <n v="729645.36066729599"/>
  </r>
  <r>
    <s v="DALSLANDS SPARBANK"/>
    <x v="11"/>
    <n v="726964.33047047805"/>
  </r>
  <r>
    <s v="SPARKASSE BONNDORF-STUEHLINGEN"/>
    <x v="2"/>
    <n v="725601"/>
  </r>
  <r>
    <s v="PACIFIC HORIZON INVESTMENT TRUST PLC"/>
    <x v="0"/>
    <n v="724816.55672629701"/>
  </r>
  <r>
    <s v="EIDSBERG SPAREBANK"/>
    <x v="4"/>
    <n v="724549.42603753705"/>
  </r>
  <r>
    <s v="CAIXA DE CREDITO AGRICOLA MUTUO DE POVOA DE VARZIM, VILA DO CONDE E ESPOSENDE CRL"/>
    <x v="16"/>
    <n v="723864"/>
  </r>
  <r>
    <s v="ZKB ZADRUZNA KRASKA BANKA TRST GORICA ZADRUGA - ZKB CREDITO COOPERATIVO DI TRIESTE E GORIZIA SOCIETA COOPERATIVA"/>
    <x v="6"/>
    <n v="723187"/>
  </r>
  <r>
    <s v="PODRAVSKA BANKA D.D."/>
    <x v="24"/>
    <n v="723071"/>
  </r>
  <r>
    <s v="MERKUR ANDELSKASSE"/>
    <x v="9"/>
    <n v="722511.36860993702"/>
  </r>
  <r>
    <s v="BANCA DI CREDITO COOPERATIVO DI RECANATI E COLMURANO (COMUNE DI RECANATI - PROVINCIA DI MACERATA)"/>
    <x v="6"/>
    <n v="720994"/>
  </r>
  <r>
    <s v="BANCA CREDIFARMA S.P.A."/>
    <x v="6"/>
    <n v="719482"/>
  </r>
  <r>
    <s v="LOLLANDS BANK A/S"/>
    <x v="9"/>
    <n v="719194.99455947196"/>
  </r>
  <r>
    <s v="ODAL SPAREBANK"/>
    <x v="4"/>
    <n v="718846.93344358599"/>
  </r>
  <r>
    <s v="ROROSBANKEN ROROS SPAREBANK"/>
    <x v="4"/>
    <n v="718712.09066575102"/>
  </r>
  <r>
    <s v="RAIFFEISEN-BANK ESCHWEILER EG"/>
    <x v="2"/>
    <n v="715106"/>
  </r>
  <r>
    <s v="TJUSTBYGDENS SPARBANK AB"/>
    <x v="11"/>
    <n v="712336.82292795402"/>
  </r>
  <r>
    <s v="UNICREDIT LEASING CROATIA D.O.O."/>
    <x v="24"/>
    <n v="710386"/>
  </r>
  <r>
    <s v="QUILTER PERIMETER (GGP) LIMITED"/>
    <x v="0"/>
    <n v="709361.037784738"/>
  </r>
  <r>
    <s v="BANCA DI CREDITO COOPERATIVO TERRA DI LAVORO - S. VINCENZO DE' PAOLI"/>
    <x v="6"/>
    <n v="709319"/>
  </r>
  <r>
    <s v="RAIFFEISENBANK LUNGAU EGEN"/>
    <x v="14"/>
    <n v="709108"/>
  </r>
  <r>
    <s v="BANCA DI CREDITO COOPERATIVO DI ANAGNI SCRL"/>
    <x v="6"/>
    <n v="708903"/>
  </r>
  <r>
    <s v="AGRICOVER CREDIT IFN S.A."/>
    <x v="20"/>
    <n v="708443.36320592905"/>
  </r>
  <r>
    <s v="UNICREDIT LEASING SLOVAKIA A.S."/>
    <x v="21"/>
    <n v="708220"/>
  </r>
  <r>
    <s v="KEXIM BANK (UK) LIMITED"/>
    <x v="0"/>
    <n v="707648.69622754003"/>
  </r>
  <r>
    <s v="VR-BANK FICHTELGEBIRGE-FRANKENWALD EG"/>
    <x v="2"/>
    <n v="707431"/>
  </r>
  <r>
    <s v="SPAREBANKEN NARVIK"/>
    <x v="4"/>
    <n v="707214.92050960404"/>
  </r>
  <r>
    <s v="RAIFFEISENBANK REGION SCHWECHAT"/>
    <x v="14"/>
    <n v="705362"/>
  </r>
  <r>
    <s v="DNB BANK POLSKA SA"/>
    <x v="13"/>
    <n v="705275.98515585903"/>
  </r>
  <r>
    <s v="GUARANTY TRUST BANK (UK) LIMITED"/>
    <x v="0"/>
    <n v="704554.88870318001"/>
  </r>
  <r>
    <s v="SOCIETE GENERALE BANK-CYPRUS LIMITED"/>
    <x v="27"/>
    <n v="703503"/>
  </r>
  <r>
    <s v="RAIFFEISENBANK LIPIZZANERHEIMAT EGEN"/>
    <x v="14"/>
    <n v="701661"/>
  </r>
  <r>
    <s v="BANCA DI CREDITO COOPERATIVO DI LEVERANO (LECCE)"/>
    <x v="6"/>
    <n v="699139"/>
  </r>
  <r>
    <s v="BANCA DI CREDITO COOPERATIVO DI FLUMERI"/>
    <x v="6"/>
    <n v="698672"/>
  </r>
  <r>
    <s v="RAIFFEISENBANK FLACHSMEER EG"/>
    <x v="2"/>
    <n v="698294"/>
  </r>
  <r>
    <s v="SOGN SPAREBANK"/>
    <x v="4"/>
    <n v="697924.59234390699"/>
  </r>
  <r>
    <s v="CAIXA DE CREDITO AGRICOLA MUTUO DE TORRES VEDRAS CRL"/>
    <x v="16"/>
    <n v="697349"/>
  </r>
  <r>
    <s v="RAIFFEISENBANK IM WEINVIERTEL EGEN"/>
    <x v="14"/>
    <n v="695477.5919"/>
  </r>
  <r>
    <s v="ERSTE BEFEKTETESI ZRT"/>
    <x v="19"/>
    <n v="695095.23395636398"/>
  </r>
  <r>
    <s v="LANSI-KYMEN OSUUSPANKKI"/>
    <x v="8"/>
    <n v="693213"/>
  </r>
  <r>
    <s v="RAIFFEISENBANK WAIDHOFEN AN DER THAYA EGEN MBH"/>
    <x v="14"/>
    <n v="693206.17882999999"/>
  </r>
  <r>
    <s v="CYPRUS ECONOMY BANK LIMITED"/>
    <x v="27"/>
    <n v="692883.49265324103"/>
  </r>
  <r>
    <s v="RAIFFEISENBANK OBERPINZGAU EGEN"/>
    <x v="14"/>
    <n v="692756.60097999999"/>
  </r>
  <r>
    <s v="MERCEDES-BENZ FINANCIAL SERVICES PORTUGAL - SOCIEDADE FINANCEIRA DE CREDITO, S.A"/>
    <x v="16"/>
    <n v="683790"/>
  </r>
  <r>
    <s v="RAIFFEISENBANK REGION FELDBACH EGEN"/>
    <x v="14"/>
    <n v="683446"/>
  </r>
  <r>
    <s v="STADT-SPARKASSE HAAN (RHEINL.)"/>
    <x v="2"/>
    <n v="683236"/>
  </r>
  <r>
    <s v="LEKSANDS SPARBANK"/>
    <x v="11"/>
    <n v="683229.11617106001"/>
  </r>
  <r>
    <s v="CASSA RAIFFEISEN CASTELROTTO- ORTISEI SOCIETA COOPERATIVA"/>
    <x v="6"/>
    <n v="682664"/>
  </r>
  <r>
    <s v="NOVO BANCO DOS ACORES"/>
    <x v="16"/>
    <n v="682511"/>
  </r>
  <r>
    <s v="HABIB ALLIED HOLDING LIMITED"/>
    <x v="0"/>
    <n v="681249.89595820894"/>
  </r>
  <r>
    <s v="HBL BANK UK LIMITED"/>
    <x v="0"/>
    <n v="681249.89595820894"/>
  </r>
  <r>
    <s v="TTT MONEYCORP LTD"/>
    <x v="0"/>
    <n v="680179.98437874601"/>
  </r>
  <r>
    <s v="CASSA RAIFFEISEN DI MERANO SCRL"/>
    <x v="6"/>
    <n v="679371"/>
  </r>
  <r>
    <s v="INSTABANK ASA"/>
    <x v="4"/>
    <n v="679171.18460468296"/>
  </r>
  <r>
    <s v="SICILBANCA CREDITO COOPERATIVO ITALIANO - SOCIETA COOPERATIVA"/>
    <x v="6"/>
    <n v="679071"/>
  </r>
  <r>
    <s v="VOLKSBANK AMMERBUCH EG - AMMERTALBANK"/>
    <x v="2"/>
    <n v="678146"/>
  </r>
  <r>
    <s v="AGDER SPAREBANK"/>
    <x v="4"/>
    <n v="677017.26204402605"/>
  </r>
  <r>
    <s v="BAWAG P.S.K. WOHNBAUBANK AKTIENGESELLSCHAFT"/>
    <x v="14"/>
    <n v="675411"/>
  </r>
  <r>
    <s v="SOCIETE REUNIONNAISE DE FINANCEMENT SCA"/>
    <x v="1"/>
    <n v="675062"/>
  </r>
  <r>
    <s v="RAIFFEISENBANK REGION VOECKLABRUCK EGEN"/>
    <x v="14"/>
    <n v="675028.90495"/>
  </r>
  <r>
    <s v="BANCA DI CREDITO COOPERATIVO DEI COLLI ALBANI"/>
    <x v="6"/>
    <n v="674281"/>
  </r>
  <r>
    <s v="MOENS BANK A/S"/>
    <x v="9"/>
    <n v="674174.23983490304"/>
  </r>
  <r>
    <s v="CASSA RURALE VAL DI SOLE - BANCA DI CREDITO COOPERATIVO"/>
    <x v="6"/>
    <n v="673582"/>
  </r>
  <r>
    <s v="BANCA DI UDINE CREDITO COOPERATIVO"/>
    <x v="6"/>
    <n v="672230"/>
  </r>
  <r>
    <s v="RAIFFEISENBANK HALLEIN-OBERALM EGEN"/>
    <x v="14"/>
    <n v="670671.65822999994"/>
  </r>
  <r>
    <s v="TINDE SPAREBANK"/>
    <x v="4"/>
    <n v="670318.544222889"/>
  </r>
  <r>
    <s v="RECOGNISE BANK LIMITED"/>
    <x v="0"/>
    <n v="667082.90944159299"/>
  </r>
  <r>
    <s v="ATLANTICO EUROPA, SGPS, S.A"/>
    <x v="16"/>
    <n v="665818"/>
  </r>
  <r>
    <s v="REV - GESTIONE CREDITI SOCIETA' PER AZIONI"/>
    <x v="6"/>
    <n v="664304"/>
  </r>
  <r>
    <s v="SPARKASSE DER STADT AMSTETTEN"/>
    <x v="14"/>
    <n v="663190.98955000006"/>
  </r>
  <r>
    <s v="LOUGHBOROUGH BUILDING SOCIETY"/>
    <x v="0"/>
    <n v="663106.48439017101"/>
  </r>
  <r>
    <s v="RAIFFEISENBANK REGION FURSTENFELD EGEN"/>
    <x v="14"/>
    <n v="662615"/>
  </r>
  <r>
    <s v="CORTINABANCA- CREDITO COOPERATIVO"/>
    <x v="6"/>
    <n v="661577"/>
  </r>
  <r>
    <s v="SPARBANKEN GOINGE AB"/>
    <x v="11"/>
    <n v="659307.22108015802"/>
  </r>
  <r>
    <s v="SHINHAN BANK EUROPE GMBH"/>
    <x v="2"/>
    <n v="659030"/>
  </r>
  <r>
    <s v="BANCA DI PESCIA E CASCINA CREDITO COOPERATIVO"/>
    <x v="6"/>
    <n v="657211"/>
  </r>
  <r>
    <s v="SLOVENSKA ZARUCNA A ROZVOJOVA BANKA SPU"/>
    <x v="21"/>
    <n v="655828"/>
  </r>
  <r>
    <s v="RAIFFEISENBANK BURGENLAND MITTE EGEN"/>
    <x v="14"/>
    <n v="654788.87971000001"/>
  </r>
  <r>
    <s v="CANACCORD GENUITY LIMITED"/>
    <x v="0"/>
    <n v="652690.91954699403"/>
  </r>
  <r>
    <s v="TURKIYE HALK BANKASI"/>
    <x v="27"/>
    <n v="652395.18976576906"/>
  </r>
  <r>
    <s v="ANDELSBANKEN FOR ALAND"/>
    <x v="8"/>
    <n v="650753"/>
  </r>
  <r>
    <s v="TJORNS SPARBANK"/>
    <x v="11"/>
    <n v="649443.49731562205"/>
  </r>
  <r>
    <s v="CASSA RAIFFEISEN VAL BADIA"/>
    <x v="6"/>
    <n v="647763"/>
  </r>
  <r>
    <s v="BANCA DI CREDITO COOPERATIVO DI SPELLO E DEL VELINO SOCIETA' COOPERATIVA"/>
    <x v="6"/>
    <n v="645625"/>
  </r>
  <r>
    <s v="CITADEL SECURITIES (EUROPE) LIMITED"/>
    <x v="0"/>
    <n v="643782.16917858506"/>
  </r>
  <r>
    <s v="KIBRIS FAISAL ISLAM BANKASI"/>
    <x v="27"/>
    <n v="640995"/>
  </r>
  <r>
    <s v="IBM FRANCE FINANCEMENT SA"/>
    <x v="1"/>
    <n v="638673"/>
  </r>
  <r>
    <s v="CAIXA DE CREDITO AGRICOLA MUTUO DOS ACORES, C.R.L"/>
    <x v="16"/>
    <n v="638144"/>
  </r>
  <r>
    <s v="SIGNET BANK AS"/>
    <x v="22"/>
    <n v="636718"/>
  </r>
  <r>
    <s v="POHJOIS-HAMEEN OSUUSPANKKI"/>
    <x v="8"/>
    <n v="634227"/>
  </r>
  <r>
    <s v="UAB MEDICINOS BANKAS"/>
    <x v="26"/>
    <n v="633010"/>
  </r>
  <r>
    <s v="AGRAM BANKA DD ZAGREB"/>
    <x v="24"/>
    <n v="631390"/>
  </r>
  <r>
    <s v="BANQUE BIA SA"/>
    <x v="1"/>
    <n v="630771"/>
  </r>
  <r>
    <s v="RAIFFEISENBANK REGION NEUFELDEN EGEN (MBH)"/>
    <x v="14"/>
    <n v="630112.50100000005"/>
  </r>
  <r>
    <s v="TIDAHOLMS SPARBANK"/>
    <x v="11"/>
    <n v="629272.55397868599"/>
  </r>
  <r>
    <s v="HANLEY ECONOMIC BUILDING SOCIETY (THE)"/>
    <x v="0"/>
    <n v="627133.27134595497"/>
  </r>
  <r>
    <s v="VOLKSBANK NOTTULN EG"/>
    <x v="2"/>
    <n v="624663"/>
  </r>
  <r>
    <s v="PORSCHE LEASING D.O.O."/>
    <x v="24"/>
    <n v="624071"/>
  </r>
  <r>
    <s v="RAIFFEISENBANK WELS SUED EGEN (MBH)"/>
    <x v="14"/>
    <n v="623817.99010000005"/>
  </r>
  <r>
    <s v="CYPRUS DEVELOPMENT BANK PUBLIC COMPANY LTD"/>
    <x v="27"/>
    <n v="622990"/>
  </r>
  <r>
    <s v="SCANIA FINANCE FRANCE SAS"/>
    <x v="1"/>
    <n v="622279"/>
  </r>
  <r>
    <s v="RAIFFEISENBANK MUERZTAL EGEN"/>
    <x v="14"/>
    <n v="620677"/>
  </r>
  <r>
    <s v="RAIFFEISENBANK REGION SCHWANENSTADT EGEN (MBH)"/>
    <x v="14"/>
    <n v="620581.09328999999"/>
  </r>
  <r>
    <s v="JARVI-HAMEEN OSUUSPANKKI"/>
    <x v="8"/>
    <n v="619608"/>
  </r>
  <r>
    <s v="SPARBANKEN TANUM"/>
    <x v="11"/>
    <n v="618452.63510065596"/>
  </r>
  <r>
    <s v="SCOTIABANK (TURKS &amp; CAICOS) LTD"/>
    <x v="0"/>
    <n v="618256.97273763001"/>
  </r>
  <r>
    <s v="SPARKASSE EINBECK"/>
    <x v="2"/>
    <n v="617808"/>
  </r>
  <r>
    <s v="RAIFFEISENBANK ALTMUHL-JURA EG."/>
    <x v="2"/>
    <n v="616271"/>
  </r>
  <r>
    <s v="BANCA DE INVESTITII SI DEZVOLTARE S.A."/>
    <x v="20"/>
    <n v="615933.47563270899"/>
  </r>
  <r>
    <s v="STADTSPARKASSE RAHDEN"/>
    <x v="2"/>
    <n v="615905"/>
  </r>
  <r>
    <s v="DIAKHITEL KOZPONT ZRT"/>
    <x v="19"/>
    <n v="615190.29125360702"/>
  </r>
  <r>
    <s v="MUENZE OESTERREICH AG"/>
    <x v="14"/>
    <n v="613318"/>
  </r>
  <r>
    <s v="LAMMIN SAASTOPANKKI"/>
    <x v="8"/>
    <n v="612750"/>
  </r>
  <r>
    <s v="BANCA DI CREDITO COOPERATIVO DEI CASTELLI ROMANI E DEL TUSCOLO - SOCIETA COOPERATIVA"/>
    <x v="6"/>
    <n v="611444"/>
  </r>
  <r>
    <s v="VERNON BUILDING SOCIETY"/>
    <x v="0"/>
    <n v="611136.87539933005"/>
  </r>
  <r>
    <s v="MONTEPIO CREDITO - INSTITUICAO FINANCEIRA DE CREDITO, S.A."/>
    <x v="16"/>
    <n v="610010"/>
  </r>
  <r>
    <s v="OTP LEASING D.D."/>
    <x v="24"/>
    <n v="606132"/>
  </r>
  <r>
    <s v="RAIFFEISENBANK PASSAIL EGEN"/>
    <x v="14"/>
    <n v="606102"/>
  </r>
  <r>
    <s v="SPARKASSE RIED IM INNKREIS-HAAG AM HAUSRUCK"/>
    <x v="14"/>
    <n v="603810"/>
  </r>
  <r>
    <s v="STADTSPARKASSE LENGERICH (WESTFALEN)"/>
    <x v="2"/>
    <n v="603630"/>
  </r>
  <r>
    <s v="BANCA DI CREDITO COOPERATIVO DI PIANFEI E ROCCA DE' BALDI"/>
    <x v="6"/>
    <n v="603382"/>
  </r>
  <r>
    <s v="RAIFFEISENBANK WEIZ-ANGER EGEN"/>
    <x v="14"/>
    <n v="602672"/>
  </r>
  <r>
    <s v="CAIXA DE CREDITO AGRICOLA MUTUO DE ALCOBACA, CARTAXO, NAZARE, RIO MAIOR E SANTAREM,CRL"/>
    <x v="16"/>
    <n v="599264"/>
  </r>
  <r>
    <s v="RAIFFEISENBANK GUNSKIRCHEN RGMBH"/>
    <x v="14"/>
    <n v="598189"/>
  </r>
  <r>
    <s v="A&amp;G BANCA PRIVADA, S.A."/>
    <x v="3"/>
    <n v="596120.17099999997"/>
  </r>
  <r>
    <s v="BANCA DEL VALDARNO CREDITO COOPERATIVO SCRL"/>
    <x v="6"/>
    <n v="593563"/>
  </r>
  <r>
    <s v="CREDITO COOPERATIVO CENTRO CALABRIA - SOCIETA COOPERATIVA"/>
    <x v="6"/>
    <n v="591976"/>
  </r>
  <r>
    <s v="RAIFFEISENBANK GRAMASTETTEN EGEN"/>
    <x v="14"/>
    <n v="591823.90209999995"/>
  </r>
  <r>
    <s v="LLOYDS BANK COMMERCIAL FINANCE LIMITED"/>
    <x v="0"/>
    <n v="590546.51158283697"/>
  </r>
  <r>
    <s v="DOLOMITENBANK OSTTIROL-WESTKARNTEN EG"/>
    <x v="14"/>
    <n v="589299"/>
  </r>
  <r>
    <s v="SPARKASSE FELDKIRCHEN/KARNTEN"/>
    <x v="14"/>
    <n v="588750.37676999997"/>
  </r>
  <r>
    <s v="IPF FINANCING LIMITED"/>
    <x v="0"/>
    <n v="587374.21167397895"/>
  </r>
  <r>
    <s v="ALPHA BANK LONDON LIMITED"/>
    <x v="0"/>
    <n v="585838.17608811404"/>
  </r>
  <r>
    <s v="JORDAN INTERNATIONAL BANK PLC"/>
    <x v="0"/>
    <n v="585637.71861385799"/>
  </r>
  <r>
    <s v="BPCE BAIL"/>
    <x v="1"/>
    <n v="583680"/>
  </r>
  <r>
    <s v="BANK OF BEIRUT (UK) LIMITED"/>
    <x v="0"/>
    <n v="582982.26086754003"/>
  </r>
  <r>
    <s v="VOLKS- UND RAIFFEISENBANK MULDENTAL EG"/>
    <x v="2"/>
    <n v="580124"/>
  </r>
  <r>
    <s v="PROCREDIT BANK S.A"/>
    <x v="20"/>
    <n v="578807.89119195496"/>
  </r>
  <r>
    <s v="EIENDOMSKREDITT AS"/>
    <x v="4"/>
    <n v="578104.06322099594"/>
  </r>
  <r>
    <s v="VOLKSBANK EISENBERG EG"/>
    <x v="2"/>
    <n v="577099"/>
  </r>
  <r>
    <s v="AASEN SPAREBANK"/>
    <x v="4"/>
    <n v="574238.99429029401"/>
  </r>
  <r>
    <s v="MACQUARIE CAPITAL (EUROPE) LIMITED"/>
    <x v="0"/>
    <n v="574084.73980843404"/>
  </r>
  <r>
    <s v="SPARKASSEN DJURSLAND"/>
    <x v="9"/>
    <n v="573708.58919625997"/>
  </r>
  <r>
    <s v="RAIFFEISENBANK LIEZEN-ROTTENMANN-TRIEBEN EGEN"/>
    <x v="14"/>
    <n v="572259"/>
  </r>
  <r>
    <s v="BANK SPOLDZIELCZY WE WSCHOWIE"/>
    <x v="13"/>
    <n v="571756.06098187598"/>
  </r>
  <r>
    <s v="SPARKASSE DER GEMEINDE EGG AG"/>
    <x v="14"/>
    <n v="569784"/>
  </r>
  <r>
    <s v="VOLKSBANK BREMEN-NORD EG"/>
    <x v="2"/>
    <n v="568873"/>
  </r>
  <r>
    <s v="MARITIME &amp; MERCHANT BANK ASA"/>
    <x v="4"/>
    <n v="568625.72052689898"/>
  </r>
  <r>
    <s v="BAILLIE GIFFORD SHIN NIPPON PLC"/>
    <x v="0"/>
    <n v="568398.20876868302"/>
  </r>
  <r>
    <s v="BANCA DI CREDITO COOPERATIVO DI LOCOROTONDO - CASSA RURALE ED ARTIGIANA"/>
    <x v="6"/>
    <n v="567781"/>
  </r>
  <r>
    <s v="CASSA RURALE ED ARTIGIANA DI BOVES - BANCA DI CREDITO COOPERATIVO (BOVES - CUNEO)"/>
    <x v="6"/>
    <n v="565789"/>
  </r>
  <r>
    <s v="BANCA DI CREDITO COOPERATIVO DI AQUARA"/>
    <x v="6"/>
    <n v="565254"/>
  </r>
  <r>
    <s v="RAIFFEISENBANK WOLKERSDORF-AUERSTHAL EGEN"/>
    <x v="14"/>
    <n v="564454.13185000001"/>
  </r>
  <r>
    <s v="VR BANK BAD ORB-GELNHAUSEN EG"/>
    <x v="2"/>
    <n v="564177"/>
  </r>
  <r>
    <s v="BANQUE D'ESCOMPTE"/>
    <x v="1"/>
    <n v="560494"/>
  </r>
  <r>
    <s v="BANCA DI CREDITO COOPERATIVO DI BARI"/>
    <x v="6"/>
    <n v="558698"/>
  </r>
  <r>
    <s v="CASSA RURALE ED ARTIGIANA DI BORGO SAN GIACOMO (BRESCIA) S.C.R.L. - CREDITO COOPERATIVO"/>
    <x v="6"/>
    <n v="555200"/>
  </r>
  <r>
    <s v="MITSUI &amp; CO. EUROPE PLC"/>
    <x v="0"/>
    <n v="554884.25316544401"/>
  </r>
  <r>
    <s v="CAIXA DE CREDITO AGRICOLA MUTUO DA SERRA DA ESTRELA, C.R.L."/>
    <x v="16"/>
    <n v="554687"/>
  </r>
  <r>
    <s v="VOSS SPAREBANK"/>
    <x v="4"/>
    <n v="554476.80992066499"/>
  </r>
  <r>
    <s v="FCM BANK LIMITED"/>
    <x v="29"/>
    <n v="551117"/>
  </r>
  <r>
    <s v="BANCA POPOLARE DI CORTONA"/>
    <x v="6"/>
    <n v="550925"/>
  </r>
  <r>
    <s v="WUESTENROT BANK AG"/>
    <x v="14"/>
    <n v="550850"/>
  </r>
  <r>
    <s v="VOSS VEKSEL-OG LANDMANDSBANK ASA"/>
    <x v="4"/>
    <n v="550639.64242009295"/>
  </r>
  <r>
    <s v="CASSA RURALE ED ARTIGIANA DI RIVAROLO MANTOVANO (MANTOVA) - CREDITO COOPERATIVO"/>
    <x v="6"/>
    <n v="550626"/>
  </r>
  <r>
    <s v="RAIFFEISENBANK PEUERBACH EGEN"/>
    <x v="14"/>
    <n v="548437"/>
  </r>
  <r>
    <s v="ASA INTERNATIONAL GROUP PLC"/>
    <x v="0"/>
    <n v="547215.56571952906"/>
  </r>
  <r>
    <s v="RAIFFEISENBANK REGION WOERTHERSEE"/>
    <x v="14"/>
    <n v="545947.81074999995"/>
  </r>
  <r>
    <s v="TOLGA-OS SPAREBANK"/>
    <x v="4"/>
    <n v="545281.63496045896"/>
  </r>
  <r>
    <s v="YLA-PIRKANMAAN OSUUSPANKKI"/>
    <x v="8"/>
    <n v="544553"/>
  </r>
  <r>
    <s v="UNICRE-INSTITUICAO FINANCEIRA DE CREDITO"/>
    <x v="16"/>
    <n v="542851"/>
  </r>
  <r>
    <s v="VOLKSBANK EG WESTRHAUDERFEHN"/>
    <x v="2"/>
    <n v="542532"/>
  </r>
  <r>
    <s v="BANCO DI LUCCA E DEL TIRRENO SPA"/>
    <x v="6"/>
    <n v="540990"/>
  </r>
  <r>
    <s v="SPARKASSE SENSE"/>
    <x v="5"/>
    <n v="540542.08878106903"/>
  </r>
  <r>
    <s v="OLANDS BANK AB"/>
    <x v="11"/>
    <n v="540239.76696816005"/>
  </r>
  <r>
    <s v="BYBLOS BANK EUROPE SA"/>
    <x v="10"/>
    <n v="539545"/>
  </r>
  <r>
    <s v="BANCA DELLA VALSASSINA CREDITO COOPERATIVO SOCIETA COOPERATIVA"/>
    <x v="6"/>
    <n v="539161"/>
  </r>
  <r>
    <s v="CHARITY BANK LIMITED (THE)"/>
    <x v="0"/>
    <n v="538176.39264590095"/>
  </r>
  <r>
    <s v="KRAJOWA SPOLDZIELCZA KASA OSZCZEDNOSCIOWO-KREDYTOW"/>
    <x v="13"/>
    <n v="537247.69478432299"/>
  </r>
  <r>
    <s v="AUTOFIN SA"/>
    <x v="10"/>
    <n v="536301"/>
  </r>
  <r>
    <s v="HSBC REAL ESTATE LEASING FRANCE"/>
    <x v="1"/>
    <n v="534370"/>
  </r>
  <r>
    <s v="CLSA (UK)"/>
    <x v="0"/>
    <n v="534291.62340083194"/>
  </r>
  <r>
    <s v="VR BANK WEIMAR EG"/>
    <x v="2"/>
    <n v="533962"/>
  </r>
  <r>
    <s v="BANCA DI CREDITO COOPERATIVO LODI - SOCIETA' COOPERATIVA"/>
    <x v="6"/>
    <n v="531520"/>
  </r>
  <r>
    <s v="GE SCF SOCIETE EN COMMANDITE PAR ACTIONS"/>
    <x v="1"/>
    <n v="529892"/>
  </r>
  <r>
    <s v="BANCO L. J. CARREGOSA, S.A."/>
    <x v="16"/>
    <n v="528883"/>
  </r>
  <r>
    <s v="CASSA RAIFFEISEN WIPPTAL"/>
    <x v="6"/>
    <n v="528865"/>
  </r>
  <r>
    <s v="VOLKSBANK MUNSINGEN EG"/>
    <x v="2"/>
    <n v="528376"/>
  </r>
  <r>
    <s v="UNITED TAIWAN BANK"/>
    <x v="10"/>
    <n v="527856"/>
  </r>
  <r>
    <s v="RAIFFEISENBANK ARLBERG SILVRETTA EGEN"/>
    <x v="14"/>
    <n v="526803.80452000001"/>
  </r>
  <r>
    <s v="BANCA AKROS"/>
    <x v="6"/>
    <n v="524913"/>
  </r>
  <r>
    <s v="REJONOWY BANK SPOLDZIELCZY W LUTUTOWIE"/>
    <x v="13"/>
    <n v="524593.07032662502"/>
  </r>
  <r>
    <s v="YAKIN DOGU BANK LTD"/>
    <x v="27"/>
    <n v="523622.44853604602"/>
  </r>
  <r>
    <s v="BANCA DI CREDITO COOPERATIVO DI CAPACCIO PAESTUM E SERINO"/>
    <x v="6"/>
    <n v="523613"/>
  </r>
  <r>
    <s v="VR BANK EG HEUBERG-WINTERLINGEN"/>
    <x v="2"/>
    <n v="523187"/>
  </r>
  <r>
    <s v="BANCA DI CREDITO COOPERATIVO ABRUZZESE - CAPPELLE SUL TAVO"/>
    <x v="6"/>
    <n v="522658"/>
  </r>
  <r>
    <s v="AXA BANQUE FINANCEMENT"/>
    <x v="1"/>
    <n v="521480"/>
  </r>
  <r>
    <s v="BANCA DI CREDITO COOPERATIVO DELLA PROVINCIA ROMANA- SOCIETA COOPERATIVA"/>
    <x v="6"/>
    <n v="521231"/>
  </r>
  <r>
    <s v="BANQUE CHABRIERES SA"/>
    <x v="1"/>
    <n v="520922"/>
  </r>
  <r>
    <s v="RAIFFEISENBANK DONAU-AMEISBERG"/>
    <x v="14"/>
    <n v="520500.45757000003"/>
  </r>
  <r>
    <s v="RAIFFEISENBANK MITTLERE SUDOSTSTEIERMARK EGEN"/>
    <x v="14"/>
    <n v="519153.37482999999"/>
  </r>
  <r>
    <s v="DRANGEDAL SPAREBANK"/>
    <x v="4"/>
    <n v="518824.04023405502"/>
  </r>
  <r>
    <s v="CAIXA ECONOMICA DA MISERICORDIA DE ANGRA DO HEROISMO"/>
    <x v="16"/>
    <n v="518634"/>
  </r>
  <r>
    <s v="LIENZER SPARKASSE AG"/>
    <x v="14"/>
    <n v="517828"/>
  </r>
  <r>
    <s v="CASSA RAIFFEISEN VAL GARDENA SOCIETA COOPERATIVA"/>
    <x v="6"/>
    <n v="516393"/>
  </r>
  <r>
    <s v="ULYDIEN DAC"/>
    <x v="17"/>
    <n v="516000"/>
  </r>
  <r>
    <s v="ANDELSBANKEN RASEBORG"/>
    <x v="8"/>
    <n v="514497"/>
  </r>
  <r>
    <s v="BANCA DI CREDITO COOPERATIVO DI OSTRA E MORRO D'ALBA"/>
    <x v="6"/>
    <n v="514449"/>
  </r>
  <r>
    <s v="RAIFFEISENBANK SALZBURGER SEENLAND EGEN"/>
    <x v="14"/>
    <n v="513269"/>
  </r>
  <r>
    <s v="RAIFFEISENBANK WIPPTAL - STUBAITAL MITTE EGEN"/>
    <x v="14"/>
    <n v="512294"/>
  </r>
  <r>
    <s v="HARPENDEN BUILDING SOCIETY"/>
    <x v="0"/>
    <n v="511123.08664737199"/>
  </r>
  <r>
    <s v="CHORLEY &amp; DISTRICT BUILDING SOCIETY"/>
    <x v="0"/>
    <n v="510543.02645693999"/>
  </r>
  <r>
    <s v="BANQUE INTERNATIONALE COMMERCE BRED"/>
    <x v="1"/>
    <n v="510457"/>
  </r>
  <r>
    <s v="FACTORING CESKE SPORITELNY, A.S."/>
    <x v="18"/>
    <n v="509709.69561453699"/>
  </r>
  <r>
    <s v="IZOLA BANK PLC"/>
    <x v="29"/>
    <n v="508722"/>
  </r>
  <r>
    <s v="SODRA HESTRA SPARBANK"/>
    <x v="11"/>
    <n v="508567.42919955001"/>
  </r>
  <r>
    <s v="LAHOLMS SPARBANK"/>
    <x v="11"/>
    <n v="507920.68629673898"/>
  </r>
  <r>
    <s v="KARLOVACKA BANKA D.D."/>
    <x v="24"/>
    <n v="505842"/>
  </r>
  <r>
    <s v="SELBU SPAREBANK"/>
    <x v="4"/>
    <n v="505240.62332650402"/>
  </r>
  <r>
    <s v="TURKIYE GARANTI BANKASI A.S."/>
    <x v="27"/>
    <n v="504529.25478412502"/>
  </r>
  <r>
    <s v="RAIFFEISENKASSE UNTERLAND GENOSSENSCHAFT - CASSA RAIFFEISEN BASSA ATESINA SOCIETA COOPERATIVA"/>
    <x v="6"/>
    <n v="504281"/>
  </r>
  <r>
    <s v="BANCA DI CREDITO COOPERATIVO DI CASSANO DELLE MURGE E TOLVE"/>
    <x v="6"/>
    <n v="503788"/>
  </r>
  <r>
    <s v="GARANTIQA HITELGARANCIA ZRT"/>
    <x v="19"/>
    <n v="503178.10754134599"/>
  </r>
  <r>
    <s v="RAIFFEISENBANK LEIBNITZ EGEN"/>
    <x v="14"/>
    <n v="503117"/>
  </r>
  <r>
    <s v="FCMB BANK (UK) LIMITED"/>
    <x v="0"/>
    <n v="501898.38331018703"/>
  </r>
  <r>
    <s v="MULLINGAR CREDIT UNION LIMITED"/>
    <x v="17"/>
    <n v="501006"/>
  </r>
  <r>
    <s v="CAIXA DE CREDITO AGRICOLA MUTUO DE CALDAS DA RAINHA, OBIDOS E PENICHE, C.R.L."/>
    <x v="16"/>
    <n v="500039"/>
  </r>
  <r>
    <s v="CAJA RURAL DE GIJON COOPERATIVA DE CREDITO"/>
    <x v="3"/>
    <n v="499293"/>
  </r>
  <r>
    <s v="CASSA RAIFFEISEN TURES-AURINA"/>
    <x v="6"/>
    <n v="499007"/>
  </r>
  <r>
    <s v="RAIFFEISENBANK ENNSTAL EGEN"/>
    <x v="14"/>
    <n v="498958.71844000003"/>
  </r>
  <r>
    <s v="BPCE LEASE REUNION"/>
    <x v="1"/>
    <n v="498157"/>
  </r>
  <r>
    <s v="KEMIN SEUDUN OSUUSPANKKI"/>
    <x v="8"/>
    <n v="497961"/>
  </r>
  <r>
    <s v="JANAKKALAN OSUUSPANKKI"/>
    <x v="8"/>
    <n v="496286"/>
  </r>
  <r>
    <s v="CAIXA DE CREDITO AGRICOLA MUTUO DE TRAS-OS-MONTES E ALTO DOURO, CRL"/>
    <x v="16"/>
    <n v="490933"/>
  </r>
  <r>
    <s v="SPARKASSE RATTENBERG BANK AG"/>
    <x v="14"/>
    <n v="490800"/>
  </r>
  <r>
    <s v="BATH INVESTMENT &amp; BUILDING SOCIETY BIBS"/>
    <x v="0"/>
    <n v="489276.844678914"/>
  </r>
  <r>
    <s v="RAIFFEISENBANK GROSSGLOCKNER-WEISSENSEE EG."/>
    <x v="14"/>
    <n v="489001"/>
  </r>
  <r>
    <s v="CASSA RAIFFEISEN DI LAGUNDO"/>
    <x v="6"/>
    <n v="487671"/>
  </r>
  <r>
    <s v="BANCA DI ANCONA E FALCONARA MARITTIMA CREDITO COOPERATIVO"/>
    <x v="6"/>
    <n v="485594"/>
  </r>
  <r>
    <s v="BANCO PRIMUS SA"/>
    <x v="16"/>
    <n v="484781"/>
  </r>
  <r>
    <s v="CATELLA BANK SA"/>
    <x v="11"/>
    <n v="484249.94841462001"/>
  </r>
  <r>
    <s v="RAIFFEISENBANK MONDSEELAND EGEN (MBH)"/>
    <x v="14"/>
    <n v="484040.56641999999"/>
  </r>
  <r>
    <s v="RAIFFEISENBANK EG LAUENBURG"/>
    <x v="2"/>
    <n v="483343"/>
  </r>
  <r>
    <s v="ALSABAIL - ALSACIENNE DE CREDIT BAIL IMMOBILIER SA"/>
    <x v="1"/>
    <n v="483205"/>
  </r>
  <r>
    <s v="RAIFFEISENBANK SCHILCHERLAND EGEN"/>
    <x v="14"/>
    <n v="481413.66194999998"/>
  </r>
  <r>
    <s v="UK ASSET RESOLUTION LIMITED"/>
    <x v="0"/>
    <n v="479892.521965547"/>
  </r>
  <r>
    <s v="MID WYND INTERNATIONAL INVESTMENT TRUST PLC"/>
    <x v="0"/>
    <n v="479759.94146995898"/>
  </r>
  <r>
    <s v="RAIFFEISENBANK REGION HARTBERG EGEN"/>
    <x v="14"/>
    <n v="477723"/>
  </r>
  <r>
    <s v="RAIFFEISENBANK ARNSTORF EG"/>
    <x v="2"/>
    <n v="477180"/>
  </r>
  <r>
    <s v="JOKILAAKSOJEN OSUUSPANKKI"/>
    <x v="8"/>
    <n v="476958"/>
  </r>
  <r>
    <s v="SKURUPS SPARBANK"/>
    <x v="11"/>
    <n v="476759.913350188"/>
  </r>
  <r>
    <s v="CICOBAIL"/>
    <x v="1"/>
    <n v="475700"/>
  </r>
  <r>
    <s v="SOGNE OG GREIPSTAD SPAREBANK"/>
    <x v="4"/>
    <n v="475645.60182903399"/>
  </r>
  <r>
    <s v="CASSA RAIFFEISEN BASSA VENOSTA"/>
    <x v="6"/>
    <n v="475185"/>
  </r>
  <r>
    <s v="DEUTSCHE LEASING ITALIA S.P.A."/>
    <x v="6"/>
    <n v="474456"/>
  </r>
  <r>
    <s v="ABG SUNDAL COLLIER HOLDING ASA"/>
    <x v="4"/>
    <n v="473920.54714731401"/>
  </r>
  <r>
    <s v="COOP BANK A/S"/>
    <x v="9"/>
    <n v="473475.12516830198"/>
  </r>
  <r>
    <s v="RAIFFEISENBANK REGION DEUTSCHKREUTZ- HORITSCHON EGEN"/>
    <x v="14"/>
    <n v="473259.09081999998"/>
  </r>
  <r>
    <s v="REGIONALA INVESTICIJU BANKA"/>
    <x v="22"/>
    <n v="472836"/>
  </r>
  <r>
    <s v="RAIFFEISENBANK BUCH-ECHING EG"/>
    <x v="2"/>
    <n v="472814"/>
  </r>
  <r>
    <s v="CASSA RAIFFEISEN PRATO-TUBRE SOCIETA COOPERATIVA"/>
    <x v="6"/>
    <n v="472649"/>
  </r>
  <r>
    <s v="BANCA DI CREDITO COOPERATIVO LA RISCOSSA DI REGALBUTO"/>
    <x v="6"/>
    <n v="472431"/>
  </r>
  <r>
    <s v="RAIFFEISENBANK WILDER KAISER - BRIXENTAL WEST EGEN"/>
    <x v="14"/>
    <n v="471551.62757999997"/>
  </r>
  <r>
    <s v="EKSPORTFINANS ASA"/>
    <x v="4"/>
    <n v="471440.88175038999"/>
  </r>
  <r>
    <s v="CAIXA DE CREDITO AGRICOLA MUTUO DO SOTAVENTO ALGARVIO, C.R.L."/>
    <x v="16"/>
    <n v="471308"/>
  </r>
  <r>
    <s v="FRYKSDALENS SPARBANK"/>
    <x v="11"/>
    <n v="469898.90579128498"/>
  </r>
  <r>
    <s v="SYDANMAAN OP"/>
    <x v="8"/>
    <n v="468602"/>
  </r>
  <r>
    <s v="FIDIS BANK GESELLSCHAFT M.B.H."/>
    <x v="14"/>
    <n v="467786.45429999998"/>
  </r>
  <r>
    <s v="BANCA DI CREDITO COOPERATIVO DI TERRA D'OTRANTO (PROVINCIA DI LECCE)"/>
    <x v="6"/>
    <n v="467453"/>
  </r>
  <r>
    <s v="BANCA DI CREDITO COOPERATIVO DI PONTASSIEVE (FIRENZE)"/>
    <x v="6"/>
    <n v="467318"/>
  </r>
  <r>
    <s v="RAIFFEISENBANK HOHE TAUERN EGEN"/>
    <x v="14"/>
    <n v="464392"/>
  </r>
  <r>
    <s v="BANK MELLI IRAN"/>
    <x v="2"/>
    <n v="463273"/>
  </r>
  <r>
    <s v="RAIFFEISENBANK DRAUTAL REGISTRIERTE GENOSSENSCHAFT MIT BESCHRANKTER HAFTUNG"/>
    <x v="14"/>
    <n v="462754.32753000001"/>
  </r>
  <r>
    <s v="RAIFFEISENBANK ATTERSEE-SUED EGEN"/>
    <x v="14"/>
    <n v="462652"/>
  </r>
  <r>
    <s v="BIEN SPAREBANK ASA"/>
    <x v="4"/>
    <n v="462479.26465820702"/>
  </r>
  <r>
    <s v="CAIXA DE CREDITO AGRICOLA MUTUO DO ALENTEJO CENTRAL, C.R.L."/>
    <x v="16"/>
    <n v="462055"/>
  </r>
  <r>
    <s v="SPARKASSE LANGENLOIS AG"/>
    <x v="14"/>
    <n v="459936.8138"/>
  </r>
  <r>
    <s v="RAIFFEISEN ETSCHTAL BANK"/>
    <x v="6"/>
    <n v="459852"/>
  </r>
  <r>
    <s v="CANDRIAM"/>
    <x v="12"/>
    <n v="459232"/>
  </r>
  <r>
    <s v="RAIFFEISENBANK ST. JOHANN-WAGRAIN-KLEINARL EGEN"/>
    <x v="14"/>
    <n v="458469.67443000001"/>
  </r>
  <r>
    <s v="CAIXA DE CREDITO AGRICOLA MUTUO DE SILVES, C.R.L."/>
    <x v="16"/>
    <n v="458311"/>
  </r>
  <r>
    <s v="JOKI-POHJANMAAN OSUUSPANKKI"/>
    <x v="8"/>
    <n v="457579"/>
  </r>
  <r>
    <s v="RAIFFEISENBANKMITTLERES LAVANTTAL EGEN"/>
    <x v="14"/>
    <n v="456379"/>
  </r>
  <r>
    <s v="RAIFFEISENBANK LANGENLOIS EGEN MBH"/>
    <x v="14"/>
    <n v="455439.44936000003"/>
  </r>
  <r>
    <s v="RAIFFEISENBANK ARESING-GEROLSBACH EG"/>
    <x v="2"/>
    <n v="454936"/>
  </r>
  <r>
    <s v="BANCA SANTA GIULIA SPA"/>
    <x v="6"/>
    <n v="453842"/>
  </r>
  <r>
    <s v="SPARKASSE FRANKENMARKT AG"/>
    <x v="14"/>
    <n v="452918"/>
  </r>
  <r>
    <s v="CAIXA DE CREDITO AGRICOLA MUTUO DO VALE DO TAVORA E DOURO, C.R.L."/>
    <x v="16"/>
    <n v="452799"/>
  </r>
  <r>
    <s v="HUMMLINGER VOLKSBANK EG"/>
    <x v="2"/>
    <n v="452752"/>
  </r>
  <r>
    <s v="VOLKSBANK ANROECHTE EG"/>
    <x v="2"/>
    <n v="452743"/>
  </r>
  <r>
    <s v="SPARBANKEN TRANEMO"/>
    <x v="11"/>
    <n v="452733.73303882201"/>
  </r>
  <r>
    <s v="SPARKASSE LAMBACH BANK AG"/>
    <x v="14"/>
    <n v="452123.03398000001"/>
  </r>
  <r>
    <s v="UNITED BANK FOR AFRICA (UK) LIMITED"/>
    <x v="0"/>
    <n v="452114.93653424998"/>
  </r>
  <r>
    <s v="RAIFFEISENBANK HOECHBERG EG"/>
    <x v="2"/>
    <n v="452048"/>
  </r>
  <r>
    <s v="SPAREKASSEN BREDEBRO"/>
    <x v="9"/>
    <n v="450768.67611794599"/>
  </r>
  <r>
    <s v="SOCIETE ANONYME DE CREDIT A L'INDUSTRIE FRANCAISE SA"/>
    <x v="1"/>
    <n v="449099"/>
  </r>
  <r>
    <s v="CAIXA DE CREDITO AGRICOLA MUTTUO DO ALTO CAVADO E BASTO, C.R.L"/>
    <x v="16"/>
    <n v="448933"/>
  </r>
  <r>
    <s v="BANCA DI CREDITO COOPERATIVO SAN GIUSEPPE DELLE MADONIE - SOCIETA  COOPERATIVA"/>
    <x v="6"/>
    <n v="448052"/>
  </r>
  <r>
    <s v="RAIFFEISENBANK ROSENSTEIN EG"/>
    <x v="2"/>
    <n v="446289"/>
  </r>
  <r>
    <s v="NORTHMILL BANK AB"/>
    <x v="11"/>
    <n v="446210.10344001401"/>
  </r>
  <r>
    <s v="STADSBYGD SPAREBANK"/>
    <x v="4"/>
    <n v="446181.60680436599"/>
  </r>
  <r>
    <s v="BANCA DI CREDITO COOPERATIVO DI ARBOREA (ORISTANO)"/>
    <x v="6"/>
    <n v="445195"/>
  </r>
  <r>
    <s v="UNION BANK OF INDIA (UK) LIMITED"/>
    <x v="0"/>
    <n v="444768.50236561301"/>
  </r>
  <r>
    <s v="CAJA RURAL CATOLICO AGRARIA SOCIEDAD COOPERATIVA DE CREDITO VALENCIANA"/>
    <x v="3"/>
    <n v="443374"/>
  </r>
  <r>
    <s v="CREDITO LOMBARDO VENETO S.P.A. IN FORMA ABBREVIATA CRE.LO-VE S.P.A."/>
    <x v="6"/>
    <n v="443222"/>
  </r>
  <r>
    <s v="BANCA DI CREDITO COOPERATIVO DEL BASSO SEBINO"/>
    <x v="6"/>
    <n v="441845"/>
  </r>
  <r>
    <s v="CAIXA DE CREDITO AGRICOLA MUTUO BEIRA DOURO, C.R.L."/>
    <x v="16"/>
    <n v="441591"/>
  </r>
  <r>
    <s v="CASSA RURALE DI SALORNO"/>
    <x v="6"/>
    <n v="441286"/>
  </r>
  <r>
    <s v="RAIFFEISENBANK INNERES SALZKAMMERGUT RGMBH"/>
    <x v="14"/>
    <n v="439298"/>
  </r>
  <r>
    <s v="VOLKSBANK DELITZSCH EG"/>
    <x v="2"/>
    <n v="437845"/>
  </r>
  <r>
    <s v="MARCHFELDER BANK EG"/>
    <x v="14"/>
    <n v="436305"/>
  </r>
  <r>
    <s v="CAIXA - BANCO DE INVESTIMENTO SA"/>
    <x v="16"/>
    <n v="436122"/>
  </r>
  <r>
    <s v="CAIXA DE CREDITO AGRICOLA MUTUO DO GUADIANA INTERIOR, C.R.L."/>
    <x v="16"/>
    <n v="433202"/>
  </r>
  <r>
    <s v="RAIFFEISENBANK HOHENEMS REG.GEN.M.B.H."/>
    <x v="14"/>
    <n v="432054.11595000001"/>
  </r>
  <r>
    <s v="KINDA-YDRE SPARBANK"/>
    <x v="11"/>
    <n v="431628.06250825297"/>
  </r>
  <r>
    <s v="CAIXA RURAL D'ALGEMESI, S.C.V.C."/>
    <x v="3"/>
    <n v="430933"/>
  </r>
  <r>
    <s v="BANCA DI CREDITO COOPERATIVO DI ABRUZZI E MOLISE"/>
    <x v="6"/>
    <n v="430771"/>
  </r>
  <r>
    <s v="NORDOYA SPARIKASSI"/>
    <x v="9"/>
    <n v="429638.34697389801"/>
  </r>
  <r>
    <s v="ABH HOLDINGS SA"/>
    <x v="12"/>
    <n v="428337.85412397899"/>
  </r>
  <r>
    <s v="RAIFFEISENBANK EGGENBURG EGEN"/>
    <x v="14"/>
    <n v="428092.85196"/>
  </r>
  <r>
    <s v="BANCO ALCALA"/>
    <x v="3"/>
    <n v="426520"/>
  </r>
  <r>
    <s v="CAIXA DE CREDITO AGRICOLA MUTUO DE LOURES, SINTRA E LITORAL, C.R.L."/>
    <x v="16"/>
    <n v="426412"/>
  </r>
  <r>
    <s v="ASBANK LIMITED"/>
    <x v="27"/>
    <n v="426046.502160681"/>
  </r>
  <r>
    <s v="CAIXA RURAL BENICARLO S COOP DE CREDITO V"/>
    <x v="3"/>
    <n v="423822"/>
  </r>
  <r>
    <s v="BB BETEILIGUNGS GMBH"/>
    <x v="2"/>
    <n v="423721"/>
  </r>
  <r>
    <s v="SOLVESBORG-MJALLBY SPARBANK"/>
    <x v="11"/>
    <n v="420297.71329173399"/>
  </r>
  <r>
    <s v="RAIFFEISENKASSE RETZ-PULKAUTAL"/>
    <x v="14"/>
    <n v="419582.40755"/>
  </r>
  <r>
    <s v="BANCA DI RIPATRANSONE E DEL FERMANO CREDITO COOPERATIVO"/>
    <x v="6"/>
    <n v="419056"/>
  </r>
  <r>
    <s v="VOLKSBANK HEIDEN EG"/>
    <x v="2"/>
    <n v="417190"/>
  </r>
  <r>
    <s v="RAIFFEISENBANK KLOSTERNEUBURG RGMBH"/>
    <x v="14"/>
    <n v="415972"/>
  </r>
  <r>
    <s v="BANK SPOLDZIELCZY W KIELCACH"/>
    <x v="13"/>
    <n v="414704.04610299802"/>
  </r>
  <r>
    <s v="RAIFFEISENBANK FLACHGAU NORD EGEN"/>
    <x v="14"/>
    <n v="414190.23762000003"/>
  </r>
  <r>
    <s v="STIFEL NICOLAUS EUROPE LIMITED"/>
    <x v="0"/>
    <n v="412281.853362297"/>
  </r>
  <r>
    <s v="RAIFFEISENBANK VORDERLAND"/>
    <x v="14"/>
    <n v="412025.09049999999"/>
  </r>
  <r>
    <s v="INSTITUT POUR LE FINANCEMENT DU CINEMA ET DES INDUSTRIES CULTURELLES SA"/>
    <x v="1"/>
    <n v="411305"/>
  </r>
  <r>
    <s v="CAPITAL BANK LTYD"/>
    <x v="27"/>
    <n v="409577.44989998598"/>
  </r>
  <r>
    <s v="ROTHSCHILD &amp; CO CONTINUATION LIMITED"/>
    <x v="0"/>
    <n v="409332.95485547202"/>
  </r>
  <r>
    <s v="CAIXA RURAL ALTEA COOPERATIVA DE CREDIT VALENCIANA"/>
    <x v="3"/>
    <n v="408819"/>
  </r>
  <r>
    <s v="LUSTER SPAREBANK"/>
    <x v="4"/>
    <n v="407862.00316065602"/>
  </r>
  <r>
    <s v="ECOLOGY BUILDING SOCIETY (THE)"/>
    <x v="0"/>
    <n v="406601.41987494798"/>
  </r>
  <r>
    <s v="BANQUE CHAABI DU MAROC SA"/>
    <x v="1"/>
    <n v="404888"/>
  </r>
  <r>
    <s v="BANQUE POUYANNE SA"/>
    <x v="1"/>
    <n v="404519"/>
  </r>
  <r>
    <s v="BISON BANK SA"/>
    <x v="16"/>
    <n v="404470"/>
  </r>
  <r>
    <s v="LAZARD &amp; CO HOLDINGS LIMITED"/>
    <x v="0"/>
    <n v="403966.49090611399"/>
  </r>
  <r>
    <s v="RAIFFEISEN REGIONALBANK ACHENSEE EGEN"/>
    <x v="14"/>
    <n v="403548"/>
  </r>
  <r>
    <s v="NIDAROS SPAREBANK"/>
    <x v="4"/>
    <n v="403378.69281459798"/>
  </r>
  <r>
    <s v="RAIFFEISEN DIGITAL BANK AG"/>
    <x v="14"/>
    <n v="403288"/>
  </r>
  <r>
    <s v="HEGRA SPAREBANK"/>
    <x v="4"/>
    <n v="403260.64177890902"/>
  </r>
  <r>
    <s v="RAIFFEISENBANK UNTERSBERG EGEN"/>
    <x v="14"/>
    <n v="403034"/>
  </r>
  <r>
    <s v="RAIFFEISENBANK FLACHGAU MITTE EGEN"/>
    <x v="14"/>
    <n v="402757.29100000003"/>
  </r>
  <r>
    <s v="BANCA DI CREDITO COOPERATIVO DI CAGLIARI SCRL"/>
    <x v="6"/>
    <n v="401412"/>
  </r>
  <r>
    <s v="RAIFFEISENBANK KOETSCHACH-MAUTHEN REG.GEN.MBH"/>
    <x v="14"/>
    <n v="400698"/>
  </r>
  <r>
    <s v="BGFIBANK EUROPE"/>
    <x v="1"/>
    <n v="399723"/>
  </r>
  <r>
    <s v="ORLAND SPAREBANK"/>
    <x v="4"/>
    <n v="399520.23881261999"/>
  </r>
  <r>
    <s v="RAIFFEISENBANK NESTELBACH-EGGERSDORF EGEN"/>
    <x v="14"/>
    <n v="397289.18718000001"/>
  </r>
  <r>
    <s v="ESBANK BANK SPOLDZIELCZY"/>
    <x v="13"/>
    <n v="396145.97995635797"/>
  </r>
  <r>
    <s v="RAIFFEISENBANK EG SCHARREL"/>
    <x v="2"/>
    <n v="395721"/>
  </r>
  <r>
    <s v="HELGELAND BOLIGKREDITT AS"/>
    <x v="4"/>
    <n v="394782.847358139"/>
  </r>
  <r>
    <s v="COMPAGNIE POUR LE FINANCEMENT DES LOISIRS"/>
    <x v="1"/>
    <n v="394577"/>
  </r>
  <r>
    <s v="COOP DE CREDITO CAJA RURAL NTRA SENORA DE LA ESPERANZA"/>
    <x v="3"/>
    <n v="393925"/>
  </r>
  <r>
    <s v="STROEMMEN SPAREBANK"/>
    <x v="4"/>
    <n v="393514.73159904301"/>
  </r>
  <r>
    <s v="BCC BASILICATA - CREDITO COOPERATIVO DI LAURENZANA E COMUNI LUCANI - SOCIETA' COOPERATIVA"/>
    <x v="6"/>
    <n v="392872"/>
  </r>
  <r>
    <s v="M&amp;G INVESTMENT MANAGEMENT LIMITED"/>
    <x v="0"/>
    <n v="392865.25258783199"/>
  </r>
  <r>
    <s v="BPCE PAYMENT SERVICES"/>
    <x v="1"/>
    <n v="392569"/>
  </r>
  <r>
    <s v="GRUE SPAREBANK"/>
    <x v="4"/>
    <n v="391998.13197890599"/>
  </r>
  <r>
    <s v="VOLKSBANK NORDHARZ EG"/>
    <x v="2"/>
    <n v="391453"/>
  </r>
  <r>
    <s v="RAIFFEISENBANK LECH AM ARLBERG EGEN"/>
    <x v="14"/>
    <n v="390789"/>
  </r>
  <r>
    <s v="RAIFFEISENBANK WALLERSEE EGEN"/>
    <x v="14"/>
    <n v="390309"/>
  </r>
  <r>
    <s v="CAJA RURAL REGIONAL SAN AGUSTIN FUENTE ALAMO MURCIA SOCIDEDAD COOPERATIVE DE CREDITO"/>
    <x v="3"/>
    <n v="390220"/>
  </r>
  <r>
    <s v="GOSPODARCZY BANK SPOLDZIELCZY W BARLINKU"/>
    <x v="13"/>
    <n v="389774.07448133902"/>
  </r>
  <r>
    <s v="RAIFFEISENBANK KUCHL-ST. KOLOMAN EGEN"/>
    <x v="14"/>
    <n v="387797"/>
  </r>
  <r>
    <s v="RAIFFEISENBANK FALKENSTEIN-WORTH EG"/>
    <x v="2"/>
    <n v="387759"/>
  </r>
  <r>
    <s v="RAIFFEISENBANK OBERES INNVIERTEL EGEN (MBH)"/>
    <x v="14"/>
    <n v="386067.21143999998"/>
  </r>
  <r>
    <s v="CAIXA DE CREDITO AGRICOLA MUTUO DE MAFRA CRL"/>
    <x v="16"/>
    <n v="385964"/>
  </r>
  <r>
    <s v="RAIFFEISENBANK SALZBURG-LIEFERING RGMBH"/>
    <x v="14"/>
    <n v="385848.29219000001"/>
  </r>
  <r>
    <s v="RAIFFEISENBANK REGION GRAZ NORD EGEN"/>
    <x v="14"/>
    <n v="385691"/>
  </r>
  <r>
    <s v="ULTIMATE FINANCE GROUP LIMITED"/>
    <x v="0"/>
    <n v="385117.45045032603"/>
  </r>
  <r>
    <s v="TROGSTAD SPAREBANK"/>
    <x v="4"/>
    <n v="384860.70869252499"/>
  </r>
  <r>
    <s v="CAJA RURAL SAN JOSE DE ALMASSORA SOCIEDAD COOPERATIVA DE CREDITO VALENCIANA"/>
    <x v="3"/>
    <n v="382213"/>
  </r>
  <r>
    <s v="PRUDENTIAL LIFETIME MORTGAGES LIMITED"/>
    <x v="0"/>
    <n v="380039.59696089098"/>
  </r>
  <r>
    <s v="CAJA RURAL DE UTRERA SOCIEDAD COOPERATIVA ANDALUZA DE CREDITO"/>
    <x v="3"/>
    <n v="379582"/>
  </r>
  <r>
    <s v="CAIXA DE CREDITO AGRICOLA MUTUO DA ZONA DO PINHAL, C.R.L."/>
    <x v="16"/>
    <n v="378240"/>
  </r>
  <r>
    <s v="CREDORAX BANK LIMITED"/>
    <x v="29"/>
    <n v="377141"/>
  </r>
  <r>
    <s v="WOHNUNSGENOSSENSCHAFT CARL ZEISS EG"/>
    <x v="2"/>
    <n v="376276"/>
  </r>
  <r>
    <s v="MELLI BANK PLC"/>
    <x v="0"/>
    <n v="375541"/>
  </r>
  <r>
    <s v="CAIXA DE CREDITO AGRICOLA MUTUO DE SAO TEOTONIO, C.R.L."/>
    <x v="16"/>
    <n v="374207"/>
  </r>
  <r>
    <s v="BANK WINTER &amp; CO. AG"/>
    <x v="14"/>
    <n v="373599"/>
  </r>
  <r>
    <s v="BANCA CENTRALA COOPERATISTA CREDITCOOP"/>
    <x v="20"/>
    <n v="372042.72785978101"/>
  </r>
  <r>
    <s v="KRAFT BANK ASA"/>
    <x v="4"/>
    <n v="371740.16718209401"/>
  </r>
  <r>
    <s v="BOPFINGER BANK SECHTA-RIES EG"/>
    <x v="2"/>
    <n v="371637"/>
  </r>
  <r>
    <s v="BERG SPAREBANK"/>
    <x v="4"/>
    <n v="370899.64720025798"/>
  </r>
  <r>
    <s v="RAIFFEISENBANK OBERTEURINGEN-MECKENBEUREN EG"/>
    <x v="2"/>
    <n v="369636"/>
  </r>
  <r>
    <s v="BANCA DI CREDITO COOPERATIVO DI SAN MARCO DEI CAVOTI E DEL SANNIO CALVI"/>
    <x v="6"/>
    <n v="369483"/>
  </r>
  <r>
    <s v="BANCA DI CREDITO COOPERATIVO DI SCAFATI E CETARA"/>
    <x v="6"/>
    <n v="368533"/>
  </r>
  <r>
    <s v="RAIFFEISENBANK FUSCHLSEE WEST EGEN"/>
    <x v="14"/>
    <n v="368353.07280999998"/>
  </r>
  <r>
    <s v="DRAGSHOLM SPAREKASSE"/>
    <x v="9"/>
    <n v="368024.53715156898"/>
  </r>
  <r>
    <s v="CAIXA DE CREDITO AGRICOLA MUTUO DE CANTANHEDE E MIRA, C.R.L."/>
    <x v="16"/>
    <n v="366484"/>
  </r>
  <r>
    <s v="CAIXA DE CREDITO AGRICOLA MUTUO DE ENTRE TEJO E SADO, C.R.L."/>
    <x v="16"/>
    <n v="365875"/>
  </r>
  <r>
    <s v="JOKIOISTEN OSUUSPANKKI"/>
    <x v="8"/>
    <n v="365875"/>
  </r>
  <r>
    <s v="CAIXA RURAL DE L'ALCUDIA SOCIEDAD COOPERATIVA VALENCIANA DE CREDITO"/>
    <x v="3"/>
    <n v="365522"/>
  </r>
  <r>
    <s v="RAIFFEISENBANK VOELKERMARKT"/>
    <x v="14"/>
    <n v="365492.67914999998"/>
  </r>
  <r>
    <s v="TRUMPF FINANCIAL SERVICES GMBH"/>
    <x v="2"/>
    <n v="365263"/>
  </r>
  <r>
    <s v="ALEMS SPARBANK"/>
    <x v="11"/>
    <n v="364522.661204773"/>
  </r>
  <r>
    <s v="CAIXA DE CREDITO AGRICOLA MUTUO DE BATALHA, C.R.L."/>
    <x v="16"/>
    <n v="364288"/>
  </r>
  <r>
    <s v="RAIFFEISENBANK STRASS-SPIELFELD EGEN"/>
    <x v="14"/>
    <n v="361839"/>
  </r>
  <r>
    <s v="SPAREKASSEN FOR NR. NEBEL OG OMEGN"/>
    <x v="9"/>
    <n v="360815.97164642898"/>
  </r>
  <r>
    <s v="IMPREBANCA SPA"/>
    <x v="6"/>
    <n v="360586"/>
  </r>
  <r>
    <s v="CAJA RURAL SAN JOSE DE ALCORA S COOP DE CREDITO V"/>
    <x v="3"/>
    <n v="359786"/>
  </r>
  <r>
    <s v="LEKEBERGS SPARBANK"/>
    <x v="11"/>
    <n v="359219.82319514698"/>
  </r>
  <r>
    <s v="RAIFFEISENBANK GEISELHOERING-PFAFFENBERG EG"/>
    <x v="2"/>
    <n v="359060"/>
  </r>
  <r>
    <s v="VADSTENA SPARBANK"/>
    <x v="11"/>
    <n v="358175.749238969"/>
  </r>
  <r>
    <s v="RAIFFEISEN-VOLKSBANK WEMDING EG"/>
    <x v="2"/>
    <n v="358075"/>
  </r>
  <r>
    <s v="BANCA DEI SIBILLINI CREDITO COOPERATIVO DI CASAVECCHIA"/>
    <x v="6"/>
    <n v="357299"/>
  </r>
  <r>
    <s v="HARADSSPARBANKEN MONSTERAS"/>
    <x v="11"/>
    <n v="356818.03420969698"/>
  </r>
  <r>
    <s v="QUILTER CHEVIOT LIMITED"/>
    <x v="0"/>
    <n v="356692.339085805"/>
  </r>
  <r>
    <s v="BANCA DI CREDITO COOPERATIVO DI BELLEGRA"/>
    <x v="6"/>
    <n v="355952"/>
  </r>
  <r>
    <s v="RAIFFEISENBANK MILLSTAETTERSEE EG"/>
    <x v="14"/>
    <n v="355431.04849000002"/>
  </r>
  <r>
    <s v="OPDALS SPAREBANK"/>
    <x v="4"/>
    <n v="355288.16099136102"/>
  </r>
  <r>
    <s v="COOPERATIVE BANK OF EPIRUS L.L.C."/>
    <x v="15"/>
    <n v="354424"/>
  </r>
  <r>
    <s v="MOANK AB"/>
    <x v="11"/>
    <n v="353108.70927594899"/>
  </r>
  <r>
    <s v="MISR BANK - EUROPE GMBH"/>
    <x v="2"/>
    <n v="353083"/>
  </r>
  <r>
    <s v="CAIXA DE CREDITO AGRICOLA MUTUO DE LOURINHA, C.R.L."/>
    <x v="16"/>
    <n v="352923"/>
  </r>
  <r>
    <s v="TEXIM BANK AD"/>
    <x v="23"/>
    <n v="352797.62102479202"/>
  </r>
  <r>
    <s v="KEB HANA BANK"/>
    <x v="1"/>
    <n v="352458"/>
  </r>
  <r>
    <s v="EXTRABANCA SPA"/>
    <x v="6"/>
    <n v="352337"/>
  </r>
  <r>
    <s v="CAIXA DE CREDITO AGRICOLA MUTUO DO MEDIO AVE, C.R.L."/>
    <x v="16"/>
    <n v="352291"/>
  </r>
  <r>
    <s v="BANK OF AFRICA UNITED KINGDOM PLC"/>
    <x v="0"/>
    <n v="352046.797498681"/>
  </r>
  <r>
    <s v="LILLESANDS SPAREBANK"/>
    <x v="4"/>
    <n v="351213.61931773298"/>
  </r>
  <r>
    <s v="VOLKSBANK IM WESERTAL EG"/>
    <x v="2"/>
    <n v="350740"/>
  </r>
  <r>
    <s v="BANCA DELL'ALTA MURGIA CREDITO COOPERATIVO- SOCIETA COOPERATIVA"/>
    <x v="6"/>
    <n v="350668"/>
  </r>
  <r>
    <s v="BANK SPOLDZIELCZY W SKIERNIEWICACH"/>
    <x v="13"/>
    <n v="349895.97734110203"/>
  </r>
  <r>
    <s v="BANCA DI CREDITO COOPERATIVO DI NAPOLI"/>
    <x v="6"/>
    <n v="348384"/>
  </r>
  <r>
    <s v="CAIXA DE CREDITO AGRICOLA MUTUO DA REGIAO DO FUNDAO E SABUGAL, C.R.L."/>
    <x v="16"/>
    <n v="348091"/>
  </r>
  <r>
    <s v="BANCA DELLA NUOVA TERRA SPA"/>
    <x v="6"/>
    <n v="347890"/>
  </r>
  <r>
    <s v="MBH DUNA BANK ZRT"/>
    <x v="19"/>
    <n v="346865.31670842401"/>
  </r>
  <r>
    <s v="EVELYN PARTNERS PROFESSIONAL SERVICES GROUP LIMITED"/>
    <x v="0"/>
    <n v="346638.06841920898"/>
  </r>
  <r>
    <s v="GUBER BANCA S.P.A."/>
    <x v="6"/>
    <n v="346005"/>
  </r>
  <r>
    <s v="HRANILNICA LON DD KRANJ"/>
    <x v="25"/>
    <n v="345836"/>
  </r>
  <r>
    <s v="IMPULS-LEASING D.O.O"/>
    <x v="24"/>
    <n v="345156"/>
  </r>
  <r>
    <s v="RAIFFEISENBANK FRANKENHARDT - STIMPFACH EG"/>
    <x v="2"/>
    <n v="343200"/>
  </r>
  <r>
    <s v="BJUGN SPAREBANK"/>
    <x v="4"/>
    <n v="340841.326271775"/>
  </r>
  <r>
    <s v="RAIFFEISENBANK SEEFELD-LEUTASCH-REITH-SCHARNITZ REG.GEN.M.B.H"/>
    <x v="14"/>
    <n v="340625.22584000003"/>
  </r>
  <r>
    <s v="CAIXA DE CREDITO AGRICOLA MUTUO DE TERRAS DE VIRIATO, C.R.L."/>
    <x v="16"/>
    <n v="340603"/>
  </r>
  <r>
    <s v="MIZUHO BANK, LTD. FILIALE DUSSELDORF"/>
    <x v="2"/>
    <n v="340487"/>
  </r>
  <r>
    <s v="RAIFFEISENBANK BAD SCHUSSENRIED-AULENDORF EG"/>
    <x v="2"/>
    <n v="339617"/>
  </r>
  <r>
    <s v="TURKS &amp; CAICOS BANKING COMPANY LIMITED"/>
    <x v="0"/>
    <n v="338535.138532179"/>
  </r>
  <r>
    <s v="CAIXA DE CREDITO AGRICOLA MUTUO DE TERRAS DO SOUSA, AVE, BASTO E TAMEGA, C.R.L."/>
    <x v="16"/>
    <n v="338461"/>
  </r>
  <r>
    <s v="SPARKASSE GESEKE"/>
    <x v="2"/>
    <n v="336695"/>
  </r>
  <r>
    <s v="SPAR-UND KREDITBANK RHEINSTETTEN EG"/>
    <x v="2"/>
    <n v="335762"/>
  </r>
  <r>
    <s v="BANK SPOLDZIELCZY W SZTUMIE"/>
    <x v="13"/>
    <n v="333872.45048595301"/>
  </r>
  <r>
    <s v="RAIFFEISENBANK ICHENHAUSEN EG"/>
    <x v="2"/>
    <n v="332157"/>
  </r>
  <r>
    <s v="LOOMIS FX, GOLD AND SERVICES"/>
    <x v="1"/>
    <n v="332116"/>
  </r>
  <r>
    <s v="MEMO BANK"/>
    <x v="1"/>
    <n v="331550"/>
  </r>
  <r>
    <s v="VALDEMARSVIKS SPARBANK"/>
    <x v="11"/>
    <n v="331471.05321906297"/>
  </r>
  <r>
    <s v="CASSA RURALE DI LEDRO"/>
    <x v="6"/>
    <n v="331462"/>
  </r>
  <r>
    <s v="RAIFFEISENBANK GROSSARL-HUETTSCHLAG EGEN"/>
    <x v="14"/>
    <n v="330880"/>
  </r>
  <r>
    <s v="VOLKSBANK STENDAL EG"/>
    <x v="2"/>
    <n v="330375"/>
  </r>
  <r>
    <s v="RAIFFEISENBANK WALDING - OTTENSHEIM EGEN"/>
    <x v="14"/>
    <n v="327753"/>
  </r>
  <r>
    <s v="NAKKILA-LUVIAN OSUUSPANKKI"/>
    <x v="8"/>
    <n v="326294"/>
  </r>
  <r>
    <s v="CAIXA DE CREDITO AGRICOLA MUTUO DO BAIXO MONDEGO, CRL"/>
    <x v="16"/>
    <n v="326289"/>
  </r>
  <r>
    <s v="CAIXA DE CREDITO AGRICOLA MUTUO DO BAIXO VOUGA, C.R.L."/>
    <x v="16"/>
    <n v="325896"/>
  </r>
  <r>
    <s v="RAIFFEISENBANK KLEINMUENCHEN/LINZ EGEN"/>
    <x v="14"/>
    <n v="325895"/>
  </r>
  <r>
    <s v="CAIXA DE CREDITO AGRICOLA MUTUO DA BAIRRADA E AGUIEIRA, C.R.L."/>
    <x v="16"/>
    <n v="325121"/>
  </r>
  <r>
    <s v="ORSKOG SPAREBANK"/>
    <x v="4"/>
    <n v="323962.826791903"/>
  </r>
  <r>
    <s v="BANK SPOLDZIELCZY W BIALYMSTOKU"/>
    <x v="13"/>
    <n v="323738.28324200999"/>
  </r>
  <r>
    <s v="HOGSBY SPARBANK"/>
    <x v="11"/>
    <n v="322996.89729172399"/>
  </r>
  <r>
    <s v="SOCIETE EUROPEENNE DE DEVELOPPEMENT DU FINANCEMENT"/>
    <x v="1"/>
    <n v="322254"/>
  </r>
  <r>
    <s v="TURK BANKASI LIMITED"/>
    <x v="27"/>
    <n v="321645.78935270599"/>
  </r>
  <r>
    <s v="PARTNER BANKA DD"/>
    <x v="24"/>
    <n v="319987"/>
  </r>
  <r>
    <s v="BANK SPOLDZIELCZY W JAROSLAWIU"/>
    <x v="13"/>
    <n v="319776.99477439199"/>
  </r>
  <r>
    <s v="RELIANCE BANK LIMITED"/>
    <x v="0"/>
    <n v="319032.21359919"/>
  </r>
  <r>
    <s v="CAIXA RURAL LA VALL 'SAN ISIDRO' SOCIEDAD COOPERATIVA DE CREDITO VALENCIANA"/>
    <x v="3"/>
    <n v="317693"/>
  </r>
  <r>
    <s v="RAIFFEISENBANK HEILIGENKREUZ-KIRCHBACH -ST. GEORGEN EGEN"/>
    <x v="14"/>
    <n v="315993.80485000001"/>
  </r>
  <r>
    <s v="CASSA RAIFFEISEN DI LACES"/>
    <x v="6"/>
    <n v="315746"/>
  </r>
  <r>
    <s v="RAIFFEISENBANK UNTERES VILSTAL EG"/>
    <x v="2"/>
    <n v="315707"/>
  </r>
  <r>
    <s v="RAIFFEISENBANK THANNHAUSEN EG"/>
    <x v="2"/>
    <n v="315477"/>
  </r>
  <r>
    <s v="LANDKREDITT BOLIGKREDITT AS"/>
    <x v="4"/>
    <n v="315411.25047382701"/>
  </r>
  <r>
    <s v="BANK SEPAH INTERNATIONAL PLC"/>
    <x v="0"/>
    <n v="315169"/>
  </r>
  <r>
    <s v="RAIFFEISENBANK ABSAM EGEN"/>
    <x v="14"/>
    <n v="313667.11825"/>
  </r>
  <r>
    <s v="RAIFFEISENBANK BEZAU-MELLAU-BIZAU EGEN"/>
    <x v="14"/>
    <n v="313608"/>
  </r>
  <r>
    <s v="IRFIS - FINANZIARIA PER LO SVILUPPO DELLA SICILIA SPA"/>
    <x v="6"/>
    <n v="313307"/>
  </r>
  <r>
    <s v="SERAFIM FINANS AB"/>
    <x v="11"/>
    <n v="313098.61541228998"/>
  </r>
  <r>
    <s v="BANCA DI CREDITO COOPERATIVO DI OSTRA VETERE (ANCONA)"/>
    <x v="6"/>
    <n v="313073"/>
  </r>
  <r>
    <s v="KVINESDAL SPAREBANK"/>
    <x v="4"/>
    <n v="312265.17341135303"/>
  </r>
  <r>
    <s v="CASSA RAIFFEISEN DELLA VAL PASSIRIA"/>
    <x v="6"/>
    <n v="311950"/>
  </r>
  <r>
    <s v="SPARKASSE POTTENSTEIN N.OE."/>
    <x v="14"/>
    <n v="311779"/>
  </r>
  <r>
    <s v="WEXFORD CREDIT UNION LIMITED"/>
    <x v="17"/>
    <n v="311582"/>
  </r>
  <r>
    <s v="CASSA RAIFFEISEN VAL SARENTINO"/>
    <x v="6"/>
    <n v="311494"/>
  </r>
  <r>
    <s v="RAIFFEISENBANK ALTENMARKT-FLACHAU-EBEN RGMBH"/>
    <x v="14"/>
    <n v="311390"/>
  </r>
  <r>
    <s v="CAIXA RURAL DE CALLOSA D'EN SARRIA COOPERATIVA DE CREDITO VALENCIANA"/>
    <x v="3"/>
    <n v="310433"/>
  </r>
  <r>
    <s v="HVIDBJERG BANK AKTIESELSKAB"/>
    <x v="9"/>
    <n v="310192.41790129198"/>
  </r>
  <r>
    <s v="RMS MEZZANINE"/>
    <x v="18"/>
    <n v="309589.53955450602"/>
  </r>
  <r>
    <s v="UNIFERGIE - UNION POUR LE FINANCEMENT DES ECONOMIES D'ENERGIE"/>
    <x v="1"/>
    <n v="309280"/>
  </r>
  <r>
    <s v="RAIFFEISENBANK MASSBACH EG"/>
    <x v="2"/>
    <n v="306757"/>
  </r>
  <r>
    <s v="RAIFFEISENBANK GASTEIN EGEN"/>
    <x v="14"/>
    <n v="306525"/>
  </r>
  <r>
    <s v="FACTORCOOP S.P.A."/>
    <x v="6"/>
    <n v="306388"/>
  </r>
  <r>
    <s v="SIDENSJO SPARBANK"/>
    <x v="11"/>
    <n v="306088.29236199398"/>
  </r>
  <r>
    <s v="KREDITTFORENINGEN FOR SPAREBANKER"/>
    <x v="4"/>
    <n v="303625.31323684601"/>
  </r>
  <r>
    <s v="CAIXA DE CREDITO AGRICOLA MUTUO DE VILA VERDE E TERRAS DE BOURO CRL"/>
    <x v="16"/>
    <n v="303410"/>
  </r>
  <r>
    <s v="BANCA DI CREDITO COOPERATIVO DI SPINAZZOLA (BARI)"/>
    <x v="6"/>
    <n v="302288"/>
  </r>
  <r>
    <s v="BANCO DO BRASIL AG"/>
    <x v="14"/>
    <n v="302093"/>
  </r>
  <r>
    <s v="RAIFFEISENBANK BAD SAULGAU EG"/>
    <x v="2"/>
    <n v="301156"/>
  </r>
  <r>
    <s v="AOSTA FACTOR S.P.A."/>
    <x v="6"/>
    <n v="300881"/>
  </r>
  <r>
    <s v="CAIXA DE CREDITO AGRICOLA MUTUO DO RIBATEJO NORTE E TRAMAGAL, C.R.L."/>
    <x v="16"/>
    <n v="299222"/>
  </r>
  <r>
    <s v="GENERALI BANK AG"/>
    <x v="14"/>
    <n v="298592"/>
  </r>
  <r>
    <s v="RAIFFEISENBANK GOLLING-SCHEFFAU-KELLAU RGMBH"/>
    <x v="14"/>
    <n v="298058"/>
  </r>
  <r>
    <s v="CASSA RAIFFEISEN DI NOVA PONENTE-ALDINO"/>
    <x v="6"/>
    <n v="295743"/>
  </r>
  <r>
    <s v="ARTIGIANCREDITO CONSORZIO FIDI DELLA PICCOLA E MEDIA IMPRESA - - SOCIETA' COOPERATIVA"/>
    <x v="6"/>
    <n v="295292"/>
  </r>
  <r>
    <s v="WUESTENROT STAMBENA STEDIONICA DD"/>
    <x v="24"/>
    <n v="294826"/>
  </r>
  <r>
    <s v="ODDO BHF BELGIUM"/>
    <x v="10"/>
    <n v="294644"/>
  </r>
  <r>
    <s v="BANK SPOLDZIELCZY W PIASECZNIE"/>
    <x v="13"/>
    <n v="294046.92643593601"/>
  </r>
  <r>
    <s v="RAIFFEISENBANK PRAMBACHKIRCHEN RGMBH"/>
    <x v="14"/>
    <n v="293628"/>
  </r>
  <r>
    <s v="SLATINSKA BANKA DD"/>
    <x v="24"/>
    <n v="292781"/>
  </r>
  <r>
    <s v="BANCA DI CREDITO COOPERATIVO DEI CASTELLI E DEGLI IBLEI"/>
    <x v="6"/>
    <n v="292595"/>
  </r>
  <r>
    <s v="IVETOFTA SPARBANK I BROMOLLA"/>
    <x v="11"/>
    <n v="292419.85977587203"/>
  </r>
  <r>
    <s v="INDUSTRA BANK AS"/>
    <x v="22"/>
    <n v="291730"/>
  </r>
  <r>
    <s v="BANCA POPOLARE COMMERCIALE SPA"/>
    <x v="6"/>
    <n v="291441"/>
  </r>
  <r>
    <s v="CROATIA BANKA DD"/>
    <x v="24"/>
    <n v="290045"/>
  </r>
  <r>
    <s v="TYCHE BANK S.P.A."/>
    <x v="6"/>
    <n v="288394"/>
  </r>
  <r>
    <s v="RAIFFEISENBANK HAUSMANNSTATTEN EGEN"/>
    <x v="14"/>
    <n v="287694.45647999999"/>
  </r>
  <r>
    <s v="CAIXA DE CREDITO AGRICOLA MUTUO DE ALBUFEIRA, C.R.L."/>
    <x v="16"/>
    <n v="287479"/>
  </r>
  <r>
    <s v="POWISLANSKI BANK SPOLDZIELCZY W KWIDZYNIE"/>
    <x v="13"/>
    <n v="286939.70180171402"/>
  </r>
  <r>
    <s v="CAIXA DE CREDITO AGRICOLA MUTUO DO VALE DO DAO E ALTO VOUGA, C.R.L."/>
    <x v="16"/>
    <n v="286247"/>
  </r>
  <r>
    <s v="BANQUE NOMURA FRANCE SA"/>
    <x v="1"/>
    <n v="285810"/>
  </r>
  <r>
    <s v="VIMMERBY SPARBANK AB"/>
    <x v="11"/>
    <n v="285544.627538361"/>
  </r>
  <r>
    <s v="RAIFFEISENBANK WEISSACHTAL EGEN"/>
    <x v="14"/>
    <n v="284945"/>
  </r>
  <r>
    <s v="BANKHAUS RAUTENSCHLEIN AG"/>
    <x v="2"/>
    <n v="284689"/>
  </r>
  <r>
    <s v="ASE VISTE SPARBANK"/>
    <x v="11"/>
    <n v="283794.73026576999"/>
  </r>
  <r>
    <s v="LEASEFORCE AG"/>
    <x v="2"/>
    <n v="282687"/>
  </r>
  <r>
    <s v="LIDION BANK P.L.C."/>
    <x v="29"/>
    <n v="282175"/>
  </r>
  <r>
    <s v="CLONMEL CREDIT UNION LIMITED"/>
    <x v="17"/>
    <n v="281779"/>
  </r>
  <r>
    <s v="BATI LEASE SA"/>
    <x v="1"/>
    <n v="281146"/>
  </r>
  <r>
    <s v="ERSTE LAKASTAKAREK ZRT"/>
    <x v="19"/>
    <n v="279933.86121378699"/>
  </r>
  <r>
    <s v="RAIFFEISENBANK INNKREIS MITTE EGEN"/>
    <x v="14"/>
    <n v="279462.97986999998"/>
  </r>
  <r>
    <s v="VOLKSBANK NORDHUEMMLING EG"/>
    <x v="2"/>
    <n v="278518"/>
  </r>
  <r>
    <s v="BANCA DI CREDITO COOPERATIVO DI CANOSA-LOCONIA"/>
    <x v="6"/>
    <n v="277787"/>
  </r>
  <r>
    <s v="CASSA RAIFFEISEN BASSA VALL'ISARCO"/>
    <x v="6"/>
    <n v="277403"/>
  </r>
  <r>
    <s v="RAIFFEISENBANK SCHAAFHEIM EG"/>
    <x v="2"/>
    <n v="276868"/>
  </r>
  <r>
    <s v="COOPERATIVE BANK OF KARDITSA L.L.C."/>
    <x v="15"/>
    <n v="275376"/>
  </r>
  <r>
    <s v="RISE SPAREKASSE"/>
    <x v="9"/>
    <n v="275349.73776662699"/>
  </r>
  <r>
    <s v="BANCO DE LA NACION ARGENTINA"/>
    <x v="3"/>
    <n v="275118"/>
  </r>
  <r>
    <s v="ALBANK LTD"/>
    <x v="27"/>
    <n v="274423.47410665097"/>
  </r>
  <r>
    <s v="CAIXA DE CREDITO AGRICOLA MUTUO DA BEIRA BAIXA (SUL), C.R.L."/>
    <x v="16"/>
    <n v="274199"/>
  </r>
  <r>
    <s v="CAIXA RURAL VINAROS S COOP DE CREDIT V"/>
    <x v="3"/>
    <n v="274140"/>
  </r>
  <r>
    <s v="SUMITOMO MITSUI TRUST BANK (LUXEMBOURG) S.A."/>
    <x v="12"/>
    <n v="273992.805649988"/>
  </r>
  <r>
    <s v="BANCA DI CREDITO COOPERATIVO DELL'ADRIATICO TERAMANO SCRL"/>
    <x v="6"/>
    <n v="273967"/>
  </r>
  <r>
    <s v="RAIFFEISENBANK GRIMMA EG"/>
    <x v="2"/>
    <n v="273800"/>
  </r>
  <r>
    <s v="KUJAWSKO-DOBRZYNSKI BANK SPOLDZIELCZY CENTRALA"/>
    <x v="13"/>
    <n v="273611.48462556303"/>
  </r>
  <r>
    <s v="AKTIVBANK AG"/>
    <x v="2"/>
    <n v="273403"/>
  </r>
  <r>
    <s v="SPARKASSE POLLAU AG"/>
    <x v="14"/>
    <n v="273171"/>
  </r>
  <r>
    <s v="VALDRES SPAREBANK"/>
    <x v="4"/>
    <n v="270525.99084446603"/>
  </r>
  <r>
    <s v="SPAR-UND KREDITBANK EG HAMMAH"/>
    <x v="2"/>
    <n v="270164"/>
  </r>
  <r>
    <s v="MARKARYDS SPARBANK"/>
    <x v="11"/>
    <n v="269480.689260407"/>
  </r>
  <r>
    <s v="VOLKSBANK OYTEN EG"/>
    <x v="2"/>
    <n v="269145"/>
  </r>
  <r>
    <s v="FROERUP ANDELSKASSE"/>
    <x v="9"/>
    <n v="268467.68889392301"/>
  </r>
  <r>
    <s v="BANCA DI CREDITO COOPERATIVO DI NETTUNO"/>
    <x v="6"/>
    <n v="268382"/>
  </r>
  <r>
    <s v="LELEUX ASSOCIATED BROKERS"/>
    <x v="10"/>
    <n v="268379"/>
  </r>
  <r>
    <s v="BANCA POPOLARE DELLE PROVINCE MOLISANE SOCIETA COOPERATIVA PER AZIONI"/>
    <x v="6"/>
    <n v="268292"/>
  </r>
  <r>
    <s v="RAIFFEISENBANK WESTHAUSEN EG"/>
    <x v="2"/>
    <n v="268146"/>
  </r>
  <r>
    <s v="LONDON FORFAITING COMPANY LIMITED"/>
    <x v="0"/>
    <n v="268116.395314197"/>
  </r>
  <r>
    <s v="BREWIN DOLPHIN HOLDINGS LIMITED"/>
    <x v="0"/>
    <n v="267913.70482993801"/>
  </r>
  <r>
    <s v="VOLKSBANK SCHLANGEN EG"/>
    <x v="2"/>
    <n v="267908"/>
  </r>
  <r>
    <s v="RAIFFEISENKASSE VINTL GENOSSENSCHAFT - CASSA RAIFFEISEN VANDOIES SOCIETA COOPERATIVA"/>
    <x v="6"/>
    <n v="267786"/>
  </r>
  <r>
    <s v="RAIFFEISENBANK SCHROBENHAUSENER LAND EG"/>
    <x v="2"/>
    <n v="267402"/>
  </r>
  <r>
    <s v="BANCA DI CREDITO COOPERATIVO DEGLI ULIVI - TERRA DI BARI"/>
    <x v="6"/>
    <n v="266838"/>
  </r>
  <r>
    <s v="RAIFFEISENBANK SOELDEN EGEN"/>
    <x v="14"/>
    <n v="266532"/>
  </r>
  <r>
    <s v="BRUEHLER BANK EG"/>
    <x v="2"/>
    <n v="266444"/>
  </r>
  <r>
    <s v="BNP PARIBAS LEASING SOLUTIONS AS"/>
    <x v="4"/>
    <n v="266433.978974464"/>
  </r>
  <r>
    <s v="TOKUDA BANK AD"/>
    <x v="23"/>
    <n v="264066.60067371803"/>
  </r>
  <r>
    <s v="CAJA RURAL SAN JOSE DE BURRIANA S COOP DE CREDITO V"/>
    <x v="3"/>
    <n v="263318"/>
  </r>
  <r>
    <s v="RAIFFEISENBANK STRASSWALCHEN EGEN"/>
    <x v="14"/>
    <n v="262941.81091"/>
  </r>
  <r>
    <s v="CAIXA DE CREDITO AGRICOLA MUTUO DE SALVATERRA DE MAGOS, C.R.L."/>
    <x v="16"/>
    <n v="262941"/>
  </r>
  <r>
    <s v="VOLKSBANK PFULLENDORF EG"/>
    <x v="2"/>
    <n v="262814"/>
  </r>
  <r>
    <s v="FIDELITY BANK UK LIMITED"/>
    <x v="0"/>
    <n v="262123.51558436401"/>
  </r>
  <r>
    <s v="RAIFFEISENBANK ATTERSEE-NORD EGEN (MBH)"/>
    <x v="14"/>
    <n v="259770.35792000001"/>
  </r>
  <r>
    <s v="PRIMORSKA HRANILNICA VIPAVA D.D."/>
    <x v="25"/>
    <n v="259386"/>
  </r>
  <r>
    <s v="POZNANSKI BANK SPOLDZIELCZY"/>
    <x v="13"/>
    <n v="258983.25697292501"/>
  </r>
  <r>
    <s v="BANK SPOLDZIELCZY W STAREJ BIALEJ"/>
    <x v="13"/>
    <n v="258910.030168689"/>
  </r>
  <r>
    <s v="BANKA KOVANICA DD VARAZDIN"/>
    <x v="24"/>
    <n v="256951"/>
  </r>
  <r>
    <s v="CYPRUS VAKIFLAR BANK LTD"/>
    <x v="27"/>
    <n v="256153.75617503401"/>
  </r>
  <r>
    <s v="RAIFFEISENBANK NAHE EG"/>
    <x v="2"/>
    <n v="255310"/>
  </r>
  <r>
    <s v="RAIFFEISENBANK EHRWALD-LERMOOS-BIBERWIER EGEN"/>
    <x v="14"/>
    <n v="254778"/>
  </r>
  <r>
    <s v="CLESSIDRA FACTORING S.P.A"/>
    <x v="6"/>
    <n v="253979"/>
  </r>
  <r>
    <s v="SALT BANK S.A"/>
    <x v="20"/>
    <n v="253942.10077710301"/>
  </r>
  <r>
    <s v="ELANTIS SA"/>
    <x v="10"/>
    <n v="253931"/>
  </r>
  <r>
    <s v="RAIFFEISENBANK PITZTAL EGEN"/>
    <x v="14"/>
    <n v="253296.01827"/>
  </r>
  <r>
    <s v="WUSTENROT STAVEBNA SPORITEL'NA AS"/>
    <x v="21"/>
    <n v="252171"/>
  </r>
  <r>
    <s v="BANK MANDIRI (EUROPE) LIMITED"/>
    <x v="0"/>
    <n v="251970.46460616199"/>
  </r>
  <r>
    <s v="PBZ - LEASING D.O.O."/>
    <x v="24"/>
    <n v="251909"/>
  </r>
  <r>
    <s v="STREAMBANK PLC"/>
    <x v="0"/>
    <n v="251710.866239536"/>
  </r>
  <r>
    <s v="RURALNOSTRA SOCIEDAD COOPERATIVA DE CREDITO VALENCIANA."/>
    <x v="3"/>
    <n v="251396"/>
  </r>
  <r>
    <s v="BANK SPOLDZIELCZY W BRANSKU"/>
    <x v="13"/>
    <n v="251166.29562072299"/>
  </r>
  <r>
    <s v="VOLKSBANK BOENEN EG"/>
    <x v="2"/>
    <n v="250722"/>
  </r>
  <r>
    <s v="CAJA DE CREDITO DE PETREL CAJA RURAL COOPERATIVA DE CREDITO VALENCIANA"/>
    <x v="3"/>
    <n v="249021"/>
  </r>
  <r>
    <s v="RAIFFEISENBANK NIEDERE ALB EG"/>
    <x v="2"/>
    <n v="248773"/>
  </r>
  <r>
    <s v="RAIFFEISENBANK LORUP EG"/>
    <x v="2"/>
    <n v="248559"/>
  </r>
  <r>
    <s v="BANK SPOLDZIELCZY W RACIAZU"/>
    <x v="13"/>
    <n v="248403.62666988"/>
  </r>
  <r>
    <s v="RAIFFEISENBANK GEISLINGEN- ROSENFELD EG"/>
    <x v="2"/>
    <n v="248068"/>
  </r>
  <r>
    <s v="RAIFFEISENBANK LIESINGTAL-ST.STEFAN EGEN"/>
    <x v="14"/>
    <n v="247271"/>
  </r>
  <r>
    <s v="T.C. ZIRAAT BANKASI A.S."/>
    <x v="23"/>
    <n v="246433.18745700599"/>
  </r>
  <r>
    <s v="ABRDN DIVERSIFIED INCOME AND GROWTH PLC"/>
    <x v="0"/>
    <n v="246022.83627667199"/>
  </r>
  <r>
    <s v="FUCINO FINANCE S.P.A."/>
    <x v="6"/>
    <n v="245578"/>
  </r>
  <r>
    <s v="WESLEYAN BANK LTD"/>
    <x v="0"/>
    <n v="245269.38035330499"/>
  </r>
  <r>
    <s v="HERITAGE CREDIT UNION LIMITED"/>
    <x v="17"/>
    <n v="245238"/>
  </r>
  <r>
    <s v="CAIXA DE CREDITO AGRICOLA MUTUO DA COSTA VERDE, C.R.L."/>
    <x v="16"/>
    <n v="245177"/>
  </r>
  <r>
    <s v="RAIFFEISEN LEASING D.O.O."/>
    <x v="24"/>
    <n v="244803"/>
  </r>
  <r>
    <s v="RAIFFEISENBANK GRATKORN EGEN"/>
    <x v="14"/>
    <n v="244624.93627000001"/>
  </r>
  <r>
    <s v="SPARKASSE MITTERSILL BANK AG"/>
    <x v="14"/>
    <n v="244413.01636000001"/>
  </r>
  <r>
    <s v="RAIFFEISENBANK ESCHLKAM-LAM-LOHBERG-NEUKIRCHEN B HL BLUT EG"/>
    <x v="2"/>
    <n v="244304"/>
  </r>
  <r>
    <s v="COMPANIA ESPANOLA DE FINANCIACION DEL DESARROLLO COFIDES SA SME"/>
    <x v="3"/>
    <n v="243591"/>
  </r>
  <r>
    <s v="SEGRO PARC DES PETITS CARREAUX"/>
    <x v="1"/>
    <n v="243257"/>
  </r>
  <r>
    <s v="RAIFFEISENKASSE NEUSIEDL ADZAYA EGEN"/>
    <x v="14"/>
    <n v="242948"/>
  </r>
  <r>
    <s v="SPARKASSE SCHEIBBS AG"/>
    <x v="14"/>
    <n v="241734.26433999999"/>
  </r>
  <r>
    <s v="SOCIETE INTERPROFESSIONNELLE ARTISANALE DE GARANTIE D'INVESTISSEMENTS SIAGI"/>
    <x v="1"/>
    <n v="241570"/>
  </r>
  <r>
    <s v="RAIFFEISENBANK MAYRHOFEN UND UMGEBUNG EGEN"/>
    <x v="14"/>
    <n v="240208.24333"/>
  </r>
  <r>
    <s v="CAIXA DE CREDITO AGRICOLA MUTUO DE COIMBRA, C.R.L."/>
    <x v="16"/>
    <n v="239673"/>
  </r>
  <r>
    <s v="CAIXA DE CREDITO AGRICOLA MUTUO DE VILA FRANCA DE XIRA, C.R.L."/>
    <x v="16"/>
    <n v="237965"/>
  </r>
  <r>
    <s v="KANGASNIEMEN OSUUSPANKKI"/>
    <x v="8"/>
    <n v="236451"/>
  </r>
  <r>
    <s v="WINTERBACHER BANK EG"/>
    <x v="2"/>
    <n v="235899"/>
  </r>
  <r>
    <s v="SPARKASSE MURZZUSCHLAG"/>
    <x v="14"/>
    <n v="234971.72696999999"/>
  </r>
  <r>
    <s v="VOLKSBANK OSTLIPPE EG"/>
    <x v="2"/>
    <n v="234700"/>
  </r>
  <r>
    <s v="ALBIS LEASING AG"/>
    <x v="2"/>
    <n v="233655"/>
  </r>
  <r>
    <s v="STRADIM ESPACE FINANCES SA"/>
    <x v="1"/>
    <n v="233381"/>
  </r>
  <r>
    <s v="EVJE OG HORNNES SPAREBANK"/>
    <x v="4"/>
    <n v="233319.90020262299"/>
  </r>
  <r>
    <s v="BANCA DI CREDITO COOPERATIVO DI AVETRANA (TARANTO)"/>
    <x v="6"/>
    <n v="232954"/>
  </r>
  <r>
    <s v="RAIFFEISENBANK DRASSMARKT-KOBERSDORF-ST.MARTIN EGEN"/>
    <x v="14"/>
    <n v="232905.72467"/>
  </r>
  <r>
    <s v="RAIFFEISENBANK TANNHEIMERTAL EGEN"/>
    <x v="14"/>
    <n v="232810.16772"/>
  </r>
  <r>
    <s v="SBR BANK. SPOLDZIELCZY BANK ROZWOJU. CENTRALA"/>
    <x v="13"/>
    <n v="232525.61461801999"/>
  </r>
  <r>
    <s v="BANK SPOLDZIELCZY W PRUSZCZU GDANSKIM"/>
    <x v="13"/>
    <n v="232205.951453374"/>
  </r>
  <r>
    <s v="CHOLET DUPONT"/>
    <x v="1"/>
    <n v="232172"/>
  </r>
  <r>
    <s v="RAIFFEISENBANK REUTE- GAISBEUREN EG"/>
    <x v="2"/>
    <n v="232118"/>
  </r>
  <r>
    <s v="CASSA RAIFFEISEN ALTA VENOSTA"/>
    <x v="6"/>
    <n v="231761"/>
  </r>
  <r>
    <s v="RAIFFEISENBANK WYHL EG"/>
    <x v="2"/>
    <n v="231602"/>
  </r>
  <r>
    <s v="CAIXA DE CREDITO AGRICOLA MUTUO DA AREA METROPOLITANA DO PORTO, C.R.L."/>
    <x v="16"/>
    <n v="230813"/>
  </r>
  <r>
    <s v="RAIFFEISENBANK WINDISCHGARSTEN EGEN (MBH)"/>
    <x v="14"/>
    <n v="230532.96437"/>
  </r>
  <r>
    <s v="CASSA RAIFFEISEN SILANDRO"/>
    <x v="6"/>
    <n v="230106"/>
  </r>
  <r>
    <s v="BANK OF BARODA (UK) LIMITED"/>
    <x v="0"/>
    <n v="229197.43421304401"/>
  </r>
  <r>
    <s v="WOOD &amp; COMPANY FINANCIAL SERVICES, A.S."/>
    <x v="18"/>
    <n v="229145.11985044699"/>
  </r>
  <r>
    <s v="KOSKEN OSUUSPANKKI"/>
    <x v="8"/>
    <n v="228930"/>
  </r>
  <r>
    <s v="RAIFFEISENBANK ANTHERING - ELIXHAUSEN EGEN"/>
    <x v="14"/>
    <n v="227764.1611"/>
  </r>
  <r>
    <s v="BANK SADERAT PLC"/>
    <x v="0"/>
    <n v="227071"/>
  </r>
  <r>
    <s v="CAIXA DE CREDITO AGRICOLA MUTUO DE OLIVEIRA DO BAIRRO, C.R.L."/>
    <x v="16"/>
    <n v="226339"/>
  </r>
  <r>
    <s v="BANCA DI CREDITO COOPERATIVO DEL CIRCEO E PRIVERNATE"/>
    <x v="6"/>
    <n v="225926"/>
  </r>
  <r>
    <s v="RAIFFEISENBANK NOERDLICHE BERGSTRASSE EG"/>
    <x v="2"/>
    <n v="225240"/>
  </r>
  <r>
    <s v="PERSHING LIMITED"/>
    <x v="0"/>
    <n v="225021.96787830899"/>
  </r>
  <r>
    <s v="RAIFFEISENBANK TUERKHEIM EG"/>
    <x v="2"/>
    <n v="224276"/>
  </r>
  <r>
    <s v="UK GREEN INVESTMENT BANK LIMITED"/>
    <x v="0"/>
    <n v="223830.19947473099"/>
  </r>
  <r>
    <s v="BANK SPOLDZIELCZY W LESNICY Z S. W STRZELCACH OPOL"/>
    <x v="13"/>
    <n v="222822.82835544299"/>
  </r>
  <r>
    <s v="RAIFFEISENBANK PARKSTETTEN EG"/>
    <x v="2"/>
    <n v="221618"/>
  </r>
  <r>
    <s v="RAIFFEISENBANK STEIRISCHES SALZKAMMERGUT-OBLARN EGEN"/>
    <x v="14"/>
    <n v="220978.49672"/>
  </r>
  <r>
    <s v="ABTSGMUENDER BANK - RAIFFEISEN EG"/>
    <x v="2"/>
    <n v="220865"/>
  </r>
  <r>
    <s v="SOKNEDAL SPAREBANK"/>
    <x v="4"/>
    <n v="220569.96431429099"/>
  </r>
  <r>
    <s v="FIMASER PLC"/>
    <x v="10"/>
    <n v="220532"/>
  </r>
  <r>
    <s v="TURKISH BANK (UK) LIMITED"/>
    <x v="0"/>
    <n v="220215.818796751"/>
  </r>
  <r>
    <s v="EARL SHILTON BUILDING SOCIETY"/>
    <x v="0"/>
    <n v="219129.38242461201"/>
  </r>
  <r>
    <s v="CAIXA DE CREDITO AGRICOLA MUTUO DE PORTO DE MOS, C.R.L."/>
    <x v="16"/>
    <n v="219100"/>
  </r>
  <r>
    <s v="MARFIN INVESTMENT GROUP HOLDINGS SA"/>
    <x v="15"/>
    <n v="218908"/>
  </r>
  <r>
    <s v="EKEBY SPARBANK"/>
    <x v="11"/>
    <n v="218281.62028663201"/>
  </r>
  <r>
    <s v="RAIFFEISENBANK TURNAU-ST. LORENZEN EGEN"/>
    <x v="14"/>
    <n v="217034.26485000001"/>
  </r>
  <r>
    <s v="VOLKSBANK RHEINBOLLEN EG"/>
    <x v="2"/>
    <n v="216014"/>
  </r>
  <r>
    <s v="MAANINGAN OSUUSPANKKI"/>
    <x v="8"/>
    <n v="215514"/>
  </r>
  <r>
    <s v="CHELTENHAM &amp; GLOUCESTER PLC"/>
    <x v="0"/>
    <n v="214427.91112139801"/>
  </r>
  <r>
    <s v="NORGARANTE - SOCIEDADE DE GARANTIA MUTUA, S.A."/>
    <x v="16"/>
    <n v="213462"/>
  </r>
  <r>
    <s v="RAIFFEISENBANK GAMLITZ EGEN"/>
    <x v="14"/>
    <n v="213383.49812"/>
  </r>
  <r>
    <s v="MAZOWIECKI BANK SPOLDZIELCZY W LOMIANKACH"/>
    <x v="13"/>
    <n v="213236.21923420101"/>
  </r>
  <r>
    <s v="CREDITO COOPERATIVO VALDARNO FIORENTINO BANCA DI CASCIA SC"/>
    <x v="6"/>
    <n v="212309"/>
  </r>
  <r>
    <s v="BANK SPOLDZIELCZY W LOSICACH"/>
    <x v="13"/>
    <n v="212084.30527525701"/>
  </r>
  <r>
    <s v="EUROPEAN MERCHANT BANK UAB"/>
    <x v="26"/>
    <n v="211528"/>
  </r>
  <r>
    <s v="CAIXA DE CREDITO AGRICOLA MUTUO DA TERRA QUENTE, C.R.L."/>
    <x v="16"/>
    <n v="211524"/>
  </r>
  <r>
    <s v="WESTERN UNION INTERNATIONAL BANK GMBH"/>
    <x v="14"/>
    <n v="210731"/>
  </r>
  <r>
    <s v="RAIFFEISENBANK LIESER-MALTATAL EG"/>
    <x v="14"/>
    <n v="210363"/>
  </r>
  <r>
    <s v="SPAREKASSEN BALLING"/>
    <x v="9"/>
    <n v="209691.8651546"/>
  </r>
  <r>
    <s v="BANK OF CEYLON (UK) LTD"/>
    <x v="0"/>
    <n v="208741.43975831801"/>
  </r>
  <r>
    <s v="BANCA DI CREDITO COOPERATIVO DELLA VALLE DEL TRIGNO"/>
    <x v="6"/>
    <n v="208411"/>
  </r>
  <r>
    <s v="BANK SPOLDZIELCZY W CZARNKOWIE"/>
    <x v="13"/>
    <n v="208377.198310804"/>
  </r>
  <r>
    <s v="RAIFFEISEN BANK LURNFELD-MOLLTAL EGEN"/>
    <x v="14"/>
    <n v="208024.37453"/>
  </r>
  <r>
    <s v="CASSA RAIFFEISEN ULTIMO-S. PANCRAZIO-LAUREGNO"/>
    <x v="6"/>
    <n v="207673"/>
  </r>
  <r>
    <s v="CREDITO COOPERATIVO - CASSA RURALE ED ARTIGIANA DI PALIANO (FROSINONE)"/>
    <x v="6"/>
    <n v="207461"/>
  </r>
  <r>
    <s v="RAIFFEISENBANK HARDT-BRUHRAIN EG"/>
    <x v="2"/>
    <n v="207318"/>
  </r>
  <r>
    <s v="BANK SPOLDZIELCZY W RADZYNIU PODLASKIM"/>
    <x v="13"/>
    <n v="206542.77298417201"/>
  </r>
  <r>
    <s v="MACQUARIE INTERNATIONALE INVESTMENTS LIMITED"/>
    <x v="0"/>
    <n v="206138.42504864099"/>
  </r>
  <r>
    <s v="RAIFFEISENBANK NOCKBERGE EGEN"/>
    <x v="14"/>
    <n v="205433"/>
  </r>
  <r>
    <s v="RAIFFEISENBANK FRAUENKIRCHEN-MOENCHHOF-PODERSDORF AM SEE EGEN"/>
    <x v="14"/>
    <n v="205400"/>
  </r>
  <r>
    <s v="ALPENLAENDISCHE GARANTIE -GESELLSCHAFT M.B.H."/>
    <x v="14"/>
    <n v="203381.62450000001"/>
  </r>
  <r>
    <s v="JUPITER INVESTMENT MANAGEMENT LIMITED"/>
    <x v="0"/>
    <n v="202872.62454817499"/>
  </r>
  <r>
    <s v="SNAPPHANEBYGDENS SPARBANK"/>
    <x v="11"/>
    <n v="202124.65435594501"/>
  </r>
  <r>
    <s v="CASSA RAIFFEISEN ALTA PUSTERIA"/>
    <x v="6"/>
    <n v="201515"/>
  </r>
  <r>
    <s v="RAIFFEISENBANK ST. ULRICH -WAIDRING EGEN"/>
    <x v="14"/>
    <n v="199984"/>
  </r>
  <r>
    <s v="LUZARO ESTABLECIMIENTO FINANCIERO DE CREDITO SA"/>
    <x v="3"/>
    <n v="198912"/>
  </r>
  <r>
    <s v="VALLE SPAREBANK"/>
    <x v="4"/>
    <n v="198740.360298088"/>
  </r>
  <r>
    <s v="BRITISH CARIBBEAN BANK LIMITED"/>
    <x v="0"/>
    <n v="197867.83189622601"/>
  </r>
  <r>
    <s v="VOLKSBANK SUEDKIRCHEN-CAPELLE-NORDKIRCHEN EG"/>
    <x v="2"/>
    <n v="197810"/>
  </r>
  <r>
    <s v="LIBERUM CAPITAL LIMITED"/>
    <x v="0"/>
    <n v="197690.91959617299"/>
  </r>
  <r>
    <s v="CAIXA DE CREDITO AGRICOLA MUTUO DE VAGOS, C.R.L."/>
    <x v="16"/>
    <n v="197245"/>
  </r>
  <r>
    <s v="CAIXA DE CREDITO AGRICOLA MUTUO DE ALJUSTREL E ALMODOVAR, C.R.L."/>
    <x v="16"/>
    <n v="196834"/>
  </r>
  <r>
    <s v="SONALI BANGLADESH (UK) LIMITED"/>
    <x v="0"/>
    <n v="196776.78521055999"/>
  </r>
  <r>
    <s v="BANCA DI CREDITO COOPERATIVO DI BASCIANO"/>
    <x v="6"/>
    <n v="194221"/>
  </r>
  <r>
    <s v="RAIFFEISENBANK WILDSCHOENAU REG.GEN.M.B.H."/>
    <x v="14"/>
    <n v="194146.39989999999"/>
  </r>
  <r>
    <s v="CAIXA DE CREDITO AGRICOLA MUTUO DE TERRAS DE MIRANDA DO DOURO, C.R.L."/>
    <x v="16"/>
    <n v="193531"/>
  </r>
  <r>
    <s v="IGEA DIGITAL BANK S.P.A."/>
    <x v="6"/>
    <n v="192389"/>
  </r>
  <r>
    <s v="BANK SPOLDZIELCZY W NAMYSLOWIE"/>
    <x v="13"/>
    <n v="192381.36620854001"/>
  </r>
  <r>
    <s v="TUUSNIEMEN OSUUSPANKKI"/>
    <x v="8"/>
    <n v="192358"/>
  </r>
  <r>
    <s v="CONFIDI SYSTEMA"/>
    <x v="6"/>
    <n v="191068"/>
  </r>
  <r>
    <s v="BNP PARIBAS LEASE GROUP LEASING SOLUTIONS S.P.A."/>
    <x v="6"/>
    <n v="190500"/>
  </r>
  <r>
    <s v="OK-Q8 BANK AB"/>
    <x v="11"/>
    <n v="190200.62116050001"/>
  </r>
  <r>
    <s v="LAZARD &amp; CO., LIMITED"/>
    <x v="0"/>
    <n v="189598.958542023"/>
  </r>
  <r>
    <s v="BJURSAS SPARBANK"/>
    <x v="11"/>
    <n v="189477.95512647199"/>
  </r>
  <r>
    <s v="SPAR-U.KREDIT-BANK EG"/>
    <x v="2"/>
    <n v="189317"/>
  </r>
  <r>
    <s v="CCP AUSTRIA ABWICKLUNGSSTELLE FUER BOERGESCHAEFTE GMBH"/>
    <x v="14"/>
    <n v="189141"/>
  </r>
  <r>
    <s v="POLVIJARVEN OSUUSPANKKI"/>
    <x v="8"/>
    <n v="188370"/>
  </r>
  <r>
    <s v="BANK SPOLDZIELCZY W JASTRZEBIU ZDROJU"/>
    <x v="13"/>
    <n v="186715.44223077199"/>
  </r>
  <r>
    <s v="ETNEDAL SPAREBANK"/>
    <x v="4"/>
    <n v="186583.393405115"/>
  </r>
  <r>
    <s v="PLUS BANK SA"/>
    <x v="13"/>
    <n v="186475.57750663999"/>
  </r>
  <r>
    <s v="RAIFFEISENBANK SILZ-HAIMING UND UMGEBUNG EGEN"/>
    <x v="14"/>
    <n v="185931.99309999999"/>
  </r>
  <r>
    <s v="CASSA RAIFFEISEN DI MONGUELFO-CASIES-TESIDO"/>
    <x v="6"/>
    <n v="185645"/>
  </r>
  <r>
    <s v="UAB SME BANK"/>
    <x v="26"/>
    <n v="184495"/>
  </r>
  <r>
    <s v="CAIXA DE CREDITO AGRICOLA MUTUO BEIRA CENTRO, C.R.L."/>
    <x v="16"/>
    <n v="184320"/>
  </r>
  <r>
    <s v="BANCA DI CREDITO COOPERATIVO DI SARSINA - SOCIETA COOPERATIVA"/>
    <x v="6"/>
    <n v="183888"/>
  </r>
  <r>
    <s v="BANCA DI CREDITO COOPERATIVO AGRIGENTINO SOCIETA COOPERATIVA"/>
    <x v="6"/>
    <n v="183608"/>
  </r>
  <r>
    <s v="BIRMINGHAM BANK LIMITED"/>
    <x v="0"/>
    <n v="182441.66065096899"/>
  </r>
  <r>
    <s v="RAIFFEISENBANK ALTEGLOFSHEIM-HAGELSTADT EG"/>
    <x v="2"/>
    <n v="180244"/>
  </r>
  <r>
    <s v="BANCA DI CREDITO COOPERATIVO DI OSTUNI - SOCIETA COOPERATIVA"/>
    <x v="6"/>
    <n v="179345"/>
  </r>
  <r>
    <s v="BANCA STABIESE"/>
    <x v="6"/>
    <n v="176997"/>
  </r>
  <r>
    <s v="RAIFFEISENBANK KUNDL EGEN"/>
    <x v="14"/>
    <n v="176607.08887000001"/>
  </r>
  <r>
    <s v="GETIN HOLDING SA"/>
    <x v="13"/>
    <n v="176052.258266483"/>
  </r>
  <r>
    <s v="KASZUBSKI BANK SPOLDZIELCZY W WEJHEROWIE"/>
    <x v="13"/>
    <n v="175741.04434847899"/>
  </r>
  <r>
    <s v="RAIFFEISENBANK PONDORF - FRANKENMARKT EGEN (MBH)"/>
    <x v="14"/>
    <n v="175134.69459999999"/>
  </r>
  <r>
    <s v="RAIFFEISENBANK FELDKIRCHEN-GOLDWOERTH"/>
    <x v="14"/>
    <n v="175078"/>
  </r>
  <r>
    <s v="HALTDALEN SPAREBANK"/>
    <x v="4"/>
    <n v="174590.103594671"/>
  </r>
  <r>
    <s v="FROESLEV - MOLLERUP SPAREKASSE"/>
    <x v="9"/>
    <n v="174581.82678685401"/>
  </r>
  <r>
    <s v="SPAR- UND KREDITBANK DES BUNDES FREIER EVANGELISCH GEMEINDEN EG"/>
    <x v="2"/>
    <n v="173983"/>
  </r>
  <r>
    <s v="RONDE SPAREKASSE"/>
    <x v="9"/>
    <n v="173934.31856611199"/>
  </r>
  <r>
    <s v="RANTASALMEN OSUUSPANKKI"/>
    <x v="8"/>
    <n v="173671"/>
  </r>
  <r>
    <s v="IMEX BANKA DD"/>
    <x v="24"/>
    <n v="173664"/>
  </r>
  <r>
    <s v="SOCIEDAD DE AVALES Y GARANTIAS DE ANDALUCIA SGR"/>
    <x v="3"/>
    <n v="173630"/>
  </r>
  <r>
    <s v="NORRBARKE SPARBANK"/>
    <x v="11"/>
    <n v="173006.73724692201"/>
  </r>
  <r>
    <s v="BELLEVUE GROUP AG"/>
    <x v="5"/>
    <n v="172820.40502455499"/>
  </r>
  <r>
    <s v="GOSPODARCZY BANK SPOLDZIELCZY W GORZOWIE WIELKOPOL"/>
    <x v="13"/>
    <n v="172785.92033522099"/>
  </r>
  <r>
    <s v="RAIFFEISENBANK ROSENTAL REG.GEN.MBH"/>
    <x v="14"/>
    <n v="172344.31237999999"/>
  </r>
  <r>
    <s v="VOEB-ZVB PROCESSING GMBH"/>
    <x v="2"/>
    <n v="171690"/>
  </r>
  <r>
    <s v="SPARKASSE HAUGSDORF AG"/>
    <x v="14"/>
    <n v="171464.34562000001"/>
  </r>
  <r>
    <s v="CAIXA DE CREDITO AGRICOLA MUTUO DE PAREDES, C.R.L."/>
    <x v="16"/>
    <n v="171460"/>
  </r>
  <r>
    <s v="CAIXA DE CREDITO AGRICOLA MUTUO DE DOURO E COA, C.R.L."/>
    <x v="16"/>
    <n v="171321"/>
  </r>
  <r>
    <s v="BANK SPOLDZIELCZY W SANDOMIERZU"/>
    <x v="13"/>
    <n v="171214.36045969301"/>
  </r>
  <r>
    <s v="PANMURE GORDON &amp; CO. LIMITED"/>
    <x v="0"/>
    <n v="171173.77696252201"/>
  </r>
  <r>
    <s v="HEXA BANK SPOLDZIELCZY W PIATNICY PODUCHOWNEJ"/>
    <x v="13"/>
    <n v="170981.30207313399"/>
  </r>
  <r>
    <s v="CAIXA DE CREDITO AGRICOLA MUTUO DO RIBATEJO SUL, C.R.L."/>
    <x v="16"/>
    <n v="170791"/>
  </r>
  <r>
    <s v="SOCIETE CREDIT ET SERVICES FINANCIERS SA"/>
    <x v="1"/>
    <n v="170377"/>
  </r>
  <r>
    <s v="CAJA RURAL DE BAENA NUESTRA SENORA DE GUADALUPE SOCIEDAD COOPERATIVA DE CREDITO ANDALUZA BAENA"/>
    <x v="3"/>
    <n v="170140"/>
  </r>
  <r>
    <s v="RAIFFEISENBANK EBERSCHWANG-PRAMET EGEN"/>
    <x v="14"/>
    <n v="170006.03124000001"/>
  </r>
  <r>
    <s v="RAIFFEISEN-BEZIRKSBANK SPITTAL/DRAU"/>
    <x v="14"/>
    <n v="169735.50442000001"/>
  </r>
  <r>
    <s v="SPARKASSE POYSDORF"/>
    <x v="14"/>
    <n v="169518.13565000001"/>
  </r>
  <r>
    <s v="BANCA DI CREDITO COOPERATIVO DI MONTEPAONE"/>
    <x v="6"/>
    <n v="169210"/>
  </r>
  <r>
    <s v="MJOBACKS SPARBANK"/>
    <x v="11"/>
    <n v="168274.369937023"/>
  </r>
  <r>
    <s v="CAJA RURAL DE CHESTE SOCIEDAD COOPERATIVA DE CREDITO"/>
    <x v="3"/>
    <n v="168116"/>
  </r>
  <r>
    <s v="NORDIC ENVIRONMENT FINANCE CORPORATION"/>
    <x v="8"/>
    <n v="167574"/>
  </r>
  <r>
    <s v="KINGDOM BANK LIMITED"/>
    <x v="0"/>
    <n v="167239.497136463"/>
  </r>
  <r>
    <s v="BANCA DI CREDITO COOPERATIVO VALLE DEL TORTO"/>
    <x v="6"/>
    <n v="167094"/>
  </r>
  <r>
    <s v="AS MAGNETIQ BANK"/>
    <x v="22"/>
    <n v="167070"/>
  </r>
  <r>
    <s v="RAIFFEISENBANK GRAFENSTEIN - MAGDALENSBERG UND UMGEBUNG REG.GEN.MBH"/>
    <x v="14"/>
    <n v="166874.00949999999"/>
  </r>
  <r>
    <s v="RAIFFEISENBANK WARTBERG AN DER KREMS EGEN (MBH)"/>
    <x v="14"/>
    <n v="165516.98749999999"/>
  </r>
  <r>
    <s v="BANCA DI CREDITO COOPERATIVO DI MARINA DI GINOSA"/>
    <x v="6"/>
    <n v="164116"/>
  </r>
  <r>
    <s v="CAIXA DE CREDITO AGRICOLA MUTUO DE ALENQUER, C.R.L."/>
    <x v="16"/>
    <n v="163307"/>
  </r>
  <r>
    <s v="BANK SPOLDZIELCZY W MILICZU"/>
    <x v="13"/>
    <n v="162863.45365993501"/>
  </r>
  <r>
    <s v="RAIFFEISENBANK MATREI AM BRENNER UND UMGEBUNG EGEN"/>
    <x v="14"/>
    <n v="162790"/>
  </r>
  <r>
    <s v="CAIXA DE CREDITO AGRICOLA MUTUO DE OLIVEIRA DE AZEMEIS E ESTARREJA, C.R.L."/>
    <x v="16"/>
    <n v="162567"/>
  </r>
  <r>
    <s v="BANK SPOLDZIELCZY W ANDRESPOLU"/>
    <x v="13"/>
    <n v="162520.32036572599"/>
  </r>
  <r>
    <s v="TECHVENTURES BANK S.A."/>
    <x v="20"/>
    <n v="162422.21535519301"/>
  </r>
  <r>
    <s v="KILLARNEY CREDIT UNION LIMITED"/>
    <x v="17"/>
    <n v="161817"/>
  </r>
  <r>
    <s v="VOLKSBANK KIERSPE EG"/>
    <x v="2"/>
    <n v="160097"/>
  </r>
  <r>
    <s v="PEOPLE FIRST CREDIT UNION LIMITED"/>
    <x v="17"/>
    <n v="160076"/>
  </r>
  <r>
    <s v="CAIXA DE CREDITO AGRICOLA MUTUO DE ESTREMOZ, MONFORTE E ARRONCHES, C.R.L"/>
    <x v="16"/>
    <n v="159871"/>
  </r>
  <r>
    <s v="BANCO PORTUGUES DE GESTAO"/>
    <x v="16"/>
    <n v="158083"/>
  </r>
  <r>
    <s v="CAIXA DE CREDITO AGRICOLA MUTUO DO NORTE ALENTEJANO, C.R.L"/>
    <x v="16"/>
    <n v="157916"/>
  </r>
  <r>
    <s v="CENTRALA POWIATOWEGO BANKU SPOLDZIELCZEGO W ZAMOSCIU"/>
    <x v="13"/>
    <n v="157782.64001216899"/>
  </r>
  <r>
    <s v="RAIFFEISENBANK GERETSBERG EGEN"/>
    <x v="14"/>
    <n v="157674.80780000001"/>
  </r>
  <r>
    <s v="BANK OF MONTSERRAT LTD"/>
    <x v="0"/>
    <n v="157006.62215111899"/>
  </r>
  <r>
    <s v="BANK SPOLDZIELCZY W LUBARTOWIE"/>
    <x v="13"/>
    <n v="156522.29405464401"/>
  </r>
  <r>
    <s v="CAJA RURAL SAN JOSE DE NULES SOCIEDAD COOPERATIVA DE CREDITO VALENCIANA"/>
    <x v="3"/>
    <n v="156184"/>
  </r>
  <r>
    <s v="NORTHERN 3 VCT PLC"/>
    <x v="0"/>
    <n v="156001.56109210601"/>
  </r>
  <r>
    <s v="PERSIA INTERNATIONAL BANK PLC"/>
    <x v="0"/>
    <n v="155626"/>
  </r>
  <r>
    <s v="NORTHERN 2 VCT PLC"/>
    <x v="0"/>
    <n v="153887.44968269899"/>
  </r>
  <r>
    <s v="INTERMONTE PARTNERS SIM S.P.A."/>
    <x v="6"/>
    <n v="153270"/>
  </r>
  <r>
    <s v="CREDITO COOPERATIVO CASSA RURALE ED ARTIGIANA DI ERCHIE"/>
    <x v="6"/>
    <n v="153247"/>
  </r>
  <r>
    <s v="RAIFFEISENBANK ALBERSCHWENDE REGISTRIERTE GENOSSENSCHAFT MIT BESCHRANKTER HAFTUNG"/>
    <x v="14"/>
    <n v="152936.93721"/>
  </r>
  <r>
    <s v="VIRSERUMS SPARBANK"/>
    <x v="11"/>
    <n v="152742.242649452"/>
  </r>
  <r>
    <s v="BANCA DELL'ELBA CREDITO COOPERATIVO - SOCIETA COOPERATIVA"/>
    <x v="6"/>
    <n v="152513"/>
  </r>
  <r>
    <s v="RAIFFEISENBANK PARNDORF - NEUDORF - POTZNEUSIEDL - GATTENDORF REG.GEN.M.B.H."/>
    <x v="14"/>
    <n v="152273.59895000001"/>
  </r>
  <r>
    <s v="WSCHODNI BANK SPOLDZIELCZY W CHELMIE"/>
    <x v="13"/>
    <n v="151830.84985632601"/>
  </r>
  <r>
    <s v="BANCA DI CREDITO COOPERATIVO DI GAMBATESA (CAMPOBASSO)"/>
    <x v="6"/>
    <n v="151642"/>
  </r>
  <r>
    <s v="NEW ROSS CREDIT UNION LIMITED"/>
    <x v="17"/>
    <n v="150749"/>
  </r>
  <r>
    <s v="BANK SPOLDZIELCZY W BIALOGARDZIE"/>
    <x v="13"/>
    <n v="149853.49144065601"/>
  </r>
  <r>
    <s v="BANK SPOLDZIELCZY W ZAWADZKIEM"/>
    <x v="13"/>
    <n v="149764.070247022"/>
  </r>
  <r>
    <s v="CASSA RAIFFEISEN DI LASA"/>
    <x v="6"/>
    <n v="149345"/>
  </r>
  <r>
    <s v="BANK SPOLDZIELCZY WE WLOSZCZOWIE"/>
    <x v="13"/>
    <n v="149305.69861665901"/>
  </r>
  <r>
    <s v="CAIXA RURAL SANT VICENT FERRER DE LA VALL D' UIXO COOP DE CREDIT V"/>
    <x v="3"/>
    <n v="149212"/>
  </r>
  <r>
    <s v="LUBUSKO-WIELKOPOLSKI BANK SPOLDZIELCZY Z SIEDZIBA W DREZDENKU CENTRALA"/>
    <x v="13"/>
    <n v="148783.01883129499"/>
  </r>
  <r>
    <s v="CAIXA DE CREDITO AGRICOLA MUTUO DE ELVAS E CAMPO MAIOR, C.R.L."/>
    <x v="16"/>
    <n v="148500"/>
  </r>
  <r>
    <s v="BANCA DI CREDITO COOPERATIVO DI GAUDIANO DI LAVELLO"/>
    <x v="6"/>
    <n v="148154"/>
  </r>
  <r>
    <s v="NORTHERN VENTURE TRUST PLC"/>
    <x v="0"/>
    <n v="145811.47231229901"/>
  </r>
  <r>
    <s v="CASSA RAIFFEISEN TIROLO"/>
    <x v="6"/>
    <n v="144907"/>
  </r>
  <r>
    <s v="CREDITO AGRICOLA, SGPS, SA"/>
    <x v="16"/>
    <n v="144598"/>
  </r>
  <r>
    <s v="SHORE CAPITAL GROUP LIMITED"/>
    <x v="0"/>
    <n v="144589.010120689"/>
  </r>
  <r>
    <s v="CASSA RAIFFEISEN DI MARLENGO"/>
    <x v="6"/>
    <n v="144309"/>
  </r>
  <r>
    <s v="RAIFFEISENBANK VORDERES OETZTAL EGEN"/>
    <x v="14"/>
    <n v="143070.11491"/>
  </r>
  <r>
    <s v="DETTINGER BANK EG VOLKS- UND RAIFFEISENBANK"/>
    <x v="2"/>
    <n v="142724"/>
  </r>
  <r>
    <s v="CAIXA DE CREDITO AGRICOLA MUTUO DO NORDESTE ALENTEJANO, C.R.L."/>
    <x v="16"/>
    <n v="142633"/>
  </r>
  <r>
    <s v="WIENER SPAR-UND KREDIT INSTITUT RGMBH"/>
    <x v="14"/>
    <n v="142451"/>
  </r>
  <r>
    <s v="RAIFFEISENBANK OHLSDORF RGMBH"/>
    <x v="14"/>
    <n v="142281"/>
  </r>
  <r>
    <s v="LONNEBERGA-TUNA-VENA SPARBANK"/>
    <x v="11"/>
    <n v="141527.26168519599"/>
  </r>
  <r>
    <s v="CAJA RURAL DE ALGINET SOCIEDAD COOPERATIVA CREDITO VALENCIANA"/>
    <x v="3"/>
    <n v="141211"/>
  </r>
  <r>
    <s v="BANK SPOLDZIELCZY W SKOCZOWIE"/>
    <x v="13"/>
    <n v="141146.07337283899"/>
  </r>
  <r>
    <s v="RAIFFEISENBANK LANGKAMPFEN-THIERSEE EGEN"/>
    <x v="14"/>
    <n v="141061.61494"/>
  </r>
  <r>
    <s v="RAIFFEISEN-VOLKSBANK HERMSDORFER KREUZ EG"/>
    <x v="2"/>
    <n v="140620"/>
  </r>
  <r>
    <s v="VEHMERSALMEN OSUUSPANKKI"/>
    <x v="8"/>
    <n v="140331"/>
  </r>
  <r>
    <s v="HAGNAUER VOLKSBANK EG"/>
    <x v="2"/>
    <n v="140238"/>
  </r>
  <r>
    <s v="GOSPODARCZY BANK SPOLDZIELCZY W MOSINIE"/>
    <x v="13"/>
    <n v="139310.23983843299"/>
  </r>
  <r>
    <s v="BANCO DE DEPOSITOS SA"/>
    <x v="3"/>
    <n v="139105"/>
  </r>
  <r>
    <s v="BANK SPOLDZIELCZY W KONINIE"/>
    <x v="13"/>
    <n v="138348.66863024299"/>
  </r>
  <r>
    <s v="SOFIM - GEFINA S.P.A. IN FORMA ABBREVIATA SOFIM S.P.A."/>
    <x v="6"/>
    <n v="137988"/>
  </r>
  <r>
    <s v="WELLS FARGO SECURITIES EUROPE SA"/>
    <x v="1"/>
    <n v="137327"/>
  </r>
  <r>
    <s v="TEB BANK"/>
    <x v="27"/>
    <n v="137211.99642868701"/>
  </r>
  <r>
    <s v="CAIXA DE CREDITO AGRICOLA MUTUO DE PERNES E ALCANHOES , C.R.L"/>
    <x v="16"/>
    <n v="136874"/>
  </r>
  <r>
    <s v="BANCA DI CREDITO COOPERATIVO DI ALTOFONTE E CACCAMO"/>
    <x v="6"/>
    <n v="136370"/>
  </r>
  <r>
    <s v="SPOLDZIELCZY BANK LUDOWY IM.KS.P.WAWRZYNIAKA"/>
    <x v="13"/>
    <n v="135925.612454174"/>
  </r>
  <r>
    <s v="CORRETAJE E INFORMACION MONETARIA Y DE DIVISAS, SA"/>
    <x v="3"/>
    <n v="135866"/>
  </r>
  <r>
    <s v="CAIXA DE CREDITO AGRICOLA MUTUO DE CADAVAL, C.R.L."/>
    <x v="16"/>
    <n v="135663"/>
  </r>
  <r>
    <s v="ZACHODNIOPOMORSKI BANK SPOLDZIELCZY"/>
    <x v="13"/>
    <n v="134956.061401933"/>
  </r>
  <r>
    <s v="PALUCKI BANK SPOLDZIELCZY W WAGROWCU"/>
    <x v="13"/>
    <n v="134552.140472156"/>
  </r>
  <r>
    <s v="BANK SPOLDZIELCZY W LIPNIE"/>
    <x v="13"/>
    <n v="134339.735799613"/>
  </r>
  <r>
    <s v="CASSA RAIFFEISEN DI VILLABASSA"/>
    <x v="6"/>
    <n v="134156"/>
  </r>
  <r>
    <s v="CULTURA SPAREBANK"/>
    <x v="4"/>
    <n v="133932.12264703799"/>
  </r>
  <r>
    <s v="HAVIN BANK LIMITED"/>
    <x v="0"/>
    <n v="132964.89176413699"/>
  </r>
  <r>
    <s v="BANK SPOLDZIELCZY W MIEDZYRZECU PODLASKIM"/>
    <x v="13"/>
    <n v="132746.81810618201"/>
  </r>
  <r>
    <s v="ALBIS FULLSERVICE LEASING GMBH"/>
    <x v="2"/>
    <n v="132536"/>
  </r>
  <r>
    <s v="RAIFFEISENBANK ALPBACH EGEN"/>
    <x v="14"/>
    <n v="132487.16177999999"/>
  </r>
  <r>
    <s v="BANK SPOLDZIELCZY W PONIECU"/>
    <x v="13"/>
    <n v="132442.410525752"/>
  </r>
  <r>
    <s v="RAIFFEISENBANK STEINBACH - GRUENBURG EGEN (MBH)"/>
    <x v="14"/>
    <n v="131842.97644999999"/>
  </r>
  <r>
    <s v="EDG BETEILIGUNGSGENOSSENSCHAFT EG"/>
    <x v="2"/>
    <n v="131837"/>
  </r>
  <r>
    <s v="BANCA DI CREDITO COOPERATIVO DELLA VALLE DEL FITALIA"/>
    <x v="6"/>
    <n v="131509"/>
  </r>
  <r>
    <s v="SOCIETE GENERALE FINANCING AND DISTRIBUTION"/>
    <x v="12"/>
    <n v="131129"/>
  </r>
  <r>
    <s v="KBC SECURITIES NV"/>
    <x v="10"/>
    <n v="130531"/>
  </r>
  <r>
    <s v="DEKABANK DEUTSCHE GIROZENTRALE LUXEMBOURG SA"/>
    <x v="12"/>
    <n v="130507"/>
  </r>
  <r>
    <s v="SPARBANKEN BOKEN"/>
    <x v="11"/>
    <n v="130267.075914077"/>
  </r>
  <r>
    <s v="CASSA RAIFFEISEN DI DOBBIACO"/>
    <x v="6"/>
    <n v="130029"/>
  </r>
  <r>
    <s v="KORPILAHDEN OSUUSPANKKI"/>
    <x v="8"/>
    <n v="129960"/>
  </r>
  <r>
    <s v="CAJA RURAL DE ALBAL COOP CREDITO VALENCIANA"/>
    <x v="3"/>
    <n v="128176"/>
  </r>
  <r>
    <s v="BANK SPOLDZIELCZY W PSZCZYNIE"/>
    <x v="13"/>
    <n v="128026.975051093"/>
  </r>
  <r>
    <s v="HONKAJOEN OSUUSPANKKI"/>
    <x v="8"/>
    <n v="127724"/>
  </r>
  <r>
    <s v="BANK SPOLDZIELCZY W ZUROMINIE"/>
    <x v="13"/>
    <n v="127701.91375664801"/>
  </r>
  <r>
    <s v="CASSA RAIFFEISEN DI TESIMO"/>
    <x v="6"/>
    <n v="127672"/>
  </r>
  <r>
    <s v="MERCEDES-BENZ LEASING HRVATSKA D.O.O."/>
    <x v="24"/>
    <n v="127207"/>
  </r>
  <r>
    <s v="RAIFFEISENBANK GROSSGMAIN EGEN"/>
    <x v="14"/>
    <n v="126261.93296000001"/>
  </r>
  <r>
    <s v="AUREL BGC"/>
    <x v="1"/>
    <n v="125642"/>
  </r>
  <r>
    <s v="RAIFFEISENBANK WERNBERG"/>
    <x v="14"/>
    <n v="125512.25599999999"/>
  </r>
  <r>
    <s v="CAJA RURAL DE VILLAMALEA S COOP DE CREDITO AGRARIO DE CASTILLA-LA MANCHA"/>
    <x v="3"/>
    <n v="124798"/>
  </r>
  <r>
    <s v="VOLKSBANK LANGENDERNBACH EG"/>
    <x v="2"/>
    <n v="124742"/>
  </r>
  <r>
    <s v="CAISSE DE CREDIT MUNICIPAL DE BORDEAUX"/>
    <x v="1"/>
    <n v="124648"/>
  </r>
  <r>
    <s v="STANDARD ADVISORY LONDON LIMITED"/>
    <x v="0"/>
    <n v="124377.824900077"/>
  </r>
  <r>
    <s v="VONTOBEL ASSET MANAGEMENT S.A."/>
    <x v="12"/>
    <n v="124275"/>
  </r>
  <r>
    <s v="BANK SPOLDZIELCZY W SIEDLCU"/>
    <x v="13"/>
    <n v="124023.205648966"/>
  </r>
  <r>
    <s v="BATIFRANC SA"/>
    <x v="1"/>
    <n v="123135"/>
  </r>
  <r>
    <s v="PUNKALAITUMEN OSUUSPANKKI"/>
    <x v="8"/>
    <n v="122970"/>
  </r>
  <r>
    <s v="IIG BANK (MALTA) LTD"/>
    <x v="29"/>
    <n v="122803.018941881"/>
  </r>
  <r>
    <s v="HAUCK &amp; AUFHAEUSER FUND PLATFORMS S.A."/>
    <x v="12"/>
    <n v="122296"/>
  </r>
  <r>
    <s v="CAYMAN NATIONAL BANK (ISLE OF MAN) LIMITED"/>
    <x v="0"/>
    <n v="122290.56157671"/>
  </r>
  <r>
    <s v="AKCENTA CZ,A.S."/>
    <x v="18"/>
    <n v="122123.888514365"/>
  </r>
  <r>
    <s v="CAIXA DE CREDITO AGRICOLA MUTUO DE AZAMBUJA, C.R.L."/>
    <x v="16"/>
    <n v="122109"/>
  </r>
  <r>
    <s v="TEBA KREDITBANK GMBH &amp; CO KG"/>
    <x v="2"/>
    <n v="121604"/>
  </r>
  <r>
    <s v="RAIFFEISENBANK BRIXEN IM THALE EGEN"/>
    <x v="14"/>
    <n v="121243.69713"/>
  </r>
  <r>
    <s v="BANK OF IRELAND UK HOLDINGS PLC"/>
    <x v="0"/>
    <n v="121136.69320789"/>
  </r>
  <r>
    <s v="MIRALTA FINANCE BANK SA"/>
    <x v="3"/>
    <n v="120540.042"/>
  </r>
  <r>
    <s v="LETTERKENNY CREDIT UNION LIMITED"/>
    <x v="17"/>
    <n v="120241"/>
  </r>
  <r>
    <s v="RAIFFEISENBANK UNTERES LAVANTTAL EGEN"/>
    <x v="14"/>
    <n v="120224.07914"/>
  </r>
  <r>
    <s v="RAIFFEISENBANK WEIDEN AM SEE EGEN"/>
    <x v="14"/>
    <n v="120222.87355"/>
  </r>
  <r>
    <s v="APRILA BANK ASA"/>
    <x v="4"/>
    <n v="120049.422618116"/>
  </r>
  <r>
    <s v="RAIFFEISENKASSE HEILIGENEICH EGEN MBH"/>
    <x v="14"/>
    <n v="119943.37652000001"/>
  </r>
  <r>
    <s v="RAIFFEISENBANK KOLLERSCHLAG EGEN"/>
    <x v="14"/>
    <n v="119708"/>
  </r>
  <r>
    <s v="BANK SPOLDZIELCZY W WEGORZEWIE"/>
    <x v="13"/>
    <n v="119371.660670905"/>
  </r>
  <r>
    <s v="EKOBANKEN MEDLEMSBANK"/>
    <x v="11"/>
    <n v="119146.693425957"/>
  </r>
  <r>
    <s v="TUNISIAN FOREIGN BANK SA"/>
    <x v="1"/>
    <n v="118850"/>
  </r>
  <r>
    <s v="SONDERHA-HORSTED SPAREKASSE"/>
    <x v="9"/>
    <n v="118621.619439665"/>
  </r>
  <r>
    <s v="BANK SPOLDZIELCZY W KRAPKOWICACH"/>
    <x v="13"/>
    <n v="118618.73891452901"/>
  </r>
  <r>
    <s v="RAIFFEISENBANK MARIA SCHMOLLN-ST. JOHANN EGEN"/>
    <x v="14"/>
    <n v="118342.1645"/>
  </r>
  <r>
    <s v="BANK SPOLDZIELCZY W CHODZIEZY"/>
    <x v="13"/>
    <n v="118285.463074737"/>
  </r>
  <r>
    <s v="CAJA RURAL DE VILLAR COOP DE CREDITO V"/>
    <x v="3"/>
    <n v="116698"/>
  </r>
  <r>
    <s v="CAJA RURAL SAN JAIME DE ALQUERIAS NINO PERDIDO SOCIEDAD COOPERATIVA DE CREDITO VALENCIA"/>
    <x v="3"/>
    <n v="116514"/>
  </r>
  <r>
    <s v="SUDUROYAR SPARIKASSI"/>
    <x v="9"/>
    <n v="116162.570529755"/>
  </r>
  <r>
    <s v="FINIFAC SAS"/>
    <x v="1"/>
    <n v="115620"/>
  </r>
  <r>
    <s v="NAGU ANDELSBANK"/>
    <x v="8"/>
    <n v="115301"/>
  </r>
  <r>
    <s v="CAJA RURAL DE NUEVA CARTEYA SOCIEDAD COOPERATIVA ANDALUZA DE CREDITO"/>
    <x v="3"/>
    <n v="115244"/>
  </r>
  <r>
    <s v="BANCA DI ANDRIA DI CREDITO COOPERATIVO SOCIETA COOPERATIVA PER AZIONI A RESPONSIBILITA LIMITATA"/>
    <x v="6"/>
    <n v="113910"/>
  </r>
  <r>
    <s v="BKS - LEASING CROATIA D.O.O."/>
    <x v="24"/>
    <n v="113870"/>
  </r>
  <r>
    <s v="VOLKSBANK SCHWANEWEDE EG"/>
    <x v="2"/>
    <n v="113774"/>
  </r>
  <r>
    <s v="KERIMAEN OSUUSPANKKI"/>
    <x v="8"/>
    <n v="113556"/>
  </r>
  <r>
    <s v="BERLINER EFFEKTENGESELLSCHAFT AG"/>
    <x v="2"/>
    <n v="113552"/>
  </r>
  <r>
    <s v="BCR BANCA PENTRU LOCUINTE SA"/>
    <x v="20"/>
    <n v="113178.42424326"/>
  </r>
  <r>
    <s v="POMORSKI BANK SPOLDZIELCZY W SWIDWINIE. ODDZIAL"/>
    <x v="13"/>
    <n v="112948.120910849"/>
  </r>
  <r>
    <s v="WESTPORT CREDIT UNION LIMITED"/>
    <x v="17"/>
    <n v="112779"/>
  </r>
  <r>
    <s v="CAIXA DE CREDITO AGRICOLA MUTUO DE MORAVIS, C.R.L."/>
    <x v="16"/>
    <n v="112319"/>
  </r>
  <r>
    <s v="SPOLDZIELCZY BANK LUDOWY W ZAKRZEWIE"/>
    <x v="13"/>
    <n v="112115.400713959"/>
  </r>
  <r>
    <s v="RAIFFEISENBANK WEYER EGEN (MBH)"/>
    <x v="14"/>
    <n v="111961.55039999999"/>
  </r>
  <r>
    <s v="RAIFFEISENBANK FAISTENAU-HINTERSEE EGEN"/>
    <x v="14"/>
    <n v="111887.1342"/>
  </r>
  <r>
    <s v="RECORD CREDITS SA/NV"/>
    <x v="10"/>
    <n v="111769"/>
  </r>
  <r>
    <s v="CAJA RURAL DE CANETE DE LAS TORRES NUESTRA SENORA DEL CAMPO SOCIEDAD COOPERATIVA ANDALUZA DE CREDITO"/>
    <x v="3"/>
    <n v="110825"/>
  </r>
  <r>
    <s v="CASSA RAIFFEISEN DI SAN MARTINO IN PASSIRIA"/>
    <x v="6"/>
    <n v="110491"/>
  </r>
  <r>
    <s v="FIRST CAPITAL S.P.A"/>
    <x v="6"/>
    <n v="109458"/>
  </r>
  <r>
    <s v="SPARBANKEN GOTLAND"/>
    <x v="11"/>
    <n v="109456.72018355"/>
  </r>
  <r>
    <s v="RAIFFEISENBANK ST. MARTIN-LOFER-WEISSBACH EGEN"/>
    <x v="14"/>
    <n v="107605.72228"/>
  </r>
  <r>
    <s v="BANK SPOLDZIELCZY W TYCHACH"/>
    <x v="13"/>
    <n v="107125.885870193"/>
  </r>
  <r>
    <s v="ANDELSKASSEN FALLESKASSEN"/>
    <x v="9"/>
    <n v="106910.277724763"/>
  </r>
  <r>
    <s v="BANK SPOLDZIELCZY W PONIATOWEJ"/>
    <x v="13"/>
    <n v="106785.334290236"/>
  </r>
  <r>
    <s v="FOREX BANK AB"/>
    <x v="11"/>
    <n v="106070.19945942399"/>
  </r>
  <r>
    <s v="BANK SPOLDZIELCZY W IZBICY"/>
    <x v="13"/>
    <n v="105928.67456119201"/>
  </r>
  <r>
    <s v="RAIFFEISENBANK TUX EGEN"/>
    <x v="14"/>
    <n v="105720.01871"/>
  </r>
  <r>
    <s v="HSBC ASSET FINANCE (UK) LIMITED"/>
    <x v="0"/>
    <n v="105258.287611557"/>
  </r>
  <r>
    <s v="UNITY CREDIT UNION LIMITED"/>
    <x v="17"/>
    <n v="105245"/>
  </r>
  <r>
    <s v="TERVOLAN OSUUSPANKKI"/>
    <x v="8"/>
    <n v="105078"/>
  </r>
  <r>
    <s v="BANK SPOLDZIELCZY &quot;MAZOWSZE&quot; W PLOCKU"/>
    <x v="13"/>
    <n v="104865.47769199499"/>
  </r>
  <r>
    <s v="MOUHIJARVEN OSUUSPANKKI"/>
    <x v="8"/>
    <n v="104830"/>
  </r>
  <r>
    <s v="NOBLE GROSSART LTD"/>
    <x v="0"/>
    <n v="104183.510653305"/>
  </r>
  <r>
    <s v="BORBJERG SPAREKASSE"/>
    <x v="9"/>
    <n v="103908.96594695099"/>
  </r>
  <r>
    <s v="BANK SPOLDZIELCZY W WIECBORKU"/>
    <x v="13"/>
    <n v="103815.424095353"/>
  </r>
  <r>
    <s v="RAIFFEISENBANK ERSINGEN EG"/>
    <x v="2"/>
    <n v="103688"/>
  </r>
  <r>
    <s v="3-BANKEN WOHNBAUBANK AG"/>
    <x v="14"/>
    <n v="103516.51128000001"/>
  </r>
  <r>
    <s v="BANK SPOLDZIELCZY W SLAWNIE"/>
    <x v="13"/>
    <n v="103302.601764405"/>
  </r>
  <r>
    <s v="HOMELOAN MANAGEMENT LIMITED"/>
    <x v="0"/>
    <n v="102532.422025647"/>
  </r>
  <r>
    <s v="CAISSE DE CREDIT MUNICIPAL DE LYON"/>
    <x v="1"/>
    <n v="102472"/>
  </r>
  <r>
    <s v="FASTER ANDELSKASSE"/>
    <x v="9"/>
    <n v="102011.180666468"/>
  </r>
  <r>
    <s v="HEDER BANK ASA"/>
    <x v="4"/>
    <n v="101934.016273641"/>
  </r>
  <r>
    <s v="INSTITUTO DE FINANZAS DE CANTABRIA"/>
    <x v="3"/>
    <n v="101804"/>
  </r>
  <r>
    <s v="MULTIAN OSUUSPANKKI"/>
    <x v="8"/>
    <n v="101672"/>
  </r>
  <r>
    <s v="RAIFFEISENBANK VITIS"/>
    <x v="14"/>
    <n v="101367.2206"/>
  </r>
  <r>
    <s v="SLIGO CREDIT UNION LIMITED"/>
    <x v="17"/>
    <n v="101332"/>
  </r>
  <r>
    <s v="BANK SPOLDZIELCZY W MALBORKU"/>
    <x v="13"/>
    <n v="101217.984856632"/>
  </r>
  <r>
    <s v="RYMATTYLAN OSUUSPANKKI"/>
    <x v="8"/>
    <n v="101150"/>
  </r>
  <r>
    <s v="LGT WEALTH MANAGEMENT LIMITED"/>
    <x v="0"/>
    <n v="101051.095802475"/>
  </r>
  <r>
    <s v="ALAVIESKAN OSUUSPANKKI"/>
    <x v="8"/>
    <n v="100517"/>
  </r>
  <r>
    <s v="RAIFFEISENKASSE FUER MUTTERS, NATTERS UND KREITH REG. GEN.M.B.H."/>
    <x v="14"/>
    <n v="100289.66369"/>
  </r>
  <r>
    <s v="LANNEVEDEN OSUUSPANKKI"/>
    <x v="8"/>
    <n v="99888"/>
  </r>
  <r>
    <s v="RAIFFEISENBANK SEEFELD-HADRES EGEN MBH"/>
    <x v="14"/>
    <n v="99461.601150000002"/>
  </r>
  <r>
    <s v="BANCA DI CREDITO COOPERATIVO DELL'ALTO TIRRENO DELLA CALABRIA VERBICARO (PROVINCIA DI COSENZA)- SOCIETA COOPERATIVA"/>
    <x v="6"/>
    <n v="99457"/>
  </r>
  <r>
    <s v="DINOSAUR MERCHANT BANK LTD"/>
    <x v="0"/>
    <n v="99373.7739245142"/>
  </r>
  <r>
    <s v="DB INVESTMENT SERVICES GMBH"/>
    <x v="2"/>
    <n v="99272"/>
  </r>
  <r>
    <s v="BANK SPOLDZIELCZY W KAMIENNEJ GORZE"/>
    <x v="13"/>
    <n v="98966.025925076901"/>
  </r>
  <r>
    <s v="BANK SPOLDZIELCZY W WARCE"/>
    <x v="13"/>
    <n v="98797.275693520001"/>
  </r>
  <r>
    <s v="CAJA RURAL 'NUESTRA MADRE DEL SOL' SOCIEDAD COOPERATIVA ANDALUZA DE CREDITO"/>
    <x v="3"/>
    <n v="98747"/>
  </r>
  <r>
    <s v="RAIFFEISENBANK MARIAZELLERLAND EGEN"/>
    <x v="14"/>
    <n v="98540.399099999995"/>
  </r>
  <r>
    <s v="BANCA DI CREDITO COOPERATIVO DI MOZZANICA SOCIETA COOPERATIVA (BERGAMO)"/>
    <x v="6"/>
    <n v="98309"/>
  </r>
  <r>
    <s v="BANK SPOLDZIELCZY W CHOJNIE"/>
    <x v="13"/>
    <n v="97078.0887030413"/>
  </r>
  <r>
    <s v="CAIXA DE CREDITO AGRICOLA MUTUO DE CORUCHE, C.R.L."/>
    <x v="16"/>
    <n v="96665"/>
  </r>
  <r>
    <s v="VOLKSBANK WISSMAR EG"/>
    <x v="2"/>
    <n v="96318"/>
  </r>
  <r>
    <s v="RAIFFEISENBANK BRUCKL- EBERSTEIN-KLEIN ST PAUL- WAISENBERG REG.GEN.MBH"/>
    <x v="14"/>
    <n v="95205.614629999996"/>
  </r>
  <r>
    <s v="RAIFFEISENBANK GROSS GERUNGS EGEN"/>
    <x v="14"/>
    <n v="95162.129570000005"/>
  </r>
  <r>
    <s v="EQ PLC"/>
    <x v="8"/>
    <n v="95071"/>
  </r>
  <r>
    <s v="FINANCE IRELAND LIMITED"/>
    <x v="0"/>
    <n v="94918"/>
  </r>
  <r>
    <s v="RAIFFEISENBANK FRIESACH - METNITZTAL REG.GEN.MBH"/>
    <x v="14"/>
    <n v="94291.923999999999"/>
  </r>
  <r>
    <s v="RAIFFEISENBANK UNKEN EGEN"/>
    <x v="14"/>
    <n v="94051.23199"/>
  </r>
  <r>
    <s v="RAIFFEISENBANK STALLHOFEN EGEN"/>
    <x v="14"/>
    <n v="93279.72494"/>
  </r>
  <r>
    <s v="FORTIS LEASE SA"/>
    <x v="1"/>
    <n v="93217"/>
  </r>
  <r>
    <s v="JAK MEDLEMSBANK"/>
    <x v="11"/>
    <n v="92650.044239177296"/>
  </r>
  <r>
    <s v="MANGOLD AB"/>
    <x v="11"/>
    <n v="92639.1357433128"/>
  </r>
  <r>
    <s v="BANK SPOLDZIELCZY W RASZYNIE"/>
    <x v="13"/>
    <n v="92614.304761482897"/>
  </r>
  <r>
    <s v="NIINIJOEN OSUUSPANKKI"/>
    <x v="8"/>
    <n v="91696"/>
  </r>
  <r>
    <s v="PNB BANKA, AS"/>
    <x v="22"/>
    <n v="91255"/>
  </r>
  <r>
    <s v="BGG BAYERISCHE GARANTIEGESELLSCHAFT MIT BESCHRAENKTER HAFTUNG FUER MITTELSTAENDISCHE"/>
    <x v="2"/>
    <n v="91095"/>
  </r>
  <r>
    <s v="RAIFFEISENBANK MEGGENHOFEN - KEMATEN EGEN (MBH)"/>
    <x v="14"/>
    <n v="90353.610130000001"/>
  </r>
  <r>
    <s v="RAIFFEISENBANK KIRTORF EG"/>
    <x v="2"/>
    <n v="90331"/>
  </r>
  <r>
    <s v="RAIFFEISENBANK BERGHUELEN EG"/>
    <x v="2"/>
    <n v="90271"/>
  </r>
  <r>
    <s v="RAIFFEISENBANK DIETERSHEIM UND UMGEBUNG EG"/>
    <x v="2"/>
    <n v="90256"/>
  </r>
  <r>
    <s v="CAIXA DE CREDITO AGRICOLA MUTUO DE BOMBARRAL CRL"/>
    <x v="16"/>
    <n v="89518"/>
  </r>
  <r>
    <s v="RAIFFEISENBANK HANDENBERG - ST. GEORGEN EGEN (MBH)"/>
    <x v="14"/>
    <n v="89455.925570000007"/>
  </r>
  <r>
    <s v="BANK OF ST. HELENA"/>
    <x v="0"/>
    <n v="89311"/>
  </r>
  <r>
    <s v="BANK SPOLDZIELCZY W CIESZYNIE"/>
    <x v="13"/>
    <n v="88659.118527551502"/>
  </r>
  <r>
    <s v="BANK SPOLDZIELCZY W SRODZIE WIELKOPOLSKIEJ"/>
    <x v="13"/>
    <n v="88561.482788570007"/>
  </r>
  <r>
    <s v="RAIFFEISENKASSE DOBERSBERG-WALDKIRCHEN EGEN"/>
    <x v="14"/>
    <n v="88434.732210000002"/>
  </r>
  <r>
    <s v="MERCEDES-BENZ BANK GMBH"/>
    <x v="14"/>
    <n v="88256"/>
  </r>
  <r>
    <s v="GILDESKAL SPAREBANK"/>
    <x v="4"/>
    <n v="88120.857803099701"/>
  </r>
  <r>
    <s v="RAIFFEISENKASSE BLINDENMARKT REGISTRIERTE GENOSSENSCHAFT MIT BESCHRAENKTER HAFTUNG"/>
    <x v="14"/>
    <n v="87697.581099999996"/>
  </r>
  <r>
    <s v="RAIFFEISENBANK WALD-GOERISRIED EG"/>
    <x v="2"/>
    <n v="86653"/>
  </r>
  <r>
    <s v="RAIFFEISENBANK HILTENFINGEN EG"/>
    <x v="2"/>
    <n v="86357"/>
  </r>
  <r>
    <s v="PIASTOWSKI BANK SPOLDZIELCZY W JANIKOWIE"/>
    <x v="13"/>
    <n v="86114.487080347302"/>
  </r>
  <r>
    <s v="MACSF FINANCEMENT"/>
    <x v="1"/>
    <n v="85711"/>
  </r>
  <r>
    <s v="RAIFFEISENKASSE ERNSTBRUNN EGEN"/>
    <x v="14"/>
    <n v="85695.738280000005"/>
  </r>
  <r>
    <s v="RAIFFEISENBANK RAURIS-BUCHEBEN REG.GEN.MBH"/>
    <x v="14"/>
    <n v="85453.486520000006"/>
  </r>
  <r>
    <s v="CONFIDARE S.C.P.A."/>
    <x v="6"/>
    <n v="85307"/>
  </r>
  <r>
    <s v="NOVA BANK LTD"/>
    <x v="27"/>
    <n v="84976.638002166903"/>
  </r>
  <r>
    <s v="CAJA RURAL DE CASA IBANEZ, S. COOP. DE CREDITO DE CASTILLA-LA MANCHA"/>
    <x v="3"/>
    <n v="84704"/>
  </r>
  <r>
    <s v="KURHESSISCHE LANDBANK EG"/>
    <x v="2"/>
    <n v="83783"/>
  </r>
  <r>
    <s v="RAIFFEISENBANK BIDINGEN EG"/>
    <x v="2"/>
    <n v="83711"/>
  </r>
  <r>
    <s v="BALTYCKI BANK SPOLDZIELCZY W DARLOWIE"/>
    <x v="13"/>
    <n v="83560.467581317993"/>
  </r>
  <r>
    <s v="BANK SPOLDZIELCZY W AUGUSTOWIE CENTRALA"/>
    <x v="13"/>
    <n v="82860.823019049494"/>
  </r>
  <r>
    <s v="HAAPAMAEN SEUDUN OSUUSPANKKI"/>
    <x v="8"/>
    <n v="82227"/>
  </r>
  <r>
    <s v="VARENGOLD BANK AG - SOFIA BRANCH"/>
    <x v="23"/>
    <n v="82002.938568462007"/>
  </r>
  <r>
    <s v="RAIFFEISENBANK AITRANG-RUDERATSHOFEN EG"/>
    <x v="2"/>
    <n v="81993"/>
  </r>
  <r>
    <s v="KLIM SPAREKASSE"/>
    <x v="9"/>
    <n v="81881.423538864896"/>
  </r>
  <r>
    <s v="BANK SPOLDZIELCZY W OTWOCKU"/>
    <x v="13"/>
    <n v="81106.665535522101"/>
  </r>
  <r>
    <s v="BANK SPOLDZIELCZY W ZATORZE CENTRALA"/>
    <x v="13"/>
    <n v="81014.193225044495"/>
  </r>
  <r>
    <s v="RAIFFEISENBANK MOOSBURG - TIGRING REG.GEN.M.B.H."/>
    <x v="14"/>
    <n v="79491.606190000006"/>
  </r>
  <r>
    <s v="RAIFFEISENBANK PURBACH EGEN"/>
    <x v="14"/>
    <n v="79482.478430000003"/>
  </r>
  <r>
    <s v="RTE CREDIT UNION LIMITED"/>
    <x v="17"/>
    <n v="78943"/>
  </r>
  <r>
    <s v="BANKHAUS J. FAISST KG"/>
    <x v="2"/>
    <n v="78837"/>
  </r>
  <r>
    <s v="BANCA ROMANA DE CREDITE SI INVESTITII SA"/>
    <x v="20"/>
    <n v="78592.629567439304"/>
  </r>
  <r>
    <s v="BANK SPOLDZIELCZY W NASIELSKU"/>
    <x v="13"/>
    <n v="78485.756167238695"/>
  </r>
  <r>
    <s v="CAIXA RURAL SANT JOSEP DE VILAVELLA S COOP DE CREDITO V"/>
    <x v="3"/>
    <n v="78247"/>
  </r>
  <r>
    <s v="EVELYN PARTNERS INVESTMENT SERVICES LIMITED"/>
    <x v="0"/>
    <n v="77678.478849320702"/>
  </r>
  <r>
    <s v="POBIEDZISKO-GOSLINSKI BANK SPOLDZIELCZY W POBIEDZISKACH"/>
    <x v="13"/>
    <n v="77294.647091923995"/>
  </r>
  <r>
    <s v="BANK SPOLDZIELCZY W NOWYM TARGU"/>
    <x v="13"/>
    <n v="76753.425904204705"/>
  </r>
  <r>
    <s v="BANK SPOLDZIELCZY W GOGOLINIE"/>
    <x v="13"/>
    <n v="76674.331567577901"/>
  </r>
  <r>
    <s v="CAIXA DE CREDITO AGRICOLA MUTUO DO SOBRAL DO MONTE AGRACO, C.R.L."/>
    <x v="16"/>
    <n v="76282"/>
  </r>
  <r>
    <s v="BUERGSCHAFTSBANK BAYERN GMBH"/>
    <x v="2"/>
    <n v="75966"/>
  </r>
  <r>
    <s v="UNIVERSAL BANK LTD."/>
    <x v="27"/>
    <n v="75238.922438426394"/>
  </r>
  <r>
    <s v="RENTA LEASING GMBH"/>
    <x v="2"/>
    <n v="74319"/>
  </r>
  <r>
    <s v="BANK SPOLDZIELCZY W POLANCU"/>
    <x v="13"/>
    <n v="74014.931186811402"/>
  </r>
  <r>
    <s v="RAIFFEISENBANK ALTSCHWEIER EG"/>
    <x v="2"/>
    <n v="73942"/>
  </r>
  <r>
    <s v="CONFIDICOOP MARCHE - SOCIETA' COOPERATIVA"/>
    <x v="6"/>
    <n v="73771"/>
  </r>
  <r>
    <s v="RAIFFEISENBANK ST. FLORIAN AM INN EGEN (MBH)"/>
    <x v="14"/>
    <n v="73760.536359999998"/>
  </r>
  <r>
    <s v="BANK SPOLDZIELCZY W USTCE"/>
    <x v="13"/>
    <n v="73205.446418188702"/>
  </r>
  <r>
    <s v="EUROPA FACTOR S.P.A. ANCHE SIGLABILE COME EUROPAFACTOR S.P.A."/>
    <x v="6"/>
    <n v="72593"/>
  </r>
  <r>
    <s v="RAIFFEISENBANK ASPACH - WILDENAU EGEN (MBH)"/>
    <x v="14"/>
    <n v="72413"/>
  </r>
  <r>
    <s v="BANK SPOLDZIELCZY W SKAWINIE"/>
    <x v="13"/>
    <n v="72361.695260404304"/>
  </r>
  <r>
    <s v="BANK SPOLDZIELCZY W BEDZINIE"/>
    <x v="13"/>
    <n v="72096.717497639693"/>
  </r>
  <r>
    <s v="A1 BANK AG"/>
    <x v="14"/>
    <n v="71859"/>
  </r>
  <r>
    <s v="WESTDEUTSCHE IMMOBILIEN SERVICING AG"/>
    <x v="2"/>
    <n v="71647"/>
  </r>
  <r>
    <s v="MACQUARIE ROPEMAKER LIMITED"/>
    <x v="0"/>
    <n v="70788.633644012894"/>
  </r>
  <r>
    <s v="CAIXA RURAL DE TURIS COOPERATIVA DE CREDITO VALENCIANA"/>
    <x v="3"/>
    <n v="70624"/>
  </r>
  <r>
    <s v="VIVABANK SINGLE MEMBER BANKING S.A"/>
    <x v="15"/>
    <n v="70195"/>
  </r>
  <r>
    <s v="BANK SPOLDZIELCZY W CZYZEWIE"/>
    <x v="13"/>
    <n v="70071.010615070205"/>
  </r>
  <r>
    <s v="PERMICRO S.P.A."/>
    <x v="6"/>
    <n v="69980"/>
  </r>
  <r>
    <s v="PEH WERTPAPIER AG"/>
    <x v="2"/>
    <n v="69246"/>
  </r>
  <r>
    <s v="BANK SPOLDZIELCZY W MIEDZNEJ"/>
    <x v="13"/>
    <n v="68998.8950966392"/>
  </r>
  <r>
    <s v="LUZYCKI BANK SPOLDZIELCZY W LUBANIU"/>
    <x v="13"/>
    <n v="68222.268509404501"/>
  </r>
  <r>
    <s v="PERENNA BANK PLC"/>
    <x v="0"/>
    <n v="67037.326661710496"/>
  </r>
  <r>
    <s v="CAIXA RURAL LES COVES DE VINROMA S COOP DE CREDIT V"/>
    <x v="3"/>
    <n v="66416"/>
  </r>
  <r>
    <s v="G33 GLOBAL 1 LIMITED"/>
    <x v="0"/>
    <n v="66173.910432234596"/>
  </r>
  <r>
    <s v="BNP PARIBAS ASSET MANAGEMENT BE HOLDING"/>
    <x v="10"/>
    <n v="65547"/>
  </r>
  <r>
    <s v="TALLAGHT WEST CREDIT UNION LIMITED"/>
    <x v="17"/>
    <n v="65401"/>
  </r>
  <r>
    <s v="NOMURA BANK (SCHWEIZ) AG"/>
    <x v="5"/>
    <n v="64687.138114941103"/>
  </r>
  <r>
    <s v="CAIXA DE CREDITO AGRICOLA MUTUO DA CHAMUSCA CRL"/>
    <x v="16"/>
    <n v="64663"/>
  </r>
  <r>
    <s v="RETE FIDI LIGURIA - SOCIETA' CONSORTILE PER AZIONI DI GARANZIA COLLETTIVA FIDI"/>
    <x v="6"/>
    <n v="64290"/>
  </r>
  <r>
    <s v="RAIFFEISENBANK OSSIACHER SEE"/>
    <x v="14"/>
    <n v="64230.020299999996"/>
  </r>
  <r>
    <s v="J&amp;T BANKA D.D."/>
    <x v="24"/>
    <n v="64223"/>
  </r>
  <r>
    <s v="BANCA DI CREDITO COOPERATIVO DI PUTIGNANO SCPA"/>
    <x v="6"/>
    <n v="64109"/>
  </r>
  <r>
    <s v="BANK SPOLDZIELCZY W LUBRANCU"/>
    <x v="13"/>
    <n v="63882.406851938002"/>
  </r>
  <r>
    <s v="LUDOWY BANK SPOLDZIELCZY W OBORNIKACH"/>
    <x v="13"/>
    <n v="63805.190125676199"/>
  </r>
  <r>
    <s v="DEUTSCHE LEASING SLOVAKIA, SPOL. S R. O."/>
    <x v="21"/>
    <n v="63354"/>
  </r>
  <r>
    <s v="SEKERBANK (KIBRIS) LTD"/>
    <x v="27"/>
    <n v="63202.758930106203"/>
  </r>
  <r>
    <s v="BANK SPOLDZIELCZY W JAWORZE"/>
    <x v="13"/>
    <n v="62835.169670843599"/>
  </r>
  <r>
    <s v="BANK SPOLDZIELCZY W OZORKOWIE"/>
    <x v="13"/>
    <n v="62811.230138689498"/>
  </r>
  <r>
    <s v="BANCA SIMETICA S.P.A"/>
    <x v="6"/>
    <n v="62339"/>
  </r>
  <r>
    <s v="COOPERFIDI ITALIA, SOCIETA' COOPERATIVA DI GARANZIA COLLETTIVA DEI FIDI IN FORMA ABBREVIATA COOPERFIDI ITALIA SOC. COOP"/>
    <x v="6"/>
    <n v="61237"/>
  </r>
  <r>
    <s v="CAISSE DE CREDIT MUNICIPAL DE NIMES"/>
    <x v="1"/>
    <n v="59229"/>
  </r>
  <r>
    <s v="SARDA FACTORING S.P.A."/>
    <x v="6"/>
    <n v="58454"/>
  </r>
  <r>
    <s v="SOCIETE GENERALE POUR LE DEVELOPPEMENT DES OPERATIONS DE CREDIT-BAIL IMMOBILIER SA"/>
    <x v="1"/>
    <n v="58280"/>
  </r>
  <r>
    <s v="RAIFFEISENBANK GRUIBINGEN EG"/>
    <x v="2"/>
    <n v="58220"/>
  </r>
  <r>
    <s v="RAIFFEISENKASSE VILLGRATENTAL, REG.GEN.M.B.H."/>
    <x v="14"/>
    <n v="57808.037510000002"/>
  </r>
  <r>
    <s v="NADOBRZANSKI BANK SPOLDZIELCZY W RAKONIEWICACH"/>
    <x v="13"/>
    <n v="56365.863158139698"/>
  </r>
  <r>
    <s v="BANK SPOLDZIELCZY W TRZEBNICY"/>
    <x v="13"/>
    <n v="56054.414538840698"/>
  </r>
  <r>
    <s v="BUERGSCHAFTSBANK THUERINGEN GMBH"/>
    <x v="2"/>
    <n v="55448"/>
  </r>
  <r>
    <s v="BANK SPOLDZIELCZY BANK ROLNIKOW W OPOLU"/>
    <x v="13"/>
    <n v="54979.247903566597"/>
  </r>
  <r>
    <s v="BANK SPOLDZIELCZY W OZAROWIE CENTRALA"/>
    <x v="13"/>
    <n v="54716.6171537583"/>
  </r>
  <r>
    <s v="LENLYN HOLDINGS LIMITED"/>
    <x v="0"/>
    <n v="54457.958851875701"/>
  </r>
  <r>
    <s v="MONETA LEASING, S.R.O."/>
    <x v="18"/>
    <n v="54439.852320466198"/>
  </r>
  <r>
    <s v="BANK SPOLDZIELCZY WE WLOSZAKOWICACH"/>
    <x v="13"/>
    <n v="53724.065374545396"/>
  </r>
  <r>
    <s v="BANK SPOLDZIELCZY W RUSCU"/>
    <x v="13"/>
    <n v="53281.888133581298"/>
  </r>
  <r>
    <s v="DF DEUTSCHE FORFAIT AKTIENGESELLSCHAFT"/>
    <x v="2"/>
    <n v="52589"/>
  </r>
  <r>
    <s v="BANK SEPAH-IRAN, FILIALE FRANKFURT"/>
    <x v="2"/>
    <n v="52501"/>
  </r>
  <r>
    <s v="KREDIETRUST LUXEMBOURG SA"/>
    <x v="12"/>
    <n v="51404"/>
  </r>
  <r>
    <s v="LANDMARK MORTGAGES LIMITED"/>
    <x v="0"/>
    <n v="50962.0863165599"/>
  </r>
  <r>
    <s v="SANFORD C. BERNSTEIN LIMITED"/>
    <x v="0"/>
    <n v="50925.8590621763"/>
  </r>
  <r>
    <s v="BANK SPOLDZIELCZY W SLESINIE"/>
    <x v="13"/>
    <n v="49977.528592427698"/>
  </r>
  <r>
    <s v="LEASING FYN BANK A/S"/>
    <x v="9"/>
    <n v="49976.988824611697"/>
  </r>
  <r>
    <s v="NBG FINANCE PLC"/>
    <x v="0"/>
    <n v="49721"/>
  </r>
  <r>
    <s v="BANK SPOLDZIELCZY W ELKU"/>
    <x v="13"/>
    <n v="49617.966207524798"/>
  </r>
  <r>
    <s v="CANADA SQUARE OPERATIONS LIMITED"/>
    <x v="0"/>
    <n v="49511.788566069699"/>
  </r>
  <r>
    <s v="BUERGSCHAFTSBANK RHEINLAND-PFALZ GMBH"/>
    <x v="2"/>
    <n v="48457"/>
  </r>
  <r>
    <s v="CAJA RURAL SAN ROQUE DE ALMENARA S COOP DE CREDITO V"/>
    <x v="3"/>
    <n v="47718"/>
  </r>
  <r>
    <s v="LLOYDS BANK CORPORATE MARKETS WERTPAPIERHANDELSBANK GMBH"/>
    <x v="2"/>
    <n v="47705"/>
  </r>
  <r>
    <s v="MERKANTI BANK LIMITED"/>
    <x v="29"/>
    <n v="47641"/>
  </r>
  <r>
    <s v="BANK SPOLDZIELCZY W KOSTRZYNIE"/>
    <x v="13"/>
    <n v="47464.581820133397"/>
  </r>
  <r>
    <s v="BANK SPOLDZIELCZY W GLOGOWKU"/>
    <x v="13"/>
    <n v="47073.100059025099"/>
  </r>
  <r>
    <s v="DB VALUE SARL"/>
    <x v="12"/>
    <n v="45958"/>
  </r>
  <r>
    <s v="RAIFFEISENBANK EG NIERDERWALLMENACH"/>
    <x v="2"/>
    <n v="44769"/>
  </r>
  <r>
    <s v="CAJA RURAL LA JUNQUERA DE CHILCHES S COOP DE CREDITO V"/>
    <x v="3"/>
    <n v="44487"/>
  </r>
  <r>
    <s v="LODGYSLIFE AG"/>
    <x v="2"/>
    <n v="44187"/>
  </r>
  <r>
    <s v="BANK SPOLDZIELCZY WE WRONKACH"/>
    <x v="13"/>
    <n v="44026.4425404715"/>
  </r>
  <r>
    <s v="METHODIST CHAPEL AID LIMITED"/>
    <x v="0"/>
    <n v="43650.218806802797"/>
  </r>
  <r>
    <s v="DAIWA CAPITAL MARKETS DEUTSCHLAND GMBH"/>
    <x v="2"/>
    <n v="43516"/>
  </r>
  <r>
    <s v="EDEN FINANCE PLC"/>
    <x v="29"/>
    <n v="42906"/>
  </r>
  <r>
    <s v="BANK SPOLDZIELCZY W KROSNIE ODRZANSKIM"/>
    <x v="13"/>
    <n v="42547.354975420698"/>
  </r>
  <r>
    <s v="BANK SPOLDZIELCZY W SWIDNICY"/>
    <x v="13"/>
    <n v="42250.223135155102"/>
  </r>
  <r>
    <s v="OEKB CSD GMBH"/>
    <x v="14"/>
    <n v="42155"/>
  </r>
  <r>
    <s v="UNIGRAINS PARTENAIRE"/>
    <x v="1"/>
    <n v="42044"/>
  </r>
  <r>
    <s v="CITIFINANCIAL EUROPE LIMITED"/>
    <x v="0"/>
    <n v="41988.5954057415"/>
  </r>
  <r>
    <s v="CORINTHIA FINANCE PLC"/>
    <x v="29"/>
    <n v="41974"/>
  </r>
  <r>
    <s v="AKFINANS BANK LTD"/>
    <x v="27"/>
    <n v="41434.859142706096"/>
  </r>
  <r>
    <s v="BANK SPOLDZIELCZY W JUTROSINIE"/>
    <x v="13"/>
    <n v="40023.1425409363"/>
  </r>
  <r>
    <s v="BANCA PROMOS SPA"/>
    <x v="6"/>
    <n v="39870"/>
  </r>
  <r>
    <s v="PARTNER BANK AG"/>
    <x v="14"/>
    <n v="39384"/>
  </r>
  <r>
    <s v="BANK SPOLDZIELCZY W LOBZENICY"/>
    <x v="13"/>
    <n v="39335.937147336001"/>
  </r>
  <r>
    <s v="BANK SPOLDZIELCZY W PSZCZOLKACH"/>
    <x v="13"/>
    <n v="38805.746920511301"/>
  </r>
  <r>
    <s v="STATE STREET GLOBAL MARKETS INTERNATIONAL LIMITED"/>
    <x v="0"/>
    <n v="38544.591089007103"/>
  </r>
  <r>
    <s v="FINANZIARIA REGIONALE ABRUZZESE"/>
    <x v="6"/>
    <n v="38508"/>
  </r>
  <r>
    <s v="HOULIHAN LOKEY ADVISORY LIMITED"/>
    <x v="0"/>
    <n v="38463.188222758501"/>
  </r>
  <r>
    <s v="CONFIDI SUEDTIROL GENOSSENSCHAFT"/>
    <x v="6"/>
    <n v="37561"/>
  </r>
  <r>
    <s v="NATIONAL BANK OF PAKISTAN FILIALE FRANKFURT AM MAIN"/>
    <x v="2"/>
    <n v="37321"/>
  </r>
  <r>
    <s v="RAIFFEISENBANK MAITIS EG"/>
    <x v="2"/>
    <n v="36708"/>
  </r>
  <r>
    <s v="IPF DIGITAL GROUP LIMITED"/>
    <x v="0"/>
    <n v="34880"/>
  </r>
  <r>
    <s v="BANK SPOLDZIELCZY W GABINIE"/>
    <x v="13"/>
    <n v="34709.270506611501"/>
  </r>
  <r>
    <s v="BANK SPOLDZIELCZY W PIENSKU"/>
    <x v="13"/>
    <n v="34532.540431003203"/>
  </r>
  <r>
    <s v="WKBG WIENER KREDITBUERGSCHAFTS UND BETEILIGUNGSBANK AG"/>
    <x v="14"/>
    <n v="34250"/>
  </r>
  <r>
    <s v="FEDERAZIONE LOMBARDA DELLE BANCHE DI CREDITO COOPERATIVO"/>
    <x v="6"/>
    <n v="33941"/>
  </r>
  <r>
    <s v="SOGAMA - CREDIT ASSOCIATIF SA"/>
    <x v="1"/>
    <n v="33874"/>
  </r>
  <r>
    <s v="BANCO EUROPEO DE FINANZAS, SA"/>
    <x v="3"/>
    <n v="33827"/>
  </r>
  <r>
    <s v="CAJA RURAL SAN ISIDRO DE VILAFAMES S COOP DE CREDITO VALENCIANA"/>
    <x v="3"/>
    <n v="33459"/>
  </r>
  <r>
    <s v="BANK SPOLDZIELCZY W WIELENIU"/>
    <x v="13"/>
    <n v="33301.5321354318"/>
  </r>
  <r>
    <s v="RCI FINANCIAL SERVICES SA"/>
    <x v="10"/>
    <n v="32350"/>
  </r>
  <r>
    <s v="FINANCE IN MOTION GMBH"/>
    <x v="2"/>
    <n v="32184"/>
  </r>
  <r>
    <s v="FMS WERTMANAGEMENT SERVICE GMBH"/>
    <x v="2"/>
    <n v="31866"/>
  </r>
  <r>
    <s v="SUMITOMO MITSUI TRUST INTERNATIONAL LTD"/>
    <x v="0"/>
    <n v="31694.017285067799"/>
  </r>
  <r>
    <s v="RAIFFEISEN-IMPULS-LEASING GMBH &amp; CO. KG"/>
    <x v="2"/>
    <n v="30837"/>
  </r>
  <r>
    <s v="STADIL SPAREKASSE"/>
    <x v="9"/>
    <n v="29958.810637023998"/>
  </r>
  <r>
    <s v="BUTTERFIELD MORTGAGES LIMITED"/>
    <x v="0"/>
    <n v="29924.9196960019"/>
  </r>
  <r>
    <s v="VIRGIN MONEY HOLDINGS (UK) LIMITED"/>
    <x v="0"/>
    <n v="29911.0272977778"/>
  </r>
  <r>
    <s v="BANK SPOLDZIELCZY W JOZEFOWIE NAD WISLA"/>
    <x v="13"/>
    <n v="29734.7765457655"/>
  </r>
  <r>
    <s v="TRANSILVANIA LEASING SI CREDIT IFN SA"/>
    <x v="20"/>
    <n v="29161.4372748186"/>
  </r>
  <r>
    <s v="RENAISSANCE CAPITAL LIMITED"/>
    <x v="0"/>
    <n v="28287.6243977427"/>
  </r>
  <r>
    <s v="GOLD COMMODITIES FOREX NV"/>
    <x v="10"/>
    <n v="28175"/>
  </r>
  <r>
    <s v="LONDON FINANCE &amp; INVESTMENT GROUP P.L.C."/>
    <x v="0"/>
    <n v="27950.704993004401"/>
  </r>
  <r>
    <s v="CREDEX BANK SA"/>
    <x v="20"/>
    <n v="27360.169367111801"/>
  </r>
  <r>
    <s v="HYPOTHEEK- EN KAPITALISATIEMAATSCHAPPIJ HKM"/>
    <x v="10"/>
    <n v="26883"/>
  </r>
  <r>
    <s v="REVOLUT NEWCO UK LTD"/>
    <x v="0"/>
    <n v="26331.176061148501"/>
  </r>
  <r>
    <s v="SHEEPHAVEN CREDIT UNION LIMITED"/>
    <x v="17"/>
    <n v="25990"/>
  </r>
  <r>
    <s v="CAISSE DE CREDIT MUNICIPAL DE NICE"/>
    <x v="1"/>
    <n v="25950"/>
  </r>
  <r>
    <s v="RAIFFEISEN-KREDIT-GARANTIEGESELLSCHAFT M.B.H."/>
    <x v="14"/>
    <n v="25299.965260000001"/>
  </r>
  <r>
    <s v="JP MORGAN LIMITED"/>
    <x v="0"/>
    <n v="24975.465844842402"/>
  </r>
  <r>
    <s v="ABS FACTORING BANK AG"/>
    <x v="14"/>
    <n v="24860"/>
  </r>
  <r>
    <s v="FINANZIARIA ROMANA S.P.A."/>
    <x v="6"/>
    <n v="24451"/>
  </r>
  <r>
    <s v="NATIXIS TRUST"/>
    <x v="12"/>
    <n v="23864"/>
  </r>
  <r>
    <s v="BIGBANK AS - BRANCH BULGARIA"/>
    <x v="23"/>
    <n v="23761.750343118401"/>
  </r>
  <r>
    <s v="BANK SPOLDZIELCZY W BYSTREJ"/>
    <x v="13"/>
    <n v="23602.2663922885"/>
  </r>
  <r>
    <s v="CAISSE DE CREDIT MUNICIPAL DE TOULOUSE"/>
    <x v="1"/>
    <n v="23433"/>
  </r>
  <r>
    <s v="HSBC TRUST COMPANY (UK) LTD"/>
    <x v="0"/>
    <n v="23327.936672747801"/>
  </r>
  <r>
    <s v="GRIFFIN BANK LTD"/>
    <x v="0"/>
    <n v="22423.189323934599"/>
  </r>
  <r>
    <s v="CFP MANAGEMENT SAS"/>
    <x v="1"/>
    <n v="21903"/>
  </r>
  <r>
    <s v="OBEROSTERREICHISCHE KREDITGARANTIEGESELLSCHAFT MBH"/>
    <x v="14"/>
    <n v="21228"/>
  </r>
  <r>
    <s v="BANCO OCCIDENTAL SA"/>
    <x v="3"/>
    <n v="19925"/>
  </r>
  <r>
    <s v="PLATA FINANCE LIMITED"/>
    <x v="0"/>
    <n v="19804.2323963694"/>
  </r>
  <r>
    <s v="BURGSCHAFTSBANK BREMEN GMBH"/>
    <x v="2"/>
    <n v="18770"/>
  </r>
  <r>
    <s v="ELLINAS FINANCE PUBLIC COMPANY LIMITED"/>
    <x v="27"/>
    <n v="18411"/>
  </r>
  <r>
    <s v="PHILIPPINE NATIONAL BANK (EUROPE) PLC"/>
    <x v="0"/>
    <n v="18067.739336248698"/>
  </r>
  <r>
    <s v="GEPAFIN SPA"/>
    <x v="6"/>
    <n v="17661"/>
  </r>
  <r>
    <s v="DIE ZWEITE WIENER VEREINS-SPARCASSE"/>
    <x v="14"/>
    <n v="17315"/>
  </r>
  <r>
    <s v="FISKE PLC"/>
    <x v="0"/>
    <n v="16515.519565470098"/>
  </r>
  <r>
    <s v="ATONLINE LIMITED"/>
    <x v="27"/>
    <n v="16158.4439487174"/>
  </r>
  <r>
    <s v="MONFINANCIER"/>
    <x v="1"/>
    <n v="15785"/>
  </r>
  <r>
    <s v="3 BANKEN-GENERALI INVESTMENT-GESELLSCHAFT M.B.H."/>
    <x v="14"/>
    <n v="15395"/>
  </r>
  <r>
    <s v="IQAM INVEST GMBH"/>
    <x v="14"/>
    <n v="15387"/>
  </r>
  <r>
    <s v="BANCO DE ALBACETE"/>
    <x v="3"/>
    <n v="14800"/>
  </r>
  <r>
    <s v="NSI ASSET AG"/>
    <x v="2"/>
    <n v="14673"/>
  </r>
  <r>
    <s v="ZEDRA TRUST COMPANY (UK) LIMITED"/>
    <x v="0"/>
    <n v="14192.630692349399"/>
  </r>
  <r>
    <s v="GRENKEFACTORING GMBH"/>
    <x v="2"/>
    <n v="13973"/>
  </r>
  <r>
    <s v="SIMGEST SIM SPA"/>
    <x v="6"/>
    <n v="13491"/>
  </r>
  <r>
    <s v="MUENSTER STEGMAIER ROMBACH FAMILY OFFICE GMBH"/>
    <x v="2"/>
    <n v="12469"/>
  </r>
  <r>
    <s v="VIRGIN MONEY LIMITED"/>
    <x v="0"/>
    <n v="11994.3219464089"/>
  </r>
  <r>
    <s v="TRIVE BANK HUNGARY ZRT."/>
    <x v="19"/>
    <n v="11517.932863469099"/>
  </r>
  <r>
    <s v="DD&amp;CO. LIMITED"/>
    <x v="0"/>
    <n v="11354.2259622365"/>
  </r>
  <r>
    <s v="TOKYO LEASING (UK) PLC"/>
    <x v="0"/>
    <n v="10889.9126677109"/>
  </r>
  <r>
    <s v="NORDISKA FINANCIAL PARTNER NORWAY AS"/>
    <x v="4"/>
    <n v="10734.417990206101"/>
  </r>
  <r>
    <s v="IDEALING.COM LIMITED"/>
    <x v="0"/>
    <n v="10631.222845780499"/>
  </r>
  <r>
    <s v="BNP PARIBAS PUBLIC SECTOR SCF"/>
    <x v="1"/>
    <n v="10466"/>
  </r>
  <r>
    <s v="DEUTSCHE BANK EUROPE GMBH"/>
    <x v="2"/>
    <n v="10234"/>
  </r>
  <r>
    <s v="NOVATE GLOBAL MARKETS LIMITED"/>
    <x v="0"/>
    <n v="10080.8373198105"/>
  </r>
  <r>
    <s v="1822DIREKT GESELLSCHAFT DER FRANKFURTER SPARKASSE MBH"/>
    <x v="2"/>
    <n v="10048"/>
  </r>
  <r>
    <s v="GOLD AND FOREX INTERNATIONAL"/>
    <x v="10"/>
    <n v="9568"/>
  </r>
  <r>
    <s v="TSAF OTC"/>
    <x v="1"/>
    <n v="9337"/>
  </r>
  <r>
    <s v="BURGSCHAFTSBANK SAARLAND GMBH"/>
    <x v="2"/>
    <n v="8935"/>
  </r>
  <r>
    <s v="VIYA BANK"/>
    <x v="27"/>
    <n v="8686.7812023087808"/>
  </r>
  <r>
    <s v="ICM INVESTMENTBANK AG"/>
    <x v="2"/>
    <n v="7989"/>
  </r>
  <r>
    <s v="ROYAL BANK OF CANADA TRUST CORPORATION LIMITED"/>
    <x v="0"/>
    <n v="7537.0220496730899"/>
  </r>
  <r>
    <s v="FEDERAZIONE CAMPANA DELLE BANCHE DI CREDITO COOPERATIVO SOC. COOP. AR.L."/>
    <x v="6"/>
    <n v="7316"/>
  </r>
  <r>
    <s v="DALBEATTIE FINANCE COMPANY LIMITED"/>
    <x v="0"/>
    <n v="7300.6835428416098"/>
  </r>
  <r>
    <s v="MUFG FUNDING (UK) LIMITED"/>
    <x v="0"/>
    <n v="7147.5390830769902"/>
  </r>
  <r>
    <s v="SPAR-FINANZ BANK AG"/>
    <x v="14"/>
    <n v="6743"/>
  </r>
  <r>
    <s v="CATELLA LUXEMBOURG S.A."/>
    <x v="12"/>
    <n v="6338"/>
  </r>
  <r>
    <s v="ADIB (UK) LTD"/>
    <x v="0"/>
    <n v="6189.4889941137999"/>
  </r>
  <r>
    <s v="BRISTOL &amp; WEST INVESTMENTS PLC"/>
    <x v="0"/>
    <n v="5774.0247095630302"/>
  </r>
  <r>
    <s v="CAISSE DE CREDIT MUNICIPAL DE NANCY"/>
    <x v="1"/>
    <n v="4974"/>
  </r>
  <r>
    <s v="BANK OF CHINA INTERNATIONAL (UK) LTD"/>
    <x v="0"/>
    <n v="4909.6108558241503"/>
  </r>
  <r>
    <s v="MIT SIM S.P.A"/>
    <x v="6"/>
    <n v="4823"/>
  </r>
  <r>
    <s v="EUROGOLD"/>
    <x v="10"/>
    <n v="4639"/>
  </r>
  <r>
    <s v="BEMO HOLDING"/>
    <x v="10"/>
    <n v="4454"/>
  </r>
  <r>
    <s v="EURIZON ASSET MANAGEMENT CROATIA D.O.O."/>
    <x v="24"/>
    <n v="4235"/>
  </r>
  <r>
    <s v="ZEDRA FUND SERVICES"/>
    <x v="12"/>
    <n v="4017"/>
  </r>
  <r>
    <s v="GS-LEASING GMBH"/>
    <x v="2"/>
    <n v="3310"/>
  </r>
  <r>
    <s v="SLESVIGSK KREDITFORENING E.G."/>
    <x v="2"/>
    <n v="3139"/>
  </r>
  <r>
    <s v="KB-VERMOEGENSVERWALTUNGS GMBH"/>
    <x v="2"/>
    <n v="3105"/>
  </r>
  <r>
    <s v="GOLDMAN SACHS REALTY MANAGEMENT EUROPE GMBH"/>
    <x v="2"/>
    <n v="2281"/>
  </r>
  <r>
    <s v="FIMAX VERMOGENSBERATUNG GMBH"/>
    <x v="2"/>
    <n v="2097"/>
  </r>
  <r>
    <s v="ILG KAPITALVERWALTUNGSGESELLSCHAFT MBH"/>
    <x v="2"/>
    <n v="1952"/>
  </r>
  <r>
    <s v="NEWCAP HOLDING A/S"/>
    <x v="9"/>
    <n v="1793.07895633821"/>
  </r>
  <r>
    <s v="MICROCREDITO PER L'ECONOMIA CIVILE E DI COMUNIONE SOCIETA COOPERATIVA"/>
    <x v="6"/>
    <n v="1709"/>
  </r>
  <r>
    <s v="HANDELS- EN KREDIETMAATSCHAPPIJ NV"/>
    <x v="10"/>
    <n v="1631"/>
  </r>
  <r>
    <s v="I-FINANCIAL SERVICES GROUP LIMITED"/>
    <x v="0"/>
    <n v="1383.8811174536199"/>
  </r>
  <r>
    <s v="AZ LEASING SPA"/>
    <x v="6"/>
    <n v="1226"/>
  </r>
  <r>
    <s v="AS REVERTA"/>
    <x v="22"/>
    <n v="1221"/>
  </r>
  <r>
    <s v="N3 CAPITAL PARTNERS D.O.O."/>
    <x v="24"/>
    <n v="1173"/>
  </r>
  <r>
    <m/>
    <x v="10"/>
    <n v="968"/>
  </r>
  <r>
    <s v="SCHLEBER FINANZ-CONSULT GMBH"/>
    <x v="2"/>
    <n v="957"/>
  </r>
  <r>
    <s v="KREDIET- EN FINANCIELE MAATSCHAPPIJ NV"/>
    <x v="10"/>
    <n v="913"/>
  </r>
  <r>
    <s v="CATUS AG VERMOGENSVERWALTUNG"/>
    <x v="2"/>
    <n v="771"/>
  </r>
  <r>
    <s v="SCHROEDER EQUITIES GMBH"/>
    <x v="2"/>
    <n v="686"/>
  </r>
  <r>
    <s v="QUATTRO FOLIO GMBH"/>
    <x v="2"/>
    <n v="640"/>
  </r>
  <r>
    <s v="PIRAEUS GROUP FINANCE PLC"/>
    <x v="0"/>
    <n v="562"/>
  </r>
  <r>
    <s v="MAYR INVESTMENT MANAGERS GMBH"/>
    <x v="2"/>
    <n v="557"/>
  </r>
  <r>
    <s v="LHB AKTIENGESELLSCHAFT"/>
    <x v="2"/>
    <n v="554"/>
  </r>
  <r>
    <s v="SCHNIGGE WERTPAPIERHANDELSBANK SE"/>
    <x v="2"/>
    <n v="527"/>
  </r>
  <r>
    <s v="CREDOS D.O.O"/>
    <x v="24"/>
    <n v="395"/>
  </r>
  <r>
    <s v="HITA - VRIJEDNOSNICE D.D."/>
    <x v="24"/>
    <n v="381"/>
  </r>
  <r>
    <s v="ALPHA CONNECT CAPITAL GMBH"/>
    <x v="2"/>
    <n v="377"/>
  </r>
  <r>
    <s v="WEST MERCHANT LIMITED"/>
    <x v="0"/>
    <n v="195.62717367145399"/>
  </r>
  <r>
    <s v="ARCO GROUP CVBA"/>
    <x v="10"/>
    <n v="194"/>
  </r>
  <r>
    <s v="CYB INVESTMENTS LIMITED"/>
    <x v="0"/>
    <n v="86.143758617600099"/>
  </r>
  <r>
    <s v="INVESTEC FINANCE LIMITED"/>
    <x v="0"/>
    <n v="65.8042600551112"/>
  </r>
  <r>
    <s v="BGEO GROUP LIMITED"/>
    <x v="0"/>
    <n v="38.0660628765309"/>
  </r>
  <r>
    <s v="AN (123) LIMITED"/>
    <x v="0"/>
    <n v="27.774228360761999"/>
  </r>
  <r>
    <s v="COMMERZBANK HOLDINGS (UK) LIMITED"/>
    <x v="0"/>
    <n v="1.20757514612009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E69A1-A80B-42DC-9759-890D78CC1C7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3604" firstHeaderRow="1" firstDataRow="1" firstDataCol="2"/>
  <pivotFields count="6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563">
        <item x="1817"/>
        <item x="2481"/>
        <item x="2080"/>
        <item x="1536"/>
        <item x="639"/>
        <item x="3082"/>
        <item x="85"/>
        <item x="1314"/>
        <item x="2013"/>
        <item x="394"/>
        <item x="2067"/>
        <item x="401"/>
        <item x="594"/>
        <item x="160"/>
        <item x="1967"/>
        <item x="951"/>
        <item x="797"/>
        <item x="110"/>
        <item x="3128"/>
        <item x="47"/>
        <item x="3484"/>
        <item x="3089"/>
        <item x="2737"/>
        <item x="2760"/>
        <item x="1324"/>
        <item x="620"/>
        <item x="696"/>
        <item x="591"/>
        <item x="1130"/>
        <item x="997"/>
        <item x="3031"/>
        <item x="1185"/>
        <item x="145"/>
        <item x="1478"/>
        <item x="67"/>
        <item x="1879"/>
        <item x="251"/>
        <item x="1828"/>
        <item x="1820"/>
        <item x="462"/>
        <item x="1825"/>
        <item x="521"/>
        <item x="1392"/>
        <item x="1909"/>
        <item x="3262"/>
        <item x="3222"/>
        <item x="467"/>
        <item x="87"/>
        <item x="814"/>
        <item x="2517"/>
        <item x="542"/>
        <item x="1304"/>
        <item x="807"/>
        <item x="2029"/>
        <item x="2758"/>
        <item x="612"/>
        <item x="664"/>
        <item x="1564"/>
        <item x="1555"/>
        <item x="1141"/>
        <item x="726"/>
        <item x="2904"/>
        <item x="977"/>
        <item x="3066"/>
        <item x="1712"/>
        <item x="1181"/>
        <item x="1763"/>
        <item x="416"/>
        <item x="348"/>
        <item x="2204"/>
        <item x="3548"/>
        <item x="207"/>
        <item x="945"/>
        <item x="3148"/>
        <item x="380"/>
        <item x="1213"/>
        <item x="1619"/>
        <item x="2726"/>
        <item x="841"/>
        <item x="88"/>
        <item x="1884"/>
        <item x="904"/>
        <item x="1753"/>
        <item x="739"/>
        <item x="154"/>
        <item x="3081"/>
        <item x="155"/>
        <item x="1400"/>
        <item x="138"/>
        <item x="1142"/>
        <item x="449"/>
        <item x="3499"/>
        <item x="167"/>
        <item x="761"/>
        <item x="115"/>
        <item x="3345"/>
        <item x="2989"/>
        <item x="1460"/>
        <item x="1861"/>
        <item x="2098"/>
        <item x="2113"/>
        <item x="2581"/>
        <item x="3392"/>
        <item x="3492"/>
        <item x="3315"/>
        <item x="2357"/>
        <item x="1358"/>
        <item x="2009"/>
        <item x="1110"/>
        <item x="1486"/>
        <item x="152"/>
        <item x="720"/>
        <item x="3102"/>
        <item x="1537"/>
        <item x="284"/>
        <item x="299"/>
        <item x="3493"/>
        <item x="731"/>
        <item x="633"/>
        <item x="645"/>
        <item x="2709"/>
        <item x="1132"/>
        <item x="745"/>
        <item x="1959"/>
        <item x="2582"/>
        <item x="659"/>
        <item x="681"/>
        <item x="577"/>
        <item x="640"/>
        <item x="2235"/>
        <item x="3096"/>
        <item x="565"/>
        <item x="782"/>
        <item x="808"/>
        <item x="2280"/>
        <item x="1644"/>
        <item x="225"/>
        <item x="1027"/>
        <item x="3429"/>
        <item x="1694"/>
        <item x="924"/>
        <item x="920"/>
        <item x="3182"/>
        <item x="837"/>
        <item x="3337"/>
        <item x="3178"/>
        <item x="1287"/>
        <item x="2320"/>
        <item x="915"/>
        <item x="1498"/>
        <item x="2106"/>
        <item x="1558"/>
        <item x="576"/>
        <item x="1246"/>
        <item x="1242"/>
        <item x="2722"/>
        <item x="2701"/>
        <item x="552"/>
        <item x="3104"/>
        <item x="247"/>
        <item x="697"/>
        <item x="215"/>
        <item x="1377"/>
        <item x="685"/>
        <item x="1623"/>
        <item x="471"/>
        <item x="3340"/>
        <item x="3124"/>
        <item x="3312"/>
        <item x="3417"/>
        <item x="3430"/>
        <item x="2784"/>
        <item x="958"/>
        <item x="1197"/>
        <item x="721"/>
        <item x="1660"/>
        <item x="992"/>
        <item x="1107"/>
        <item x="1264"/>
        <item x="1338"/>
        <item x="1637"/>
        <item x="922"/>
        <item x="1403"/>
        <item x="1562"/>
        <item x="1149"/>
        <item x="1212"/>
        <item x="1299"/>
        <item x="234"/>
        <item x="3515"/>
        <item x="3517"/>
        <item x="3516"/>
        <item x="3524"/>
        <item x="3525"/>
        <item x="3530"/>
        <item x="3523"/>
        <item x="3529"/>
        <item x="3528"/>
        <item x="3537"/>
        <item x="3527"/>
        <item x="3533"/>
        <item x="3536"/>
        <item x="3514"/>
        <item x="3538"/>
        <item x="3542"/>
        <item x="3520"/>
        <item x="3532"/>
        <item x="3535"/>
        <item x="3531"/>
        <item x="3518"/>
        <item x="3539"/>
        <item x="3519"/>
        <item x="3541"/>
        <item x="3526"/>
        <item x="3534"/>
        <item x="3522"/>
        <item x="3540"/>
        <item x="1527"/>
        <item x="1443"/>
        <item x="1250"/>
        <item x="1584"/>
        <item x="2406"/>
        <item x="710"/>
        <item x="453"/>
        <item x="1466"/>
        <item x="1012"/>
        <item x="998"/>
        <item x="1808"/>
        <item x="863"/>
        <item x="2282"/>
        <item x="1894"/>
        <item x="2096"/>
        <item x="889"/>
        <item x="2645"/>
        <item x="543"/>
        <item x="2000"/>
        <item x="2683"/>
        <item x="1759"/>
        <item x="1916"/>
        <item x="879"/>
        <item x="1244"/>
        <item x="905"/>
        <item x="1453"/>
        <item x="1919"/>
        <item x="2627"/>
        <item x="1430"/>
        <item x="1270"/>
        <item x="1530"/>
        <item x="2242"/>
        <item x="2465"/>
        <item x="1976"/>
        <item x="1700"/>
        <item x="2102"/>
        <item x="2179"/>
        <item x="1758"/>
        <item x="1576"/>
        <item x="1680"/>
        <item x="1708"/>
        <item x="2630"/>
        <item x="2423"/>
        <item x="2283"/>
        <item x="2596"/>
        <item x="1356"/>
        <item x="1871"/>
        <item x="723"/>
        <item x="1549"/>
        <item x="2556"/>
        <item x="1784"/>
        <item x="1714"/>
        <item x="1939"/>
        <item x="2254"/>
        <item x="1834"/>
        <item x="1362"/>
        <item x="2477"/>
        <item x="2208"/>
        <item x="861"/>
        <item x="1291"/>
        <item x="2040"/>
        <item x="2329"/>
        <item x="1803"/>
        <item x="988"/>
        <item x="1885"/>
        <item x="1580"/>
        <item x="1431"/>
        <item x="1706"/>
        <item x="1599"/>
        <item x="1780"/>
        <item x="2445"/>
        <item x="2640"/>
        <item x="1741"/>
        <item x="1725"/>
        <item x="1890"/>
        <item x="2544"/>
        <item x="742"/>
        <item x="2503"/>
        <item x="2775"/>
        <item x="2084"/>
        <item x="2140"/>
        <item x="2022"/>
        <item x="2100"/>
        <item x="2484"/>
        <item x="1679"/>
        <item x="1647"/>
        <item x="1736"/>
        <item x="1842"/>
        <item x="1790"/>
        <item x="2814"/>
        <item x="1927"/>
        <item x="359"/>
        <item x="1579"/>
        <item x="2099"/>
        <item x="1750"/>
        <item x="1591"/>
        <item x="2568"/>
        <item x="1988"/>
        <item x="1929"/>
        <item x="2211"/>
        <item x="2021"/>
        <item x="1684"/>
        <item x="1931"/>
        <item x="1952"/>
        <item x="1207"/>
        <item x="953"/>
        <item x="2028"/>
        <item x="1722"/>
        <item x="1635"/>
        <item x="2651"/>
        <item x="1447"/>
        <item x="1702"/>
        <item x="2730"/>
        <item x="1568"/>
        <item x="1331"/>
        <item x="1711"/>
        <item x="1768"/>
        <item x="852"/>
        <item x="2083"/>
        <item x="3203"/>
        <item x="2016"/>
        <item x="1772"/>
        <item x="707"/>
        <item x="3142"/>
        <item x="1543"/>
        <item x="840"/>
        <item x="1008"/>
        <item x="249"/>
        <item x="382"/>
        <item x="1387"/>
        <item x="1501"/>
        <item x="2094"/>
        <item x="1134"/>
        <item x="346"/>
        <item x="2207"/>
        <item x="151"/>
        <item x="95"/>
        <item x="1677"/>
        <item x="141"/>
        <item x="705"/>
        <item x="2245"/>
        <item x="1404"/>
        <item x="1346"/>
        <item x="872"/>
        <item x="519"/>
        <item x="2200"/>
        <item x="1840"/>
        <item x="1353"/>
        <item x="1511"/>
        <item x="712"/>
        <item x="183"/>
        <item x="871"/>
        <item x="917"/>
        <item x="827"/>
        <item x="662"/>
        <item x="2828"/>
        <item x="1081"/>
        <item x="1335"/>
        <item x="2713"/>
        <item x="2229"/>
        <item x="232"/>
        <item x="306"/>
        <item x="2475"/>
        <item x="902"/>
        <item x="2668"/>
        <item x="1521"/>
        <item x="1176"/>
        <item x="628"/>
        <item x="1595"/>
        <item x="1382"/>
        <item x="849"/>
        <item x="1040"/>
        <item x="1878"/>
        <item x="1866"/>
        <item x="6"/>
        <item x="209"/>
        <item x="75"/>
        <item x="1082"/>
        <item x="444"/>
        <item x="106"/>
        <item x="619"/>
        <item x="793"/>
        <item x="912"/>
        <item x="3073"/>
        <item x="192"/>
        <item x="2852"/>
        <item x="3144"/>
        <item x="1083"/>
        <item x="2189"/>
        <item x="3135"/>
        <item x="3316"/>
        <item x="62"/>
        <item x="1135"/>
        <item x="368"/>
        <item x="2152"/>
        <item x="381"/>
        <item x="3282"/>
        <item x="2232"/>
        <item x="3513"/>
        <item x="3030"/>
        <item x="3024"/>
        <item x="1238"/>
        <item x="1146"/>
        <item x="2665"/>
        <item x="1026"/>
        <item x="1260"/>
        <item x="1907"/>
        <item x="3511"/>
        <item x="1455"/>
        <item x="877"/>
        <item x="3039"/>
        <item x="1166"/>
        <item x="3065"/>
        <item x="1873"/>
        <item x="3008"/>
        <item x="3179"/>
        <item x="3509"/>
        <item x="2"/>
        <item x="175"/>
        <item x="1843"/>
        <item x="944"/>
        <item x="1445"/>
        <item x="2868"/>
        <item x="1028"/>
        <item x="212"/>
        <item x="1179"/>
        <item x="262"/>
        <item x="2695"/>
        <item x="2051"/>
        <item x="3329"/>
        <item x="701"/>
        <item x="198"/>
        <item x="909"/>
        <item x="668"/>
        <item x="1668"/>
        <item x="2331"/>
        <item x="127"/>
        <item x="3358"/>
        <item x="3403"/>
        <item x="3167"/>
        <item x="2886"/>
        <item x="2244"/>
        <item x="3496"/>
        <item x="1687"/>
        <item x="3402"/>
        <item x="2817"/>
        <item x="3357"/>
        <item x="1462"/>
        <item x="711"/>
        <item x="2948"/>
        <item x="3308"/>
        <item x="795"/>
        <item x="253"/>
        <item x="252"/>
        <item x="243"/>
        <item x="3129"/>
        <item x="239"/>
        <item x="498"/>
        <item x="1021"/>
        <item x="91"/>
        <item x="338"/>
        <item x="3413"/>
        <item x="90"/>
        <item x="954"/>
        <item x="3080"/>
        <item x="435"/>
        <item x="1234"/>
        <item x="3354"/>
        <item x="1076"/>
        <item x="2579"/>
        <item x="3364"/>
        <item x="3458"/>
        <item x="563"/>
        <item x="279"/>
        <item x="3149"/>
        <item x="3356"/>
        <item x="81"/>
        <item x="3127"/>
        <item x="2931"/>
        <item x="451"/>
        <item x="883"/>
        <item x="109"/>
        <item x="789"/>
        <item x="3325"/>
        <item x="3011"/>
        <item x="2569"/>
        <item x="2375"/>
        <item x="3391"/>
        <item x="2588"/>
        <item x="2991"/>
        <item x="2647"/>
        <item x="2859"/>
        <item x="2447"/>
        <item x="2819"/>
        <item x="2845"/>
        <item x="2458"/>
        <item x="2014"/>
        <item x="2138"/>
        <item x="1514"/>
        <item x="3026"/>
        <item x="2899"/>
        <item x="2670"/>
        <item x="2766"/>
        <item x="2325"/>
        <item x="2815"/>
        <item x="3501"/>
        <item x="2894"/>
        <item x="2987"/>
        <item x="2906"/>
        <item x="2917"/>
        <item x="2732"/>
        <item x="2694"/>
        <item x="2104"/>
        <item x="3037"/>
        <item x="2776"/>
        <item x="2985"/>
        <item x="2934"/>
        <item x="2808"/>
        <item x="1823"/>
        <item x="2523"/>
        <item x="2901"/>
        <item x="2608"/>
        <item x="2940"/>
        <item x="2342"/>
        <item x="2513"/>
        <item x="3028"/>
        <item x="2326"/>
        <item x="2489"/>
        <item x="2764"/>
        <item x="2662"/>
        <item x="2846"/>
        <item x="2533"/>
        <item x="2362"/>
        <item x="2248"/>
        <item x="2735"/>
        <item x="2768"/>
        <item x="2857"/>
        <item x="2876"/>
        <item x="2869"/>
        <item x="2108"/>
        <item x="2967"/>
        <item x="2882"/>
        <item x="2711"/>
        <item x="2543"/>
        <item x="2250"/>
        <item x="2982"/>
        <item x="2693"/>
        <item x="2332"/>
        <item x="2392"/>
        <item x="2716"/>
        <item x="2926"/>
        <item x="2508"/>
        <item x="2597"/>
        <item x="2740"/>
        <item x="1953"/>
        <item x="2639"/>
        <item x="2624"/>
        <item x="2849"/>
        <item x="2734"/>
        <item x="2175"/>
        <item x="2913"/>
        <item x="2031"/>
        <item x="2908"/>
        <item x="2493"/>
        <item x="2720"/>
        <item x="2770"/>
        <item x="2551"/>
        <item x="2598"/>
        <item x="2974"/>
        <item x="2669"/>
        <item x="2391"/>
        <item x="2615"/>
        <item x="2617"/>
        <item x="2912"/>
        <item x="2527"/>
        <item x="2895"/>
        <item x="1676"/>
        <item x="250"/>
        <item x="1832"/>
        <item x="2490"/>
        <item x="836"/>
        <item x="866"/>
        <item x="796"/>
        <item x="2148"/>
        <item x="1153"/>
        <item x="1496"/>
        <item x="636"/>
        <item x="2916"/>
        <item x="2574"/>
        <item x="3035"/>
        <item x="128"/>
        <item x="1087"/>
        <item x="719"/>
        <item x="3463"/>
        <item x="1539"/>
        <item x="1010"/>
        <item x="1065"/>
        <item x="2062"/>
        <item x="1122"/>
        <item x="493"/>
        <item x="370"/>
        <item x="1667"/>
        <item x="1136"/>
        <item x="605"/>
        <item x="769"/>
        <item x="237"/>
        <item x="280"/>
        <item x="1365"/>
        <item x="1703"/>
        <item x="2281"/>
        <item x="365"/>
        <item x="441"/>
        <item x="497"/>
        <item x="568"/>
        <item x="1251"/>
        <item x="3143"/>
        <item x="1349"/>
        <item x="1233"/>
        <item x="1357"/>
        <item x="1177"/>
        <item x="851"/>
        <item x="475"/>
        <item x="1095"/>
        <item x="1902"/>
        <item x="1198"/>
        <item x="3464"/>
        <item x="1273"/>
        <item x="1904"/>
        <item x="238"/>
        <item x="677"/>
        <item x="36"/>
        <item x="1480"/>
        <item x="1162"/>
        <item x="926"/>
        <item x="332"/>
        <item x="2285"/>
        <item x="3332"/>
        <item x="3310"/>
        <item x="3141"/>
        <item x="1395"/>
        <item x="546"/>
        <item x="439"/>
        <item x="504"/>
        <item x="320"/>
        <item x="561"/>
        <item x="735"/>
        <item x="535"/>
        <item x="438"/>
        <item x="539"/>
        <item x="551"/>
        <item x="363"/>
        <item x="536"/>
        <item x="2061"/>
        <item x="805"/>
        <item x="1918"/>
        <item x="1489"/>
        <item x="930"/>
        <item x="354"/>
        <item x="3309"/>
        <item x="3306"/>
        <item x="205"/>
        <item x="3482"/>
        <item x="18"/>
        <item x="41"/>
        <item x="337"/>
        <item x="9"/>
        <item x="445"/>
        <item x="345"/>
        <item x="2157"/>
        <item x="1444"/>
        <item x="2295"/>
        <item x="1783"/>
        <item x="3192"/>
        <item x="1300"/>
        <item x="187"/>
        <item x="3010"/>
        <item x="3283"/>
        <item x="105"/>
        <item x="3555"/>
        <item x="756"/>
        <item x="858"/>
        <item x="1645"/>
        <item x="1717"/>
        <item x="2054"/>
        <item x="1421"/>
        <item x="1111"/>
        <item x="1188"/>
        <item x="1446"/>
        <item x="1056"/>
        <item x="2504"/>
        <item x="1833"/>
        <item x="575"/>
        <item x="108"/>
        <item x="2729"/>
        <item x="3130"/>
        <item x="1152"/>
        <item x="3106"/>
        <item x="1560"/>
        <item x="586"/>
        <item x="2191"/>
        <item x="1947"/>
        <item x="1994"/>
        <item x="1625"/>
        <item x="3215"/>
        <item x="906"/>
        <item x="325"/>
        <item x="430"/>
        <item x="3009"/>
        <item x="3112"/>
        <item x="1791"/>
        <item x="2531"/>
        <item x="395"/>
        <item x="3123"/>
        <item x="820"/>
        <item x="2195"/>
        <item x="925"/>
        <item x="3090"/>
        <item x="169"/>
        <item x="2870"/>
        <item x="980"/>
        <item x="2177"/>
        <item x="2353"/>
        <item x="2564"/>
        <item x="2313"/>
        <item x="520"/>
        <item x="3163"/>
        <item x="3156"/>
        <item x="3398"/>
        <item x="1092"/>
        <item x="978"/>
        <item x="1025"/>
        <item x="1427"/>
        <item x="1209"/>
        <item x="1328"/>
        <item x="1163"/>
        <item x="897"/>
        <item x="1544"/>
        <item x="405"/>
        <item x="3"/>
        <item x="1224"/>
        <item x="1859"/>
        <item x="180"/>
        <item x="1673"/>
        <item x="780"/>
        <item x="598"/>
        <item x="3279"/>
        <item x="13"/>
        <item x="1989"/>
        <item x="1053"/>
        <item x="126"/>
        <item x="2397"/>
        <item x="120"/>
        <item x="3084"/>
        <item x="1463"/>
        <item x="3488"/>
        <item x="240"/>
        <item x="318"/>
        <item x="3210"/>
        <item x="1789"/>
        <item x="2510"/>
        <item x="2603"/>
        <item x="1815"/>
        <item x="3386"/>
        <item x="3057"/>
        <item x="495"/>
        <item x="3418"/>
        <item x="1646"/>
        <item x="1393"/>
        <item x="722"/>
        <item x="17"/>
        <item x="1754"/>
        <item x="124"/>
        <item x="450"/>
        <item x="839"/>
        <item x="508"/>
        <item x="40"/>
        <item x="1997"/>
        <item x="72"/>
        <item x="153"/>
        <item x="2308"/>
        <item x="1183"/>
        <item x="310"/>
        <item x="204"/>
        <item x="1406"/>
        <item x="3078"/>
        <item x="933"/>
        <item x="663"/>
        <item x="2520"/>
        <item x="484"/>
        <item x="2550"/>
        <item x="3376"/>
        <item x="2469"/>
        <item x="2539"/>
        <item x="2666"/>
        <item x="1433"/>
        <item x="181"/>
        <item x="1283"/>
        <item x="3379"/>
        <item x="1930"/>
        <item x="2941"/>
        <item x="3049"/>
        <item x="1877"/>
        <item x="1090"/>
        <item x="2559"/>
        <item x="815"/>
        <item x="1901"/>
        <item x="3506"/>
        <item x="618"/>
        <item x="3197"/>
        <item x="194"/>
        <item x="137"/>
        <item x="171"/>
        <item x="3480"/>
        <item x="1326"/>
        <item x="2748"/>
        <item x="1351"/>
        <item x="30"/>
        <item x="3295"/>
        <item x="2492"/>
        <item x="3291"/>
        <item x="3286"/>
        <item x="3290"/>
        <item x="2607"/>
        <item x="3051"/>
        <item x="3287"/>
        <item x="2905"/>
        <item x="2714"/>
        <item x="3288"/>
        <item x="3289"/>
        <item x="3293"/>
        <item x="3292"/>
        <item x="3294"/>
        <item x="2879"/>
        <item x="3322"/>
        <item x="528"/>
        <item x="2365"/>
        <item x="340"/>
        <item x="486"/>
        <item x="454"/>
        <item x="581"/>
        <item x="688"/>
        <item x="654"/>
        <item x="3318"/>
        <item x="766"/>
        <item x="547"/>
        <item x="3285"/>
        <item x="593"/>
        <item x="443"/>
        <item x="353"/>
        <item x="231"/>
        <item x="656"/>
        <item x="582"/>
        <item x="349"/>
        <item x="4"/>
        <item x="92"/>
        <item x="625"/>
        <item x="3086"/>
        <item x="3465"/>
        <item x="3466"/>
        <item x="3477"/>
        <item x="3472"/>
        <item x="3467"/>
        <item x="3471"/>
        <item x="3468"/>
        <item x="3476"/>
        <item x="3469"/>
        <item x="3470"/>
        <item x="3478"/>
        <item x="3479"/>
        <item x="3474"/>
        <item x="407"/>
        <item x="489"/>
        <item x="351"/>
        <item x="533"/>
        <item x="295"/>
        <item x="584"/>
        <item x="652"/>
        <item x="461"/>
        <item x="389"/>
        <item x="556"/>
        <item x="1112"/>
        <item x="914"/>
        <item x="935"/>
        <item x="709"/>
        <item x="603"/>
        <item x="631"/>
        <item x="649"/>
        <item x="492"/>
        <item x="549"/>
        <item x="277"/>
        <item x="691"/>
        <item x="758"/>
        <item x="638"/>
        <item x="372"/>
        <item x="491"/>
        <item x="509"/>
        <item x="350"/>
        <item x="501"/>
        <item x="418"/>
        <item x="505"/>
        <item x="494"/>
        <item x="792"/>
        <item x="648"/>
        <item x="703"/>
        <item x="3335"/>
        <item x="3298"/>
        <item x="3303"/>
        <item x="3302"/>
        <item x="311"/>
        <item x="1572"/>
        <item x="843"/>
        <item x="898"/>
        <item x="2049"/>
        <item x="2522"/>
        <item x="1982"/>
        <item x="2436"/>
        <item x="2266"/>
        <item x="2323"/>
        <item x="2963"/>
        <item x="1495"/>
        <item x="2464"/>
        <item x="2265"/>
        <item x="1910"/>
        <item x="2552"/>
        <item x="2218"/>
        <item x="2993"/>
        <item x="3033"/>
        <item x="2319"/>
        <item x="2535"/>
        <item x="1835"/>
        <item x="2631"/>
        <item x="2483"/>
        <item x="3000"/>
        <item x="2765"/>
        <item x="2355"/>
        <item x="2854"/>
        <item x="3043"/>
        <item x="2718"/>
        <item x="2048"/>
        <item x="2209"/>
        <item x="2431"/>
        <item x="2892"/>
        <item x="2530"/>
        <item x="2754"/>
        <item x="2210"/>
        <item x="2583"/>
        <item x="1829"/>
        <item x="2190"/>
        <item x="2267"/>
        <item x="2327"/>
        <item x="2843"/>
        <item x="2741"/>
        <item x="2491"/>
        <item x="2866"/>
        <item x="2592"/>
        <item x="2657"/>
        <item x="1641"/>
        <item x="2460"/>
        <item x="1892"/>
        <item x="2419"/>
        <item x="2123"/>
        <item x="2002"/>
        <item x="2664"/>
        <item x="3001"/>
        <item x="2275"/>
        <item x="2181"/>
        <item x="1872"/>
        <item x="2081"/>
        <item x="2618"/>
        <item x="1542"/>
        <item x="2482"/>
        <item x="2264"/>
        <item x="1957"/>
        <item x="2697"/>
        <item x="1692"/>
        <item x="1737"/>
        <item x="2401"/>
        <item x="2371"/>
        <item x="2120"/>
        <item x="2256"/>
        <item x="2723"/>
        <item x="1601"/>
        <item x="2689"/>
        <item x="2249"/>
        <item x="2637"/>
        <item x="2930"/>
        <item x="2039"/>
        <item x="2462"/>
        <item x="2046"/>
        <item x="1792"/>
        <item x="1949"/>
        <item x="415"/>
        <item x="112"/>
        <item x="862"/>
        <item x="2095"/>
        <item x="2360"/>
        <item x="2182"/>
        <item x="2410"/>
        <item x="2311"/>
        <item x="2914"/>
        <item x="1227"/>
        <item x="2333"/>
        <item x="2979"/>
        <item x="2873"/>
        <item x="2610"/>
        <item x="1742"/>
        <item x="2521"/>
        <item x="283"/>
        <item x="26"/>
        <item x="3216"/>
        <item x="3122"/>
        <item x="3276"/>
        <item x="3116"/>
        <item x="3118"/>
        <item x="3105"/>
        <item x="1585"/>
        <item x="2396"/>
        <item x="3275"/>
        <item x="323"/>
        <item x="2045"/>
        <item x="999"/>
        <item x="607"/>
        <item x="2816"/>
        <item x="2706"/>
        <item x="927"/>
        <item x="812"/>
        <item x="704"/>
        <item x="2650"/>
        <item x="1088"/>
        <item x="2820"/>
        <item x="2928"/>
        <item x="2635"/>
        <item x="1066"/>
        <item x="1974"/>
        <item x="689"/>
        <item x="1693"/>
        <item x="856"/>
        <item x="398"/>
        <item x="2856"/>
        <item x="1298"/>
        <item x="1167"/>
        <item x="1285"/>
        <item x="2216"/>
        <item x="2794"/>
        <item x="2800"/>
        <item x="903"/>
        <item x="548"/>
        <item x="2996"/>
        <item x="2918"/>
        <item x="2302"/>
        <item x="3025"/>
        <item x="2791"/>
        <item x="2571"/>
        <item x="2366"/>
        <item x="2403"/>
        <item x="2542"/>
        <item x="2971"/>
        <item x="3273"/>
        <item x="203"/>
        <item x="850"/>
        <item x="529"/>
        <item x="3188"/>
        <item x="1067"/>
        <item x="1491"/>
        <item x="1199"/>
        <item x="2925"/>
        <item x="3355"/>
        <item x="3372"/>
        <item x="525"/>
        <item x="1038"/>
        <item x="1170"/>
        <item x="1235"/>
        <item x="312"/>
        <item x="3344"/>
        <item x="3229"/>
        <item x="1089"/>
        <item x="3549"/>
        <item x="775"/>
        <item x="3431"/>
        <item x="2922"/>
        <item x="623"/>
        <item x="613"/>
        <item x="1030"/>
        <item x="1674"/>
        <item x="16"/>
        <item x="446"/>
        <item x="452"/>
        <item x="1071"/>
        <item x="1249"/>
        <item x="1060"/>
        <item x="830"/>
        <item x="1271"/>
        <item x="1064"/>
        <item x="2599"/>
        <item x="2450"/>
        <item x="2441"/>
        <item x="2037"/>
        <item x="1775"/>
        <item x="2384"/>
        <item x="1649"/>
        <item x="1437"/>
        <item x="2750"/>
        <item x="2343"/>
        <item x="2024"/>
        <item x="2699"/>
        <item x="2679"/>
        <item x="1786"/>
        <item x="2614"/>
        <item x="2317"/>
        <item x="2830"/>
        <item x="2674"/>
        <item x="2677"/>
        <item x="1716"/>
        <item x="2035"/>
        <item x="2553"/>
        <item x="2653"/>
        <item x="1942"/>
        <item x="2595"/>
        <item x="1746"/>
        <item x="1966"/>
        <item x="2226"/>
        <item x="1979"/>
        <item x="1423"/>
        <item x="973"/>
        <item x="1502"/>
        <item x="2213"/>
        <item x="2434"/>
        <item x="2112"/>
        <item x="1461"/>
        <item x="1816"/>
        <item x="1793"/>
        <item x="985"/>
        <item x="1666"/>
        <item x="2023"/>
        <item x="1168"/>
        <item x="1865"/>
        <item x="1631"/>
        <item x="1490"/>
        <item x="1638"/>
        <item x="3461"/>
        <item x="1229"/>
        <item x="943"/>
        <item x="3483"/>
        <item x="698"/>
        <item x="3042"/>
        <item x="2687"/>
        <item x="513"/>
        <item x="466"/>
        <item x="314"/>
        <item x="845"/>
        <item x="2354"/>
        <item x="3320"/>
        <item x="448"/>
        <item x="526"/>
        <item x="687"/>
        <item x="574"/>
        <item x="748"/>
        <item x="3136"/>
        <item x="1535"/>
        <item x="1616"/>
        <item x="829"/>
        <item x="2380"/>
        <item x="1080"/>
        <item x="157"/>
        <item x="522"/>
        <item x="182"/>
        <item x="3079"/>
        <item x="1923"/>
        <item x="566"/>
        <item x="2337"/>
        <item x="776"/>
        <item x="177"/>
        <item x="941"/>
        <item x="1738"/>
        <item x="3181"/>
        <item x="3554"/>
        <item x="1794"/>
        <item x="2425"/>
        <item x="507"/>
        <item x="3406"/>
        <item x="1276"/>
        <item x="2452"/>
        <item x="1545"/>
        <item x="778"/>
        <item x="671"/>
        <item x="83"/>
        <item x="3521"/>
        <item x="3172"/>
        <item x="3454"/>
        <item x="3150"/>
        <item x="3157"/>
        <item x="3152"/>
        <item x="3146"/>
        <item x="3154"/>
        <item x="3158"/>
        <item x="3151"/>
        <item x="3050"/>
        <item x="103"/>
        <item x="865"/>
        <item x="1954"/>
        <item x="2416"/>
        <item x="246"/>
        <item x="285"/>
        <item x="974"/>
        <item x="122"/>
        <item x="224"/>
        <item x="208"/>
        <item x="1468"/>
        <item x="1657"/>
        <item x="3432"/>
        <item x="3433"/>
        <item x="3281"/>
        <item x="35"/>
        <item x="810"/>
        <item x="3299"/>
        <item x="672"/>
        <item x="3107"/>
        <item x="3305"/>
        <item x="1801"/>
        <item x="3375"/>
        <item x="3498"/>
        <item x="786"/>
        <item x="615"/>
        <item x="97"/>
        <item x="245"/>
        <item x="2278"/>
        <item x="1388"/>
        <item x="229"/>
        <item x="530"/>
        <item x="2696"/>
        <item x="2958"/>
        <item x="2225"/>
        <item x="2744"/>
        <item x="3395"/>
        <item x="1870"/>
        <item x="2409"/>
        <item x="1118"/>
        <item x="27"/>
        <item x="1547"/>
        <item x="2118"/>
        <item x="2279"/>
        <item x="379"/>
        <item x="33"/>
        <item x="2811"/>
        <item x="3434"/>
        <item x="3094"/>
        <item x="424"/>
        <item x="3270"/>
        <item x="1189"/>
        <item x="1767"/>
        <item x="3388"/>
        <item x="317"/>
        <item x="2289"/>
        <item x="1973"/>
        <item x="386"/>
        <item x="986"/>
        <item x="1084"/>
        <item x="1636"/>
        <item x="2867"/>
        <item x="7"/>
        <item x="673"/>
        <item x="429"/>
        <item x="3457"/>
        <item x="52"/>
        <item x="676"/>
        <item x="2946"/>
        <item x="1779"/>
        <item x="114"/>
        <item x="434"/>
        <item x="3321"/>
        <item x="641"/>
        <item x="428"/>
        <item x="2959"/>
        <item x="12"/>
        <item x="774"/>
        <item x="557"/>
        <item x="184"/>
        <item x="732"/>
        <item x="3343"/>
        <item x="1266"/>
        <item x="1998"/>
        <item x="3338"/>
        <item x="64"/>
        <item x="737"/>
        <item x="107"/>
        <item x="1396"/>
        <item x="1401"/>
        <item x="1760"/>
        <item x="23"/>
        <item x="3342"/>
        <item x="28"/>
        <item x="166"/>
        <item x="3334"/>
        <item x="569"/>
        <item x="3341"/>
        <item x="1869"/>
        <item x="3319"/>
        <item x="131"/>
        <item x="3301"/>
        <item x="417"/>
        <item x="3323"/>
        <item x="3366"/>
        <item x="3387"/>
        <item x="93"/>
        <item x="1007"/>
        <item x="1589"/>
        <item x="1172"/>
        <item x="293"/>
        <item x="460"/>
        <item x="255"/>
        <item x="2500"/>
        <item x="1524"/>
        <item x="2304"/>
        <item x="2566"/>
        <item x="1836"/>
        <item x="1278"/>
        <item x="1194"/>
        <item x="1436"/>
        <item x="764"/>
        <item x="1479"/>
        <item x="2402"/>
        <item x="161"/>
        <item x="163"/>
        <item x="2421"/>
        <item x="1150"/>
        <item x="781"/>
        <item x="1368"/>
        <item x="3076"/>
        <item x="1184"/>
        <item x="289"/>
        <item x="718"/>
        <item x="168"/>
        <item x="2198"/>
        <item x="1113"/>
        <item x="923"/>
        <item x="3435"/>
        <item x="896"/>
        <item x="894"/>
        <item x="1180"/>
        <item x="1059"/>
        <item x="3419"/>
        <item x="2578"/>
        <item x="3093"/>
        <item x="800"/>
        <item x="3183"/>
        <item x="1856"/>
        <item x="614"/>
        <item x="3381"/>
        <item x="763"/>
        <item x="1806"/>
        <item x="1410"/>
        <item x="68"/>
        <item x="1416"/>
        <item x="3394"/>
        <item x="2203"/>
        <item x="886"/>
        <item x="3193"/>
        <item x="3230"/>
        <item x="3059"/>
        <item x="1958"/>
        <item x="1109"/>
        <item x="1158"/>
        <item x="931"/>
        <item x="55"/>
        <item x="1237"/>
        <item x="1375"/>
        <item x="1034"/>
        <item x="1121"/>
        <item x="2877"/>
        <item x="3369"/>
        <item x="2335"/>
        <item x="3021"/>
        <item x="3550"/>
        <item x="1000"/>
        <item x="149"/>
        <item x="1190"/>
        <item x="1035"/>
        <item x="537"/>
        <item x="1222"/>
        <item x="3259"/>
        <item x="3436"/>
        <item x="2902"/>
        <item x="10"/>
        <item x="3300"/>
        <item x="3056"/>
        <item x="784"/>
        <item x="378"/>
        <item x="261"/>
        <item x="3092"/>
        <item x="3145"/>
        <item x="3553"/>
        <item x="1781"/>
        <item x="3108"/>
        <item x="423"/>
        <item x="2975"/>
        <item x="1293"/>
        <item x="1091"/>
        <item x="1259"/>
        <item x="2364"/>
        <item x="531"/>
        <item x="2219"/>
        <item x="73"/>
        <item x="3036"/>
        <item x="1891"/>
        <item x="1868"/>
        <item x="1058"/>
        <item x="1409"/>
        <item x="3131"/>
        <item x="632"/>
        <item x="57"/>
        <item x="1552"/>
        <item x="635"/>
        <item x="3253"/>
        <item x="1937"/>
        <item x="1648"/>
        <item x="1594"/>
        <item x="3420"/>
        <item x="506"/>
        <item x="2082"/>
        <item x="3251"/>
        <item x="2128"/>
        <item x="3505"/>
        <item x="274"/>
        <item x="2050"/>
        <item x="3016"/>
        <item x="3382"/>
        <item x="130"/>
        <item x="50"/>
        <item x="555"/>
        <item x="3545"/>
        <item x="3232"/>
        <item x="2733"/>
        <item x="1215"/>
        <item x="1507"/>
        <item x="538"/>
        <item x="1640"/>
        <item x="2379"/>
        <item x="1078"/>
        <item x="3095"/>
        <item x="2731"/>
        <item x="1074"/>
        <item x="544"/>
        <item x="3390"/>
        <item x="1863"/>
        <item x="2160"/>
        <item x="2090"/>
        <item x="2502"/>
        <item x="2888"/>
        <item x="1800"/>
        <item x="1057"/>
        <item x="1529"/>
        <item x="2903"/>
        <item x="725"/>
        <item x="1578"/>
        <item x="3437"/>
        <item x="2374"/>
        <item x="3421"/>
        <item x="884"/>
        <item x="3462"/>
        <item x="427"/>
        <item x="1243"/>
        <item x="3101"/>
        <item x="592"/>
        <item x="1469"/>
        <item x="3412"/>
        <item x="391"/>
        <item x="1282"/>
        <item x="3407"/>
        <item x="307"/>
        <item x="1360"/>
        <item x="2383"/>
        <item x="193"/>
        <item x="1984"/>
        <item x="955"/>
        <item x="968"/>
        <item x="1798"/>
        <item x="1364"/>
        <item x="2572"/>
        <item x="2472"/>
        <item x="3352"/>
        <item x="459"/>
        <item x="1697"/>
        <item x="333"/>
        <item x="113"/>
        <item x="617"/>
        <item x="630"/>
        <item x="43"/>
        <item x="2389"/>
        <item x="2978"/>
        <item x="1575"/>
        <item x="949"/>
        <item x="1248"/>
        <item x="1100"/>
        <item x="757"/>
        <item x="2305"/>
        <item x="647"/>
        <item x="818"/>
        <item x="869"/>
        <item x="629"/>
        <item x="2555"/>
        <item x="1069"/>
        <item x="826"/>
        <item x="1960"/>
        <item x="2038"/>
        <item x="236"/>
        <item x="743"/>
        <item x="2346"/>
        <item x="2184"/>
        <item x="1943"/>
        <item x="1114"/>
        <item x="1420"/>
        <item x="1265"/>
        <item x="2526"/>
        <item x="2932"/>
        <item x="2636"/>
        <item x="1992"/>
        <item x="478"/>
        <item x="1995"/>
        <item x="1926"/>
        <item x="3297"/>
        <item x="1096"/>
        <item x="3455"/>
        <item x="2995"/>
        <item x="2494"/>
        <item x="3510"/>
        <item x="2255"/>
        <item x="1590"/>
        <item x="683"/>
        <item x="2400"/>
        <item x="1605"/>
        <item x="2957"/>
        <item x="1389"/>
        <item x="1481"/>
        <item x="1361"/>
        <item x="3170"/>
        <item x="3267"/>
        <item x="1048"/>
        <item x="2349"/>
        <item x="658"/>
        <item x="499"/>
        <item x="2411"/>
        <item x="2620"/>
        <item x="282"/>
        <item x="199"/>
        <item x="3438"/>
        <item x="2272"/>
        <item x="1588"/>
        <item x="573"/>
        <item x="564"/>
        <item x="3422"/>
        <item x="3304"/>
        <item x="2900"/>
        <item x="3371"/>
        <item x="3385"/>
        <item x="587"/>
        <item x="3185"/>
        <item x="2314"/>
        <item x="3557"/>
        <item x="3228"/>
        <item x="644"/>
        <item x="655"/>
        <item x="3227"/>
        <item x="409"/>
        <item x="1513"/>
        <item x="783"/>
        <item x="651"/>
        <item x="3460"/>
        <item x="3313"/>
        <item x="291"/>
        <item x="1102"/>
        <item x="3512"/>
        <item x="2356"/>
        <item x="3060"/>
        <item x="1417"/>
        <item x="485"/>
        <item x="458"/>
        <item x="500"/>
        <item x="1743"/>
        <item x="3022"/>
        <item x="2262"/>
        <item x="2407"/>
        <item x="3249"/>
        <item x="2079"/>
        <item x="3226"/>
        <item x="2909"/>
        <item x="165"/>
        <item x="268"/>
        <item x="259"/>
        <item x="1241"/>
        <item x="1733"/>
        <item x="2291"/>
        <item x="1211"/>
        <item x="2547"/>
        <item x="2116"/>
        <item x="895"/>
        <item x="741"/>
        <item x="888"/>
        <item x="1474"/>
        <item x="2010"/>
        <item x="3115"/>
        <item x="2795"/>
        <item x="610"/>
        <item x="1373"/>
        <item x="2363"/>
        <item x="3238"/>
        <item x="8"/>
        <item x="1503"/>
        <item x="1639"/>
        <item x="2851"/>
        <item x="3558"/>
        <item x="3072"/>
        <item x="1316"/>
        <item x="3307"/>
        <item x="1675"/>
        <item x="2797"/>
        <item x="2420"/>
        <item x="3423"/>
        <item x="989"/>
        <item x="432"/>
        <item x="717"/>
        <item x="343"/>
        <item x="147"/>
        <item x="3165"/>
        <item x="125"/>
        <item x="42"/>
        <item x="366"/>
        <item x="1077"/>
        <item x="3217"/>
        <item x="908"/>
        <item x="3439"/>
        <item x="1864"/>
        <item x="3503"/>
        <item x="2478"/>
        <item x="2573"/>
        <item x="859"/>
        <item x="406"/>
        <item x="3440"/>
        <item x="383"/>
        <item x="2824"/>
        <item x="3040"/>
        <item x="1735"/>
        <item x="190"/>
        <item x="65"/>
        <item x="2150"/>
        <item x="3274"/>
        <item x="123"/>
        <item x="3012"/>
        <item x="1672"/>
        <item x="1268"/>
        <item x="1043"/>
        <item x="3367"/>
        <item x="2954"/>
        <item x="3255"/>
        <item x="1541"/>
        <item x="1397"/>
        <item x="2896"/>
        <item x="1191"/>
        <item x="1678"/>
        <item x="3441"/>
        <item x="2629"/>
        <item x="304"/>
        <item x="1006"/>
        <item x="1559"/>
        <item x="752"/>
        <item x="3100"/>
        <item x="1206"/>
        <item x="248"/>
        <item x="2251"/>
        <item x="2176"/>
        <item x="2263"/>
        <item x="1037"/>
        <item x="219"/>
        <item x="3473"/>
        <item x="1566"/>
        <item x="1020"/>
        <item x="2681"/>
        <item x="1548"/>
        <item x="80"/>
        <item x="3442"/>
        <item x="2710"/>
        <item x="2103"/>
        <item x="1412"/>
        <item x="2831"/>
        <item x="3231"/>
        <item x="3058"/>
        <item x="1756"/>
        <item x="2427"/>
        <item x="347"/>
        <item x="2387"/>
        <item x="3266"/>
        <item x="3070"/>
        <item x="2642"/>
        <item x="2052"/>
        <item x="2292"/>
        <item x="1384"/>
        <item x="578"/>
        <item x="1263"/>
        <item x="96"/>
        <item x="1131"/>
        <item x="1313"/>
        <item x="1072"/>
        <item x="2799"/>
        <item x="1978"/>
        <item x="3245"/>
        <item x="3551"/>
        <item x="2092"/>
        <item x="713"/>
        <item x="2404"/>
        <item x="2330"/>
        <item x="674"/>
        <item x="46"/>
        <item x="3166"/>
        <item x="3161"/>
        <item x="119"/>
        <item x="1509"/>
        <item x="1"/>
        <item x="425"/>
        <item x="3125"/>
        <item x="682"/>
        <item x="302"/>
        <item x="1256"/>
        <item x="2540"/>
        <item x="2920"/>
        <item x="37"/>
        <item x="2328"/>
        <item x="1017"/>
        <item x="1996"/>
        <item x="3250"/>
        <item x="1592"/>
        <item x="2833"/>
        <item x="2990"/>
        <item x="222"/>
        <item x="738"/>
        <item x="1414"/>
        <item x="831"/>
        <item x="1018"/>
        <item x="3497"/>
        <item x="2131"/>
        <item x="421"/>
        <item x="66"/>
        <item x="174"/>
        <item x="1123"/>
        <item x="2591"/>
        <item x="3415"/>
        <item x="2745"/>
        <item x="2129"/>
        <item x="3098"/>
        <item x="819"/>
        <item x="2372"/>
        <item x="946"/>
        <item x="2675"/>
        <item x="702"/>
        <item x="387"/>
        <item x="621"/>
        <item x="3491"/>
        <item x="2938"/>
        <item x="2663"/>
        <item x="3204"/>
        <item x="2479"/>
        <item x="1749"/>
        <item x="961"/>
        <item x="3559"/>
        <item x="2063"/>
        <item x="1044"/>
        <item x="3546"/>
        <item x="2109"/>
        <item x="1147"/>
        <item x="20"/>
        <item x="143"/>
        <item x="111"/>
        <item x="3486"/>
        <item x="911"/>
        <item x="19"/>
        <item x="104"/>
        <item x="94"/>
        <item x="1482"/>
        <item x="1164"/>
        <item x="1002"/>
        <item x="2358"/>
        <item x="545"/>
        <item x="2792"/>
        <item x="3278"/>
        <item x="3327"/>
        <item x="1607"/>
        <item x="1471"/>
        <item x="1344"/>
        <item x="751"/>
        <item x="887"/>
        <item x="3475"/>
        <item x="695"/>
        <item x="11"/>
        <item x="371"/>
        <item x="265"/>
        <item x="1216"/>
        <item x="965"/>
        <item x="981"/>
        <item x="216"/>
        <item x="3349"/>
        <item x="146"/>
        <item x="3348"/>
        <item x="218"/>
        <item x="1047"/>
        <item x="1457"/>
        <item x="1987"/>
        <item x="2220"/>
        <item x="1821"/>
        <item x="3414"/>
        <item x="1688"/>
        <item x="1315"/>
        <item x="1009"/>
        <item x="1628"/>
        <item x="512"/>
        <item x="2347"/>
        <item x="2628"/>
        <item x="447"/>
        <item x="2844"/>
        <item x="298"/>
        <item x="3223"/>
        <item x="3191"/>
        <item x="3261"/>
        <item x="3263"/>
        <item x="44"/>
        <item x="74"/>
        <item x="1434"/>
        <item x="2827"/>
        <item x="2075"/>
        <item x="150"/>
        <item x="2020"/>
        <item x="724"/>
        <item x="257"/>
        <item x="1656"/>
        <item x="3256"/>
        <item x="1516"/>
        <item x="2151"/>
        <item x="2742"/>
        <item x="2127"/>
        <item x="1782"/>
        <item x="213"/>
        <item x="1374"/>
        <item x="431"/>
        <item x="1655"/>
        <item x="754"/>
        <item x="59"/>
        <item x="3380"/>
        <item x="3363"/>
        <item x="3456"/>
        <item x="3159"/>
        <item x="3160"/>
        <item x="3147"/>
        <item x="3169"/>
        <item x="3168"/>
        <item x="3153"/>
        <item x="1419"/>
        <item x="1128"/>
        <item x="179"/>
        <item x="465"/>
        <item x="292"/>
        <item x="1634"/>
        <item x="2524"/>
        <item x="3443"/>
        <item x="2933"/>
        <item x="1922"/>
        <item x="777"/>
        <item x="2399"/>
        <item x="3103"/>
        <item x="54"/>
        <item x="45"/>
        <item x="1685"/>
        <item x="2790"/>
        <item x="1732"/>
        <item x="2612"/>
        <item x="1814"/>
        <item x="1367"/>
        <item x="2126"/>
        <item x="1704"/>
        <item x="2861"/>
        <item x="1456"/>
        <item x="1108"/>
        <item x="2393"/>
        <item x="118"/>
        <item x="3240"/>
        <item x="294"/>
        <item x="597"/>
        <item x="2632"/>
        <item x="3424"/>
        <item x="2005"/>
        <item x="2602"/>
        <item x="158"/>
        <item x="156"/>
        <item x="3389"/>
        <item x="2759"/>
        <item x="1363"/>
        <item x="2394"/>
        <item x="2457"/>
        <item x="195"/>
        <item x="760"/>
        <item x="727"/>
        <item x="3547"/>
        <item x="952"/>
        <item x="2992"/>
        <item x="3194"/>
        <item x="2806"/>
        <item x="2529"/>
        <item x="2205"/>
        <item x="2135"/>
        <item x="1340"/>
        <item x="3085"/>
        <item x="1402"/>
        <item x="1394"/>
        <item x="3032"/>
        <item x="1333"/>
        <item x="1154"/>
        <item x="1217"/>
        <item x="1277"/>
        <item x="788"/>
        <item x="1438"/>
        <item x="1586"/>
        <item x="1405"/>
        <item x="785"/>
        <item x="1525"/>
        <item x="1239"/>
        <item x="1269"/>
        <item x="1196"/>
        <item x="558"/>
        <item x="964"/>
        <item x="1201"/>
        <item x="1169"/>
        <item x="1426"/>
        <item x="643"/>
        <item x="1439"/>
        <item x="1379"/>
        <item x="803"/>
        <item x="809"/>
        <item x="834"/>
        <item x="1624"/>
        <item x="1452"/>
        <item x="1488"/>
        <item x="1323"/>
        <item x="768"/>
        <item x="1345"/>
        <item x="932"/>
        <item x="1051"/>
        <item x="1633"/>
        <item x="1757"/>
        <item x="2163"/>
        <item x="2897"/>
        <item x="170"/>
        <item x="2172"/>
        <item x="1049"/>
        <item x="2310"/>
        <item x="1563"/>
        <item x="56"/>
        <item x="650"/>
        <item x="2684"/>
        <item x="278"/>
        <item x="665"/>
        <item x="1386"/>
        <item x="716"/>
        <item x="1383"/>
        <item x="3561"/>
        <item x="1951"/>
        <item x="3233"/>
        <item x="1874"/>
        <item x="99"/>
        <item x="532"/>
        <item x="3205"/>
        <item x="3218"/>
        <item x="413"/>
        <item x="1099"/>
        <item x="1221"/>
        <item x="2872"/>
        <item x="2752"/>
        <item x="1032"/>
        <item x="1042"/>
        <item x="622"/>
        <item x="2804"/>
        <item x="301"/>
        <item x="480"/>
        <item x="772"/>
        <item x="1867"/>
        <item x="939"/>
        <item x="1691"/>
        <item x="3444"/>
        <item x="2110"/>
        <item x="1915"/>
        <item x="600"/>
        <item x="679"/>
        <item x="982"/>
        <item x="1515"/>
        <item x="1876"/>
        <item x="880"/>
        <item x="2284"/>
        <item x="483"/>
        <item x="1822"/>
        <item x="1494"/>
        <item x="2236"/>
        <item x="1726"/>
        <item x="1663"/>
        <item x="1137"/>
        <item x="2834"/>
        <item x="901"/>
        <item x="3180"/>
        <item x="1467"/>
        <item x="3195"/>
        <item x="1440"/>
        <item x="364"/>
        <item x="1165"/>
        <item x="821"/>
        <item x="2318"/>
        <item x="1975"/>
        <item x="2324"/>
        <item x="3186"/>
        <item x="1161"/>
        <item x="3061"/>
        <item x="2167"/>
        <item x="995"/>
        <item x="244"/>
        <item x="1948"/>
        <item x="22"/>
        <item x="21"/>
        <item x="2587"/>
        <item x="3271"/>
        <item x="436"/>
        <item x="2139"/>
        <item x="3254"/>
        <item x="1497"/>
        <item x="1157"/>
        <item x="608"/>
        <item x="2606"/>
        <item x="1946"/>
        <item x="2680"/>
        <item x="1493"/>
        <item x="2336"/>
        <item x="1240"/>
        <item x="3481"/>
        <item x="2429"/>
        <item x="2772"/>
        <item x="3502"/>
        <item x="374"/>
        <item x="373"/>
        <item x="1200"/>
        <item x="2169"/>
        <item x="2907"/>
        <item x="339"/>
        <item x="2769"/>
        <item x="281"/>
        <item x="329"/>
        <item x="740"/>
        <item x="2298"/>
        <item x="2659"/>
        <item x="1016"/>
        <item x="2801"/>
        <item x="2944"/>
        <item x="1769"/>
        <item x="3408"/>
        <item x="1330"/>
        <item x="3053"/>
        <item x="3445"/>
        <item x="211"/>
        <item x="2345"/>
        <item x="2070"/>
        <item x="2015"/>
        <item x="2111"/>
        <item x="1126"/>
        <item x="1797"/>
        <item x="2433"/>
        <item x="1886"/>
        <item x="680"/>
        <item x="3054"/>
        <item x="2273"/>
        <item x="1860"/>
        <item x="139"/>
        <item x="185"/>
        <item x="1413"/>
        <item x="1940"/>
        <item x="1777"/>
        <item x="397"/>
        <item x="1219"/>
        <item x="1094"/>
        <item x="102"/>
        <item x="422"/>
        <item x="352"/>
        <item x="1944"/>
        <item x="1295"/>
        <item x="1093"/>
        <item x="1408"/>
        <item x="1705"/>
        <item x="2197"/>
        <item x="2019"/>
        <item x="2672"/>
        <item x="2341"/>
        <item x="878"/>
        <item x="3485"/>
        <item x="1802"/>
        <item x="266"/>
        <item x="2708"/>
        <item x="3187"/>
        <item x="2803"/>
        <item x="1597"/>
        <item x="140"/>
        <item x="3018"/>
        <item x="456"/>
        <item x="455"/>
        <item x="642"/>
        <item x="3110"/>
        <item x="3121"/>
        <item x="854"/>
        <item x="290"/>
        <item x="970"/>
        <item x="2258"/>
        <item x="2676"/>
        <item x="2783"/>
        <item x="1520"/>
        <item x="172"/>
        <item x="468"/>
        <item x="806"/>
        <item x="1115"/>
        <item x="490"/>
        <item x="2692"/>
        <item x="2467"/>
        <item x="957"/>
        <item x="420"/>
        <item x="2097"/>
        <item x="2585"/>
        <item x="1156"/>
        <item x="1557"/>
        <item x="474"/>
        <item x="1617"/>
        <item x="3425"/>
        <item x="2274"/>
        <item x="442"/>
        <item x="1642"/>
        <item x="2293"/>
        <item x="1556"/>
        <item x="3055"/>
        <item x="3196"/>
        <item x="1487"/>
        <item x="2511"/>
        <item x="330"/>
        <item x="2921"/>
        <item x="2756"/>
        <item x="2030"/>
        <item x="256"/>
        <item x="263"/>
        <item x="1853"/>
        <item x="71"/>
        <item x="967"/>
        <item x="2124"/>
        <item x="197"/>
        <item x="583"/>
        <item x="2898"/>
        <item x="1899"/>
        <item x="223"/>
        <item x="2534"/>
        <item x="540"/>
        <item x="3277"/>
        <item x="838"/>
        <item x="3362"/>
        <item x="3071"/>
        <item x="1312"/>
        <item x="3446"/>
        <item x="2036"/>
        <item x="2883"/>
        <item x="802"/>
        <item x="469"/>
        <item x="1459"/>
        <item x="708"/>
        <item x="799"/>
        <item x="928"/>
        <item x="1620"/>
        <item x="384"/>
        <item x="3091"/>
        <item x="2911"/>
        <item x="2053"/>
        <item x="2840"/>
        <item x="2300"/>
        <item x="3184"/>
        <item x="3426"/>
        <item x="3134"/>
        <item x="1465"/>
        <item x="3140"/>
        <item x="822"/>
        <item x="214"/>
        <item x="3336"/>
        <item x="3353"/>
        <item x="3374"/>
        <item x="3383"/>
        <item x="1664"/>
        <item x="1621"/>
        <item x="136"/>
        <item x="1603"/>
        <item x="3013"/>
        <item x="273"/>
        <item x="3416"/>
        <item x="31"/>
        <item x="515"/>
        <item x="48"/>
        <item x="1844"/>
        <item x="53"/>
        <item x="3109"/>
        <item x="25"/>
        <item x="29"/>
        <item x="611"/>
        <item x="202"/>
        <item x="3097"/>
        <item x="3359"/>
        <item x="3137"/>
        <item x="733"/>
        <item x="3252"/>
        <item x="907"/>
        <item x="2076"/>
        <item x="464"/>
        <item x="2712"/>
        <item x="1710"/>
        <item x="3099"/>
        <item x="771"/>
        <item x="433"/>
        <item x="690"/>
        <item x="116"/>
        <item x="481"/>
        <item x="2253"/>
        <item x="1029"/>
        <item x="1033"/>
        <item x="2369"/>
        <item x="2919"/>
        <item x="2648"/>
        <item x="296"/>
        <item x="2702"/>
        <item x="2377"/>
        <item x="1934"/>
        <item x="899"/>
        <item x="3126"/>
        <item x="303"/>
        <item x="1936"/>
        <item x="297"/>
        <item x="38"/>
        <item x="670"/>
        <item x="487"/>
        <item x="511"/>
        <item x="653"/>
        <item x="1799"/>
        <item x="3045"/>
        <item x="488"/>
        <item x="1986"/>
        <item x="1307"/>
        <item x="523"/>
        <item x="2194"/>
        <item x="51"/>
        <item x="1297"/>
        <item x="590"/>
        <item x="2605"/>
        <item x="3378"/>
        <item x="2306"/>
        <item x="2417"/>
        <item x="472"/>
        <item x="3365"/>
        <item x="2303"/>
        <item x="1261"/>
        <item x="503"/>
        <item x="990"/>
        <item x="1086"/>
        <item x="227"/>
        <item x="2874"/>
        <item x="191"/>
        <item x="1805"/>
        <item x="3075"/>
        <item x="2949"/>
        <item x="824"/>
        <item x="135"/>
        <item x="258"/>
        <item x="3264"/>
        <item x="134"/>
        <item x="3242"/>
        <item x="550"/>
        <item x="3003"/>
        <item x="186"/>
        <item x="1965"/>
        <item x="1061"/>
        <item x="1151"/>
        <item x="1696"/>
        <item x="2367"/>
        <item x="300"/>
        <item x="1748"/>
        <item x="2008"/>
        <item x="3139"/>
        <item x="1098"/>
        <item x="2268"/>
        <item x="2007"/>
        <item x="657"/>
        <item x="315"/>
        <item x="599"/>
        <item x="3495"/>
        <item x="326"/>
        <item x="84"/>
        <item x="1993"/>
        <item x="2193"/>
        <item x="562"/>
        <item x="527"/>
        <item x="669"/>
        <item x="3133"/>
        <item x="260"/>
        <item x="1538"/>
        <item x="2297"/>
        <item x="2378"/>
        <item x="1441"/>
        <item x="316"/>
        <item x="2562"/>
        <item x="873"/>
        <item x="762"/>
        <item x="61"/>
        <item x="367"/>
        <item x="559"/>
        <item x="1841"/>
        <item x="3411"/>
        <item x="1325"/>
        <item x="1103"/>
        <item x="1587"/>
        <item x="1654"/>
        <item x="1119"/>
        <item x="388"/>
        <item x="1385"/>
        <item x="2537"/>
        <item x="2956"/>
        <item x="457"/>
        <item x="385"/>
        <item x="470"/>
        <item x="993"/>
        <item x="3314"/>
        <item x="2368"/>
        <item x="2259"/>
        <item x="2704"/>
        <item x="1935"/>
        <item x="331"/>
        <item x="2307"/>
        <item x="1875"/>
        <item x="393"/>
        <item x="3117"/>
        <item x="963"/>
        <item x="3120"/>
        <item x="1484"/>
        <item x="2144"/>
        <item x="1751"/>
        <item x="2755"/>
        <item x="2960"/>
        <item x="356"/>
        <item x="358"/>
        <item x="2476"/>
        <item x="972"/>
        <item x="2589"/>
        <item x="2950"/>
        <item x="2658"/>
        <item x="142"/>
        <item x="3347"/>
        <item x="3404"/>
        <item x="1220"/>
        <item x="2246"/>
        <item x="2003"/>
        <item x="1606"/>
        <item x="3164"/>
        <item x="2747"/>
        <item x="1744"/>
        <item x="1731"/>
        <item x="1718"/>
        <item x="2017"/>
        <item x="1125"/>
        <item x="1013"/>
        <item x="746"/>
        <item x="846"/>
        <item x="2495"/>
        <item x="2719"/>
        <item x="2576"/>
        <item x="700"/>
        <item x="1327"/>
        <item x="70"/>
        <item x="2162"/>
        <item x="60"/>
        <item x="2088"/>
        <item x="626"/>
        <item x="82"/>
        <item x="936"/>
        <item x="1319"/>
        <item x="2340"/>
        <item x="1477"/>
        <item x="288"/>
        <item x="1003"/>
        <item x="1847"/>
        <item x="477"/>
        <item x="1561"/>
        <item x="228"/>
        <item x="3132"/>
        <item x="2532"/>
        <item x="1182"/>
        <item x="1778"/>
        <item x="2463"/>
        <item x="1435"/>
        <item x="1318"/>
        <item x="1506"/>
        <item x="2863"/>
        <item x="1593"/>
        <item x="1070"/>
        <item x="1571"/>
        <item x="3006"/>
        <item x="714"/>
        <item x="1473"/>
        <item x="595"/>
        <item x="1178"/>
        <item x="959"/>
        <item x="3360"/>
        <item x="49"/>
        <item x="2438"/>
        <item x="308"/>
        <item x="355"/>
        <item x="3173"/>
        <item x="3225"/>
        <item x="3171"/>
        <item x="3007"/>
        <item x="2115"/>
        <item x="2185"/>
        <item x="2202"/>
        <item x="1540"/>
        <item x="98"/>
        <item x="1274"/>
        <item x="1534"/>
        <item x="2288"/>
        <item x="2412"/>
        <item x="1454"/>
        <item x="2947"/>
        <item x="305"/>
        <item x="2715"/>
        <item x="2782"/>
        <item x="2671"/>
        <item x="2221"/>
        <item x="2166"/>
        <item x="2976"/>
        <item x="2488"/>
        <item x="2437"/>
        <item x="2018"/>
        <item x="2584"/>
        <item x="2032"/>
        <item x="2970"/>
        <item x="2466"/>
        <item x="2890"/>
        <item x="2418"/>
        <item x="1924"/>
        <item x="2634"/>
        <item x="601"/>
        <item x="2545"/>
        <item x="2485"/>
        <item x="2842"/>
        <item x="2962"/>
        <item x="2309"/>
        <item x="2968"/>
        <item x="2810"/>
        <item x="2853"/>
        <item x="1554"/>
        <item x="2818"/>
        <item x="2789"/>
        <item x="2984"/>
        <item x="2269"/>
        <item x="1661"/>
        <item x="2997"/>
        <item x="2910"/>
        <item x="1977"/>
        <item x="2376"/>
        <item x="2091"/>
        <item x="2749"/>
        <item x="1807"/>
        <item x="2270"/>
        <item x="3002"/>
        <item x="2187"/>
        <item x="2105"/>
        <item x="3213"/>
        <item x="2171"/>
        <item x="2415"/>
        <item x="2885"/>
        <item x="975"/>
        <item x="2033"/>
        <item x="2001"/>
        <item x="3004"/>
        <item x="2966"/>
        <item x="2432"/>
        <item x="2142"/>
        <item x="2848"/>
        <item x="2442"/>
        <item x="2649"/>
        <item x="2998"/>
        <item x="2199"/>
        <item x="2134"/>
        <item x="1880"/>
        <item x="2619"/>
        <item x="2448"/>
        <item x="2823"/>
        <item x="2180"/>
        <item x="2405"/>
        <item x="2299"/>
        <item x="2444"/>
        <item x="2643"/>
        <item x="2779"/>
        <item x="2446"/>
        <item x="2557"/>
        <item x="1905"/>
        <item x="2296"/>
        <item x="2398"/>
        <item x="2860"/>
        <item x="2350"/>
        <item x="1941"/>
        <item x="2822"/>
        <item x="2980"/>
        <item x="1887"/>
        <item x="2518"/>
        <item x="1752"/>
        <item x="2829"/>
        <item x="2686"/>
        <item x="2215"/>
        <item x="2977"/>
        <item x="2186"/>
        <item x="2929"/>
        <item x="2501"/>
        <item x="2953"/>
        <item x="2864"/>
        <item x="2085"/>
        <item x="1908"/>
        <item x="2233"/>
        <item x="2497"/>
        <item x="1813"/>
        <item x="1475"/>
        <item x="1773"/>
        <item x="2147"/>
        <item x="2413"/>
        <item x="2937"/>
        <item x="2884"/>
        <item x="1626"/>
        <item x="1262"/>
        <item x="2228"/>
        <item x="2089"/>
        <item x="2071"/>
        <item x="2798"/>
        <item x="1629"/>
        <item x="2243"/>
        <item x="2633"/>
        <item x="2352"/>
        <item x="2074"/>
        <item x="2767"/>
        <item x="2064"/>
        <item x="1925"/>
        <item x="1504"/>
        <item x="2875"/>
        <item x="2461"/>
        <item x="2294"/>
        <item x="1858"/>
        <item x="1689"/>
        <item x="2525"/>
        <item x="1739"/>
        <item x="3046"/>
        <item x="3047"/>
        <item x="2785"/>
        <item x="2763"/>
        <item x="2793"/>
        <item x="2548"/>
        <item x="2691"/>
        <item x="2395"/>
        <item x="2878"/>
        <item x="2136"/>
        <item x="1747"/>
        <item x="1862"/>
        <item x="1104"/>
        <item x="2786"/>
        <item x="2999"/>
        <item x="2056"/>
        <item x="1292"/>
        <item x="2927"/>
        <item x="1721"/>
        <item x="1764"/>
        <item x="1776"/>
        <item x="2499"/>
        <item x="2034"/>
        <item x="2743"/>
        <item x="3077"/>
        <item x="2661"/>
        <item x="2430"/>
        <item x="2594"/>
        <item x="2638"/>
        <item x="2173"/>
        <item x="1510"/>
        <item x="1464"/>
        <item x="1827"/>
        <item x="2514"/>
        <item x="3212"/>
        <item x="3207"/>
        <item x="2575"/>
        <item x="2891"/>
        <item x="1450"/>
        <item x="2955"/>
        <item x="2613"/>
        <item x="2654"/>
        <item x="1830"/>
        <item x="3211"/>
        <item x="2060"/>
        <item x="1810"/>
        <item x="2338"/>
        <item x="2580"/>
        <item x="2435"/>
        <item x="2802"/>
        <item x="2837"/>
        <item x="1159"/>
        <item x="1174"/>
        <item x="1811"/>
        <item x="1938"/>
        <item x="1618"/>
        <item x="1651"/>
        <item x="1755"/>
        <item x="1612"/>
        <item x="2058"/>
        <item x="2006"/>
        <item x="1906"/>
        <item x="1643"/>
        <item x="1900"/>
        <item x="1451"/>
        <item x="1720"/>
        <item x="1928"/>
        <item x="1740"/>
        <item x="1257"/>
        <item x="1846"/>
        <item x="1329"/>
        <item x="1826"/>
        <item x="3017"/>
        <item x="2705"/>
        <item x="2321"/>
        <item x="2554"/>
        <item x="1981"/>
        <item x="2155"/>
        <item x="2656"/>
        <item x="1849"/>
        <item x="1609"/>
        <item x="2512"/>
        <item x="1903"/>
        <item x="2821"/>
        <item x="2027"/>
        <item x="2736"/>
        <item x="2561"/>
        <item x="2359"/>
        <item x="2981"/>
        <item x="2887"/>
        <item x="2078"/>
        <item x="2780"/>
        <item x="2753"/>
        <item x="2563"/>
        <item x="2880"/>
        <item x="2757"/>
        <item x="2773"/>
        <item x="2703"/>
        <item x="2385"/>
        <item x="2746"/>
        <item x="2149"/>
        <item x="2388"/>
        <item x="1729"/>
        <item x="2652"/>
        <item x="2616"/>
        <item x="2707"/>
        <item x="1500"/>
        <item x="1505"/>
        <item x="2673"/>
        <item x="2454"/>
        <item x="2807"/>
        <item x="2841"/>
        <item x="2774"/>
        <item x="2515"/>
        <item x="2065"/>
        <item x="2855"/>
        <item x="2122"/>
        <item x="2609"/>
        <item x="2230"/>
        <item x="1848"/>
        <item x="2952"/>
        <item x="2261"/>
        <item x="2257"/>
        <item x="2626"/>
        <item x="2509"/>
        <item x="2728"/>
        <item x="1630"/>
        <item x="2408"/>
        <item x="1857"/>
        <item x="1896"/>
        <item x="2678"/>
        <item x="2655"/>
        <item x="2781"/>
        <item x="1999"/>
        <item x="1991"/>
        <item x="2590"/>
        <item x="3220"/>
        <item x="2470"/>
        <item x="2174"/>
        <item x="1962"/>
        <item x="2724"/>
        <item x="3174"/>
        <item x="1889"/>
        <item x="2641"/>
        <item x="1418"/>
        <item x="2546"/>
        <item x="3234"/>
        <item x="2839"/>
        <item x="2945"/>
        <item x="2858"/>
        <item x="2865"/>
        <item x="3020"/>
        <item x="2762"/>
        <item x="3027"/>
        <item x="1573"/>
        <item x="2964"/>
        <item x="3044"/>
        <item x="3029"/>
        <item x="2428"/>
        <item x="2986"/>
        <item x="2087"/>
        <item x="1968"/>
        <item x="2942"/>
        <item x="2422"/>
        <item x="2951"/>
        <item x="3014"/>
        <item x="2915"/>
        <item x="828"/>
        <item x="1532"/>
        <item x="1317"/>
        <item x="1145"/>
        <item x="1378"/>
        <item x="1407"/>
        <item x="2788"/>
        <item x="2424"/>
        <item x="1583"/>
        <item x="2739"/>
        <item x="3427"/>
        <item x="1210"/>
        <item x="400"/>
        <item x="596"/>
        <item x="3377"/>
        <item x="1031"/>
        <item x="164"/>
        <item x="2042"/>
        <item x="271"/>
        <item x="1914"/>
        <item x="1288"/>
        <item x="1653"/>
        <item x="1845"/>
        <item x="1819"/>
        <item x="2271"/>
        <item x="2456"/>
        <item x="3410"/>
        <item x="825"/>
        <item x="1699"/>
        <item x="606"/>
        <item x="609"/>
        <item x="2835"/>
        <item x="1898"/>
        <item x="201"/>
        <item x="129"/>
        <item x="144"/>
        <item x="2826"/>
        <item x="3236"/>
        <item x="1230"/>
        <item x="412"/>
        <item x="2146"/>
        <item x="518"/>
        <item x="1022"/>
        <item x="3373"/>
        <item x="2761"/>
        <item x="2239"/>
        <item x="3088"/>
        <item x="1204"/>
        <item x="1512"/>
        <item x="2577"/>
        <item x="1855"/>
        <item x="3447"/>
        <item x="1526"/>
        <item x="133"/>
        <item x="1171"/>
        <item x="3397"/>
        <item x="3198"/>
        <item x="2973"/>
        <item x="3400"/>
        <item x="3239"/>
        <item x="3015"/>
        <item x="2549"/>
        <item x="2923"/>
        <item x="2961"/>
        <item x="1193"/>
        <item x="426"/>
        <item x="767"/>
        <item x="1602"/>
        <item x="624"/>
        <item x="1787"/>
        <item x="2586"/>
        <item x="3064"/>
        <item x="692"/>
        <item x="3405"/>
        <item x="3507"/>
        <item x="1116"/>
        <item x="1610"/>
        <item x="2717"/>
        <item x="100"/>
        <item x="2738"/>
        <item x="570"/>
        <item x="226"/>
        <item x="335"/>
        <item x="534"/>
        <item x="392"/>
        <item x="86"/>
        <item x="747"/>
        <item x="1881"/>
        <item x="715"/>
        <item x="76"/>
        <item x="77"/>
        <item x="2893"/>
        <item x="3448"/>
        <item x="375"/>
        <item x="473"/>
        <item x="1458"/>
        <item x="2231"/>
        <item x="759"/>
        <item x="3272"/>
        <item x="787"/>
        <item x="2805"/>
        <item x="3062"/>
        <item x="3069"/>
        <item x="893"/>
        <item x="3235"/>
        <item x="1622"/>
        <item x="3083"/>
        <item x="0"/>
        <item x="585"/>
        <item x="900"/>
        <item x="1342"/>
        <item x="2004"/>
        <item x="206"/>
        <item x="3544"/>
        <item x="684"/>
        <item x="1912"/>
        <item x="2538"/>
        <item x="2125"/>
        <item x="3396"/>
        <item x="1208"/>
        <item x="2165"/>
        <item x="3490"/>
        <item x="736"/>
        <item x="816"/>
        <item x="918"/>
        <item x="3368"/>
        <item x="328"/>
        <item x="327"/>
        <item x="3038"/>
        <item x="2011"/>
        <item x="1068"/>
        <item x="1695"/>
        <item x="1449"/>
        <item x="2451"/>
        <item x="604"/>
        <item x="2348"/>
        <item x="1698"/>
        <item x="1519"/>
        <item x="2862"/>
        <item x="1254"/>
        <item x="269"/>
        <item x="196"/>
        <item x="1681"/>
        <item x="1279"/>
        <item x="874"/>
        <item x="58"/>
        <item x="178"/>
        <item x="1054"/>
        <item x="1707"/>
        <item x="1422"/>
        <item x="2047"/>
        <item x="3199"/>
        <item x="3449"/>
        <item x="2315"/>
        <item x="3087"/>
        <item x="3333"/>
        <item x="3330"/>
        <item x="2725"/>
        <item x="309"/>
        <item x="1492"/>
        <item x="3074"/>
        <item x="440"/>
        <item x="230"/>
        <item x="1582"/>
        <item x="2570"/>
        <item x="2119"/>
        <item x="3034"/>
        <item x="950"/>
        <item x="1350"/>
        <item x="3339"/>
        <item x="833"/>
        <item x="3326"/>
        <item x="1785"/>
        <item x="2334"/>
        <item x="3296"/>
        <item x="753"/>
        <item x="3067"/>
        <item x="1933"/>
        <item x="1895"/>
        <item x="15"/>
        <item x="1709"/>
        <item x="1223"/>
        <item x="2939"/>
        <item x="579"/>
        <item x="1963"/>
        <item x="3489"/>
        <item x="3504"/>
        <item x="1577"/>
        <item x="937"/>
        <item x="3324"/>
        <item x="3311"/>
        <item x="2077"/>
        <item x="1055"/>
        <item x="1522"/>
        <item x="1381"/>
        <item x="1970"/>
        <item x="1391"/>
        <item x="2301"/>
        <item x="1838"/>
        <item x="2455"/>
        <item x="3317"/>
        <item x="3284"/>
        <item x="1613"/>
        <item x="3328"/>
        <item x="2965"/>
        <item x="678"/>
        <item x="2972"/>
        <item x="1917"/>
        <item x="2130"/>
        <item x="2496"/>
        <item x="969"/>
        <item x="3543"/>
        <item x="1258"/>
        <item x="2107"/>
        <item x="1192"/>
        <item x="1581"/>
        <item x="2132"/>
        <item x="2646"/>
        <item x="1281"/>
        <item x="2240"/>
        <item x="646"/>
        <item x="2667"/>
        <item x="496"/>
        <item x="324"/>
        <item x="2812"/>
        <item x="2751"/>
        <item x="1728"/>
        <item x="1956"/>
        <item x="2777"/>
        <item x="1429"/>
        <item x="1499"/>
        <item x="1565"/>
        <item x="1046"/>
        <item x="1425"/>
        <item x="1085"/>
        <item x="667"/>
        <item x="1301"/>
        <item x="1523"/>
        <item x="1888"/>
        <item x="2114"/>
        <item x="1528"/>
        <item x="3175"/>
        <item x="1011"/>
        <item x="1050"/>
        <item x="1308"/>
        <item x="1187"/>
        <item x="173"/>
        <item x="1517"/>
        <item x="1294"/>
        <item x="983"/>
        <item x="1376"/>
        <item x="1627"/>
        <item x="2287"/>
        <item x="1052"/>
        <item x="410"/>
        <item x="396"/>
        <item x="960"/>
        <item x="942"/>
        <item x="322"/>
        <item x="287"/>
        <item x="1683"/>
        <item x="744"/>
        <item x="1831"/>
        <item x="369"/>
        <item x="1075"/>
        <item x="2141"/>
        <item x="794"/>
        <item x="1372"/>
        <item x="2312"/>
        <item x="1897"/>
        <item x="399"/>
        <item x="3257"/>
        <item x="2055"/>
        <item x="3260"/>
        <item x="580"/>
        <item x="693"/>
        <item x="3244"/>
        <item x="1024"/>
        <item x="3246"/>
        <item x="1765"/>
        <item x="3048"/>
        <item x="779"/>
        <item x="1600"/>
        <item x="1339"/>
        <item x="1232"/>
        <item x="823"/>
        <item x="870"/>
        <item x="1390"/>
        <item x="734"/>
        <item x="1334"/>
        <item x="1063"/>
        <item x="1508"/>
        <item x="1062"/>
        <item x="1306"/>
        <item x="1253"/>
        <item x="938"/>
        <item x="1686"/>
        <item x="1399"/>
        <item x="1343"/>
        <item x="1670"/>
        <item x="910"/>
        <item x="1980"/>
        <item x="1428"/>
        <item x="3200"/>
        <item x="1761"/>
        <item x="1023"/>
        <item x="991"/>
        <item x="1983"/>
        <item x="2026"/>
        <item x="1337"/>
        <item x="1632"/>
        <item x="686"/>
        <item x="1665"/>
        <item x="1990"/>
        <item x="1839"/>
        <item x="891"/>
        <item x="1690"/>
        <item x="2043"/>
        <item x="1203"/>
        <item x="2196"/>
        <item x="913"/>
        <item x="916"/>
        <item x="1129"/>
        <item x="2459"/>
        <item x="1143"/>
        <item x="1336"/>
        <item x="1245"/>
        <item x="1550"/>
        <item x="832"/>
        <item x="2700"/>
        <item x="1120"/>
        <item x="675"/>
        <item x="1001"/>
        <item x="994"/>
        <item x="791"/>
        <item x="885"/>
        <item x="1138"/>
        <item x="1961"/>
        <item x="1608"/>
        <item x="627"/>
        <item x="1155"/>
        <item x="2178"/>
        <item x="2227"/>
        <item x="940"/>
        <item x="517"/>
        <item x="1321"/>
        <item x="1302"/>
        <item x="1286"/>
        <item x="1106"/>
        <item x="2439"/>
        <item x="1570"/>
        <item x="1079"/>
        <item x="567"/>
        <item x="2373"/>
        <item x="1662"/>
        <item x="1236"/>
        <item x="694"/>
        <item x="1280"/>
        <item x="1124"/>
        <item x="979"/>
        <item x="882"/>
        <item x="1355"/>
        <item x="1369"/>
        <item x="876"/>
        <item x="706"/>
        <item x="1615"/>
        <item x="602"/>
        <item x="1472"/>
        <item x="2260"/>
        <item x="2316"/>
        <item x="2558"/>
        <item x="2012"/>
        <item x="1370"/>
        <item x="844"/>
        <item x="1972"/>
        <item x="962"/>
        <item x="1139"/>
        <item x="1893"/>
        <item x="2480"/>
        <item x="934"/>
        <item x="1352"/>
        <item x="1614"/>
        <item x="2625"/>
        <item x="1837"/>
        <item x="728"/>
        <item x="804"/>
        <item x="1097"/>
        <item x="1105"/>
        <item x="842"/>
        <item x="773"/>
        <item x="1411"/>
        <item x="847"/>
        <item x="634"/>
        <item x="1255"/>
        <item x="1275"/>
        <item x="1039"/>
        <item x="1041"/>
        <item x="1723"/>
        <item x="69"/>
        <item x="3209"/>
        <item x="101"/>
        <item x="3219"/>
        <item x="2688"/>
        <item x="2519"/>
        <item x="2506"/>
        <item x="2541"/>
        <item x="2660"/>
        <item x="1604"/>
        <item x="3119"/>
        <item x="2322"/>
        <item x="3450"/>
        <item x="3451"/>
        <item x="3247"/>
        <item x="3023"/>
        <item x="376"/>
        <item x="3005"/>
        <item x="2188"/>
        <item x="254"/>
        <item x="801"/>
        <item x="1347"/>
        <item x="3201"/>
        <item x="2690"/>
        <item x="1713"/>
        <item x="1964"/>
        <item x="2059"/>
        <item x="853"/>
        <item x="357"/>
        <item x="1045"/>
        <item x="2101"/>
        <item x="2468"/>
        <item x="1950"/>
        <item x="1883"/>
        <item x="660"/>
        <item x="571"/>
        <item x="987"/>
        <item x="2983"/>
        <item x="1945"/>
        <item x="39"/>
        <item x="24"/>
        <item x="2871"/>
        <item x="313"/>
        <item x="3361"/>
        <item x="1724"/>
        <item x="1305"/>
        <item x="3370"/>
        <item x="3162"/>
        <item x="189"/>
        <item x="188"/>
        <item x="2339"/>
        <item x="1133"/>
        <item x="3190"/>
        <item x="419"/>
        <item x="811"/>
        <item x="437"/>
        <item x="637"/>
        <item x="1730"/>
        <item x="835"/>
        <item x="976"/>
        <item x="1483"/>
        <item x="956"/>
        <item x="2170"/>
        <item x="2241"/>
        <item x="2682"/>
        <item x="89"/>
        <item x="1005"/>
        <item x="2238"/>
        <item x="2449"/>
        <item x="3384"/>
        <item x="3494"/>
        <item x="1809"/>
        <item x="3138"/>
        <item x="1567"/>
        <item x="1101"/>
        <item x="524"/>
        <item x="3500"/>
        <item x="78"/>
        <item x="921"/>
        <item x="3241"/>
        <item x="63"/>
        <item x="342"/>
        <item x="176"/>
        <item x="272"/>
        <item x="1955"/>
        <item x="3428"/>
        <item x="2889"/>
        <item x="2121"/>
        <item x="267"/>
        <item x="1073"/>
        <item x="2290"/>
        <item x="2969"/>
        <item x="817"/>
        <item x="554"/>
        <item x="2073"/>
        <item x="341"/>
        <item x="1796"/>
        <item x="276"/>
        <item x="666"/>
        <item x="1380"/>
        <item x="948"/>
        <item x="1921"/>
        <item x="1762"/>
        <item x="2611"/>
        <item x="3409"/>
        <item x="3508"/>
        <item x="1004"/>
        <item x="2832"/>
        <item x="3052"/>
        <item x="510"/>
        <item x="3111"/>
        <item x="2158"/>
        <item x="729"/>
        <item x="699"/>
        <item x="3237"/>
        <item x="3560"/>
        <item x="377"/>
        <item x="2809"/>
        <item x="813"/>
        <item x="2234"/>
        <item x="241"/>
        <item x="3280"/>
        <item x="502"/>
        <item x="3248"/>
        <item x="479"/>
        <item x="1228"/>
        <item x="1851"/>
        <item x="1734"/>
        <item x="1920"/>
        <item x="2086"/>
        <item x="1971"/>
        <item x="1804"/>
        <item x="2159"/>
        <item x="3063"/>
        <item x="2057"/>
        <item x="336"/>
        <item x="1186"/>
        <item x="361"/>
        <item x="2498"/>
        <item x="200"/>
        <item x="553"/>
        <item x="162"/>
        <item x="2813"/>
        <item x="360"/>
        <item x="1448"/>
        <item x="1247"/>
        <item x="3452"/>
        <item x="476"/>
        <item x="1202"/>
        <item x="3556"/>
        <item x="3041"/>
        <item x="2201"/>
        <item x="860"/>
        <item x="2344"/>
        <item x="221"/>
        <item x="220"/>
        <item x="1348"/>
        <item x="2727"/>
        <item x="868"/>
        <item x="2212"/>
        <item x="996"/>
        <item x="857"/>
        <item x="514"/>
        <item x="2223"/>
        <item x="864"/>
        <item x="2565"/>
        <item x="2156"/>
        <item x="516"/>
        <item x="1659"/>
        <item x="2593"/>
        <item x="5"/>
        <item x="242"/>
        <item x="34"/>
        <item x="3114"/>
        <item x="3351"/>
        <item x="2471"/>
        <item x="3243"/>
        <item x="1818"/>
        <item x="3401"/>
        <item x="1476"/>
        <item x="2474"/>
        <item x="159"/>
        <item x="3331"/>
        <item x="132"/>
        <item x="275"/>
        <item x="79"/>
        <item x="403"/>
        <item x="344"/>
        <item x="881"/>
        <item x="321"/>
        <item x="798"/>
        <item x="2168"/>
        <item x="1398"/>
        <item x="1289"/>
        <item x="1824"/>
        <item x="855"/>
        <item x="1553"/>
        <item x="14"/>
        <item x="1014"/>
        <item x="1795"/>
        <item x="2994"/>
        <item x="148"/>
        <item x="2222"/>
        <item x="1144"/>
        <item x="3268"/>
        <item x="3269"/>
        <item x="2443"/>
        <item x="3459"/>
        <item x="1745"/>
        <item x="402"/>
        <item x="3068"/>
        <item x="1727"/>
        <item x="2507"/>
        <item x="750"/>
        <item x="2847"/>
        <item x="919"/>
        <item x="2487"/>
        <item x="1332"/>
        <item x="749"/>
        <item x="463"/>
        <item x="2217"/>
        <item x="3393"/>
        <item x="2351"/>
        <item x="2370"/>
        <item x="390"/>
        <item x="2604"/>
        <item x="1669"/>
        <item x="334"/>
        <item x="482"/>
        <item x="414"/>
        <item x="1296"/>
        <item x="1366"/>
        <item x="2936"/>
        <item x="2473"/>
        <item x="1913"/>
        <item x="1140"/>
        <item x="2787"/>
        <item x="3552"/>
        <item x="2154"/>
        <item x="2486"/>
        <item x="1611"/>
        <item x="875"/>
        <item x="2183"/>
        <item x="235"/>
        <item x="233"/>
        <item x="2381"/>
        <item x="2206"/>
        <item x="3350"/>
        <item x="121"/>
        <item x="2560"/>
        <item x="408"/>
        <item x="1290"/>
        <item x="2850"/>
        <item x="1354"/>
        <item x="2924"/>
        <item x="1671"/>
        <item x="3258"/>
        <item x="1719"/>
        <item x="1533"/>
        <item x="1485"/>
        <item x="1715"/>
        <item x="2069"/>
        <item x="2117"/>
        <item x="1127"/>
        <item x="2214"/>
        <item x="1195"/>
        <item x="2133"/>
        <item x="1442"/>
        <item x="1160"/>
        <item x="2440"/>
        <item x="1985"/>
        <item x="1852"/>
        <item x="2414"/>
        <item x="2286"/>
        <item x="1812"/>
        <item x="1309"/>
        <item x="1415"/>
        <item x="3208"/>
        <item x="2025"/>
        <item x="3206"/>
        <item x="2382"/>
        <item x="1850"/>
        <item x="1432"/>
        <item x="2361"/>
        <item x="3221"/>
        <item x="1231"/>
        <item x="2453"/>
        <item x="1569"/>
        <item x="1322"/>
        <item x="2426"/>
        <item x="929"/>
        <item x="661"/>
        <item x="2093"/>
        <item x="1252"/>
        <item x="2935"/>
        <item x="2685"/>
        <item x="1969"/>
        <item x="2881"/>
        <item x="2192"/>
        <item x="616"/>
        <item x="1205"/>
        <item x="2276"/>
        <item x="2623"/>
        <item x="2068"/>
        <item x="2622"/>
        <item x="2516"/>
        <item x="2600"/>
        <item x="890"/>
        <item x="1371"/>
        <item x="1596"/>
        <item x="1310"/>
        <item x="1173"/>
        <item x="2601"/>
        <item x="1359"/>
        <item x="1650"/>
        <item x="2567"/>
        <item x="2771"/>
        <item x="1218"/>
        <item x="1424"/>
        <item x="3176"/>
        <item x="2161"/>
        <item x="730"/>
        <item x="2721"/>
        <item x="1531"/>
        <item x="2621"/>
        <item x="3202"/>
        <item x="2536"/>
        <item x="2943"/>
        <item x="3019"/>
        <item x="270"/>
        <item x="3177"/>
        <item x="217"/>
        <item x="984"/>
        <item x="32"/>
        <item x="404"/>
        <item x="2277"/>
        <item x="2237"/>
        <item x="589"/>
        <item x="2041"/>
        <item x="2066"/>
        <item x="2838"/>
        <item x="1546"/>
        <item x="2145"/>
        <item x="2247"/>
        <item x="1882"/>
        <item x="1019"/>
        <item x="1771"/>
        <item x="1284"/>
        <item x="1574"/>
        <item x="1682"/>
        <item x="790"/>
        <item x="1854"/>
        <item x="1932"/>
        <item x="2137"/>
        <item x="1788"/>
        <item x="765"/>
        <item x="1225"/>
        <item x="1770"/>
        <item x="1551"/>
        <item x="2143"/>
        <item x="3224"/>
        <item x="1774"/>
        <item x="2224"/>
        <item x="2044"/>
        <item x="1652"/>
        <item x="1226"/>
        <item x="966"/>
        <item x="1267"/>
        <item x="1320"/>
        <item x="1214"/>
        <item x="1658"/>
        <item x="319"/>
        <item x="867"/>
        <item x="411"/>
        <item x="1175"/>
        <item x="3453"/>
        <item x="971"/>
        <item x="541"/>
        <item x="3155"/>
        <item x="1303"/>
        <item x="1015"/>
        <item x="848"/>
        <item x="2164"/>
        <item x="892"/>
        <item x="3346"/>
        <item x="2988"/>
        <item x="1518"/>
        <item x="1036"/>
        <item x="3214"/>
        <item x="3487"/>
        <item x="3265"/>
        <item x="2836"/>
        <item x="1341"/>
        <item x="2390"/>
        <item x="2153"/>
        <item x="2796"/>
        <item x="770"/>
        <item x="210"/>
        <item x="588"/>
        <item x="2644"/>
        <item x="1470"/>
        <item x="1598"/>
        <item x="2505"/>
        <item x="2778"/>
        <item x="3189"/>
        <item x="2386"/>
        <item x="2825"/>
        <item x="3113"/>
        <item x="755"/>
        <item x="947"/>
        <item x="2072"/>
        <item x="1911"/>
        <item x="1701"/>
        <item x="286"/>
        <item x="2528"/>
        <item x="264"/>
        <item x="2698"/>
        <item x="3399"/>
        <item x="2252"/>
        <item x="1117"/>
        <item x="362"/>
        <item x="1311"/>
        <item x="1766"/>
        <item x="560"/>
        <item x="572"/>
        <item x="117"/>
        <item x="1148"/>
        <item x="1272"/>
        <item x="35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descending" defaultSubtotal="0">
      <items count="31">
        <item x="9"/>
        <item x="6"/>
        <item x="22"/>
        <item x="0"/>
        <item x="18"/>
        <item x="15"/>
        <item x="4"/>
        <item x="11"/>
        <item x="28"/>
        <item x="2"/>
        <item x="8"/>
        <item x="3"/>
        <item x="1"/>
        <item x="19"/>
        <item x="26"/>
        <item x="14"/>
        <item x="16"/>
        <item x="5"/>
        <item x="23"/>
        <item x="24"/>
        <item x="21"/>
        <item x="29"/>
        <item x="7"/>
        <item x="10"/>
        <item x="13"/>
        <item x="17"/>
        <item x="20"/>
        <item x="12"/>
        <item x="25"/>
        <item x="27"/>
        <item x="3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3601">
    <i>
      <x/>
      <x v="6"/>
    </i>
    <i>
      <x v="1"/>
      <x v="11"/>
    </i>
    <i>
      <x v="2"/>
      <x/>
    </i>
    <i>
      <x v="3"/>
      <x v="25"/>
    </i>
    <i>
      <x v="4"/>
      <x v="29"/>
    </i>
    <i>
      <x v="5"/>
      <x/>
    </i>
    <i>
      <x v="6"/>
      <x v="12"/>
    </i>
    <i>
      <x v="7"/>
      <x v="9"/>
    </i>
    <i>
      <x v="8"/>
      <x/>
    </i>
    <i>
      <x v="9"/>
      <x v="3"/>
    </i>
    <i>
      <x v="10"/>
      <x v="23"/>
    </i>
    <i>
      <x v="11"/>
      <x v="18"/>
    </i>
    <i>
      <x v="12"/>
      <x v="27"/>
    </i>
    <i>
      <x v="13"/>
      <x v="9"/>
    </i>
    <i>
      <x v="14"/>
      <x v="13"/>
    </i>
    <i>
      <x v="15"/>
      <x v="12"/>
    </i>
    <i r="1">
      <x v="17"/>
    </i>
    <i>
      <x v="16"/>
      <x v="23"/>
    </i>
    <i>
      <x v="17"/>
      <x v="4"/>
    </i>
    <i>
      <x v="18"/>
      <x v="19"/>
    </i>
    <i>
      <x v="19"/>
      <x v="22"/>
    </i>
    <i r="1">
      <x v="25"/>
    </i>
    <i r="1">
      <x v="1"/>
    </i>
    <i r="1">
      <x v="16"/>
    </i>
    <i>
      <x v="20"/>
      <x v="22"/>
    </i>
    <i>
      <x v="21"/>
      <x v="12"/>
    </i>
    <i>
      <x v="22"/>
      <x/>
    </i>
    <i>
      <x v="23"/>
      <x v="6"/>
    </i>
    <i>
      <x v="24"/>
      <x v="6"/>
    </i>
    <i>
      <x v="25"/>
      <x v="12"/>
    </i>
    <i>
      <x v="26"/>
      <x v="22"/>
    </i>
    <i>
      <x v="27"/>
      <x/>
    </i>
    <i>
      <x v="28"/>
      <x v="28"/>
    </i>
    <i>
      <x v="29"/>
      <x v="14"/>
    </i>
    <i>
      <x v="30"/>
      <x v="12"/>
    </i>
    <i>
      <x v="31"/>
      <x v="12"/>
    </i>
    <i>
      <x v="32"/>
      <x v="22"/>
    </i>
    <i>
      <x v="33"/>
      <x v="13"/>
    </i>
    <i>
      <x v="34"/>
      <x v="22"/>
    </i>
    <i>
      <x v="35"/>
      <x v="23"/>
    </i>
    <i>
      <x v="36"/>
      <x v="11"/>
    </i>
    <i>
      <x v="37"/>
      <x v="11"/>
    </i>
    <i>
      <x v="38"/>
      <x v="11"/>
    </i>
    <i>
      <x v="39"/>
      <x v="17"/>
    </i>
    <i>
      <x v="40"/>
      <x v="14"/>
    </i>
    <i>
      <x v="41"/>
      <x v="4"/>
    </i>
    <i>
      <x v="42"/>
      <x v="26"/>
    </i>
    <i>
      <x v="43"/>
      <x v="6"/>
    </i>
    <i>
      <x v="44"/>
      <x v="7"/>
    </i>
    <i>
      <x v="45"/>
      <x v="6"/>
    </i>
    <i>
      <x v="46"/>
      <x v="12"/>
    </i>
    <i>
      <x v="47"/>
      <x v="16"/>
    </i>
    <i>
      <x v="48"/>
      <x v="16"/>
    </i>
    <i>
      <x v="49"/>
      <x v="17"/>
    </i>
    <i>
      <x v="50"/>
      <x v="5"/>
    </i>
    <i>
      <x v="51"/>
      <x v="10"/>
    </i>
    <i>
      <x v="52"/>
      <x v="6"/>
    </i>
    <i>
      <x v="53"/>
      <x v="5"/>
    </i>
    <i>
      <x v="54"/>
      <x v="4"/>
    </i>
    <i>
      <x v="55"/>
      <x v="10"/>
    </i>
    <i>
      <x v="56"/>
      <x v="27"/>
    </i>
    <i>
      <x v="57"/>
      <x v="6"/>
    </i>
    <i>
      <x v="58"/>
      <x v="11"/>
    </i>
    <i>
      <x v="59"/>
      <x v="12"/>
    </i>
    <i>
      <x v="60"/>
      <x v="10"/>
    </i>
    <i>
      <x v="61"/>
      <x v="10"/>
    </i>
    <i>
      <x v="62"/>
      <x v="17"/>
    </i>
    <i>
      <x v="63"/>
      <x v="12"/>
    </i>
    <i>
      <x v="64"/>
      <x v="4"/>
    </i>
    <i>
      <x v="65"/>
      <x v="6"/>
    </i>
    <i>
      <x v="66"/>
      <x v="6"/>
    </i>
    <i>
      <x v="67"/>
      <x v="12"/>
    </i>
    <i>
      <x v="68"/>
      <x v="12"/>
    </i>
    <i>
      <x v="69"/>
      <x v="27"/>
    </i>
    <i>
      <x v="70"/>
      <x v="27"/>
    </i>
    <i>
      <x v="71"/>
      <x v="24"/>
    </i>
    <i>
      <x v="72"/>
      <x v="10"/>
    </i>
    <i>
      <x v="73"/>
      <x v="12"/>
    </i>
    <i>
      <x v="74"/>
      <x v="12"/>
    </i>
    <i>
      <x v="75"/>
      <x v="2"/>
    </i>
    <i>
      <x v="76"/>
      <x v="11"/>
    </i>
    <i>
      <x v="77"/>
      <x v="22"/>
    </i>
    <i>
      <x v="78"/>
      <x v="12"/>
    </i>
    <i>
      <x v="79"/>
      <x v="16"/>
    </i>
    <i>
      <x v="80"/>
      <x/>
    </i>
    <i>
      <x v="81"/>
      <x v="4"/>
    </i>
    <i>
      <x v="82"/>
      <x v="12"/>
    </i>
    <i>
      <x v="83"/>
      <x v="26"/>
    </i>
    <i>
      <x v="84"/>
      <x v="13"/>
    </i>
    <i r="1">
      <x v="19"/>
    </i>
    <i>
      <x v="85"/>
      <x v="6"/>
    </i>
    <i>
      <x v="86"/>
      <x v="13"/>
    </i>
    <i>
      <x v="87"/>
      <x v="11"/>
    </i>
    <i>
      <x v="88"/>
      <x v="11"/>
    </i>
    <i>
      <x v="89"/>
      <x v="25"/>
    </i>
    <i>
      <x v="90"/>
      <x v="11"/>
    </i>
    <i>
      <x v="91"/>
      <x v="22"/>
    </i>
    <i>
      <x v="92"/>
      <x v="12"/>
    </i>
    <i>
      <x v="93"/>
      <x v="11"/>
    </i>
    <i>
      <x v="94"/>
      <x v="11"/>
    </i>
    <i>
      <x v="95"/>
      <x v="12"/>
    </i>
    <i>
      <x v="96"/>
      <x v="16"/>
    </i>
    <i>
      <x v="97"/>
      <x v="22"/>
    </i>
    <i>
      <x v="98"/>
      <x v="4"/>
    </i>
    <i>
      <x v="99"/>
      <x v="10"/>
    </i>
    <i>
      <x v="100"/>
      <x v="10"/>
    </i>
    <i>
      <x v="101"/>
      <x v="7"/>
    </i>
    <i>
      <x v="102"/>
      <x v="12"/>
    </i>
    <i>
      <x v="103"/>
      <x v="22"/>
    </i>
    <i>
      <x v="104"/>
      <x v="11"/>
    </i>
    <i>
      <x v="105"/>
      <x v="17"/>
    </i>
    <i>
      <x v="106"/>
      <x v="3"/>
    </i>
    <i>
      <x v="107"/>
      <x v="23"/>
    </i>
    <i>
      <x v="108"/>
      <x v="21"/>
    </i>
    <i>
      <x v="109"/>
      <x v="11"/>
    </i>
    <i>
      <x v="110"/>
      <x v="7"/>
    </i>
    <i>
      <x v="111"/>
      <x v="12"/>
    </i>
    <i>
      <x v="112"/>
      <x v="1"/>
    </i>
    <i>
      <x v="113"/>
      <x v="9"/>
    </i>
    <i>
      <x v="114"/>
      <x v="1"/>
    </i>
    <i>
      <x v="115"/>
      <x v="1"/>
    </i>
    <i>
      <x v="116"/>
      <x v="22"/>
    </i>
    <i>
      <x v="117"/>
      <x v="11"/>
    </i>
    <i>
      <x v="118"/>
      <x v="11"/>
    </i>
    <i>
      <x v="119"/>
      <x v="11"/>
    </i>
    <i>
      <x v="120"/>
      <x v="11"/>
    </i>
    <i>
      <x v="121"/>
      <x v="9"/>
    </i>
    <i>
      <x v="122"/>
      <x v="18"/>
    </i>
    <i>
      <x v="123"/>
      <x v="17"/>
    </i>
    <i>
      <x v="124"/>
      <x v="20"/>
    </i>
    <i>
      <x v="125"/>
      <x v="20"/>
    </i>
    <i>
      <x v="126"/>
      <x v="20"/>
    </i>
    <i>
      <x v="127"/>
      <x v="8"/>
    </i>
    <i>
      <x v="128"/>
      <x v="8"/>
    </i>
    <i>
      <x v="129"/>
      <x v="20"/>
    </i>
    <i>
      <x v="130"/>
      <x v="20"/>
    </i>
    <i>
      <x v="131"/>
      <x v="8"/>
    </i>
    <i>
      <x v="132"/>
      <x v="12"/>
    </i>
    <i>
      <x v="133"/>
      <x v="4"/>
    </i>
    <i>
      <x v="134"/>
      <x v="27"/>
    </i>
    <i>
      <x v="135"/>
      <x v="23"/>
    </i>
    <i>
      <x v="136"/>
      <x v="22"/>
    </i>
    <i>
      <x v="137"/>
      <x v="4"/>
    </i>
    <i>
      <x v="138"/>
      <x v="16"/>
    </i>
    <i>
      <x v="139"/>
      <x v="25"/>
    </i>
    <i>
      <x v="140"/>
      <x v="12"/>
    </i>
    <i>
      <x v="141"/>
      <x v="12"/>
    </i>
    <i>
      <x v="142"/>
      <x v="4"/>
    </i>
    <i>
      <x v="143"/>
      <x v="13"/>
    </i>
    <i>
      <x v="144"/>
      <x v="11"/>
    </i>
    <i>
      <x v="145"/>
      <x v="1"/>
    </i>
    <i>
      <x v="146"/>
      <x v="11"/>
    </i>
    <i>
      <x v="147"/>
      <x v="27"/>
    </i>
    <i>
      <x v="148"/>
      <x v="11"/>
    </i>
    <i>
      <x v="149"/>
      <x v="23"/>
    </i>
    <i>
      <x v="150"/>
      <x v="1"/>
    </i>
    <i>
      <x v="151"/>
      <x v="11"/>
    </i>
    <i>
      <x v="152"/>
      <x v="27"/>
    </i>
    <i>
      <x v="153"/>
      <x v="27"/>
    </i>
    <i>
      <x v="154"/>
      <x v="11"/>
    </i>
    <i>
      <x v="155"/>
      <x v="11"/>
    </i>
    <i>
      <x v="156"/>
      <x v="11"/>
    </i>
    <i>
      <x v="157"/>
      <x v="22"/>
    </i>
    <i>
      <x v="158"/>
      <x v="17"/>
    </i>
    <i>
      <x v="159"/>
      <x v="17"/>
    </i>
    <i>
      <x v="160"/>
      <x v="6"/>
    </i>
    <i>
      <x v="161"/>
      <x v="12"/>
    </i>
    <i>
      <x v="162"/>
      <x v="17"/>
    </i>
    <i>
      <x v="163"/>
      <x v="6"/>
    </i>
    <i>
      <x v="164"/>
      <x v="6"/>
    </i>
    <i>
      <x v="165"/>
      <x v="11"/>
    </i>
    <i>
      <x v="166"/>
      <x v="11"/>
    </i>
    <i>
      <x v="167"/>
      <x v="12"/>
    </i>
    <i>
      <x v="168"/>
      <x v="11"/>
    </i>
    <i>
      <x v="169"/>
      <x v="16"/>
    </i>
    <i>
      <x v="170"/>
      <x v="16"/>
    </i>
    <i>
      <x v="171"/>
      <x v="24"/>
    </i>
    <i>
      <x v="172"/>
      <x v="17"/>
    </i>
    <i>
      <x v="173"/>
      <x v="17"/>
    </i>
    <i>
      <x v="174"/>
      <x v="17"/>
    </i>
    <i>
      <x v="175"/>
      <x v="17"/>
    </i>
    <i>
      <x v="176"/>
      <x v="17"/>
    </i>
    <i>
      <x v="177"/>
      <x v="17"/>
    </i>
    <i>
      <x v="178"/>
      <x v="17"/>
    </i>
    <i>
      <x v="179"/>
      <x v="17"/>
    </i>
    <i>
      <x v="180"/>
      <x v="26"/>
    </i>
    <i>
      <x v="181"/>
      <x v="17"/>
    </i>
    <i>
      <x v="182"/>
      <x v="17"/>
    </i>
    <i>
      <x v="183"/>
      <x v="17"/>
    </i>
    <i>
      <x v="184"/>
      <x v="17"/>
    </i>
    <i>
      <x v="185"/>
      <x v="17"/>
    </i>
    <i>
      <x v="186"/>
      <x v="26"/>
    </i>
    <i>
      <x v="187"/>
      <x v="26"/>
    </i>
    <i>
      <x v="188"/>
      <x v="26"/>
    </i>
    <i>
      <x v="189"/>
      <x v="26"/>
    </i>
    <i>
      <x v="190"/>
      <x v="26"/>
    </i>
    <i>
      <x v="191"/>
      <x v="26"/>
    </i>
    <i>
      <x v="192"/>
      <x v="26"/>
    </i>
    <i>
      <x v="193"/>
      <x v="26"/>
    </i>
    <i>
      <x v="194"/>
      <x v="26"/>
    </i>
    <i>
      <x v="195"/>
      <x v="26"/>
    </i>
    <i>
      <x v="196"/>
      <x v="26"/>
    </i>
    <i>
      <x v="197"/>
      <x v="26"/>
    </i>
    <i>
      <x v="198"/>
      <x v="26"/>
    </i>
    <i>
      <x v="199"/>
      <x v="26"/>
    </i>
    <i>
      <x v="200"/>
      <x v="26"/>
    </i>
    <i>
      <x v="201"/>
      <x v="26"/>
    </i>
    <i>
      <x v="202"/>
      <x v="26"/>
    </i>
    <i>
      <x v="203"/>
      <x v="26"/>
    </i>
    <i>
      <x v="204"/>
      <x v="26"/>
    </i>
    <i>
      <x v="205"/>
      <x v="26"/>
    </i>
    <i>
      <x v="206"/>
      <x v="26"/>
    </i>
    <i>
      <x v="207"/>
      <x v="26"/>
    </i>
    <i>
      <x v="208"/>
      <x v="26"/>
    </i>
    <i>
      <x v="209"/>
      <x v="26"/>
    </i>
    <i>
      <x v="210"/>
      <x v="26"/>
    </i>
    <i>
      <x v="211"/>
      <x v="26"/>
    </i>
    <i>
      <x v="212"/>
      <x v="26"/>
    </i>
    <i>
      <x v="213"/>
      <x v="26"/>
    </i>
    <i>
      <x v="214"/>
      <x v="26"/>
    </i>
    <i>
      <x v="215"/>
      <x v="26"/>
    </i>
    <i>
      <x v="216"/>
      <x v="17"/>
    </i>
    <i>
      <x v="217"/>
      <x v="17"/>
    </i>
    <i>
      <x v="218"/>
      <x v="17"/>
    </i>
    <i>
      <x v="219"/>
      <x v="26"/>
    </i>
    <i>
      <x v="220"/>
      <x v="17"/>
    </i>
    <i>
      <x v="221"/>
      <x v="17"/>
    </i>
    <i>
      <x v="222"/>
      <x v="17"/>
    </i>
    <i>
      <x v="223"/>
      <x v="17"/>
    </i>
    <i>
      <x v="224"/>
      <x v="17"/>
    </i>
    <i>
      <x v="225"/>
      <x v="17"/>
    </i>
    <i>
      <x v="226"/>
      <x v="17"/>
    </i>
    <i>
      <x v="227"/>
      <x v="17"/>
    </i>
    <i>
      <x v="228"/>
      <x v="17"/>
    </i>
    <i>
      <x v="229"/>
      <x v="17"/>
    </i>
    <i>
      <x v="230"/>
      <x v="17"/>
    </i>
    <i>
      <x v="231"/>
      <x v="17"/>
    </i>
    <i>
      <x v="232"/>
      <x v="17"/>
    </i>
    <i>
      <x v="233"/>
      <x v="3"/>
    </i>
    <i>
      <x v="234"/>
      <x v="17"/>
    </i>
    <i>
      <x v="235"/>
      <x v="17"/>
    </i>
    <i>
      <x v="236"/>
      <x v="17"/>
    </i>
    <i>
      <x v="237"/>
      <x v="17"/>
    </i>
    <i>
      <x v="238"/>
      <x v="17"/>
    </i>
    <i>
      <x v="239"/>
      <x v="17"/>
    </i>
    <i>
      <x v="240"/>
      <x v="17"/>
    </i>
    <i>
      <x v="241"/>
      <x v="17"/>
    </i>
    <i>
      <x v="242"/>
      <x v="17"/>
    </i>
    <i>
      <x v="243"/>
      <x v="17"/>
    </i>
    <i>
      <x v="244"/>
      <x v="17"/>
    </i>
    <i>
      <x v="245"/>
      <x v="17"/>
    </i>
    <i>
      <x v="246"/>
      <x v="17"/>
    </i>
    <i>
      <x v="247"/>
      <x v="17"/>
    </i>
    <i>
      <x v="248"/>
      <x v="17"/>
    </i>
    <i>
      <x v="249"/>
      <x v="17"/>
    </i>
    <i>
      <x v="250"/>
      <x v="17"/>
    </i>
    <i>
      <x v="251"/>
      <x v="17"/>
    </i>
    <i>
      <x v="252"/>
      <x v="17"/>
    </i>
    <i>
      <x v="253"/>
      <x v="17"/>
    </i>
    <i>
      <x v="254"/>
      <x v="17"/>
    </i>
    <i>
      <x v="255"/>
      <x v="17"/>
    </i>
    <i>
      <x v="256"/>
      <x v="17"/>
    </i>
    <i>
      <x v="257"/>
      <x v="17"/>
    </i>
    <i>
      <x v="258"/>
      <x v="17"/>
    </i>
    <i>
      <x v="259"/>
      <x v="17"/>
    </i>
    <i>
      <x v="260"/>
      <x v="17"/>
    </i>
    <i>
      <x v="261"/>
      <x v="17"/>
    </i>
    <i>
      <x v="262"/>
      <x v="17"/>
    </i>
    <i>
      <x v="263"/>
      <x v="17"/>
    </i>
    <i>
      <x v="264"/>
      <x v="17"/>
    </i>
    <i>
      <x v="265"/>
      <x v="17"/>
    </i>
    <i>
      <x v="266"/>
      <x v="17"/>
    </i>
    <i>
      <x v="267"/>
      <x v="17"/>
    </i>
    <i>
      <x v="268"/>
      <x v="17"/>
    </i>
    <i>
      <x v="269"/>
      <x v="17"/>
    </i>
    <i>
      <x v="270"/>
      <x v="17"/>
    </i>
    <i>
      <x v="271"/>
      <x v="17"/>
    </i>
    <i>
      <x v="272"/>
      <x v="17"/>
    </i>
    <i>
      <x v="273"/>
      <x v="17"/>
    </i>
    <i>
      <x v="274"/>
      <x v="17"/>
    </i>
    <i>
      <x v="275"/>
      <x v="17"/>
    </i>
    <i>
      <x v="276"/>
      <x v="17"/>
    </i>
    <i>
      <x v="277"/>
      <x v="17"/>
    </i>
    <i>
      <x v="278"/>
      <x v="17"/>
    </i>
    <i>
      <x v="279"/>
      <x v="17"/>
    </i>
    <i>
      <x v="280"/>
      <x v="17"/>
    </i>
    <i>
      <x v="281"/>
      <x v="17"/>
    </i>
    <i>
      <x v="282"/>
      <x v="17"/>
    </i>
    <i>
      <x v="283"/>
      <x v="17"/>
    </i>
    <i>
      <x v="284"/>
      <x v="17"/>
    </i>
    <i>
      <x v="285"/>
      <x v="17"/>
    </i>
    <i>
      <x v="286"/>
      <x v="17"/>
    </i>
    <i>
      <x v="287"/>
      <x v="17"/>
    </i>
    <i>
      <x v="288"/>
      <x v="17"/>
    </i>
    <i>
      <x v="289"/>
      <x v="17"/>
    </i>
    <i>
      <x v="290"/>
      <x v="17"/>
    </i>
    <i>
      <x v="291"/>
      <x v="17"/>
    </i>
    <i>
      <x v="292"/>
      <x v="17"/>
    </i>
    <i>
      <x v="293"/>
      <x v="17"/>
    </i>
    <i>
      <x v="294"/>
      <x v="17"/>
    </i>
    <i>
      <x v="295"/>
      <x v="17"/>
    </i>
    <i>
      <x v="296"/>
      <x v="17"/>
    </i>
    <i>
      <x v="297"/>
      <x v="17"/>
    </i>
    <i>
      <x v="298"/>
      <x v="17"/>
    </i>
    <i>
      <x v="299"/>
      <x v="17"/>
    </i>
    <i>
      <x v="300"/>
      <x v="17"/>
    </i>
    <i>
      <x v="301"/>
      <x v="17"/>
    </i>
    <i>
      <x v="302"/>
      <x v="17"/>
    </i>
    <i>
      <x v="303"/>
      <x v="17"/>
    </i>
    <i>
      <x v="304"/>
      <x v="17"/>
    </i>
    <i>
      <x v="305"/>
      <x v="17"/>
    </i>
    <i>
      <x v="306"/>
      <x v="17"/>
    </i>
    <i>
      <x v="307"/>
      <x v="17"/>
    </i>
    <i>
      <x v="308"/>
      <x v="17"/>
    </i>
    <i>
      <x v="309"/>
      <x v="17"/>
    </i>
    <i>
      <x v="310"/>
      <x v="17"/>
    </i>
    <i>
      <x v="311"/>
      <x v="17"/>
    </i>
    <i>
      <x v="312"/>
      <x v="17"/>
    </i>
    <i>
      <x v="313"/>
      <x v="17"/>
    </i>
    <i>
      <x v="314"/>
      <x v="17"/>
    </i>
    <i>
      <x v="315"/>
      <x v="17"/>
    </i>
    <i>
      <x v="316"/>
      <x v="17"/>
    </i>
    <i>
      <x v="317"/>
      <x v="17"/>
    </i>
    <i>
      <x v="318"/>
      <x v="17"/>
    </i>
    <i>
      <x v="319"/>
      <x v="17"/>
    </i>
    <i>
      <x v="320"/>
      <x v="17"/>
    </i>
    <i>
      <x v="321"/>
      <x v="17"/>
    </i>
    <i>
      <x v="322"/>
      <x v="17"/>
    </i>
    <i>
      <x v="323"/>
      <x v="17"/>
    </i>
    <i>
      <x v="324"/>
      <x v="17"/>
    </i>
    <i>
      <x v="325"/>
      <x v="17"/>
    </i>
    <i>
      <x v="326"/>
      <x v="17"/>
    </i>
    <i>
      <x v="327"/>
      <x v="17"/>
    </i>
    <i>
      <x v="328"/>
      <x v="17"/>
    </i>
    <i>
      <x v="329"/>
      <x v="17"/>
    </i>
    <i>
      <x v="330"/>
      <x v="17"/>
    </i>
    <i>
      <x v="331"/>
      <x v="17"/>
    </i>
    <i>
      <x v="332"/>
      <x v="17"/>
    </i>
    <i>
      <x v="333"/>
      <x v="17"/>
    </i>
    <i>
      <x v="334"/>
      <x v="17"/>
    </i>
    <i>
      <x v="335"/>
      <x v="6"/>
    </i>
    <i>
      <x v="336"/>
      <x v="17"/>
    </i>
    <i>
      <x v="337"/>
      <x v="17"/>
    </i>
    <i>
      <x v="338"/>
      <x v="17"/>
    </i>
    <i>
      <x v="339"/>
      <x v="17"/>
    </i>
    <i>
      <x v="340"/>
      <x v="17"/>
    </i>
    <i>
      <x v="341"/>
      <x v="17"/>
    </i>
    <i>
      <x v="342"/>
      <x v="17"/>
    </i>
    <i>
      <x v="343"/>
      <x v="17"/>
    </i>
    <i>
      <x v="344"/>
      <x v="17"/>
    </i>
    <i>
      <x v="345"/>
      <x v="17"/>
    </i>
    <i>
      <x v="346"/>
      <x v="17"/>
    </i>
    <i>
      <x v="347"/>
      <x v="17"/>
    </i>
    <i>
      <x v="348"/>
      <x v="17"/>
    </i>
    <i>
      <x v="349"/>
      <x v="9"/>
    </i>
    <i>
      <x v="350"/>
      <x v="17"/>
    </i>
    <i>
      <x v="351"/>
      <x v="17"/>
    </i>
    <i>
      <x v="352"/>
      <x v="17"/>
    </i>
    <i>
      <x v="353"/>
      <x v="17"/>
    </i>
    <i>
      <x v="354"/>
      <x v="17"/>
    </i>
    <i>
      <x v="355"/>
      <x v="17"/>
    </i>
    <i>
      <x v="356"/>
      <x v="17"/>
    </i>
    <i>
      <x v="357"/>
      <x v="17"/>
    </i>
    <i>
      <x v="358"/>
      <x v="17"/>
    </i>
    <i>
      <x v="359"/>
      <x v="17"/>
    </i>
    <i>
      <x v="360"/>
      <x v="17"/>
    </i>
    <i>
      <x v="361"/>
      <x v="17"/>
    </i>
    <i>
      <x v="362"/>
      <x v="17"/>
    </i>
    <i>
      <x v="363"/>
      <x v="17"/>
    </i>
    <i>
      <x v="364"/>
      <x v="17"/>
    </i>
    <i>
      <x v="365"/>
      <x v="17"/>
    </i>
    <i>
      <x v="366"/>
      <x v="17"/>
    </i>
    <i>
      <x v="367"/>
      <x v="17"/>
    </i>
    <i>
      <x v="368"/>
      <x v="17"/>
    </i>
    <i>
      <x v="369"/>
      <x v="17"/>
    </i>
    <i>
      <x v="370"/>
      <x v="17"/>
    </i>
    <i>
      <x v="371"/>
      <x v="17"/>
    </i>
    <i>
      <x v="372"/>
      <x v="9"/>
    </i>
    <i>
      <x v="373"/>
      <x v="17"/>
    </i>
    <i>
      <x v="374"/>
      <x v="26"/>
    </i>
    <i>
      <x v="375"/>
      <x v="17"/>
    </i>
    <i>
      <x v="376"/>
      <x v="17"/>
    </i>
    <i>
      <x v="377"/>
      <x v="17"/>
    </i>
    <i>
      <x v="378"/>
      <x v="17"/>
    </i>
    <i>
      <x v="379"/>
      <x v="17"/>
    </i>
    <i>
      <x v="380"/>
      <x v="17"/>
    </i>
    <i>
      <x v="381"/>
      <x v="17"/>
    </i>
    <i>
      <x v="382"/>
      <x v="17"/>
    </i>
    <i>
      <x v="383"/>
      <x v="17"/>
    </i>
    <i>
      <x v="384"/>
      <x v="17"/>
    </i>
    <i>
      <x v="385"/>
      <x v="17"/>
    </i>
    <i>
      <x v="386"/>
      <x v="17"/>
    </i>
    <i>
      <x v="387"/>
      <x v="25"/>
    </i>
    <i>
      <x v="388"/>
      <x v="9"/>
    </i>
    <i>
      <x v="389"/>
      <x v="25"/>
    </i>
    <i>
      <x v="390"/>
      <x v="9"/>
    </i>
    <i r="1">
      <x v="17"/>
    </i>
    <i>
      <x v="391"/>
      <x v="25"/>
    </i>
    <i>
      <x v="392"/>
      <x v="17"/>
    </i>
    <i>
      <x v="393"/>
      <x v="9"/>
    </i>
    <i>
      <x v="394"/>
      <x v="9"/>
    </i>
    <i>
      <x v="395"/>
      <x v="25"/>
    </i>
    <i>
      <x v="396"/>
      <x v="9"/>
    </i>
    <i>
      <x v="397"/>
      <x v="25"/>
    </i>
    <i>
      <x v="398"/>
      <x v="25"/>
    </i>
    <i>
      <x v="399"/>
      <x v="9"/>
    </i>
    <i>
      <x v="400"/>
      <x v="9"/>
    </i>
    <i>
      <x v="401"/>
      <x v="9"/>
    </i>
    <i>
      <x v="402"/>
      <x v="9"/>
    </i>
    <i>
      <x v="403"/>
      <x v="25"/>
    </i>
    <i>
      <x v="404"/>
      <x v="9"/>
    </i>
    <i>
      <x v="405"/>
      <x v="25"/>
    </i>
    <i>
      <x v="406"/>
      <x v="11"/>
    </i>
    <i>
      <x v="407"/>
      <x v="9"/>
    </i>
    <i>
      <x v="408"/>
      <x v="17"/>
    </i>
    <i>
      <x v="409"/>
      <x v="17"/>
    </i>
    <i>
      <x v="410"/>
      <x v="17"/>
    </i>
    <i>
      <x v="411"/>
      <x v="17"/>
    </i>
    <i>
      <x v="412"/>
      <x v="9"/>
    </i>
    <i>
      <x v="413"/>
      <x/>
    </i>
    <i>
      <x v="414"/>
      <x v="25"/>
    </i>
    <i>
      <x v="415"/>
      <x v="25"/>
    </i>
    <i>
      <x v="416"/>
      <x v="9"/>
    </i>
    <i>
      <x v="417"/>
      <x v="25"/>
    </i>
    <i>
      <x v="418"/>
      <x v="17"/>
    </i>
    <i>
      <x v="419"/>
      <x v="9"/>
    </i>
    <i>
      <x v="420"/>
      <x v="9"/>
    </i>
    <i>
      <x v="421"/>
      <x v="25"/>
    </i>
    <i>
      <x v="422"/>
      <x v="25"/>
    </i>
    <i>
      <x v="423"/>
      <x v="25"/>
    </i>
    <i>
      <x v="424"/>
      <x v="17"/>
    </i>
    <i>
      <x v="425"/>
      <x v="9"/>
    </i>
    <i>
      <x v="426"/>
      <x v="9"/>
    </i>
    <i>
      <x v="427"/>
      <x v="9"/>
    </i>
    <i>
      <x v="428"/>
      <x v="25"/>
    </i>
    <i>
      <x v="429"/>
      <x v="25"/>
    </i>
    <i>
      <x v="430"/>
      <x v="25"/>
    </i>
    <i>
      <x v="431"/>
      <x v="3"/>
    </i>
    <i>
      <x v="432"/>
      <x v="25"/>
    </i>
    <i>
      <x v="433"/>
      <x v="9"/>
    </i>
    <i>
      <x v="434"/>
      <x v="25"/>
    </i>
    <i>
      <x v="435"/>
      <x v="9"/>
    </i>
    <i>
      <x v="436"/>
      <x v="26"/>
    </i>
    <i>
      <x v="437"/>
      <x v="11"/>
    </i>
    <i>
      <x v="438"/>
      <x/>
    </i>
    <i>
      <x v="439"/>
      <x v="24"/>
    </i>
    <i>
      <x v="440"/>
      <x v="24"/>
    </i>
    <i>
      <x v="441"/>
      <x v="19"/>
    </i>
    <i>
      <x v="442"/>
      <x v="24"/>
    </i>
    <i>
      <x v="443"/>
      <x v="12"/>
    </i>
    <i>
      <x v="444"/>
      <x v="6"/>
    </i>
    <i>
      <x v="445"/>
      <x v="11"/>
    </i>
    <i>
      <x v="446"/>
      <x v="22"/>
    </i>
    <i>
      <x v="447"/>
      <x v="24"/>
    </i>
    <i>
      <x v="448"/>
      <x v="1"/>
    </i>
    <i>
      <x v="449"/>
      <x v="24"/>
    </i>
    <i>
      <x v="450"/>
      <x v="9"/>
    </i>
    <i>
      <x v="451"/>
      <x v="12"/>
    </i>
    <i>
      <x v="452"/>
      <x v="16"/>
    </i>
    <i>
      <x v="453"/>
      <x v="12"/>
    </i>
    <i>
      <x v="454"/>
      <x v="13"/>
    </i>
    <i>
      <x v="455"/>
      <x v="12"/>
    </i>
    <i>
      <x v="456"/>
      <x v="12"/>
    </i>
    <i r="1">
      <x v="1"/>
    </i>
    <i>
      <x v="457"/>
      <x v="12"/>
    </i>
    <i>
      <x v="458"/>
      <x v="22"/>
    </i>
    <i>
      <x v="459"/>
      <x v="12"/>
    </i>
    <i>
      <x v="460"/>
      <x v="12"/>
    </i>
    <i>
      <x v="461"/>
      <x v="12"/>
    </i>
    <i>
      <x v="462"/>
      <x v="12"/>
    </i>
    <i>
      <x v="463"/>
      <x v="15"/>
    </i>
    <i>
      <x v="464"/>
      <x v="12"/>
    </i>
    <i>
      <x v="465"/>
      <x v="12"/>
    </i>
    <i>
      <x v="466"/>
      <x v="11"/>
    </i>
    <i>
      <x v="467"/>
      <x v="19"/>
    </i>
    <i>
      <x v="468"/>
      <x v="16"/>
    </i>
    <i>
      <x v="469"/>
      <x v="4"/>
    </i>
    <i>
      <x v="470"/>
      <x v="12"/>
    </i>
    <i>
      <x v="471"/>
      <x v="8"/>
    </i>
    <i>
      <x v="472"/>
      <x v="12"/>
    </i>
    <i>
      <x v="473"/>
      <x v="13"/>
    </i>
    <i>
      <x v="474"/>
      <x v="7"/>
    </i>
    <i>
      <x v="475"/>
      <x v="16"/>
    </i>
    <i>
      <x v="476"/>
      <x v="12"/>
    </i>
    <i>
      <x v="477"/>
      <x v="16"/>
    </i>
    <i>
      <x v="478"/>
      <x v="16"/>
    </i>
    <i>
      <x v="479"/>
      <x v="16"/>
    </i>
    <i>
      <x v="480"/>
      <x v="12"/>
    </i>
    <i>
      <x v="481"/>
      <x v="18"/>
    </i>
    <i>
      <x v="482"/>
      <x v="12"/>
    </i>
    <i>
      <x v="483"/>
      <x v="12"/>
    </i>
    <i>
      <x v="484"/>
      <x v="16"/>
    </i>
    <i>
      <x v="485"/>
      <x v="12"/>
    </i>
    <i>
      <x v="486"/>
      <x v="12"/>
    </i>
    <i>
      <x v="487"/>
      <x v="17"/>
    </i>
    <i>
      <x v="488"/>
      <x v="12"/>
    </i>
    <i>
      <x v="489"/>
      <x v="1"/>
    </i>
    <i>
      <x v="490"/>
      <x v="6"/>
    </i>
    <i>
      <x v="491"/>
      <x v="12"/>
    </i>
    <i>
      <x v="492"/>
      <x v="12"/>
    </i>
    <i>
      <x v="493"/>
      <x v="28"/>
    </i>
    <i>
      <x v="494"/>
      <x v="12"/>
    </i>
    <i>
      <x v="495"/>
      <x v="21"/>
    </i>
    <i>
      <x v="496"/>
      <x v="24"/>
    </i>
    <i>
      <x v="497"/>
      <x v="24"/>
    </i>
    <i>
      <x v="498"/>
      <x v="24"/>
    </i>
    <i>
      <x v="499"/>
      <x v="11"/>
    </i>
    <i>
      <x v="500"/>
      <x v="6"/>
    </i>
    <i>
      <x v="501"/>
      <x v="12"/>
    </i>
    <i>
      <x v="502"/>
      <x/>
    </i>
    <i>
      <x v="503"/>
      <x v="12"/>
    </i>
    <i>
      <x v="504"/>
      <x v="12"/>
    </i>
    <i>
      <x v="505"/>
      <x v="6"/>
    </i>
    <i>
      <x v="506"/>
      <x v="24"/>
    </i>
    <i>
      <x v="507"/>
      <x v="24"/>
    </i>
    <i>
      <x v="508"/>
      <x v="24"/>
    </i>
    <i>
      <x v="509"/>
      <x v="24"/>
    </i>
    <i>
      <x v="510"/>
      <x v="24"/>
    </i>
    <i>
      <x v="511"/>
      <x v="24"/>
    </i>
    <i>
      <x v="512"/>
      <x v="24"/>
    </i>
    <i>
      <x v="513"/>
      <x v="24"/>
    </i>
    <i>
      <x v="514"/>
      <x v="24"/>
    </i>
    <i>
      <x v="515"/>
      <x v="24"/>
    </i>
    <i>
      <x v="516"/>
      <x v="24"/>
    </i>
    <i>
      <x v="517"/>
      <x v="24"/>
    </i>
    <i>
      <x v="518"/>
      <x v="24"/>
    </i>
    <i>
      <x v="519"/>
      <x v="24"/>
    </i>
    <i>
      <x v="520"/>
      <x v="24"/>
    </i>
    <i>
      <x v="521"/>
      <x v="24"/>
    </i>
    <i>
      <x v="522"/>
      <x v="24"/>
    </i>
    <i>
      <x v="523"/>
      <x v="24"/>
    </i>
    <i>
      <x v="524"/>
      <x v="24"/>
    </i>
    <i>
      <x v="525"/>
      <x v="24"/>
    </i>
    <i>
      <x v="526"/>
      <x v="24"/>
    </i>
    <i>
      <x v="527"/>
      <x v="24"/>
    </i>
    <i>
      <x v="528"/>
      <x v="24"/>
    </i>
    <i>
      <x v="529"/>
      <x v="24"/>
    </i>
    <i>
      <x v="530"/>
      <x v="24"/>
    </i>
    <i>
      <x v="531"/>
      <x v="24"/>
    </i>
    <i>
      <x v="532"/>
      <x v="24"/>
    </i>
    <i>
      <x v="533"/>
      <x v="24"/>
    </i>
    <i>
      <x v="534"/>
      <x v="24"/>
    </i>
    <i>
      <x v="535"/>
      <x v="24"/>
    </i>
    <i>
      <x v="536"/>
      <x v="24"/>
    </i>
    <i>
      <x v="537"/>
      <x v="24"/>
    </i>
    <i>
      <x v="538"/>
      <x v="24"/>
    </i>
    <i>
      <x v="539"/>
      <x v="24"/>
    </i>
    <i>
      <x v="540"/>
      <x v="24"/>
    </i>
    <i>
      <x v="541"/>
      <x v="24"/>
    </i>
    <i>
      <x v="542"/>
      <x v="24"/>
    </i>
    <i>
      <x v="543"/>
      <x v="24"/>
    </i>
    <i>
      <x v="544"/>
      <x v="24"/>
    </i>
    <i>
      <x v="545"/>
      <x v="24"/>
    </i>
    <i>
      <x v="546"/>
      <x v="24"/>
    </i>
    <i>
      <x v="547"/>
      <x v="24"/>
    </i>
    <i>
      <x v="548"/>
      <x v="24"/>
    </i>
    <i>
      <x v="549"/>
      <x v="24"/>
    </i>
    <i>
      <x v="550"/>
      <x v="24"/>
    </i>
    <i>
      <x v="551"/>
      <x v="24"/>
    </i>
    <i>
      <x v="552"/>
      <x v="24"/>
    </i>
    <i>
      <x v="553"/>
      <x v="24"/>
    </i>
    <i>
      <x v="554"/>
      <x v="24"/>
    </i>
    <i>
      <x v="555"/>
      <x v="24"/>
    </i>
    <i>
      <x v="556"/>
      <x v="24"/>
    </i>
    <i>
      <x v="557"/>
      <x v="24"/>
    </i>
    <i>
      <x v="558"/>
      <x v="24"/>
    </i>
    <i>
      <x v="559"/>
      <x v="24"/>
    </i>
    <i>
      <x v="560"/>
      <x v="24"/>
    </i>
    <i>
      <x v="561"/>
      <x v="24"/>
    </i>
    <i>
      <x v="562"/>
      <x v="24"/>
    </i>
    <i>
      <x v="563"/>
      <x v="24"/>
    </i>
    <i>
      <x v="564"/>
      <x v="24"/>
    </i>
    <i>
      <x v="565"/>
      <x v="24"/>
    </i>
    <i>
      <x v="566"/>
      <x v="24"/>
    </i>
    <i>
      <x v="567"/>
      <x v="24"/>
    </i>
    <i>
      <x v="568"/>
      <x v="24"/>
    </i>
    <i>
      <x v="569"/>
      <x v="24"/>
    </i>
    <i>
      <x v="570"/>
      <x v="24"/>
    </i>
    <i>
      <x v="571"/>
      <x v="24"/>
    </i>
    <i>
      <x v="572"/>
      <x v="24"/>
    </i>
    <i>
      <x v="573"/>
      <x v="24"/>
    </i>
    <i>
      <x v="574"/>
      <x v="24"/>
    </i>
    <i>
      <x v="575"/>
      <x v="24"/>
    </i>
    <i>
      <x v="576"/>
      <x v="24"/>
    </i>
    <i>
      <x v="577"/>
      <x v="24"/>
    </i>
    <i>
      <x v="578"/>
      <x v="24"/>
    </i>
    <i>
      <x v="579"/>
      <x v="24"/>
    </i>
    <i>
      <x v="580"/>
      <x v="24"/>
    </i>
    <i>
      <x v="581"/>
      <x v="24"/>
    </i>
    <i>
      <x v="582"/>
      <x v="24"/>
    </i>
    <i>
      <x v="583"/>
      <x v="24"/>
    </i>
    <i>
      <x v="584"/>
      <x v="24"/>
    </i>
    <i>
      <x v="585"/>
      <x v="24"/>
    </i>
    <i>
      <x v="586"/>
      <x v="24"/>
    </i>
    <i>
      <x v="587"/>
      <x v="24"/>
    </i>
    <i>
      <x v="588"/>
      <x v="24"/>
    </i>
    <i>
      <x v="589"/>
      <x v="24"/>
    </i>
    <i>
      <x v="590"/>
      <x v="24"/>
    </i>
    <i>
      <x v="591"/>
      <x v="24"/>
    </i>
    <i>
      <x v="592"/>
      <x v="24"/>
    </i>
    <i>
      <x v="593"/>
      <x v="3"/>
    </i>
    <i>
      <x v="594"/>
      <x v="22"/>
    </i>
    <i>
      <x v="595"/>
      <x/>
    </i>
    <i>
      <x v="596"/>
      <x v="6"/>
    </i>
    <i>
      <x v="597"/>
      <x v="5"/>
    </i>
    <i>
      <x v="598"/>
      <x v="28"/>
    </i>
    <i>
      <x v="599"/>
      <x v="14"/>
    </i>
    <i>
      <x v="600"/>
      <x v="28"/>
    </i>
    <i>
      <x v="601"/>
      <x v="1"/>
    </i>
    <i>
      <x v="602"/>
      <x v="12"/>
    </i>
    <i>
      <x v="603"/>
      <x v="6"/>
    </i>
    <i>
      <x v="604"/>
      <x v="6"/>
    </i>
    <i>
      <x v="605"/>
      <x/>
    </i>
    <i>
      <x v="606"/>
      <x v="9"/>
    </i>
    <i>
      <x v="607"/>
      <x v="7"/>
    </i>
    <i>
      <x v="608"/>
      <x v="3"/>
    </i>
    <i>
      <x v="609"/>
      <x v="17"/>
    </i>
    <i>
      <x v="610"/>
      <x v="3"/>
    </i>
    <i>
      <x v="611"/>
      <x v="11"/>
    </i>
    <i>
      <x v="612"/>
      <x v="11"/>
    </i>
    <i>
      <x v="613"/>
      <x v="11"/>
    </i>
    <i>
      <x v="614"/>
      <x v="11"/>
    </i>
    <i>
      <x v="615"/>
      <x v="3"/>
    </i>
    <i>
      <x v="616"/>
      <x v="3"/>
    </i>
    <i>
      <x v="617"/>
      <x v="11"/>
    </i>
    <i>
      <x v="618"/>
      <x v="3"/>
    </i>
    <i>
      <x v="619"/>
      <x v="3"/>
    </i>
    <i>
      <x v="620"/>
      <x v="3"/>
    </i>
    <i>
      <x v="621"/>
      <x v="3"/>
    </i>
    <i>
      <x v="622"/>
      <x v="19"/>
    </i>
    <i>
      <x v="623"/>
      <x v="11"/>
    </i>
    <i>
      <x v="624"/>
      <x v="11"/>
    </i>
    <i>
      <x v="625"/>
      <x v="11"/>
    </i>
    <i>
      <x v="626"/>
      <x v="11"/>
    </i>
    <i>
      <x v="627"/>
      <x v="11"/>
    </i>
    <i>
      <x v="628"/>
      <x v="11"/>
    </i>
    <i>
      <x v="629"/>
      <x v="11"/>
    </i>
    <i>
      <x v="630"/>
      <x v="1"/>
    </i>
    <i>
      <x v="631"/>
      <x v="11"/>
    </i>
    <i>
      <x v="632"/>
      <x v="11"/>
    </i>
    <i>
      <x v="633"/>
      <x v="11"/>
    </i>
    <i>
      <x v="634"/>
      <x v="11"/>
    </i>
    <i>
      <x v="635"/>
      <x v="11"/>
    </i>
    <i>
      <x v="636"/>
      <x v="19"/>
    </i>
    <i>
      <x v="637"/>
      <x v="1"/>
    </i>
    <i>
      <x v="638"/>
      <x v="11"/>
    </i>
    <i>
      <x v="639"/>
      <x v="11"/>
    </i>
    <i>
      <x v="640"/>
      <x v="11"/>
    </i>
    <i>
      <x v="641"/>
      <x v="19"/>
    </i>
    <i>
      <x v="642"/>
      <x v="11"/>
    </i>
    <i>
      <x v="643"/>
      <x v="1"/>
    </i>
    <i>
      <x v="644"/>
      <x v="19"/>
    </i>
    <i>
      <x v="645"/>
      <x v="11"/>
    </i>
    <i>
      <x v="646"/>
      <x v="11"/>
    </i>
    <i>
      <x v="647"/>
      <x v="11"/>
    </i>
    <i>
      <x v="648"/>
      <x v="11"/>
    </i>
    <i>
      <x v="649"/>
      <x v="11"/>
    </i>
    <i>
      <x v="650"/>
      <x v="19"/>
    </i>
    <i>
      <x v="651"/>
      <x v="11"/>
    </i>
    <i>
      <x v="652"/>
      <x v="11"/>
    </i>
    <i>
      <x v="653"/>
      <x v="11"/>
    </i>
    <i>
      <x v="654"/>
      <x v="1"/>
    </i>
    <i>
      <x v="655"/>
      <x v="11"/>
    </i>
    <i>
      <x v="656"/>
      <x v="11"/>
    </i>
    <i>
      <x v="657"/>
      <x v="11"/>
    </i>
    <i>
      <x v="658"/>
      <x v="11"/>
    </i>
    <i>
      <x v="659"/>
      <x v="11"/>
    </i>
    <i>
      <x v="660"/>
      <x v="11"/>
    </i>
    <i>
      <x v="661"/>
      <x v="11"/>
    </i>
    <i>
      <x v="662"/>
      <x v="11"/>
    </i>
    <i>
      <x v="663"/>
      <x v="11"/>
    </i>
    <i>
      <x v="664"/>
      <x v="11"/>
    </i>
    <i>
      <x v="665"/>
      <x v="11"/>
    </i>
    <i>
      <x v="666"/>
      <x v="11"/>
    </i>
    <i>
      <x v="667"/>
      <x v="11"/>
    </i>
    <i>
      <x v="668"/>
      <x v="11"/>
    </i>
    <i>
      <x v="669"/>
      <x v="9"/>
    </i>
    <i>
      <x v="670"/>
      <x v="11"/>
    </i>
    <i>
      <x v="671"/>
      <x v="11"/>
    </i>
    <i>
      <x v="672"/>
      <x v="11"/>
    </i>
    <i>
      <x v="673"/>
      <x v="11"/>
    </i>
    <i>
      <x v="674"/>
      <x v="11"/>
    </i>
    <i>
      <x v="675"/>
      <x v="11"/>
    </i>
    <i>
      <x v="676"/>
      <x v="16"/>
    </i>
    <i>
      <x v="677"/>
      <x v="19"/>
    </i>
    <i>
      <x v="678"/>
      <x v="12"/>
    </i>
    <i r="1">
      <x v="16"/>
    </i>
    <i r="1">
      <x v="9"/>
    </i>
    <i>
      <x v="679"/>
      <x v="12"/>
    </i>
    <i>
      <x v="680"/>
      <x v="19"/>
    </i>
    <i>
      <x v="681"/>
      <x v="12"/>
    </i>
    <i>
      <x v="682"/>
      <x v="3"/>
    </i>
    <i>
      <x v="683"/>
      <x v="3"/>
    </i>
    <i>
      <x v="684"/>
      <x v="12"/>
    </i>
    <i>
      <x v="685"/>
      <x v="11"/>
    </i>
    <i>
      <x v="686"/>
      <x v="11"/>
    </i>
    <i>
      <x v="687"/>
      <x v="11"/>
    </i>
    <i>
      <x v="688"/>
      <x v="6"/>
    </i>
    <i>
      <x v="689"/>
      <x/>
    </i>
    <i>
      <x v="690"/>
      <x/>
    </i>
    <i>
      <x v="691"/>
      <x/>
    </i>
    <i>
      <x v="692"/>
      <x v="11"/>
    </i>
    <i>
      <x v="693"/>
      <x v="6"/>
    </i>
    <i>
      <x v="694"/>
      <x v="11"/>
    </i>
    <i>
      <x v="695"/>
      <x v="6"/>
    </i>
    <i>
      <x v="696"/>
      <x v="6"/>
    </i>
    <i>
      <x v="697"/>
      <x v="6"/>
    </i>
    <i>
      <x v="698"/>
      <x v="6"/>
    </i>
    <i>
      <x v="699"/>
      <x v="17"/>
    </i>
    <i>
      <x v="700"/>
      <x v="17"/>
    </i>
    <i>
      <x v="701"/>
      <x v="17"/>
    </i>
    <i>
      <x v="702"/>
      <x v="17"/>
    </i>
    <i>
      <x v="703"/>
      <x v="17"/>
    </i>
    <i>
      <x v="704"/>
      <x v="17"/>
    </i>
    <i>
      <x v="705"/>
      <x v="26"/>
    </i>
    <i>
      <x v="706"/>
      <x v="26"/>
    </i>
    <i>
      <x v="707"/>
      <x v="17"/>
    </i>
    <i>
      <x v="708"/>
      <x v="1"/>
    </i>
    <i>
      <x v="709"/>
      <x v="19"/>
    </i>
    <i>
      <x v="710"/>
      <x v="16"/>
    </i>
    <i>
      <x v="711"/>
      <x v="3"/>
    </i>
    <i>
      <x v="712"/>
      <x v="1"/>
    </i>
    <i>
      <x v="713"/>
      <x v="17"/>
    </i>
    <i>
      <x v="714"/>
      <x v="1"/>
    </i>
    <i>
      <x v="715"/>
      <x v="23"/>
    </i>
    <i>
      <x v="716"/>
      <x v="27"/>
    </i>
    <i>
      <x v="717"/>
      <x v="6"/>
    </i>
    <i>
      <x v="718"/>
      <x v="25"/>
    </i>
    <i>
      <x v="719"/>
      <x v="6"/>
    </i>
    <i>
      <x v="720"/>
      <x v="7"/>
    </i>
    <i>
      <x v="721"/>
      <x v="9"/>
    </i>
    <i>
      <x v="722"/>
      <x v="17"/>
    </i>
    <i>
      <x v="723"/>
      <x v="11"/>
    </i>
    <i>
      <x v="724"/>
      <x v="12"/>
    </i>
    <i>
      <x v="725"/>
      <x v="11"/>
    </i>
    <i>
      <x v="726"/>
      <x v="6"/>
    </i>
    <i>
      <x v="727"/>
      <x v="6"/>
    </i>
    <i>
      <x v="728"/>
      <x v="6"/>
    </i>
    <i>
      <x v="729"/>
      <x v="17"/>
    </i>
    <i>
      <x v="730"/>
      <x v="23"/>
    </i>
    <i>
      <x v="731"/>
      <x v="8"/>
    </i>
    <i>
      <x v="732"/>
      <x v="2"/>
    </i>
    <i>
      <x v="733"/>
      <x v="9"/>
    </i>
    <i>
      <x v="734"/>
      <x v="12"/>
    </i>
    <i>
      <x v="735"/>
      <x v="19"/>
    </i>
    <i>
      <x v="736"/>
      <x v="25"/>
    </i>
    <i>
      <x v="737"/>
      <x v="23"/>
    </i>
    <i>
      <x v="738"/>
      <x v="27"/>
    </i>
    <i>
      <x v="739"/>
      <x v="14"/>
    </i>
    <i>
      <x v="740"/>
      <x v="12"/>
    </i>
    <i>
      <x v="741"/>
      <x v="12"/>
    </i>
    <i>
      <x v="742"/>
      <x v="12"/>
    </i>
    <i>
      <x v="743"/>
      <x v="12"/>
    </i>
    <i>
      <x v="744"/>
      <x v="12"/>
    </i>
    <i>
      <x v="745"/>
      <x v="17"/>
    </i>
    <i>
      <x v="746"/>
      <x v="27"/>
    </i>
    <i>
      <x v="747"/>
      <x v="20"/>
    </i>
    <i>
      <x v="748"/>
      <x v="12"/>
    </i>
    <i>
      <x v="749"/>
      <x/>
    </i>
    <i>
      <x v="750"/>
      <x v="11"/>
    </i>
    <i>
      <x v="751"/>
      <x v="23"/>
    </i>
    <i>
      <x v="752"/>
      <x v="21"/>
    </i>
    <i>
      <x v="753"/>
      <x v="22"/>
    </i>
    <i>
      <x v="754"/>
      <x v="11"/>
    </i>
    <i r="1">
      <x v="17"/>
    </i>
    <i r="1">
      <x v="25"/>
    </i>
    <i r="1">
      <x v="16"/>
    </i>
    <i>
      <x v="755"/>
      <x v="11"/>
    </i>
    <i>
      <x v="756"/>
      <x v="1"/>
    </i>
    <i>
      <x v="757"/>
      <x v="24"/>
    </i>
    <i>
      <x v="758"/>
      <x v="12"/>
    </i>
    <i>
      <x v="759"/>
      <x v="11"/>
    </i>
    <i>
      <x v="760"/>
      <x v="1"/>
    </i>
    <i>
      <x v="761"/>
      <x v="9"/>
    </i>
    <i>
      <x v="762"/>
      <x v="1"/>
    </i>
    <i>
      <x v="763"/>
      <x v="11"/>
    </i>
    <i>
      <x v="764"/>
      <x v="17"/>
    </i>
    <i>
      <x v="765"/>
      <x v="11"/>
    </i>
    <i>
      <x v="766"/>
      <x v="23"/>
    </i>
    <i>
      <x v="767"/>
      <x v="11"/>
    </i>
    <i>
      <x v="768"/>
      <x v="11"/>
    </i>
    <i>
      <x v="769"/>
      <x v="11"/>
    </i>
    <i>
      <x v="770"/>
      <x v="22"/>
    </i>
    <i>
      <x v="771"/>
      <x v="9"/>
    </i>
    <i>
      <x v="772"/>
      <x v="19"/>
    </i>
    <i>
      <x v="773"/>
      <x v="6"/>
    </i>
    <i>
      <x v="774"/>
      <x v="10"/>
    </i>
    <i>
      <x v="775"/>
      <x v="6"/>
    </i>
    <i>
      <x v="776"/>
      <x v="7"/>
    </i>
    <i>
      <x v="777"/>
      <x v="6"/>
    </i>
    <i>
      <x v="778"/>
      <x v="12"/>
    </i>
    <i>
      <x v="779"/>
      <x v="27"/>
    </i>
    <i>
      <x v="780"/>
      <x v="11"/>
    </i>
    <i>
      <x v="781"/>
      <x v="16"/>
    </i>
    <i>
      <x v="782"/>
      <x v="12"/>
    </i>
    <i>
      <x v="783"/>
      <x v="11"/>
    </i>
    <i>
      <x v="784"/>
      <x v="11"/>
    </i>
    <i>
      <x v="785"/>
      <x v="11"/>
    </i>
    <i>
      <x v="786"/>
      <x v="11"/>
    </i>
    <i>
      <x v="787"/>
      <x v="11"/>
    </i>
    <i>
      <x v="788"/>
      <x v="11"/>
    </i>
    <i>
      <x v="789"/>
      <x v="11"/>
    </i>
    <i>
      <x v="790"/>
      <x v="11"/>
    </i>
    <i>
      <x v="791"/>
      <x v="11"/>
    </i>
    <i>
      <x v="792"/>
      <x v="11"/>
    </i>
    <i>
      <x v="793"/>
      <x v="17"/>
    </i>
    <i>
      <x v="794"/>
      <x v="11"/>
    </i>
    <i>
      <x v="795"/>
      <x v="12"/>
    </i>
    <i>
      <x v="796"/>
      <x v="23"/>
    </i>
    <i>
      <x v="797"/>
      <x v="26"/>
    </i>
    <i>
      <x v="798"/>
      <x v="11"/>
    </i>
    <i>
      <x v="799"/>
      <x v="12"/>
    </i>
    <i>
      <x v="800"/>
      <x v="12"/>
    </i>
    <i>
      <x v="801"/>
      <x v="12"/>
    </i>
    <i>
      <x v="802"/>
      <x v="12"/>
    </i>
    <i>
      <x v="803"/>
      <x v="12"/>
    </i>
    <i>
      <x v="804"/>
      <x v="12"/>
    </i>
    <i>
      <x v="805"/>
      <x v="6"/>
    </i>
    <i>
      <x v="806"/>
      <x v="12"/>
    </i>
    <i>
      <x v="807"/>
      <x v="6"/>
    </i>
    <i>
      <x v="808"/>
      <x v="6"/>
    </i>
    <i>
      <x v="809"/>
      <x v="6"/>
    </i>
    <i>
      <x v="810"/>
      <x v="2"/>
    </i>
    <i>
      <x v="811"/>
      <x v="2"/>
    </i>
    <i>
      <x v="812"/>
      <x v="2"/>
    </i>
    <i>
      <x v="813"/>
      <x v="12"/>
    </i>
    <i>
      <x v="814"/>
      <x v="3"/>
    </i>
    <i>
      <x v="815"/>
      <x v="6"/>
    </i>
    <i>
      <x v="816"/>
      <x v="6"/>
    </i>
    <i>
      <x v="817"/>
      <x v="23"/>
    </i>
    <i>
      <x v="818"/>
      <x v="12"/>
    </i>
    <i>
      <x v="819"/>
      <x v="12"/>
    </i>
    <i>
      <x v="820"/>
      <x v="17"/>
    </i>
    <i>
      <x v="821"/>
      <x v="1"/>
    </i>
    <i>
      <x v="822"/>
      <x v="24"/>
    </i>
    <i>
      <x v="823"/>
      <x v="12"/>
    </i>
    <i>
      <x v="824"/>
      <x v="6"/>
    </i>
    <i>
      <x v="825"/>
      <x v="17"/>
    </i>
    <i>
      <x v="826"/>
      <x v="11"/>
    </i>
    <i>
      <x v="827"/>
      <x v="11"/>
    </i>
    <i>
      <x v="828"/>
      <x v="19"/>
    </i>
    <i>
      <x v="829"/>
      <x v="12"/>
    </i>
    <i>
      <x v="830"/>
      <x v="11"/>
    </i>
    <i>
      <x v="831"/>
      <x v="11"/>
    </i>
    <i>
      <x v="832"/>
      <x v="11"/>
    </i>
    <i>
      <x v="833"/>
      <x v="11"/>
    </i>
    <i>
      <x v="834"/>
      <x v="11"/>
    </i>
    <i>
      <x v="835"/>
      <x v="11"/>
    </i>
    <i>
      <x v="836"/>
      <x v="11"/>
    </i>
    <i>
      <x v="837"/>
      <x v="11"/>
    </i>
    <i>
      <x v="838"/>
      <x v="11"/>
    </i>
    <i>
      <x v="839"/>
      <x v="11"/>
    </i>
    <i>
      <x v="840"/>
      <x v="11"/>
    </i>
    <i>
      <x v="841"/>
      <x v="11"/>
    </i>
    <i>
      <x v="842"/>
      <x v="11"/>
    </i>
    <i>
      <x v="843"/>
      <x v="11"/>
    </i>
    <i>
      <x v="844"/>
      <x v="11"/>
    </i>
    <i>
      <x v="845"/>
      <x v="11"/>
    </i>
    <i>
      <x v="846"/>
      <x v="11"/>
    </i>
    <i>
      <x v="847"/>
      <x v="11"/>
    </i>
    <i>
      <x v="848"/>
      <x v="11"/>
    </i>
    <i>
      <x v="849"/>
      <x v="11"/>
    </i>
    <i>
      <x v="850"/>
      <x v="11"/>
    </i>
    <i>
      <x v="851"/>
      <x v="11"/>
    </i>
    <i>
      <x v="852"/>
      <x v="11"/>
    </i>
    <i>
      <x v="853"/>
      <x v="11"/>
    </i>
    <i>
      <x v="854"/>
      <x v="11"/>
    </i>
    <i>
      <x v="855"/>
      <x v="11"/>
    </i>
    <i>
      <x v="856"/>
      <x v="11"/>
    </i>
    <i>
      <x v="857"/>
      <x v="11"/>
    </i>
    <i>
      <x v="858"/>
      <x v="11"/>
    </i>
    <i>
      <x v="859"/>
      <x v="11"/>
    </i>
    <i>
      <x v="860"/>
      <x v="11"/>
    </i>
    <i>
      <x v="861"/>
      <x v="11"/>
    </i>
    <i>
      <x v="862"/>
      <x v="11"/>
    </i>
    <i>
      <x v="863"/>
      <x v="11"/>
    </i>
    <i>
      <x v="864"/>
      <x v="11"/>
    </i>
    <i>
      <x v="865"/>
      <x v="11"/>
    </i>
    <i>
      <x v="866"/>
      <x v="11"/>
    </i>
    <i>
      <x v="867"/>
      <x v="11"/>
    </i>
    <i>
      <x v="868"/>
      <x v="11"/>
    </i>
    <i>
      <x v="869"/>
      <x v="11"/>
    </i>
    <i>
      <x v="870"/>
      <x v="11"/>
    </i>
    <i>
      <x v="871"/>
      <x v="11"/>
    </i>
    <i>
      <x v="872"/>
      <x v="11"/>
    </i>
    <i>
      <x v="873"/>
      <x v="19"/>
    </i>
    <i>
      <x v="874"/>
      <x v="19"/>
    </i>
    <i>
      <x v="875"/>
      <x v="19"/>
    </i>
    <i>
      <x v="876"/>
      <x v="19"/>
    </i>
    <i>
      <x v="877"/>
      <x v="19"/>
    </i>
    <i>
      <x v="878"/>
      <x v="19"/>
    </i>
    <i>
      <x v="879"/>
      <x v="19"/>
    </i>
    <i>
      <x v="880"/>
      <x v="19"/>
    </i>
    <i>
      <x v="881"/>
      <x v="19"/>
    </i>
    <i>
      <x v="882"/>
      <x v="19"/>
    </i>
    <i>
      <x v="883"/>
      <x v="19"/>
    </i>
    <i>
      <x v="884"/>
      <x v="19"/>
    </i>
    <i>
      <x v="885"/>
      <x v="19"/>
    </i>
    <i>
      <x v="886"/>
      <x v="11"/>
    </i>
    <i>
      <x v="887"/>
      <x v="11"/>
    </i>
    <i>
      <x v="888"/>
      <x v="11"/>
    </i>
    <i>
      <x v="889"/>
      <x v="11"/>
    </i>
    <i>
      <x v="890"/>
      <x v="11"/>
    </i>
    <i>
      <x v="891"/>
      <x v="11"/>
    </i>
    <i>
      <x v="892"/>
      <x v="11"/>
    </i>
    <i>
      <x v="893"/>
      <x v="11"/>
    </i>
    <i>
      <x v="894"/>
      <x v="11"/>
    </i>
    <i>
      <x v="895"/>
      <x v="11"/>
    </i>
    <i>
      <x v="896"/>
      <x v="11"/>
    </i>
    <i>
      <x v="897"/>
      <x v="11"/>
    </i>
    <i>
      <x v="898"/>
      <x v="11"/>
    </i>
    <i>
      <x v="899"/>
      <x v="11"/>
    </i>
    <i>
      <x v="900"/>
      <x v="11"/>
    </i>
    <i>
      <x v="901"/>
      <x v="11"/>
    </i>
    <i>
      <x v="902"/>
      <x v="11"/>
    </i>
    <i>
      <x v="903"/>
      <x v="11"/>
    </i>
    <i>
      <x v="904"/>
      <x v="11"/>
    </i>
    <i>
      <x v="905"/>
      <x v="11"/>
    </i>
    <i>
      <x v="906"/>
      <x v="11"/>
    </i>
    <i>
      <x v="907"/>
      <x v="11"/>
    </i>
    <i>
      <x v="908"/>
      <x v="11"/>
    </i>
    <i>
      <x v="909"/>
      <x v="11"/>
    </i>
    <i>
      <x v="910"/>
      <x v="11"/>
    </i>
    <i>
      <x v="911"/>
      <x v="11"/>
    </i>
    <i>
      <x v="912"/>
      <x v="11"/>
    </i>
    <i>
      <x v="913"/>
      <x v="11"/>
    </i>
    <i>
      <x v="914"/>
      <x v="11"/>
    </i>
    <i>
      <x v="915"/>
      <x v="11"/>
    </i>
    <i>
      <x v="916"/>
      <x v="11"/>
    </i>
    <i>
      <x v="917"/>
      <x v="11"/>
    </i>
    <i>
      <x v="918"/>
      <x v="11"/>
    </i>
    <i>
      <x v="919"/>
      <x v="11"/>
    </i>
    <i>
      <x v="920"/>
      <x v="11"/>
    </i>
    <i>
      <x v="921"/>
      <x v="11"/>
    </i>
    <i>
      <x v="922"/>
      <x v="11"/>
    </i>
    <i>
      <x v="923"/>
      <x v="11"/>
    </i>
    <i>
      <x v="924"/>
      <x v="11"/>
    </i>
    <i>
      <x v="925"/>
      <x v="25"/>
    </i>
    <i>
      <x v="926"/>
      <x v="25"/>
    </i>
    <i>
      <x v="927"/>
      <x v="9"/>
    </i>
    <i>
      <x v="928"/>
      <x v="25"/>
    </i>
    <i>
      <x v="929"/>
      <x v="25"/>
    </i>
    <i>
      <x v="930"/>
      <x v="25"/>
    </i>
    <i>
      <x v="931"/>
      <x v="25"/>
    </i>
    <i>
      <x v="932"/>
      <x v="25"/>
    </i>
    <i>
      <x v="933"/>
      <x v="25"/>
    </i>
    <i>
      <x v="934"/>
      <x v="25"/>
    </i>
    <i>
      <x v="935"/>
      <x v="25"/>
    </i>
    <i>
      <x v="936"/>
      <x v="25"/>
    </i>
    <i>
      <x v="937"/>
      <x v="25"/>
    </i>
    <i>
      <x v="938"/>
      <x v="25"/>
    </i>
    <i>
      <x v="939"/>
      <x v="25"/>
    </i>
    <i>
      <x v="940"/>
      <x v="25"/>
    </i>
    <i>
      <x v="941"/>
      <x v="25"/>
    </i>
    <i>
      <x v="942"/>
      <x v="25"/>
    </i>
    <i>
      <x v="943"/>
      <x v="25"/>
    </i>
    <i>
      <x v="944"/>
      <x v="25"/>
    </i>
    <i>
      <x v="945"/>
      <x v="25"/>
    </i>
    <i>
      <x v="946"/>
      <x v="25"/>
    </i>
    <i>
      <x v="947"/>
      <x v="25"/>
    </i>
    <i>
      <x v="948"/>
      <x v="25"/>
    </i>
    <i>
      <x v="949"/>
      <x v="25"/>
    </i>
    <i>
      <x v="950"/>
      <x v="25"/>
    </i>
    <i>
      <x v="951"/>
      <x v="25"/>
    </i>
    <i>
      <x v="952"/>
      <x v="25"/>
    </i>
    <i>
      <x v="953"/>
      <x v="25"/>
    </i>
    <i>
      <x v="954"/>
      <x v="25"/>
    </i>
    <i>
      <x v="955"/>
      <x v="25"/>
    </i>
    <i>
      <x v="956"/>
      <x v="25"/>
    </i>
    <i>
      <x v="957"/>
      <x v="25"/>
    </i>
    <i>
      <x v="958"/>
      <x v="25"/>
    </i>
    <i>
      <x v="959"/>
      <x v="25"/>
    </i>
    <i>
      <x v="960"/>
      <x v="25"/>
    </i>
    <i>
      <x v="961"/>
      <x v="25"/>
    </i>
    <i>
      <x v="962"/>
      <x v="25"/>
    </i>
    <i>
      <x v="963"/>
      <x v="25"/>
    </i>
    <i>
      <x v="964"/>
      <x v="25"/>
    </i>
    <i>
      <x v="965"/>
      <x v="25"/>
    </i>
    <i>
      <x v="966"/>
      <x v="25"/>
    </i>
    <i>
      <x v="967"/>
      <x v="25"/>
    </i>
    <i>
      <x v="968"/>
      <x v="25"/>
    </i>
    <i>
      <x v="969"/>
      <x v="25"/>
    </i>
    <i>
      <x v="970"/>
      <x v="25"/>
    </i>
    <i>
      <x v="971"/>
      <x v="25"/>
    </i>
    <i>
      <x v="972"/>
      <x v="25"/>
    </i>
    <i>
      <x v="973"/>
      <x v="25"/>
    </i>
    <i>
      <x v="974"/>
      <x v="25"/>
    </i>
    <i>
      <x v="975"/>
      <x v="25"/>
    </i>
    <i>
      <x v="976"/>
      <x v="25"/>
    </i>
    <i>
      <x v="977"/>
      <x v="25"/>
    </i>
    <i>
      <x v="978"/>
      <x v="25"/>
    </i>
    <i>
      <x v="979"/>
      <x v="25"/>
    </i>
    <i>
      <x v="980"/>
      <x v="25"/>
    </i>
    <i>
      <x v="981"/>
      <x v="25"/>
    </i>
    <i>
      <x v="982"/>
      <x v="25"/>
    </i>
    <i>
      <x v="983"/>
      <x v="25"/>
    </i>
    <i>
      <x v="984"/>
      <x v="25"/>
    </i>
    <i>
      <x v="985"/>
      <x v="25"/>
    </i>
    <i>
      <x v="986"/>
      <x v="25"/>
    </i>
    <i>
      <x v="987"/>
      <x v="25"/>
    </i>
    <i>
      <x v="988"/>
      <x v="25"/>
    </i>
    <i>
      <x v="989"/>
      <x v="25"/>
    </i>
    <i>
      <x v="990"/>
      <x v="25"/>
    </i>
    <i>
      <x v="991"/>
      <x v="25"/>
    </i>
    <i>
      <x v="992"/>
      <x v="25"/>
    </i>
    <i>
      <x v="993"/>
      <x v="25"/>
    </i>
    <i>
      <x v="994"/>
      <x v="25"/>
    </i>
    <i>
      <x v="995"/>
      <x v="25"/>
    </i>
    <i>
      <x v="996"/>
      <x v="25"/>
    </i>
    <i>
      <x v="997"/>
      <x v="25"/>
    </i>
    <i>
      <x v="998"/>
      <x v="25"/>
    </i>
    <i>
      <x v="999"/>
      <x v="25"/>
    </i>
    <i>
      <x v="1000"/>
      <x v="25"/>
    </i>
    <i>
      <x v="1001"/>
      <x v="25"/>
    </i>
    <i>
      <x v="1002"/>
      <x v="25"/>
    </i>
    <i>
      <x v="1003"/>
      <x v="25"/>
    </i>
    <i>
      <x v="1004"/>
      <x v="25"/>
    </i>
    <i>
      <x v="1005"/>
      <x v="25"/>
    </i>
    <i>
      <x v="1006"/>
      <x v="25"/>
    </i>
    <i>
      <x v="1007"/>
      <x v="25"/>
    </i>
    <i>
      <x v="1008"/>
      <x v="25"/>
    </i>
    <i r="1">
      <x v="11"/>
    </i>
    <i>
      <x v="1009"/>
      <x v="9"/>
    </i>
    <i>
      <x v="1010"/>
      <x v="9"/>
    </i>
    <i>
      <x v="1011"/>
      <x v="9"/>
    </i>
    <i>
      <x v="1012"/>
      <x v="9"/>
    </i>
    <i>
      <x v="1013"/>
      <x v="9"/>
    </i>
    <i>
      <x v="1014"/>
      <x v="9"/>
    </i>
    <i>
      <x v="1015"/>
      <x v="9"/>
    </i>
    <i>
      <x v="1016"/>
      <x v="9"/>
    </i>
    <i>
      <x v="1017"/>
      <x v="9"/>
    </i>
    <i>
      <x v="1018"/>
      <x v="9"/>
    </i>
    <i>
      <x v="1019"/>
      <x v="9"/>
    </i>
    <i>
      <x v="1020"/>
      <x v="9"/>
    </i>
    <i>
      <x v="1021"/>
      <x v="9"/>
    </i>
    <i>
      <x v="1022"/>
      <x v="9"/>
    </i>
    <i>
      <x v="1023"/>
      <x v="9"/>
    </i>
    <i>
      <x v="1024"/>
      <x v="9"/>
    </i>
    <i>
      <x v="1025"/>
      <x v="6"/>
    </i>
    <i>
      <x v="1026"/>
      <x v="9"/>
    </i>
    <i>
      <x v="1027"/>
      <x v="9"/>
    </i>
    <i>
      <x v="1028"/>
      <x v="9"/>
    </i>
    <i>
      <x v="1029"/>
      <x v="9"/>
    </i>
    <i>
      <x v="1030"/>
      <x v="9"/>
    </i>
    <i>
      <x v="1031"/>
      <x v="9"/>
    </i>
    <i>
      <x v="1032"/>
      <x v="9"/>
    </i>
    <i>
      <x v="1033"/>
      <x v="9"/>
    </i>
    <i>
      <x v="1034"/>
      <x v="9"/>
    </i>
    <i>
      <x v="1035"/>
      <x v="9"/>
    </i>
    <i>
      <x v="1036"/>
      <x v="9"/>
    </i>
    <i>
      <x v="1037"/>
      <x v="9"/>
    </i>
    <i>
      <x v="1038"/>
      <x v="9"/>
    </i>
    <i>
      <x v="1039"/>
      <x v="9"/>
    </i>
    <i>
      <x v="1040"/>
      <x v="9"/>
    </i>
    <i>
      <x v="1041"/>
      <x v="9"/>
    </i>
    <i>
      <x v="1042"/>
      <x v="9"/>
    </i>
    <i>
      <x v="1043"/>
      <x v="9"/>
    </i>
    <i>
      <x v="1044"/>
      <x v="9"/>
    </i>
    <i>
      <x v="1045"/>
      <x v="9"/>
    </i>
    <i>
      <x v="1046"/>
      <x v="9"/>
    </i>
    <i>
      <x v="1047"/>
      <x v="9"/>
    </i>
    <i>
      <x v="1048"/>
      <x v="9"/>
    </i>
    <i>
      <x v="1049"/>
      <x v="9"/>
    </i>
    <i>
      <x v="1050"/>
      <x v="9"/>
    </i>
    <i>
      <x v="1051"/>
      <x v="9"/>
    </i>
    <i>
      <x v="1052"/>
      <x v="9"/>
    </i>
    <i>
      <x v="1053"/>
      <x v="9"/>
    </i>
    <i>
      <x v="1054"/>
      <x v="9"/>
    </i>
    <i>
      <x v="1055"/>
      <x v="9"/>
    </i>
    <i>
      <x v="1056"/>
      <x v="9"/>
    </i>
    <i>
      <x v="1057"/>
      <x v="9"/>
    </i>
    <i>
      <x v="1058"/>
      <x v="9"/>
    </i>
    <i>
      <x v="1059"/>
      <x v="9"/>
    </i>
    <i>
      <x v="1060"/>
      <x v="9"/>
    </i>
    <i>
      <x v="1061"/>
      <x v="9"/>
    </i>
    <i>
      <x v="1062"/>
      <x v="9"/>
    </i>
    <i>
      <x v="1063"/>
      <x v="9"/>
    </i>
    <i>
      <x v="1064"/>
      <x v="9"/>
    </i>
    <i>
      <x v="1065"/>
      <x v="9"/>
    </i>
    <i>
      <x v="1066"/>
      <x v="9"/>
    </i>
    <i>
      <x v="1067"/>
      <x v="9"/>
    </i>
    <i>
      <x v="1068"/>
      <x v="9"/>
    </i>
    <i>
      <x v="1069"/>
      <x v="9"/>
    </i>
    <i>
      <x v="1070"/>
      <x v="9"/>
    </i>
    <i>
      <x v="1071"/>
      <x v="9"/>
    </i>
    <i>
      <x v="1072"/>
      <x v="9"/>
    </i>
    <i>
      <x v="1073"/>
      <x v="9"/>
    </i>
    <i>
      <x v="1074"/>
      <x v="9"/>
    </i>
    <i>
      <x v="1075"/>
      <x v="9"/>
    </i>
    <i>
      <x v="1076"/>
      <x v="9"/>
    </i>
    <i>
      <x v="1077"/>
      <x v="5"/>
    </i>
    <i>
      <x v="1078"/>
      <x v="12"/>
    </i>
    <i>
      <x v="1079"/>
      <x v="12"/>
    </i>
    <i>
      <x v="1080"/>
      <x v="12"/>
    </i>
    <i>
      <x v="1081"/>
      <x v="12"/>
    </i>
    <i>
      <x v="1082"/>
      <x v="12"/>
    </i>
    <i>
      <x v="1083"/>
      <x v="12"/>
    </i>
    <i>
      <x v="1084"/>
      <x v="19"/>
    </i>
    <i>
      <x v="1085"/>
      <x v="12"/>
    </i>
    <i>
      <x v="1086"/>
      <x v="4"/>
    </i>
    <i>
      <x v="1087"/>
      <x/>
    </i>
    <i>
      <x v="1088"/>
      <x v="12"/>
    </i>
    <i>
      <x v="1089"/>
      <x v="11"/>
    </i>
    <i>
      <x v="1090"/>
      <x v="6"/>
    </i>
    <i>
      <x v="1091"/>
      <x v="17"/>
    </i>
    <i>
      <x v="1092"/>
      <x v="27"/>
    </i>
    <i>
      <x v="1093"/>
      <x v="11"/>
    </i>
    <i>
      <x v="1094"/>
      <x v="16"/>
    </i>
    <i>
      <x v="1095"/>
      <x v="16"/>
    </i>
    <i>
      <x v="1096"/>
      <x v="11"/>
    </i>
    <i>
      <x v="1097"/>
      <x v="17"/>
    </i>
    <i>
      <x v="1098"/>
      <x v="17"/>
    </i>
    <i>
      <x v="1099"/>
      <x v="17"/>
    </i>
    <i>
      <x v="1100"/>
      <x v="17"/>
    </i>
    <i>
      <x v="1101"/>
      <x v="17"/>
    </i>
    <i>
      <x v="1102"/>
      <x v="17"/>
    </i>
    <i>
      <x v="1103"/>
      <x v="17"/>
    </i>
    <i>
      <x v="1104"/>
      <x v="17"/>
    </i>
    <i>
      <x v="1105"/>
      <x v="17"/>
    </i>
    <i>
      <x v="1106"/>
      <x v="17"/>
    </i>
    <i>
      <x v="1107"/>
      <x v="17"/>
    </i>
    <i>
      <x v="1108"/>
      <x v="17"/>
    </i>
    <i>
      <x v="1109"/>
      <x v="17"/>
    </i>
    <i>
      <x v="1110"/>
      <x v="17"/>
    </i>
    <i>
      <x v="1111"/>
      <x v="17"/>
    </i>
    <i>
      <x v="1112"/>
      <x v="17"/>
    </i>
    <i>
      <x v="1113"/>
      <x v="17"/>
    </i>
    <i>
      <x v="1114"/>
      <x v="17"/>
    </i>
    <i>
      <x v="1115"/>
      <x v="17"/>
    </i>
    <i>
      <x v="1116"/>
      <x v="17"/>
    </i>
    <i>
      <x v="1117"/>
      <x v="17"/>
    </i>
    <i>
      <x v="1118"/>
      <x v="17"/>
    </i>
    <i>
      <x v="1119"/>
      <x v="17"/>
    </i>
    <i>
      <x v="1120"/>
      <x v="17"/>
    </i>
    <i>
      <x v="1121"/>
      <x v="17"/>
    </i>
    <i>
      <x v="1122"/>
      <x v="17"/>
    </i>
    <i>
      <x v="1123"/>
      <x v="17"/>
    </i>
    <i>
      <x v="1124"/>
      <x v="17"/>
    </i>
    <i>
      <x v="1125"/>
      <x v="17"/>
    </i>
    <i>
      <x v="1126"/>
      <x v="17"/>
    </i>
    <i>
      <x v="1127"/>
      <x v="17"/>
    </i>
    <i>
      <x v="1128"/>
      <x v="17"/>
    </i>
    <i>
      <x v="1129"/>
      <x v="17"/>
    </i>
    <i>
      <x v="1130"/>
      <x v="17"/>
    </i>
    <i>
      <x v="1131"/>
      <x v="17"/>
    </i>
    <i>
      <x v="1132"/>
      <x v="17"/>
    </i>
    <i>
      <x v="1133"/>
      <x v="17"/>
    </i>
    <i>
      <x v="1134"/>
      <x v="17"/>
    </i>
    <i>
      <x v="1135"/>
      <x v="17"/>
    </i>
    <i>
      <x v="1136"/>
      <x v="17"/>
    </i>
    <i>
      <x v="1137"/>
      <x v="17"/>
    </i>
    <i>
      <x v="1138"/>
      <x v="17"/>
    </i>
    <i>
      <x v="1139"/>
      <x v="17"/>
    </i>
    <i>
      <x v="1140"/>
      <x v="17"/>
    </i>
    <i>
      <x v="1141"/>
      <x v="17"/>
    </i>
    <i>
      <x v="1142"/>
      <x v="17"/>
    </i>
    <i>
      <x v="1143"/>
      <x v="17"/>
    </i>
    <i>
      <x v="1144"/>
      <x v="17"/>
    </i>
    <i>
      <x v="1145"/>
      <x v="17"/>
    </i>
    <i>
      <x v="1146"/>
      <x v="17"/>
    </i>
    <i>
      <x v="1147"/>
      <x v="17"/>
    </i>
    <i>
      <x v="1148"/>
      <x v="17"/>
    </i>
    <i>
      <x v="1149"/>
      <x v="17"/>
    </i>
    <i>
      <x v="1150"/>
      <x v="17"/>
    </i>
    <i>
      <x v="1151"/>
      <x v="17"/>
    </i>
    <i>
      <x v="1152"/>
      <x v="17"/>
    </i>
    <i>
      <x v="1153"/>
      <x v="17"/>
    </i>
    <i>
      <x v="1154"/>
      <x v="17"/>
    </i>
    <i>
      <x v="1155"/>
      <x v="17"/>
    </i>
    <i>
      <x v="1156"/>
      <x v="17"/>
    </i>
    <i>
      <x v="1157"/>
      <x v="27"/>
    </i>
    <i>
      <x v="1158"/>
      <x v="19"/>
    </i>
    <i>
      <x v="1159"/>
      <x v="12"/>
    </i>
    <i>
      <x v="1160"/>
      <x v="6"/>
    </i>
    <i>
      <x v="1161"/>
      <x v="12"/>
    </i>
    <i>
      <x v="1162"/>
      <x v="1"/>
    </i>
    <i>
      <x v="1163"/>
      <x v="11"/>
    </i>
    <i>
      <x v="1164"/>
      <x v="11"/>
    </i>
    <i>
      <x v="1165"/>
      <x v="12"/>
    </i>
    <i>
      <x v="1166"/>
      <x/>
    </i>
    <i>
      <x v="1167"/>
      <x v="11"/>
    </i>
    <i>
      <x v="1168"/>
      <x v="26"/>
    </i>
    <i>
      <x v="1169"/>
      <x v="9"/>
    </i>
    <i>
      <x v="1170"/>
      <x v="22"/>
    </i>
    <i>
      <x v="1171"/>
      <x v="16"/>
    </i>
    <i>
      <x v="1172"/>
      <x v="4"/>
    </i>
    <i>
      <x v="1173"/>
      <x v="15"/>
    </i>
    <i>
      <x v="1174"/>
      <x v="21"/>
    </i>
    <i>
      <x v="1175"/>
      <x v="10"/>
    </i>
    <i>
      <x v="1176"/>
      <x v="2"/>
    </i>
    <i>
      <x v="1177"/>
      <x v="24"/>
    </i>
    <i>
      <x v="1178"/>
      <x v="17"/>
    </i>
    <i>
      <x v="1179"/>
      <x v="5"/>
    </i>
    <i>
      <x v="1180"/>
      <x v="29"/>
    </i>
    <i>
      <x v="1181"/>
      <x v="5"/>
    </i>
    <i>
      <x v="1182"/>
      <x v="11"/>
    </i>
    <i>
      <x v="1183"/>
      <x v="12"/>
    </i>
    <i>
      <x v="1184"/>
      <x v="12"/>
    </i>
    <i>
      <x v="1185"/>
      <x v="12"/>
    </i>
    <i>
      <x v="1186"/>
      <x v="17"/>
    </i>
    <i>
      <x v="1187"/>
      <x v="6"/>
    </i>
    <i>
      <x v="1188"/>
      <x v="17"/>
    </i>
    <i>
      <x v="1189"/>
      <x v="6"/>
    </i>
    <i>
      <x v="1190"/>
      <x v="3"/>
    </i>
    <i>
      <x v="1191"/>
      <x v="19"/>
    </i>
    <i>
      <x v="1192"/>
      <x v="11"/>
    </i>
    <i>
      <x v="1193"/>
      <x v="12"/>
    </i>
    <i>
      <x v="1194"/>
      <x v="15"/>
    </i>
    <i>
      <x v="1195"/>
      <x v="14"/>
    </i>
    <i>
      <x v="1196"/>
      <x v="11"/>
    </i>
    <i>
      <x v="1197"/>
      <x v="11"/>
    </i>
    <i>
      <x v="1198"/>
      <x v="3"/>
    </i>
    <i>
      <x v="1199"/>
      <x v="12"/>
    </i>
    <i>
      <x v="1200"/>
      <x v="22"/>
    </i>
    <i>
      <x v="1201"/>
      <x v="16"/>
    </i>
    <i>
      <x v="1202"/>
      <x v="26"/>
    </i>
    <i>
      <x v="1203"/>
      <x/>
    </i>
    <i>
      <x v="1204"/>
      <x v="17"/>
    </i>
    <i>
      <x v="1205"/>
      <x v="6"/>
    </i>
    <i>
      <x v="1206"/>
      <x v="12"/>
    </i>
    <i>
      <x v="1207"/>
      <x v="3"/>
    </i>
    <i>
      <x v="1208"/>
      <x v="17"/>
    </i>
    <i>
      <x v="1209"/>
      <x v="12"/>
    </i>
    <i>
      <x v="1210"/>
      <x v="12"/>
    </i>
    <i>
      <x v="1211"/>
      <x v="3"/>
    </i>
    <i>
      <x v="1212"/>
      <x v="12"/>
    </i>
    <i>
      <x v="1213"/>
      <x v="12"/>
    </i>
    <i>
      <x v="1214"/>
      <x v="12"/>
    </i>
    <i>
      <x v="1215"/>
      <x v="17"/>
    </i>
    <i>
      <x v="1216"/>
      <x v="16"/>
    </i>
    <i>
      <x v="1217"/>
      <x v="12"/>
    </i>
    <i>
      <x v="1218"/>
      <x v="12"/>
    </i>
    <i>
      <x v="1219"/>
      <x v="12"/>
    </i>
    <i>
      <x v="1220"/>
      <x v="12"/>
    </i>
    <i>
      <x v="1221"/>
      <x v="11"/>
    </i>
    <i>
      <x v="1222"/>
      <x v="11"/>
    </i>
    <i>
      <x v="1223"/>
      <x v="1"/>
    </i>
    <i>
      <x v="1224"/>
      <x v="9"/>
    </i>
    <i>
      <x v="1225"/>
      <x v="16"/>
    </i>
    <i>
      <x v="1226"/>
      <x v="16"/>
    </i>
    <i>
      <x v="1227"/>
      <x v="9"/>
    </i>
    <i>
      <x v="1228"/>
      <x v="6"/>
    </i>
    <i>
      <x v="1229"/>
      <x v="5"/>
    </i>
    <i>
      <x v="1230"/>
      <x v="11"/>
    </i>
    <i>
      <x v="1231"/>
      <x v="12"/>
    </i>
    <i>
      <x v="1232"/>
      <x v="12"/>
    </i>
    <i>
      <x v="1233"/>
      <x v="11"/>
    </i>
    <i>
      <x v="1234"/>
      <x/>
    </i>
    <i>
      <x v="1235"/>
      <x v="12"/>
    </i>
    <i>
      <x v="1236"/>
      <x v="22"/>
    </i>
    <i>
      <x v="1237"/>
      <x v="11"/>
    </i>
    <i>
      <x v="1238"/>
      <x v="11"/>
    </i>
    <i>
      <x v="1239"/>
      <x v="11"/>
    </i>
    <i>
      <x v="1240"/>
      <x v="11"/>
    </i>
    <i>
      <x v="1241"/>
      <x v="11"/>
    </i>
    <i>
      <x v="1242"/>
      <x v="9"/>
    </i>
    <i>
      <x v="1243"/>
      <x v="17"/>
    </i>
    <i>
      <x v="1244"/>
      <x v="9"/>
    </i>
    <i>
      <x v="1245"/>
      <x v="17"/>
    </i>
    <i>
      <x v="1246"/>
      <x v="17"/>
    </i>
    <i>
      <x v="1247"/>
      <x v="17"/>
    </i>
    <i>
      <x v="1248"/>
      <x v="17"/>
    </i>
    <i>
      <x v="1249"/>
      <x v="12"/>
    </i>
    <i>
      <x v="1250"/>
      <x v="7"/>
    </i>
    <i>
      <x v="1251"/>
      <x v="9"/>
    </i>
    <i>
      <x v="1252"/>
      <x v="8"/>
    </i>
    <i>
      <x v="1253"/>
      <x v="22"/>
    </i>
    <i>
      <x v="1254"/>
      <x v="13"/>
    </i>
    <i>
      <x v="1255"/>
      <x v="13"/>
    </i>
    <i>
      <x v="1256"/>
      <x v="13"/>
    </i>
    <i>
      <x v="1257"/>
      <x v="12"/>
    </i>
    <i>
      <x v="1258"/>
      <x v="12"/>
    </i>
    <i>
      <x v="1259"/>
      <x v="17"/>
    </i>
    <i>
      <x v="1260"/>
      <x v="16"/>
    </i>
    <i>
      <x v="1261"/>
      <x v="21"/>
    </i>
    <i>
      <x v="1262"/>
      <x v="3"/>
    </i>
    <i>
      <x v="1263"/>
      <x v="9"/>
    </i>
    <i>
      <x v="1264"/>
      <x v="9"/>
    </i>
    <i>
      <x v="1265"/>
      <x v="17"/>
    </i>
    <i>
      <x v="1266"/>
      <x v="12"/>
    </i>
    <i>
      <x v="1267"/>
      <x v="12"/>
    </i>
    <i>
      <x v="1268"/>
      <x/>
    </i>
    <i>
      <x v="1269"/>
      <x/>
    </i>
    <i>
      <x v="1270"/>
      <x v="11"/>
    </i>
    <i>
      <x v="1271"/>
      <x v="12"/>
    </i>
    <i>
      <x v="1272"/>
      <x v="11"/>
    </i>
    <i>
      <x v="1273"/>
      <x v="17"/>
    </i>
    <i>
      <x v="1274"/>
      <x v="26"/>
    </i>
    <i>
      <x v="1275"/>
      <x v="11"/>
    </i>
    <i>
      <x v="1276"/>
      <x v="11"/>
    </i>
    <i>
      <x v="1277"/>
      <x v="24"/>
    </i>
    <i>
      <x v="1278"/>
      <x v="17"/>
    </i>
    <i>
      <x v="1279"/>
      <x v="11"/>
    </i>
    <i>
      <x v="1280"/>
      <x v="11"/>
    </i>
    <i>
      <x v="1281"/>
      <x v="11"/>
    </i>
    <i>
      <x v="1282"/>
      <x v="11"/>
    </i>
    <i>
      <x v="1283"/>
      <x v="17"/>
    </i>
    <i>
      <x v="1284"/>
      <x v="11"/>
    </i>
    <i>
      <x v="1285"/>
      <x v="11"/>
    </i>
    <i>
      <x v="1286"/>
      <x v="11"/>
    </i>
    <i>
      <x v="1287"/>
      <x v="24"/>
    </i>
    <i>
      <x v="1288"/>
      <x v="11"/>
    </i>
    <i>
      <x v="1289"/>
      <x v="11"/>
    </i>
    <i>
      <x v="1290"/>
      <x v="11"/>
    </i>
    <i>
      <x v="1291"/>
      <x v="11"/>
    </i>
    <i>
      <x v="1292"/>
      <x v="11"/>
    </i>
    <i>
      <x v="1293"/>
      <x v="11"/>
    </i>
    <i>
      <x v="1294"/>
      <x v="11"/>
    </i>
    <i>
      <x v="1295"/>
      <x v="11"/>
    </i>
    <i>
      <x v="1296"/>
      <x v="11"/>
    </i>
    <i>
      <x v="1297"/>
      <x v="11"/>
    </i>
    <i>
      <x v="1298"/>
      <x v="11"/>
    </i>
    <i>
      <x v="1299"/>
      <x v="11"/>
    </i>
    <i>
      <x v="1300"/>
      <x v="11"/>
    </i>
    <i>
      <x v="1301"/>
      <x v="11"/>
    </i>
    <i>
      <x v="1302"/>
      <x v="11"/>
    </i>
    <i>
      <x v="1303"/>
      <x v="11"/>
    </i>
    <i>
      <x v="1304"/>
      <x v="11"/>
    </i>
    <i>
      <x v="1305"/>
      <x v="11"/>
    </i>
    <i>
      <x v="1306"/>
      <x v="11"/>
    </i>
    <i>
      <x v="1307"/>
      <x v="11"/>
    </i>
    <i>
      <x v="1308"/>
      <x v="11"/>
    </i>
    <i>
      <x v="1309"/>
      <x v="11"/>
    </i>
    <i>
      <x v="1310"/>
      <x v="11"/>
    </i>
    <i>
      <x v="1311"/>
      <x v="11"/>
    </i>
    <i>
      <x v="1312"/>
      <x v="11"/>
    </i>
    <i>
      <x v="1313"/>
      <x v="11"/>
    </i>
    <i>
      <x v="1314"/>
      <x v="11"/>
    </i>
    <i>
      <x v="1315"/>
      <x v="11"/>
    </i>
    <i>
      <x v="1316"/>
      <x v="11"/>
    </i>
    <i>
      <x v="1317"/>
      <x v="12"/>
    </i>
    <i>
      <x v="1318"/>
      <x v="12"/>
    </i>
    <i>
      <x v="1319"/>
      <x v="3"/>
    </i>
    <i>
      <x v="1320"/>
      <x v="12"/>
    </i>
    <i>
      <x v="1321"/>
      <x v="9"/>
    </i>
    <i>
      <x v="1322"/>
      <x v="9"/>
    </i>
    <i>
      <x v="1323"/>
      <x v="12"/>
    </i>
    <i>
      <x v="1324"/>
      <x v="12"/>
    </i>
    <i>
      <x v="1325"/>
      <x v="25"/>
    </i>
    <i>
      <x v="1326"/>
      <x v="25"/>
    </i>
    <i>
      <x v="1327"/>
      <x v="17"/>
    </i>
    <i>
      <x v="1328"/>
      <x v="17"/>
    </i>
    <i>
      <x v="1329"/>
      <x v="17"/>
    </i>
    <i>
      <x v="1330"/>
      <x v="17"/>
    </i>
    <i>
      <x v="1331"/>
      <x v="17"/>
    </i>
    <i>
      <x v="1332"/>
      <x v="17"/>
    </i>
    <i>
      <x v="1333"/>
      <x v="17"/>
    </i>
    <i>
      <x v="1334"/>
      <x v="17"/>
    </i>
    <i>
      <x v="1335"/>
      <x v="17"/>
    </i>
    <i>
      <x v="1336"/>
      <x v="17"/>
    </i>
    <i>
      <x v="1337"/>
      <x v="17"/>
    </i>
    <i>
      <x v="1338"/>
      <x v="17"/>
    </i>
    <i>
      <x v="1339"/>
      <x v="17"/>
    </i>
    <i>
      <x v="1340"/>
      <x v="17"/>
    </i>
    <i>
      <x v="1341"/>
      <x v="4"/>
    </i>
    <i>
      <x v="1342"/>
      <x v="21"/>
    </i>
    <i>
      <x v="1343"/>
      <x v="14"/>
    </i>
    <i>
      <x v="1344"/>
      <x v="11"/>
    </i>
    <i>
      <x v="1345"/>
      <x v="1"/>
    </i>
    <i>
      <x v="1346"/>
      <x v="1"/>
    </i>
    <i>
      <x v="1347"/>
      <x v="9"/>
    </i>
    <i>
      <x v="1348"/>
      <x v="14"/>
    </i>
    <i>
      <x v="1349"/>
      <x v="14"/>
    </i>
    <i>
      <x v="1350"/>
      <x v="14"/>
    </i>
    <i>
      <x v="1351"/>
      <x v="16"/>
    </i>
    <i>
      <x v="1352"/>
      <x v="12"/>
    </i>
    <i>
      <x v="1353"/>
      <x v="5"/>
    </i>
    <i>
      <x v="1354"/>
      <x v="29"/>
    </i>
    <i>
      <x v="1355"/>
      <x v="5"/>
    </i>
    <i>
      <x v="1356"/>
      <x v="16"/>
    </i>
    <i>
      <x v="1357"/>
      <x v="23"/>
    </i>
    <i>
      <x v="1358"/>
      <x v="12"/>
    </i>
    <i>
      <x v="1359"/>
      <x v="12"/>
    </i>
    <i>
      <x v="1360"/>
      <x v="4"/>
    </i>
    <i>
      <x v="1361"/>
      <x v="4"/>
    </i>
    <i>
      <x v="1362"/>
      <x v="4"/>
    </i>
    <i>
      <x v="1363"/>
      <x v="12"/>
    </i>
    <i>
      <x v="1364"/>
      <x v="4"/>
    </i>
    <i>
      <x v="1365"/>
      <x v="4"/>
    </i>
    <i>
      <x v="1366"/>
      <x v="5"/>
    </i>
    <i>
      <x v="1367"/>
      <x v="5"/>
    </i>
    <i>
      <x v="1368"/>
      <x v="2"/>
    </i>
    <i>
      <x v="1369"/>
      <x v="12"/>
    </i>
    <i>
      <x v="1370"/>
      <x v="6"/>
    </i>
    <i>
      <x v="1371"/>
      <x v="12"/>
    </i>
    <i>
      <x v="1372"/>
      <x v="6"/>
    </i>
    <i>
      <x v="1373"/>
      <x v="6"/>
    </i>
    <i>
      <x v="1374"/>
      <x v="12"/>
    </i>
    <i>
      <x v="1375"/>
      <x v="27"/>
    </i>
    <i>
      <x v="1376"/>
      <x v="7"/>
    </i>
    <i>
      <x v="1377"/>
      <x v="7"/>
    </i>
    <i>
      <x v="1378"/>
      <x v="7"/>
    </i>
    <i>
      <x v="1379"/>
      <x v="7"/>
    </i>
    <i>
      <x v="1380"/>
      <x v="27"/>
    </i>
    <i>
      <x v="1381"/>
      <x v="10"/>
    </i>
    <i>
      <x v="1382"/>
      <x v="6"/>
    </i>
    <i>
      <x v="1383"/>
      <x v="12"/>
    </i>
    <i>
      <x v="1384"/>
      <x v="19"/>
    </i>
    <i>
      <x v="1385"/>
      <x v="12"/>
    </i>
    <i>
      <x v="1386"/>
      <x v="12"/>
    </i>
    <i>
      <x v="1387"/>
      <x v="22"/>
    </i>
    <i>
      <x v="1388"/>
      <x v="28"/>
    </i>
    <i>
      <x v="1389"/>
      <x v="6"/>
    </i>
    <i>
      <x v="1390"/>
      <x v="6"/>
    </i>
    <i r="1">
      <x v="19"/>
    </i>
    <i>
      <x v="1391"/>
      <x v="19"/>
    </i>
    <i>
      <x v="1392"/>
      <x v="28"/>
    </i>
    <i>
      <x v="1393"/>
      <x v="16"/>
    </i>
    <i>
      <x v="1394"/>
      <x v="22"/>
    </i>
    <i>
      <x v="1395"/>
      <x v="7"/>
    </i>
    <i>
      <x v="1396"/>
      <x v="16"/>
    </i>
    <i>
      <x v="1397"/>
      <x v="6"/>
    </i>
    <i>
      <x v="1398"/>
      <x v="6"/>
    </i>
    <i r="1">
      <x v="1"/>
    </i>
    <i r="1">
      <x v="12"/>
    </i>
    <i r="1">
      <x v="22"/>
    </i>
    <i r="1">
      <x v="9"/>
    </i>
    <i>
      <x v="1399"/>
      <x v="11"/>
    </i>
    <i>
      <x v="1400"/>
      <x v="6"/>
    </i>
    <i>
      <x v="1401"/>
      <x v="24"/>
    </i>
    <i>
      <x v="1402"/>
      <x v="9"/>
    </i>
    <i>
      <x v="1403"/>
      <x v="17"/>
    </i>
    <i>
      <x v="1404"/>
      <x v="9"/>
    </i>
    <i>
      <x v="1405"/>
      <x v="6"/>
    </i>
    <i>
      <x v="1406"/>
      <x v="17"/>
    </i>
    <i>
      <x v="1407"/>
      <x v="29"/>
    </i>
    <i>
      <x v="1408"/>
      <x v="22"/>
    </i>
    <i>
      <x v="1409"/>
      <x v="6"/>
    </i>
    <i>
      <x v="1410"/>
      <x v="12"/>
    </i>
    <i>
      <x v="1411"/>
      <x v="11"/>
    </i>
    <i>
      <x v="1412"/>
      <x v="1"/>
    </i>
    <i>
      <x v="1413"/>
      <x v="28"/>
    </i>
    <i>
      <x v="1414"/>
      <x v="6"/>
    </i>
    <i>
      <x v="1415"/>
      <x v="11"/>
    </i>
    <i>
      <x v="1416"/>
      <x v="15"/>
    </i>
    <i>
      <x v="1417"/>
      <x v="3"/>
    </i>
    <i>
      <x v="1418"/>
      <x/>
    </i>
    <i>
      <x v="1419"/>
      <x v="12"/>
    </i>
    <i>
      <x v="1420"/>
      <x v="6"/>
    </i>
    <i>
      <x v="1421"/>
      <x v="7"/>
    </i>
    <i>
      <x v="1422"/>
      <x v="6"/>
    </i>
    <i>
      <x v="1423"/>
      <x v="12"/>
    </i>
    <i>
      <x v="1424"/>
      <x v="7"/>
    </i>
    <i>
      <x v="1425"/>
      <x v="23"/>
    </i>
    <i>
      <x v="1426"/>
      <x v="24"/>
    </i>
    <i>
      <x v="1427"/>
      <x v="23"/>
    </i>
    <i>
      <x v="1428"/>
      <x v="7"/>
    </i>
    <i>
      <x v="1429"/>
      <x/>
    </i>
    <i>
      <x v="1430"/>
      <x v="11"/>
    </i>
    <i>
      <x v="1431"/>
      <x v="6"/>
    </i>
    <i>
      <x v="1432"/>
      <x v="16"/>
    </i>
    <i>
      <x v="1433"/>
      <x v="17"/>
    </i>
    <i>
      <x v="1434"/>
      <x v="7"/>
    </i>
    <i>
      <x v="1435"/>
      <x v="7"/>
    </i>
    <i>
      <x v="1436"/>
      <x v="23"/>
    </i>
    <i>
      <x v="1437"/>
      <x v="24"/>
    </i>
    <i>
      <x v="1438"/>
      <x v="2"/>
    </i>
    <i>
      <x v="1439"/>
      <x v="12"/>
    </i>
    <i>
      <x v="1440"/>
      <x v="12"/>
    </i>
    <i>
      <x v="1441"/>
      <x v="12"/>
    </i>
    <i>
      <x v="1442"/>
      <x v="6"/>
    </i>
    <i>
      <x v="1443"/>
      <x v="6"/>
    </i>
    <i>
      <x v="1444"/>
      <x v="19"/>
    </i>
    <i>
      <x v="1445"/>
      <x v="27"/>
    </i>
    <i>
      <x v="1446"/>
      <x v="6"/>
    </i>
    <i>
      <x v="1447"/>
      <x v="12"/>
    </i>
    <i>
      <x v="1448"/>
      <x v="11"/>
    </i>
    <i>
      <x v="1449"/>
      <x v="9"/>
    </i>
    <i>
      <x v="1450"/>
      <x v="16"/>
    </i>
    <i>
      <x v="1451"/>
      <x v="21"/>
    </i>
    <i>
      <x v="1452"/>
      <x v="12"/>
    </i>
    <i>
      <x v="1453"/>
      <x v="6"/>
    </i>
    <i>
      <x v="1454"/>
      <x v="21"/>
    </i>
    <i>
      <x v="1455"/>
      <x v="6"/>
    </i>
    <i>
      <x v="1456"/>
      <x v="12"/>
    </i>
    <i>
      <x v="1457"/>
      <x v="11"/>
    </i>
    <i>
      <x v="1458"/>
      <x v="12"/>
    </i>
    <i>
      <x v="1459"/>
      <x v="23"/>
    </i>
    <i>
      <x v="1460"/>
      <x v="23"/>
    </i>
    <i>
      <x v="1461"/>
      <x v="23"/>
    </i>
    <i>
      <x v="1462"/>
      <x v="27"/>
    </i>
    <i>
      <x v="1463"/>
      <x v="27"/>
    </i>
    <i>
      <x v="1464"/>
      <x v="23"/>
    </i>
    <i>
      <x v="1465"/>
      <x v="7"/>
    </i>
    <i>
      <x v="1466"/>
      <x v="1"/>
    </i>
    <i>
      <x v="1467"/>
      <x v="4"/>
    </i>
    <i>
      <x v="1468"/>
      <x v="17"/>
    </i>
    <i>
      <x v="1469"/>
      <x v="17"/>
    </i>
    <i>
      <x v="1470"/>
      <x v="16"/>
    </i>
    <i>
      <x v="1471"/>
      <x v="22"/>
    </i>
    <i>
      <x v="1472"/>
      <x v="16"/>
    </i>
    <i>
      <x v="1473"/>
      <x v="17"/>
    </i>
    <i>
      <x v="1474"/>
      <x v="17"/>
    </i>
    <i>
      <x v="1475"/>
      <x v="11"/>
    </i>
    <i>
      <x v="1476"/>
      <x v="10"/>
    </i>
    <i>
      <x v="1477"/>
      <x v="6"/>
    </i>
    <i>
      <x v="1478"/>
      <x v="4"/>
    </i>
    <i>
      <x v="1479"/>
      <x v="27"/>
    </i>
    <i>
      <x v="1480"/>
      <x v="15"/>
    </i>
    <i>
      <x v="1481"/>
      <x v="14"/>
    </i>
    <i>
      <x v="1482"/>
      <x v="6"/>
    </i>
    <i>
      <x v="1483"/>
      <x v="14"/>
    </i>
    <i>
      <x v="1484"/>
      <x v="15"/>
    </i>
    <i>
      <x v="1485"/>
      <x v="15"/>
    </i>
    <i>
      <x v="1486"/>
      <x v="15"/>
    </i>
    <i>
      <x v="1487"/>
      <x v="6"/>
    </i>
    <i>
      <x v="1488"/>
      <x v="24"/>
    </i>
    <i>
      <x v="1489"/>
      <x v="10"/>
    </i>
    <i>
      <x v="1490"/>
      <x v="10"/>
    </i>
    <i>
      <x v="1491"/>
      <x v="10"/>
    </i>
    <i>
      <x v="1492"/>
      <x v="10"/>
    </i>
    <i>
      <x v="1493"/>
      <x v="23"/>
    </i>
    <i>
      <x v="1494"/>
      <x v="14"/>
    </i>
    <i>
      <x v="1495"/>
      <x v="12"/>
    </i>
    <i>
      <x v="1496"/>
      <x v="2"/>
    </i>
    <i>
      <x v="1497"/>
      <x v="13"/>
    </i>
    <i>
      <x v="1498"/>
      <x v="4"/>
    </i>
    <i>
      <x v="1499"/>
      <x v="13"/>
    </i>
    <i>
      <x v="1500"/>
      <x v="25"/>
    </i>
    <i>
      <x v="1501"/>
      <x v="9"/>
    </i>
    <i>
      <x v="1502"/>
      <x v="1"/>
    </i>
    <i>
      <x v="1503"/>
      <x v="25"/>
    </i>
    <i>
      <x v="1504"/>
      <x v="1"/>
    </i>
    <i>
      <x v="1505"/>
      <x v="17"/>
    </i>
    <i>
      <x v="1506"/>
      <x v="1"/>
    </i>
    <i>
      <x v="1507"/>
      <x v="12"/>
    </i>
    <i>
      <x v="1508"/>
      <x v="19"/>
    </i>
    <i>
      <x v="1509"/>
      <x v="19"/>
    </i>
    <i>
      <x v="1510"/>
      <x v="18"/>
    </i>
    <i>
      <x v="1511"/>
      <x v="24"/>
    </i>
    <i>
      <x v="1512"/>
      <x v="6"/>
    </i>
    <i>
      <x v="1513"/>
      <x v="12"/>
    </i>
    <i>
      <x v="1514"/>
      <x v="12"/>
    </i>
    <i>
      <x v="1515"/>
      <x v="23"/>
    </i>
    <i>
      <x v="1516"/>
      <x v="9"/>
    </i>
    <i>
      <x v="1517"/>
      <x v="26"/>
    </i>
    <i>
      <x v="1518"/>
      <x v="29"/>
    </i>
    <i>
      <x v="1519"/>
      <x v="17"/>
    </i>
    <i>
      <x v="1520"/>
      <x v="12"/>
    </i>
    <i>
      <x v="1521"/>
      <x v="11"/>
    </i>
    <i>
      <x v="1522"/>
      <x v="17"/>
    </i>
    <i>
      <x v="1523"/>
      <x v="5"/>
    </i>
    <i>
      <x v="1524"/>
      <x v="5"/>
    </i>
    <i>
      <x v="1525"/>
      <x v="17"/>
    </i>
    <i>
      <x v="1526"/>
      <x v="27"/>
    </i>
    <i>
      <x v="1527"/>
      <x v="23"/>
    </i>
    <i>
      <x v="1528"/>
      <x v="23"/>
    </i>
    <i>
      <x v="1529"/>
      <x v="7"/>
    </i>
    <i>
      <x v="1530"/>
      <x v="7"/>
    </i>
    <i>
      <x v="1531"/>
      <x v="22"/>
    </i>
    <i>
      <x v="1532"/>
      <x v="12"/>
    </i>
    <i r="1">
      <x v="9"/>
    </i>
    <i>
      <x v="1533"/>
      <x v="21"/>
    </i>
    <i>
      <x v="1534"/>
      <x v="12"/>
    </i>
    <i>
      <x v="1535"/>
      <x v="11"/>
    </i>
    <i>
      <x v="1536"/>
      <x v="11"/>
    </i>
    <i>
      <x v="1537"/>
      <x v="17"/>
    </i>
    <i>
      <x v="1538"/>
      <x v="17"/>
    </i>
    <i>
      <x v="1539"/>
      <x v="17"/>
    </i>
    <i>
      <x v="1540"/>
      <x v="25"/>
    </i>
    <i>
      <x v="1541"/>
      <x v="12"/>
    </i>
    <i>
      <x v="1542"/>
      <x/>
    </i>
    <i>
      <x v="1543"/>
      <x v="17"/>
    </i>
    <i>
      <x v="1544"/>
      <x v="6"/>
    </i>
    <i>
      <x v="1545"/>
      <x v="1"/>
    </i>
    <i>
      <x v="1546"/>
      <x v="6"/>
    </i>
    <i>
      <x v="1547"/>
      <x v="21"/>
    </i>
    <i>
      <x v="1548"/>
      <x v="11"/>
    </i>
    <i>
      <x v="1549"/>
      <x v="6"/>
    </i>
    <i>
      <x v="1550"/>
      <x v="12"/>
    </i>
    <i>
      <x v="1551"/>
      <x v="9"/>
    </i>
    <i>
      <x v="1552"/>
      <x v="1"/>
    </i>
    <i>
      <x v="1553"/>
      <x v="11"/>
    </i>
    <i>
      <x v="1554"/>
      <x v="7"/>
    </i>
    <i>
      <x v="1555"/>
      <x v="6"/>
    </i>
    <i>
      <x v="1556"/>
      <x v="17"/>
    </i>
    <i>
      <x v="1557"/>
      <x v="17"/>
    </i>
    <i>
      <x v="1558"/>
      <x v="17"/>
    </i>
    <i>
      <x v="1559"/>
      <x v="17"/>
    </i>
    <i>
      <x v="1560"/>
      <x v="16"/>
    </i>
    <i>
      <x v="1561"/>
      <x v="11"/>
    </i>
    <i>
      <x v="1562"/>
      <x v="10"/>
    </i>
    <i>
      <x v="1563"/>
      <x v="10"/>
    </i>
    <i>
      <x v="1564"/>
      <x v="5"/>
    </i>
    <i>
      <x v="1565"/>
      <x v="16"/>
    </i>
    <i>
      <x v="1566"/>
      <x v="11"/>
    </i>
    <i>
      <x v="1567"/>
      <x v="17"/>
    </i>
    <i>
      <x v="1568"/>
      <x v="12"/>
    </i>
    <i>
      <x v="1569"/>
      <x v="12"/>
    </i>
    <i>
      <x v="1570"/>
      <x v="2"/>
    </i>
    <i>
      <x v="1571"/>
      <x v="4"/>
    </i>
    <i>
      <x v="1572"/>
      <x v="12"/>
    </i>
    <i>
      <x v="1573"/>
      <x v="23"/>
    </i>
    <i>
      <x v="1574"/>
      <x v="6"/>
    </i>
    <i>
      <x v="1575"/>
      <x v="11"/>
    </i>
    <i>
      <x v="1576"/>
      <x v="22"/>
    </i>
    <i>
      <x v="1577"/>
      <x v="6"/>
    </i>
    <i>
      <x v="1578"/>
      <x v="6"/>
    </i>
    <i>
      <x v="1579"/>
      <x v="6"/>
    </i>
    <i>
      <x v="1580"/>
      <x v="6"/>
    </i>
    <i>
      <x v="1581"/>
      <x v="6"/>
    </i>
    <i>
      <x v="1582"/>
      <x v="17"/>
    </i>
    <i>
      <x v="1583"/>
      <x v="11"/>
    </i>
    <i>
      <x v="1584"/>
      <x v="6"/>
    </i>
    <i>
      <x v="1585"/>
      <x v="27"/>
    </i>
    <i>
      <x v="1586"/>
      <x v="25"/>
    </i>
    <i>
      <x v="1587"/>
      <x v="11"/>
    </i>
    <i>
      <x v="1588"/>
      <x v="12"/>
    </i>
    <i>
      <x v="1589"/>
      <x v="17"/>
    </i>
    <i>
      <x v="1590"/>
      <x v="11"/>
    </i>
    <i>
      <x v="1591"/>
      <x v="6"/>
    </i>
    <i>
      <x v="1592"/>
      <x v="6"/>
    </i>
    <i>
      <x v="1593"/>
      <x v="11"/>
    </i>
    <i>
      <x v="1594"/>
      <x v="6"/>
    </i>
    <i>
      <x v="1595"/>
      <x v="7"/>
    </i>
    <i>
      <x v="1596"/>
      <x v="7"/>
    </i>
    <i>
      <x v="1597"/>
      <x v="7"/>
    </i>
    <i>
      <x v="1598"/>
      <x v="27"/>
    </i>
    <i>
      <x v="1599"/>
      <x v="6"/>
    </i>
    <i>
      <x v="1600"/>
      <x v="17"/>
    </i>
    <i>
      <x v="1601"/>
      <x v="9"/>
    </i>
    <i>
      <x v="1602"/>
      <x v="9"/>
    </i>
    <i>
      <x v="1603"/>
      <x v="9"/>
    </i>
    <i>
      <x v="1604"/>
      <x v="15"/>
    </i>
    <i>
      <x v="1605"/>
      <x v="12"/>
    </i>
    <i>
      <x v="1606"/>
      <x v="6"/>
    </i>
    <i>
      <x v="1607"/>
      <x v="7"/>
    </i>
    <i>
      <x v="1608"/>
      <x v="12"/>
    </i>
    <i>
      <x v="1609"/>
      <x v="25"/>
    </i>
    <i>
      <x v="1610"/>
      <x v="26"/>
    </i>
    <i>
      <x v="1611"/>
      <x v="22"/>
    </i>
    <i r="1">
      <x v="6"/>
    </i>
    <i>
      <x v="1612"/>
      <x v="15"/>
    </i>
    <i>
      <x v="1613"/>
      <x v="12"/>
    </i>
    <i>
      <x v="1614"/>
      <x v="16"/>
    </i>
    <i>
      <x v="1615"/>
      <x v="11"/>
    </i>
    <i>
      <x v="1616"/>
      <x v="11"/>
    </i>
    <i>
      <x v="1617"/>
      <x v="11"/>
    </i>
    <i>
      <x v="1618"/>
      <x v="17"/>
    </i>
    <i>
      <x v="1619"/>
      <x/>
    </i>
    <i>
      <x v="1620"/>
      <x v="6"/>
    </i>
    <i>
      <x v="1621"/>
      <x v="6"/>
    </i>
    <i>
      <x v="1622"/>
      <x v="6"/>
    </i>
    <i>
      <x v="1623"/>
      <x v="6"/>
    </i>
    <i>
      <x v="1624"/>
      <x v="17"/>
    </i>
    <i>
      <x v="1625"/>
      <x v="6"/>
    </i>
    <i>
      <x v="1626"/>
      <x v="24"/>
    </i>
    <i>
      <x v="1627"/>
      <x v="12"/>
    </i>
    <i>
      <x v="1628"/>
      <x v="11"/>
    </i>
    <i>
      <x v="1629"/>
      <x v="11"/>
    </i>
    <i>
      <x v="1630"/>
      <x v="23"/>
    </i>
    <i>
      <x v="1631"/>
      <x v="9"/>
    </i>
    <i>
      <x v="1632"/>
      <x v="16"/>
    </i>
    <i>
      <x v="1633"/>
      <x v="3"/>
    </i>
    <i>
      <x v="1634"/>
      <x v="22"/>
    </i>
    <i>
      <x v="1635"/>
      <x v="1"/>
    </i>
    <i>
      <x v="1636"/>
      <x v="1"/>
    </i>
    <i>
      <x v="1637"/>
      <x v="6"/>
    </i>
    <i>
      <x v="1638"/>
      <x v="12"/>
    </i>
    <i>
      <x v="1639"/>
      <x v="12"/>
    </i>
    <i>
      <x v="1640"/>
      <x v="12"/>
    </i>
    <i>
      <x v="1641"/>
      <x v="12"/>
    </i>
    <i>
      <x v="1642"/>
      <x v="11"/>
    </i>
    <i>
      <x v="1643"/>
      <x v="6"/>
    </i>
    <i>
      <x v="1644"/>
      <x v="28"/>
    </i>
    <i>
      <x v="1645"/>
      <x v="16"/>
    </i>
    <i>
      <x v="1646"/>
      <x v="24"/>
    </i>
    <i>
      <x v="1647"/>
      <x v="24"/>
    </i>
    <i>
      <x v="1648"/>
      <x v="24"/>
    </i>
    <i>
      <x v="1649"/>
      <x v="19"/>
    </i>
    <i>
      <x v="1650"/>
      <x v="15"/>
    </i>
    <i>
      <x v="1651"/>
      <x v="3"/>
    </i>
    <i>
      <x v="1652"/>
      <x v="16"/>
    </i>
    <i>
      <x v="1653"/>
      <x v="6"/>
    </i>
    <i>
      <x v="1654"/>
      <x v="6"/>
    </i>
    <i>
      <x v="1655"/>
      <x v="12"/>
    </i>
    <i>
      <x v="1656"/>
      <x v="23"/>
    </i>
    <i>
      <x v="1657"/>
      <x v="24"/>
    </i>
    <i>
      <x v="1658"/>
      <x v="1"/>
    </i>
    <i>
      <x v="1659"/>
      <x v="23"/>
    </i>
    <i>
      <x v="1660"/>
      <x v="9"/>
    </i>
    <i>
      <x v="1661"/>
      <x v="17"/>
    </i>
    <i>
      <x v="1662"/>
      <x v="6"/>
    </i>
    <i>
      <x v="1663"/>
      <x v="12"/>
    </i>
    <i>
      <x v="1664"/>
      <x v="17"/>
    </i>
    <i>
      <x v="1665"/>
      <x v="12"/>
    </i>
    <i>
      <x v="1666"/>
      <x v="12"/>
    </i>
    <i>
      <x v="1667"/>
      <x v="10"/>
    </i>
    <i>
      <x v="1668"/>
      <x v="7"/>
    </i>
    <i>
      <x v="1669"/>
      <x v="12"/>
    </i>
    <i>
      <x v="1670"/>
      <x v="12"/>
    </i>
    <i>
      <x v="1671"/>
      <x v="6"/>
    </i>
    <i>
      <x v="1672"/>
      <x v="25"/>
    </i>
    <i>
      <x v="1673"/>
      <x v="27"/>
    </i>
    <i>
      <x v="1674"/>
      <x v="16"/>
    </i>
    <i>
      <x v="1675"/>
      <x v="23"/>
    </i>
    <i>
      <x v="1676"/>
      <x v="6"/>
    </i>
    <i>
      <x v="1677"/>
      <x v="6"/>
    </i>
    <i>
      <x v="1678"/>
      <x v="12"/>
    </i>
    <i>
      <x v="1679"/>
      <x v="12"/>
    </i>
    <i>
      <x v="1680"/>
      <x v="1"/>
    </i>
    <i>
      <x v="1681"/>
      <x v="27"/>
    </i>
    <i>
      <x v="1682"/>
      <x v="12"/>
    </i>
    <i>
      <x v="1683"/>
      <x v="12"/>
    </i>
    <i>
      <x v="1684"/>
      <x v="27"/>
    </i>
    <i>
      <x v="1685"/>
      <x v="12"/>
    </i>
    <i>
      <x v="1686"/>
      <x v="6"/>
    </i>
    <i>
      <x v="1687"/>
      <x v="6"/>
    </i>
    <i>
      <x v="1688"/>
      <x v="19"/>
    </i>
    <i>
      <x v="1689"/>
      <x v="23"/>
    </i>
    <i>
      <x v="1690"/>
      <x v="6"/>
    </i>
    <i>
      <x v="1691"/>
      <x v="12"/>
    </i>
    <i>
      <x v="1692"/>
      <x v="12"/>
    </i>
    <i>
      <x v="1693"/>
      <x v="12"/>
    </i>
    <i>
      <x v="1694"/>
      <x v="16"/>
    </i>
    <i>
      <x v="1695"/>
      <x v="23"/>
    </i>
    <i>
      <x v="1696"/>
      <x v="23"/>
    </i>
    <i>
      <x v="1697"/>
      <x v="6"/>
    </i>
    <i>
      <x v="1698"/>
      <x v="23"/>
    </i>
    <i>
      <x v="1699"/>
      <x v="6"/>
    </i>
    <i>
      <x v="1700"/>
      <x v="12"/>
    </i>
    <i>
      <x v="1701"/>
      <x v="23"/>
    </i>
    <i>
      <x v="1702"/>
      <x v="16"/>
    </i>
    <i>
      <x v="1703"/>
      <x v="16"/>
    </i>
    <i>
      <x v="1704"/>
      <x v="24"/>
    </i>
    <i>
      <x v="1705"/>
      <x v="9"/>
    </i>
    <i>
      <x v="1706"/>
      <x v="14"/>
    </i>
    <i>
      <x v="1707"/>
      <x v="6"/>
    </i>
    <i>
      <x v="1708"/>
      <x v="23"/>
    </i>
    <i>
      <x v="1709"/>
      <x v="27"/>
    </i>
    <i>
      <x v="1710"/>
      <x v="6"/>
    </i>
    <i>
      <x v="1711"/>
      <x v="27"/>
    </i>
    <i r="1">
      <x v="1"/>
    </i>
    <i>
      <x v="1712"/>
      <x v="5"/>
    </i>
    <i>
      <x v="1713"/>
      <x v="22"/>
    </i>
    <i>
      <x v="1714"/>
      <x v="12"/>
    </i>
    <i>
      <x v="1715"/>
      <x v="6"/>
    </i>
    <i>
      <x v="1716"/>
      <x v="12"/>
    </i>
    <i>
      <x v="1717"/>
      <x v="10"/>
    </i>
    <i>
      <x v="1718"/>
      <x v="12"/>
    </i>
    <i>
      <x v="1719"/>
      <x v="7"/>
    </i>
    <i>
      <x v="1720"/>
      <x v="28"/>
    </i>
    <i>
      <x v="1721"/>
      <x v="28"/>
    </i>
    <i>
      <x v="1722"/>
      <x v="14"/>
    </i>
    <i>
      <x v="1723"/>
      <x v="12"/>
    </i>
    <i>
      <x v="1724"/>
      <x v="4"/>
    </i>
    <i>
      <x v="1725"/>
      <x v="21"/>
    </i>
    <i>
      <x v="1726"/>
      <x v="12"/>
    </i>
    <i r="1">
      <x v="17"/>
    </i>
    <i r="1">
      <x v="9"/>
    </i>
    <i r="1">
      <x v="11"/>
    </i>
    <i>
      <x v="1727"/>
      <x v="12"/>
    </i>
    <i>
      <x v="1728"/>
      <x v="12"/>
    </i>
    <i>
      <x v="1729"/>
      <x v="11"/>
    </i>
    <i>
      <x v="1730"/>
      <x v="11"/>
    </i>
    <i>
      <x v="1731"/>
      <x v="12"/>
    </i>
    <i>
      <x v="1732"/>
      <x v="12"/>
    </i>
    <i>
      <x v="1733"/>
      <x v="12"/>
    </i>
    <i>
      <x v="1734"/>
      <x v="12"/>
    </i>
    <i>
      <x v="1735"/>
      <x v="12"/>
    </i>
    <i>
      <x v="1736"/>
      <x v="11"/>
    </i>
    <i>
      <x v="1737"/>
      <x v="11"/>
    </i>
    <i>
      <x v="1738"/>
      <x v="12"/>
    </i>
    <i>
      <x v="1739"/>
      <x v="12"/>
    </i>
    <i>
      <x v="1740"/>
      <x v="6"/>
    </i>
    <i>
      <x v="1741"/>
      <x v="15"/>
    </i>
    <i>
      <x v="1742"/>
      <x v="7"/>
    </i>
    <i>
      <x v="1743"/>
      <x v="7"/>
    </i>
    <i>
      <x v="1744"/>
      <x v="6"/>
    </i>
    <i>
      <x v="1745"/>
      <x v="1"/>
    </i>
    <i>
      <x v="1746"/>
      <x/>
    </i>
    <i>
      <x v="1747"/>
      <x v="9"/>
    </i>
    <i>
      <x v="1748"/>
      <x v="17"/>
    </i>
    <i>
      <x v="1749"/>
      <x v="11"/>
    </i>
    <i>
      <x v="1750"/>
      <x v="27"/>
    </i>
    <i>
      <x v="1751"/>
      <x v="12"/>
    </i>
    <i>
      <x v="1752"/>
      <x v="22"/>
    </i>
    <i>
      <x v="1753"/>
      <x/>
    </i>
    <i>
      <x v="1754"/>
      <x v="12"/>
    </i>
    <i>
      <x v="1755"/>
      <x v="17"/>
    </i>
    <i>
      <x v="1756"/>
      <x v="12"/>
    </i>
    <i>
      <x v="1757"/>
      <x v="12"/>
    </i>
    <i>
      <x v="1758"/>
      <x v="6"/>
    </i>
    <i>
      <x v="1759"/>
      <x v="16"/>
    </i>
    <i>
      <x v="1760"/>
      <x v="12"/>
    </i>
    <i>
      <x v="1761"/>
      <x v="12"/>
    </i>
    <i>
      <x v="1762"/>
      <x v="12"/>
    </i>
    <i>
      <x v="1763"/>
      <x v="17"/>
    </i>
    <i>
      <x v="1764"/>
      <x v="17"/>
    </i>
    <i>
      <x v="1765"/>
      <x v="6"/>
    </i>
    <i>
      <x v="1766"/>
      <x v="21"/>
    </i>
    <i>
      <x v="1767"/>
      <x v="19"/>
    </i>
    <i>
      <x v="1768"/>
      <x v="27"/>
    </i>
    <i>
      <x v="1769"/>
      <x v="6"/>
    </i>
    <i>
      <x v="1770"/>
      <x v="22"/>
    </i>
    <i>
      <x v="1771"/>
      <x v="6"/>
    </i>
    <i>
      <x v="1772"/>
      <x v="14"/>
    </i>
    <i>
      <x v="1773"/>
      <x v="6"/>
    </i>
    <i>
      <x v="1774"/>
      <x v="17"/>
    </i>
    <i>
      <x v="1775"/>
      <x v="14"/>
    </i>
    <i>
      <x v="1776"/>
      <x v="8"/>
    </i>
    <i>
      <x v="1777"/>
      <x v="20"/>
    </i>
    <i>
      <x v="1778"/>
      <x v="20"/>
    </i>
    <i>
      <x v="1779"/>
      <x v="6"/>
    </i>
    <i>
      <x v="1780"/>
      <x v="27"/>
    </i>
    <i>
      <x v="1781"/>
      <x v="24"/>
    </i>
    <i>
      <x v="1782"/>
      <x v="5"/>
    </i>
    <i>
      <x v="1783"/>
      <x v="22"/>
    </i>
    <i r="1">
      <x v="2"/>
    </i>
    <i>
      <x v="1784"/>
      <x v="24"/>
    </i>
    <i>
      <x v="1785"/>
      <x v="1"/>
    </i>
    <i>
      <x v="1786"/>
      <x v="22"/>
    </i>
    <i>
      <x v="1787"/>
      <x v="24"/>
    </i>
    <i>
      <x v="1788"/>
      <x v="22"/>
    </i>
    <i>
      <x v="1789"/>
      <x v="6"/>
    </i>
    <i>
      <x v="1790"/>
      <x v="6"/>
    </i>
    <i>
      <x v="1791"/>
      <x v="23"/>
    </i>
    <i>
      <x v="1792"/>
      <x v="12"/>
    </i>
    <i>
      <x v="1793"/>
      <x v="9"/>
    </i>
    <i>
      <x v="1794"/>
      <x v="11"/>
    </i>
    <i>
      <x v="1795"/>
      <x v="9"/>
    </i>
    <i>
      <x v="1796"/>
      <x v="9"/>
    </i>
    <i>
      <x v="1797"/>
      <x v="9"/>
    </i>
    <i>
      <x v="1798"/>
      <x v="11"/>
    </i>
    <i>
      <x v="1799"/>
      <x/>
    </i>
    <i>
      <x v="1800"/>
      <x v="17"/>
    </i>
    <i>
      <x v="1801"/>
      <x v="2"/>
    </i>
    <i>
      <x v="1802"/>
      <x v="22"/>
    </i>
    <i>
      <x v="1803"/>
      <x v="12"/>
    </i>
    <i>
      <x v="1804"/>
      <x v="19"/>
    </i>
    <i>
      <x v="1805"/>
      <x v="19"/>
    </i>
    <i>
      <x v="1806"/>
      <x v="17"/>
    </i>
    <i>
      <x v="1807"/>
      <x v="12"/>
    </i>
    <i>
      <x v="1808"/>
      <x v="1"/>
    </i>
    <i>
      <x v="1809"/>
      <x v="2"/>
    </i>
    <i>
      <x v="1810"/>
      <x v="12"/>
    </i>
    <i>
      <x v="1811"/>
      <x v="12"/>
    </i>
    <i>
      <x v="1812"/>
      <x v="12"/>
    </i>
    <i>
      <x v="1813"/>
      <x v="12"/>
    </i>
    <i>
      <x v="1814"/>
      <x v="12"/>
    </i>
    <i>
      <x v="1815"/>
      <x v="12"/>
    </i>
    <i>
      <x v="1816"/>
      <x v="12"/>
    </i>
    <i>
      <x v="1817"/>
      <x v="6"/>
    </i>
    <i>
      <x v="1818"/>
      <x v="12"/>
    </i>
    <i>
      <x v="1819"/>
      <x v="12"/>
    </i>
    <i>
      <x v="1820"/>
      <x/>
    </i>
    <i>
      <x v="1821"/>
      <x v="17"/>
    </i>
    <i>
      <x v="1822"/>
      <x v="16"/>
    </i>
    <i>
      <x v="1823"/>
      <x v="14"/>
    </i>
    <i>
      <x v="1824"/>
      <x v="17"/>
    </i>
    <i>
      <x v="1825"/>
      <x v="17"/>
    </i>
    <i>
      <x v="1826"/>
      <x v="25"/>
    </i>
    <i>
      <x v="1827"/>
      <x v="12"/>
    </i>
    <i>
      <x v="1828"/>
      <x v="27"/>
    </i>
    <i>
      <x v="1829"/>
      <x v="21"/>
    </i>
    <i>
      <x v="1830"/>
      <x v="5"/>
    </i>
    <i>
      <x v="1831"/>
      <x v="14"/>
    </i>
    <i>
      <x v="1832"/>
      <x v="5"/>
    </i>
    <i>
      <x v="1833"/>
      <x v="6"/>
    </i>
    <i>
      <x v="1834"/>
      <x v="6"/>
    </i>
    <i>
      <x v="1835"/>
      <x v="7"/>
    </i>
    <i>
      <x v="1836"/>
      <x v="7"/>
    </i>
    <i>
      <x v="1837"/>
      <x v="12"/>
    </i>
    <i>
      <x v="1838"/>
      <x v="6"/>
    </i>
    <i>
      <x v="1839"/>
      <x v="23"/>
    </i>
    <i>
      <x v="1840"/>
      <x v="27"/>
    </i>
    <i>
      <x v="1841"/>
      <x v="10"/>
    </i>
    <i>
      <x v="1842"/>
      <x v="12"/>
    </i>
    <i>
      <x v="1843"/>
      <x v="10"/>
    </i>
    <i>
      <x v="1844"/>
      <x v="6"/>
    </i>
    <i>
      <x v="1845"/>
      <x v="12"/>
    </i>
    <i>
      <x v="1846"/>
      <x v="23"/>
    </i>
    <i>
      <x v="1847"/>
      <x v="7"/>
    </i>
    <i>
      <x v="1848"/>
      <x v="20"/>
    </i>
    <i>
      <x v="1849"/>
      <x v="10"/>
    </i>
    <i>
      <x v="1850"/>
      <x v="10"/>
    </i>
    <i>
      <x v="1851"/>
      <x v="10"/>
    </i>
    <i>
      <x v="1852"/>
      <x v="12"/>
    </i>
    <i>
      <x v="1853"/>
      <x v="19"/>
    </i>
    <i>
      <x v="1854"/>
      <x v="9"/>
    </i>
    <i r="1">
      <x v="6"/>
    </i>
    <i>
      <x v="1855"/>
      <x v="12"/>
    </i>
    <i>
      <x v="1856"/>
      <x v="12"/>
    </i>
    <i>
      <x v="1857"/>
      <x v="12"/>
    </i>
    <i>
      <x v="1858"/>
      <x v="12"/>
    </i>
    <i>
      <x v="1859"/>
      <x v="12"/>
    </i>
    <i>
      <x v="1860"/>
      <x v="12"/>
    </i>
    <i>
      <x v="1861"/>
      <x v="17"/>
    </i>
    <i>
      <x v="1862"/>
      <x v="12"/>
    </i>
    <i>
      <x v="1863"/>
      <x v="12"/>
    </i>
    <i>
      <x v="1864"/>
      <x v="17"/>
    </i>
    <i>
      <x v="1865"/>
      <x v="11"/>
    </i>
    <i>
      <x v="1866"/>
      <x v="9"/>
    </i>
    <i>
      <x v="1867"/>
      <x v="3"/>
    </i>
    <i>
      <x v="1868"/>
      <x v="12"/>
    </i>
    <i>
      <x v="1869"/>
      <x v="12"/>
    </i>
    <i>
      <x v="1870"/>
      <x v="7"/>
    </i>
    <i>
      <x v="1871"/>
      <x v="7"/>
    </i>
    <i>
      <x v="1872"/>
      <x v="15"/>
    </i>
    <i>
      <x v="1873"/>
      <x v="10"/>
    </i>
    <i>
      <x v="1874"/>
      <x v="10"/>
    </i>
    <i>
      <x v="1875"/>
      <x v="16"/>
    </i>
    <i>
      <x v="1876"/>
      <x/>
    </i>
    <i>
      <x v="1877"/>
      <x v="14"/>
    </i>
    <i>
      <x v="1878"/>
      <x v="6"/>
    </i>
    <i>
      <x v="1879"/>
      <x v="24"/>
    </i>
    <i>
      <x v="1880"/>
      <x v="1"/>
    </i>
    <i>
      <x v="1881"/>
      <x v="1"/>
    </i>
    <i>
      <x v="1882"/>
      <x v="1"/>
    </i>
    <i>
      <x v="1883"/>
      <x v="1"/>
    </i>
    <i>
      <x v="1884"/>
      <x v="6"/>
    </i>
    <i>
      <x v="1885"/>
      <x v="15"/>
    </i>
    <i>
      <x v="1886"/>
      <x v="11"/>
    </i>
    <i r="1">
      <x v="22"/>
    </i>
    <i r="1">
      <x v="12"/>
    </i>
    <i>
      <x v="1887"/>
      <x v="6"/>
    </i>
    <i>
      <x v="1888"/>
      <x v="15"/>
    </i>
    <i>
      <x v="1889"/>
      <x v="10"/>
    </i>
    <i>
      <x v="1890"/>
      <x v="14"/>
    </i>
    <i>
      <x v="1891"/>
      <x v="10"/>
    </i>
    <i>
      <x v="1892"/>
      <x v="10"/>
    </i>
    <i>
      <x v="1893"/>
      <x v="10"/>
    </i>
    <i>
      <x v="1894"/>
      <x v="12"/>
    </i>
    <i>
      <x v="1895"/>
      <x v="6"/>
    </i>
    <i>
      <x v="1896"/>
      <x v="6"/>
    </i>
    <i>
      <x v="1897"/>
      <x v="6"/>
    </i>
    <i>
      <x v="1898"/>
      <x v="4"/>
    </i>
    <i>
      <x v="1899"/>
      <x v="16"/>
    </i>
    <i>
      <x v="1900"/>
      <x v="16"/>
    </i>
    <i>
      <x v="1901"/>
      <x v="27"/>
    </i>
    <i>
      <x v="1902"/>
      <x v="12"/>
    </i>
    <i>
      <x v="1903"/>
      <x v="27"/>
    </i>
    <i>
      <x v="1904"/>
      <x v="27"/>
    </i>
    <i>
      <x v="1905"/>
      <x v="12"/>
    </i>
    <i>
      <x v="1906"/>
      <x v="7"/>
    </i>
    <i>
      <x v="1907"/>
      <x v="23"/>
    </i>
    <i>
      <x v="1908"/>
      <x v="23"/>
    </i>
    <i>
      <x v="1909"/>
      <x v="23"/>
    </i>
    <i>
      <x v="1910"/>
      <x v="5"/>
    </i>
    <i>
      <x v="1911"/>
      <x v="23"/>
    </i>
    <i>
      <x v="1912"/>
      <x/>
    </i>
    <i>
      <x v="1913"/>
      <x v="27"/>
    </i>
    <i>
      <x v="1914"/>
      <x v="27"/>
    </i>
    <i>
      <x v="1915"/>
      <x v="6"/>
    </i>
    <i>
      <x v="1916"/>
      <x v="6"/>
    </i>
    <i>
      <x v="1917"/>
      <x v="10"/>
    </i>
    <i>
      <x v="1918"/>
      <x v="10"/>
    </i>
    <i>
      <x v="1919"/>
      <x v="23"/>
    </i>
    <i>
      <x v="1920"/>
      <x v="24"/>
    </i>
    <i>
      <x v="1921"/>
      <x v="24"/>
    </i>
    <i>
      <x v="1922"/>
      <x v="1"/>
    </i>
    <i>
      <x v="1923"/>
      <x v="19"/>
    </i>
    <i>
      <x v="1924"/>
      <x v="7"/>
    </i>
    <i>
      <x v="1925"/>
      <x v="23"/>
    </i>
    <i>
      <x v="1926"/>
      <x v="6"/>
    </i>
    <i>
      <x v="1927"/>
      <x v="6"/>
    </i>
    <i>
      <x v="1928"/>
      <x v="6"/>
    </i>
    <i>
      <x v="1929"/>
      <x v="6"/>
    </i>
    <i>
      <x v="1930"/>
      <x v="6"/>
    </i>
    <i>
      <x v="1931"/>
      <x v="6"/>
    </i>
    <i>
      <x v="1932"/>
      <x v="6"/>
    </i>
    <i>
      <x v="1933"/>
      <x v="6"/>
    </i>
    <i>
      <x v="1934"/>
      <x v="6"/>
    </i>
    <i>
      <x v="1935"/>
      <x v="6"/>
    </i>
    <i>
      <x v="1936"/>
      <x v="6"/>
    </i>
    <i>
      <x v="1937"/>
      <x v="6"/>
    </i>
    <i>
      <x v="1938"/>
      <x v="6"/>
    </i>
    <i>
      <x v="1939"/>
      <x v="6"/>
    </i>
    <i>
      <x v="1940"/>
      <x v="6"/>
    </i>
    <i>
      <x v="1941"/>
      <x v="6"/>
    </i>
    <i>
      <x v="1942"/>
      <x v="6"/>
    </i>
    <i>
      <x v="1943"/>
      <x v="6"/>
    </i>
    <i>
      <x v="1944"/>
      <x v="6"/>
    </i>
    <i>
      <x v="1945"/>
      <x v="6"/>
    </i>
    <i>
      <x v="1946"/>
      <x v="6"/>
    </i>
    <i>
      <x v="1947"/>
      <x v="6"/>
    </i>
    <i>
      <x v="1948"/>
      <x v="6"/>
    </i>
    <i>
      <x v="1949"/>
      <x v="6"/>
    </i>
    <i>
      <x v="1950"/>
      <x v="6"/>
    </i>
    <i>
      <x v="1951"/>
      <x v="6"/>
    </i>
    <i>
      <x v="1952"/>
      <x v="6"/>
    </i>
    <i>
      <x v="1953"/>
      <x v="6"/>
    </i>
    <i>
      <x v="1954"/>
      <x v="6"/>
    </i>
    <i>
      <x v="1955"/>
      <x v="6"/>
    </i>
    <i>
      <x v="1956"/>
      <x v="6"/>
    </i>
    <i>
      <x v="1957"/>
      <x v="6"/>
    </i>
    <i>
      <x v="1958"/>
      <x v="6"/>
    </i>
    <i>
      <x v="1959"/>
      <x v="6"/>
    </i>
    <i>
      <x v="1960"/>
      <x v="24"/>
    </i>
    <i>
      <x v="1961"/>
      <x v="6"/>
    </i>
    <i>
      <x v="1962"/>
      <x v="9"/>
    </i>
    <i>
      <x v="1963"/>
      <x v="10"/>
    </i>
    <i>
      <x v="1964"/>
      <x v="12"/>
    </i>
    <i>
      <x v="1965"/>
      <x v="23"/>
    </i>
    <i>
      <x v="1966"/>
      <x v="6"/>
    </i>
    <i>
      <x v="1967"/>
      <x v="11"/>
    </i>
    <i>
      <x v="1968"/>
      <x v="11"/>
    </i>
    <i>
      <x v="1969"/>
      <x v="11"/>
    </i>
    <i>
      <x v="1970"/>
      <x v="11"/>
    </i>
    <i>
      <x v="1971"/>
      <x v="17"/>
    </i>
    <i>
      <x v="1972"/>
      <x v="17"/>
    </i>
    <i>
      <x v="1973"/>
      <x v="7"/>
    </i>
    <i>
      <x v="1974"/>
      <x v="7"/>
    </i>
    <i>
      <x v="1975"/>
      <x v="22"/>
    </i>
    <i>
      <x v="1976"/>
      <x v="27"/>
    </i>
    <i>
      <x v="1977"/>
      <x v="6"/>
    </i>
    <i>
      <x v="1978"/>
      <x v="10"/>
    </i>
    <i>
      <x v="1979"/>
      <x v="6"/>
    </i>
    <i>
      <x v="1980"/>
      <x v="6"/>
    </i>
    <i>
      <x v="1981"/>
      <x v="6"/>
    </i>
    <i>
      <x v="1982"/>
      <x v="6"/>
    </i>
    <i>
      <x v="1983"/>
      <x v="6"/>
    </i>
    <i>
      <x v="1984"/>
      <x v="23"/>
    </i>
    <i>
      <x v="1985"/>
      <x v="23"/>
    </i>
    <i>
      <x v="1986"/>
      <x v="23"/>
    </i>
    <i>
      <x v="1987"/>
      <x v="12"/>
    </i>
    <i>
      <x v="1988"/>
      <x v="27"/>
    </i>
    <i>
      <x v="1989"/>
      <x v="27"/>
    </i>
    <i>
      <x v="1990"/>
      <x v="6"/>
    </i>
    <i>
      <x v="1991"/>
      <x v="10"/>
    </i>
    <i>
      <x v="1992"/>
      <x v="27"/>
    </i>
    <i>
      <x v="1993"/>
      <x v="27"/>
    </i>
    <i>
      <x v="1994"/>
      <x v="27"/>
    </i>
    <i>
      <x v="1995"/>
      <x v="10"/>
    </i>
    <i>
      <x v="1996"/>
      <x v="10"/>
    </i>
    <i>
      <x v="1997"/>
      <x v="10"/>
    </i>
    <i>
      <x v="1998"/>
      <x v="16"/>
    </i>
    <i>
      <x v="1999"/>
      <x v="20"/>
    </i>
    <i>
      <x v="2000"/>
      <x v="6"/>
    </i>
    <i>
      <x v="2001"/>
      <x v="12"/>
    </i>
    <i>
      <x v="2002"/>
      <x v="12"/>
    </i>
    <i>
      <x v="2003"/>
      <x v="11"/>
    </i>
    <i>
      <x v="2004"/>
      <x v="6"/>
    </i>
    <i>
      <x v="2005"/>
      <x v="6"/>
    </i>
    <i>
      <x v="2006"/>
      <x v="6"/>
    </i>
    <i>
      <x v="2007"/>
      <x v="7"/>
    </i>
    <i>
      <x v="2008"/>
      <x v="12"/>
    </i>
    <i>
      <x v="2009"/>
      <x v="12"/>
    </i>
    <i>
      <x v="2010"/>
      <x v="6"/>
    </i>
    <i>
      <x v="2011"/>
      <x v="27"/>
    </i>
    <i>
      <x v="2012"/>
      <x v="27"/>
    </i>
    <i>
      <x v="2013"/>
      <x v="1"/>
    </i>
    <i>
      <x v="2014"/>
      <x v="12"/>
    </i>
    <i>
      <x v="2015"/>
      <x v="16"/>
    </i>
    <i>
      <x v="2016"/>
      <x v="6"/>
    </i>
    <i>
      <x v="2017"/>
      <x v="3"/>
    </i>
    <i>
      <x v="2018"/>
      <x v="12"/>
    </i>
    <i>
      <x v="2019"/>
      <x v="6"/>
    </i>
    <i>
      <x v="2020"/>
      <x v="12"/>
    </i>
    <i>
      <x v="2021"/>
      <x v="9"/>
    </i>
    <i>
      <x v="2022"/>
      <x v="12"/>
    </i>
    <i>
      <x v="2023"/>
      <x v="26"/>
    </i>
    <i>
      <x v="2024"/>
      <x v="21"/>
    </i>
    <i>
      <x v="2025"/>
      <x/>
    </i>
    <i>
      <x v="2026"/>
      <x v="23"/>
    </i>
    <i>
      <x v="2027"/>
      <x v="4"/>
    </i>
    <i>
      <x v="2028"/>
      <x v="11"/>
    </i>
    <i>
      <x v="2029"/>
      <x v="11"/>
    </i>
    <i>
      <x v="2030"/>
      <x v="12"/>
    </i>
    <i>
      <x v="2031"/>
      <x v="12"/>
    </i>
    <i>
      <x v="2032"/>
      <x v="12"/>
    </i>
    <i>
      <x v="2033"/>
      <x v="6"/>
    </i>
    <i>
      <x v="2034"/>
      <x v="12"/>
    </i>
    <i>
      <x v="2035"/>
      <x v="12"/>
    </i>
    <i>
      <x v="2036"/>
      <x v="12"/>
    </i>
    <i>
      <x v="2037"/>
      <x v="9"/>
    </i>
    <i>
      <x v="2038"/>
      <x v="11"/>
    </i>
    <i>
      <x v="2039"/>
      <x v="6"/>
    </i>
    <i>
      <x v="2040"/>
      <x v="7"/>
    </i>
    <i>
      <x v="2041"/>
      <x v="7"/>
    </i>
    <i>
      <x v="2042"/>
      <x v="21"/>
    </i>
    <i>
      <x v="2043"/>
      <x v="12"/>
    </i>
    <i>
      <x v="2044"/>
      <x v="12"/>
    </i>
    <i>
      <x v="2045"/>
      <x v="12"/>
    </i>
    <i>
      <x v="2046"/>
      <x v="27"/>
    </i>
    <i>
      <x v="2047"/>
      <x v="11"/>
    </i>
    <i>
      <x v="2048"/>
      <x v="12"/>
    </i>
    <i>
      <x v="2049"/>
      <x v="10"/>
    </i>
    <i>
      <x v="2050"/>
      <x v="19"/>
    </i>
    <i>
      <x v="2051"/>
      <x v="24"/>
    </i>
    <i>
      <x v="2052"/>
      <x v="24"/>
    </i>
    <i>
      <x v="2053"/>
      <x v="24"/>
    </i>
    <i>
      <x v="2054"/>
      <x v="8"/>
    </i>
    <i>
      <x v="2055"/>
      <x v="8"/>
    </i>
    <i>
      <x v="2056"/>
      <x v="7"/>
    </i>
    <i>
      <x v="2057"/>
      <x v="23"/>
    </i>
    <i>
      <x v="2058"/>
      <x v="9"/>
    </i>
    <i>
      <x v="2059"/>
      <x v="3"/>
    </i>
    <i>
      <x v="2060"/>
      <x v="24"/>
    </i>
    <i>
      <x v="2061"/>
      <x v="11"/>
    </i>
    <i>
      <x v="2062"/>
      <x v="12"/>
    </i>
    <i>
      <x v="2063"/>
      <x v="6"/>
    </i>
    <i>
      <x v="2064"/>
      <x v="6"/>
    </i>
    <i>
      <x v="2065"/>
      <x v="10"/>
    </i>
    <i>
      <x v="2066"/>
      <x v="12"/>
    </i>
    <i>
      <x v="2067"/>
      <x v="12"/>
    </i>
    <i>
      <x v="2068"/>
      <x v="12"/>
    </i>
    <i>
      <x v="2069"/>
      <x v="11"/>
    </i>
    <i>
      <x v="2070"/>
      <x v="15"/>
    </i>
    <i>
      <x v="2071"/>
      <x v="15"/>
    </i>
    <i>
      <x v="2072"/>
      <x v="16"/>
    </i>
    <i>
      <x v="2073"/>
      <x v="16"/>
    </i>
    <i>
      <x v="2074"/>
      <x v="12"/>
    </i>
    <i>
      <x v="2075"/>
      <x v="12"/>
    </i>
    <i>
      <x v="2076"/>
      <x v="27"/>
    </i>
    <i>
      <x v="2077"/>
      <x/>
    </i>
    <i>
      <x v="2078"/>
      <x v="13"/>
    </i>
    <i>
      <x v="2079"/>
      <x v="27"/>
    </i>
    <i>
      <x v="2080"/>
      <x v="23"/>
    </i>
    <i>
      <x v="2081"/>
      <x v="27"/>
    </i>
    <i>
      <x v="2082"/>
      <x v="12"/>
    </i>
    <i>
      <x v="2083"/>
      <x v="12"/>
    </i>
    <i>
      <x v="2084"/>
      <x v="6"/>
    </i>
    <i>
      <x v="2085"/>
      <x v="24"/>
    </i>
    <i>
      <x v="2086"/>
      <x v="24"/>
    </i>
    <i>
      <x v="2087"/>
      <x v="24"/>
    </i>
    <i>
      <x v="2088"/>
      <x v="15"/>
    </i>
    <i>
      <x v="2089"/>
      <x v="15"/>
    </i>
    <i>
      <x v="2090"/>
      <x v="15"/>
    </i>
    <i>
      <x v="2091"/>
      <x v="15"/>
    </i>
    <i>
      <x v="2092"/>
      <x v="12"/>
    </i>
    <i>
      <x v="2093"/>
      <x v="6"/>
    </i>
    <i>
      <x v="2094"/>
      <x v="21"/>
    </i>
    <i>
      <x v="2095"/>
      <x v="17"/>
    </i>
    <i>
      <x v="2096"/>
      <x v="17"/>
    </i>
    <i>
      <x v="2097"/>
      <x v="17"/>
    </i>
    <i>
      <x v="2098"/>
      <x v="17"/>
    </i>
    <i>
      <x v="2099"/>
      <x v="1"/>
    </i>
    <i>
      <x v="2100"/>
      <x v="21"/>
    </i>
    <i>
      <x v="2101"/>
      <x v="27"/>
    </i>
    <i>
      <x v="2102"/>
      <x v="23"/>
    </i>
    <i>
      <x v="2103"/>
      <x v="12"/>
    </i>
    <i>
      <x v="2104"/>
      <x v="12"/>
    </i>
    <i>
      <x v="2105"/>
      <x v="11"/>
    </i>
    <i>
      <x v="2106"/>
      <x/>
    </i>
    <i>
      <x v="2107"/>
      <x v="11"/>
    </i>
    <i>
      <x v="2108"/>
      <x v="22"/>
    </i>
    <i>
      <x v="2109"/>
      <x v="25"/>
    </i>
    <i>
      <x v="2110"/>
      <x v="12"/>
    </i>
    <i>
      <x v="2111"/>
      <x v="14"/>
    </i>
    <i>
      <x v="2112"/>
      <x v="4"/>
    </i>
    <i>
      <x v="2113"/>
      <x v="21"/>
    </i>
    <i>
      <x v="2114"/>
      <x v="7"/>
    </i>
    <i>
      <x v="2115"/>
      <x v="12"/>
    </i>
    <i>
      <x v="2116"/>
      <x v="12"/>
    </i>
    <i>
      <x v="2117"/>
      <x v="12"/>
    </i>
    <i>
      <x v="2118"/>
      <x v="12"/>
    </i>
    <i>
      <x v="2119"/>
      <x v="15"/>
    </i>
    <i>
      <x v="2120"/>
      <x v="17"/>
    </i>
    <i>
      <x v="2121"/>
      <x v="12"/>
    </i>
    <i>
      <x v="2122"/>
      <x v="7"/>
    </i>
    <i>
      <x v="2123"/>
      <x v="3"/>
    </i>
    <i>
      <x v="2124"/>
      <x v="11"/>
    </i>
    <i>
      <x v="2125"/>
      <x v="9"/>
    </i>
    <i>
      <x v="2126"/>
      <x v="6"/>
    </i>
    <i>
      <x v="2127"/>
      <x v="17"/>
    </i>
    <i>
      <x v="2128"/>
      <x v="12"/>
    </i>
    <i>
      <x v="2129"/>
      <x v="12"/>
    </i>
    <i>
      <x v="2130"/>
      <x v="12"/>
    </i>
    <i>
      <x v="2131"/>
      <x v="22"/>
    </i>
    <i>
      <x v="2132"/>
      <x v="6"/>
    </i>
    <i>
      <x v="2133"/>
      <x v="12"/>
    </i>
    <i>
      <x v="2134"/>
      <x v="27"/>
    </i>
    <i>
      <x v="2135"/>
      <x v="6"/>
    </i>
    <i>
      <x v="2136"/>
      <x v="24"/>
    </i>
    <i>
      <x v="2137"/>
      <x v="6"/>
    </i>
    <i>
      <x v="2138"/>
      <x v="11"/>
    </i>
    <i>
      <x v="2139"/>
      <x v="27"/>
    </i>
    <i>
      <x v="2140"/>
      <x v="5"/>
    </i>
    <i>
      <x v="2141"/>
      <x v="7"/>
    </i>
    <i>
      <x v="2142"/>
      <x v="17"/>
    </i>
    <i>
      <x v="2143"/>
      <x v="11"/>
    </i>
    <i>
      <x v="2144"/>
      <x v="16"/>
    </i>
    <i>
      <x v="2145"/>
      <x v="5"/>
    </i>
    <i>
      <x v="2146"/>
      <x v="5"/>
    </i>
    <i>
      <x v="2147"/>
      <x v="5"/>
    </i>
    <i>
      <x v="2148"/>
      <x v="11"/>
    </i>
    <i>
      <x v="2149"/>
      <x v="12"/>
    </i>
    <i>
      <x v="2150"/>
      <x v="9"/>
    </i>
    <i>
      <x v="2151"/>
      <x v="6"/>
    </i>
    <i>
      <x v="2152"/>
      <x v="11"/>
    </i>
    <i>
      <x v="2153"/>
      <x v="25"/>
    </i>
    <i>
      <x v="2154"/>
      <x v="25"/>
    </i>
    <i>
      <x v="2155"/>
      <x v="25"/>
    </i>
    <i>
      <x v="2156"/>
      <x v="25"/>
    </i>
    <i>
      <x v="2157"/>
      <x v="12"/>
    </i>
    <i>
      <x v="2158"/>
      <x v="12"/>
    </i>
    <i>
      <x v="2159"/>
      <x v="12"/>
    </i>
    <i>
      <x v="2160"/>
      <x v="23"/>
    </i>
    <i>
      <x v="2161"/>
      <x v="12"/>
    </i>
    <i>
      <x v="2162"/>
      <x v="12"/>
    </i>
    <i>
      <x v="2163"/>
      <x v="22"/>
    </i>
    <i>
      <x v="2164"/>
      <x v="12"/>
    </i>
    <i>
      <x v="2165"/>
      <x v="12"/>
    </i>
    <i>
      <x v="2166"/>
      <x v="10"/>
    </i>
    <i>
      <x v="2167"/>
      <x v="6"/>
    </i>
    <i>
      <x v="2168"/>
      <x/>
    </i>
    <i>
      <x v="2169"/>
      <x v="1"/>
    </i>
    <i>
      <x v="2170"/>
      <x v="22"/>
    </i>
    <i>
      <x v="2171"/>
      <x v="9"/>
    </i>
    <i>
      <x v="2172"/>
      <x v="11"/>
    </i>
    <i>
      <x v="2173"/>
      <x v="17"/>
    </i>
    <i r="1">
      <x v="12"/>
    </i>
    <i>
      <x v="2174"/>
      <x v="12"/>
    </i>
    <i>
      <x v="2175"/>
      <x v="22"/>
    </i>
    <i>
      <x v="2176"/>
      <x v="16"/>
    </i>
    <i>
      <x v="2177"/>
      <x v="16"/>
    </i>
    <i>
      <x v="2178"/>
      <x v="10"/>
    </i>
    <i>
      <x v="2179"/>
      <x v="21"/>
    </i>
    <i>
      <x v="2180"/>
      <x v="6"/>
    </i>
    <i>
      <x v="2181"/>
      <x v="2"/>
    </i>
    <i>
      <x v="2182"/>
      <x v="10"/>
    </i>
    <i>
      <x v="2183"/>
      <x v="12"/>
    </i>
    <i>
      <x v="2184"/>
      <x v="11"/>
    </i>
    <i>
      <x v="2185"/>
      <x v="9"/>
    </i>
    <i>
      <x v="2186"/>
      <x v="12"/>
    </i>
    <i>
      <x v="2187"/>
      <x v="14"/>
    </i>
    <i>
      <x v="2188"/>
      <x v="24"/>
    </i>
    <i>
      <x v="2189"/>
      <x v="24"/>
    </i>
    <i>
      <x v="2190"/>
      <x v="10"/>
    </i>
    <i>
      <x v="2191"/>
      <x v="10"/>
    </i>
    <i>
      <x v="2192"/>
      <x v="4"/>
    </i>
    <i>
      <x v="2193"/>
      <x v="16"/>
    </i>
    <i>
      <x v="2194"/>
      <x v="29"/>
    </i>
    <i>
      <x v="2195"/>
      <x v="5"/>
    </i>
    <i>
      <x v="2196"/>
      <x v="24"/>
    </i>
    <i>
      <x v="2197"/>
      <x v="11"/>
    </i>
    <i>
      <x v="2198"/>
      <x v="11"/>
    </i>
    <i>
      <x v="2199"/>
      <x v="11"/>
    </i>
    <i>
      <x v="2200"/>
      <x v="12"/>
    </i>
    <i>
      <x v="2201"/>
      <x v="12"/>
    </i>
    <i>
      <x v="2202"/>
      <x v="12"/>
    </i>
    <i>
      <x v="2203"/>
      <x v="12"/>
    </i>
    <i>
      <x v="2204"/>
      <x v="4"/>
    </i>
    <i>
      <x v="2205"/>
      <x v="13"/>
    </i>
    <i>
      <x v="2206"/>
      <x v="11"/>
    </i>
    <i>
      <x v="2207"/>
      <x v="6"/>
    </i>
    <i>
      <x v="2208"/>
      <x v="26"/>
    </i>
    <i>
      <x v="2209"/>
      <x v="16"/>
    </i>
    <i>
      <x v="2210"/>
      <x v="12"/>
    </i>
    <i>
      <x v="2211"/>
      <x v="22"/>
    </i>
    <i>
      <x v="2212"/>
      <x v="12"/>
    </i>
    <i>
      <x v="2213"/>
      <x v="11"/>
    </i>
    <i>
      <x v="2214"/>
      <x v="11"/>
    </i>
    <i>
      <x v="2215"/>
      <x v="19"/>
    </i>
    <i>
      <x v="2216"/>
      <x v="12"/>
    </i>
    <i>
      <x v="2217"/>
      <x v="12"/>
    </i>
    <i>
      <x v="2218"/>
      <x v="22"/>
    </i>
    <i>
      <x v="2219"/>
      <x v="12"/>
    </i>
    <i>
      <x v="2220"/>
      <x v="12"/>
    </i>
    <i>
      <x v="2221"/>
      <x v="12"/>
    </i>
    <i>
      <x v="2222"/>
      <x v="22"/>
    </i>
    <i>
      <x v="2223"/>
      <x v="22"/>
    </i>
    <i>
      <x v="2224"/>
      <x v="7"/>
    </i>
    <i>
      <x v="2225"/>
      <x v="24"/>
    </i>
    <i>
      <x v="2226"/>
      <x v="6"/>
    </i>
    <i>
      <x v="2227"/>
      <x v="22"/>
    </i>
    <i>
      <x v="2228"/>
      <x v="16"/>
    </i>
    <i>
      <x v="2229"/>
      <x v="12"/>
    </i>
    <i>
      <x v="2230"/>
      <x v="7"/>
    </i>
    <i>
      <x v="2231"/>
      <x v="12"/>
    </i>
    <i>
      <x v="2232"/>
      <x v="12"/>
    </i>
    <i>
      <x v="2233"/>
      <x v="22"/>
    </i>
    <i>
      <x v="2234"/>
      <x v="17"/>
    </i>
    <i>
      <x v="2235"/>
      <x v="22"/>
    </i>
    <i>
      <x v="2236"/>
      <x v="23"/>
    </i>
    <i>
      <x v="2237"/>
      <x v="3"/>
    </i>
    <i>
      <x v="2238"/>
      <x v="6"/>
    </i>
    <i>
      <x v="2239"/>
      <x v="6"/>
    </i>
    <i>
      <x v="2240"/>
      <x v="10"/>
    </i>
    <i>
      <x v="2241"/>
      <x v="2"/>
    </i>
    <i>
      <x v="2242"/>
      <x v="27"/>
    </i>
    <i>
      <x v="2243"/>
      <x v="12"/>
    </i>
    <i>
      <x v="2244"/>
      <x v="3"/>
    </i>
    <i>
      <x v="2245"/>
      <x v="12"/>
    </i>
    <i>
      <x v="2246"/>
      <x v="22"/>
    </i>
    <i>
      <x v="2247"/>
      <x v="12"/>
    </i>
    <i>
      <x v="2248"/>
      <x v="12"/>
    </i>
    <i>
      <x v="2249"/>
      <x v="10"/>
    </i>
    <i>
      <x v="2250"/>
      <x v="27"/>
    </i>
    <i>
      <x v="2251"/>
      <x v="10"/>
    </i>
    <i>
      <x v="2252"/>
      <x v="23"/>
    </i>
    <i>
      <x v="2253"/>
      <x v="27"/>
    </i>
    <i>
      <x v="2254"/>
      <x v="7"/>
    </i>
    <i>
      <x v="2255"/>
      <x v="10"/>
    </i>
    <i>
      <x v="2256"/>
      <x v="10"/>
    </i>
    <i>
      <x v="2257"/>
      <x v="23"/>
    </i>
    <i>
      <x v="2258"/>
      <x v="27"/>
    </i>
    <i>
      <x v="2259"/>
      <x v="7"/>
    </i>
    <i>
      <x v="2260"/>
      <x v="6"/>
    </i>
    <i>
      <x v="2261"/>
      <x v="23"/>
    </i>
    <i>
      <x v="2262"/>
      <x v="25"/>
    </i>
    <i>
      <x v="2263"/>
      <x v="23"/>
    </i>
    <i>
      <x v="2264"/>
      <x v="22"/>
    </i>
    <i>
      <x v="2265"/>
      <x v="27"/>
    </i>
    <i>
      <x v="2266"/>
      <x v="27"/>
    </i>
    <i>
      <x v="2267"/>
      <x v="12"/>
    </i>
    <i>
      <x v="2268"/>
      <x v="12"/>
    </i>
    <i>
      <x v="2269"/>
      <x v="12"/>
    </i>
    <i>
      <x v="2270"/>
      <x v="12"/>
    </i>
    <i>
      <x v="2271"/>
      <x v="12"/>
    </i>
    <i>
      <x v="2272"/>
      <x v="12"/>
    </i>
    <i>
      <x v="2273"/>
      <x v="27"/>
    </i>
    <i>
      <x v="2274"/>
      <x v="23"/>
    </i>
    <i>
      <x v="2275"/>
      <x v="12"/>
    </i>
    <i>
      <x v="2276"/>
      <x v="4"/>
    </i>
    <i>
      <x v="2277"/>
      <x v="28"/>
    </i>
    <i>
      <x v="2278"/>
      <x v="12"/>
    </i>
    <i>
      <x v="2279"/>
      <x v="25"/>
    </i>
    <i>
      <x v="2280"/>
      <x v="25"/>
    </i>
    <i>
      <x v="2281"/>
      <x v="9"/>
    </i>
    <i>
      <x v="2282"/>
      <x v="6"/>
    </i>
    <i>
      <x v="2283"/>
      <x v="9"/>
    </i>
    <i>
      <x v="2284"/>
      <x v="7"/>
    </i>
    <i>
      <x v="2285"/>
      <x v="7"/>
    </i>
    <i>
      <x v="2286"/>
      <x v="7"/>
    </i>
    <i>
      <x v="2287"/>
      <x v="7"/>
    </i>
    <i>
      <x v="2288"/>
      <x v="7"/>
    </i>
    <i>
      <x v="2289"/>
      <x v="12"/>
    </i>
    <i>
      <x v="2290"/>
      <x/>
    </i>
    <i>
      <x v="2291"/>
      <x v="23"/>
    </i>
    <i>
      <x v="2292"/>
      <x v="23"/>
    </i>
    <i>
      <x v="2293"/>
      <x v="23"/>
    </i>
    <i>
      <x v="2294"/>
      <x v="3"/>
    </i>
    <i>
      <x v="2295"/>
      <x v="23"/>
    </i>
    <i>
      <x v="2296"/>
      <x v="1"/>
    </i>
    <i>
      <x v="2297"/>
      <x v="11"/>
    </i>
    <i>
      <x v="2298"/>
      <x/>
    </i>
    <i>
      <x v="2299"/>
      <x/>
    </i>
    <i>
      <x v="2300"/>
      <x/>
    </i>
    <i>
      <x v="2301"/>
      <x v="22"/>
    </i>
    <i>
      <x v="2302"/>
      <x v="27"/>
    </i>
    <i>
      <x v="2303"/>
      <x v="27"/>
    </i>
    <i>
      <x v="2304"/>
      <x v="10"/>
    </i>
    <i>
      <x v="2305"/>
      <x v="12"/>
    </i>
    <i>
      <x v="2306"/>
      <x v="11"/>
    </i>
    <i>
      <x v="2307"/>
      <x v="22"/>
    </i>
    <i>
      <x v="2308"/>
      <x v="10"/>
    </i>
    <i>
      <x v="2309"/>
      <x v="10"/>
    </i>
    <i>
      <x v="2310"/>
      <x v="10"/>
    </i>
    <i>
      <x v="2311"/>
      <x v="23"/>
    </i>
    <i>
      <x v="2312"/>
      <x/>
    </i>
    <i>
      <x v="2313"/>
      <x v="9"/>
    </i>
    <i>
      <x v="2314"/>
      <x v="13"/>
    </i>
    <i>
      <x v="2315"/>
      <x v="11"/>
    </i>
    <i>
      <x v="2316"/>
      <x v="22"/>
    </i>
    <i>
      <x v="2317"/>
      <x v="23"/>
    </i>
    <i>
      <x v="2318"/>
      <x v="23"/>
    </i>
    <i>
      <x v="2319"/>
      <x v="23"/>
    </i>
    <i>
      <x v="2320"/>
      <x v="27"/>
    </i>
    <i>
      <x v="2321"/>
      <x v="12"/>
    </i>
    <i>
      <x v="2322"/>
      <x/>
    </i>
    <i>
      <x v="2323"/>
      <x v="6"/>
    </i>
    <i>
      <x v="2324"/>
      <x v="6"/>
    </i>
    <i>
      <x v="2325"/>
      <x v="15"/>
    </i>
    <i>
      <x v="2326"/>
      <x v="28"/>
    </i>
    <i>
      <x v="2327"/>
      <x v="14"/>
    </i>
    <i>
      <x v="2328"/>
      <x v="14"/>
    </i>
    <i>
      <x v="2329"/>
      <x v="15"/>
    </i>
    <i>
      <x v="2330"/>
      <x v="15"/>
    </i>
    <i>
      <x v="2331"/>
      <x v="6"/>
    </i>
    <i>
      <x v="2332"/>
      <x v="12"/>
    </i>
    <i>
      <x v="2333"/>
      <x v="6"/>
    </i>
    <i>
      <x v="2334"/>
      <x v="7"/>
    </i>
    <i>
      <x v="2335"/>
      <x v="22"/>
    </i>
    <i>
      <x v="2336"/>
      <x v="12"/>
    </i>
    <i>
      <x v="2337"/>
      <x v="24"/>
    </i>
    <i>
      <x v="2338"/>
      <x v="12"/>
    </i>
    <i>
      <x v="2339"/>
      <x v="12"/>
    </i>
    <i>
      <x v="2340"/>
      <x v="12"/>
    </i>
    <i>
      <x v="2341"/>
      <x v="23"/>
    </i>
    <i>
      <x v="2342"/>
      <x v="23"/>
    </i>
    <i>
      <x v="2343"/>
      <x v="11"/>
    </i>
    <i>
      <x v="2344"/>
      <x/>
    </i>
    <i>
      <x v="2345"/>
      <x v="14"/>
    </i>
    <i>
      <x v="2346"/>
      <x v="5"/>
    </i>
    <i>
      <x v="2347"/>
      <x v="26"/>
    </i>
    <i>
      <x v="2348"/>
      <x v="19"/>
    </i>
    <i>
      <x v="2349"/>
      <x v="14"/>
    </i>
    <i>
      <x v="2350"/>
      <x v="12"/>
    </i>
    <i>
      <x v="2351"/>
      <x v="6"/>
    </i>
    <i>
      <x v="2352"/>
      <x v="12"/>
    </i>
    <i>
      <x v="2353"/>
      <x v="6"/>
    </i>
    <i>
      <x v="2354"/>
      <x v="12"/>
    </i>
    <i>
      <x v="2355"/>
      <x v="6"/>
    </i>
    <i>
      <x v="2356"/>
      <x v="24"/>
    </i>
    <i>
      <x v="2357"/>
      <x v="24"/>
    </i>
    <i>
      <x v="2358"/>
      <x v="16"/>
    </i>
    <i>
      <x v="2359"/>
      <x v="12"/>
    </i>
    <i>
      <x v="2360"/>
      <x v="16"/>
    </i>
    <i>
      <x v="2361"/>
      <x v="16"/>
    </i>
    <i>
      <x v="2362"/>
      <x v="17"/>
    </i>
    <i>
      <x v="2363"/>
      <x v="12"/>
    </i>
    <i>
      <x v="2364"/>
      <x v="12"/>
    </i>
    <i>
      <x v="2365"/>
      <x v="12"/>
    </i>
    <i>
      <x v="2366"/>
      <x v="24"/>
    </i>
    <i>
      <x v="2367"/>
      <x v="13"/>
    </i>
    <i>
      <x v="2368"/>
      <x v="12"/>
    </i>
    <i>
      <x v="2369"/>
      <x v="13"/>
    </i>
    <i>
      <x v="2370"/>
      <x v="24"/>
    </i>
    <i>
      <x v="2371"/>
      <x v="12"/>
    </i>
    <i>
      <x v="2372"/>
      <x v="24"/>
    </i>
    <i>
      <x v="2373"/>
      <x v="20"/>
    </i>
    <i>
      <x v="2374"/>
      <x v="12"/>
    </i>
    <i>
      <x v="2375"/>
      <x v="24"/>
    </i>
    <i>
      <x v="2376"/>
      <x v="24"/>
    </i>
    <i>
      <x v="2377"/>
      <x v="14"/>
    </i>
    <i>
      <x v="2378"/>
      <x v="10"/>
    </i>
    <i>
      <x v="2379"/>
      <x v="10"/>
    </i>
    <i>
      <x v="2380"/>
      <x v="10"/>
    </i>
    <i>
      <x v="2381"/>
      <x v="10"/>
    </i>
    <i>
      <x v="2382"/>
      <x v="10"/>
    </i>
    <i>
      <x v="2383"/>
      <x v="12"/>
    </i>
    <i>
      <x v="2384"/>
      <x v="24"/>
    </i>
    <i>
      <x v="2385"/>
      <x v="10"/>
    </i>
    <i>
      <x v="2386"/>
      <x v="24"/>
    </i>
    <i>
      <x v="2387"/>
      <x v="10"/>
    </i>
    <i>
      <x v="2388"/>
      <x v="14"/>
    </i>
    <i>
      <x v="2389"/>
      <x v="17"/>
    </i>
    <i>
      <x v="2390"/>
      <x v="24"/>
    </i>
    <i>
      <x v="2391"/>
      <x v="24"/>
    </i>
    <i>
      <x v="2392"/>
      <x v="24"/>
    </i>
    <i>
      <x v="2393"/>
      <x v="5"/>
    </i>
    <i>
      <x v="2394"/>
      <x v="22"/>
    </i>
    <i>
      <x v="2395"/>
      <x v="29"/>
    </i>
    <i>
      <x v="2396"/>
      <x v="17"/>
    </i>
    <i>
      <x v="2397"/>
      <x v="28"/>
    </i>
    <i>
      <x v="2398"/>
      <x v="29"/>
    </i>
    <i>
      <x v="2399"/>
      <x v="14"/>
    </i>
    <i>
      <x v="2400"/>
      <x v="2"/>
    </i>
    <i>
      <x v="2401"/>
      <x v="26"/>
    </i>
    <i>
      <x v="2402"/>
      <x v="6"/>
    </i>
    <i>
      <x v="2403"/>
      <x v="12"/>
    </i>
    <i>
      <x v="2404"/>
      <x v="22"/>
    </i>
    <i>
      <x v="2405"/>
      <x v="22"/>
    </i>
    <i>
      <x v="2406"/>
      <x v="12"/>
    </i>
    <i>
      <x v="2407"/>
      <x v="29"/>
    </i>
    <i>
      <x v="2408"/>
      <x v="6"/>
    </i>
    <i>
      <x v="2409"/>
      <x v="6"/>
    </i>
    <i>
      <x v="2410"/>
      <x v="6"/>
    </i>
    <i>
      <x v="2411"/>
      <x v="6"/>
    </i>
    <i>
      <x v="2412"/>
      <x v="12"/>
    </i>
    <i>
      <x v="2413"/>
      <x v="10"/>
    </i>
    <i>
      <x v="2414"/>
      <x v="22"/>
    </i>
    <i>
      <x v="2415"/>
      <x v="11"/>
    </i>
    <i>
      <x v="2416"/>
      <x v="12"/>
    </i>
    <i>
      <x v="2417"/>
      <x v="6"/>
    </i>
    <i>
      <x v="2418"/>
      <x v="12"/>
    </i>
    <i>
      <x v="2419"/>
      <x v="12"/>
    </i>
    <i>
      <x v="2420"/>
      <x v="19"/>
    </i>
    <i>
      <x v="2421"/>
      <x v="16"/>
    </i>
    <i>
      <x v="2422"/>
      <x v="22"/>
    </i>
    <i>
      <x v="2423"/>
      <x v="12"/>
    </i>
    <i>
      <x v="2424"/>
      <x/>
    </i>
    <i>
      <x v="2425"/>
      <x/>
    </i>
    <i>
      <x v="2426"/>
      <x v="26"/>
    </i>
    <i>
      <x v="2427"/>
      <x v="15"/>
    </i>
    <i>
      <x v="2428"/>
      <x/>
    </i>
    <i>
      <x v="2429"/>
      <x v="6"/>
    </i>
    <i>
      <x v="2430"/>
      <x/>
    </i>
    <i>
      <x v="2431"/>
      <x/>
    </i>
    <i>
      <x v="2432"/>
      <x v="17"/>
    </i>
    <i>
      <x v="2433"/>
      <x v="14"/>
    </i>
    <i>
      <x v="2434"/>
      <x/>
    </i>
    <i>
      <x v="2435"/>
      <x/>
    </i>
    <i>
      <x v="2436"/>
      <x v="3"/>
    </i>
    <i>
      <x v="2437"/>
      <x v="5"/>
    </i>
    <i>
      <x v="2438"/>
      <x v="6"/>
    </i>
    <i>
      <x v="2439"/>
      <x/>
    </i>
    <i>
      <x v="2440"/>
      <x/>
    </i>
    <i>
      <x v="2441"/>
      <x/>
    </i>
    <i>
      <x v="2442"/>
      <x v="6"/>
    </i>
    <i>
      <x v="2443"/>
      <x v="5"/>
    </i>
    <i>
      <x v="2444"/>
      <x/>
    </i>
    <i>
      <x v="2445"/>
      <x/>
    </i>
    <i>
      <x v="2446"/>
      <x v="6"/>
    </i>
    <i>
      <x v="2447"/>
      <x/>
    </i>
    <i>
      <x v="2448"/>
      <x v="6"/>
    </i>
    <i>
      <x v="2449"/>
      <x v="6"/>
    </i>
    <i>
      <x v="2450"/>
      <x/>
    </i>
    <i>
      <x v="2451"/>
      <x v="6"/>
    </i>
    <i>
      <x v="2452"/>
      <x/>
    </i>
    <i>
      <x v="2453"/>
      <x/>
    </i>
    <i>
      <x v="2454"/>
      <x v="6"/>
    </i>
    <i>
      <x v="2455"/>
      <x/>
    </i>
    <i>
      <x v="2456"/>
      <x v="6"/>
    </i>
    <i>
      <x v="2457"/>
      <x/>
    </i>
    <i>
      <x v="2458"/>
      <x/>
    </i>
    <i>
      <x v="2459"/>
      <x/>
    </i>
    <i>
      <x v="2460"/>
      <x/>
    </i>
    <i>
      <x v="2461"/>
      <x v="14"/>
    </i>
    <i>
      <x v="2462"/>
      <x v="6"/>
    </i>
    <i>
      <x v="2463"/>
      <x v="6"/>
    </i>
    <i>
      <x v="2464"/>
      <x/>
    </i>
    <i>
      <x v="2465"/>
      <x v="6"/>
    </i>
    <i>
      <x v="2466"/>
      <x/>
    </i>
    <i>
      <x v="2467"/>
      <x v="6"/>
    </i>
    <i>
      <x v="2468"/>
      <x v="6"/>
    </i>
    <i>
      <x v="2469"/>
      <x/>
    </i>
    <i>
      <x v="2470"/>
      <x/>
    </i>
    <i>
      <x v="2471"/>
      <x/>
    </i>
    <i>
      <x v="2472"/>
      <x/>
    </i>
    <i>
      <x v="2473"/>
      <x/>
    </i>
    <i>
      <x v="2474"/>
      <x v="6"/>
    </i>
    <i>
      <x v="2475"/>
      <x/>
    </i>
    <i>
      <x v="2476"/>
      <x/>
    </i>
    <i>
      <x v="2477"/>
      <x v="6"/>
    </i>
    <i>
      <x v="2478"/>
      <x/>
    </i>
    <i>
      <x v="2479"/>
      <x/>
    </i>
    <i>
      <x v="2480"/>
      <x/>
    </i>
    <i>
      <x v="2481"/>
      <x/>
    </i>
    <i>
      <x v="2482"/>
      <x v="6"/>
    </i>
    <i>
      <x v="2483"/>
      <x v="6"/>
    </i>
    <i>
      <x v="2484"/>
      <x v="6"/>
    </i>
    <i>
      <x v="2485"/>
      <x v="6"/>
    </i>
    <i>
      <x v="2486"/>
      <x v="6"/>
    </i>
    <i>
      <x v="2487"/>
      <x v="6"/>
    </i>
    <i>
      <x v="2488"/>
      <x/>
    </i>
    <i>
      <x v="2489"/>
      <x/>
    </i>
    <i>
      <x v="2490"/>
      <x v="6"/>
    </i>
    <i>
      <x v="2491"/>
      <x v="6"/>
    </i>
    <i>
      <x v="2492"/>
      <x/>
    </i>
    <i>
      <x v="2493"/>
      <x v="6"/>
    </i>
    <i>
      <x v="2494"/>
      <x/>
    </i>
    <i>
      <x v="2495"/>
      <x v="6"/>
    </i>
    <i>
      <x v="2496"/>
      <x v="6"/>
    </i>
    <i>
      <x v="2497"/>
      <x v="6"/>
    </i>
    <i>
      <x v="2498"/>
      <x/>
    </i>
    <i>
      <x v="2499"/>
      <x v="6"/>
    </i>
    <i>
      <x v="2500"/>
      <x/>
    </i>
    <i>
      <x v="2501"/>
      <x/>
    </i>
    <i>
      <x v="2502"/>
      <x/>
    </i>
    <i>
      <x v="2503"/>
      <x/>
    </i>
    <i>
      <x v="2504"/>
      <x v="6"/>
    </i>
    <i>
      <x v="2505"/>
      <x v="6"/>
    </i>
    <i>
      <x v="2506"/>
      <x/>
    </i>
    <i>
      <x v="2507"/>
      <x/>
    </i>
    <i>
      <x v="2508"/>
      <x/>
    </i>
    <i>
      <x v="2509"/>
      <x/>
    </i>
    <i>
      <x v="2510"/>
      <x/>
    </i>
    <i>
      <x v="2511"/>
      <x v="6"/>
    </i>
    <i>
      <x v="2512"/>
      <x v="6"/>
    </i>
    <i>
      <x v="2513"/>
      <x/>
    </i>
    <i>
      <x v="2514"/>
      <x/>
    </i>
    <i>
      <x v="2515"/>
      <x/>
    </i>
    <i>
      <x v="2516"/>
      <x/>
    </i>
    <i>
      <x v="2517"/>
      <x/>
    </i>
    <i>
      <x v="2518"/>
      <x v="6"/>
    </i>
    <i>
      <x v="2519"/>
      <x/>
    </i>
    <i>
      <x v="2520"/>
      <x/>
    </i>
    <i>
      <x v="2521"/>
      <x/>
    </i>
    <i>
      <x v="2522"/>
      <x/>
    </i>
    <i>
      <x v="2523"/>
      <x v="6"/>
    </i>
    <i>
      <x v="2524"/>
      <x/>
    </i>
    <i>
      <x v="2525"/>
      <x/>
    </i>
    <i>
      <x v="2526"/>
      <x/>
    </i>
    <i>
      <x v="2527"/>
      <x/>
    </i>
    <i>
      <x v="2528"/>
      <x v="6"/>
    </i>
    <i>
      <x v="2529"/>
      <x/>
    </i>
    <i>
      <x v="2530"/>
      <x/>
    </i>
    <i>
      <x v="2531"/>
      <x/>
    </i>
    <i>
      <x v="2532"/>
      <x/>
    </i>
    <i>
      <x v="2533"/>
      <x/>
    </i>
    <i>
      <x v="2534"/>
      <x v="6"/>
    </i>
    <i>
      <x v="2535"/>
      <x/>
    </i>
    <i>
      <x v="2536"/>
      <x v="6"/>
    </i>
    <i>
      <x v="2537"/>
      <x/>
    </i>
    <i>
      <x v="2538"/>
      <x/>
    </i>
    <i>
      <x v="2539"/>
      <x v="6"/>
    </i>
    <i>
      <x v="2540"/>
      <x v="6"/>
    </i>
    <i>
      <x v="2541"/>
      <x/>
    </i>
    <i>
      <x v="2542"/>
      <x/>
    </i>
    <i>
      <x v="2543"/>
      <x/>
    </i>
    <i>
      <x v="2544"/>
      <x/>
    </i>
    <i>
      <x v="2545"/>
      <x/>
    </i>
    <i>
      <x v="2546"/>
      <x v="6"/>
    </i>
    <i>
      <x v="2547"/>
      <x/>
    </i>
    <i>
      <x v="2548"/>
      <x/>
    </i>
    <i>
      <x v="2549"/>
      <x/>
    </i>
    <i>
      <x v="2550"/>
      <x/>
    </i>
    <i>
      <x v="2551"/>
      <x/>
    </i>
    <i>
      <x v="2552"/>
      <x/>
    </i>
    <i>
      <x v="2553"/>
      <x/>
    </i>
    <i>
      <x v="2554"/>
      <x/>
    </i>
    <i>
      <x v="2555"/>
      <x/>
    </i>
    <i>
      <x v="2556"/>
      <x/>
    </i>
    <i>
      <x v="2557"/>
      <x/>
    </i>
    <i>
      <x v="2558"/>
      <x/>
    </i>
    <i>
      <x v="2559"/>
      <x/>
    </i>
    <i>
      <x v="2560"/>
      <x/>
    </i>
    <i>
      <x v="2561"/>
      <x/>
    </i>
    <i>
      <x v="2562"/>
      <x/>
    </i>
    <i>
      <x v="2563"/>
      <x/>
    </i>
    <i>
      <x v="2564"/>
      <x/>
    </i>
    <i>
      <x v="2565"/>
      <x/>
    </i>
    <i>
      <x v="2566"/>
      <x/>
    </i>
    <i>
      <x v="2567"/>
      <x v="6"/>
    </i>
    <i>
      <x v="2568"/>
      <x/>
    </i>
    <i>
      <x v="2569"/>
      <x/>
    </i>
    <i>
      <x v="2570"/>
      <x v="6"/>
    </i>
    <i>
      <x v="2571"/>
      <x/>
    </i>
    <i>
      <x v="2572"/>
      <x/>
    </i>
    <i>
      <x v="2573"/>
      <x/>
    </i>
    <i>
      <x v="2574"/>
      <x v="6"/>
    </i>
    <i>
      <x v="2575"/>
      <x/>
    </i>
    <i>
      <x v="2576"/>
      <x/>
    </i>
    <i>
      <x v="2577"/>
      <x/>
    </i>
    <i>
      <x v="2578"/>
      <x/>
    </i>
    <i>
      <x v="2579"/>
      <x/>
    </i>
    <i>
      <x v="2580"/>
      <x/>
    </i>
    <i>
      <x v="2581"/>
      <x/>
    </i>
    <i>
      <x v="2582"/>
      <x/>
    </i>
    <i>
      <x v="2583"/>
      <x v="6"/>
    </i>
    <i>
      <x v="2584"/>
      <x/>
    </i>
    <i>
      <x v="2585"/>
      <x/>
    </i>
    <i>
      <x v="2586"/>
      <x/>
    </i>
    <i>
      <x v="2587"/>
      <x v="6"/>
    </i>
    <i>
      <x v="2588"/>
      <x v="6"/>
    </i>
    <i>
      <x v="2589"/>
      <x/>
    </i>
    <i>
      <x v="2590"/>
      <x v="6"/>
    </i>
    <i>
      <x v="2591"/>
      <x/>
    </i>
    <i>
      <x v="2592"/>
      <x/>
    </i>
    <i>
      <x v="2593"/>
      <x v="6"/>
    </i>
    <i>
      <x v="2594"/>
      <x v="6"/>
    </i>
    <i>
      <x v="2595"/>
      <x/>
    </i>
    <i>
      <x v="2596"/>
      <x v="6"/>
    </i>
    <i>
      <x v="2597"/>
      <x v="6"/>
    </i>
    <i>
      <x v="2598"/>
      <x/>
    </i>
    <i>
      <x v="2599"/>
      <x/>
    </i>
    <i>
      <x v="2600"/>
      <x/>
    </i>
    <i>
      <x v="2601"/>
      <x/>
    </i>
    <i>
      <x v="2602"/>
      <x v="6"/>
    </i>
    <i>
      <x v="2603"/>
      <x v="6"/>
    </i>
    <i>
      <x v="2604"/>
      <x v="6"/>
    </i>
    <i>
      <x v="2605"/>
      <x/>
    </i>
    <i>
      <x v="2606"/>
      <x/>
    </i>
    <i>
      <x v="2607"/>
      <x/>
    </i>
    <i>
      <x v="2608"/>
      <x/>
    </i>
    <i>
      <x v="2609"/>
      <x v="6"/>
    </i>
    <i>
      <x v="2610"/>
      <x/>
    </i>
    <i>
      <x v="2611"/>
      <x/>
    </i>
    <i>
      <x v="2612"/>
      <x v="6"/>
    </i>
    <i>
      <x v="2613"/>
      <x/>
    </i>
    <i>
      <x v="2614"/>
      <x v="6"/>
    </i>
    <i>
      <x v="2615"/>
      <x/>
    </i>
    <i>
      <x v="2616"/>
      <x/>
    </i>
    <i>
      <x v="2617"/>
      <x/>
    </i>
    <i>
      <x v="2618"/>
      <x/>
    </i>
    <i>
      <x v="2619"/>
      <x/>
    </i>
    <i>
      <x v="2620"/>
      <x/>
    </i>
    <i>
      <x v="2621"/>
      <x/>
    </i>
    <i>
      <x v="2622"/>
      <x/>
    </i>
    <i>
      <x v="2623"/>
      <x/>
    </i>
    <i>
      <x v="2624"/>
      <x/>
    </i>
    <i>
      <x v="2625"/>
      <x/>
    </i>
    <i>
      <x v="2626"/>
      <x/>
    </i>
    <i>
      <x v="2627"/>
      <x/>
    </i>
    <i>
      <x v="2628"/>
      <x/>
    </i>
    <i>
      <x v="2629"/>
      <x/>
    </i>
    <i>
      <x v="2630"/>
      <x/>
    </i>
    <i>
      <x v="2631"/>
      <x/>
    </i>
    <i>
      <x v="2632"/>
      <x/>
    </i>
    <i>
      <x v="2633"/>
      <x/>
    </i>
    <i>
      <x v="2634"/>
      <x/>
    </i>
    <i>
      <x v="2635"/>
      <x/>
    </i>
    <i>
      <x v="2636"/>
      <x/>
    </i>
    <i>
      <x v="2637"/>
      <x/>
    </i>
    <i>
      <x v="2638"/>
      <x/>
    </i>
    <i>
      <x v="2639"/>
      <x/>
    </i>
    <i>
      <x v="2640"/>
      <x/>
    </i>
    <i>
      <x v="2641"/>
      <x/>
    </i>
    <i>
      <x v="2642"/>
      <x v="6"/>
    </i>
    <i>
      <x v="2643"/>
      <x v="6"/>
    </i>
    <i>
      <x v="2644"/>
      <x/>
    </i>
    <i>
      <x v="2645"/>
      <x/>
    </i>
    <i>
      <x v="2646"/>
      <x/>
    </i>
    <i>
      <x v="2647"/>
      <x v="6"/>
    </i>
    <i>
      <x v="2648"/>
      <x/>
    </i>
    <i>
      <x v="2649"/>
      <x/>
    </i>
    <i>
      <x v="2650"/>
      <x v="6"/>
    </i>
    <i>
      <x v="2651"/>
      <x v="6"/>
    </i>
    <i>
      <x v="2652"/>
      <x/>
    </i>
    <i>
      <x v="2653"/>
      <x/>
    </i>
    <i>
      <x v="2654"/>
      <x/>
    </i>
    <i>
      <x v="2655"/>
      <x/>
    </i>
    <i>
      <x v="2656"/>
      <x/>
    </i>
    <i>
      <x v="2657"/>
      <x/>
    </i>
    <i>
      <x v="2658"/>
      <x/>
    </i>
    <i>
      <x v="2659"/>
      <x/>
    </i>
    <i>
      <x v="2660"/>
      <x/>
    </i>
    <i>
      <x v="2661"/>
      <x/>
    </i>
    <i>
      <x v="2662"/>
      <x/>
    </i>
    <i>
      <x v="2663"/>
      <x/>
    </i>
    <i>
      <x v="2664"/>
      <x/>
    </i>
    <i>
      <x v="2665"/>
      <x/>
    </i>
    <i>
      <x v="2666"/>
      <x/>
    </i>
    <i>
      <x v="2667"/>
      <x/>
    </i>
    <i>
      <x v="2668"/>
      <x/>
    </i>
    <i>
      <x v="2669"/>
      <x/>
    </i>
    <i>
      <x v="2670"/>
      <x/>
    </i>
    <i>
      <x v="2671"/>
      <x v="6"/>
    </i>
    <i>
      <x v="2672"/>
      <x/>
    </i>
    <i>
      <x v="2673"/>
      <x v="6"/>
    </i>
    <i>
      <x v="2674"/>
      <x/>
    </i>
    <i>
      <x v="2675"/>
      <x/>
    </i>
    <i>
      <x v="2676"/>
      <x/>
    </i>
    <i>
      <x v="2677"/>
      <x v="6"/>
    </i>
    <i>
      <x v="2678"/>
      <x/>
    </i>
    <i>
      <x v="2679"/>
      <x/>
    </i>
    <i>
      <x v="2680"/>
      <x/>
    </i>
    <i>
      <x v="2681"/>
      <x/>
    </i>
    <i>
      <x v="2682"/>
      <x v="6"/>
    </i>
    <i>
      <x v="2683"/>
      <x/>
    </i>
    <i>
      <x v="2684"/>
      <x/>
    </i>
    <i>
      <x v="2685"/>
      <x/>
    </i>
    <i>
      <x v="2686"/>
      <x/>
    </i>
    <i>
      <x v="2687"/>
      <x/>
    </i>
    <i>
      <x v="2688"/>
      <x/>
    </i>
    <i>
      <x v="2689"/>
      <x v="6"/>
    </i>
    <i>
      <x v="2690"/>
      <x/>
    </i>
    <i>
      <x v="2691"/>
      <x/>
    </i>
    <i>
      <x v="2692"/>
      <x/>
    </i>
    <i>
      <x v="2693"/>
      <x/>
    </i>
    <i>
      <x v="2694"/>
      <x/>
    </i>
    <i>
      <x v="2695"/>
      <x/>
    </i>
    <i>
      <x v="2696"/>
      <x/>
    </i>
    <i>
      <x v="2697"/>
      <x/>
    </i>
    <i>
      <x v="2698"/>
      <x/>
    </i>
    <i>
      <x v="2699"/>
      <x/>
    </i>
    <i>
      <x v="2700"/>
      <x v="6"/>
    </i>
    <i>
      <x v="2701"/>
      <x/>
    </i>
    <i>
      <x v="2702"/>
      <x/>
    </i>
    <i>
      <x v="2703"/>
      <x/>
    </i>
    <i>
      <x v="2704"/>
      <x/>
    </i>
    <i>
      <x v="2705"/>
      <x v="6"/>
    </i>
    <i>
      <x v="2706"/>
      <x/>
    </i>
    <i>
      <x v="2707"/>
      <x/>
    </i>
    <i>
      <x v="2708"/>
      <x/>
    </i>
    <i>
      <x v="2709"/>
      <x v="6"/>
    </i>
    <i>
      <x v="2710"/>
      <x/>
    </i>
    <i>
      <x v="2711"/>
      <x/>
    </i>
    <i>
      <x v="2712"/>
      <x/>
    </i>
    <i>
      <x v="2713"/>
      <x/>
    </i>
    <i>
      <x v="2714"/>
      <x/>
    </i>
    <i>
      <x v="2715"/>
      <x v="6"/>
    </i>
    <i>
      <x v="2716"/>
      <x/>
    </i>
    <i>
      <x v="2717"/>
      <x/>
    </i>
    <i>
      <x v="2718"/>
      <x/>
    </i>
    <i>
      <x v="2719"/>
      <x/>
    </i>
    <i>
      <x v="2720"/>
      <x/>
    </i>
    <i>
      <x v="2721"/>
      <x/>
    </i>
    <i>
      <x v="2722"/>
      <x/>
    </i>
    <i>
      <x v="2723"/>
      <x v="17"/>
    </i>
    <i>
      <x v="2724"/>
      <x/>
    </i>
    <i>
      <x v="2725"/>
      <x/>
    </i>
    <i>
      <x v="2726"/>
      <x/>
    </i>
    <i>
      <x v="2727"/>
      <x/>
    </i>
    <i>
      <x v="2728"/>
      <x/>
    </i>
    <i>
      <x v="2729"/>
      <x/>
    </i>
    <i>
      <x v="2730"/>
      <x v="17"/>
    </i>
    <i>
      <x v="2731"/>
      <x/>
    </i>
    <i>
      <x v="2732"/>
      <x v="17"/>
    </i>
    <i>
      <x v="2733"/>
      <x/>
    </i>
    <i>
      <x v="2734"/>
      <x/>
    </i>
    <i>
      <x v="2735"/>
      <x/>
    </i>
    <i>
      <x v="2736"/>
      <x/>
    </i>
    <i>
      <x v="2737"/>
      <x/>
    </i>
    <i>
      <x v="2738"/>
      <x/>
    </i>
    <i>
      <x v="2739"/>
      <x v="6"/>
    </i>
    <i>
      <x v="2740"/>
      <x v="6"/>
    </i>
    <i>
      <x v="2741"/>
      <x v="6"/>
    </i>
    <i>
      <x v="2742"/>
      <x v="6"/>
    </i>
    <i>
      <x v="2743"/>
      <x v="6"/>
    </i>
    <i>
      <x v="2744"/>
      <x v="6"/>
    </i>
    <i>
      <x v="2745"/>
      <x v="10"/>
    </i>
    <i>
      <x v="2746"/>
      <x v="16"/>
    </i>
    <i>
      <x v="2747"/>
      <x v="6"/>
    </i>
    <i>
      <x v="2748"/>
      <x v="12"/>
    </i>
    <i>
      <x v="2749"/>
      <x v="22"/>
    </i>
    <i>
      <x v="2750"/>
      <x v="12"/>
    </i>
    <i>
      <x v="2751"/>
      <x v="12"/>
    </i>
    <i>
      <x v="2752"/>
      <x v="11"/>
    </i>
    <i>
      <x v="2753"/>
      <x v="1"/>
    </i>
    <i>
      <x v="2754"/>
      <x v="7"/>
    </i>
    <i>
      <x v="2755"/>
      <x v="12"/>
    </i>
    <i>
      <x v="2756"/>
      <x v="1"/>
    </i>
    <i>
      <x v="2757"/>
      <x v="12"/>
    </i>
    <i>
      <x v="2758"/>
      <x v="20"/>
    </i>
    <i>
      <x v="2759"/>
      <x v="24"/>
    </i>
    <i>
      <x v="2760"/>
      <x v="12"/>
    </i>
    <i>
      <x v="2761"/>
      <x v="12"/>
    </i>
    <i>
      <x v="2762"/>
      <x v="15"/>
    </i>
    <i>
      <x v="2763"/>
      <x v="9"/>
    </i>
    <i>
      <x v="2764"/>
      <x v="6"/>
    </i>
    <i>
      <x v="2765"/>
      <x v="27"/>
    </i>
    <i>
      <x v="2766"/>
      <x v="27"/>
    </i>
    <i>
      <x v="2767"/>
      <x v="17"/>
    </i>
    <i>
      <x v="2768"/>
      <x v="17"/>
    </i>
    <i>
      <x v="2769"/>
      <x v="18"/>
    </i>
    <i>
      <x v="2770"/>
      <x v="12"/>
    </i>
    <i>
      <x v="2771"/>
      <x v="12"/>
    </i>
    <i>
      <x v="2772"/>
      <x v="12"/>
    </i>
    <i>
      <x v="2773"/>
      <x v="6"/>
    </i>
    <i>
      <x v="2774"/>
      <x v="20"/>
    </i>
    <i>
      <x v="2775"/>
      <x v="7"/>
    </i>
    <i>
      <x v="2776"/>
      <x v="7"/>
    </i>
    <i>
      <x v="2777"/>
      <x v="12"/>
    </i>
    <i>
      <x v="2778"/>
      <x v="17"/>
    </i>
    <i>
      <x v="2779"/>
      <x v="12"/>
    </i>
    <i>
      <x v="2780"/>
      <x v="5"/>
    </i>
    <i>
      <x v="2781"/>
      <x v="22"/>
    </i>
    <i>
      <x v="2782"/>
      <x v="6"/>
    </i>
    <i>
      <x v="2783"/>
      <x v="17"/>
    </i>
    <i>
      <x v="2784"/>
      <x v="23"/>
    </i>
    <i>
      <x v="2785"/>
      <x v="7"/>
    </i>
    <i>
      <x v="2786"/>
      <x v="23"/>
    </i>
    <i>
      <x v="2787"/>
      <x v="16"/>
    </i>
    <i>
      <x v="2788"/>
      <x v="27"/>
    </i>
    <i>
      <x v="2789"/>
      <x v="11"/>
    </i>
    <i>
      <x v="2790"/>
      <x v="12"/>
    </i>
    <i>
      <x v="2791"/>
      <x v="12"/>
    </i>
    <i>
      <x v="2792"/>
      <x v="6"/>
    </i>
    <i>
      <x v="2793"/>
      <x v="12"/>
    </i>
    <i>
      <x v="2794"/>
      <x v="12"/>
    </i>
    <i>
      <x v="2795"/>
      <x v="6"/>
    </i>
    <i>
      <x v="2796"/>
      <x v="16"/>
    </i>
    <i>
      <x v="2797"/>
      <x v="9"/>
    </i>
    <i>
      <x v="2798"/>
      <x v="10"/>
    </i>
    <i>
      <x v="2799"/>
      <x v="6"/>
    </i>
    <i>
      <x v="2800"/>
      <x v="9"/>
    </i>
    <i>
      <x v="2801"/>
      <x v="6"/>
    </i>
    <i>
      <x v="2802"/>
      <x v="6"/>
    </i>
    <i>
      <x v="2803"/>
      <x v="12"/>
    </i>
    <i>
      <x v="2804"/>
      <x v="12"/>
    </i>
    <i>
      <x v="2805"/>
      <x v="27"/>
    </i>
    <i>
      <x v="2806"/>
      <x v="26"/>
    </i>
    <i>
      <x v="2807"/>
      <x/>
    </i>
    <i>
      <x v="2808"/>
      <x/>
    </i>
    <i>
      <x v="2809"/>
      <x v="14"/>
    </i>
    <i>
      <x v="2810"/>
      <x v="25"/>
    </i>
    <i>
      <x v="2811"/>
      <x v="23"/>
    </i>
    <i>
      <x v="2812"/>
      <x v="17"/>
    </i>
    <i>
      <x v="2813"/>
      <x v="12"/>
    </i>
    <i>
      <x v="2814"/>
      <x v="24"/>
    </i>
    <i>
      <x v="2815"/>
      <x v="12"/>
    </i>
    <i>
      <x v="2816"/>
      <x v="12"/>
    </i>
    <i>
      <x v="2817"/>
      <x v="6"/>
    </i>
    <i>
      <x v="2818"/>
      <x v="23"/>
    </i>
    <i>
      <x v="2819"/>
      <x v="24"/>
    </i>
    <i>
      <x v="2820"/>
      <x v="17"/>
    </i>
    <i>
      <x v="2821"/>
      <x v="9"/>
    </i>
    <i>
      <x v="2822"/>
      <x v="9"/>
    </i>
    <i>
      <x v="2823"/>
      <x v="12"/>
    </i>
    <i>
      <x v="2824"/>
      <x v="9"/>
    </i>
    <i>
      <x v="2825"/>
      <x v="12"/>
    </i>
    <i>
      <x v="2826"/>
      <x v="12"/>
    </i>
    <i>
      <x v="2827"/>
      <x v="17"/>
    </i>
    <i>
      <x v="2828"/>
      <x v="16"/>
    </i>
    <i>
      <x v="2829"/>
      <x v="7"/>
    </i>
    <i>
      <x v="2830"/>
      <x v="27"/>
    </i>
    <i>
      <x v="2831"/>
      <x v="12"/>
    </i>
    <i>
      <x v="2832"/>
      <x v="24"/>
    </i>
    <i>
      <x v="2833"/>
      <x v="11"/>
    </i>
    <i>
      <x v="2834"/>
      <x v="9"/>
    </i>
    <i>
      <x v="2835"/>
      <x v="3"/>
    </i>
    <i>
      <x v="2836"/>
      <x v="6"/>
    </i>
    <i>
      <x v="2837"/>
      <x v="6"/>
    </i>
    <i>
      <x v="2838"/>
      <x v="6"/>
    </i>
    <i>
      <x v="2839"/>
      <x/>
    </i>
    <i>
      <x v="2840"/>
      <x v="6"/>
    </i>
    <i>
      <x v="2841"/>
      <x v="12"/>
    </i>
    <i>
      <x v="2842"/>
      <x v="6"/>
    </i>
    <i>
      <x v="2843"/>
      <x v="3"/>
    </i>
    <i>
      <x v="2844"/>
      <x v="3"/>
    </i>
    <i>
      <x v="2845"/>
      <x v="16"/>
    </i>
    <i>
      <x v="2846"/>
      <x v="12"/>
    </i>
    <i>
      <x v="2847"/>
      <x v="12"/>
    </i>
    <i>
      <x v="2848"/>
      <x v="12"/>
    </i>
    <i>
      <x v="2849"/>
      <x v="27"/>
    </i>
    <i>
      <x v="2850"/>
      <x v="12"/>
    </i>
    <i>
      <x v="2851"/>
      <x v="11"/>
    </i>
    <i>
      <x v="2852"/>
      <x v="4"/>
    </i>
    <i>
      <x v="2853"/>
      <x v="23"/>
    </i>
    <i>
      <x v="2854"/>
      <x v="12"/>
    </i>
    <i>
      <x v="2855"/>
      <x v="17"/>
    </i>
    <i>
      <x v="2856"/>
      <x v="27"/>
    </i>
    <i>
      <x v="2857"/>
      <x v="22"/>
    </i>
    <i>
      <x v="2858"/>
      <x v="11"/>
    </i>
    <i>
      <x v="2859"/>
      <x v="12"/>
    </i>
    <i>
      <x v="2860"/>
      <x v="24"/>
    </i>
    <i>
      <x v="2861"/>
      <x v="12"/>
    </i>
    <i>
      <x v="2862"/>
      <x v="12"/>
    </i>
    <i>
      <x v="2863"/>
      <x v="12"/>
    </i>
    <i>
      <x v="2864"/>
      <x v="16"/>
    </i>
    <i>
      <x v="2865"/>
      <x v="6"/>
    </i>
    <i>
      <x v="2866"/>
      <x v="12"/>
    </i>
    <i>
      <x v="2867"/>
      <x v="17"/>
    </i>
    <i>
      <x v="2868"/>
      <x v="28"/>
    </i>
    <i>
      <x v="2869"/>
      <x v="27"/>
    </i>
    <i>
      <x v="2870"/>
      <x v="6"/>
    </i>
    <i>
      <x v="2871"/>
      <x v="22"/>
    </i>
    <i>
      <x v="2872"/>
      <x v="6"/>
    </i>
    <i>
      <x v="2873"/>
      <x v="20"/>
    </i>
    <i>
      <x v="2874"/>
      <x v="17"/>
    </i>
    <i>
      <x v="2875"/>
      <x v="9"/>
    </i>
    <i>
      <x v="2876"/>
      <x v="25"/>
    </i>
    <i>
      <x v="2877"/>
      <x v="3"/>
    </i>
    <i>
      <x v="2878"/>
      <x v="3"/>
    </i>
    <i>
      <x v="2879"/>
      <x v="23"/>
    </i>
    <i>
      <x v="2880"/>
      <x v="27"/>
    </i>
    <i>
      <x v="2881"/>
      <x v="27"/>
    </i>
    <i>
      <x v="2882"/>
      <x v="12"/>
    </i>
    <i>
      <x v="2883"/>
      <x v="7"/>
    </i>
    <i>
      <x v="2884"/>
      <x v="23"/>
    </i>
    <i>
      <x v="2885"/>
      <x v="23"/>
    </i>
    <i>
      <x v="2886"/>
      <x v="27"/>
    </i>
    <i>
      <x v="2887"/>
      <x v="6"/>
    </i>
    <i>
      <x v="2888"/>
      <x v="16"/>
    </i>
    <i>
      <x v="2889"/>
      <x v="14"/>
    </i>
    <i>
      <x v="2890"/>
      <x v="6"/>
    </i>
    <i>
      <x v="2891"/>
      <x v="11"/>
    </i>
    <i>
      <x v="2892"/>
      <x v="11"/>
    </i>
    <i>
      <x v="2893"/>
      <x v="16"/>
    </i>
    <i>
      <x v="2894"/>
      <x v="29"/>
    </i>
    <i>
      <x v="2895"/>
      <x v="29"/>
    </i>
    <i>
      <x v="2896"/>
      <x v="17"/>
    </i>
    <i>
      <x v="2897"/>
      <x v="6"/>
    </i>
    <i>
      <x v="2898"/>
      <x v="12"/>
    </i>
    <i>
      <x v="2899"/>
      <x v="6"/>
    </i>
    <i>
      <x v="2900"/>
      <x v="27"/>
    </i>
    <i>
      <x v="2901"/>
      <x v="9"/>
    </i>
    <i>
      <x v="2902"/>
      <x v="25"/>
    </i>
    <i>
      <x v="2903"/>
      <x v="26"/>
    </i>
    <i>
      <x v="2904"/>
      <x v="11"/>
    </i>
    <i>
      <x v="2905"/>
      <x v="11"/>
    </i>
    <i>
      <x v="2906"/>
      <x v="11"/>
    </i>
    <i>
      <x v="2907"/>
      <x v="11"/>
    </i>
    <i>
      <x v="2908"/>
      <x v="11"/>
    </i>
    <i>
      <x v="2909"/>
      <x v="11"/>
    </i>
    <i>
      <x v="2910"/>
      <x v="11"/>
    </i>
    <i>
      <x v="2911"/>
      <x v="11"/>
    </i>
    <i>
      <x v="2912"/>
      <x v="11"/>
    </i>
    <i>
      <x v="2913"/>
      <x v="1"/>
    </i>
    <i>
      <x v="2914"/>
      <x v="11"/>
    </i>
    <i>
      <x v="2915"/>
      <x v="11"/>
    </i>
    <i r="1">
      <x v="1"/>
    </i>
    <i r="1">
      <x v="17"/>
    </i>
    <i>
      <x v="2916"/>
      <x v="4"/>
    </i>
    <i>
      <x v="2917"/>
      <x v="11"/>
    </i>
    <i>
      <x v="2918"/>
      <x v="19"/>
    </i>
    <i>
      <x v="2919"/>
      <x v="12"/>
    </i>
    <i>
      <x v="2920"/>
      <x v="11"/>
    </i>
    <i>
      <x v="2921"/>
      <x v="22"/>
    </i>
    <i>
      <x v="2922"/>
      <x v="24"/>
    </i>
    <i>
      <x v="2923"/>
      <x v="11"/>
    </i>
    <i>
      <x v="2924"/>
      <x v="11"/>
    </i>
    <i>
      <x v="2925"/>
      <x v="11"/>
    </i>
    <i>
      <x v="2926"/>
      <x v="11"/>
    </i>
    <i>
      <x v="2927"/>
      <x v="11"/>
    </i>
    <i>
      <x v="2928"/>
      <x v="11"/>
    </i>
    <i>
      <x v="2929"/>
      <x v="11"/>
    </i>
    <i>
      <x v="2930"/>
      <x v="27"/>
    </i>
    <i>
      <x v="2931"/>
      <x v="27"/>
    </i>
    <i>
      <x v="2932"/>
      <x v="11"/>
    </i>
    <i>
      <x v="2933"/>
      <x v="11"/>
    </i>
    <i>
      <x v="2934"/>
      <x v="11"/>
    </i>
    <i>
      <x v="2935"/>
      <x v="17"/>
    </i>
    <i>
      <x v="2936"/>
      <x v="11"/>
    </i>
    <i>
      <x v="2937"/>
      <x v="11"/>
    </i>
    <i>
      <x v="2938"/>
      <x v="11"/>
    </i>
    <i>
      <x v="2939"/>
      <x v="11"/>
    </i>
    <i>
      <x v="2940"/>
      <x v="11"/>
    </i>
    <i>
      <x v="2941"/>
      <x v="11"/>
    </i>
    <i>
      <x v="2942"/>
      <x v="11"/>
    </i>
    <i>
      <x v="2943"/>
      <x v="23"/>
    </i>
    <i>
      <x v="2944"/>
      <x v="23"/>
    </i>
    <i>
      <x v="2945"/>
      <x v="23"/>
    </i>
    <i>
      <x v="2946"/>
      <x v="6"/>
    </i>
    <i>
      <x v="2947"/>
      <x v="26"/>
    </i>
    <i>
      <x v="2948"/>
      <x v="17"/>
    </i>
    <i>
      <x v="2949"/>
      <x v="27"/>
    </i>
    <i>
      <x v="2950"/>
      <x v="11"/>
    </i>
    <i>
      <x v="2951"/>
      <x v="10"/>
    </i>
    <i>
      <x v="2952"/>
      <x v="12"/>
    </i>
    <i>
      <x v="2953"/>
      <x v="7"/>
    </i>
    <i>
      <x v="2954"/>
      <x v="27"/>
    </i>
    <i>
      <x v="2955"/>
      <x v="12"/>
    </i>
    <i>
      <x v="2956"/>
      <x v="6"/>
    </i>
    <i>
      <x v="2957"/>
      <x v="10"/>
    </i>
    <i>
      <x v="2958"/>
      <x v="10"/>
    </i>
    <i>
      <x v="2959"/>
      <x v="7"/>
    </i>
    <i>
      <x v="2960"/>
      <x v="6"/>
    </i>
    <i>
      <x v="2961"/>
      <x v="27"/>
    </i>
    <i>
      <x v="2962"/>
      <x v="27"/>
    </i>
    <i>
      <x v="2963"/>
      <x v="27"/>
    </i>
    <i>
      <x v="2964"/>
      <x v="27"/>
    </i>
    <i>
      <x v="2965"/>
      <x v="27"/>
    </i>
    <i>
      <x v="2966"/>
      <x v="27"/>
    </i>
    <i>
      <x v="2967"/>
      <x v="27"/>
    </i>
    <i>
      <x v="2968"/>
      <x v="27"/>
    </i>
    <i>
      <x v="2969"/>
      <x v="27"/>
    </i>
    <i>
      <x v="2970"/>
      <x v="27"/>
    </i>
    <i>
      <x v="2971"/>
      <x v="27"/>
    </i>
    <i>
      <x v="2972"/>
      <x v="27"/>
    </i>
    <i>
      <x v="2973"/>
      <x v="27"/>
    </i>
    <i>
      <x v="2974"/>
      <x v="27"/>
    </i>
    <i>
      <x v="2975"/>
      <x v="27"/>
    </i>
    <i>
      <x v="2976"/>
      <x v="27"/>
    </i>
    <i>
      <x v="2977"/>
      <x/>
    </i>
    <i>
      <x v="2978"/>
      <x v="6"/>
    </i>
    <i>
      <x v="2979"/>
      <x v="6"/>
    </i>
    <i>
      <x v="2980"/>
      <x v="6"/>
    </i>
    <i>
      <x v="2981"/>
      <x v="23"/>
    </i>
    <i>
      <x v="2982"/>
      <x v="23"/>
    </i>
    <i>
      <x v="2983"/>
      <x v="23"/>
    </i>
    <i>
      <x v="2984"/>
      <x v="23"/>
    </i>
    <i>
      <x v="2985"/>
      <x v="23"/>
    </i>
    <i>
      <x v="2986"/>
      <x v="23"/>
    </i>
    <i>
      <x v="2987"/>
      <x v="23"/>
    </i>
    <i>
      <x v="2988"/>
      <x v="23"/>
    </i>
    <i>
      <x v="2989"/>
      <x v="23"/>
    </i>
    <i>
      <x v="2990"/>
      <x v="23"/>
    </i>
    <i>
      <x v="2991"/>
      <x v="23"/>
    </i>
    <i>
      <x v="2992"/>
      <x v="23"/>
    </i>
    <i>
      <x v="2993"/>
      <x v="23"/>
    </i>
    <i>
      <x v="2994"/>
      <x v="23"/>
    </i>
    <i>
      <x v="2995"/>
      <x v="23"/>
    </i>
    <i>
      <x v="2996"/>
      <x v="23"/>
    </i>
    <i>
      <x v="2997"/>
      <x v="23"/>
    </i>
    <i>
      <x v="2998"/>
      <x v="23"/>
    </i>
    <i>
      <x v="2999"/>
      <x v="23"/>
    </i>
    <i>
      <x v="3000"/>
      <x v="23"/>
    </i>
    <i>
      <x v="3001"/>
      <x v="23"/>
    </i>
    <i>
      <x v="3002"/>
      <x v="23"/>
    </i>
    <i>
      <x v="3003"/>
      <x v="23"/>
    </i>
    <i>
      <x v="3004"/>
      <x v="7"/>
    </i>
    <i>
      <x v="3005"/>
      <x v="7"/>
    </i>
    <i>
      <x v="3006"/>
      <x v="7"/>
    </i>
    <i>
      <x v="3007"/>
      <x v="7"/>
    </i>
    <i>
      <x v="3008"/>
      <x v="7"/>
    </i>
    <i>
      <x v="3009"/>
      <x v="7"/>
    </i>
    <i>
      <x v="3010"/>
      <x v="7"/>
    </i>
    <i>
      <x v="3011"/>
      <x v="7"/>
    </i>
    <i>
      <x v="3012"/>
      <x v="7"/>
    </i>
    <i>
      <x v="3013"/>
      <x v="7"/>
    </i>
    <i>
      <x v="3014"/>
      <x v="7"/>
    </i>
    <i>
      <x v="3015"/>
      <x v="23"/>
    </i>
    <i>
      <x v="3016"/>
      <x/>
    </i>
    <i>
      <x v="3017"/>
      <x v="6"/>
    </i>
    <i>
      <x v="3018"/>
      <x v="6"/>
    </i>
    <i>
      <x v="3019"/>
      <x v="6"/>
    </i>
    <i>
      <x v="3020"/>
      <x v="6"/>
    </i>
    <i>
      <x v="3021"/>
      <x v="6"/>
    </i>
    <i>
      <x v="3022"/>
      <x v="6"/>
    </i>
    <i>
      <x v="3023"/>
      <x v="6"/>
    </i>
    <i>
      <x v="3024"/>
      <x v="6"/>
    </i>
    <i>
      <x v="3025"/>
      <x/>
    </i>
    <i>
      <x v="3026"/>
      <x v="6"/>
    </i>
    <i>
      <x v="3027"/>
      <x v="6"/>
    </i>
    <i>
      <x v="3028"/>
      <x v="6"/>
    </i>
    <i>
      <x v="3029"/>
      <x/>
    </i>
    <i>
      <x v="3030"/>
      <x v="6"/>
    </i>
    <i>
      <x v="3031"/>
      <x v="6"/>
    </i>
    <i>
      <x v="3032"/>
      <x v="21"/>
    </i>
    <i>
      <x v="3033"/>
      <x v="6"/>
    </i>
    <i>
      <x v="3034"/>
      <x v="6"/>
    </i>
    <i>
      <x v="3035"/>
      <x/>
    </i>
    <i>
      <x v="3036"/>
      <x v="6"/>
    </i>
    <i>
      <x v="3037"/>
      <x v="6"/>
    </i>
    <i>
      <x v="3038"/>
      <x v="6"/>
    </i>
    <i>
      <x v="3039"/>
      <x v="6"/>
    </i>
    <i>
      <x v="3040"/>
      <x v="6"/>
    </i>
    <i>
      <x v="3041"/>
      <x v="6"/>
    </i>
    <i>
      <x v="3042"/>
      <x v="6"/>
    </i>
    <i>
      <x v="3043"/>
      <x/>
    </i>
    <i>
      <x v="3044"/>
      <x/>
    </i>
    <i>
      <x v="3045"/>
      <x v="6"/>
    </i>
    <i>
      <x v="3046"/>
      <x v="6"/>
    </i>
    <i>
      <x v="3047"/>
      <x v="6"/>
    </i>
    <i>
      <x v="3048"/>
      <x/>
    </i>
    <i>
      <x v="3049"/>
      <x v="6"/>
    </i>
    <i>
      <x v="3050"/>
      <x v="6"/>
    </i>
    <i>
      <x v="3051"/>
      <x v="6"/>
    </i>
    <i>
      <x v="3052"/>
      <x v="6"/>
    </i>
    <i>
      <x v="3053"/>
      <x/>
    </i>
    <i>
      <x v="3054"/>
      <x v="6"/>
    </i>
    <i>
      <x v="3055"/>
      <x/>
    </i>
    <i>
      <x v="3056"/>
      <x v="6"/>
    </i>
    <i>
      <x v="3057"/>
      <x v="6"/>
    </i>
    <i>
      <x v="3058"/>
      <x v="6"/>
    </i>
    <i>
      <x v="3059"/>
      <x v="6"/>
    </i>
    <i>
      <x v="3060"/>
      <x v="6"/>
    </i>
    <i>
      <x v="3061"/>
      <x v="6"/>
    </i>
    <i>
      <x v="3062"/>
      <x v="6"/>
    </i>
    <i>
      <x v="3063"/>
      <x v="6"/>
    </i>
    <i>
      <x v="3064"/>
      <x v="6"/>
    </i>
    <i>
      <x v="3065"/>
      <x/>
    </i>
    <i>
      <x v="3066"/>
      <x v="6"/>
    </i>
    <i>
      <x v="3067"/>
      <x v="6"/>
    </i>
    <i>
      <x v="3068"/>
      <x v="6"/>
    </i>
    <i>
      <x v="3069"/>
      <x v="6"/>
    </i>
    <i>
      <x v="3070"/>
      <x v="6"/>
    </i>
    <i>
      <x v="3071"/>
      <x v="6"/>
    </i>
    <i>
      <x v="3072"/>
      <x v="6"/>
    </i>
    <i>
      <x v="3073"/>
      <x v="6"/>
    </i>
    <i>
      <x v="3074"/>
      <x/>
    </i>
    <i>
      <x v="3075"/>
      <x v="6"/>
    </i>
    <i>
      <x v="3076"/>
      <x v="6"/>
    </i>
    <i>
      <x v="3077"/>
      <x/>
    </i>
    <i>
      <x v="3078"/>
      <x/>
    </i>
    <i>
      <x v="3079"/>
      <x v="6"/>
    </i>
    <i>
      <x v="3080"/>
      <x v="6"/>
    </i>
    <i>
      <x v="3081"/>
      <x v="6"/>
    </i>
    <i>
      <x v="3082"/>
      <x v="6"/>
    </i>
    <i>
      <x v="3083"/>
      <x v="6"/>
    </i>
    <i>
      <x v="3084"/>
      <x v="6"/>
    </i>
    <i>
      <x v="3085"/>
      <x/>
    </i>
    <i>
      <x v="3086"/>
      <x v="6"/>
    </i>
    <i>
      <x v="3087"/>
      <x v="6"/>
    </i>
    <i>
      <x v="3088"/>
      <x v="6"/>
    </i>
    <i>
      <x v="3089"/>
      <x/>
    </i>
    <i>
      <x v="3090"/>
      <x v="6"/>
    </i>
    <i>
      <x v="3091"/>
      <x v="6"/>
    </i>
    <i>
      <x v="3092"/>
      <x v="6"/>
    </i>
    <i>
      <x v="3093"/>
      <x v="6"/>
    </i>
    <i>
      <x v="3094"/>
      <x v="6"/>
    </i>
    <i>
      <x v="3095"/>
      <x v="6"/>
    </i>
    <i>
      <x v="3096"/>
      <x v="6"/>
    </i>
    <i>
      <x v="3097"/>
      <x v="6"/>
    </i>
    <i>
      <x v="3098"/>
      <x v="6"/>
    </i>
    <i>
      <x v="3099"/>
      <x v="6"/>
    </i>
    <i>
      <x v="3100"/>
      <x v="6"/>
    </i>
    <i>
      <x v="3101"/>
      <x v="6"/>
    </i>
    <i>
      <x v="3102"/>
      <x v="6"/>
    </i>
    <i>
      <x v="3103"/>
      <x v="6"/>
    </i>
    <i>
      <x v="3104"/>
      <x/>
    </i>
    <i>
      <x v="3105"/>
      <x/>
    </i>
    <i>
      <x v="3106"/>
      <x/>
    </i>
    <i>
      <x v="3107"/>
      <x/>
    </i>
    <i>
      <x v="3108"/>
      <x v="6"/>
    </i>
    <i>
      <x v="3109"/>
      <x v="6"/>
    </i>
    <i>
      <x v="3110"/>
      <x/>
    </i>
    <i>
      <x v="3111"/>
      <x v="6"/>
    </i>
    <i>
      <x v="3112"/>
      <x v="6"/>
    </i>
    <i>
      <x v="3113"/>
      <x/>
    </i>
    <i>
      <x v="3114"/>
      <x/>
    </i>
    <i>
      <x v="3115"/>
      <x v="6"/>
    </i>
    <i>
      <x v="3116"/>
      <x/>
    </i>
    <i>
      <x v="3117"/>
      <x v="6"/>
    </i>
    <i>
      <x v="3118"/>
      <x v="3"/>
    </i>
    <i>
      <x v="3119"/>
      <x v="6"/>
    </i>
    <i>
      <x v="3120"/>
      <x v="6"/>
    </i>
    <i>
      <x v="3121"/>
      <x v="6"/>
    </i>
    <i>
      <x v="3122"/>
      <x v="6"/>
    </i>
    <i>
      <x v="3123"/>
      <x v="6"/>
    </i>
    <i>
      <x v="3124"/>
      <x v="6"/>
    </i>
    <i>
      <x v="3125"/>
      <x v="6"/>
    </i>
    <i>
      <x v="3126"/>
      <x v="6"/>
    </i>
    <i>
      <x v="3127"/>
      <x v="6"/>
    </i>
    <i>
      <x v="3128"/>
      <x v="6"/>
    </i>
    <i>
      <x v="3129"/>
      <x v="6"/>
    </i>
    <i>
      <x v="3130"/>
      <x v="6"/>
    </i>
    <i>
      <x v="3131"/>
      <x v="6"/>
    </i>
    <i>
      <x v="3132"/>
      <x v="6"/>
    </i>
    <i>
      <x v="3133"/>
      <x v="7"/>
    </i>
    <i>
      <x v="3134"/>
      <x v="6"/>
    </i>
    <i>
      <x v="3135"/>
      <x v="6"/>
    </i>
    <i>
      <x v="3136"/>
      <x v="6"/>
    </i>
    <i>
      <x v="3137"/>
      <x v="6"/>
    </i>
    <i>
      <x v="3138"/>
      <x v="6"/>
    </i>
    <i>
      <x v="3139"/>
      <x v="6"/>
    </i>
    <i>
      <x v="3140"/>
      <x v="6"/>
    </i>
    <i>
      <x v="3141"/>
      <x v="24"/>
    </i>
    <i>
      <x v="3142"/>
      <x v="24"/>
    </i>
    <i>
      <x v="3143"/>
      <x v="23"/>
    </i>
    <i>
      <x v="3144"/>
      <x v="22"/>
    </i>
    <i>
      <x v="3145"/>
      <x v="23"/>
    </i>
    <i>
      <x v="3146"/>
      <x v="16"/>
    </i>
    <i>
      <x v="3147"/>
      <x v="16"/>
    </i>
    <i>
      <x v="3148"/>
      <x v="7"/>
    </i>
    <i>
      <x v="3149"/>
      <x v="16"/>
    </i>
    <i>
      <x v="3150"/>
      <x v="3"/>
    </i>
    <i>
      <x v="3151"/>
      <x v="7"/>
    </i>
    <i>
      <x v="3152"/>
      <x v="23"/>
    </i>
    <i>
      <x v="3153"/>
      <x v="27"/>
    </i>
    <i>
      <x v="3154"/>
      <x v="6"/>
    </i>
    <i>
      <x v="3155"/>
      <x v="6"/>
    </i>
    <i>
      <x v="3156"/>
      <x v="6"/>
    </i>
    <i>
      <x v="3157"/>
      <x v="6"/>
    </i>
    <i>
      <x v="3158"/>
      <x v="6"/>
    </i>
    <i>
      <x v="3159"/>
      <x v="6"/>
    </i>
    <i>
      <x v="3160"/>
      <x v="6"/>
    </i>
    <i>
      <x v="3161"/>
      <x v="6"/>
    </i>
    <i>
      <x v="3162"/>
      <x v="6"/>
    </i>
    <i>
      <x v="3163"/>
      <x v="6"/>
    </i>
    <i>
      <x v="3164"/>
      <x v="6"/>
    </i>
    <i>
      <x v="3165"/>
      <x v="6"/>
    </i>
    <i>
      <x v="3166"/>
      <x v="6"/>
    </i>
    <i>
      <x v="3167"/>
      <x v="6"/>
    </i>
    <i>
      <x v="3168"/>
      <x v="6"/>
    </i>
    <i>
      <x v="3169"/>
      <x v="12"/>
    </i>
    <i>
      <x v="3170"/>
      <x v="12"/>
    </i>
    <i>
      <x v="3171"/>
      <x v="12"/>
    </i>
    <i>
      <x v="3172"/>
      <x v="12"/>
    </i>
    <i>
      <x v="3173"/>
      <x v="12"/>
    </i>
    <i>
      <x v="3174"/>
      <x v="12"/>
    </i>
    <i>
      <x v="3175"/>
      <x v="12"/>
    </i>
    <i>
      <x v="3176"/>
      <x v="12"/>
    </i>
    <i>
      <x v="3177"/>
      <x v="12"/>
    </i>
    <i>
      <x v="3178"/>
      <x v="6"/>
    </i>
    <i>
      <x v="3179"/>
      <x v="12"/>
    </i>
    <i>
      <x v="3180"/>
      <x v="12"/>
    </i>
    <i>
      <x v="3181"/>
      <x v="12"/>
    </i>
    <i>
      <x v="3182"/>
      <x v="6"/>
    </i>
    <i>
      <x v="3183"/>
      <x v="6"/>
    </i>
    <i>
      <x v="3184"/>
      <x v="12"/>
    </i>
    <i>
      <x v="3185"/>
      <x v="5"/>
    </i>
    <i>
      <x v="3186"/>
      <x v="6"/>
    </i>
    <i>
      <x v="3187"/>
      <x v="11"/>
    </i>
    <i>
      <x v="3188"/>
      <x v="1"/>
    </i>
    <i>
      <x v="3189"/>
      <x v="11"/>
    </i>
    <i>
      <x v="3190"/>
      <x v="17"/>
    </i>
    <i>
      <x v="3191"/>
      <x v="22"/>
    </i>
    <i>
      <x v="3192"/>
      <x v="12"/>
    </i>
    <i>
      <x v="3193"/>
      <x v="23"/>
    </i>
    <i>
      <x v="3194"/>
      <x v="23"/>
    </i>
    <i>
      <x v="3195"/>
      <x v="11"/>
    </i>
    <i>
      <x v="3196"/>
      <x v="12"/>
    </i>
    <i>
      <x v="3197"/>
      <x v="23"/>
    </i>
    <i>
      <x v="3198"/>
      <x v="7"/>
    </i>
    <i>
      <x v="3199"/>
      <x v="1"/>
    </i>
    <i>
      <x v="3200"/>
      <x v="6"/>
    </i>
    <i>
      <x v="3201"/>
      <x v="19"/>
    </i>
    <i>
      <x v="3202"/>
      <x v="12"/>
    </i>
    <i>
      <x v="3203"/>
      <x v="12"/>
    </i>
    <i>
      <x v="3204"/>
      <x v="22"/>
    </i>
    <i>
      <x v="3205"/>
      <x v="10"/>
    </i>
    <i>
      <x v="3206"/>
      <x v="10"/>
    </i>
    <i>
      <x v="3207"/>
      <x v="10"/>
    </i>
    <i>
      <x v="3208"/>
      <x v="10"/>
    </i>
    <i>
      <x v="3209"/>
      <x v="27"/>
    </i>
    <i>
      <x v="3210"/>
      <x v="23"/>
    </i>
    <i>
      <x v="3211"/>
      <x v="27"/>
    </i>
    <i>
      <x v="3212"/>
      <x v="27"/>
    </i>
    <i>
      <x v="3213"/>
      <x v="6"/>
    </i>
    <i>
      <x v="3214"/>
      <x v="27"/>
    </i>
    <i r="1">
      <x v="18"/>
    </i>
    <i>
      <x v="3215"/>
      <x v="8"/>
    </i>
    <i r="1">
      <x v="20"/>
    </i>
    <i>
      <x v="3216"/>
      <x v="20"/>
    </i>
    <i>
      <x v="3217"/>
      <x v="27"/>
    </i>
    <i>
      <x v="3218"/>
      <x v="27"/>
    </i>
    <i>
      <x v="3219"/>
      <x v="16"/>
    </i>
    <i>
      <x v="3220"/>
      <x/>
    </i>
    <i>
      <x v="3221"/>
      <x v="10"/>
    </i>
    <i>
      <x v="3222"/>
      <x v="7"/>
    </i>
    <i>
      <x v="3223"/>
      <x v="4"/>
    </i>
    <i>
      <x v="3224"/>
      <x v="2"/>
    </i>
    <i>
      <x v="3225"/>
      <x v="16"/>
    </i>
    <i>
      <x v="3226"/>
      <x v="10"/>
    </i>
    <i>
      <x v="3227"/>
      <x v="6"/>
    </i>
    <i>
      <x v="3228"/>
      <x v="6"/>
    </i>
    <i>
      <x v="3229"/>
      <x v="29"/>
    </i>
    <i>
      <x v="3230"/>
      <x v="29"/>
    </i>
    <i>
      <x v="3231"/>
      <x v="12"/>
    </i>
    <i>
      <x v="3232"/>
      <x v="2"/>
    </i>
    <i>
      <x v="3233"/>
      <x v="12"/>
    </i>
    <i>
      <x v="3234"/>
      <x v="16"/>
    </i>
    <i>
      <x v="3235"/>
      <x v="4"/>
    </i>
    <i>
      <x v="3236"/>
      <x v="6"/>
    </i>
    <i>
      <x v="3237"/>
      <x v="26"/>
    </i>
    <i>
      <x v="3238"/>
      <x v="15"/>
    </i>
    <i>
      <x v="3239"/>
      <x v="25"/>
    </i>
    <i>
      <x v="3240"/>
      <x v="17"/>
    </i>
    <i>
      <x v="3241"/>
      <x v="10"/>
    </i>
    <i>
      <x v="3242"/>
      <x v="12"/>
    </i>
    <i>
      <x v="3243"/>
      <x v="12"/>
    </i>
    <i>
      <x v="3244"/>
      <x v="14"/>
    </i>
    <i>
      <x v="3245"/>
      <x v="2"/>
    </i>
    <i>
      <x v="3246"/>
      <x v="27"/>
    </i>
    <i>
      <x v="3247"/>
      <x v="12"/>
    </i>
    <i>
      <x v="3248"/>
      <x v="6"/>
    </i>
    <i>
      <x v="3249"/>
      <x v="9"/>
    </i>
    <i>
      <x v="3250"/>
      <x v="12"/>
    </i>
    <i>
      <x v="3251"/>
      <x v="12"/>
    </i>
    <i>
      <x v="3252"/>
      <x v="22"/>
    </i>
    <i>
      <x v="3253"/>
      <x v="8"/>
    </i>
    <i>
      <x v="3254"/>
      <x v="12"/>
    </i>
    <i>
      <x v="3255"/>
      <x v="9"/>
    </i>
    <i>
      <x v="3256"/>
      <x v="10"/>
    </i>
    <i>
      <x v="3257"/>
      <x v="7"/>
    </i>
    <i>
      <x v="3258"/>
      <x v="3"/>
    </i>
    <i>
      <x v="3259"/>
      <x v="6"/>
    </i>
    <i>
      <x v="3260"/>
      <x v="27"/>
    </i>
    <i>
      <x v="3261"/>
      <x v="12"/>
    </i>
    <i>
      <x v="3262"/>
      <x v="23"/>
    </i>
    <i>
      <x v="3263"/>
      <x v="12"/>
    </i>
    <i>
      <x v="3264"/>
      <x v="27"/>
    </i>
    <i>
      <x v="3265"/>
      <x v="27"/>
    </i>
    <i>
      <x v="3266"/>
      <x v="2"/>
    </i>
    <i>
      <x v="3267"/>
      <x v="12"/>
    </i>
    <i>
      <x v="3268"/>
      <x v="23"/>
    </i>
    <i>
      <x v="3269"/>
      <x v="7"/>
    </i>
    <i>
      <x v="3270"/>
      <x v="24"/>
    </i>
    <i>
      <x v="3271"/>
      <x v="12"/>
    </i>
    <i>
      <x v="3272"/>
      <x v="5"/>
    </i>
    <i>
      <x v="3273"/>
      <x v="6"/>
    </i>
    <i>
      <x v="3274"/>
      <x v="22"/>
    </i>
    <i>
      <x v="3275"/>
      <x v="26"/>
    </i>
    <i>
      <x v="3276"/>
      <x v="26"/>
    </i>
    <i>
      <x v="3277"/>
      <x v="12"/>
    </i>
    <i>
      <x v="3278"/>
      <x v="22"/>
    </i>
    <i>
      <x v="3279"/>
      <x v="5"/>
    </i>
    <i>
      <x v="3280"/>
      <x v="16"/>
    </i>
    <i>
      <x v="3281"/>
      <x v="22"/>
    </i>
    <i r="1">
      <x v="1"/>
    </i>
    <i>
      <x v="3282"/>
      <x v="12"/>
    </i>
    <i>
      <x v="3283"/>
      <x v="22"/>
    </i>
    <i>
      <x v="3284"/>
      <x v="15"/>
    </i>
    <i>
      <x v="3285"/>
      <x v="23"/>
    </i>
    <i>
      <x v="3286"/>
      <x v="6"/>
    </i>
    <i>
      <x v="3287"/>
      <x v="11"/>
    </i>
    <i>
      <x v="3288"/>
      <x v="12"/>
    </i>
    <i>
      <x v="3289"/>
      <x v="12"/>
    </i>
    <i>
      <x v="3290"/>
      <x v="12"/>
    </i>
    <i>
      <x v="3291"/>
      <x v="11"/>
    </i>
    <i>
      <x v="3292"/>
      <x v="4"/>
    </i>
    <i>
      <x v="3293"/>
      <x v="12"/>
    </i>
    <i>
      <x v="3294"/>
      <x v="4"/>
    </i>
    <i>
      <x v="3295"/>
      <x v="4"/>
    </i>
    <i>
      <x v="3296"/>
      <x v="4"/>
    </i>
    <i>
      <x v="3297"/>
      <x v="12"/>
    </i>
    <i>
      <x v="3298"/>
      <x v="10"/>
    </i>
    <i>
      <x v="3299"/>
      <x v="10"/>
    </i>
    <i>
      <x v="3300"/>
      <x v="17"/>
    </i>
    <i>
      <x v="3301"/>
      <x v="16"/>
    </i>
    <i>
      <x v="3302"/>
      <x v="18"/>
    </i>
    <i>
      <x v="3303"/>
      <x v="18"/>
    </i>
    <i>
      <x v="3304"/>
      <x v="3"/>
    </i>
    <i r="1">
      <x v="12"/>
    </i>
    <i>
      <x v="3305"/>
      <x v="6"/>
    </i>
    <i>
      <x v="3306"/>
      <x v="3"/>
    </i>
    <i>
      <x v="3307"/>
      <x v="11"/>
    </i>
    <i>
      <x v="3308"/>
      <x v="12"/>
    </i>
    <i>
      <x v="3309"/>
      <x v="12"/>
    </i>
    <i>
      <x v="3310"/>
      <x v="7"/>
    </i>
    <i>
      <x v="3311"/>
      <x v="27"/>
    </i>
    <i>
      <x v="3312"/>
      <x v="12"/>
    </i>
    <i>
      <x v="3313"/>
      <x v="12"/>
    </i>
    <i>
      <x v="3314"/>
      <x v="16"/>
    </i>
    <i>
      <x v="3315"/>
      <x v="9"/>
    </i>
    <i>
      <x v="3316"/>
      <x v="11"/>
    </i>
    <i>
      <x v="3317"/>
      <x/>
    </i>
    <i>
      <x v="3318"/>
      <x v="5"/>
    </i>
    <i>
      <x v="3319"/>
      <x v="6"/>
    </i>
    <i r="1">
      <x v="17"/>
    </i>
    <i r="1">
      <x v="11"/>
    </i>
    <i>
      <x v="3320"/>
      <x v="15"/>
    </i>
    <i>
      <x v="3321"/>
      <x v="26"/>
    </i>
    <i>
      <x v="3322"/>
      <x v="28"/>
    </i>
    <i>
      <x v="3323"/>
      <x v="2"/>
    </i>
    <i>
      <x v="3324"/>
      <x v="17"/>
    </i>
    <i>
      <x v="3325"/>
      <x v="15"/>
    </i>
    <i>
      <x v="3326"/>
      <x v="14"/>
    </i>
    <i>
      <x v="3327"/>
      <x v="5"/>
    </i>
    <i>
      <x v="3328"/>
      <x v="29"/>
    </i>
    <i>
      <x v="3329"/>
      <x v="17"/>
    </i>
    <i>
      <x v="3330"/>
      <x v="1"/>
    </i>
    <i>
      <x v="3331"/>
      <x v="17"/>
    </i>
    <i>
      <x v="3332"/>
      <x v="25"/>
    </i>
    <i>
      <x v="3333"/>
      <x v="11"/>
    </i>
    <i>
      <x v="3334"/>
      <x v="11"/>
    </i>
    <i>
      <x v="3335"/>
      <x v="6"/>
    </i>
    <i>
      <x v="3336"/>
      <x v="12"/>
    </i>
    <i>
      <x v="3337"/>
      <x v="11"/>
    </i>
    <i>
      <x v="3338"/>
      <x v="9"/>
    </i>
    <i>
      <x v="3339"/>
      <x v="9"/>
    </i>
    <i>
      <x v="3340"/>
      <x/>
    </i>
    <i>
      <x v="3341"/>
      <x v="17"/>
    </i>
    <i>
      <x v="3342"/>
      <x v="12"/>
    </i>
    <i>
      <x v="3343"/>
      <x v="2"/>
    </i>
    <i>
      <x v="3344"/>
      <x v="21"/>
    </i>
    <i>
      <x v="3345"/>
      <x v="12"/>
    </i>
    <i>
      <x v="3346"/>
      <x v="1"/>
    </i>
    <i>
      <x v="3347"/>
      <x v="12"/>
    </i>
    <i>
      <x v="3348"/>
      <x v="16"/>
    </i>
    <i>
      <x v="3349"/>
      <x v="12"/>
    </i>
    <i>
      <x v="3350"/>
      <x v="4"/>
    </i>
    <i>
      <x v="3351"/>
      <x v="3"/>
    </i>
    <i>
      <x v="3352"/>
      <x v="12"/>
    </i>
    <i>
      <x v="3353"/>
      <x v="10"/>
    </i>
    <i>
      <x v="3354"/>
      <x v="27"/>
    </i>
    <i>
      <x v="3355"/>
      <x v="12"/>
    </i>
    <i>
      <x v="3356"/>
      <x v="27"/>
    </i>
    <i>
      <x v="3357"/>
      <x v="23"/>
    </i>
    <i>
      <x v="3358"/>
      <x v="3"/>
    </i>
    <i>
      <x v="3359"/>
      <x v="23"/>
    </i>
    <i>
      <x v="3360"/>
      <x v="17"/>
    </i>
    <i>
      <x v="3361"/>
      <x v="22"/>
    </i>
    <i>
      <x v="3362"/>
      <x v="12"/>
    </i>
    <i>
      <x v="3363"/>
      <x v="12"/>
    </i>
    <i>
      <x v="3364"/>
      <x v="27"/>
    </i>
    <i>
      <x v="3365"/>
      <x v="6"/>
    </i>
    <i>
      <x v="3366"/>
      <x v="2"/>
    </i>
    <i>
      <x v="3367"/>
      <x/>
    </i>
    <i>
      <x v="3368"/>
      <x/>
    </i>
    <i>
      <x v="3369"/>
      <x v="1"/>
    </i>
    <i>
      <x v="3370"/>
      <x v="10"/>
    </i>
    <i>
      <x v="3371"/>
      <x v="24"/>
    </i>
    <i>
      <x v="3372"/>
      <x v="6"/>
    </i>
    <i>
      <x v="3373"/>
      <x v="23"/>
    </i>
    <i>
      <x v="3374"/>
      <x v="6"/>
    </i>
    <i>
      <x v="3375"/>
      <x v="6"/>
    </i>
    <i>
      <x v="3376"/>
      <x v="12"/>
    </i>
    <i>
      <x v="3377"/>
      <x v="11"/>
    </i>
    <i>
      <x v="3378"/>
      <x v="11"/>
    </i>
    <i>
      <x v="3379"/>
      <x v="27"/>
    </i>
    <i>
      <x v="3380"/>
      <x v="12"/>
    </i>
    <i>
      <x v="3381"/>
      <x v="12"/>
    </i>
    <i>
      <x v="3382"/>
      <x v="12"/>
    </i>
    <i>
      <x v="3383"/>
      <x v="27"/>
    </i>
    <i>
      <x v="3384"/>
      <x v="3"/>
    </i>
    <i>
      <x v="3385"/>
      <x v="26"/>
    </i>
    <i>
      <x v="3386"/>
      <x v="13"/>
    </i>
    <i>
      <x v="3387"/>
      <x v="17"/>
    </i>
    <i>
      <x v="3388"/>
      <x v="4"/>
    </i>
    <i>
      <x v="3389"/>
      <x v="6"/>
    </i>
    <i>
      <x v="3390"/>
      <x v="7"/>
    </i>
    <i>
      <x v="3391"/>
      <x v="6"/>
    </i>
    <i>
      <x v="3392"/>
      <x v="6"/>
    </i>
    <i>
      <x v="3393"/>
      <x v="6"/>
    </i>
    <i>
      <x v="3394"/>
      <x v="6"/>
    </i>
    <i>
      <x v="3395"/>
      <x v="6"/>
    </i>
    <i>
      <x v="3396"/>
      <x v="6"/>
    </i>
    <i>
      <x v="3397"/>
      <x v="6"/>
    </i>
    <i>
      <x v="3398"/>
      <x v="6"/>
    </i>
    <i>
      <x v="3399"/>
      <x v="6"/>
    </i>
    <i>
      <x v="3400"/>
      <x v="6"/>
    </i>
    <i>
      <x v="3401"/>
      <x v="6"/>
    </i>
    <i>
      <x v="3402"/>
      <x v="6"/>
    </i>
    <i>
      <x v="3403"/>
      <x v="6"/>
    </i>
    <i>
      <x v="3404"/>
      <x v="6"/>
    </i>
    <i>
      <x v="3405"/>
      <x v="6"/>
    </i>
    <i>
      <x v="3406"/>
      <x v="6"/>
    </i>
    <i>
      <x v="3407"/>
      <x v="6"/>
    </i>
    <i>
      <x v="3408"/>
      <x v="6"/>
    </i>
    <i>
      <x v="3409"/>
      <x v="6"/>
    </i>
    <i>
      <x v="3410"/>
      <x v="6"/>
    </i>
    <i>
      <x v="3411"/>
      <x v="6"/>
    </i>
    <i>
      <x v="3412"/>
      <x v="6"/>
    </i>
    <i>
      <x v="3413"/>
      <x v="6"/>
    </i>
    <i>
      <x v="3414"/>
      <x v="6"/>
    </i>
    <i>
      <x v="3415"/>
      <x v="6"/>
    </i>
    <i>
      <x v="3416"/>
      <x v="6"/>
    </i>
    <i>
      <x v="3417"/>
      <x v="6"/>
    </i>
    <i>
      <x v="3418"/>
      <x v="6"/>
    </i>
    <i>
      <x v="3419"/>
      <x v="6"/>
    </i>
    <i>
      <x v="3420"/>
      <x v="6"/>
    </i>
    <i>
      <x v="3421"/>
      <x v="6"/>
    </i>
    <i>
      <x v="3422"/>
      <x v="6"/>
    </i>
    <i>
      <x v="3423"/>
      <x v="6"/>
    </i>
    <i>
      <x v="3424"/>
      <x v="6"/>
    </i>
    <i>
      <x v="3425"/>
      <x v="6"/>
    </i>
    <i>
      <x v="3426"/>
      <x/>
    </i>
    <i>
      <x v="3427"/>
      <x/>
    </i>
    <i>
      <x v="3428"/>
      <x v="6"/>
    </i>
    <i>
      <x v="3429"/>
      <x v="6"/>
    </i>
    <i>
      <x v="3430"/>
      <x v="6"/>
    </i>
    <i>
      <x v="3431"/>
      <x v="6"/>
    </i>
    <i>
      <x v="3432"/>
      <x v="6"/>
    </i>
    <i>
      <x v="3433"/>
      <x v="6"/>
    </i>
    <i>
      <x v="3434"/>
      <x v="6"/>
    </i>
    <i>
      <x v="3435"/>
      <x v="6"/>
    </i>
    <i>
      <x v="3436"/>
      <x v="6"/>
    </i>
    <i>
      <x v="3437"/>
      <x v="6"/>
    </i>
    <i>
      <x v="3438"/>
      <x v="6"/>
    </i>
    <i>
      <x v="3439"/>
      <x v="6"/>
    </i>
    <i>
      <x v="3440"/>
      <x v="6"/>
    </i>
    <i>
      <x v="3441"/>
      <x v="6"/>
    </i>
    <i>
      <x v="3442"/>
      <x v="6"/>
    </i>
    <i>
      <x v="3443"/>
      <x v="6"/>
    </i>
    <i>
      <x v="3444"/>
      <x v="6"/>
    </i>
    <i>
      <x v="3445"/>
      <x v="6"/>
    </i>
    <i>
      <x v="3446"/>
      <x v="6"/>
    </i>
    <i>
      <x v="3447"/>
      <x v="6"/>
    </i>
    <i>
      <x v="3448"/>
      <x v="6"/>
    </i>
    <i>
      <x v="3449"/>
      <x v="6"/>
    </i>
    <i>
      <x v="3450"/>
      <x v="6"/>
    </i>
    <i>
      <x v="3451"/>
      <x v="6"/>
    </i>
    <i>
      <x v="3452"/>
      <x v="6"/>
    </i>
    <i>
      <x v="3453"/>
      <x/>
    </i>
    <i>
      <x v="3454"/>
      <x v="6"/>
    </i>
    <i>
      <x v="3455"/>
      <x v="6"/>
    </i>
    <i>
      <x v="3456"/>
      <x v="6"/>
    </i>
    <i>
      <x v="3457"/>
      <x v="6"/>
    </i>
    <i>
      <x v="3458"/>
      <x v="6"/>
    </i>
    <i>
      <x v="3459"/>
      <x v="6"/>
    </i>
    <i>
      <x v="3460"/>
      <x v="6"/>
    </i>
    <i>
      <x v="3461"/>
      <x v="6"/>
    </i>
    <i>
      <x v="3462"/>
      <x v="6"/>
    </i>
    <i>
      <x v="3463"/>
      <x/>
    </i>
    <i>
      <x v="3464"/>
      <x/>
    </i>
    <i>
      <x v="3465"/>
      <x v="12"/>
    </i>
    <i>
      <x v="3466"/>
      <x v="22"/>
    </i>
    <i>
      <x v="3467"/>
      <x v="6"/>
    </i>
    <i>
      <x v="3468"/>
      <x v="27"/>
    </i>
    <i>
      <x v="3469"/>
      <x v="1"/>
    </i>
    <i>
      <x v="3470"/>
      <x v="22"/>
    </i>
    <i>
      <x v="3471"/>
      <x v="19"/>
    </i>
    <i>
      <x v="3472"/>
      <x v="23"/>
    </i>
    <i>
      <x v="3473"/>
      <x v="23"/>
    </i>
    <i>
      <x v="3474"/>
      <x v="6"/>
    </i>
    <i>
      <x v="3475"/>
      <x v="6"/>
    </i>
    <i>
      <x v="3476"/>
      <x v="6"/>
    </i>
    <i>
      <x v="3477"/>
      <x v="6"/>
    </i>
    <i>
      <x v="3478"/>
      <x v="6"/>
    </i>
    <i>
      <x v="3479"/>
      <x v="6"/>
    </i>
    <i>
      <x v="3480"/>
      <x v="6"/>
    </i>
    <i>
      <x v="3481"/>
      <x v="6"/>
    </i>
    <i>
      <x v="3482"/>
      <x v="6"/>
    </i>
    <i>
      <x v="3483"/>
      <x v="6"/>
    </i>
    <i>
      <x v="3484"/>
      <x v="6"/>
    </i>
    <i>
      <x v="3485"/>
      <x v="6"/>
    </i>
    <i>
      <x v="3486"/>
      <x v="6"/>
    </i>
    <i>
      <x v="3487"/>
      <x v="6"/>
    </i>
    <i>
      <x v="3488"/>
      <x v="6"/>
    </i>
    <i>
      <x v="3489"/>
      <x v="6"/>
    </i>
    <i>
      <x v="3490"/>
      <x v="6"/>
    </i>
    <i>
      <x v="3491"/>
      <x v="6"/>
    </i>
    <i>
      <x v="3492"/>
      <x v="6"/>
    </i>
    <i>
      <x v="3493"/>
      <x v="6"/>
    </i>
    <i>
      <x v="3494"/>
      <x v="6"/>
    </i>
    <i>
      <x v="3495"/>
      <x v="6"/>
    </i>
    <i>
      <x v="3496"/>
      <x v="6"/>
    </i>
    <i>
      <x v="3497"/>
      <x v="6"/>
    </i>
    <i>
      <x v="3498"/>
      <x v="6"/>
    </i>
    <i>
      <x v="3499"/>
      <x v="6"/>
    </i>
    <i>
      <x v="3500"/>
      <x v="6"/>
    </i>
    <i>
      <x v="3501"/>
      <x v="6"/>
    </i>
    <i>
      <x v="3502"/>
      <x v="6"/>
    </i>
    <i>
      <x v="3503"/>
      <x v="6"/>
    </i>
    <i>
      <x v="3504"/>
      <x v="6"/>
    </i>
    <i>
      <x v="3505"/>
      <x v="29"/>
    </i>
    <i>
      <x v="3506"/>
      <x v="12"/>
    </i>
    <i>
      <x v="3507"/>
      <x v="3"/>
    </i>
    <i>
      <x v="3508"/>
      <x v="6"/>
    </i>
    <i>
      <x v="3509"/>
      <x v="16"/>
    </i>
    <i>
      <x v="3510"/>
      <x v="12"/>
    </i>
    <i>
      <x v="3511"/>
      <x v="16"/>
    </i>
    <i>
      <x v="3512"/>
      <x v="12"/>
    </i>
    <i>
      <x v="3513"/>
      <x v="11"/>
    </i>
    <i>
      <x v="3514"/>
      <x/>
    </i>
    <i>
      <x v="3515"/>
      <x v="6"/>
    </i>
    <i>
      <x v="3516"/>
      <x v="12"/>
    </i>
    <i>
      <x v="3517"/>
      <x v="12"/>
    </i>
    <i>
      <x v="3518"/>
      <x v="12"/>
    </i>
    <i>
      <x v="3519"/>
      <x v="6"/>
    </i>
    <i>
      <x v="3520"/>
      <x/>
    </i>
    <i>
      <x v="3521"/>
      <x v="6"/>
    </i>
    <i>
      <x v="3522"/>
      <x v="6"/>
    </i>
    <i>
      <x v="3523"/>
      <x v="22"/>
    </i>
    <i>
      <x v="3524"/>
      <x v="9"/>
    </i>
    <i>
      <x v="3525"/>
      <x v="16"/>
    </i>
    <i>
      <x v="3526"/>
      <x v="27"/>
    </i>
    <i>
      <x v="3527"/>
      <x v="16"/>
    </i>
    <i>
      <x v="3528"/>
      <x/>
    </i>
    <i>
      <x v="3529"/>
      <x v="6"/>
    </i>
    <i>
      <x v="3530"/>
      <x v="6"/>
    </i>
    <i>
      <x v="3531"/>
      <x v="12"/>
    </i>
    <i>
      <x v="3532"/>
      <x v="9"/>
    </i>
    <i>
      <x v="3533"/>
      <x/>
    </i>
    <i>
      <x v="3534"/>
      <x v="6"/>
    </i>
    <i>
      <x v="3535"/>
      <x v="5"/>
    </i>
    <i>
      <x v="3536"/>
      <x v="24"/>
    </i>
    <i>
      <x v="3537"/>
      <x/>
    </i>
    <i>
      <x v="3538"/>
      <x v="6"/>
    </i>
    <i>
      <x v="3539"/>
      <x v="14"/>
    </i>
    <i>
      <x v="3540"/>
      <x v="29"/>
    </i>
    <i>
      <x v="3541"/>
      <x v="12"/>
    </i>
    <i>
      <x v="3542"/>
      <x v="4"/>
    </i>
    <i>
      <x v="3543"/>
      <x v="22"/>
    </i>
    <i>
      <x v="3544"/>
      <x v="10"/>
    </i>
    <i>
      <x v="3545"/>
      <x v="10"/>
    </i>
    <i>
      <x v="3546"/>
      <x v="10"/>
    </i>
    <i>
      <x v="3547"/>
      <x v="12"/>
    </i>
    <i>
      <x v="3548"/>
      <x v="24"/>
    </i>
    <i>
      <x v="3549"/>
      <x v="14"/>
    </i>
    <i>
      <x v="3550"/>
      <x v="19"/>
    </i>
    <i>
      <x v="3551"/>
      <x v="12"/>
    </i>
    <i>
      <x v="3552"/>
      <x v="12"/>
    </i>
    <i>
      <x v="3553"/>
      <x v="12"/>
    </i>
    <i>
      <x v="3554"/>
      <x v="27"/>
    </i>
    <i>
      <x v="3555"/>
      <x v="6"/>
    </i>
    <i>
      <x v="3556"/>
      <x v="17"/>
    </i>
    <i>
      <x v="3557"/>
      <x v="12"/>
    </i>
    <i>
      <x v="3558"/>
      <x v="3"/>
    </i>
    <i>
      <x v="3559"/>
      <x v="3"/>
    </i>
    <i>
      <x v="3560"/>
      <x v="17"/>
    </i>
    <i>
      <x v="3561"/>
      <x v="6"/>
    </i>
    <i>
      <x v="3562"/>
      <x v="30"/>
    </i>
    <i t="grand">
      <x/>
    </i>
  </rowItems>
  <colItems count="1">
    <i/>
  </colItems>
  <dataFields count="1">
    <dataField name="Sum of Total Assets (th EU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30B27-42DD-456B-98AB-9F4E0202AF0D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4" firstHeaderRow="1" firstDataRow="1" firstDataCol="1"/>
  <pivotFields count="3">
    <pivotField showAll="0"/>
    <pivotField axis="axisRow" showAll="0" sortType="descending">
      <items count="31">
        <item x="14"/>
        <item x="10"/>
        <item x="23"/>
        <item x="5"/>
        <item x="27"/>
        <item x="18"/>
        <item x="2"/>
        <item x="9"/>
        <item x="28"/>
        <item x="3"/>
        <item x="8"/>
        <item x="1"/>
        <item x="0"/>
        <item x="15"/>
        <item x="24"/>
        <item x="19"/>
        <item x="17"/>
        <item x="6"/>
        <item x="26"/>
        <item x="12"/>
        <item x="22"/>
        <item x="29"/>
        <item x="7"/>
        <item x="4"/>
        <item x="13"/>
        <item x="16"/>
        <item x="20"/>
        <item x="11"/>
        <item x="25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31">
    <i>
      <x v="11"/>
    </i>
    <i>
      <x v="12"/>
    </i>
    <i>
      <x v="6"/>
    </i>
    <i>
      <x v="9"/>
    </i>
    <i>
      <x v="17"/>
    </i>
    <i>
      <x v="3"/>
    </i>
    <i>
      <x v="22"/>
    </i>
    <i>
      <x v="23"/>
    </i>
    <i>
      <x v="1"/>
    </i>
    <i>
      <x v="27"/>
    </i>
    <i>
      <x v="7"/>
    </i>
    <i>
      <x v="16"/>
    </i>
    <i>
      <x v="10"/>
    </i>
    <i>
      <x v="24"/>
    </i>
    <i>
      <x/>
    </i>
    <i>
      <x v="25"/>
    </i>
    <i>
      <x v="19"/>
    </i>
    <i>
      <x v="13"/>
    </i>
    <i>
      <x v="5"/>
    </i>
    <i>
      <x v="15"/>
    </i>
    <i>
      <x v="26"/>
    </i>
    <i>
      <x v="29"/>
    </i>
    <i>
      <x v="14"/>
    </i>
    <i>
      <x v="2"/>
    </i>
    <i>
      <x v="4"/>
    </i>
    <i>
      <x v="20"/>
    </i>
    <i>
      <x v="28"/>
    </i>
    <i>
      <x v="8"/>
    </i>
    <i>
      <x v="18"/>
    </i>
    <i>
      <x v="21"/>
    </i>
    <i t="grand">
      <x/>
    </i>
  </rowItems>
  <colItems count="1">
    <i/>
  </colItems>
  <dataFields count="1">
    <dataField name="Sum of Sum of Total Assets (th EUR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05"/>
  <sheetViews>
    <sheetView topLeftCell="A897" workbookViewId="0">
      <selection activeCell="B1" sqref="B1"/>
    </sheetView>
  </sheetViews>
  <sheetFormatPr defaultRowHeight="14.4" x14ac:dyDescent="0.3"/>
  <cols>
    <col min="1" max="1" width="6" customWidth="1"/>
    <col min="2" max="2" width="45.109375" customWidth="1"/>
    <col min="3" max="3" width="10" customWidth="1"/>
    <col min="4" max="4" width="22.109375" customWidth="1"/>
    <col min="5" max="6" width="10" customWidth="1"/>
    <col min="7" max="7" width="11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1825</v>
      </c>
      <c r="B2" t="s">
        <v>1853</v>
      </c>
      <c r="C2" t="s">
        <v>19</v>
      </c>
      <c r="D2">
        <v>10048</v>
      </c>
      <c r="E2">
        <v>1</v>
      </c>
      <c r="F2">
        <v>0</v>
      </c>
    </row>
    <row r="3" spans="1:6" x14ac:dyDescent="0.3">
      <c r="A3">
        <v>2491</v>
      </c>
      <c r="B3" t="s">
        <v>2517</v>
      </c>
      <c r="C3" t="s">
        <v>13</v>
      </c>
      <c r="D3">
        <v>0</v>
      </c>
      <c r="E3">
        <v>0</v>
      </c>
      <c r="F3">
        <v>1</v>
      </c>
    </row>
    <row r="4" spans="1:6" x14ac:dyDescent="0.3">
      <c r="A4">
        <v>2088</v>
      </c>
      <c r="B4" t="s">
        <v>2116</v>
      </c>
      <c r="C4" t="s">
        <v>65</v>
      </c>
      <c r="D4">
        <v>15395</v>
      </c>
      <c r="E4">
        <v>0</v>
      </c>
      <c r="F4">
        <v>0</v>
      </c>
    </row>
    <row r="5" spans="1:6" x14ac:dyDescent="0.3">
      <c r="A5">
        <v>1543</v>
      </c>
      <c r="B5" t="s">
        <v>1572</v>
      </c>
      <c r="C5" t="s">
        <v>130</v>
      </c>
      <c r="D5">
        <v>1000350</v>
      </c>
      <c r="E5">
        <v>1</v>
      </c>
      <c r="F5">
        <v>0</v>
      </c>
    </row>
    <row r="6" spans="1:6" x14ac:dyDescent="0.3">
      <c r="A6">
        <v>643</v>
      </c>
      <c r="B6" t="s">
        <v>675</v>
      </c>
      <c r="C6" t="s">
        <v>343</v>
      </c>
      <c r="D6">
        <v>4681011</v>
      </c>
      <c r="E6">
        <v>1</v>
      </c>
      <c r="F6">
        <v>10</v>
      </c>
    </row>
    <row r="7" spans="1:6" x14ac:dyDescent="0.3">
      <c r="A7">
        <v>3093</v>
      </c>
      <c r="B7" t="s">
        <v>3118</v>
      </c>
      <c r="C7" t="s">
        <v>65</v>
      </c>
      <c r="D7">
        <v>103516.51128000001</v>
      </c>
      <c r="E7">
        <v>0</v>
      </c>
      <c r="F7">
        <v>0</v>
      </c>
    </row>
    <row r="8" spans="1:6" x14ac:dyDescent="0.3">
      <c r="A8">
        <v>86</v>
      </c>
      <c r="B8" t="s">
        <v>108</v>
      </c>
      <c r="C8" t="s">
        <v>9</v>
      </c>
      <c r="D8">
        <v>31174469.090836</v>
      </c>
      <c r="E8">
        <v>0</v>
      </c>
      <c r="F8">
        <v>89</v>
      </c>
    </row>
    <row r="9" spans="1:6" x14ac:dyDescent="0.3">
      <c r="A9">
        <v>1320</v>
      </c>
      <c r="B9" t="s">
        <v>1350</v>
      </c>
      <c r="C9" t="s">
        <v>11</v>
      </c>
      <c r="D9">
        <v>596120.17099999997</v>
      </c>
      <c r="E9">
        <v>0</v>
      </c>
      <c r="F9">
        <v>0</v>
      </c>
    </row>
    <row r="10" spans="1:6" x14ac:dyDescent="0.3">
      <c r="A10">
        <v>2021</v>
      </c>
      <c r="B10" t="s">
        <v>2049</v>
      </c>
      <c r="C10" t="s">
        <v>65</v>
      </c>
      <c r="D10">
        <v>71859</v>
      </c>
      <c r="E10">
        <v>0</v>
      </c>
      <c r="F10">
        <v>0</v>
      </c>
    </row>
    <row r="11" spans="1:6" x14ac:dyDescent="0.3">
      <c r="A11">
        <v>396</v>
      </c>
      <c r="B11" t="s">
        <v>429</v>
      </c>
      <c r="C11" t="s">
        <v>7</v>
      </c>
      <c r="D11">
        <v>42185099.721253298</v>
      </c>
      <c r="E11">
        <v>0</v>
      </c>
      <c r="F11">
        <v>5</v>
      </c>
    </row>
    <row r="12" spans="1:6" x14ac:dyDescent="0.3">
      <c r="A12">
        <v>2075</v>
      </c>
      <c r="B12" t="s">
        <v>2103</v>
      </c>
      <c r="C12" t="s">
        <v>68</v>
      </c>
      <c r="D12">
        <v>574238.99429029401</v>
      </c>
      <c r="E12">
        <v>2</v>
      </c>
      <c r="F12">
        <v>14</v>
      </c>
    </row>
    <row r="13" spans="1:6" x14ac:dyDescent="0.3">
      <c r="A13">
        <v>403</v>
      </c>
      <c r="B13" t="s">
        <v>436</v>
      </c>
      <c r="C13" t="s">
        <v>231</v>
      </c>
      <c r="D13">
        <v>15189148</v>
      </c>
      <c r="E13">
        <v>1</v>
      </c>
      <c r="F13">
        <v>14</v>
      </c>
    </row>
    <row r="14" spans="1:6" x14ac:dyDescent="0.3">
      <c r="A14">
        <v>598</v>
      </c>
      <c r="B14" t="s">
        <v>630</v>
      </c>
      <c r="C14" t="s">
        <v>77</v>
      </c>
      <c r="D14">
        <v>46491922.106314696</v>
      </c>
      <c r="E14">
        <v>0</v>
      </c>
      <c r="F14">
        <v>0</v>
      </c>
    </row>
    <row r="15" spans="1:6" x14ac:dyDescent="0.3">
      <c r="A15">
        <v>161</v>
      </c>
      <c r="B15" t="s">
        <v>186</v>
      </c>
      <c r="C15" t="s">
        <v>11</v>
      </c>
      <c r="D15">
        <v>83847275</v>
      </c>
      <c r="E15">
        <v>0</v>
      </c>
      <c r="F15">
        <v>66</v>
      </c>
    </row>
    <row r="16" spans="1:6" x14ac:dyDescent="0.3">
      <c r="A16">
        <v>1975</v>
      </c>
      <c r="B16" t="s">
        <v>2003</v>
      </c>
      <c r="C16" t="s">
        <v>139</v>
      </c>
      <c r="D16">
        <v>831305</v>
      </c>
      <c r="E16">
        <v>1</v>
      </c>
      <c r="F16">
        <v>0</v>
      </c>
    </row>
    <row r="17" spans="1:6" x14ac:dyDescent="0.3">
      <c r="A17">
        <v>955</v>
      </c>
      <c r="B17" t="s">
        <v>987</v>
      </c>
      <c r="C17" t="s">
        <v>9</v>
      </c>
      <c r="D17">
        <v>4210971.5192897404</v>
      </c>
      <c r="E17">
        <v>0</v>
      </c>
      <c r="F17">
        <v>4</v>
      </c>
    </row>
    <row r="18" spans="1:6" x14ac:dyDescent="0.3">
      <c r="A18">
        <v>3487</v>
      </c>
      <c r="B18" t="s">
        <v>987</v>
      </c>
      <c r="C18" t="s">
        <v>23</v>
      </c>
      <c r="D18">
        <v>0</v>
      </c>
      <c r="E18">
        <v>0</v>
      </c>
      <c r="F18">
        <v>4</v>
      </c>
    </row>
    <row r="19" spans="1:6" x14ac:dyDescent="0.3">
      <c r="A19">
        <v>801</v>
      </c>
      <c r="B19" t="s">
        <v>833</v>
      </c>
      <c r="C19" t="s">
        <v>68</v>
      </c>
      <c r="D19">
        <v>473920.54714731401</v>
      </c>
      <c r="E19">
        <v>12</v>
      </c>
      <c r="F19">
        <v>13</v>
      </c>
    </row>
    <row r="20" spans="1:6" x14ac:dyDescent="0.3">
      <c r="A20">
        <v>111</v>
      </c>
      <c r="B20" t="s">
        <v>134</v>
      </c>
      <c r="C20" t="s">
        <v>135</v>
      </c>
      <c r="D20">
        <v>0</v>
      </c>
      <c r="E20">
        <v>1</v>
      </c>
      <c r="F20">
        <v>3</v>
      </c>
    </row>
    <row r="21" spans="1:6" x14ac:dyDescent="0.3">
      <c r="A21">
        <v>3139</v>
      </c>
      <c r="B21" t="s">
        <v>3164</v>
      </c>
      <c r="C21" t="s">
        <v>244</v>
      </c>
      <c r="D21">
        <v>428337.85412397899</v>
      </c>
      <c r="E21">
        <v>1</v>
      </c>
      <c r="F21">
        <v>6</v>
      </c>
    </row>
    <row r="22" spans="1:6" x14ac:dyDescent="0.3">
      <c r="A22">
        <v>48</v>
      </c>
      <c r="B22" t="s">
        <v>62</v>
      </c>
      <c r="C22" t="s">
        <v>33</v>
      </c>
      <c r="D22">
        <v>385047000</v>
      </c>
      <c r="E22">
        <v>0</v>
      </c>
      <c r="F22">
        <v>132</v>
      </c>
    </row>
    <row r="23" spans="1:6" x14ac:dyDescent="0.3">
      <c r="A23">
        <v>3191</v>
      </c>
      <c r="B23" t="s">
        <v>62</v>
      </c>
      <c r="C23" t="s">
        <v>26</v>
      </c>
      <c r="D23">
        <v>0</v>
      </c>
      <c r="E23">
        <v>0</v>
      </c>
      <c r="F23">
        <v>132</v>
      </c>
    </row>
    <row r="24" spans="1:6" x14ac:dyDescent="0.3">
      <c r="A24">
        <v>3443</v>
      </c>
      <c r="B24" t="s">
        <v>62</v>
      </c>
      <c r="C24" t="s">
        <v>106</v>
      </c>
      <c r="D24">
        <v>0</v>
      </c>
      <c r="E24">
        <v>0</v>
      </c>
      <c r="F24">
        <v>132</v>
      </c>
    </row>
    <row r="25" spans="1:6" x14ac:dyDescent="0.3">
      <c r="A25">
        <v>3555</v>
      </c>
      <c r="B25" t="s">
        <v>62</v>
      </c>
      <c r="C25" t="s">
        <v>130</v>
      </c>
      <c r="D25">
        <v>0</v>
      </c>
      <c r="E25">
        <v>0</v>
      </c>
      <c r="F25">
        <v>132</v>
      </c>
    </row>
    <row r="26" spans="1:6" x14ac:dyDescent="0.3">
      <c r="A26">
        <v>3523</v>
      </c>
      <c r="B26" t="s">
        <v>3520</v>
      </c>
      <c r="C26" t="s">
        <v>33</v>
      </c>
      <c r="D26">
        <v>0</v>
      </c>
      <c r="E26">
        <v>1</v>
      </c>
      <c r="F26">
        <v>3</v>
      </c>
    </row>
    <row r="27" spans="1:6" x14ac:dyDescent="0.3">
      <c r="A27">
        <v>3100</v>
      </c>
      <c r="B27" t="s">
        <v>3125</v>
      </c>
      <c r="C27" t="s">
        <v>9</v>
      </c>
      <c r="D27">
        <v>246022.83627667199</v>
      </c>
      <c r="E27">
        <v>0</v>
      </c>
      <c r="F27">
        <v>0</v>
      </c>
    </row>
    <row r="28" spans="1:6" x14ac:dyDescent="0.3">
      <c r="A28">
        <v>2747</v>
      </c>
      <c r="B28" t="s">
        <v>2773</v>
      </c>
      <c r="C28" t="s">
        <v>65</v>
      </c>
      <c r="D28">
        <v>24860</v>
      </c>
      <c r="E28">
        <v>0</v>
      </c>
      <c r="F28">
        <v>2</v>
      </c>
    </row>
    <row r="29" spans="1:6" x14ac:dyDescent="0.3">
      <c r="A29">
        <v>2770</v>
      </c>
      <c r="B29" t="s">
        <v>2796</v>
      </c>
      <c r="C29" t="s">
        <v>19</v>
      </c>
      <c r="D29">
        <v>220865</v>
      </c>
      <c r="E29">
        <v>0</v>
      </c>
      <c r="F29">
        <v>0</v>
      </c>
    </row>
    <row r="30" spans="1:6" x14ac:dyDescent="0.3">
      <c r="A30">
        <v>1330</v>
      </c>
      <c r="B30" t="s">
        <v>1360</v>
      </c>
      <c r="C30" t="s">
        <v>19</v>
      </c>
      <c r="D30">
        <v>0</v>
      </c>
      <c r="E30">
        <v>0</v>
      </c>
      <c r="F30">
        <v>2</v>
      </c>
    </row>
    <row r="31" spans="1:6" x14ac:dyDescent="0.3">
      <c r="A31">
        <v>624</v>
      </c>
      <c r="B31" t="s">
        <v>656</v>
      </c>
      <c r="C31" t="s">
        <v>9</v>
      </c>
      <c r="D31">
        <v>59498797.297026597</v>
      </c>
      <c r="E31">
        <v>1</v>
      </c>
      <c r="F31">
        <v>0</v>
      </c>
    </row>
    <row r="32" spans="1:6" x14ac:dyDescent="0.3">
      <c r="A32">
        <v>700</v>
      </c>
      <c r="B32" t="s">
        <v>732</v>
      </c>
      <c r="C32" t="s">
        <v>33</v>
      </c>
      <c r="D32">
        <v>19543852</v>
      </c>
      <c r="E32">
        <v>0</v>
      </c>
      <c r="F32">
        <v>0</v>
      </c>
    </row>
    <row r="33" spans="1:6" x14ac:dyDescent="0.3">
      <c r="A33">
        <v>595</v>
      </c>
      <c r="B33" t="s">
        <v>627</v>
      </c>
      <c r="C33" t="s">
        <v>65</v>
      </c>
      <c r="D33">
        <v>6408900</v>
      </c>
      <c r="E33">
        <v>1</v>
      </c>
      <c r="F33">
        <v>5</v>
      </c>
    </row>
    <row r="34" spans="1:6" x14ac:dyDescent="0.3">
      <c r="A34">
        <v>1135</v>
      </c>
      <c r="B34" t="s">
        <v>1166</v>
      </c>
      <c r="C34" t="s">
        <v>259</v>
      </c>
      <c r="D34">
        <v>1376045</v>
      </c>
      <c r="E34">
        <v>0</v>
      </c>
      <c r="F34">
        <v>1</v>
      </c>
    </row>
    <row r="35" spans="1:6" x14ac:dyDescent="0.3">
      <c r="A35">
        <v>1001</v>
      </c>
      <c r="B35" t="s">
        <v>1033</v>
      </c>
      <c r="C35" t="s">
        <v>297</v>
      </c>
      <c r="D35">
        <v>2343800</v>
      </c>
      <c r="E35">
        <v>1</v>
      </c>
      <c r="F35">
        <v>2</v>
      </c>
    </row>
    <row r="36" spans="1:6" x14ac:dyDescent="0.3">
      <c r="A36">
        <v>3042</v>
      </c>
      <c r="B36" t="s">
        <v>3067</v>
      </c>
      <c r="C36" t="s">
        <v>9</v>
      </c>
      <c r="D36">
        <v>6189.4889941137999</v>
      </c>
      <c r="E36">
        <v>0</v>
      </c>
      <c r="F36">
        <v>3</v>
      </c>
    </row>
    <row r="37" spans="1:6" x14ac:dyDescent="0.3">
      <c r="A37">
        <v>1190</v>
      </c>
      <c r="B37" t="s">
        <v>1221</v>
      </c>
      <c r="C37" t="s">
        <v>9</v>
      </c>
      <c r="D37">
        <v>815880.69871930196</v>
      </c>
      <c r="E37">
        <v>0</v>
      </c>
      <c r="F37">
        <v>0</v>
      </c>
    </row>
    <row r="38" spans="1:6" x14ac:dyDescent="0.3">
      <c r="A38">
        <v>146</v>
      </c>
      <c r="B38" t="s">
        <v>171</v>
      </c>
      <c r="C38" t="s">
        <v>33</v>
      </c>
      <c r="D38">
        <v>11425279</v>
      </c>
      <c r="E38">
        <v>1</v>
      </c>
      <c r="F38">
        <v>1</v>
      </c>
    </row>
    <row r="39" spans="1:6" x14ac:dyDescent="0.3">
      <c r="A39">
        <v>1485</v>
      </c>
      <c r="B39" t="s">
        <v>1514</v>
      </c>
      <c r="C39" t="s">
        <v>139</v>
      </c>
      <c r="D39">
        <v>1151042</v>
      </c>
      <c r="E39">
        <v>0</v>
      </c>
      <c r="F39">
        <v>0</v>
      </c>
    </row>
    <row r="40" spans="1:6" x14ac:dyDescent="0.3">
      <c r="A40">
        <v>68</v>
      </c>
      <c r="B40" t="s">
        <v>88</v>
      </c>
      <c r="C40" t="s">
        <v>33</v>
      </c>
      <c r="D40">
        <v>67119036.302117705</v>
      </c>
      <c r="E40">
        <v>1</v>
      </c>
      <c r="F40">
        <v>6</v>
      </c>
    </row>
    <row r="41" spans="1:6" x14ac:dyDescent="0.3">
      <c r="A41">
        <v>1887</v>
      </c>
      <c r="B41" t="s">
        <v>1915</v>
      </c>
      <c r="C41" t="s">
        <v>68</v>
      </c>
      <c r="D41">
        <v>677017.26204402605</v>
      </c>
      <c r="E41">
        <v>1</v>
      </c>
      <c r="F41">
        <v>16</v>
      </c>
    </row>
    <row r="42" spans="1:6" x14ac:dyDescent="0.3">
      <c r="A42">
        <v>252</v>
      </c>
      <c r="B42" t="s">
        <v>283</v>
      </c>
      <c r="C42" t="s">
        <v>13</v>
      </c>
      <c r="D42">
        <v>72326964</v>
      </c>
      <c r="E42">
        <v>0</v>
      </c>
      <c r="F42">
        <v>13</v>
      </c>
    </row>
    <row r="43" spans="1:6" x14ac:dyDescent="0.3">
      <c r="A43">
        <v>1836</v>
      </c>
      <c r="B43" t="s">
        <v>1864</v>
      </c>
      <c r="C43" t="s">
        <v>13</v>
      </c>
      <c r="D43">
        <v>10915611</v>
      </c>
      <c r="E43">
        <v>1</v>
      </c>
      <c r="F43">
        <v>1</v>
      </c>
    </row>
    <row r="44" spans="1:6" x14ac:dyDescent="0.3">
      <c r="A44">
        <v>1828</v>
      </c>
      <c r="B44" t="s">
        <v>1856</v>
      </c>
      <c r="C44" t="s">
        <v>13</v>
      </c>
      <c r="D44">
        <v>10925200</v>
      </c>
      <c r="E44">
        <v>0</v>
      </c>
      <c r="F44">
        <v>1</v>
      </c>
    </row>
    <row r="45" spans="1:6" x14ac:dyDescent="0.3">
      <c r="A45">
        <v>464</v>
      </c>
      <c r="B45" t="s">
        <v>498</v>
      </c>
      <c r="C45" t="s">
        <v>23</v>
      </c>
      <c r="D45">
        <v>11271818</v>
      </c>
      <c r="E45">
        <v>0</v>
      </c>
      <c r="F45">
        <v>52</v>
      </c>
    </row>
    <row r="46" spans="1:6" x14ac:dyDescent="0.3">
      <c r="A46">
        <v>1833</v>
      </c>
      <c r="B46" t="s">
        <v>1861</v>
      </c>
      <c r="C46" t="s">
        <v>297</v>
      </c>
      <c r="D46">
        <v>631390</v>
      </c>
      <c r="E46">
        <v>0</v>
      </c>
      <c r="F46">
        <v>4</v>
      </c>
    </row>
    <row r="47" spans="1:6" x14ac:dyDescent="0.3">
      <c r="A47">
        <v>524</v>
      </c>
      <c r="B47" t="s">
        <v>557</v>
      </c>
      <c r="C47" t="s">
        <v>135</v>
      </c>
      <c r="D47">
        <v>8893532</v>
      </c>
      <c r="E47">
        <v>0</v>
      </c>
      <c r="F47">
        <v>3</v>
      </c>
    </row>
    <row r="48" spans="1:6" x14ac:dyDescent="0.3">
      <c r="A48">
        <v>1398</v>
      </c>
      <c r="B48" t="s">
        <v>1428</v>
      </c>
      <c r="C48" t="s">
        <v>189</v>
      </c>
      <c r="D48">
        <v>708443.36320592905</v>
      </c>
      <c r="E48">
        <v>0</v>
      </c>
      <c r="F48">
        <v>2</v>
      </c>
    </row>
    <row r="49" spans="1:6" x14ac:dyDescent="0.3">
      <c r="A49">
        <v>1917</v>
      </c>
      <c r="B49" t="s">
        <v>1945</v>
      </c>
      <c r="C49" t="s">
        <v>19</v>
      </c>
      <c r="D49">
        <v>1634818</v>
      </c>
      <c r="E49">
        <v>0</v>
      </c>
      <c r="F49">
        <v>0</v>
      </c>
    </row>
    <row r="50" spans="1:6" x14ac:dyDescent="0.3">
      <c r="A50">
        <v>3277</v>
      </c>
      <c r="B50" t="s">
        <v>3298</v>
      </c>
      <c r="C50" t="s">
        <v>73</v>
      </c>
      <c r="D50">
        <v>0</v>
      </c>
      <c r="E50">
        <v>0</v>
      </c>
      <c r="F50">
        <v>0</v>
      </c>
    </row>
    <row r="51" spans="1:6" x14ac:dyDescent="0.3">
      <c r="A51">
        <v>3237</v>
      </c>
      <c r="B51" t="s">
        <v>3258</v>
      </c>
      <c r="C51" t="s">
        <v>19</v>
      </c>
      <c r="D51">
        <v>0</v>
      </c>
      <c r="E51">
        <v>0</v>
      </c>
      <c r="F51">
        <v>1</v>
      </c>
    </row>
    <row r="52" spans="1:6" x14ac:dyDescent="0.3">
      <c r="A52">
        <v>469</v>
      </c>
      <c r="B52" t="s">
        <v>503</v>
      </c>
      <c r="C52" t="s">
        <v>9</v>
      </c>
      <c r="D52">
        <v>11858387.9348993</v>
      </c>
      <c r="E52">
        <v>1</v>
      </c>
      <c r="F52">
        <v>3</v>
      </c>
    </row>
    <row r="53" spans="1:6" x14ac:dyDescent="0.3">
      <c r="A53">
        <v>88</v>
      </c>
      <c r="B53" t="s">
        <v>110</v>
      </c>
      <c r="C53" t="s">
        <v>106</v>
      </c>
      <c r="D53">
        <v>141266000</v>
      </c>
      <c r="E53">
        <v>1</v>
      </c>
      <c r="F53">
        <v>1</v>
      </c>
    </row>
    <row r="54" spans="1:6" x14ac:dyDescent="0.3">
      <c r="A54">
        <v>818</v>
      </c>
      <c r="B54" t="s">
        <v>850</v>
      </c>
      <c r="C54" t="s">
        <v>106</v>
      </c>
      <c r="D54">
        <v>18894000</v>
      </c>
      <c r="E54">
        <v>0</v>
      </c>
      <c r="F54">
        <v>0</v>
      </c>
    </row>
    <row r="55" spans="1:6" x14ac:dyDescent="0.3">
      <c r="A55">
        <v>2527</v>
      </c>
      <c r="B55" t="s">
        <v>2553</v>
      </c>
      <c r="C55" t="s">
        <v>23</v>
      </c>
      <c r="D55">
        <v>0</v>
      </c>
      <c r="E55">
        <v>0</v>
      </c>
      <c r="F55">
        <v>1</v>
      </c>
    </row>
    <row r="56" spans="1:6" x14ac:dyDescent="0.3">
      <c r="A56">
        <v>546</v>
      </c>
      <c r="B56" t="s">
        <v>578</v>
      </c>
      <c r="C56" t="s">
        <v>90</v>
      </c>
      <c r="D56">
        <v>7872498.63821196</v>
      </c>
      <c r="E56">
        <v>1</v>
      </c>
      <c r="F56">
        <v>5</v>
      </c>
    </row>
    <row r="57" spans="1:6" x14ac:dyDescent="0.3">
      <c r="A57">
        <v>1310</v>
      </c>
      <c r="B57" t="s">
        <v>1340</v>
      </c>
      <c r="C57" t="s">
        <v>53</v>
      </c>
      <c r="D57">
        <v>1399837</v>
      </c>
      <c r="E57">
        <v>0</v>
      </c>
      <c r="F57">
        <v>2</v>
      </c>
    </row>
    <row r="58" spans="1:6" x14ac:dyDescent="0.3">
      <c r="A58">
        <v>811</v>
      </c>
      <c r="B58" t="s">
        <v>843</v>
      </c>
      <c r="C58" t="s">
        <v>19</v>
      </c>
      <c r="D58">
        <v>3632124</v>
      </c>
      <c r="E58">
        <v>0</v>
      </c>
      <c r="F58">
        <v>0</v>
      </c>
    </row>
    <row r="59" spans="1:6" x14ac:dyDescent="0.3">
      <c r="A59">
        <v>2037</v>
      </c>
      <c r="B59" t="s">
        <v>2065</v>
      </c>
      <c r="C59" t="s">
        <v>90</v>
      </c>
      <c r="D59">
        <v>122123.888514365</v>
      </c>
      <c r="E59">
        <v>0</v>
      </c>
      <c r="F59">
        <v>3</v>
      </c>
    </row>
    <row r="60" spans="1:6" x14ac:dyDescent="0.3">
      <c r="A60">
        <v>2768</v>
      </c>
      <c r="B60" t="s">
        <v>2794</v>
      </c>
      <c r="C60" t="s">
        <v>135</v>
      </c>
      <c r="D60">
        <v>41434.859142706096</v>
      </c>
      <c r="E60">
        <v>0</v>
      </c>
      <c r="F60">
        <v>0</v>
      </c>
    </row>
    <row r="61" spans="1:6" x14ac:dyDescent="0.3">
      <c r="A61">
        <v>616</v>
      </c>
      <c r="B61" t="s">
        <v>648</v>
      </c>
      <c r="C61" t="s">
        <v>53</v>
      </c>
      <c r="D61">
        <v>11904257</v>
      </c>
      <c r="E61">
        <v>0</v>
      </c>
      <c r="F61">
        <v>7</v>
      </c>
    </row>
    <row r="62" spans="1:6" x14ac:dyDescent="0.3">
      <c r="A62">
        <v>668</v>
      </c>
      <c r="B62" t="s">
        <v>700</v>
      </c>
      <c r="C62" t="s">
        <v>77</v>
      </c>
      <c r="D62">
        <v>32122815.013827901</v>
      </c>
      <c r="E62">
        <v>0</v>
      </c>
      <c r="F62">
        <v>1</v>
      </c>
    </row>
    <row r="63" spans="1:6" x14ac:dyDescent="0.3">
      <c r="A63">
        <v>1571</v>
      </c>
      <c r="B63" t="s">
        <v>1600</v>
      </c>
      <c r="C63" t="s">
        <v>19</v>
      </c>
      <c r="D63">
        <v>273403</v>
      </c>
      <c r="E63">
        <v>0</v>
      </c>
      <c r="F63">
        <v>1</v>
      </c>
    </row>
    <row r="64" spans="1:6" x14ac:dyDescent="0.3">
      <c r="A64">
        <v>1562</v>
      </c>
      <c r="B64" t="s">
        <v>1591</v>
      </c>
      <c r="C64" t="s">
        <v>13</v>
      </c>
      <c r="D64">
        <v>836554</v>
      </c>
      <c r="E64">
        <v>0</v>
      </c>
      <c r="F64">
        <v>0</v>
      </c>
    </row>
    <row r="65" spans="1:6" x14ac:dyDescent="0.3">
      <c r="A65">
        <v>1146</v>
      </c>
      <c r="B65" t="s">
        <v>1177</v>
      </c>
      <c r="C65" t="s">
        <v>9</v>
      </c>
      <c r="D65">
        <v>3424349.82365624</v>
      </c>
      <c r="E65">
        <v>0</v>
      </c>
      <c r="F65">
        <v>29</v>
      </c>
    </row>
    <row r="66" spans="1:6" x14ac:dyDescent="0.3">
      <c r="A66">
        <v>730</v>
      </c>
      <c r="B66" t="s">
        <v>762</v>
      </c>
      <c r="C66" t="s">
        <v>53</v>
      </c>
      <c r="D66">
        <v>4924829</v>
      </c>
      <c r="E66">
        <v>3</v>
      </c>
      <c r="F66">
        <v>34</v>
      </c>
    </row>
    <row r="67" spans="1:6" x14ac:dyDescent="0.3">
      <c r="A67">
        <v>2914</v>
      </c>
      <c r="B67" t="s">
        <v>2940</v>
      </c>
      <c r="C67" t="s">
        <v>53</v>
      </c>
      <c r="D67">
        <v>100517</v>
      </c>
      <c r="E67">
        <v>0</v>
      </c>
      <c r="F67">
        <v>0</v>
      </c>
    </row>
    <row r="68" spans="1:6" x14ac:dyDescent="0.3">
      <c r="A68">
        <v>981</v>
      </c>
      <c r="B68" t="s">
        <v>1013</v>
      </c>
      <c r="C68" t="s">
        <v>23</v>
      </c>
      <c r="D68">
        <v>5303918</v>
      </c>
      <c r="E68">
        <v>4</v>
      </c>
      <c r="F68">
        <v>1</v>
      </c>
    </row>
    <row r="69" spans="1:6" x14ac:dyDescent="0.3">
      <c r="A69">
        <v>3077</v>
      </c>
      <c r="B69" t="s">
        <v>3102</v>
      </c>
      <c r="C69" t="s">
        <v>9</v>
      </c>
      <c r="D69">
        <v>0</v>
      </c>
      <c r="E69">
        <v>0</v>
      </c>
      <c r="F69">
        <v>0</v>
      </c>
    </row>
    <row r="70" spans="1:6" x14ac:dyDescent="0.3">
      <c r="A70">
        <v>1719</v>
      </c>
      <c r="B70" t="s">
        <v>1748</v>
      </c>
      <c r="C70" t="s">
        <v>135</v>
      </c>
      <c r="D70">
        <v>274423.47410665097</v>
      </c>
      <c r="E70">
        <v>0</v>
      </c>
      <c r="F70">
        <v>0</v>
      </c>
    </row>
    <row r="71" spans="1:6" x14ac:dyDescent="0.3">
      <c r="A71">
        <v>1186</v>
      </c>
      <c r="B71" t="s">
        <v>1217</v>
      </c>
      <c r="C71" t="s">
        <v>19</v>
      </c>
      <c r="D71">
        <v>132536</v>
      </c>
      <c r="E71">
        <v>0</v>
      </c>
      <c r="F71">
        <v>0</v>
      </c>
    </row>
    <row r="72" spans="1:6" x14ac:dyDescent="0.3">
      <c r="A72">
        <v>1771</v>
      </c>
      <c r="B72" t="s">
        <v>1799</v>
      </c>
      <c r="C72" t="s">
        <v>19</v>
      </c>
      <c r="D72">
        <v>233655</v>
      </c>
      <c r="E72">
        <v>0</v>
      </c>
      <c r="F72">
        <v>2</v>
      </c>
    </row>
    <row r="73" spans="1:6" x14ac:dyDescent="0.3">
      <c r="A73">
        <v>418</v>
      </c>
      <c r="B73" t="s">
        <v>451</v>
      </c>
      <c r="C73" t="s">
        <v>9</v>
      </c>
      <c r="D73">
        <v>23877097.5291325</v>
      </c>
      <c r="E73">
        <v>1</v>
      </c>
      <c r="F73">
        <v>1</v>
      </c>
    </row>
    <row r="74" spans="1:6" x14ac:dyDescent="0.3">
      <c r="A74">
        <v>350</v>
      </c>
      <c r="B74" t="s">
        <v>383</v>
      </c>
      <c r="C74" t="s">
        <v>9</v>
      </c>
      <c r="D74">
        <v>24284872.079789702</v>
      </c>
      <c r="E74">
        <v>0</v>
      </c>
      <c r="F74">
        <v>3</v>
      </c>
    </row>
    <row r="75" spans="1:6" x14ac:dyDescent="0.3">
      <c r="A75">
        <v>2213</v>
      </c>
      <c r="B75" t="s">
        <v>2240</v>
      </c>
      <c r="C75" t="s">
        <v>77</v>
      </c>
      <c r="D75">
        <v>364522.661204773</v>
      </c>
      <c r="E75">
        <v>0</v>
      </c>
      <c r="F75">
        <v>0</v>
      </c>
    </row>
    <row r="76" spans="1:6" x14ac:dyDescent="0.3">
      <c r="A76">
        <v>3591</v>
      </c>
      <c r="B76" t="s">
        <v>3584</v>
      </c>
      <c r="C76" t="s">
        <v>77</v>
      </c>
      <c r="D76">
        <v>0</v>
      </c>
      <c r="E76">
        <v>0</v>
      </c>
      <c r="F76">
        <v>0</v>
      </c>
    </row>
    <row r="77" spans="1:6" x14ac:dyDescent="0.3">
      <c r="A77">
        <v>208</v>
      </c>
      <c r="B77" t="s">
        <v>237</v>
      </c>
      <c r="C77" t="s">
        <v>80</v>
      </c>
      <c r="D77">
        <v>21896102.272600301</v>
      </c>
      <c r="E77">
        <v>0</v>
      </c>
      <c r="F77">
        <v>10</v>
      </c>
    </row>
    <row r="78" spans="1:6" x14ac:dyDescent="0.3">
      <c r="A78">
        <v>949</v>
      </c>
      <c r="B78" t="s">
        <v>981</v>
      </c>
      <c r="C78" t="s">
        <v>53</v>
      </c>
      <c r="D78">
        <v>0</v>
      </c>
      <c r="E78">
        <v>0</v>
      </c>
      <c r="F78">
        <v>4</v>
      </c>
    </row>
    <row r="79" spans="1:6" x14ac:dyDescent="0.3">
      <c r="A79">
        <v>3159</v>
      </c>
      <c r="B79" t="s">
        <v>3184</v>
      </c>
      <c r="C79" t="s">
        <v>9</v>
      </c>
      <c r="D79">
        <v>0</v>
      </c>
      <c r="E79">
        <v>0</v>
      </c>
      <c r="F79">
        <v>1</v>
      </c>
    </row>
    <row r="80" spans="1:6" x14ac:dyDescent="0.3">
      <c r="A80">
        <v>382</v>
      </c>
      <c r="B80" t="s">
        <v>415</v>
      </c>
      <c r="C80" t="s">
        <v>9</v>
      </c>
      <c r="D80">
        <v>6758059.0568447001</v>
      </c>
      <c r="E80">
        <v>0</v>
      </c>
      <c r="F80">
        <v>2</v>
      </c>
    </row>
    <row r="81" spans="1:6" x14ac:dyDescent="0.3">
      <c r="A81">
        <v>1218</v>
      </c>
      <c r="B81" t="s">
        <v>1249</v>
      </c>
      <c r="C81" t="s">
        <v>210</v>
      </c>
      <c r="D81">
        <v>2262250.6480700201</v>
      </c>
      <c r="E81">
        <v>0</v>
      </c>
      <c r="F81">
        <v>3</v>
      </c>
    </row>
    <row r="82" spans="1:6" x14ac:dyDescent="0.3">
      <c r="A82">
        <v>1626</v>
      </c>
      <c r="B82" t="s">
        <v>1655</v>
      </c>
      <c r="C82" t="s">
        <v>13</v>
      </c>
      <c r="D82">
        <v>1071398</v>
      </c>
      <c r="E82">
        <v>0</v>
      </c>
      <c r="F82">
        <v>4</v>
      </c>
    </row>
    <row r="83" spans="1:6" x14ac:dyDescent="0.3">
      <c r="A83">
        <v>2736</v>
      </c>
      <c r="B83" t="s">
        <v>2762</v>
      </c>
      <c r="C83" t="s">
        <v>33</v>
      </c>
      <c r="D83">
        <v>0</v>
      </c>
      <c r="E83">
        <v>0</v>
      </c>
      <c r="F83">
        <v>0</v>
      </c>
    </row>
    <row r="84" spans="1:6" x14ac:dyDescent="0.3">
      <c r="A84">
        <v>845</v>
      </c>
      <c r="B84" t="s">
        <v>877</v>
      </c>
      <c r="C84" t="s">
        <v>9</v>
      </c>
      <c r="D84">
        <v>5958813.3706336599</v>
      </c>
      <c r="E84">
        <v>0</v>
      </c>
      <c r="F84">
        <v>4</v>
      </c>
    </row>
    <row r="85" spans="1:6" x14ac:dyDescent="0.3">
      <c r="A85">
        <v>89</v>
      </c>
      <c r="B85" t="s">
        <v>111</v>
      </c>
      <c r="C85" t="s">
        <v>106</v>
      </c>
      <c r="D85">
        <v>141266000</v>
      </c>
      <c r="E85">
        <v>1</v>
      </c>
      <c r="F85">
        <v>25</v>
      </c>
    </row>
    <row r="86" spans="1:6" x14ac:dyDescent="0.3">
      <c r="A86">
        <v>1892</v>
      </c>
      <c r="B86" t="s">
        <v>1920</v>
      </c>
      <c r="C86" t="s">
        <v>65</v>
      </c>
      <c r="D86">
        <v>203381.62450000001</v>
      </c>
      <c r="E86">
        <v>0</v>
      </c>
      <c r="F86">
        <v>0</v>
      </c>
    </row>
    <row r="87" spans="1:6" x14ac:dyDescent="0.3">
      <c r="A87">
        <v>908</v>
      </c>
      <c r="B87" t="s">
        <v>940</v>
      </c>
      <c r="C87" t="s">
        <v>135</v>
      </c>
      <c r="D87">
        <v>4006745</v>
      </c>
      <c r="E87">
        <v>0</v>
      </c>
      <c r="F87">
        <v>2</v>
      </c>
    </row>
    <row r="88" spans="1:6" x14ac:dyDescent="0.3">
      <c r="A88">
        <v>1761</v>
      </c>
      <c r="B88" t="s">
        <v>1789</v>
      </c>
      <c r="C88" t="s">
        <v>9</v>
      </c>
      <c r="D88">
        <v>585838.17608811404</v>
      </c>
      <c r="E88">
        <v>1</v>
      </c>
      <c r="F88">
        <v>5</v>
      </c>
    </row>
    <row r="89" spans="1:6" x14ac:dyDescent="0.3">
      <c r="A89">
        <v>743</v>
      </c>
      <c r="B89" t="s">
        <v>775</v>
      </c>
      <c r="C89" t="s">
        <v>189</v>
      </c>
      <c r="D89">
        <v>4530506.36235651</v>
      </c>
      <c r="E89">
        <v>1</v>
      </c>
      <c r="F89">
        <v>2</v>
      </c>
    </row>
    <row r="90" spans="1:6" x14ac:dyDescent="0.3">
      <c r="A90">
        <v>155</v>
      </c>
      <c r="B90" t="s">
        <v>180</v>
      </c>
      <c r="C90" t="s">
        <v>139</v>
      </c>
      <c r="D90">
        <v>70954000</v>
      </c>
      <c r="E90">
        <v>1</v>
      </c>
      <c r="F90">
        <v>2</v>
      </c>
    </row>
    <row r="91" spans="1:6" x14ac:dyDescent="0.3">
      <c r="A91">
        <v>3521</v>
      </c>
      <c r="B91" t="s">
        <v>180</v>
      </c>
      <c r="C91" t="s">
        <v>244</v>
      </c>
      <c r="D91">
        <v>0</v>
      </c>
      <c r="E91">
        <v>1</v>
      </c>
      <c r="F91">
        <v>2</v>
      </c>
    </row>
    <row r="92" spans="1:6" x14ac:dyDescent="0.3">
      <c r="A92">
        <v>3092</v>
      </c>
      <c r="B92" t="s">
        <v>3117</v>
      </c>
      <c r="C92" t="s">
        <v>19</v>
      </c>
      <c r="D92">
        <v>377</v>
      </c>
      <c r="E92">
        <v>0</v>
      </c>
      <c r="F92">
        <v>0</v>
      </c>
    </row>
    <row r="93" spans="1:6" x14ac:dyDescent="0.3">
      <c r="A93">
        <v>156</v>
      </c>
      <c r="B93" t="s">
        <v>181</v>
      </c>
      <c r="C93" t="s">
        <v>139</v>
      </c>
      <c r="D93">
        <v>72075000</v>
      </c>
      <c r="E93">
        <v>1</v>
      </c>
      <c r="F93">
        <v>103</v>
      </c>
    </row>
    <row r="94" spans="1:6" x14ac:dyDescent="0.3">
      <c r="A94">
        <v>1406</v>
      </c>
      <c r="B94" t="s">
        <v>1436</v>
      </c>
      <c r="C94" t="s">
        <v>13</v>
      </c>
      <c r="D94">
        <v>483205</v>
      </c>
      <c r="E94">
        <v>0</v>
      </c>
      <c r="F94">
        <v>0</v>
      </c>
    </row>
    <row r="95" spans="1:6" x14ac:dyDescent="0.3">
      <c r="A95">
        <v>139</v>
      </c>
      <c r="B95" t="s">
        <v>164</v>
      </c>
      <c r="C95" t="s">
        <v>13</v>
      </c>
      <c r="D95">
        <v>8400000</v>
      </c>
      <c r="E95">
        <v>0</v>
      </c>
      <c r="F95">
        <v>18</v>
      </c>
    </row>
    <row r="96" spans="1:6" x14ac:dyDescent="0.3">
      <c r="A96">
        <v>1147</v>
      </c>
      <c r="B96" t="s">
        <v>1178</v>
      </c>
      <c r="C96" t="s">
        <v>130</v>
      </c>
      <c r="D96">
        <v>1093094</v>
      </c>
      <c r="E96">
        <v>0</v>
      </c>
      <c r="F96">
        <v>4</v>
      </c>
    </row>
    <row r="97" spans="1:6" x14ac:dyDescent="0.3">
      <c r="A97">
        <v>451</v>
      </c>
      <c r="B97" t="s">
        <v>484</v>
      </c>
      <c r="C97" t="s">
        <v>13</v>
      </c>
      <c r="D97">
        <v>1580557</v>
      </c>
      <c r="E97">
        <v>0</v>
      </c>
      <c r="F97">
        <v>0</v>
      </c>
    </row>
    <row r="98" spans="1:6" x14ac:dyDescent="0.3">
      <c r="A98">
        <v>3540</v>
      </c>
      <c r="B98" t="s">
        <v>3535</v>
      </c>
      <c r="C98" t="s">
        <v>33</v>
      </c>
      <c r="D98">
        <v>0</v>
      </c>
      <c r="E98">
        <v>0</v>
      </c>
      <c r="F98">
        <v>0</v>
      </c>
    </row>
    <row r="99" spans="1:6" x14ac:dyDescent="0.3">
      <c r="A99">
        <v>168</v>
      </c>
      <c r="B99" t="s">
        <v>194</v>
      </c>
      <c r="C99" t="s">
        <v>9</v>
      </c>
      <c r="D99">
        <v>4511941.5108329803</v>
      </c>
      <c r="E99">
        <v>0</v>
      </c>
      <c r="F99">
        <v>2</v>
      </c>
    </row>
    <row r="100" spans="1:6" x14ac:dyDescent="0.3">
      <c r="A100">
        <v>765</v>
      </c>
      <c r="B100" t="s">
        <v>797</v>
      </c>
      <c r="C100" t="s">
        <v>13</v>
      </c>
      <c r="D100">
        <v>5640183</v>
      </c>
      <c r="E100">
        <v>0</v>
      </c>
      <c r="F100">
        <v>5</v>
      </c>
    </row>
    <row r="101" spans="1:6" x14ac:dyDescent="0.3">
      <c r="A101">
        <v>116</v>
      </c>
      <c r="B101" t="s">
        <v>141</v>
      </c>
      <c r="C101" t="s">
        <v>13</v>
      </c>
      <c r="D101">
        <v>38302388</v>
      </c>
      <c r="E101">
        <v>1</v>
      </c>
      <c r="F101">
        <v>50</v>
      </c>
    </row>
    <row r="102" spans="1:6" x14ac:dyDescent="0.3">
      <c r="A102">
        <v>3368</v>
      </c>
      <c r="B102" t="s">
        <v>3381</v>
      </c>
      <c r="C102" t="s">
        <v>9</v>
      </c>
      <c r="D102">
        <v>27.774228360761999</v>
      </c>
      <c r="E102">
        <v>0</v>
      </c>
      <c r="F102">
        <v>0</v>
      </c>
    </row>
    <row r="103" spans="1:6" x14ac:dyDescent="0.3">
      <c r="A103">
        <v>3000</v>
      </c>
      <c r="B103" t="s">
        <v>3025</v>
      </c>
      <c r="C103" t="s">
        <v>106</v>
      </c>
      <c r="D103">
        <v>0</v>
      </c>
      <c r="E103">
        <v>0</v>
      </c>
      <c r="F103">
        <v>0</v>
      </c>
    </row>
    <row r="104" spans="1:6" x14ac:dyDescent="0.3">
      <c r="A104">
        <v>1466</v>
      </c>
      <c r="B104" t="s">
        <v>1496</v>
      </c>
      <c r="C104" t="s">
        <v>33</v>
      </c>
      <c r="D104">
        <v>1115822</v>
      </c>
      <c r="E104">
        <v>0</v>
      </c>
      <c r="F104">
        <v>0</v>
      </c>
    </row>
    <row r="105" spans="1:6" x14ac:dyDescent="0.3">
      <c r="A105">
        <v>1869</v>
      </c>
      <c r="B105" t="s">
        <v>1897</v>
      </c>
      <c r="C105" t="s">
        <v>135</v>
      </c>
      <c r="D105">
        <v>814981</v>
      </c>
      <c r="E105">
        <v>0</v>
      </c>
      <c r="F105">
        <v>0</v>
      </c>
    </row>
    <row r="106" spans="1:6" x14ac:dyDescent="0.3">
      <c r="A106">
        <v>2106</v>
      </c>
      <c r="B106" t="s">
        <v>2134</v>
      </c>
      <c r="C106" t="s">
        <v>53</v>
      </c>
      <c r="D106">
        <v>650753</v>
      </c>
      <c r="E106">
        <v>0</v>
      </c>
      <c r="F106">
        <v>0</v>
      </c>
    </row>
    <row r="107" spans="1:6" x14ac:dyDescent="0.3">
      <c r="A107">
        <v>2121</v>
      </c>
      <c r="B107" t="s">
        <v>2149</v>
      </c>
      <c r="C107" t="s">
        <v>53</v>
      </c>
      <c r="D107">
        <v>514497</v>
      </c>
      <c r="E107">
        <v>0</v>
      </c>
      <c r="F107">
        <v>4</v>
      </c>
    </row>
    <row r="108" spans="1:6" x14ac:dyDescent="0.3">
      <c r="A108">
        <v>2591</v>
      </c>
      <c r="B108" t="s">
        <v>2617</v>
      </c>
      <c r="C108" t="s">
        <v>73</v>
      </c>
      <c r="D108">
        <v>106910.277724763</v>
      </c>
      <c r="E108">
        <v>0</v>
      </c>
      <c r="F108">
        <v>0</v>
      </c>
    </row>
    <row r="109" spans="1:6" x14ac:dyDescent="0.3">
      <c r="A109">
        <v>3419</v>
      </c>
      <c r="B109" t="s">
        <v>3428</v>
      </c>
      <c r="C109" t="s">
        <v>9</v>
      </c>
      <c r="D109">
        <v>0</v>
      </c>
      <c r="E109">
        <v>0</v>
      </c>
      <c r="F109">
        <v>0</v>
      </c>
    </row>
    <row r="110" spans="1:6" x14ac:dyDescent="0.3">
      <c r="A110">
        <v>3532</v>
      </c>
      <c r="B110" t="s">
        <v>3528</v>
      </c>
      <c r="C110" t="s">
        <v>33</v>
      </c>
      <c r="D110">
        <v>0</v>
      </c>
      <c r="E110">
        <v>0</v>
      </c>
      <c r="F110">
        <v>7</v>
      </c>
    </row>
    <row r="111" spans="1:6" x14ac:dyDescent="0.3">
      <c r="A111">
        <v>3337</v>
      </c>
      <c r="B111" t="s">
        <v>3351</v>
      </c>
      <c r="C111" t="s">
        <v>13</v>
      </c>
      <c r="D111">
        <v>0</v>
      </c>
      <c r="E111">
        <v>0</v>
      </c>
      <c r="F111">
        <v>0</v>
      </c>
    </row>
    <row r="112" spans="1:6" x14ac:dyDescent="0.3">
      <c r="A112">
        <v>2366</v>
      </c>
      <c r="B112" t="s">
        <v>2393</v>
      </c>
      <c r="C112" t="s">
        <v>23</v>
      </c>
      <c r="D112">
        <v>300881</v>
      </c>
      <c r="E112">
        <v>1</v>
      </c>
      <c r="F112">
        <v>0</v>
      </c>
    </row>
    <row r="113" spans="1:6" x14ac:dyDescent="0.3">
      <c r="A113">
        <v>1364</v>
      </c>
      <c r="B113" t="s">
        <v>1394</v>
      </c>
      <c r="C113" t="s">
        <v>7</v>
      </c>
      <c r="D113">
        <v>4644633.4527910203</v>
      </c>
      <c r="E113">
        <v>0</v>
      </c>
      <c r="F113">
        <v>2</v>
      </c>
    </row>
    <row r="114" spans="1:6" x14ac:dyDescent="0.3">
      <c r="A114">
        <v>2017</v>
      </c>
      <c r="B114" t="s">
        <v>2045</v>
      </c>
      <c r="C114" t="s">
        <v>68</v>
      </c>
      <c r="D114">
        <v>120049.422618116</v>
      </c>
      <c r="E114">
        <v>1</v>
      </c>
      <c r="F114">
        <v>0</v>
      </c>
    </row>
    <row r="115" spans="1:6" x14ac:dyDescent="0.3">
      <c r="A115">
        <v>1114</v>
      </c>
      <c r="B115" t="s">
        <v>1146</v>
      </c>
      <c r="C115" t="s">
        <v>487</v>
      </c>
      <c r="D115">
        <v>4161152</v>
      </c>
      <c r="E115">
        <v>0</v>
      </c>
      <c r="F115">
        <v>5</v>
      </c>
    </row>
    <row r="116" spans="1:6" x14ac:dyDescent="0.3">
      <c r="A116">
        <v>1493</v>
      </c>
      <c r="B116" t="s">
        <v>1522</v>
      </c>
      <c r="C116" t="s">
        <v>13</v>
      </c>
      <c r="D116">
        <v>1221059</v>
      </c>
      <c r="E116">
        <v>0</v>
      </c>
      <c r="F116">
        <v>0</v>
      </c>
    </row>
    <row r="117" spans="1:6" x14ac:dyDescent="0.3">
      <c r="A117">
        <v>153</v>
      </c>
      <c r="B117" t="s">
        <v>178</v>
      </c>
      <c r="C117" t="s">
        <v>73</v>
      </c>
      <c r="D117">
        <v>119412913.56499401</v>
      </c>
      <c r="E117">
        <v>0</v>
      </c>
      <c r="F117">
        <v>111</v>
      </c>
    </row>
    <row r="118" spans="1:6" x14ac:dyDescent="0.3">
      <c r="A118">
        <v>724</v>
      </c>
      <c r="B118" t="s">
        <v>756</v>
      </c>
      <c r="C118" t="s">
        <v>9</v>
      </c>
      <c r="D118">
        <v>5710896.9855600595</v>
      </c>
      <c r="E118">
        <v>0</v>
      </c>
      <c r="F118">
        <v>4</v>
      </c>
    </row>
    <row r="119" spans="1:6" x14ac:dyDescent="0.3">
      <c r="A119">
        <v>3113</v>
      </c>
      <c r="B119" t="s">
        <v>3138</v>
      </c>
      <c r="C119" t="s">
        <v>26</v>
      </c>
      <c r="D119">
        <v>194</v>
      </c>
      <c r="E119">
        <v>0</v>
      </c>
      <c r="F119">
        <v>0</v>
      </c>
    </row>
    <row r="120" spans="1:6" x14ac:dyDescent="0.3">
      <c r="A120">
        <v>1544</v>
      </c>
      <c r="B120" t="s">
        <v>1573</v>
      </c>
      <c r="C120" t="s">
        <v>11</v>
      </c>
      <c r="D120">
        <v>1006998</v>
      </c>
      <c r="E120">
        <v>0</v>
      </c>
      <c r="F120">
        <v>0</v>
      </c>
    </row>
    <row r="121" spans="1:6" x14ac:dyDescent="0.3">
      <c r="A121">
        <v>285</v>
      </c>
      <c r="B121" t="s">
        <v>317</v>
      </c>
      <c r="C121" t="s">
        <v>26</v>
      </c>
      <c r="D121">
        <v>62674143</v>
      </c>
      <c r="E121">
        <v>1</v>
      </c>
      <c r="F121">
        <v>3</v>
      </c>
    </row>
    <row r="122" spans="1:6" x14ac:dyDescent="0.3">
      <c r="A122">
        <v>300</v>
      </c>
      <c r="B122" t="s">
        <v>332</v>
      </c>
      <c r="C122" t="s">
        <v>26</v>
      </c>
      <c r="D122">
        <v>55832553</v>
      </c>
      <c r="E122">
        <v>2</v>
      </c>
      <c r="F122">
        <v>2</v>
      </c>
    </row>
    <row r="123" spans="1:6" x14ac:dyDescent="0.3">
      <c r="A123">
        <v>3534</v>
      </c>
      <c r="B123" t="s">
        <v>3529</v>
      </c>
      <c r="C123" t="s">
        <v>33</v>
      </c>
      <c r="D123">
        <v>0</v>
      </c>
      <c r="E123">
        <v>0</v>
      </c>
      <c r="F123">
        <v>0</v>
      </c>
    </row>
    <row r="124" spans="1:6" x14ac:dyDescent="0.3">
      <c r="A124">
        <v>735</v>
      </c>
      <c r="B124" t="s">
        <v>767</v>
      </c>
      <c r="C124" t="s">
        <v>13</v>
      </c>
      <c r="D124">
        <v>48976042</v>
      </c>
      <c r="E124">
        <v>1</v>
      </c>
      <c r="F124">
        <v>4</v>
      </c>
    </row>
    <row r="125" spans="1:6" x14ac:dyDescent="0.3">
      <c r="A125">
        <v>637</v>
      </c>
      <c r="B125" t="s">
        <v>669</v>
      </c>
      <c r="C125" t="s">
        <v>13</v>
      </c>
      <c r="D125">
        <v>16359249</v>
      </c>
      <c r="E125">
        <v>0</v>
      </c>
      <c r="F125">
        <v>0</v>
      </c>
    </row>
    <row r="126" spans="1:6" x14ac:dyDescent="0.3">
      <c r="A126">
        <v>649</v>
      </c>
      <c r="B126" t="s">
        <v>681</v>
      </c>
      <c r="C126" t="s">
        <v>13</v>
      </c>
      <c r="D126">
        <v>3988109</v>
      </c>
      <c r="E126">
        <v>0</v>
      </c>
      <c r="F126">
        <v>0</v>
      </c>
    </row>
    <row r="127" spans="1:6" x14ac:dyDescent="0.3">
      <c r="A127">
        <v>2719</v>
      </c>
      <c r="B127" t="s">
        <v>2745</v>
      </c>
      <c r="C127" t="s">
        <v>13</v>
      </c>
      <c r="D127">
        <v>10763187</v>
      </c>
      <c r="E127">
        <v>1</v>
      </c>
      <c r="F127">
        <v>0</v>
      </c>
    </row>
    <row r="128" spans="1:6" x14ac:dyDescent="0.3">
      <c r="A128">
        <v>1137</v>
      </c>
      <c r="B128" t="s">
        <v>1168</v>
      </c>
      <c r="C128" t="s">
        <v>11</v>
      </c>
      <c r="D128">
        <v>2691467</v>
      </c>
      <c r="E128">
        <v>0</v>
      </c>
      <c r="F128">
        <v>10</v>
      </c>
    </row>
    <row r="129" spans="1:6" x14ac:dyDescent="0.3">
      <c r="A129">
        <v>749</v>
      </c>
      <c r="B129" t="s">
        <v>781</v>
      </c>
      <c r="C129" t="s">
        <v>231</v>
      </c>
      <c r="D129">
        <v>4922619</v>
      </c>
      <c r="E129">
        <v>0</v>
      </c>
      <c r="F129">
        <v>13</v>
      </c>
    </row>
    <row r="130" spans="1:6" x14ac:dyDescent="0.3">
      <c r="A130">
        <v>1967</v>
      </c>
      <c r="B130" t="s">
        <v>1995</v>
      </c>
      <c r="C130" t="s">
        <v>23</v>
      </c>
      <c r="D130">
        <v>295292</v>
      </c>
      <c r="E130">
        <v>0</v>
      </c>
      <c r="F130">
        <v>4</v>
      </c>
    </row>
    <row r="131" spans="1:6" x14ac:dyDescent="0.3">
      <c r="A131">
        <v>2592</v>
      </c>
      <c r="B131" t="s">
        <v>2618</v>
      </c>
      <c r="C131" t="s">
        <v>204</v>
      </c>
      <c r="D131">
        <v>0</v>
      </c>
      <c r="E131">
        <v>0</v>
      </c>
      <c r="F131">
        <v>0</v>
      </c>
    </row>
    <row r="132" spans="1:6" x14ac:dyDescent="0.3">
      <c r="A132">
        <v>663</v>
      </c>
      <c r="B132" t="s">
        <v>695</v>
      </c>
      <c r="C132" t="s">
        <v>204</v>
      </c>
      <c r="D132">
        <v>5928200</v>
      </c>
      <c r="E132">
        <v>1</v>
      </c>
      <c r="F132">
        <v>1</v>
      </c>
    </row>
    <row r="133" spans="1:6" x14ac:dyDescent="0.3">
      <c r="A133">
        <v>685</v>
      </c>
      <c r="B133" t="s">
        <v>717</v>
      </c>
      <c r="C133" t="s">
        <v>204</v>
      </c>
      <c r="D133">
        <v>5136597</v>
      </c>
      <c r="E133">
        <v>0</v>
      </c>
      <c r="F133">
        <v>8</v>
      </c>
    </row>
    <row r="134" spans="1:6" x14ac:dyDescent="0.3">
      <c r="A134">
        <v>581</v>
      </c>
      <c r="B134" t="s">
        <v>613</v>
      </c>
      <c r="C134" t="s">
        <v>377</v>
      </c>
      <c r="D134">
        <v>8736311</v>
      </c>
      <c r="E134">
        <v>0</v>
      </c>
      <c r="F134">
        <v>4</v>
      </c>
    </row>
    <row r="135" spans="1:6" x14ac:dyDescent="0.3">
      <c r="A135">
        <v>644</v>
      </c>
      <c r="B135" t="s">
        <v>676</v>
      </c>
      <c r="C135" t="s">
        <v>377</v>
      </c>
      <c r="D135">
        <v>7936527</v>
      </c>
      <c r="E135">
        <v>1</v>
      </c>
      <c r="F135">
        <v>3</v>
      </c>
    </row>
    <row r="136" spans="1:6" x14ac:dyDescent="0.3">
      <c r="A136">
        <v>2244</v>
      </c>
      <c r="B136" t="s">
        <v>2271</v>
      </c>
      <c r="C136" t="s">
        <v>204</v>
      </c>
      <c r="D136">
        <v>167070</v>
      </c>
      <c r="E136">
        <v>1</v>
      </c>
      <c r="F136">
        <v>0</v>
      </c>
    </row>
    <row r="137" spans="1:6" x14ac:dyDescent="0.3">
      <c r="A137">
        <v>3107</v>
      </c>
      <c r="B137" t="s">
        <v>3132</v>
      </c>
      <c r="C137" t="s">
        <v>204</v>
      </c>
      <c r="D137">
        <v>1221</v>
      </c>
      <c r="E137">
        <v>0</v>
      </c>
      <c r="F137">
        <v>0</v>
      </c>
    </row>
    <row r="138" spans="1:6" x14ac:dyDescent="0.3">
      <c r="A138">
        <v>569</v>
      </c>
      <c r="B138" t="s">
        <v>601</v>
      </c>
      <c r="C138" t="s">
        <v>377</v>
      </c>
      <c r="D138">
        <v>9136000</v>
      </c>
      <c r="E138">
        <v>1</v>
      </c>
      <c r="F138">
        <v>5</v>
      </c>
    </row>
    <row r="139" spans="1:6" x14ac:dyDescent="0.3">
      <c r="A139">
        <v>786</v>
      </c>
      <c r="B139" t="s">
        <v>818</v>
      </c>
      <c r="C139" t="s">
        <v>9</v>
      </c>
      <c r="D139">
        <v>547215.56571952906</v>
      </c>
      <c r="E139">
        <v>0</v>
      </c>
      <c r="F139">
        <v>4</v>
      </c>
    </row>
    <row r="140" spans="1:6" x14ac:dyDescent="0.3">
      <c r="A140">
        <v>812</v>
      </c>
      <c r="B140" t="s">
        <v>844</v>
      </c>
      <c r="C140" t="s">
        <v>135</v>
      </c>
      <c r="D140">
        <v>426046.502160681</v>
      </c>
      <c r="E140">
        <v>0</v>
      </c>
      <c r="F140">
        <v>0</v>
      </c>
    </row>
    <row r="141" spans="1:6" x14ac:dyDescent="0.3">
      <c r="A141">
        <v>2289</v>
      </c>
      <c r="B141" t="s">
        <v>2316</v>
      </c>
      <c r="C141" t="s">
        <v>77</v>
      </c>
      <c r="D141">
        <v>283794.73026576999</v>
      </c>
      <c r="E141">
        <v>0</v>
      </c>
      <c r="F141">
        <v>0</v>
      </c>
    </row>
    <row r="142" spans="1:6" x14ac:dyDescent="0.3">
      <c r="A142">
        <v>1651</v>
      </c>
      <c r="B142" t="s">
        <v>1680</v>
      </c>
      <c r="C142" t="s">
        <v>68</v>
      </c>
      <c r="D142">
        <v>1115562.01844335</v>
      </c>
      <c r="E142">
        <v>0</v>
      </c>
      <c r="F142">
        <v>18</v>
      </c>
    </row>
    <row r="143" spans="1:6" x14ac:dyDescent="0.3">
      <c r="A143">
        <v>226</v>
      </c>
      <c r="B143" t="s">
        <v>256</v>
      </c>
      <c r="C143" t="s">
        <v>33</v>
      </c>
      <c r="D143">
        <v>73691000</v>
      </c>
      <c r="E143">
        <v>0</v>
      </c>
      <c r="F143">
        <v>3</v>
      </c>
    </row>
    <row r="144" spans="1:6" x14ac:dyDescent="0.3">
      <c r="A144">
        <v>1031</v>
      </c>
      <c r="B144" t="s">
        <v>1063</v>
      </c>
      <c r="C144" t="s">
        <v>135</v>
      </c>
      <c r="D144">
        <v>2609271</v>
      </c>
      <c r="E144">
        <v>0</v>
      </c>
      <c r="F144">
        <v>56</v>
      </c>
    </row>
    <row r="145" spans="1:6" x14ac:dyDescent="0.3">
      <c r="A145">
        <v>3459</v>
      </c>
      <c r="B145" t="s">
        <v>3465</v>
      </c>
      <c r="C145" t="s">
        <v>106</v>
      </c>
      <c r="D145">
        <v>0</v>
      </c>
      <c r="E145">
        <v>0</v>
      </c>
      <c r="F145">
        <v>0</v>
      </c>
    </row>
    <row r="146" spans="1:6" x14ac:dyDescent="0.3">
      <c r="A146">
        <v>1701</v>
      </c>
      <c r="B146" t="s">
        <v>1730</v>
      </c>
      <c r="C146" t="s">
        <v>130</v>
      </c>
      <c r="D146">
        <v>665818</v>
      </c>
      <c r="E146">
        <v>0</v>
      </c>
      <c r="F146">
        <v>1</v>
      </c>
    </row>
    <row r="147" spans="1:6" x14ac:dyDescent="0.3">
      <c r="A147">
        <v>928</v>
      </c>
      <c r="B147" t="s">
        <v>960</v>
      </c>
      <c r="C147" t="s">
        <v>9</v>
      </c>
      <c r="D147">
        <v>10757082.213263599</v>
      </c>
      <c r="E147">
        <v>1</v>
      </c>
      <c r="F147">
        <v>2</v>
      </c>
    </row>
    <row r="148" spans="1:6" x14ac:dyDescent="0.3">
      <c r="A148">
        <v>924</v>
      </c>
      <c r="B148" t="s">
        <v>956</v>
      </c>
      <c r="C148" t="s">
        <v>9</v>
      </c>
      <c r="D148">
        <v>10807093.4509055</v>
      </c>
      <c r="E148">
        <v>1</v>
      </c>
      <c r="F148">
        <v>1</v>
      </c>
    </row>
    <row r="149" spans="1:6" x14ac:dyDescent="0.3">
      <c r="A149">
        <v>3195</v>
      </c>
      <c r="B149" t="s">
        <v>3218</v>
      </c>
      <c r="C149" t="s">
        <v>135</v>
      </c>
      <c r="D149">
        <v>16158.4439487174</v>
      </c>
      <c r="E149">
        <v>0</v>
      </c>
      <c r="F149">
        <v>0</v>
      </c>
    </row>
    <row r="150" spans="1:6" x14ac:dyDescent="0.3">
      <c r="A150">
        <v>841</v>
      </c>
      <c r="B150" t="s">
        <v>873</v>
      </c>
      <c r="C150" t="s">
        <v>139</v>
      </c>
      <c r="D150">
        <v>7540468</v>
      </c>
      <c r="E150">
        <v>0</v>
      </c>
      <c r="F150">
        <v>5</v>
      </c>
    </row>
    <row r="151" spans="1:6" x14ac:dyDescent="0.3">
      <c r="A151">
        <v>3360</v>
      </c>
      <c r="B151" t="s">
        <v>3373</v>
      </c>
      <c r="C151" t="s">
        <v>13</v>
      </c>
      <c r="D151">
        <v>0</v>
      </c>
      <c r="E151">
        <v>0</v>
      </c>
      <c r="F151">
        <v>0</v>
      </c>
    </row>
    <row r="152" spans="1:6" x14ac:dyDescent="0.3">
      <c r="A152">
        <v>3190</v>
      </c>
      <c r="B152" t="s">
        <v>3214</v>
      </c>
      <c r="C152" t="s">
        <v>26</v>
      </c>
      <c r="D152">
        <v>0</v>
      </c>
      <c r="E152">
        <v>1</v>
      </c>
      <c r="F152">
        <v>0</v>
      </c>
    </row>
    <row r="153" spans="1:6" x14ac:dyDescent="0.3">
      <c r="A153">
        <v>1293</v>
      </c>
      <c r="B153" t="s">
        <v>1323</v>
      </c>
      <c r="C153" t="s">
        <v>13</v>
      </c>
      <c r="D153">
        <v>989109</v>
      </c>
      <c r="E153">
        <v>0</v>
      </c>
      <c r="F153">
        <v>2</v>
      </c>
    </row>
    <row r="154" spans="1:6" x14ac:dyDescent="0.3">
      <c r="A154">
        <v>2329</v>
      </c>
      <c r="B154" t="s">
        <v>2356</v>
      </c>
      <c r="C154" t="s">
        <v>77</v>
      </c>
      <c r="D154">
        <v>0</v>
      </c>
      <c r="E154">
        <v>0</v>
      </c>
      <c r="F154">
        <v>0</v>
      </c>
    </row>
    <row r="155" spans="1:6" x14ac:dyDescent="0.3">
      <c r="A155">
        <v>919</v>
      </c>
      <c r="B155" t="s">
        <v>951</v>
      </c>
      <c r="C155" t="s">
        <v>13</v>
      </c>
      <c r="D155">
        <v>125642</v>
      </c>
      <c r="E155">
        <v>0</v>
      </c>
      <c r="F155">
        <v>0</v>
      </c>
    </row>
    <row r="156" spans="1:6" x14ac:dyDescent="0.3">
      <c r="A156">
        <v>1505</v>
      </c>
      <c r="B156" t="s">
        <v>1534</v>
      </c>
      <c r="C156" t="s">
        <v>68</v>
      </c>
      <c r="D156">
        <v>1627830.15547128</v>
      </c>
      <c r="E156">
        <v>0</v>
      </c>
      <c r="F156">
        <v>16</v>
      </c>
    </row>
    <row r="157" spans="1:6" x14ac:dyDescent="0.3">
      <c r="A157">
        <v>2114</v>
      </c>
      <c r="B157" t="s">
        <v>2142</v>
      </c>
      <c r="C157" t="s">
        <v>26</v>
      </c>
      <c r="D157">
        <v>536301</v>
      </c>
      <c r="E157">
        <v>1</v>
      </c>
      <c r="F157">
        <v>0</v>
      </c>
    </row>
    <row r="158" spans="1:6" x14ac:dyDescent="0.3">
      <c r="A158">
        <v>1565</v>
      </c>
      <c r="B158" t="s">
        <v>1594</v>
      </c>
      <c r="C158" t="s">
        <v>13</v>
      </c>
      <c r="D158">
        <v>5791070</v>
      </c>
      <c r="E158">
        <v>1</v>
      </c>
      <c r="F158">
        <v>2</v>
      </c>
    </row>
    <row r="159" spans="1:6" x14ac:dyDescent="0.3">
      <c r="A159">
        <v>580</v>
      </c>
      <c r="B159" t="s">
        <v>612</v>
      </c>
      <c r="C159" t="s">
        <v>77</v>
      </c>
      <c r="D159">
        <v>29986495.183734201</v>
      </c>
      <c r="E159">
        <v>0</v>
      </c>
      <c r="F159">
        <v>6</v>
      </c>
    </row>
    <row r="160" spans="1:6" x14ac:dyDescent="0.3">
      <c r="A160">
        <v>1252</v>
      </c>
      <c r="B160" t="s">
        <v>1282</v>
      </c>
      <c r="C160" t="s">
        <v>77</v>
      </c>
      <c r="D160">
        <v>1429702.37518145</v>
      </c>
      <c r="E160">
        <v>0</v>
      </c>
      <c r="F160">
        <v>0</v>
      </c>
    </row>
    <row r="161" spans="1:6" x14ac:dyDescent="0.3">
      <c r="A161">
        <v>1248</v>
      </c>
      <c r="B161" t="s">
        <v>1278</v>
      </c>
      <c r="C161" t="s">
        <v>13</v>
      </c>
      <c r="D161">
        <v>12940917</v>
      </c>
      <c r="E161">
        <v>0</v>
      </c>
      <c r="F161">
        <v>3</v>
      </c>
    </row>
    <row r="162" spans="1:6" x14ac:dyDescent="0.3">
      <c r="A162">
        <v>2732</v>
      </c>
      <c r="B162" t="s">
        <v>2758</v>
      </c>
      <c r="C162" t="s">
        <v>13</v>
      </c>
      <c r="D162">
        <v>521480</v>
      </c>
      <c r="E162">
        <v>2</v>
      </c>
      <c r="F162">
        <v>3</v>
      </c>
    </row>
    <row r="163" spans="1:6" x14ac:dyDescent="0.3">
      <c r="A163">
        <v>2711</v>
      </c>
      <c r="B163" t="s">
        <v>2737</v>
      </c>
      <c r="C163" t="s">
        <v>13</v>
      </c>
      <c r="D163">
        <v>3358583</v>
      </c>
      <c r="E163">
        <v>2</v>
      </c>
      <c r="F163">
        <v>0</v>
      </c>
    </row>
    <row r="164" spans="1:6" x14ac:dyDescent="0.3">
      <c r="A164">
        <v>556</v>
      </c>
      <c r="B164" t="s">
        <v>588</v>
      </c>
      <c r="C164" t="s">
        <v>33</v>
      </c>
      <c r="D164">
        <v>23509689</v>
      </c>
      <c r="E164">
        <v>0</v>
      </c>
      <c r="F164">
        <v>6</v>
      </c>
    </row>
    <row r="165" spans="1:6" x14ac:dyDescent="0.3">
      <c r="A165">
        <v>3115</v>
      </c>
      <c r="B165" t="s">
        <v>3140</v>
      </c>
      <c r="C165" t="s">
        <v>23</v>
      </c>
      <c r="D165">
        <v>1226</v>
      </c>
      <c r="E165">
        <v>0</v>
      </c>
      <c r="F165">
        <v>1</v>
      </c>
    </row>
    <row r="166" spans="1:6" x14ac:dyDescent="0.3">
      <c r="A166">
        <v>248</v>
      </c>
      <c r="B166" t="s">
        <v>279</v>
      </c>
      <c r="C166" t="s">
        <v>23</v>
      </c>
      <c r="D166">
        <v>10233252</v>
      </c>
      <c r="E166">
        <v>1</v>
      </c>
      <c r="F166">
        <v>59</v>
      </c>
    </row>
    <row r="167" spans="1:6" x14ac:dyDescent="0.3">
      <c r="A167">
        <v>701</v>
      </c>
      <c r="B167" t="s">
        <v>733</v>
      </c>
      <c r="C167" t="s">
        <v>19</v>
      </c>
      <c r="D167">
        <v>9388180</v>
      </c>
      <c r="E167">
        <v>0</v>
      </c>
      <c r="F167">
        <v>18</v>
      </c>
    </row>
    <row r="168" spans="1:6" x14ac:dyDescent="0.3">
      <c r="A168">
        <v>216</v>
      </c>
      <c r="B168" t="s">
        <v>246</v>
      </c>
      <c r="C168" t="s">
        <v>9</v>
      </c>
      <c r="D168">
        <v>134372924.38451299</v>
      </c>
      <c r="E168">
        <v>0</v>
      </c>
      <c r="F168">
        <v>1</v>
      </c>
    </row>
    <row r="169" spans="1:6" x14ac:dyDescent="0.3">
      <c r="A169">
        <v>1383</v>
      </c>
      <c r="B169" t="s">
        <v>1413</v>
      </c>
      <c r="C169" t="s">
        <v>23</v>
      </c>
      <c r="D169">
        <v>1498627</v>
      </c>
      <c r="E169">
        <v>0</v>
      </c>
      <c r="F169">
        <v>6</v>
      </c>
    </row>
    <row r="170" spans="1:6" x14ac:dyDescent="0.3">
      <c r="A170">
        <v>689</v>
      </c>
      <c r="B170" t="s">
        <v>721</v>
      </c>
      <c r="C170" t="s">
        <v>19</v>
      </c>
      <c r="D170">
        <v>4824709</v>
      </c>
      <c r="E170">
        <v>0</v>
      </c>
      <c r="F170">
        <v>14</v>
      </c>
    </row>
    <row r="171" spans="1:6" x14ac:dyDescent="0.3">
      <c r="A171">
        <v>1630</v>
      </c>
      <c r="B171" t="s">
        <v>1659</v>
      </c>
      <c r="C171" t="s">
        <v>19</v>
      </c>
      <c r="D171">
        <v>756920</v>
      </c>
      <c r="E171">
        <v>0</v>
      </c>
      <c r="F171">
        <v>15</v>
      </c>
    </row>
    <row r="172" spans="1:6" x14ac:dyDescent="0.3">
      <c r="A172">
        <v>473</v>
      </c>
      <c r="B172" t="s">
        <v>507</v>
      </c>
      <c r="C172" t="s">
        <v>13</v>
      </c>
      <c r="D172">
        <v>1208564</v>
      </c>
      <c r="E172">
        <v>0</v>
      </c>
      <c r="F172">
        <v>0</v>
      </c>
    </row>
    <row r="173" spans="1:6" x14ac:dyDescent="0.3">
      <c r="A173">
        <v>3363</v>
      </c>
      <c r="B173" t="s">
        <v>3376</v>
      </c>
      <c r="C173" t="s">
        <v>13</v>
      </c>
      <c r="D173">
        <v>0</v>
      </c>
      <c r="E173">
        <v>0</v>
      </c>
      <c r="F173">
        <v>0</v>
      </c>
    </row>
    <row r="174" spans="1:6" x14ac:dyDescent="0.3">
      <c r="A174">
        <v>3135</v>
      </c>
      <c r="B174" t="s">
        <v>3160</v>
      </c>
      <c r="C174" t="s">
        <v>9</v>
      </c>
      <c r="D174">
        <v>568398.20876868302</v>
      </c>
      <c r="E174">
        <v>0</v>
      </c>
      <c r="F174">
        <v>0</v>
      </c>
    </row>
    <row r="175" spans="1:6" x14ac:dyDescent="0.3">
      <c r="A175">
        <v>3334</v>
      </c>
      <c r="B175" t="s">
        <v>3348</v>
      </c>
      <c r="C175" t="s">
        <v>13</v>
      </c>
      <c r="D175">
        <v>0</v>
      </c>
      <c r="E175">
        <v>0</v>
      </c>
      <c r="F175">
        <v>0</v>
      </c>
    </row>
    <row r="176" spans="1:6" x14ac:dyDescent="0.3">
      <c r="A176">
        <v>3447</v>
      </c>
      <c r="B176" t="s">
        <v>3453</v>
      </c>
      <c r="C176" t="s">
        <v>106</v>
      </c>
      <c r="D176">
        <v>0</v>
      </c>
      <c r="E176">
        <v>0</v>
      </c>
      <c r="F176">
        <v>0</v>
      </c>
    </row>
    <row r="177" spans="1:6" x14ac:dyDescent="0.3">
      <c r="A177">
        <v>3460</v>
      </c>
      <c r="B177" t="s">
        <v>3466</v>
      </c>
      <c r="C177" t="s">
        <v>106</v>
      </c>
      <c r="D177">
        <v>0</v>
      </c>
      <c r="E177">
        <v>0</v>
      </c>
      <c r="F177">
        <v>0</v>
      </c>
    </row>
    <row r="178" spans="1:6" x14ac:dyDescent="0.3">
      <c r="A178">
        <v>2794</v>
      </c>
      <c r="B178" t="s">
        <v>2820</v>
      </c>
      <c r="C178" t="s">
        <v>80</v>
      </c>
      <c r="D178">
        <v>83560.467581317993</v>
      </c>
      <c r="E178">
        <v>0</v>
      </c>
      <c r="F178">
        <v>0</v>
      </c>
    </row>
    <row r="179" spans="1:6" x14ac:dyDescent="0.3">
      <c r="A179">
        <v>962</v>
      </c>
      <c r="B179" t="s">
        <v>994</v>
      </c>
      <c r="C179" t="s">
        <v>23</v>
      </c>
      <c r="D179">
        <v>3517390</v>
      </c>
      <c r="E179">
        <v>0</v>
      </c>
      <c r="F179">
        <v>10</v>
      </c>
    </row>
    <row r="180" spans="1:6" x14ac:dyDescent="0.3">
      <c r="A180">
        <v>1202</v>
      </c>
      <c r="B180" t="s">
        <v>1233</v>
      </c>
      <c r="C180" t="s">
        <v>23</v>
      </c>
      <c r="D180">
        <v>2093120</v>
      </c>
      <c r="E180">
        <v>0</v>
      </c>
      <c r="F180">
        <v>4</v>
      </c>
    </row>
    <row r="181" spans="1:6" x14ac:dyDescent="0.3">
      <c r="A181">
        <v>725</v>
      </c>
      <c r="B181" t="s">
        <v>757</v>
      </c>
      <c r="C181" t="s">
        <v>23</v>
      </c>
      <c r="D181">
        <v>6216371</v>
      </c>
      <c r="E181">
        <v>0</v>
      </c>
      <c r="F181">
        <v>22</v>
      </c>
    </row>
    <row r="182" spans="1:6" x14ac:dyDescent="0.3">
      <c r="A182">
        <v>1667</v>
      </c>
      <c r="B182" t="s">
        <v>1696</v>
      </c>
      <c r="C182" t="s">
        <v>23</v>
      </c>
      <c r="D182">
        <v>754045</v>
      </c>
      <c r="E182">
        <v>0</v>
      </c>
      <c r="F182">
        <v>1</v>
      </c>
    </row>
    <row r="183" spans="1:6" x14ac:dyDescent="0.3">
      <c r="A183">
        <v>996</v>
      </c>
      <c r="B183" t="s">
        <v>1028</v>
      </c>
      <c r="C183" t="s">
        <v>23</v>
      </c>
      <c r="D183">
        <v>524913</v>
      </c>
      <c r="E183">
        <v>1</v>
      </c>
      <c r="F183">
        <v>5</v>
      </c>
    </row>
    <row r="184" spans="1:6" x14ac:dyDescent="0.3">
      <c r="A184">
        <v>1111</v>
      </c>
      <c r="B184" t="s">
        <v>1143</v>
      </c>
      <c r="C184" t="s">
        <v>23</v>
      </c>
      <c r="D184">
        <v>3242027</v>
      </c>
      <c r="E184">
        <v>0</v>
      </c>
      <c r="F184">
        <v>10</v>
      </c>
    </row>
    <row r="185" spans="1:6" x14ac:dyDescent="0.3">
      <c r="A185">
        <v>1270</v>
      </c>
      <c r="B185" t="s">
        <v>1300</v>
      </c>
      <c r="C185" t="s">
        <v>23</v>
      </c>
      <c r="D185">
        <v>1516316</v>
      </c>
      <c r="E185">
        <v>0</v>
      </c>
      <c r="F185">
        <v>5</v>
      </c>
    </row>
    <row r="186" spans="1:6" x14ac:dyDescent="0.3">
      <c r="A186">
        <v>1344</v>
      </c>
      <c r="B186" t="s">
        <v>1374</v>
      </c>
      <c r="C186" t="s">
        <v>23</v>
      </c>
      <c r="D186">
        <v>1834964</v>
      </c>
      <c r="E186">
        <v>1</v>
      </c>
      <c r="F186">
        <v>5</v>
      </c>
    </row>
    <row r="187" spans="1:6" x14ac:dyDescent="0.3">
      <c r="A187">
        <v>1644</v>
      </c>
      <c r="B187" t="s">
        <v>1673</v>
      </c>
      <c r="C187" t="s">
        <v>189</v>
      </c>
      <c r="D187">
        <v>372042.72785978101</v>
      </c>
      <c r="E187">
        <v>0</v>
      </c>
      <c r="F187">
        <v>0</v>
      </c>
    </row>
    <row r="188" spans="1:6" x14ac:dyDescent="0.3">
      <c r="A188">
        <v>926</v>
      </c>
      <c r="B188" t="s">
        <v>958</v>
      </c>
      <c r="C188" t="s">
        <v>23</v>
      </c>
      <c r="D188">
        <v>3331398</v>
      </c>
      <c r="E188">
        <v>0</v>
      </c>
      <c r="F188">
        <v>9</v>
      </c>
    </row>
    <row r="189" spans="1:6" x14ac:dyDescent="0.3">
      <c r="A189">
        <v>1409</v>
      </c>
      <c r="B189" t="s">
        <v>1439</v>
      </c>
      <c r="C189" t="s">
        <v>23</v>
      </c>
      <c r="D189">
        <v>1517816</v>
      </c>
      <c r="E189">
        <v>0</v>
      </c>
      <c r="F189">
        <v>3</v>
      </c>
    </row>
    <row r="190" spans="1:6" x14ac:dyDescent="0.3">
      <c r="A190">
        <v>1569</v>
      </c>
      <c r="B190" t="s">
        <v>1598</v>
      </c>
      <c r="C190" t="s">
        <v>23</v>
      </c>
      <c r="D190">
        <v>977219</v>
      </c>
      <c r="E190">
        <v>0</v>
      </c>
      <c r="F190">
        <v>4</v>
      </c>
    </row>
    <row r="191" spans="1:6" x14ac:dyDescent="0.3">
      <c r="A191">
        <v>1154</v>
      </c>
      <c r="B191" t="s">
        <v>1185</v>
      </c>
      <c r="C191" t="s">
        <v>23</v>
      </c>
      <c r="D191">
        <v>2467945</v>
      </c>
      <c r="E191">
        <v>0</v>
      </c>
      <c r="F191">
        <v>2</v>
      </c>
    </row>
    <row r="192" spans="1:6" x14ac:dyDescent="0.3">
      <c r="A192">
        <v>1217</v>
      </c>
      <c r="B192" t="s">
        <v>1248</v>
      </c>
      <c r="C192" t="s">
        <v>23</v>
      </c>
      <c r="D192">
        <v>1959251</v>
      </c>
      <c r="E192">
        <v>0</v>
      </c>
      <c r="F192">
        <v>2</v>
      </c>
    </row>
    <row r="193" spans="1:6" x14ac:dyDescent="0.3">
      <c r="A193">
        <v>1305</v>
      </c>
      <c r="B193" t="s">
        <v>1335</v>
      </c>
      <c r="C193" t="s">
        <v>189</v>
      </c>
      <c r="D193">
        <v>1613124.7795488799</v>
      </c>
      <c r="E193">
        <v>1</v>
      </c>
      <c r="F193">
        <v>0</v>
      </c>
    </row>
    <row r="194" spans="1:6" x14ac:dyDescent="0.3">
      <c r="A194">
        <v>235</v>
      </c>
      <c r="B194" t="s">
        <v>266</v>
      </c>
      <c r="C194" t="s">
        <v>189</v>
      </c>
      <c r="D194">
        <v>24342997.260107901</v>
      </c>
      <c r="E194">
        <v>0</v>
      </c>
      <c r="F194">
        <v>14</v>
      </c>
    </row>
    <row r="195" spans="1:6" x14ac:dyDescent="0.3">
      <c r="A195">
        <v>3558</v>
      </c>
      <c r="B195" t="s">
        <v>3551</v>
      </c>
      <c r="C195" t="s">
        <v>189</v>
      </c>
      <c r="D195">
        <v>0</v>
      </c>
      <c r="E195">
        <v>0</v>
      </c>
      <c r="F195">
        <v>0</v>
      </c>
    </row>
    <row r="196" spans="1:6" x14ac:dyDescent="0.3">
      <c r="A196">
        <v>3560</v>
      </c>
      <c r="B196" t="s">
        <v>3553</v>
      </c>
      <c r="C196" t="s">
        <v>189</v>
      </c>
      <c r="D196">
        <v>0</v>
      </c>
      <c r="E196">
        <v>0</v>
      </c>
      <c r="F196">
        <v>0</v>
      </c>
    </row>
    <row r="197" spans="1:6" x14ac:dyDescent="0.3">
      <c r="A197">
        <v>3559</v>
      </c>
      <c r="B197" t="s">
        <v>3552</v>
      </c>
      <c r="C197" t="s">
        <v>189</v>
      </c>
      <c r="D197">
        <v>0</v>
      </c>
      <c r="E197">
        <v>0</v>
      </c>
      <c r="F197">
        <v>0</v>
      </c>
    </row>
    <row r="198" spans="1:6" x14ac:dyDescent="0.3">
      <c r="A198">
        <v>3567</v>
      </c>
      <c r="B198" t="s">
        <v>3560</v>
      </c>
      <c r="C198" t="s">
        <v>189</v>
      </c>
      <c r="D198">
        <v>0</v>
      </c>
      <c r="E198">
        <v>0</v>
      </c>
      <c r="F198">
        <v>0</v>
      </c>
    </row>
    <row r="199" spans="1:6" x14ac:dyDescent="0.3">
      <c r="A199">
        <v>3568</v>
      </c>
      <c r="B199" t="s">
        <v>3561</v>
      </c>
      <c r="C199" t="s">
        <v>189</v>
      </c>
      <c r="D199">
        <v>0</v>
      </c>
      <c r="E199">
        <v>0</v>
      </c>
      <c r="F199">
        <v>0</v>
      </c>
    </row>
    <row r="200" spans="1:6" x14ac:dyDescent="0.3">
      <c r="A200">
        <v>3573</v>
      </c>
      <c r="B200" t="s">
        <v>3566</v>
      </c>
      <c r="C200" t="s">
        <v>189</v>
      </c>
      <c r="D200">
        <v>0</v>
      </c>
      <c r="E200">
        <v>0</v>
      </c>
      <c r="F200">
        <v>0</v>
      </c>
    </row>
    <row r="201" spans="1:6" x14ac:dyDescent="0.3">
      <c r="A201">
        <v>3566</v>
      </c>
      <c r="B201" t="s">
        <v>3559</v>
      </c>
      <c r="C201" t="s">
        <v>189</v>
      </c>
      <c r="D201">
        <v>0</v>
      </c>
      <c r="E201">
        <v>0</v>
      </c>
      <c r="F201">
        <v>0</v>
      </c>
    </row>
    <row r="202" spans="1:6" x14ac:dyDescent="0.3">
      <c r="A202">
        <v>3572</v>
      </c>
      <c r="B202" t="s">
        <v>3565</v>
      </c>
      <c r="C202" t="s">
        <v>189</v>
      </c>
      <c r="D202">
        <v>0</v>
      </c>
      <c r="E202">
        <v>0</v>
      </c>
      <c r="F202">
        <v>0</v>
      </c>
    </row>
    <row r="203" spans="1:6" x14ac:dyDescent="0.3">
      <c r="A203">
        <v>3571</v>
      </c>
      <c r="B203" t="s">
        <v>3564</v>
      </c>
      <c r="C203" t="s">
        <v>189</v>
      </c>
      <c r="D203">
        <v>0</v>
      </c>
      <c r="E203">
        <v>0</v>
      </c>
      <c r="F203">
        <v>0</v>
      </c>
    </row>
    <row r="204" spans="1:6" x14ac:dyDescent="0.3">
      <c r="A204">
        <v>3580</v>
      </c>
      <c r="B204" t="s">
        <v>3573</v>
      </c>
      <c r="C204" t="s">
        <v>189</v>
      </c>
      <c r="D204">
        <v>0</v>
      </c>
      <c r="E204">
        <v>0</v>
      </c>
      <c r="F204">
        <v>0</v>
      </c>
    </row>
    <row r="205" spans="1:6" x14ac:dyDescent="0.3">
      <c r="A205">
        <v>3570</v>
      </c>
      <c r="B205" t="s">
        <v>3563</v>
      </c>
      <c r="C205" t="s">
        <v>189</v>
      </c>
      <c r="D205">
        <v>0</v>
      </c>
      <c r="E205">
        <v>0</v>
      </c>
      <c r="F205">
        <v>0</v>
      </c>
    </row>
    <row r="206" spans="1:6" x14ac:dyDescent="0.3">
      <c r="A206">
        <v>3576</v>
      </c>
      <c r="B206" t="s">
        <v>3569</v>
      </c>
      <c r="C206" t="s">
        <v>189</v>
      </c>
      <c r="D206">
        <v>0</v>
      </c>
      <c r="E206">
        <v>0</v>
      </c>
      <c r="F206">
        <v>0</v>
      </c>
    </row>
    <row r="207" spans="1:6" x14ac:dyDescent="0.3">
      <c r="A207">
        <v>3579</v>
      </c>
      <c r="B207" t="s">
        <v>3572</v>
      </c>
      <c r="C207" t="s">
        <v>189</v>
      </c>
      <c r="D207">
        <v>0</v>
      </c>
      <c r="E207">
        <v>0</v>
      </c>
      <c r="F207">
        <v>0</v>
      </c>
    </row>
    <row r="208" spans="1:6" x14ac:dyDescent="0.3">
      <c r="A208">
        <v>3557</v>
      </c>
      <c r="B208" t="s">
        <v>3550</v>
      </c>
      <c r="C208" t="s">
        <v>189</v>
      </c>
      <c r="D208">
        <v>0</v>
      </c>
      <c r="E208">
        <v>0</v>
      </c>
      <c r="F208">
        <v>0</v>
      </c>
    </row>
    <row r="209" spans="1:6" x14ac:dyDescent="0.3">
      <c r="A209">
        <v>3581</v>
      </c>
      <c r="B209" t="s">
        <v>3574</v>
      </c>
      <c r="C209" t="s">
        <v>189</v>
      </c>
      <c r="D209">
        <v>0</v>
      </c>
      <c r="E209">
        <v>0</v>
      </c>
      <c r="F209">
        <v>0</v>
      </c>
    </row>
    <row r="210" spans="1:6" x14ac:dyDescent="0.3">
      <c r="A210">
        <v>3585</v>
      </c>
      <c r="B210" t="s">
        <v>3578</v>
      </c>
      <c r="C210" t="s">
        <v>189</v>
      </c>
      <c r="D210">
        <v>0</v>
      </c>
      <c r="E210">
        <v>0</v>
      </c>
      <c r="F210">
        <v>0</v>
      </c>
    </row>
    <row r="211" spans="1:6" x14ac:dyDescent="0.3">
      <c r="A211">
        <v>3563</v>
      </c>
      <c r="B211" t="s">
        <v>3556</v>
      </c>
      <c r="C211" t="s">
        <v>189</v>
      </c>
      <c r="D211">
        <v>0</v>
      </c>
      <c r="E211">
        <v>0</v>
      </c>
      <c r="F211">
        <v>0</v>
      </c>
    </row>
    <row r="212" spans="1:6" x14ac:dyDescent="0.3">
      <c r="A212">
        <v>3575</v>
      </c>
      <c r="B212" t="s">
        <v>3568</v>
      </c>
      <c r="C212" t="s">
        <v>189</v>
      </c>
      <c r="D212">
        <v>0</v>
      </c>
      <c r="E212">
        <v>0</v>
      </c>
      <c r="F212">
        <v>0</v>
      </c>
    </row>
    <row r="213" spans="1:6" x14ac:dyDescent="0.3">
      <c r="A213">
        <v>3578</v>
      </c>
      <c r="B213" t="s">
        <v>3571</v>
      </c>
      <c r="C213" t="s">
        <v>189</v>
      </c>
      <c r="D213">
        <v>0</v>
      </c>
      <c r="E213">
        <v>0</v>
      </c>
      <c r="F213">
        <v>0</v>
      </c>
    </row>
    <row r="214" spans="1:6" x14ac:dyDescent="0.3">
      <c r="A214">
        <v>3574</v>
      </c>
      <c r="B214" t="s">
        <v>3567</v>
      </c>
      <c r="C214" t="s">
        <v>189</v>
      </c>
      <c r="D214">
        <v>0</v>
      </c>
      <c r="E214">
        <v>0</v>
      </c>
      <c r="F214">
        <v>0</v>
      </c>
    </row>
    <row r="215" spans="1:6" x14ac:dyDescent="0.3">
      <c r="A215">
        <v>3561</v>
      </c>
      <c r="B215" t="s">
        <v>3554</v>
      </c>
      <c r="C215" t="s">
        <v>189</v>
      </c>
      <c r="D215">
        <v>0</v>
      </c>
      <c r="E215">
        <v>0</v>
      </c>
      <c r="F215">
        <v>0</v>
      </c>
    </row>
    <row r="216" spans="1:6" x14ac:dyDescent="0.3">
      <c r="A216">
        <v>3582</v>
      </c>
      <c r="B216" t="s">
        <v>3575</v>
      </c>
      <c r="C216" t="s">
        <v>189</v>
      </c>
      <c r="D216">
        <v>0</v>
      </c>
      <c r="E216">
        <v>0</v>
      </c>
      <c r="F216">
        <v>0</v>
      </c>
    </row>
    <row r="217" spans="1:6" x14ac:dyDescent="0.3">
      <c r="A217">
        <v>3562</v>
      </c>
      <c r="B217" t="s">
        <v>3555</v>
      </c>
      <c r="C217" t="s">
        <v>189</v>
      </c>
      <c r="D217">
        <v>0</v>
      </c>
      <c r="E217">
        <v>0</v>
      </c>
      <c r="F217">
        <v>0</v>
      </c>
    </row>
    <row r="218" spans="1:6" x14ac:dyDescent="0.3">
      <c r="A218">
        <v>3584</v>
      </c>
      <c r="B218" t="s">
        <v>3577</v>
      </c>
      <c r="C218" t="s">
        <v>189</v>
      </c>
      <c r="D218">
        <v>0</v>
      </c>
      <c r="E218">
        <v>0</v>
      </c>
      <c r="F218">
        <v>0</v>
      </c>
    </row>
    <row r="219" spans="1:6" x14ac:dyDescent="0.3">
      <c r="A219">
        <v>3569</v>
      </c>
      <c r="B219" t="s">
        <v>3562</v>
      </c>
      <c r="C219" t="s">
        <v>189</v>
      </c>
      <c r="D219">
        <v>0</v>
      </c>
      <c r="E219">
        <v>0</v>
      </c>
      <c r="F219">
        <v>0</v>
      </c>
    </row>
    <row r="220" spans="1:6" x14ac:dyDescent="0.3">
      <c r="A220">
        <v>3577</v>
      </c>
      <c r="B220" t="s">
        <v>3570</v>
      </c>
      <c r="C220" t="s">
        <v>189</v>
      </c>
      <c r="D220">
        <v>0</v>
      </c>
      <c r="E220">
        <v>0</v>
      </c>
      <c r="F220">
        <v>0</v>
      </c>
    </row>
    <row r="221" spans="1:6" x14ac:dyDescent="0.3">
      <c r="A221">
        <v>3565</v>
      </c>
      <c r="B221" t="s">
        <v>3558</v>
      </c>
      <c r="C221" t="s">
        <v>189</v>
      </c>
      <c r="D221">
        <v>0</v>
      </c>
      <c r="E221">
        <v>0</v>
      </c>
      <c r="F221">
        <v>0</v>
      </c>
    </row>
    <row r="222" spans="1:6" x14ac:dyDescent="0.3">
      <c r="A222">
        <v>3583</v>
      </c>
      <c r="B222" t="s">
        <v>3576</v>
      </c>
      <c r="C222" t="s">
        <v>189</v>
      </c>
      <c r="D222">
        <v>0</v>
      </c>
      <c r="E222">
        <v>0</v>
      </c>
      <c r="F222">
        <v>0</v>
      </c>
    </row>
    <row r="223" spans="1:6" x14ac:dyDescent="0.3">
      <c r="A223">
        <v>1534</v>
      </c>
      <c r="B223" t="s">
        <v>1563</v>
      </c>
      <c r="C223" t="s">
        <v>23</v>
      </c>
      <c r="D223">
        <v>719482</v>
      </c>
      <c r="E223">
        <v>1</v>
      </c>
      <c r="F223">
        <v>1</v>
      </c>
    </row>
    <row r="224" spans="1:6" x14ac:dyDescent="0.3">
      <c r="A224">
        <v>1449</v>
      </c>
      <c r="B224" t="s">
        <v>1479</v>
      </c>
      <c r="C224" t="s">
        <v>23</v>
      </c>
      <c r="D224">
        <v>1202953</v>
      </c>
      <c r="E224">
        <v>0</v>
      </c>
      <c r="F224">
        <v>3</v>
      </c>
    </row>
    <row r="225" spans="1:6" x14ac:dyDescent="0.3">
      <c r="A225">
        <v>1256</v>
      </c>
      <c r="B225" t="s">
        <v>1286</v>
      </c>
      <c r="C225" t="s">
        <v>23</v>
      </c>
      <c r="D225">
        <v>1842611</v>
      </c>
      <c r="E225">
        <v>0</v>
      </c>
      <c r="F225">
        <v>4</v>
      </c>
    </row>
    <row r="226" spans="1:6" x14ac:dyDescent="0.3">
      <c r="A226">
        <v>1591</v>
      </c>
      <c r="B226" t="s">
        <v>1620</v>
      </c>
      <c r="C226" t="s">
        <v>189</v>
      </c>
      <c r="D226">
        <v>615933.47563270899</v>
      </c>
      <c r="E226">
        <v>0</v>
      </c>
      <c r="F226">
        <v>0</v>
      </c>
    </row>
    <row r="227" spans="1:6" x14ac:dyDescent="0.3">
      <c r="A227">
        <v>2415</v>
      </c>
      <c r="B227" t="s">
        <v>2442</v>
      </c>
      <c r="C227" t="s">
        <v>23</v>
      </c>
      <c r="D227">
        <v>357299</v>
      </c>
      <c r="E227">
        <v>0</v>
      </c>
      <c r="F227">
        <v>3</v>
      </c>
    </row>
    <row r="228" spans="1:6" x14ac:dyDescent="0.3">
      <c r="A228">
        <v>714</v>
      </c>
      <c r="B228" t="s">
        <v>746</v>
      </c>
      <c r="C228" t="s">
        <v>23</v>
      </c>
      <c r="D228">
        <v>5273277</v>
      </c>
      <c r="E228">
        <v>0</v>
      </c>
      <c r="F228">
        <v>13</v>
      </c>
    </row>
    <row r="229" spans="1:6" x14ac:dyDescent="0.3">
      <c r="A229">
        <v>455</v>
      </c>
      <c r="B229" t="s">
        <v>489</v>
      </c>
      <c r="C229" t="s">
        <v>23</v>
      </c>
      <c r="D229">
        <v>14278312</v>
      </c>
      <c r="E229">
        <v>1</v>
      </c>
      <c r="F229">
        <v>6</v>
      </c>
    </row>
    <row r="230" spans="1:6" x14ac:dyDescent="0.3">
      <c r="A230">
        <v>1473</v>
      </c>
      <c r="B230" t="s">
        <v>1502</v>
      </c>
      <c r="C230" t="s">
        <v>23</v>
      </c>
      <c r="D230">
        <v>1217434</v>
      </c>
      <c r="E230">
        <v>0</v>
      </c>
      <c r="F230">
        <v>6</v>
      </c>
    </row>
    <row r="231" spans="1:6" x14ac:dyDescent="0.3">
      <c r="A231">
        <v>1016</v>
      </c>
      <c r="B231" t="s">
        <v>1048</v>
      </c>
      <c r="C231" t="s">
        <v>23</v>
      </c>
      <c r="D231">
        <v>2759775</v>
      </c>
      <c r="E231">
        <v>0</v>
      </c>
      <c r="F231">
        <v>4</v>
      </c>
    </row>
    <row r="232" spans="1:6" x14ac:dyDescent="0.3">
      <c r="A232">
        <v>1002</v>
      </c>
      <c r="B232" t="s">
        <v>1034</v>
      </c>
      <c r="C232" t="s">
        <v>23</v>
      </c>
      <c r="D232">
        <v>2831824</v>
      </c>
      <c r="E232">
        <v>0</v>
      </c>
      <c r="F232">
        <v>4</v>
      </c>
    </row>
    <row r="233" spans="1:6" x14ac:dyDescent="0.3">
      <c r="A233">
        <v>1816</v>
      </c>
      <c r="B233" t="s">
        <v>1844</v>
      </c>
      <c r="C233" t="s">
        <v>23</v>
      </c>
      <c r="D233">
        <v>593563</v>
      </c>
      <c r="E233">
        <v>0</v>
      </c>
      <c r="F233">
        <v>6</v>
      </c>
    </row>
    <row r="234" spans="1:6" x14ac:dyDescent="0.3">
      <c r="A234">
        <v>867</v>
      </c>
      <c r="B234" t="s">
        <v>899</v>
      </c>
      <c r="C234" t="s">
        <v>23</v>
      </c>
      <c r="D234">
        <v>3577045</v>
      </c>
      <c r="E234">
        <v>0</v>
      </c>
      <c r="F234">
        <v>4</v>
      </c>
    </row>
    <row r="235" spans="1:6" x14ac:dyDescent="0.3">
      <c r="A235">
        <v>2291</v>
      </c>
      <c r="B235" t="s">
        <v>2318</v>
      </c>
      <c r="C235" t="s">
        <v>23</v>
      </c>
      <c r="D235">
        <v>347890</v>
      </c>
      <c r="E235">
        <v>0</v>
      </c>
      <c r="F235">
        <v>1</v>
      </c>
    </row>
    <row r="236" spans="1:6" x14ac:dyDescent="0.3">
      <c r="A236">
        <v>1902</v>
      </c>
      <c r="B236" t="s">
        <v>1930</v>
      </c>
      <c r="C236" t="s">
        <v>23</v>
      </c>
      <c r="D236">
        <v>539161</v>
      </c>
      <c r="E236">
        <v>0</v>
      </c>
      <c r="F236">
        <v>2</v>
      </c>
    </row>
    <row r="237" spans="1:6" x14ac:dyDescent="0.3">
      <c r="A237">
        <v>2104</v>
      </c>
      <c r="B237" t="s">
        <v>2132</v>
      </c>
      <c r="C237" t="s">
        <v>23</v>
      </c>
      <c r="D237">
        <v>350668</v>
      </c>
      <c r="E237">
        <v>0</v>
      </c>
      <c r="F237">
        <v>3</v>
      </c>
    </row>
    <row r="238" spans="1:6" x14ac:dyDescent="0.3">
      <c r="A238">
        <v>893</v>
      </c>
      <c r="B238" t="s">
        <v>925</v>
      </c>
      <c r="C238" t="s">
        <v>23</v>
      </c>
      <c r="D238">
        <v>3312103</v>
      </c>
      <c r="E238">
        <v>0</v>
      </c>
      <c r="F238">
        <v>2</v>
      </c>
    </row>
    <row r="239" spans="1:6" x14ac:dyDescent="0.3">
      <c r="A239">
        <v>2655</v>
      </c>
      <c r="B239" t="s">
        <v>2681</v>
      </c>
      <c r="C239" t="s">
        <v>23</v>
      </c>
      <c r="D239">
        <v>152513</v>
      </c>
      <c r="E239">
        <v>0</v>
      </c>
      <c r="F239">
        <v>3</v>
      </c>
    </row>
    <row r="240" spans="1:6" x14ac:dyDescent="0.3">
      <c r="A240">
        <v>547</v>
      </c>
      <c r="B240" t="s">
        <v>579</v>
      </c>
      <c r="C240" t="s">
        <v>7</v>
      </c>
      <c r="D240">
        <v>20511161.403770499</v>
      </c>
      <c r="E240">
        <v>0</v>
      </c>
      <c r="F240">
        <v>9</v>
      </c>
    </row>
    <row r="241" spans="1:6" x14ac:dyDescent="0.3">
      <c r="A241">
        <v>2008</v>
      </c>
      <c r="B241" t="s">
        <v>2036</v>
      </c>
      <c r="C241" t="s">
        <v>23</v>
      </c>
      <c r="D241">
        <v>485594</v>
      </c>
      <c r="E241">
        <v>0</v>
      </c>
      <c r="F241">
        <v>3</v>
      </c>
    </row>
    <row r="242" spans="1:6" x14ac:dyDescent="0.3">
      <c r="A242">
        <v>2693</v>
      </c>
      <c r="B242" t="s">
        <v>2719</v>
      </c>
      <c r="C242" t="s">
        <v>23</v>
      </c>
      <c r="D242">
        <v>113910</v>
      </c>
      <c r="E242">
        <v>0</v>
      </c>
      <c r="F242">
        <v>2</v>
      </c>
    </row>
    <row r="243" spans="1:6" x14ac:dyDescent="0.3">
      <c r="A243">
        <v>1767</v>
      </c>
      <c r="B243" t="s">
        <v>1795</v>
      </c>
      <c r="C243" t="s">
        <v>23</v>
      </c>
      <c r="D243">
        <v>776837</v>
      </c>
      <c r="E243">
        <v>0</v>
      </c>
      <c r="F243">
        <v>8</v>
      </c>
    </row>
    <row r="244" spans="1:6" x14ac:dyDescent="0.3">
      <c r="A244">
        <v>1924</v>
      </c>
      <c r="B244" t="s">
        <v>1952</v>
      </c>
      <c r="C244" t="s">
        <v>23</v>
      </c>
      <c r="D244">
        <v>0</v>
      </c>
      <c r="E244">
        <v>0</v>
      </c>
      <c r="F244">
        <v>7</v>
      </c>
    </row>
    <row r="245" spans="1:6" x14ac:dyDescent="0.3">
      <c r="A245">
        <v>883</v>
      </c>
      <c r="B245" t="s">
        <v>915</v>
      </c>
      <c r="C245" t="s">
        <v>23</v>
      </c>
      <c r="D245">
        <v>4438424</v>
      </c>
      <c r="E245">
        <v>2</v>
      </c>
      <c r="F245">
        <v>11</v>
      </c>
    </row>
    <row r="246" spans="1:6" x14ac:dyDescent="0.3">
      <c r="A246">
        <v>1250</v>
      </c>
      <c r="B246" t="s">
        <v>1280</v>
      </c>
      <c r="C246" t="s">
        <v>23</v>
      </c>
      <c r="D246">
        <v>1749146</v>
      </c>
      <c r="E246">
        <v>0</v>
      </c>
      <c r="F246">
        <v>4</v>
      </c>
    </row>
    <row r="247" spans="1:6" x14ac:dyDescent="0.3">
      <c r="A247">
        <v>909</v>
      </c>
      <c r="B247" t="s">
        <v>941</v>
      </c>
      <c r="C247" t="s">
        <v>23</v>
      </c>
      <c r="D247">
        <v>4634600</v>
      </c>
      <c r="E247">
        <v>1</v>
      </c>
      <c r="F247">
        <v>14</v>
      </c>
    </row>
    <row r="248" spans="1:6" x14ac:dyDescent="0.3">
      <c r="A248">
        <v>1459</v>
      </c>
      <c r="B248" t="s">
        <v>1489</v>
      </c>
      <c r="C248" t="s">
        <v>23</v>
      </c>
      <c r="D248">
        <v>2104082</v>
      </c>
      <c r="E248">
        <v>0</v>
      </c>
      <c r="F248">
        <v>2</v>
      </c>
    </row>
    <row r="249" spans="1:6" x14ac:dyDescent="0.3">
      <c r="A249">
        <v>1927</v>
      </c>
      <c r="B249" t="s">
        <v>1955</v>
      </c>
      <c r="C249" t="s">
        <v>23</v>
      </c>
      <c r="D249">
        <v>522658</v>
      </c>
      <c r="E249">
        <v>0</v>
      </c>
      <c r="F249">
        <v>2</v>
      </c>
    </row>
    <row r="250" spans="1:6" x14ac:dyDescent="0.3">
      <c r="A250">
        <v>2637</v>
      </c>
      <c r="B250" t="s">
        <v>2663</v>
      </c>
      <c r="C250" t="s">
        <v>23</v>
      </c>
      <c r="D250">
        <v>183608</v>
      </c>
      <c r="E250">
        <v>0</v>
      </c>
      <c r="F250">
        <v>2</v>
      </c>
    </row>
    <row r="251" spans="1:6" x14ac:dyDescent="0.3">
      <c r="A251">
        <v>1436</v>
      </c>
      <c r="B251" t="s">
        <v>1466</v>
      </c>
      <c r="C251" t="s">
        <v>23</v>
      </c>
      <c r="D251">
        <v>1109167</v>
      </c>
      <c r="E251">
        <v>0</v>
      </c>
      <c r="F251">
        <v>3</v>
      </c>
    </row>
    <row r="252" spans="1:6" x14ac:dyDescent="0.3">
      <c r="A252">
        <v>1276</v>
      </c>
      <c r="B252" t="s">
        <v>1306</v>
      </c>
      <c r="C252" t="s">
        <v>23</v>
      </c>
      <c r="D252">
        <v>1658623</v>
      </c>
      <c r="E252">
        <v>0</v>
      </c>
      <c r="F252">
        <v>1</v>
      </c>
    </row>
    <row r="253" spans="1:6" x14ac:dyDescent="0.3">
      <c r="A253">
        <v>1537</v>
      </c>
      <c r="B253" t="s">
        <v>1566</v>
      </c>
      <c r="C253" t="s">
        <v>23</v>
      </c>
      <c r="D253">
        <v>1218663</v>
      </c>
      <c r="E253">
        <v>0</v>
      </c>
      <c r="F253">
        <v>5</v>
      </c>
    </row>
    <row r="254" spans="1:6" x14ac:dyDescent="0.3">
      <c r="A254">
        <v>2251</v>
      </c>
      <c r="B254" t="s">
        <v>2278</v>
      </c>
      <c r="C254" t="s">
        <v>23</v>
      </c>
      <c r="D254">
        <v>266838</v>
      </c>
      <c r="E254">
        <v>0</v>
      </c>
      <c r="F254">
        <v>2</v>
      </c>
    </row>
    <row r="255" spans="1:6" x14ac:dyDescent="0.3">
      <c r="A255">
        <v>2475</v>
      </c>
      <c r="B255" t="s">
        <v>2501</v>
      </c>
      <c r="C255" t="s">
        <v>23</v>
      </c>
      <c r="D255">
        <v>292595</v>
      </c>
      <c r="E255">
        <v>0</v>
      </c>
      <c r="F255">
        <v>2</v>
      </c>
    </row>
    <row r="256" spans="1:6" x14ac:dyDescent="0.3">
      <c r="A256">
        <v>1984</v>
      </c>
      <c r="B256" t="s">
        <v>2012</v>
      </c>
      <c r="C256" t="s">
        <v>23</v>
      </c>
      <c r="D256">
        <v>611444</v>
      </c>
      <c r="E256">
        <v>0</v>
      </c>
      <c r="F256">
        <v>2</v>
      </c>
    </row>
    <row r="257" spans="1:6" x14ac:dyDescent="0.3">
      <c r="A257">
        <v>1707</v>
      </c>
      <c r="B257" t="s">
        <v>1736</v>
      </c>
      <c r="C257" t="s">
        <v>23</v>
      </c>
      <c r="D257">
        <v>674281</v>
      </c>
      <c r="E257">
        <v>0</v>
      </c>
      <c r="F257">
        <v>2</v>
      </c>
    </row>
    <row r="258" spans="1:6" x14ac:dyDescent="0.3">
      <c r="A258">
        <v>2110</v>
      </c>
      <c r="B258" t="s">
        <v>2138</v>
      </c>
      <c r="C258" t="s">
        <v>23</v>
      </c>
      <c r="D258">
        <v>441845</v>
      </c>
      <c r="E258">
        <v>0</v>
      </c>
      <c r="F258">
        <v>3</v>
      </c>
    </row>
    <row r="259" spans="1:6" x14ac:dyDescent="0.3">
      <c r="A259">
        <v>2188</v>
      </c>
      <c r="B259" t="s">
        <v>2215</v>
      </c>
      <c r="C259" t="s">
        <v>23</v>
      </c>
      <c r="D259">
        <v>225926</v>
      </c>
      <c r="E259">
        <v>0</v>
      </c>
      <c r="F259">
        <v>2</v>
      </c>
    </row>
    <row r="260" spans="1:6" x14ac:dyDescent="0.3">
      <c r="A260">
        <v>1766</v>
      </c>
      <c r="B260" t="s">
        <v>1794</v>
      </c>
      <c r="C260" t="s">
        <v>23</v>
      </c>
      <c r="D260">
        <v>813530</v>
      </c>
      <c r="E260">
        <v>0</v>
      </c>
      <c r="F260">
        <v>3</v>
      </c>
    </row>
    <row r="261" spans="1:6" x14ac:dyDescent="0.3">
      <c r="A261">
        <v>1583</v>
      </c>
      <c r="B261" t="s">
        <v>1612</v>
      </c>
      <c r="C261" t="s">
        <v>23</v>
      </c>
      <c r="D261">
        <v>904471</v>
      </c>
      <c r="E261">
        <v>0</v>
      </c>
      <c r="F261">
        <v>2</v>
      </c>
    </row>
    <row r="262" spans="1:6" x14ac:dyDescent="0.3">
      <c r="A262">
        <v>1687</v>
      </c>
      <c r="B262" t="s">
        <v>1716</v>
      </c>
      <c r="C262" t="s">
        <v>23</v>
      </c>
      <c r="D262">
        <v>521231</v>
      </c>
      <c r="E262">
        <v>0</v>
      </c>
      <c r="F262">
        <v>2</v>
      </c>
    </row>
    <row r="263" spans="1:6" x14ac:dyDescent="0.3">
      <c r="A263">
        <v>1715</v>
      </c>
      <c r="B263" t="s">
        <v>1744</v>
      </c>
      <c r="C263" t="s">
        <v>23</v>
      </c>
      <c r="D263">
        <v>750149</v>
      </c>
      <c r="E263">
        <v>0</v>
      </c>
      <c r="F263">
        <v>4</v>
      </c>
    </row>
    <row r="264" spans="1:6" x14ac:dyDescent="0.3">
      <c r="A264">
        <v>2640</v>
      </c>
      <c r="B264" t="s">
        <v>2666</v>
      </c>
      <c r="C264" t="s">
        <v>23</v>
      </c>
      <c r="D264">
        <v>131509</v>
      </c>
      <c r="E264">
        <v>0</v>
      </c>
      <c r="F264">
        <v>3</v>
      </c>
    </row>
    <row r="265" spans="1:6" x14ac:dyDescent="0.3">
      <c r="A265">
        <v>2432</v>
      </c>
      <c r="B265" t="s">
        <v>2459</v>
      </c>
      <c r="C265" t="s">
        <v>23</v>
      </c>
      <c r="D265">
        <v>208411</v>
      </c>
      <c r="E265">
        <v>0</v>
      </c>
      <c r="F265">
        <v>5</v>
      </c>
    </row>
    <row r="266" spans="1:6" x14ac:dyDescent="0.3">
      <c r="A266">
        <v>2292</v>
      </c>
      <c r="B266" t="s">
        <v>2319</v>
      </c>
      <c r="C266" t="s">
        <v>23</v>
      </c>
      <c r="D266">
        <v>273967</v>
      </c>
      <c r="E266">
        <v>0</v>
      </c>
      <c r="F266">
        <v>4</v>
      </c>
    </row>
    <row r="267" spans="1:6" x14ac:dyDescent="0.3">
      <c r="A267">
        <v>2606</v>
      </c>
      <c r="B267" t="s">
        <v>2632</v>
      </c>
      <c r="C267" t="s">
        <v>23</v>
      </c>
      <c r="D267">
        <v>99457</v>
      </c>
      <c r="E267">
        <v>0</v>
      </c>
      <c r="F267">
        <v>2</v>
      </c>
    </row>
    <row r="268" spans="1:6" x14ac:dyDescent="0.3">
      <c r="A268">
        <v>1362</v>
      </c>
      <c r="B268" t="s">
        <v>1392</v>
      </c>
      <c r="C268" t="s">
        <v>23</v>
      </c>
      <c r="D268">
        <v>1416019</v>
      </c>
      <c r="E268">
        <v>0</v>
      </c>
      <c r="F268">
        <v>2</v>
      </c>
    </row>
    <row r="269" spans="1:6" x14ac:dyDescent="0.3">
      <c r="A269">
        <v>1879</v>
      </c>
      <c r="B269" t="s">
        <v>1907</v>
      </c>
      <c r="C269" t="s">
        <v>23</v>
      </c>
      <c r="D269">
        <v>430771</v>
      </c>
      <c r="E269">
        <v>0</v>
      </c>
      <c r="F269">
        <v>4</v>
      </c>
    </row>
    <row r="270" spans="1:6" x14ac:dyDescent="0.3">
      <c r="A270">
        <v>727</v>
      </c>
      <c r="B270" t="s">
        <v>759</v>
      </c>
      <c r="C270" t="s">
        <v>23</v>
      </c>
      <c r="D270">
        <v>6723737</v>
      </c>
      <c r="E270">
        <v>0</v>
      </c>
      <c r="F270">
        <v>9</v>
      </c>
    </row>
    <row r="271" spans="1:6" x14ac:dyDescent="0.3">
      <c r="A271">
        <v>1556</v>
      </c>
      <c r="B271" t="s">
        <v>1585</v>
      </c>
      <c r="C271" t="s">
        <v>23</v>
      </c>
      <c r="D271">
        <v>775952</v>
      </c>
      <c r="E271">
        <v>0</v>
      </c>
      <c r="F271">
        <v>3</v>
      </c>
    </row>
    <row r="272" spans="1:6" x14ac:dyDescent="0.3">
      <c r="A272">
        <v>2566</v>
      </c>
      <c r="B272" t="s">
        <v>2592</v>
      </c>
      <c r="C272" t="s">
        <v>23</v>
      </c>
      <c r="D272">
        <v>136370</v>
      </c>
      <c r="E272">
        <v>0</v>
      </c>
      <c r="F272">
        <v>2</v>
      </c>
    </row>
    <row r="273" spans="1:6" x14ac:dyDescent="0.3">
      <c r="A273">
        <v>1792</v>
      </c>
      <c r="B273" t="s">
        <v>1820</v>
      </c>
      <c r="C273" t="s">
        <v>23</v>
      </c>
      <c r="D273">
        <v>708903</v>
      </c>
      <c r="E273">
        <v>0</v>
      </c>
      <c r="F273">
        <v>2</v>
      </c>
    </row>
    <row r="274" spans="1:6" x14ac:dyDescent="0.3">
      <c r="A274">
        <v>1721</v>
      </c>
      <c r="B274" t="s">
        <v>1750</v>
      </c>
      <c r="C274" t="s">
        <v>23</v>
      </c>
      <c r="D274">
        <v>565254</v>
      </c>
      <c r="E274">
        <v>0</v>
      </c>
      <c r="F274">
        <v>7</v>
      </c>
    </row>
    <row r="275" spans="1:6" x14ac:dyDescent="0.3">
      <c r="A275">
        <v>1947</v>
      </c>
      <c r="B275" t="s">
        <v>1975</v>
      </c>
      <c r="C275" t="s">
        <v>23</v>
      </c>
      <c r="D275">
        <v>445195</v>
      </c>
      <c r="E275">
        <v>0</v>
      </c>
      <c r="F275">
        <v>2</v>
      </c>
    </row>
    <row r="276" spans="1:6" x14ac:dyDescent="0.3">
      <c r="A276">
        <v>2263</v>
      </c>
      <c r="B276" t="s">
        <v>2290</v>
      </c>
      <c r="C276" t="s">
        <v>23</v>
      </c>
      <c r="D276">
        <v>232954</v>
      </c>
      <c r="E276">
        <v>0</v>
      </c>
      <c r="F276">
        <v>2</v>
      </c>
    </row>
    <row r="277" spans="1:6" x14ac:dyDescent="0.3">
      <c r="A277">
        <v>1842</v>
      </c>
      <c r="B277" t="s">
        <v>1870</v>
      </c>
      <c r="C277" t="s">
        <v>23</v>
      </c>
      <c r="D277">
        <v>558698</v>
      </c>
      <c r="E277">
        <v>0</v>
      </c>
      <c r="F277">
        <v>2</v>
      </c>
    </row>
    <row r="278" spans="1:6" x14ac:dyDescent="0.3">
      <c r="A278">
        <v>1368</v>
      </c>
      <c r="B278" t="s">
        <v>1398</v>
      </c>
      <c r="C278" t="s">
        <v>23</v>
      </c>
      <c r="D278">
        <v>1448405</v>
      </c>
      <c r="E278">
        <v>0</v>
      </c>
      <c r="F278">
        <v>2</v>
      </c>
    </row>
    <row r="279" spans="1:6" x14ac:dyDescent="0.3">
      <c r="A279">
        <v>2487</v>
      </c>
      <c r="B279" t="s">
        <v>2513</v>
      </c>
      <c r="C279" t="s">
        <v>23</v>
      </c>
      <c r="D279">
        <v>194221</v>
      </c>
      <c r="E279">
        <v>0</v>
      </c>
      <c r="F279">
        <v>1</v>
      </c>
    </row>
    <row r="280" spans="1:6" x14ac:dyDescent="0.3">
      <c r="A280">
        <v>2217</v>
      </c>
      <c r="B280" t="s">
        <v>2244</v>
      </c>
      <c r="C280" t="s">
        <v>23</v>
      </c>
      <c r="D280">
        <v>355952</v>
      </c>
      <c r="E280">
        <v>0</v>
      </c>
      <c r="F280">
        <v>2</v>
      </c>
    </row>
    <row r="281" spans="1:6" x14ac:dyDescent="0.3">
      <c r="A281">
        <v>865</v>
      </c>
      <c r="B281" t="s">
        <v>897</v>
      </c>
      <c r="C281" t="s">
        <v>23</v>
      </c>
      <c r="D281">
        <v>4376140</v>
      </c>
      <c r="E281">
        <v>0</v>
      </c>
      <c r="F281">
        <v>3</v>
      </c>
    </row>
    <row r="282" spans="1:6" x14ac:dyDescent="0.3">
      <c r="A282">
        <v>1297</v>
      </c>
      <c r="B282" t="s">
        <v>1327</v>
      </c>
      <c r="C282" t="s">
        <v>23</v>
      </c>
      <c r="D282">
        <v>1664978</v>
      </c>
      <c r="E282">
        <v>0</v>
      </c>
      <c r="F282">
        <v>2</v>
      </c>
    </row>
    <row r="283" spans="1:6" x14ac:dyDescent="0.3">
      <c r="A283">
        <v>2048</v>
      </c>
      <c r="B283" t="s">
        <v>2076</v>
      </c>
      <c r="C283" t="s">
        <v>23</v>
      </c>
      <c r="D283">
        <v>401412</v>
      </c>
      <c r="E283">
        <v>0</v>
      </c>
      <c r="F283">
        <v>1</v>
      </c>
    </row>
    <row r="284" spans="1:6" x14ac:dyDescent="0.3">
      <c r="A284">
        <v>2338</v>
      </c>
      <c r="B284" t="s">
        <v>2365</v>
      </c>
      <c r="C284" t="s">
        <v>23</v>
      </c>
      <c r="D284">
        <v>277787</v>
      </c>
      <c r="E284">
        <v>0</v>
      </c>
      <c r="F284">
        <v>2</v>
      </c>
    </row>
    <row r="285" spans="1:6" x14ac:dyDescent="0.3">
      <c r="A285">
        <v>1811</v>
      </c>
      <c r="B285" t="s">
        <v>1839</v>
      </c>
      <c r="C285" t="s">
        <v>23</v>
      </c>
      <c r="D285">
        <v>523613</v>
      </c>
      <c r="E285">
        <v>0</v>
      </c>
      <c r="F285">
        <v>5</v>
      </c>
    </row>
    <row r="286" spans="1:6" x14ac:dyDescent="0.3">
      <c r="A286">
        <v>992</v>
      </c>
      <c r="B286" t="s">
        <v>1024</v>
      </c>
      <c r="C286" t="s">
        <v>23</v>
      </c>
      <c r="D286">
        <v>3434266</v>
      </c>
      <c r="E286">
        <v>0</v>
      </c>
      <c r="F286">
        <v>2</v>
      </c>
    </row>
    <row r="287" spans="1:6" x14ac:dyDescent="0.3">
      <c r="A287">
        <v>1893</v>
      </c>
      <c r="B287" t="s">
        <v>1921</v>
      </c>
      <c r="C287" t="s">
        <v>23</v>
      </c>
      <c r="D287">
        <v>503788</v>
      </c>
      <c r="E287">
        <v>0</v>
      </c>
      <c r="F287">
        <v>3</v>
      </c>
    </row>
    <row r="288" spans="1:6" x14ac:dyDescent="0.3">
      <c r="A288">
        <v>1587</v>
      </c>
      <c r="B288" t="s">
        <v>1616</v>
      </c>
      <c r="C288" t="s">
        <v>23</v>
      </c>
      <c r="D288">
        <v>876427</v>
      </c>
      <c r="E288">
        <v>0</v>
      </c>
      <c r="F288">
        <v>3</v>
      </c>
    </row>
    <row r="289" spans="1:6" x14ac:dyDescent="0.3">
      <c r="A289">
        <v>1437</v>
      </c>
      <c r="B289" t="s">
        <v>1467</v>
      </c>
      <c r="C289" t="s">
        <v>23</v>
      </c>
      <c r="D289">
        <v>1040773</v>
      </c>
      <c r="E289">
        <v>0</v>
      </c>
      <c r="F289">
        <v>7</v>
      </c>
    </row>
    <row r="290" spans="1:6" x14ac:dyDescent="0.3">
      <c r="A290">
        <v>1713</v>
      </c>
      <c r="B290" t="s">
        <v>1742</v>
      </c>
      <c r="C290" t="s">
        <v>23</v>
      </c>
      <c r="D290">
        <v>780172</v>
      </c>
      <c r="E290">
        <v>0</v>
      </c>
      <c r="F290">
        <v>3</v>
      </c>
    </row>
    <row r="291" spans="1:6" x14ac:dyDescent="0.3">
      <c r="A291">
        <v>1606</v>
      </c>
      <c r="B291" t="s">
        <v>1635</v>
      </c>
      <c r="C291" t="s">
        <v>23</v>
      </c>
      <c r="D291">
        <v>1011725</v>
      </c>
      <c r="E291">
        <v>0</v>
      </c>
      <c r="F291">
        <v>3</v>
      </c>
    </row>
    <row r="292" spans="1:6" x14ac:dyDescent="0.3">
      <c r="A292">
        <v>1788</v>
      </c>
      <c r="B292" t="s">
        <v>1816</v>
      </c>
      <c r="C292" t="s">
        <v>23</v>
      </c>
      <c r="D292">
        <v>698672</v>
      </c>
      <c r="E292">
        <v>0</v>
      </c>
      <c r="F292">
        <v>3</v>
      </c>
    </row>
    <row r="293" spans="1:6" x14ac:dyDescent="0.3">
      <c r="A293">
        <v>2455</v>
      </c>
      <c r="B293" t="s">
        <v>2481</v>
      </c>
      <c r="C293" t="s">
        <v>23</v>
      </c>
      <c r="D293">
        <v>151642</v>
      </c>
      <c r="E293">
        <v>0</v>
      </c>
      <c r="F293">
        <v>2</v>
      </c>
    </row>
    <row r="294" spans="1:6" x14ac:dyDescent="0.3">
      <c r="A294">
        <v>2650</v>
      </c>
      <c r="B294" t="s">
        <v>2676</v>
      </c>
      <c r="C294" t="s">
        <v>23</v>
      </c>
      <c r="D294">
        <v>148154</v>
      </c>
      <c r="E294">
        <v>0</v>
      </c>
      <c r="F294">
        <v>2</v>
      </c>
    </row>
    <row r="295" spans="1:6" x14ac:dyDescent="0.3">
      <c r="A295">
        <v>1749</v>
      </c>
      <c r="B295" t="s">
        <v>1777</v>
      </c>
      <c r="C295" t="s">
        <v>23</v>
      </c>
      <c r="D295">
        <v>699139</v>
      </c>
      <c r="E295">
        <v>0</v>
      </c>
      <c r="F295">
        <v>3</v>
      </c>
    </row>
    <row r="296" spans="1:6" x14ac:dyDescent="0.3">
      <c r="A296">
        <v>1733</v>
      </c>
      <c r="B296" t="s">
        <v>1761</v>
      </c>
      <c r="C296" t="s">
        <v>23</v>
      </c>
      <c r="D296">
        <v>752135</v>
      </c>
      <c r="E296">
        <v>0</v>
      </c>
      <c r="F296">
        <v>4</v>
      </c>
    </row>
    <row r="297" spans="1:6" x14ac:dyDescent="0.3">
      <c r="A297">
        <v>1898</v>
      </c>
      <c r="B297" t="s">
        <v>1926</v>
      </c>
      <c r="C297" t="s">
        <v>23</v>
      </c>
      <c r="D297">
        <v>567781</v>
      </c>
      <c r="E297">
        <v>0</v>
      </c>
      <c r="F297">
        <v>3</v>
      </c>
    </row>
    <row r="298" spans="1:6" x14ac:dyDescent="0.3">
      <c r="A298">
        <v>2554</v>
      </c>
      <c r="B298" t="s">
        <v>2580</v>
      </c>
      <c r="C298" t="s">
        <v>23</v>
      </c>
      <c r="D298">
        <v>164116</v>
      </c>
      <c r="E298">
        <v>0</v>
      </c>
      <c r="F298">
        <v>1</v>
      </c>
    </row>
    <row r="299" spans="1:6" x14ac:dyDescent="0.3">
      <c r="A299">
        <v>746</v>
      </c>
      <c r="B299" t="s">
        <v>778</v>
      </c>
      <c r="C299" t="s">
        <v>23</v>
      </c>
      <c r="D299">
        <v>4776570</v>
      </c>
      <c r="E299">
        <v>0</v>
      </c>
      <c r="F299">
        <v>7</v>
      </c>
    </row>
    <row r="300" spans="1:6" x14ac:dyDescent="0.3">
      <c r="A300">
        <v>2513</v>
      </c>
      <c r="B300" t="s">
        <v>2539</v>
      </c>
      <c r="C300" t="s">
        <v>23</v>
      </c>
      <c r="D300">
        <v>169210</v>
      </c>
      <c r="E300">
        <v>0</v>
      </c>
      <c r="F300">
        <v>1</v>
      </c>
    </row>
    <row r="301" spans="1:6" x14ac:dyDescent="0.3">
      <c r="A301">
        <v>2785</v>
      </c>
      <c r="B301" t="s">
        <v>2811</v>
      </c>
      <c r="C301" t="s">
        <v>23</v>
      </c>
      <c r="D301">
        <v>98309</v>
      </c>
      <c r="E301">
        <v>0</v>
      </c>
      <c r="F301">
        <v>2</v>
      </c>
    </row>
    <row r="302" spans="1:6" x14ac:dyDescent="0.3">
      <c r="A302">
        <v>2092</v>
      </c>
      <c r="B302" t="s">
        <v>2120</v>
      </c>
      <c r="C302" t="s">
        <v>23</v>
      </c>
      <c r="D302">
        <v>348384</v>
      </c>
      <c r="E302">
        <v>0</v>
      </c>
      <c r="F302">
        <v>3</v>
      </c>
    </row>
    <row r="303" spans="1:6" x14ac:dyDescent="0.3">
      <c r="A303">
        <v>2148</v>
      </c>
      <c r="B303" t="s">
        <v>2176</v>
      </c>
      <c r="C303" t="s">
        <v>23</v>
      </c>
      <c r="D303">
        <v>268382</v>
      </c>
      <c r="E303">
        <v>0</v>
      </c>
      <c r="F303">
        <v>2</v>
      </c>
    </row>
    <row r="304" spans="1:6" x14ac:dyDescent="0.3">
      <c r="A304">
        <v>2030</v>
      </c>
      <c r="B304" t="s">
        <v>2058</v>
      </c>
      <c r="C304" t="s">
        <v>23</v>
      </c>
      <c r="D304">
        <v>514449</v>
      </c>
      <c r="E304">
        <v>0</v>
      </c>
      <c r="F304">
        <v>3</v>
      </c>
    </row>
    <row r="305" spans="1:6" x14ac:dyDescent="0.3">
      <c r="A305">
        <v>2108</v>
      </c>
      <c r="B305" t="s">
        <v>2136</v>
      </c>
      <c r="C305" t="s">
        <v>23</v>
      </c>
      <c r="D305">
        <v>313073</v>
      </c>
      <c r="E305">
        <v>0</v>
      </c>
      <c r="F305">
        <v>3</v>
      </c>
    </row>
    <row r="306" spans="1:6" x14ac:dyDescent="0.3">
      <c r="A306">
        <v>2494</v>
      </c>
      <c r="B306" t="s">
        <v>2520</v>
      </c>
      <c r="C306" t="s">
        <v>23</v>
      </c>
      <c r="D306">
        <v>179345</v>
      </c>
      <c r="E306">
        <v>0</v>
      </c>
      <c r="F306">
        <v>3</v>
      </c>
    </row>
    <row r="307" spans="1:6" x14ac:dyDescent="0.3">
      <c r="A307">
        <v>1686</v>
      </c>
      <c r="B307" t="s">
        <v>1715</v>
      </c>
      <c r="C307" t="s">
        <v>23</v>
      </c>
      <c r="D307">
        <v>732513</v>
      </c>
      <c r="E307">
        <v>0</v>
      </c>
      <c r="F307">
        <v>3</v>
      </c>
    </row>
    <row r="308" spans="1:6" x14ac:dyDescent="0.3">
      <c r="A308">
        <v>1654</v>
      </c>
      <c r="B308" t="s">
        <v>1683</v>
      </c>
      <c r="C308" t="s">
        <v>23</v>
      </c>
      <c r="D308">
        <v>836257</v>
      </c>
      <c r="E308">
        <v>0</v>
      </c>
      <c r="F308">
        <v>3</v>
      </c>
    </row>
    <row r="309" spans="1:6" x14ac:dyDescent="0.3">
      <c r="A309">
        <v>1744</v>
      </c>
      <c r="B309" t="s">
        <v>1772</v>
      </c>
      <c r="C309" t="s">
        <v>23</v>
      </c>
      <c r="D309">
        <v>603382</v>
      </c>
      <c r="E309">
        <v>0</v>
      </c>
      <c r="F309">
        <v>4</v>
      </c>
    </row>
    <row r="310" spans="1:6" x14ac:dyDescent="0.3">
      <c r="A310">
        <v>1850</v>
      </c>
      <c r="B310" t="s">
        <v>1878</v>
      </c>
      <c r="C310" t="s">
        <v>23</v>
      </c>
      <c r="D310">
        <v>467318</v>
      </c>
      <c r="E310">
        <v>0</v>
      </c>
      <c r="F310">
        <v>5</v>
      </c>
    </row>
    <row r="311" spans="1:6" x14ac:dyDescent="0.3">
      <c r="A311">
        <v>1798</v>
      </c>
      <c r="B311" t="s">
        <v>1826</v>
      </c>
      <c r="C311" t="s">
        <v>23</v>
      </c>
      <c r="D311">
        <v>734167</v>
      </c>
      <c r="E311">
        <v>0</v>
      </c>
      <c r="F311">
        <v>4</v>
      </c>
    </row>
    <row r="312" spans="1:6" x14ac:dyDescent="0.3">
      <c r="A312">
        <v>2824</v>
      </c>
      <c r="B312" t="s">
        <v>2850</v>
      </c>
      <c r="C312" t="s">
        <v>23</v>
      </c>
      <c r="D312">
        <v>64109</v>
      </c>
      <c r="E312">
        <v>0</v>
      </c>
      <c r="F312">
        <v>1</v>
      </c>
    </row>
    <row r="313" spans="1:6" x14ac:dyDescent="0.3">
      <c r="A313">
        <v>1935</v>
      </c>
      <c r="B313" t="s">
        <v>1963</v>
      </c>
      <c r="C313" t="s">
        <v>23</v>
      </c>
      <c r="D313">
        <v>720994</v>
      </c>
      <c r="E313">
        <v>0</v>
      </c>
      <c r="F313">
        <v>3</v>
      </c>
    </row>
    <row r="314" spans="1:6" x14ac:dyDescent="0.3">
      <c r="A314">
        <v>361</v>
      </c>
      <c r="B314" t="s">
        <v>394</v>
      </c>
      <c r="C314" t="s">
        <v>23</v>
      </c>
      <c r="D314">
        <v>16095525</v>
      </c>
      <c r="E314">
        <v>0</v>
      </c>
      <c r="F314">
        <v>4</v>
      </c>
    </row>
    <row r="315" spans="1:6" x14ac:dyDescent="0.3">
      <c r="A315">
        <v>1586</v>
      </c>
      <c r="B315" t="s">
        <v>1615</v>
      </c>
      <c r="C315" t="s">
        <v>23</v>
      </c>
      <c r="D315">
        <v>891982</v>
      </c>
      <c r="E315">
        <v>0</v>
      </c>
      <c r="F315">
        <v>2</v>
      </c>
    </row>
    <row r="316" spans="1:6" x14ac:dyDescent="0.3">
      <c r="A316">
        <v>2107</v>
      </c>
      <c r="B316" t="s">
        <v>2135</v>
      </c>
      <c r="C316" t="s">
        <v>23</v>
      </c>
      <c r="D316">
        <v>369483</v>
      </c>
      <c r="E316">
        <v>0</v>
      </c>
      <c r="F316">
        <v>3</v>
      </c>
    </row>
    <row r="317" spans="1:6" x14ac:dyDescent="0.3">
      <c r="A317">
        <v>1758</v>
      </c>
      <c r="B317" t="s">
        <v>1786</v>
      </c>
      <c r="C317" t="s">
        <v>23</v>
      </c>
      <c r="D317">
        <v>798797</v>
      </c>
      <c r="E317">
        <v>0</v>
      </c>
      <c r="F317">
        <v>9</v>
      </c>
    </row>
    <row r="318" spans="1:6" x14ac:dyDescent="0.3">
      <c r="A318">
        <v>1598</v>
      </c>
      <c r="B318" t="s">
        <v>1627</v>
      </c>
      <c r="C318" t="s">
        <v>23</v>
      </c>
      <c r="D318">
        <v>822017</v>
      </c>
      <c r="E318">
        <v>0</v>
      </c>
      <c r="F318">
        <v>2</v>
      </c>
    </row>
    <row r="319" spans="1:6" x14ac:dyDescent="0.3">
      <c r="A319">
        <v>2578</v>
      </c>
      <c r="B319" t="s">
        <v>2604</v>
      </c>
      <c r="C319" t="s">
        <v>23</v>
      </c>
      <c r="D319">
        <v>183888</v>
      </c>
      <c r="E319">
        <v>0</v>
      </c>
      <c r="F319">
        <v>3</v>
      </c>
    </row>
    <row r="320" spans="1:6" x14ac:dyDescent="0.3">
      <c r="A320">
        <v>1996</v>
      </c>
      <c r="B320" t="s">
        <v>2024</v>
      </c>
      <c r="C320" t="s">
        <v>23</v>
      </c>
      <c r="D320">
        <v>368533</v>
      </c>
      <c r="E320">
        <v>0</v>
      </c>
      <c r="F320">
        <v>3</v>
      </c>
    </row>
    <row r="321" spans="1:6" x14ac:dyDescent="0.3">
      <c r="A321">
        <v>1937</v>
      </c>
      <c r="B321" t="s">
        <v>1965</v>
      </c>
      <c r="C321" t="s">
        <v>23</v>
      </c>
      <c r="D321">
        <v>645625</v>
      </c>
      <c r="E321">
        <v>0</v>
      </c>
      <c r="F321">
        <v>3</v>
      </c>
    </row>
    <row r="322" spans="1:6" x14ac:dyDescent="0.3">
      <c r="A322">
        <v>2220</v>
      </c>
      <c r="B322" t="s">
        <v>2247</v>
      </c>
      <c r="C322" t="s">
        <v>23</v>
      </c>
      <c r="D322">
        <v>302288</v>
      </c>
      <c r="E322">
        <v>0</v>
      </c>
      <c r="F322">
        <v>4</v>
      </c>
    </row>
    <row r="323" spans="1:6" x14ac:dyDescent="0.3">
      <c r="A323">
        <v>2029</v>
      </c>
      <c r="B323" t="s">
        <v>2057</v>
      </c>
      <c r="C323" t="s">
        <v>23</v>
      </c>
      <c r="D323">
        <v>467453</v>
      </c>
      <c r="E323">
        <v>0</v>
      </c>
      <c r="F323">
        <v>8</v>
      </c>
    </row>
    <row r="324" spans="1:6" x14ac:dyDescent="0.3">
      <c r="A324">
        <v>1691</v>
      </c>
      <c r="B324" t="s">
        <v>1720</v>
      </c>
      <c r="C324" t="s">
        <v>23</v>
      </c>
      <c r="D324">
        <v>925910</v>
      </c>
      <c r="E324">
        <v>0</v>
      </c>
      <c r="F324">
        <v>3</v>
      </c>
    </row>
    <row r="325" spans="1:6" x14ac:dyDescent="0.3">
      <c r="A325">
        <v>1939</v>
      </c>
      <c r="B325" t="s">
        <v>1967</v>
      </c>
      <c r="C325" t="s">
        <v>23</v>
      </c>
      <c r="D325">
        <v>472431</v>
      </c>
      <c r="E325">
        <v>0</v>
      </c>
      <c r="F325">
        <v>2</v>
      </c>
    </row>
    <row r="326" spans="1:6" x14ac:dyDescent="0.3">
      <c r="A326">
        <v>1960</v>
      </c>
      <c r="B326" t="s">
        <v>1988</v>
      </c>
      <c r="C326" t="s">
        <v>23</v>
      </c>
      <c r="D326">
        <v>531520</v>
      </c>
      <c r="E326">
        <v>0</v>
      </c>
      <c r="F326">
        <v>2</v>
      </c>
    </row>
    <row r="327" spans="1:6" x14ac:dyDescent="0.3">
      <c r="A327">
        <v>1212</v>
      </c>
      <c r="B327" t="s">
        <v>1243</v>
      </c>
      <c r="C327" t="s">
        <v>23</v>
      </c>
      <c r="D327">
        <v>1432622</v>
      </c>
      <c r="E327">
        <v>0</v>
      </c>
      <c r="F327">
        <v>10</v>
      </c>
    </row>
    <row r="328" spans="1:6" x14ac:dyDescent="0.3">
      <c r="A328">
        <v>957</v>
      </c>
      <c r="B328" t="s">
        <v>989</v>
      </c>
      <c r="C328" t="s">
        <v>23</v>
      </c>
      <c r="D328">
        <v>3398757</v>
      </c>
      <c r="E328">
        <v>0</v>
      </c>
      <c r="F328">
        <v>12</v>
      </c>
    </row>
    <row r="329" spans="1:6" x14ac:dyDescent="0.3">
      <c r="A329">
        <v>2036</v>
      </c>
      <c r="B329" t="s">
        <v>2064</v>
      </c>
      <c r="C329" t="s">
        <v>23</v>
      </c>
      <c r="D329">
        <v>448052</v>
      </c>
      <c r="E329">
        <v>0</v>
      </c>
      <c r="F329">
        <v>2</v>
      </c>
    </row>
    <row r="330" spans="1:6" x14ac:dyDescent="0.3">
      <c r="A330">
        <v>1729</v>
      </c>
      <c r="B330" t="s">
        <v>1758</v>
      </c>
      <c r="C330" t="s">
        <v>23</v>
      </c>
      <c r="D330">
        <v>709319</v>
      </c>
      <c r="E330">
        <v>0</v>
      </c>
      <c r="F330">
        <v>3</v>
      </c>
    </row>
    <row r="331" spans="1:6" x14ac:dyDescent="0.3">
      <c r="A331">
        <v>1642</v>
      </c>
      <c r="B331" t="s">
        <v>1671</v>
      </c>
      <c r="C331" t="s">
        <v>23</v>
      </c>
      <c r="D331">
        <v>942075</v>
      </c>
      <c r="E331">
        <v>0</v>
      </c>
      <c r="F331">
        <v>3</v>
      </c>
    </row>
    <row r="332" spans="1:6" x14ac:dyDescent="0.3">
      <c r="A332">
        <v>2661</v>
      </c>
      <c r="B332" t="s">
        <v>2687</v>
      </c>
      <c r="C332" t="s">
        <v>23</v>
      </c>
      <c r="D332">
        <v>167094</v>
      </c>
      <c r="E332">
        <v>0</v>
      </c>
      <c r="F332">
        <v>3</v>
      </c>
    </row>
    <row r="333" spans="1:6" x14ac:dyDescent="0.3">
      <c r="A333">
        <v>1453</v>
      </c>
      <c r="B333" t="s">
        <v>1483</v>
      </c>
      <c r="C333" t="s">
        <v>23</v>
      </c>
      <c r="D333">
        <v>1224377</v>
      </c>
      <c r="E333">
        <v>0</v>
      </c>
      <c r="F333">
        <v>6</v>
      </c>
    </row>
    <row r="334" spans="1:6" x14ac:dyDescent="0.3">
      <c r="A334">
        <v>1709</v>
      </c>
      <c r="B334" t="s">
        <v>1738</v>
      </c>
      <c r="C334" t="s">
        <v>23</v>
      </c>
      <c r="D334">
        <v>772777</v>
      </c>
      <c r="E334">
        <v>0</v>
      </c>
      <c r="F334">
        <v>2</v>
      </c>
    </row>
    <row r="335" spans="1:6" x14ac:dyDescent="0.3">
      <c r="A335">
        <v>2740</v>
      </c>
      <c r="B335" t="s">
        <v>2766</v>
      </c>
      <c r="C335" t="s">
        <v>23</v>
      </c>
      <c r="D335">
        <v>0</v>
      </c>
      <c r="E335">
        <v>0</v>
      </c>
      <c r="F335">
        <v>5</v>
      </c>
    </row>
    <row r="336" spans="1:6" x14ac:dyDescent="0.3">
      <c r="A336">
        <v>1575</v>
      </c>
      <c r="B336" t="s">
        <v>1604</v>
      </c>
      <c r="C336" t="s">
        <v>23</v>
      </c>
      <c r="D336">
        <v>1163893</v>
      </c>
      <c r="E336">
        <v>0</v>
      </c>
      <c r="F336">
        <v>3</v>
      </c>
    </row>
    <row r="337" spans="1:6" x14ac:dyDescent="0.3">
      <c r="A337">
        <v>1337</v>
      </c>
      <c r="B337" t="s">
        <v>1367</v>
      </c>
      <c r="C337" t="s">
        <v>23</v>
      </c>
      <c r="D337">
        <v>1870991</v>
      </c>
      <c r="E337">
        <v>1</v>
      </c>
      <c r="F337">
        <v>5</v>
      </c>
    </row>
    <row r="338" spans="1:6" x14ac:dyDescent="0.3">
      <c r="A338">
        <v>1718</v>
      </c>
      <c r="B338" t="s">
        <v>1747</v>
      </c>
      <c r="C338" t="s">
        <v>23</v>
      </c>
      <c r="D338">
        <v>883521</v>
      </c>
      <c r="E338">
        <v>0</v>
      </c>
      <c r="F338">
        <v>3</v>
      </c>
    </row>
    <row r="339" spans="1:6" x14ac:dyDescent="0.3">
      <c r="A339">
        <v>1776</v>
      </c>
      <c r="B339" t="s">
        <v>1804</v>
      </c>
      <c r="C339" t="s">
        <v>23</v>
      </c>
      <c r="D339">
        <v>657211</v>
      </c>
      <c r="E339">
        <v>0</v>
      </c>
      <c r="F339">
        <v>5</v>
      </c>
    </row>
    <row r="340" spans="1:6" x14ac:dyDescent="0.3">
      <c r="A340">
        <v>856</v>
      </c>
      <c r="B340" t="s">
        <v>888</v>
      </c>
      <c r="C340" t="s">
        <v>23</v>
      </c>
      <c r="D340">
        <v>3937896</v>
      </c>
      <c r="E340">
        <v>0</v>
      </c>
      <c r="F340">
        <v>15</v>
      </c>
    </row>
    <row r="341" spans="1:6" x14ac:dyDescent="0.3">
      <c r="A341">
        <v>2091</v>
      </c>
      <c r="B341" t="s">
        <v>2119</v>
      </c>
      <c r="C341" t="s">
        <v>23</v>
      </c>
      <c r="D341">
        <v>419056</v>
      </c>
      <c r="E341">
        <v>0</v>
      </c>
      <c r="F341">
        <v>5</v>
      </c>
    </row>
    <row r="342" spans="1:6" x14ac:dyDescent="0.3">
      <c r="A342">
        <v>3217</v>
      </c>
      <c r="B342" t="s">
        <v>3239</v>
      </c>
      <c r="C342" t="s">
        <v>19</v>
      </c>
      <c r="D342">
        <v>0</v>
      </c>
      <c r="E342">
        <v>0</v>
      </c>
      <c r="F342">
        <v>0</v>
      </c>
    </row>
    <row r="343" spans="1:6" x14ac:dyDescent="0.3">
      <c r="A343">
        <v>2024</v>
      </c>
      <c r="B343" t="s">
        <v>2052</v>
      </c>
      <c r="C343" t="s">
        <v>23</v>
      </c>
      <c r="D343">
        <v>1212164</v>
      </c>
      <c r="E343">
        <v>2</v>
      </c>
      <c r="F343">
        <v>1</v>
      </c>
    </row>
    <row r="344" spans="1:6" x14ac:dyDescent="0.3">
      <c r="A344">
        <v>1780</v>
      </c>
      <c r="B344" t="s">
        <v>1808</v>
      </c>
      <c r="C344" t="s">
        <v>23</v>
      </c>
      <c r="D344">
        <v>672230</v>
      </c>
      <c r="E344">
        <v>0</v>
      </c>
      <c r="F344">
        <v>4</v>
      </c>
    </row>
    <row r="345" spans="1:6" x14ac:dyDescent="0.3">
      <c r="A345">
        <v>711</v>
      </c>
      <c r="B345" t="s">
        <v>743</v>
      </c>
      <c r="C345" t="s">
        <v>23</v>
      </c>
      <c r="D345">
        <v>5997106</v>
      </c>
      <c r="E345">
        <v>0</v>
      </c>
      <c r="F345">
        <v>3</v>
      </c>
    </row>
    <row r="346" spans="1:6" x14ac:dyDescent="0.3">
      <c r="A346">
        <v>3153</v>
      </c>
      <c r="B346" t="s">
        <v>3178</v>
      </c>
      <c r="C346" t="s">
        <v>23</v>
      </c>
      <c r="D346">
        <v>1103613986</v>
      </c>
      <c r="E346">
        <v>14</v>
      </c>
      <c r="F346">
        <v>7</v>
      </c>
    </row>
    <row r="347" spans="1:6" x14ac:dyDescent="0.3">
      <c r="A347">
        <v>1550</v>
      </c>
      <c r="B347" t="s">
        <v>1579</v>
      </c>
      <c r="C347" t="s">
        <v>23</v>
      </c>
      <c r="D347">
        <v>846368</v>
      </c>
      <c r="E347">
        <v>0</v>
      </c>
      <c r="F347">
        <v>5</v>
      </c>
    </row>
    <row r="348" spans="1:6" x14ac:dyDescent="0.3">
      <c r="A348">
        <v>844</v>
      </c>
      <c r="B348" t="s">
        <v>876</v>
      </c>
      <c r="C348" t="s">
        <v>23</v>
      </c>
      <c r="D348">
        <v>1225913</v>
      </c>
      <c r="E348">
        <v>0</v>
      </c>
      <c r="F348">
        <v>31</v>
      </c>
    </row>
    <row r="349" spans="1:6" x14ac:dyDescent="0.3">
      <c r="A349">
        <v>1012</v>
      </c>
      <c r="B349" t="s">
        <v>1044</v>
      </c>
      <c r="C349" t="s">
        <v>23</v>
      </c>
      <c r="D349">
        <v>1828635</v>
      </c>
      <c r="E349">
        <v>0</v>
      </c>
      <c r="F349">
        <v>13</v>
      </c>
    </row>
    <row r="350" spans="1:6" x14ac:dyDescent="0.3">
      <c r="A350">
        <v>250</v>
      </c>
      <c r="B350" t="s">
        <v>281</v>
      </c>
      <c r="C350" t="s">
        <v>23</v>
      </c>
      <c r="D350">
        <v>16821985</v>
      </c>
      <c r="E350">
        <v>0</v>
      </c>
      <c r="F350">
        <v>18</v>
      </c>
    </row>
    <row r="351" spans="1:6" x14ac:dyDescent="0.3">
      <c r="A351">
        <v>384</v>
      </c>
      <c r="B351" t="s">
        <v>417</v>
      </c>
      <c r="C351" t="s">
        <v>23</v>
      </c>
      <c r="D351">
        <v>13825738</v>
      </c>
      <c r="E351">
        <v>0</v>
      </c>
      <c r="F351">
        <v>38</v>
      </c>
    </row>
    <row r="352" spans="1:6" x14ac:dyDescent="0.3">
      <c r="A352">
        <v>1393</v>
      </c>
      <c r="B352" t="s">
        <v>1423</v>
      </c>
      <c r="C352" t="s">
        <v>23</v>
      </c>
      <c r="D352">
        <v>996653</v>
      </c>
      <c r="E352">
        <v>0</v>
      </c>
      <c r="F352">
        <v>5</v>
      </c>
    </row>
    <row r="353" spans="1:6" x14ac:dyDescent="0.3">
      <c r="A353">
        <v>1508</v>
      </c>
      <c r="B353" t="s">
        <v>1537</v>
      </c>
      <c r="C353" t="s">
        <v>23</v>
      </c>
      <c r="D353">
        <v>1148444</v>
      </c>
      <c r="E353">
        <v>0</v>
      </c>
      <c r="F353">
        <v>3</v>
      </c>
    </row>
    <row r="354" spans="1:6" x14ac:dyDescent="0.3">
      <c r="A354">
        <v>2102</v>
      </c>
      <c r="B354" t="s">
        <v>2130</v>
      </c>
      <c r="C354" t="s">
        <v>23</v>
      </c>
      <c r="D354">
        <v>824512</v>
      </c>
      <c r="E354">
        <v>1</v>
      </c>
      <c r="F354">
        <v>4</v>
      </c>
    </row>
    <row r="355" spans="1:6" x14ac:dyDescent="0.3">
      <c r="A355">
        <v>1139</v>
      </c>
      <c r="B355" t="s">
        <v>1170</v>
      </c>
      <c r="C355" t="s">
        <v>23</v>
      </c>
      <c r="D355">
        <v>1980081</v>
      </c>
      <c r="E355">
        <v>0</v>
      </c>
      <c r="F355">
        <v>12</v>
      </c>
    </row>
    <row r="356" spans="1:6" x14ac:dyDescent="0.3">
      <c r="A356">
        <v>348</v>
      </c>
      <c r="B356" t="s">
        <v>381</v>
      </c>
      <c r="C356" t="s">
        <v>11</v>
      </c>
      <c r="D356">
        <v>21886601</v>
      </c>
      <c r="E356">
        <v>0</v>
      </c>
      <c r="F356">
        <v>32</v>
      </c>
    </row>
    <row r="357" spans="1:6" x14ac:dyDescent="0.3">
      <c r="A357">
        <v>2216</v>
      </c>
      <c r="B357" t="s">
        <v>2243</v>
      </c>
      <c r="C357" t="s">
        <v>23</v>
      </c>
      <c r="D357">
        <v>734608</v>
      </c>
      <c r="E357">
        <v>1</v>
      </c>
      <c r="F357">
        <v>4</v>
      </c>
    </row>
    <row r="358" spans="1:6" x14ac:dyDescent="0.3">
      <c r="A358">
        <v>152</v>
      </c>
      <c r="B358" t="s">
        <v>177</v>
      </c>
      <c r="C358" t="s">
        <v>23</v>
      </c>
      <c r="D358">
        <v>86154272</v>
      </c>
      <c r="E358">
        <v>0</v>
      </c>
      <c r="F358">
        <v>23</v>
      </c>
    </row>
    <row r="359" spans="1:6" x14ac:dyDescent="0.3">
      <c r="A359">
        <v>96</v>
      </c>
      <c r="B359" t="s">
        <v>118</v>
      </c>
      <c r="C359" t="s">
        <v>23</v>
      </c>
      <c r="D359">
        <v>122601750</v>
      </c>
      <c r="E359">
        <v>2</v>
      </c>
      <c r="F359">
        <v>76</v>
      </c>
    </row>
    <row r="360" spans="1:6" x14ac:dyDescent="0.3">
      <c r="A360">
        <v>1684</v>
      </c>
      <c r="B360" t="s">
        <v>1713</v>
      </c>
      <c r="C360" t="s">
        <v>23</v>
      </c>
      <c r="D360">
        <v>1074730</v>
      </c>
      <c r="E360">
        <v>0</v>
      </c>
      <c r="F360">
        <v>5</v>
      </c>
    </row>
    <row r="361" spans="1:6" x14ac:dyDescent="0.3">
      <c r="A361">
        <v>142</v>
      </c>
      <c r="B361" t="s">
        <v>167</v>
      </c>
      <c r="C361" t="s">
        <v>23</v>
      </c>
      <c r="D361">
        <v>93040804</v>
      </c>
      <c r="E361">
        <v>1</v>
      </c>
      <c r="F361">
        <v>38</v>
      </c>
    </row>
    <row r="362" spans="1:6" x14ac:dyDescent="0.3">
      <c r="A362">
        <v>709</v>
      </c>
      <c r="B362" t="s">
        <v>741</v>
      </c>
      <c r="C362" t="s">
        <v>23</v>
      </c>
      <c r="D362">
        <v>5669432</v>
      </c>
      <c r="E362">
        <v>1</v>
      </c>
      <c r="F362">
        <v>8</v>
      </c>
    </row>
    <row r="363" spans="1:6" x14ac:dyDescent="0.3">
      <c r="A363">
        <v>2254</v>
      </c>
      <c r="B363" t="s">
        <v>2281</v>
      </c>
      <c r="C363" t="s">
        <v>23</v>
      </c>
      <c r="D363">
        <v>291441</v>
      </c>
      <c r="E363">
        <v>0</v>
      </c>
      <c r="F363">
        <v>4</v>
      </c>
    </row>
    <row r="364" spans="1:6" x14ac:dyDescent="0.3">
      <c r="A364">
        <v>1410</v>
      </c>
      <c r="B364" t="s">
        <v>1440</v>
      </c>
      <c r="C364" t="s">
        <v>23</v>
      </c>
      <c r="D364">
        <v>1243673</v>
      </c>
      <c r="E364">
        <v>0</v>
      </c>
      <c r="F364">
        <v>8</v>
      </c>
    </row>
    <row r="365" spans="1:6" x14ac:dyDescent="0.3">
      <c r="A365">
        <v>1352</v>
      </c>
      <c r="B365" t="s">
        <v>1382</v>
      </c>
      <c r="C365" t="s">
        <v>23</v>
      </c>
      <c r="D365">
        <v>1264670</v>
      </c>
      <c r="E365">
        <v>0</v>
      </c>
      <c r="F365">
        <v>6</v>
      </c>
    </row>
    <row r="366" spans="1:6" x14ac:dyDescent="0.3">
      <c r="A366">
        <v>876</v>
      </c>
      <c r="B366" t="s">
        <v>908</v>
      </c>
      <c r="C366" t="s">
        <v>23</v>
      </c>
      <c r="D366">
        <v>3446975</v>
      </c>
      <c r="E366">
        <v>0</v>
      </c>
      <c r="F366">
        <v>13</v>
      </c>
    </row>
    <row r="367" spans="1:6" x14ac:dyDescent="0.3">
      <c r="A367">
        <v>522</v>
      </c>
      <c r="B367" t="s">
        <v>555</v>
      </c>
      <c r="C367" t="s">
        <v>23</v>
      </c>
      <c r="D367">
        <v>11739685</v>
      </c>
      <c r="E367">
        <v>0</v>
      </c>
      <c r="F367">
        <v>16</v>
      </c>
    </row>
    <row r="368" spans="1:6" x14ac:dyDescent="0.3">
      <c r="A368">
        <v>2209</v>
      </c>
      <c r="B368" t="s">
        <v>2236</v>
      </c>
      <c r="C368" t="s">
        <v>23</v>
      </c>
      <c r="D368">
        <v>268292</v>
      </c>
      <c r="E368">
        <v>0</v>
      </c>
      <c r="F368">
        <v>2</v>
      </c>
    </row>
    <row r="369" spans="1:6" x14ac:dyDescent="0.3">
      <c r="A369">
        <v>1848</v>
      </c>
      <c r="B369" t="s">
        <v>1876</v>
      </c>
      <c r="C369" t="s">
        <v>23</v>
      </c>
      <c r="D369">
        <v>550925</v>
      </c>
      <c r="E369">
        <v>0</v>
      </c>
      <c r="F369">
        <v>12</v>
      </c>
    </row>
    <row r="370" spans="1:6" x14ac:dyDescent="0.3">
      <c r="A370">
        <v>1359</v>
      </c>
      <c r="B370" t="s">
        <v>1389</v>
      </c>
      <c r="C370" t="s">
        <v>23</v>
      </c>
      <c r="D370">
        <v>1224084</v>
      </c>
      <c r="E370">
        <v>0</v>
      </c>
      <c r="F370">
        <v>11</v>
      </c>
    </row>
    <row r="371" spans="1:6" x14ac:dyDescent="0.3">
      <c r="A371">
        <v>1518</v>
      </c>
      <c r="B371" t="s">
        <v>1547</v>
      </c>
      <c r="C371" t="s">
        <v>23</v>
      </c>
      <c r="D371">
        <v>1080061</v>
      </c>
      <c r="E371">
        <v>1</v>
      </c>
      <c r="F371">
        <v>7</v>
      </c>
    </row>
    <row r="372" spans="1:6" x14ac:dyDescent="0.3">
      <c r="A372">
        <v>716</v>
      </c>
      <c r="B372" t="s">
        <v>748</v>
      </c>
      <c r="C372" t="s">
        <v>23</v>
      </c>
      <c r="D372">
        <v>4821043</v>
      </c>
      <c r="E372">
        <v>1</v>
      </c>
      <c r="F372">
        <v>18</v>
      </c>
    </row>
    <row r="373" spans="1:6" x14ac:dyDescent="0.3">
      <c r="A373">
        <v>184</v>
      </c>
      <c r="B373" t="s">
        <v>212</v>
      </c>
      <c r="C373" t="s">
        <v>23</v>
      </c>
      <c r="D373">
        <v>56628582</v>
      </c>
      <c r="E373">
        <v>0</v>
      </c>
      <c r="F373">
        <v>41</v>
      </c>
    </row>
    <row r="374" spans="1:6" x14ac:dyDescent="0.3">
      <c r="A374">
        <v>875</v>
      </c>
      <c r="B374" t="s">
        <v>907</v>
      </c>
      <c r="C374" t="s">
        <v>23</v>
      </c>
      <c r="D374">
        <v>2941965</v>
      </c>
      <c r="E374">
        <v>2</v>
      </c>
      <c r="F374">
        <v>13</v>
      </c>
    </row>
    <row r="375" spans="1:6" x14ac:dyDescent="0.3">
      <c r="A375">
        <v>921</v>
      </c>
      <c r="B375" t="s">
        <v>953</v>
      </c>
      <c r="C375" t="s">
        <v>23</v>
      </c>
      <c r="D375">
        <v>0</v>
      </c>
      <c r="E375">
        <v>0</v>
      </c>
      <c r="F375">
        <v>20</v>
      </c>
    </row>
    <row r="376" spans="1:6" x14ac:dyDescent="0.3">
      <c r="A376">
        <v>831</v>
      </c>
      <c r="B376" t="s">
        <v>863</v>
      </c>
      <c r="C376" t="s">
        <v>23</v>
      </c>
      <c r="D376">
        <v>4495970</v>
      </c>
      <c r="E376">
        <v>0</v>
      </c>
      <c r="F376">
        <v>6</v>
      </c>
    </row>
    <row r="377" spans="1:6" x14ac:dyDescent="0.3">
      <c r="A377">
        <v>666</v>
      </c>
      <c r="B377" t="s">
        <v>698</v>
      </c>
      <c r="C377" t="s">
        <v>23</v>
      </c>
      <c r="D377">
        <v>0</v>
      </c>
      <c r="E377">
        <v>0</v>
      </c>
      <c r="F377">
        <v>2</v>
      </c>
    </row>
    <row r="378" spans="1:6" x14ac:dyDescent="0.3">
      <c r="A378">
        <v>2838</v>
      </c>
      <c r="B378" t="s">
        <v>2864</v>
      </c>
      <c r="C378" t="s">
        <v>23</v>
      </c>
      <c r="D378">
        <v>39870</v>
      </c>
      <c r="E378">
        <v>0</v>
      </c>
      <c r="F378">
        <v>2</v>
      </c>
    </row>
    <row r="379" spans="1:6" x14ac:dyDescent="0.3">
      <c r="A379">
        <v>1085</v>
      </c>
      <c r="B379" t="s">
        <v>1117</v>
      </c>
      <c r="C379" t="s">
        <v>11</v>
      </c>
      <c r="D379">
        <v>2612659</v>
      </c>
      <c r="E379">
        <v>0</v>
      </c>
      <c r="F379">
        <v>5</v>
      </c>
    </row>
    <row r="380" spans="1:6" x14ac:dyDescent="0.3">
      <c r="A380">
        <v>1341</v>
      </c>
      <c r="B380" t="s">
        <v>1371</v>
      </c>
      <c r="C380" t="s">
        <v>23</v>
      </c>
      <c r="D380">
        <v>1273538</v>
      </c>
      <c r="E380">
        <v>0</v>
      </c>
      <c r="F380">
        <v>2</v>
      </c>
    </row>
    <row r="381" spans="1:6" x14ac:dyDescent="0.3">
      <c r="A381">
        <v>2723</v>
      </c>
      <c r="B381" t="s">
        <v>2749</v>
      </c>
      <c r="C381" t="s">
        <v>189</v>
      </c>
      <c r="D381">
        <v>78592.629567439304</v>
      </c>
      <c r="E381">
        <v>0</v>
      </c>
      <c r="F381">
        <v>0</v>
      </c>
    </row>
    <row r="382" spans="1:6" x14ac:dyDescent="0.3">
      <c r="A382">
        <v>2238</v>
      </c>
      <c r="B382" t="s">
        <v>2265</v>
      </c>
      <c r="C382" t="s">
        <v>23</v>
      </c>
      <c r="D382">
        <v>453842</v>
      </c>
      <c r="E382">
        <v>0</v>
      </c>
      <c r="F382">
        <v>2</v>
      </c>
    </row>
    <row r="383" spans="1:6" x14ac:dyDescent="0.3">
      <c r="A383">
        <v>233</v>
      </c>
      <c r="B383" t="s">
        <v>264</v>
      </c>
      <c r="C383" t="s">
        <v>23</v>
      </c>
      <c r="D383">
        <v>22240337</v>
      </c>
      <c r="E383">
        <v>0</v>
      </c>
      <c r="F383">
        <v>51</v>
      </c>
    </row>
    <row r="384" spans="1:6" x14ac:dyDescent="0.3">
      <c r="A384">
        <v>307</v>
      </c>
      <c r="B384" t="s">
        <v>339</v>
      </c>
      <c r="C384" t="s">
        <v>23</v>
      </c>
      <c r="D384">
        <v>17058708</v>
      </c>
      <c r="E384">
        <v>2</v>
      </c>
      <c r="F384">
        <v>15</v>
      </c>
    </row>
    <row r="385" spans="1:6" x14ac:dyDescent="0.3">
      <c r="A385">
        <v>2485</v>
      </c>
      <c r="B385" t="s">
        <v>2511</v>
      </c>
      <c r="C385" t="s">
        <v>23</v>
      </c>
      <c r="D385">
        <v>62339</v>
      </c>
      <c r="E385">
        <v>0</v>
      </c>
      <c r="F385">
        <v>0</v>
      </c>
    </row>
    <row r="386" spans="1:6" x14ac:dyDescent="0.3">
      <c r="A386">
        <v>906</v>
      </c>
      <c r="B386" t="s">
        <v>938</v>
      </c>
      <c r="C386" t="s">
        <v>23</v>
      </c>
      <c r="D386">
        <v>4702898</v>
      </c>
      <c r="E386">
        <v>0</v>
      </c>
      <c r="F386">
        <v>7</v>
      </c>
    </row>
    <row r="387" spans="1:6" x14ac:dyDescent="0.3">
      <c r="A387">
        <v>2678</v>
      </c>
      <c r="B387" t="s">
        <v>2704</v>
      </c>
      <c r="C387" t="s">
        <v>23</v>
      </c>
      <c r="D387">
        <v>176997</v>
      </c>
      <c r="E387">
        <v>0</v>
      </c>
      <c r="F387">
        <v>3</v>
      </c>
    </row>
    <row r="388" spans="1:6" x14ac:dyDescent="0.3">
      <c r="A388">
        <v>1528</v>
      </c>
      <c r="B388" t="s">
        <v>1557</v>
      </c>
      <c r="C388" t="s">
        <v>23</v>
      </c>
      <c r="D388">
        <v>1073506</v>
      </c>
      <c r="E388">
        <v>0</v>
      </c>
      <c r="F388">
        <v>3</v>
      </c>
    </row>
    <row r="389" spans="1:6" x14ac:dyDescent="0.3">
      <c r="A389">
        <v>1181</v>
      </c>
      <c r="B389" t="s">
        <v>1212</v>
      </c>
      <c r="C389" t="s">
        <v>23</v>
      </c>
      <c r="D389">
        <v>2826058</v>
      </c>
      <c r="E389">
        <v>2</v>
      </c>
      <c r="F389">
        <v>2</v>
      </c>
    </row>
    <row r="390" spans="1:6" x14ac:dyDescent="0.3">
      <c r="A390">
        <v>632</v>
      </c>
      <c r="B390" t="s">
        <v>664</v>
      </c>
      <c r="C390" t="s">
        <v>23</v>
      </c>
      <c r="D390">
        <v>8080463</v>
      </c>
      <c r="E390">
        <v>0</v>
      </c>
      <c r="F390">
        <v>24</v>
      </c>
    </row>
    <row r="391" spans="1:6" x14ac:dyDescent="0.3">
      <c r="A391">
        <v>1602</v>
      </c>
      <c r="B391" t="s">
        <v>1631</v>
      </c>
      <c r="C391" t="s">
        <v>23</v>
      </c>
      <c r="D391">
        <v>830720</v>
      </c>
      <c r="E391">
        <v>0</v>
      </c>
      <c r="F391">
        <v>5</v>
      </c>
    </row>
    <row r="392" spans="1:6" x14ac:dyDescent="0.3">
      <c r="A392">
        <v>1388</v>
      </c>
      <c r="B392" t="s">
        <v>1418</v>
      </c>
      <c r="C392" t="s">
        <v>23</v>
      </c>
      <c r="D392">
        <v>1258082</v>
      </c>
      <c r="E392">
        <v>0</v>
      </c>
      <c r="F392">
        <v>4</v>
      </c>
    </row>
    <row r="393" spans="1:6" x14ac:dyDescent="0.3">
      <c r="A393">
        <v>853</v>
      </c>
      <c r="B393" t="s">
        <v>885</v>
      </c>
      <c r="C393" t="s">
        <v>23</v>
      </c>
      <c r="D393">
        <v>5122229</v>
      </c>
      <c r="E393">
        <v>1</v>
      </c>
      <c r="F393">
        <v>2</v>
      </c>
    </row>
    <row r="394" spans="1:6" x14ac:dyDescent="0.3">
      <c r="A394">
        <v>1044</v>
      </c>
      <c r="B394" t="s">
        <v>1076</v>
      </c>
      <c r="C394" t="s">
        <v>130</v>
      </c>
      <c r="D394">
        <v>4483473</v>
      </c>
      <c r="E394">
        <v>1</v>
      </c>
      <c r="F394">
        <v>5</v>
      </c>
    </row>
    <row r="395" spans="1:6" x14ac:dyDescent="0.3">
      <c r="A395">
        <v>1886</v>
      </c>
      <c r="B395" t="s">
        <v>1914</v>
      </c>
      <c r="C395" t="s">
        <v>11</v>
      </c>
      <c r="D395">
        <v>426520</v>
      </c>
      <c r="E395">
        <v>0</v>
      </c>
      <c r="F395">
        <v>1</v>
      </c>
    </row>
    <row r="396" spans="1:6" x14ac:dyDescent="0.3">
      <c r="A396">
        <v>1874</v>
      </c>
      <c r="B396" t="s">
        <v>1902</v>
      </c>
      <c r="C396" t="s">
        <v>130</v>
      </c>
      <c r="D396">
        <v>943453</v>
      </c>
      <c r="E396">
        <v>0</v>
      </c>
      <c r="F396">
        <v>1</v>
      </c>
    </row>
    <row r="397" spans="1:6" x14ac:dyDescent="0.3">
      <c r="A397">
        <v>7</v>
      </c>
      <c r="B397" t="s">
        <v>16</v>
      </c>
      <c r="C397" t="s">
        <v>11</v>
      </c>
      <c r="D397">
        <v>772402000</v>
      </c>
      <c r="E397">
        <v>2</v>
      </c>
      <c r="F397">
        <v>120</v>
      </c>
    </row>
    <row r="398" spans="1:6" x14ac:dyDescent="0.3">
      <c r="A398">
        <v>3489</v>
      </c>
      <c r="B398" t="s">
        <v>16</v>
      </c>
      <c r="C398" t="s">
        <v>23</v>
      </c>
      <c r="D398">
        <v>0</v>
      </c>
      <c r="E398">
        <v>2</v>
      </c>
      <c r="F398">
        <v>120</v>
      </c>
    </row>
    <row r="399" spans="1:6" x14ac:dyDescent="0.3">
      <c r="A399">
        <v>210</v>
      </c>
      <c r="B399" t="s">
        <v>239</v>
      </c>
      <c r="C399" t="s">
        <v>130</v>
      </c>
      <c r="D399">
        <v>41071593</v>
      </c>
      <c r="E399">
        <v>1</v>
      </c>
      <c r="F399">
        <v>31</v>
      </c>
    </row>
    <row r="400" spans="1:6" x14ac:dyDescent="0.3">
      <c r="A400">
        <v>76</v>
      </c>
      <c r="B400" t="s">
        <v>97</v>
      </c>
      <c r="C400" t="s">
        <v>23</v>
      </c>
      <c r="D400">
        <v>198209087</v>
      </c>
      <c r="E400">
        <v>6</v>
      </c>
      <c r="F400">
        <v>92</v>
      </c>
    </row>
    <row r="401" spans="1:6" x14ac:dyDescent="0.3">
      <c r="A401">
        <v>1086</v>
      </c>
      <c r="B401" t="s">
        <v>1118</v>
      </c>
      <c r="C401" t="s">
        <v>11</v>
      </c>
      <c r="D401">
        <v>3405703</v>
      </c>
      <c r="E401">
        <v>0</v>
      </c>
      <c r="F401">
        <v>5</v>
      </c>
    </row>
    <row r="402" spans="1:6" x14ac:dyDescent="0.3">
      <c r="A402">
        <v>446</v>
      </c>
      <c r="B402" t="s">
        <v>479</v>
      </c>
      <c r="C402" t="s">
        <v>11</v>
      </c>
      <c r="D402">
        <v>11387188</v>
      </c>
      <c r="E402">
        <v>1</v>
      </c>
      <c r="F402">
        <v>6</v>
      </c>
    </row>
    <row r="403" spans="1:6" x14ac:dyDescent="0.3">
      <c r="A403">
        <v>107</v>
      </c>
      <c r="B403" t="s">
        <v>129</v>
      </c>
      <c r="C403" t="s">
        <v>130</v>
      </c>
      <c r="D403">
        <v>102143602</v>
      </c>
      <c r="E403">
        <v>0</v>
      </c>
      <c r="F403">
        <v>54</v>
      </c>
    </row>
    <row r="404" spans="1:6" x14ac:dyDescent="0.3">
      <c r="A404">
        <v>623</v>
      </c>
      <c r="B404" t="s">
        <v>655</v>
      </c>
      <c r="C404" t="s">
        <v>11</v>
      </c>
      <c r="D404">
        <v>16134131</v>
      </c>
      <c r="E404">
        <v>1</v>
      </c>
      <c r="F404">
        <v>11</v>
      </c>
    </row>
    <row r="405" spans="1:6" x14ac:dyDescent="0.3">
      <c r="A405">
        <v>797</v>
      </c>
      <c r="B405" t="s">
        <v>829</v>
      </c>
      <c r="C405" t="s">
        <v>130</v>
      </c>
      <c r="D405">
        <v>4299081</v>
      </c>
      <c r="E405">
        <v>1</v>
      </c>
      <c r="F405">
        <v>0</v>
      </c>
    </row>
    <row r="406" spans="1:6" x14ac:dyDescent="0.3">
      <c r="A406">
        <v>916</v>
      </c>
      <c r="B406" t="s">
        <v>948</v>
      </c>
      <c r="C406" t="s">
        <v>130</v>
      </c>
      <c r="D406">
        <v>4727525</v>
      </c>
      <c r="E406">
        <v>0</v>
      </c>
      <c r="F406">
        <v>1</v>
      </c>
    </row>
    <row r="407" spans="1:6" x14ac:dyDescent="0.3">
      <c r="A407">
        <v>3084</v>
      </c>
      <c r="B407" t="s">
        <v>3109</v>
      </c>
      <c r="C407" t="s">
        <v>11</v>
      </c>
      <c r="D407">
        <v>14800</v>
      </c>
      <c r="E407">
        <v>1</v>
      </c>
      <c r="F407">
        <v>0</v>
      </c>
    </row>
    <row r="408" spans="1:6" x14ac:dyDescent="0.3">
      <c r="A408">
        <v>193</v>
      </c>
      <c r="B408" t="s">
        <v>221</v>
      </c>
      <c r="C408" t="s">
        <v>11</v>
      </c>
      <c r="D408">
        <v>62203765</v>
      </c>
      <c r="E408">
        <v>30</v>
      </c>
      <c r="F408">
        <v>15</v>
      </c>
    </row>
    <row r="409" spans="1:6" x14ac:dyDescent="0.3">
      <c r="A409">
        <v>2862</v>
      </c>
      <c r="B409" t="s">
        <v>2888</v>
      </c>
      <c r="C409" t="s">
        <v>11</v>
      </c>
      <c r="D409">
        <v>139105</v>
      </c>
      <c r="E409">
        <v>0</v>
      </c>
      <c r="F409">
        <v>0</v>
      </c>
    </row>
    <row r="410" spans="1:6" x14ac:dyDescent="0.3">
      <c r="A410">
        <v>3155</v>
      </c>
      <c r="B410" t="s">
        <v>3180</v>
      </c>
      <c r="C410" t="s">
        <v>11</v>
      </c>
      <c r="D410">
        <v>916764090</v>
      </c>
      <c r="E410">
        <v>0</v>
      </c>
      <c r="F410">
        <v>3</v>
      </c>
    </row>
    <row r="411" spans="1:6" x14ac:dyDescent="0.3">
      <c r="A411">
        <v>1087</v>
      </c>
      <c r="B411" t="s">
        <v>1119</v>
      </c>
      <c r="C411" t="s">
        <v>130</v>
      </c>
      <c r="D411">
        <v>2803349</v>
      </c>
      <c r="E411">
        <v>0</v>
      </c>
      <c r="F411">
        <v>5</v>
      </c>
    </row>
    <row r="412" spans="1:6" x14ac:dyDescent="0.3">
      <c r="A412">
        <v>2198</v>
      </c>
      <c r="B412" t="s">
        <v>2225</v>
      </c>
      <c r="C412" t="s">
        <v>11</v>
      </c>
      <c r="D412">
        <v>275118</v>
      </c>
      <c r="E412">
        <v>0</v>
      </c>
      <c r="F412">
        <v>0</v>
      </c>
    </row>
    <row r="413" spans="1:6" x14ac:dyDescent="0.3">
      <c r="A413">
        <v>3146</v>
      </c>
      <c r="B413" t="s">
        <v>3171</v>
      </c>
      <c r="C413" t="s">
        <v>130</v>
      </c>
      <c r="D413">
        <v>191177352</v>
      </c>
      <c r="E413">
        <v>0</v>
      </c>
      <c r="F413">
        <v>5</v>
      </c>
    </row>
    <row r="414" spans="1:6" x14ac:dyDescent="0.3">
      <c r="A414">
        <v>3338</v>
      </c>
      <c r="B414" t="s">
        <v>3352</v>
      </c>
      <c r="C414" t="s">
        <v>13</v>
      </c>
      <c r="D414">
        <v>0</v>
      </c>
      <c r="E414">
        <v>0</v>
      </c>
      <c r="F414">
        <v>0</v>
      </c>
    </row>
    <row r="415" spans="1:6" x14ac:dyDescent="0.3">
      <c r="A415">
        <v>63</v>
      </c>
      <c r="B415" t="s">
        <v>83</v>
      </c>
      <c r="C415" t="s">
        <v>11</v>
      </c>
      <c r="D415">
        <v>239597927</v>
      </c>
      <c r="E415">
        <v>6</v>
      </c>
      <c r="F415">
        <v>74</v>
      </c>
    </row>
    <row r="416" spans="1:6" x14ac:dyDescent="0.3">
      <c r="A416">
        <v>1140</v>
      </c>
      <c r="B416" t="s">
        <v>1171</v>
      </c>
      <c r="C416" t="s">
        <v>23</v>
      </c>
      <c r="D416">
        <v>2236623</v>
      </c>
      <c r="E416">
        <v>1</v>
      </c>
      <c r="F416">
        <v>12</v>
      </c>
    </row>
    <row r="417" spans="1:6" x14ac:dyDescent="0.3">
      <c r="A417">
        <v>370</v>
      </c>
      <c r="B417" t="s">
        <v>403</v>
      </c>
      <c r="C417" t="s">
        <v>23</v>
      </c>
      <c r="D417">
        <v>18633459</v>
      </c>
      <c r="E417">
        <v>0</v>
      </c>
      <c r="F417">
        <v>8</v>
      </c>
    </row>
    <row r="418" spans="1:6" x14ac:dyDescent="0.3">
      <c r="A418">
        <v>2160</v>
      </c>
      <c r="B418" t="s">
        <v>2188</v>
      </c>
      <c r="C418" t="s">
        <v>23</v>
      </c>
      <c r="D418">
        <v>540990</v>
      </c>
      <c r="E418">
        <v>1</v>
      </c>
      <c r="F418">
        <v>4</v>
      </c>
    </row>
    <row r="419" spans="1:6" x14ac:dyDescent="0.3">
      <c r="A419">
        <v>383</v>
      </c>
      <c r="B419" t="s">
        <v>416</v>
      </c>
      <c r="C419" t="s">
        <v>23</v>
      </c>
      <c r="D419">
        <v>0</v>
      </c>
      <c r="E419">
        <v>1</v>
      </c>
      <c r="F419">
        <v>14</v>
      </c>
    </row>
    <row r="420" spans="1:6" x14ac:dyDescent="0.3">
      <c r="A420">
        <v>3300</v>
      </c>
      <c r="B420" t="s">
        <v>3318</v>
      </c>
      <c r="C420" t="s">
        <v>11</v>
      </c>
      <c r="D420">
        <v>0</v>
      </c>
      <c r="E420">
        <v>0</v>
      </c>
      <c r="F420">
        <v>0</v>
      </c>
    </row>
    <row r="421" spans="1:6" x14ac:dyDescent="0.3">
      <c r="A421">
        <v>2241</v>
      </c>
      <c r="B421" t="s">
        <v>2268</v>
      </c>
      <c r="C421" t="s">
        <v>65</v>
      </c>
      <c r="D421">
        <v>302093</v>
      </c>
      <c r="E421">
        <v>0</v>
      </c>
      <c r="F421">
        <v>1</v>
      </c>
    </row>
    <row r="422" spans="1:6" x14ac:dyDescent="0.3">
      <c r="A422">
        <v>3556</v>
      </c>
      <c r="B422" t="s">
        <v>3549</v>
      </c>
      <c r="C422" t="s">
        <v>130</v>
      </c>
      <c r="D422">
        <v>0</v>
      </c>
      <c r="E422">
        <v>0</v>
      </c>
      <c r="F422">
        <v>0</v>
      </c>
    </row>
    <row r="423" spans="1:6" x14ac:dyDescent="0.3">
      <c r="A423">
        <v>3041</v>
      </c>
      <c r="B423" t="s">
        <v>3066</v>
      </c>
      <c r="C423" t="s">
        <v>130</v>
      </c>
      <c r="D423">
        <v>0</v>
      </c>
      <c r="E423">
        <v>0</v>
      </c>
      <c r="F423">
        <v>9</v>
      </c>
    </row>
    <row r="424" spans="1:6" x14ac:dyDescent="0.3">
      <c r="A424">
        <v>3035</v>
      </c>
      <c r="B424" t="s">
        <v>3060</v>
      </c>
      <c r="C424" t="s">
        <v>11</v>
      </c>
      <c r="D424">
        <v>33827</v>
      </c>
      <c r="E424">
        <v>0</v>
      </c>
      <c r="F424">
        <v>0</v>
      </c>
    </row>
    <row r="425" spans="1:6" x14ac:dyDescent="0.3">
      <c r="A425">
        <v>1244</v>
      </c>
      <c r="B425" t="s">
        <v>1274</v>
      </c>
      <c r="C425" t="s">
        <v>130</v>
      </c>
      <c r="D425">
        <v>2482606</v>
      </c>
      <c r="E425">
        <v>2</v>
      </c>
      <c r="F425">
        <v>7</v>
      </c>
    </row>
    <row r="426" spans="1:6" x14ac:dyDescent="0.3">
      <c r="A426">
        <v>1151</v>
      </c>
      <c r="B426" t="s">
        <v>1182</v>
      </c>
      <c r="C426" t="s">
        <v>23</v>
      </c>
      <c r="D426">
        <v>1535001</v>
      </c>
      <c r="E426">
        <v>0</v>
      </c>
      <c r="F426">
        <v>7</v>
      </c>
    </row>
    <row r="427" spans="1:6" x14ac:dyDescent="0.3">
      <c r="A427">
        <v>2675</v>
      </c>
      <c r="B427" t="s">
        <v>2701</v>
      </c>
      <c r="C427" t="s">
        <v>11</v>
      </c>
      <c r="D427">
        <v>0</v>
      </c>
      <c r="E427">
        <v>0</v>
      </c>
      <c r="F427">
        <v>1</v>
      </c>
    </row>
    <row r="428" spans="1:6" x14ac:dyDescent="0.3">
      <c r="A428">
        <v>1030</v>
      </c>
      <c r="B428" t="s">
        <v>1062</v>
      </c>
      <c r="C428" t="s">
        <v>11</v>
      </c>
      <c r="D428">
        <v>2804030</v>
      </c>
      <c r="E428">
        <v>1</v>
      </c>
      <c r="F428">
        <v>4</v>
      </c>
    </row>
    <row r="429" spans="1:6" x14ac:dyDescent="0.3">
      <c r="A429">
        <v>1266</v>
      </c>
      <c r="B429" t="s">
        <v>1296</v>
      </c>
      <c r="C429" t="s">
        <v>130</v>
      </c>
      <c r="D429">
        <v>1076743</v>
      </c>
      <c r="E429">
        <v>1</v>
      </c>
      <c r="F429">
        <v>4</v>
      </c>
    </row>
    <row r="430" spans="1:6" x14ac:dyDescent="0.3">
      <c r="A430">
        <v>1915</v>
      </c>
      <c r="B430" t="s">
        <v>1943</v>
      </c>
      <c r="C430" t="s">
        <v>130</v>
      </c>
      <c r="D430">
        <v>528883</v>
      </c>
      <c r="E430">
        <v>0</v>
      </c>
      <c r="F430">
        <v>5</v>
      </c>
    </row>
    <row r="431" spans="1:6" x14ac:dyDescent="0.3">
      <c r="A431">
        <v>3552</v>
      </c>
      <c r="B431" t="s">
        <v>3547</v>
      </c>
      <c r="C431" t="s">
        <v>130</v>
      </c>
      <c r="D431">
        <v>0</v>
      </c>
      <c r="E431">
        <v>0</v>
      </c>
      <c r="F431">
        <v>0</v>
      </c>
    </row>
    <row r="432" spans="1:6" x14ac:dyDescent="0.3">
      <c r="A432">
        <v>1461</v>
      </c>
      <c r="B432" t="s">
        <v>1491</v>
      </c>
      <c r="C432" t="s">
        <v>23</v>
      </c>
      <c r="D432">
        <v>1192679</v>
      </c>
      <c r="E432">
        <v>0</v>
      </c>
      <c r="F432">
        <v>5</v>
      </c>
    </row>
    <row r="433" spans="1:6" x14ac:dyDescent="0.3">
      <c r="A433">
        <v>881</v>
      </c>
      <c r="B433" t="s">
        <v>913</v>
      </c>
      <c r="C433" t="s">
        <v>11</v>
      </c>
      <c r="D433">
        <v>3962052</v>
      </c>
      <c r="E433">
        <v>1</v>
      </c>
      <c r="F433">
        <v>4</v>
      </c>
    </row>
    <row r="434" spans="1:6" x14ac:dyDescent="0.3">
      <c r="A434">
        <v>3050</v>
      </c>
      <c r="B434" t="s">
        <v>3075</v>
      </c>
      <c r="C434" t="s">
        <v>11</v>
      </c>
      <c r="D434">
        <v>19925</v>
      </c>
      <c r="E434">
        <v>1</v>
      </c>
      <c r="F434">
        <v>0</v>
      </c>
    </row>
    <row r="435" spans="1:6" x14ac:dyDescent="0.3">
      <c r="A435">
        <v>1171</v>
      </c>
      <c r="B435" t="s">
        <v>1202</v>
      </c>
      <c r="C435" t="s">
        <v>11</v>
      </c>
      <c r="D435">
        <v>3168786</v>
      </c>
      <c r="E435">
        <v>0</v>
      </c>
      <c r="F435">
        <v>1</v>
      </c>
    </row>
    <row r="436" spans="1:6" x14ac:dyDescent="0.3">
      <c r="A436">
        <v>3076</v>
      </c>
      <c r="B436" t="s">
        <v>3101</v>
      </c>
      <c r="C436" t="s">
        <v>130</v>
      </c>
      <c r="D436">
        <v>158083</v>
      </c>
      <c r="E436">
        <v>0</v>
      </c>
      <c r="F436">
        <v>2</v>
      </c>
    </row>
    <row r="437" spans="1:6" x14ac:dyDescent="0.3">
      <c r="A437">
        <v>1881</v>
      </c>
      <c r="B437" t="s">
        <v>1909</v>
      </c>
      <c r="C437" t="s">
        <v>130</v>
      </c>
      <c r="D437">
        <v>484781</v>
      </c>
      <c r="E437">
        <v>0</v>
      </c>
      <c r="F437">
        <v>0</v>
      </c>
    </row>
    <row r="438" spans="1:6" x14ac:dyDescent="0.3">
      <c r="A438">
        <v>3019</v>
      </c>
      <c r="B438" t="s">
        <v>3044</v>
      </c>
      <c r="C438" t="s">
        <v>130</v>
      </c>
      <c r="D438">
        <v>0</v>
      </c>
      <c r="E438">
        <v>0</v>
      </c>
      <c r="F438">
        <v>0</v>
      </c>
    </row>
    <row r="439" spans="1:6" x14ac:dyDescent="0.3">
      <c r="A439">
        <v>3192</v>
      </c>
      <c r="B439" t="s">
        <v>3215</v>
      </c>
      <c r="C439" t="s">
        <v>7</v>
      </c>
      <c r="D439">
        <v>0</v>
      </c>
      <c r="E439">
        <v>1</v>
      </c>
      <c r="F439">
        <v>1</v>
      </c>
    </row>
    <row r="440" spans="1:6" x14ac:dyDescent="0.3">
      <c r="A440">
        <v>3550</v>
      </c>
      <c r="B440" t="s">
        <v>3545</v>
      </c>
      <c r="C440" t="s">
        <v>130</v>
      </c>
      <c r="D440">
        <v>0</v>
      </c>
      <c r="E440">
        <v>1</v>
      </c>
      <c r="F440">
        <v>0</v>
      </c>
    </row>
    <row r="441" spans="1:6" x14ac:dyDescent="0.3">
      <c r="A441">
        <v>3</v>
      </c>
      <c r="B441" t="s">
        <v>10</v>
      </c>
      <c r="C441" t="s">
        <v>11</v>
      </c>
      <c r="D441">
        <v>1837081000</v>
      </c>
      <c r="E441">
        <v>1</v>
      </c>
      <c r="F441">
        <v>337</v>
      </c>
    </row>
    <row r="442" spans="1:6" x14ac:dyDescent="0.3">
      <c r="A442">
        <v>176</v>
      </c>
      <c r="B442" t="s">
        <v>202</v>
      </c>
      <c r="C442" t="s">
        <v>130</v>
      </c>
      <c r="D442">
        <v>56079511</v>
      </c>
      <c r="E442">
        <v>0</v>
      </c>
      <c r="F442">
        <v>18</v>
      </c>
    </row>
    <row r="443" spans="1:6" x14ac:dyDescent="0.3">
      <c r="A443">
        <v>1851</v>
      </c>
      <c r="B443" t="s">
        <v>1879</v>
      </c>
      <c r="C443" t="s">
        <v>11</v>
      </c>
      <c r="D443">
        <v>0</v>
      </c>
      <c r="E443">
        <v>1</v>
      </c>
      <c r="F443">
        <v>0</v>
      </c>
    </row>
    <row r="444" spans="1:6" x14ac:dyDescent="0.3">
      <c r="A444">
        <v>948</v>
      </c>
      <c r="B444" t="s">
        <v>980</v>
      </c>
      <c r="C444" t="s">
        <v>189</v>
      </c>
      <c r="D444">
        <v>0</v>
      </c>
      <c r="E444">
        <v>0</v>
      </c>
      <c r="F444">
        <v>0</v>
      </c>
    </row>
    <row r="445" spans="1:6" x14ac:dyDescent="0.3">
      <c r="A445">
        <v>1451</v>
      </c>
      <c r="B445" t="s">
        <v>1481</v>
      </c>
      <c r="C445" t="s">
        <v>13</v>
      </c>
      <c r="D445">
        <v>1237648</v>
      </c>
      <c r="E445">
        <v>0</v>
      </c>
      <c r="F445">
        <v>0</v>
      </c>
    </row>
    <row r="446" spans="1:6" x14ac:dyDescent="0.3">
      <c r="A446">
        <v>2878</v>
      </c>
      <c r="B446" t="s">
        <v>2904</v>
      </c>
      <c r="C446" t="s">
        <v>65</v>
      </c>
      <c r="D446">
        <v>832054</v>
      </c>
      <c r="E446">
        <v>1</v>
      </c>
      <c r="F446">
        <v>0</v>
      </c>
    </row>
    <row r="447" spans="1:6" x14ac:dyDescent="0.3">
      <c r="A447">
        <v>1032</v>
      </c>
      <c r="B447" t="s">
        <v>1064</v>
      </c>
      <c r="C447" t="s">
        <v>80</v>
      </c>
      <c r="D447">
        <v>1719254.11504929</v>
      </c>
      <c r="E447">
        <v>0</v>
      </c>
      <c r="F447">
        <v>0</v>
      </c>
    </row>
    <row r="448" spans="1:6" x14ac:dyDescent="0.3">
      <c r="A448">
        <v>213</v>
      </c>
      <c r="B448" t="s">
        <v>242</v>
      </c>
      <c r="C448" t="s">
        <v>80</v>
      </c>
      <c r="D448">
        <v>63432015.065626897</v>
      </c>
      <c r="E448">
        <v>0</v>
      </c>
      <c r="F448">
        <v>23</v>
      </c>
    </row>
    <row r="449" spans="1:6" x14ac:dyDescent="0.3">
      <c r="A449">
        <v>1184</v>
      </c>
      <c r="B449" t="s">
        <v>1215</v>
      </c>
      <c r="C449" t="s">
        <v>244</v>
      </c>
      <c r="D449">
        <v>1176156</v>
      </c>
      <c r="E449">
        <v>0</v>
      </c>
      <c r="F449">
        <v>1</v>
      </c>
    </row>
    <row r="450" spans="1:6" x14ac:dyDescent="0.3">
      <c r="A450">
        <v>263</v>
      </c>
      <c r="B450" t="s">
        <v>294</v>
      </c>
      <c r="C450" t="s">
        <v>80</v>
      </c>
      <c r="D450">
        <v>17010704.678795598</v>
      </c>
      <c r="E450">
        <v>1</v>
      </c>
      <c r="F450">
        <v>6</v>
      </c>
    </row>
    <row r="451" spans="1:6" x14ac:dyDescent="0.3">
      <c r="A451">
        <v>2705</v>
      </c>
      <c r="B451" t="s">
        <v>2731</v>
      </c>
      <c r="C451" t="s">
        <v>9</v>
      </c>
      <c r="D451">
        <v>251970.46460616199</v>
      </c>
      <c r="E451">
        <v>0</v>
      </c>
      <c r="F451">
        <v>0</v>
      </c>
    </row>
    <row r="452" spans="1:6" x14ac:dyDescent="0.3">
      <c r="A452">
        <v>2059</v>
      </c>
      <c r="B452" t="s">
        <v>2087</v>
      </c>
      <c r="C452" t="s">
        <v>19</v>
      </c>
      <c r="D452">
        <v>463273</v>
      </c>
      <c r="E452">
        <v>0</v>
      </c>
      <c r="F452">
        <v>0</v>
      </c>
    </row>
    <row r="453" spans="1:6" x14ac:dyDescent="0.3">
      <c r="A453">
        <v>3352</v>
      </c>
      <c r="B453" t="s">
        <v>3365</v>
      </c>
      <c r="C453" t="s">
        <v>13</v>
      </c>
      <c r="D453">
        <v>0</v>
      </c>
      <c r="E453">
        <v>0</v>
      </c>
      <c r="F453">
        <v>0</v>
      </c>
    </row>
    <row r="454" spans="1:6" x14ac:dyDescent="0.3">
      <c r="A454">
        <v>705</v>
      </c>
      <c r="B454" t="s">
        <v>737</v>
      </c>
      <c r="C454" t="s">
        <v>33</v>
      </c>
      <c r="D454">
        <v>0</v>
      </c>
      <c r="E454">
        <v>1</v>
      </c>
      <c r="F454">
        <v>2</v>
      </c>
    </row>
    <row r="455" spans="1:6" x14ac:dyDescent="0.3">
      <c r="A455">
        <v>199</v>
      </c>
      <c r="B455" t="s">
        <v>227</v>
      </c>
      <c r="C455" t="s">
        <v>80</v>
      </c>
      <c r="D455">
        <v>32659044.8490902</v>
      </c>
      <c r="E455">
        <v>1</v>
      </c>
      <c r="F455">
        <v>13</v>
      </c>
    </row>
    <row r="456" spans="1:6" x14ac:dyDescent="0.3">
      <c r="A456">
        <v>913</v>
      </c>
      <c r="B456" t="s">
        <v>945</v>
      </c>
      <c r="C456" t="s">
        <v>26</v>
      </c>
      <c r="D456">
        <v>4428621</v>
      </c>
      <c r="E456">
        <v>1</v>
      </c>
      <c r="F456">
        <v>0</v>
      </c>
    </row>
    <row r="457" spans="1:6" x14ac:dyDescent="0.3">
      <c r="A457">
        <v>672</v>
      </c>
      <c r="B457" t="s">
        <v>704</v>
      </c>
      <c r="C457" t="s">
        <v>80</v>
      </c>
      <c r="D457">
        <v>5332060.2112295199</v>
      </c>
      <c r="E457">
        <v>0</v>
      </c>
      <c r="F457">
        <v>5</v>
      </c>
    </row>
    <row r="458" spans="1:6" x14ac:dyDescent="0.3">
      <c r="A458">
        <v>1675</v>
      </c>
      <c r="B458" t="s">
        <v>1704</v>
      </c>
      <c r="C458" t="s">
        <v>11</v>
      </c>
      <c r="D458">
        <v>1121669</v>
      </c>
      <c r="E458">
        <v>0</v>
      </c>
      <c r="F458">
        <v>1</v>
      </c>
    </row>
    <row r="459" spans="1:6" x14ac:dyDescent="0.3">
      <c r="A459">
        <v>2340</v>
      </c>
      <c r="B459" t="s">
        <v>2367</v>
      </c>
      <c r="C459" t="s">
        <v>9</v>
      </c>
      <c r="D459">
        <v>352046.797498681</v>
      </c>
      <c r="E459">
        <v>0</v>
      </c>
      <c r="F459">
        <v>0</v>
      </c>
    </row>
    <row r="460" spans="1:6" x14ac:dyDescent="0.3">
      <c r="A460">
        <v>128</v>
      </c>
      <c r="B460" t="s">
        <v>153</v>
      </c>
      <c r="C460" t="s">
        <v>106</v>
      </c>
      <c r="D460">
        <v>82254343.789461806</v>
      </c>
      <c r="E460">
        <v>0</v>
      </c>
      <c r="F460">
        <v>1</v>
      </c>
    </row>
    <row r="461" spans="1:6" x14ac:dyDescent="0.3">
      <c r="A461">
        <v>3381</v>
      </c>
      <c r="B461" t="s">
        <v>3394</v>
      </c>
      <c r="C461" t="s">
        <v>9</v>
      </c>
      <c r="D461">
        <v>0</v>
      </c>
      <c r="E461">
        <v>0</v>
      </c>
      <c r="F461">
        <v>0</v>
      </c>
    </row>
    <row r="462" spans="1:6" x14ac:dyDescent="0.3">
      <c r="A462">
        <v>3430</v>
      </c>
      <c r="B462" t="s">
        <v>3439</v>
      </c>
      <c r="C462" t="s">
        <v>139</v>
      </c>
      <c r="D462">
        <v>0</v>
      </c>
      <c r="E462">
        <v>0</v>
      </c>
      <c r="F462">
        <v>0</v>
      </c>
    </row>
    <row r="463" spans="1:6" x14ac:dyDescent="0.3">
      <c r="A463">
        <v>3179</v>
      </c>
      <c r="B463" t="s">
        <v>3203</v>
      </c>
      <c r="C463" t="s">
        <v>9</v>
      </c>
      <c r="D463">
        <v>0</v>
      </c>
      <c r="E463">
        <v>0</v>
      </c>
      <c r="F463">
        <v>0</v>
      </c>
    </row>
    <row r="464" spans="1:6" x14ac:dyDescent="0.3">
      <c r="A464">
        <v>2896</v>
      </c>
      <c r="B464" t="s">
        <v>2922</v>
      </c>
      <c r="C464" t="s">
        <v>26</v>
      </c>
      <c r="D464">
        <v>0</v>
      </c>
      <c r="E464">
        <v>0</v>
      </c>
      <c r="F464">
        <v>0</v>
      </c>
    </row>
    <row r="465" spans="1:6" x14ac:dyDescent="0.3">
      <c r="A465">
        <v>3389</v>
      </c>
      <c r="B465" t="s">
        <v>2922</v>
      </c>
      <c r="C465" t="s">
        <v>9</v>
      </c>
      <c r="D465">
        <v>0</v>
      </c>
      <c r="E465">
        <v>0</v>
      </c>
      <c r="F465">
        <v>0</v>
      </c>
    </row>
    <row r="466" spans="1:6" x14ac:dyDescent="0.3">
      <c r="A466">
        <v>2253</v>
      </c>
      <c r="B466" t="s">
        <v>2280</v>
      </c>
      <c r="C466" t="s">
        <v>9</v>
      </c>
      <c r="D466">
        <v>229197.43421304401</v>
      </c>
      <c r="E466">
        <v>0</v>
      </c>
      <c r="F466">
        <v>0</v>
      </c>
    </row>
    <row r="467" spans="1:6" x14ac:dyDescent="0.3">
      <c r="A467">
        <v>3537</v>
      </c>
      <c r="B467" t="s">
        <v>3532</v>
      </c>
      <c r="C467" t="s">
        <v>33</v>
      </c>
      <c r="D467">
        <v>0</v>
      </c>
      <c r="E467">
        <v>0</v>
      </c>
      <c r="F467">
        <v>0</v>
      </c>
    </row>
    <row r="468" spans="1:6" x14ac:dyDescent="0.3">
      <c r="A468">
        <v>1694</v>
      </c>
      <c r="B468" t="s">
        <v>1723</v>
      </c>
      <c r="C468" t="s">
        <v>9</v>
      </c>
      <c r="D468">
        <v>582982.26086754003</v>
      </c>
      <c r="E468">
        <v>0</v>
      </c>
      <c r="F468">
        <v>0</v>
      </c>
    </row>
    <row r="469" spans="1:6" x14ac:dyDescent="0.3">
      <c r="A469">
        <v>3429</v>
      </c>
      <c r="B469" t="s">
        <v>3438</v>
      </c>
      <c r="C469" t="s">
        <v>9</v>
      </c>
      <c r="D469">
        <v>0</v>
      </c>
      <c r="E469">
        <v>0</v>
      </c>
      <c r="F469">
        <v>0</v>
      </c>
    </row>
    <row r="470" spans="1:6" x14ac:dyDescent="0.3">
      <c r="A470">
        <v>2827</v>
      </c>
      <c r="B470" t="s">
        <v>2853</v>
      </c>
      <c r="C470" t="s">
        <v>9</v>
      </c>
      <c r="D470">
        <v>208741.43975831801</v>
      </c>
      <c r="E470">
        <v>0</v>
      </c>
      <c r="F470">
        <v>0</v>
      </c>
    </row>
    <row r="471" spans="1:6" x14ac:dyDescent="0.3">
      <c r="A471">
        <v>3380</v>
      </c>
      <c r="B471" t="s">
        <v>3393</v>
      </c>
      <c r="C471" t="s">
        <v>9</v>
      </c>
      <c r="D471">
        <v>0</v>
      </c>
      <c r="E471">
        <v>0</v>
      </c>
      <c r="F471">
        <v>0</v>
      </c>
    </row>
    <row r="472" spans="1:6" x14ac:dyDescent="0.3">
      <c r="A472">
        <v>1468</v>
      </c>
      <c r="B472" t="s">
        <v>1498</v>
      </c>
      <c r="C472" t="s">
        <v>82</v>
      </c>
      <c r="D472">
        <v>1708279.34277799</v>
      </c>
      <c r="E472">
        <v>0</v>
      </c>
      <c r="F472">
        <v>0</v>
      </c>
    </row>
    <row r="473" spans="1:6" x14ac:dyDescent="0.3">
      <c r="A473">
        <v>715</v>
      </c>
      <c r="B473" t="s">
        <v>747</v>
      </c>
      <c r="C473" t="s">
        <v>9</v>
      </c>
      <c r="D473">
        <v>2805582.2809085702</v>
      </c>
      <c r="E473">
        <v>0</v>
      </c>
      <c r="F473">
        <v>2</v>
      </c>
    </row>
    <row r="474" spans="1:6" x14ac:dyDescent="0.3">
      <c r="A474">
        <v>2958</v>
      </c>
      <c r="B474" t="s">
        <v>2984</v>
      </c>
      <c r="C474" t="s">
        <v>9</v>
      </c>
      <c r="D474">
        <v>4909.6108558241503</v>
      </c>
      <c r="E474">
        <v>0</v>
      </c>
      <c r="F474">
        <v>0</v>
      </c>
    </row>
    <row r="475" spans="1:6" x14ac:dyDescent="0.3">
      <c r="A475">
        <v>3329</v>
      </c>
      <c r="B475" t="s">
        <v>3344</v>
      </c>
      <c r="C475" t="s">
        <v>13</v>
      </c>
      <c r="D475">
        <v>0</v>
      </c>
      <c r="E475">
        <v>0</v>
      </c>
      <c r="F475">
        <v>0</v>
      </c>
    </row>
    <row r="476" spans="1:6" x14ac:dyDescent="0.3">
      <c r="A476">
        <v>799</v>
      </c>
      <c r="B476" t="s">
        <v>831</v>
      </c>
      <c r="C476" t="s">
        <v>244</v>
      </c>
      <c r="D476">
        <v>0</v>
      </c>
      <c r="E476">
        <v>0</v>
      </c>
      <c r="F476">
        <v>0</v>
      </c>
    </row>
    <row r="477" spans="1:6" x14ac:dyDescent="0.3">
      <c r="A477">
        <v>254</v>
      </c>
      <c r="B477" t="s">
        <v>285</v>
      </c>
      <c r="C477" t="s">
        <v>106</v>
      </c>
      <c r="D477">
        <v>26483592</v>
      </c>
      <c r="E477">
        <v>0</v>
      </c>
      <c r="F477">
        <v>14</v>
      </c>
    </row>
    <row r="478" spans="1:6" x14ac:dyDescent="0.3">
      <c r="A478">
        <v>253</v>
      </c>
      <c r="B478" t="s">
        <v>284</v>
      </c>
      <c r="C478" t="s">
        <v>135</v>
      </c>
      <c r="D478">
        <v>26486122</v>
      </c>
      <c r="E478">
        <v>1</v>
      </c>
      <c r="F478">
        <v>188</v>
      </c>
    </row>
    <row r="479" spans="1:6" x14ac:dyDescent="0.3">
      <c r="A479">
        <v>244</v>
      </c>
      <c r="B479" t="s">
        <v>275</v>
      </c>
      <c r="C479" t="s">
        <v>9</v>
      </c>
      <c r="D479">
        <v>1050829426.6910599</v>
      </c>
      <c r="E479">
        <v>0</v>
      </c>
      <c r="F479">
        <v>0</v>
      </c>
    </row>
    <row r="480" spans="1:6" x14ac:dyDescent="0.3">
      <c r="A480">
        <v>3140</v>
      </c>
      <c r="B480" t="s">
        <v>3165</v>
      </c>
      <c r="C480" t="s">
        <v>377</v>
      </c>
      <c r="D480">
        <v>15690072</v>
      </c>
      <c r="E480">
        <v>0</v>
      </c>
      <c r="F480">
        <v>1</v>
      </c>
    </row>
    <row r="481" spans="1:6" x14ac:dyDescent="0.3">
      <c r="A481">
        <v>240</v>
      </c>
      <c r="B481" t="s">
        <v>271</v>
      </c>
      <c r="C481" t="s">
        <v>9</v>
      </c>
      <c r="D481">
        <v>17904042.768098</v>
      </c>
      <c r="E481">
        <v>2</v>
      </c>
      <c r="F481">
        <v>6</v>
      </c>
    </row>
    <row r="482" spans="1:6" x14ac:dyDescent="0.3">
      <c r="A482">
        <v>501</v>
      </c>
      <c r="B482" t="s">
        <v>534</v>
      </c>
      <c r="C482" t="s">
        <v>139</v>
      </c>
      <c r="D482">
        <v>219309511</v>
      </c>
      <c r="E482">
        <v>0</v>
      </c>
      <c r="F482">
        <v>1</v>
      </c>
    </row>
    <row r="483" spans="1:6" x14ac:dyDescent="0.3">
      <c r="A483">
        <v>1025</v>
      </c>
      <c r="B483" t="s">
        <v>1057</v>
      </c>
      <c r="C483" t="s">
        <v>73</v>
      </c>
      <c r="D483">
        <v>1350474.8131172799</v>
      </c>
      <c r="E483">
        <v>1</v>
      </c>
      <c r="F483">
        <v>1</v>
      </c>
    </row>
    <row r="484" spans="1:6" x14ac:dyDescent="0.3">
      <c r="A484">
        <v>92</v>
      </c>
      <c r="B484" t="s">
        <v>114</v>
      </c>
      <c r="C484" t="s">
        <v>106</v>
      </c>
      <c r="D484">
        <v>161831000</v>
      </c>
      <c r="E484">
        <v>1</v>
      </c>
      <c r="F484">
        <v>30</v>
      </c>
    </row>
    <row r="485" spans="1:6" x14ac:dyDescent="0.3">
      <c r="A485">
        <v>340</v>
      </c>
      <c r="B485" t="s">
        <v>372</v>
      </c>
      <c r="C485" t="s">
        <v>9</v>
      </c>
      <c r="D485">
        <v>22474181.044440899</v>
      </c>
      <c r="E485">
        <v>1</v>
      </c>
      <c r="F485">
        <v>2</v>
      </c>
    </row>
    <row r="486" spans="1:6" x14ac:dyDescent="0.3">
      <c r="A486">
        <v>3440</v>
      </c>
      <c r="B486" t="s">
        <v>3449</v>
      </c>
      <c r="C486" t="s">
        <v>106</v>
      </c>
      <c r="D486">
        <v>0</v>
      </c>
      <c r="E486">
        <v>0</v>
      </c>
      <c r="F486">
        <v>3</v>
      </c>
    </row>
    <row r="487" spans="1:6" x14ac:dyDescent="0.3">
      <c r="A487">
        <v>91</v>
      </c>
      <c r="B487" t="s">
        <v>113</v>
      </c>
      <c r="C487" t="s">
        <v>106</v>
      </c>
      <c r="D487">
        <v>161813000</v>
      </c>
      <c r="E487">
        <v>3</v>
      </c>
      <c r="F487">
        <v>0</v>
      </c>
    </row>
    <row r="488" spans="1:6" x14ac:dyDescent="0.3">
      <c r="A488">
        <v>958</v>
      </c>
      <c r="B488" t="s">
        <v>990</v>
      </c>
      <c r="C488" t="s">
        <v>106</v>
      </c>
      <c r="D488">
        <v>20523000</v>
      </c>
      <c r="E488">
        <v>0</v>
      </c>
      <c r="F488">
        <v>0</v>
      </c>
    </row>
    <row r="489" spans="1:6" x14ac:dyDescent="0.3">
      <c r="A489">
        <v>3091</v>
      </c>
      <c r="B489" t="s">
        <v>3116</v>
      </c>
      <c r="C489" t="s">
        <v>9</v>
      </c>
      <c r="D489">
        <v>121136.69320789</v>
      </c>
      <c r="E489">
        <v>0</v>
      </c>
      <c r="F489">
        <v>4</v>
      </c>
    </row>
    <row r="490" spans="1:6" x14ac:dyDescent="0.3">
      <c r="A490">
        <v>437</v>
      </c>
      <c r="B490" t="s">
        <v>470</v>
      </c>
      <c r="C490" t="s">
        <v>231</v>
      </c>
      <c r="D490">
        <v>31938649</v>
      </c>
      <c r="E490">
        <v>0</v>
      </c>
      <c r="F490">
        <v>2</v>
      </c>
    </row>
    <row r="491" spans="1:6" x14ac:dyDescent="0.3">
      <c r="A491">
        <v>1240</v>
      </c>
      <c r="B491" t="s">
        <v>1270</v>
      </c>
      <c r="C491" t="s">
        <v>9</v>
      </c>
      <c r="D491">
        <v>1860098.03692724</v>
      </c>
      <c r="E491">
        <v>1</v>
      </c>
      <c r="F491">
        <v>3</v>
      </c>
    </row>
    <row r="492" spans="1:6" x14ac:dyDescent="0.3">
      <c r="A492">
        <v>3377</v>
      </c>
      <c r="B492" t="s">
        <v>3390</v>
      </c>
      <c r="C492" t="s">
        <v>9</v>
      </c>
      <c r="D492">
        <v>0</v>
      </c>
      <c r="E492">
        <v>1</v>
      </c>
      <c r="F492">
        <v>0</v>
      </c>
    </row>
    <row r="493" spans="1:6" x14ac:dyDescent="0.3">
      <c r="A493">
        <v>1080</v>
      </c>
      <c r="B493" t="s">
        <v>1112</v>
      </c>
      <c r="C493" t="s">
        <v>106</v>
      </c>
      <c r="D493">
        <v>10414441.283382099</v>
      </c>
      <c r="E493">
        <v>0</v>
      </c>
      <c r="F493">
        <v>0</v>
      </c>
    </row>
    <row r="494" spans="1:6" x14ac:dyDescent="0.3">
      <c r="A494">
        <v>2589</v>
      </c>
      <c r="B494" t="s">
        <v>2615</v>
      </c>
      <c r="C494" t="s">
        <v>9</v>
      </c>
      <c r="D494">
        <v>157006.62215111899</v>
      </c>
      <c r="E494">
        <v>0</v>
      </c>
      <c r="F494">
        <v>0</v>
      </c>
    </row>
    <row r="495" spans="1:6" x14ac:dyDescent="0.3">
      <c r="A495">
        <v>3387</v>
      </c>
      <c r="B495" t="s">
        <v>3400</v>
      </c>
      <c r="C495" t="s">
        <v>9</v>
      </c>
      <c r="D495">
        <v>0</v>
      </c>
      <c r="E495">
        <v>0</v>
      </c>
      <c r="F495">
        <v>0</v>
      </c>
    </row>
    <row r="496" spans="1:6" x14ac:dyDescent="0.3">
      <c r="A496">
        <v>3495</v>
      </c>
      <c r="B496" t="s">
        <v>3494</v>
      </c>
      <c r="C496" t="s">
        <v>23</v>
      </c>
      <c r="D496">
        <v>0</v>
      </c>
      <c r="E496">
        <v>0</v>
      </c>
      <c r="F496">
        <v>0</v>
      </c>
    </row>
    <row r="497" spans="1:6" x14ac:dyDescent="0.3">
      <c r="A497">
        <v>567</v>
      </c>
      <c r="B497" t="s">
        <v>599</v>
      </c>
      <c r="C497" t="s">
        <v>9</v>
      </c>
      <c r="D497">
        <v>9669985.23542119</v>
      </c>
      <c r="E497">
        <v>0</v>
      </c>
      <c r="F497">
        <v>7</v>
      </c>
    </row>
    <row r="498" spans="1:6" x14ac:dyDescent="0.3">
      <c r="A498">
        <v>280</v>
      </c>
      <c r="B498" t="s">
        <v>312</v>
      </c>
      <c r="C498" t="s">
        <v>26</v>
      </c>
      <c r="D498">
        <v>43981703</v>
      </c>
      <c r="E498">
        <v>0</v>
      </c>
      <c r="F498">
        <v>165</v>
      </c>
    </row>
    <row r="499" spans="1:6" x14ac:dyDescent="0.3">
      <c r="A499">
        <v>3160</v>
      </c>
      <c r="B499" t="s">
        <v>3185</v>
      </c>
      <c r="C499" t="s">
        <v>19</v>
      </c>
      <c r="D499">
        <v>0</v>
      </c>
      <c r="E499">
        <v>0</v>
      </c>
      <c r="F499">
        <v>0</v>
      </c>
    </row>
    <row r="500" spans="1:6" x14ac:dyDescent="0.3">
      <c r="A500">
        <v>3379</v>
      </c>
      <c r="B500" t="s">
        <v>3392</v>
      </c>
      <c r="C500" t="s">
        <v>9</v>
      </c>
      <c r="D500">
        <v>0</v>
      </c>
      <c r="E500">
        <v>1</v>
      </c>
      <c r="F500">
        <v>0</v>
      </c>
    </row>
    <row r="501" spans="1:6" x14ac:dyDescent="0.3">
      <c r="A501">
        <v>82</v>
      </c>
      <c r="B501" t="s">
        <v>103</v>
      </c>
      <c r="C501" t="s">
        <v>9</v>
      </c>
      <c r="D501">
        <v>399808809.67802298</v>
      </c>
      <c r="E501">
        <v>1</v>
      </c>
      <c r="F501">
        <v>44</v>
      </c>
    </row>
    <row r="502" spans="1:6" x14ac:dyDescent="0.3">
      <c r="A502">
        <v>3138</v>
      </c>
      <c r="B502" t="s">
        <v>3163</v>
      </c>
      <c r="C502" t="s">
        <v>259</v>
      </c>
      <c r="D502">
        <v>35937854</v>
      </c>
      <c r="E502">
        <v>0</v>
      </c>
      <c r="F502">
        <v>1</v>
      </c>
    </row>
    <row r="503" spans="1:6" x14ac:dyDescent="0.3">
      <c r="A503">
        <v>2941</v>
      </c>
      <c r="B503" t="s">
        <v>2967</v>
      </c>
      <c r="C503" t="s">
        <v>9</v>
      </c>
      <c r="D503">
        <v>89311</v>
      </c>
      <c r="E503">
        <v>0</v>
      </c>
      <c r="F503">
        <v>0</v>
      </c>
    </row>
    <row r="504" spans="1:6" x14ac:dyDescent="0.3">
      <c r="A504">
        <v>453</v>
      </c>
      <c r="B504" t="s">
        <v>486</v>
      </c>
      <c r="C504" t="s">
        <v>487</v>
      </c>
      <c r="D504">
        <v>15099099</v>
      </c>
      <c r="E504">
        <v>1</v>
      </c>
      <c r="F504">
        <v>7</v>
      </c>
    </row>
    <row r="505" spans="1:6" x14ac:dyDescent="0.3">
      <c r="A505">
        <v>887</v>
      </c>
      <c r="B505" t="s">
        <v>919</v>
      </c>
      <c r="C505" t="s">
        <v>80</v>
      </c>
      <c r="D505">
        <v>2353469.1195251201</v>
      </c>
      <c r="E505">
        <v>1</v>
      </c>
      <c r="F505">
        <v>0</v>
      </c>
    </row>
    <row r="506" spans="1:6" x14ac:dyDescent="0.3">
      <c r="A506">
        <v>110</v>
      </c>
      <c r="B506" t="s">
        <v>133</v>
      </c>
      <c r="C506" t="s">
        <v>80</v>
      </c>
      <c r="D506">
        <v>78447030.453459993</v>
      </c>
      <c r="E506">
        <v>0</v>
      </c>
      <c r="F506">
        <v>16</v>
      </c>
    </row>
    <row r="507" spans="1:6" x14ac:dyDescent="0.3">
      <c r="A507">
        <v>793</v>
      </c>
      <c r="B507" t="s">
        <v>825</v>
      </c>
      <c r="C507" t="s">
        <v>80</v>
      </c>
      <c r="D507">
        <v>8117728.2461350802</v>
      </c>
      <c r="E507">
        <v>1</v>
      </c>
      <c r="F507">
        <v>6</v>
      </c>
    </row>
    <row r="508" spans="1:6" x14ac:dyDescent="0.3">
      <c r="A508">
        <v>3348</v>
      </c>
      <c r="B508" t="s">
        <v>3361</v>
      </c>
      <c r="C508" t="s">
        <v>13</v>
      </c>
      <c r="D508">
        <v>0</v>
      </c>
      <c r="E508">
        <v>0</v>
      </c>
      <c r="F508">
        <v>0</v>
      </c>
    </row>
    <row r="509" spans="1:6" x14ac:dyDescent="0.3">
      <c r="A509">
        <v>3022</v>
      </c>
      <c r="B509" t="s">
        <v>3047</v>
      </c>
      <c r="C509" t="s">
        <v>19</v>
      </c>
      <c r="D509">
        <v>0</v>
      </c>
      <c r="E509">
        <v>0</v>
      </c>
      <c r="F509">
        <v>0</v>
      </c>
    </row>
    <row r="510" spans="1:6" x14ac:dyDescent="0.3">
      <c r="A510">
        <v>2579</v>
      </c>
      <c r="B510" t="s">
        <v>2605</v>
      </c>
      <c r="C510" t="s">
        <v>9</v>
      </c>
      <c r="D510">
        <v>227071</v>
      </c>
      <c r="E510">
        <v>0</v>
      </c>
      <c r="F510">
        <v>0</v>
      </c>
    </row>
    <row r="511" spans="1:6" x14ac:dyDescent="0.3">
      <c r="A511">
        <v>2384</v>
      </c>
      <c r="B511" t="s">
        <v>2411</v>
      </c>
      <c r="C511" t="s">
        <v>65</v>
      </c>
      <c r="D511">
        <v>0</v>
      </c>
      <c r="E511">
        <v>0</v>
      </c>
      <c r="F511">
        <v>0</v>
      </c>
    </row>
    <row r="512" spans="1:6" x14ac:dyDescent="0.3">
      <c r="A512">
        <v>3418</v>
      </c>
      <c r="B512" t="s">
        <v>3427</v>
      </c>
      <c r="C512" t="s">
        <v>9</v>
      </c>
      <c r="D512">
        <v>0</v>
      </c>
      <c r="E512">
        <v>0</v>
      </c>
      <c r="F512">
        <v>1</v>
      </c>
    </row>
    <row r="513" spans="1:6" x14ac:dyDescent="0.3">
      <c r="A513">
        <v>2598</v>
      </c>
      <c r="B513" t="s">
        <v>2624</v>
      </c>
      <c r="C513" t="s">
        <v>9</v>
      </c>
      <c r="D513">
        <v>315169</v>
      </c>
      <c r="E513">
        <v>0</v>
      </c>
      <c r="F513">
        <v>0</v>
      </c>
    </row>
    <row r="514" spans="1:6" x14ac:dyDescent="0.3">
      <c r="A514">
        <v>3002</v>
      </c>
      <c r="B514" t="s">
        <v>3027</v>
      </c>
      <c r="C514" t="s">
        <v>19</v>
      </c>
      <c r="D514">
        <v>52501</v>
      </c>
      <c r="E514">
        <v>0</v>
      </c>
      <c r="F514">
        <v>0</v>
      </c>
    </row>
    <row r="515" spans="1:6" x14ac:dyDescent="0.3">
      <c r="A515">
        <v>2657</v>
      </c>
      <c r="B515" t="s">
        <v>2683</v>
      </c>
      <c r="C515" t="s">
        <v>80</v>
      </c>
      <c r="D515">
        <v>104865.47769199499</v>
      </c>
      <c r="E515">
        <v>0</v>
      </c>
      <c r="F515">
        <v>0</v>
      </c>
    </row>
    <row r="516" spans="1:6" x14ac:dyDescent="0.3">
      <c r="A516">
        <v>2869</v>
      </c>
      <c r="B516" t="s">
        <v>2895</v>
      </c>
      <c r="C516" t="s">
        <v>80</v>
      </c>
      <c r="D516">
        <v>54979.247903566597</v>
      </c>
      <c r="E516">
        <v>0</v>
      </c>
      <c r="F516">
        <v>0</v>
      </c>
    </row>
    <row r="517" spans="1:6" x14ac:dyDescent="0.3">
      <c r="A517">
        <v>2457</v>
      </c>
      <c r="B517" t="s">
        <v>2483</v>
      </c>
      <c r="C517" t="s">
        <v>80</v>
      </c>
      <c r="D517">
        <v>162520.32036572599</v>
      </c>
      <c r="E517">
        <v>0</v>
      </c>
      <c r="F517">
        <v>0</v>
      </c>
    </row>
    <row r="518" spans="1:6" x14ac:dyDescent="0.3">
      <c r="A518">
        <v>2829</v>
      </c>
      <c r="B518" t="s">
        <v>2855</v>
      </c>
      <c r="C518" t="s">
        <v>80</v>
      </c>
      <c r="D518">
        <v>82860.823019049494</v>
      </c>
      <c r="E518">
        <v>0</v>
      </c>
      <c r="F518">
        <v>0</v>
      </c>
    </row>
    <row r="519" spans="1:6" x14ac:dyDescent="0.3">
      <c r="A519">
        <v>2855</v>
      </c>
      <c r="B519" t="s">
        <v>2881</v>
      </c>
      <c r="C519" t="s">
        <v>80</v>
      </c>
      <c r="D519">
        <v>72096.717497639693</v>
      </c>
      <c r="E519">
        <v>0</v>
      </c>
      <c r="F519">
        <v>0</v>
      </c>
    </row>
    <row r="520" spans="1:6" x14ac:dyDescent="0.3">
      <c r="A520">
        <v>2468</v>
      </c>
      <c r="B520" t="s">
        <v>2494</v>
      </c>
      <c r="C520" t="s">
        <v>80</v>
      </c>
      <c r="D520">
        <v>149853.49144065601</v>
      </c>
      <c r="E520">
        <v>0</v>
      </c>
      <c r="F520">
        <v>0</v>
      </c>
    </row>
    <row r="521" spans="1:6" x14ac:dyDescent="0.3">
      <c r="A521">
        <v>2022</v>
      </c>
      <c r="B521" t="s">
        <v>2050</v>
      </c>
      <c r="C521" t="s">
        <v>80</v>
      </c>
      <c r="D521">
        <v>323738.28324200999</v>
      </c>
      <c r="E521">
        <v>0</v>
      </c>
      <c r="F521">
        <v>0</v>
      </c>
    </row>
    <row r="522" spans="1:6" x14ac:dyDescent="0.3">
      <c r="A522">
        <v>2146</v>
      </c>
      <c r="B522" t="s">
        <v>2174</v>
      </c>
      <c r="C522" t="s">
        <v>80</v>
      </c>
      <c r="D522">
        <v>251166.29562072299</v>
      </c>
      <c r="E522">
        <v>0</v>
      </c>
      <c r="F522">
        <v>0</v>
      </c>
    </row>
    <row r="523" spans="1:6" x14ac:dyDescent="0.3">
      <c r="A523">
        <v>1521</v>
      </c>
      <c r="B523" t="s">
        <v>1550</v>
      </c>
      <c r="C523" t="s">
        <v>80</v>
      </c>
      <c r="D523">
        <v>0</v>
      </c>
      <c r="E523">
        <v>0</v>
      </c>
      <c r="F523">
        <v>1</v>
      </c>
    </row>
    <row r="524" spans="1:6" x14ac:dyDescent="0.3">
      <c r="A524">
        <v>3037</v>
      </c>
      <c r="B524" t="s">
        <v>3062</v>
      </c>
      <c r="C524" t="s">
        <v>80</v>
      </c>
      <c r="D524">
        <v>23602.2663922885</v>
      </c>
      <c r="E524">
        <v>0</v>
      </c>
      <c r="F524">
        <v>0</v>
      </c>
    </row>
    <row r="525" spans="1:6" x14ac:dyDescent="0.3">
      <c r="A525">
        <v>2909</v>
      </c>
      <c r="B525" t="s">
        <v>2935</v>
      </c>
      <c r="C525" t="s">
        <v>80</v>
      </c>
      <c r="D525">
        <v>118285.463074737</v>
      </c>
      <c r="E525">
        <v>0</v>
      </c>
      <c r="F525">
        <v>0</v>
      </c>
    </row>
    <row r="526" spans="1:6" x14ac:dyDescent="0.3">
      <c r="A526">
        <v>2680</v>
      </c>
      <c r="B526" t="s">
        <v>2706</v>
      </c>
      <c r="C526" t="s">
        <v>80</v>
      </c>
      <c r="D526">
        <v>97078.0887030413</v>
      </c>
      <c r="E526">
        <v>0</v>
      </c>
      <c r="F526">
        <v>0</v>
      </c>
    </row>
    <row r="527" spans="1:6" x14ac:dyDescent="0.3">
      <c r="A527">
        <v>2776</v>
      </c>
      <c r="B527" t="s">
        <v>2802</v>
      </c>
      <c r="C527" t="s">
        <v>80</v>
      </c>
      <c r="D527">
        <v>88659.118527551502</v>
      </c>
      <c r="E527">
        <v>0</v>
      </c>
      <c r="F527">
        <v>0</v>
      </c>
    </row>
    <row r="528" spans="1:6" x14ac:dyDescent="0.3">
      <c r="A528">
        <v>2334</v>
      </c>
      <c r="B528" t="s">
        <v>2361</v>
      </c>
      <c r="C528" t="s">
        <v>80</v>
      </c>
      <c r="D528">
        <v>208377.198310804</v>
      </c>
      <c r="E528">
        <v>0</v>
      </c>
      <c r="F528">
        <v>0</v>
      </c>
    </row>
    <row r="529" spans="1:6" x14ac:dyDescent="0.3">
      <c r="A529">
        <v>2825</v>
      </c>
      <c r="B529" t="s">
        <v>2851</v>
      </c>
      <c r="C529" t="s">
        <v>80</v>
      </c>
      <c r="D529">
        <v>70071.010615070205</v>
      </c>
      <c r="E529">
        <v>0</v>
      </c>
      <c r="F529">
        <v>0</v>
      </c>
    </row>
    <row r="530" spans="1:6" x14ac:dyDescent="0.3">
      <c r="A530">
        <v>3542</v>
      </c>
      <c r="B530" t="s">
        <v>3537</v>
      </c>
      <c r="C530" t="s">
        <v>80</v>
      </c>
      <c r="D530">
        <v>0</v>
      </c>
      <c r="E530">
        <v>0</v>
      </c>
      <c r="F530">
        <v>0</v>
      </c>
    </row>
    <row r="531" spans="1:6" x14ac:dyDescent="0.3">
      <c r="A531">
        <v>2904</v>
      </c>
      <c r="B531" t="s">
        <v>2930</v>
      </c>
      <c r="C531" t="s">
        <v>80</v>
      </c>
      <c r="D531">
        <v>49617.966207524798</v>
      </c>
      <c r="E531">
        <v>0</v>
      </c>
      <c r="F531">
        <v>0</v>
      </c>
    </row>
    <row r="532" spans="1:6" x14ac:dyDescent="0.3">
      <c r="A532">
        <v>2998</v>
      </c>
      <c r="B532" t="s">
        <v>3023</v>
      </c>
      <c r="C532" t="s">
        <v>80</v>
      </c>
      <c r="D532">
        <v>34709.270506611501</v>
      </c>
      <c r="E532">
        <v>0</v>
      </c>
      <c r="F532">
        <v>0</v>
      </c>
    </row>
    <row r="533" spans="1:6" x14ac:dyDescent="0.3">
      <c r="A533">
        <v>2916</v>
      </c>
      <c r="B533" t="s">
        <v>2942</v>
      </c>
      <c r="C533" t="s">
        <v>80</v>
      </c>
      <c r="D533">
        <v>47073.100059025099</v>
      </c>
      <c r="E533">
        <v>0</v>
      </c>
      <c r="F533">
        <v>0</v>
      </c>
    </row>
    <row r="534" spans="1:6" x14ac:dyDescent="0.3">
      <c r="A534">
        <v>2927</v>
      </c>
      <c r="B534" t="s">
        <v>2953</v>
      </c>
      <c r="C534" t="s">
        <v>80</v>
      </c>
      <c r="D534">
        <v>0</v>
      </c>
      <c r="E534">
        <v>0</v>
      </c>
      <c r="F534">
        <v>1</v>
      </c>
    </row>
    <row r="535" spans="1:6" x14ac:dyDescent="0.3">
      <c r="A535">
        <v>2742</v>
      </c>
      <c r="B535" t="s">
        <v>2768</v>
      </c>
      <c r="C535" t="s">
        <v>80</v>
      </c>
      <c r="D535">
        <v>76674.331567577901</v>
      </c>
      <c r="E535">
        <v>0</v>
      </c>
      <c r="F535">
        <v>0</v>
      </c>
    </row>
    <row r="536" spans="1:6" x14ac:dyDescent="0.3">
      <c r="A536">
        <v>2704</v>
      </c>
      <c r="B536" t="s">
        <v>2730</v>
      </c>
      <c r="C536" t="s">
        <v>80</v>
      </c>
      <c r="D536">
        <v>105928.67456119201</v>
      </c>
      <c r="E536">
        <v>0</v>
      </c>
      <c r="F536">
        <v>0</v>
      </c>
    </row>
    <row r="537" spans="1:6" x14ac:dyDescent="0.3">
      <c r="A537">
        <v>2112</v>
      </c>
      <c r="B537" t="s">
        <v>2140</v>
      </c>
      <c r="C537" t="s">
        <v>80</v>
      </c>
      <c r="D537">
        <v>319776.99477439199</v>
      </c>
      <c r="E537">
        <v>0</v>
      </c>
      <c r="F537">
        <v>0</v>
      </c>
    </row>
    <row r="538" spans="1:6" x14ac:dyDescent="0.3">
      <c r="A538">
        <v>3048</v>
      </c>
      <c r="B538" t="s">
        <v>3073</v>
      </c>
      <c r="C538" t="s">
        <v>80</v>
      </c>
      <c r="D538">
        <v>186715.44223077199</v>
      </c>
      <c r="E538">
        <v>0</v>
      </c>
      <c r="F538">
        <v>1</v>
      </c>
    </row>
    <row r="539" spans="1:6" x14ac:dyDescent="0.3">
      <c r="A539">
        <v>2786</v>
      </c>
      <c r="B539" t="s">
        <v>2812</v>
      </c>
      <c r="C539" t="s">
        <v>80</v>
      </c>
      <c r="D539">
        <v>62835.169670843599</v>
      </c>
      <c r="E539">
        <v>0</v>
      </c>
      <c r="F539">
        <v>0</v>
      </c>
    </row>
    <row r="540" spans="1:6" x14ac:dyDescent="0.3">
      <c r="A540">
        <v>2996</v>
      </c>
      <c r="B540" t="s">
        <v>3021</v>
      </c>
      <c r="C540" t="s">
        <v>80</v>
      </c>
      <c r="D540">
        <v>29734.7765457655</v>
      </c>
      <c r="E540">
        <v>0</v>
      </c>
      <c r="F540">
        <v>0</v>
      </c>
    </row>
    <row r="541" spans="1:6" x14ac:dyDescent="0.3">
      <c r="A541">
        <v>2944</v>
      </c>
      <c r="B541" t="s">
        <v>2970</v>
      </c>
      <c r="C541" t="s">
        <v>80</v>
      </c>
      <c r="D541">
        <v>40023.1425409363</v>
      </c>
      <c r="E541">
        <v>0</v>
      </c>
      <c r="F541">
        <v>0</v>
      </c>
    </row>
    <row r="542" spans="1:6" x14ac:dyDescent="0.3">
      <c r="A542">
        <v>2818</v>
      </c>
      <c r="B542" t="s">
        <v>2844</v>
      </c>
      <c r="C542" t="s">
        <v>80</v>
      </c>
      <c r="D542">
        <v>98966.025925076901</v>
      </c>
      <c r="E542">
        <v>0</v>
      </c>
      <c r="F542">
        <v>0</v>
      </c>
    </row>
    <row r="543" spans="1:6" x14ac:dyDescent="0.3">
      <c r="A543">
        <v>1831</v>
      </c>
      <c r="B543" t="s">
        <v>1859</v>
      </c>
      <c r="C543" t="s">
        <v>80</v>
      </c>
      <c r="D543">
        <v>414704.04610299802</v>
      </c>
      <c r="E543">
        <v>0</v>
      </c>
      <c r="F543">
        <v>0</v>
      </c>
    </row>
    <row r="544" spans="1:6" x14ac:dyDescent="0.3">
      <c r="A544">
        <v>2533</v>
      </c>
      <c r="B544" t="s">
        <v>2559</v>
      </c>
      <c r="C544" t="s">
        <v>80</v>
      </c>
      <c r="D544">
        <v>138348.66863024299</v>
      </c>
      <c r="E544">
        <v>0</v>
      </c>
      <c r="F544">
        <v>0</v>
      </c>
    </row>
    <row r="545" spans="1:6" x14ac:dyDescent="0.3">
      <c r="A545">
        <v>2911</v>
      </c>
      <c r="B545" t="s">
        <v>2937</v>
      </c>
      <c r="C545" t="s">
        <v>80</v>
      </c>
      <c r="D545">
        <v>47464.581820133397</v>
      </c>
      <c r="E545">
        <v>0</v>
      </c>
      <c r="F545">
        <v>0</v>
      </c>
    </row>
    <row r="546" spans="1:6" x14ac:dyDescent="0.3">
      <c r="A546">
        <v>2618</v>
      </c>
      <c r="B546" t="s">
        <v>2644</v>
      </c>
      <c r="C546" t="s">
        <v>80</v>
      </c>
      <c r="D546">
        <v>118618.73891452901</v>
      </c>
      <c r="E546">
        <v>0</v>
      </c>
      <c r="F546">
        <v>0</v>
      </c>
    </row>
    <row r="547" spans="1:6" x14ac:dyDescent="0.3">
      <c r="A547">
        <v>2950</v>
      </c>
      <c r="B547" t="s">
        <v>2976</v>
      </c>
      <c r="C547" t="s">
        <v>80</v>
      </c>
      <c r="D547">
        <v>42547.354975420698</v>
      </c>
      <c r="E547">
        <v>0</v>
      </c>
      <c r="F547">
        <v>0</v>
      </c>
    </row>
    <row r="548" spans="1:6" x14ac:dyDescent="0.3">
      <c r="A548">
        <v>2351</v>
      </c>
      <c r="B548" t="s">
        <v>2378</v>
      </c>
      <c r="C548" t="s">
        <v>80</v>
      </c>
      <c r="D548">
        <v>222822.82835544299</v>
      </c>
      <c r="E548">
        <v>0</v>
      </c>
      <c r="F548">
        <v>0</v>
      </c>
    </row>
    <row r="549" spans="1:6" x14ac:dyDescent="0.3">
      <c r="A549">
        <v>2523</v>
      </c>
      <c r="B549" t="s">
        <v>2549</v>
      </c>
      <c r="C549" t="s">
        <v>80</v>
      </c>
      <c r="D549">
        <v>134339.735799613</v>
      </c>
      <c r="E549">
        <v>0</v>
      </c>
      <c r="F549">
        <v>0</v>
      </c>
    </row>
    <row r="550" spans="1:6" x14ac:dyDescent="0.3">
      <c r="A550">
        <v>3039</v>
      </c>
      <c r="B550" t="s">
        <v>3064</v>
      </c>
      <c r="C550" t="s">
        <v>80</v>
      </c>
      <c r="D550">
        <v>39335.937147336001</v>
      </c>
      <c r="E550">
        <v>0</v>
      </c>
      <c r="F550">
        <v>0</v>
      </c>
    </row>
    <row r="551" spans="1:6" x14ac:dyDescent="0.3">
      <c r="A551">
        <v>2335</v>
      </c>
      <c r="B551" t="s">
        <v>2362</v>
      </c>
      <c r="C551" t="s">
        <v>80</v>
      </c>
      <c r="D551">
        <v>212084.30527525701</v>
      </c>
      <c r="E551">
        <v>0</v>
      </c>
      <c r="F551">
        <v>0</v>
      </c>
    </row>
    <row r="552" spans="1:6" x14ac:dyDescent="0.3">
      <c r="A552">
        <v>2499</v>
      </c>
      <c r="B552" t="s">
        <v>2525</v>
      </c>
      <c r="C552" t="s">
        <v>80</v>
      </c>
      <c r="D552">
        <v>156522.29405464401</v>
      </c>
      <c r="E552">
        <v>0</v>
      </c>
      <c r="F552">
        <v>0</v>
      </c>
    </row>
    <row r="553" spans="1:6" x14ac:dyDescent="0.3">
      <c r="A553">
        <v>2774</v>
      </c>
      <c r="B553" t="s">
        <v>2800</v>
      </c>
      <c r="C553" t="s">
        <v>80</v>
      </c>
      <c r="D553">
        <v>63882.406851938002</v>
      </c>
      <c r="E553">
        <v>0</v>
      </c>
      <c r="F553">
        <v>0</v>
      </c>
    </row>
    <row r="554" spans="1:6" x14ac:dyDescent="0.3">
      <c r="A554">
        <v>2672</v>
      </c>
      <c r="B554" t="s">
        <v>2698</v>
      </c>
      <c r="C554" t="s">
        <v>80</v>
      </c>
      <c r="D554">
        <v>101217.984856632</v>
      </c>
      <c r="E554">
        <v>0</v>
      </c>
      <c r="F554">
        <v>0</v>
      </c>
    </row>
    <row r="555" spans="1:6" x14ac:dyDescent="0.3">
      <c r="A555">
        <v>2856</v>
      </c>
      <c r="B555" t="s">
        <v>2882</v>
      </c>
      <c r="C555" t="s">
        <v>80</v>
      </c>
      <c r="D555">
        <v>68998.8950966392</v>
      </c>
      <c r="E555">
        <v>0</v>
      </c>
      <c r="F555">
        <v>1</v>
      </c>
    </row>
    <row r="556" spans="1:6" x14ac:dyDescent="0.3">
      <c r="A556">
        <v>2543</v>
      </c>
      <c r="B556" t="s">
        <v>2569</v>
      </c>
      <c r="C556" t="s">
        <v>80</v>
      </c>
      <c r="D556">
        <v>132746.81810618201</v>
      </c>
      <c r="E556">
        <v>0</v>
      </c>
      <c r="F556">
        <v>0</v>
      </c>
    </row>
    <row r="557" spans="1:6" x14ac:dyDescent="0.3">
      <c r="A557">
        <v>2371</v>
      </c>
      <c r="B557" t="s">
        <v>2398</v>
      </c>
      <c r="C557" t="s">
        <v>80</v>
      </c>
      <c r="D557">
        <v>162863.45365993501</v>
      </c>
      <c r="E557">
        <v>0</v>
      </c>
      <c r="F557">
        <v>0</v>
      </c>
    </row>
    <row r="558" spans="1:6" x14ac:dyDescent="0.3">
      <c r="A558">
        <v>2257</v>
      </c>
      <c r="B558" t="s">
        <v>2284</v>
      </c>
      <c r="C558" t="s">
        <v>80</v>
      </c>
      <c r="D558">
        <v>192381.36620854001</v>
      </c>
      <c r="E558">
        <v>0</v>
      </c>
      <c r="F558">
        <v>0</v>
      </c>
    </row>
    <row r="559" spans="1:6" x14ac:dyDescent="0.3">
      <c r="A559">
        <v>2745</v>
      </c>
      <c r="B559" t="s">
        <v>2771</v>
      </c>
      <c r="C559" t="s">
        <v>80</v>
      </c>
      <c r="D559">
        <v>78485.756167238695</v>
      </c>
      <c r="E559">
        <v>0</v>
      </c>
      <c r="F559">
        <v>0</v>
      </c>
    </row>
    <row r="560" spans="1:6" x14ac:dyDescent="0.3">
      <c r="A560">
        <v>2778</v>
      </c>
      <c r="B560" t="s">
        <v>2804</v>
      </c>
      <c r="C560" t="s">
        <v>80</v>
      </c>
      <c r="D560">
        <v>76753.425904204705</v>
      </c>
      <c r="E560">
        <v>0</v>
      </c>
      <c r="F560">
        <v>0</v>
      </c>
    </row>
    <row r="561" spans="1:6" x14ac:dyDescent="0.3">
      <c r="A561">
        <v>2867</v>
      </c>
      <c r="B561" t="s">
        <v>2893</v>
      </c>
      <c r="C561" t="s">
        <v>80</v>
      </c>
      <c r="D561">
        <v>81106.665535522101</v>
      </c>
      <c r="E561">
        <v>0</v>
      </c>
      <c r="F561">
        <v>0</v>
      </c>
    </row>
    <row r="562" spans="1:6" x14ac:dyDescent="0.3">
      <c r="A562">
        <v>2886</v>
      </c>
      <c r="B562" t="s">
        <v>2912</v>
      </c>
      <c r="C562" t="s">
        <v>80</v>
      </c>
      <c r="D562">
        <v>54716.6171537583</v>
      </c>
      <c r="E562">
        <v>0</v>
      </c>
      <c r="F562">
        <v>0</v>
      </c>
    </row>
    <row r="563" spans="1:6" x14ac:dyDescent="0.3">
      <c r="A563">
        <v>2879</v>
      </c>
      <c r="B563" t="s">
        <v>2905</v>
      </c>
      <c r="C563" t="s">
        <v>80</v>
      </c>
      <c r="D563">
        <v>62811.230138689498</v>
      </c>
      <c r="E563">
        <v>0</v>
      </c>
      <c r="F563">
        <v>0</v>
      </c>
    </row>
    <row r="564" spans="1:6" x14ac:dyDescent="0.3">
      <c r="A564">
        <v>2116</v>
      </c>
      <c r="B564" t="s">
        <v>2144</v>
      </c>
      <c r="C564" t="s">
        <v>80</v>
      </c>
      <c r="D564">
        <v>294046.92643593601</v>
      </c>
      <c r="E564">
        <v>0</v>
      </c>
      <c r="F564">
        <v>0</v>
      </c>
    </row>
    <row r="565" spans="1:6" x14ac:dyDescent="0.3">
      <c r="A565">
        <v>2978</v>
      </c>
      <c r="B565" t="s">
        <v>3003</v>
      </c>
      <c r="C565" t="s">
        <v>80</v>
      </c>
      <c r="D565">
        <v>34532.540431003203</v>
      </c>
      <c r="E565">
        <v>0</v>
      </c>
      <c r="F565">
        <v>0</v>
      </c>
    </row>
    <row r="566" spans="1:6" x14ac:dyDescent="0.3">
      <c r="A566">
        <v>2892</v>
      </c>
      <c r="B566" t="s">
        <v>2918</v>
      </c>
      <c r="C566" t="s">
        <v>80</v>
      </c>
      <c r="D566">
        <v>74014.931186811402</v>
      </c>
      <c r="E566">
        <v>0</v>
      </c>
      <c r="F566">
        <v>0</v>
      </c>
    </row>
    <row r="567" spans="1:6" x14ac:dyDescent="0.3">
      <c r="A567">
        <v>2721</v>
      </c>
      <c r="B567" t="s">
        <v>2747</v>
      </c>
      <c r="C567" t="s">
        <v>80</v>
      </c>
      <c r="D567">
        <v>106785.334290236</v>
      </c>
      <c r="E567">
        <v>0</v>
      </c>
      <c r="F567">
        <v>0</v>
      </c>
    </row>
    <row r="568" spans="1:6" x14ac:dyDescent="0.3">
      <c r="A568">
        <v>2553</v>
      </c>
      <c r="B568" t="s">
        <v>2579</v>
      </c>
      <c r="C568" t="s">
        <v>80</v>
      </c>
      <c r="D568">
        <v>132442.410525752</v>
      </c>
      <c r="E568">
        <v>0</v>
      </c>
      <c r="F568">
        <v>0</v>
      </c>
    </row>
    <row r="569" spans="1:6" x14ac:dyDescent="0.3">
      <c r="A569">
        <v>2259</v>
      </c>
      <c r="B569" t="s">
        <v>2286</v>
      </c>
      <c r="C569" t="s">
        <v>80</v>
      </c>
      <c r="D569">
        <v>232205.951453374</v>
      </c>
      <c r="E569">
        <v>0</v>
      </c>
      <c r="F569">
        <v>0</v>
      </c>
    </row>
    <row r="570" spans="1:6" x14ac:dyDescent="0.3">
      <c r="A570">
        <v>2993</v>
      </c>
      <c r="B570" t="s">
        <v>3018</v>
      </c>
      <c r="C570" t="s">
        <v>80</v>
      </c>
      <c r="D570">
        <v>38805.746920511301</v>
      </c>
      <c r="E570">
        <v>0</v>
      </c>
      <c r="F570">
        <v>0</v>
      </c>
    </row>
    <row r="571" spans="1:6" x14ac:dyDescent="0.3">
      <c r="A571">
        <v>2703</v>
      </c>
      <c r="B571" t="s">
        <v>2729</v>
      </c>
      <c r="C571" t="s">
        <v>80</v>
      </c>
      <c r="D571">
        <v>128026.975051093</v>
      </c>
      <c r="E571">
        <v>0</v>
      </c>
      <c r="F571">
        <v>1</v>
      </c>
    </row>
    <row r="572" spans="1:6" x14ac:dyDescent="0.3">
      <c r="A572">
        <v>2341</v>
      </c>
      <c r="B572" t="s">
        <v>2368</v>
      </c>
      <c r="C572" t="s">
        <v>80</v>
      </c>
      <c r="D572">
        <v>248403.62666988</v>
      </c>
      <c r="E572">
        <v>0</v>
      </c>
      <c r="F572">
        <v>0</v>
      </c>
    </row>
    <row r="573" spans="1:6" x14ac:dyDescent="0.3">
      <c r="A573">
        <v>2401</v>
      </c>
      <c r="B573" t="s">
        <v>2428</v>
      </c>
      <c r="C573" t="s">
        <v>80</v>
      </c>
      <c r="D573">
        <v>206542.77298417201</v>
      </c>
      <c r="E573">
        <v>0</v>
      </c>
      <c r="F573">
        <v>0</v>
      </c>
    </row>
    <row r="574" spans="1:6" x14ac:dyDescent="0.3">
      <c r="A574">
        <v>2726</v>
      </c>
      <c r="B574" t="s">
        <v>2752</v>
      </c>
      <c r="C574" t="s">
        <v>80</v>
      </c>
      <c r="D574">
        <v>92614.304761482897</v>
      </c>
      <c r="E574">
        <v>0</v>
      </c>
      <c r="F574">
        <v>0</v>
      </c>
    </row>
    <row r="575" spans="1:6" x14ac:dyDescent="0.3">
      <c r="A575">
        <v>2936</v>
      </c>
      <c r="B575" t="s">
        <v>2962</v>
      </c>
      <c r="C575" t="s">
        <v>80</v>
      </c>
      <c r="D575">
        <v>53281.888133581298</v>
      </c>
      <c r="E575">
        <v>0</v>
      </c>
      <c r="F575">
        <v>0</v>
      </c>
    </row>
    <row r="576" spans="1:6" x14ac:dyDescent="0.3">
      <c r="A576">
        <v>2518</v>
      </c>
      <c r="B576" t="s">
        <v>2544</v>
      </c>
      <c r="C576" t="s">
        <v>80</v>
      </c>
      <c r="D576">
        <v>171214.36045969301</v>
      </c>
      <c r="E576">
        <v>0</v>
      </c>
      <c r="F576">
        <v>0</v>
      </c>
    </row>
    <row r="577" spans="1:6" x14ac:dyDescent="0.3">
      <c r="A577">
        <v>2607</v>
      </c>
      <c r="B577" t="s">
        <v>2633</v>
      </c>
      <c r="C577" t="s">
        <v>80</v>
      </c>
      <c r="D577">
        <v>124023.205648966</v>
      </c>
      <c r="E577">
        <v>0</v>
      </c>
      <c r="F577">
        <v>0</v>
      </c>
    </row>
    <row r="578" spans="1:6" x14ac:dyDescent="0.3">
      <c r="A578">
        <v>2750</v>
      </c>
      <c r="B578" t="s">
        <v>2776</v>
      </c>
      <c r="C578" t="s">
        <v>80</v>
      </c>
      <c r="D578">
        <v>72361.695260404304</v>
      </c>
      <c r="E578">
        <v>0</v>
      </c>
      <c r="F578">
        <v>0</v>
      </c>
    </row>
    <row r="579" spans="1:6" x14ac:dyDescent="0.3">
      <c r="A579">
        <v>1961</v>
      </c>
      <c r="B579" t="s">
        <v>1989</v>
      </c>
      <c r="C579" t="s">
        <v>80</v>
      </c>
      <c r="D579">
        <v>349895.97734110203</v>
      </c>
      <c r="E579">
        <v>0</v>
      </c>
      <c r="F579">
        <v>0</v>
      </c>
    </row>
    <row r="580" spans="1:6" x14ac:dyDescent="0.3">
      <c r="A580">
        <v>2649</v>
      </c>
      <c r="B580" t="s">
        <v>2675</v>
      </c>
      <c r="C580" t="s">
        <v>80</v>
      </c>
      <c r="D580">
        <v>141146.07337283899</v>
      </c>
      <c r="E580">
        <v>0</v>
      </c>
      <c r="F580">
        <v>0</v>
      </c>
    </row>
    <row r="581" spans="1:6" x14ac:dyDescent="0.3">
      <c r="A581">
        <v>2634</v>
      </c>
      <c r="B581" t="s">
        <v>2660</v>
      </c>
      <c r="C581" t="s">
        <v>80</v>
      </c>
      <c r="D581">
        <v>103302.601764405</v>
      </c>
      <c r="E581">
        <v>0</v>
      </c>
      <c r="F581">
        <v>0</v>
      </c>
    </row>
    <row r="582" spans="1:6" x14ac:dyDescent="0.3">
      <c r="A582">
        <v>2859</v>
      </c>
      <c r="B582" t="s">
        <v>2885</v>
      </c>
      <c r="C582" t="s">
        <v>80</v>
      </c>
      <c r="D582">
        <v>49977.528592427698</v>
      </c>
      <c r="E582">
        <v>0</v>
      </c>
      <c r="F582">
        <v>0</v>
      </c>
    </row>
    <row r="583" spans="1:6" x14ac:dyDescent="0.3">
      <c r="A583">
        <v>2744</v>
      </c>
      <c r="B583" t="s">
        <v>2770</v>
      </c>
      <c r="C583" t="s">
        <v>80</v>
      </c>
      <c r="D583">
        <v>88561.482788570007</v>
      </c>
      <c r="E583">
        <v>0</v>
      </c>
      <c r="F583">
        <v>0</v>
      </c>
    </row>
    <row r="584" spans="1:6" x14ac:dyDescent="0.3">
      <c r="A584">
        <v>2183</v>
      </c>
      <c r="B584" t="s">
        <v>2211</v>
      </c>
      <c r="C584" t="s">
        <v>80</v>
      </c>
      <c r="D584">
        <v>258910.030168689</v>
      </c>
      <c r="E584">
        <v>0</v>
      </c>
      <c r="F584">
        <v>0</v>
      </c>
    </row>
    <row r="585" spans="1:6" x14ac:dyDescent="0.3">
      <c r="A585">
        <v>2923</v>
      </c>
      <c r="B585" t="s">
        <v>2949</v>
      </c>
      <c r="C585" t="s">
        <v>80</v>
      </c>
      <c r="D585">
        <v>42250.223135155102</v>
      </c>
      <c r="E585">
        <v>0</v>
      </c>
      <c r="F585">
        <v>0</v>
      </c>
    </row>
    <row r="586" spans="1:6" x14ac:dyDescent="0.3">
      <c r="A586">
        <v>2039</v>
      </c>
      <c r="B586" t="s">
        <v>2067</v>
      </c>
      <c r="C586" t="s">
        <v>80</v>
      </c>
      <c r="D586">
        <v>333872.45048595301</v>
      </c>
      <c r="E586">
        <v>0</v>
      </c>
      <c r="F586">
        <v>1</v>
      </c>
    </row>
    <row r="587" spans="1:6" x14ac:dyDescent="0.3">
      <c r="A587">
        <v>2918</v>
      </c>
      <c r="B587" t="s">
        <v>2944</v>
      </c>
      <c r="C587" t="s">
        <v>80</v>
      </c>
      <c r="D587">
        <v>56054.414538840698</v>
      </c>
      <c r="E587">
        <v>0</v>
      </c>
      <c r="F587">
        <v>0</v>
      </c>
    </row>
    <row r="588" spans="1:6" x14ac:dyDescent="0.3">
      <c r="A588">
        <v>2503</v>
      </c>
      <c r="B588" t="s">
        <v>2529</v>
      </c>
      <c r="C588" t="s">
        <v>80</v>
      </c>
      <c r="D588">
        <v>107125.885870193</v>
      </c>
      <c r="E588">
        <v>0</v>
      </c>
      <c r="F588">
        <v>0</v>
      </c>
    </row>
    <row r="589" spans="1:6" x14ac:dyDescent="0.3">
      <c r="A589">
        <v>2730</v>
      </c>
      <c r="B589" t="s">
        <v>2756</v>
      </c>
      <c r="C589" t="s">
        <v>80</v>
      </c>
      <c r="D589">
        <v>73205.446418188702</v>
      </c>
      <c r="E589">
        <v>0</v>
      </c>
      <c r="F589">
        <v>0</v>
      </c>
    </row>
    <row r="590" spans="1:6" x14ac:dyDescent="0.3">
      <c r="A590">
        <v>2780</v>
      </c>
      <c r="B590" t="s">
        <v>2806</v>
      </c>
      <c r="C590" t="s">
        <v>80</v>
      </c>
      <c r="D590">
        <v>98797.275693520001</v>
      </c>
      <c r="E590">
        <v>0</v>
      </c>
      <c r="F590">
        <v>0</v>
      </c>
    </row>
    <row r="591" spans="1:6" x14ac:dyDescent="0.3">
      <c r="A591">
        <v>2561</v>
      </c>
      <c r="B591" t="s">
        <v>2587</v>
      </c>
      <c r="C591" t="s">
        <v>80</v>
      </c>
      <c r="D591">
        <v>119371.660670905</v>
      </c>
      <c r="E591">
        <v>0</v>
      </c>
      <c r="F591">
        <v>0</v>
      </c>
    </row>
    <row r="592" spans="1:6" x14ac:dyDescent="0.3">
      <c r="A592">
        <v>2608</v>
      </c>
      <c r="B592" t="s">
        <v>2634</v>
      </c>
      <c r="C592" t="s">
        <v>80</v>
      </c>
      <c r="D592">
        <v>103815.424095353</v>
      </c>
      <c r="E592">
        <v>0</v>
      </c>
      <c r="F592">
        <v>0</v>
      </c>
    </row>
    <row r="593" spans="1:6" x14ac:dyDescent="0.3">
      <c r="A593">
        <v>2985</v>
      </c>
      <c r="B593" t="s">
        <v>3010</v>
      </c>
      <c r="C593" t="s">
        <v>80</v>
      </c>
      <c r="D593">
        <v>33301.5321354318</v>
      </c>
      <c r="E593">
        <v>0</v>
      </c>
      <c r="F593">
        <v>0</v>
      </c>
    </row>
    <row r="594" spans="1:6" x14ac:dyDescent="0.3">
      <c r="A594">
        <v>2679</v>
      </c>
      <c r="B594" t="s">
        <v>2705</v>
      </c>
      <c r="C594" t="s">
        <v>80</v>
      </c>
      <c r="D594">
        <v>81014.193225044495</v>
      </c>
      <c r="E594">
        <v>0</v>
      </c>
      <c r="F594">
        <v>0</v>
      </c>
    </row>
    <row r="595" spans="1:6" x14ac:dyDescent="0.3">
      <c r="A595">
        <v>2400</v>
      </c>
      <c r="B595" t="s">
        <v>2427</v>
      </c>
      <c r="C595" t="s">
        <v>80</v>
      </c>
      <c r="D595">
        <v>149764.070247022</v>
      </c>
      <c r="E595">
        <v>0</v>
      </c>
      <c r="F595">
        <v>0</v>
      </c>
    </row>
    <row r="596" spans="1:6" x14ac:dyDescent="0.3">
      <c r="A596">
        <v>2625</v>
      </c>
      <c r="B596" t="s">
        <v>2651</v>
      </c>
      <c r="C596" t="s">
        <v>80</v>
      </c>
      <c r="D596">
        <v>0</v>
      </c>
      <c r="E596">
        <v>0</v>
      </c>
      <c r="F596">
        <v>0</v>
      </c>
    </row>
    <row r="597" spans="1:6" x14ac:dyDescent="0.3">
      <c r="A597">
        <v>2627</v>
      </c>
      <c r="B597" t="s">
        <v>2653</v>
      </c>
      <c r="C597" t="s">
        <v>80</v>
      </c>
      <c r="D597">
        <v>127701.91375664801</v>
      </c>
      <c r="E597">
        <v>0</v>
      </c>
      <c r="F597">
        <v>0</v>
      </c>
    </row>
    <row r="598" spans="1:6" x14ac:dyDescent="0.3">
      <c r="A598">
        <v>2922</v>
      </c>
      <c r="B598" t="s">
        <v>2948</v>
      </c>
      <c r="C598" t="s">
        <v>80</v>
      </c>
      <c r="D598">
        <v>53724.065374545396</v>
      </c>
      <c r="E598">
        <v>0</v>
      </c>
      <c r="F598">
        <v>0</v>
      </c>
    </row>
    <row r="599" spans="1:6" x14ac:dyDescent="0.3">
      <c r="A599">
        <v>2537</v>
      </c>
      <c r="B599" t="s">
        <v>2563</v>
      </c>
      <c r="C599" t="s">
        <v>80</v>
      </c>
      <c r="D599">
        <v>149305.69861665901</v>
      </c>
      <c r="E599">
        <v>0</v>
      </c>
      <c r="F599">
        <v>0</v>
      </c>
    </row>
    <row r="600" spans="1:6" x14ac:dyDescent="0.3">
      <c r="A600">
        <v>2905</v>
      </c>
      <c r="B600" t="s">
        <v>2931</v>
      </c>
      <c r="C600" t="s">
        <v>80</v>
      </c>
      <c r="D600">
        <v>44026.4425404715</v>
      </c>
      <c r="E600">
        <v>0</v>
      </c>
      <c r="F600">
        <v>0</v>
      </c>
    </row>
    <row r="601" spans="1:6" x14ac:dyDescent="0.3">
      <c r="A601">
        <v>1683</v>
      </c>
      <c r="B601" t="s">
        <v>1712</v>
      </c>
      <c r="C601" t="s">
        <v>80</v>
      </c>
      <c r="D601">
        <v>571756.06098187598</v>
      </c>
      <c r="E601">
        <v>0</v>
      </c>
      <c r="F601">
        <v>1</v>
      </c>
    </row>
    <row r="602" spans="1:6" x14ac:dyDescent="0.3">
      <c r="A602">
        <v>251</v>
      </c>
      <c r="B602" t="s">
        <v>282</v>
      </c>
      <c r="C602" t="s">
        <v>7</v>
      </c>
      <c r="D602">
        <v>21572203.138738699</v>
      </c>
      <c r="E602">
        <v>0</v>
      </c>
      <c r="F602">
        <v>3</v>
      </c>
    </row>
    <row r="603" spans="1:6" x14ac:dyDescent="0.3">
      <c r="A603">
        <v>1840</v>
      </c>
      <c r="B603" t="s">
        <v>1868</v>
      </c>
      <c r="C603" t="s">
        <v>33</v>
      </c>
      <c r="D603">
        <v>0</v>
      </c>
      <c r="E603">
        <v>0</v>
      </c>
      <c r="F603">
        <v>0</v>
      </c>
    </row>
    <row r="604" spans="1:6" x14ac:dyDescent="0.3">
      <c r="A604">
        <v>2500</v>
      </c>
      <c r="B604" t="s">
        <v>2526</v>
      </c>
      <c r="C604" t="s">
        <v>65</v>
      </c>
      <c r="D604">
        <v>373599</v>
      </c>
      <c r="E604">
        <v>0</v>
      </c>
      <c r="F604">
        <v>6</v>
      </c>
    </row>
    <row r="605" spans="1:6" x14ac:dyDescent="0.3">
      <c r="A605">
        <v>840</v>
      </c>
      <c r="B605" t="s">
        <v>872</v>
      </c>
      <c r="C605" t="s">
        <v>19</v>
      </c>
      <c r="D605">
        <v>7591570</v>
      </c>
      <c r="E605">
        <v>0</v>
      </c>
      <c r="F605">
        <v>0</v>
      </c>
    </row>
    <row r="606" spans="1:6" x14ac:dyDescent="0.3">
      <c r="A606">
        <v>870</v>
      </c>
      <c r="B606" t="s">
        <v>902</v>
      </c>
      <c r="C606" t="s">
        <v>90</v>
      </c>
      <c r="D606">
        <v>7552321.4482021397</v>
      </c>
      <c r="E606">
        <v>0</v>
      </c>
      <c r="F606">
        <v>14</v>
      </c>
    </row>
    <row r="607" spans="1:6" x14ac:dyDescent="0.3">
      <c r="A607">
        <v>800</v>
      </c>
      <c r="B607" t="s">
        <v>832</v>
      </c>
      <c r="C607" t="s">
        <v>259</v>
      </c>
      <c r="D607">
        <v>4062025</v>
      </c>
      <c r="E607">
        <v>1</v>
      </c>
      <c r="F607">
        <v>2</v>
      </c>
    </row>
    <row r="608" spans="1:6" x14ac:dyDescent="0.3">
      <c r="A608">
        <v>2156</v>
      </c>
      <c r="B608" t="s">
        <v>2184</v>
      </c>
      <c r="C608" t="s">
        <v>297</v>
      </c>
      <c r="D608">
        <v>256951</v>
      </c>
      <c r="E608">
        <v>0</v>
      </c>
      <c r="F608">
        <v>0</v>
      </c>
    </row>
    <row r="609" spans="1:6" x14ac:dyDescent="0.3">
      <c r="A609">
        <v>1158</v>
      </c>
      <c r="B609" t="s">
        <v>1189</v>
      </c>
      <c r="C609" t="s">
        <v>259</v>
      </c>
      <c r="D609">
        <v>1868720</v>
      </c>
      <c r="E609">
        <v>0</v>
      </c>
      <c r="F609">
        <v>2</v>
      </c>
    </row>
    <row r="610" spans="1:6" x14ac:dyDescent="0.3">
      <c r="A610">
        <v>1503</v>
      </c>
      <c r="B610" t="s">
        <v>1532</v>
      </c>
      <c r="C610" t="s">
        <v>26</v>
      </c>
      <c r="D610">
        <v>1755540</v>
      </c>
      <c r="E610">
        <v>0</v>
      </c>
      <c r="F610">
        <v>0</v>
      </c>
    </row>
    <row r="611" spans="1:6" x14ac:dyDescent="0.3">
      <c r="A611">
        <v>640</v>
      </c>
      <c r="B611" t="s">
        <v>672</v>
      </c>
      <c r="C611" t="s">
        <v>9</v>
      </c>
      <c r="D611">
        <v>1860662.9638093</v>
      </c>
      <c r="E611">
        <v>0</v>
      </c>
      <c r="F611">
        <v>0</v>
      </c>
    </row>
    <row r="612" spans="1:6" x14ac:dyDescent="0.3">
      <c r="A612">
        <v>2926</v>
      </c>
      <c r="B612" t="s">
        <v>2952</v>
      </c>
      <c r="C612" t="s">
        <v>19</v>
      </c>
      <c r="D612">
        <v>78837</v>
      </c>
      <c r="E612">
        <v>0</v>
      </c>
      <c r="F612">
        <v>0</v>
      </c>
    </row>
    <row r="613" spans="1:6" x14ac:dyDescent="0.3">
      <c r="A613">
        <v>2584</v>
      </c>
      <c r="B613" t="s">
        <v>2610</v>
      </c>
      <c r="C613" t="s">
        <v>19</v>
      </c>
      <c r="D613">
        <v>284689</v>
      </c>
      <c r="E613">
        <v>0</v>
      </c>
      <c r="F613">
        <v>0</v>
      </c>
    </row>
    <row r="614" spans="1:6" x14ac:dyDescent="0.3">
      <c r="A614">
        <v>3046</v>
      </c>
      <c r="B614" t="s">
        <v>3071</v>
      </c>
      <c r="C614" t="s">
        <v>65</v>
      </c>
      <c r="D614">
        <v>0</v>
      </c>
      <c r="E614">
        <v>0</v>
      </c>
      <c r="F614">
        <v>0</v>
      </c>
    </row>
    <row r="615" spans="1:6" x14ac:dyDescent="0.3">
      <c r="A615">
        <v>129</v>
      </c>
      <c r="B615" t="s">
        <v>154</v>
      </c>
      <c r="C615" t="s">
        <v>11</v>
      </c>
      <c r="D615">
        <v>121971823</v>
      </c>
      <c r="E615">
        <v>2</v>
      </c>
      <c r="F615">
        <v>51</v>
      </c>
    </row>
    <row r="616" spans="1:6" x14ac:dyDescent="0.3">
      <c r="A616">
        <v>1091</v>
      </c>
      <c r="B616" t="s">
        <v>1123</v>
      </c>
      <c r="C616" t="s">
        <v>73</v>
      </c>
      <c r="D616">
        <v>1955548.13454619</v>
      </c>
      <c r="E616">
        <v>0</v>
      </c>
      <c r="F616">
        <v>5</v>
      </c>
    </row>
    <row r="617" spans="1:6" x14ac:dyDescent="0.3">
      <c r="A617">
        <v>723</v>
      </c>
      <c r="B617" t="s">
        <v>755</v>
      </c>
      <c r="C617" t="s">
        <v>7</v>
      </c>
      <c r="D617">
        <v>5344751.4694141196</v>
      </c>
      <c r="E617">
        <v>1</v>
      </c>
      <c r="F617">
        <v>0</v>
      </c>
    </row>
    <row r="618" spans="1:6" x14ac:dyDescent="0.3">
      <c r="A618">
        <v>3500</v>
      </c>
      <c r="B618" t="s">
        <v>3499</v>
      </c>
      <c r="C618" t="s">
        <v>23</v>
      </c>
      <c r="D618">
        <v>0</v>
      </c>
      <c r="E618">
        <v>0</v>
      </c>
      <c r="F618">
        <v>0</v>
      </c>
    </row>
    <row r="619" spans="1:6" x14ac:dyDescent="0.3">
      <c r="A619">
        <v>1546</v>
      </c>
      <c r="B619" t="s">
        <v>1575</v>
      </c>
      <c r="C619" t="s">
        <v>7</v>
      </c>
      <c r="D619">
        <v>1147101.0163457601</v>
      </c>
      <c r="E619">
        <v>0</v>
      </c>
      <c r="F619">
        <v>0</v>
      </c>
    </row>
    <row r="620" spans="1:6" x14ac:dyDescent="0.3">
      <c r="A620">
        <v>1014</v>
      </c>
      <c r="B620" t="s">
        <v>1046</v>
      </c>
      <c r="C620" t="s">
        <v>13</v>
      </c>
      <c r="D620">
        <v>2576956</v>
      </c>
      <c r="E620">
        <v>0</v>
      </c>
      <c r="F620">
        <v>3</v>
      </c>
    </row>
    <row r="621" spans="1:6" x14ac:dyDescent="0.3">
      <c r="A621">
        <v>1069</v>
      </c>
      <c r="B621" t="s">
        <v>1101</v>
      </c>
      <c r="C621" t="s">
        <v>13</v>
      </c>
      <c r="D621">
        <v>5419625</v>
      </c>
      <c r="E621">
        <v>2</v>
      </c>
      <c r="F621">
        <v>3</v>
      </c>
    </row>
    <row r="622" spans="1:6" x14ac:dyDescent="0.3">
      <c r="A622">
        <v>2070</v>
      </c>
      <c r="B622" t="s">
        <v>2098</v>
      </c>
      <c r="C622" t="s">
        <v>13</v>
      </c>
      <c r="D622">
        <v>630771</v>
      </c>
      <c r="E622">
        <v>0</v>
      </c>
      <c r="F622">
        <v>2</v>
      </c>
    </row>
    <row r="623" spans="1:6" x14ac:dyDescent="0.3">
      <c r="A623">
        <v>1127</v>
      </c>
      <c r="B623" t="s">
        <v>1158</v>
      </c>
      <c r="C623" t="s">
        <v>13</v>
      </c>
      <c r="D623">
        <v>3514016.8777369098</v>
      </c>
      <c r="E623">
        <v>0</v>
      </c>
      <c r="F623">
        <v>33</v>
      </c>
    </row>
    <row r="624" spans="1:6" x14ac:dyDescent="0.3">
      <c r="A624">
        <v>496</v>
      </c>
      <c r="B624" t="s">
        <v>529</v>
      </c>
      <c r="C624" t="s">
        <v>7</v>
      </c>
      <c r="D624">
        <v>30566018.9441224</v>
      </c>
      <c r="E624">
        <v>0</v>
      </c>
      <c r="F624">
        <v>8</v>
      </c>
    </row>
    <row r="625" spans="1:6" x14ac:dyDescent="0.3">
      <c r="A625">
        <v>372</v>
      </c>
      <c r="B625" t="s">
        <v>405</v>
      </c>
      <c r="C625" t="s">
        <v>7</v>
      </c>
      <c r="D625">
        <v>34545145.108778402</v>
      </c>
      <c r="E625">
        <v>0</v>
      </c>
      <c r="F625">
        <v>12</v>
      </c>
    </row>
    <row r="626" spans="1:6" x14ac:dyDescent="0.3">
      <c r="A626">
        <v>1674</v>
      </c>
      <c r="B626" t="s">
        <v>1703</v>
      </c>
      <c r="C626" t="s">
        <v>13</v>
      </c>
      <c r="D626">
        <v>1055805</v>
      </c>
      <c r="E626">
        <v>0</v>
      </c>
      <c r="F626">
        <v>3</v>
      </c>
    </row>
    <row r="627" spans="1:6" x14ac:dyDescent="0.3">
      <c r="A627">
        <v>1141</v>
      </c>
      <c r="B627" t="s">
        <v>1172</v>
      </c>
      <c r="C627" t="s">
        <v>7</v>
      </c>
      <c r="D627">
        <v>4671841.2896020496</v>
      </c>
      <c r="E627">
        <v>3</v>
      </c>
      <c r="F627">
        <v>4</v>
      </c>
    </row>
    <row r="628" spans="1:6" x14ac:dyDescent="0.3">
      <c r="A628">
        <v>609</v>
      </c>
      <c r="B628" t="s">
        <v>641</v>
      </c>
      <c r="C628" t="s">
        <v>7</v>
      </c>
      <c r="D628">
        <v>22215889.4158579</v>
      </c>
      <c r="E628">
        <v>0</v>
      </c>
      <c r="F628">
        <v>5</v>
      </c>
    </row>
    <row r="629" spans="1:6" x14ac:dyDescent="0.3">
      <c r="A629">
        <v>773</v>
      </c>
      <c r="B629" t="s">
        <v>805</v>
      </c>
      <c r="C629" t="s">
        <v>7</v>
      </c>
      <c r="D629">
        <v>12799983.1135811</v>
      </c>
      <c r="E629">
        <v>0</v>
      </c>
      <c r="F629">
        <v>10</v>
      </c>
    </row>
    <row r="630" spans="1:6" x14ac:dyDescent="0.3">
      <c r="A630">
        <v>238</v>
      </c>
      <c r="B630" t="s">
        <v>269</v>
      </c>
      <c r="C630" t="s">
        <v>7</v>
      </c>
      <c r="D630">
        <v>64570553.803413697</v>
      </c>
      <c r="E630">
        <v>0</v>
      </c>
      <c r="F630">
        <v>22</v>
      </c>
    </row>
    <row r="631" spans="1:6" x14ac:dyDescent="0.3">
      <c r="A631">
        <v>281</v>
      </c>
      <c r="B631" t="s">
        <v>313</v>
      </c>
      <c r="C631" t="s">
        <v>244</v>
      </c>
      <c r="D631">
        <v>261849106</v>
      </c>
      <c r="E631">
        <v>0</v>
      </c>
      <c r="F631">
        <v>2</v>
      </c>
    </row>
    <row r="632" spans="1:6" x14ac:dyDescent="0.3">
      <c r="A632">
        <v>1371</v>
      </c>
      <c r="B632" t="s">
        <v>1401</v>
      </c>
      <c r="C632" t="s">
        <v>13</v>
      </c>
      <c r="D632">
        <v>404888</v>
      </c>
      <c r="E632">
        <v>0</v>
      </c>
      <c r="F632">
        <v>0</v>
      </c>
    </row>
    <row r="633" spans="1:6" x14ac:dyDescent="0.3">
      <c r="A633">
        <v>1710</v>
      </c>
      <c r="B633" t="s">
        <v>1739</v>
      </c>
      <c r="C633" t="s">
        <v>13</v>
      </c>
      <c r="D633">
        <v>520922</v>
      </c>
      <c r="E633">
        <v>0</v>
      </c>
      <c r="F633">
        <v>1</v>
      </c>
    </row>
    <row r="634" spans="1:6" x14ac:dyDescent="0.3">
      <c r="A634">
        <v>2290</v>
      </c>
      <c r="B634" t="s">
        <v>2317</v>
      </c>
      <c r="C634" t="s">
        <v>13</v>
      </c>
      <c r="D634">
        <v>913985</v>
      </c>
      <c r="E634">
        <v>1</v>
      </c>
      <c r="F634">
        <v>1</v>
      </c>
    </row>
    <row r="635" spans="1:6" x14ac:dyDescent="0.3">
      <c r="A635">
        <v>367</v>
      </c>
      <c r="B635" t="s">
        <v>400</v>
      </c>
      <c r="C635" t="s">
        <v>13</v>
      </c>
      <c r="D635">
        <v>36128105</v>
      </c>
      <c r="E635">
        <v>1</v>
      </c>
      <c r="F635">
        <v>14</v>
      </c>
    </row>
    <row r="636" spans="1:6" x14ac:dyDescent="0.3">
      <c r="A636">
        <v>443</v>
      </c>
      <c r="B636" t="s">
        <v>476</v>
      </c>
      <c r="C636" t="s">
        <v>13</v>
      </c>
      <c r="D636">
        <v>34576000</v>
      </c>
      <c r="E636">
        <v>1</v>
      </c>
      <c r="F636">
        <v>14</v>
      </c>
    </row>
    <row r="637" spans="1:6" x14ac:dyDescent="0.3">
      <c r="A637">
        <v>500</v>
      </c>
      <c r="B637" t="s">
        <v>533</v>
      </c>
      <c r="C637" t="s">
        <v>13</v>
      </c>
      <c r="D637">
        <v>31780974</v>
      </c>
      <c r="E637">
        <v>1</v>
      </c>
      <c r="F637">
        <v>13</v>
      </c>
    </row>
    <row r="638" spans="1:6" x14ac:dyDescent="0.3">
      <c r="A638">
        <v>572</v>
      </c>
      <c r="B638" t="s">
        <v>604</v>
      </c>
      <c r="C638" t="s">
        <v>13</v>
      </c>
      <c r="D638">
        <v>25176616</v>
      </c>
      <c r="E638">
        <v>1</v>
      </c>
      <c r="F638">
        <v>6</v>
      </c>
    </row>
    <row r="639" spans="1:6" x14ac:dyDescent="0.3">
      <c r="A639">
        <v>1257</v>
      </c>
      <c r="B639" t="s">
        <v>1287</v>
      </c>
      <c r="C639" t="s">
        <v>26</v>
      </c>
      <c r="D639">
        <v>3438645</v>
      </c>
      <c r="E639">
        <v>0</v>
      </c>
      <c r="F639">
        <v>3</v>
      </c>
    </row>
    <row r="640" spans="1:6" x14ac:dyDescent="0.3">
      <c r="A640">
        <v>3154</v>
      </c>
      <c r="B640" t="s">
        <v>3179</v>
      </c>
      <c r="C640" t="s">
        <v>13</v>
      </c>
      <c r="D640">
        <v>1515709000</v>
      </c>
      <c r="E640">
        <v>0</v>
      </c>
      <c r="F640">
        <v>6</v>
      </c>
    </row>
    <row r="641" spans="1:6" x14ac:dyDescent="0.3">
      <c r="A641">
        <v>1355</v>
      </c>
      <c r="B641" t="s">
        <v>1385</v>
      </c>
      <c r="C641" t="s">
        <v>13</v>
      </c>
      <c r="D641">
        <v>2772261.4145349502</v>
      </c>
      <c r="E641">
        <v>0</v>
      </c>
      <c r="F641">
        <v>0</v>
      </c>
    </row>
    <row r="642" spans="1:6" x14ac:dyDescent="0.3">
      <c r="A642">
        <v>1239</v>
      </c>
      <c r="B642" t="s">
        <v>1269</v>
      </c>
      <c r="C642" t="s">
        <v>13</v>
      </c>
      <c r="D642">
        <v>1731810.45903436</v>
      </c>
      <c r="E642">
        <v>2</v>
      </c>
      <c r="F642">
        <v>12</v>
      </c>
    </row>
    <row r="643" spans="1:6" x14ac:dyDescent="0.3">
      <c r="A643">
        <v>1363</v>
      </c>
      <c r="B643" t="s">
        <v>1393</v>
      </c>
      <c r="C643" t="s">
        <v>13</v>
      </c>
      <c r="D643">
        <v>2649211</v>
      </c>
      <c r="E643">
        <v>1</v>
      </c>
      <c r="F643">
        <v>10</v>
      </c>
    </row>
    <row r="644" spans="1:6" x14ac:dyDescent="0.3">
      <c r="A644">
        <v>1182</v>
      </c>
      <c r="B644" t="s">
        <v>1213</v>
      </c>
      <c r="C644" t="s">
        <v>13</v>
      </c>
      <c r="D644">
        <v>3054636.8896458801</v>
      </c>
      <c r="E644">
        <v>1</v>
      </c>
      <c r="F644">
        <v>9</v>
      </c>
    </row>
    <row r="645" spans="1:6" x14ac:dyDescent="0.3">
      <c r="A645">
        <v>855</v>
      </c>
      <c r="B645" t="s">
        <v>887</v>
      </c>
      <c r="C645" t="s">
        <v>244</v>
      </c>
      <c r="D645">
        <v>2496750</v>
      </c>
      <c r="E645">
        <v>0</v>
      </c>
      <c r="F645">
        <v>22</v>
      </c>
    </row>
    <row r="646" spans="1:6" x14ac:dyDescent="0.3">
      <c r="A646">
        <v>478</v>
      </c>
      <c r="B646" t="s">
        <v>511</v>
      </c>
      <c r="C646" t="s">
        <v>26</v>
      </c>
      <c r="D646">
        <v>8596201</v>
      </c>
      <c r="E646">
        <v>0</v>
      </c>
      <c r="F646">
        <v>19</v>
      </c>
    </row>
    <row r="647" spans="1:6" x14ac:dyDescent="0.3">
      <c r="A647">
        <v>1099</v>
      </c>
      <c r="B647" t="s">
        <v>1131</v>
      </c>
      <c r="C647" t="s">
        <v>13</v>
      </c>
      <c r="D647">
        <v>1398999</v>
      </c>
      <c r="E647">
        <v>0</v>
      </c>
      <c r="F647">
        <v>9</v>
      </c>
    </row>
    <row r="648" spans="1:6" x14ac:dyDescent="0.3">
      <c r="A648">
        <v>1910</v>
      </c>
      <c r="B648" t="s">
        <v>1938</v>
      </c>
      <c r="C648" t="s">
        <v>13</v>
      </c>
      <c r="D648">
        <v>560494</v>
      </c>
      <c r="E648">
        <v>0</v>
      </c>
      <c r="F648">
        <v>18</v>
      </c>
    </row>
    <row r="649" spans="1:6" x14ac:dyDescent="0.3">
      <c r="A649">
        <v>1203</v>
      </c>
      <c r="B649" t="s">
        <v>1234</v>
      </c>
      <c r="C649" t="s">
        <v>13</v>
      </c>
      <c r="D649">
        <v>2048635</v>
      </c>
      <c r="E649">
        <v>0</v>
      </c>
      <c r="F649">
        <v>8</v>
      </c>
    </row>
    <row r="650" spans="1:6" x14ac:dyDescent="0.3">
      <c r="A650">
        <v>3501</v>
      </c>
      <c r="B650" t="s">
        <v>3500</v>
      </c>
      <c r="C650" t="s">
        <v>244</v>
      </c>
      <c r="D650">
        <v>0</v>
      </c>
      <c r="E650">
        <v>0</v>
      </c>
      <c r="F650">
        <v>0</v>
      </c>
    </row>
    <row r="651" spans="1:6" x14ac:dyDescent="0.3">
      <c r="A651">
        <v>1279</v>
      </c>
      <c r="B651" t="s">
        <v>1309</v>
      </c>
      <c r="C651" t="s">
        <v>13</v>
      </c>
      <c r="D651">
        <v>1852966</v>
      </c>
      <c r="E651">
        <v>1</v>
      </c>
      <c r="F651">
        <v>2</v>
      </c>
    </row>
    <row r="652" spans="1:6" x14ac:dyDescent="0.3">
      <c r="A652">
        <v>1912</v>
      </c>
      <c r="B652" t="s">
        <v>1940</v>
      </c>
      <c r="C652" t="s">
        <v>26</v>
      </c>
      <c r="D652">
        <v>1047334</v>
      </c>
      <c r="E652">
        <v>0</v>
      </c>
      <c r="F652">
        <v>0</v>
      </c>
    </row>
    <row r="653" spans="1:6" x14ac:dyDescent="0.3">
      <c r="A653">
        <v>239</v>
      </c>
      <c r="B653" t="s">
        <v>270</v>
      </c>
      <c r="C653" t="s">
        <v>244</v>
      </c>
      <c r="D653">
        <v>56873363</v>
      </c>
      <c r="E653">
        <v>0</v>
      </c>
      <c r="F653">
        <v>16</v>
      </c>
    </row>
    <row r="654" spans="1:6" x14ac:dyDescent="0.3">
      <c r="A654">
        <v>681</v>
      </c>
      <c r="B654" t="s">
        <v>713</v>
      </c>
      <c r="C654" t="s">
        <v>13</v>
      </c>
      <c r="D654">
        <v>22243664</v>
      </c>
      <c r="E654">
        <v>0</v>
      </c>
      <c r="F654">
        <v>3</v>
      </c>
    </row>
    <row r="655" spans="1:6" x14ac:dyDescent="0.3">
      <c r="A655">
        <v>37</v>
      </c>
      <c r="B655" t="s">
        <v>50</v>
      </c>
      <c r="C655" t="s">
        <v>13</v>
      </c>
      <c r="D655">
        <v>734840000</v>
      </c>
      <c r="E655">
        <v>0</v>
      </c>
      <c r="F655">
        <v>71</v>
      </c>
    </row>
    <row r="656" spans="1:6" x14ac:dyDescent="0.3">
      <c r="A656">
        <v>1487</v>
      </c>
      <c r="B656" t="s">
        <v>1516</v>
      </c>
      <c r="C656" t="s">
        <v>13</v>
      </c>
      <c r="D656">
        <v>745791</v>
      </c>
      <c r="E656">
        <v>0</v>
      </c>
      <c r="F656">
        <v>0</v>
      </c>
    </row>
    <row r="657" spans="1:6" x14ac:dyDescent="0.3">
      <c r="A657">
        <v>1167</v>
      </c>
      <c r="B657" t="s">
        <v>1198</v>
      </c>
      <c r="C657" t="s">
        <v>13</v>
      </c>
      <c r="D657">
        <v>2154378</v>
      </c>
      <c r="E657">
        <v>0</v>
      </c>
      <c r="F657">
        <v>2</v>
      </c>
    </row>
    <row r="658" spans="1:6" x14ac:dyDescent="0.3">
      <c r="A658">
        <v>930</v>
      </c>
      <c r="B658" t="s">
        <v>962</v>
      </c>
      <c r="C658" t="s">
        <v>13</v>
      </c>
      <c r="D658">
        <v>3677524</v>
      </c>
      <c r="E658">
        <v>0</v>
      </c>
      <c r="F658">
        <v>10</v>
      </c>
    </row>
    <row r="659" spans="1:6" x14ac:dyDescent="0.3">
      <c r="A659">
        <v>334</v>
      </c>
      <c r="B659" t="s">
        <v>366</v>
      </c>
      <c r="C659" t="s">
        <v>244</v>
      </c>
      <c r="D659">
        <v>30743984</v>
      </c>
      <c r="E659">
        <v>0</v>
      </c>
      <c r="F659">
        <v>26</v>
      </c>
    </row>
    <row r="660" spans="1:6" x14ac:dyDescent="0.3">
      <c r="A660">
        <v>2294</v>
      </c>
      <c r="B660" t="s">
        <v>2321</v>
      </c>
      <c r="C660" t="s">
        <v>13</v>
      </c>
      <c r="D660">
        <v>510457</v>
      </c>
      <c r="E660">
        <v>0</v>
      </c>
      <c r="F660">
        <v>1</v>
      </c>
    </row>
    <row r="661" spans="1:6" x14ac:dyDescent="0.3">
      <c r="A661">
        <v>3355</v>
      </c>
      <c r="B661" t="s">
        <v>3368</v>
      </c>
      <c r="C661" t="s">
        <v>13</v>
      </c>
      <c r="D661">
        <v>0</v>
      </c>
      <c r="E661">
        <v>0</v>
      </c>
      <c r="F661">
        <v>0</v>
      </c>
    </row>
    <row r="662" spans="1:6" x14ac:dyDescent="0.3">
      <c r="A662">
        <v>3331</v>
      </c>
      <c r="B662" t="s">
        <v>3346</v>
      </c>
      <c r="C662" t="s">
        <v>13</v>
      </c>
      <c r="D662">
        <v>0</v>
      </c>
      <c r="E662">
        <v>0</v>
      </c>
      <c r="F662">
        <v>0</v>
      </c>
    </row>
    <row r="663" spans="1:6" x14ac:dyDescent="0.3">
      <c r="A663">
        <v>3332</v>
      </c>
      <c r="B663" t="s">
        <v>3346</v>
      </c>
      <c r="C663" t="s">
        <v>13</v>
      </c>
      <c r="D663">
        <v>0</v>
      </c>
      <c r="E663">
        <v>0</v>
      </c>
      <c r="F663">
        <v>0</v>
      </c>
    </row>
    <row r="664" spans="1:6" x14ac:dyDescent="0.3">
      <c r="A664">
        <v>3152</v>
      </c>
      <c r="B664" t="s">
        <v>3177</v>
      </c>
      <c r="C664" t="s">
        <v>26</v>
      </c>
      <c r="D664">
        <v>330662659</v>
      </c>
      <c r="E664">
        <v>0</v>
      </c>
      <c r="F664">
        <v>2</v>
      </c>
    </row>
    <row r="665" spans="1:6" x14ac:dyDescent="0.3">
      <c r="A665">
        <v>1401</v>
      </c>
      <c r="B665" t="s">
        <v>1431</v>
      </c>
      <c r="C665" t="s">
        <v>13</v>
      </c>
      <c r="D665">
        <v>285810</v>
      </c>
      <c r="E665">
        <v>0</v>
      </c>
      <c r="F665">
        <v>0</v>
      </c>
    </row>
    <row r="666" spans="1:6" x14ac:dyDescent="0.3">
      <c r="A666">
        <v>550</v>
      </c>
      <c r="B666" t="s">
        <v>582</v>
      </c>
      <c r="C666" t="s">
        <v>13</v>
      </c>
      <c r="D666">
        <v>19187300</v>
      </c>
      <c r="E666">
        <v>1</v>
      </c>
      <c r="F666">
        <v>12</v>
      </c>
    </row>
    <row r="667" spans="1:6" x14ac:dyDescent="0.3">
      <c r="A667">
        <v>441</v>
      </c>
      <c r="B667" t="s">
        <v>474</v>
      </c>
      <c r="C667" t="s">
        <v>13</v>
      </c>
      <c r="D667">
        <v>36864790</v>
      </c>
      <c r="E667">
        <v>1</v>
      </c>
      <c r="F667">
        <v>36</v>
      </c>
    </row>
    <row r="668" spans="1:6" x14ac:dyDescent="0.3">
      <c r="A668">
        <v>507</v>
      </c>
      <c r="B668" t="s">
        <v>540</v>
      </c>
      <c r="C668" t="s">
        <v>13</v>
      </c>
      <c r="D668">
        <v>27142286</v>
      </c>
      <c r="E668">
        <v>1</v>
      </c>
      <c r="F668">
        <v>35</v>
      </c>
    </row>
    <row r="669" spans="1:6" x14ac:dyDescent="0.3">
      <c r="A669">
        <v>322</v>
      </c>
      <c r="B669" t="s">
        <v>354</v>
      </c>
      <c r="C669" t="s">
        <v>13</v>
      </c>
      <c r="D669">
        <v>53250097</v>
      </c>
      <c r="E669">
        <v>0</v>
      </c>
      <c r="F669">
        <v>48</v>
      </c>
    </row>
    <row r="670" spans="1:6" x14ac:dyDescent="0.3">
      <c r="A670">
        <v>565</v>
      </c>
      <c r="B670" t="s">
        <v>597</v>
      </c>
      <c r="C670" t="s">
        <v>13</v>
      </c>
      <c r="D670">
        <v>24973597</v>
      </c>
      <c r="E670">
        <v>0</v>
      </c>
      <c r="F670">
        <v>18</v>
      </c>
    </row>
    <row r="671" spans="1:6" x14ac:dyDescent="0.3">
      <c r="A671">
        <v>739</v>
      </c>
      <c r="B671" t="s">
        <v>771</v>
      </c>
      <c r="C671" t="s">
        <v>13</v>
      </c>
      <c r="D671">
        <v>15538434</v>
      </c>
      <c r="E671">
        <v>1</v>
      </c>
      <c r="F671">
        <v>22</v>
      </c>
    </row>
    <row r="672" spans="1:6" x14ac:dyDescent="0.3">
      <c r="A672">
        <v>539</v>
      </c>
      <c r="B672" t="s">
        <v>571</v>
      </c>
      <c r="C672" t="s">
        <v>13</v>
      </c>
      <c r="D672">
        <v>20738408</v>
      </c>
      <c r="E672">
        <v>1</v>
      </c>
      <c r="F672">
        <v>24</v>
      </c>
    </row>
    <row r="673" spans="1:6" x14ac:dyDescent="0.3">
      <c r="A673">
        <v>440</v>
      </c>
      <c r="B673" t="s">
        <v>473</v>
      </c>
      <c r="C673" t="s">
        <v>13</v>
      </c>
      <c r="D673">
        <v>39595557</v>
      </c>
      <c r="E673">
        <v>1</v>
      </c>
      <c r="F673">
        <v>50</v>
      </c>
    </row>
    <row r="674" spans="1:6" x14ac:dyDescent="0.3">
      <c r="A674">
        <v>543</v>
      </c>
      <c r="B674" t="s">
        <v>575</v>
      </c>
      <c r="C674" t="s">
        <v>13</v>
      </c>
      <c r="D674">
        <v>24411431</v>
      </c>
      <c r="E674">
        <v>0</v>
      </c>
      <c r="F674">
        <v>36</v>
      </c>
    </row>
    <row r="675" spans="1:6" x14ac:dyDescent="0.3">
      <c r="A675">
        <v>555</v>
      </c>
      <c r="B675" t="s">
        <v>587</v>
      </c>
      <c r="C675" t="s">
        <v>13</v>
      </c>
      <c r="D675">
        <v>26153349</v>
      </c>
      <c r="E675">
        <v>1</v>
      </c>
      <c r="F675">
        <v>32</v>
      </c>
    </row>
    <row r="676" spans="1:6" x14ac:dyDescent="0.3">
      <c r="A676">
        <v>365</v>
      </c>
      <c r="B676" t="s">
        <v>398</v>
      </c>
      <c r="C676" t="s">
        <v>13</v>
      </c>
      <c r="D676">
        <v>35403957</v>
      </c>
      <c r="E676">
        <v>1</v>
      </c>
      <c r="F676">
        <v>24</v>
      </c>
    </row>
    <row r="677" spans="1:6" x14ac:dyDescent="0.3">
      <c r="A677">
        <v>540</v>
      </c>
      <c r="B677" t="s">
        <v>572</v>
      </c>
      <c r="C677" t="s">
        <v>13</v>
      </c>
      <c r="D677">
        <v>24378612</v>
      </c>
      <c r="E677">
        <v>1</v>
      </c>
      <c r="F677">
        <v>32</v>
      </c>
    </row>
    <row r="678" spans="1:6" x14ac:dyDescent="0.3">
      <c r="A678">
        <v>2069</v>
      </c>
      <c r="B678" t="s">
        <v>2097</v>
      </c>
      <c r="C678" t="s">
        <v>13</v>
      </c>
      <c r="D678">
        <v>404519</v>
      </c>
      <c r="E678">
        <v>1</v>
      </c>
      <c r="F678">
        <v>4</v>
      </c>
    </row>
    <row r="679" spans="1:6" x14ac:dyDescent="0.3">
      <c r="A679">
        <v>809</v>
      </c>
      <c r="B679" t="s">
        <v>841</v>
      </c>
      <c r="C679" t="s">
        <v>11</v>
      </c>
      <c r="D679">
        <v>0</v>
      </c>
      <c r="E679">
        <v>0</v>
      </c>
      <c r="F679">
        <v>0</v>
      </c>
    </row>
    <row r="680" spans="1:6" x14ac:dyDescent="0.3">
      <c r="A680">
        <v>1926</v>
      </c>
      <c r="B680" t="s">
        <v>1954</v>
      </c>
      <c r="C680" t="s">
        <v>13</v>
      </c>
      <c r="D680">
        <v>861127</v>
      </c>
      <c r="E680">
        <v>0</v>
      </c>
      <c r="F680">
        <v>2</v>
      </c>
    </row>
    <row r="681" spans="1:6" x14ac:dyDescent="0.3">
      <c r="A681">
        <v>1496</v>
      </c>
      <c r="B681" t="s">
        <v>1525</v>
      </c>
      <c r="C681" t="s">
        <v>13</v>
      </c>
      <c r="D681">
        <v>1333733</v>
      </c>
      <c r="E681">
        <v>0</v>
      </c>
      <c r="F681">
        <v>1</v>
      </c>
    </row>
    <row r="682" spans="1:6" x14ac:dyDescent="0.3">
      <c r="A682">
        <v>934</v>
      </c>
      <c r="B682" t="s">
        <v>966</v>
      </c>
      <c r="C682" t="s">
        <v>13</v>
      </c>
      <c r="D682">
        <v>3531813.4009225401</v>
      </c>
      <c r="E682">
        <v>1</v>
      </c>
      <c r="F682">
        <v>24</v>
      </c>
    </row>
    <row r="683" spans="1:6" x14ac:dyDescent="0.3">
      <c r="A683">
        <v>356</v>
      </c>
      <c r="B683" t="s">
        <v>389</v>
      </c>
      <c r="C683" t="s">
        <v>13</v>
      </c>
      <c r="D683">
        <v>22633000</v>
      </c>
      <c r="E683">
        <v>2</v>
      </c>
      <c r="F683">
        <v>3</v>
      </c>
    </row>
    <row r="684" spans="1:6" x14ac:dyDescent="0.3">
      <c r="A684">
        <v>3330</v>
      </c>
      <c r="B684" t="s">
        <v>3345</v>
      </c>
      <c r="C684" t="s">
        <v>13</v>
      </c>
      <c r="D684">
        <v>0</v>
      </c>
      <c r="E684">
        <v>0</v>
      </c>
      <c r="F684">
        <v>0</v>
      </c>
    </row>
    <row r="685" spans="1:6" x14ac:dyDescent="0.3">
      <c r="A685">
        <v>3327</v>
      </c>
      <c r="B685" t="s">
        <v>3342</v>
      </c>
      <c r="C685" t="s">
        <v>13</v>
      </c>
      <c r="D685">
        <v>0</v>
      </c>
      <c r="E685">
        <v>0</v>
      </c>
      <c r="F685">
        <v>0</v>
      </c>
    </row>
    <row r="686" spans="1:6" x14ac:dyDescent="0.3">
      <c r="A686">
        <v>206</v>
      </c>
      <c r="B686" t="s">
        <v>235</v>
      </c>
      <c r="C686" t="s">
        <v>106</v>
      </c>
      <c r="D686">
        <v>138112000</v>
      </c>
      <c r="E686">
        <v>1</v>
      </c>
      <c r="F686">
        <v>5</v>
      </c>
    </row>
    <row r="687" spans="1:6" x14ac:dyDescent="0.3">
      <c r="A687">
        <v>3520</v>
      </c>
      <c r="B687" t="s">
        <v>3518</v>
      </c>
      <c r="C687" t="s">
        <v>244</v>
      </c>
      <c r="D687">
        <v>0</v>
      </c>
      <c r="E687">
        <v>0</v>
      </c>
      <c r="F687">
        <v>0</v>
      </c>
    </row>
    <row r="688" spans="1:6" x14ac:dyDescent="0.3">
      <c r="A688">
        <v>19</v>
      </c>
      <c r="B688" t="s">
        <v>31</v>
      </c>
      <c r="C688" t="s">
        <v>9</v>
      </c>
      <c r="D688">
        <v>1471459297.3508301</v>
      </c>
      <c r="E688">
        <v>2</v>
      </c>
      <c r="F688">
        <v>152</v>
      </c>
    </row>
    <row r="689" spans="1:6" x14ac:dyDescent="0.3">
      <c r="A689">
        <v>3299</v>
      </c>
      <c r="B689" t="s">
        <v>31</v>
      </c>
      <c r="C689" t="s">
        <v>11</v>
      </c>
      <c r="D689">
        <v>0</v>
      </c>
      <c r="E689">
        <v>2</v>
      </c>
      <c r="F689">
        <v>152</v>
      </c>
    </row>
    <row r="690" spans="1:6" x14ac:dyDescent="0.3">
      <c r="A690">
        <v>3441</v>
      </c>
      <c r="B690" t="s">
        <v>31</v>
      </c>
      <c r="C690" t="s">
        <v>106</v>
      </c>
      <c r="D690">
        <v>0</v>
      </c>
      <c r="E690">
        <v>2</v>
      </c>
      <c r="F690">
        <v>152</v>
      </c>
    </row>
    <row r="691" spans="1:6" x14ac:dyDescent="0.3">
      <c r="A691">
        <v>42</v>
      </c>
      <c r="B691" t="s">
        <v>56</v>
      </c>
      <c r="C691" t="s">
        <v>9</v>
      </c>
      <c r="D691">
        <v>366111425.22554201</v>
      </c>
      <c r="E691">
        <v>1</v>
      </c>
      <c r="F691">
        <v>9</v>
      </c>
    </row>
    <row r="692" spans="1:6" x14ac:dyDescent="0.3">
      <c r="A692">
        <v>339</v>
      </c>
      <c r="B692" t="s">
        <v>371</v>
      </c>
      <c r="C692" t="s">
        <v>244</v>
      </c>
      <c r="D692">
        <v>26602552.008585799</v>
      </c>
      <c r="E692">
        <v>0</v>
      </c>
      <c r="F692">
        <v>2</v>
      </c>
    </row>
    <row r="693" spans="1:6" x14ac:dyDescent="0.3">
      <c r="A693">
        <v>10</v>
      </c>
      <c r="B693" t="s">
        <v>20</v>
      </c>
      <c r="C693" t="s">
        <v>9</v>
      </c>
      <c r="D693">
        <v>1833343001.98981</v>
      </c>
      <c r="E693">
        <v>1</v>
      </c>
      <c r="F693">
        <v>70</v>
      </c>
    </row>
    <row r="694" spans="1:6" x14ac:dyDescent="0.3">
      <c r="A694">
        <v>447</v>
      </c>
      <c r="B694" t="s">
        <v>480</v>
      </c>
      <c r="C694" t="s">
        <v>7</v>
      </c>
      <c r="D694">
        <v>38429235.014075898</v>
      </c>
      <c r="E694">
        <v>0</v>
      </c>
      <c r="F694">
        <v>12</v>
      </c>
    </row>
    <row r="695" spans="1:6" x14ac:dyDescent="0.3">
      <c r="A695">
        <v>347</v>
      </c>
      <c r="B695" t="s">
        <v>380</v>
      </c>
      <c r="C695" t="s">
        <v>7</v>
      </c>
      <c r="D695">
        <v>59525841.501719899</v>
      </c>
      <c r="E695">
        <v>0</v>
      </c>
      <c r="F695">
        <v>7</v>
      </c>
    </row>
    <row r="696" spans="1:6" x14ac:dyDescent="0.3">
      <c r="A696">
        <v>2165</v>
      </c>
      <c r="B696" t="s">
        <v>2193</v>
      </c>
      <c r="C696" t="s">
        <v>9</v>
      </c>
      <c r="D696">
        <v>489276.844678914</v>
      </c>
      <c r="E696">
        <v>0</v>
      </c>
      <c r="F696">
        <v>0</v>
      </c>
    </row>
    <row r="697" spans="1:6" x14ac:dyDescent="0.3">
      <c r="A697">
        <v>1450</v>
      </c>
      <c r="B697" t="s">
        <v>1480</v>
      </c>
      <c r="C697" t="s">
        <v>13</v>
      </c>
      <c r="D697">
        <v>281146</v>
      </c>
      <c r="E697">
        <v>1</v>
      </c>
      <c r="F697">
        <v>0</v>
      </c>
    </row>
    <row r="698" spans="1:6" x14ac:dyDescent="0.3">
      <c r="A698">
        <v>2304</v>
      </c>
      <c r="B698" t="s">
        <v>2331</v>
      </c>
      <c r="C698" t="s">
        <v>13</v>
      </c>
      <c r="D698">
        <v>123135</v>
      </c>
      <c r="E698">
        <v>0</v>
      </c>
      <c r="F698">
        <v>13</v>
      </c>
    </row>
    <row r="699" spans="1:6" x14ac:dyDescent="0.3">
      <c r="A699">
        <v>1791</v>
      </c>
      <c r="B699" t="s">
        <v>1819</v>
      </c>
      <c r="C699" t="s">
        <v>13</v>
      </c>
      <c r="D699">
        <v>0</v>
      </c>
      <c r="E699">
        <v>3</v>
      </c>
      <c r="F699">
        <v>0</v>
      </c>
    </row>
    <row r="700" spans="1:6" x14ac:dyDescent="0.3">
      <c r="A700">
        <v>3205</v>
      </c>
      <c r="B700" t="s">
        <v>3228</v>
      </c>
      <c r="C700" t="s">
        <v>19</v>
      </c>
      <c r="D700">
        <v>0</v>
      </c>
      <c r="E700">
        <v>0</v>
      </c>
      <c r="F700">
        <v>0</v>
      </c>
    </row>
    <row r="701" spans="1:6" x14ac:dyDescent="0.3">
      <c r="A701">
        <v>1306</v>
      </c>
      <c r="B701" t="s">
        <v>1336</v>
      </c>
      <c r="C701" t="s">
        <v>65</v>
      </c>
      <c r="D701">
        <v>5878425</v>
      </c>
      <c r="E701">
        <v>0</v>
      </c>
      <c r="F701">
        <v>2</v>
      </c>
    </row>
    <row r="702" spans="1:6" x14ac:dyDescent="0.3">
      <c r="A702">
        <v>188</v>
      </c>
      <c r="B702" t="s">
        <v>216</v>
      </c>
      <c r="C702" t="s">
        <v>65</v>
      </c>
      <c r="D702">
        <v>71341000</v>
      </c>
      <c r="E702">
        <v>0</v>
      </c>
      <c r="F702">
        <v>8</v>
      </c>
    </row>
    <row r="703" spans="1:6" x14ac:dyDescent="0.3">
      <c r="A703">
        <v>3021</v>
      </c>
      <c r="B703" t="s">
        <v>3046</v>
      </c>
      <c r="C703" t="s">
        <v>65</v>
      </c>
      <c r="D703">
        <v>675411</v>
      </c>
      <c r="E703">
        <v>0</v>
      </c>
      <c r="F703">
        <v>2</v>
      </c>
    </row>
    <row r="704" spans="1:6" x14ac:dyDescent="0.3">
      <c r="A704">
        <v>3301</v>
      </c>
      <c r="B704" t="s">
        <v>3319</v>
      </c>
      <c r="C704" t="s">
        <v>13</v>
      </c>
      <c r="D704">
        <v>0</v>
      </c>
      <c r="E704">
        <v>0</v>
      </c>
      <c r="F704">
        <v>0</v>
      </c>
    </row>
    <row r="705" spans="1:6" x14ac:dyDescent="0.3">
      <c r="A705">
        <v>106</v>
      </c>
      <c r="B705" t="s">
        <v>128</v>
      </c>
      <c r="C705" t="s">
        <v>19</v>
      </c>
      <c r="D705">
        <v>267747000</v>
      </c>
      <c r="E705">
        <v>0</v>
      </c>
      <c r="F705">
        <v>48</v>
      </c>
    </row>
    <row r="706" spans="1:6" x14ac:dyDescent="0.3">
      <c r="A706">
        <v>3598</v>
      </c>
      <c r="B706" t="s">
        <v>3591</v>
      </c>
      <c r="C706" t="s">
        <v>13</v>
      </c>
      <c r="D706">
        <v>0</v>
      </c>
      <c r="E706">
        <v>0</v>
      </c>
      <c r="F706">
        <v>0</v>
      </c>
    </row>
    <row r="707" spans="1:6" x14ac:dyDescent="0.3">
      <c r="A707">
        <v>760</v>
      </c>
      <c r="B707" t="s">
        <v>792</v>
      </c>
      <c r="C707" t="s">
        <v>19</v>
      </c>
      <c r="D707">
        <v>0</v>
      </c>
      <c r="E707">
        <v>0</v>
      </c>
      <c r="F707">
        <v>1</v>
      </c>
    </row>
    <row r="708" spans="1:6" x14ac:dyDescent="0.3">
      <c r="A708">
        <v>862</v>
      </c>
      <c r="B708" t="s">
        <v>894</v>
      </c>
      <c r="C708" t="s">
        <v>19</v>
      </c>
      <c r="D708">
        <v>22690800</v>
      </c>
      <c r="E708">
        <v>0</v>
      </c>
      <c r="F708">
        <v>0</v>
      </c>
    </row>
    <row r="709" spans="1:6" x14ac:dyDescent="0.3">
      <c r="A709">
        <v>1652</v>
      </c>
      <c r="B709" t="s">
        <v>1681</v>
      </c>
      <c r="C709" t="s">
        <v>19</v>
      </c>
      <c r="D709">
        <v>1030125</v>
      </c>
      <c r="E709">
        <v>1</v>
      </c>
      <c r="F709">
        <v>6</v>
      </c>
    </row>
    <row r="710" spans="1:6" x14ac:dyDescent="0.3">
      <c r="A710">
        <v>1724</v>
      </c>
      <c r="B710" t="s">
        <v>1753</v>
      </c>
      <c r="C710" t="s">
        <v>19</v>
      </c>
      <c r="D710">
        <v>423721</v>
      </c>
      <c r="E710">
        <v>0</v>
      </c>
      <c r="F710">
        <v>0</v>
      </c>
    </row>
    <row r="711" spans="1:6" x14ac:dyDescent="0.3">
      <c r="A711">
        <v>2062</v>
      </c>
      <c r="B711" t="s">
        <v>2090</v>
      </c>
      <c r="C711" t="s">
        <v>23</v>
      </c>
      <c r="D711">
        <v>392872</v>
      </c>
      <c r="E711">
        <v>0</v>
      </c>
      <c r="F711">
        <v>3</v>
      </c>
    </row>
    <row r="712" spans="1:6" x14ac:dyDescent="0.3">
      <c r="A712">
        <v>1427</v>
      </c>
      <c r="B712" t="s">
        <v>1457</v>
      </c>
      <c r="C712" t="s">
        <v>23</v>
      </c>
      <c r="D712">
        <v>1341770</v>
      </c>
      <c r="E712">
        <v>0</v>
      </c>
      <c r="F712">
        <v>5</v>
      </c>
    </row>
    <row r="713" spans="1:6" x14ac:dyDescent="0.3">
      <c r="A713">
        <v>1115</v>
      </c>
      <c r="B713" t="s">
        <v>1147</v>
      </c>
      <c r="C713" t="s">
        <v>23</v>
      </c>
      <c r="D713">
        <v>2022182</v>
      </c>
      <c r="E713">
        <v>1</v>
      </c>
      <c r="F713">
        <v>1</v>
      </c>
    </row>
    <row r="714" spans="1:6" x14ac:dyDescent="0.3">
      <c r="A714">
        <v>1193</v>
      </c>
      <c r="B714" t="s">
        <v>1224</v>
      </c>
      <c r="C714" t="s">
        <v>23</v>
      </c>
      <c r="D714">
        <v>1574100</v>
      </c>
      <c r="E714">
        <v>0</v>
      </c>
      <c r="F714">
        <v>3</v>
      </c>
    </row>
    <row r="715" spans="1:6" x14ac:dyDescent="0.3">
      <c r="A715">
        <v>1452</v>
      </c>
      <c r="B715" t="s">
        <v>1482</v>
      </c>
      <c r="C715" t="s">
        <v>23</v>
      </c>
      <c r="D715">
        <v>1220659</v>
      </c>
      <c r="E715">
        <v>0</v>
      </c>
      <c r="F715">
        <v>3</v>
      </c>
    </row>
    <row r="716" spans="1:6" x14ac:dyDescent="0.3">
      <c r="A716">
        <v>1060</v>
      </c>
      <c r="B716" t="s">
        <v>1092</v>
      </c>
      <c r="C716" t="s">
        <v>23</v>
      </c>
      <c r="D716">
        <v>3454182</v>
      </c>
      <c r="E716">
        <v>10</v>
      </c>
      <c r="F716">
        <v>4</v>
      </c>
    </row>
    <row r="717" spans="1:6" x14ac:dyDescent="0.3">
      <c r="A717">
        <v>2514</v>
      </c>
      <c r="B717" t="s">
        <v>2540</v>
      </c>
      <c r="C717" t="s">
        <v>189</v>
      </c>
      <c r="D717">
        <v>113178.42424326</v>
      </c>
      <c r="E717">
        <v>1</v>
      </c>
      <c r="F717">
        <v>0</v>
      </c>
    </row>
    <row r="718" spans="1:6" x14ac:dyDescent="0.3">
      <c r="A718">
        <v>1841</v>
      </c>
      <c r="B718" t="s">
        <v>1869</v>
      </c>
      <c r="C718" t="s">
        <v>189</v>
      </c>
      <c r="D718">
        <v>0</v>
      </c>
      <c r="E718">
        <v>1</v>
      </c>
      <c r="F718">
        <v>0</v>
      </c>
    </row>
    <row r="719" spans="1:6" x14ac:dyDescent="0.3">
      <c r="A719">
        <v>579</v>
      </c>
      <c r="B719" t="s">
        <v>611</v>
      </c>
      <c r="C719" t="s">
        <v>23</v>
      </c>
      <c r="D719">
        <v>0</v>
      </c>
      <c r="E719">
        <v>1</v>
      </c>
      <c r="F719">
        <v>16</v>
      </c>
    </row>
    <row r="720" spans="1:6" x14ac:dyDescent="0.3">
      <c r="A720">
        <v>109</v>
      </c>
      <c r="B720" t="s">
        <v>132</v>
      </c>
      <c r="C720" t="s">
        <v>26</v>
      </c>
      <c r="D720">
        <v>187457435</v>
      </c>
      <c r="E720">
        <v>1</v>
      </c>
      <c r="F720">
        <v>100</v>
      </c>
    </row>
    <row r="721" spans="1:6" x14ac:dyDescent="0.3">
      <c r="A721">
        <v>2739</v>
      </c>
      <c r="B721" t="s">
        <v>2765</v>
      </c>
      <c r="C721" t="s">
        <v>244</v>
      </c>
      <c r="D721">
        <v>14158797</v>
      </c>
      <c r="E721">
        <v>1</v>
      </c>
      <c r="F721">
        <v>0</v>
      </c>
    </row>
    <row r="722" spans="1:6" x14ac:dyDescent="0.3">
      <c r="A722">
        <v>3141</v>
      </c>
      <c r="B722" t="s">
        <v>3166</v>
      </c>
      <c r="C722" t="s">
        <v>106</v>
      </c>
      <c r="D722">
        <v>0</v>
      </c>
      <c r="E722">
        <v>0</v>
      </c>
      <c r="F722">
        <v>0</v>
      </c>
    </row>
    <row r="723" spans="1:6" x14ac:dyDescent="0.3">
      <c r="A723">
        <v>1157</v>
      </c>
      <c r="B723" t="s">
        <v>1188</v>
      </c>
      <c r="C723" t="s">
        <v>7</v>
      </c>
      <c r="D723">
        <v>172820.40502455499</v>
      </c>
      <c r="E723">
        <v>0</v>
      </c>
      <c r="F723">
        <v>9</v>
      </c>
    </row>
    <row r="724" spans="1:6" x14ac:dyDescent="0.3">
      <c r="A724">
        <v>3117</v>
      </c>
      <c r="B724" t="s">
        <v>3142</v>
      </c>
      <c r="C724" t="s">
        <v>26</v>
      </c>
      <c r="D724">
        <v>4454</v>
      </c>
      <c r="E724">
        <v>0</v>
      </c>
      <c r="F724">
        <v>1</v>
      </c>
    </row>
    <row r="725" spans="1:6" x14ac:dyDescent="0.3">
      <c r="A725">
        <v>1567</v>
      </c>
      <c r="B725" t="s">
        <v>1596</v>
      </c>
      <c r="C725" t="s">
        <v>23</v>
      </c>
      <c r="D725">
        <v>989521</v>
      </c>
      <c r="E725">
        <v>0</v>
      </c>
      <c r="F725">
        <v>4</v>
      </c>
    </row>
    <row r="726" spans="1:6" x14ac:dyDescent="0.3">
      <c r="A726">
        <v>590</v>
      </c>
      <c r="B726" t="s">
        <v>622</v>
      </c>
      <c r="C726" t="s">
        <v>26</v>
      </c>
      <c r="D726">
        <v>11310783</v>
      </c>
      <c r="E726">
        <v>2</v>
      </c>
      <c r="F726">
        <v>0</v>
      </c>
    </row>
    <row r="727" spans="1:6" x14ac:dyDescent="0.3">
      <c r="A727">
        <v>2200</v>
      </c>
      <c r="B727" t="s">
        <v>2227</v>
      </c>
      <c r="C727" t="s">
        <v>68</v>
      </c>
      <c r="D727">
        <v>370899.64720025798</v>
      </c>
      <c r="E727">
        <v>0</v>
      </c>
      <c r="F727">
        <v>14</v>
      </c>
    </row>
    <row r="728" spans="1:6" x14ac:dyDescent="0.3">
      <c r="A728">
        <v>1955</v>
      </c>
      <c r="B728" t="s">
        <v>1983</v>
      </c>
      <c r="C728" t="s">
        <v>77</v>
      </c>
      <c r="D728">
        <v>0</v>
      </c>
      <c r="E728">
        <v>0</v>
      </c>
      <c r="F728">
        <v>0</v>
      </c>
    </row>
    <row r="729" spans="1:6" x14ac:dyDescent="0.3">
      <c r="A729">
        <v>2002</v>
      </c>
      <c r="B729" t="s">
        <v>2030</v>
      </c>
      <c r="C729" t="s">
        <v>19</v>
      </c>
      <c r="D729">
        <v>113552</v>
      </c>
      <c r="E729">
        <v>0</v>
      </c>
      <c r="F729">
        <v>3</v>
      </c>
    </row>
    <row r="730" spans="1:6" x14ac:dyDescent="0.3">
      <c r="A730">
        <v>1632</v>
      </c>
      <c r="B730" t="s">
        <v>1661</v>
      </c>
      <c r="C730" t="s">
        <v>130</v>
      </c>
      <c r="D730">
        <v>847361</v>
      </c>
      <c r="E730">
        <v>1</v>
      </c>
      <c r="F730">
        <v>2</v>
      </c>
    </row>
    <row r="731" spans="1:6" x14ac:dyDescent="0.3">
      <c r="A731">
        <v>3229</v>
      </c>
      <c r="B731" t="s">
        <v>3251</v>
      </c>
      <c r="C731" t="s">
        <v>19</v>
      </c>
      <c r="D731">
        <v>0</v>
      </c>
      <c r="E731">
        <v>1</v>
      </c>
      <c r="F731">
        <v>2</v>
      </c>
    </row>
    <row r="732" spans="1:6" x14ac:dyDescent="0.3">
      <c r="A732">
        <v>910</v>
      </c>
      <c r="B732" t="s">
        <v>942</v>
      </c>
      <c r="C732" t="s">
        <v>73</v>
      </c>
      <c r="D732">
        <v>2292220.33712511</v>
      </c>
      <c r="E732">
        <v>0</v>
      </c>
      <c r="F732">
        <v>8</v>
      </c>
    </row>
    <row r="733" spans="1:6" x14ac:dyDescent="0.3">
      <c r="A733">
        <v>327</v>
      </c>
      <c r="B733" t="s">
        <v>359</v>
      </c>
      <c r="C733" t="s">
        <v>11</v>
      </c>
      <c r="D733">
        <v>5619975</v>
      </c>
      <c r="E733">
        <v>0</v>
      </c>
      <c r="F733">
        <v>1</v>
      </c>
    </row>
    <row r="734" spans="1:6" x14ac:dyDescent="0.3">
      <c r="A734">
        <v>432</v>
      </c>
      <c r="B734" t="s">
        <v>465</v>
      </c>
      <c r="C734" t="s">
        <v>23</v>
      </c>
      <c r="D734">
        <v>12151421</v>
      </c>
      <c r="E734">
        <v>0</v>
      </c>
      <c r="F734">
        <v>10</v>
      </c>
    </row>
    <row r="735" spans="1:6" x14ac:dyDescent="0.3">
      <c r="A735">
        <v>3020</v>
      </c>
      <c r="B735" t="s">
        <v>3045</v>
      </c>
      <c r="C735" t="s">
        <v>13</v>
      </c>
      <c r="D735">
        <v>2748185</v>
      </c>
      <c r="E735">
        <v>1</v>
      </c>
      <c r="F735">
        <v>0</v>
      </c>
    </row>
    <row r="736" spans="1:6" x14ac:dyDescent="0.3">
      <c r="A736">
        <v>3123</v>
      </c>
      <c r="B736" t="s">
        <v>3148</v>
      </c>
      <c r="C736" t="s">
        <v>9</v>
      </c>
      <c r="D736">
        <v>38.0660628765309</v>
      </c>
      <c r="E736">
        <v>1</v>
      </c>
      <c r="F736">
        <v>3</v>
      </c>
    </row>
    <row r="737" spans="1:6" x14ac:dyDescent="0.3">
      <c r="A737">
        <v>1799</v>
      </c>
      <c r="B737" t="s">
        <v>1827</v>
      </c>
      <c r="C737" t="s">
        <v>13</v>
      </c>
      <c r="D737">
        <v>399723</v>
      </c>
      <c r="E737">
        <v>0</v>
      </c>
      <c r="F737">
        <v>1</v>
      </c>
    </row>
    <row r="738" spans="1:6" x14ac:dyDescent="0.3">
      <c r="A738">
        <v>2541</v>
      </c>
      <c r="B738" t="s">
        <v>2567</v>
      </c>
      <c r="C738" t="s">
        <v>19</v>
      </c>
      <c r="D738">
        <v>91095</v>
      </c>
      <c r="E738">
        <v>7</v>
      </c>
      <c r="F738">
        <v>3</v>
      </c>
    </row>
    <row r="739" spans="1:6" x14ac:dyDescent="0.3">
      <c r="A739">
        <v>397</v>
      </c>
      <c r="B739" t="s">
        <v>430</v>
      </c>
      <c r="C739" t="s">
        <v>19</v>
      </c>
      <c r="D739">
        <v>46537738</v>
      </c>
      <c r="E739">
        <v>1</v>
      </c>
      <c r="F739">
        <v>2</v>
      </c>
    </row>
    <row r="740" spans="1:6" x14ac:dyDescent="0.3">
      <c r="A740">
        <v>3134</v>
      </c>
      <c r="B740" t="s">
        <v>3159</v>
      </c>
      <c r="C740" t="s">
        <v>19</v>
      </c>
      <c r="D740">
        <v>0</v>
      </c>
      <c r="E740">
        <v>1</v>
      </c>
      <c r="F740">
        <v>3</v>
      </c>
    </row>
    <row r="741" spans="1:6" x14ac:dyDescent="0.3">
      <c r="A741">
        <v>824</v>
      </c>
      <c r="B741" t="s">
        <v>856</v>
      </c>
      <c r="C741" t="s">
        <v>23</v>
      </c>
      <c r="D741">
        <v>4564643</v>
      </c>
      <c r="E741">
        <v>1</v>
      </c>
      <c r="F741">
        <v>3</v>
      </c>
    </row>
    <row r="742" spans="1:6" x14ac:dyDescent="0.3">
      <c r="A742">
        <v>2204</v>
      </c>
      <c r="B742" t="s">
        <v>2231</v>
      </c>
      <c r="C742" t="s">
        <v>68</v>
      </c>
      <c r="D742">
        <v>462479.26465820702</v>
      </c>
      <c r="E742">
        <v>0</v>
      </c>
      <c r="F742">
        <v>5</v>
      </c>
    </row>
    <row r="743" spans="1:6" x14ac:dyDescent="0.3">
      <c r="A743">
        <v>929</v>
      </c>
      <c r="B743" t="s">
        <v>961</v>
      </c>
      <c r="C743" t="s">
        <v>377</v>
      </c>
      <c r="D743">
        <v>2778400</v>
      </c>
      <c r="E743">
        <v>0</v>
      </c>
      <c r="F743">
        <v>2</v>
      </c>
    </row>
    <row r="744" spans="1:6" x14ac:dyDescent="0.3">
      <c r="A744">
        <v>3101</v>
      </c>
      <c r="B744" t="s">
        <v>3126</v>
      </c>
      <c r="C744" t="s">
        <v>210</v>
      </c>
      <c r="D744">
        <v>23761.750343118401</v>
      </c>
      <c r="E744">
        <v>0</v>
      </c>
      <c r="F744">
        <v>0</v>
      </c>
    </row>
    <row r="745" spans="1:6" x14ac:dyDescent="0.3">
      <c r="A745">
        <v>170</v>
      </c>
      <c r="B745" t="s">
        <v>196</v>
      </c>
      <c r="C745" t="s">
        <v>11</v>
      </c>
      <c r="D745">
        <v>67091924</v>
      </c>
      <c r="E745">
        <v>0</v>
      </c>
      <c r="F745">
        <v>11</v>
      </c>
    </row>
    <row r="746" spans="1:6" x14ac:dyDescent="0.3">
      <c r="A746">
        <v>2880</v>
      </c>
      <c r="B746" t="s">
        <v>2906</v>
      </c>
      <c r="C746" t="s">
        <v>9</v>
      </c>
      <c r="D746">
        <v>182441.66065096899</v>
      </c>
      <c r="E746">
        <v>0</v>
      </c>
      <c r="F746">
        <v>0</v>
      </c>
    </row>
    <row r="747" spans="1:6" x14ac:dyDescent="0.3">
      <c r="A747">
        <v>984</v>
      </c>
      <c r="B747" t="s">
        <v>1016</v>
      </c>
      <c r="C747" t="s">
        <v>244</v>
      </c>
      <c r="D747">
        <v>0</v>
      </c>
      <c r="E747">
        <v>0</v>
      </c>
      <c r="F747">
        <v>0</v>
      </c>
    </row>
    <row r="748" spans="1:6" x14ac:dyDescent="0.3">
      <c r="A748">
        <v>2185</v>
      </c>
      <c r="B748" t="s">
        <v>2213</v>
      </c>
      <c r="C748" t="s">
        <v>130</v>
      </c>
      <c r="D748">
        <v>404470</v>
      </c>
      <c r="E748">
        <v>0</v>
      </c>
      <c r="F748">
        <v>2</v>
      </c>
    </row>
    <row r="749" spans="1:6" x14ac:dyDescent="0.3">
      <c r="A749">
        <v>2362</v>
      </c>
      <c r="B749" t="s">
        <v>2389</v>
      </c>
      <c r="C749" t="s">
        <v>68</v>
      </c>
      <c r="D749">
        <v>340841.326271775</v>
      </c>
      <c r="E749">
        <v>0</v>
      </c>
      <c r="F749">
        <v>13</v>
      </c>
    </row>
    <row r="750" spans="1:6" x14ac:dyDescent="0.3">
      <c r="A750">
        <v>2574</v>
      </c>
      <c r="B750" t="s">
        <v>2600</v>
      </c>
      <c r="C750" t="s">
        <v>77</v>
      </c>
      <c r="D750">
        <v>189477.95512647199</v>
      </c>
      <c r="E750">
        <v>0</v>
      </c>
      <c r="F750">
        <v>0</v>
      </c>
    </row>
    <row r="751" spans="1:6" x14ac:dyDescent="0.3">
      <c r="A751">
        <v>2322</v>
      </c>
      <c r="B751" t="s">
        <v>2349</v>
      </c>
      <c r="C751" t="s">
        <v>297</v>
      </c>
      <c r="D751">
        <v>113870</v>
      </c>
      <c r="E751">
        <v>0</v>
      </c>
      <c r="F751">
        <v>0</v>
      </c>
    </row>
    <row r="752" spans="1:6" x14ac:dyDescent="0.3">
      <c r="A752">
        <v>523</v>
      </c>
      <c r="B752" t="s">
        <v>556</v>
      </c>
      <c r="C752" t="s">
        <v>9</v>
      </c>
      <c r="D752">
        <v>17373334.1166487</v>
      </c>
      <c r="E752">
        <v>0</v>
      </c>
      <c r="F752">
        <v>0</v>
      </c>
    </row>
    <row r="753" spans="1:6" x14ac:dyDescent="0.3">
      <c r="A753">
        <v>3175</v>
      </c>
      <c r="B753" t="s">
        <v>3199</v>
      </c>
      <c r="C753" t="s">
        <v>9</v>
      </c>
      <c r="D753">
        <v>0</v>
      </c>
      <c r="E753">
        <v>0</v>
      </c>
      <c r="F753">
        <v>0</v>
      </c>
    </row>
    <row r="754" spans="1:6" x14ac:dyDescent="0.3">
      <c r="A754">
        <v>3167</v>
      </c>
      <c r="B754" t="s">
        <v>3192</v>
      </c>
      <c r="C754" t="s">
        <v>9</v>
      </c>
      <c r="D754">
        <v>0</v>
      </c>
      <c r="E754">
        <v>0</v>
      </c>
      <c r="F754">
        <v>0</v>
      </c>
    </row>
    <row r="755" spans="1:6" x14ac:dyDescent="0.3">
      <c r="A755">
        <v>3425</v>
      </c>
      <c r="B755" t="s">
        <v>3434</v>
      </c>
      <c r="C755" t="s">
        <v>9</v>
      </c>
      <c r="D755">
        <v>0</v>
      </c>
      <c r="E755">
        <v>0</v>
      </c>
      <c r="F755">
        <v>0</v>
      </c>
    </row>
    <row r="756" spans="1:6" x14ac:dyDescent="0.3">
      <c r="A756">
        <v>1096</v>
      </c>
      <c r="B756" t="s">
        <v>1128</v>
      </c>
      <c r="C756" t="s">
        <v>9</v>
      </c>
      <c r="D756">
        <v>1897528.0361563801</v>
      </c>
      <c r="E756">
        <v>0</v>
      </c>
      <c r="F756">
        <v>1</v>
      </c>
    </row>
    <row r="757" spans="1:6" x14ac:dyDescent="0.3">
      <c r="A757">
        <v>982</v>
      </c>
      <c r="B757" t="s">
        <v>1014</v>
      </c>
      <c r="C757" t="s">
        <v>23</v>
      </c>
      <c r="D757">
        <v>2418178</v>
      </c>
      <c r="E757">
        <v>1</v>
      </c>
      <c r="F757">
        <v>2</v>
      </c>
    </row>
    <row r="758" spans="1:6" x14ac:dyDescent="0.3">
      <c r="A758">
        <v>1029</v>
      </c>
      <c r="B758" t="s">
        <v>1061</v>
      </c>
      <c r="C758" t="s">
        <v>77</v>
      </c>
      <c r="D758">
        <v>2983508.5261135702</v>
      </c>
      <c r="E758">
        <v>0</v>
      </c>
      <c r="F758">
        <v>2</v>
      </c>
    </row>
    <row r="759" spans="1:6" x14ac:dyDescent="0.3">
      <c r="A759">
        <v>1433</v>
      </c>
      <c r="B759" t="s">
        <v>1463</v>
      </c>
      <c r="C759" t="s">
        <v>204</v>
      </c>
      <c r="D759">
        <v>1033229</v>
      </c>
      <c r="E759">
        <v>0</v>
      </c>
      <c r="F759">
        <v>6</v>
      </c>
    </row>
    <row r="760" spans="1:6" x14ac:dyDescent="0.3">
      <c r="A760">
        <v>1214</v>
      </c>
      <c r="B760" t="s">
        <v>1245</v>
      </c>
      <c r="C760" t="s">
        <v>9</v>
      </c>
      <c r="D760">
        <v>1801153.88148673</v>
      </c>
      <c r="E760">
        <v>0</v>
      </c>
      <c r="F760">
        <v>2</v>
      </c>
    </row>
    <row r="761" spans="1:6" x14ac:dyDescent="0.3">
      <c r="A761">
        <v>1334</v>
      </c>
      <c r="B761" t="s">
        <v>1364</v>
      </c>
      <c r="C761" t="s">
        <v>65</v>
      </c>
      <c r="D761">
        <v>871973</v>
      </c>
      <c r="E761">
        <v>0</v>
      </c>
      <c r="F761">
        <v>1</v>
      </c>
    </row>
    <row r="762" spans="1:6" x14ac:dyDescent="0.3">
      <c r="A762">
        <v>1168</v>
      </c>
      <c r="B762" t="s">
        <v>1199</v>
      </c>
      <c r="C762" t="s">
        <v>13</v>
      </c>
      <c r="D762">
        <v>5314190</v>
      </c>
      <c r="E762">
        <v>0</v>
      </c>
      <c r="F762">
        <v>0</v>
      </c>
    </row>
    <row r="763" spans="1:6" x14ac:dyDescent="0.3">
      <c r="A763">
        <v>901</v>
      </c>
      <c r="B763" t="s">
        <v>933</v>
      </c>
      <c r="C763" t="s">
        <v>68</v>
      </c>
      <c r="D763">
        <v>4453882.3939138297</v>
      </c>
      <c r="E763">
        <v>5</v>
      </c>
      <c r="F763">
        <v>7</v>
      </c>
    </row>
    <row r="764" spans="1:6" x14ac:dyDescent="0.3">
      <c r="A764">
        <v>1551</v>
      </c>
      <c r="B764" t="s">
        <v>1580</v>
      </c>
      <c r="C764" t="s">
        <v>487</v>
      </c>
      <c r="D764">
        <v>1375702</v>
      </c>
      <c r="E764">
        <v>0</v>
      </c>
      <c r="F764">
        <v>1</v>
      </c>
    </row>
    <row r="765" spans="1:6" x14ac:dyDescent="0.3">
      <c r="A765">
        <v>407</v>
      </c>
      <c r="B765" t="s">
        <v>440</v>
      </c>
      <c r="C765" t="s">
        <v>33</v>
      </c>
      <c r="D765">
        <v>127941000</v>
      </c>
      <c r="E765">
        <v>0</v>
      </c>
      <c r="F765">
        <v>1</v>
      </c>
    </row>
    <row r="766" spans="1:6" x14ac:dyDescent="0.3">
      <c r="A766">
        <v>4</v>
      </c>
      <c r="B766" t="s">
        <v>12</v>
      </c>
      <c r="C766" t="s">
        <v>13</v>
      </c>
      <c r="D766">
        <v>2704908000</v>
      </c>
      <c r="E766">
        <v>4</v>
      </c>
      <c r="F766">
        <v>297</v>
      </c>
    </row>
    <row r="767" spans="1:6" x14ac:dyDescent="0.3">
      <c r="A767">
        <v>3442</v>
      </c>
      <c r="B767" t="s">
        <v>12</v>
      </c>
      <c r="C767" t="s">
        <v>106</v>
      </c>
      <c r="D767">
        <v>0</v>
      </c>
      <c r="E767">
        <v>4</v>
      </c>
      <c r="F767">
        <v>297</v>
      </c>
    </row>
    <row r="768" spans="1:6" x14ac:dyDescent="0.3">
      <c r="A768">
        <v>3488</v>
      </c>
      <c r="B768" t="s">
        <v>12</v>
      </c>
      <c r="C768" t="s">
        <v>23</v>
      </c>
      <c r="D768">
        <v>0</v>
      </c>
      <c r="E768">
        <v>4</v>
      </c>
      <c r="F768">
        <v>297</v>
      </c>
    </row>
    <row r="769" spans="1:6" x14ac:dyDescent="0.3">
      <c r="A769">
        <v>3553</v>
      </c>
      <c r="B769" t="s">
        <v>12</v>
      </c>
      <c r="C769" t="s">
        <v>130</v>
      </c>
      <c r="D769">
        <v>0</v>
      </c>
      <c r="E769">
        <v>4</v>
      </c>
      <c r="F769">
        <v>297</v>
      </c>
    </row>
    <row r="770" spans="1:6" x14ac:dyDescent="0.3">
      <c r="A770">
        <v>1230</v>
      </c>
      <c r="B770" t="s">
        <v>1260</v>
      </c>
      <c r="C770" t="s">
        <v>13</v>
      </c>
      <c r="D770">
        <v>2229510</v>
      </c>
      <c r="E770">
        <v>1</v>
      </c>
      <c r="F770">
        <v>4</v>
      </c>
    </row>
    <row r="771" spans="1:6" x14ac:dyDescent="0.3">
      <c r="A771">
        <v>1867</v>
      </c>
      <c r="B771" t="s">
        <v>1895</v>
      </c>
      <c r="C771" t="s">
        <v>26</v>
      </c>
      <c r="D771">
        <v>65547</v>
      </c>
      <c r="E771">
        <v>0</v>
      </c>
      <c r="F771">
        <v>3</v>
      </c>
    </row>
    <row r="772" spans="1:6" x14ac:dyDescent="0.3">
      <c r="A772">
        <v>181</v>
      </c>
      <c r="B772" t="s">
        <v>208</v>
      </c>
      <c r="C772" t="s">
        <v>80</v>
      </c>
      <c r="D772">
        <v>39321758.607365802</v>
      </c>
      <c r="E772">
        <v>1</v>
      </c>
      <c r="F772">
        <v>17</v>
      </c>
    </row>
    <row r="773" spans="1:6" x14ac:dyDescent="0.3">
      <c r="A773">
        <v>1680</v>
      </c>
      <c r="B773" t="s">
        <v>1709</v>
      </c>
      <c r="C773" t="s">
        <v>9</v>
      </c>
      <c r="D773">
        <v>1020961.31333927</v>
      </c>
      <c r="E773">
        <v>1</v>
      </c>
      <c r="F773">
        <v>0</v>
      </c>
    </row>
    <row r="774" spans="1:6" x14ac:dyDescent="0.3">
      <c r="A774">
        <v>784</v>
      </c>
      <c r="B774" t="s">
        <v>816</v>
      </c>
      <c r="C774" t="s">
        <v>13</v>
      </c>
      <c r="D774">
        <v>12631157</v>
      </c>
      <c r="E774">
        <v>1</v>
      </c>
      <c r="F774">
        <v>3</v>
      </c>
    </row>
    <row r="775" spans="1:6" x14ac:dyDescent="0.3">
      <c r="A775">
        <v>602</v>
      </c>
      <c r="B775" t="s">
        <v>634</v>
      </c>
      <c r="C775" t="s">
        <v>26</v>
      </c>
      <c r="D775">
        <v>9120337</v>
      </c>
      <c r="E775">
        <v>1</v>
      </c>
      <c r="F775">
        <v>7</v>
      </c>
    </row>
    <row r="776" spans="1:6" x14ac:dyDescent="0.3">
      <c r="A776">
        <v>3294</v>
      </c>
      <c r="B776" t="s">
        <v>3315</v>
      </c>
      <c r="C776" t="s">
        <v>11</v>
      </c>
      <c r="D776">
        <v>0</v>
      </c>
      <c r="E776">
        <v>0</v>
      </c>
      <c r="F776">
        <v>0</v>
      </c>
    </row>
    <row r="777" spans="1:6" x14ac:dyDescent="0.3">
      <c r="A777">
        <v>14</v>
      </c>
      <c r="B777" t="s">
        <v>25</v>
      </c>
      <c r="C777" t="s">
        <v>26</v>
      </c>
      <c r="D777">
        <v>379846000</v>
      </c>
      <c r="E777">
        <v>1</v>
      </c>
      <c r="F777">
        <v>74</v>
      </c>
    </row>
    <row r="778" spans="1:6" x14ac:dyDescent="0.3">
      <c r="A778">
        <v>1997</v>
      </c>
      <c r="B778" t="s">
        <v>2025</v>
      </c>
      <c r="C778" t="s">
        <v>13</v>
      </c>
      <c r="D778">
        <v>34449000</v>
      </c>
      <c r="E778">
        <v>1</v>
      </c>
      <c r="F778">
        <v>0</v>
      </c>
    </row>
    <row r="779" spans="1:6" x14ac:dyDescent="0.3">
      <c r="A779">
        <v>1057</v>
      </c>
      <c r="B779" t="s">
        <v>1089</v>
      </c>
      <c r="C779" t="s">
        <v>23</v>
      </c>
      <c r="D779">
        <v>190500</v>
      </c>
      <c r="E779">
        <v>2</v>
      </c>
      <c r="F779">
        <v>1</v>
      </c>
    </row>
    <row r="780" spans="1:6" x14ac:dyDescent="0.3">
      <c r="A780">
        <v>127</v>
      </c>
      <c r="B780" t="s">
        <v>152</v>
      </c>
      <c r="C780" t="s">
        <v>13</v>
      </c>
      <c r="D780">
        <v>10459818</v>
      </c>
      <c r="E780">
        <v>0</v>
      </c>
      <c r="F780">
        <v>22</v>
      </c>
    </row>
    <row r="781" spans="1:6" x14ac:dyDescent="0.3">
      <c r="A781">
        <v>2406</v>
      </c>
      <c r="B781" t="s">
        <v>2433</v>
      </c>
      <c r="C781" t="s">
        <v>68</v>
      </c>
      <c r="D781">
        <v>266433.978974464</v>
      </c>
      <c r="E781">
        <v>1</v>
      </c>
      <c r="F781">
        <v>0</v>
      </c>
    </row>
    <row r="782" spans="1:6" x14ac:dyDescent="0.3">
      <c r="A782">
        <v>121</v>
      </c>
      <c r="B782" t="s">
        <v>146</v>
      </c>
      <c r="C782" t="s">
        <v>13</v>
      </c>
      <c r="D782">
        <v>95402000</v>
      </c>
      <c r="E782">
        <v>1</v>
      </c>
      <c r="F782">
        <v>37</v>
      </c>
    </row>
    <row r="783" spans="1:6" x14ac:dyDescent="0.3">
      <c r="A783">
        <v>3095</v>
      </c>
      <c r="B783" t="s">
        <v>3120</v>
      </c>
      <c r="C783" t="s">
        <v>13</v>
      </c>
      <c r="D783">
        <v>10466</v>
      </c>
      <c r="E783">
        <v>1</v>
      </c>
      <c r="F783">
        <v>0</v>
      </c>
    </row>
    <row r="784" spans="1:6" x14ac:dyDescent="0.3">
      <c r="A784">
        <v>1469</v>
      </c>
      <c r="B784" t="s">
        <v>1499</v>
      </c>
      <c r="C784" t="s">
        <v>13</v>
      </c>
      <c r="D784">
        <v>1795639</v>
      </c>
      <c r="E784">
        <v>1</v>
      </c>
      <c r="F784">
        <v>1</v>
      </c>
    </row>
    <row r="785" spans="1:6" x14ac:dyDescent="0.3">
      <c r="A785">
        <v>3527</v>
      </c>
      <c r="B785" t="s">
        <v>3524</v>
      </c>
      <c r="C785" t="s">
        <v>33</v>
      </c>
      <c r="D785">
        <v>0</v>
      </c>
      <c r="E785">
        <v>0</v>
      </c>
      <c r="F785">
        <v>0</v>
      </c>
    </row>
    <row r="786" spans="1:6" x14ac:dyDescent="0.3">
      <c r="A786">
        <v>241</v>
      </c>
      <c r="B786" t="s">
        <v>272</v>
      </c>
      <c r="C786" t="s">
        <v>11</v>
      </c>
      <c r="D786">
        <v>21810288</v>
      </c>
      <c r="E786">
        <v>0</v>
      </c>
      <c r="F786">
        <v>0</v>
      </c>
    </row>
    <row r="787" spans="1:6" x14ac:dyDescent="0.3">
      <c r="A787">
        <v>320</v>
      </c>
      <c r="B787" t="s">
        <v>352</v>
      </c>
      <c r="C787" t="s">
        <v>244</v>
      </c>
      <c r="D787">
        <v>11204489</v>
      </c>
      <c r="E787">
        <v>0</v>
      </c>
      <c r="F787">
        <v>25</v>
      </c>
    </row>
    <row r="788" spans="1:6" x14ac:dyDescent="0.3">
      <c r="A788">
        <v>3224</v>
      </c>
      <c r="B788" t="s">
        <v>3246</v>
      </c>
      <c r="C788" t="s">
        <v>19</v>
      </c>
      <c r="D788">
        <v>0</v>
      </c>
      <c r="E788">
        <v>0</v>
      </c>
      <c r="F788">
        <v>0</v>
      </c>
    </row>
    <row r="789" spans="1:6" x14ac:dyDescent="0.3">
      <c r="A789">
        <v>1797</v>
      </c>
      <c r="B789" t="s">
        <v>1825</v>
      </c>
      <c r="C789" t="s">
        <v>53</v>
      </c>
      <c r="D789">
        <v>2050510</v>
      </c>
      <c r="E789">
        <v>0</v>
      </c>
      <c r="F789">
        <v>0</v>
      </c>
    </row>
    <row r="790" spans="1:6" x14ac:dyDescent="0.3">
      <c r="A790">
        <v>2520</v>
      </c>
      <c r="B790" t="s">
        <v>2546</v>
      </c>
      <c r="C790" t="s">
        <v>19</v>
      </c>
      <c r="D790">
        <v>371637</v>
      </c>
      <c r="E790">
        <v>0</v>
      </c>
      <c r="F790">
        <v>1</v>
      </c>
    </row>
    <row r="791" spans="1:6" x14ac:dyDescent="0.3">
      <c r="A791">
        <v>2613</v>
      </c>
      <c r="B791" t="s">
        <v>2639</v>
      </c>
      <c r="C791" t="s">
        <v>73</v>
      </c>
      <c r="D791">
        <v>103908.96594695099</v>
      </c>
      <c r="E791">
        <v>0</v>
      </c>
      <c r="F791">
        <v>0</v>
      </c>
    </row>
    <row r="792" spans="1:6" x14ac:dyDescent="0.3">
      <c r="A792">
        <v>1823</v>
      </c>
      <c r="B792" t="s">
        <v>1851</v>
      </c>
      <c r="C792" t="s">
        <v>19</v>
      </c>
      <c r="D792">
        <v>919016</v>
      </c>
      <c r="E792">
        <v>1</v>
      </c>
      <c r="F792">
        <v>4</v>
      </c>
    </row>
    <row r="793" spans="1:6" x14ac:dyDescent="0.3">
      <c r="A793">
        <v>3413</v>
      </c>
      <c r="B793" t="s">
        <v>3422</v>
      </c>
      <c r="C793" t="s">
        <v>9</v>
      </c>
      <c r="D793">
        <v>0</v>
      </c>
      <c r="E793">
        <v>0</v>
      </c>
      <c r="F793">
        <v>1</v>
      </c>
    </row>
    <row r="794" spans="1:6" x14ac:dyDescent="0.3">
      <c r="A794">
        <v>3068</v>
      </c>
      <c r="B794" t="s">
        <v>3093</v>
      </c>
      <c r="C794" t="s">
        <v>77</v>
      </c>
      <c r="D794">
        <v>3833123.2716136998</v>
      </c>
      <c r="E794">
        <v>1</v>
      </c>
      <c r="F794">
        <v>1</v>
      </c>
    </row>
    <row r="795" spans="1:6" x14ac:dyDescent="0.3">
      <c r="A795">
        <v>498</v>
      </c>
      <c r="B795" t="s">
        <v>531</v>
      </c>
      <c r="C795" t="s">
        <v>13</v>
      </c>
      <c r="D795">
        <v>47696989</v>
      </c>
      <c r="E795">
        <v>1</v>
      </c>
      <c r="F795">
        <v>0</v>
      </c>
    </row>
    <row r="796" spans="1:6" x14ac:dyDescent="0.3">
      <c r="A796">
        <v>3448</v>
      </c>
      <c r="B796" t="s">
        <v>3454</v>
      </c>
      <c r="C796" t="s">
        <v>106</v>
      </c>
      <c r="D796">
        <v>0</v>
      </c>
      <c r="E796">
        <v>0</v>
      </c>
      <c r="F796">
        <v>0</v>
      </c>
    </row>
    <row r="797" spans="1:6" x14ac:dyDescent="0.3">
      <c r="A797">
        <v>1653</v>
      </c>
      <c r="B797" t="s">
        <v>1682</v>
      </c>
      <c r="C797" t="s">
        <v>9</v>
      </c>
      <c r="D797">
        <v>29950922.8515095</v>
      </c>
      <c r="E797">
        <v>0</v>
      </c>
      <c r="F797">
        <v>0</v>
      </c>
    </row>
    <row r="798" spans="1:6" x14ac:dyDescent="0.3">
      <c r="A798">
        <v>1399</v>
      </c>
      <c r="B798" t="s">
        <v>1429</v>
      </c>
      <c r="C798" t="s">
        <v>13</v>
      </c>
      <c r="D798">
        <v>583680</v>
      </c>
      <c r="E798">
        <v>1</v>
      </c>
      <c r="F798">
        <v>1</v>
      </c>
    </row>
    <row r="799" spans="1:6" x14ac:dyDescent="0.3">
      <c r="A799">
        <v>726</v>
      </c>
      <c r="B799" t="s">
        <v>758</v>
      </c>
      <c r="C799" t="s">
        <v>13</v>
      </c>
      <c r="D799">
        <v>9334257</v>
      </c>
      <c r="E799">
        <v>1</v>
      </c>
      <c r="F799">
        <v>2</v>
      </c>
    </row>
    <row r="800" spans="1:6" x14ac:dyDescent="0.3">
      <c r="A800">
        <v>18</v>
      </c>
      <c r="B800" t="s">
        <v>30</v>
      </c>
      <c r="C800" t="s">
        <v>13</v>
      </c>
      <c r="D800">
        <v>1584558000</v>
      </c>
      <c r="E800">
        <v>0</v>
      </c>
      <c r="F800">
        <v>0</v>
      </c>
    </row>
    <row r="801" spans="1:6" x14ac:dyDescent="0.3">
      <c r="A801">
        <v>1762</v>
      </c>
      <c r="B801" t="s">
        <v>1790</v>
      </c>
      <c r="C801" t="s">
        <v>13</v>
      </c>
      <c r="D801">
        <v>1220135</v>
      </c>
      <c r="E801">
        <v>1</v>
      </c>
      <c r="F801">
        <v>5</v>
      </c>
    </row>
    <row r="802" spans="1:6" x14ac:dyDescent="0.3">
      <c r="A802">
        <v>125</v>
      </c>
      <c r="B802" t="s">
        <v>150</v>
      </c>
      <c r="C802" t="s">
        <v>13</v>
      </c>
      <c r="D802">
        <v>12602942</v>
      </c>
      <c r="E802">
        <v>2</v>
      </c>
      <c r="F802">
        <v>23</v>
      </c>
    </row>
    <row r="803" spans="1:6" x14ac:dyDescent="0.3">
      <c r="A803">
        <v>452</v>
      </c>
      <c r="B803" t="s">
        <v>485</v>
      </c>
      <c r="C803" t="s">
        <v>13</v>
      </c>
      <c r="D803">
        <v>6119701</v>
      </c>
      <c r="E803">
        <v>1</v>
      </c>
      <c r="F803">
        <v>2</v>
      </c>
    </row>
    <row r="804" spans="1:6" x14ac:dyDescent="0.3">
      <c r="A804">
        <v>843</v>
      </c>
      <c r="B804" t="s">
        <v>875</v>
      </c>
      <c r="C804" t="s">
        <v>13</v>
      </c>
      <c r="D804">
        <v>498157</v>
      </c>
      <c r="E804">
        <v>1</v>
      </c>
      <c r="F804">
        <v>0</v>
      </c>
    </row>
    <row r="805" spans="1:6" x14ac:dyDescent="0.3">
      <c r="A805">
        <v>511</v>
      </c>
      <c r="B805" t="s">
        <v>544</v>
      </c>
      <c r="C805" t="s">
        <v>13</v>
      </c>
      <c r="D805">
        <v>392569</v>
      </c>
      <c r="E805">
        <v>0</v>
      </c>
      <c r="F805">
        <v>0</v>
      </c>
    </row>
    <row r="806" spans="1:6" x14ac:dyDescent="0.3">
      <c r="A806">
        <v>41</v>
      </c>
      <c r="B806" t="s">
        <v>55</v>
      </c>
      <c r="C806" t="s">
        <v>13</v>
      </c>
      <c r="D806">
        <v>940848000</v>
      </c>
      <c r="E806">
        <v>28</v>
      </c>
      <c r="F806">
        <v>250</v>
      </c>
    </row>
    <row r="807" spans="1:6" x14ac:dyDescent="0.3">
      <c r="A807">
        <v>2005</v>
      </c>
      <c r="B807" t="s">
        <v>2033</v>
      </c>
      <c r="C807" t="s">
        <v>13</v>
      </c>
      <c r="D807">
        <v>56420246</v>
      </c>
      <c r="E807">
        <v>1</v>
      </c>
      <c r="F807">
        <v>0</v>
      </c>
    </row>
    <row r="808" spans="1:6" x14ac:dyDescent="0.3">
      <c r="A808">
        <v>73</v>
      </c>
      <c r="B808" t="s">
        <v>94</v>
      </c>
      <c r="C808" t="s">
        <v>23</v>
      </c>
      <c r="D808">
        <v>140591432</v>
      </c>
      <c r="E808">
        <v>3</v>
      </c>
      <c r="F808">
        <v>109</v>
      </c>
    </row>
    <row r="809" spans="1:6" x14ac:dyDescent="0.3">
      <c r="A809">
        <v>154</v>
      </c>
      <c r="B809" t="s">
        <v>179</v>
      </c>
      <c r="C809" t="s">
        <v>13</v>
      </c>
      <c r="D809">
        <v>102661000</v>
      </c>
      <c r="E809">
        <v>2</v>
      </c>
      <c r="F809">
        <v>54</v>
      </c>
    </row>
    <row r="810" spans="1:6" x14ac:dyDescent="0.3">
      <c r="A810">
        <v>2317</v>
      </c>
      <c r="B810" t="s">
        <v>2344</v>
      </c>
      <c r="C810" t="s">
        <v>9</v>
      </c>
      <c r="D810">
        <v>0</v>
      </c>
      <c r="E810">
        <v>0</v>
      </c>
      <c r="F810">
        <v>2</v>
      </c>
    </row>
    <row r="811" spans="1:6" x14ac:dyDescent="0.3">
      <c r="A811">
        <v>1188</v>
      </c>
      <c r="B811" t="s">
        <v>1219</v>
      </c>
      <c r="C811" t="s">
        <v>68</v>
      </c>
      <c r="D811">
        <v>2284378.9622942298</v>
      </c>
      <c r="E811">
        <v>19</v>
      </c>
      <c r="F811">
        <v>1</v>
      </c>
    </row>
    <row r="812" spans="1:6" x14ac:dyDescent="0.3">
      <c r="A812">
        <v>311</v>
      </c>
      <c r="B812" t="s">
        <v>344</v>
      </c>
      <c r="C812" t="s">
        <v>189</v>
      </c>
      <c r="D812">
        <v>17829248.181824401</v>
      </c>
      <c r="E812">
        <v>2</v>
      </c>
      <c r="F812">
        <v>8</v>
      </c>
    </row>
    <row r="813" spans="1:6" x14ac:dyDescent="0.3">
      <c r="A813">
        <v>205</v>
      </c>
      <c r="B813" t="s">
        <v>234</v>
      </c>
      <c r="C813" t="s">
        <v>13</v>
      </c>
      <c r="D813">
        <v>117523136</v>
      </c>
      <c r="E813">
        <v>1</v>
      </c>
      <c r="F813">
        <v>21</v>
      </c>
    </row>
    <row r="814" spans="1:6" x14ac:dyDescent="0.3">
      <c r="A814">
        <v>1412</v>
      </c>
      <c r="B814" t="s">
        <v>1442</v>
      </c>
      <c r="C814" t="s">
        <v>9</v>
      </c>
      <c r="D814">
        <v>267913.70482993801</v>
      </c>
      <c r="E814">
        <v>0</v>
      </c>
      <c r="F814">
        <v>7</v>
      </c>
    </row>
    <row r="815" spans="1:6" x14ac:dyDescent="0.3">
      <c r="A815">
        <v>3089</v>
      </c>
      <c r="B815" t="s">
        <v>3114</v>
      </c>
      <c r="C815" t="s">
        <v>9</v>
      </c>
      <c r="D815">
        <v>5774.0247095630302</v>
      </c>
      <c r="E815">
        <v>0</v>
      </c>
      <c r="F815">
        <v>0</v>
      </c>
    </row>
    <row r="816" spans="1:6" x14ac:dyDescent="0.3">
      <c r="A816">
        <v>937</v>
      </c>
      <c r="B816" t="s">
        <v>969</v>
      </c>
      <c r="C816" t="s">
        <v>9</v>
      </c>
      <c r="D816">
        <v>4037486.44349754</v>
      </c>
      <c r="E816">
        <v>0</v>
      </c>
      <c r="F816">
        <v>0</v>
      </c>
    </row>
    <row r="817" spans="1:6" x14ac:dyDescent="0.3">
      <c r="A817">
        <v>667</v>
      </c>
      <c r="B817" t="s">
        <v>699</v>
      </c>
      <c r="C817" t="s">
        <v>9</v>
      </c>
      <c r="D817">
        <v>5841834.2048881901</v>
      </c>
      <c r="E817">
        <v>0</v>
      </c>
      <c r="F817">
        <v>9</v>
      </c>
    </row>
    <row r="818" spans="1:6" x14ac:dyDescent="0.3">
      <c r="A818">
        <v>2530</v>
      </c>
      <c r="B818" t="s">
        <v>2556</v>
      </c>
      <c r="C818" t="s">
        <v>9</v>
      </c>
      <c r="D818">
        <v>197867.83189622601</v>
      </c>
      <c r="E818">
        <v>0</v>
      </c>
      <c r="F818">
        <v>0</v>
      </c>
    </row>
    <row r="819" spans="1:6" x14ac:dyDescent="0.3">
      <c r="A819">
        <v>487</v>
      </c>
      <c r="B819" t="s">
        <v>520</v>
      </c>
      <c r="C819" t="s">
        <v>9</v>
      </c>
      <c r="D819">
        <v>12228147.444641201</v>
      </c>
      <c r="E819">
        <v>0</v>
      </c>
      <c r="F819">
        <v>100</v>
      </c>
    </row>
    <row r="820" spans="1:6" x14ac:dyDescent="0.3">
      <c r="A820">
        <v>2560</v>
      </c>
      <c r="B820" t="s">
        <v>2586</v>
      </c>
      <c r="C820" t="s">
        <v>19</v>
      </c>
      <c r="D820">
        <v>266444</v>
      </c>
      <c r="E820">
        <v>0</v>
      </c>
      <c r="F820">
        <v>2</v>
      </c>
    </row>
    <row r="821" spans="1:6" x14ac:dyDescent="0.3">
      <c r="A821">
        <v>3401</v>
      </c>
      <c r="B821" t="s">
        <v>3412</v>
      </c>
      <c r="C821" t="s">
        <v>9</v>
      </c>
      <c r="D821">
        <v>0</v>
      </c>
      <c r="E821">
        <v>0</v>
      </c>
      <c r="F821">
        <v>0</v>
      </c>
    </row>
    <row r="822" spans="1:6" x14ac:dyDescent="0.3">
      <c r="A822">
        <v>2479</v>
      </c>
      <c r="B822" t="s">
        <v>2505</v>
      </c>
      <c r="C822" t="s">
        <v>19</v>
      </c>
      <c r="D822">
        <v>75966</v>
      </c>
      <c r="E822">
        <v>0</v>
      </c>
      <c r="F822">
        <v>2</v>
      </c>
    </row>
    <row r="823" spans="1:6" x14ac:dyDescent="0.3">
      <c r="A823">
        <v>2549</v>
      </c>
      <c r="B823" t="s">
        <v>2575</v>
      </c>
      <c r="C823" t="s">
        <v>19</v>
      </c>
      <c r="D823">
        <v>48457</v>
      </c>
      <c r="E823">
        <v>4</v>
      </c>
      <c r="F823">
        <v>1</v>
      </c>
    </row>
    <row r="824" spans="1:6" x14ac:dyDescent="0.3">
      <c r="A824">
        <v>2676</v>
      </c>
      <c r="B824" t="s">
        <v>2702</v>
      </c>
      <c r="C824" t="s">
        <v>19</v>
      </c>
      <c r="D824">
        <v>55448</v>
      </c>
      <c r="E824">
        <v>5</v>
      </c>
      <c r="F824">
        <v>2</v>
      </c>
    </row>
    <row r="825" spans="1:6" x14ac:dyDescent="0.3">
      <c r="A825">
        <v>1439</v>
      </c>
      <c r="B825" t="s">
        <v>1469</v>
      </c>
      <c r="C825" t="s">
        <v>210</v>
      </c>
      <c r="D825">
        <v>1583176.5953316099</v>
      </c>
      <c r="E825">
        <v>0</v>
      </c>
      <c r="F825">
        <v>10</v>
      </c>
    </row>
    <row r="826" spans="1:6" x14ac:dyDescent="0.3">
      <c r="A826">
        <v>182</v>
      </c>
      <c r="B826" t="s">
        <v>209</v>
      </c>
      <c r="C826" t="s">
        <v>210</v>
      </c>
      <c r="D826">
        <v>43288918.411104403</v>
      </c>
      <c r="E826">
        <v>0</v>
      </c>
      <c r="F826">
        <v>7</v>
      </c>
    </row>
    <row r="827" spans="1:6" x14ac:dyDescent="0.3">
      <c r="A827">
        <v>1289</v>
      </c>
      <c r="B827" t="s">
        <v>1319</v>
      </c>
      <c r="C827" t="s">
        <v>210</v>
      </c>
      <c r="D827">
        <v>1407352</v>
      </c>
      <c r="E827">
        <v>0</v>
      </c>
      <c r="F827">
        <v>5</v>
      </c>
    </row>
    <row r="828" spans="1:6" x14ac:dyDescent="0.3">
      <c r="A828">
        <v>3405</v>
      </c>
      <c r="B828" t="s">
        <v>3415</v>
      </c>
      <c r="C828" t="s">
        <v>9</v>
      </c>
      <c r="D828">
        <v>0</v>
      </c>
      <c r="E828">
        <v>0</v>
      </c>
      <c r="F828">
        <v>0</v>
      </c>
    </row>
    <row r="829" spans="1:6" x14ac:dyDescent="0.3">
      <c r="A829">
        <v>1938</v>
      </c>
      <c r="B829" t="s">
        <v>1966</v>
      </c>
      <c r="C829" t="s">
        <v>7</v>
      </c>
      <c r="D829">
        <v>1310344.8421788299</v>
      </c>
      <c r="E829">
        <v>0</v>
      </c>
      <c r="F829">
        <v>1</v>
      </c>
    </row>
    <row r="830" spans="1:6" x14ac:dyDescent="0.3">
      <c r="A830">
        <v>2951</v>
      </c>
      <c r="B830" t="s">
        <v>2977</v>
      </c>
      <c r="C830" t="s">
        <v>19</v>
      </c>
      <c r="D830">
        <v>18770</v>
      </c>
      <c r="E830">
        <v>0</v>
      </c>
      <c r="F830">
        <v>2</v>
      </c>
    </row>
    <row r="831" spans="1:6" x14ac:dyDescent="0.3">
      <c r="A831">
        <v>3060</v>
      </c>
      <c r="B831" t="s">
        <v>3085</v>
      </c>
      <c r="C831" t="s">
        <v>19</v>
      </c>
      <c r="D831">
        <v>8935</v>
      </c>
      <c r="E831">
        <v>0</v>
      </c>
      <c r="F831">
        <v>0</v>
      </c>
    </row>
    <row r="832" spans="1:6" x14ac:dyDescent="0.3">
      <c r="A832">
        <v>1885</v>
      </c>
      <c r="B832" t="s">
        <v>1913</v>
      </c>
      <c r="C832" t="s">
        <v>68</v>
      </c>
      <c r="D832">
        <v>2365918.64447121</v>
      </c>
      <c r="E832">
        <v>1</v>
      </c>
      <c r="F832">
        <v>0</v>
      </c>
    </row>
    <row r="833" spans="1:6" x14ac:dyDescent="0.3">
      <c r="A833">
        <v>1094</v>
      </c>
      <c r="B833" t="s">
        <v>1126</v>
      </c>
      <c r="C833" t="s">
        <v>9</v>
      </c>
      <c r="D833">
        <v>4322264.0599064603</v>
      </c>
      <c r="E833">
        <v>0</v>
      </c>
      <c r="F833">
        <v>4</v>
      </c>
    </row>
    <row r="834" spans="1:6" x14ac:dyDescent="0.3">
      <c r="A834">
        <v>2569</v>
      </c>
      <c r="B834" t="s">
        <v>2595</v>
      </c>
      <c r="C834" t="s">
        <v>9</v>
      </c>
      <c r="D834">
        <v>29924.9196960019</v>
      </c>
      <c r="E834">
        <v>0</v>
      </c>
      <c r="F834">
        <v>0</v>
      </c>
    </row>
    <row r="835" spans="1:6" x14ac:dyDescent="0.3">
      <c r="A835">
        <v>819</v>
      </c>
      <c r="B835" t="s">
        <v>851</v>
      </c>
      <c r="C835" t="s">
        <v>23</v>
      </c>
      <c r="D835">
        <v>4204663</v>
      </c>
      <c r="E835">
        <v>0</v>
      </c>
      <c r="F835">
        <v>5</v>
      </c>
    </row>
    <row r="836" spans="1:6" x14ac:dyDescent="0.3">
      <c r="A836">
        <v>1909</v>
      </c>
      <c r="B836" t="s">
        <v>1937</v>
      </c>
      <c r="C836" t="s">
        <v>26</v>
      </c>
      <c r="D836">
        <v>539545</v>
      </c>
      <c r="E836">
        <v>0</v>
      </c>
      <c r="F836">
        <v>0</v>
      </c>
    </row>
    <row r="837" spans="1:6" x14ac:dyDescent="0.3">
      <c r="A837">
        <v>3547</v>
      </c>
      <c r="B837" t="s">
        <v>3542</v>
      </c>
      <c r="C837" t="s">
        <v>80</v>
      </c>
      <c r="D837">
        <v>0</v>
      </c>
      <c r="E837">
        <v>0</v>
      </c>
      <c r="F837">
        <v>0</v>
      </c>
    </row>
    <row r="838" spans="1:6" x14ac:dyDescent="0.3">
      <c r="A838">
        <v>622</v>
      </c>
      <c r="B838" t="s">
        <v>654</v>
      </c>
      <c r="C838" t="s">
        <v>9</v>
      </c>
      <c r="D838">
        <v>8565130.3464169502</v>
      </c>
      <c r="E838">
        <v>0</v>
      </c>
      <c r="F838">
        <v>1</v>
      </c>
    </row>
    <row r="839" spans="1:6" x14ac:dyDescent="0.3">
      <c r="A839">
        <v>3211</v>
      </c>
      <c r="B839" t="s">
        <v>3233</v>
      </c>
      <c r="C839" t="s">
        <v>19</v>
      </c>
      <c r="D839">
        <v>0</v>
      </c>
      <c r="E839">
        <v>0</v>
      </c>
      <c r="F839">
        <v>0</v>
      </c>
    </row>
    <row r="840" spans="1:6" x14ac:dyDescent="0.3">
      <c r="A840">
        <v>195</v>
      </c>
      <c r="B840" t="s">
        <v>223</v>
      </c>
      <c r="C840" t="s">
        <v>23</v>
      </c>
      <c r="D840">
        <v>33158243</v>
      </c>
      <c r="E840">
        <v>1</v>
      </c>
      <c r="F840">
        <v>22</v>
      </c>
    </row>
    <row r="841" spans="1:6" x14ac:dyDescent="0.3">
      <c r="A841">
        <v>138</v>
      </c>
      <c r="B841" t="s">
        <v>163</v>
      </c>
      <c r="C841" t="s">
        <v>13</v>
      </c>
      <c r="D841">
        <v>94879071</v>
      </c>
      <c r="E841">
        <v>1</v>
      </c>
      <c r="F841">
        <v>29</v>
      </c>
    </row>
    <row r="842" spans="1:6" x14ac:dyDescent="0.3">
      <c r="A842">
        <v>172</v>
      </c>
      <c r="B842" t="s">
        <v>198</v>
      </c>
      <c r="C842" t="s">
        <v>13</v>
      </c>
      <c r="D842">
        <v>118025521</v>
      </c>
      <c r="E842">
        <v>1</v>
      </c>
      <c r="F842">
        <v>17</v>
      </c>
    </row>
    <row r="843" spans="1:6" x14ac:dyDescent="0.3">
      <c r="A843">
        <v>3518</v>
      </c>
      <c r="B843" t="s">
        <v>3516</v>
      </c>
      <c r="C843" t="s">
        <v>244</v>
      </c>
      <c r="D843">
        <v>0</v>
      </c>
      <c r="E843">
        <v>0</v>
      </c>
      <c r="F843">
        <v>0</v>
      </c>
    </row>
    <row r="844" spans="1:6" x14ac:dyDescent="0.3">
      <c r="A844">
        <v>1332</v>
      </c>
      <c r="B844" t="s">
        <v>1362</v>
      </c>
      <c r="C844" t="s">
        <v>9</v>
      </c>
      <c r="D844">
        <v>1767845.3478480401</v>
      </c>
      <c r="E844">
        <v>0</v>
      </c>
      <c r="F844">
        <v>0</v>
      </c>
    </row>
    <row r="845" spans="1:6" x14ac:dyDescent="0.3">
      <c r="A845">
        <v>2758</v>
      </c>
      <c r="B845" t="s">
        <v>2784</v>
      </c>
      <c r="C845" t="s">
        <v>13</v>
      </c>
      <c r="D845">
        <v>4599599</v>
      </c>
      <c r="E845">
        <v>0</v>
      </c>
      <c r="F845">
        <v>0</v>
      </c>
    </row>
    <row r="846" spans="1:6" x14ac:dyDescent="0.3">
      <c r="A846">
        <v>1357</v>
      </c>
      <c r="B846" t="s">
        <v>1387</v>
      </c>
      <c r="C846" t="s">
        <v>13</v>
      </c>
      <c r="D846">
        <v>9796786</v>
      </c>
      <c r="E846">
        <v>0</v>
      </c>
      <c r="F846">
        <v>9</v>
      </c>
    </row>
    <row r="847" spans="1:6" x14ac:dyDescent="0.3">
      <c r="A847">
        <v>31</v>
      </c>
      <c r="B847" t="s">
        <v>44</v>
      </c>
      <c r="C847" t="s">
        <v>13</v>
      </c>
      <c r="D847">
        <v>13004200</v>
      </c>
      <c r="E847">
        <v>0</v>
      </c>
      <c r="F847">
        <v>0</v>
      </c>
    </row>
    <row r="848" spans="1:6" x14ac:dyDescent="0.3">
      <c r="A848">
        <v>3313</v>
      </c>
      <c r="B848" t="s">
        <v>3331</v>
      </c>
      <c r="C848" t="s">
        <v>13</v>
      </c>
      <c r="D848">
        <v>0</v>
      </c>
      <c r="E848">
        <v>0</v>
      </c>
      <c r="F848">
        <v>0</v>
      </c>
    </row>
    <row r="849" spans="1:6" x14ac:dyDescent="0.3">
      <c r="A849">
        <v>2502</v>
      </c>
      <c r="B849" t="s">
        <v>2528</v>
      </c>
      <c r="C849" t="s">
        <v>13</v>
      </c>
      <c r="D849">
        <v>124648</v>
      </c>
      <c r="E849">
        <v>0</v>
      </c>
      <c r="F849">
        <v>0</v>
      </c>
    </row>
    <row r="850" spans="1:6" x14ac:dyDescent="0.3">
      <c r="A850">
        <v>3309</v>
      </c>
      <c r="B850" t="s">
        <v>3327</v>
      </c>
      <c r="C850" t="s">
        <v>13</v>
      </c>
      <c r="D850">
        <v>0</v>
      </c>
      <c r="E850">
        <v>0</v>
      </c>
      <c r="F850">
        <v>2</v>
      </c>
    </row>
    <row r="851" spans="1:6" x14ac:dyDescent="0.3">
      <c r="A851">
        <v>3304</v>
      </c>
      <c r="B851" t="s">
        <v>3322</v>
      </c>
      <c r="C851" t="s">
        <v>13</v>
      </c>
      <c r="D851">
        <v>0</v>
      </c>
      <c r="E851">
        <v>0</v>
      </c>
      <c r="F851">
        <v>1</v>
      </c>
    </row>
    <row r="852" spans="1:6" x14ac:dyDescent="0.3">
      <c r="A852">
        <v>3308</v>
      </c>
      <c r="B852" t="s">
        <v>3326</v>
      </c>
      <c r="C852" t="s">
        <v>13</v>
      </c>
      <c r="D852">
        <v>0</v>
      </c>
      <c r="E852">
        <v>0</v>
      </c>
      <c r="F852">
        <v>1</v>
      </c>
    </row>
    <row r="853" spans="1:6" x14ac:dyDescent="0.3">
      <c r="A853">
        <v>2617</v>
      </c>
      <c r="B853" t="s">
        <v>2643</v>
      </c>
      <c r="C853" t="s">
        <v>13</v>
      </c>
      <c r="D853">
        <v>102472</v>
      </c>
      <c r="E853">
        <v>0</v>
      </c>
      <c r="F853">
        <v>1</v>
      </c>
    </row>
    <row r="854" spans="1:6" x14ac:dyDescent="0.3">
      <c r="A854">
        <v>3062</v>
      </c>
      <c r="B854" t="s">
        <v>3087</v>
      </c>
      <c r="C854" t="s">
        <v>13</v>
      </c>
      <c r="D854">
        <v>4974</v>
      </c>
      <c r="E854">
        <v>0</v>
      </c>
      <c r="F854">
        <v>0</v>
      </c>
    </row>
    <row r="855" spans="1:6" x14ac:dyDescent="0.3">
      <c r="A855">
        <v>3305</v>
      </c>
      <c r="B855" t="s">
        <v>3323</v>
      </c>
      <c r="C855" t="s">
        <v>13</v>
      </c>
      <c r="D855">
        <v>0</v>
      </c>
      <c r="E855">
        <v>0</v>
      </c>
      <c r="F855">
        <v>1</v>
      </c>
    </row>
    <row r="856" spans="1:6" x14ac:dyDescent="0.3">
      <c r="A856">
        <v>2915</v>
      </c>
      <c r="B856" t="s">
        <v>2941</v>
      </c>
      <c r="C856" t="s">
        <v>13</v>
      </c>
      <c r="D856">
        <v>25950</v>
      </c>
      <c r="E856">
        <v>0</v>
      </c>
      <c r="F856">
        <v>0</v>
      </c>
    </row>
    <row r="857" spans="1:6" x14ac:dyDescent="0.3">
      <c r="A857">
        <v>2724</v>
      </c>
      <c r="B857" t="s">
        <v>2750</v>
      </c>
      <c r="C857" t="s">
        <v>13</v>
      </c>
      <c r="D857">
        <v>59229</v>
      </c>
      <c r="E857">
        <v>0</v>
      </c>
      <c r="F857">
        <v>1</v>
      </c>
    </row>
    <row r="858" spans="1:6" x14ac:dyDescent="0.3">
      <c r="A858">
        <v>3306</v>
      </c>
      <c r="B858" t="s">
        <v>3324</v>
      </c>
      <c r="C858" t="s">
        <v>13</v>
      </c>
      <c r="D858">
        <v>0</v>
      </c>
      <c r="E858">
        <v>0</v>
      </c>
      <c r="F858">
        <v>0</v>
      </c>
    </row>
    <row r="859" spans="1:6" x14ac:dyDescent="0.3">
      <c r="A859">
        <v>3307</v>
      </c>
      <c r="B859" t="s">
        <v>3325</v>
      </c>
      <c r="C859" t="s">
        <v>13</v>
      </c>
      <c r="D859">
        <v>0</v>
      </c>
      <c r="E859">
        <v>0</v>
      </c>
      <c r="F859">
        <v>1</v>
      </c>
    </row>
    <row r="860" spans="1:6" x14ac:dyDescent="0.3">
      <c r="A860">
        <v>3311</v>
      </c>
      <c r="B860" t="s">
        <v>3329</v>
      </c>
      <c r="C860" t="s">
        <v>13</v>
      </c>
      <c r="D860">
        <v>0</v>
      </c>
      <c r="E860">
        <v>0</v>
      </c>
      <c r="F860">
        <v>0</v>
      </c>
    </row>
    <row r="861" spans="1:6" x14ac:dyDescent="0.3">
      <c r="A861">
        <v>3310</v>
      </c>
      <c r="B861" t="s">
        <v>3328</v>
      </c>
      <c r="C861" t="s">
        <v>13</v>
      </c>
      <c r="D861">
        <v>0</v>
      </c>
      <c r="E861">
        <v>0</v>
      </c>
      <c r="F861">
        <v>0</v>
      </c>
    </row>
    <row r="862" spans="1:6" x14ac:dyDescent="0.3">
      <c r="A862">
        <v>3312</v>
      </c>
      <c r="B862" t="s">
        <v>3330</v>
      </c>
      <c r="C862" t="s">
        <v>13</v>
      </c>
      <c r="D862">
        <v>0</v>
      </c>
      <c r="E862">
        <v>0</v>
      </c>
      <c r="F862">
        <v>1</v>
      </c>
    </row>
    <row r="863" spans="1:6" x14ac:dyDescent="0.3">
      <c r="A863">
        <v>2889</v>
      </c>
      <c r="B863" t="s">
        <v>2915</v>
      </c>
      <c r="C863" t="s">
        <v>13</v>
      </c>
      <c r="D863">
        <v>23433</v>
      </c>
      <c r="E863">
        <v>0</v>
      </c>
      <c r="F863">
        <v>0</v>
      </c>
    </row>
    <row r="864" spans="1:6" x14ac:dyDescent="0.3">
      <c r="A864">
        <v>3345</v>
      </c>
      <c r="B864" t="s">
        <v>3358</v>
      </c>
      <c r="C864" t="s">
        <v>13</v>
      </c>
      <c r="D864">
        <v>0</v>
      </c>
      <c r="E864">
        <v>0</v>
      </c>
      <c r="F864">
        <v>0</v>
      </c>
    </row>
    <row r="865" spans="1:6" x14ac:dyDescent="0.3">
      <c r="A865">
        <v>532</v>
      </c>
      <c r="B865" t="s">
        <v>564</v>
      </c>
      <c r="C865" t="s">
        <v>13</v>
      </c>
      <c r="D865">
        <v>775201</v>
      </c>
      <c r="E865">
        <v>0</v>
      </c>
      <c r="F865">
        <v>0</v>
      </c>
    </row>
    <row r="866" spans="1:6" x14ac:dyDescent="0.3">
      <c r="A866">
        <v>2374</v>
      </c>
      <c r="B866" t="s">
        <v>2401</v>
      </c>
      <c r="C866" t="s">
        <v>13</v>
      </c>
      <c r="D866">
        <v>19218927</v>
      </c>
      <c r="E866">
        <v>8</v>
      </c>
      <c r="F866">
        <v>0</v>
      </c>
    </row>
    <row r="867" spans="1:6" x14ac:dyDescent="0.3">
      <c r="A867">
        <v>342</v>
      </c>
      <c r="B867" t="s">
        <v>374</v>
      </c>
      <c r="C867" t="s">
        <v>13</v>
      </c>
      <c r="D867">
        <v>49493951</v>
      </c>
      <c r="E867">
        <v>1</v>
      </c>
      <c r="F867">
        <v>80</v>
      </c>
    </row>
    <row r="868" spans="1:6" x14ac:dyDescent="0.3">
      <c r="A868">
        <v>489</v>
      </c>
      <c r="B868" t="s">
        <v>522</v>
      </c>
      <c r="C868" t="s">
        <v>13</v>
      </c>
      <c r="D868">
        <v>39549974</v>
      </c>
      <c r="E868">
        <v>0</v>
      </c>
      <c r="F868">
        <v>57</v>
      </c>
    </row>
    <row r="869" spans="1:6" x14ac:dyDescent="0.3">
      <c r="A869">
        <v>456</v>
      </c>
      <c r="B869" t="s">
        <v>490</v>
      </c>
      <c r="C869" t="s">
        <v>13</v>
      </c>
      <c r="D869">
        <v>45769888</v>
      </c>
      <c r="E869">
        <v>0</v>
      </c>
      <c r="F869">
        <v>173</v>
      </c>
    </row>
    <row r="870" spans="1:6" x14ac:dyDescent="0.3">
      <c r="A870">
        <v>585</v>
      </c>
      <c r="B870" t="s">
        <v>617</v>
      </c>
      <c r="C870" t="s">
        <v>13</v>
      </c>
      <c r="D870">
        <v>26471955</v>
      </c>
      <c r="E870">
        <v>0</v>
      </c>
      <c r="F870">
        <v>45</v>
      </c>
    </row>
    <row r="871" spans="1:6" x14ac:dyDescent="0.3">
      <c r="A871">
        <v>692</v>
      </c>
      <c r="B871" t="s">
        <v>724</v>
      </c>
      <c r="C871" t="s">
        <v>13</v>
      </c>
      <c r="D871">
        <v>20483455</v>
      </c>
      <c r="E871">
        <v>0</v>
      </c>
      <c r="F871">
        <v>59</v>
      </c>
    </row>
    <row r="872" spans="1:6" x14ac:dyDescent="0.3">
      <c r="A872">
        <v>658</v>
      </c>
      <c r="B872" t="s">
        <v>690</v>
      </c>
      <c r="C872" t="s">
        <v>13</v>
      </c>
      <c r="D872">
        <v>24336117</v>
      </c>
      <c r="E872">
        <v>1</v>
      </c>
      <c r="F872">
        <v>84</v>
      </c>
    </row>
    <row r="873" spans="1:6" x14ac:dyDescent="0.3">
      <c r="A873">
        <v>3340</v>
      </c>
      <c r="B873" t="s">
        <v>3354</v>
      </c>
      <c r="C873" t="s">
        <v>13</v>
      </c>
      <c r="D873">
        <v>0</v>
      </c>
      <c r="E873">
        <v>0</v>
      </c>
      <c r="F873">
        <v>0</v>
      </c>
    </row>
    <row r="874" spans="1:6" x14ac:dyDescent="0.3">
      <c r="A874">
        <v>770</v>
      </c>
      <c r="B874" t="s">
        <v>802</v>
      </c>
      <c r="C874" t="s">
        <v>13</v>
      </c>
      <c r="D874">
        <v>17580067</v>
      </c>
      <c r="E874">
        <v>0</v>
      </c>
      <c r="F874">
        <v>70</v>
      </c>
    </row>
    <row r="875" spans="1:6" x14ac:dyDescent="0.3">
      <c r="A875">
        <v>551</v>
      </c>
      <c r="B875" t="s">
        <v>583</v>
      </c>
      <c r="C875" t="s">
        <v>13</v>
      </c>
      <c r="D875">
        <v>31137443</v>
      </c>
      <c r="E875">
        <v>0</v>
      </c>
      <c r="F875">
        <v>55</v>
      </c>
    </row>
    <row r="876" spans="1:6" x14ac:dyDescent="0.3">
      <c r="A876">
        <v>3303</v>
      </c>
      <c r="B876" t="s">
        <v>3321</v>
      </c>
      <c r="C876" t="s">
        <v>13</v>
      </c>
      <c r="D876">
        <v>0</v>
      </c>
      <c r="E876">
        <v>0</v>
      </c>
      <c r="F876">
        <v>0</v>
      </c>
    </row>
    <row r="877" spans="1:6" x14ac:dyDescent="0.3">
      <c r="A877">
        <v>597</v>
      </c>
      <c r="B877" t="s">
        <v>629</v>
      </c>
      <c r="C877" t="s">
        <v>13</v>
      </c>
      <c r="D877">
        <v>22958419</v>
      </c>
      <c r="E877">
        <v>0</v>
      </c>
      <c r="F877">
        <v>95</v>
      </c>
    </row>
    <row r="878" spans="1:6" x14ac:dyDescent="0.3">
      <c r="A878">
        <v>445</v>
      </c>
      <c r="B878" t="s">
        <v>478</v>
      </c>
      <c r="C878" t="s">
        <v>13</v>
      </c>
      <c r="D878">
        <v>39157162</v>
      </c>
      <c r="E878">
        <v>1</v>
      </c>
      <c r="F878">
        <v>63</v>
      </c>
    </row>
    <row r="879" spans="1:6" x14ac:dyDescent="0.3">
      <c r="A879">
        <v>355</v>
      </c>
      <c r="B879" t="s">
        <v>388</v>
      </c>
      <c r="C879" t="s">
        <v>13</v>
      </c>
      <c r="D879">
        <v>49069648</v>
      </c>
      <c r="E879">
        <v>1</v>
      </c>
      <c r="F879">
        <v>97</v>
      </c>
    </row>
    <row r="880" spans="1:6" x14ac:dyDescent="0.3">
      <c r="A880">
        <v>232</v>
      </c>
      <c r="B880" t="s">
        <v>263</v>
      </c>
      <c r="C880" t="s">
        <v>13</v>
      </c>
      <c r="D880">
        <v>111060231</v>
      </c>
      <c r="E880">
        <v>0</v>
      </c>
      <c r="F880">
        <v>91</v>
      </c>
    </row>
    <row r="881" spans="1:6" x14ac:dyDescent="0.3">
      <c r="A881">
        <v>660</v>
      </c>
      <c r="B881" t="s">
        <v>692</v>
      </c>
      <c r="C881" t="s">
        <v>13</v>
      </c>
      <c r="D881">
        <v>24351390</v>
      </c>
      <c r="E881">
        <v>0</v>
      </c>
      <c r="F881">
        <v>76</v>
      </c>
    </row>
    <row r="882" spans="1:6" x14ac:dyDescent="0.3">
      <c r="A882">
        <v>586</v>
      </c>
      <c r="B882" t="s">
        <v>618</v>
      </c>
      <c r="C882" t="s">
        <v>13</v>
      </c>
      <c r="D882">
        <v>26796828</v>
      </c>
      <c r="E882">
        <v>1</v>
      </c>
      <c r="F882">
        <v>57</v>
      </c>
    </row>
    <row r="883" spans="1:6" x14ac:dyDescent="0.3">
      <c r="A883">
        <v>351</v>
      </c>
      <c r="B883" t="s">
        <v>384</v>
      </c>
      <c r="C883" t="s">
        <v>13</v>
      </c>
      <c r="D883">
        <v>51854808</v>
      </c>
      <c r="E883">
        <v>0</v>
      </c>
      <c r="F883">
        <v>86</v>
      </c>
    </row>
    <row r="884" spans="1:6" x14ac:dyDescent="0.3">
      <c r="A884">
        <v>5</v>
      </c>
      <c r="B884" t="s">
        <v>14</v>
      </c>
      <c r="C884" t="s">
        <v>13</v>
      </c>
      <c r="D884">
        <v>1034416000</v>
      </c>
      <c r="E884">
        <v>0</v>
      </c>
      <c r="F884">
        <v>898</v>
      </c>
    </row>
    <row r="885" spans="1:6" x14ac:dyDescent="0.3">
      <c r="A885">
        <v>93</v>
      </c>
      <c r="B885" t="s">
        <v>115</v>
      </c>
      <c r="C885" t="s">
        <v>13</v>
      </c>
      <c r="D885">
        <v>220978866</v>
      </c>
      <c r="E885">
        <v>0</v>
      </c>
      <c r="F885">
        <v>7</v>
      </c>
    </row>
    <row r="886" spans="1:6" x14ac:dyDescent="0.3">
      <c r="A886">
        <v>629</v>
      </c>
      <c r="B886" t="s">
        <v>661</v>
      </c>
      <c r="C886" t="s">
        <v>13</v>
      </c>
      <c r="D886">
        <v>23779611</v>
      </c>
      <c r="E886">
        <v>0</v>
      </c>
      <c r="F886">
        <v>27</v>
      </c>
    </row>
    <row r="887" spans="1:6" x14ac:dyDescent="0.3">
      <c r="A887">
        <v>3097</v>
      </c>
      <c r="B887" t="s">
        <v>3122</v>
      </c>
      <c r="C887" t="s">
        <v>13</v>
      </c>
      <c r="D887">
        <v>0</v>
      </c>
      <c r="E887">
        <v>0</v>
      </c>
      <c r="F887">
        <v>0</v>
      </c>
    </row>
    <row r="888" spans="1:6" x14ac:dyDescent="0.3">
      <c r="A888">
        <v>3502</v>
      </c>
      <c r="B888" t="s">
        <v>3501</v>
      </c>
      <c r="C888" t="s">
        <v>244</v>
      </c>
      <c r="D888">
        <v>0</v>
      </c>
      <c r="E888">
        <v>0</v>
      </c>
      <c r="F888">
        <v>0</v>
      </c>
    </row>
    <row r="889" spans="1:6" x14ac:dyDescent="0.3">
      <c r="A889">
        <v>3503</v>
      </c>
      <c r="B889" t="s">
        <v>3502</v>
      </c>
      <c r="C889" t="s">
        <v>244</v>
      </c>
      <c r="D889">
        <v>0</v>
      </c>
      <c r="E889">
        <v>0</v>
      </c>
      <c r="F889">
        <v>0</v>
      </c>
    </row>
    <row r="890" spans="1:6" x14ac:dyDescent="0.3">
      <c r="A890">
        <v>3515</v>
      </c>
      <c r="B890" t="s">
        <v>3513</v>
      </c>
      <c r="C890" t="s">
        <v>244</v>
      </c>
      <c r="D890">
        <v>0</v>
      </c>
      <c r="E890">
        <v>0</v>
      </c>
      <c r="F890">
        <v>0</v>
      </c>
    </row>
    <row r="891" spans="1:6" x14ac:dyDescent="0.3">
      <c r="A891">
        <v>3509</v>
      </c>
      <c r="B891" t="s">
        <v>3508</v>
      </c>
      <c r="C891" t="s">
        <v>244</v>
      </c>
      <c r="D891">
        <v>0</v>
      </c>
      <c r="E891">
        <v>0</v>
      </c>
      <c r="F891">
        <v>0</v>
      </c>
    </row>
    <row r="892" spans="1:6" x14ac:dyDescent="0.3">
      <c r="A892">
        <v>3504</v>
      </c>
      <c r="B892" t="s">
        <v>3503</v>
      </c>
      <c r="C892" t="s">
        <v>244</v>
      </c>
      <c r="D892">
        <v>0</v>
      </c>
      <c r="E892">
        <v>0</v>
      </c>
      <c r="F892">
        <v>0</v>
      </c>
    </row>
    <row r="893" spans="1:6" x14ac:dyDescent="0.3">
      <c r="A893">
        <v>3508</v>
      </c>
      <c r="B893" t="s">
        <v>3507</v>
      </c>
      <c r="C893" t="s">
        <v>244</v>
      </c>
      <c r="D893">
        <v>0</v>
      </c>
      <c r="E893">
        <v>0</v>
      </c>
      <c r="F893">
        <v>0</v>
      </c>
    </row>
    <row r="894" spans="1:6" x14ac:dyDescent="0.3">
      <c r="A894">
        <v>3505</v>
      </c>
      <c r="B894" t="s">
        <v>3504</v>
      </c>
      <c r="C894" t="s">
        <v>244</v>
      </c>
      <c r="D894">
        <v>0</v>
      </c>
      <c r="E894">
        <v>0</v>
      </c>
      <c r="F894">
        <v>0</v>
      </c>
    </row>
    <row r="895" spans="1:6" x14ac:dyDescent="0.3">
      <c r="A895">
        <v>3514</v>
      </c>
      <c r="B895" t="s">
        <v>3512</v>
      </c>
      <c r="C895" t="s">
        <v>244</v>
      </c>
      <c r="D895">
        <v>0</v>
      </c>
      <c r="E895">
        <v>0</v>
      </c>
      <c r="F895">
        <v>0</v>
      </c>
    </row>
    <row r="896" spans="1:6" x14ac:dyDescent="0.3">
      <c r="A896">
        <v>3506</v>
      </c>
      <c r="B896" t="s">
        <v>3505</v>
      </c>
      <c r="C896" t="s">
        <v>244</v>
      </c>
      <c r="D896">
        <v>0</v>
      </c>
      <c r="E896">
        <v>0</v>
      </c>
      <c r="F896">
        <v>0</v>
      </c>
    </row>
    <row r="897" spans="1:6" x14ac:dyDescent="0.3">
      <c r="A897">
        <v>3507</v>
      </c>
      <c r="B897" t="s">
        <v>3506</v>
      </c>
      <c r="C897" t="s">
        <v>244</v>
      </c>
      <c r="D897">
        <v>0</v>
      </c>
      <c r="E897">
        <v>0</v>
      </c>
      <c r="F897">
        <v>0</v>
      </c>
    </row>
    <row r="898" spans="1:6" x14ac:dyDescent="0.3">
      <c r="A898">
        <v>3516</v>
      </c>
      <c r="B898" t="s">
        <v>3514</v>
      </c>
      <c r="C898" t="s">
        <v>244</v>
      </c>
      <c r="D898">
        <v>0</v>
      </c>
      <c r="E898">
        <v>0</v>
      </c>
      <c r="F898">
        <v>0</v>
      </c>
    </row>
    <row r="899" spans="1:6" x14ac:dyDescent="0.3">
      <c r="A899">
        <v>3517</v>
      </c>
      <c r="B899" t="s">
        <v>3515</v>
      </c>
      <c r="C899" t="s">
        <v>244</v>
      </c>
      <c r="D899">
        <v>0</v>
      </c>
      <c r="E899">
        <v>0</v>
      </c>
      <c r="F899">
        <v>0</v>
      </c>
    </row>
    <row r="900" spans="1:6" x14ac:dyDescent="0.3">
      <c r="A900">
        <v>3511</v>
      </c>
      <c r="B900" t="s">
        <v>3510</v>
      </c>
      <c r="C900" t="s">
        <v>244</v>
      </c>
      <c r="D900">
        <v>0</v>
      </c>
      <c r="E900">
        <v>0</v>
      </c>
      <c r="F900">
        <v>0</v>
      </c>
    </row>
    <row r="901" spans="1:6" x14ac:dyDescent="0.3">
      <c r="A901">
        <v>409</v>
      </c>
      <c r="B901" t="s">
        <v>442</v>
      </c>
      <c r="C901" t="s">
        <v>13</v>
      </c>
      <c r="D901">
        <v>30894358</v>
      </c>
      <c r="E901">
        <v>0</v>
      </c>
      <c r="F901">
        <v>61</v>
      </c>
    </row>
    <row r="902" spans="1:6" x14ac:dyDescent="0.3">
      <c r="A902">
        <v>492</v>
      </c>
      <c r="B902" t="s">
        <v>525</v>
      </c>
      <c r="C902" t="s">
        <v>13</v>
      </c>
      <c r="D902">
        <v>32573979</v>
      </c>
      <c r="E902">
        <v>0</v>
      </c>
      <c r="F902">
        <v>58</v>
      </c>
    </row>
    <row r="903" spans="1:6" x14ac:dyDescent="0.3">
      <c r="A903">
        <v>353</v>
      </c>
      <c r="B903" t="s">
        <v>386</v>
      </c>
      <c r="C903" t="s">
        <v>13</v>
      </c>
      <c r="D903">
        <v>41004109</v>
      </c>
      <c r="E903">
        <v>0</v>
      </c>
      <c r="F903">
        <v>53</v>
      </c>
    </row>
    <row r="904" spans="1:6" x14ac:dyDescent="0.3">
      <c r="A904">
        <v>537</v>
      </c>
      <c r="B904" t="s">
        <v>569</v>
      </c>
      <c r="C904" t="s">
        <v>13</v>
      </c>
      <c r="D904">
        <v>22138520</v>
      </c>
      <c r="E904">
        <v>0</v>
      </c>
      <c r="F904">
        <v>54</v>
      </c>
    </row>
    <row r="905" spans="1:6" x14ac:dyDescent="0.3">
      <c r="A905">
        <v>296</v>
      </c>
      <c r="B905" t="s">
        <v>328</v>
      </c>
      <c r="C905" t="s">
        <v>13</v>
      </c>
      <c r="D905">
        <v>41413425</v>
      </c>
      <c r="E905">
        <v>0</v>
      </c>
      <c r="F905">
        <v>55</v>
      </c>
    </row>
    <row r="906" spans="1:6" x14ac:dyDescent="0.3">
      <c r="A906">
        <v>588</v>
      </c>
      <c r="B906" t="s">
        <v>620</v>
      </c>
      <c r="C906" t="s">
        <v>13</v>
      </c>
      <c r="D906">
        <v>19114614</v>
      </c>
      <c r="E906">
        <v>0</v>
      </c>
      <c r="F906">
        <v>44</v>
      </c>
    </row>
    <row r="907" spans="1:6" x14ac:dyDescent="0.3">
      <c r="A907">
        <v>656</v>
      </c>
      <c r="B907" t="s">
        <v>688</v>
      </c>
      <c r="C907" t="s">
        <v>13</v>
      </c>
      <c r="D907">
        <v>14527537</v>
      </c>
      <c r="E907">
        <v>0</v>
      </c>
      <c r="F907">
        <v>40</v>
      </c>
    </row>
    <row r="908" spans="1:6" x14ac:dyDescent="0.3">
      <c r="A908">
        <v>463</v>
      </c>
      <c r="B908" t="s">
        <v>497</v>
      </c>
      <c r="C908" t="s">
        <v>13</v>
      </c>
      <c r="D908">
        <v>26889419</v>
      </c>
      <c r="E908">
        <v>0</v>
      </c>
      <c r="F908">
        <v>44</v>
      </c>
    </row>
    <row r="909" spans="1:6" x14ac:dyDescent="0.3">
      <c r="A909">
        <v>391</v>
      </c>
      <c r="B909" t="s">
        <v>424</v>
      </c>
      <c r="C909" t="s">
        <v>13</v>
      </c>
      <c r="D909">
        <v>35433839</v>
      </c>
      <c r="E909">
        <v>0</v>
      </c>
      <c r="F909">
        <v>67</v>
      </c>
    </row>
    <row r="910" spans="1:6" x14ac:dyDescent="0.3">
      <c r="A910">
        <v>560</v>
      </c>
      <c r="B910" t="s">
        <v>592</v>
      </c>
      <c r="C910" t="s">
        <v>13</v>
      </c>
      <c r="D910">
        <v>19611114</v>
      </c>
      <c r="E910">
        <v>0</v>
      </c>
      <c r="F910">
        <v>43</v>
      </c>
    </row>
    <row r="911" spans="1:6" x14ac:dyDescent="0.3">
      <c r="A911">
        <v>1116</v>
      </c>
      <c r="B911" t="s">
        <v>1148</v>
      </c>
      <c r="C911" t="s">
        <v>13</v>
      </c>
      <c r="D911">
        <v>4295764</v>
      </c>
      <c r="E911">
        <v>0</v>
      </c>
      <c r="F911">
        <v>26</v>
      </c>
    </row>
    <row r="912" spans="1:6" x14ac:dyDescent="0.3">
      <c r="A912">
        <v>918</v>
      </c>
      <c r="B912" t="s">
        <v>950</v>
      </c>
      <c r="C912" t="s">
        <v>13</v>
      </c>
      <c r="D912">
        <v>3355549</v>
      </c>
      <c r="E912">
        <v>0</v>
      </c>
      <c r="F912">
        <v>23</v>
      </c>
    </row>
    <row r="913" spans="1:6" x14ac:dyDescent="0.3">
      <c r="A913">
        <v>939</v>
      </c>
      <c r="B913" t="s">
        <v>971</v>
      </c>
      <c r="C913" t="s">
        <v>13</v>
      </c>
      <c r="D913">
        <v>3565229</v>
      </c>
      <c r="E913">
        <v>0</v>
      </c>
      <c r="F913">
        <v>25</v>
      </c>
    </row>
    <row r="914" spans="1:6" x14ac:dyDescent="0.3">
      <c r="A914">
        <v>713</v>
      </c>
      <c r="B914" t="s">
        <v>745</v>
      </c>
      <c r="C914" t="s">
        <v>13</v>
      </c>
      <c r="D914">
        <v>8972099</v>
      </c>
      <c r="E914">
        <v>0</v>
      </c>
      <c r="F914">
        <v>65</v>
      </c>
    </row>
    <row r="915" spans="1:6" x14ac:dyDescent="0.3">
      <c r="A915">
        <v>607</v>
      </c>
      <c r="B915" t="s">
        <v>639</v>
      </c>
      <c r="C915" t="s">
        <v>13</v>
      </c>
      <c r="D915">
        <v>16773793</v>
      </c>
      <c r="E915">
        <v>0</v>
      </c>
      <c r="F915">
        <v>53</v>
      </c>
    </row>
    <row r="916" spans="1:6" x14ac:dyDescent="0.3">
      <c r="A916">
        <v>635</v>
      </c>
      <c r="B916" t="s">
        <v>667</v>
      </c>
      <c r="C916" t="s">
        <v>13</v>
      </c>
      <c r="D916">
        <v>20932983</v>
      </c>
      <c r="E916">
        <v>0</v>
      </c>
      <c r="F916">
        <v>94</v>
      </c>
    </row>
    <row r="917" spans="1:6" x14ac:dyDescent="0.3">
      <c r="A917">
        <v>653</v>
      </c>
      <c r="B917" t="s">
        <v>685</v>
      </c>
      <c r="C917" t="s">
        <v>13</v>
      </c>
      <c r="D917">
        <v>15175354</v>
      </c>
      <c r="E917">
        <v>0</v>
      </c>
      <c r="F917">
        <v>47</v>
      </c>
    </row>
    <row r="918" spans="1:6" x14ac:dyDescent="0.3">
      <c r="A918">
        <v>495</v>
      </c>
      <c r="B918" t="s">
        <v>528</v>
      </c>
      <c r="C918" t="s">
        <v>13</v>
      </c>
      <c r="D918">
        <v>24774896</v>
      </c>
      <c r="E918">
        <v>0</v>
      </c>
      <c r="F918">
        <v>30</v>
      </c>
    </row>
    <row r="919" spans="1:6" x14ac:dyDescent="0.3">
      <c r="A919">
        <v>553</v>
      </c>
      <c r="B919" t="s">
        <v>585</v>
      </c>
      <c r="C919" t="s">
        <v>13</v>
      </c>
      <c r="D919">
        <v>24625159</v>
      </c>
      <c r="E919">
        <v>0</v>
      </c>
      <c r="F919">
        <v>40</v>
      </c>
    </row>
    <row r="920" spans="1:6" x14ac:dyDescent="0.3">
      <c r="A920">
        <v>278</v>
      </c>
      <c r="B920" t="s">
        <v>310</v>
      </c>
      <c r="C920" t="s">
        <v>13</v>
      </c>
      <c r="D920">
        <v>75868917</v>
      </c>
      <c r="E920">
        <v>0</v>
      </c>
      <c r="F920">
        <v>36</v>
      </c>
    </row>
    <row r="921" spans="1:6" x14ac:dyDescent="0.3">
      <c r="A921">
        <v>695</v>
      </c>
      <c r="B921" t="s">
        <v>727</v>
      </c>
      <c r="C921" t="s">
        <v>13</v>
      </c>
      <c r="D921">
        <v>13431014</v>
      </c>
      <c r="E921">
        <v>0</v>
      </c>
      <c r="F921">
        <v>106</v>
      </c>
    </row>
    <row r="922" spans="1:6" x14ac:dyDescent="0.3">
      <c r="A922">
        <v>762</v>
      </c>
      <c r="B922" t="s">
        <v>794</v>
      </c>
      <c r="C922" t="s">
        <v>13</v>
      </c>
      <c r="D922">
        <v>10563306</v>
      </c>
      <c r="E922">
        <v>0</v>
      </c>
      <c r="F922">
        <v>66</v>
      </c>
    </row>
    <row r="923" spans="1:6" x14ac:dyDescent="0.3">
      <c r="A923">
        <v>642</v>
      </c>
      <c r="B923" t="s">
        <v>674</v>
      </c>
      <c r="C923" t="s">
        <v>13</v>
      </c>
      <c r="D923">
        <v>16009482</v>
      </c>
      <c r="E923">
        <v>0</v>
      </c>
      <c r="F923">
        <v>41</v>
      </c>
    </row>
    <row r="924" spans="1:6" x14ac:dyDescent="0.3">
      <c r="A924">
        <v>374</v>
      </c>
      <c r="B924" t="s">
        <v>407</v>
      </c>
      <c r="C924" t="s">
        <v>13</v>
      </c>
      <c r="D924">
        <v>36084317</v>
      </c>
      <c r="E924">
        <v>0</v>
      </c>
      <c r="F924">
        <v>55</v>
      </c>
    </row>
    <row r="925" spans="1:6" x14ac:dyDescent="0.3">
      <c r="A925">
        <v>494</v>
      </c>
      <c r="B925" t="s">
        <v>527</v>
      </c>
      <c r="C925" t="s">
        <v>13</v>
      </c>
      <c r="D925">
        <v>25216705</v>
      </c>
      <c r="E925">
        <v>0</v>
      </c>
      <c r="F925">
        <v>34</v>
      </c>
    </row>
    <row r="926" spans="1:6" x14ac:dyDescent="0.3">
      <c r="A926">
        <v>512</v>
      </c>
      <c r="B926" t="s">
        <v>545</v>
      </c>
      <c r="C926" t="s">
        <v>13</v>
      </c>
      <c r="D926">
        <v>15238861</v>
      </c>
      <c r="E926">
        <v>0</v>
      </c>
      <c r="F926">
        <v>51</v>
      </c>
    </row>
    <row r="927" spans="1:6" x14ac:dyDescent="0.3">
      <c r="A927">
        <v>352</v>
      </c>
      <c r="B927" t="s">
        <v>385</v>
      </c>
      <c r="C927" t="s">
        <v>13</v>
      </c>
      <c r="D927">
        <v>38235233</v>
      </c>
      <c r="E927">
        <v>0</v>
      </c>
      <c r="F927">
        <v>63</v>
      </c>
    </row>
    <row r="928" spans="1:6" x14ac:dyDescent="0.3">
      <c r="A928">
        <v>504</v>
      </c>
      <c r="B928" t="s">
        <v>537</v>
      </c>
      <c r="C928" t="s">
        <v>13</v>
      </c>
      <c r="D928">
        <v>23034134</v>
      </c>
      <c r="E928">
        <v>0</v>
      </c>
      <c r="F928">
        <v>53</v>
      </c>
    </row>
    <row r="929" spans="1:6" x14ac:dyDescent="0.3">
      <c r="A929">
        <v>420</v>
      </c>
      <c r="B929" t="s">
        <v>453</v>
      </c>
      <c r="C929" t="s">
        <v>13</v>
      </c>
      <c r="D929">
        <v>28899281</v>
      </c>
      <c r="E929">
        <v>0</v>
      </c>
      <c r="F929">
        <v>43</v>
      </c>
    </row>
    <row r="930" spans="1:6" x14ac:dyDescent="0.3">
      <c r="A930">
        <v>508</v>
      </c>
      <c r="B930" t="s">
        <v>541</v>
      </c>
      <c r="C930" t="s">
        <v>13</v>
      </c>
      <c r="D930">
        <v>21487161</v>
      </c>
      <c r="E930">
        <v>0</v>
      </c>
      <c r="F930">
        <v>45</v>
      </c>
    </row>
    <row r="931" spans="1:6" x14ac:dyDescent="0.3">
      <c r="A931">
        <v>497</v>
      </c>
      <c r="B931" t="s">
        <v>530</v>
      </c>
      <c r="C931" t="s">
        <v>13</v>
      </c>
      <c r="D931">
        <v>27385458</v>
      </c>
      <c r="E931">
        <v>0</v>
      </c>
      <c r="F931">
        <v>61</v>
      </c>
    </row>
    <row r="932" spans="1:6" x14ac:dyDescent="0.3">
      <c r="A932">
        <v>796</v>
      </c>
      <c r="B932" t="s">
        <v>828</v>
      </c>
      <c r="C932" t="s">
        <v>13</v>
      </c>
      <c r="D932">
        <v>8388672</v>
      </c>
      <c r="E932">
        <v>0</v>
      </c>
      <c r="F932">
        <v>45</v>
      </c>
    </row>
    <row r="933" spans="1:6" x14ac:dyDescent="0.3">
      <c r="A933">
        <v>652</v>
      </c>
      <c r="B933" t="s">
        <v>684</v>
      </c>
      <c r="C933" t="s">
        <v>13</v>
      </c>
      <c r="D933">
        <v>16380694</v>
      </c>
      <c r="E933">
        <v>0</v>
      </c>
      <c r="F933">
        <v>52</v>
      </c>
    </row>
    <row r="934" spans="1:6" x14ac:dyDescent="0.3">
      <c r="A934">
        <v>707</v>
      </c>
      <c r="B934" t="s">
        <v>739</v>
      </c>
      <c r="C934" t="s">
        <v>13</v>
      </c>
      <c r="D934">
        <v>12818254</v>
      </c>
      <c r="E934">
        <v>0</v>
      </c>
      <c r="F934">
        <v>52</v>
      </c>
    </row>
    <row r="935" spans="1:6" x14ac:dyDescent="0.3">
      <c r="A935">
        <v>3358</v>
      </c>
      <c r="B935" t="s">
        <v>3371</v>
      </c>
      <c r="C935" t="s">
        <v>13</v>
      </c>
      <c r="D935">
        <v>0</v>
      </c>
      <c r="E935">
        <v>0</v>
      </c>
      <c r="F935">
        <v>18</v>
      </c>
    </row>
    <row r="936" spans="1:6" x14ac:dyDescent="0.3">
      <c r="A936">
        <v>3316</v>
      </c>
      <c r="B936" t="s">
        <v>3334</v>
      </c>
      <c r="C936" t="s">
        <v>13</v>
      </c>
      <c r="D936">
        <v>0</v>
      </c>
      <c r="E936">
        <v>0</v>
      </c>
      <c r="F936">
        <v>5</v>
      </c>
    </row>
    <row r="937" spans="1:6" x14ac:dyDescent="0.3">
      <c r="A937">
        <v>3322</v>
      </c>
      <c r="B937" t="s">
        <v>3339</v>
      </c>
      <c r="C937" t="s">
        <v>13</v>
      </c>
      <c r="D937">
        <v>0</v>
      </c>
      <c r="E937">
        <v>0</v>
      </c>
      <c r="F937">
        <v>7</v>
      </c>
    </row>
    <row r="938" spans="1:6" x14ac:dyDescent="0.3">
      <c r="A938">
        <v>3321</v>
      </c>
      <c r="B938" t="s">
        <v>3338</v>
      </c>
      <c r="C938" t="s">
        <v>13</v>
      </c>
      <c r="D938">
        <v>0</v>
      </c>
      <c r="E938">
        <v>0</v>
      </c>
      <c r="F938">
        <v>5</v>
      </c>
    </row>
    <row r="939" spans="1:6" x14ac:dyDescent="0.3">
      <c r="A939">
        <v>312</v>
      </c>
      <c r="B939" t="s">
        <v>345</v>
      </c>
      <c r="C939" t="s">
        <v>13</v>
      </c>
      <c r="D939">
        <v>0</v>
      </c>
      <c r="E939">
        <v>0</v>
      </c>
      <c r="F939">
        <v>20</v>
      </c>
    </row>
    <row r="940" spans="1:6" x14ac:dyDescent="0.3">
      <c r="A940">
        <v>1579</v>
      </c>
      <c r="B940" t="s">
        <v>1608</v>
      </c>
      <c r="C940" t="s">
        <v>130</v>
      </c>
      <c r="D940">
        <v>436122</v>
      </c>
      <c r="E940">
        <v>1</v>
      </c>
      <c r="F940">
        <v>4</v>
      </c>
    </row>
    <row r="941" spans="1:6" x14ac:dyDescent="0.3">
      <c r="A941">
        <v>847</v>
      </c>
      <c r="B941" t="s">
        <v>879</v>
      </c>
      <c r="C941" t="s">
        <v>130</v>
      </c>
      <c r="D941">
        <v>14538634</v>
      </c>
      <c r="E941">
        <v>73</v>
      </c>
      <c r="F941">
        <v>8</v>
      </c>
    </row>
    <row r="942" spans="1:6" x14ac:dyDescent="0.3">
      <c r="A942">
        <v>902</v>
      </c>
      <c r="B942" t="s">
        <v>934</v>
      </c>
      <c r="C942" t="s">
        <v>11</v>
      </c>
      <c r="D942">
        <v>4565700</v>
      </c>
      <c r="E942">
        <v>0</v>
      </c>
      <c r="F942">
        <v>4</v>
      </c>
    </row>
    <row r="943" spans="1:6" x14ac:dyDescent="0.3">
      <c r="A943">
        <v>2057</v>
      </c>
      <c r="B943" t="s">
        <v>2085</v>
      </c>
      <c r="C943" t="s">
        <v>130</v>
      </c>
      <c r="D943">
        <v>448933</v>
      </c>
      <c r="E943">
        <v>0</v>
      </c>
      <c r="F943">
        <v>4</v>
      </c>
    </row>
    <row r="944" spans="1:6" x14ac:dyDescent="0.3">
      <c r="A944">
        <v>2532</v>
      </c>
      <c r="B944" t="s">
        <v>2558</v>
      </c>
      <c r="C944" t="s">
        <v>130</v>
      </c>
      <c r="D944">
        <v>184320</v>
      </c>
      <c r="E944">
        <v>0</v>
      </c>
      <c r="F944">
        <v>3</v>
      </c>
    </row>
    <row r="945" spans="1:6" x14ac:dyDescent="0.3">
      <c r="A945">
        <v>1990</v>
      </c>
      <c r="B945" t="s">
        <v>2018</v>
      </c>
      <c r="C945" t="s">
        <v>130</v>
      </c>
      <c r="D945">
        <v>441591</v>
      </c>
      <c r="E945">
        <v>0</v>
      </c>
      <c r="F945">
        <v>3</v>
      </c>
    </row>
    <row r="946" spans="1:6" x14ac:dyDescent="0.3">
      <c r="A946">
        <v>2446</v>
      </c>
      <c r="B946" t="s">
        <v>2472</v>
      </c>
      <c r="C946" t="s">
        <v>130</v>
      </c>
      <c r="D946">
        <v>230813</v>
      </c>
      <c r="E946">
        <v>0</v>
      </c>
      <c r="F946">
        <v>3</v>
      </c>
    </row>
    <row r="947" spans="1:6" x14ac:dyDescent="0.3">
      <c r="A947">
        <v>2275</v>
      </c>
      <c r="B947" t="s">
        <v>2302</v>
      </c>
      <c r="C947" t="s">
        <v>130</v>
      </c>
      <c r="D947">
        <v>325121</v>
      </c>
      <c r="E947">
        <v>0</v>
      </c>
      <c r="F947">
        <v>3</v>
      </c>
    </row>
    <row r="948" spans="1:6" x14ac:dyDescent="0.3">
      <c r="A948">
        <v>2332</v>
      </c>
      <c r="B948" t="s">
        <v>2359</v>
      </c>
      <c r="C948" t="s">
        <v>130</v>
      </c>
      <c r="D948">
        <v>274199</v>
      </c>
      <c r="E948">
        <v>0</v>
      </c>
      <c r="F948">
        <v>3</v>
      </c>
    </row>
    <row r="949" spans="1:6" x14ac:dyDescent="0.3">
      <c r="A949">
        <v>2974</v>
      </c>
      <c r="B949" t="s">
        <v>2999</v>
      </c>
      <c r="C949" t="s">
        <v>130</v>
      </c>
      <c r="D949">
        <v>64663</v>
      </c>
      <c r="E949">
        <v>0</v>
      </c>
      <c r="F949">
        <v>3</v>
      </c>
    </row>
    <row r="950" spans="1:6" x14ac:dyDescent="0.3">
      <c r="A950">
        <v>1502</v>
      </c>
      <c r="B950" t="s">
        <v>1531</v>
      </c>
      <c r="C950" t="s">
        <v>130</v>
      </c>
      <c r="D950">
        <v>1151076</v>
      </c>
      <c r="E950">
        <v>0</v>
      </c>
      <c r="F950">
        <v>6</v>
      </c>
    </row>
    <row r="951" spans="1:6" x14ac:dyDescent="0.3">
      <c r="A951">
        <v>2474</v>
      </c>
      <c r="B951" t="s">
        <v>2500</v>
      </c>
      <c r="C951" t="s">
        <v>130</v>
      </c>
      <c r="D951">
        <v>245177</v>
      </c>
      <c r="E951">
        <v>0</v>
      </c>
      <c r="F951">
        <v>3</v>
      </c>
    </row>
    <row r="952" spans="1:6" x14ac:dyDescent="0.3">
      <c r="A952">
        <v>2274</v>
      </c>
      <c r="B952" t="s">
        <v>2301</v>
      </c>
      <c r="C952" t="s">
        <v>130</v>
      </c>
      <c r="D952">
        <v>348091</v>
      </c>
      <c r="E952">
        <v>0</v>
      </c>
      <c r="F952">
        <v>5</v>
      </c>
    </row>
    <row r="953" spans="1:6" x14ac:dyDescent="0.3">
      <c r="A953">
        <v>1918</v>
      </c>
      <c r="B953" t="s">
        <v>1946</v>
      </c>
      <c r="C953" t="s">
        <v>130</v>
      </c>
      <c r="D953">
        <v>554687</v>
      </c>
      <c r="E953">
        <v>0</v>
      </c>
      <c r="F953">
        <v>3</v>
      </c>
    </row>
    <row r="954" spans="1:6" x14ac:dyDescent="0.3">
      <c r="A954">
        <v>2562</v>
      </c>
      <c r="B954" t="s">
        <v>2588</v>
      </c>
      <c r="C954" t="s">
        <v>130</v>
      </c>
      <c r="D954">
        <v>211524</v>
      </c>
      <c r="E954">
        <v>0</v>
      </c>
      <c r="F954">
        <v>2</v>
      </c>
    </row>
    <row r="955" spans="1:6" x14ac:dyDescent="0.3">
      <c r="A955">
        <v>2227</v>
      </c>
      <c r="B955" t="s">
        <v>2254</v>
      </c>
      <c r="C955" t="s">
        <v>130</v>
      </c>
      <c r="D955">
        <v>378240</v>
      </c>
      <c r="E955">
        <v>0</v>
      </c>
      <c r="F955">
        <v>2</v>
      </c>
    </row>
    <row r="956" spans="1:6" x14ac:dyDescent="0.3">
      <c r="A956">
        <v>3004</v>
      </c>
      <c r="B956" t="s">
        <v>3029</v>
      </c>
      <c r="C956" t="s">
        <v>130</v>
      </c>
      <c r="D956">
        <v>0</v>
      </c>
      <c r="E956">
        <v>0</v>
      </c>
      <c r="F956">
        <v>3</v>
      </c>
    </row>
    <row r="957" spans="1:6" x14ac:dyDescent="0.3">
      <c r="A957">
        <v>3044</v>
      </c>
      <c r="B957" t="s">
        <v>3069</v>
      </c>
      <c r="C957" t="s">
        <v>130</v>
      </c>
      <c r="D957">
        <v>0</v>
      </c>
      <c r="E957">
        <v>0</v>
      </c>
      <c r="F957">
        <v>3</v>
      </c>
    </row>
    <row r="958" spans="1:6" x14ac:dyDescent="0.3">
      <c r="A958">
        <v>2328</v>
      </c>
      <c r="B958" t="s">
        <v>2355</v>
      </c>
      <c r="C958" t="s">
        <v>130</v>
      </c>
      <c r="D958">
        <v>287479</v>
      </c>
      <c r="E958">
        <v>0</v>
      </c>
      <c r="F958">
        <v>4</v>
      </c>
    </row>
    <row r="959" spans="1:6" x14ac:dyDescent="0.3">
      <c r="A959">
        <v>2545</v>
      </c>
      <c r="B959" t="s">
        <v>2571</v>
      </c>
      <c r="C959" t="s">
        <v>130</v>
      </c>
      <c r="D959">
        <v>0</v>
      </c>
      <c r="E959">
        <v>0</v>
      </c>
      <c r="F959">
        <v>2</v>
      </c>
    </row>
    <row r="960" spans="1:6" x14ac:dyDescent="0.3">
      <c r="A960">
        <v>1843</v>
      </c>
      <c r="B960" t="s">
        <v>1871</v>
      </c>
      <c r="C960" t="s">
        <v>130</v>
      </c>
      <c r="D960">
        <v>599264</v>
      </c>
      <c r="E960">
        <v>0</v>
      </c>
      <c r="F960">
        <v>5</v>
      </c>
    </row>
    <row r="961" spans="1:6" x14ac:dyDescent="0.3">
      <c r="A961">
        <v>2641</v>
      </c>
      <c r="B961" t="s">
        <v>2667</v>
      </c>
      <c r="C961" t="s">
        <v>130</v>
      </c>
      <c r="D961">
        <v>163307</v>
      </c>
      <c r="E961">
        <v>0</v>
      </c>
      <c r="F961">
        <v>4</v>
      </c>
    </row>
    <row r="962" spans="1:6" x14ac:dyDescent="0.3">
      <c r="A962">
        <v>2493</v>
      </c>
      <c r="B962" t="s">
        <v>2519</v>
      </c>
      <c r="C962" t="s">
        <v>130</v>
      </c>
      <c r="D962">
        <v>196834</v>
      </c>
      <c r="E962">
        <v>0</v>
      </c>
      <c r="F962">
        <v>2</v>
      </c>
    </row>
    <row r="963" spans="1:6" x14ac:dyDescent="0.3">
      <c r="A963">
        <v>3011</v>
      </c>
      <c r="B963" t="s">
        <v>3036</v>
      </c>
      <c r="C963" t="s">
        <v>130</v>
      </c>
      <c r="D963">
        <v>0</v>
      </c>
      <c r="E963">
        <v>0</v>
      </c>
      <c r="F963">
        <v>2</v>
      </c>
    </row>
    <row r="964" spans="1:6" x14ac:dyDescent="0.3">
      <c r="A964">
        <v>2775</v>
      </c>
      <c r="B964" t="s">
        <v>2801</v>
      </c>
      <c r="C964" t="s">
        <v>130</v>
      </c>
      <c r="D964">
        <v>122109</v>
      </c>
      <c r="E964">
        <v>0</v>
      </c>
      <c r="F964">
        <v>4</v>
      </c>
    </row>
    <row r="965" spans="1:6" x14ac:dyDescent="0.3">
      <c r="A965">
        <v>2364</v>
      </c>
      <c r="B965" t="s">
        <v>2391</v>
      </c>
      <c r="C965" t="s">
        <v>130</v>
      </c>
      <c r="D965">
        <v>364288</v>
      </c>
      <c r="E965">
        <v>0</v>
      </c>
      <c r="F965">
        <v>5</v>
      </c>
    </row>
    <row r="966" spans="1:6" x14ac:dyDescent="0.3">
      <c r="A966">
        <v>2864</v>
      </c>
      <c r="B966" t="s">
        <v>2890</v>
      </c>
      <c r="C966" t="s">
        <v>130</v>
      </c>
      <c r="D966">
        <v>89518</v>
      </c>
      <c r="E966">
        <v>0</v>
      </c>
      <c r="F966">
        <v>2</v>
      </c>
    </row>
    <row r="967" spans="1:6" x14ac:dyDescent="0.3">
      <c r="A967">
        <v>3054</v>
      </c>
      <c r="B967" t="s">
        <v>3079</v>
      </c>
      <c r="C967" t="s">
        <v>130</v>
      </c>
      <c r="D967">
        <v>0</v>
      </c>
      <c r="E967">
        <v>0</v>
      </c>
      <c r="F967">
        <v>2</v>
      </c>
    </row>
    <row r="968" spans="1:6" x14ac:dyDescent="0.3">
      <c r="A968">
        <v>2728</v>
      </c>
      <c r="B968" t="s">
        <v>2754</v>
      </c>
      <c r="C968" t="s">
        <v>130</v>
      </c>
      <c r="D968">
        <v>135663</v>
      </c>
      <c r="E968">
        <v>0</v>
      </c>
      <c r="F968">
        <v>3</v>
      </c>
    </row>
    <row r="969" spans="1:6" x14ac:dyDescent="0.3">
      <c r="A969">
        <v>2056</v>
      </c>
      <c r="B969" t="s">
        <v>2084</v>
      </c>
      <c r="C969" t="s">
        <v>130</v>
      </c>
      <c r="D969">
        <v>500039</v>
      </c>
      <c r="E969">
        <v>0</v>
      </c>
      <c r="F969">
        <v>4</v>
      </c>
    </row>
    <row r="970" spans="1:6" x14ac:dyDescent="0.3">
      <c r="A970">
        <v>2218</v>
      </c>
      <c r="B970" t="s">
        <v>2245</v>
      </c>
      <c r="C970" t="s">
        <v>130</v>
      </c>
      <c r="D970">
        <v>366484</v>
      </c>
      <c r="E970">
        <v>0</v>
      </c>
      <c r="F970">
        <v>4</v>
      </c>
    </row>
    <row r="971" spans="1:6" x14ac:dyDescent="0.3">
      <c r="A971">
        <v>2441</v>
      </c>
      <c r="B971" t="s">
        <v>2467</v>
      </c>
      <c r="C971" t="s">
        <v>130</v>
      </c>
      <c r="D971">
        <v>239673</v>
      </c>
      <c r="E971">
        <v>0</v>
      </c>
      <c r="F971">
        <v>3</v>
      </c>
    </row>
    <row r="972" spans="1:6" x14ac:dyDescent="0.3">
      <c r="A972">
        <v>2902</v>
      </c>
      <c r="B972" t="s">
        <v>2928</v>
      </c>
      <c r="C972" t="s">
        <v>130</v>
      </c>
      <c r="D972">
        <v>96665</v>
      </c>
      <c r="E972">
        <v>0</v>
      </c>
      <c r="F972">
        <v>3</v>
      </c>
    </row>
    <row r="973" spans="1:6" x14ac:dyDescent="0.3">
      <c r="A973">
        <v>2540</v>
      </c>
      <c r="B973" t="s">
        <v>2566</v>
      </c>
      <c r="C973" t="s">
        <v>130</v>
      </c>
      <c r="D973">
        <v>171321</v>
      </c>
      <c r="E973">
        <v>0</v>
      </c>
      <c r="F973">
        <v>3</v>
      </c>
    </row>
    <row r="974" spans="1:6" x14ac:dyDescent="0.3">
      <c r="A974">
        <v>2764</v>
      </c>
      <c r="B974" t="s">
        <v>2790</v>
      </c>
      <c r="C974" t="s">
        <v>130</v>
      </c>
      <c r="D974">
        <v>148500</v>
      </c>
      <c r="E974">
        <v>0</v>
      </c>
      <c r="F974">
        <v>4</v>
      </c>
    </row>
    <row r="975" spans="1:6" x14ac:dyDescent="0.3">
      <c r="A975">
        <v>2219</v>
      </c>
      <c r="B975" t="s">
        <v>2246</v>
      </c>
      <c r="C975" t="s">
        <v>130</v>
      </c>
      <c r="D975">
        <v>365875</v>
      </c>
      <c r="E975">
        <v>0</v>
      </c>
      <c r="F975">
        <v>3</v>
      </c>
    </row>
    <row r="976" spans="1:6" x14ac:dyDescent="0.3">
      <c r="A976">
        <v>2593</v>
      </c>
      <c r="B976" t="s">
        <v>2619</v>
      </c>
      <c r="C976" t="s">
        <v>130</v>
      </c>
      <c r="D976">
        <v>159871</v>
      </c>
      <c r="E976">
        <v>0</v>
      </c>
      <c r="F976">
        <v>2</v>
      </c>
    </row>
    <row r="977" spans="1:6" x14ac:dyDescent="0.3">
      <c r="A977">
        <v>1837</v>
      </c>
      <c r="B977" t="s">
        <v>1865</v>
      </c>
      <c r="C977" t="s">
        <v>130</v>
      </c>
      <c r="D977">
        <v>884465</v>
      </c>
      <c r="E977">
        <v>0</v>
      </c>
      <c r="F977">
        <v>2</v>
      </c>
    </row>
    <row r="978" spans="1:6" x14ac:dyDescent="0.3">
      <c r="A978">
        <v>2199</v>
      </c>
      <c r="B978" t="s">
        <v>2226</v>
      </c>
      <c r="C978" t="s">
        <v>130</v>
      </c>
      <c r="D978">
        <v>426412</v>
      </c>
      <c r="E978">
        <v>0</v>
      </c>
      <c r="F978">
        <v>3</v>
      </c>
    </row>
    <row r="979" spans="1:6" x14ac:dyDescent="0.3">
      <c r="A979">
        <v>2276</v>
      </c>
      <c r="B979" t="s">
        <v>2303</v>
      </c>
      <c r="C979" t="s">
        <v>130</v>
      </c>
      <c r="D979">
        <v>352923</v>
      </c>
      <c r="E979">
        <v>0</v>
      </c>
      <c r="F979">
        <v>2</v>
      </c>
    </row>
    <row r="980" spans="1:6" x14ac:dyDescent="0.3">
      <c r="A980">
        <v>2336</v>
      </c>
      <c r="B980" t="s">
        <v>2363</v>
      </c>
      <c r="C980" t="s">
        <v>130</v>
      </c>
      <c r="D980">
        <v>385964</v>
      </c>
      <c r="E980">
        <v>0</v>
      </c>
      <c r="F980">
        <v>6</v>
      </c>
    </row>
    <row r="981" spans="1:6" x14ac:dyDescent="0.3">
      <c r="A981">
        <v>2853</v>
      </c>
      <c r="B981" t="s">
        <v>2879</v>
      </c>
      <c r="C981" t="s">
        <v>130</v>
      </c>
      <c r="D981">
        <v>112319</v>
      </c>
      <c r="E981">
        <v>0</v>
      </c>
      <c r="F981">
        <v>3</v>
      </c>
    </row>
    <row r="982" spans="1:6" x14ac:dyDescent="0.3">
      <c r="A982">
        <v>2751</v>
      </c>
      <c r="B982" t="s">
        <v>2777</v>
      </c>
      <c r="C982" t="s">
        <v>130</v>
      </c>
      <c r="D982">
        <v>162567</v>
      </c>
      <c r="E982">
        <v>0</v>
      </c>
      <c r="F982">
        <v>2</v>
      </c>
    </row>
    <row r="983" spans="1:6" x14ac:dyDescent="0.3">
      <c r="A983">
        <v>2501</v>
      </c>
      <c r="B983" t="s">
        <v>2527</v>
      </c>
      <c r="C983" t="s">
        <v>130</v>
      </c>
      <c r="D983">
        <v>226339</v>
      </c>
      <c r="E983">
        <v>0</v>
      </c>
      <c r="F983">
        <v>2</v>
      </c>
    </row>
    <row r="984" spans="1:6" x14ac:dyDescent="0.3">
      <c r="A984">
        <v>2876</v>
      </c>
      <c r="B984" t="s">
        <v>2902</v>
      </c>
      <c r="C984" t="s">
        <v>130</v>
      </c>
      <c r="D984">
        <v>0</v>
      </c>
      <c r="E984">
        <v>0</v>
      </c>
      <c r="F984">
        <v>2</v>
      </c>
    </row>
    <row r="985" spans="1:6" x14ac:dyDescent="0.3">
      <c r="A985">
        <v>2602</v>
      </c>
      <c r="B985" t="s">
        <v>2628</v>
      </c>
      <c r="C985" t="s">
        <v>130</v>
      </c>
      <c r="D985">
        <v>171460</v>
      </c>
      <c r="E985">
        <v>0</v>
      </c>
      <c r="F985">
        <v>3</v>
      </c>
    </row>
    <row r="986" spans="1:6" x14ac:dyDescent="0.3">
      <c r="A986">
        <v>2667</v>
      </c>
      <c r="B986" t="s">
        <v>2693</v>
      </c>
      <c r="C986" t="s">
        <v>130</v>
      </c>
      <c r="D986">
        <v>136874</v>
      </c>
      <c r="E986">
        <v>0</v>
      </c>
      <c r="F986">
        <v>3</v>
      </c>
    </row>
    <row r="987" spans="1:6" x14ac:dyDescent="0.3">
      <c r="A987">
        <v>1648</v>
      </c>
      <c r="B987" t="s">
        <v>1677</v>
      </c>
      <c r="C987" t="s">
        <v>130</v>
      </c>
      <c r="D987">
        <v>1066985</v>
      </c>
      <c r="E987">
        <v>0</v>
      </c>
      <c r="F987">
        <v>4</v>
      </c>
    </row>
    <row r="988" spans="1:6" x14ac:dyDescent="0.3">
      <c r="A988">
        <v>2470</v>
      </c>
      <c r="B988" t="s">
        <v>2496</v>
      </c>
      <c r="C988" t="s">
        <v>130</v>
      </c>
      <c r="D988">
        <v>219100</v>
      </c>
      <c r="E988">
        <v>0</v>
      </c>
      <c r="F988">
        <v>4</v>
      </c>
    </row>
    <row r="989" spans="1:6" x14ac:dyDescent="0.3">
      <c r="A989">
        <v>1900</v>
      </c>
      <c r="B989" t="s">
        <v>1928</v>
      </c>
      <c r="C989" t="s">
        <v>130</v>
      </c>
      <c r="D989">
        <v>723864</v>
      </c>
      <c r="E989">
        <v>0</v>
      </c>
      <c r="F989">
        <v>4</v>
      </c>
    </row>
    <row r="990" spans="1:6" x14ac:dyDescent="0.3">
      <c r="A990">
        <v>2428</v>
      </c>
      <c r="B990" t="s">
        <v>2455</v>
      </c>
      <c r="C990" t="s">
        <v>130</v>
      </c>
      <c r="D990">
        <v>262941</v>
      </c>
      <c r="E990">
        <v>0</v>
      </c>
      <c r="F990">
        <v>4</v>
      </c>
    </row>
    <row r="991" spans="1:6" x14ac:dyDescent="0.3">
      <c r="A991">
        <v>2131</v>
      </c>
      <c r="B991" t="s">
        <v>2159</v>
      </c>
      <c r="C991" t="s">
        <v>130</v>
      </c>
      <c r="D991">
        <v>374207</v>
      </c>
      <c r="E991">
        <v>0</v>
      </c>
      <c r="F991">
        <v>2</v>
      </c>
    </row>
    <row r="992" spans="1:6" x14ac:dyDescent="0.3">
      <c r="A992">
        <v>2010</v>
      </c>
      <c r="B992" t="s">
        <v>2038</v>
      </c>
      <c r="C992" t="s">
        <v>130</v>
      </c>
      <c r="D992">
        <v>458311</v>
      </c>
      <c r="E992">
        <v>0</v>
      </c>
      <c r="F992">
        <v>3</v>
      </c>
    </row>
    <row r="993" spans="1:6" x14ac:dyDescent="0.3">
      <c r="A993">
        <v>2674</v>
      </c>
      <c r="B993" t="s">
        <v>2700</v>
      </c>
      <c r="C993" t="s">
        <v>130</v>
      </c>
      <c r="D993">
        <v>193531</v>
      </c>
      <c r="E993">
        <v>0</v>
      </c>
      <c r="F993">
        <v>2</v>
      </c>
    </row>
    <row r="994" spans="1:6" x14ac:dyDescent="0.3">
      <c r="A994">
        <v>3012</v>
      </c>
      <c r="B994" t="s">
        <v>3037</v>
      </c>
      <c r="C994" t="s">
        <v>130</v>
      </c>
      <c r="D994">
        <v>0</v>
      </c>
      <c r="E994">
        <v>0</v>
      </c>
      <c r="F994">
        <v>3</v>
      </c>
    </row>
    <row r="995" spans="1:6" x14ac:dyDescent="0.3">
      <c r="A995">
        <v>2284</v>
      </c>
      <c r="B995" t="s">
        <v>2311</v>
      </c>
      <c r="C995" t="s">
        <v>130</v>
      </c>
      <c r="D995">
        <v>340603</v>
      </c>
      <c r="E995">
        <v>0</v>
      </c>
      <c r="F995">
        <v>3</v>
      </c>
    </row>
    <row r="996" spans="1:6" x14ac:dyDescent="0.3">
      <c r="A996">
        <v>2190</v>
      </c>
      <c r="B996" t="s">
        <v>2217</v>
      </c>
      <c r="C996" t="s">
        <v>130</v>
      </c>
      <c r="D996">
        <v>338461</v>
      </c>
      <c r="E996">
        <v>0</v>
      </c>
      <c r="F996">
        <v>4</v>
      </c>
    </row>
    <row r="997" spans="1:6" x14ac:dyDescent="0.3">
      <c r="A997">
        <v>1880</v>
      </c>
      <c r="B997" t="s">
        <v>1908</v>
      </c>
      <c r="C997" t="s">
        <v>130</v>
      </c>
      <c r="D997">
        <v>697349</v>
      </c>
      <c r="E997">
        <v>0</v>
      </c>
      <c r="F997">
        <v>4</v>
      </c>
    </row>
    <row r="998" spans="1:6" x14ac:dyDescent="0.3">
      <c r="A998">
        <v>2089</v>
      </c>
      <c r="B998" t="s">
        <v>2117</v>
      </c>
      <c r="C998" t="s">
        <v>130</v>
      </c>
      <c r="D998">
        <v>490933</v>
      </c>
      <c r="E998">
        <v>0</v>
      </c>
      <c r="F998">
        <v>2</v>
      </c>
    </row>
    <row r="999" spans="1:6" x14ac:dyDescent="0.3">
      <c r="A999">
        <v>2628</v>
      </c>
      <c r="B999" t="s">
        <v>2654</v>
      </c>
      <c r="C999" t="s">
        <v>130</v>
      </c>
      <c r="D999">
        <v>197245</v>
      </c>
      <c r="E999">
        <v>0</v>
      </c>
      <c r="F999">
        <v>3</v>
      </c>
    </row>
    <row r="1000" spans="1:6" x14ac:dyDescent="0.3">
      <c r="A1000">
        <v>1549</v>
      </c>
      <c r="B1000" t="s">
        <v>1578</v>
      </c>
      <c r="C1000" t="s">
        <v>130</v>
      </c>
      <c r="D1000">
        <v>1004540</v>
      </c>
      <c r="E1000">
        <v>0</v>
      </c>
      <c r="F1000">
        <v>3</v>
      </c>
    </row>
    <row r="1001" spans="1:6" x14ac:dyDescent="0.3">
      <c r="A1001">
        <v>2492</v>
      </c>
      <c r="B1001" t="s">
        <v>2518</v>
      </c>
      <c r="C1001" t="s">
        <v>130</v>
      </c>
      <c r="D1001">
        <v>237965</v>
      </c>
      <c r="E1001">
        <v>0</v>
      </c>
      <c r="F1001">
        <v>3</v>
      </c>
    </row>
    <row r="1002" spans="1:6" x14ac:dyDescent="0.3">
      <c r="A1002">
        <v>2273</v>
      </c>
      <c r="B1002" t="s">
        <v>2300</v>
      </c>
      <c r="C1002" t="s">
        <v>130</v>
      </c>
      <c r="D1002">
        <v>303410</v>
      </c>
      <c r="E1002">
        <v>0</v>
      </c>
      <c r="F1002">
        <v>3</v>
      </c>
    </row>
    <row r="1003" spans="1:6" x14ac:dyDescent="0.3">
      <c r="A1003">
        <v>1965</v>
      </c>
      <c r="B1003" t="s">
        <v>1993</v>
      </c>
      <c r="C1003" t="s">
        <v>130</v>
      </c>
      <c r="D1003">
        <v>462055</v>
      </c>
      <c r="E1003">
        <v>0</v>
      </c>
      <c r="F1003">
        <v>4</v>
      </c>
    </row>
    <row r="1004" spans="1:6" x14ac:dyDescent="0.3">
      <c r="A1004">
        <v>2707</v>
      </c>
      <c r="B1004" t="s">
        <v>2733</v>
      </c>
      <c r="C1004" t="s">
        <v>130</v>
      </c>
      <c r="D1004">
        <v>0</v>
      </c>
      <c r="E1004">
        <v>0</v>
      </c>
      <c r="F1004">
        <v>6</v>
      </c>
    </row>
    <row r="1005" spans="1:6" x14ac:dyDescent="0.3">
      <c r="A1005">
        <v>1699</v>
      </c>
      <c r="B1005" t="s">
        <v>1728</v>
      </c>
      <c r="C1005" t="s">
        <v>130</v>
      </c>
      <c r="D1005">
        <v>931328</v>
      </c>
      <c r="E1005">
        <v>0</v>
      </c>
      <c r="F1005">
        <v>4</v>
      </c>
    </row>
    <row r="1006" spans="1:6" x14ac:dyDescent="0.3">
      <c r="A1006">
        <v>1745</v>
      </c>
      <c r="B1006" t="s">
        <v>1773</v>
      </c>
      <c r="C1006" t="s">
        <v>130</v>
      </c>
      <c r="D1006">
        <v>758284</v>
      </c>
      <c r="E1006">
        <v>0</v>
      </c>
      <c r="F1006">
        <v>5</v>
      </c>
    </row>
    <row r="1007" spans="1:6" x14ac:dyDescent="0.3">
      <c r="A1007">
        <v>2410</v>
      </c>
      <c r="B1007" t="s">
        <v>2437</v>
      </c>
      <c r="C1007" t="s">
        <v>130</v>
      </c>
      <c r="D1007">
        <v>326289</v>
      </c>
      <c r="E1007">
        <v>0</v>
      </c>
      <c r="F1007">
        <v>5</v>
      </c>
    </row>
    <row r="1008" spans="1:6" x14ac:dyDescent="0.3">
      <c r="A1008">
        <v>2380</v>
      </c>
      <c r="B1008" t="s">
        <v>2407</v>
      </c>
      <c r="C1008" t="s">
        <v>130</v>
      </c>
      <c r="D1008">
        <v>325896</v>
      </c>
      <c r="E1008">
        <v>0</v>
      </c>
      <c r="F1008">
        <v>4</v>
      </c>
    </row>
    <row r="1009" spans="1:6" x14ac:dyDescent="0.3">
      <c r="A1009">
        <v>2128</v>
      </c>
      <c r="B1009" t="s">
        <v>2156</v>
      </c>
      <c r="C1009" t="s">
        <v>130</v>
      </c>
      <c r="D1009">
        <v>433202</v>
      </c>
      <c r="E1009">
        <v>0</v>
      </c>
      <c r="F1009">
        <v>3</v>
      </c>
    </row>
    <row r="1010" spans="1:6" x14ac:dyDescent="0.3">
      <c r="A1010">
        <v>2265</v>
      </c>
      <c r="B1010" t="s">
        <v>2292</v>
      </c>
      <c r="C1010" t="s">
        <v>130</v>
      </c>
      <c r="D1010">
        <v>352291</v>
      </c>
      <c r="E1010">
        <v>0</v>
      </c>
      <c r="F1010">
        <v>4</v>
      </c>
    </row>
    <row r="1011" spans="1:6" x14ac:dyDescent="0.3">
      <c r="A1011">
        <v>2733</v>
      </c>
      <c r="B1011" t="s">
        <v>2759</v>
      </c>
      <c r="C1011" t="s">
        <v>130</v>
      </c>
      <c r="D1011">
        <v>142633</v>
      </c>
      <c r="E1011">
        <v>0</v>
      </c>
      <c r="F1011">
        <v>2</v>
      </c>
    </row>
    <row r="1012" spans="1:6" x14ac:dyDescent="0.3">
      <c r="A1012">
        <v>1608</v>
      </c>
      <c r="B1012" t="s">
        <v>1637</v>
      </c>
      <c r="C1012" t="s">
        <v>130</v>
      </c>
      <c r="D1012">
        <v>1037666</v>
      </c>
      <c r="E1012">
        <v>0</v>
      </c>
      <c r="F1012">
        <v>4</v>
      </c>
    </row>
    <row r="1013" spans="1:6" x14ac:dyDescent="0.3">
      <c r="A1013">
        <v>2699</v>
      </c>
      <c r="B1013" t="s">
        <v>2725</v>
      </c>
      <c r="C1013" t="s">
        <v>130</v>
      </c>
      <c r="D1013">
        <v>157916</v>
      </c>
      <c r="E1013">
        <v>0</v>
      </c>
      <c r="F1013">
        <v>3</v>
      </c>
    </row>
    <row r="1014" spans="1:6" x14ac:dyDescent="0.3">
      <c r="A1014">
        <v>2258</v>
      </c>
      <c r="B1014" t="s">
        <v>2285</v>
      </c>
      <c r="C1014" t="s">
        <v>130</v>
      </c>
      <c r="D1014">
        <v>299222</v>
      </c>
      <c r="E1014">
        <v>0</v>
      </c>
      <c r="F1014">
        <v>5</v>
      </c>
    </row>
    <row r="1015" spans="1:6" x14ac:dyDescent="0.3">
      <c r="A1015">
        <v>2647</v>
      </c>
      <c r="B1015" t="s">
        <v>2673</v>
      </c>
      <c r="C1015" t="s">
        <v>130</v>
      </c>
      <c r="D1015">
        <v>170791</v>
      </c>
      <c r="E1015">
        <v>0</v>
      </c>
      <c r="F1015">
        <v>2</v>
      </c>
    </row>
    <row r="1016" spans="1:6" x14ac:dyDescent="0.3">
      <c r="A1016">
        <v>2940</v>
      </c>
      <c r="B1016" t="s">
        <v>2966</v>
      </c>
      <c r="C1016" t="s">
        <v>130</v>
      </c>
      <c r="D1016">
        <v>76282</v>
      </c>
      <c r="E1016">
        <v>0</v>
      </c>
      <c r="F1016">
        <v>3</v>
      </c>
    </row>
    <row r="1017" spans="1:6" x14ac:dyDescent="0.3">
      <c r="A1017">
        <v>2047</v>
      </c>
      <c r="B1017" t="s">
        <v>2075</v>
      </c>
      <c r="C1017" t="s">
        <v>130</v>
      </c>
      <c r="D1017">
        <v>471308</v>
      </c>
      <c r="E1017">
        <v>0</v>
      </c>
      <c r="F1017">
        <v>3</v>
      </c>
    </row>
    <row r="1018" spans="1:6" x14ac:dyDescent="0.3">
      <c r="A1018">
        <v>2472</v>
      </c>
      <c r="B1018" t="s">
        <v>2498</v>
      </c>
      <c r="C1018" t="s">
        <v>130</v>
      </c>
      <c r="D1018">
        <v>286247</v>
      </c>
      <c r="E1018">
        <v>0</v>
      </c>
      <c r="F1018">
        <v>3</v>
      </c>
    </row>
    <row r="1019" spans="1:6" x14ac:dyDescent="0.3">
      <c r="A1019">
        <v>2054</v>
      </c>
      <c r="B1019" t="s">
        <v>2082</v>
      </c>
      <c r="C1019" t="s">
        <v>130</v>
      </c>
      <c r="D1019">
        <v>452799</v>
      </c>
      <c r="E1019">
        <v>0</v>
      </c>
      <c r="F1019">
        <v>3</v>
      </c>
    </row>
    <row r="1020" spans="1:6" x14ac:dyDescent="0.3">
      <c r="A1020">
        <v>1800</v>
      </c>
      <c r="B1020" t="s">
        <v>1828</v>
      </c>
      <c r="C1020" t="s">
        <v>130</v>
      </c>
      <c r="D1020">
        <v>638144</v>
      </c>
      <c r="E1020">
        <v>0</v>
      </c>
      <c r="F1020">
        <v>6</v>
      </c>
    </row>
    <row r="1021" spans="1:6" x14ac:dyDescent="0.3">
      <c r="A1021">
        <v>1957</v>
      </c>
      <c r="B1021" t="s">
        <v>1985</v>
      </c>
      <c r="C1021" t="s">
        <v>130</v>
      </c>
      <c r="D1021">
        <v>518634</v>
      </c>
      <c r="E1021">
        <v>0</v>
      </c>
      <c r="F1021">
        <v>1</v>
      </c>
    </row>
    <row r="1022" spans="1:6" x14ac:dyDescent="0.3">
      <c r="A1022">
        <v>417</v>
      </c>
      <c r="B1022" t="s">
        <v>450</v>
      </c>
      <c r="C1022" t="s">
        <v>130</v>
      </c>
      <c r="D1022">
        <v>18414778</v>
      </c>
      <c r="E1022">
        <v>1</v>
      </c>
      <c r="F1022">
        <v>14</v>
      </c>
    </row>
    <row r="1023" spans="1:6" x14ac:dyDescent="0.3">
      <c r="A1023">
        <v>113</v>
      </c>
      <c r="B1023" t="s">
        <v>137</v>
      </c>
      <c r="C1023" t="s">
        <v>130</v>
      </c>
      <c r="D1023">
        <v>106284212</v>
      </c>
      <c r="E1023">
        <v>0</v>
      </c>
      <c r="F1023">
        <v>69</v>
      </c>
    </row>
    <row r="1024" spans="1:6" x14ac:dyDescent="0.3">
      <c r="A1024">
        <v>3317</v>
      </c>
      <c r="B1024" t="s">
        <v>137</v>
      </c>
      <c r="C1024" t="s">
        <v>13</v>
      </c>
      <c r="D1024">
        <v>0</v>
      </c>
      <c r="E1024">
        <v>0</v>
      </c>
      <c r="F1024">
        <v>69</v>
      </c>
    </row>
    <row r="1025" spans="1:6" x14ac:dyDescent="0.3">
      <c r="A1025">
        <v>866</v>
      </c>
      <c r="B1025" t="s">
        <v>898</v>
      </c>
      <c r="C1025" t="s">
        <v>11</v>
      </c>
      <c r="D1025">
        <v>3686272</v>
      </c>
      <c r="E1025">
        <v>0</v>
      </c>
      <c r="F1025">
        <v>1</v>
      </c>
    </row>
    <row r="1026" spans="1:6" x14ac:dyDescent="0.3">
      <c r="A1026">
        <v>2103</v>
      </c>
      <c r="B1026" t="s">
        <v>2131</v>
      </c>
      <c r="C1026" t="s">
        <v>11</v>
      </c>
      <c r="D1026">
        <v>408819</v>
      </c>
      <c r="E1026">
        <v>0</v>
      </c>
      <c r="F1026">
        <v>1</v>
      </c>
    </row>
    <row r="1027" spans="1:6" x14ac:dyDescent="0.3">
      <c r="A1027">
        <v>2369</v>
      </c>
      <c r="B1027" t="s">
        <v>2396</v>
      </c>
      <c r="C1027" t="s">
        <v>11</v>
      </c>
      <c r="D1027">
        <v>423822</v>
      </c>
      <c r="E1027">
        <v>0</v>
      </c>
      <c r="F1027">
        <v>3</v>
      </c>
    </row>
    <row r="1028" spans="1:6" x14ac:dyDescent="0.3">
      <c r="A1028">
        <v>2191</v>
      </c>
      <c r="B1028" t="s">
        <v>2218</v>
      </c>
      <c r="C1028" t="s">
        <v>11</v>
      </c>
      <c r="D1028">
        <v>430933</v>
      </c>
      <c r="E1028">
        <v>0</v>
      </c>
      <c r="F1028">
        <v>1</v>
      </c>
    </row>
    <row r="1029" spans="1:6" x14ac:dyDescent="0.3">
      <c r="A1029">
        <v>2419</v>
      </c>
      <c r="B1029" t="s">
        <v>2446</v>
      </c>
      <c r="C1029" t="s">
        <v>11</v>
      </c>
      <c r="D1029">
        <v>310433</v>
      </c>
      <c r="E1029">
        <v>0</v>
      </c>
      <c r="F1029">
        <v>1</v>
      </c>
    </row>
    <row r="1030" spans="1:6" x14ac:dyDescent="0.3">
      <c r="A1030">
        <v>2320</v>
      </c>
      <c r="B1030" t="s">
        <v>2347</v>
      </c>
      <c r="C1030" t="s">
        <v>11</v>
      </c>
      <c r="D1030">
        <v>365522</v>
      </c>
      <c r="E1030">
        <v>0</v>
      </c>
      <c r="F1030">
        <v>3</v>
      </c>
    </row>
    <row r="1031" spans="1:6" x14ac:dyDescent="0.3">
      <c r="A1031">
        <v>2924</v>
      </c>
      <c r="B1031" t="s">
        <v>2950</v>
      </c>
      <c r="C1031" t="s">
        <v>11</v>
      </c>
      <c r="D1031">
        <v>70624</v>
      </c>
      <c r="E1031">
        <v>0</v>
      </c>
      <c r="F1031">
        <v>1</v>
      </c>
    </row>
    <row r="1032" spans="1:6" x14ac:dyDescent="0.3">
      <c r="A1032">
        <v>1233</v>
      </c>
      <c r="B1032" t="s">
        <v>1263</v>
      </c>
      <c r="C1032" t="s">
        <v>11</v>
      </c>
      <c r="D1032">
        <v>2339356</v>
      </c>
      <c r="E1032">
        <v>0</v>
      </c>
      <c r="F1032">
        <v>2</v>
      </c>
    </row>
    <row r="1033" spans="1:6" x14ac:dyDescent="0.3">
      <c r="A1033">
        <v>2342</v>
      </c>
      <c r="B1033" t="s">
        <v>2369</v>
      </c>
      <c r="C1033" t="s">
        <v>11</v>
      </c>
      <c r="D1033">
        <v>317693</v>
      </c>
      <c r="E1033">
        <v>0</v>
      </c>
      <c r="F1033">
        <v>0</v>
      </c>
    </row>
    <row r="1034" spans="1:6" x14ac:dyDescent="0.3">
      <c r="A1034">
        <v>2990</v>
      </c>
      <c r="B1034" t="s">
        <v>3015</v>
      </c>
      <c r="C1034" t="s">
        <v>11</v>
      </c>
      <c r="D1034">
        <v>66416</v>
      </c>
      <c r="E1034">
        <v>0</v>
      </c>
      <c r="F1034">
        <v>2</v>
      </c>
    </row>
    <row r="1035" spans="1:6" x14ac:dyDescent="0.3">
      <c r="A1035">
        <v>2883</v>
      </c>
      <c r="B1035" t="s">
        <v>2909</v>
      </c>
      <c r="C1035" t="s">
        <v>11</v>
      </c>
      <c r="D1035">
        <v>78247</v>
      </c>
      <c r="E1035">
        <v>0</v>
      </c>
      <c r="F1035">
        <v>1</v>
      </c>
    </row>
    <row r="1036" spans="1:6" x14ac:dyDescent="0.3">
      <c r="A1036">
        <v>2620</v>
      </c>
      <c r="B1036" t="s">
        <v>2646</v>
      </c>
      <c r="C1036" t="s">
        <v>11</v>
      </c>
      <c r="D1036">
        <v>149212</v>
      </c>
      <c r="E1036">
        <v>0</v>
      </c>
      <c r="F1036">
        <v>2</v>
      </c>
    </row>
    <row r="1037" spans="1:6" x14ac:dyDescent="0.3">
      <c r="A1037">
        <v>1750</v>
      </c>
      <c r="B1037" t="s">
        <v>1778</v>
      </c>
      <c r="C1037" t="s">
        <v>11</v>
      </c>
      <c r="D1037">
        <v>803514</v>
      </c>
      <c r="E1037">
        <v>0</v>
      </c>
      <c r="F1037">
        <v>1</v>
      </c>
    </row>
    <row r="1038" spans="1:6" x14ac:dyDescent="0.3">
      <c r="A1038">
        <v>2531</v>
      </c>
      <c r="B1038" t="s">
        <v>2557</v>
      </c>
      <c r="C1038" t="s">
        <v>11</v>
      </c>
      <c r="D1038">
        <v>274140</v>
      </c>
      <c r="E1038">
        <v>0</v>
      </c>
      <c r="F1038">
        <v>1</v>
      </c>
    </row>
    <row r="1039" spans="1:6" x14ac:dyDescent="0.3">
      <c r="A1039">
        <v>284</v>
      </c>
      <c r="B1039" t="s">
        <v>316</v>
      </c>
      <c r="C1039" t="s">
        <v>11</v>
      </c>
      <c r="D1039">
        <v>11429508</v>
      </c>
      <c r="E1039">
        <v>1</v>
      </c>
      <c r="F1039">
        <v>11</v>
      </c>
    </row>
    <row r="1040" spans="1:6" x14ac:dyDescent="0.3">
      <c r="A1040">
        <v>27</v>
      </c>
      <c r="B1040" t="s">
        <v>40</v>
      </c>
      <c r="C1040" t="s">
        <v>11</v>
      </c>
      <c r="D1040">
        <v>631003000</v>
      </c>
      <c r="E1040">
        <v>3</v>
      </c>
      <c r="F1040">
        <v>121</v>
      </c>
    </row>
    <row r="1041" spans="1:6" x14ac:dyDescent="0.3">
      <c r="A1041">
        <v>3230</v>
      </c>
      <c r="B1041" t="s">
        <v>3252</v>
      </c>
      <c r="C1041" t="s">
        <v>19</v>
      </c>
      <c r="D1041">
        <v>0</v>
      </c>
      <c r="E1041">
        <v>0</v>
      </c>
      <c r="F1041">
        <v>1</v>
      </c>
    </row>
    <row r="1042" spans="1:6" x14ac:dyDescent="0.3">
      <c r="A1042">
        <v>3133</v>
      </c>
      <c r="B1042" t="s">
        <v>3158</v>
      </c>
      <c r="C1042" t="s">
        <v>11</v>
      </c>
      <c r="D1042">
        <v>0</v>
      </c>
      <c r="E1042">
        <v>0</v>
      </c>
      <c r="F1042">
        <v>1</v>
      </c>
    </row>
    <row r="1043" spans="1:6" x14ac:dyDescent="0.3">
      <c r="A1043">
        <v>3291</v>
      </c>
      <c r="B1043" t="s">
        <v>3312</v>
      </c>
      <c r="C1043" t="s">
        <v>11</v>
      </c>
      <c r="D1043">
        <v>0</v>
      </c>
      <c r="E1043">
        <v>0</v>
      </c>
      <c r="F1043">
        <v>0</v>
      </c>
    </row>
    <row r="1044" spans="1:6" x14ac:dyDescent="0.3">
      <c r="A1044">
        <v>3127</v>
      </c>
      <c r="B1044" t="s">
        <v>3152</v>
      </c>
      <c r="C1044" t="s">
        <v>11</v>
      </c>
      <c r="D1044">
        <v>0</v>
      </c>
      <c r="E1044">
        <v>0</v>
      </c>
      <c r="F1044">
        <v>0</v>
      </c>
    </row>
    <row r="1045" spans="1:6" x14ac:dyDescent="0.3">
      <c r="A1045">
        <v>3129</v>
      </c>
      <c r="B1045" t="s">
        <v>3154</v>
      </c>
      <c r="C1045" t="s">
        <v>11</v>
      </c>
      <c r="D1045">
        <v>0</v>
      </c>
      <c r="E1045">
        <v>0</v>
      </c>
      <c r="F1045">
        <v>1</v>
      </c>
    </row>
    <row r="1046" spans="1:6" x14ac:dyDescent="0.3">
      <c r="A1046">
        <v>3116</v>
      </c>
      <c r="B1046" t="s">
        <v>3141</v>
      </c>
      <c r="C1046" t="s">
        <v>11</v>
      </c>
      <c r="D1046">
        <v>0</v>
      </c>
      <c r="E1046">
        <v>0</v>
      </c>
      <c r="F1046">
        <v>0</v>
      </c>
    </row>
    <row r="1047" spans="1:6" x14ac:dyDescent="0.3">
      <c r="A1047">
        <v>1592</v>
      </c>
      <c r="B1047" t="s">
        <v>1621</v>
      </c>
      <c r="C1047" t="s">
        <v>11</v>
      </c>
      <c r="D1047">
        <v>1423027</v>
      </c>
      <c r="E1047">
        <v>0</v>
      </c>
      <c r="F1047">
        <v>9</v>
      </c>
    </row>
    <row r="1048" spans="1:6" x14ac:dyDescent="0.3">
      <c r="A1048">
        <v>2405</v>
      </c>
      <c r="B1048" t="s">
        <v>2432</v>
      </c>
      <c r="C1048" t="s">
        <v>11</v>
      </c>
      <c r="D1048">
        <v>249021</v>
      </c>
      <c r="E1048">
        <v>0</v>
      </c>
      <c r="F1048">
        <v>1</v>
      </c>
    </row>
    <row r="1049" spans="1:6" x14ac:dyDescent="0.3">
      <c r="A1049">
        <v>3290</v>
      </c>
      <c r="B1049" t="s">
        <v>3311</v>
      </c>
      <c r="C1049" t="s">
        <v>11</v>
      </c>
      <c r="D1049">
        <v>0</v>
      </c>
      <c r="E1049">
        <v>0</v>
      </c>
      <c r="F1049">
        <v>0</v>
      </c>
    </row>
    <row r="1050" spans="1:6" x14ac:dyDescent="0.3">
      <c r="A1050">
        <v>325</v>
      </c>
      <c r="B1050" t="s">
        <v>357</v>
      </c>
      <c r="C1050" t="s">
        <v>11</v>
      </c>
      <c r="D1050">
        <v>27107255</v>
      </c>
      <c r="E1050">
        <v>0</v>
      </c>
      <c r="F1050">
        <v>30</v>
      </c>
    </row>
    <row r="1051" spans="1:6" x14ac:dyDescent="0.3">
      <c r="A1051">
        <v>2053</v>
      </c>
      <c r="B1051" t="s">
        <v>2081</v>
      </c>
      <c r="C1051" t="s">
        <v>11</v>
      </c>
      <c r="D1051">
        <v>443374</v>
      </c>
      <c r="E1051">
        <v>0</v>
      </c>
      <c r="F1051">
        <v>3</v>
      </c>
    </row>
    <row r="1052" spans="1:6" x14ac:dyDescent="0.3">
      <c r="A1052">
        <v>1003</v>
      </c>
      <c r="B1052" t="s">
        <v>1035</v>
      </c>
      <c r="C1052" t="s">
        <v>11</v>
      </c>
      <c r="D1052">
        <v>3118677</v>
      </c>
      <c r="E1052">
        <v>0</v>
      </c>
      <c r="F1052">
        <v>4</v>
      </c>
    </row>
    <row r="1053" spans="1:6" x14ac:dyDescent="0.3">
      <c r="A1053">
        <v>611</v>
      </c>
      <c r="B1053" t="s">
        <v>643</v>
      </c>
      <c r="C1053" t="s">
        <v>11</v>
      </c>
      <c r="D1053">
        <v>9437956</v>
      </c>
      <c r="E1053">
        <v>0</v>
      </c>
      <c r="F1053">
        <v>10</v>
      </c>
    </row>
    <row r="1054" spans="1:6" x14ac:dyDescent="0.3">
      <c r="A1054">
        <v>2826</v>
      </c>
      <c r="B1054" t="s">
        <v>2852</v>
      </c>
      <c r="C1054" t="s">
        <v>11</v>
      </c>
      <c r="D1054">
        <v>128176</v>
      </c>
      <c r="E1054">
        <v>0</v>
      </c>
      <c r="F1054">
        <v>1</v>
      </c>
    </row>
    <row r="1055" spans="1:6" x14ac:dyDescent="0.3">
      <c r="A1055">
        <v>2716</v>
      </c>
      <c r="B1055" t="s">
        <v>2742</v>
      </c>
      <c r="C1055" t="s">
        <v>11</v>
      </c>
      <c r="D1055">
        <v>141211</v>
      </c>
      <c r="E1055">
        <v>0</v>
      </c>
      <c r="F1055">
        <v>1</v>
      </c>
    </row>
    <row r="1056" spans="1:6" x14ac:dyDescent="0.3">
      <c r="A1056">
        <v>931</v>
      </c>
      <c r="B1056" t="s">
        <v>963</v>
      </c>
      <c r="C1056" t="s">
        <v>11</v>
      </c>
      <c r="D1056">
        <v>4248895</v>
      </c>
      <c r="E1056">
        <v>0</v>
      </c>
      <c r="F1056">
        <v>11</v>
      </c>
    </row>
    <row r="1057" spans="1:6" x14ac:dyDescent="0.3">
      <c r="A1057">
        <v>816</v>
      </c>
      <c r="B1057" t="s">
        <v>848</v>
      </c>
      <c r="C1057" t="s">
        <v>11</v>
      </c>
      <c r="D1057">
        <v>5480811</v>
      </c>
      <c r="E1057">
        <v>0</v>
      </c>
      <c r="F1057">
        <v>17</v>
      </c>
    </row>
    <row r="1058" spans="1:6" x14ac:dyDescent="0.3">
      <c r="A1058">
        <v>708</v>
      </c>
      <c r="B1058" t="s">
        <v>740</v>
      </c>
      <c r="C1058" t="s">
        <v>11</v>
      </c>
      <c r="D1058">
        <v>6797244</v>
      </c>
      <c r="E1058">
        <v>0</v>
      </c>
      <c r="F1058">
        <v>9</v>
      </c>
    </row>
    <row r="1059" spans="1:6" x14ac:dyDescent="0.3">
      <c r="A1059">
        <v>2660</v>
      </c>
      <c r="B1059" t="s">
        <v>2686</v>
      </c>
      <c r="C1059" t="s">
        <v>11</v>
      </c>
      <c r="D1059">
        <v>170140</v>
      </c>
      <c r="E1059">
        <v>0</v>
      </c>
      <c r="F1059">
        <v>1</v>
      </c>
    </row>
    <row r="1060" spans="1:6" x14ac:dyDescent="0.3">
      <c r="A1060">
        <v>1092</v>
      </c>
      <c r="B1060" t="s">
        <v>1124</v>
      </c>
      <c r="C1060" t="s">
        <v>11</v>
      </c>
      <c r="D1060">
        <v>2983906</v>
      </c>
      <c r="E1060">
        <v>0</v>
      </c>
      <c r="F1060">
        <v>3</v>
      </c>
    </row>
    <row r="1061" spans="1:6" x14ac:dyDescent="0.3">
      <c r="A1061">
        <v>2830</v>
      </c>
      <c r="B1061" t="s">
        <v>2856</v>
      </c>
      <c r="C1061" t="s">
        <v>11</v>
      </c>
      <c r="D1061">
        <v>110825</v>
      </c>
      <c r="E1061">
        <v>0</v>
      </c>
      <c r="F1061">
        <v>1</v>
      </c>
    </row>
    <row r="1062" spans="1:6" x14ac:dyDescent="0.3">
      <c r="A1062">
        <v>2938</v>
      </c>
      <c r="B1062" t="s">
        <v>2964</v>
      </c>
      <c r="C1062" t="s">
        <v>11</v>
      </c>
      <c r="D1062">
        <v>84704</v>
      </c>
      <c r="E1062">
        <v>0</v>
      </c>
      <c r="F1062">
        <v>1</v>
      </c>
    </row>
    <row r="1063" spans="1:6" x14ac:dyDescent="0.3">
      <c r="A1063">
        <v>2645</v>
      </c>
      <c r="B1063" t="s">
        <v>2671</v>
      </c>
      <c r="C1063" t="s">
        <v>11</v>
      </c>
      <c r="D1063">
        <v>168116</v>
      </c>
      <c r="E1063">
        <v>0</v>
      </c>
      <c r="F1063">
        <v>1</v>
      </c>
    </row>
    <row r="1064" spans="1:6" x14ac:dyDescent="0.3">
      <c r="A1064">
        <v>1070</v>
      </c>
      <c r="B1064" t="s">
        <v>1102</v>
      </c>
      <c r="C1064" t="s">
        <v>11</v>
      </c>
      <c r="D1064">
        <v>2549553</v>
      </c>
      <c r="E1064">
        <v>0</v>
      </c>
      <c r="F1064">
        <v>3</v>
      </c>
    </row>
    <row r="1065" spans="1:6" x14ac:dyDescent="0.3">
      <c r="A1065">
        <v>1982</v>
      </c>
      <c r="B1065" t="s">
        <v>2010</v>
      </c>
      <c r="C1065" t="s">
        <v>11</v>
      </c>
      <c r="D1065">
        <v>499293</v>
      </c>
      <c r="E1065">
        <v>0</v>
      </c>
      <c r="F1065">
        <v>2</v>
      </c>
    </row>
    <row r="1066" spans="1:6" x14ac:dyDescent="0.3">
      <c r="A1066">
        <v>693</v>
      </c>
      <c r="B1066" t="s">
        <v>725</v>
      </c>
      <c r="C1066" t="s">
        <v>11</v>
      </c>
      <c r="D1066">
        <v>7830405</v>
      </c>
      <c r="E1066">
        <v>0</v>
      </c>
      <c r="F1066">
        <v>15</v>
      </c>
    </row>
    <row r="1067" spans="1:6" x14ac:dyDescent="0.3">
      <c r="A1067">
        <v>1700</v>
      </c>
      <c r="B1067" t="s">
        <v>1729</v>
      </c>
      <c r="C1067" t="s">
        <v>11</v>
      </c>
      <c r="D1067">
        <v>1948981</v>
      </c>
      <c r="E1067">
        <v>0</v>
      </c>
      <c r="F1067">
        <v>2</v>
      </c>
    </row>
    <row r="1068" spans="1:6" x14ac:dyDescent="0.3">
      <c r="A1068">
        <v>860</v>
      </c>
      <c r="B1068" t="s">
        <v>892</v>
      </c>
      <c r="C1068" t="s">
        <v>11</v>
      </c>
      <c r="D1068">
        <v>3949011</v>
      </c>
      <c r="E1068">
        <v>12</v>
      </c>
      <c r="F1068">
        <v>11</v>
      </c>
    </row>
    <row r="1069" spans="1:6" x14ac:dyDescent="0.3">
      <c r="A1069">
        <v>400</v>
      </c>
      <c r="B1069" t="s">
        <v>433</v>
      </c>
      <c r="C1069" t="s">
        <v>11</v>
      </c>
      <c r="D1069">
        <v>17419336</v>
      </c>
      <c r="E1069">
        <v>0</v>
      </c>
      <c r="F1069">
        <v>29</v>
      </c>
    </row>
    <row r="1070" spans="1:6" x14ac:dyDescent="0.3">
      <c r="A1070">
        <v>2866</v>
      </c>
      <c r="B1070" t="s">
        <v>2892</v>
      </c>
      <c r="C1070" t="s">
        <v>11</v>
      </c>
      <c r="D1070">
        <v>115244</v>
      </c>
      <c r="E1070">
        <v>0</v>
      </c>
      <c r="F1070">
        <v>1</v>
      </c>
    </row>
    <row r="1071" spans="1:6" x14ac:dyDescent="0.3">
      <c r="A1071">
        <v>1304</v>
      </c>
      <c r="B1071" t="s">
        <v>1334</v>
      </c>
      <c r="C1071" t="s">
        <v>11</v>
      </c>
      <c r="D1071">
        <v>1475492</v>
      </c>
      <c r="E1071">
        <v>0</v>
      </c>
      <c r="F1071">
        <v>4</v>
      </c>
    </row>
    <row r="1072" spans="1:6" x14ac:dyDescent="0.3">
      <c r="A1072">
        <v>1172</v>
      </c>
      <c r="B1072" t="s">
        <v>1203</v>
      </c>
      <c r="C1072" t="s">
        <v>11</v>
      </c>
      <c r="D1072">
        <v>2474124</v>
      </c>
      <c r="E1072">
        <v>0</v>
      </c>
      <c r="F1072">
        <v>13</v>
      </c>
    </row>
    <row r="1073" spans="1:6" x14ac:dyDescent="0.3">
      <c r="A1073">
        <v>1291</v>
      </c>
      <c r="B1073" t="s">
        <v>1321</v>
      </c>
      <c r="C1073" t="s">
        <v>11</v>
      </c>
      <c r="D1073">
        <v>1638266</v>
      </c>
      <c r="E1073">
        <v>0</v>
      </c>
      <c r="F1073">
        <v>9</v>
      </c>
    </row>
    <row r="1074" spans="1:6" x14ac:dyDescent="0.3">
      <c r="A1074">
        <v>2225</v>
      </c>
      <c r="B1074" t="s">
        <v>2252</v>
      </c>
      <c r="C1074" t="s">
        <v>11</v>
      </c>
      <c r="D1074">
        <v>379582</v>
      </c>
      <c r="E1074">
        <v>0</v>
      </c>
      <c r="F1074">
        <v>1</v>
      </c>
    </row>
    <row r="1075" spans="1:6" x14ac:dyDescent="0.3">
      <c r="A1075">
        <v>2804</v>
      </c>
      <c r="B1075" t="s">
        <v>2830</v>
      </c>
      <c r="C1075" t="s">
        <v>11</v>
      </c>
      <c r="D1075">
        <v>124798</v>
      </c>
      <c r="E1075">
        <v>0</v>
      </c>
      <c r="F1075">
        <v>1</v>
      </c>
    </row>
    <row r="1076" spans="1:6" x14ac:dyDescent="0.3">
      <c r="A1076">
        <v>2810</v>
      </c>
      <c r="B1076" t="s">
        <v>2836</v>
      </c>
      <c r="C1076" t="s">
        <v>11</v>
      </c>
      <c r="D1076">
        <v>116698</v>
      </c>
      <c r="E1076">
        <v>0</v>
      </c>
      <c r="F1076">
        <v>1</v>
      </c>
    </row>
    <row r="1077" spans="1:6" x14ac:dyDescent="0.3">
      <c r="A1077">
        <v>907</v>
      </c>
      <c r="B1077" t="s">
        <v>939</v>
      </c>
      <c r="C1077" t="s">
        <v>11</v>
      </c>
      <c r="D1077">
        <v>4478860</v>
      </c>
      <c r="E1077">
        <v>1</v>
      </c>
      <c r="F1077">
        <v>8</v>
      </c>
    </row>
    <row r="1078" spans="1:6" x14ac:dyDescent="0.3">
      <c r="A1078">
        <v>552</v>
      </c>
      <c r="B1078" t="s">
        <v>584</v>
      </c>
      <c r="C1078" t="s">
        <v>11</v>
      </c>
      <c r="D1078">
        <v>10617558</v>
      </c>
      <c r="E1078">
        <v>0</v>
      </c>
      <c r="F1078">
        <v>8</v>
      </c>
    </row>
    <row r="1079" spans="1:6" x14ac:dyDescent="0.3">
      <c r="A1079">
        <v>3007</v>
      </c>
      <c r="B1079" t="s">
        <v>3032</v>
      </c>
      <c r="C1079" t="s">
        <v>11</v>
      </c>
      <c r="D1079">
        <v>44487</v>
      </c>
      <c r="E1079">
        <v>0</v>
      </c>
      <c r="F1079">
        <v>1</v>
      </c>
    </row>
    <row r="1080" spans="1:6" x14ac:dyDescent="0.3">
      <c r="A1080">
        <v>2928</v>
      </c>
      <c r="B1080" t="s">
        <v>2954</v>
      </c>
      <c r="C1080" t="s">
        <v>11</v>
      </c>
      <c r="D1080">
        <v>98747</v>
      </c>
      <c r="E1080">
        <v>0</v>
      </c>
      <c r="F1080">
        <v>1</v>
      </c>
    </row>
    <row r="1081" spans="1:6" x14ac:dyDescent="0.3">
      <c r="A1081">
        <v>2311</v>
      </c>
      <c r="B1081" t="s">
        <v>2338</v>
      </c>
      <c r="C1081" t="s">
        <v>11</v>
      </c>
      <c r="D1081">
        <v>390220</v>
      </c>
      <c r="E1081">
        <v>0</v>
      </c>
      <c r="F1081">
        <v>2</v>
      </c>
    </row>
    <row r="1082" spans="1:6" x14ac:dyDescent="0.3">
      <c r="A1082">
        <v>3036</v>
      </c>
      <c r="B1082" t="s">
        <v>3061</v>
      </c>
      <c r="C1082" t="s">
        <v>11</v>
      </c>
      <c r="D1082">
        <v>33459</v>
      </c>
      <c r="E1082">
        <v>0</v>
      </c>
      <c r="F1082">
        <v>1</v>
      </c>
    </row>
    <row r="1083" spans="1:6" x14ac:dyDescent="0.3">
      <c r="A1083">
        <v>2801</v>
      </c>
      <c r="B1083" t="s">
        <v>2827</v>
      </c>
      <c r="C1083" t="s">
        <v>11</v>
      </c>
      <c r="D1083">
        <v>116514</v>
      </c>
      <c r="E1083">
        <v>0</v>
      </c>
      <c r="F1083">
        <v>1</v>
      </c>
    </row>
    <row r="1084" spans="1:6" x14ac:dyDescent="0.3">
      <c r="A1084">
        <v>2581</v>
      </c>
      <c r="B1084" t="s">
        <v>2607</v>
      </c>
      <c r="C1084" t="s">
        <v>11</v>
      </c>
      <c r="D1084">
        <v>359786</v>
      </c>
      <c r="E1084">
        <v>0</v>
      </c>
      <c r="F1084">
        <v>1</v>
      </c>
    </row>
    <row r="1085" spans="1:6" x14ac:dyDescent="0.3">
      <c r="A1085">
        <v>2375</v>
      </c>
      <c r="B1085" t="s">
        <v>2402</v>
      </c>
      <c r="C1085" t="s">
        <v>11</v>
      </c>
      <c r="D1085">
        <v>382213</v>
      </c>
      <c r="E1085">
        <v>0</v>
      </c>
      <c r="F1085">
        <v>2</v>
      </c>
    </row>
    <row r="1086" spans="1:6" x14ac:dyDescent="0.3">
      <c r="A1086">
        <v>2412</v>
      </c>
      <c r="B1086" t="s">
        <v>2439</v>
      </c>
      <c r="C1086" t="s">
        <v>11</v>
      </c>
      <c r="D1086">
        <v>263318</v>
      </c>
      <c r="E1086">
        <v>0</v>
      </c>
      <c r="F1086">
        <v>1</v>
      </c>
    </row>
    <row r="1087" spans="1:6" x14ac:dyDescent="0.3">
      <c r="A1087">
        <v>2552</v>
      </c>
      <c r="B1087" t="s">
        <v>2578</v>
      </c>
      <c r="C1087" t="s">
        <v>11</v>
      </c>
      <c r="D1087">
        <v>156184</v>
      </c>
      <c r="E1087">
        <v>0</v>
      </c>
      <c r="F1087">
        <v>1</v>
      </c>
    </row>
    <row r="1088" spans="1:6" x14ac:dyDescent="0.3">
      <c r="A1088">
        <v>2982</v>
      </c>
      <c r="B1088" t="s">
        <v>3007</v>
      </c>
      <c r="C1088" t="s">
        <v>11</v>
      </c>
      <c r="D1088">
        <v>47718</v>
      </c>
      <c r="E1088">
        <v>0</v>
      </c>
      <c r="F1088">
        <v>1</v>
      </c>
    </row>
    <row r="1089" spans="1:6" x14ac:dyDescent="0.3">
      <c r="A1089">
        <v>3288</v>
      </c>
      <c r="B1089" t="s">
        <v>3309</v>
      </c>
      <c r="C1089" t="s">
        <v>11</v>
      </c>
      <c r="D1089">
        <v>0</v>
      </c>
      <c r="E1089">
        <v>0</v>
      </c>
      <c r="F1089">
        <v>0</v>
      </c>
    </row>
    <row r="1090" spans="1:6" x14ac:dyDescent="0.3">
      <c r="A1090">
        <v>204</v>
      </c>
      <c r="B1090" t="s">
        <v>233</v>
      </c>
      <c r="C1090" t="s">
        <v>11</v>
      </c>
      <c r="D1090">
        <v>54106876</v>
      </c>
      <c r="E1090">
        <v>0</v>
      </c>
      <c r="F1090">
        <v>16</v>
      </c>
    </row>
    <row r="1091" spans="1:6" x14ac:dyDescent="0.3">
      <c r="A1091">
        <v>854</v>
      </c>
      <c r="B1091" t="s">
        <v>886</v>
      </c>
      <c r="C1091" t="s">
        <v>11</v>
      </c>
      <c r="D1091">
        <v>4535986</v>
      </c>
      <c r="E1091">
        <v>0</v>
      </c>
      <c r="F1091">
        <v>6</v>
      </c>
    </row>
    <row r="1092" spans="1:6" x14ac:dyDescent="0.3">
      <c r="A1092">
        <v>533</v>
      </c>
      <c r="B1092" t="s">
        <v>565</v>
      </c>
      <c r="C1092" t="s">
        <v>11</v>
      </c>
      <c r="D1092">
        <v>14079742</v>
      </c>
      <c r="E1092">
        <v>1</v>
      </c>
      <c r="F1092">
        <v>6</v>
      </c>
    </row>
    <row r="1093" spans="1:6" x14ac:dyDescent="0.3">
      <c r="A1093">
        <v>3201</v>
      </c>
      <c r="B1093" t="s">
        <v>3224</v>
      </c>
      <c r="C1093" t="s">
        <v>90</v>
      </c>
      <c r="D1093">
        <v>0</v>
      </c>
      <c r="E1093">
        <v>0</v>
      </c>
      <c r="F1093">
        <v>0</v>
      </c>
    </row>
    <row r="1094" spans="1:6" x14ac:dyDescent="0.3">
      <c r="A1094">
        <v>1071</v>
      </c>
      <c r="B1094" t="s">
        <v>1103</v>
      </c>
      <c r="C1094" t="s">
        <v>9</v>
      </c>
      <c r="D1094">
        <v>1910063.8737482601</v>
      </c>
      <c r="E1094">
        <v>0</v>
      </c>
      <c r="F1094">
        <v>0</v>
      </c>
    </row>
    <row r="1095" spans="1:6" x14ac:dyDescent="0.3">
      <c r="A1095">
        <v>1498</v>
      </c>
      <c r="B1095" t="s">
        <v>1527</v>
      </c>
      <c r="C1095" t="s">
        <v>9</v>
      </c>
      <c r="D1095">
        <v>2422064.86752686</v>
      </c>
      <c r="E1095">
        <v>0</v>
      </c>
      <c r="F1095">
        <v>0</v>
      </c>
    </row>
    <row r="1096" spans="1:6" x14ac:dyDescent="0.3">
      <c r="A1096">
        <v>1204</v>
      </c>
      <c r="B1096" t="s">
        <v>1235</v>
      </c>
      <c r="C1096" t="s">
        <v>9</v>
      </c>
      <c r="D1096">
        <v>652690.91954699403</v>
      </c>
      <c r="E1096">
        <v>0</v>
      </c>
      <c r="F1096">
        <v>11</v>
      </c>
    </row>
    <row r="1097" spans="1:6" x14ac:dyDescent="0.3">
      <c r="A1097">
        <v>2935</v>
      </c>
      <c r="B1097" t="s">
        <v>2961</v>
      </c>
      <c r="C1097" t="s">
        <v>9</v>
      </c>
      <c r="D1097">
        <v>49511.788566069699</v>
      </c>
      <c r="E1097">
        <v>0</v>
      </c>
      <c r="F1097">
        <v>0</v>
      </c>
    </row>
    <row r="1098" spans="1:6" x14ac:dyDescent="0.3">
      <c r="A1098">
        <v>3378</v>
      </c>
      <c r="B1098" t="s">
        <v>3391</v>
      </c>
      <c r="C1098" t="s">
        <v>9</v>
      </c>
      <c r="D1098">
        <v>0</v>
      </c>
      <c r="E1098">
        <v>0</v>
      </c>
      <c r="F1098">
        <v>0</v>
      </c>
    </row>
    <row r="1099" spans="1:6" x14ac:dyDescent="0.3">
      <c r="A1099">
        <v>3397</v>
      </c>
      <c r="B1099" t="s">
        <v>3408</v>
      </c>
      <c r="C1099" t="s">
        <v>9</v>
      </c>
      <c r="D1099">
        <v>0</v>
      </c>
      <c r="E1099">
        <v>0</v>
      </c>
      <c r="F1099">
        <v>0</v>
      </c>
    </row>
    <row r="1100" spans="1:6" x14ac:dyDescent="0.3">
      <c r="A1100">
        <v>529</v>
      </c>
      <c r="B1100" t="s">
        <v>561</v>
      </c>
      <c r="C1100" t="s">
        <v>244</v>
      </c>
      <c r="D1100">
        <v>459232</v>
      </c>
      <c r="E1100">
        <v>0</v>
      </c>
      <c r="F1100">
        <v>16</v>
      </c>
    </row>
    <row r="1101" spans="1:6" x14ac:dyDescent="0.3">
      <c r="A1101">
        <v>1042</v>
      </c>
      <c r="B1101" t="s">
        <v>1074</v>
      </c>
      <c r="C1101" t="s">
        <v>9</v>
      </c>
      <c r="D1101">
        <v>894303.98553653003</v>
      </c>
      <c r="E1101">
        <v>0</v>
      </c>
      <c r="F1101">
        <v>32</v>
      </c>
    </row>
    <row r="1102" spans="1:6" x14ac:dyDescent="0.3">
      <c r="A1102">
        <v>1175</v>
      </c>
      <c r="B1102" t="s">
        <v>1206</v>
      </c>
      <c r="C1102" t="s">
        <v>135</v>
      </c>
      <c r="D1102">
        <v>409577.44989998598</v>
      </c>
      <c r="E1102">
        <v>0</v>
      </c>
      <c r="F1102">
        <v>0</v>
      </c>
    </row>
    <row r="1103" spans="1:6" x14ac:dyDescent="0.3">
      <c r="A1103">
        <v>1241</v>
      </c>
      <c r="B1103" t="s">
        <v>1271</v>
      </c>
      <c r="C1103" t="s">
        <v>65</v>
      </c>
      <c r="D1103">
        <v>0</v>
      </c>
      <c r="E1103">
        <v>0</v>
      </c>
      <c r="F1103">
        <v>0</v>
      </c>
    </row>
    <row r="1104" spans="1:6" x14ac:dyDescent="0.3">
      <c r="A1104">
        <v>313</v>
      </c>
      <c r="B1104" t="s">
        <v>346</v>
      </c>
      <c r="C1104" t="s">
        <v>9</v>
      </c>
      <c r="D1104">
        <v>4008068.7053629099</v>
      </c>
      <c r="E1104">
        <v>0</v>
      </c>
      <c r="F1104">
        <v>1</v>
      </c>
    </row>
    <row r="1105" spans="1:6" x14ac:dyDescent="0.3">
      <c r="A1105">
        <v>3367</v>
      </c>
      <c r="B1105" t="s">
        <v>3380</v>
      </c>
      <c r="C1105" t="s">
        <v>13</v>
      </c>
      <c r="D1105">
        <v>0</v>
      </c>
      <c r="E1105">
        <v>0</v>
      </c>
      <c r="F1105">
        <v>0</v>
      </c>
    </row>
    <row r="1106" spans="1:6" x14ac:dyDescent="0.3">
      <c r="A1106">
        <v>3244</v>
      </c>
      <c r="B1106" t="s">
        <v>3265</v>
      </c>
      <c r="C1106" t="s">
        <v>19</v>
      </c>
      <c r="D1106">
        <v>0</v>
      </c>
      <c r="E1106">
        <v>0</v>
      </c>
      <c r="F1106">
        <v>0</v>
      </c>
    </row>
    <row r="1107" spans="1:6" x14ac:dyDescent="0.3">
      <c r="A1107">
        <v>1093</v>
      </c>
      <c r="B1107" t="s">
        <v>1125</v>
      </c>
      <c r="C1107" t="s">
        <v>23</v>
      </c>
      <c r="D1107">
        <v>2422462</v>
      </c>
      <c r="E1107">
        <v>1</v>
      </c>
      <c r="F1107">
        <v>5</v>
      </c>
    </row>
    <row r="1108" spans="1:6" x14ac:dyDescent="0.3">
      <c r="A1108">
        <v>3592</v>
      </c>
      <c r="B1108" t="s">
        <v>3585</v>
      </c>
      <c r="C1108" t="s">
        <v>77</v>
      </c>
      <c r="D1108">
        <v>0</v>
      </c>
      <c r="E1108">
        <v>0</v>
      </c>
      <c r="F1108">
        <v>0</v>
      </c>
    </row>
    <row r="1109" spans="1:6" x14ac:dyDescent="0.3">
      <c r="A1109">
        <v>779</v>
      </c>
      <c r="B1109" t="s">
        <v>811</v>
      </c>
      <c r="C1109" t="s">
        <v>13</v>
      </c>
      <c r="D1109">
        <v>3258127</v>
      </c>
      <c r="E1109">
        <v>1</v>
      </c>
      <c r="F1109">
        <v>4</v>
      </c>
    </row>
    <row r="1110" spans="1:6" x14ac:dyDescent="0.3">
      <c r="A1110">
        <v>3461</v>
      </c>
      <c r="B1110" t="s">
        <v>3467</v>
      </c>
      <c r="C1110" t="s">
        <v>106</v>
      </c>
      <c r="D1110">
        <v>0</v>
      </c>
      <c r="E1110">
        <v>0</v>
      </c>
      <c r="F1110">
        <v>1</v>
      </c>
    </row>
    <row r="1111" spans="1:6" x14ac:dyDescent="0.3">
      <c r="A1111">
        <v>2932</v>
      </c>
      <c r="B1111" t="s">
        <v>2958</v>
      </c>
      <c r="C1111" t="s">
        <v>106</v>
      </c>
      <c r="D1111">
        <v>0</v>
      </c>
      <c r="E1111">
        <v>0</v>
      </c>
      <c r="F1111">
        <v>0</v>
      </c>
    </row>
    <row r="1112" spans="1:6" x14ac:dyDescent="0.3">
      <c r="A1112">
        <v>627</v>
      </c>
      <c r="B1112" t="s">
        <v>659</v>
      </c>
      <c r="C1112" t="s">
        <v>13</v>
      </c>
      <c r="D1112">
        <v>16267715</v>
      </c>
      <c r="E1112">
        <v>1</v>
      </c>
      <c r="F1112">
        <v>14</v>
      </c>
    </row>
    <row r="1113" spans="1:6" x14ac:dyDescent="0.3">
      <c r="A1113">
        <v>617</v>
      </c>
      <c r="B1113" t="s">
        <v>649</v>
      </c>
      <c r="C1113" t="s">
        <v>23</v>
      </c>
      <c r="D1113">
        <v>12414800</v>
      </c>
      <c r="E1113">
        <v>63</v>
      </c>
      <c r="F1113">
        <v>28</v>
      </c>
    </row>
    <row r="1114" spans="1:6" x14ac:dyDescent="0.3">
      <c r="A1114">
        <v>1034</v>
      </c>
      <c r="B1114" t="s">
        <v>1066</v>
      </c>
      <c r="C1114" t="s">
        <v>23</v>
      </c>
      <c r="D1114">
        <v>3714572</v>
      </c>
      <c r="E1114">
        <v>36</v>
      </c>
      <c r="F1114">
        <v>11</v>
      </c>
    </row>
    <row r="1115" spans="1:6" x14ac:dyDescent="0.3">
      <c r="A1115">
        <v>1681</v>
      </c>
      <c r="B1115" t="s">
        <v>1710</v>
      </c>
      <c r="C1115" t="s">
        <v>23</v>
      </c>
      <c r="D1115">
        <v>1412939</v>
      </c>
      <c r="E1115">
        <v>0</v>
      </c>
      <c r="F1115">
        <v>1</v>
      </c>
    </row>
    <row r="1116" spans="1:6" x14ac:dyDescent="0.3">
      <c r="A1116">
        <v>17</v>
      </c>
      <c r="B1116" t="s">
        <v>29</v>
      </c>
      <c r="C1116" t="s">
        <v>23</v>
      </c>
      <c r="D1116">
        <v>478024604</v>
      </c>
      <c r="E1116">
        <v>0</v>
      </c>
      <c r="F1116">
        <v>84</v>
      </c>
    </row>
    <row r="1117" spans="1:6" x14ac:dyDescent="0.3">
      <c r="A1117">
        <v>448</v>
      </c>
      <c r="B1117" t="s">
        <v>481</v>
      </c>
      <c r="C1117" t="s">
        <v>23</v>
      </c>
      <c r="D1117">
        <v>13012224</v>
      </c>
      <c r="E1117">
        <v>1</v>
      </c>
      <c r="F1117">
        <v>11</v>
      </c>
    </row>
    <row r="1118" spans="1:6" x14ac:dyDescent="0.3">
      <c r="A1118">
        <v>454</v>
      </c>
      <c r="B1118" t="s">
        <v>488</v>
      </c>
      <c r="C1118" t="s">
        <v>23</v>
      </c>
      <c r="D1118">
        <v>15522889</v>
      </c>
      <c r="E1118">
        <v>0</v>
      </c>
      <c r="F1118">
        <v>11</v>
      </c>
    </row>
    <row r="1119" spans="1:6" x14ac:dyDescent="0.3">
      <c r="A1119">
        <v>1075</v>
      </c>
      <c r="B1119" t="s">
        <v>1107</v>
      </c>
      <c r="C1119" t="s">
        <v>23</v>
      </c>
      <c r="D1119">
        <v>2093644</v>
      </c>
      <c r="E1119">
        <v>1</v>
      </c>
      <c r="F1119">
        <v>5</v>
      </c>
    </row>
    <row r="1120" spans="1:6" x14ac:dyDescent="0.3">
      <c r="A1120">
        <v>1255</v>
      </c>
      <c r="B1120" t="s">
        <v>1285</v>
      </c>
      <c r="C1120" t="s">
        <v>23</v>
      </c>
      <c r="D1120">
        <v>1617276</v>
      </c>
      <c r="E1120">
        <v>1</v>
      </c>
      <c r="F1120">
        <v>3</v>
      </c>
    </row>
    <row r="1121" spans="1:6" x14ac:dyDescent="0.3">
      <c r="A1121">
        <v>1064</v>
      </c>
      <c r="B1121" t="s">
        <v>1096</v>
      </c>
      <c r="C1121" t="s">
        <v>23</v>
      </c>
      <c r="D1121">
        <v>1847268</v>
      </c>
      <c r="E1121">
        <v>2</v>
      </c>
      <c r="F1121">
        <v>4</v>
      </c>
    </row>
    <row r="1122" spans="1:6" x14ac:dyDescent="0.3">
      <c r="A1122">
        <v>834</v>
      </c>
      <c r="B1122" t="s">
        <v>866</v>
      </c>
      <c r="C1122" t="s">
        <v>23</v>
      </c>
      <c r="D1122">
        <v>4156303</v>
      </c>
      <c r="E1122">
        <v>0</v>
      </c>
      <c r="F1122">
        <v>16</v>
      </c>
    </row>
    <row r="1123" spans="1:6" x14ac:dyDescent="0.3">
      <c r="A1123">
        <v>1277</v>
      </c>
      <c r="B1123" t="s">
        <v>1307</v>
      </c>
      <c r="C1123" t="s">
        <v>23</v>
      </c>
      <c r="D1123">
        <v>1003035</v>
      </c>
      <c r="E1123">
        <v>0</v>
      </c>
      <c r="F1123">
        <v>6</v>
      </c>
    </row>
    <row r="1124" spans="1:6" x14ac:dyDescent="0.3">
      <c r="A1124">
        <v>1068</v>
      </c>
      <c r="B1124" t="s">
        <v>1100</v>
      </c>
      <c r="C1124" t="s">
        <v>23</v>
      </c>
      <c r="D1124">
        <v>2897758</v>
      </c>
      <c r="E1124">
        <v>0</v>
      </c>
      <c r="F1124">
        <v>14</v>
      </c>
    </row>
    <row r="1125" spans="1:6" x14ac:dyDescent="0.3">
      <c r="A1125">
        <v>2609</v>
      </c>
      <c r="B1125" t="s">
        <v>2635</v>
      </c>
      <c r="C1125" t="s">
        <v>23</v>
      </c>
      <c r="D1125">
        <v>201515</v>
      </c>
      <c r="E1125">
        <v>0</v>
      </c>
      <c r="F1125">
        <v>5</v>
      </c>
    </row>
    <row r="1126" spans="1:6" x14ac:dyDescent="0.3">
      <c r="A1126">
        <v>2460</v>
      </c>
      <c r="B1126" t="s">
        <v>2486</v>
      </c>
      <c r="C1126" t="s">
        <v>23</v>
      </c>
      <c r="D1126">
        <v>231761</v>
      </c>
      <c r="E1126">
        <v>0</v>
      </c>
      <c r="F1126">
        <v>9</v>
      </c>
    </row>
    <row r="1127" spans="1:6" x14ac:dyDescent="0.3">
      <c r="A1127">
        <v>2451</v>
      </c>
      <c r="B1127" t="s">
        <v>2477</v>
      </c>
      <c r="C1127" t="s">
        <v>23</v>
      </c>
      <c r="D1127">
        <v>277403</v>
      </c>
      <c r="E1127">
        <v>0</v>
      </c>
      <c r="F1127">
        <v>7</v>
      </c>
    </row>
    <row r="1128" spans="1:6" x14ac:dyDescent="0.3">
      <c r="A1128">
        <v>2045</v>
      </c>
      <c r="B1128" t="s">
        <v>2073</v>
      </c>
      <c r="C1128" t="s">
        <v>23</v>
      </c>
      <c r="D1128">
        <v>475185</v>
      </c>
      <c r="E1128">
        <v>0</v>
      </c>
      <c r="F1128">
        <v>8</v>
      </c>
    </row>
    <row r="1129" spans="1:6" x14ac:dyDescent="0.3">
      <c r="A1129">
        <v>1783</v>
      </c>
      <c r="B1129" t="s">
        <v>1811</v>
      </c>
      <c r="C1129" t="s">
        <v>23</v>
      </c>
      <c r="D1129">
        <v>682664</v>
      </c>
      <c r="E1129">
        <v>0</v>
      </c>
      <c r="F1129">
        <v>7</v>
      </c>
    </row>
    <row r="1130" spans="1:6" x14ac:dyDescent="0.3">
      <c r="A1130">
        <v>2393</v>
      </c>
      <c r="B1130" t="s">
        <v>2420</v>
      </c>
      <c r="C1130" t="s">
        <v>23</v>
      </c>
      <c r="D1130">
        <v>311950</v>
      </c>
      <c r="E1130">
        <v>0</v>
      </c>
      <c r="F1130">
        <v>7</v>
      </c>
    </row>
    <row r="1131" spans="1:6" x14ac:dyDescent="0.3">
      <c r="A1131">
        <v>1656</v>
      </c>
      <c r="B1131" t="s">
        <v>1685</v>
      </c>
      <c r="C1131" t="s">
        <v>23</v>
      </c>
      <c r="D1131">
        <v>861839</v>
      </c>
      <c r="E1131">
        <v>0</v>
      </c>
      <c r="F1131">
        <v>6</v>
      </c>
    </row>
    <row r="1132" spans="1:6" x14ac:dyDescent="0.3">
      <c r="A1132">
        <v>1443</v>
      </c>
      <c r="B1132" t="s">
        <v>1473</v>
      </c>
      <c r="C1132" t="s">
        <v>23</v>
      </c>
      <c r="D1132">
        <v>1690396</v>
      </c>
      <c r="E1132">
        <v>0</v>
      </c>
      <c r="F1132">
        <v>12</v>
      </c>
    </row>
    <row r="1133" spans="1:6" x14ac:dyDescent="0.3">
      <c r="A1133">
        <v>2760</v>
      </c>
      <c r="B1133" t="s">
        <v>2786</v>
      </c>
      <c r="C1133" t="s">
        <v>23</v>
      </c>
      <c r="D1133">
        <v>130029</v>
      </c>
      <c r="E1133">
        <v>0</v>
      </c>
      <c r="F1133">
        <v>5</v>
      </c>
    </row>
    <row r="1134" spans="1:6" x14ac:dyDescent="0.3">
      <c r="A1134">
        <v>2352</v>
      </c>
      <c r="B1134" t="s">
        <v>2379</v>
      </c>
      <c r="C1134" t="s">
        <v>23</v>
      </c>
      <c r="D1134">
        <v>315746</v>
      </c>
      <c r="E1134">
        <v>0</v>
      </c>
      <c r="F1134">
        <v>7</v>
      </c>
    </row>
    <row r="1135" spans="1:6" x14ac:dyDescent="0.3">
      <c r="A1135">
        <v>2032</v>
      </c>
      <c r="B1135" t="s">
        <v>2060</v>
      </c>
      <c r="C1135" t="s">
        <v>23</v>
      </c>
      <c r="D1135">
        <v>487671</v>
      </c>
      <c r="E1135">
        <v>0</v>
      </c>
      <c r="F1135">
        <v>7</v>
      </c>
    </row>
    <row r="1136" spans="1:6" x14ac:dyDescent="0.3">
      <c r="A1136">
        <v>2709</v>
      </c>
      <c r="B1136" t="s">
        <v>2735</v>
      </c>
      <c r="C1136" t="s">
        <v>23</v>
      </c>
      <c r="D1136">
        <v>149345</v>
      </c>
      <c r="E1136">
        <v>0</v>
      </c>
      <c r="F1136">
        <v>7</v>
      </c>
    </row>
    <row r="1137" spans="1:6" x14ac:dyDescent="0.3">
      <c r="A1137">
        <v>2689</v>
      </c>
      <c r="B1137" t="s">
        <v>2715</v>
      </c>
      <c r="C1137" t="s">
        <v>23</v>
      </c>
      <c r="D1137">
        <v>144309</v>
      </c>
      <c r="E1137">
        <v>0</v>
      </c>
      <c r="F1137">
        <v>7</v>
      </c>
    </row>
    <row r="1138" spans="1:6" x14ac:dyDescent="0.3">
      <c r="A1138">
        <v>1794</v>
      </c>
      <c r="B1138" t="s">
        <v>1822</v>
      </c>
      <c r="C1138" t="s">
        <v>23</v>
      </c>
      <c r="D1138">
        <v>679371</v>
      </c>
      <c r="E1138">
        <v>0</v>
      </c>
      <c r="F1138">
        <v>7</v>
      </c>
    </row>
    <row r="1139" spans="1:6" x14ac:dyDescent="0.3">
      <c r="A1139">
        <v>2624</v>
      </c>
      <c r="B1139" t="s">
        <v>2650</v>
      </c>
      <c r="C1139" t="s">
        <v>23</v>
      </c>
      <c r="D1139">
        <v>185645</v>
      </c>
      <c r="E1139">
        <v>0</v>
      </c>
      <c r="F1139">
        <v>6</v>
      </c>
    </row>
    <row r="1140" spans="1:6" x14ac:dyDescent="0.3">
      <c r="A1140">
        <v>2326</v>
      </c>
      <c r="B1140" t="s">
        <v>2353</v>
      </c>
      <c r="C1140" t="s">
        <v>23</v>
      </c>
      <c r="D1140">
        <v>295743</v>
      </c>
      <c r="E1140">
        <v>0</v>
      </c>
      <c r="F1140">
        <v>7</v>
      </c>
    </row>
    <row r="1141" spans="1:6" x14ac:dyDescent="0.3">
      <c r="A1141">
        <v>2840</v>
      </c>
      <c r="B1141" t="s">
        <v>2866</v>
      </c>
      <c r="C1141" t="s">
        <v>23</v>
      </c>
      <c r="D1141">
        <v>110491</v>
      </c>
      <c r="E1141">
        <v>0</v>
      </c>
      <c r="F1141">
        <v>4</v>
      </c>
    </row>
    <row r="1142" spans="1:6" x14ac:dyDescent="0.3">
      <c r="A1142">
        <v>2684</v>
      </c>
      <c r="B1142" t="s">
        <v>2710</v>
      </c>
      <c r="C1142" t="s">
        <v>23</v>
      </c>
      <c r="D1142">
        <v>127672</v>
      </c>
      <c r="E1142">
        <v>0</v>
      </c>
      <c r="F1142">
        <v>6</v>
      </c>
    </row>
    <row r="1143" spans="1:6" x14ac:dyDescent="0.3">
      <c r="A1143">
        <v>2687</v>
      </c>
      <c r="B1143" t="s">
        <v>2713</v>
      </c>
      <c r="C1143" t="s">
        <v>23</v>
      </c>
      <c r="D1143">
        <v>134156</v>
      </c>
      <c r="E1143">
        <v>0</v>
      </c>
      <c r="F1143">
        <v>9</v>
      </c>
    </row>
    <row r="1144" spans="1:6" x14ac:dyDescent="0.3">
      <c r="A1144">
        <v>1723</v>
      </c>
      <c r="B1144" t="s">
        <v>1752</v>
      </c>
      <c r="C1144" t="s">
        <v>23</v>
      </c>
      <c r="D1144">
        <v>760528</v>
      </c>
      <c r="E1144">
        <v>0</v>
      </c>
      <c r="F1144">
        <v>6</v>
      </c>
    </row>
    <row r="1145" spans="1:6" x14ac:dyDescent="0.3">
      <c r="A1145">
        <v>2043</v>
      </c>
      <c r="B1145" t="s">
        <v>2071</v>
      </c>
      <c r="C1145" t="s">
        <v>23</v>
      </c>
      <c r="D1145">
        <v>472649</v>
      </c>
      <c r="E1145">
        <v>0</v>
      </c>
      <c r="F1145">
        <v>7</v>
      </c>
    </row>
    <row r="1146" spans="1:6" x14ac:dyDescent="0.3">
      <c r="A1146">
        <v>2563</v>
      </c>
      <c r="B1146" t="s">
        <v>2589</v>
      </c>
      <c r="C1146" t="s">
        <v>23</v>
      </c>
      <c r="D1146">
        <v>230106</v>
      </c>
      <c r="E1146">
        <v>0</v>
      </c>
      <c r="F1146">
        <v>7</v>
      </c>
    </row>
    <row r="1147" spans="1:6" x14ac:dyDescent="0.3">
      <c r="A1147">
        <v>2663</v>
      </c>
      <c r="B1147" t="s">
        <v>2689</v>
      </c>
      <c r="C1147" t="s">
        <v>23</v>
      </c>
      <c r="D1147">
        <v>144907</v>
      </c>
      <c r="E1147">
        <v>0</v>
      </c>
      <c r="F1147">
        <v>7</v>
      </c>
    </row>
    <row r="1148" spans="1:6" x14ac:dyDescent="0.3">
      <c r="A1148">
        <v>1950</v>
      </c>
      <c r="B1148" t="s">
        <v>1978</v>
      </c>
      <c r="C1148" t="s">
        <v>23</v>
      </c>
      <c r="D1148">
        <v>499007</v>
      </c>
      <c r="E1148">
        <v>0</v>
      </c>
      <c r="F1148">
        <v>6</v>
      </c>
    </row>
    <row r="1149" spans="1:6" x14ac:dyDescent="0.3">
      <c r="A1149">
        <v>2605</v>
      </c>
      <c r="B1149" t="s">
        <v>2631</v>
      </c>
      <c r="C1149" t="s">
        <v>23</v>
      </c>
      <c r="D1149">
        <v>207673</v>
      </c>
      <c r="E1149">
        <v>0</v>
      </c>
      <c r="F1149">
        <v>8</v>
      </c>
    </row>
    <row r="1150" spans="1:6" x14ac:dyDescent="0.3">
      <c r="A1150">
        <v>1754</v>
      </c>
      <c r="B1150" t="s">
        <v>1782</v>
      </c>
      <c r="C1150" t="s">
        <v>23</v>
      </c>
      <c r="D1150">
        <v>647763</v>
      </c>
      <c r="E1150">
        <v>0</v>
      </c>
      <c r="F1150">
        <v>8</v>
      </c>
    </row>
    <row r="1151" spans="1:6" x14ac:dyDescent="0.3">
      <c r="A1151">
        <v>1974</v>
      </c>
      <c r="B1151" t="s">
        <v>2002</v>
      </c>
      <c r="C1151" t="s">
        <v>23</v>
      </c>
      <c r="D1151">
        <v>516393</v>
      </c>
      <c r="E1151">
        <v>0</v>
      </c>
      <c r="F1151">
        <v>7</v>
      </c>
    </row>
    <row r="1152" spans="1:6" x14ac:dyDescent="0.3">
      <c r="A1152">
        <v>2235</v>
      </c>
      <c r="B1152" t="s">
        <v>2262</v>
      </c>
      <c r="C1152" t="s">
        <v>23</v>
      </c>
      <c r="D1152">
        <v>311494</v>
      </c>
      <c r="E1152">
        <v>0</v>
      </c>
      <c r="F1152">
        <v>9</v>
      </c>
    </row>
    <row r="1153" spans="1:6" x14ac:dyDescent="0.3">
      <c r="A1153">
        <v>1987</v>
      </c>
      <c r="B1153" t="s">
        <v>2015</v>
      </c>
      <c r="C1153" t="s">
        <v>23</v>
      </c>
      <c r="D1153">
        <v>528865</v>
      </c>
      <c r="E1153">
        <v>0</v>
      </c>
      <c r="F1153">
        <v>7</v>
      </c>
    </row>
    <row r="1154" spans="1:6" x14ac:dyDescent="0.3">
      <c r="A1154">
        <v>1429</v>
      </c>
      <c r="B1154" t="s">
        <v>1459</v>
      </c>
      <c r="C1154" t="s">
        <v>23</v>
      </c>
      <c r="D1154">
        <v>1390739</v>
      </c>
      <c r="E1154">
        <v>0</v>
      </c>
      <c r="F1154">
        <v>8</v>
      </c>
    </row>
    <row r="1155" spans="1:6" x14ac:dyDescent="0.3">
      <c r="A1155">
        <v>977</v>
      </c>
      <c r="B1155" t="s">
        <v>1009</v>
      </c>
      <c r="C1155" t="s">
        <v>23</v>
      </c>
      <c r="D1155">
        <v>3025393</v>
      </c>
      <c r="E1155">
        <v>0</v>
      </c>
      <c r="F1155">
        <v>14</v>
      </c>
    </row>
    <row r="1156" spans="1:6" x14ac:dyDescent="0.3">
      <c r="A1156">
        <v>1509</v>
      </c>
      <c r="B1156" t="s">
        <v>1538</v>
      </c>
      <c r="C1156" t="s">
        <v>23</v>
      </c>
      <c r="D1156">
        <v>1165039</v>
      </c>
      <c r="E1156">
        <v>0</v>
      </c>
      <c r="F1156">
        <v>7</v>
      </c>
    </row>
    <row r="1157" spans="1:6" x14ac:dyDescent="0.3">
      <c r="A1157">
        <v>2222</v>
      </c>
      <c r="B1157" t="s">
        <v>2249</v>
      </c>
      <c r="C1157" t="s">
        <v>23</v>
      </c>
      <c r="D1157">
        <v>331462</v>
      </c>
      <c r="E1157">
        <v>0</v>
      </c>
      <c r="F1157">
        <v>5</v>
      </c>
    </row>
    <row r="1158" spans="1:6" x14ac:dyDescent="0.3">
      <c r="A1158">
        <v>2444</v>
      </c>
      <c r="B1158" t="s">
        <v>2470</v>
      </c>
      <c r="C1158" t="s">
        <v>23</v>
      </c>
      <c r="D1158">
        <v>1633951</v>
      </c>
      <c r="E1158">
        <v>0</v>
      </c>
      <c r="F1158">
        <v>6</v>
      </c>
    </row>
    <row r="1159" spans="1:6" x14ac:dyDescent="0.3">
      <c r="A1159">
        <v>2120</v>
      </c>
      <c r="B1159" t="s">
        <v>2148</v>
      </c>
      <c r="C1159" t="s">
        <v>23</v>
      </c>
      <c r="D1159">
        <v>441286</v>
      </c>
      <c r="E1159">
        <v>0</v>
      </c>
      <c r="F1159">
        <v>7</v>
      </c>
    </row>
    <row r="1160" spans="1:6" x14ac:dyDescent="0.3">
      <c r="A1160">
        <v>1467</v>
      </c>
      <c r="B1160" t="s">
        <v>1497</v>
      </c>
      <c r="C1160" t="s">
        <v>23</v>
      </c>
      <c r="D1160">
        <v>1154178</v>
      </c>
      <c r="E1160">
        <v>0</v>
      </c>
      <c r="F1160">
        <v>3</v>
      </c>
    </row>
    <row r="1161" spans="1:6" x14ac:dyDescent="0.3">
      <c r="A1161">
        <v>1824</v>
      </c>
      <c r="B1161" t="s">
        <v>1852</v>
      </c>
      <c r="C1161" t="s">
        <v>23</v>
      </c>
      <c r="D1161">
        <v>555200</v>
      </c>
      <c r="E1161">
        <v>0</v>
      </c>
      <c r="F1161">
        <v>4</v>
      </c>
    </row>
    <row r="1162" spans="1:6" x14ac:dyDescent="0.3">
      <c r="A1162">
        <v>1801</v>
      </c>
      <c r="B1162" t="s">
        <v>1829</v>
      </c>
      <c r="C1162" t="s">
        <v>23</v>
      </c>
      <c r="D1162">
        <v>565789</v>
      </c>
      <c r="E1162">
        <v>0</v>
      </c>
      <c r="F1162">
        <v>4</v>
      </c>
    </row>
    <row r="1163" spans="1:6" x14ac:dyDescent="0.3">
      <c r="A1163">
        <v>989</v>
      </c>
      <c r="B1163" t="s">
        <v>1021</v>
      </c>
      <c r="C1163" t="s">
        <v>23</v>
      </c>
      <c r="D1163">
        <v>3565532</v>
      </c>
      <c r="E1163">
        <v>0</v>
      </c>
      <c r="F1163">
        <v>4</v>
      </c>
    </row>
    <row r="1164" spans="1:6" x14ac:dyDescent="0.3">
      <c r="A1164">
        <v>1673</v>
      </c>
      <c r="B1164" t="s">
        <v>1702</v>
      </c>
      <c r="C1164" t="s">
        <v>23</v>
      </c>
      <c r="D1164">
        <v>937735</v>
      </c>
      <c r="E1164">
        <v>0</v>
      </c>
      <c r="F1164">
        <v>4</v>
      </c>
    </row>
    <row r="1165" spans="1:6" x14ac:dyDescent="0.3">
      <c r="A1165">
        <v>2031</v>
      </c>
      <c r="B1165" t="s">
        <v>2059</v>
      </c>
      <c r="C1165" t="s">
        <v>23</v>
      </c>
      <c r="D1165">
        <v>550626</v>
      </c>
      <c r="E1165">
        <v>0</v>
      </c>
      <c r="F1165">
        <v>4</v>
      </c>
    </row>
    <row r="1166" spans="1:6" x14ac:dyDescent="0.3">
      <c r="A1166">
        <v>1173</v>
      </c>
      <c r="B1166" t="s">
        <v>1204</v>
      </c>
      <c r="C1166" t="s">
        <v>23</v>
      </c>
      <c r="D1166">
        <v>1831554</v>
      </c>
      <c r="E1166">
        <v>0</v>
      </c>
      <c r="F1166">
        <v>9</v>
      </c>
    </row>
    <row r="1167" spans="1:6" x14ac:dyDescent="0.3">
      <c r="A1167">
        <v>1873</v>
      </c>
      <c r="B1167" t="s">
        <v>1901</v>
      </c>
      <c r="C1167" t="s">
        <v>23</v>
      </c>
      <c r="D1167">
        <v>673582</v>
      </c>
      <c r="E1167">
        <v>0</v>
      </c>
      <c r="F1167">
        <v>11</v>
      </c>
    </row>
    <row r="1168" spans="1:6" x14ac:dyDescent="0.3">
      <c r="A1168">
        <v>1638</v>
      </c>
      <c r="B1168" t="s">
        <v>1667</v>
      </c>
      <c r="C1168" t="s">
        <v>23</v>
      </c>
      <c r="D1168">
        <v>951274</v>
      </c>
      <c r="E1168">
        <v>0</v>
      </c>
      <c r="F1168">
        <v>8</v>
      </c>
    </row>
    <row r="1169" spans="1:6" x14ac:dyDescent="0.3">
      <c r="A1169">
        <v>1497</v>
      </c>
      <c r="B1169" t="s">
        <v>1526</v>
      </c>
      <c r="C1169" t="s">
        <v>23</v>
      </c>
      <c r="D1169">
        <v>1028902</v>
      </c>
      <c r="E1169">
        <v>0</v>
      </c>
      <c r="F1169">
        <v>5</v>
      </c>
    </row>
    <row r="1170" spans="1:6" x14ac:dyDescent="0.3">
      <c r="A1170">
        <v>1645</v>
      </c>
      <c r="B1170" t="s">
        <v>1674</v>
      </c>
      <c r="C1170" t="s">
        <v>23</v>
      </c>
      <c r="D1170">
        <v>854069</v>
      </c>
      <c r="E1170">
        <v>0</v>
      </c>
      <c r="F1170">
        <v>8</v>
      </c>
    </row>
    <row r="1171" spans="1:6" x14ac:dyDescent="0.3">
      <c r="A1171">
        <v>3498</v>
      </c>
      <c r="B1171" t="s">
        <v>3497</v>
      </c>
      <c r="C1171" t="s">
        <v>23</v>
      </c>
      <c r="D1171">
        <v>0</v>
      </c>
      <c r="E1171">
        <v>0</v>
      </c>
      <c r="F1171">
        <v>0</v>
      </c>
    </row>
    <row r="1172" spans="1:6" x14ac:dyDescent="0.3">
      <c r="A1172">
        <v>1235</v>
      </c>
      <c r="B1172" t="s">
        <v>1265</v>
      </c>
      <c r="C1172" t="s">
        <v>23</v>
      </c>
      <c r="D1172">
        <v>1831688</v>
      </c>
      <c r="E1172">
        <v>0</v>
      </c>
      <c r="F1172">
        <v>4</v>
      </c>
    </row>
    <row r="1173" spans="1:6" x14ac:dyDescent="0.3">
      <c r="A1173">
        <v>947</v>
      </c>
      <c r="B1173" t="s">
        <v>979</v>
      </c>
      <c r="C1173" t="s">
        <v>77</v>
      </c>
      <c r="D1173">
        <v>484249.94841462001</v>
      </c>
      <c r="E1173">
        <v>0</v>
      </c>
      <c r="F1173">
        <v>0</v>
      </c>
    </row>
    <row r="1174" spans="1:6" x14ac:dyDescent="0.3">
      <c r="A1174">
        <v>3522</v>
      </c>
      <c r="B1174" t="s">
        <v>3519</v>
      </c>
      <c r="C1174" t="s">
        <v>244</v>
      </c>
      <c r="D1174">
        <v>6338</v>
      </c>
      <c r="E1174">
        <v>0</v>
      </c>
      <c r="F1174">
        <v>1</v>
      </c>
    </row>
    <row r="1175" spans="1:6" x14ac:dyDescent="0.3">
      <c r="A1175">
        <v>702</v>
      </c>
      <c r="B1175" t="s">
        <v>734</v>
      </c>
      <c r="C1175" t="s">
        <v>9</v>
      </c>
      <c r="D1175">
        <v>6738928.6513798703</v>
      </c>
      <c r="E1175">
        <v>0</v>
      </c>
      <c r="F1175">
        <v>0</v>
      </c>
    </row>
    <row r="1176" spans="1:6" x14ac:dyDescent="0.3">
      <c r="A1176">
        <v>3053</v>
      </c>
      <c r="B1176" t="s">
        <v>3078</v>
      </c>
      <c r="C1176" t="s">
        <v>19</v>
      </c>
      <c r="D1176">
        <v>771</v>
      </c>
      <c r="E1176">
        <v>0</v>
      </c>
      <c r="F1176">
        <v>0</v>
      </c>
    </row>
    <row r="1177" spans="1:6" x14ac:dyDescent="0.3">
      <c r="A1177">
        <v>2697</v>
      </c>
      <c r="B1177" t="s">
        <v>2723</v>
      </c>
      <c r="C1177" t="s">
        <v>9</v>
      </c>
      <c r="D1177">
        <v>122290.56157671</v>
      </c>
      <c r="E1177">
        <v>0</v>
      </c>
      <c r="F1177">
        <v>1</v>
      </c>
    </row>
    <row r="1178" spans="1:6" x14ac:dyDescent="0.3">
      <c r="A1178">
        <v>516</v>
      </c>
      <c r="B1178" t="s">
        <v>549</v>
      </c>
      <c r="C1178" t="s">
        <v>26</v>
      </c>
      <c r="D1178">
        <v>17804672</v>
      </c>
      <c r="E1178">
        <v>1</v>
      </c>
      <c r="F1178">
        <v>2</v>
      </c>
    </row>
    <row r="1179" spans="1:6" x14ac:dyDescent="0.3">
      <c r="A1179">
        <v>468</v>
      </c>
      <c r="B1179" t="s">
        <v>502</v>
      </c>
      <c r="C1179" t="s">
        <v>13</v>
      </c>
      <c r="D1179">
        <v>25857106</v>
      </c>
      <c r="E1179">
        <v>1</v>
      </c>
      <c r="F1179">
        <v>1</v>
      </c>
    </row>
    <row r="1180" spans="1:6" x14ac:dyDescent="0.3">
      <c r="A1180">
        <v>315</v>
      </c>
      <c r="B1180" t="s">
        <v>348</v>
      </c>
      <c r="C1180" t="s">
        <v>13</v>
      </c>
      <c r="D1180">
        <v>31055714</v>
      </c>
      <c r="E1180">
        <v>0</v>
      </c>
      <c r="F1180">
        <v>5</v>
      </c>
    </row>
    <row r="1181" spans="1:6" x14ac:dyDescent="0.3">
      <c r="A1181">
        <v>849</v>
      </c>
      <c r="B1181" t="s">
        <v>881</v>
      </c>
      <c r="C1181" t="s">
        <v>9</v>
      </c>
      <c r="D1181">
        <v>0</v>
      </c>
      <c r="E1181">
        <v>1</v>
      </c>
      <c r="F1181">
        <v>1</v>
      </c>
    </row>
    <row r="1182" spans="1:6" x14ac:dyDescent="0.3">
      <c r="A1182">
        <v>2363</v>
      </c>
      <c r="B1182" t="s">
        <v>2390</v>
      </c>
      <c r="C1182" t="s">
        <v>65</v>
      </c>
      <c r="D1182">
        <v>189141</v>
      </c>
      <c r="E1182">
        <v>0</v>
      </c>
      <c r="F1182">
        <v>0</v>
      </c>
    </row>
    <row r="1183" spans="1:6" x14ac:dyDescent="0.3">
      <c r="A1183">
        <v>3343</v>
      </c>
      <c r="B1183" t="s">
        <v>3356</v>
      </c>
      <c r="C1183" t="s">
        <v>13</v>
      </c>
      <c r="D1183">
        <v>0</v>
      </c>
      <c r="E1183">
        <v>0</v>
      </c>
      <c r="F1183">
        <v>0</v>
      </c>
    </row>
    <row r="1184" spans="1:6" x14ac:dyDescent="0.3">
      <c r="A1184">
        <v>450</v>
      </c>
      <c r="B1184" t="s">
        <v>483</v>
      </c>
      <c r="C1184" t="s">
        <v>189</v>
      </c>
      <c r="D1184">
        <v>20014935.9601021</v>
      </c>
      <c r="E1184">
        <v>0</v>
      </c>
      <c r="F1184">
        <v>3</v>
      </c>
    </row>
    <row r="1185" spans="1:6" x14ac:dyDescent="0.3">
      <c r="A1185">
        <v>530</v>
      </c>
      <c r="B1185" t="s">
        <v>562</v>
      </c>
      <c r="C1185" t="s">
        <v>11</v>
      </c>
      <c r="D1185">
        <v>14624020</v>
      </c>
      <c r="E1185">
        <v>9</v>
      </c>
      <c r="F1185">
        <v>4</v>
      </c>
    </row>
    <row r="1186" spans="1:6" x14ac:dyDescent="0.3">
      <c r="A1186">
        <v>691</v>
      </c>
      <c r="B1186" t="s">
        <v>723</v>
      </c>
      <c r="C1186" t="s">
        <v>33</v>
      </c>
      <c r="D1186">
        <v>5617974</v>
      </c>
      <c r="E1186">
        <v>0</v>
      </c>
      <c r="F1186">
        <v>2</v>
      </c>
    </row>
    <row r="1187" spans="1:6" x14ac:dyDescent="0.3">
      <c r="A1187">
        <v>578</v>
      </c>
      <c r="B1187" t="s">
        <v>610</v>
      </c>
      <c r="C1187" t="s">
        <v>106</v>
      </c>
      <c r="D1187">
        <v>179094322</v>
      </c>
      <c r="E1187">
        <v>0</v>
      </c>
      <c r="F1187">
        <v>1</v>
      </c>
    </row>
    <row r="1188" spans="1:6" x14ac:dyDescent="0.3">
      <c r="A1188">
        <v>752</v>
      </c>
      <c r="B1188" t="s">
        <v>784</v>
      </c>
      <c r="C1188" t="s">
        <v>135</v>
      </c>
      <c r="D1188">
        <v>28832006</v>
      </c>
      <c r="E1188">
        <v>0</v>
      </c>
      <c r="F1188">
        <v>1</v>
      </c>
    </row>
    <row r="1189" spans="1:6" x14ac:dyDescent="0.3">
      <c r="A1189">
        <v>3147</v>
      </c>
      <c r="B1189" t="s">
        <v>3172</v>
      </c>
      <c r="C1189" t="s">
        <v>82</v>
      </c>
      <c r="D1189">
        <v>68302759.206337303</v>
      </c>
      <c r="E1189">
        <v>0</v>
      </c>
      <c r="F1189">
        <v>6</v>
      </c>
    </row>
    <row r="1190" spans="1:6" x14ac:dyDescent="0.3">
      <c r="A1190">
        <v>1542</v>
      </c>
      <c r="B1190" t="s">
        <v>1571</v>
      </c>
      <c r="C1190" t="s">
        <v>487</v>
      </c>
      <c r="D1190">
        <v>10107668</v>
      </c>
      <c r="E1190">
        <v>0</v>
      </c>
      <c r="F1190">
        <v>1</v>
      </c>
    </row>
    <row r="1191" spans="1:6" x14ac:dyDescent="0.3">
      <c r="A1191">
        <v>1623</v>
      </c>
      <c r="B1191" t="s">
        <v>1652</v>
      </c>
      <c r="C1191" t="s">
        <v>53</v>
      </c>
      <c r="D1191">
        <v>3595452</v>
      </c>
      <c r="E1191">
        <v>0</v>
      </c>
      <c r="F1191">
        <v>0</v>
      </c>
    </row>
    <row r="1192" spans="1:6" x14ac:dyDescent="0.3">
      <c r="A1192">
        <v>833</v>
      </c>
      <c r="B1192" t="s">
        <v>865</v>
      </c>
      <c r="C1192" t="s">
        <v>210</v>
      </c>
      <c r="D1192">
        <v>4830362.3788531199</v>
      </c>
      <c r="E1192">
        <v>0</v>
      </c>
      <c r="F1192">
        <v>30</v>
      </c>
    </row>
    <row r="1193" spans="1:6" x14ac:dyDescent="0.3">
      <c r="A1193">
        <v>2389</v>
      </c>
      <c r="B1193" t="s">
        <v>2416</v>
      </c>
      <c r="C1193" t="s">
        <v>80</v>
      </c>
      <c r="D1193">
        <v>157782.64001216899</v>
      </c>
      <c r="E1193">
        <v>0</v>
      </c>
      <c r="F1193">
        <v>0</v>
      </c>
    </row>
    <row r="1194" spans="1:6" x14ac:dyDescent="0.3">
      <c r="A1194">
        <v>1084</v>
      </c>
      <c r="B1194" t="s">
        <v>1116</v>
      </c>
      <c r="C1194" t="s">
        <v>23</v>
      </c>
      <c r="D1194">
        <v>2135274</v>
      </c>
      <c r="E1194">
        <v>0</v>
      </c>
      <c r="F1194">
        <v>3</v>
      </c>
    </row>
    <row r="1195" spans="1:6" x14ac:dyDescent="0.3">
      <c r="A1195">
        <v>158</v>
      </c>
      <c r="B1195" t="s">
        <v>183</v>
      </c>
      <c r="C1195" t="s">
        <v>90</v>
      </c>
      <c r="D1195">
        <v>80623174.049411699</v>
      </c>
      <c r="E1195">
        <v>0</v>
      </c>
      <c r="F1195">
        <v>15</v>
      </c>
    </row>
    <row r="1196" spans="1:6" x14ac:dyDescent="0.3">
      <c r="A1196">
        <v>525</v>
      </c>
      <c r="B1196" t="s">
        <v>558</v>
      </c>
      <c r="C1196" t="s">
        <v>343</v>
      </c>
      <c r="D1196">
        <v>15331310</v>
      </c>
      <c r="E1196">
        <v>1</v>
      </c>
      <c r="F1196">
        <v>5</v>
      </c>
    </row>
    <row r="1197" spans="1:6" x14ac:dyDescent="0.3">
      <c r="A1197">
        <v>183</v>
      </c>
      <c r="B1197" t="s">
        <v>211</v>
      </c>
      <c r="C1197" t="s">
        <v>90</v>
      </c>
      <c r="D1197">
        <v>76269844.495936707</v>
      </c>
      <c r="E1197">
        <v>0</v>
      </c>
      <c r="F1197">
        <v>20</v>
      </c>
    </row>
    <row r="1198" spans="1:6" x14ac:dyDescent="0.3">
      <c r="A1198">
        <v>3090</v>
      </c>
      <c r="B1198" t="s">
        <v>3115</v>
      </c>
      <c r="C1198" t="s">
        <v>13</v>
      </c>
      <c r="D1198">
        <v>21903</v>
      </c>
      <c r="E1198">
        <v>0</v>
      </c>
      <c r="F1198">
        <v>5</v>
      </c>
    </row>
    <row r="1199" spans="1:6" x14ac:dyDescent="0.3">
      <c r="A1199">
        <v>1931</v>
      </c>
      <c r="B1199" t="s">
        <v>1959</v>
      </c>
      <c r="C1199" t="s">
        <v>9</v>
      </c>
      <c r="D1199">
        <v>538176.39264590095</v>
      </c>
      <c r="E1199">
        <v>0</v>
      </c>
      <c r="F1199">
        <v>0</v>
      </c>
    </row>
    <row r="1200" spans="1:6" x14ac:dyDescent="0.3">
      <c r="A1200">
        <v>570</v>
      </c>
      <c r="B1200" t="s">
        <v>602</v>
      </c>
      <c r="C1200" t="s">
        <v>9</v>
      </c>
      <c r="D1200">
        <v>15453942.932471801</v>
      </c>
      <c r="E1200">
        <v>0</v>
      </c>
      <c r="F1200">
        <v>0</v>
      </c>
    </row>
    <row r="1201" spans="1:6" x14ac:dyDescent="0.3">
      <c r="A1201">
        <v>2346</v>
      </c>
      <c r="B1201" t="s">
        <v>2373</v>
      </c>
      <c r="C1201" t="s">
        <v>9</v>
      </c>
      <c r="D1201">
        <v>214427.91112139801</v>
      </c>
      <c r="E1201">
        <v>1</v>
      </c>
      <c r="F1201">
        <v>0</v>
      </c>
    </row>
    <row r="1202" spans="1:6" x14ac:dyDescent="0.3">
      <c r="A1202">
        <v>780</v>
      </c>
      <c r="B1202" t="s">
        <v>812</v>
      </c>
      <c r="C1202" t="s">
        <v>23</v>
      </c>
      <c r="D1202">
        <v>4419258</v>
      </c>
      <c r="E1202">
        <v>1</v>
      </c>
      <c r="F1202">
        <v>11</v>
      </c>
    </row>
    <row r="1203" spans="1:6" x14ac:dyDescent="0.3">
      <c r="A1203">
        <v>178</v>
      </c>
      <c r="B1203" t="s">
        <v>205</v>
      </c>
      <c r="C1203" t="s">
        <v>19</v>
      </c>
      <c r="D1203">
        <v>7111384</v>
      </c>
      <c r="E1203">
        <v>0</v>
      </c>
      <c r="F1203">
        <v>24</v>
      </c>
    </row>
    <row r="1204" spans="1:6" x14ac:dyDescent="0.3">
      <c r="A1204">
        <v>945</v>
      </c>
      <c r="B1204" t="s">
        <v>977</v>
      </c>
      <c r="C1204" t="s">
        <v>23</v>
      </c>
      <c r="D1204">
        <v>3623202</v>
      </c>
      <c r="E1204">
        <v>0</v>
      </c>
      <c r="F1204">
        <v>9</v>
      </c>
    </row>
    <row r="1205" spans="1:6" x14ac:dyDescent="0.3">
      <c r="A1205">
        <v>1746</v>
      </c>
      <c r="B1205" t="s">
        <v>1774</v>
      </c>
      <c r="C1205" t="s">
        <v>19</v>
      </c>
      <c r="D1205">
        <v>3906727</v>
      </c>
      <c r="E1205">
        <v>0</v>
      </c>
      <c r="F1205">
        <v>0</v>
      </c>
    </row>
    <row r="1206" spans="1:6" x14ac:dyDescent="0.3">
      <c r="A1206">
        <v>3194</v>
      </c>
      <c r="B1206" t="s">
        <v>3217</v>
      </c>
      <c r="C1206" t="s">
        <v>7</v>
      </c>
      <c r="D1206">
        <v>0</v>
      </c>
      <c r="E1206">
        <v>0</v>
      </c>
      <c r="F1206">
        <v>0</v>
      </c>
    </row>
    <row r="1207" spans="1:6" x14ac:dyDescent="0.3">
      <c r="A1207">
        <v>3597</v>
      </c>
      <c r="B1207" t="s">
        <v>3590</v>
      </c>
      <c r="C1207" t="s">
        <v>244</v>
      </c>
      <c r="D1207">
        <v>0</v>
      </c>
      <c r="E1207">
        <v>0</v>
      </c>
      <c r="F1207">
        <v>0</v>
      </c>
    </row>
    <row r="1208" spans="1:6" x14ac:dyDescent="0.3">
      <c r="A1208">
        <v>1802</v>
      </c>
      <c r="B1208" t="s">
        <v>1830</v>
      </c>
      <c r="C1208" t="s">
        <v>13</v>
      </c>
      <c r="D1208">
        <v>232172</v>
      </c>
      <c r="E1208">
        <v>1</v>
      </c>
      <c r="F1208">
        <v>2</v>
      </c>
    </row>
    <row r="1209" spans="1:6" x14ac:dyDescent="0.3">
      <c r="A1209">
        <v>2434</v>
      </c>
      <c r="B1209" t="s">
        <v>2461</v>
      </c>
      <c r="C1209" t="s">
        <v>9</v>
      </c>
      <c r="D1209">
        <v>510543.02645693999</v>
      </c>
      <c r="E1209">
        <v>0</v>
      </c>
      <c r="F1209">
        <v>0</v>
      </c>
    </row>
    <row r="1210" spans="1:6" x14ac:dyDescent="0.3">
      <c r="A1210">
        <v>510</v>
      </c>
      <c r="B1210" t="s">
        <v>543</v>
      </c>
      <c r="C1210" t="s">
        <v>82</v>
      </c>
      <c r="D1210">
        <v>8469351.6746531706</v>
      </c>
      <c r="E1210">
        <v>2</v>
      </c>
      <c r="F1210">
        <v>5</v>
      </c>
    </row>
    <row r="1211" spans="1:6" x14ac:dyDescent="0.3">
      <c r="A1211">
        <v>3433</v>
      </c>
      <c r="B1211" t="s">
        <v>3442</v>
      </c>
      <c r="C1211" t="s">
        <v>297</v>
      </c>
      <c r="D1211">
        <v>0</v>
      </c>
      <c r="E1211">
        <v>0</v>
      </c>
      <c r="F1211">
        <v>0</v>
      </c>
    </row>
    <row r="1212" spans="1:6" x14ac:dyDescent="0.3">
      <c r="A1212">
        <v>1282</v>
      </c>
      <c r="B1212" t="s">
        <v>1312</v>
      </c>
      <c r="C1212" t="s">
        <v>13</v>
      </c>
      <c r="D1212">
        <v>475700</v>
      </c>
      <c r="E1212">
        <v>3</v>
      </c>
      <c r="F1212">
        <v>1</v>
      </c>
    </row>
    <row r="1213" spans="1:6" x14ac:dyDescent="0.3">
      <c r="A1213">
        <v>2462</v>
      </c>
      <c r="B1213" t="s">
        <v>2488</v>
      </c>
      <c r="C1213" t="s">
        <v>13</v>
      </c>
      <c r="D1213">
        <v>1582334</v>
      </c>
      <c r="E1213">
        <v>1</v>
      </c>
      <c r="F1213">
        <v>0</v>
      </c>
    </row>
    <row r="1214" spans="1:6" x14ac:dyDescent="0.3">
      <c r="A1214">
        <v>1552</v>
      </c>
      <c r="B1214" t="s">
        <v>1581</v>
      </c>
      <c r="C1214" t="s">
        <v>7</v>
      </c>
      <c r="D1214">
        <v>0</v>
      </c>
      <c r="E1214">
        <v>0</v>
      </c>
      <c r="F1214">
        <v>3</v>
      </c>
    </row>
    <row r="1215" spans="1:6" x14ac:dyDescent="0.3">
      <c r="A1215">
        <v>782</v>
      </c>
      <c r="B1215" t="s">
        <v>814</v>
      </c>
      <c r="C1215" t="s">
        <v>9</v>
      </c>
      <c r="D1215">
        <v>643782.16917858506</v>
      </c>
      <c r="E1215">
        <v>0</v>
      </c>
      <c r="F1215">
        <v>4</v>
      </c>
    </row>
    <row r="1216" spans="1:6" x14ac:dyDescent="0.3">
      <c r="A1216">
        <v>675</v>
      </c>
      <c r="B1216" t="s">
        <v>707</v>
      </c>
      <c r="C1216" t="s">
        <v>33</v>
      </c>
      <c r="D1216">
        <v>8260863</v>
      </c>
      <c r="E1216">
        <v>0</v>
      </c>
      <c r="F1216">
        <v>1</v>
      </c>
    </row>
    <row r="1217" spans="1:6" x14ac:dyDescent="0.3">
      <c r="A1217">
        <v>84</v>
      </c>
      <c r="B1217" t="s">
        <v>105</v>
      </c>
      <c r="C1217" t="s">
        <v>106</v>
      </c>
      <c r="D1217">
        <v>171933852.08838999</v>
      </c>
      <c r="E1217">
        <v>0</v>
      </c>
      <c r="F1217">
        <v>88</v>
      </c>
    </row>
    <row r="1218" spans="1:6" x14ac:dyDescent="0.3">
      <c r="A1218">
        <v>3564</v>
      </c>
      <c r="B1218" t="s">
        <v>3557</v>
      </c>
      <c r="C1218" t="s">
        <v>189</v>
      </c>
      <c r="D1218">
        <v>0</v>
      </c>
      <c r="E1218">
        <v>0</v>
      </c>
      <c r="F1218">
        <v>0</v>
      </c>
    </row>
    <row r="1219" spans="1:6" x14ac:dyDescent="0.3">
      <c r="A1219">
        <v>3184</v>
      </c>
      <c r="B1219" t="s">
        <v>3208</v>
      </c>
      <c r="C1219" t="s">
        <v>65</v>
      </c>
      <c r="D1219">
        <v>0</v>
      </c>
      <c r="E1219">
        <v>0</v>
      </c>
      <c r="F1219">
        <v>0</v>
      </c>
    </row>
    <row r="1220" spans="1:6" x14ac:dyDescent="0.3">
      <c r="A1220">
        <v>3484</v>
      </c>
      <c r="B1220" t="s">
        <v>3490</v>
      </c>
      <c r="C1220" t="s">
        <v>23</v>
      </c>
      <c r="D1220">
        <v>0</v>
      </c>
      <c r="E1220">
        <v>0</v>
      </c>
      <c r="F1220">
        <v>0</v>
      </c>
    </row>
    <row r="1221" spans="1:6" x14ac:dyDescent="0.3">
      <c r="A1221">
        <v>3161</v>
      </c>
      <c r="B1221" t="s">
        <v>3186</v>
      </c>
      <c r="C1221" t="s">
        <v>19</v>
      </c>
      <c r="D1221">
        <v>0</v>
      </c>
      <c r="E1221">
        <v>0</v>
      </c>
      <c r="F1221">
        <v>0</v>
      </c>
    </row>
    <row r="1222" spans="1:6" x14ac:dyDescent="0.3">
      <c r="A1222">
        <v>3168</v>
      </c>
      <c r="B1222" t="s">
        <v>3193</v>
      </c>
      <c r="C1222" t="s">
        <v>9</v>
      </c>
      <c r="D1222">
        <v>0</v>
      </c>
      <c r="E1222">
        <v>0</v>
      </c>
      <c r="F1222">
        <v>0</v>
      </c>
    </row>
    <row r="1223" spans="1:6" x14ac:dyDescent="0.3">
      <c r="A1223">
        <v>3163</v>
      </c>
      <c r="B1223" t="s">
        <v>3188</v>
      </c>
      <c r="C1223" t="s">
        <v>7</v>
      </c>
      <c r="D1223">
        <v>0</v>
      </c>
      <c r="E1223">
        <v>0</v>
      </c>
      <c r="F1223">
        <v>0</v>
      </c>
    </row>
    <row r="1224" spans="1:6" x14ac:dyDescent="0.3">
      <c r="A1224">
        <v>3157</v>
      </c>
      <c r="B1224" t="s">
        <v>3182</v>
      </c>
      <c r="C1224" t="s">
        <v>23</v>
      </c>
      <c r="D1224">
        <v>0</v>
      </c>
      <c r="E1224">
        <v>0</v>
      </c>
      <c r="F1224">
        <v>0</v>
      </c>
    </row>
    <row r="1225" spans="1:6" x14ac:dyDescent="0.3">
      <c r="A1225">
        <v>3165</v>
      </c>
      <c r="B1225" t="s">
        <v>3190</v>
      </c>
      <c r="C1225" t="s">
        <v>9</v>
      </c>
      <c r="D1225">
        <v>0</v>
      </c>
      <c r="E1225">
        <v>0</v>
      </c>
      <c r="F1225">
        <v>0</v>
      </c>
    </row>
    <row r="1226" spans="1:6" x14ac:dyDescent="0.3">
      <c r="A1226">
        <v>3169</v>
      </c>
      <c r="B1226" t="s">
        <v>3194</v>
      </c>
      <c r="C1226" t="s">
        <v>9</v>
      </c>
      <c r="D1226">
        <v>0</v>
      </c>
      <c r="E1226">
        <v>0</v>
      </c>
      <c r="F1226">
        <v>0</v>
      </c>
    </row>
    <row r="1227" spans="1:6" x14ac:dyDescent="0.3">
      <c r="A1227">
        <v>3162</v>
      </c>
      <c r="B1227" t="s">
        <v>3187</v>
      </c>
      <c r="C1227" t="s">
        <v>7</v>
      </c>
      <c r="D1227">
        <v>0</v>
      </c>
      <c r="E1227">
        <v>0</v>
      </c>
      <c r="F1227">
        <v>0</v>
      </c>
    </row>
    <row r="1228" spans="1:6" x14ac:dyDescent="0.3">
      <c r="A1228">
        <v>3061</v>
      </c>
      <c r="B1228" t="s">
        <v>3086</v>
      </c>
      <c r="C1228" t="s">
        <v>9</v>
      </c>
      <c r="D1228">
        <v>41988.5954057415</v>
      </c>
      <c r="E1228">
        <v>0</v>
      </c>
      <c r="F1228">
        <v>0</v>
      </c>
    </row>
    <row r="1229" spans="1:6" x14ac:dyDescent="0.3">
      <c r="A1229">
        <v>104</v>
      </c>
      <c r="B1229" t="s">
        <v>126</v>
      </c>
      <c r="C1229" t="s">
        <v>9</v>
      </c>
      <c r="D1229">
        <v>404603124.22063297</v>
      </c>
      <c r="E1229">
        <v>1</v>
      </c>
      <c r="F1229">
        <v>70</v>
      </c>
    </row>
    <row r="1230" spans="1:6" x14ac:dyDescent="0.3">
      <c r="A1230">
        <v>869</v>
      </c>
      <c r="B1230" t="s">
        <v>901</v>
      </c>
      <c r="C1230" t="s">
        <v>9</v>
      </c>
      <c r="D1230">
        <v>13360687.4939068</v>
      </c>
      <c r="E1230">
        <v>0</v>
      </c>
      <c r="F1230">
        <v>2</v>
      </c>
    </row>
    <row r="1231" spans="1:6" x14ac:dyDescent="0.3">
      <c r="A1231">
        <v>1962</v>
      </c>
      <c r="B1231" t="s">
        <v>1990</v>
      </c>
      <c r="C1231" t="s">
        <v>23</v>
      </c>
      <c r="D1231">
        <v>253979</v>
      </c>
      <c r="E1231">
        <v>0</v>
      </c>
      <c r="F1231">
        <v>0</v>
      </c>
    </row>
    <row r="1232" spans="1:6" x14ac:dyDescent="0.3">
      <c r="A1232">
        <v>2425</v>
      </c>
      <c r="B1232" t="s">
        <v>2452</v>
      </c>
      <c r="C1232" t="s">
        <v>106</v>
      </c>
      <c r="D1232">
        <v>281779</v>
      </c>
      <c r="E1232">
        <v>0</v>
      </c>
      <c r="F1232">
        <v>0</v>
      </c>
    </row>
    <row r="1233" spans="1:6" x14ac:dyDescent="0.3">
      <c r="A1233">
        <v>247</v>
      </c>
      <c r="B1233" t="s">
        <v>278</v>
      </c>
      <c r="C1233" t="s">
        <v>9</v>
      </c>
      <c r="D1233">
        <v>16699167.7770296</v>
      </c>
      <c r="E1233">
        <v>0</v>
      </c>
      <c r="F1233">
        <v>5</v>
      </c>
    </row>
    <row r="1234" spans="1:6" x14ac:dyDescent="0.3">
      <c r="A1234">
        <v>286</v>
      </c>
      <c r="B1234" t="s">
        <v>318</v>
      </c>
      <c r="C1234" t="s">
        <v>9</v>
      </c>
      <c r="D1234">
        <v>15480482.4176981</v>
      </c>
      <c r="E1234">
        <v>0</v>
      </c>
      <c r="F1234">
        <v>22</v>
      </c>
    </row>
    <row r="1235" spans="1:6" x14ac:dyDescent="0.3">
      <c r="A1235">
        <v>978</v>
      </c>
      <c r="B1235" t="s">
        <v>1010</v>
      </c>
      <c r="C1235" t="s">
        <v>9</v>
      </c>
      <c r="D1235">
        <v>534291.62340083194</v>
      </c>
      <c r="E1235">
        <v>0</v>
      </c>
      <c r="F1235">
        <v>1</v>
      </c>
    </row>
    <row r="1236" spans="1:6" x14ac:dyDescent="0.3">
      <c r="A1236">
        <v>123</v>
      </c>
      <c r="B1236" t="s">
        <v>148</v>
      </c>
      <c r="C1236" t="s">
        <v>9</v>
      </c>
      <c r="D1236">
        <v>107531339.576603</v>
      </c>
      <c r="E1236">
        <v>1</v>
      </c>
      <c r="F1236">
        <v>13</v>
      </c>
    </row>
    <row r="1237" spans="1:6" x14ac:dyDescent="0.3">
      <c r="A1237">
        <v>225</v>
      </c>
      <c r="B1237" t="s">
        <v>255</v>
      </c>
      <c r="C1237" t="s">
        <v>13</v>
      </c>
      <c r="D1237">
        <v>16646463</v>
      </c>
      <c r="E1237">
        <v>1</v>
      </c>
      <c r="F1237">
        <v>7</v>
      </c>
    </row>
    <row r="1238" spans="1:6" x14ac:dyDescent="0.3">
      <c r="A1238">
        <v>209</v>
      </c>
      <c r="B1238" t="s">
        <v>238</v>
      </c>
      <c r="C1238" t="s">
        <v>13</v>
      </c>
      <c r="D1238">
        <v>21046997</v>
      </c>
      <c r="E1238">
        <v>1</v>
      </c>
      <c r="F1238">
        <v>3</v>
      </c>
    </row>
    <row r="1239" spans="1:6" x14ac:dyDescent="0.3">
      <c r="A1239">
        <v>1475</v>
      </c>
      <c r="B1239" t="s">
        <v>1504</v>
      </c>
      <c r="C1239" t="s">
        <v>26</v>
      </c>
      <c r="D1239">
        <v>1535982</v>
      </c>
      <c r="E1239">
        <v>1</v>
      </c>
      <c r="F1239">
        <v>0</v>
      </c>
    </row>
    <row r="1240" spans="1:6" x14ac:dyDescent="0.3">
      <c r="A1240">
        <v>1664</v>
      </c>
      <c r="B1240" t="s">
        <v>1693</v>
      </c>
      <c r="C1240" t="s">
        <v>11</v>
      </c>
      <c r="D1240">
        <v>778181</v>
      </c>
      <c r="E1240">
        <v>0</v>
      </c>
      <c r="F1240">
        <v>2</v>
      </c>
    </row>
    <row r="1241" spans="1:6" x14ac:dyDescent="0.3">
      <c r="A1241">
        <v>3462</v>
      </c>
      <c r="B1241" t="s">
        <v>3468</v>
      </c>
      <c r="C1241" t="s">
        <v>106</v>
      </c>
      <c r="D1241">
        <v>0</v>
      </c>
      <c r="E1241">
        <v>0</v>
      </c>
      <c r="F1241">
        <v>0</v>
      </c>
    </row>
    <row r="1242" spans="1:6" x14ac:dyDescent="0.3">
      <c r="A1242">
        <v>3463</v>
      </c>
      <c r="B1242" t="s">
        <v>3469</v>
      </c>
      <c r="C1242" t="s">
        <v>106</v>
      </c>
      <c r="D1242">
        <v>0</v>
      </c>
      <c r="E1242">
        <v>0</v>
      </c>
      <c r="F1242">
        <v>0</v>
      </c>
    </row>
    <row r="1243" spans="1:6" x14ac:dyDescent="0.3">
      <c r="A1243">
        <v>3297</v>
      </c>
      <c r="B1243" t="s">
        <v>3317</v>
      </c>
      <c r="C1243" t="s">
        <v>11</v>
      </c>
      <c r="D1243">
        <v>0</v>
      </c>
      <c r="E1243">
        <v>0</v>
      </c>
      <c r="F1243">
        <v>0</v>
      </c>
    </row>
    <row r="1244" spans="1:6" x14ac:dyDescent="0.3">
      <c r="A1244">
        <v>36</v>
      </c>
      <c r="B1244" t="s">
        <v>49</v>
      </c>
      <c r="C1244" t="s">
        <v>19</v>
      </c>
      <c r="D1244">
        <v>554646000</v>
      </c>
      <c r="E1244">
        <v>1</v>
      </c>
      <c r="F1244">
        <v>197</v>
      </c>
    </row>
    <row r="1245" spans="1:6" x14ac:dyDescent="0.3">
      <c r="A1245">
        <v>814</v>
      </c>
      <c r="B1245" t="s">
        <v>846</v>
      </c>
      <c r="C1245" t="s">
        <v>90</v>
      </c>
      <c r="D1245">
        <v>0</v>
      </c>
      <c r="E1245">
        <v>0</v>
      </c>
      <c r="F1245">
        <v>0</v>
      </c>
    </row>
    <row r="1246" spans="1:6" x14ac:dyDescent="0.3">
      <c r="A1246">
        <v>3318</v>
      </c>
      <c r="B1246" t="s">
        <v>3335</v>
      </c>
      <c r="C1246" t="s">
        <v>13</v>
      </c>
      <c r="D1246">
        <v>0</v>
      </c>
      <c r="E1246">
        <v>0</v>
      </c>
      <c r="F1246">
        <v>0</v>
      </c>
    </row>
    <row r="1247" spans="1:6" x14ac:dyDescent="0.3">
      <c r="A1247">
        <v>676</v>
      </c>
      <c r="B1247" t="s">
        <v>708</v>
      </c>
      <c r="C1247" t="s">
        <v>9</v>
      </c>
      <c r="D1247">
        <v>16414101.6296288</v>
      </c>
      <c r="E1247">
        <v>0</v>
      </c>
      <c r="F1247">
        <v>6</v>
      </c>
    </row>
    <row r="1248" spans="1:6" x14ac:dyDescent="0.3">
      <c r="A1248">
        <v>3118</v>
      </c>
      <c r="B1248" t="s">
        <v>3143</v>
      </c>
      <c r="C1248" t="s">
        <v>9</v>
      </c>
      <c r="D1248">
        <v>1.2075751461200901</v>
      </c>
      <c r="E1248">
        <v>1</v>
      </c>
      <c r="F1248">
        <v>0</v>
      </c>
    </row>
    <row r="1249" spans="1:6" x14ac:dyDescent="0.3">
      <c r="A1249">
        <v>3326</v>
      </c>
      <c r="B1249" t="s">
        <v>3341</v>
      </c>
      <c r="C1249" t="s">
        <v>13</v>
      </c>
      <c r="D1249">
        <v>0</v>
      </c>
      <c r="E1249">
        <v>1</v>
      </c>
      <c r="F1249">
        <v>0</v>
      </c>
    </row>
    <row r="1250" spans="1:6" x14ac:dyDescent="0.3">
      <c r="A1250">
        <v>1809</v>
      </c>
      <c r="B1250" t="s">
        <v>1837</v>
      </c>
      <c r="C1250" t="s">
        <v>65</v>
      </c>
      <c r="D1250">
        <v>0</v>
      </c>
      <c r="E1250">
        <v>0</v>
      </c>
      <c r="F1250">
        <v>1</v>
      </c>
    </row>
    <row r="1251" spans="1:6" x14ac:dyDescent="0.3">
      <c r="A1251">
        <v>3400</v>
      </c>
      <c r="B1251" t="s">
        <v>3411</v>
      </c>
      <c r="C1251" t="s">
        <v>9</v>
      </c>
      <c r="D1251">
        <v>0</v>
      </c>
      <c r="E1251">
        <v>0</v>
      </c>
      <c r="F1251">
        <v>0</v>
      </c>
    </row>
    <row r="1252" spans="1:6" x14ac:dyDescent="0.3">
      <c r="A1252">
        <v>3539</v>
      </c>
      <c r="B1252" t="s">
        <v>3534</v>
      </c>
      <c r="C1252" t="s">
        <v>33</v>
      </c>
      <c r="D1252">
        <v>0</v>
      </c>
      <c r="E1252">
        <v>0</v>
      </c>
      <c r="F1252">
        <v>0</v>
      </c>
    </row>
    <row r="1253" spans="1:6" x14ac:dyDescent="0.3">
      <c r="A1253">
        <v>790</v>
      </c>
      <c r="B1253" t="s">
        <v>822</v>
      </c>
      <c r="C1253" t="s">
        <v>13</v>
      </c>
      <c r="D1253">
        <v>61046572</v>
      </c>
      <c r="E1253">
        <v>1</v>
      </c>
      <c r="F1253">
        <v>0</v>
      </c>
    </row>
    <row r="1254" spans="1:6" x14ac:dyDescent="0.3">
      <c r="A1254">
        <v>619</v>
      </c>
      <c r="B1254" t="s">
        <v>651</v>
      </c>
      <c r="C1254" t="s">
        <v>13</v>
      </c>
      <c r="D1254">
        <v>939466</v>
      </c>
      <c r="E1254">
        <v>0</v>
      </c>
      <c r="F1254">
        <v>3</v>
      </c>
    </row>
    <row r="1255" spans="1:6" x14ac:dyDescent="0.3">
      <c r="A1255">
        <v>98</v>
      </c>
      <c r="B1255" t="s">
        <v>120</v>
      </c>
      <c r="C1255" t="s">
        <v>13</v>
      </c>
      <c r="D1255">
        <v>20485398</v>
      </c>
      <c r="E1255">
        <v>0</v>
      </c>
      <c r="F1255">
        <v>1</v>
      </c>
    </row>
    <row r="1256" spans="1:6" x14ac:dyDescent="0.3">
      <c r="A1256">
        <v>246</v>
      </c>
      <c r="B1256" t="s">
        <v>277</v>
      </c>
      <c r="C1256" t="s">
        <v>13</v>
      </c>
      <c r="D1256">
        <v>8023786</v>
      </c>
      <c r="E1256">
        <v>0</v>
      </c>
      <c r="F1256">
        <v>8</v>
      </c>
    </row>
    <row r="1257" spans="1:6" x14ac:dyDescent="0.3">
      <c r="A1257">
        <v>2287</v>
      </c>
      <c r="B1257" t="s">
        <v>2314</v>
      </c>
      <c r="C1257" t="s">
        <v>13</v>
      </c>
      <c r="D1257">
        <v>394577</v>
      </c>
      <c r="E1257">
        <v>1</v>
      </c>
      <c r="F1257">
        <v>1</v>
      </c>
    </row>
    <row r="1258" spans="1:6" x14ac:dyDescent="0.3">
      <c r="A1258">
        <v>1394</v>
      </c>
      <c r="B1258" t="s">
        <v>1424</v>
      </c>
      <c r="C1258" t="s">
        <v>11</v>
      </c>
      <c r="D1258">
        <v>243591</v>
      </c>
      <c r="E1258">
        <v>0</v>
      </c>
      <c r="F1258">
        <v>15</v>
      </c>
    </row>
    <row r="1259" spans="1:6" x14ac:dyDescent="0.3">
      <c r="A1259">
        <v>230</v>
      </c>
      <c r="B1259" t="s">
        <v>261</v>
      </c>
      <c r="C1259" t="s">
        <v>23</v>
      </c>
      <c r="D1259">
        <v>17225636</v>
      </c>
      <c r="E1259">
        <v>1</v>
      </c>
      <c r="F1259">
        <v>9</v>
      </c>
    </row>
    <row r="1260" spans="1:6" x14ac:dyDescent="0.3">
      <c r="A1260">
        <v>534</v>
      </c>
      <c r="B1260" t="s">
        <v>566</v>
      </c>
      <c r="C1260" t="s">
        <v>11</v>
      </c>
      <c r="D1260">
        <v>14629314</v>
      </c>
      <c r="E1260">
        <v>0</v>
      </c>
      <c r="F1260">
        <v>2</v>
      </c>
    </row>
    <row r="1261" spans="1:6" x14ac:dyDescent="0.3">
      <c r="A1261">
        <v>2706</v>
      </c>
      <c r="B1261" t="s">
        <v>2732</v>
      </c>
      <c r="C1261" t="s">
        <v>23</v>
      </c>
      <c r="D1261">
        <v>85307</v>
      </c>
      <c r="E1261">
        <v>0</v>
      </c>
      <c r="F1261">
        <v>3</v>
      </c>
    </row>
    <row r="1262" spans="1:6" x14ac:dyDescent="0.3">
      <c r="A1262">
        <v>2968</v>
      </c>
      <c r="B1262" t="s">
        <v>2994</v>
      </c>
      <c r="C1262" t="s">
        <v>23</v>
      </c>
      <c r="D1262">
        <v>37561</v>
      </c>
      <c r="E1262">
        <v>0</v>
      </c>
      <c r="F1262">
        <v>0</v>
      </c>
    </row>
    <row r="1263" spans="1:6" x14ac:dyDescent="0.3">
      <c r="A1263">
        <v>2234</v>
      </c>
      <c r="B1263" t="s">
        <v>2261</v>
      </c>
      <c r="C1263" t="s">
        <v>23</v>
      </c>
      <c r="D1263">
        <v>191068</v>
      </c>
      <c r="E1263">
        <v>0</v>
      </c>
      <c r="F1263">
        <v>6</v>
      </c>
    </row>
    <row r="1264" spans="1:6" x14ac:dyDescent="0.3">
      <c r="A1264">
        <v>2754</v>
      </c>
      <c r="B1264" t="s">
        <v>2780</v>
      </c>
      <c r="C1264" t="s">
        <v>23</v>
      </c>
      <c r="D1264">
        <v>73771</v>
      </c>
      <c r="E1264">
        <v>0</v>
      </c>
      <c r="F1264">
        <v>3</v>
      </c>
    </row>
    <row r="1265" spans="1:6" x14ac:dyDescent="0.3">
      <c r="A1265">
        <v>3422</v>
      </c>
      <c r="B1265" t="s">
        <v>3431</v>
      </c>
      <c r="C1265" t="s">
        <v>9</v>
      </c>
      <c r="D1265">
        <v>0</v>
      </c>
      <c r="E1265">
        <v>0</v>
      </c>
      <c r="F1265">
        <v>3</v>
      </c>
    </row>
    <row r="1266" spans="1:6" x14ac:dyDescent="0.3">
      <c r="A1266">
        <v>1878</v>
      </c>
      <c r="B1266" t="s">
        <v>1906</v>
      </c>
      <c r="C1266" t="s">
        <v>73</v>
      </c>
      <c r="D1266">
        <v>473475.12516830198</v>
      </c>
      <c r="E1266">
        <v>1</v>
      </c>
      <c r="F1266">
        <v>1</v>
      </c>
    </row>
    <row r="1267" spans="1:6" x14ac:dyDescent="0.3">
      <c r="A1267">
        <v>2418</v>
      </c>
      <c r="B1267" t="s">
        <v>2445</v>
      </c>
      <c r="C1267" t="s">
        <v>11</v>
      </c>
      <c r="D1267">
        <v>393925</v>
      </c>
      <c r="E1267">
        <v>0</v>
      </c>
      <c r="F1267">
        <v>1</v>
      </c>
    </row>
    <row r="1268" spans="1:6" x14ac:dyDescent="0.3">
      <c r="A1268">
        <v>1123</v>
      </c>
      <c r="B1268" t="s">
        <v>1154</v>
      </c>
      <c r="C1268" t="s">
        <v>377</v>
      </c>
      <c r="D1268">
        <v>2188614</v>
      </c>
      <c r="E1268">
        <v>0</v>
      </c>
      <c r="F1268">
        <v>3</v>
      </c>
    </row>
    <row r="1269" spans="1:6" x14ac:dyDescent="0.3">
      <c r="A1269">
        <v>28</v>
      </c>
      <c r="B1269" t="s">
        <v>41</v>
      </c>
      <c r="C1269" t="s">
        <v>33</v>
      </c>
      <c r="D1269">
        <v>629253000</v>
      </c>
      <c r="E1269">
        <v>0</v>
      </c>
      <c r="F1269">
        <v>251</v>
      </c>
    </row>
    <row r="1270" spans="1:6" x14ac:dyDescent="0.3">
      <c r="A1270">
        <v>1554</v>
      </c>
      <c r="B1270" t="s">
        <v>1583</v>
      </c>
      <c r="C1270" t="s">
        <v>139</v>
      </c>
      <c r="D1270">
        <v>735519</v>
      </c>
      <c r="E1270">
        <v>0</v>
      </c>
      <c r="F1270">
        <v>1</v>
      </c>
    </row>
    <row r="1271" spans="1:6" x14ac:dyDescent="0.3">
      <c r="A1271">
        <v>2126</v>
      </c>
      <c r="B1271" t="s">
        <v>2154</v>
      </c>
      <c r="C1271" t="s">
        <v>139</v>
      </c>
      <c r="D1271">
        <v>354424</v>
      </c>
      <c r="E1271">
        <v>0</v>
      </c>
      <c r="F1271">
        <v>0</v>
      </c>
    </row>
    <row r="1272" spans="1:6" x14ac:dyDescent="0.3">
      <c r="A1272">
        <v>2288</v>
      </c>
      <c r="B1272" t="s">
        <v>2315</v>
      </c>
      <c r="C1272" t="s">
        <v>139</v>
      </c>
      <c r="D1272">
        <v>275376</v>
      </c>
      <c r="E1272">
        <v>0</v>
      </c>
      <c r="F1272">
        <v>0</v>
      </c>
    </row>
    <row r="1273" spans="1:6" x14ac:dyDescent="0.3">
      <c r="A1273">
        <v>381</v>
      </c>
      <c r="B1273" t="s">
        <v>414</v>
      </c>
      <c r="C1273" t="s">
        <v>9</v>
      </c>
      <c r="D1273">
        <v>30824925.452405199</v>
      </c>
      <c r="E1273">
        <v>0</v>
      </c>
      <c r="F1273">
        <v>6</v>
      </c>
    </row>
    <row r="1274" spans="1:6" x14ac:dyDescent="0.3">
      <c r="A1274">
        <v>34</v>
      </c>
      <c r="B1274" t="s">
        <v>47</v>
      </c>
      <c r="C1274" t="s">
        <v>9</v>
      </c>
      <c r="D1274">
        <v>7962750.5135158496</v>
      </c>
      <c r="E1274">
        <v>0</v>
      </c>
      <c r="F1274">
        <v>10</v>
      </c>
    </row>
    <row r="1275" spans="1:6" x14ac:dyDescent="0.3">
      <c r="A1275">
        <v>2821</v>
      </c>
      <c r="B1275" t="s">
        <v>2847</v>
      </c>
      <c r="C1275" t="s">
        <v>23</v>
      </c>
      <c r="D1275">
        <v>61237</v>
      </c>
      <c r="E1275">
        <v>0</v>
      </c>
      <c r="F1275">
        <v>3</v>
      </c>
    </row>
    <row r="1276" spans="1:6" x14ac:dyDescent="0.3">
      <c r="A1276">
        <v>3464</v>
      </c>
      <c r="B1276" t="s">
        <v>3470</v>
      </c>
      <c r="C1276" t="s">
        <v>106</v>
      </c>
      <c r="D1276">
        <v>0</v>
      </c>
      <c r="E1276">
        <v>0</v>
      </c>
      <c r="F1276">
        <v>0</v>
      </c>
    </row>
    <row r="1277" spans="1:6" x14ac:dyDescent="0.3">
      <c r="A1277">
        <v>3105</v>
      </c>
      <c r="B1277" t="s">
        <v>3130</v>
      </c>
      <c r="C1277" t="s">
        <v>487</v>
      </c>
      <c r="D1277">
        <v>41974</v>
      </c>
      <c r="E1277">
        <v>0</v>
      </c>
      <c r="F1277">
        <v>0</v>
      </c>
    </row>
    <row r="1278" spans="1:6" x14ac:dyDescent="0.3">
      <c r="A1278">
        <v>426</v>
      </c>
      <c r="B1278" t="s">
        <v>459</v>
      </c>
      <c r="C1278" t="s">
        <v>7</v>
      </c>
      <c r="D1278">
        <v>9258380.5206696708</v>
      </c>
      <c r="E1278">
        <v>0</v>
      </c>
      <c r="F1278">
        <v>11</v>
      </c>
    </row>
    <row r="1279" spans="1:6" x14ac:dyDescent="0.3">
      <c r="A1279">
        <v>3285</v>
      </c>
      <c r="B1279" t="s">
        <v>3306</v>
      </c>
      <c r="C1279" t="s">
        <v>11</v>
      </c>
      <c r="D1279">
        <v>0</v>
      </c>
      <c r="E1279">
        <v>0</v>
      </c>
      <c r="F1279">
        <v>0</v>
      </c>
    </row>
    <row r="1280" spans="1:6" x14ac:dyDescent="0.3">
      <c r="A1280">
        <v>1194</v>
      </c>
      <c r="B1280" t="s">
        <v>1225</v>
      </c>
      <c r="C1280" t="s">
        <v>11</v>
      </c>
      <c r="D1280">
        <v>135866</v>
      </c>
      <c r="E1280">
        <v>5</v>
      </c>
      <c r="F1280">
        <v>15</v>
      </c>
    </row>
    <row r="1281" spans="1:6" x14ac:dyDescent="0.3">
      <c r="A1281">
        <v>1775</v>
      </c>
      <c r="B1281" t="s">
        <v>1803</v>
      </c>
      <c r="C1281" t="s">
        <v>23</v>
      </c>
      <c r="D1281">
        <v>661577</v>
      </c>
      <c r="E1281">
        <v>0</v>
      </c>
      <c r="F1281">
        <v>2</v>
      </c>
    </row>
    <row r="1282" spans="1:6" x14ac:dyDescent="0.3">
      <c r="A1282">
        <v>3415</v>
      </c>
      <c r="B1282" t="s">
        <v>3424</v>
      </c>
      <c r="C1282" t="s">
        <v>9</v>
      </c>
      <c r="D1282">
        <v>0</v>
      </c>
      <c r="E1282">
        <v>0</v>
      </c>
      <c r="F1282">
        <v>0</v>
      </c>
    </row>
    <row r="1283" spans="1:6" x14ac:dyDescent="0.3">
      <c r="A1283">
        <v>319</v>
      </c>
      <c r="B1283" t="s">
        <v>351</v>
      </c>
      <c r="C1283" t="s">
        <v>9</v>
      </c>
      <c r="D1283">
        <v>77322606.453759104</v>
      </c>
      <c r="E1283">
        <v>0</v>
      </c>
      <c r="F1283">
        <v>3</v>
      </c>
    </row>
    <row r="1284" spans="1:6" x14ac:dyDescent="0.3">
      <c r="A1284">
        <v>2298</v>
      </c>
      <c r="B1284" t="s">
        <v>2325</v>
      </c>
      <c r="C1284" t="s">
        <v>65</v>
      </c>
      <c r="D1284">
        <v>0</v>
      </c>
      <c r="E1284">
        <v>0</v>
      </c>
      <c r="F1284">
        <v>0</v>
      </c>
    </row>
    <row r="1285" spans="1:6" x14ac:dyDescent="0.3">
      <c r="A1285">
        <v>1981</v>
      </c>
      <c r="B1285" t="s">
        <v>2009</v>
      </c>
      <c r="C1285" t="s">
        <v>65</v>
      </c>
      <c r="D1285">
        <v>0</v>
      </c>
      <c r="E1285">
        <v>0</v>
      </c>
      <c r="F1285">
        <v>0</v>
      </c>
    </row>
    <row r="1286" spans="1:6" x14ac:dyDescent="0.3">
      <c r="A1286">
        <v>388</v>
      </c>
      <c r="B1286" t="s">
        <v>421</v>
      </c>
      <c r="C1286" t="s">
        <v>13</v>
      </c>
      <c r="D1286">
        <v>37827252</v>
      </c>
      <c r="E1286">
        <v>0</v>
      </c>
      <c r="F1286">
        <v>43</v>
      </c>
    </row>
    <row r="1287" spans="1:6" x14ac:dyDescent="0.3">
      <c r="A1287">
        <v>990</v>
      </c>
      <c r="B1287" t="s">
        <v>1022</v>
      </c>
      <c r="C1287" t="s">
        <v>9</v>
      </c>
      <c r="D1287">
        <v>4363953.1766759604</v>
      </c>
      <c r="E1287">
        <v>0</v>
      </c>
      <c r="F1287">
        <v>1</v>
      </c>
    </row>
    <row r="1288" spans="1:6" x14ac:dyDescent="0.3">
      <c r="A1288">
        <v>1088</v>
      </c>
      <c r="B1288" t="s">
        <v>1120</v>
      </c>
      <c r="C1288" t="s">
        <v>13</v>
      </c>
      <c r="D1288">
        <v>3846698</v>
      </c>
      <c r="E1288">
        <v>1</v>
      </c>
      <c r="F1288">
        <v>1</v>
      </c>
    </row>
    <row r="1289" spans="1:6" x14ac:dyDescent="0.3">
      <c r="A1289">
        <v>1643</v>
      </c>
      <c r="B1289" t="s">
        <v>1672</v>
      </c>
      <c r="C1289" t="s">
        <v>23</v>
      </c>
      <c r="D1289">
        <v>1468695</v>
      </c>
      <c r="E1289">
        <v>1</v>
      </c>
      <c r="F1289">
        <v>0</v>
      </c>
    </row>
    <row r="1290" spans="1:6" x14ac:dyDescent="0.3">
      <c r="A1290">
        <v>2877</v>
      </c>
      <c r="B1290" t="s">
        <v>2903</v>
      </c>
      <c r="C1290" t="s">
        <v>189</v>
      </c>
      <c r="D1290">
        <v>27360.169367111801</v>
      </c>
      <c r="E1290">
        <v>0</v>
      </c>
      <c r="F1290">
        <v>0</v>
      </c>
    </row>
    <row r="1291" spans="1:6" x14ac:dyDescent="0.3">
      <c r="A1291">
        <v>8</v>
      </c>
      <c r="B1291" t="s">
        <v>17</v>
      </c>
      <c r="C1291" t="s">
        <v>13</v>
      </c>
      <c r="D1291">
        <v>2601727000</v>
      </c>
      <c r="E1291">
        <v>0</v>
      </c>
      <c r="F1291">
        <v>0</v>
      </c>
    </row>
    <row r="1292" spans="1:6" x14ac:dyDescent="0.3">
      <c r="A1292">
        <v>677</v>
      </c>
      <c r="B1292" t="s">
        <v>709</v>
      </c>
      <c r="C1292" t="s">
        <v>13</v>
      </c>
      <c r="D1292">
        <v>17185722</v>
      </c>
      <c r="E1292">
        <v>0</v>
      </c>
      <c r="F1292">
        <v>49</v>
      </c>
    </row>
    <row r="1293" spans="1:6" x14ac:dyDescent="0.3">
      <c r="A1293">
        <v>431</v>
      </c>
      <c r="B1293" t="s">
        <v>464</v>
      </c>
      <c r="C1293" t="s">
        <v>80</v>
      </c>
      <c r="D1293">
        <v>8887100.6857244894</v>
      </c>
      <c r="E1293">
        <v>1</v>
      </c>
      <c r="F1293">
        <v>1</v>
      </c>
    </row>
    <row r="1294" spans="1:6" x14ac:dyDescent="0.3">
      <c r="A1294">
        <v>3492</v>
      </c>
      <c r="B1294" t="s">
        <v>3493</v>
      </c>
      <c r="C1294" t="s">
        <v>23</v>
      </c>
      <c r="D1294">
        <v>0</v>
      </c>
      <c r="E1294">
        <v>0</v>
      </c>
      <c r="F1294">
        <v>0</v>
      </c>
    </row>
    <row r="1295" spans="1:6" x14ac:dyDescent="0.3">
      <c r="A1295">
        <v>53</v>
      </c>
      <c r="B1295" t="s">
        <v>69</v>
      </c>
      <c r="C1295" t="s">
        <v>13</v>
      </c>
      <c r="D1295">
        <v>847910000</v>
      </c>
      <c r="E1295">
        <v>0</v>
      </c>
      <c r="F1295">
        <v>86</v>
      </c>
    </row>
    <row r="1296" spans="1:6" x14ac:dyDescent="0.3">
      <c r="A1296">
        <v>680</v>
      </c>
      <c r="B1296" t="s">
        <v>712</v>
      </c>
      <c r="C1296" t="s">
        <v>13</v>
      </c>
      <c r="D1296">
        <v>13684106</v>
      </c>
      <c r="E1296">
        <v>0</v>
      </c>
      <c r="F1296">
        <v>49</v>
      </c>
    </row>
    <row r="1297" spans="1:6" x14ac:dyDescent="0.3">
      <c r="A1297">
        <v>2956</v>
      </c>
      <c r="B1297" t="s">
        <v>2982</v>
      </c>
      <c r="C1297" t="s">
        <v>13</v>
      </c>
      <c r="D1297">
        <v>92887726</v>
      </c>
      <c r="E1297">
        <v>1</v>
      </c>
      <c r="F1297">
        <v>0</v>
      </c>
    </row>
    <row r="1298" spans="1:6" x14ac:dyDescent="0.3">
      <c r="A1298">
        <v>1787</v>
      </c>
      <c r="B1298" t="s">
        <v>1815</v>
      </c>
      <c r="C1298" t="s">
        <v>13</v>
      </c>
      <c r="D1298">
        <v>39670163</v>
      </c>
      <c r="E1298">
        <v>0</v>
      </c>
      <c r="F1298">
        <v>0</v>
      </c>
    </row>
    <row r="1299" spans="1:6" x14ac:dyDescent="0.3">
      <c r="A1299">
        <v>115</v>
      </c>
      <c r="B1299" t="s">
        <v>140</v>
      </c>
      <c r="C1299" t="s">
        <v>23</v>
      </c>
      <c r="D1299">
        <v>92458945</v>
      </c>
      <c r="E1299">
        <v>0</v>
      </c>
      <c r="F1299">
        <v>58</v>
      </c>
    </row>
    <row r="1300" spans="1:6" x14ac:dyDescent="0.3">
      <c r="A1300">
        <v>436</v>
      </c>
      <c r="B1300" t="s">
        <v>469</v>
      </c>
      <c r="C1300" t="s">
        <v>13</v>
      </c>
      <c r="D1300">
        <v>39489121</v>
      </c>
      <c r="E1300">
        <v>0</v>
      </c>
      <c r="F1300">
        <v>16</v>
      </c>
    </row>
    <row r="1301" spans="1:6" x14ac:dyDescent="0.3">
      <c r="A1301">
        <v>3344</v>
      </c>
      <c r="B1301" t="s">
        <v>3357</v>
      </c>
      <c r="C1301" t="s">
        <v>13</v>
      </c>
      <c r="D1301">
        <v>0</v>
      </c>
      <c r="E1301">
        <v>0</v>
      </c>
      <c r="F1301">
        <v>0</v>
      </c>
    </row>
    <row r="1302" spans="1:6" x14ac:dyDescent="0.3">
      <c r="A1302">
        <v>645</v>
      </c>
      <c r="B1302" t="s">
        <v>677</v>
      </c>
      <c r="C1302" t="s">
        <v>13</v>
      </c>
      <c r="D1302">
        <v>16903508</v>
      </c>
      <c r="E1302">
        <v>0</v>
      </c>
      <c r="F1302">
        <v>43</v>
      </c>
    </row>
    <row r="1303" spans="1:6" x14ac:dyDescent="0.3">
      <c r="A1303">
        <v>430</v>
      </c>
      <c r="B1303" t="s">
        <v>463</v>
      </c>
      <c r="C1303" t="s">
        <v>80</v>
      </c>
      <c r="D1303">
        <v>8884773.6223783307</v>
      </c>
      <c r="E1303">
        <v>1</v>
      </c>
      <c r="F1303">
        <v>2</v>
      </c>
    </row>
    <row r="1304" spans="1:6" x14ac:dyDescent="0.3">
      <c r="A1304">
        <v>2969</v>
      </c>
      <c r="B1304" t="s">
        <v>2995</v>
      </c>
      <c r="C1304" t="s">
        <v>13</v>
      </c>
      <c r="D1304">
        <v>4574579</v>
      </c>
      <c r="E1304">
        <v>0</v>
      </c>
      <c r="F1304">
        <v>0</v>
      </c>
    </row>
    <row r="1305" spans="1:6" x14ac:dyDescent="0.3">
      <c r="A1305">
        <v>13</v>
      </c>
      <c r="B1305" t="s">
        <v>24</v>
      </c>
      <c r="C1305" t="s">
        <v>13</v>
      </c>
      <c r="D1305">
        <v>2309782000</v>
      </c>
      <c r="E1305">
        <v>0</v>
      </c>
      <c r="F1305">
        <v>370</v>
      </c>
    </row>
    <row r="1306" spans="1:6" x14ac:dyDescent="0.3">
      <c r="A1306">
        <v>778</v>
      </c>
      <c r="B1306" t="s">
        <v>810</v>
      </c>
      <c r="C1306" t="s">
        <v>13</v>
      </c>
      <c r="D1306">
        <v>1112380</v>
      </c>
      <c r="E1306">
        <v>0</v>
      </c>
      <c r="F1306">
        <v>0</v>
      </c>
    </row>
    <row r="1307" spans="1:6" x14ac:dyDescent="0.3">
      <c r="A1307">
        <v>561</v>
      </c>
      <c r="B1307" t="s">
        <v>593</v>
      </c>
      <c r="C1307" t="s">
        <v>13</v>
      </c>
      <c r="D1307">
        <v>24692968</v>
      </c>
      <c r="E1307">
        <v>0</v>
      </c>
      <c r="F1307">
        <v>81</v>
      </c>
    </row>
    <row r="1308" spans="1:6" x14ac:dyDescent="0.3">
      <c r="A1308">
        <v>185</v>
      </c>
      <c r="B1308" t="s">
        <v>213</v>
      </c>
      <c r="C1308" t="s">
        <v>13</v>
      </c>
      <c r="D1308">
        <v>0</v>
      </c>
      <c r="E1308">
        <v>0</v>
      </c>
      <c r="F1308">
        <v>0</v>
      </c>
    </row>
    <row r="1309" spans="1:6" x14ac:dyDescent="0.3">
      <c r="A1309">
        <v>736</v>
      </c>
      <c r="B1309" t="s">
        <v>768</v>
      </c>
      <c r="C1309" t="s">
        <v>13</v>
      </c>
      <c r="D1309">
        <v>71973000</v>
      </c>
      <c r="E1309">
        <v>0</v>
      </c>
      <c r="F1309">
        <v>22</v>
      </c>
    </row>
    <row r="1310" spans="1:6" x14ac:dyDescent="0.3">
      <c r="A1310">
        <v>3366</v>
      </c>
      <c r="B1310" t="s">
        <v>3379</v>
      </c>
      <c r="C1310" t="s">
        <v>13</v>
      </c>
      <c r="D1310">
        <v>0</v>
      </c>
      <c r="E1310">
        <v>0</v>
      </c>
      <c r="F1310">
        <v>0</v>
      </c>
    </row>
    <row r="1311" spans="1:6" x14ac:dyDescent="0.3">
      <c r="A1311">
        <v>1272</v>
      </c>
      <c r="B1311" t="s">
        <v>1302</v>
      </c>
      <c r="C1311" t="s">
        <v>13</v>
      </c>
      <c r="D1311">
        <v>7112943</v>
      </c>
      <c r="E1311">
        <v>0</v>
      </c>
      <c r="F1311">
        <v>0</v>
      </c>
    </row>
    <row r="1312" spans="1:6" x14ac:dyDescent="0.3">
      <c r="A1312">
        <v>2006</v>
      </c>
      <c r="B1312" t="s">
        <v>2034</v>
      </c>
      <c r="C1312" t="s">
        <v>13</v>
      </c>
      <c r="D1312">
        <v>6216422</v>
      </c>
      <c r="E1312">
        <v>0</v>
      </c>
      <c r="F1312">
        <v>7</v>
      </c>
    </row>
    <row r="1313" spans="1:6" x14ac:dyDescent="0.3">
      <c r="A1313">
        <v>3361</v>
      </c>
      <c r="B1313" t="s">
        <v>3374</v>
      </c>
      <c r="C1313" t="s">
        <v>13</v>
      </c>
      <c r="D1313">
        <v>0</v>
      </c>
      <c r="E1313">
        <v>0</v>
      </c>
      <c r="F1313">
        <v>0</v>
      </c>
    </row>
    <row r="1314" spans="1:6" x14ac:dyDescent="0.3">
      <c r="A1314">
        <v>65</v>
      </c>
      <c r="B1314" t="s">
        <v>85</v>
      </c>
      <c r="C1314" t="s">
        <v>13</v>
      </c>
      <c r="D1314">
        <v>422027000</v>
      </c>
      <c r="E1314">
        <v>0</v>
      </c>
      <c r="F1314">
        <v>118</v>
      </c>
    </row>
    <row r="1315" spans="1:6" x14ac:dyDescent="0.3">
      <c r="A1315">
        <v>741</v>
      </c>
      <c r="B1315" t="s">
        <v>773</v>
      </c>
      <c r="C1315" t="s">
        <v>13</v>
      </c>
      <c r="D1315">
        <v>12389218</v>
      </c>
      <c r="E1315">
        <v>0</v>
      </c>
      <c r="F1315">
        <v>2</v>
      </c>
    </row>
    <row r="1316" spans="1:6" x14ac:dyDescent="0.3">
      <c r="A1316">
        <v>108</v>
      </c>
      <c r="B1316" t="s">
        <v>131</v>
      </c>
      <c r="C1316" t="s">
        <v>13</v>
      </c>
      <c r="D1316">
        <v>226348000</v>
      </c>
      <c r="E1316">
        <v>0</v>
      </c>
      <c r="F1316">
        <v>25</v>
      </c>
    </row>
    <row r="1317" spans="1:6" x14ac:dyDescent="0.3">
      <c r="A1317">
        <v>1402</v>
      </c>
      <c r="B1317" t="s">
        <v>1432</v>
      </c>
      <c r="C1317" t="s">
        <v>13</v>
      </c>
      <c r="D1317">
        <v>1149010</v>
      </c>
      <c r="E1317">
        <v>0</v>
      </c>
      <c r="F1317">
        <v>0</v>
      </c>
    </row>
    <row r="1318" spans="1:6" x14ac:dyDescent="0.3">
      <c r="A1318">
        <v>1407</v>
      </c>
      <c r="B1318" t="s">
        <v>1437</v>
      </c>
      <c r="C1318" t="s">
        <v>13</v>
      </c>
      <c r="D1318">
        <v>1105440</v>
      </c>
      <c r="E1318">
        <v>0</v>
      </c>
      <c r="F1318">
        <v>1</v>
      </c>
    </row>
    <row r="1319" spans="1:6" x14ac:dyDescent="0.3">
      <c r="A1319">
        <v>1768</v>
      </c>
      <c r="B1319" t="s">
        <v>1796</v>
      </c>
      <c r="C1319" t="s">
        <v>13</v>
      </c>
      <c r="D1319">
        <v>794617</v>
      </c>
      <c r="E1319">
        <v>0</v>
      </c>
      <c r="F1319">
        <v>0</v>
      </c>
    </row>
    <row r="1320" spans="1:6" x14ac:dyDescent="0.3">
      <c r="A1320">
        <v>24</v>
      </c>
      <c r="B1320" t="s">
        <v>37</v>
      </c>
      <c r="C1320" t="s">
        <v>13</v>
      </c>
      <c r="D1320">
        <v>1169152000</v>
      </c>
      <c r="E1320">
        <v>0</v>
      </c>
      <c r="F1320">
        <v>0</v>
      </c>
    </row>
    <row r="1321" spans="1:6" x14ac:dyDescent="0.3">
      <c r="A1321">
        <v>3365</v>
      </c>
      <c r="B1321" t="s">
        <v>3378</v>
      </c>
      <c r="C1321" t="s">
        <v>13</v>
      </c>
      <c r="D1321">
        <v>0</v>
      </c>
      <c r="E1321">
        <v>0</v>
      </c>
      <c r="F1321">
        <v>0</v>
      </c>
    </row>
    <row r="1322" spans="1:6" x14ac:dyDescent="0.3">
      <c r="A1322">
        <v>29</v>
      </c>
      <c r="B1322" t="s">
        <v>42</v>
      </c>
      <c r="C1322" t="s">
        <v>13</v>
      </c>
      <c r="D1322">
        <v>932209000</v>
      </c>
      <c r="E1322">
        <v>0</v>
      </c>
      <c r="F1322">
        <v>0</v>
      </c>
    </row>
    <row r="1323" spans="1:6" x14ac:dyDescent="0.3">
      <c r="A1323">
        <v>167</v>
      </c>
      <c r="B1323" t="s">
        <v>193</v>
      </c>
      <c r="C1323" t="s">
        <v>13</v>
      </c>
      <c r="D1323">
        <v>198429000</v>
      </c>
      <c r="E1323">
        <v>0</v>
      </c>
      <c r="F1323">
        <v>91</v>
      </c>
    </row>
    <row r="1324" spans="1:6" x14ac:dyDescent="0.3">
      <c r="A1324">
        <v>3357</v>
      </c>
      <c r="B1324" t="s">
        <v>3370</v>
      </c>
      <c r="C1324" t="s">
        <v>13</v>
      </c>
      <c r="D1324">
        <v>0</v>
      </c>
      <c r="E1324">
        <v>0</v>
      </c>
      <c r="F1324">
        <v>1</v>
      </c>
    </row>
    <row r="1325" spans="1:6" x14ac:dyDescent="0.3">
      <c r="A1325">
        <v>573</v>
      </c>
      <c r="B1325" t="s">
        <v>605</v>
      </c>
      <c r="C1325" t="s">
        <v>13</v>
      </c>
      <c r="D1325">
        <v>23571415</v>
      </c>
      <c r="E1325">
        <v>0</v>
      </c>
      <c r="F1325">
        <v>21</v>
      </c>
    </row>
    <row r="1326" spans="1:6" x14ac:dyDescent="0.3">
      <c r="A1326">
        <v>3364</v>
      </c>
      <c r="B1326" t="s">
        <v>3377</v>
      </c>
      <c r="C1326" t="s">
        <v>13</v>
      </c>
      <c r="D1326">
        <v>0</v>
      </c>
      <c r="E1326">
        <v>0</v>
      </c>
      <c r="F1326">
        <v>0</v>
      </c>
    </row>
    <row r="1327" spans="1:6" x14ac:dyDescent="0.3">
      <c r="A1327">
        <v>1877</v>
      </c>
      <c r="B1327" t="s">
        <v>1905</v>
      </c>
      <c r="C1327" t="s">
        <v>13</v>
      </c>
      <c r="D1327">
        <v>43073500</v>
      </c>
      <c r="E1327">
        <v>1</v>
      </c>
      <c r="F1327">
        <v>0</v>
      </c>
    </row>
    <row r="1328" spans="1:6" x14ac:dyDescent="0.3">
      <c r="A1328">
        <v>3341</v>
      </c>
      <c r="B1328" t="s">
        <v>3355</v>
      </c>
      <c r="C1328" t="s">
        <v>13</v>
      </c>
      <c r="D1328">
        <v>0</v>
      </c>
      <c r="E1328">
        <v>0</v>
      </c>
      <c r="F1328">
        <v>0</v>
      </c>
    </row>
    <row r="1329" spans="1:6" x14ac:dyDescent="0.3">
      <c r="A1329">
        <v>132</v>
      </c>
      <c r="B1329" t="s">
        <v>157</v>
      </c>
      <c r="C1329" t="s">
        <v>13</v>
      </c>
      <c r="D1329">
        <v>10004753</v>
      </c>
      <c r="E1329">
        <v>1</v>
      </c>
      <c r="F1329">
        <v>3</v>
      </c>
    </row>
    <row r="1330" spans="1:6" x14ac:dyDescent="0.3">
      <c r="A1330">
        <v>3320</v>
      </c>
      <c r="B1330" t="s">
        <v>3337</v>
      </c>
      <c r="C1330" t="s">
        <v>13</v>
      </c>
      <c r="D1330">
        <v>0</v>
      </c>
      <c r="E1330">
        <v>0</v>
      </c>
      <c r="F1330">
        <v>5</v>
      </c>
    </row>
    <row r="1331" spans="1:6" x14ac:dyDescent="0.3">
      <c r="A1331">
        <v>419</v>
      </c>
      <c r="B1331" t="s">
        <v>452</v>
      </c>
      <c r="C1331" t="s">
        <v>13</v>
      </c>
      <c r="D1331">
        <v>6391275</v>
      </c>
      <c r="E1331">
        <v>3</v>
      </c>
      <c r="F1331">
        <v>0</v>
      </c>
    </row>
    <row r="1332" spans="1:6" x14ac:dyDescent="0.3">
      <c r="A1332">
        <v>3346</v>
      </c>
      <c r="B1332" t="s">
        <v>3359</v>
      </c>
      <c r="C1332" t="s">
        <v>13</v>
      </c>
      <c r="D1332">
        <v>0</v>
      </c>
      <c r="E1332">
        <v>0</v>
      </c>
      <c r="F1332">
        <v>0</v>
      </c>
    </row>
    <row r="1333" spans="1:6" x14ac:dyDescent="0.3">
      <c r="A1333">
        <v>3390</v>
      </c>
      <c r="B1333" t="s">
        <v>3402</v>
      </c>
      <c r="C1333" t="s">
        <v>9</v>
      </c>
      <c r="D1333">
        <v>0</v>
      </c>
      <c r="E1333">
        <v>0</v>
      </c>
      <c r="F1333">
        <v>0</v>
      </c>
    </row>
    <row r="1334" spans="1:6" x14ac:dyDescent="0.3">
      <c r="A1334">
        <v>3414</v>
      </c>
      <c r="B1334" t="s">
        <v>3423</v>
      </c>
      <c r="C1334" t="s">
        <v>9</v>
      </c>
      <c r="D1334">
        <v>0</v>
      </c>
      <c r="E1334">
        <v>0</v>
      </c>
      <c r="F1334">
        <v>0</v>
      </c>
    </row>
    <row r="1335" spans="1:6" x14ac:dyDescent="0.3">
      <c r="A1335">
        <v>94</v>
      </c>
      <c r="B1335" t="s">
        <v>116</v>
      </c>
      <c r="C1335" t="s">
        <v>7</v>
      </c>
      <c r="D1335">
        <v>0</v>
      </c>
      <c r="E1335">
        <v>1</v>
      </c>
      <c r="F1335">
        <v>8</v>
      </c>
    </row>
    <row r="1336" spans="1:6" x14ac:dyDescent="0.3">
      <c r="A1336">
        <v>1011</v>
      </c>
      <c r="B1336" t="s">
        <v>1043</v>
      </c>
      <c r="C1336" t="s">
        <v>9</v>
      </c>
      <c r="D1336">
        <v>2175030.0123099298</v>
      </c>
      <c r="E1336">
        <v>1</v>
      </c>
      <c r="F1336">
        <v>1</v>
      </c>
    </row>
    <row r="1337" spans="1:6" x14ac:dyDescent="0.3">
      <c r="A1337">
        <v>1596</v>
      </c>
      <c r="B1337" t="s">
        <v>1625</v>
      </c>
      <c r="C1337" t="s">
        <v>11</v>
      </c>
      <c r="D1337">
        <v>1652234</v>
      </c>
      <c r="E1337">
        <v>0</v>
      </c>
      <c r="F1337">
        <v>0</v>
      </c>
    </row>
    <row r="1338" spans="1:6" x14ac:dyDescent="0.3">
      <c r="A1338">
        <v>1177</v>
      </c>
      <c r="B1338" t="s">
        <v>1208</v>
      </c>
      <c r="C1338" t="s">
        <v>11</v>
      </c>
      <c r="D1338">
        <v>1159163</v>
      </c>
      <c r="E1338">
        <v>1</v>
      </c>
      <c r="F1338">
        <v>0</v>
      </c>
    </row>
    <row r="1339" spans="1:6" x14ac:dyDescent="0.3">
      <c r="A1339">
        <v>294</v>
      </c>
      <c r="B1339" t="s">
        <v>326</v>
      </c>
      <c r="C1339" t="s">
        <v>9</v>
      </c>
      <c r="D1339">
        <v>49450402.062393896</v>
      </c>
      <c r="E1339">
        <v>1</v>
      </c>
      <c r="F1339">
        <v>9</v>
      </c>
    </row>
    <row r="1340" spans="1:6" x14ac:dyDescent="0.3">
      <c r="A1340">
        <v>462</v>
      </c>
      <c r="B1340" t="s">
        <v>496</v>
      </c>
      <c r="C1340" t="s">
        <v>9</v>
      </c>
      <c r="D1340">
        <v>838387.12571232696</v>
      </c>
      <c r="E1340">
        <v>1</v>
      </c>
      <c r="F1340">
        <v>1</v>
      </c>
    </row>
    <row r="1341" spans="1:6" x14ac:dyDescent="0.3">
      <c r="A1341">
        <v>256</v>
      </c>
      <c r="B1341" t="s">
        <v>287</v>
      </c>
      <c r="C1341" t="s">
        <v>130</v>
      </c>
      <c r="D1341">
        <v>27282159</v>
      </c>
      <c r="E1341">
        <v>12</v>
      </c>
      <c r="F1341">
        <v>2</v>
      </c>
    </row>
    <row r="1342" spans="1:6" x14ac:dyDescent="0.3">
      <c r="A1342">
        <v>2510</v>
      </c>
      <c r="B1342" t="s">
        <v>2536</v>
      </c>
      <c r="C1342" t="s">
        <v>130</v>
      </c>
      <c r="D1342">
        <v>144598</v>
      </c>
      <c r="E1342">
        <v>1</v>
      </c>
      <c r="F1342">
        <v>9</v>
      </c>
    </row>
    <row r="1343" spans="1:6" x14ac:dyDescent="0.3">
      <c r="A1343">
        <v>1531</v>
      </c>
      <c r="B1343" t="s">
        <v>1560</v>
      </c>
      <c r="C1343" t="s">
        <v>23</v>
      </c>
      <c r="D1343">
        <v>1071112</v>
      </c>
      <c r="E1343">
        <v>0</v>
      </c>
      <c r="F1343">
        <v>6</v>
      </c>
    </row>
    <row r="1344" spans="1:6" x14ac:dyDescent="0.3">
      <c r="A1344">
        <v>2313</v>
      </c>
      <c r="B1344" t="s">
        <v>2340</v>
      </c>
      <c r="C1344" t="s">
        <v>23</v>
      </c>
      <c r="D1344">
        <v>207461</v>
      </c>
      <c r="E1344">
        <v>0</v>
      </c>
      <c r="F1344">
        <v>2</v>
      </c>
    </row>
    <row r="1345" spans="1:6" x14ac:dyDescent="0.3">
      <c r="A1345">
        <v>2576</v>
      </c>
      <c r="B1345" t="s">
        <v>2602</v>
      </c>
      <c r="C1345" t="s">
        <v>23</v>
      </c>
      <c r="D1345">
        <v>153247</v>
      </c>
      <c r="E1345">
        <v>0</v>
      </c>
      <c r="F1345">
        <v>2</v>
      </c>
    </row>
    <row r="1346" spans="1:6" x14ac:dyDescent="0.3">
      <c r="A1346">
        <v>1844</v>
      </c>
      <c r="B1346" t="s">
        <v>1872</v>
      </c>
      <c r="C1346" t="s">
        <v>23</v>
      </c>
      <c r="D1346">
        <v>591976</v>
      </c>
      <c r="E1346">
        <v>0</v>
      </c>
      <c r="F1346">
        <v>3</v>
      </c>
    </row>
    <row r="1347" spans="1:6" x14ac:dyDescent="0.3">
      <c r="A1347">
        <v>1284</v>
      </c>
      <c r="B1347" t="s">
        <v>1314</v>
      </c>
      <c r="C1347" t="s">
        <v>23</v>
      </c>
      <c r="D1347">
        <v>1760738</v>
      </c>
      <c r="E1347">
        <v>0</v>
      </c>
      <c r="F1347">
        <v>3</v>
      </c>
    </row>
    <row r="1348" spans="1:6" x14ac:dyDescent="0.3">
      <c r="A1348">
        <v>1199</v>
      </c>
      <c r="B1348" t="s">
        <v>1230</v>
      </c>
      <c r="C1348" t="s">
        <v>23</v>
      </c>
      <c r="D1348">
        <v>2017690</v>
      </c>
      <c r="E1348">
        <v>0</v>
      </c>
      <c r="F1348">
        <v>4</v>
      </c>
    </row>
    <row r="1349" spans="1:6" x14ac:dyDescent="0.3">
      <c r="A1349">
        <v>1442</v>
      </c>
      <c r="B1349" t="s">
        <v>1472</v>
      </c>
      <c r="C1349" t="s">
        <v>23</v>
      </c>
      <c r="D1349">
        <v>1011826</v>
      </c>
      <c r="E1349">
        <v>0</v>
      </c>
      <c r="F1349">
        <v>4</v>
      </c>
    </row>
    <row r="1350" spans="1:6" x14ac:dyDescent="0.3">
      <c r="A1350">
        <v>768</v>
      </c>
      <c r="B1350" t="s">
        <v>800</v>
      </c>
      <c r="C1350" t="s">
        <v>23</v>
      </c>
      <c r="D1350">
        <v>5394275</v>
      </c>
      <c r="E1350">
        <v>0</v>
      </c>
      <c r="F1350">
        <v>7</v>
      </c>
    </row>
    <row r="1351" spans="1:6" x14ac:dyDescent="0.3">
      <c r="A1351">
        <v>1486</v>
      </c>
      <c r="B1351" t="s">
        <v>1515</v>
      </c>
      <c r="C1351" t="s">
        <v>23</v>
      </c>
      <c r="D1351">
        <v>1191835</v>
      </c>
      <c r="E1351">
        <v>0</v>
      </c>
      <c r="F1351">
        <v>5</v>
      </c>
    </row>
    <row r="1352" spans="1:6" x14ac:dyDescent="0.3">
      <c r="A1352">
        <v>2411</v>
      </c>
      <c r="B1352" t="s">
        <v>2438</v>
      </c>
      <c r="C1352" t="s">
        <v>23</v>
      </c>
      <c r="D1352">
        <v>212309</v>
      </c>
      <c r="E1352">
        <v>0</v>
      </c>
      <c r="F1352">
        <v>4</v>
      </c>
    </row>
    <row r="1353" spans="1:6" x14ac:dyDescent="0.3">
      <c r="A1353">
        <v>162</v>
      </c>
      <c r="B1353" t="s">
        <v>187</v>
      </c>
      <c r="C1353" t="s">
        <v>23</v>
      </c>
      <c r="D1353">
        <v>67994961</v>
      </c>
      <c r="E1353">
        <v>0</v>
      </c>
      <c r="F1353">
        <v>2</v>
      </c>
    </row>
    <row r="1354" spans="1:6" x14ac:dyDescent="0.3">
      <c r="A1354">
        <v>164</v>
      </c>
      <c r="B1354" t="s">
        <v>190</v>
      </c>
      <c r="C1354" t="s">
        <v>23</v>
      </c>
      <c r="D1354">
        <v>67968525</v>
      </c>
      <c r="E1354">
        <v>1</v>
      </c>
      <c r="F1354">
        <v>25</v>
      </c>
    </row>
    <row r="1355" spans="1:6" x14ac:dyDescent="0.3">
      <c r="A1355">
        <v>2430</v>
      </c>
      <c r="B1355" t="s">
        <v>2457</v>
      </c>
      <c r="C1355" t="s">
        <v>23</v>
      </c>
      <c r="D1355">
        <v>443222</v>
      </c>
      <c r="E1355">
        <v>0</v>
      </c>
      <c r="F1355">
        <v>1</v>
      </c>
    </row>
    <row r="1356" spans="1:6" x14ac:dyDescent="0.3">
      <c r="A1356">
        <v>1155</v>
      </c>
      <c r="B1356" t="s">
        <v>1186</v>
      </c>
      <c r="C1356" t="s">
        <v>23</v>
      </c>
      <c r="D1356">
        <v>2189133</v>
      </c>
      <c r="E1356">
        <v>0</v>
      </c>
      <c r="F1356">
        <v>6</v>
      </c>
    </row>
    <row r="1357" spans="1:6" x14ac:dyDescent="0.3">
      <c r="A1357">
        <v>785</v>
      </c>
      <c r="B1357" t="s">
        <v>817</v>
      </c>
      <c r="C1357" t="s">
        <v>135</v>
      </c>
      <c r="D1357">
        <v>739455.56751812994</v>
      </c>
      <c r="E1357">
        <v>0</v>
      </c>
      <c r="F1357">
        <v>0</v>
      </c>
    </row>
    <row r="1358" spans="1:6" x14ac:dyDescent="0.3">
      <c r="A1358">
        <v>1374</v>
      </c>
      <c r="B1358" t="s">
        <v>1404</v>
      </c>
      <c r="C1358" t="s">
        <v>487</v>
      </c>
      <c r="D1358">
        <v>377141</v>
      </c>
      <c r="E1358">
        <v>0</v>
      </c>
      <c r="F1358">
        <v>0</v>
      </c>
    </row>
    <row r="1359" spans="1:6" x14ac:dyDescent="0.3">
      <c r="A1359">
        <v>3087</v>
      </c>
      <c r="B1359" t="s">
        <v>3112</v>
      </c>
      <c r="C1359" t="s">
        <v>297</v>
      </c>
      <c r="D1359">
        <v>395</v>
      </c>
      <c r="E1359">
        <v>0</v>
      </c>
      <c r="F1359">
        <v>0</v>
      </c>
    </row>
    <row r="1360" spans="1:6" x14ac:dyDescent="0.3">
      <c r="A1360">
        <v>1189</v>
      </c>
      <c r="B1360" t="s">
        <v>1220</v>
      </c>
      <c r="C1360" t="s">
        <v>13</v>
      </c>
      <c r="D1360">
        <v>13302532</v>
      </c>
      <c r="E1360">
        <v>2</v>
      </c>
      <c r="F1360">
        <v>0</v>
      </c>
    </row>
    <row r="1361" spans="1:6" x14ac:dyDescent="0.3">
      <c r="A1361">
        <v>290</v>
      </c>
      <c r="B1361" t="s">
        <v>322</v>
      </c>
      <c r="C1361" t="s">
        <v>26</v>
      </c>
      <c r="D1361">
        <v>55802961</v>
      </c>
      <c r="E1361">
        <v>1</v>
      </c>
      <c r="F1361">
        <v>8</v>
      </c>
    </row>
    <row r="1362" spans="1:6" x14ac:dyDescent="0.3">
      <c r="A1362">
        <v>722</v>
      </c>
      <c r="B1362" t="s">
        <v>754</v>
      </c>
      <c r="C1362" t="s">
        <v>26</v>
      </c>
      <c r="D1362">
        <v>15548291</v>
      </c>
      <c r="E1362">
        <v>0</v>
      </c>
      <c r="F1362">
        <v>4</v>
      </c>
    </row>
    <row r="1363" spans="1:6" x14ac:dyDescent="0.3">
      <c r="A1363">
        <v>169</v>
      </c>
      <c r="B1363" t="s">
        <v>195</v>
      </c>
      <c r="C1363" t="s">
        <v>11</v>
      </c>
      <c r="D1363">
        <v>29135258</v>
      </c>
      <c r="E1363">
        <v>1</v>
      </c>
      <c r="F1363">
        <v>24</v>
      </c>
    </row>
    <row r="1364" spans="1:6" x14ac:dyDescent="0.3">
      <c r="A1364">
        <v>2207</v>
      </c>
      <c r="B1364" t="s">
        <v>2234</v>
      </c>
      <c r="C1364" t="s">
        <v>297</v>
      </c>
      <c r="D1364">
        <v>290045</v>
      </c>
      <c r="E1364">
        <v>0</v>
      </c>
      <c r="F1364">
        <v>0</v>
      </c>
    </row>
    <row r="1365" spans="1:6" x14ac:dyDescent="0.3">
      <c r="A1365">
        <v>1117</v>
      </c>
      <c r="B1365" t="s">
        <v>1149</v>
      </c>
      <c r="C1365" t="s">
        <v>297</v>
      </c>
      <c r="D1365">
        <v>3999647</v>
      </c>
      <c r="E1365">
        <v>0</v>
      </c>
      <c r="F1365">
        <v>2</v>
      </c>
    </row>
    <row r="1366" spans="1:6" x14ac:dyDescent="0.3">
      <c r="A1366">
        <v>927</v>
      </c>
      <c r="B1366" t="s">
        <v>959</v>
      </c>
      <c r="C1366" t="s">
        <v>297</v>
      </c>
      <c r="D1366">
        <v>39181196</v>
      </c>
      <c r="E1366">
        <v>0</v>
      </c>
      <c r="F1366">
        <v>1</v>
      </c>
    </row>
    <row r="1367" spans="1:6" x14ac:dyDescent="0.3">
      <c r="A1367">
        <v>3465</v>
      </c>
      <c r="B1367" t="s">
        <v>3471</v>
      </c>
      <c r="C1367" t="s">
        <v>106</v>
      </c>
      <c r="D1367">
        <v>0</v>
      </c>
      <c r="E1367">
        <v>0</v>
      </c>
      <c r="F1367">
        <v>0</v>
      </c>
    </row>
    <row r="1368" spans="1:6" x14ac:dyDescent="0.3">
      <c r="A1368">
        <v>900</v>
      </c>
      <c r="B1368" t="s">
        <v>932</v>
      </c>
      <c r="C1368" t="s">
        <v>9</v>
      </c>
      <c r="D1368">
        <v>2195384.8989729299</v>
      </c>
      <c r="E1368">
        <v>0</v>
      </c>
      <c r="F1368">
        <v>1</v>
      </c>
    </row>
    <row r="1369" spans="1:6" x14ac:dyDescent="0.3">
      <c r="A1369">
        <v>898</v>
      </c>
      <c r="B1369" t="s">
        <v>930</v>
      </c>
      <c r="C1369" t="s">
        <v>90</v>
      </c>
      <c r="D1369">
        <v>17159424.294806398</v>
      </c>
      <c r="E1369">
        <v>0</v>
      </c>
      <c r="F1369">
        <v>0</v>
      </c>
    </row>
    <row r="1370" spans="1:6" x14ac:dyDescent="0.3">
      <c r="A1370">
        <v>1185</v>
      </c>
      <c r="B1370" t="s">
        <v>1216</v>
      </c>
      <c r="C1370" t="s">
        <v>343</v>
      </c>
      <c r="D1370">
        <v>1598352</v>
      </c>
      <c r="E1370">
        <v>2</v>
      </c>
      <c r="F1370">
        <v>1</v>
      </c>
    </row>
    <row r="1371" spans="1:6" x14ac:dyDescent="0.3">
      <c r="A1371">
        <v>1063</v>
      </c>
      <c r="B1371" t="s">
        <v>1095</v>
      </c>
      <c r="C1371" t="s">
        <v>90</v>
      </c>
      <c r="D1371">
        <v>4787526.4000561098</v>
      </c>
      <c r="E1371">
        <v>1</v>
      </c>
      <c r="F1371">
        <v>0</v>
      </c>
    </row>
    <row r="1372" spans="1:6" x14ac:dyDescent="0.3">
      <c r="A1372">
        <v>3449</v>
      </c>
      <c r="B1372" t="s">
        <v>3455</v>
      </c>
      <c r="C1372" t="s">
        <v>106</v>
      </c>
      <c r="D1372">
        <v>0</v>
      </c>
      <c r="E1372">
        <v>0</v>
      </c>
      <c r="F1372">
        <v>0</v>
      </c>
    </row>
    <row r="1373" spans="1:6" x14ac:dyDescent="0.3">
      <c r="A1373">
        <v>2588</v>
      </c>
      <c r="B1373" t="s">
        <v>2614</v>
      </c>
      <c r="C1373" t="s">
        <v>68</v>
      </c>
      <c r="D1373">
        <v>133932.12264703799</v>
      </c>
      <c r="E1373">
        <v>4</v>
      </c>
      <c r="F1373">
        <v>2</v>
      </c>
    </row>
    <row r="1374" spans="1:6" x14ac:dyDescent="0.3">
      <c r="A1374">
        <v>3104</v>
      </c>
      <c r="B1374" t="s">
        <v>3129</v>
      </c>
      <c r="C1374" t="s">
        <v>9</v>
      </c>
      <c r="D1374">
        <v>86.143758617600099</v>
      </c>
      <c r="E1374">
        <v>1</v>
      </c>
      <c r="F1374">
        <v>0</v>
      </c>
    </row>
    <row r="1375" spans="1:6" x14ac:dyDescent="0.3">
      <c r="A1375">
        <v>804</v>
      </c>
      <c r="B1375" t="s">
        <v>836</v>
      </c>
      <c r="C1375" t="s">
        <v>9</v>
      </c>
      <c r="D1375">
        <v>6156821.8824932603</v>
      </c>
      <c r="E1375">
        <v>0</v>
      </c>
      <c r="F1375">
        <v>3</v>
      </c>
    </row>
    <row r="1376" spans="1:6" x14ac:dyDescent="0.3">
      <c r="A1376">
        <v>3196</v>
      </c>
      <c r="B1376" t="s">
        <v>3219</v>
      </c>
      <c r="C1376" t="s">
        <v>135</v>
      </c>
      <c r="D1376">
        <v>0</v>
      </c>
      <c r="E1376">
        <v>0</v>
      </c>
      <c r="F1376">
        <v>0</v>
      </c>
    </row>
    <row r="1377" spans="1:6" x14ac:dyDescent="0.3">
      <c r="A1377">
        <v>1864</v>
      </c>
      <c r="B1377" t="s">
        <v>1892</v>
      </c>
      <c r="C1377" t="s">
        <v>135</v>
      </c>
      <c r="D1377">
        <v>622990</v>
      </c>
      <c r="E1377">
        <v>0</v>
      </c>
      <c r="F1377">
        <v>4</v>
      </c>
    </row>
    <row r="1378" spans="1:6" x14ac:dyDescent="0.3">
      <c r="A1378">
        <v>618</v>
      </c>
      <c r="B1378" t="s">
        <v>650</v>
      </c>
      <c r="C1378" t="s">
        <v>135</v>
      </c>
      <c r="D1378">
        <v>692883.49265324103</v>
      </c>
      <c r="E1378">
        <v>0</v>
      </c>
      <c r="F1378">
        <v>0</v>
      </c>
    </row>
    <row r="1379" spans="1:6" x14ac:dyDescent="0.3">
      <c r="A1379">
        <v>3407</v>
      </c>
      <c r="B1379" t="s">
        <v>3417</v>
      </c>
      <c r="C1379" t="s">
        <v>9</v>
      </c>
      <c r="D1379">
        <v>0</v>
      </c>
      <c r="E1379">
        <v>0</v>
      </c>
      <c r="F1379">
        <v>0</v>
      </c>
    </row>
    <row r="1380" spans="1:6" x14ac:dyDescent="0.3">
      <c r="A1380">
        <v>767</v>
      </c>
      <c r="B1380" t="s">
        <v>799</v>
      </c>
      <c r="C1380" t="s">
        <v>135</v>
      </c>
      <c r="D1380">
        <v>1363373.49944864</v>
      </c>
      <c r="E1380">
        <v>0</v>
      </c>
      <c r="F1380">
        <v>0</v>
      </c>
    </row>
    <row r="1381" spans="1:6" x14ac:dyDescent="0.3">
      <c r="A1381">
        <v>1814</v>
      </c>
      <c r="B1381" t="s">
        <v>1842</v>
      </c>
      <c r="C1381" t="s">
        <v>135</v>
      </c>
      <c r="D1381">
        <v>256153.75617503401</v>
      </c>
      <c r="E1381">
        <v>0</v>
      </c>
      <c r="F1381">
        <v>0</v>
      </c>
    </row>
    <row r="1382" spans="1:6" x14ac:dyDescent="0.3">
      <c r="A1382">
        <v>1416</v>
      </c>
      <c r="B1382" t="s">
        <v>1446</v>
      </c>
      <c r="C1382" t="s">
        <v>90</v>
      </c>
      <c r="D1382">
        <v>1284958.1968205699</v>
      </c>
      <c r="E1382">
        <v>0</v>
      </c>
      <c r="F1382">
        <v>0</v>
      </c>
    </row>
    <row r="1383" spans="1:6" x14ac:dyDescent="0.3">
      <c r="A1383">
        <v>69</v>
      </c>
      <c r="B1383" t="s">
        <v>89</v>
      </c>
      <c r="C1383" t="s">
        <v>90</v>
      </c>
      <c r="D1383">
        <v>143558444.78299701</v>
      </c>
      <c r="E1383">
        <v>0</v>
      </c>
      <c r="F1383">
        <v>1</v>
      </c>
    </row>
    <row r="1384" spans="1:6" x14ac:dyDescent="0.3">
      <c r="A1384">
        <v>1422</v>
      </c>
      <c r="B1384" t="s">
        <v>1452</v>
      </c>
      <c r="C1384" t="s">
        <v>210</v>
      </c>
      <c r="D1384">
        <v>1104694.88892372</v>
      </c>
      <c r="E1384">
        <v>0</v>
      </c>
      <c r="F1384">
        <v>4</v>
      </c>
    </row>
    <row r="1385" spans="1:6" x14ac:dyDescent="0.3">
      <c r="A1385">
        <v>3421</v>
      </c>
      <c r="B1385" t="s">
        <v>3430</v>
      </c>
      <c r="C1385" t="s">
        <v>9</v>
      </c>
      <c r="D1385">
        <v>0</v>
      </c>
      <c r="E1385">
        <v>0</v>
      </c>
      <c r="F1385">
        <v>0</v>
      </c>
    </row>
    <row r="1386" spans="1:6" x14ac:dyDescent="0.3">
      <c r="A1386">
        <v>2212</v>
      </c>
      <c r="B1386" t="s">
        <v>2239</v>
      </c>
      <c r="C1386" t="s">
        <v>19</v>
      </c>
      <c r="D1386">
        <v>43516</v>
      </c>
      <c r="E1386">
        <v>1</v>
      </c>
      <c r="F1386">
        <v>0</v>
      </c>
    </row>
    <row r="1387" spans="1:6" x14ac:dyDescent="0.3">
      <c r="A1387">
        <v>890</v>
      </c>
      <c r="B1387" t="s">
        <v>922</v>
      </c>
      <c r="C1387" t="s">
        <v>9</v>
      </c>
      <c r="D1387">
        <v>854738.71250239096</v>
      </c>
      <c r="E1387">
        <v>0</v>
      </c>
      <c r="F1387">
        <v>1</v>
      </c>
    </row>
    <row r="1388" spans="1:6" x14ac:dyDescent="0.3">
      <c r="A1388">
        <v>3206</v>
      </c>
      <c r="B1388" t="s">
        <v>3229</v>
      </c>
      <c r="C1388" t="s">
        <v>19</v>
      </c>
      <c r="D1388">
        <v>0</v>
      </c>
      <c r="E1388">
        <v>0</v>
      </c>
      <c r="F1388">
        <v>0</v>
      </c>
    </row>
    <row r="1389" spans="1:6" x14ac:dyDescent="0.3">
      <c r="A1389">
        <v>3245</v>
      </c>
      <c r="B1389" t="s">
        <v>3266</v>
      </c>
      <c r="C1389" t="s">
        <v>19</v>
      </c>
      <c r="D1389">
        <v>0</v>
      </c>
      <c r="E1389">
        <v>0</v>
      </c>
      <c r="F1389">
        <v>0</v>
      </c>
    </row>
    <row r="1390" spans="1:6" x14ac:dyDescent="0.3">
      <c r="A1390">
        <v>3070</v>
      </c>
      <c r="B1390" t="s">
        <v>3095</v>
      </c>
      <c r="C1390" t="s">
        <v>9</v>
      </c>
      <c r="D1390">
        <v>7300.6835428416098</v>
      </c>
      <c r="E1390">
        <v>0</v>
      </c>
      <c r="F1390">
        <v>0</v>
      </c>
    </row>
    <row r="1391" spans="1:6" x14ac:dyDescent="0.3">
      <c r="A1391">
        <v>1966</v>
      </c>
      <c r="B1391" t="s">
        <v>1994</v>
      </c>
      <c r="C1391" t="s">
        <v>77</v>
      </c>
      <c r="D1391">
        <v>726964.33047047805</v>
      </c>
      <c r="E1391">
        <v>0</v>
      </c>
      <c r="F1391">
        <v>0</v>
      </c>
    </row>
    <row r="1392" spans="1:6" x14ac:dyDescent="0.3">
      <c r="A1392">
        <v>1113</v>
      </c>
      <c r="B1392" t="s">
        <v>1145</v>
      </c>
      <c r="C1392" t="s">
        <v>73</v>
      </c>
      <c r="D1392">
        <v>7856612.7545791604</v>
      </c>
      <c r="E1392">
        <v>0</v>
      </c>
      <c r="F1392">
        <v>0</v>
      </c>
    </row>
    <row r="1393" spans="1:6" x14ac:dyDescent="0.3">
      <c r="A1393">
        <v>1163</v>
      </c>
      <c r="B1393" t="s">
        <v>1194</v>
      </c>
      <c r="C1393" t="s">
        <v>73</v>
      </c>
      <c r="D1393">
        <v>0</v>
      </c>
      <c r="E1393">
        <v>0</v>
      </c>
      <c r="F1393">
        <v>0</v>
      </c>
    </row>
    <row r="1394" spans="1:6" x14ac:dyDescent="0.3">
      <c r="A1394">
        <v>935</v>
      </c>
      <c r="B1394" t="s">
        <v>967</v>
      </c>
      <c r="C1394" t="s">
        <v>73</v>
      </c>
      <c r="D1394">
        <v>2335344.9236552799</v>
      </c>
      <c r="E1394">
        <v>2</v>
      </c>
      <c r="F1394">
        <v>7</v>
      </c>
    </row>
    <row r="1395" spans="1:6" x14ac:dyDescent="0.3">
      <c r="A1395">
        <v>56</v>
      </c>
      <c r="B1395" t="s">
        <v>72</v>
      </c>
      <c r="C1395" t="s">
        <v>73</v>
      </c>
      <c r="D1395">
        <v>500763318.13234299</v>
      </c>
      <c r="E1395">
        <v>1</v>
      </c>
      <c r="F1395">
        <v>229</v>
      </c>
    </row>
    <row r="1396" spans="1:6" x14ac:dyDescent="0.3">
      <c r="A1396">
        <v>1243</v>
      </c>
      <c r="B1396" t="s">
        <v>1273</v>
      </c>
      <c r="C1396" t="s">
        <v>77</v>
      </c>
      <c r="D1396">
        <v>13730894.0225656</v>
      </c>
      <c r="E1396">
        <v>1</v>
      </c>
      <c r="F1396">
        <v>0</v>
      </c>
    </row>
    <row r="1397" spans="1:6" x14ac:dyDescent="0.3">
      <c r="A1397">
        <v>1381</v>
      </c>
      <c r="B1397" t="s">
        <v>1411</v>
      </c>
      <c r="C1397" t="s">
        <v>53</v>
      </c>
      <c r="D1397">
        <v>5918100</v>
      </c>
      <c r="E1397">
        <v>1</v>
      </c>
      <c r="F1397">
        <v>0</v>
      </c>
    </row>
    <row r="1398" spans="1:6" x14ac:dyDescent="0.3">
      <c r="A1398">
        <v>1038</v>
      </c>
      <c r="B1398" t="s">
        <v>1070</v>
      </c>
      <c r="C1398" t="s">
        <v>19</v>
      </c>
      <c r="D1398">
        <v>99272</v>
      </c>
      <c r="E1398">
        <v>1</v>
      </c>
      <c r="F1398">
        <v>0</v>
      </c>
    </row>
    <row r="1399" spans="1:6" x14ac:dyDescent="0.3">
      <c r="A1399">
        <v>1126</v>
      </c>
      <c r="B1399" t="s">
        <v>1157</v>
      </c>
      <c r="C1399" t="s">
        <v>9</v>
      </c>
      <c r="D1399">
        <v>3790639.9700034</v>
      </c>
      <c r="E1399">
        <v>0</v>
      </c>
      <c r="F1399">
        <v>1</v>
      </c>
    </row>
    <row r="1400" spans="1:6" x14ac:dyDescent="0.3">
      <c r="A1400">
        <v>2887</v>
      </c>
      <c r="B1400" t="s">
        <v>2913</v>
      </c>
      <c r="C1400" t="s">
        <v>244</v>
      </c>
      <c r="D1400">
        <v>45958</v>
      </c>
      <c r="E1400">
        <v>1</v>
      </c>
      <c r="F1400">
        <v>2</v>
      </c>
    </row>
    <row r="1401" spans="1:6" x14ac:dyDescent="0.3">
      <c r="A1401">
        <v>3394</v>
      </c>
      <c r="B1401" t="s">
        <v>3405</v>
      </c>
      <c r="C1401" t="s">
        <v>9</v>
      </c>
      <c r="D1401">
        <v>0</v>
      </c>
      <c r="E1401">
        <v>0</v>
      </c>
      <c r="F1401">
        <v>0</v>
      </c>
    </row>
    <row r="1402" spans="1:6" x14ac:dyDescent="0.3">
      <c r="A1402">
        <v>2344</v>
      </c>
      <c r="B1402" t="s">
        <v>2371</v>
      </c>
      <c r="C1402" t="s">
        <v>9</v>
      </c>
      <c r="D1402">
        <v>11354.2259622365</v>
      </c>
      <c r="E1402">
        <v>0</v>
      </c>
      <c r="F1402">
        <v>0</v>
      </c>
    </row>
    <row r="1403" spans="1:6" x14ac:dyDescent="0.3">
      <c r="A1403">
        <v>3032</v>
      </c>
      <c r="B1403" t="s">
        <v>3057</v>
      </c>
      <c r="C1403" t="s">
        <v>33</v>
      </c>
      <c r="D1403">
        <v>0</v>
      </c>
      <c r="E1403">
        <v>0</v>
      </c>
      <c r="F1403">
        <v>0</v>
      </c>
    </row>
    <row r="1404" spans="1:6" x14ac:dyDescent="0.3">
      <c r="A1404">
        <v>3593</v>
      </c>
      <c r="B1404" t="s">
        <v>3586</v>
      </c>
      <c r="C1404" t="s">
        <v>259</v>
      </c>
      <c r="D1404">
        <v>0</v>
      </c>
      <c r="E1404">
        <v>0</v>
      </c>
      <c r="F1404">
        <v>0</v>
      </c>
    </row>
    <row r="1405" spans="1:6" x14ac:dyDescent="0.3">
      <c r="A1405">
        <v>1004</v>
      </c>
      <c r="B1405" t="s">
        <v>1036</v>
      </c>
      <c r="C1405" t="s">
        <v>19</v>
      </c>
      <c r="D1405">
        <v>9045496</v>
      </c>
      <c r="E1405">
        <v>1</v>
      </c>
      <c r="F1405">
        <v>107</v>
      </c>
    </row>
    <row r="1406" spans="1:6" x14ac:dyDescent="0.3">
      <c r="A1406">
        <v>150</v>
      </c>
      <c r="B1406" t="s">
        <v>175</v>
      </c>
      <c r="C1406" t="s">
        <v>19</v>
      </c>
      <c r="D1406">
        <v>92917300</v>
      </c>
      <c r="E1406">
        <v>0</v>
      </c>
      <c r="F1406">
        <v>37</v>
      </c>
    </row>
    <row r="1407" spans="1:6" x14ac:dyDescent="0.3">
      <c r="A1407">
        <v>3513</v>
      </c>
      <c r="B1407" t="s">
        <v>175</v>
      </c>
      <c r="C1407" t="s">
        <v>244</v>
      </c>
      <c r="D1407">
        <v>0</v>
      </c>
      <c r="E1407">
        <v>0</v>
      </c>
      <c r="F1407">
        <v>37</v>
      </c>
    </row>
    <row r="1408" spans="1:6" x14ac:dyDescent="0.3">
      <c r="A1408">
        <v>1195</v>
      </c>
      <c r="B1408" t="s">
        <v>1226</v>
      </c>
      <c r="C1408" t="s">
        <v>244</v>
      </c>
      <c r="D1408">
        <v>130507</v>
      </c>
      <c r="E1408">
        <v>1</v>
      </c>
      <c r="F1408">
        <v>4</v>
      </c>
    </row>
    <row r="1409" spans="1:6" x14ac:dyDescent="0.3">
      <c r="A1409">
        <v>1039</v>
      </c>
      <c r="B1409" t="s">
        <v>1071</v>
      </c>
      <c r="C1409" t="s">
        <v>259</v>
      </c>
      <c r="D1409">
        <v>2367174</v>
      </c>
      <c r="E1409">
        <v>0</v>
      </c>
      <c r="F1409">
        <v>1</v>
      </c>
    </row>
    <row r="1410" spans="1:6" x14ac:dyDescent="0.3">
      <c r="A1410">
        <v>541</v>
      </c>
      <c r="B1410" t="s">
        <v>573</v>
      </c>
      <c r="C1410" t="s">
        <v>106</v>
      </c>
      <c r="D1410">
        <v>3338656</v>
      </c>
      <c r="E1410">
        <v>0</v>
      </c>
      <c r="F1410">
        <v>0</v>
      </c>
    </row>
    <row r="1411" spans="1:6" x14ac:dyDescent="0.3">
      <c r="A1411">
        <v>1228</v>
      </c>
      <c r="B1411" t="s">
        <v>1258</v>
      </c>
      <c r="C1411" t="s">
        <v>33</v>
      </c>
      <c r="D1411">
        <v>1910948</v>
      </c>
      <c r="E1411">
        <v>0</v>
      </c>
      <c r="F1411">
        <v>0</v>
      </c>
    </row>
    <row r="1412" spans="1:6" x14ac:dyDescent="0.3">
      <c r="A1412">
        <v>3274</v>
      </c>
      <c r="B1412" t="s">
        <v>3295</v>
      </c>
      <c r="C1412" t="s">
        <v>73</v>
      </c>
      <c r="D1412">
        <v>0</v>
      </c>
      <c r="E1412">
        <v>0</v>
      </c>
      <c r="F1412">
        <v>0</v>
      </c>
    </row>
    <row r="1413" spans="1:6" x14ac:dyDescent="0.3">
      <c r="A1413">
        <v>3466</v>
      </c>
      <c r="B1413" t="s">
        <v>3472</v>
      </c>
      <c r="C1413" t="s">
        <v>106</v>
      </c>
      <c r="D1413">
        <v>0</v>
      </c>
      <c r="E1413">
        <v>0</v>
      </c>
      <c r="F1413">
        <v>1</v>
      </c>
    </row>
    <row r="1414" spans="1:6" x14ac:dyDescent="0.3">
      <c r="A1414">
        <v>2912</v>
      </c>
      <c r="B1414" t="s">
        <v>2938</v>
      </c>
      <c r="C1414" t="s">
        <v>19</v>
      </c>
      <c r="D1414">
        <v>142724</v>
      </c>
      <c r="E1414">
        <v>0</v>
      </c>
      <c r="F1414">
        <v>0</v>
      </c>
    </row>
    <row r="1415" spans="1:6" x14ac:dyDescent="0.3">
      <c r="A1415">
        <v>11</v>
      </c>
      <c r="B1415" t="s">
        <v>21</v>
      </c>
      <c r="C1415" t="s">
        <v>19</v>
      </c>
      <c r="D1415">
        <v>1387177000</v>
      </c>
      <c r="E1415">
        <v>1</v>
      </c>
      <c r="F1415">
        <v>511</v>
      </c>
    </row>
    <row r="1416" spans="1:6" x14ac:dyDescent="0.3">
      <c r="A1416">
        <v>527</v>
      </c>
      <c r="B1416" t="s">
        <v>21</v>
      </c>
      <c r="C1416" t="s">
        <v>26</v>
      </c>
      <c r="D1416">
        <v>10808936</v>
      </c>
      <c r="E1416">
        <v>1</v>
      </c>
      <c r="F1416">
        <v>511</v>
      </c>
    </row>
    <row r="1417" spans="1:6" x14ac:dyDescent="0.3">
      <c r="A1417">
        <v>3296</v>
      </c>
      <c r="B1417" t="s">
        <v>21</v>
      </c>
      <c r="C1417" t="s">
        <v>11</v>
      </c>
      <c r="D1417">
        <v>0</v>
      </c>
      <c r="E1417">
        <v>1</v>
      </c>
      <c r="F1417">
        <v>511</v>
      </c>
    </row>
    <row r="1418" spans="1:6" x14ac:dyDescent="0.3">
      <c r="A1418">
        <v>3391</v>
      </c>
      <c r="B1418" t="s">
        <v>21</v>
      </c>
      <c r="C1418" t="s">
        <v>9</v>
      </c>
      <c r="D1418">
        <v>0</v>
      </c>
      <c r="E1418">
        <v>1</v>
      </c>
      <c r="F1418">
        <v>511</v>
      </c>
    </row>
    <row r="1419" spans="1:6" x14ac:dyDescent="0.3">
      <c r="A1419">
        <v>3533</v>
      </c>
      <c r="B1419" t="s">
        <v>21</v>
      </c>
      <c r="C1419" t="s">
        <v>33</v>
      </c>
      <c r="D1419">
        <v>0</v>
      </c>
      <c r="E1419">
        <v>1</v>
      </c>
      <c r="F1419">
        <v>511</v>
      </c>
    </row>
    <row r="1420" spans="1:6" x14ac:dyDescent="0.3">
      <c r="A1420">
        <v>3319</v>
      </c>
      <c r="B1420" t="s">
        <v>3336</v>
      </c>
      <c r="C1420" t="s">
        <v>13</v>
      </c>
      <c r="D1420">
        <v>0</v>
      </c>
      <c r="E1420">
        <v>0</v>
      </c>
      <c r="F1420">
        <v>0</v>
      </c>
    </row>
    <row r="1421" spans="1:6" x14ac:dyDescent="0.3">
      <c r="A1421">
        <v>3067</v>
      </c>
      <c r="B1421" t="s">
        <v>3092</v>
      </c>
      <c r="C1421" t="s">
        <v>19</v>
      </c>
      <c r="D1421">
        <v>10234</v>
      </c>
      <c r="E1421">
        <v>0</v>
      </c>
      <c r="F1421">
        <v>0</v>
      </c>
    </row>
    <row r="1422" spans="1:6" x14ac:dyDescent="0.3">
      <c r="A1422">
        <v>788</v>
      </c>
      <c r="B1422" t="s">
        <v>820</v>
      </c>
      <c r="C1422" t="s">
        <v>80</v>
      </c>
      <c r="D1422">
        <v>5573288.0804868601</v>
      </c>
      <c r="E1422">
        <v>1</v>
      </c>
      <c r="F1422">
        <v>1</v>
      </c>
    </row>
    <row r="1423" spans="1:6" x14ac:dyDescent="0.3">
      <c r="A1423">
        <v>380</v>
      </c>
      <c r="B1423" t="s">
        <v>413</v>
      </c>
      <c r="C1423" t="s">
        <v>11</v>
      </c>
      <c r="D1423">
        <v>21564970</v>
      </c>
      <c r="E1423">
        <v>1</v>
      </c>
      <c r="F1423">
        <v>9</v>
      </c>
    </row>
    <row r="1424" spans="1:6" x14ac:dyDescent="0.3">
      <c r="A1424">
        <v>262</v>
      </c>
      <c r="B1424" t="s">
        <v>293</v>
      </c>
      <c r="C1424" t="s">
        <v>23</v>
      </c>
      <c r="D1424">
        <v>30675138</v>
      </c>
      <c r="E1424">
        <v>1</v>
      </c>
      <c r="F1424">
        <v>7</v>
      </c>
    </row>
    <row r="1425" spans="1:6" x14ac:dyDescent="0.3">
      <c r="A1425">
        <v>3103</v>
      </c>
      <c r="B1425" t="s">
        <v>3128</v>
      </c>
      <c r="C1425" t="s">
        <v>11</v>
      </c>
      <c r="D1425">
        <v>0</v>
      </c>
      <c r="E1425">
        <v>1</v>
      </c>
      <c r="F1425">
        <v>0</v>
      </c>
    </row>
    <row r="1426" spans="1:6" x14ac:dyDescent="0.3">
      <c r="A1426">
        <v>3156</v>
      </c>
      <c r="B1426" t="s">
        <v>3181</v>
      </c>
      <c r="C1426" t="s">
        <v>19</v>
      </c>
      <c r="D1426">
        <v>2372647000</v>
      </c>
      <c r="E1426">
        <v>0</v>
      </c>
      <c r="F1426">
        <v>1</v>
      </c>
    </row>
    <row r="1427" spans="1:6" x14ac:dyDescent="0.3">
      <c r="A1427">
        <v>3596</v>
      </c>
      <c r="B1427" t="s">
        <v>3589</v>
      </c>
      <c r="C1427" t="s">
        <v>23</v>
      </c>
      <c r="D1427">
        <v>474456</v>
      </c>
      <c r="E1427">
        <v>0</v>
      </c>
      <c r="F1427">
        <v>1</v>
      </c>
    </row>
    <row r="1428" spans="1:6" x14ac:dyDescent="0.3">
      <c r="A1428">
        <v>1789</v>
      </c>
      <c r="B1428" t="s">
        <v>1817</v>
      </c>
      <c r="C1428" t="s">
        <v>343</v>
      </c>
      <c r="D1428">
        <v>63354</v>
      </c>
      <c r="E1428">
        <v>0</v>
      </c>
      <c r="F1428">
        <v>0</v>
      </c>
    </row>
    <row r="1429" spans="1:6" x14ac:dyDescent="0.3">
      <c r="A1429">
        <v>3119</v>
      </c>
      <c r="B1429" t="s">
        <v>3144</v>
      </c>
      <c r="C1429" t="s">
        <v>33</v>
      </c>
      <c r="D1429">
        <v>0</v>
      </c>
      <c r="E1429">
        <v>0</v>
      </c>
      <c r="F1429">
        <v>0</v>
      </c>
    </row>
    <row r="1430" spans="1:6" x14ac:dyDescent="0.3">
      <c r="A1430">
        <v>425</v>
      </c>
      <c r="B1430" t="s">
        <v>458</v>
      </c>
      <c r="C1430" t="s">
        <v>19</v>
      </c>
      <c r="D1430">
        <v>44169000</v>
      </c>
      <c r="E1430">
        <v>1</v>
      </c>
      <c r="F1430">
        <v>10</v>
      </c>
    </row>
    <row r="1431" spans="1:6" x14ac:dyDescent="0.3">
      <c r="A1431">
        <v>2986</v>
      </c>
      <c r="B1431" t="s">
        <v>3011</v>
      </c>
      <c r="C1431" t="s">
        <v>9</v>
      </c>
      <c r="D1431">
        <v>0</v>
      </c>
      <c r="E1431">
        <v>0</v>
      </c>
      <c r="F1431">
        <v>4</v>
      </c>
    </row>
    <row r="1432" spans="1:6" x14ac:dyDescent="0.3">
      <c r="A1432">
        <v>1299</v>
      </c>
      <c r="B1432" t="s">
        <v>1329</v>
      </c>
      <c r="C1432" t="s">
        <v>13</v>
      </c>
      <c r="D1432">
        <v>52413000</v>
      </c>
      <c r="E1432">
        <v>1</v>
      </c>
      <c r="F1432">
        <v>30</v>
      </c>
    </row>
    <row r="1433" spans="1:6" x14ac:dyDescent="0.3">
      <c r="A1433">
        <v>1095</v>
      </c>
      <c r="B1433" t="s">
        <v>1127</v>
      </c>
      <c r="C1433" t="s">
        <v>26</v>
      </c>
      <c r="D1433">
        <v>53265000</v>
      </c>
      <c r="E1433">
        <v>1</v>
      </c>
      <c r="F1433">
        <v>10</v>
      </c>
    </row>
    <row r="1434" spans="1:6" x14ac:dyDescent="0.3">
      <c r="A1434">
        <v>1265</v>
      </c>
      <c r="B1434" t="s">
        <v>1295</v>
      </c>
      <c r="C1434" t="s">
        <v>259</v>
      </c>
      <c r="D1434">
        <v>1580214</v>
      </c>
      <c r="E1434">
        <v>0</v>
      </c>
      <c r="F1434">
        <v>4</v>
      </c>
    </row>
    <row r="1435" spans="1:6" x14ac:dyDescent="0.3">
      <c r="A1435">
        <v>2373</v>
      </c>
      <c r="B1435" t="s">
        <v>2400</v>
      </c>
      <c r="C1435" t="s">
        <v>19</v>
      </c>
      <c r="D1435">
        <v>52589</v>
      </c>
      <c r="E1435">
        <v>0</v>
      </c>
      <c r="F1435">
        <v>6</v>
      </c>
    </row>
    <row r="1436" spans="1:6" x14ac:dyDescent="0.3">
      <c r="A1436">
        <v>535</v>
      </c>
      <c r="B1436" t="s">
        <v>567</v>
      </c>
      <c r="C1436" t="s">
        <v>13</v>
      </c>
      <c r="D1436">
        <v>25898000</v>
      </c>
      <c r="E1436">
        <v>1</v>
      </c>
      <c r="F1436">
        <v>2</v>
      </c>
    </row>
    <row r="1437" spans="1:6" x14ac:dyDescent="0.3">
      <c r="A1437">
        <v>2228</v>
      </c>
      <c r="B1437" t="s">
        <v>2255</v>
      </c>
      <c r="C1437" t="s">
        <v>82</v>
      </c>
      <c r="D1437">
        <v>615190.29125360702</v>
      </c>
      <c r="E1437">
        <v>1</v>
      </c>
      <c r="F1437">
        <v>0</v>
      </c>
    </row>
    <row r="1438" spans="1:6" x14ac:dyDescent="0.3">
      <c r="A1438">
        <v>74</v>
      </c>
      <c r="B1438" t="s">
        <v>95</v>
      </c>
      <c r="C1438" t="s">
        <v>7</v>
      </c>
      <c r="D1438">
        <v>119339811.087788</v>
      </c>
      <c r="E1438">
        <v>0</v>
      </c>
      <c r="F1438">
        <v>17</v>
      </c>
    </row>
    <row r="1439" spans="1:6" x14ac:dyDescent="0.3">
      <c r="A1439">
        <v>3047</v>
      </c>
      <c r="B1439" t="s">
        <v>3072</v>
      </c>
      <c r="C1439" t="s">
        <v>65</v>
      </c>
      <c r="D1439">
        <v>17315</v>
      </c>
      <c r="E1439">
        <v>0</v>
      </c>
      <c r="F1439">
        <v>0</v>
      </c>
    </row>
    <row r="1440" spans="1:6" x14ac:dyDescent="0.3">
      <c r="A1440">
        <v>1899</v>
      </c>
      <c r="B1440" t="s">
        <v>1927</v>
      </c>
      <c r="C1440" t="s">
        <v>9</v>
      </c>
      <c r="D1440">
        <v>99373.7739245142</v>
      </c>
      <c r="E1440">
        <v>0</v>
      </c>
      <c r="F1440">
        <v>0</v>
      </c>
    </row>
    <row r="1441" spans="1:6" x14ac:dyDescent="0.3">
      <c r="A1441">
        <v>1876</v>
      </c>
      <c r="B1441" t="s">
        <v>1904</v>
      </c>
      <c r="C1441" t="s">
        <v>19</v>
      </c>
      <c r="D1441">
        <v>772586</v>
      </c>
      <c r="E1441">
        <v>0</v>
      </c>
      <c r="F1441">
        <v>2</v>
      </c>
    </row>
    <row r="1442" spans="1:6" x14ac:dyDescent="0.3">
      <c r="A1442">
        <v>1062</v>
      </c>
      <c r="B1442" t="s">
        <v>1094</v>
      </c>
      <c r="C1442" t="s">
        <v>73</v>
      </c>
      <c r="D1442">
        <v>2028365.7905663999</v>
      </c>
      <c r="E1442">
        <v>0</v>
      </c>
      <c r="F1442">
        <v>2</v>
      </c>
    </row>
    <row r="1443" spans="1:6" x14ac:dyDescent="0.3">
      <c r="A1443">
        <v>1415</v>
      </c>
      <c r="B1443" t="s">
        <v>1445</v>
      </c>
      <c r="C1443" t="s">
        <v>19</v>
      </c>
      <c r="D1443">
        <v>5093616</v>
      </c>
      <c r="E1443">
        <v>0</v>
      </c>
      <c r="F1443">
        <v>4</v>
      </c>
    </row>
    <row r="1444" spans="1:6" x14ac:dyDescent="0.3">
      <c r="A1444">
        <v>3142</v>
      </c>
      <c r="B1444" t="s">
        <v>3167</v>
      </c>
      <c r="C1444" t="s">
        <v>9</v>
      </c>
      <c r="D1444">
        <v>2232990.6874226402</v>
      </c>
      <c r="E1444">
        <v>1</v>
      </c>
      <c r="F1444">
        <v>2</v>
      </c>
    </row>
    <row r="1445" spans="1:6" x14ac:dyDescent="0.3">
      <c r="A1445">
        <v>636</v>
      </c>
      <c r="B1445" t="s">
        <v>668</v>
      </c>
      <c r="C1445" t="s">
        <v>73</v>
      </c>
      <c r="D1445">
        <v>27834363.789987199</v>
      </c>
      <c r="E1445">
        <v>4</v>
      </c>
      <c r="F1445">
        <v>1</v>
      </c>
    </row>
    <row r="1446" spans="1:6" x14ac:dyDescent="0.3">
      <c r="A1446">
        <v>58</v>
      </c>
      <c r="B1446" t="s">
        <v>75</v>
      </c>
      <c r="C1446" t="s">
        <v>68</v>
      </c>
      <c r="D1446">
        <v>306502298.39109999</v>
      </c>
      <c r="E1446">
        <v>13</v>
      </c>
      <c r="F1446">
        <v>189</v>
      </c>
    </row>
    <row r="1447" spans="1:6" x14ac:dyDescent="0.3">
      <c r="A1447">
        <v>1559</v>
      </c>
      <c r="B1447" t="s">
        <v>1588</v>
      </c>
      <c r="C1447" t="s">
        <v>80</v>
      </c>
      <c r="D1447">
        <v>705275.98515585903</v>
      </c>
      <c r="E1447">
        <v>1</v>
      </c>
      <c r="F1447">
        <v>2</v>
      </c>
    </row>
    <row r="1448" spans="1:6" x14ac:dyDescent="0.3">
      <c r="A1448">
        <v>639</v>
      </c>
      <c r="B1448" t="s">
        <v>671</v>
      </c>
      <c r="C1448" t="s">
        <v>68</v>
      </c>
      <c r="D1448">
        <v>68606902.874176696</v>
      </c>
      <c r="E1448">
        <v>1</v>
      </c>
      <c r="F1448">
        <v>0</v>
      </c>
    </row>
    <row r="1449" spans="1:6" x14ac:dyDescent="0.3">
      <c r="A1449">
        <v>3268</v>
      </c>
      <c r="B1449" t="s">
        <v>3289</v>
      </c>
      <c r="C1449" t="s">
        <v>73</v>
      </c>
      <c r="D1449">
        <v>0</v>
      </c>
      <c r="E1449">
        <v>1</v>
      </c>
      <c r="F1449">
        <v>0</v>
      </c>
    </row>
    <row r="1450" spans="1:6" x14ac:dyDescent="0.3">
      <c r="A1450">
        <v>1945</v>
      </c>
      <c r="B1450" t="s">
        <v>1973</v>
      </c>
      <c r="C1450" t="s">
        <v>65</v>
      </c>
      <c r="D1450">
        <v>589299</v>
      </c>
      <c r="E1450">
        <v>0</v>
      </c>
      <c r="F1450">
        <v>8</v>
      </c>
    </row>
    <row r="1451" spans="1:6" x14ac:dyDescent="0.3">
      <c r="A1451">
        <v>1655</v>
      </c>
      <c r="B1451" t="s">
        <v>1684</v>
      </c>
      <c r="C1451" t="s">
        <v>13</v>
      </c>
      <c r="D1451">
        <v>2139651</v>
      </c>
      <c r="E1451">
        <v>1</v>
      </c>
      <c r="F1451">
        <v>2</v>
      </c>
    </row>
    <row r="1452" spans="1:6" x14ac:dyDescent="0.3">
      <c r="A1452">
        <v>1601</v>
      </c>
      <c r="B1452" t="s">
        <v>1630</v>
      </c>
      <c r="C1452" t="s">
        <v>19</v>
      </c>
      <c r="D1452">
        <v>1633826</v>
      </c>
      <c r="E1452">
        <v>0</v>
      </c>
      <c r="F1452">
        <v>4</v>
      </c>
    </row>
    <row r="1453" spans="1:6" x14ac:dyDescent="0.3">
      <c r="A1453">
        <v>3450</v>
      </c>
      <c r="B1453" t="s">
        <v>3456</v>
      </c>
      <c r="C1453" t="s">
        <v>106</v>
      </c>
      <c r="D1453">
        <v>0</v>
      </c>
      <c r="E1453">
        <v>0</v>
      </c>
      <c r="F1453">
        <v>0</v>
      </c>
    </row>
    <row r="1454" spans="1:6" x14ac:dyDescent="0.3">
      <c r="A1454">
        <v>509</v>
      </c>
      <c r="B1454" t="s">
        <v>542</v>
      </c>
      <c r="C1454" t="s">
        <v>23</v>
      </c>
      <c r="D1454">
        <v>1449865</v>
      </c>
      <c r="E1454">
        <v>0</v>
      </c>
      <c r="F1454">
        <v>14</v>
      </c>
    </row>
    <row r="1455" spans="1:6" x14ac:dyDescent="0.3">
      <c r="A1455">
        <v>2090</v>
      </c>
      <c r="B1455" t="s">
        <v>2118</v>
      </c>
      <c r="C1455" t="s">
        <v>73</v>
      </c>
      <c r="D1455">
        <v>368024.53715156898</v>
      </c>
      <c r="E1455">
        <v>0</v>
      </c>
      <c r="F1455">
        <v>0</v>
      </c>
    </row>
    <row r="1456" spans="1:6" x14ac:dyDescent="0.3">
      <c r="A1456">
        <v>3266</v>
      </c>
      <c r="B1456" t="s">
        <v>3287</v>
      </c>
      <c r="C1456" t="s">
        <v>73</v>
      </c>
      <c r="D1456">
        <v>0</v>
      </c>
      <c r="E1456">
        <v>0</v>
      </c>
      <c r="F1456">
        <v>0</v>
      </c>
    </row>
    <row r="1457" spans="1:6" x14ac:dyDescent="0.3">
      <c r="A1457">
        <v>2136</v>
      </c>
      <c r="B1457" t="s">
        <v>2164</v>
      </c>
      <c r="C1457" t="s">
        <v>68</v>
      </c>
      <c r="D1457">
        <v>518824.04023405502</v>
      </c>
      <c r="E1457">
        <v>0</v>
      </c>
      <c r="F1457">
        <v>15</v>
      </c>
    </row>
    <row r="1458" spans="1:6" x14ac:dyDescent="0.3">
      <c r="A1458">
        <v>3546</v>
      </c>
      <c r="B1458" t="s">
        <v>3541</v>
      </c>
      <c r="C1458" t="s">
        <v>80</v>
      </c>
      <c r="D1458">
        <v>0</v>
      </c>
      <c r="E1458">
        <v>0</v>
      </c>
      <c r="F1458">
        <v>0</v>
      </c>
    </row>
    <row r="1459" spans="1:6" x14ac:dyDescent="0.3">
      <c r="A1459">
        <v>275</v>
      </c>
      <c r="B1459" t="s">
        <v>307</v>
      </c>
      <c r="C1459" t="s">
        <v>210</v>
      </c>
      <c r="D1459">
        <v>18721028.932152301</v>
      </c>
      <c r="E1459">
        <v>1</v>
      </c>
      <c r="F1459">
        <v>9</v>
      </c>
    </row>
    <row r="1460" spans="1:6" x14ac:dyDescent="0.3">
      <c r="A1460">
        <v>2058</v>
      </c>
      <c r="B1460" t="s">
        <v>2086</v>
      </c>
      <c r="C1460" t="s">
        <v>9</v>
      </c>
      <c r="D1460">
        <v>747791.23617864097</v>
      </c>
      <c r="E1460">
        <v>0</v>
      </c>
      <c r="F1460">
        <v>0</v>
      </c>
    </row>
    <row r="1461" spans="1:6" x14ac:dyDescent="0.3">
      <c r="A1461">
        <v>3027</v>
      </c>
      <c r="B1461" t="s">
        <v>3052</v>
      </c>
      <c r="C1461" t="s">
        <v>9</v>
      </c>
      <c r="D1461">
        <v>0</v>
      </c>
      <c r="E1461">
        <v>0</v>
      </c>
      <c r="F1461">
        <v>0</v>
      </c>
    </row>
    <row r="1462" spans="1:6" x14ac:dyDescent="0.3">
      <c r="A1462">
        <v>3408</v>
      </c>
      <c r="B1462" t="s">
        <v>3418</v>
      </c>
      <c r="C1462" t="s">
        <v>9</v>
      </c>
      <c r="D1462">
        <v>0</v>
      </c>
      <c r="E1462">
        <v>0</v>
      </c>
      <c r="F1462">
        <v>1</v>
      </c>
    </row>
    <row r="1463" spans="1:6" x14ac:dyDescent="0.3">
      <c r="A1463">
        <v>131</v>
      </c>
      <c r="B1463" t="s">
        <v>156</v>
      </c>
      <c r="C1463" t="s">
        <v>19</v>
      </c>
      <c r="D1463">
        <v>11871000</v>
      </c>
      <c r="E1463">
        <v>0</v>
      </c>
      <c r="F1463">
        <v>37</v>
      </c>
    </row>
    <row r="1464" spans="1:6" x14ac:dyDescent="0.3">
      <c r="A1464">
        <v>51</v>
      </c>
      <c r="B1464" t="s">
        <v>66</v>
      </c>
      <c r="C1464" t="s">
        <v>19</v>
      </c>
      <c r="D1464">
        <v>659638000</v>
      </c>
      <c r="E1464">
        <v>0</v>
      </c>
      <c r="F1464">
        <v>133</v>
      </c>
    </row>
    <row r="1465" spans="1:6" x14ac:dyDescent="0.3">
      <c r="A1465">
        <v>559</v>
      </c>
      <c r="B1465" t="s">
        <v>591</v>
      </c>
      <c r="C1465" t="s">
        <v>244</v>
      </c>
      <c r="D1465">
        <v>21093135</v>
      </c>
      <c r="E1465">
        <v>1</v>
      </c>
      <c r="F1465">
        <v>28</v>
      </c>
    </row>
    <row r="1466" spans="1:6" x14ac:dyDescent="0.3">
      <c r="A1466">
        <v>3588</v>
      </c>
      <c r="B1466" t="s">
        <v>3581</v>
      </c>
      <c r="C1466" t="s">
        <v>77</v>
      </c>
      <c r="D1466">
        <v>0</v>
      </c>
      <c r="E1466">
        <v>0</v>
      </c>
      <c r="F1466">
        <v>0</v>
      </c>
    </row>
    <row r="1467" spans="1:6" x14ac:dyDescent="0.3">
      <c r="A1467">
        <v>3247</v>
      </c>
      <c r="B1467" t="s">
        <v>3268</v>
      </c>
      <c r="C1467" t="s">
        <v>19</v>
      </c>
      <c r="D1467">
        <v>0</v>
      </c>
      <c r="E1467">
        <v>0</v>
      </c>
      <c r="F1467">
        <v>0</v>
      </c>
    </row>
    <row r="1468" spans="1:6" x14ac:dyDescent="0.3">
      <c r="A1468">
        <v>2743</v>
      </c>
      <c r="B1468" t="s">
        <v>2769</v>
      </c>
      <c r="C1468" t="s">
        <v>9</v>
      </c>
      <c r="D1468">
        <v>219129.38242461201</v>
      </c>
      <c r="E1468">
        <v>0</v>
      </c>
      <c r="F1468">
        <v>0</v>
      </c>
    </row>
    <row r="1469" spans="1:6" x14ac:dyDescent="0.3">
      <c r="A1469">
        <v>1220</v>
      </c>
      <c r="B1469" t="s">
        <v>1251</v>
      </c>
      <c r="C1469" t="s">
        <v>13</v>
      </c>
      <c r="D1469">
        <v>1118832</v>
      </c>
      <c r="E1469">
        <v>0</v>
      </c>
      <c r="F1469">
        <v>0</v>
      </c>
    </row>
    <row r="1470" spans="1:6" x14ac:dyDescent="0.3">
      <c r="A1470">
        <v>1514</v>
      </c>
      <c r="B1470" t="s">
        <v>1543</v>
      </c>
      <c r="C1470" t="s">
        <v>11</v>
      </c>
      <c r="D1470">
        <v>1624603</v>
      </c>
      <c r="E1470">
        <v>0</v>
      </c>
      <c r="F1470">
        <v>5</v>
      </c>
    </row>
    <row r="1471" spans="1:6" x14ac:dyDescent="0.3">
      <c r="A1471">
        <v>542</v>
      </c>
      <c r="B1471" t="s">
        <v>574</v>
      </c>
      <c r="C1471" t="s">
        <v>106</v>
      </c>
      <c r="D1471">
        <v>16817000</v>
      </c>
      <c r="E1471">
        <v>0</v>
      </c>
      <c r="F1471">
        <v>3</v>
      </c>
    </row>
    <row r="1472" spans="1:6" x14ac:dyDescent="0.3">
      <c r="A1472">
        <v>1647</v>
      </c>
      <c r="B1472" t="s">
        <v>1676</v>
      </c>
      <c r="C1472" t="s">
        <v>487</v>
      </c>
      <c r="D1472">
        <v>1306031</v>
      </c>
      <c r="E1472">
        <v>0</v>
      </c>
      <c r="F1472">
        <v>1</v>
      </c>
    </row>
    <row r="1473" spans="1:6" x14ac:dyDescent="0.3">
      <c r="A1473">
        <v>2388</v>
      </c>
      <c r="B1473" t="s">
        <v>2415</v>
      </c>
      <c r="C1473" t="s">
        <v>9</v>
      </c>
      <c r="D1473">
        <v>406601.41987494798</v>
      </c>
      <c r="E1473">
        <v>0</v>
      </c>
      <c r="F1473">
        <v>0</v>
      </c>
    </row>
    <row r="1474" spans="1:6" x14ac:dyDescent="0.3">
      <c r="A1474">
        <v>1082</v>
      </c>
      <c r="B1474" t="s">
        <v>1114</v>
      </c>
      <c r="C1474" t="s">
        <v>19</v>
      </c>
      <c r="D1474">
        <v>3890386</v>
      </c>
      <c r="E1474">
        <v>1</v>
      </c>
      <c r="F1474">
        <v>3</v>
      </c>
    </row>
    <row r="1475" spans="1:6" x14ac:dyDescent="0.3">
      <c r="A1475">
        <v>3106</v>
      </c>
      <c r="B1475" t="s">
        <v>3131</v>
      </c>
      <c r="C1475" t="s">
        <v>487</v>
      </c>
      <c r="D1475">
        <v>42906</v>
      </c>
      <c r="E1475">
        <v>0</v>
      </c>
      <c r="F1475">
        <v>1</v>
      </c>
    </row>
    <row r="1476" spans="1:6" x14ac:dyDescent="0.3">
      <c r="A1476">
        <v>2741</v>
      </c>
      <c r="B1476" t="s">
        <v>2767</v>
      </c>
      <c r="C1476" t="s">
        <v>19</v>
      </c>
      <c r="D1476">
        <v>131837</v>
      </c>
      <c r="E1476">
        <v>1</v>
      </c>
      <c r="F1476">
        <v>6</v>
      </c>
    </row>
    <row r="1477" spans="1:6" x14ac:dyDescent="0.3">
      <c r="A1477">
        <v>1078</v>
      </c>
      <c r="B1477" t="s">
        <v>1110</v>
      </c>
      <c r="C1477" t="s">
        <v>9</v>
      </c>
      <c r="D1477">
        <v>869365.67926029104</v>
      </c>
      <c r="E1477">
        <v>1</v>
      </c>
      <c r="F1477">
        <v>1</v>
      </c>
    </row>
    <row r="1478" spans="1:6" x14ac:dyDescent="0.3">
      <c r="A1478">
        <v>548</v>
      </c>
      <c r="B1478" t="s">
        <v>580</v>
      </c>
      <c r="C1478" t="s">
        <v>13</v>
      </c>
      <c r="D1478">
        <v>4249468</v>
      </c>
      <c r="E1478">
        <v>0</v>
      </c>
      <c r="F1478">
        <v>13</v>
      </c>
    </row>
    <row r="1479" spans="1:6" x14ac:dyDescent="0.3">
      <c r="A1479">
        <v>3417</v>
      </c>
      <c r="B1479" t="s">
        <v>3426</v>
      </c>
      <c r="C1479" t="s">
        <v>9</v>
      </c>
      <c r="D1479">
        <v>0</v>
      </c>
      <c r="E1479">
        <v>0</v>
      </c>
      <c r="F1479">
        <v>0</v>
      </c>
    </row>
    <row r="1480" spans="1:6" x14ac:dyDescent="0.3">
      <c r="A1480">
        <v>1871</v>
      </c>
      <c r="B1480" t="s">
        <v>1899</v>
      </c>
      <c r="C1480" t="s">
        <v>68</v>
      </c>
      <c r="D1480">
        <v>724549.42603753705</v>
      </c>
      <c r="E1480">
        <v>0</v>
      </c>
      <c r="F1480">
        <v>12</v>
      </c>
    </row>
    <row r="1481" spans="1:6" x14ac:dyDescent="0.3">
      <c r="A1481">
        <v>2168</v>
      </c>
      <c r="B1481" t="s">
        <v>2196</v>
      </c>
      <c r="C1481" t="s">
        <v>68</v>
      </c>
      <c r="D1481">
        <v>578104.06322099594</v>
      </c>
      <c r="E1481">
        <v>54</v>
      </c>
      <c r="F1481">
        <v>2</v>
      </c>
    </row>
    <row r="1482" spans="1:6" x14ac:dyDescent="0.3">
      <c r="A1482">
        <v>2098</v>
      </c>
      <c r="B1482" t="s">
        <v>2126</v>
      </c>
      <c r="C1482" t="s">
        <v>68</v>
      </c>
      <c r="D1482">
        <v>10733639.6335929</v>
      </c>
      <c r="E1482">
        <v>48</v>
      </c>
      <c r="F1482">
        <v>2</v>
      </c>
    </row>
    <row r="1483" spans="1:6" x14ac:dyDescent="0.3">
      <c r="A1483">
        <v>2512</v>
      </c>
      <c r="B1483" t="s">
        <v>2538</v>
      </c>
      <c r="C1483" t="s">
        <v>77</v>
      </c>
      <c r="D1483">
        <v>218281.62028663201</v>
      </c>
      <c r="E1483">
        <v>0</v>
      </c>
      <c r="F1483">
        <v>0</v>
      </c>
    </row>
    <row r="1484" spans="1:6" x14ac:dyDescent="0.3">
      <c r="A1484">
        <v>2898</v>
      </c>
      <c r="B1484" t="s">
        <v>2924</v>
      </c>
      <c r="C1484" t="s">
        <v>77</v>
      </c>
      <c r="D1484">
        <v>119146.693425957</v>
      </c>
      <c r="E1484">
        <v>0</v>
      </c>
      <c r="F1484">
        <v>0</v>
      </c>
    </row>
    <row r="1485" spans="1:6" x14ac:dyDescent="0.3">
      <c r="A1485">
        <v>1808</v>
      </c>
      <c r="B1485" t="s">
        <v>1836</v>
      </c>
      <c r="C1485" t="s">
        <v>68</v>
      </c>
      <c r="D1485">
        <v>471440.88175038999</v>
      </c>
      <c r="E1485">
        <v>15</v>
      </c>
      <c r="F1485">
        <v>0</v>
      </c>
    </row>
    <row r="1486" spans="1:6" x14ac:dyDescent="0.3">
      <c r="A1486">
        <v>1061</v>
      </c>
      <c r="B1486" t="s">
        <v>1093</v>
      </c>
      <c r="C1486" t="s">
        <v>73</v>
      </c>
      <c r="D1486">
        <v>1333094.77612376</v>
      </c>
      <c r="E1486">
        <v>1</v>
      </c>
      <c r="F1486">
        <v>0</v>
      </c>
    </row>
    <row r="1487" spans="1:6" x14ac:dyDescent="0.3">
      <c r="A1487">
        <v>1536</v>
      </c>
      <c r="B1487" t="s">
        <v>1565</v>
      </c>
      <c r="C1487" t="s">
        <v>26</v>
      </c>
      <c r="D1487">
        <v>253931</v>
      </c>
      <c r="E1487">
        <v>0</v>
      </c>
      <c r="F1487">
        <v>0</v>
      </c>
    </row>
    <row r="1488" spans="1:6" x14ac:dyDescent="0.3">
      <c r="A1488">
        <v>2913</v>
      </c>
      <c r="B1488" t="s">
        <v>2939</v>
      </c>
      <c r="C1488" t="s">
        <v>135</v>
      </c>
      <c r="D1488">
        <v>18411</v>
      </c>
      <c r="E1488">
        <v>0</v>
      </c>
      <c r="F1488">
        <v>5</v>
      </c>
    </row>
    <row r="1489" spans="1:6" x14ac:dyDescent="0.3">
      <c r="A1489">
        <v>729</v>
      </c>
      <c r="B1489" t="s">
        <v>761</v>
      </c>
      <c r="C1489" t="s">
        <v>23</v>
      </c>
      <c r="D1489">
        <v>6758159</v>
      </c>
      <c r="E1489">
        <v>0</v>
      </c>
      <c r="F1489">
        <v>17</v>
      </c>
    </row>
    <row r="1490" spans="1:6" x14ac:dyDescent="0.3">
      <c r="A1490">
        <v>1585</v>
      </c>
      <c r="B1490" t="s">
        <v>1614</v>
      </c>
      <c r="C1490" t="s">
        <v>23</v>
      </c>
      <c r="D1490">
        <v>2304061</v>
      </c>
      <c r="E1490">
        <v>1</v>
      </c>
      <c r="F1490">
        <v>1</v>
      </c>
    </row>
    <row r="1491" spans="1:6" x14ac:dyDescent="0.3">
      <c r="A1491">
        <v>3467</v>
      </c>
      <c r="B1491" t="s">
        <v>3473</v>
      </c>
      <c r="C1491" t="s">
        <v>106</v>
      </c>
      <c r="D1491">
        <v>0</v>
      </c>
      <c r="E1491">
        <v>0</v>
      </c>
      <c r="F1491">
        <v>0</v>
      </c>
    </row>
    <row r="1492" spans="1:6" x14ac:dyDescent="0.3">
      <c r="A1492">
        <v>2383</v>
      </c>
      <c r="B1492" t="s">
        <v>2410</v>
      </c>
      <c r="C1492" t="s">
        <v>33</v>
      </c>
      <c r="D1492">
        <v>12251979</v>
      </c>
      <c r="E1492">
        <v>0</v>
      </c>
      <c r="F1492">
        <v>0</v>
      </c>
    </row>
    <row r="1493" spans="1:6" x14ac:dyDescent="0.3">
      <c r="A1493">
        <v>3451</v>
      </c>
      <c r="B1493" t="s">
        <v>3457</v>
      </c>
      <c r="C1493" t="s">
        <v>106</v>
      </c>
      <c r="D1493">
        <v>0</v>
      </c>
      <c r="E1493">
        <v>0</v>
      </c>
      <c r="F1493">
        <v>0</v>
      </c>
    </row>
    <row r="1494" spans="1:6" x14ac:dyDescent="0.3">
      <c r="A1494">
        <v>888</v>
      </c>
      <c r="B1494" t="s">
        <v>920</v>
      </c>
      <c r="C1494" t="s">
        <v>23</v>
      </c>
      <c r="D1494">
        <v>4430680</v>
      </c>
      <c r="E1494">
        <v>0</v>
      </c>
      <c r="F1494">
        <v>3</v>
      </c>
    </row>
    <row r="1495" spans="1:6" x14ac:dyDescent="0.3">
      <c r="A1495">
        <v>3499</v>
      </c>
      <c r="B1495" t="s">
        <v>3498</v>
      </c>
      <c r="C1495" t="s">
        <v>23</v>
      </c>
      <c r="D1495">
        <v>0</v>
      </c>
      <c r="E1495">
        <v>0</v>
      </c>
      <c r="F1495">
        <v>0</v>
      </c>
    </row>
    <row r="1496" spans="1:6" x14ac:dyDescent="0.3">
      <c r="A1496">
        <v>429</v>
      </c>
      <c r="B1496" t="s">
        <v>462</v>
      </c>
      <c r="C1496" t="s">
        <v>13</v>
      </c>
      <c r="D1496">
        <v>37377100</v>
      </c>
      <c r="E1496">
        <v>0</v>
      </c>
      <c r="F1496">
        <v>15</v>
      </c>
    </row>
    <row r="1497" spans="1:6" x14ac:dyDescent="0.3">
      <c r="A1497">
        <v>1249</v>
      </c>
      <c r="B1497" t="s">
        <v>1279</v>
      </c>
      <c r="C1497" t="s">
        <v>53</v>
      </c>
      <c r="D1497">
        <v>95071</v>
      </c>
      <c r="E1497">
        <v>0</v>
      </c>
      <c r="F1497">
        <v>6</v>
      </c>
    </row>
    <row r="1498" spans="1:6" x14ac:dyDescent="0.3">
      <c r="A1498">
        <v>3112</v>
      </c>
      <c r="B1498" t="s">
        <v>3137</v>
      </c>
      <c r="C1498" t="s">
        <v>19</v>
      </c>
      <c r="D1498">
        <v>0</v>
      </c>
      <c r="E1498">
        <v>0</v>
      </c>
      <c r="F1498">
        <v>1</v>
      </c>
    </row>
    <row r="1499" spans="1:6" x14ac:dyDescent="0.3">
      <c r="A1499">
        <v>596</v>
      </c>
      <c r="B1499" t="s">
        <v>628</v>
      </c>
      <c r="C1499" t="s">
        <v>135</v>
      </c>
      <c r="D1499">
        <v>9300766</v>
      </c>
      <c r="E1499">
        <v>1</v>
      </c>
      <c r="F1499">
        <v>0</v>
      </c>
    </row>
    <row r="1500" spans="1:6" x14ac:dyDescent="0.3">
      <c r="A1500">
        <v>1476</v>
      </c>
      <c r="B1500" t="s">
        <v>1505</v>
      </c>
      <c r="C1500" t="s">
        <v>77</v>
      </c>
      <c r="D1500">
        <v>890045.994572122</v>
      </c>
      <c r="E1500">
        <v>0</v>
      </c>
      <c r="F1500">
        <v>1</v>
      </c>
    </row>
    <row r="1501" spans="1:6" x14ac:dyDescent="0.3">
      <c r="A1501">
        <v>3439</v>
      </c>
      <c r="B1501" t="s">
        <v>3448</v>
      </c>
      <c r="C1501" t="s">
        <v>82</v>
      </c>
      <c r="D1501">
        <v>0</v>
      </c>
      <c r="E1501">
        <v>0</v>
      </c>
      <c r="F1501">
        <v>0</v>
      </c>
    </row>
    <row r="1502" spans="1:6" x14ac:dyDescent="0.3">
      <c r="A1502">
        <v>393</v>
      </c>
      <c r="B1502" t="s">
        <v>426</v>
      </c>
      <c r="C1502" t="s">
        <v>297</v>
      </c>
      <c r="D1502">
        <v>16507000</v>
      </c>
      <c r="E1502">
        <v>0</v>
      </c>
      <c r="F1502">
        <v>19</v>
      </c>
    </row>
    <row r="1503" spans="1:6" x14ac:dyDescent="0.3">
      <c r="A1503">
        <v>1288</v>
      </c>
      <c r="B1503" t="s">
        <v>1318</v>
      </c>
      <c r="C1503" t="s">
        <v>19</v>
      </c>
      <c r="D1503">
        <v>12962055</v>
      </c>
      <c r="E1503">
        <v>1</v>
      </c>
      <c r="F1503">
        <v>24</v>
      </c>
    </row>
    <row r="1504" spans="1:6" x14ac:dyDescent="0.3">
      <c r="A1504">
        <v>3434</v>
      </c>
      <c r="B1504" t="s">
        <v>3443</v>
      </c>
      <c r="C1504" t="s">
        <v>297</v>
      </c>
      <c r="D1504">
        <v>0</v>
      </c>
      <c r="E1504">
        <v>0</v>
      </c>
      <c r="F1504">
        <v>0</v>
      </c>
    </row>
    <row r="1505" spans="1:6" x14ac:dyDescent="0.3">
      <c r="A1505">
        <v>308</v>
      </c>
      <c r="B1505" t="s">
        <v>340</v>
      </c>
      <c r="C1505" t="s">
        <v>82</v>
      </c>
      <c r="D1505">
        <v>12253457.445309499</v>
      </c>
      <c r="E1505">
        <v>0</v>
      </c>
      <c r="F1505">
        <v>5</v>
      </c>
    </row>
    <row r="1506" spans="1:6" x14ac:dyDescent="0.3">
      <c r="A1506">
        <v>1366</v>
      </c>
      <c r="B1506" t="s">
        <v>1396</v>
      </c>
      <c r="C1506" t="s">
        <v>82</v>
      </c>
      <c r="D1506">
        <v>695095.23395636398</v>
      </c>
      <c r="E1506">
        <v>0</v>
      </c>
      <c r="F1506">
        <v>0</v>
      </c>
    </row>
    <row r="1507" spans="1:6" x14ac:dyDescent="0.3">
      <c r="A1507">
        <v>2392</v>
      </c>
      <c r="B1507" t="s">
        <v>2419</v>
      </c>
      <c r="C1507" t="s">
        <v>82</v>
      </c>
      <c r="D1507">
        <v>279933.86121378699</v>
      </c>
      <c r="E1507">
        <v>1</v>
      </c>
      <c r="F1507">
        <v>0</v>
      </c>
    </row>
    <row r="1508" spans="1:6" x14ac:dyDescent="0.3">
      <c r="A1508">
        <v>194</v>
      </c>
      <c r="B1508" t="s">
        <v>222</v>
      </c>
      <c r="C1508" t="s">
        <v>19</v>
      </c>
      <c r="D1508">
        <v>45837000</v>
      </c>
      <c r="E1508">
        <v>0</v>
      </c>
      <c r="F1508">
        <v>1</v>
      </c>
    </row>
    <row r="1509" spans="1:6" x14ac:dyDescent="0.3">
      <c r="A1509">
        <v>1992</v>
      </c>
      <c r="B1509" t="s">
        <v>2020</v>
      </c>
      <c r="C1509" t="s">
        <v>80</v>
      </c>
      <c r="D1509">
        <v>396145.97995635797</v>
      </c>
      <c r="E1509">
        <v>0</v>
      </c>
      <c r="F1509">
        <v>0</v>
      </c>
    </row>
    <row r="1510" spans="1:6" x14ac:dyDescent="0.3">
      <c r="A1510">
        <v>959</v>
      </c>
      <c r="B1510" t="s">
        <v>991</v>
      </c>
      <c r="C1510" t="s">
        <v>53</v>
      </c>
      <c r="D1510">
        <v>4490797</v>
      </c>
      <c r="E1510">
        <v>0</v>
      </c>
      <c r="F1510">
        <v>4</v>
      </c>
    </row>
    <row r="1511" spans="1:6" x14ac:dyDescent="0.3">
      <c r="A1511">
        <v>972</v>
      </c>
      <c r="B1511" t="s">
        <v>1004</v>
      </c>
      <c r="C1511" t="s">
        <v>53</v>
      </c>
      <c r="D1511">
        <v>4643622</v>
      </c>
      <c r="E1511">
        <v>0</v>
      </c>
      <c r="F1511">
        <v>12</v>
      </c>
    </row>
    <row r="1512" spans="1:6" x14ac:dyDescent="0.3">
      <c r="A1512">
        <v>1806</v>
      </c>
      <c r="B1512" t="s">
        <v>1834</v>
      </c>
      <c r="C1512" t="s">
        <v>53</v>
      </c>
      <c r="D1512">
        <v>868325</v>
      </c>
      <c r="E1512">
        <v>0</v>
      </c>
      <c r="F1512">
        <v>3</v>
      </c>
    </row>
    <row r="1513" spans="1:6" x14ac:dyDescent="0.3">
      <c r="A1513">
        <v>1370</v>
      </c>
      <c r="B1513" t="s">
        <v>1400</v>
      </c>
      <c r="C1513" t="s">
        <v>53</v>
      </c>
      <c r="D1513">
        <v>1636999</v>
      </c>
      <c r="E1513">
        <v>0</v>
      </c>
      <c r="F1513">
        <v>3</v>
      </c>
    </row>
    <row r="1514" spans="1:6" x14ac:dyDescent="0.3">
      <c r="A1514">
        <v>2582</v>
      </c>
      <c r="B1514" t="s">
        <v>2608</v>
      </c>
      <c r="C1514" t="s">
        <v>68</v>
      </c>
      <c r="D1514">
        <v>186583.393405115</v>
      </c>
      <c r="E1514">
        <v>0</v>
      </c>
      <c r="F1514">
        <v>8</v>
      </c>
    </row>
    <row r="1515" spans="1:6" x14ac:dyDescent="0.3">
      <c r="A1515">
        <v>2482</v>
      </c>
      <c r="B1515" t="s">
        <v>2508</v>
      </c>
      <c r="C1515" t="s">
        <v>297</v>
      </c>
      <c r="D1515">
        <v>4235</v>
      </c>
      <c r="E1515">
        <v>0</v>
      </c>
      <c r="F1515">
        <v>0</v>
      </c>
    </row>
    <row r="1516" spans="1:6" x14ac:dyDescent="0.3">
      <c r="A1516">
        <v>3375</v>
      </c>
      <c r="B1516" t="s">
        <v>3388</v>
      </c>
      <c r="C1516" t="s">
        <v>9</v>
      </c>
      <c r="D1516">
        <v>0</v>
      </c>
      <c r="E1516">
        <v>0</v>
      </c>
      <c r="F1516">
        <v>0</v>
      </c>
    </row>
    <row r="1517" spans="1:6" x14ac:dyDescent="0.3">
      <c r="A1517">
        <v>461</v>
      </c>
      <c r="B1517" t="s">
        <v>495</v>
      </c>
      <c r="C1517" t="s">
        <v>210</v>
      </c>
      <c r="D1517">
        <v>11533212.448728999</v>
      </c>
      <c r="E1517">
        <v>1</v>
      </c>
      <c r="F1517">
        <v>12</v>
      </c>
    </row>
    <row r="1518" spans="1:6" x14ac:dyDescent="0.3">
      <c r="A1518">
        <v>1704</v>
      </c>
      <c r="B1518" t="s">
        <v>1733</v>
      </c>
      <c r="C1518" t="s">
        <v>139</v>
      </c>
      <c r="D1518">
        <v>980858</v>
      </c>
      <c r="E1518">
        <v>0</v>
      </c>
      <c r="F1518">
        <v>0</v>
      </c>
    </row>
    <row r="1519" spans="1:6" x14ac:dyDescent="0.3">
      <c r="A1519">
        <v>335</v>
      </c>
      <c r="B1519" t="s">
        <v>367</v>
      </c>
      <c r="C1519" t="s">
        <v>135</v>
      </c>
      <c r="D1519">
        <v>18357718</v>
      </c>
      <c r="E1519">
        <v>0</v>
      </c>
      <c r="F1519">
        <v>17</v>
      </c>
    </row>
    <row r="1520" spans="1:6" x14ac:dyDescent="0.3">
      <c r="A1520">
        <v>114</v>
      </c>
      <c r="B1520" t="s">
        <v>138</v>
      </c>
      <c r="C1520" t="s">
        <v>139</v>
      </c>
      <c r="D1520">
        <v>101151000</v>
      </c>
      <c r="E1520">
        <v>0</v>
      </c>
      <c r="F1520">
        <v>10</v>
      </c>
    </row>
    <row r="1521" spans="1:6" x14ac:dyDescent="0.3">
      <c r="A1521">
        <v>621</v>
      </c>
      <c r="B1521" t="s">
        <v>653</v>
      </c>
      <c r="C1521" t="s">
        <v>130</v>
      </c>
      <c r="D1521">
        <v>8586738</v>
      </c>
      <c r="E1521">
        <v>1</v>
      </c>
      <c r="F1521">
        <v>1</v>
      </c>
    </row>
    <row r="1522" spans="1:6" x14ac:dyDescent="0.3">
      <c r="A1522">
        <v>634</v>
      </c>
      <c r="B1522" t="s">
        <v>666</v>
      </c>
      <c r="C1522" t="s">
        <v>11</v>
      </c>
      <c r="D1522">
        <v>9855403</v>
      </c>
      <c r="E1522">
        <v>0</v>
      </c>
      <c r="F1522">
        <v>9</v>
      </c>
    </row>
    <row r="1523" spans="1:6" x14ac:dyDescent="0.3">
      <c r="A1523">
        <v>44</v>
      </c>
      <c r="B1523" t="s">
        <v>58</v>
      </c>
      <c r="C1523" t="s">
        <v>26</v>
      </c>
      <c r="D1523">
        <v>216691946</v>
      </c>
      <c r="E1523">
        <v>4</v>
      </c>
      <c r="F1523">
        <v>0</v>
      </c>
    </row>
    <row r="1524" spans="1:6" x14ac:dyDescent="0.3">
      <c r="A1524">
        <v>2398</v>
      </c>
      <c r="B1524" t="s">
        <v>2425</v>
      </c>
      <c r="C1524" t="s">
        <v>130</v>
      </c>
      <c r="D1524">
        <v>0</v>
      </c>
      <c r="E1524">
        <v>0</v>
      </c>
      <c r="F1524">
        <v>0</v>
      </c>
    </row>
    <row r="1525" spans="1:6" x14ac:dyDescent="0.3">
      <c r="A1525">
        <v>2989</v>
      </c>
      <c r="B1525" t="s">
        <v>3014</v>
      </c>
      <c r="C1525" t="s">
        <v>26</v>
      </c>
      <c r="D1525">
        <v>4639</v>
      </c>
      <c r="E1525">
        <v>0</v>
      </c>
      <c r="F1525">
        <v>0</v>
      </c>
    </row>
    <row r="1526" spans="1:6" x14ac:dyDescent="0.3">
      <c r="A1526">
        <v>1582</v>
      </c>
      <c r="B1526" t="s">
        <v>1611</v>
      </c>
      <c r="C1526" t="s">
        <v>23</v>
      </c>
      <c r="D1526">
        <v>72593</v>
      </c>
      <c r="E1526">
        <v>0</v>
      </c>
      <c r="F1526">
        <v>1</v>
      </c>
    </row>
    <row r="1527" spans="1:6" x14ac:dyDescent="0.3">
      <c r="A1527">
        <v>953</v>
      </c>
      <c r="B1527" t="s">
        <v>985</v>
      </c>
      <c r="C1527" t="s">
        <v>26</v>
      </c>
      <c r="D1527">
        <v>2175530</v>
      </c>
      <c r="E1527">
        <v>2</v>
      </c>
      <c r="F1527">
        <v>0</v>
      </c>
    </row>
    <row r="1528" spans="1:6" x14ac:dyDescent="0.3">
      <c r="A1528">
        <v>1254</v>
      </c>
      <c r="B1528" t="s">
        <v>1284</v>
      </c>
      <c r="C1528" t="s">
        <v>9</v>
      </c>
      <c r="D1528">
        <v>2490273</v>
      </c>
      <c r="E1528">
        <v>0</v>
      </c>
      <c r="F1528">
        <v>2</v>
      </c>
    </row>
    <row r="1529" spans="1:6" x14ac:dyDescent="0.3">
      <c r="A1529">
        <v>1104</v>
      </c>
      <c r="B1529" t="s">
        <v>1136</v>
      </c>
      <c r="C1529" t="s">
        <v>244</v>
      </c>
      <c r="D1529">
        <v>1238852</v>
      </c>
      <c r="E1529">
        <v>0</v>
      </c>
      <c r="F1529">
        <v>1</v>
      </c>
    </row>
    <row r="1530" spans="1:6" x14ac:dyDescent="0.3">
      <c r="A1530">
        <v>761</v>
      </c>
      <c r="B1530" t="s">
        <v>793</v>
      </c>
      <c r="C1530" t="s">
        <v>244</v>
      </c>
      <c r="D1530">
        <v>188670254</v>
      </c>
      <c r="E1530">
        <v>0</v>
      </c>
      <c r="F1530">
        <v>0</v>
      </c>
    </row>
    <row r="1531" spans="1:6" x14ac:dyDescent="0.3">
      <c r="A1531">
        <v>2314</v>
      </c>
      <c r="B1531" t="s">
        <v>2341</v>
      </c>
      <c r="C1531" t="s">
        <v>231</v>
      </c>
      <c r="D1531">
        <v>211528</v>
      </c>
      <c r="E1531">
        <v>0</v>
      </c>
      <c r="F1531">
        <v>0</v>
      </c>
    </row>
    <row r="1532" spans="1:6" x14ac:dyDescent="0.3">
      <c r="A1532">
        <v>651</v>
      </c>
      <c r="B1532" t="s">
        <v>683</v>
      </c>
      <c r="C1532" t="s">
        <v>80</v>
      </c>
      <c r="D1532">
        <v>4654555.0221776096</v>
      </c>
      <c r="E1532">
        <v>1</v>
      </c>
      <c r="F1532">
        <v>4</v>
      </c>
    </row>
    <row r="1533" spans="1:6" x14ac:dyDescent="0.3">
      <c r="A1533">
        <v>822</v>
      </c>
      <c r="B1533" t="s">
        <v>854</v>
      </c>
      <c r="C1533" t="s">
        <v>19</v>
      </c>
      <c r="D1533">
        <v>8706474</v>
      </c>
      <c r="E1533">
        <v>0</v>
      </c>
      <c r="F1533">
        <v>9</v>
      </c>
    </row>
    <row r="1534" spans="1:6" x14ac:dyDescent="0.3">
      <c r="A1534">
        <v>873</v>
      </c>
      <c r="B1534" t="s">
        <v>905</v>
      </c>
      <c r="C1534" t="s">
        <v>9</v>
      </c>
      <c r="D1534">
        <v>77678.478849320702</v>
      </c>
      <c r="E1534">
        <v>0</v>
      </c>
      <c r="F1534">
        <v>2</v>
      </c>
    </row>
    <row r="1535" spans="1:6" x14ac:dyDescent="0.3">
      <c r="A1535">
        <v>633</v>
      </c>
      <c r="B1535" t="s">
        <v>665</v>
      </c>
      <c r="C1535" t="s">
        <v>9</v>
      </c>
      <c r="D1535">
        <v>346638.06841920898</v>
      </c>
      <c r="E1535">
        <v>0</v>
      </c>
      <c r="F1535">
        <v>53</v>
      </c>
    </row>
    <row r="1536" spans="1:6" x14ac:dyDescent="0.3">
      <c r="A1536">
        <v>2565</v>
      </c>
      <c r="B1536" t="s">
        <v>2591</v>
      </c>
      <c r="C1536" t="s">
        <v>68</v>
      </c>
      <c r="D1536">
        <v>233319.90020262299</v>
      </c>
      <c r="E1536">
        <v>0</v>
      </c>
      <c r="F1536">
        <v>8</v>
      </c>
    </row>
    <row r="1537" spans="1:6" x14ac:dyDescent="0.3">
      <c r="A1537">
        <v>1073</v>
      </c>
      <c r="B1537" t="s">
        <v>1105</v>
      </c>
      <c r="C1537" t="s">
        <v>11</v>
      </c>
      <c r="D1537">
        <v>4949296</v>
      </c>
      <c r="E1537">
        <v>1</v>
      </c>
      <c r="F1537">
        <v>1</v>
      </c>
    </row>
    <row r="1538" spans="1:6" x14ac:dyDescent="0.3">
      <c r="A1538">
        <v>830</v>
      </c>
      <c r="B1538" t="s">
        <v>862</v>
      </c>
      <c r="C1538" t="s">
        <v>189</v>
      </c>
      <c r="D1538">
        <v>5396697.9942659596</v>
      </c>
      <c r="E1538">
        <v>0</v>
      </c>
      <c r="F1538">
        <v>4</v>
      </c>
    </row>
    <row r="1539" spans="1:6" x14ac:dyDescent="0.3">
      <c r="A1539">
        <v>1968</v>
      </c>
      <c r="B1539" t="s">
        <v>1996</v>
      </c>
      <c r="C1539" t="s">
        <v>343</v>
      </c>
      <c r="D1539">
        <v>766856</v>
      </c>
      <c r="E1539">
        <v>0</v>
      </c>
      <c r="F1539">
        <v>0</v>
      </c>
    </row>
    <row r="1540" spans="1:6" x14ac:dyDescent="0.3">
      <c r="A1540">
        <v>2046</v>
      </c>
      <c r="B1540" t="s">
        <v>2074</v>
      </c>
      <c r="C1540" t="s">
        <v>23</v>
      </c>
      <c r="D1540">
        <v>352337</v>
      </c>
      <c r="E1540">
        <v>0</v>
      </c>
      <c r="F1540">
        <v>2</v>
      </c>
    </row>
    <row r="1541" spans="1:6" x14ac:dyDescent="0.3">
      <c r="A1541">
        <v>237</v>
      </c>
      <c r="B1541" t="s">
        <v>268</v>
      </c>
      <c r="C1541" t="s">
        <v>9</v>
      </c>
      <c r="D1541">
        <v>7572380.1111799004</v>
      </c>
      <c r="E1541">
        <v>0</v>
      </c>
      <c r="F1541">
        <v>34</v>
      </c>
    </row>
    <row r="1542" spans="1:6" x14ac:dyDescent="0.3">
      <c r="A1542">
        <v>747</v>
      </c>
      <c r="B1542" t="s">
        <v>779</v>
      </c>
      <c r="C1542" t="s">
        <v>13</v>
      </c>
      <c r="D1542">
        <v>9206329</v>
      </c>
      <c r="E1542">
        <v>1</v>
      </c>
      <c r="F1542">
        <v>1</v>
      </c>
    </row>
    <row r="1543" spans="1:6" x14ac:dyDescent="0.3">
      <c r="A1543">
        <v>2355</v>
      </c>
      <c r="B1543" t="s">
        <v>2382</v>
      </c>
      <c r="C1543" t="s">
        <v>23</v>
      </c>
      <c r="D1543">
        <v>306388</v>
      </c>
      <c r="E1543">
        <v>0</v>
      </c>
      <c r="F1543">
        <v>0</v>
      </c>
    </row>
    <row r="1544" spans="1:6" x14ac:dyDescent="0.3">
      <c r="A1544">
        <v>2193</v>
      </c>
      <c r="B1544" t="s">
        <v>2220</v>
      </c>
      <c r="C1544" t="s">
        <v>90</v>
      </c>
      <c r="D1544">
        <v>509709.69561453699</v>
      </c>
      <c r="E1544">
        <v>1</v>
      </c>
      <c r="F1544">
        <v>0</v>
      </c>
    </row>
    <row r="1545" spans="1:6" x14ac:dyDescent="0.3">
      <c r="A1545">
        <v>1951</v>
      </c>
      <c r="B1545" t="s">
        <v>1979</v>
      </c>
      <c r="C1545" t="s">
        <v>90</v>
      </c>
      <c r="D1545">
        <v>922507.49056704098</v>
      </c>
      <c r="E1545">
        <v>1</v>
      </c>
      <c r="F1545">
        <v>1</v>
      </c>
    </row>
    <row r="1546" spans="1:6" x14ac:dyDescent="0.3">
      <c r="A1546">
        <v>1119</v>
      </c>
      <c r="B1546" t="s">
        <v>1150</v>
      </c>
      <c r="C1546" t="s">
        <v>23</v>
      </c>
      <c r="D1546">
        <v>5075133</v>
      </c>
      <c r="E1546">
        <v>1</v>
      </c>
      <c r="F1546">
        <v>1</v>
      </c>
    </row>
    <row r="1547" spans="1:6" x14ac:dyDescent="0.3">
      <c r="A1547">
        <v>1426</v>
      </c>
      <c r="B1547" t="s">
        <v>1456</v>
      </c>
      <c r="C1547" t="s">
        <v>77</v>
      </c>
      <c r="D1547">
        <v>1301528.9450616499</v>
      </c>
      <c r="E1547">
        <v>0</v>
      </c>
      <c r="F1547">
        <v>1</v>
      </c>
    </row>
    <row r="1548" spans="1:6" x14ac:dyDescent="0.3">
      <c r="A1548">
        <v>1271</v>
      </c>
      <c r="B1548" t="s">
        <v>1301</v>
      </c>
      <c r="C1548" t="s">
        <v>68</v>
      </c>
      <c r="D1548">
        <v>2723332.2329456499</v>
      </c>
      <c r="E1548">
        <v>0</v>
      </c>
      <c r="F1548">
        <v>12</v>
      </c>
    </row>
    <row r="1549" spans="1:6" x14ac:dyDescent="0.3">
      <c r="A1549">
        <v>2536</v>
      </c>
      <c r="B1549" t="s">
        <v>2562</v>
      </c>
      <c r="C1549" t="s">
        <v>68</v>
      </c>
      <c r="D1549">
        <v>1042670.76192551</v>
      </c>
      <c r="E1549">
        <v>1</v>
      </c>
      <c r="F1549">
        <v>0</v>
      </c>
    </row>
    <row r="1550" spans="1:6" x14ac:dyDescent="0.3">
      <c r="A1550">
        <v>2942</v>
      </c>
      <c r="B1550" t="s">
        <v>2968</v>
      </c>
      <c r="C1550" t="s">
        <v>73</v>
      </c>
      <c r="D1550">
        <v>0</v>
      </c>
      <c r="E1550">
        <v>0</v>
      </c>
      <c r="F1550">
        <v>0</v>
      </c>
    </row>
    <row r="1551" spans="1:6" x14ac:dyDescent="0.3">
      <c r="A1551">
        <v>2646</v>
      </c>
      <c r="B1551" t="s">
        <v>2672</v>
      </c>
      <c r="C1551" t="s">
        <v>73</v>
      </c>
      <c r="D1551">
        <v>102011.180666468</v>
      </c>
      <c r="E1551">
        <v>0</v>
      </c>
      <c r="F1551">
        <v>0</v>
      </c>
    </row>
    <row r="1552" spans="1:6" x14ac:dyDescent="0.3">
      <c r="A1552">
        <v>2000</v>
      </c>
      <c r="B1552" t="s">
        <v>2028</v>
      </c>
      <c r="C1552" t="s">
        <v>33</v>
      </c>
      <c r="D1552">
        <v>0</v>
      </c>
      <c r="E1552">
        <v>1</v>
      </c>
      <c r="F1552">
        <v>0</v>
      </c>
    </row>
    <row r="1553" spans="1:6" x14ac:dyDescent="0.3">
      <c r="A1553">
        <v>481</v>
      </c>
      <c r="B1553" t="s">
        <v>514</v>
      </c>
      <c r="C1553" t="s">
        <v>9</v>
      </c>
      <c r="D1553">
        <v>16709217.296863601</v>
      </c>
      <c r="E1553">
        <v>0</v>
      </c>
      <c r="F1553">
        <v>7</v>
      </c>
    </row>
    <row r="1554" spans="1:6" x14ac:dyDescent="0.3">
      <c r="A1554">
        <v>1471</v>
      </c>
      <c r="B1554" t="s">
        <v>514</v>
      </c>
      <c r="C1554" t="s">
        <v>11</v>
      </c>
      <c r="D1554">
        <v>1602686.878</v>
      </c>
      <c r="E1554">
        <v>0</v>
      </c>
      <c r="F1554">
        <v>7</v>
      </c>
    </row>
    <row r="1555" spans="1:6" x14ac:dyDescent="0.3">
      <c r="A1555">
        <v>2003</v>
      </c>
      <c r="B1555" t="s">
        <v>2031</v>
      </c>
      <c r="C1555" t="s">
        <v>487</v>
      </c>
      <c r="D1555">
        <v>551117</v>
      </c>
      <c r="E1555">
        <v>0</v>
      </c>
      <c r="F1555">
        <v>0</v>
      </c>
    </row>
    <row r="1556" spans="1:6" x14ac:dyDescent="0.3">
      <c r="A1556">
        <v>1934</v>
      </c>
      <c r="B1556" t="s">
        <v>1962</v>
      </c>
      <c r="C1556" t="s">
        <v>9</v>
      </c>
      <c r="D1556">
        <v>501898.38331018703</v>
      </c>
      <c r="E1556">
        <v>0</v>
      </c>
      <c r="F1556">
        <v>0</v>
      </c>
    </row>
    <row r="1557" spans="1:6" x14ac:dyDescent="0.3">
      <c r="A1557">
        <v>3315</v>
      </c>
      <c r="B1557" t="s">
        <v>3333</v>
      </c>
      <c r="C1557" t="s">
        <v>13</v>
      </c>
      <c r="D1557">
        <v>0</v>
      </c>
      <c r="E1557">
        <v>0</v>
      </c>
      <c r="F1557">
        <v>2</v>
      </c>
    </row>
    <row r="1558" spans="1:6" x14ac:dyDescent="0.3">
      <c r="A1558">
        <v>1100</v>
      </c>
      <c r="B1558" t="s">
        <v>1132</v>
      </c>
      <c r="C1558" t="s">
        <v>13</v>
      </c>
      <c r="D1558">
        <v>0</v>
      </c>
      <c r="E1558">
        <v>0</v>
      </c>
      <c r="F1558">
        <v>1</v>
      </c>
    </row>
    <row r="1559" spans="1:6" x14ac:dyDescent="0.3">
      <c r="A1559">
        <v>3485</v>
      </c>
      <c r="B1559" t="s">
        <v>3491</v>
      </c>
      <c r="C1559" t="s">
        <v>23</v>
      </c>
      <c r="D1559">
        <v>0</v>
      </c>
      <c r="E1559">
        <v>0</v>
      </c>
      <c r="F1559">
        <v>1</v>
      </c>
    </row>
    <row r="1560" spans="1:6" x14ac:dyDescent="0.3">
      <c r="A1560">
        <v>3006</v>
      </c>
      <c r="B1560" t="s">
        <v>3031</v>
      </c>
      <c r="C1560" t="s">
        <v>23</v>
      </c>
      <c r="D1560">
        <v>7316</v>
      </c>
      <c r="E1560">
        <v>0</v>
      </c>
      <c r="F1560">
        <v>5</v>
      </c>
    </row>
    <row r="1561" spans="1:6" x14ac:dyDescent="0.3">
      <c r="A1561">
        <v>2504</v>
      </c>
      <c r="B1561" t="s">
        <v>2530</v>
      </c>
      <c r="C1561" t="s">
        <v>23</v>
      </c>
      <c r="D1561">
        <v>33941</v>
      </c>
      <c r="E1561">
        <v>0</v>
      </c>
      <c r="F1561">
        <v>5</v>
      </c>
    </row>
    <row r="1562" spans="1:6" x14ac:dyDescent="0.3">
      <c r="A1562">
        <v>3551</v>
      </c>
      <c r="B1562" t="s">
        <v>3546</v>
      </c>
      <c r="C1562" t="s">
        <v>130</v>
      </c>
      <c r="D1562">
        <v>0</v>
      </c>
      <c r="E1562">
        <v>0</v>
      </c>
      <c r="F1562">
        <v>0</v>
      </c>
    </row>
    <row r="1563" spans="1:6" x14ac:dyDescent="0.3">
      <c r="A1563">
        <v>2264</v>
      </c>
      <c r="B1563" t="s">
        <v>2291</v>
      </c>
      <c r="C1563" t="s">
        <v>9</v>
      </c>
      <c r="D1563">
        <v>262123.51558436401</v>
      </c>
      <c r="E1563">
        <v>0</v>
      </c>
      <c r="F1563">
        <v>0</v>
      </c>
    </row>
    <row r="1564" spans="1:6" x14ac:dyDescent="0.3">
      <c r="A1564">
        <v>1597</v>
      </c>
      <c r="B1564" t="s">
        <v>1626</v>
      </c>
      <c r="C1564" t="s">
        <v>65</v>
      </c>
      <c r="D1564">
        <v>467786.45429999998</v>
      </c>
      <c r="E1564">
        <v>0</v>
      </c>
      <c r="F1564">
        <v>0</v>
      </c>
    </row>
    <row r="1565" spans="1:6" x14ac:dyDescent="0.3">
      <c r="A1565">
        <v>687</v>
      </c>
      <c r="B1565" t="s">
        <v>719</v>
      </c>
      <c r="C1565" t="s">
        <v>23</v>
      </c>
      <c r="D1565">
        <v>5219944</v>
      </c>
      <c r="E1565">
        <v>1</v>
      </c>
      <c r="F1565">
        <v>0</v>
      </c>
    </row>
    <row r="1566" spans="1:6" x14ac:dyDescent="0.3">
      <c r="A1566">
        <v>2409</v>
      </c>
      <c r="B1566" t="s">
        <v>2436</v>
      </c>
      <c r="C1566" t="s">
        <v>19</v>
      </c>
      <c r="D1566">
        <v>0</v>
      </c>
      <c r="E1566">
        <v>1</v>
      </c>
      <c r="F1566">
        <v>3</v>
      </c>
    </row>
    <row r="1567" spans="1:6" x14ac:dyDescent="0.3">
      <c r="A1567">
        <v>1612</v>
      </c>
      <c r="B1567" t="s">
        <v>1641</v>
      </c>
      <c r="C1567" t="s">
        <v>26</v>
      </c>
      <c r="D1567">
        <v>220532</v>
      </c>
      <c r="E1567">
        <v>1</v>
      </c>
      <c r="F1567">
        <v>0</v>
      </c>
    </row>
    <row r="1568" spans="1:6" x14ac:dyDescent="0.3">
      <c r="A1568">
        <v>2967</v>
      </c>
      <c r="B1568" t="s">
        <v>2993</v>
      </c>
      <c r="C1568" t="s">
        <v>19</v>
      </c>
      <c r="D1568">
        <v>2097</v>
      </c>
      <c r="E1568">
        <v>0</v>
      </c>
      <c r="F1568">
        <v>0</v>
      </c>
    </row>
    <row r="1569" spans="1:6" x14ac:dyDescent="0.3">
      <c r="A1569">
        <v>1395</v>
      </c>
      <c r="B1569" t="s">
        <v>1425</v>
      </c>
      <c r="C1569" t="s">
        <v>487</v>
      </c>
      <c r="D1569">
        <v>1103244.3031072801</v>
      </c>
      <c r="E1569">
        <v>0</v>
      </c>
      <c r="F1569">
        <v>5</v>
      </c>
    </row>
    <row r="1570" spans="1:6" x14ac:dyDescent="0.3">
      <c r="A1570">
        <v>1488</v>
      </c>
      <c r="B1570" t="s">
        <v>1517</v>
      </c>
      <c r="C1570" t="s">
        <v>13</v>
      </c>
      <c r="D1570">
        <v>5493989</v>
      </c>
      <c r="E1570">
        <v>1</v>
      </c>
      <c r="F1570">
        <v>0</v>
      </c>
    </row>
    <row r="1571" spans="1:6" x14ac:dyDescent="0.3">
      <c r="A1571">
        <v>1367</v>
      </c>
      <c r="B1571" t="s">
        <v>1397</v>
      </c>
      <c r="C1571" t="s">
        <v>19</v>
      </c>
      <c r="D1571">
        <v>32184</v>
      </c>
      <c r="E1571">
        <v>0</v>
      </c>
      <c r="F1571">
        <v>9</v>
      </c>
    </row>
    <row r="1572" spans="1:6" x14ac:dyDescent="0.3">
      <c r="A1572">
        <v>3182</v>
      </c>
      <c r="B1572" t="s">
        <v>3206</v>
      </c>
      <c r="C1572" t="s">
        <v>9</v>
      </c>
      <c r="D1572">
        <v>94918</v>
      </c>
      <c r="E1572">
        <v>0</v>
      </c>
      <c r="F1572">
        <v>6</v>
      </c>
    </row>
    <row r="1573" spans="1:6" x14ac:dyDescent="0.3">
      <c r="A1573">
        <v>3282</v>
      </c>
      <c r="B1573" t="s">
        <v>3303</v>
      </c>
      <c r="C1573" t="s">
        <v>11</v>
      </c>
      <c r="D1573">
        <v>0</v>
      </c>
      <c r="E1573">
        <v>0</v>
      </c>
      <c r="F1573">
        <v>0</v>
      </c>
    </row>
    <row r="1574" spans="1:6" x14ac:dyDescent="0.3">
      <c r="A1574">
        <v>1052</v>
      </c>
      <c r="B1574" t="s">
        <v>1084</v>
      </c>
      <c r="C1574" t="s">
        <v>26</v>
      </c>
      <c r="D1574">
        <v>1929682</v>
      </c>
      <c r="E1574">
        <v>0</v>
      </c>
      <c r="F1574">
        <v>1</v>
      </c>
    </row>
    <row r="1575" spans="1:6" x14ac:dyDescent="0.3">
      <c r="A1575">
        <v>2358</v>
      </c>
      <c r="B1575" t="s">
        <v>2385</v>
      </c>
      <c r="C1575" t="s">
        <v>13</v>
      </c>
      <c r="D1575">
        <v>2079384</v>
      </c>
      <c r="E1575">
        <v>0</v>
      </c>
      <c r="F1575">
        <v>3</v>
      </c>
    </row>
    <row r="1576" spans="1:6" x14ac:dyDescent="0.3">
      <c r="A1576">
        <v>662</v>
      </c>
      <c r="B1576" t="s">
        <v>694</v>
      </c>
      <c r="C1576" t="s">
        <v>73</v>
      </c>
      <c r="D1576">
        <v>3748270.7929165298</v>
      </c>
      <c r="E1576">
        <v>0</v>
      </c>
      <c r="F1576">
        <v>7</v>
      </c>
    </row>
    <row r="1577" spans="1:6" x14ac:dyDescent="0.3">
      <c r="A1577">
        <v>502</v>
      </c>
      <c r="B1577" t="s">
        <v>535</v>
      </c>
      <c r="C1577" t="s">
        <v>19</v>
      </c>
      <c r="D1577">
        <v>0</v>
      </c>
      <c r="E1577">
        <v>0</v>
      </c>
      <c r="F1577">
        <v>3</v>
      </c>
    </row>
    <row r="1578" spans="1:6" x14ac:dyDescent="0.3">
      <c r="A1578">
        <v>2420</v>
      </c>
      <c r="B1578" t="s">
        <v>2447</v>
      </c>
      <c r="C1578" t="s">
        <v>23</v>
      </c>
      <c r="D1578">
        <v>38508</v>
      </c>
      <c r="E1578">
        <v>0</v>
      </c>
      <c r="F1578">
        <v>23</v>
      </c>
    </row>
    <row r="1579" spans="1:6" x14ac:dyDescent="0.3">
      <c r="A1579">
        <v>2630</v>
      </c>
      <c r="B1579" t="s">
        <v>2656</v>
      </c>
      <c r="C1579" t="s">
        <v>23</v>
      </c>
      <c r="D1579">
        <v>24451</v>
      </c>
      <c r="E1579">
        <v>0</v>
      </c>
      <c r="F1579">
        <v>0</v>
      </c>
    </row>
    <row r="1580" spans="1:6" x14ac:dyDescent="0.3">
      <c r="A1580">
        <v>283</v>
      </c>
      <c r="B1580" t="s">
        <v>315</v>
      </c>
      <c r="C1580" t="s">
        <v>23</v>
      </c>
      <c r="D1580">
        <v>23455039</v>
      </c>
      <c r="E1580">
        <v>1</v>
      </c>
      <c r="F1580">
        <v>2</v>
      </c>
    </row>
    <row r="1581" spans="1:6" x14ac:dyDescent="0.3">
      <c r="A1581">
        <v>200</v>
      </c>
      <c r="B1581" t="s">
        <v>228</v>
      </c>
      <c r="C1581" t="s">
        <v>23</v>
      </c>
      <c r="D1581">
        <v>34688817</v>
      </c>
      <c r="E1581">
        <v>0</v>
      </c>
      <c r="F1581">
        <v>7</v>
      </c>
    </row>
    <row r="1582" spans="1:6" x14ac:dyDescent="0.3">
      <c r="A1582">
        <v>3468</v>
      </c>
      <c r="B1582" t="s">
        <v>3474</v>
      </c>
      <c r="C1582" t="s">
        <v>106</v>
      </c>
      <c r="D1582">
        <v>0</v>
      </c>
      <c r="E1582">
        <v>0</v>
      </c>
      <c r="F1582">
        <v>0</v>
      </c>
    </row>
    <row r="1583" spans="1:6" x14ac:dyDescent="0.3">
      <c r="A1583">
        <v>2281</v>
      </c>
      <c r="B1583" t="s">
        <v>2308</v>
      </c>
      <c r="C1583" t="s">
        <v>13</v>
      </c>
      <c r="D1583">
        <v>115620</v>
      </c>
      <c r="E1583">
        <v>0</v>
      </c>
      <c r="F1583">
        <v>0</v>
      </c>
    </row>
    <row r="1584" spans="1:6" x14ac:dyDescent="0.3">
      <c r="A1584">
        <v>1595</v>
      </c>
      <c r="B1584" t="s">
        <v>1624</v>
      </c>
      <c r="C1584" t="s">
        <v>53</v>
      </c>
      <c r="D1584">
        <v>935162</v>
      </c>
      <c r="E1584">
        <v>1</v>
      </c>
      <c r="F1584">
        <v>8</v>
      </c>
    </row>
    <row r="1585" spans="1:6" x14ac:dyDescent="0.3">
      <c r="A1585">
        <v>577</v>
      </c>
      <c r="B1585" t="s">
        <v>609</v>
      </c>
      <c r="C1585" t="s">
        <v>53</v>
      </c>
      <c r="D1585">
        <v>14756374</v>
      </c>
      <c r="E1585">
        <v>0</v>
      </c>
      <c r="F1585">
        <v>15</v>
      </c>
    </row>
    <row r="1586" spans="1:6" x14ac:dyDescent="0.3">
      <c r="A1586">
        <v>568</v>
      </c>
      <c r="B1586" t="s">
        <v>600</v>
      </c>
      <c r="C1586" t="s">
        <v>90</v>
      </c>
      <c r="D1586">
        <v>12483585.8019595</v>
      </c>
      <c r="E1586">
        <v>0</v>
      </c>
      <c r="F1586">
        <v>8</v>
      </c>
    </row>
    <row r="1587" spans="1:6" x14ac:dyDescent="0.3">
      <c r="A1587">
        <v>3452</v>
      </c>
      <c r="B1587" t="s">
        <v>3458</v>
      </c>
      <c r="C1587" t="s">
        <v>106</v>
      </c>
      <c r="D1587">
        <v>0</v>
      </c>
      <c r="E1587">
        <v>0</v>
      </c>
      <c r="F1587">
        <v>0</v>
      </c>
    </row>
    <row r="1588" spans="1:6" x14ac:dyDescent="0.3">
      <c r="A1588">
        <v>3323</v>
      </c>
      <c r="B1588" t="s">
        <v>3340</v>
      </c>
      <c r="C1588" t="s">
        <v>13</v>
      </c>
      <c r="D1588">
        <v>0</v>
      </c>
      <c r="E1588">
        <v>0</v>
      </c>
      <c r="F1588">
        <v>0</v>
      </c>
    </row>
    <row r="1589" spans="1:6" x14ac:dyDescent="0.3">
      <c r="A1589">
        <v>3324</v>
      </c>
      <c r="B1589" t="s">
        <v>3340</v>
      </c>
      <c r="C1589" t="s">
        <v>13</v>
      </c>
      <c r="D1589">
        <v>0</v>
      </c>
      <c r="E1589">
        <v>0</v>
      </c>
      <c r="F1589">
        <v>0</v>
      </c>
    </row>
    <row r="1590" spans="1:6" x14ac:dyDescent="0.3">
      <c r="A1590">
        <v>2910</v>
      </c>
      <c r="B1590" t="s">
        <v>2936</v>
      </c>
      <c r="C1590" t="s">
        <v>23</v>
      </c>
      <c r="D1590">
        <v>109458</v>
      </c>
      <c r="E1590">
        <v>0</v>
      </c>
      <c r="F1590">
        <v>9</v>
      </c>
    </row>
    <row r="1591" spans="1:6" x14ac:dyDescent="0.3">
      <c r="A1591">
        <v>3396</v>
      </c>
      <c r="B1591" t="s">
        <v>3407</v>
      </c>
      <c r="C1591" t="s">
        <v>9</v>
      </c>
      <c r="D1591">
        <v>0</v>
      </c>
      <c r="E1591">
        <v>0</v>
      </c>
      <c r="F1591">
        <v>0</v>
      </c>
    </row>
    <row r="1592" spans="1:6" x14ac:dyDescent="0.3">
      <c r="A1592">
        <v>3412</v>
      </c>
      <c r="B1592" t="s">
        <v>3421</v>
      </c>
      <c r="C1592" t="s">
        <v>9</v>
      </c>
      <c r="D1592">
        <v>0</v>
      </c>
      <c r="E1592">
        <v>0</v>
      </c>
      <c r="F1592">
        <v>0</v>
      </c>
    </row>
    <row r="1593" spans="1:6" x14ac:dyDescent="0.3">
      <c r="A1593">
        <v>591</v>
      </c>
      <c r="B1593" t="s">
        <v>623</v>
      </c>
      <c r="C1593" t="s">
        <v>210</v>
      </c>
      <c r="D1593">
        <v>8618126.1931611206</v>
      </c>
      <c r="E1593">
        <v>2</v>
      </c>
      <c r="F1593">
        <v>17</v>
      </c>
    </row>
    <row r="1594" spans="1:6" x14ac:dyDescent="0.3">
      <c r="A1594">
        <v>3198</v>
      </c>
      <c r="B1594" t="s">
        <v>3221</v>
      </c>
      <c r="C1594" t="s">
        <v>135</v>
      </c>
      <c r="D1594">
        <v>0</v>
      </c>
      <c r="E1594">
        <v>0</v>
      </c>
      <c r="F1594">
        <v>0</v>
      </c>
    </row>
    <row r="1595" spans="1:6" x14ac:dyDescent="0.3">
      <c r="A1595">
        <v>2323</v>
      </c>
      <c r="B1595" t="s">
        <v>2350</v>
      </c>
      <c r="C1595" t="s">
        <v>9</v>
      </c>
      <c r="D1595">
        <v>16515.519565470098</v>
      </c>
      <c r="E1595">
        <v>0</v>
      </c>
      <c r="F1595">
        <v>5</v>
      </c>
    </row>
    <row r="1596" spans="1:6" x14ac:dyDescent="0.3">
      <c r="A1596">
        <v>3600</v>
      </c>
      <c r="B1596" t="s">
        <v>3593</v>
      </c>
      <c r="C1596" t="s">
        <v>68</v>
      </c>
      <c r="D1596">
        <v>0</v>
      </c>
      <c r="E1596">
        <v>7</v>
      </c>
      <c r="F1596">
        <v>18</v>
      </c>
    </row>
    <row r="1597" spans="1:6" x14ac:dyDescent="0.3">
      <c r="A1597">
        <v>3243</v>
      </c>
      <c r="B1597" t="s">
        <v>3264</v>
      </c>
      <c r="C1597" t="s">
        <v>19</v>
      </c>
      <c r="D1597">
        <v>0</v>
      </c>
      <c r="E1597">
        <v>0</v>
      </c>
      <c r="F1597">
        <v>0</v>
      </c>
    </row>
    <row r="1598" spans="1:6" x14ac:dyDescent="0.3">
      <c r="A1598">
        <v>648</v>
      </c>
      <c r="B1598" t="s">
        <v>680</v>
      </c>
      <c r="C1598" t="s">
        <v>13</v>
      </c>
      <c r="D1598">
        <v>2744391</v>
      </c>
      <c r="E1598">
        <v>1</v>
      </c>
      <c r="F1598">
        <v>1</v>
      </c>
    </row>
    <row r="1599" spans="1:6" x14ac:dyDescent="0.3">
      <c r="A1599">
        <v>659</v>
      </c>
      <c r="B1599" t="s">
        <v>691</v>
      </c>
      <c r="C1599" t="s">
        <v>33</v>
      </c>
      <c r="D1599">
        <v>0</v>
      </c>
      <c r="E1599">
        <v>0</v>
      </c>
      <c r="F1599">
        <v>1</v>
      </c>
    </row>
    <row r="1600" spans="1:6" x14ac:dyDescent="0.3">
      <c r="A1600">
        <v>3242</v>
      </c>
      <c r="B1600" t="s">
        <v>3263</v>
      </c>
      <c r="C1600" t="s">
        <v>19</v>
      </c>
      <c r="D1600">
        <v>0</v>
      </c>
      <c r="E1600">
        <v>0</v>
      </c>
      <c r="F1600">
        <v>0</v>
      </c>
    </row>
    <row r="1601" spans="1:6" x14ac:dyDescent="0.3">
      <c r="A1601">
        <v>411</v>
      </c>
      <c r="B1601" t="s">
        <v>444</v>
      </c>
      <c r="C1601" t="s">
        <v>19</v>
      </c>
      <c r="D1601">
        <v>79596577</v>
      </c>
      <c r="E1601">
        <v>0</v>
      </c>
      <c r="F1601">
        <v>3</v>
      </c>
    </row>
    <row r="1602" spans="1:6" x14ac:dyDescent="0.3">
      <c r="A1602">
        <v>1520</v>
      </c>
      <c r="B1602" t="s">
        <v>1549</v>
      </c>
      <c r="C1602" t="s">
        <v>19</v>
      </c>
      <c r="D1602">
        <v>31866</v>
      </c>
      <c r="E1602">
        <v>1</v>
      </c>
      <c r="F1602">
        <v>0</v>
      </c>
    </row>
    <row r="1603" spans="1:6" x14ac:dyDescent="0.3">
      <c r="A1603">
        <v>787</v>
      </c>
      <c r="B1603" t="s">
        <v>819</v>
      </c>
      <c r="C1603" t="s">
        <v>19</v>
      </c>
      <c r="D1603">
        <v>3009221</v>
      </c>
      <c r="E1603">
        <v>0</v>
      </c>
      <c r="F1603">
        <v>0</v>
      </c>
    </row>
    <row r="1604" spans="1:6" x14ac:dyDescent="0.3">
      <c r="A1604">
        <v>655</v>
      </c>
      <c r="B1604" t="s">
        <v>687</v>
      </c>
      <c r="C1604" t="s">
        <v>19</v>
      </c>
      <c r="D1604">
        <v>9019297</v>
      </c>
      <c r="E1604">
        <v>0</v>
      </c>
      <c r="F1604">
        <v>9</v>
      </c>
    </row>
    <row r="1605" spans="1:6" x14ac:dyDescent="0.3">
      <c r="A1605">
        <v>3497</v>
      </c>
      <c r="B1605" t="s">
        <v>3496</v>
      </c>
      <c r="C1605" t="s">
        <v>23</v>
      </c>
      <c r="D1605">
        <v>0</v>
      </c>
      <c r="E1605">
        <v>0</v>
      </c>
      <c r="F1605">
        <v>0</v>
      </c>
    </row>
    <row r="1606" spans="1:6" x14ac:dyDescent="0.3">
      <c r="A1606">
        <v>3335</v>
      </c>
      <c r="B1606" t="s">
        <v>3349</v>
      </c>
      <c r="C1606" t="s">
        <v>13</v>
      </c>
      <c r="D1606">
        <v>0</v>
      </c>
      <c r="E1606">
        <v>7</v>
      </c>
      <c r="F1606">
        <v>1</v>
      </c>
    </row>
    <row r="1607" spans="1:6" x14ac:dyDescent="0.3">
      <c r="A1607">
        <v>292</v>
      </c>
      <c r="B1607" t="s">
        <v>324</v>
      </c>
      <c r="C1607" t="s">
        <v>19</v>
      </c>
      <c r="D1607">
        <v>7889000</v>
      </c>
      <c r="E1607">
        <v>0</v>
      </c>
      <c r="F1607">
        <v>0</v>
      </c>
    </row>
    <row r="1608" spans="1:6" x14ac:dyDescent="0.3">
      <c r="A1608">
        <v>1106</v>
      </c>
      <c r="B1608" t="s">
        <v>1138</v>
      </c>
      <c r="C1608" t="s">
        <v>77</v>
      </c>
      <c r="D1608">
        <v>106070.19945942399</v>
      </c>
      <c r="E1608">
        <v>0</v>
      </c>
      <c r="F1608">
        <v>1</v>
      </c>
    </row>
    <row r="1609" spans="1:6" x14ac:dyDescent="0.3">
      <c r="A1609">
        <v>3554</v>
      </c>
      <c r="B1609" t="s">
        <v>3548</v>
      </c>
      <c r="C1609" t="s">
        <v>130</v>
      </c>
      <c r="D1609">
        <v>0</v>
      </c>
      <c r="E1609">
        <v>0</v>
      </c>
      <c r="F1609">
        <v>0</v>
      </c>
    </row>
    <row r="1610" spans="1:6" x14ac:dyDescent="0.3">
      <c r="A1610">
        <v>2365</v>
      </c>
      <c r="B1610" t="s">
        <v>2392</v>
      </c>
      <c r="C1610" t="s">
        <v>13</v>
      </c>
      <c r="D1610">
        <v>93217</v>
      </c>
      <c r="E1610">
        <v>0</v>
      </c>
      <c r="F1610">
        <v>0</v>
      </c>
    </row>
    <row r="1611" spans="1:6" x14ac:dyDescent="0.3">
      <c r="A1611">
        <v>3071</v>
      </c>
      <c r="B1611" t="s">
        <v>3096</v>
      </c>
      <c r="C1611" t="s">
        <v>9</v>
      </c>
      <c r="D1611">
        <v>0</v>
      </c>
      <c r="E1611">
        <v>0</v>
      </c>
      <c r="F1611">
        <v>0</v>
      </c>
    </row>
    <row r="1612" spans="1:6" x14ac:dyDescent="0.3">
      <c r="A1612">
        <v>1423</v>
      </c>
      <c r="B1612" t="s">
        <v>1453</v>
      </c>
      <c r="C1612" t="s">
        <v>23</v>
      </c>
      <c r="D1612">
        <v>1203744</v>
      </c>
      <c r="E1612">
        <v>0</v>
      </c>
      <c r="F1612">
        <v>6</v>
      </c>
    </row>
    <row r="1613" spans="1:6" x14ac:dyDescent="0.3">
      <c r="A1613">
        <v>488</v>
      </c>
      <c r="B1613" t="s">
        <v>521</v>
      </c>
      <c r="C1613" t="s">
        <v>13</v>
      </c>
      <c r="D1613">
        <v>16732715</v>
      </c>
      <c r="E1613">
        <v>0</v>
      </c>
      <c r="F1613">
        <v>9</v>
      </c>
    </row>
    <row r="1614" spans="1:6" x14ac:dyDescent="0.3">
      <c r="A1614">
        <v>460</v>
      </c>
      <c r="B1614" t="s">
        <v>494</v>
      </c>
      <c r="C1614" t="s">
        <v>19</v>
      </c>
      <c r="D1614">
        <v>22724808</v>
      </c>
      <c r="E1614">
        <v>0</v>
      </c>
      <c r="F1614">
        <v>8</v>
      </c>
    </row>
    <row r="1615" spans="1:6" x14ac:dyDescent="0.3">
      <c r="A1615">
        <v>503</v>
      </c>
      <c r="B1615" t="s">
        <v>536</v>
      </c>
      <c r="C1615" t="s">
        <v>19</v>
      </c>
      <c r="D1615">
        <v>19214724</v>
      </c>
      <c r="E1615">
        <v>0</v>
      </c>
      <c r="F1615">
        <v>25</v>
      </c>
    </row>
    <row r="1616" spans="1:6" x14ac:dyDescent="0.3">
      <c r="A1616">
        <v>1751</v>
      </c>
      <c r="B1616" t="s">
        <v>1779</v>
      </c>
      <c r="C1616" t="s">
        <v>13</v>
      </c>
      <c r="D1616">
        <v>842264</v>
      </c>
      <c r="E1616">
        <v>1</v>
      </c>
      <c r="F1616">
        <v>0</v>
      </c>
    </row>
    <row r="1617" spans="1:6" x14ac:dyDescent="0.3">
      <c r="A1617">
        <v>3033</v>
      </c>
      <c r="B1617" t="s">
        <v>3058</v>
      </c>
      <c r="C1617" t="s">
        <v>19</v>
      </c>
      <c r="D1617">
        <v>0</v>
      </c>
      <c r="E1617">
        <v>0</v>
      </c>
      <c r="F1617">
        <v>0</v>
      </c>
    </row>
    <row r="1618" spans="1:6" x14ac:dyDescent="0.3">
      <c r="A1618">
        <v>2271</v>
      </c>
      <c r="B1618" t="s">
        <v>2298</v>
      </c>
      <c r="C1618" t="s">
        <v>73</v>
      </c>
      <c r="D1618">
        <v>268467.68889392301</v>
      </c>
      <c r="E1618">
        <v>0</v>
      </c>
      <c r="F1618">
        <v>0</v>
      </c>
    </row>
    <row r="1619" spans="1:6" x14ac:dyDescent="0.3">
      <c r="A1619">
        <v>2416</v>
      </c>
      <c r="B1619" t="s">
        <v>2443</v>
      </c>
      <c r="C1619" t="s">
        <v>73</v>
      </c>
      <c r="D1619">
        <v>174581.82678685401</v>
      </c>
      <c r="E1619">
        <v>0</v>
      </c>
      <c r="F1619">
        <v>1</v>
      </c>
    </row>
    <row r="1620" spans="1:6" x14ac:dyDescent="0.3">
      <c r="A1620">
        <v>3264</v>
      </c>
      <c r="B1620" t="s">
        <v>3285</v>
      </c>
      <c r="C1620" t="s">
        <v>73</v>
      </c>
      <c r="D1620">
        <v>0</v>
      </c>
      <c r="E1620">
        <v>0</v>
      </c>
      <c r="F1620">
        <v>0</v>
      </c>
    </row>
    <row r="1621" spans="1:6" x14ac:dyDescent="0.3">
      <c r="A1621">
        <v>2087</v>
      </c>
      <c r="B1621" t="s">
        <v>2115</v>
      </c>
      <c r="C1621" t="s">
        <v>77</v>
      </c>
      <c r="D1621">
        <v>469898.90579128498</v>
      </c>
      <c r="E1621">
        <v>0</v>
      </c>
      <c r="F1621">
        <v>0</v>
      </c>
    </row>
    <row r="1622" spans="1:6" x14ac:dyDescent="0.3">
      <c r="A1622">
        <v>3241</v>
      </c>
      <c r="B1622" t="s">
        <v>3262</v>
      </c>
      <c r="C1622" t="s">
        <v>19</v>
      </c>
      <c r="D1622">
        <v>0</v>
      </c>
      <c r="E1622">
        <v>0</v>
      </c>
      <c r="F1622">
        <v>0</v>
      </c>
    </row>
    <row r="1623" spans="1:6" x14ac:dyDescent="0.3">
      <c r="A1623">
        <v>2919</v>
      </c>
      <c r="B1623" t="s">
        <v>2945</v>
      </c>
      <c r="C1623" t="s">
        <v>23</v>
      </c>
      <c r="D1623">
        <v>245578</v>
      </c>
      <c r="E1623">
        <v>1</v>
      </c>
      <c r="F1623">
        <v>0</v>
      </c>
    </row>
    <row r="1624" spans="1:6" x14ac:dyDescent="0.3">
      <c r="A1624">
        <v>166</v>
      </c>
      <c r="B1624" t="s">
        <v>192</v>
      </c>
      <c r="C1624" t="s">
        <v>11</v>
      </c>
      <c r="D1624">
        <v>30344745</v>
      </c>
      <c r="E1624">
        <v>0</v>
      </c>
      <c r="F1624">
        <v>8</v>
      </c>
    </row>
    <row r="1625" spans="1:6" x14ac:dyDescent="0.3">
      <c r="A1625">
        <v>269</v>
      </c>
      <c r="B1625" t="s">
        <v>301</v>
      </c>
      <c r="C1625" t="s">
        <v>11</v>
      </c>
      <c r="D1625">
        <v>0</v>
      </c>
      <c r="E1625">
        <v>0</v>
      </c>
      <c r="F1625">
        <v>1</v>
      </c>
    </row>
    <row r="1626" spans="1:6" x14ac:dyDescent="0.3">
      <c r="A1626">
        <v>260</v>
      </c>
      <c r="B1626" t="s">
        <v>291</v>
      </c>
      <c r="C1626" t="s">
        <v>11</v>
      </c>
      <c r="D1626">
        <v>0</v>
      </c>
      <c r="E1626">
        <v>0</v>
      </c>
      <c r="F1626">
        <v>6</v>
      </c>
    </row>
    <row r="1627" spans="1:6" x14ac:dyDescent="0.3">
      <c r="A1627">
        <v>1247</v>
      </c>
      <c r="B1627" t="s">
        <v>1277</v>
      </c>
      <c r="C1627" t="s">
        <v>82</v>
      </c>
      <c r="D1627">
        <v>1612141.0338005</v>
      </c>
      <c r="E1627">
        <v>1</v>
      </c>
      <c r="F1627">
        <v>1</v>
      </c>
    </row>
    <row r="1628" spans="1:6" x14ac:dyDescent="0.3">
      <c r="A1628">
        <v>1741</v>
      </c>
      <c r="B1628" t="s">
        <v>1769</v>
      </c>
      <c r="C1628" t="s">
        <v>9</v>
      </c>
      <c r="D1628">
        <v>1687320.6001706701</v>
      </c>
      <c r="E1628">
        <v>0</v>
      </c>
      <c r="F1628">
        <v>6</v>
      </c>
    </row>
    <row r="1629" spans="1:6" x14ac:dyDescent="0.3">
      <c r="A1629">
        <v>2300</v>
      </c>
      <c r="B1629" t="s">
        <v>2327</v>
      </c>
      <c r="C1629" t="s">
        <v>19</v>
      </c>
      <c r="D1629">
        <v>0</v>
      </c>
      <c r="E1629">
        <v>0</v>
      </c>
      <c r="F1629">
        <v>0</v>
      </c>
    </row>
    <row r="1630" spans="1:6" x14ac:dyDescent="0.3">
      <c r="A1630">
        <v>1216</v>
      </c>
      <c r="B1630" t="s">
        <v>1247</v>
      </c>
      <c r="C1630" t="s">
        <v>73</v>
      </c>
      <c r="D1630">
        <v>1321129.41713599</v>
      </c>
      <c r="E1630">
        <v>1</v>
      </c>
      <c r="F1630">
        <v>3</v>
      </c>
    </row>
    <row r="1631" spans="1:6" x14ac:dyDescent="0.3">
      <c r="A1631">
        <v>2557</v>
      </c>
      <c r="B1631" t="s">
        <v>2583</v>
      </c>
      <c r="C1631" t="s">
        <v>9</v>
      </c>
      <c r="D1631">
        <v>66173.910432234596</v>
      </c>
      <c r="E1631">
        <v>0</v>
      </c>
      <c r="F1631">
        <v>2</v>
      </c>
    </row>
    <row r="1632" spans="1:6" x14ac:dyDescent="0.3">
      <c r="A1632">
        <v>2124</v>
      </c>
      <c r="B1632" t="s">
        <v>2152</v>
      </c>
      <c r="C1632" t="s">
        <v>130</v>
      </c>
      <c r="D1632">
        <v>2043586</v>
      </c>
      <c r="E1632">
        <v>1</v>
      </c>
      <c r="F1632">
        <v>0</v>
      </c>
    </row>
    <row r="1633" spans="1:6" x14ac:dyDescent="0.3">
      <c r="A1633">
        <v>899</v>
      </c>
      <c r="B1633" t="s">
        <v>931</v>
      </c>
      <c r="C1633" t="s">
        <v>189</v>
      </c>
      <c r="D1633">
        <v>3363833.4607592998</v>
      </c>
      <c r="E1633">
        <v>0</v>
      </c>
      <c r="F1633">
        <v>0</v>
      </c>
    </row>
    <row r="1634" spans="1:6" x14ac:dyDescent="0.3">
      <c r="A1634">
        <v>745</v>
      </c>
      <c r="B1634" t="s">
        <v>777</v>
      </c>
      <c r="C1634" t="s">
        <v>33</v>
      </c>
      <c r="D1634">
        <v>8243637</v>
      </c>
      <c r="E1634">
        <v>0</v>
      </c>
      <c r="F1634">
        <v>0</v>
      </c>
    </row>
    <row r="1635" spans="1:6" x14ac:dyDescent="0.3">
      <c r="A1635">
        <v>3236</v>
      </c>
      <c r="B1635" t="s">
        <v>777</v>
      </c>
      <c r="C1635" t="s">
        <v>19</v>
      </c>
      <c r="D1635">
        <v>0</v>
      </c>
      <c r="E1635">
        <v>0</v>
      </c>
      <c r="F1635">
        <v>0</v>
      </c>
    </row>
    <row r="1636" spans="1:6" x14ac:dyDescent="0.3">
      <c r="A1636">
        <v>892</v>
      </c>
      <c r="B1636" t="s">
        <v>924</v>
      </c>
      <c r="C1636" t="s">
        <v>82</v>
      </c>
      <c r="D1636">
        <v>503178.10754134599</v>
      </c>
      <c r="E1636">
        <v>2</v>
      </c>
      <c r="F1636">
        <v>0</v>
      </c>
    </row>
    <row r="1637" spans="1:6" x14ac:dyDescent="0.3">
      <c r="A1637">
        <v>1481</v>
      </c>
      <c r="B1637" t="s">
        <v>1510</v>
      </c>
      <c r="C1637" t="s">
        <v>9</v>
      </c>
      <c r="D1637">
        <v>1741502.08182679</v>
      </c>
      <c r="E1637">
        <v>0</v>
      </c>
      <c r="F1637">
        <v>46</v>
      </c>
    </row>
    <row r="1638" spans="1:6" x14ac:dyDescent="0.3">
      <c r="A1638">
        <v>2018</v>
      </c>
      <c r="B1638" t="s">
        <v>2046</v>
      </c>
      <c r="C1638" t="s">
        <v>106</v>
      </c>
      <c r="D1638">
        <v>2094677.02537659</v>
      </c>
      <c r="E1638">
        <v>0</v>
      </c>
      <c r="F1638">
        <v>0</v>
      </c>
    </row>
    <row r="1639" spans="1:6" x14ac:dyDescent="0.3">
      <c r="A1639">
        <v>3126</v>
      </c>
      <c r="B1639" t="s">
        <v>3151</v>
      </c>
      <c r="C1639" t="s">
        <v>13</v>
      </c>
      <c r="D1639">
        <v>529892</v>
      </c>
      <c r="E1639">
        <v>0</v>
      </c>
      <c r="F1639">
        <v>0</v>
      </c>
    </row>
    <row r="1640" spans="1:6" x14ac:dyDescent="0.3">
      <c r="A1640">
        <v>2805</v>
      </c>
      <c r="B1640" t="s">
        <v>2831</v>
      </c>
      <c r="C1640" t="s">
        <v>13</v>
      </c>
      <c r="D1640">
        <v>1998531</v>
      </c>
      <c r="E1640">
        <v>0</v>
      </c>
      <c r="F1640">
        <v>2</v>
      </c>
    </row>
    <row r="1641" spans="1:6" x14ac:dyDescent="0.3">
      <c r="A1641">
        <v>614</v>
      </c>
      <c r="B1641" t="s">
        <v>646</v>
      </c>
      <c r="C1641" t="s">
        <v>13</v>
      </c>
      <c r="D1641">
        <v>3421279</v>
      </c>
      <c r="E1641">
        <v>0</v>
      </c>
      <c r="F1641">
        <v>0</v>
      </c>
    </row>
    <row r="1642" spans="1:6" x14ac:dyDescent="0.3">
      <c r="A1642">
        <v>1379</v>
      </c>
      <c r="B1642" t="s">
        <v>1409</v>
      </c>
      <c r="C1642" t="s">
        <v>23</v>
      </c>
      <c r="D1642">
        <v>769705</v>
      </c>
      <c r="E1642">
        <v>1</v>
      </c>
      <c r="F1642">
        <v>1</v>
      </c>
    </row>
    <row r="1643" spans="1:6" x14ac:dyDescent="0.3">
      <c r="A1643">
        <v>2372</v>
      </c>
      <c r="B1643" t="s">
        <v>2399</v>
      </c>
      <c r="C1643" t="s">
        <v>65</v>
      </c>
      <c r="D1643">
        <v>298592</v>
      </c>
      <c r="E1643">
        <v>0</v>
      </c>
      <c r="F1643">
        <v>3</v>
      </c>
    </row>
    <row r="1644" spans="1:6" x14ac:dyDescent="0.3">
      <c r="A1644">
        <v>3253</v>
      </c>
      <c r="B1644" t="s">
        <v>3274</v>
      </c>
      <c r="C1644" t="s">
        <v>19</v>
      </c>
      <c r="D1644">
        <v>0</v>
      </c>
      <c r="E1644">
        <v>0</v>
      </c>
      <c r="F1644">
        <v>0</v>
      </c>
    </row>
    <row r="1645" spans="1:6" x14ac:dyDescent="0.3">
      <c r="A1645">
        <v>9</v>
      </c>
      <c r="B1645" t="s">
        <v>18</v>
      </c>
      <c r="C1645" t="s">
        <v>19</v>
      </c>
      <c r="D1645">
        <v>1637724000</v>
      </c>
      <c r="E1645">
        <v>0</v>
      </c>
      <c r="F1645">
        <v>0</v>
      </c>
    </row>
    <row r="1646" spans="1:6" x14ac:dyDescent="0.3">
      <c r="A1646">
        <v>1510</v>
      </c>
      <c r="B1646" t="s">
        <v>1539</v>
      </c>
      <c r="C1646" t="s">
        <v>19</v>
      </c>
      <c r="D1646">
        <v>3232249</v>
      </c>
      <c r="E1646">
        <v>0</v>
      </c>
      <c r="F1646">
        <v>2</v>
      </c>
    </row>
    <row r="1647" spans="1:6" x14ac:dyDescent="0.3">
      <c r="A1647">
        <v>1646</v>
      </c>
      <c r="B1647" t="s">
        <v>1675</v>
      </c>
      <c r="C1647" t="s">
        <v>19</v>
      </c>
      <c r="D1647">
        <v>1342256</v>
      </c>
      <c r="E1647">
        <v>0</v>
      </c>
      <c r="F1647">
        <v>1</v>
      </c>
    </row>
    <row r="1648" spans="1:6" x14ac:dyDescent="0.3">
      <c r="A1648">
        <v>2861</v>
      </c>
      <c r="B1648" t="s">
        <v>2887</v>
      </c>
      <c r="C1648" t="s">
        <v>23</v>
      </c>
      <c r="D1648">
        <v>17661</v>
      </c>
      <c r="E1648">
        <v>8</v>
      </c>
      <c r="F1648">
        <v>13</v>
      </c>
    </row>
    <row r="1649" spans="1:6" x14ac:dyDescent="0.3">
      <c r="A1649">
        <v>3601</v>
      </c>
      <c r="B1649" t="s">
        <v>3594</v>
      </c>
      <c r="C1649" t="s">
        <v>19</v>
      </c>
      <c r="D1649">
        <v>0</v>
      </c>
      <c r="E1649">
        <v>0</v>
      </c>
      <c r="F1649">
        <v>0</v>
      </c>
    </row>
    <row r="1650" spans="1:6" x14ac:dyDescent="0.3">
      <c r="A1650">
        <v>3083</v>
      </c>
      <c r="B1650" t="s">
        <v>3108</v>
      </c>
      <c r="C1650" t="s">
        <v>80</v>
      </c>
      <c r="D1650">
        <v>176052.258266483</v>
      </c>
      <c r="E1650">
        <v>0</v>
      </c>
      <c r="F1650">
        <v>1</v>
      </c>
    </row>
    <row r="1651" spans="1:6" x14ac:dyDescent="0.3">
      <c r="A1651">
        <v>1322</v>
      </c>
      <c r="B1651" t="s">
        <v>1352</v>
      </c>
      <c r="C1651" t="s">
        <v>9</v>
      </c>
      <c r="D1651">
        <v>1323123.18155173</v>
      </c>
      <c r="E1651">
        <v>0</v>
      </c>
      <c r="F1651">
        <v>2</v>
      </c>
    </row>
    <row r="1652" spans="1:6" x14ac:dyDescent="0.3">
      <c r="A1652">
        <v>3328</v>
      </c>
      <c r="B1652" t="s">
        <v>3343</v>
      </c>
      <c r="C1652" t="s">
        <v>13</v>
      </c>
      <c r="D1652">
        <v>0</v>
      </c>
      <c r="E1652">
        <v>0</v>
      </c>
      <c r="F1652">
        <v>0</v>
      </c>
    </row>
    <row r="1653" spans="1:6" x14ac:dyDescent="0.3">
      <c r="A1653">
        <v>1682</v>
      </c>
      <c r="B1653" t="s">
        <v>1711</v>
      </c>
      <c r="C1653" t="s">
        <v>13</v>
      </c>
      <c r="D1653">
        <v>21988107</v>
      </c>
      <c r="E1653">
        <v>0</v>
      </c>
      <c r="F1653">
        <v>0</v>
      </c>
    </row>
    <row r="1654" spans="1:6" x14ac:dyDescent="0.3">
      <c r="A1654">
        <v>2807</v>
      </c>
      <c r="B1654" t="s">
        <v>2833</v>
      </c>
      <c r="C1654" t="s">
        <v>68</v>
      </c>
      <c r="D1654">
        <v>88120.857803099701</v>
      </c>
      <c r="E1654">
        <v>0</v>
      </c>
      <c r="F1654">
        <v>7</v>
      </c>
    </row>
    <row r="1655" spans="1:6" x14ac:dyDescent="0.3">
      <c r="A1655">
        <v>2429</v>
      </c>
      <c r="B1655" t="s">
        <v>2456</v>
      </c>
      <c r="C1655" t="s">
        <v>11</v>
      </c>
      <c r="D1655">
        <v>0</v>
      </c>
      <c r="E1655">
        <v>1</v>
      </c>
      <c r="F1655">
        <v>1</v>
      </c>
    </row>
    <row r="1656" spans="1:6" x14ac:dyDescent="0.3">
      <c r="A1656">
        <v>3453</v>
      </c>
      <c r="B1656" t="s">
        <v>3459</v>
      </c>
      <c r="C1656" t="s">
        <v>106</v>
      </c>
      <c r="D1656">
        <v>0</v>
      </c>
      <c r="E1656">
        <v>0</v>
      </c>
      <c r="F1656">
        <v>0</v>
      </c>
    </row>
    <row r="1657" spans="1:6" x14ac:dyDescent="0.3">
      <c r="A1657">
        <v>993</v>
      </c>
      <c r="B1657" t="s">
        <v>1025</v>
      </c>
      <c r="C1657" t="s">
        <v>7</v>
      </c>
      <c r="D1657">
        <v>9656783.0422095601</v>
      </c>
      <c r="E1657">
        <v>0</v>
      </c>
      <c r="F1657">
        <v>5</v>
      </c>
    </row>
    <row r="1658" spans="1:6" x14ac:dyDescent="0.3">
      <c r="A1658">
        <v>434</v>
      </c>
      <c r="B1658" t="s">
        <v>467</v>
      </c>
      <c r="C1658" t="s">
        <v>33</v>
      </c>
      <c r="D1658">
        <v>0</v>
      </c>
      <c r="E1658">
        <v>0</v>
      </c>
      <c r="F1658">
        <v>9</v>
      </c>
    </row>
    <row r="1659" spans="1:6" x14ac:dyDescent="0.3">
      <c r="A1659">
        <v>721</v>
      </c>
      <c r="B1659" t="s">
        <v>753</v>
      </c>
      <c r="C1659" t="s">
        <v>26</v>
      </c>
      <c r="D1659">
        <v>9568</v>
      </c>
      <c r="E1659">
        <v>0</v>
      </c>
      <c r="F1659">
        <v>0</v>
      </c>
    </row>
    <row r="1660" spans="1:6" x14ac:dyDescent="0.3">
      <c r="A1660">
        <v>345</v>
      </c>
      <c r="B1660" t="s">
        <v>378</v>
      </c>
      <c r="C1660" t="s">
        <v>26</v>
      </c>
      <c r="D1660">
        <v>28175</v>
      </c>
      <c r="E1660">
        <v>0</v>
      </c>
      <c r="F1660">
        <v>0</v>
      </c>
    </row>
    <row r="1661" spans="1:6" x14ac:dyDescent="0.3">
      <c r="A1661">
        <v>148</v>
      </c>
      <c r="B1661" t="s">
        <v>173</v>
      </c>
      <c r="C1661" t="s">
        <v>19</v>
      </c>
      <c r="D1661">
        <v>230384000</v>
      </c>
      <c r="E1661">
        <v>0</v>
      </c>
      <c r="F1661">
        <v>25</v>
      </c>
    </row>
    <row r="1662" spans="1:6" x14ac:dyDescent="0.3">
      <c r="A1662">
        <v>3177</v>
      </c>
      <c r="B1662" t="s">
        <v>3201</v>
      </c>
      <c r="C1662" t="s">
        <v>9</v>
      </c>
      <c r="D1662">
        <v>0</v>
      </c>
      <c r="E1662">
        <v>0</v>
      </c>
      <c r="F1662">
        <v>0</v>
      </c>
    </row>
    <row r="1663" spans="1:6" x14ac:dyDescent="0.3">
      <c r="A1663">
        <v>126</v>
      </c>
      <c r="B1663" t="s">
        <v>151</v>
      </c>
      <c r="C1663" t="s">
        <v>9</v>
      </c>
      <c r="D1663">
        <v>59229793.235468201</v>
      </c>
      <c r="E1663">
        <v>0</v>
      </c>
      <c r="F1663">
        <v>9</v>
      </c>
    </row>
    <row r="1664" spans="1:6" x14ac:dyDescent="0.3">
      <c r="A1664">
        <v>43</v>
      </c>
      <c r="B1664" t="s">
        <v>57</v>
      </c>
      <c r="C1664" t="s">
        <v>9</v>
      </c>
      <c r="D1664">
        <v>1069279517.66769</v>
      </c>
      <c r="E1664">
        <v>1</v>
      </c>
      <c r="F1664">
        <v>227</v>
      </c>
    </row>
    <row r="1665" spans="1:6" x14ac:dyDescent="0.3">
      <c r="A1665">
        <v>368</v>
      </c>
      <c r="B1665" t="s">
        <v>401</v>
      </c>
      <c r="C1665" t="s">
        <v>9</v>
      </c>
      <c r="D1665">
        <v>86421252.936658904</v>
      </c>
      <c r="E1665">
        <v>1</v>
      </c>
      <c r="F1665">
        <v>1</v>
      </c>
    </row>
    <row r="1666" spans="1:6" x14ac:dyDescent="0.3">
      <c r="A1666">
        <v>1081</v>
      </c>
      <c r="B1666" t="s">
        <v>1113</v>
      </c>
      <c r="C1666" t="s">
        <v>13</v>
      </c>
      <c r="D1666">
        <v>2631953</v>
      </c>
      <c r="E1666">
        <v>0</v>
      </c>
      <c r="F1666">
        <v>0</v>
      </c>
    </row>
    <row r="1667" spans="1:6" x14ac:dyDescent="0.3">
      <c r="A1667">
        <v>3231</v>
      </c>
      <c r="B1667" t="s">
        <v>3253</v>
      </c>
      <c r="C1667" t="s">
        <v>19</v>
      </c>
      <c r="D1667">
        <v>2281</v>
      </c>
      <c r="E1667">
        <v>0</v>
      </c>
      <c r="F1667">
        <v>0</v>
      </c>
    </row>
    <row r="1668" spans="1:6" x14ac:dyDescent="0.3">
      <c r="A1668">
        <v>912</v>
      </c>
      <c r="B1668" t="s">
        <v>944</v>
      </c>
      <c r="C1668" t="s">
        <v>259</v>
      </c>
      <c r="D1668">
        <v>2534920</v>
      </c>
      <c r="E1668">
        <v>1</v>
      </c>
      <c r="F1668">
        <v>5</v>
      </c>
    </row>
    <row r="1669" spans="1:6" x14ac:dyDescent="0.3">
      <c r="A1669">
        <v>3469</v>
      </c>
      <c r="B1669" t="s">
        <v>3475</v>
      </c>
      <c r="C1669" t="s">
        <v>106</v>
      </c>
      <c r="D1669">
        <v>0</v>
      </c>
      <c r="E1669">
        <v>0</v>
      </c>
      <c r="F1669">
        <v>1</v>
      </c>
    </row>
    <row r="1670" spans="1:6" x14ac:dyDescent="0.3">
      <c r="A1670">
        <v>1872</v>
      </c>
      <c r="B1670" t="s">
        <v>1900</v>
      </c>
      <c r="C1670" t="s">
        <v>80</v>
      </c>
      <c r="D1670">
        <v>389774.07448133902</v>
      </c>
      <c r="E1670">
        <v>0</v>
      </c>
      <c r="F1670">
        <v>1</v>
      </c>
    </row>
    <row r="1671" spans="1:6" x14ac:dyDescent="0.3">
      <c r="A1671">
        <v>3544</v>
      </c>
      <c r="B1671" t="s">
        <v>3539</v>
      </c>
      <c r="C1671" t="s">
        <v>80</v>
      </c>
      <c r="D1671">
        <v>172785.92033522099</v>
      </c>
      <c r="E1671">
        <v>0</v>
      </c>
      <c r="F1671">
        <v>1</v>
      </c>
    </row>
    <row r="1672" spans="1:6" x14ac:dyDescent="0.3">
      <c r="A1672">
        <v>2488</v>
      </c>
      <c r="B1672" t="s">
        <v>2514</v>
      </c>
      <c r="C1672" t="s">
        <v>80</v>
      </c>
      <c r="D1672">
        <v>139310.23983843299</v>
      </c>
      <c r="E1672">
        <v>0</v>
      </c>
      <c r="F1672">
        <v>0</v>
      </c>
    </row>
    <row r="1673" spans="1:6" x14ac:dyDescent="0.3">
      <c r="A1673">
        <v>2583</v>
      </c>
      <c r="B1673" t="s">
        <v>2609</v>
      </c>
      <c r="C1673" t="s">
        <v>244</v>
      </c>
      <c r="D1673">
        <v>0</v>
      </c>
      <c r="E1673">
        <v>0</v>
      </c>
      <c r="F1673">
        <v>1</v>
      </c>
    </row>
    <row r="1674" spans="1:6" x14ac:dyDescent="0.3">
      <c r="A1674">
        <v>863</v>
      </c>
      <c r="B1674" t="s">
        <v>895</v>
      </c>
      <c r="C1674" t="s">
        <v>82</v>
      </c>
      <c r="D1674">
        <v>4090695.8072835901</v>
      </c>
      <c r="E1674">
        <v>0</v>
      </c>
      <c r="F1674">
        <v>1</v>
      </c>
    </row>
    <row r="1675" spans="1:6" x14ac:dyDescent="0.3">
      <c r="A1675">
        <v>408</v>
      </c>
      <c r="B1675" t="s">
        <v>441</v>
      </c>
      <c r="C1675" t="s">
        <v>7</v>
      </c>
      <c r="D1675">
        <v>37912327.650096603</v>
      </c>
      <c r="E1675">
        <v>0</v>
      </c>
      <c r="F1675">
        <v>11</v>
      </c>
    </row>
    <row r="1676" spans="1:6" x14ac:dyDescent="0.3">
      <c r="A1676">
        <v>3470</v>
      </c>
      <c r="B1676" t="s">
        <v>3476</v>
      </c>
      <c r="C1676" t="s">
        <v>106</v>
      </c>
      <c r="D1676">
        <v>0</v>
      </c>
      <c r="E1676">
        <v>0</v>
      </c>
      <c r="F1676">
        <v>0</v>
      </c>
    </row>
    <row r="1677" spans="1:6" x14ac:dyDescent="0.3">
      <c r="A1677">
        <v>385</v>
      </c>
      <c r="B1677" t="s">
        <v>418</v>
      </c>
      <c r="C1677" t="s">
        <v>19</v>
      </c>
      <c r="D1677">
        <v>8219060</v>
      </c>
      <c r="E1677">
        <v>0</v>
      </c>
      <c r="F1677">
        <v>49</v>
      </c>
    </row>
    <row r="1678" spans="1:6" x14ac:dyDescent="0.3">
      <c r="A1678">
        <v>2834</v>
      </c>
      <c r="B1678" t="s">
        <v>2860</v>
      </c>
      <c r="C1678" t="s">
        <v>19</v>
      </c>
      <c r="D1678">
        <v>13973</v>
      </c>
      <c r="E1678">
        <v>1</v>
      </c>
      <c r="F1678">
        <v>0</v>
      </c>
    </row>
    <row r="1679" spans="1:6" x14ac:dyDescent="0.3">
      <c r="A1679">
        <v>3051</v>
      </c>
      <c r="B1679" t="s">
        <v>3076</v>
      </c>
      <c r="C1679" t="s">
        <v>9</v>
      </c>
      <c r="D1679">
        <v>22423.189323934599</v>
      </c>
      <c r="E1679">
        <v>0</v>
      </c>
      <c r="F1679">
        <v>0</v>
      </c>
    </row>
    <row r="1680" spans="1:6" x14ac:dyDescent="0.3">
      <c r="A1680">
        <v>1743</v>
      </c>
      <c r="B1680" t="s">
        <v>1771</v>
      </c>
      <c r="C1680" t="s">
        <v>68</v>
      </c>
      <c r="D1680">
        <v>926981.00137037702</v>
      </c>
      <c r="E1680">
        <v>1</v>
      </c>
      <c r="F1680">
        <v>14</v>
      </c>
    </row>
    <row r="1681" spans="1:6" x14ac:dyDescent="0.3">
      <c r="A1681">
        <v>191</v>
      </c>
      <c r="B1681" t="s">
        <v>219</v>
      </c>
      <c r="C1681" t="s">
        <v>80</v>
      </c>
      <c r="D1681">
        <v>32240689.789632399</v>
      </c>
      <c r="E1681">
        <v>0</v>
      </c>
      <c r="F1681">
        <v>0</v>
      </c>
    </row>
    <row r="1682" spans="1:6" x14ac:dyDescent="0.3">
      <c r="A1682">
        <v>66</v>
      </c>
      <c r="B1682" t="s">
        <v>86</v>
      </c>
      <c r="C1682" t="s">
        <v>26</v>
      </c>
      <c r="D1682">
        <v>27469800</v>
      </c>
      <c r="E1682">
        <v>0</v>
      </c>
      <c r="F1682">
        <v>38</v>
      </c>
    </row>
    <row r="1683" spans="1:6" x14ac:dyDescent="0.3">
      <c r="A1683">
        <v>2158</v>
      </c>
      <c r="B1683" t="s">
        <v>2186</v>
      </c>
      <c r="C1683" t="s">
        <v>68</v>
      </c>
      <c r="D1683">
        <v>391998.13197890599</v>
      </c>
      <c r="E1683">
        <v>0</v>
      </c>
      <c r="F1683">
        <v>5</v>
      </c>
    </row>
    <row r="1684" spans="1:6" x14ac:dyDescent="0.3">
      <c r="A1684">
        <v>3289</v>
      </c>
      <c r="B1684" t="s">
        <v>3310</v>
      </c>
      <c r="C1684" t="s">
        <v>11</v>
      </c>
      <c r="D1684">
        <v>0</v>
      </c>
      <c r="E1684">
        <v>0</v>
      </c>
      <c r="F1684">
        <v>0</v>
      </c>
    </row>
    <row r="1685" spans="1:6" x14ac:dyDescent="0.3">
      <c r="A1685">
        <v>124</v>
      </c>
      <c r="B1685" t="s">
        <v>149</v>
      </c>
      <c r="C1685" t="s">
        <v>23</v>
      </c>
      <c r="D1685">
        <v>87037000</v>
      </c>
      <c r="E1685">
        <v>0</v>
      </c>
      <c r="F1685">
        <v>0</v>
      </c>
    </row>
    <row r="1686" spans="1:6" x14ac:dyDescent="0.3">
      <c r="A1686">
        <v>3023</v>
      </c>
      <c r="B1686" t="s">
        <v>3048</v>
      </c>
      <c r="C1686" t="s">
        <v>19</v>
      </c>
      <c r="D1686">
        <v>3310</v>
      </c>
      <c r="E1686">
        <v>0</v>
      </c>
      <c r="F1686">
        <v>0</v>
      </c>
    </row>
    <row r="1687" spans="1:6" x14ac:dyDescent="0.3">
      <c r="A1687">
        <v>1679</v>
      </c>
      <c r="B1687" t="s">
        <v>1708</v>
      </c>
      <c r="C1687" t="s">
        <v>9</v>
      </c>
      <c r="D1687">
        <v>704554.88870318001</v>
      </c>
      <c r="E1687">
        <v>0</v>
      </c>
      <c r="F1687">
        <v>0</v>
      </c>
    </row>
    <row r="1688" spans="1:6" x14ac:dyDescent="0.3">
      <c r="A1688">
        <v>1274</v>
      </c>
      <c r="B1688" t="s">
        <v>1304</v>
      </c>
      <c r="C1688" t="s">
        <v>23</v>
      </c>
      <c r="D1688">
        <v>346005</v>
      </c>
      <c r="E1688">
        <v>0</v>
      </c>
      <c r="F1688">
        <v>5</v>
      </c>
    </row>
    <row r="1689" spans="1:6" x14ac:dyDescent="0.3">
      <c r="A1689">
        <v>1047</v>
      </c>
      <c r="B1689" t="s">
        <v>1079</v>
      </c>
      <c r="C1689" t="s">
        <v>9</v>
      </c>
      <c r="D1689">
        <v>13955974.0178758</v>
      </c>
      <c r="E1689">
        <v>0</v>
      </c>
      <c r="F1689">
        <v>1</v>
      </c>
    </row>
    <row r="1690" spans="1:6" x14ac:dyDescent="0.3">
      <c r="A1690">
        <v>3392</v>
      </c>
      <c r="B1690" t="s">
        <v>3403</v>
      </c>
      <c r="C1690" t="s">
        <v>9</v>
      </c>
      <c r="D1690">
        <v>0</v>
      </c>
      <c r="E1690">
        <v>0</v>
      </c>
      <c r="F1690">
        <v>0</v>
      </c>
    </row>
    <row r="1691" spans="1:6" x14ac:dyDescent="0.3">
      <c r="A1691">
        <v>2964</v>
      </c>
      <c r="B1691" t="s">
        <v>2990</v>
      </c>
      <c r="C1691" t="s">
        <v>53</v>
      </c>
      <c r="D1691">
        <v>82227</v>
      </c>
      <c r="E1691">
        <v>0</v>
      </c>
      <c r="F1691">
        <v>0</v>
      </c>
    </row>
    <row r="1692" spans="1:6" x14ac:dyDescent="0.3">
      <c r="A1692">
        <v>3270</v>
      </c>
      <c r="B1692" t="s">
        <v>3291</v>
      </c>
      <c r="C1692" t="s">
        <v>73</v>
      </c>
      <c r="D1692">
        <v>0</v>
      </c>
      <c r="E1692">
        <v>0</v>
      </c>
      <c r="F1692">
        <v>0</v>
      </c>
    </row>
    <row r="1693" spans="1:6" x14ac:dyDescent="0.3">
      <c r="A1693">
        <v>1548</v>
      </c>
      <c r="B1693" t="s">
        <v>1577</v>
      </c>
      <c r="C1693" t="s">
        <v>9</v>
      </c>
      <c r="D1693">
        <v>681249.89595820894</v>
      </c>
      <c r="E1693">
        <v>0</v>
      </c>
      <c r="F1693">
        <v>1</v>
      </c>
    </row>
    <row r="1694" spans="1:6" x14ac:dyDescent="0.3">
      <c r="A1694">
        <v>1403</v>
      </c>
      <c r="B1694" t="s">
        <v>1433</v>
      </c>
      <c r="C1694" t="s">
        <v>9</v>
      </c>
      <c r="D1694">
        <v>1551007.1025263499</v>
      </c>
      <c r="E1694">
        <v>0</v>
      </c>
      <c r="F1694">
        <v>0</v>
      </c>
    </row>
    <row r="1695" spans="1:6" x14ac:dyDescent="0.3">
      <c r="A1695">
        <v>2906</v>
      </c>
      <c r="B1695" t="s">
        <v>2932</v>
      </c>
      <c r="C1695" t="s">
        <v>19</v>
      </c>
      <c r="D1695">
        <v>140238</v>
      </c>
      <c r="E1695">
        <v>0</v>
      </c>
      <c r="F1695">
        <v>0</v>
      </c>
    </row>
    <row r="1696" spans="1:6" x14ac:dyDescent="0.3">
      <c r="A1696">
        <v>1196</v>
      </c>
      <c r="B1696" t="s">
        <v>1227</v>
      </c>
      <c r="C1696" t="s">
        <v>130</v>
      </c>
      <c r="D1696">
        <v>3303284</v>
      </c>
      <c r="E1696">
        <v>0</v>
      </c>
      <c r="F1696">
        <v>9</v>
      </c>
    </row>
    <row r="1697" spans="1:6" x14ac:dyDescent="0.3">
      <c r="A1697">
        <v>1685</v>
      </c>
      <c r="B1697" t="s">
        <v>1714</v>
      </c>
      <c r="C1697" t="s">
        <v>77</v>
      </c>
      <c r="D1697">
        <v>938057.95012617297</v>
      </c>
      <c r="E1697">
        <v>0</v>
      </c>
      <c r="F1697">
        <v>0</v>
      </c>
    </row>
    <row r="1698" spans="1:6" x14ac:dyDescent="0.3">
      <c r="A1698">
        <v>3471</v>
      </c>
      <c r="B1698" t="s">
        <v>3477</v>
      </c>
      <c r="C1698" t="s">
        <v>106</v>
      </c>
      <c r="D1698">
        <v>0</v>
      </c>
      <c r="E1698">
        <v>0</v>
      </c>
      <c r="F1698">
        <v>0</v>
      </c>
    </row>
    <row r="1699" spans="1:6" x14ac:dyDescent="0.3">
      <c r="A1699">
        <v>2639</v>
      </c>
      <c r="B1699" t="s">
        <v>2665</v>
      </c>
      <c r="C1699" t="s">
        <v>68</v>
      </c>
      <c r="D1699">
        <v>174590.103594671</v>
      </c>
      <c r="E1699">
        <v>1</v>
      </c>
      <c r="F1699">
        <v>6</v>
      </c>
    </row>
    <row r="1700" spans="1:6" x14ac:dyDescent="0.3">
      <c r="A1700">
        <v>305</v>
      </c>
      <c r="B1700" t="s">
        <v>337</v>
      </c>
      <c r="C1700" t="s">
        <v>19</v>
      </c>
      <c r="D1700">
        <v>33632000</v>
      </c>
      <c r="E1700">
        <v>0</v>
      </c>
      <c r="F1700">
        <v>27</v>
      </c>
    </row>
    <row r="1701" spans="1:6" x14ac:dyDescent="0.3">
      <c r="A1701">
        <v>1010</v>
      </c>
      <c r="B1701" t="s">
        <v>1042</v>
      </c>
      <c r="C1701" t="s">
        <v>19</v>
      </c>
      <c r="D1701">
        <v>4062567</v>
      </c>
      <c r="E1701">
        <v>0</v>
      </c>
      <c r="F1701">
        <v>8</v>
      </c>
    </row>
    <row r="1702" spans="1:6" x14ac:dyDescent="0.3">
      <c r="A1702">
        <v>1566</v>
      </c>
      <c r="B1702" t="s">
        <v>1595</v>
      </c>
      <c r="C1702" t="s">
        <v>9</v>
      </c>
      <c r="D1702">
        <v>1315414.0218189</v>
      </c>
      <c r="E1702">
        <v>0</v>
      </c>
      <c r="F1702">
        <v>1</v>
      </c>
    </row>
    <row r="1703" spans="1:6" x14ac:dyDescent="0.3">
      <c r="A1703">
        <v>756</v>
      </c>
      <c r="B1703" t="s">
        <v>788</v>
      </c>
      <c r="C1703" t="s">
        <v>9</v>
      </c>
      <c r="D1703">
        <v>6504813.6426512701</v>
      </c>
      <c r="E1703">
        <v>0</v>
      </c>
      <c r="F1703">
        <v>2</v>
      </c>
    </row>
    <row r="1704" spans="1:6" x14ac:dyDescent="0.3">
      <c r="A1704">
        <v>3111</v>
      </c>
      <c r="B1704" t="s">
        <v>3136</v>
      </c>
      <c r="C1704" t="s">
        <v>26</v>
      </c>
      <c r="D1704">
        <v>1631</v>
      </c>
      <c r="E1704">
        <v>0</v>
      </c>
      <c r="F1704">
        <v>0</v>
      </c>
    </row>
    <row r="1705" spans="1:6" x14ac:dyDescent="0.3">
      <c r="A1705">
        <v>1211</v>
      </c>
      <c r="B1705" t="s">
        <v>1242</v>
      </c>
      <c r="C1705" t="s">
        <v>77</v>
      </c>
      <c r="D1705">
        <v>1121044.3029976899</v>
      </c>
      <c r="E1705">
        <v>1</v>
      </c>
      <c r="F1705">
        <v>0</v>
      </c>
    </row>
    <row r="1706" spans="1:6" x14ac:dyDescent="0.3">
      <c r="A1706">
        <v>249</v>
      </c>
      <c r="B1706" t="s">
        <v>280</v>
      </c>
      <c r="C1706" t="s">
        <v>9</v>
      </c>
      <c r="D1706">
        <v>37089290.354686402</v>
      </c>
      <c r="E1706">
        <v>1</v>
      </c>
      <c r="F1706">
        <v>2</v>
      </c>
    </row>
    <row r="1707" spans="1:6" x14ac:dyDescent="0.3">
      <c r="A1707">
        <v>2260</v>
      </c>
      <c r="B1707" t="s">
        <v>2287</v>
      </c>
      <c r="C1707" t="s">
        <v>9</v>
      </c>
      <c r="D1707">
        <v>627133.27134595497</v>
      </c>
      <c r="E1707">
        <v>0</v>
      </c>
      <c r="F1707">
        <v>0</v>
      </c>
    </row>
    <row r="1708" spans="1:6" x14ac:dyDescent="0.3">
      <c r="A1708">
        <v>2184</v>
      </c>
      <c r="B1708" t="s">
        <v>2212</v>
      </c>
      <c r="C1708" t="s">
        <v>77</v>
      </c>
      <c r="D1708">
        <v>356818.03420969698</v>
      </c>
      <c r="E1708">
        <v>0</v>
      </c>
      <c r="F1708">
        <v>0</v>
      </c>
    </row>
    <row r="1709" spans="1:6" x14ac:dyDescent="0.3">
      <c r="A1709">
        <v>2272</v>
      </c>
      <c r="B1709" t="s">
        <v>2299</v>
      </c>
      <c r="C1709" t="s">
        <v>9</v>
      </c>
      <c r="D1709">
        <v>511123.08664737199</v>
      </c>
      <c r="E1709">
        <v>0</v>
      </c>
      <c r="F1709">
        <v>0</v>
      </c>
    </row>
    <row r="1710" spans="1:6" x14ac:dyDescent="0.3">
      <c r="A1710">
        <v>1041</v>
      </c>
      <c r="B1710" t="s">
        <v>1073</v>
      </c>
      <c r="C1710" t="s">
        <v>19</v>
      </c>
      <c r="D1710">
        <v>3158670</v>
      </c>
      <c r="E1710">
        <v>0</v>
      </c>
      <c r="F1710">
        <v>4</v>
      </c>
    </row>
    <row r="1711" spans="1:6" x14ac:dyDescent="0.3">
      <c r="A1711">
        <v>220</v>
      </c>
      <c r="B1711" t="s">
        <v>250</v>
      </c>
      <c r="C1711" t="s">
        <v>19</v>
      </c>
      <c r="D1711">
        <v>57934985</v>
      </c>
      <c r="E1711">
        <v>0</v>
      </c>
      <c r="F1711">
        <v>25</v>
      </c>
    </row>
    <row r="1712" spans="1:6" x14ac:dyDescent="0.3">
      <c r="A1712">
        <v>3510</v>
      </c>
      <c r="B1712" t="s">
        <v>3509</v>
      </c>
      <c r="C1712" t="s">
        <v>244</v>
      </c>
      <c r="D1712">
        <v>122296</v>
      </c>
      <c r="E1712">
        <v>0</v>
      </c>
      <c r="F1712">
        <v>2</v>
      </c>
    </row>
    <row r="1713" spans="1:6" x14ac:dyDescent="0.3">
      <c r="A1713">
        <v>1573</v>
      </c>
      <c r="B1713" t="s">
        <v>1602</v>
      </c>
      <c r="C1713" t="s">
        <v>68</v>
      </c>
      <c r="D1713">
        <v>1362293.2625999199</v>
      </c>
      <c r="E1713">
        <v>1</v>
      </c>
      <c r="F1713">
        <v>16</v>
      </c>
    </row>
    <row r="1714" spans="1:6" x14ac:dyDescent="0.3">
      <c r="A1714">
        <v>1024</v>
      </c>
      <c r="B1714" t="s">
        <v>1056</v>
      </c>
      <c r="C1714" t="s">
        <v>19</v>
      </c>
      <c r="D1714">
        <v>4729059</v>
      </c>
      <c r="E1714">
        <v>0</v>
      </c>
      <c r="F1714">
        <v>2</v>
      </c>
    </row>
    <row r="1715" spans="1:6" x14ac:dyDescent="0.3">
      <c r="A1715">
        <v>2691</v>
      </c>
      <c r="B1715" t="s">
        <v>2717</v>
      </c>
      <c r="C1715" t="s">
        <v>9</v>
      </c>
      <c r="D1715">
        <v>132964.89176413699</v>
      </c>
      <c r="E1715">
        <v>0</v>
      </c>
      <c r="F1715">
        <v>0</v>
      </c>
    </row>
    <row r="1716" spans="1:6" x14ac:dyDescent="0.3">
      <c r="A1716">
        <v>1555</v>
      </c>
      <c r="B1716" t="s">
        <v>1584</v>
      </c>
      <c r="C1716" t="s">
        <v>9</v>
      </c>
      <c r="D1716">
        <v>681249.89595820894</v>
      </c>
      <c r="E1716">
        <v>1</v>
      </c>
      <c r="F1716">
        <v>1</v>
      </c>
    </row>
    <row r="1717" spans="1:6" x14ac:dyDescent="0.3">
      <c r="A1717">
        <v>81</v>
      </c>
      <c r="B1717" t="s">
        <v>102</v>
      </c>
      <c r="C1717" t="s">
        <v>9</v>
      </c>
      <c r="D1717">
        <v>398403192.20793903</v>
      </c>
      <c r="E1717">
        <v>1</v>
      </c>
      <c r="F1717">
        <v>11</v>
      </c>
    </row>
    <row r="1718" spans="1:6" x14ac:dyDescent="0.3">
      <c r="A1718">
        <v>3472</v>
      </c>
      <c r="B1718" t="s">
        <v>3478</v>
      </c>
      <c r="C1718" t="s">
        <v>106</v>
      </c>
      <c r="D1718">
        <v>0</v>
      </c>
      <c r="E1718">
        <v>0</v>
      </c>
      <c r="F1718">
        <v>0</v>
      </c>
    </row>
    <row r="1719" spans="1:6" x14ac:dyDescent="0.3">
      <c r="A1719">
        <v>2720</v>
      </c>
      <c r="B1719" t="s">
        <v>2746</v>
      </c>
      <c r="C1719" t="s">
        <v>68</v>
      </c>
      <c r="D1719">
        <v>101934.016273641</v>
      </c>
      <c r="E1719">
        <v>2</v>
      </c>
      <c r="F1719">
        <v>1</v>
      </c>
    </row>
    <row r="1720" spans="1:6" x14ac:dyDescent="0.3">
      <c r="A1720">
        <v>2111</v>
      </c>
      <c r="B1720" t="s">
        <v>2139</v>
      </c>
      <c r="C1720" t="s">
        <v>68</v>
      </c>
      <c r="D1720">
        <v>403260.64177890902</v>
      </c>
      <c r="E1720">
        <v>1</v>
      </c>
      <c r="F1720">
        <v>15</v>
      </c>
    </row>
    <row r="1721" spans="1:6" x14ac:dyDescent="0.3">
      <c r="A1721">
        <v>1418</v>
      </c>
      <c r="B1721" t="s">
        <v>1448</v>
      </c>
      <c r="C1721" t="s">
        <v>19</v>
      </c>
      <c r="D1721">
        <v>1533912</v>
      </c>
      <c r="E1721">
        <v>0</v>
      </c>
      <c r="F1721">
        <v>4</v>
      </c>
    </row>
    <row r="1722" spans="1:6" x14ac:dyDescent="0.3">
      <c r="A1722">
        <v>2841</v>
      </c>
      <c r="B1722" t="s">
        <v>2867</v>
      </c>
      <c r="C1722" t="s">
        <v>68</v>
      </c>
      <c r="D1722">
        <v>394782.847358139</v>
      </c>
      <c r="E1722">
        <v>1</v>
      </c>
      <c r="F1722">
        <v>0</v>
      </c>
    </row>
    <row r="1723" spans="1:6" x14ac:dyDescent="0.3">
      <c r="A1723">
        <v>3246</v>
      </c>
      <c r="B1723" t="s">
        <v>3267</v>
      </c>
      <c r="C1723" t="s">
        <v>19</v>
      </c>
      <c r="D1723">
        <v>0</v>
      </c>
      <c r="E1723">
        <v>0</v>
      </c>
      <c r="F1723">
        <v>0</v>
      </c>
    </row>
    <row r="1724" spans="1:6" x14ac:dyDescent="0.3">
      <c r="A1724">
        <v>3069</v>
      </c>
      <c r="B1724" t="s">
        <v>3094</v>
      </c>
      <c r="C1724" t="s">
        <v>9</v>
      </c>
      <c r="D1724">
        <v>0</v>
      </c>
      <c r="E1724">
        <v>0</v>
      </c>
      <c r="F1724">
        <v>0</v>
      </c>
    </row>
    <row r="1725" spans="1:6" x14ac:dyDescent="0.3">
      <c r="A1725">
        <v>1764</v>
      </c>
      <c r="B1725" t="s">
        <v>1792</v>
      </c>
      <c r="C1725" t="s">
        <v>68</v>
      </c>
      <c r="D1725">
        <v>794546.73604542494</v>
      </c>
      <c r="E1725">
        <v>2</v>
      </c>
      <c r="F1725">
        <v>24</v>
      </c>
    </row>
    <row r="1726" spans="1:6" x14ac:dyDescent="0.3">
      <c r="A1726">
        <v>2437</v>
      </c>
      <c r="B1726" t="s">
        <v>2463</v>
      </c>
      <c r="C1726" t="s">
        <v>106</v>
      </c>
      <c r="D1726">
        <v>245238</v>
      </c>
      <c r="E1726">
        <v>0</v>
      </c>
      <c r="F1726">
        <v>0</v>
      </c>
    </row>
    <row r="1727" spans="1:6" x14ac:dyDescent="0.3">
      <c r="A1727">
        <v>349</v>
      </c>
      <c r="B1727" t="s">
        <v>382</v>
      </c>
      <c r="C1727" t="s">
        <v>106</v>
      </c>
      <c r="D1727">
        <v>3966214.4137976998</v>
      </c>
      <c r="E1727">
        <v>0</v>
      </c>
      <c r="F1727">
        <v>0</v>
      </c>
    </row>
    <row r="1728" spans="1:6" x14ac:dyDescent="0.3">
      <c r="A1728">
        <v>2396</v>
      </c>
      <c r="B1728" t="s">
        <v>2423</v>
      </c>
      <c r="C1728" t="s">
        <v>80</v>
      </c>
      <c r="D1728">
        <v>170981.30207313399</v>
      </c>
      <c r="E1728">
        <v>0</v>
      </c>
      <c r="F1728">
        <v>1</v>
      </c>
    </row>
    <row r="1729" spans="1:6" x14ac:dyDescent="0.3">
      <c r="A1729">
        <v>3281</v>
      </c>
      <c r="B1729" t="s">
        <v>3302</v>
      </c>
      <c r="C1729" t="s">
        <v>11</v>
      </c>
      <c r="D1729">
        <v>0</v>
      </c>
      <c r="E1729">
        <v>0</v>
      </c>
      <c r="F1729">
        <v>0</v>
      </c>
    </row>
    <row r="1730" spans="1:6" x14ac:dyDescent="0.3">
      <c r="A1730">
        <v>3081</v>
      </c>
      <c r="B1730" t="s">
        <v>3106</v>
      </c>
      <c r="C1730" t="s">
        <v>297</v>
      </c>
      <c r="D1730">
        <v>381</v>
      </c>
      <c r="E1730">
        <v>0</v>
      </c>
      <c r="F1730">
        <v>5</v>
      </c>
    </row>
    <row r="1731" spans="1:6" x14ac:dyDescent="0.3">
      <c r="A1731">
        <v>2652</v>
      </c>
      <c r="B1731" t="s">
        <v>2678</v>
      </c>
      <c r="C1731" t="s">
        <v>19</v>
      </c>
      <c r="D1731">
        <v>0</v>
      </c>
      <c r="E1731">
        <v>0</v>
      </c>
      <c r="F1731">
        <v>0</v>
      </c>
    </row>
    <row r="1732" spans="1:6" x14ac:dyDescent="0.3">
      <c r="A1732">
        <v>2060</v>
      </c>
      <c r="B1732" t="s">
        <v>2088</v>
      </c>
      <c r="C1732" t="s">
        <v>68</v>
      </c>
      <c r="D1732">
        <v>730184.92127646401</v>
      </c>
      <c r="E1732">
        <v>4</v>
      </c>
      <c r="F1732">
        <v>12</v>
      </c>
    </row>
    <row r="1733" spans="1:6" x14ac:dyDescent="0.3">
      <c r="A1733">
        <v>2301</v>
      </c>
      <c r="B1733" t="s">
        <v>2328</v>
      </c>
      <c r="C1733" t="s">
        <v>77</v>
      </c>
      <c r="D1733">
        <v>322996.89729172399</v>
      </c>
      <c r="E1733">
        <v>0</v>
      </c>
      <c r="F1733">
        <v>0</v>
      </c>
    </row>
    <row r="1734" spans="1:6" x14ac:dyDescent="0.3">
      <c r="A1734">
        <v>1390</v>
      </c>
      <c r="B1734" t="s">
        <v>1420</v>
      </c>
      <c r="C1734" t="s">
        <v>19</v>
      </c>
      <c r="D1734">
        <v>1932081</v>
      </c>
      <c r="E1734">
        <v>0</v>
      </c>
      <c r="F1734">
        <v>5</v>
      </c>
    </row>
    <row r="1735" spans="1:6" x14ac:dyDescent="0.3">
      <c r="A1735">
        <v>582</v>
      </c>
      <c r="B1735" t="s">
        <v>614</v>
      </c>
      <c r="C1735" t="s">
        <v>77</v>
      </c>
      <c r="D1735">
        <v>4968514.4283723095</v>
      </c>
      <c r="E1735">
        <v>1</v>
      </c>
      <c r="F1735">
        <v>26</v>
      </c>
    </row>
    <row r="1736" spans="1:6" x14ac:dyDescent="0.3">
      <c r="A1736">
        <v>2973</v>
      </c>
      <c r="B1736" t="s">
        <v>614</v>
      </c>
      <c r="C1736" t="s">
        <v>26</v>
      </c>
      <c r="D1736">
        <v>968</v>
      </c>
      <c r="E1736">
        <v>1</v>
      </c>
      <c r="F1736">
        <v>26</v>
      </c>
    </row>
    <row r="1737" spans="1:6" x14ac:dyDescent="0.3">
      <c r="A1737">
        <v>1269</v>
      </c>
      <c r="B1737" t="s">
        <v>1299</v>
      </c>
      <c r="C1737" t="s">
        <v>90</v>
      </c>
      <c r="D1737">
        <v>0</v>
      </c>
      <c r="E1737">
        <v>1</v>
      </c>
      <c r="F1737">
        <v>0</v>
      </c>
    </row>
    <row r="1738" spans="1:6" x14ac:dyDescent="0.3">
      <c r="A1738">
        <v>97</v>
      </c>
      <c r="B1738" t="s">
        <v>119</v>
      </c>
      <c r="C1738" t="s">
        <v>33</v>
      </c>
      <c r="D1738">
        <v>0</v>
      </c>
      <c r="E1738">
        <v>0</v>
      </c>
      <c r="F1738">
        <v>8</v>
      </c>
    </row>
    <row r="1739" spans="1:6" x14ac:dyDescent="0.3">
      <c r="A1739">
        <v>1136</v>
      </c>
      <c r="B1739" t="s">
        <v>1167</v>
      </c>
      <c r="C1739" t="s">
        <v>9</v>
      </c>
      <c r="D1739">
        <v>102532.422025647</v>
      </c>
      <c r="E1739">
        <v>0</v>
      </c>
      <c r="F1739">
        <v>1</v>
      </c>
    </row>
    <row r="1740" spans="1:6" x14ac:dyDescent="0.3">
      <c r="A1740">
        <v>1319</v>
      </c>
      <c r="B1740" t="s">
        <v>1349</v>
      </c>
      <c r="C1740" t="s">
        <v>19</v>
      </c>
      <c r="D1740">
        <v>997154</v>
      </c>
      <c r="E1740">
        <v>0</v>
      </c>
      <c r="F1740">
        <v>1</v>
      </c>
    </row>
    <row r="1741" spans="1:6" x14ac:dyDescent="0.3">
      <c r="A1741">
        <v>1076</v>
      </c>
      <c r="B1741" t="s">
        <v>1108</v>
      </c>
      <c r="C1741" t="s">
        <v>9</v>
      </c>
      <c r="D1741">
        <v>1258586.6351071601</v>
      </c>
      <c r="E1741">
        <v>0</v>
      </c>
      <c r="F1741">
        <v>0</v>
      </c>
    </row>
    <row r="1742" spans="1:6" x14ac:dyDescent="0.3">
      <c r="A1742">
        <v>2809</v>
      </c>
      <c r="B1742" t="s">
        <v>2835</v>
      </c>
      <c r="C1742" t="s">
        <v>53</v>
      </c>
      <c r="D1742">
        <v>127724</v>
      </c>
      <c r="E1742">
        <v>0</v>
      </c>
      <c r="F1742">
        <v>0</v>
      </c>
    </row>
    <row r="1743" spans="1:6" x14ac:dyDescent="0.3">
      <c r="A1743">
        <v>1986</v>
      </c>
      <c r="B1743" t="s">
        <v>2014</v>
      </c>
      <c r="C1743" t="s">
        <v>9</v>
      </c>
      <c r="D1743">
        <v>38463.188222758501</v>
      </c>
      <c r="E1743">
        <v>0</v>
      </c>
      <c r="F1743">
        <v>0</v>
      </c>
    </row>
    <row r="1744" spans="1:6" x14ac:dyDescent="0.3">
      <c r="A1744">
        <v>3260</v>
      </c>
      <c r="B1744" t="s">
        <v>3281</v>
      </c>
      <c r="C1744" t="s">
        <v>73</v>
      </c>
      <c r="D1744">
        <v>0</v>
      </c>
      <c r="E1744">
        <v>0</v>
      </c>
      <c r="F1744">
        <v>0</v>
      </c>
    </row>
    <row r="1745" spans="1:6" x14ac:dyDescent="0.3">
      <c r="A1745">
        <v>3594</v>
      </c>
      <c r="B1745" t="s">
        <v>3587</v>
      </c>
      <c r="C1745" t="s">
        <v>259</v>
      </c>
      <c r="D1745">
        <v>0</v>
      </c>
      <c r="E1745">
        <v>0</v>
      </c>
      <c r="F1745">
        <v>0</v>
      </c>
    </row>
    <row r="1746" spans="1:6" x14ac:dyDescent="0.3">
      <c r="A1746">
        <v>2100</v>
      </c>
      <c r="B1746" t="s">
        <v>2128</v>
      </c>
      <c r="C1746" t="s">
        <v>259</v>
      </c>
      <c r="D1746">
        <v>345836</v>
      </c>
      <c r="E1746">
        <v>0</v>
      </c>
      <c r="F1746">
        <v>0</v>
      </c>
    </row>
    <row r="1747" spans="1:6" x14ac:dyDescent="0.3">
      <c r="A1747">
        <v>717</v>
      </c>
      <c r="B1747" t="s">
        <v>749</v>
      </c>
      <c r="C1747" t="s">
        <v>297</v>
      </c>
      <c r="D1747">
        <v>7881787</v>
      </c>
      <c r="E1747">
        <v>0</v>
      </c>
      <c r="F1747">
        <v>15</v>
      </c>
    </row>
    <row r="1748" spans="1:6" x14ac:dyDescent="0.3">
      <c r="A1748">
        <v>2413</v>
      </c>
      <c r="B1748" t="s">
        <v>2440</v>
      </c>
      <c r="C1748" t="s">
        <v>9</v>
      </c>
      <c r="D1748">
        <v>105258.287611557</v>
      </c>
      <c r="E1748">
        <v>1</v>
      </c>
      <c r="F1748">
        <v>7</v>
      </c>
    </row>
    <row r="1749" spans="1:6" x14ac:dyDescent="0.3">
      <c r="A1749">
        <v>2339</v>
      </c>
      <c r="B1749" t="s">
        <v>2366</v>
      </c>
      <c r="C1749" t="s">
        <v>135</v>
      </c>
      <c r="D1749">
        <v>0</v>
      </c>
      <c r="E1749">
        <v>0</v>
      </c>
      <c r="F1749">
        <v>0</v>
      </c>
    </row>
    <row r="1750" spans="1:6" x14ac:dyDescent="0.3">
      <c r="A1750">
        <v>678</v>
      </c>
      <c r="B1750" t="s">
        <v>710</v>
      </c>
      <c r="C1750" t="s">
        <v>487</v>
      </c>
      <c r="D1750">
        <v>7741726</v>
      </c>
      <c r="E1750">
        <v>1</v>
      </c>
      <c r="F1750">
        <v>6</v>
      </c>
    </row>
    <row r="1751" spans="1:6" x14ac:dyDescent="0.3">
      <c r="A1751">
        <v>47</v>
      </c>
      <c r="B1751" t="s">
        <v>61</v>
      </c>
      <c r="C1751" t="s">
        <v>9</v>
      </c>
      <c r="D1751">
        <v>878305631.02752304</v>
      </c>
      <c r="E1751">
        <v>1</v>
      </c>
      <c r="F1751">
        <v>102</v>
      </c>
    </row>
    <row r="1752" spans="1:6" x14ac:dyDescent="0.3">
      <c r="A1752">
        <v>3298</v>
      </c>
      <c r="B1752" t="s">
        <v>61</v>
      </c>
      <c r="C1752" t="s">
        <v>11</v>
      </c>
      <c r="D1752">
        <v>0</v>
      </c>
      <c r="E1752">
        <v>1</v>
      </c>
      <c r="F1752">
        <v>102</v>
      </c>
    </row>
    <row r="1753" spans="1:6" x14ac:dyDescent="0.3">
      <c r="A1753">
        <v>3325</v>
      </c>
      <c r="B1753" t="s">
        <v>61</v>
      </c>
      <c r="C1753" t="s">
        <v>13</v>
      </c>
      <c r="D1753">
        <v>0</v>
      </c>
      <c r="E1753">
        <v>1</v>
      </c>
      <c r="F1753">
        <v>102</v>
      </c>
    </row>
    <row r="1754" spans="1:6" x14ac:dyDescent="0.3">
      <c r="A1754">
        <v>3490</v>
      </c>
      <c r="B1754" t="s">
        <v>61</v>
      </c>
      <c r="C1754" t="s">
        <v>23</v>
      </c>
      <c r="D1754">
        <v>0</v>
      </c>
      <c r="E1754">
        <v>1</v>
      </c>
      <c r="F1754">
        <v>102</v>
      </c>
    </row>
    <row r="1755" spans="1:6" x14ac:dyDescent="0.3">
      <c r="A1755">
        <v>3178</v>
      </c>
      <c r="B1755" t="s">
        <v>3202</v>
      </c>
      <c r="C1755" t="s">
        <v>9</v>
      </c>
      <c r="D1755">
        <v>0</v>
      </c>
      <c r="E1755">
        <v>0</v>
      </c>
      <c r="F1755">
        <v>0</v>
      </c>
    </row>
    <row r="1756" spans="1:6" x14ac:dyDescent="0.3">
      <c r="A1756">
        <v>3172</v>
      </c>
      <c r="B1756" t="s">
        <v>3197</v>
      </c>
      <c r="C1756" t="s">
        <v>9</v>
      </c>
      <c r="D1756">
        <v>0</v>
      </c>
      <c r="E1756">
        <v>0</v>
      </c>
      <c r="F1756">
        <v>0</v>
      </c>
    </row>
    <row r="1757" spans="1:6" x14ac:dyDescent="0.3">
      <c r="A1757">
        <v>120</v>
      </c>
      <c r="B1757" t="s">
        <v>145</v>
      </c>
      <c r="C1757" t="s">
        <v>13</v>
      </c>
      <c r="D1757">
        <v>265008000</v>
      </c>
      <c r="E1757">
        <v>1</v>
      </c>
      <c r="F1757">
        <v>54</v>
      </c>
    </row>
    <row r="1758" spans="1:6" x14ac:dyDescent="0.3">
      <c r="A1758">
        <v>1516</v>
      </c>
      <c r="B1758" t="s">
        <v>1545</v>
      </c>
      <c r="C1758" t="s">
        <v>13</v>
      </c>
      <c r="D1758">
        <v>3561491</v>
      </c>
      <c r="E1758">
        <v>0</v>
      </c>
      <c r="F1758">
        <v>0</v>
      </c>
    </row>
    <row r="1759" spans="1:6" x14ac:dyDescent="0.3">
      <c r="A1759">
        <v>2</v>
      </c>
      <c r="B1759" t="s">
        <v>8</v>
      </c>
      <c r="C1759" t="s">
        <v>9</v>
      </c>
      <c r="D1759">
        <v>2904080597.9978499</v>
      </c>
      <c r="E1759">
        <v>2</v>
      </c>
      <c r="F1759">
        <v>30</v>
      </c>
    </row>
    <row r="1760" spans="1:6" x14ac:dyDescent="0.3">
      <c r="A1760">
        <v>427</v>
      </c>
      <c r="B1760" t="s">
        <v>460</v>
      </c>
      <c r="C1760" t="s">
        <v>9</v>
      </c>
      <c r="D1760">
        <v>11635403.1462924</v>
      </c>
      <c r="E1760">
        <v>2</v>
      </c>
      <c r="F1760">
        <v>0</v>
      </c>
    </row>
    <row r="1761" spans="1:6" x14ac:dyDescent="0.3">
      <c r="A1761">
        <v>3136</v>
      </c>
      <c r="B1761" t="s">
        <v>3161</v>
      </c>
      <c r="C1761" t="s">
        <v>9</v>
      </c>
      <c r="D1761">
        <v>1407169.74302624</v>
      </c>
      <c r="E1761">
        <v>1</v>
      </c>
      <c r="F1761">
        <v>24</v>
      </c>
    </row>
    <row r="1762" spans="1:6" x14ac:dyDescent="0.3">
      <c r="A1762">
        <v>686</v>
      </c>
      <c r="B1762" t="s">
        <v>718</v>
      </c>
      <c r="C1762" t="s">
        <v>9</v>
      </c>
      <c r="D1762">
        <v>6507140.6399578499</v>
      </c>
      <c r="E1762">
        <v>1</v>
      </c>
      <c r="F1762">
        <v>0</v>
      </c>
    </row>
    <row r="1763" spans="1:6" x14ac:dyDescent="0.3">
      <c r="A1763">
        <v>303</v>
      </c>
      <c r="B1763" t="s">
        <v>335</v>
      </c>
      <c r="C1763" t="s">
        <v>9</v>
      </c>
      <c r="D1763">
        <v>8067917.7052377202</v>
      </c>
      <c r="E1763">
        <v>1</v>
      </c>
      <c r="F1763">
        <v>12</v>
      </c>
    </row>
    <row r="1764" spans="1:6" x14ac:dyDescent="0.3">
      <c r="A1764">
        <v>1262</v>
      </c>
      <c r="B1764" t="s">
        <v>1292</v>
      </c>
      <c r="C1764" t="s">
        <v>13</v>
      </c>
      <c r="D1764">
        <v>534370</v>
      </c>
      <c r="E1764">
        <v>0</v>
      </c>
      <c r="F1764">
        <v>0</v>
      </c>
    </row>
    <row r="1765" spans="1:6" x14ac:dyDescent="0.3">
      <c r="A1765">
        <v>2550</v>
      </c>
      <c r="B1765" t="s">
        <v>2576</v>
      </c>
      <c r="C1765" t="s">
        <v>13</v>
      </c>
      <c r="D1765">
        <v>4183143</v>
      </c>
      <c r="E1765">
        <v>2</v>
      </c>
      <c r="F1765">
        <v>0</v>
      </c>
    </row>
    <row r="1766" spans="1:6" x14ac:dyDescent="0.3">
      <c r="A1766">
        <v>2930</v>
      </c>
      <c r="B1766" t="s">
        <v>2956</v>
      </c>
      <c r="C1766" t="s">
        <v>9</v>
      </c>
      <c r="D1766">
        <v>23327.936672747801</v>
      </c>
      <c r="E1766">
        <v>0</v>
      </c>
      <c r="F1766">
        <v>5</v>
      </c>
    </row>
    <row r="1767" spans="1:6" x14ac:dyDescent="0.3">
      <c r="A1767">
        <v>38</v>
      </c>
      <c r="B1767" t="s">
        <v>51</v>
      </c>
      <c r="C1767" t="s">
        <v>9</v>
      </c>
      <c r="D1767">
        <v>411634593.08397698</v>
      </c>
      <c r="E1767">
        <v>0</v>
      </c>
      <c r="F1767">
        <v>18</v>
      </c>
    </row>
    <row r="1768" spans="1:6" x14ac:dyDescent="0.3">
      <c r="A1768">
        <v>2337</v>
      </c>
      <c r="B1768" t="s">
        <v>2364</v>
      </c>
      <c r="C1768" t="s">
        <v>19</v>
      </c>
      <c r="D1768">
        <v>452752</v>
      </c>
      <c r="E1768">
        <v>0</v>
      </c>
      <c r="F1768">
        <v>2</v>
      </c>
    </row>
    <row r="1769" spans="1:6" x14ac:dyDescent="0.3">
      <c r="A1769">
        <v>1021</v>
      </c>
      <c r="B1769" t="s">
        <v>1053</v>
      </c>
      <c r="C1769" t="s">
        <v>82</v>
      </c>
      <c r="D1769">
        <v>9701898.9884829894</v>
      </c>
      <c r="E1769">
        <v>0</v>
      </c>
      <c r="F1769">
        <v>8</v>
      </c>
    </row>
    <row r="1770" spans="1:6" x14ac:dyDescent="0.3">
      <c r="A1770">
        <v>2004</v>
      </c>
      <c r="B1770" t="s">
        <v>2032</v>
      </c>
      <c r="C1770" t="s">
        <v>73</v>
      </c>
      <c r="D1770">
        <v>310192.41790129198</v>
      </c>
      <c r="E1770">
        <v>2</v>
      </c>
      <c r="F1770">
        <v>1</v>
      </c>
    </row>
    <row r="1771" spans="1:6" x14ac:dyDescent="0.3">
      <c r="A1771">
        <v>3265</v>
      </c>
      <c r="B1771" t="s">
        <v>3286</v>
      </c>
      <c r="C1771" t="s">
        <v>73</v>
      </c>
      <c r="D1771">
        <v>0</v>
      </c>
      <c r="E1771">
        <v>0</v>
      </c>
      <c r="F1771">
        <v>0</v>
      </c>
    </row>
    <row r="1772" spans="1:6" x14ac:dyDescent="0.3">
      <c r="A1772">
        <v>1599</v>
      </c>
      <c r="B1772" t="s">
        <v>1628</v>
      </c>
      <c r="C1772" t="s">
        <v>19</v>
      </c>
      <c r="D1772">
        <v>0</v>
      </c>
      <c r="E1772">
        <v>0</v>
      </c>
      <c r="F1772">
        <v>13</v>
      </c>
    </row>
    <row r="1773" spans="1:6" x14ac:dyDescent="0.3">
      <c r="A1773">
        <v>2843</v>
      </c>
      <c r="B1773" t="s">
        <v>2869</v>
      </c>
      <c r="C1773" t="s">
        <v>26</v>
      </c>
      <c r="D1773">
        <v>26883</v>
      </c>
      <c r="E1773">
        <v>0</v>
      </c>
      <c r="F1773">
        <v>2</v>
      </c>
    </row>
    <row r="1774" spans="1:6" x14ac:dyDescent="0.3">
      <c r="A1774">
        <v>3001</v>
      </c>
      <c r="B1774" t="s">
        <v>3026</v>
      </c>
      <c r="C1774" t="s">
        <v>65</v>
      </c>
      <c r="D1774">
        <v>2259356</v>
      </c>
      <c r="E1774">
        <v>0</v>
      </c>
      <c r="F1774">
        <v>2</v>
      </c>
    </row>
    <row r="1775" spans="1:6" x14ac:dyDescent="0.3">
      <c r="A1775">
        <v>223</v>
      </c>
      <c r="B1775" t="s">
        <v>253</v>
      </c>
      <c r="C1775" t="s">
        <v>11</v>
      </c>
      <c r="D1775">
        <v>53140648</v>
      </c>
      <c r="E1775">
        <v>1</v>
      </c>
      <c r="F1775">
        <v>46</v>
      </c>
    </row>
    <row r="1776" spans="1:6" x14ac:dyDescent="0.3">
      <c r="A1776">
        <v>742</v>
      </c>
      <c r="B1776" t="s">
        <v>774</v>
      </c>
      <c r="C1776" t="s">
        <v>23</v>
      </c>
      <c r="D1776">
        <v>9933320</v>
      </c>
      <c r="E1776">
        <v>0</v>
      </c>
      <c r="F1776">
        <v>19</v>
      </c>
    </row>
    <row r="1777" spans="1:6" x14ac:dyDescent="0.3">
      <c r="A1777">
        <v>1420</v>
      </c>
      <c r="B1777" t="s">
        <v>1450</v>
      </c>
      <c r="C1777" t="s">
        <v>13</v>
      </c>
      <c r="D1777">
        <v>638673</v>
      </c>
      <c r="E1777">
        <v>0</v>
      </c>
      <c r="F1777">
        <v>0</v>
      </c>
    </row>
    <row r="1778" spans="1:6" x14ac:dyDescent="0.3">
      <c r="A1778">
        <v>835</v>
      </c>
      <c r="B1778" t="s">
        <v>867</v>
      </c>
      <c r="C1778" t="s">
        <v>77</v>
      </c>
      <c r="D1778">
        <v>2564600.8169988599</v>
      </c>
      <c r="E1778">
        <v>0</v>
      </c>
      <c r="F1778">
        <v>2</v>
      </c>
    </row>
    <row r="1779" spans="1:6" x14ac:dyDescent="0.3">
      <c r="A1779">
        <v>1022</v>
      </c>
      <c r="B1779" t="s">
        <v>1054</v>
      </c>
      <c r="C1779" t="s">
        <v>9</v>
      </c>
      <c r="D1779">
        <v>1638396.14225212</v>
      </c>
      <c r="E1779">
        <v>0</v>
      </c>
      <c r="F1779">
        <v>0</v>
      </c>
    </row>
    <row r="1780" spans="1:6" x14ac:dyDescent="0.3">
      <c r="A1780">
        <v>3538</v>
      </c>
      <c r="B1780" t="s">
        <v>3533</v>
      </c>
      <c r="C1780" t="s">
        <v>33</v>
      </c>
      <c r="D1780">
        <v>0</v>
      </c>
      <c r="E1780">
        <v>0</v>
      </c>
      <c r="F1780">
        <v>0</v>
      </c>
    </row>
    <row r="1781" spans="1:6" x14ac:dyDescent="0.3">
      <c r="A1781">
        <v>2139</v>
      </c>
      <c r="B1781" t="s">
        <v>2167</v>
      </c>
      <c r="C1781" t="s">
        <v>65</v>
      </c>
      <c r="D1781">
        <v>1056651</v>
      </c>
      <c r="E1781">
        <v>0</v>
      </c>
      <c r="F1781">
        <v>0</v>
      </c>
    </row>
    <row r="1782" spans="1:6" x14ac:dyDescent="0.3">
      <c r="A1782">
        <v>423</v>
      </c>
      <c r="B1782" t="s">
        <v>456</v>
      </c>
      <c r="C1782" t="s">
        <v>9</v>
      </c>
      <c r="D1782">
        <v>25604400.572673</v>
      </c>
      <c r="E1782">
        <v>0</v>
      </c>
      <c r="F1782">
        <v>6</v>
      </c>
    </row>
    <row r="1783" spans="1:6" x14ac:dyDescent="0.3">
      <c r="A1783">
        <v>67</v>
      </c>
      <c r="B1783" t="s">
        <v>87</v>
      </c>
      <c r="C1783" t="s">
        <v>23</v>
      </c>
      <c r="D1783">
        <v>164611913</v>
      </c>
      <c r="E1783">
        <v>108</v>
      </c>
      <c r="F1783">
        <v>32</v>
      </c>
    </row>
    <row r="1784" spans="1:6" x14ac:dyDescent="0.3">
      <c r="A1784">
        <v>175</v>
      </c>
      <c r="B1784" t="s">
        <v>201</v>
      </c>
      <c r="C1784" t="s">
        <v>9</v>
      </c>
      <c r="D1784">
        <v>47374166.666112103</v>
      </c>
      <c r="E1784">
        <v>0</v>
      </c>
      <c r="F1784">
        <v>0</v>
      </c>
    </row>
    <row r="1785" spans="1:6" x14ac:dyDescent="0.3">
      <c r="A1785">
        <v>1128</v>
      </c>
      <c r="B1785" t="s">
        <v>1159</v>
      </c>
      <c r="C1785" t="s">
        <v>9</v>
      </c>
      <c r="D1785">
        <v>2239124.99416673</v>
      </c>
      <c r="E1785">
        <v>0</v>
      </c>
      <c r="F1785">
        <v>0</v>
      </c>
    </row>
    <row r="1786" spans="1:6" x14ac:dyDescent="0.3">
      <c r="A1786">
        <v>2601</v>
      </c>
      <c r="B1786" t="s">
        <v>2627</v>
      </c>
      <c r="C1786" t="s">
        <v>19</v>
      </c>
      <c r="D1786">
        <v>7989</v>
      </c>
      <c r="E1786">
        <v>0</v>
      </c>
      <c r="F1786">
        <v>4</v>
      </c>
    </row>
    <row r="1787" spans="1:6" x14ac:dyDescent="0.3">
      <c r="A1787">
        <v>3445</v>
      </c>
      <c r="B1787" t="s">
        <v>3451</v>
      </c>
      <c r="C1787" t="s">
        <v>106</v>
      </c>
      <c r="D1787">
        <v>0</v>
      </c>
      <c r="E1787">
        <v>0</v>
      </c>
      <c r="F1787">
        <v>0</v>
      </c>
    </row>
    <row r="1788" spans="1:6" x14ac:dyDescent="0.3">
      <c r="A1788">
        <v>2755</v>
      </c>
      <c r="B1788" t="s">
        <v>2781</v>
      </c>
      <c r="C1788" t="s">
        <v>9</v>
      </c>
      <c r="D1788">
        <v>10631.222845780499</v>
      </c>
      <c r="E1788">
        <v>0</v>
      </c>
      <c r="F1788">
        <v>1</v>
      </c>
    </row>
    <row r="1789" spans="1:6" x14ac:dyDescent="0.3">
      <c r="A1789">
        <v>2137</v>
      </c>
      <c r="B1789" t="s">
        <v>2165</v>
      </c>
      <c r="C1789" t="s">
        <v>9</v>
      </c>
      <c r="D1789">
        <v>846045.26099892496</v>
      </c>
      <c r="E1789">
        <v>0</v>
      </c>
      <c r="F1789">
        <v>0</v>
      </c>
    </row>
    <row r="1790" spans="1:6" x14ac:dyDescent="0.3">
      <c r="A1790">
        <v>3109</v>
      </c>
      <c r="B1790" t="s">
        <v>3134</v>
      </c>
      <c r="C1790" t="s">
        <v>9</v>
      </c>
      <c r="D1790">
        <v>1383.8811174536199</v>
      </c>
      <c r="E1790">
        <v>0</v>
      </c>
      <c r="F1790">
        <v>3</v>
      </c>
    </row>
    <row r="1791" spans="1:6" x14ac:dyDescent="0.3">
      <c r="A1791">
        <v>823</v>
      </c>
      <c r="B1791" t="s">
        <v>855</v>
      </c>
      <c r="C1791" t="s">
        <v>23</v>
      </c>
      <c r="D1791">
        <v>7577978</v>
      </c>
      <c r="E1791">
        <v>1</v>
      </c>
      <c r="F1791">
        <v>0</v>
      </c>
    </row>
    <row r="1792" spans="1:6" x14ac:dyDescent="0.3">
      <c r="A1792">
        <v>2381</v>
      </c>
      <c r="B1792" t="s">
        <v>2408</v>
      </c>
      <c r="C1792" t="s">
        <v>23</v>
      </c>
      <c r="D1792">
        <v>192389</v>
      </c>
      <c r="E1792">
        <v>0</v>
      </c>
      <c r="F1792">
        <v>1</v>
      </c>
    </row>
    <row r="1793" spans="1:6" x14ac:dyDescent="0.3">
      <c r="A1793">
        <v>950</v>
      </c>
      <c r="B1793" t="s">
        <v>982</v>
      </c>
      <c r="C1793" t="s">
        <v>19</v>
      </c>
      <c r="D1793">
        <v>4279644</v>
      </c>
      <c r="E1793">
        <v>0</v>
      </c>
      <c r="F1793">
        <v>17</v>
      </c>
    </row>
    <row r="1794" spans="1:6" x14ac:dyDescent="0.3">
      <c r="A1794">
        <v>2685</v>
      </c>
      <c r="B1794" t="s">
        <v>2711</v>
      </c>
      <c r="C1794" t="s">
        <v>487</v>
      </c>
      <c r="D1794">
        <v>122803.018941881</v>
      </c>
      <c r="E1794">
        <v>0</v>
      </c>
      <c r="F1794">
        <v>0</v>
      </c>
    </row>
    <row r="1795" spans="1:6" x14ac:dyDescent="0.3">
      <c r="A1795">
        <v>706</v>
      </c>
      <c r="B1795" t="s">
        <v>738</v>
      </c>
      <c r="C1795" t="s">
        <v>244</v>
      </c>
      <c r="D1795">
        <v>4045055.20943311</v>
      </c>
      <c r="E1795">
        <v>0</v>
      </c>
      <c r="F1795">
        <v>0</v>
      </c>
    </row>
    <row r="1796" spans="1:6" x14ac:dyDescent="0.3">
      <c r="A1796">
        <v>389</v>
      </c>
      <c r="B1796" t="s">
        <v>422</v>
      </c>
      <c r="C1796" t="s">
        <v>77</v>
      </c>
      <c r="D1796">
        <v>4263685.7922459096</v>
      </c>
      <c r="E1796">
        <v>0</v>
      </c>
      <c r="F1796">
        <v>1</v>
      </c>
    </row>
    <row r="1797" spans="1:6" x14ac:dyDescent="0.3">
      <c r="A1797">
        <v>625</v>
      </c>
      <c r="B1797" t="s">
        <v>657</v>
      </c>
      <c r="C1797" t="s">
        <v>19</v>
      </c>
      <c r="D1797">
        <v>14075300</v>
      </c>
      <c r="E1797">
        <v>0</v>
      </c>
      <c r="F1797">
        <v>14</v>
      </c>
    </row>
    <row r="1798" spans="1:6" x14ac:dyDescent="0.3">
      <c r="A1798">
        <v>3531</v>
      </c>
      <c r="B1798" t="s">
        <v>3527</v>
      </c>
      <c r="C1798" t="s">
        <v>33</v>
      </c>
      <c r="D1798">
        <v>0</v>
      </c>
      <c r="E1798">
        <v>1</v>
      </c>
      <c r="F1798">
        <v>0</v>
      </c>
    </row>
    <row r="1799" spans="1:6" x14ac:dyDescent="0.3">
      <c r="A1799">
        <v>2948</v>
      </c>
      <c r="B1799" t="s">
        <v>2974</v>
      </c>
      <c r="C1799" t="s">
        <v>19</v>
      </c>
      <c r="D1799">
        <v>1952</v>
      </c>
      <c r="E1799">
        <v>0</v>
      </c>
      <c r="F1799">
        <v>5</v>
      </c>
    </row>
    <row r="1800" spans="1:6" x14ac:dyDescent="0.3">
      <c r="A1800">
        <v>2673</v>
      </c>
      <c r="B1800" t="s">
        <v>2699</v>
      </c>
      <c r="C1800" t="s">
        <v>297</v>
      </c>
      <c r="D1800">
        <v>173664</v>
      </c>
      <c r="E1800">
        <v>0</v>
      </c>
      <c r="F1800">
        <v>2</v>
      </c>
    </row>
    <row r="1801" spans="1:6" x14ac:dyDescent="0.3">
      <c r="A1801">
        <v>3218</v>
      </c>
      <c r="B1801" t="s">
        <v>3240</v>
      </c>
      <c r="C1801" t="s">
        <v>19</v>
      </c>
      <c r="D1801">
        <v>0</v>
      </c>
      <c r="E1801">
        <v>0</v>
      </c>
      <c r="F1801">
        <v>0</v>
      </c>
    </row>
    <row r="1802" spans="1:6" x14ac:dyDescent="0.3">
      <c r="A1802">
        <v>2489</v>
      </c>
      <c r="B1802" t="s">
        <v>2515</v>
      </c>
      <c r="C1802" t="s">
        <v>23</v>
      </c>
      <c r="D1802">
        <v>360586</v>
      </c>
      <c r="E1802">
        <v>1</v>
      </c>
      <c r="F1802">
        <v>2</v>
      </c>
    </row>
    <row r="1803" spans="1:6" x14ac:dyDescent="0.3">
      <c r="A1803">
        <v>1757</v>
      </c>
      <c r="B1803" t="s">
        <v>1785</v>
      </c>
      <c r="C1803" t="s">
        <v>297</v>
      </c>
      <c r="D1803">
        <v>345156</v>
      </c>
      <c r="E1803">
        <v>0</v>
      </c>
      <c r="F1803">
        <v>0</v>
      </c>
    </row>
    <row r="1804" spans="1:6" x14ac:dyDescent="0.3">
      <c r="A1804">
        <v>965</v>
      </c>
      <c r="B1804" t="s">
        <v>997</v>
      </c>
      <c r="C1804" t="s">
        <v>377</v>
      </c>
      <c r="D1804">
        <v>1435814</v>
      </c>
      <c r="E1804">
        <v>0</v>
      </c>
      <c r="F1804">
        <v>4</v>
      </c>
    </row>
    <row r="1805" spans="1:6" x14ac:dyDescent="0.3">
      <c r="A1805">
        <v>3602</v>
      </c>
      <c r="B1805" t="s">
        <v>3595</v>
      </c>
      <c r="C1805" t="s">
        <v>204</v>
      </c>
      <c r="D1805">
        <v>0</v>
      </c>
      <c r="E1805">
        <v>0</v>
      </c>
      <c r="F1805">
        <v>0</v>
      </c>
    </row>
    <row r="1806" spans="1:6" x14ac:dyDescent="0.3">
      <c r="A1806">
        <v>2071</v>
      </c>
      <c r="B1806" t="s">
        <v>2099</v>
      </c>
      <c r="C1806" t="s">
        <v>204</v>
      </c>
      <c r="D1806">
        <v>291730</v>
      </c>
      <c r="E1806">
        <v>0</v>
      </c>
      <c r="F1806">
        <v>2</v>
      </c>
    </row>
    <row r="1807" spans="1:6" x14ac:dyDescent="0.3">
      <c r="A1807">
        <v>1048</v>
      </c>
      <c r="B1807" t="s">
        <v>1080</v>
      </c>
      <c r="C1807" t="s">
        <v>19</v>
      </c>
      <c r="D1807">
        <v>0</v>
      </c>
      <c r="E1807">
        <v>0</v>
      </c>
      <c r="F1807">
        <v>0</v>
      </c>
    </row>
    <row r="1808" spans="1:6" x14ac:dyDescent="0.3">
      <c r="A1808">
        <v>3589</v>
      </c>
      <c r="B1808" t="s">
        <v>3582</v>
      </c>
      <c r="C1808" t="s">
        <v>77</v>
      </c>
      <c r="D1808">
        <v>0</v>
      </c>
      <c r="E1808">
        <v>0</v>
      </c>
      <c r="F1808">
        <v>0</v>
      </c>
    </row>
    <row r="1809" spans="1:6" x14ac:dyDescent="0.3">
      <c r="A1809">
        <v>2117</v>
      </c>
      <c r="B1809" t="s">
        <v>2145</v>
      </c>
      <c r="C1809" t="s">
        <v>80</v>
      </c>
      <c r="D1809">
        <v>1029726.35212881</v>
      </c>
      <c r="E1809">
        <v>1</v>
      </c>
      <c r="F1809">
        <v>0</v>
      </c>
    </row>
    <row r="1810" spans="1:6" x14ac:dyDescent="0.3">
      <c r="A1810">
        <v>1152</v>
      </c>
      <c r="B1810" t="s">
        <v>1183</v>
      </c>
      <c r="C1810" t="s">
        <v>90</v>
      </c>
      <c r="D1810">
        <v>3692919.4204220101</v>
      </c>
      <c r="E1810">
        <v>0</v>
      </c>
      <c r="F1810">
        <v>0</v>
      </c>
    </row>
    <row r="1811" spans="1:6" x14ac:dyDescent="0.3">
      <c r="A1811">
        <v>21</v>
      </c>
      <c r="B1811" t="s">
        <v>34</v>
      </c>
      <c r="C1811" t="s">
        <v>33</v>
      </c>
      <c r="D1811">
        <v>1020724000</v>
      </c>
      <c r="E1811">
        <v>0</v>
      </c>
      <c r="F1811">
        <v>57</v>
      </c>
    </row>
    <row r="1812" spans="1:6" x14ac:dyDescent="0.3">
      <c r="A1812">
        <v>1732</v>
      </c>
      <c r="B1812" t="s">
        <v>34</v>
      </c>
      <c r="C1812" t="s">
        <v>210</v>
      </c>
      <c r="D1812">
        <v>729645.36066729599</v>
      </c>
      <c r="E1812">
        <v>0</v>
      </c>
      <c r="F1812">
        <v>57</v>
      </c>
    </row>
    <row r="1813" spans="1:6" x14ac:dyDescent="0.3">
      <c r="A1813">
        <v>144</v>
      </c>
      <c r="B1813" t="s">
        <v>169</v>
      </c>
      <c r="C1813" t="s">
        <v>80</v>
      </c>
      <c r="D1813">
        <v>61106594.628539696</v>
      </c>
      <c r="E1813">
        <v>1</v>
      </c>
      <c r="F1813">
        <v>8</v>
      </c>
    </row>
    <row r="1814" spans="1:6" x14ac:dyDescent="0.3">
      <c r="A1814">
        <v>112</v>
      </c>
      <c r="B1814" t="s">
        <v>136</v>
      </c>
      <c r="C1814" t="s">
        <v>26</v>
      </c>
      <c r="D1814">
        <v>163148964</v>
      </c>
      <c r="E1814">
        <v>1</v>
      </c>
      <c r="F1814">
        <v>34</v>
      </c>
    </row>
    <row r="1815" spans="1:6" x14ac:dyDescent="0.3">
      <c r="A1815">
        <v>3525</v>
      </c>
      <c r="B1815" t="s">
        <v>3522</v>
      </c>
      <c r="C1815" t="s">
        <v>33</v>
      </c>
      <c r="D1815">
        <v>0</v>
      </c>
      <c r="E1815">
        <v>1</v>
      </c>
      <c r="F1815">
        <v>0</v>
      </c>
    </row>
    <row r="1816" spans="1:6" x14ac:dyDescent="0.3">
      <c r="A1816">
        <v>915</v>
      </c>
      <c r="B1816" t="s">
        <v>947</v>
      </c>
      <c r="C1816" t="s">
        <v>80</v>
      </c>
      <c r="D1816">
        <v>3732003</v>
      </c>
      <c r="E1816">
        <v>0</v>
      </c>
      <c r="F1816">
        <v>0</v>
      </c>
    </row>
    <row r="1817" spans="1:6" x14ac:dyDescent="0.3">
      <c r="A1817">
        <v>20</v>
      </c>
      <c r="B1817" t="s">
        <v>32</v>
      </c>
      <c r="C1817" t="s">
        <v>33</v>
      </c>
      <c r="D1817">
        <v>1020545000</v>
      </c>
      <c r="E1817">
        <v>0</v>
      </c>
      <c r="F1817">
        <v>33</v>
      </c>
    </row>
    <row r="1818" spans="1:6" x14ac:dyDescent="0.3">
      <c r="A1818">
        <v>105</v>
      </c>
      <c r="B1818" t="s">
        <v>127</v>
      </c>
      <c r="C1818" t="s">
        <v>19</v>
      </c>
      <c r="D1818">
        <v>200443000</v>
      </c>
      <c r="E1818">
        <v>1</v>
      </c>
      <c r="F1818">
        <v>2</v>
      </c>
    </row>
    <row r="1819" spans="1:6" x14ac:dyDescent="0.3">
      <c r="A1819">
        <v>95</v>
      </c>
      <c r="B1819" t="s">
        <v>117</v>
      </c>
      <c r="C1819" t="s">
        <v>19</v>
      </c>
      <c r="D1819">
        <v>215911000</v>
      </c>
      <c r="E1819">
        <v>1</v>
      </c>
      <c r="F1819">
        <v>4</v>
      </c>
    </row>
    <row r="1820" spans="1:6" x14ac:dyDescent="0.3">
      <c r="A1820">
        <v>1489</v>
      </c>
      <c r="B1820" t="s">
        <v>1518</v>
      </c>
      <c r="C1820" t="s">
        <v>68</v>
      </c>
      <c r="D1820">
        <v>679171.18460468296</v>
      </c>
      <c r="E1820">
        <v>4</v>
      </c>
      <c r="F1820">
        <v>1</v>
      </c>
    </row>
    <row r="1821" spans="1:6" x14ac:dyDescent="0.3">
      <c r="A1821">
        <v>1169</v>
      </c>
      <c r="B1821" t="s">
        <v>1200</v>
      </c>
      <c r="C1821" t="s">
        <v>9</v>
      </c>
      <c r="D1821">
        <v>0</v>
      </c>
      <c r="E1821">
        <v>0</v>
      </c>
      <c r="F1821">
        <v>1</v>
      </c>
    </row>
    <row r="1822" spans="1:6" x14ac:dyDescent="0.3">
      <c r="A1822">
        <v>1006</v>
      </c>
      <c r="B1822" t="s">
        <v>1038</v>
      </c>
      <c r="C1822" t="s">
        <v>11</v>
      </c>
      <c r="D1822">
        <v>2874515</v>
      </c>
      <c r="E1822">
        <v>0</v>
      </c>
      <c r="F1822">
        <v>13</v>
      </c>
    </row>
    <row r="1823" spans="1:6" x14ac:dyDescent="0.3">
      <c r="A1823">
        <v>2367</v>
      </c>
      <c r="B1823" t="s">
        <v>2394</v>
      </c>
      <c r="C1823" t="s">
        <v>13</v>
      </c>
      <c r="D1823">
        <v>411305</v>
      </c>
      <c r="E1823">
        <v>0</v>
      </c>
      <c r="F1823">
        <v>0</v>
      </c>
    </row>
    <row r="1824" spans="1:6" x14ac:dyDescent="0.3">
      <c r="A1824">
        <v>549</v>
      </c>
      <c r="B1824" t="s">
        <v>581</v>
      </c>
      <c r="C1824" t="s">
        <v>11</v>
      </c>
      <c r="D1824">
        <v>37817961</v>
      </c>
      <c r="E1824">
        <v>0</v>
      </c>
      <c r="F1824">
        <v>12</v>
      </c>
    </row>
    <row r="1825" spans="1:6" x14ac:dyDescent="0.3">
      <c r="A1825">
        <v>2802</v>
      </c>
      <c r="B1825" t="s">
        <v>2828</v>
      </c>
      <c r="C1825" t="s">
        <v>11</v>
      </c>
      <c r="D1825">
        <v>101804</v>
      </c>
      <c r="E1825">
        <v>0</v>
      </c>
      <c r="F1825">
        <v>0</v>
      </c>
    </row>
    <row r="1826" spans="1:6" x14ac:dyDescent="0.3">
      <c r="A1826">
        <v>3293</v>
      </c>
      <c r="B1826" t="s">
        <v>3314</v>
      </c>
      <c r="C1826" t="s">
        <v>11</v>
      </c>
      <c r="D1826">
        <v>0</v>
      </c>
      <c r="E1826">
        <v>0</v>
      </c>
      <c r="F1826">
        <v>2</v>
      </c>
    </row>
    <row r="1827" spans="1:6" x14ac:dyDescent="0.3">
      <c r="A1827">
        <v>3350</v>
      </c>
      <c r="B1827" t="s">
        <v>3363</v>
      </c>
      <c r="C1827" t="s">
        <v>13</v>
      </c>
      <c r="D1827">
        <v>0</v>
      </c>
      <c r="E1827">
        <v>1</v>
      </c>
      <c r="F1827">
        <v>3</v>
      </c>
    </row>
    <row r="1828" spans="1:6" x14ac:dyDescent="0.3">
      <c r="A1828">
        <v>1614</v>
      </c>
      <c r="B1828" t="s">
        <v>1643</v>
      </c>
      <c r="C1828" t="s">
        <v>65</v>
      </c>
      <c r="D1828">
        <v>1477341</v>
      </c>
      <c r="E1828">
        <v>0</v>
      </c>
      <c r="F1828">
        <v>0</v>
      </c>
    </row>
    <row r="1829" spans="1:6" x14ac:dyDescent="0.3">
      <c r="A1829">
        <v>1478</v>
      </c>
      <c r="B1829" t="s">
        <v>1507</v>
      </c>
      <c r="C1829" t="s">
        <v>23</v>
      </c>
      <c r="D1829">
        <v>153270</v>
      </c>
      <c r="E1829">
        <v>1</v>
      </c>
      <c r="F1829">
        <v>1</v>
      </c>
    </row>
    <row r="1830" spans="1:6" x14ac:dyDescent="0.3">
      <c r="A1830">
        <v>1350</v>
      </c>
      <c r="B1830" t="s">
        <v>1380</v>
      </c>
      <c r="C1830" t="s">
        <v>210</v>
      </c>
      <c r="D1830">
        <v>1421630.0291890199</v>
      </c>
      <c r="E1830">
        <v>0</v>
      </c>
      <c r="F1830">
        <v>11</v>
      </c>
    </row>
    <row r="1831" spans="1:6" x14ac:dyDescent="0.3">
      <c r="A1831">
        <v>755</v>
      </c>
      <c r="B1831" t="s">
        <v>787</v>
      </c>
      <c r="C1831" t="s">
        <v>33</v>
      </c>
      <c r="D1831">
        <v>1576814</v>
      </c>
      <c r="E1831">
        <v>1</v>
      </c>
      <c r="F1831">
        <v>0</v>
      </c>
    </row>
    <row r="1832" spans="1:6" x14ac:dyDescent="0.3">
      <c r="A1832">
        <v>891</v>
      </c>
      <c r="B1832" t="s">
        <v>923</v>
      </c>
      <c r="C1832" t="s">
        <v>9</v>
      </c>
      <c r="D1832">
        <v>4123626.8102340801</v>
      </c>
      <c r="E1832">
        <v>0</v>
      </c>
      <c r="F1832">
        <v>0</v>
      </c>
    </row>
    <row r="1833" spans="1:6" x14ac:dyDescent="0.3">
      <c r="A1833">
        <v>3512</v>
      </c>
      <c r="B1833" t="s">
        <v>3511</v>
      </c>
      <c r="C1833" t="s">
        <v>244</v>
      </c>
      <c r="D1833">
        <v>0</v>
      </c>
      <c r="E1833">
        <v>0</v>
      </c>
      <c r="F1833">
        <v>0</v>
      </c>
    </row>
    <row r="1834" spans="1:6" x14ac:dyDescent="0.3">
      <c r="A1834">
        <v>699</v>
      </c>
      <c r="B1834" t="s">
        <v>731</v>
      </c>
      <c r="C1834" t="s">
        <v>244</v>
      </c>
      <c r="D1834">
        <v>4166408.6175698</v>
      </c>
      <c r="E1834">
        <v>0</v>
      </c>
      <c r="F1834">
        <v>0</v>
      </c>
    </row>
    <row r="1835" spans="1:6" x14ac:dyDescent="0.3">
      <c r="A1835">
        <v>12</v>
      </c>
      <c r="B1835" t="s">
        <v>22</v>
      </c>
      <c r="C1835" t="s">
        <v>23</v>
      </c>
      <c r="D1835">
        <v>933285000</v>
      </c>
      <c r="E1835">
        <v>0</v>
      </c>
      <c r="F1835">
        <v>269</v>
      </c>
    </row>
    <row r="1836" spans="1:6" x14ac:dyDescent="0.3">
      <c r="A1836">
        <v>373</v>
      </c>
      <c r="B1836" t="s">
        <v>406</v>
      </c>
      <c r="C1836" t="s">
        <v>9</v>
      </c>
      <c r="D1836">
        <v>9009918.3140271697</v>
      </c>
      <c r="E1836">
        <v>0</v>
      </c>
      <c r="F1836">
        <v>14</v>
      </c>
    </row>
    <row r="1837" spans="1:6" x14ac:dyDescent="0.3">
      <c r="A1837">
        <v>266</v>
      </c>
      <c r="B1837" t="s">
        <v>298</v>
      </c>
      <c r="C1837" t="s">
        <v>26</v>
      </c>
      <c r="D1837">
        <v>60532826</v>
      </c>
      <c r="E1837">
        <v>0</v>
      </c>
      <c r="F1837">
        <v>4</v>
      </c>
    </row>
    <row r="1838" spans="1:6" x14ac:dyDescent="0.3">
      <c r="A1838">
        <v>1221</v>
      </c>
      <c r="B1838" t="s">
        <v>1252</v>
      </c>
      <c r="C1838" t="s">
        <v>210</v>
      </c>
      <c r="D1838">
        <v>1784075.20513106</v>
      </c>
      <c r="E1838">
        <v>0</v>
      </c>
      <c r="F1838">
        <v>13</v>
      </c>
    </row>
    <row r="1839" spans="1:6" x14ac:dyDescent="0.3">
      <c r="A1839">
        <v>969</v>
      </c>
      <c r="B1839" t="s">
        <v>1001</v>
      </c>
      <c r="C1839" t="s">
        <v>9</v>
      </c>
      <c r="D1839">
        <v>2359514.6382099199</v>
      </c>
      <c r="E1839">
        <v>1</v>
      </c>
      <c r="F1839">
        <v>7</v>
      </c>
    </row>
    <row r="1840" spans="1:6" x14ac:dyDescent="0.3">
      <c r="A1840">
        <v>985</v>
      </c>
      <c r="B1840" t="s">
        <v>1017</v>
      </c>
      <c r="C1840" t="s">
        <v>9</v>
      </c>
      <c r="D1840">
        <v>3596951.7841353598</v>
      </c>
      <c r="E1840">
        <v>1</v>
      </c>
      <c r="F1840">
        <v>1</v>
      </c>
    </row>
    <row r="1841" spans="1:6" x14ac:dyDescent="0.3">
      <c r="A1841">
        <v>217</v>
      </c>
      <c r="B1841" t="s">
        <v>247</v>
      </c>
      <c r="C1841" t="s">
        <v>9</v>
      </c>
      <c r="D1841">
        <v>35575081.124377802</v>
      </c>
      <c r="E1841">
        <v>1</v>
      </c>
      <c r="F1841">
        <v>48</v>
      </c>
    </row>
    <row r="1842" spans="1:6" x14ac:dyDescent="0.3">
      <c r="A1842">
        <v>3372</v>
      </c>
      <c r="B1842" t="s">
        <v>3385</v>
      </c>
      <c r="C1842" t="s">
        <v>9</v>
      </c>
      <c r="D1842">
        <v>65.8042600551112</v>
      </c>
      <c r="E1842">
        <v>1</v>
      </c>
      <c r="F1842">
        <v>0</v>
      </c>
    </row>
    <row r="1843" spans="1:6" x14ac:dyDescent="0.3">
      <c r="A1843">
        <v>147</v>
      </c>
      <c r="B1843" t="s">
        <v>172</v>
      </c>
      <c r="C1843" t="s">
        <v>9</v>
      </c>
      <c r="D1843">
        <v>69695709.831815004</v>
      </c>
      <c r="E1843">
        <v>0</v>
      </c>
      <c r="F1843">
        <v>0</v>
      </c>
    </row>
    <row r="1844" spans="1:6" x14ac:dyDescent="0.3">
      <c r="A1844">
        <v>3371</v>
      </c>
      <c r="B1844" t="s">
        <v>3384</v>
      </c>
      <c r="C1844" t="s">
        <v>9</v>
      </c>
      <c r="D1844">
        <v>0</v>
      </c>
      <c r="E1844">
        <v>1</v>
      </c>
      <c r="F1844">
        <v>2</v>
      </c>
    </row>
    <row r="1845" spans="1:6" x14ac:dyDescent="0.3">
      <c r="A1845">
        <v>219</v>
      </c>
      <c r="B1845" t="s">
        <v>249</v>
      </c>
      <c r="C1845" t="s">
        <v>9</v>
      </c>
      <c r="D1845">
        <v>35682526.320195802</v>
      </c>
      <c r="E1845">
        <v>0</v>
      </c>
      <c r="F1845">
        <v>12</v>
      </c>
    </row>
    <row r="1846" spans="1:6" x14ac:dyDescent="0.3">
      <c r="A1846">
        <v>1051</v>
      </c>
      <c r="B1846" t="s">
        <v>1083</v>
      </c>
      <c r="C1846" t="s">
        <v>19</v>
      </c>
      <c r="D1846">
        <v>1681276</v>
      </c>
      <c r="E1846">
        <v>0</v>
      </c>
      <c r="F1846">
        <v>2</v>
      </c>
    </row>
    <row r="1847" spans="1:6" x14ac:dyDescent="0.3">
      <c r="A1847">
        <v>1463</v>
      </c>
      <c r="B1847" t="s">
        <v>1493</v>
      </c>
      <c r="C1847" t="s">
        <v>9</v>
      </c>
      <c r="D1847">
        <v>34880</v>
      </c>
      <c r="E1847">
        <v>0</v>
      </c>
      <c r="F1847">
        <v>1</v>
      </c>
    </row>
    <row r="1848" spans="1:6" x14ac:dyDescent="0.3">
      <c r="A1848">
        <v>1995</v>
      </c>
      <c r="B1848" t="s">
        <v>2023</v>
      </c>
      <c r="C1848" t="s">
        <v>9</v>
      </c>
      <c r="D1848">
        <v>587374.21167397895</v>
      </c>
      <c r="E1848">
        <v>0</v>
      </c>
      <c r="F1848">
        <v>1</v>
      </c>
    </row>
    <row r="1849" spans="1:6" x14ac:dyDescent="0.3">
      <c r="A1849">
        <v>2229</v>
      </c>
      <c r="B1849" t="s">
        <v>2256</v>
      </c>
      <c r="C1849" t="s">
        <v>65</v>
      </c>
      <c r="D1849">
        <v>15387</v>
      </c>
      <c r="E1849">
        <v>1</v>
      </c>
      <c r="F1849">
        <v>0</v>
      </c>
    </row>
    <row r="1850" spans="1:6" x14ac:dyDescent="0.3">
      <c r="A1850">
        <v>1829</v>
      </c>
      <c r="B1850" t="s">
        <v>1857</v>
      </c>
      <c r="C1850" t="s">
        <v>23</v>
      </c>
      <c r="D1850">
        <v>313307</v>
      </c>
      <c r="E1850">
        <v>0</v>
      </c>
      <c r="F1850">
        <v>3</v>
      </c>
    </row>
    <row r="1851" spans="1:6" x14ac:dyDescent="0.3">
      <c r="A1851">
        <v>3444</v>
      </c>
      <c r="B1851" t="s">
        <v>3450</v>
      </c>
      <c r="C1851" t="s">
        <v>106</v>
      </c>
      <c r="D1851">
        <v>0</v>
      </c>
      <c r="E1851">
        <v>0</v>
      </c>
      <c r="F1851">
        <v>0</v>
      </c>
    </row>
    <row r="1852" spans="1:6" x14ac:dyDescent="0.3">
      <c r="A1852">
        <v>1695</v>
      </c>
      <c r="B1852" t="s">
        <v>1724</v>
      </c>
      <c r="C1852" t="s">
        <v>297</v>
      </c>
      <c r="D1852">
        <v>787353</v>
      </c>
      <c r="E1852">
        <v>0</v>
      </c>
      <c r="F1852">
        <v>0</v>
      </c>
    </row>
    <row r="1853" spans="1:6" x14ac:dyDescent="0.3">
      <c r="A1853">
        <v>1321</v>
      </c>
      <c r="B1853" t="s">
        <v>1351</v>
      </c>
      <c r="C1853" t="s">
        <v>23</v>
      </c>
      <c r="D1853">
        <v>3838775</v>
      </c>
      <c r="E1853">
        <v>7</v>
      </c>
      <c r="F1853">
        <v>2</v>
      </c>
    </row>
    <row r="1854" spans="1:6" x14ac:dyDescent="0.3">
      <c r="A1854">
        <v>1013</v>
      </c>
      <c r="B1854" t="s">
        <v>1045</v>
      </c>
      <c r="C1854" t="s">
        <v>23</v>
      </c>
      <c r="D1854">
        <v>3012319</v>
      </c>
      <c r="E1854">
        <v>1</v>
      </c>
      <c r="F1854">
        <v>2</v>
      </c>
    </row>
    <row r="1855" spans="1:6" x14ac:dyDescent="0.3">
      <c r="A1855">
        <v>1635</v>
      </c>
      <c r="B1855" t="s">
        <v>1664</v>
      </c>
      <c r="C1855" t="s">
        <v>130</v>
      </c>
      <c r="D1855">
        <v>790935</v>
      </c>
      <c r="E1855">
        <v>0</v>
      </c>
      <c r="F1855">
        <v>0</v>
      </c>
    </row>
    <row r="1856" spans="1:6" x14ac:dyDescent="0.3">
      <c r="A1856">
        <v>515</v>
      </c>
      <c r="B1856" t="s">
        <v>548</v>
      </c>
      <c r="C1856" t="s">
        <v>9</v>
      </c>
      <c r="D1856">
        <v>11462642.4703875</v>
      </c>
      <c r="E1856">
        <v>0</v>
      </c>
      <c r="F1856">
        <v>5</v>
      </c>
    </row>
    <row r="1857" spans="1:6" x14ac:dyDescent="0.3">
      <c r="A1857">
        <v>2356</v>
      </c>
      <c r="B1857" t="s">
        <v>2383</v>
      </c>
      <c r="C1857" t="s">
        <v>77</v>
      </c>
      <c r="D1857">
        <v>292419.85977587203</v>
      </c>
      <c r="E1857">
        <v>0</v>
      </c>
      <c r="F1857">
        <v>0</v>
      </c>
    </row>
    <row r="1858" spans="1:6" x14ac:dyDescent="0.3">
      <c r="A1858">
        <v>2638</v>
      </c>
      <c r="B1858" t="s">
        <v>2664</v>
      </c>
      <c r="C1858" t="s">
        <v>487</v>
      </c>
      <c r="D1858">
        <v>508722</v>
      </c>
      <c r="E1858">
        <v>0</v>
      </c>
      <c r="F1858">
        <v>0</v>
      </c>
    </row>
    <row r="1859" spans="1:6" x14ac:dyDescent="0.3">
      <c r="A1859">
        <v>449</v>
      </c>
      <c r="B1859" t="s">
        <v>482</v>
      </c>
      <c r="C1859" t="s">
        <v>90</v>
      </c>
      <c r="D1859">
        <v>12616855.8042938</v>
      </c>
      <c r="E1859">
        <v>1</v>
      </c>
      <c r="F1859">
        <v>18</v>
      </c>
    </row>
    <row r="1860" spans="1:6" x14ac:dyDescent="0.3">
      <c r="A1860">
        <v>2854</v>
      </c>
      <c r="B1860" t="s">
        <v>2880</v>
      </c>
      <c r="C1860" t="s">
        <v>297</v>
      </c>
      <c r="D1860">
        <v>64223</v>
      </c>
      <c r="E1860">
        <v>1</v>
      </c>
      <c r="F1860">
        <v>1</v>
      </c>
    </row>
    <row r="1861" spans="1:6" x14ac:dyDescent="0.3">
      <c r="A1861">
        <v>299</v>
      </c>
      <c r="B1861" t="s">
        <v>331</v>
      </c>
      <c r="C1861" t="s">
        <v>90</v>
      </c>
      <c r="D1861">
        <v>17936369</v>
      </c>
      <c r="E1861">
        <v>0</v>
      </c>
      <c r="F1861">
        <v>18</v>
      </c>
    </row>
    <row r="1862" spans="1:6" x14ac:dyDescent="0.3">
      <c r="A1862">
        <v>3238</v>
      </c>
      <c r="B1862" t="s">
        <v>3259</v>
      </c>
      <c r="C1862" t="s">
        <v>19</v>
      </c>
      <c r="D1862">
        <v>0</v>
      </c>
      <c r="E1862">
        <v>0</v>
      </c>
      <c r="F1862">
        <v>0</v>
      </c>
    </row>
    <row r="1863" spans="1:6" x14ac:dyDescent="0.3">
      <c r="A1863">
        <v>3204</v>
      </c>
      <c r="B1863" t="s">
        <v>3227</v>
      </c>
      <c r="C1863" t="s">
        <v>19</v>
      </c>
      <c r="D1863">
        <v>0</v>
      </c>
      <c r="E1863">
        <v>0</v>
      </c>
      <c r="F1863">
        <v>0</v>
      </c>
    </row>
    <row r="1864" spans="1:6" x14ac:dyDescent="0.3">
      <c r="A1864">
        <v>3276</v>
      </c>
      <c r="B1864" t="s">
        <v>3297</v>
      </c>
      <c r="C1864" t="s">
        <v>73</v>
      </c>
      <c r="D1864">
        <v>0</v>
      </c>
      <c r="E1864">
        <v>0</v>
      </c>
      <c r="F1864">
        <v>0</v>
      </c>
    </row>
    <row r="1865" spans="1:6" x14ac:dyDescent="0.3">
      <c r="A1865">
        <v>3278</v>
      </c>
      <c r="B1865" t="s">
        <v>3299</v>
      </c>
      <c r="C1865" t="s">
        <v>73</v>
      </c>
      <c r="D1865">
        <v>0</v>
      </c>
      <c r="E1865">
        <v>0</v>
      </c>
      <c r="F1865">
        <v>0</v>
      </c>
    </row>
    <row r="1866" spans="1:6" x14ac:dyDescent="0.3">
      <c r="A1866">
        <v>45</v>
      </c>
      <c r="B1866" t="s">
        <v>59</v>
      </c>
      <c r="C1866" t="s">
        <v>9</v>
      </c>
      <c r="D1866">
        <v>675876706.41466498</v>
      </c>
      <c r="E1866">
        <v>0</v>
      </c>
      <c r="F1866">
        <v>0</v>
      </c>
    </row>
    <row r="1867" spans="1:6" x14ac:dyDescent="0.3">
      <c r="A1867">
        <v>75</v>
      </c>
      <c r="B1867" t="s">
        <v>96</v>
      </c>
      <c r="C1867" t="s">
        <v>19</v>
      </c>
      <c r="D1867">
        <v>448613902</v>
      </c>
      <c r="E1867">
        <v>0</v>
      </c>
      <c r="F1867">
        <v>129</v>
      </c>
    </row>
    <row r="1868" spans="1:6" x14ac:dyDescent="0.3">
      <c r="A1868">
        <v>1440</v>
      </c>
      <c r="B1868" t="s">
        <v>1470</v>
      </c>
      <c r="C1868" t="s">
        <v>68</v>
      </c>
      <c r="D1868">
        <v>1598831.74966065</v>
      </c>
      <c r="E1868">
        <v>7</v>
      </c>
      <c r="F1868">
        <v>10</v>
      </c>
    </row>
    <row r="1869" spans="1:6" x14ac:dyDescent="0.3">
      <c r="A1869">
        <v>2837</v>
      </c>
      <c r="B1869" t="s">
        <v>2863</v>
      </c>
      <c r="C1869" t="s">
        <v>77</v>
      </c>
      <c r="D1869">
        <v>92650.044239177296</v>
      </c>
      <c r="E1869">
        <v>0</v>
      </c>
      <c r="F1869">
        <v>0</v>
      </c>
    </row>
    <row r="1870" spans="1:6" x14ac:dyDescent="0.3">
      <c r="A1870">
        <v>2083</v>
      </c>
      <c r="B1870" t="s">
        <v>2111</v>
      </c>
      <c r="C1870" t="s">
        <v>53</v>
      </c>
      <c r="D1870">
        <v>496286</v>
      </c>
      <c r="E1870">
        <v>0</v>
      </c>
      <c r="F1870">
        <v>2</v>
      </c>
    </row>
    <row r="1871" spans="1:6" x14ac:dyDescent="0.3">
      <c r="A1871">
        <v>151</v>
      </c>
      <c r="B1871" t="s">
        <v>176</v>
      </c>
      <c r="C1871" t="s">
        <v>9</v>
      </c>
      <c r="D1871">
        <v>6702380.4765183805</v>
      </c>
      <c r="E1871">
        <v>1</v>
      </c>
      <c r="F1871">
        <v>102</v>
      </c>
    </row>
    <row r="1872" spans="1:6" x14ac:dyDescent="0.3">
      <c r="A1872">
        <v>2028</v>
      </c>
      <c r="B1872" t="s">
        <v>2056</v>
      </c>
      <c r="C1872" t="s">
        <v>53</v>
      </c>
      <c r="D1872">
        <v>619608</v>
      </c>
      <c r="E1872">
        <v>0</v>
      </c>
      <c r="F1872">
        <v>2</v>
      </c>
    </row>
    <row r="1873" spans="1:6" x14ac:dyDescent="0.3">
      <c r="A1873">
        <v>728</v>
      </c>
      <c r="B1873" t="s">
        <v>760</v>
      </c>
      <c r="C1873" t="s">
        <v>19</v>
      </c>
      <c r="D1873">
        <v>2973789</v>
      </c>
      <c r="E1873">
        <v>1</v>
      </c>
      <c r="F1873">
        <v>0</v>
      </c>
    </row>
    <row r="1874" spans="1:6" x14ac:dyDescent="0.3">
      <c r="A1874">
        <v>258</v>
      </c>
      <c r="B1874" t="s">
        <v>289</v>
      </c>
      <c r="C1874" t="s">
        <v>9</v>
      </c>
      <c r="D1874">
        <v>13385929.3203554</v>
      </c>
      <c r="E1874">
        <v>0</v>
      </c>
      <c r="F1874">
        <v>13</v>
      </c>
    </row>
    <row r="1875" spans="1:6" x14ac:dyDescent="0.3">
      <c r="A1875">
        <v>1663</v>
      </c>
      <c r="B1875" t="s">
        <v>1692</v>
      </c>
      <c r="C1875" t="s">
        <v>68</v>
      </c>
      <c r="D1875">
        <v>1055260.58261601</v>
      </c>
      <c r="E1875">
        <v>0</v>
      </c>
      <c r="F1875">
        <v>4</v>
      </c>
    </row>
    <row r="1876" spans="1:6" x14ac:dyDescent="0.3">
      <c r="A1876">
        <v>3271</v>
      </c>
      <c r="B1876" t="s">
        <v>3292</v>
      </c>
      <c r="C1876" t="s">
        <v>73</v>
      </c>
      <c r="D1876">
        <v>0</v>
      </c>
      <c r="E1876">
        <v>0</v>
      </c>
      <c r="F1876">
        <v>0</v>
      </c>
    </row>
    <row r="1877" spans="1:6" x14ac:dyDescent="0.3">
      <c r="A1877">
        <v>1523</v>
      </c>
      <c r="B1877" t="s">
        <v>1552</v>
      </c>
      <c r="C1877" t="s">
        <v>204</v>
      </c>
      <c r="D1877">
        <v>1455350</v>
      </c>
      <c r="E1877">
        <v>0</v>
      </c>
      <c r="F1877">
        <v>16</v>
      </c>
    </row>
    <row r="1878" spans="1:6" x14ac:dyDescent="0.3">
      <c r="A1878">
        <v>2159</v>
      </c>
      <c r="B1878" t="s">
        <v>2187</v>
      </c>
      <c r="C1878" t="s">
        <v>53</v>
      </c>
      <c r="D1878">
        <v>476958</v>
      </c>
      <c r="E1878">
        <v>0</v>
      </c>
      <c r="F1878">
        <v>0</v>
      </c>
    </row>
    <row r="1879" spans="1:6" x14ac:dyDescent="0.3">
      <c r="A1879">
        <v>2752</v>
      </c>
      <c r="B1879" t="s">
        <v>2778</v>
      </c>
      <c r="C1879" t="s">
        <v>53</v>
      </c>
      <c r="D1879">
        <v>365875</v>
      </c>
      <c r="E1879">
        <v>0</v>
      </c>
      <c r="F1879">
        <v>1</v>
      </c>
    </row>
    <row r="1880" spans="1:6" x14ac:dyDescent="0.3">
      <c r="A1880">
        <v>2135</v>
      </c>
      <c r="B1880" t="s">
        <v>2163</v>
      </c>
      <c r="C1880" t="s">
        <v>53</v>
      </c>
      <c r="D1880">
        <v>457579</v>
      </c>
      <c r="E1880">
        <v>0</v>
      </c>
      <c r="F1880">
        <v>0</v>
      </c>
    </row>
    <row r="1881" spans="1:6" x14ac:dyDescent="0.3">
      <c r="A1881">
        <v>1790</v>
      </c>
      <c r="B1881" t="s">
        <v>1818</v>
      </c>
      <c r="C1881" t="s">
        <v>9</v>
      </c>
      <c r="D1881">
        <v>585637.71861385799</v>
      </c>
      <c r="E1881">
        <v>0</v>
      </c>
      <c r="F1881">
        <v>1</v>
      </c>
    </row>
    <row r="1882" spans="1:6" x14ac:dyDescent="0.3">
      <c r="A1882">
        <v>214</v>
      </c>
      <c r="B1882" t="s">
        <v>243</v>
      </c>
      <c r="C1882" t="s">
        <v>244</v>
      </c>
      <c r="D1882">
        <v>0</v>
      </c>
      <c r="E1882">
        <v>0</v>
      </c>
      <c r="F1882">
        <v>12</v>
      </c>
    </row>
    <row r="1883" spans="1:6" x14ac:dyDescent="0.3">
      <c r="A1883">
        <v>1380</v>
      </c>
      <c r="B1883" t="s">
        <v>1410</v>
      </c>
      <c r="C1883" t="s">
        <v>11</v>
      </c>
      <c r="D1883">
        <v>1347932</v>
      </c>
      <c r="E1883">
        <v>0</v>
      </c>
      <c r="F1883">
        <v>0</v>
      </c>
    </row>
    <row r="1884" spans="1:6" x14ac:dyDescent="0.3">
      <c r="A1884">
        <v>3210</v>
      </c>
      <c r="B1884" t="s">
        <v>1410</v>
      </c>
      <c r="C1884" t="s">
        <v>19</v>
      </c>
      <c r="D1884">
        <v>0</v>
      </c>
      <c r="E1884">
        <v>0</v>
      </c>
      <c r="F1884">
        <v>0</v>
      </c>
    </row>
    <row r="1885" spans="1:6" x14ac:dyDescent="0.3">
      <c r="A1885">
        <v>433</v>
      </c>
      <c r="B1885" t="s">
        <v>466</v>
      </c>
      <c r="C1885" t="s">
        <v>9</v>
      </c>
      <c r="D1885">
        <v>30732715.014247399</v>
      </c>
      <c r="E1885">
        <v>0</v>
      </c>
      <c r="F1885">
        <v>0</v>
      </c>
    </row>
    <row r="1886" spans="1:6" x14ac:dyDescent="0.3">
      <c r="A1886">
        <v>1662</v>
      </c>
      <c r="B1886" t="s">
        <v>1691</v>
      </c>
      <c r="C1886" t="s">
        <v>9</v>
      </c>
      <c r="D1886">
        <v>24975.465844842402</v>
      </c>
      <c r="E1886">
        <v>0</v>
      </c>
      <c r="F1886">
        <v>1</v>
      </c>
    </row>
    <row r="1887" spans="1:6" x14ac:dyDescent="0.3">
      <c r="A1887">
        <v>758</v>
      </c>
      <c r="B1887" t="s">
        <v>790</v>
      </c>
      <c r="C1887" t="s">
        <v>9</v>
      </c>
      <c r="D1887">
        <v>6402535.3156188102</v>
      </c>
      <c r="E1887">
        <v>0</v>
      </c>
      <c r="F1887">
        <v>0</v>
      </c>
    </row>
    <row r="1888" spans="1:6" x14ac:dyDescent="0.3">
      <c r="A1888">
        <v>60</v>
      </c>
      <c r="B1888" t="s">
        <v>78</v>
      </c>
      <c r="C1888" t="s">
        <v>9</v>
      </c>
      <c r="D1888">
        <v>671475922.87400198</v>
      </c>
      <c r="E1888">
        <v>0</v>
      </c>
      <c r="F1888">
        <v>290</v>
      </c>
    </row>
    <row r="1889" spans="1:6" x14ac:dyDescent="0.3">
      <c r="A1889">
        <v>3406</v>
      </c>
      <c r="B1889" t="s">
        <v>3416</v>
      </c>
      <c r="C1889" t="s">
        <v>9</v>
      </c>
      <c r="D1889">
        <v>0</v>
      </c>
      <c r="E1889">
        <v>0</v>
      </c>
      <c r="F1889">
        <v>0</v>
      </c>
    </row>
    <row r="1890" spans="1:6" x14ac:dyDescent="0.3">
      <c r="A1890">
        <v>3386</v>
      </c>
      <c r="B1890" t="s">
        <v>3399</v>
      </c>
      <c r="C1890" t="s">
        <v>9</v>
      </c>
      <c r="D1890">
        <v>0</v>
      </c>
      <c r="E1890">
        <v>0</v>
      </c>
      <c r="F1890">
        <v>0</v>
      </c>
    </row>
    <row r="1891" spans="1:6" x14ac:dyDescent="0.3">
      <c r="A1891">
        <v>3486</v>
      </c>
      <c r="B1891" t="s">
        <v>3492</v>
      </c>
      <c r="C1891" t="s">
        <v>23</v>
      </c>
      <c r="D1891">
        <v>0</v>
      </c>
      <c r="E1891">
        <v>0</v>
      </c>
      <c r="F1891">
        <v>0</v>
      </c>
    </row>
    <row r="1892" spans="1:6" x14ac:dyDescent="0.3">
      <c r="A1892">
        <v>3170</v>
      </c>
      <c r="B1892" t="s">
        <v>3195</v>
      </c>
      <c r="C1892" t="s">
        <v>9</v>
      </c>
      <c r="D1892">
        <v>0</v>
      </c>
      <c r="E1892">
        <v>0</v>
      </c>
      <c r="F1892">
        <v>0</v>
      </c>
    </row>
    <row r="1893" spans="1:6" x14ac:dyDescent="0.3">
      <c r="A1893">
        <v>3174</v>
      </c>
      <c r="B1893" t="s">
        <v>3195</v>
      </c>
      <c r="C1893" t="s">
        <v>9</v>
      </c>
      <c r="D1893">
        <v>0</v>
      </c>
      <c r="E1893">
        <v>0</v>
      </c>
      <c r="F1893">
        <v>0</v>
      </c>
    </row>
    <row r="1894" spans="1:6" x14ac:dyDescent="0.3">
      <c r="A1894">
        <v>3171</v>
      </c>
      <c r="B1894" t="s">
        <v>3196</v>
      </c>
      <c r="C1894" t="s">
        <v>9</v>
      </c>
      <c r="D1894">
        <v>0</v>
      </c>
      <c r="E1894">
        <v>0</v>
      </c>
      <c r="F1894">
        <v>0</v>
      </c>
    </row>
    <row r="1895" spans="1:6" x14ac:dyDescent="0.3">
      <c r="A1895">
        <v>3158</v>
      </c>
      <c r="B1895" t="s">
        <v>3183</v>
      </c>
      <c r="C1895" t="s">
        <v>23</v>
      </c>
      <c r="D1895">
        <v>0</v>
      </c>
      <c r="E1895">
        <v>0</v>
      </c>
      <c r="F1895">
        <v>0</v>
      </c>
    </row>
    <row r="1896" spans="1:6" x14ac:dyDescent="0.3">
      <c r="A1896">
        <v>3181</v>
      </c>
      <c r="B1896" t="s">
        <v>3205</v>
      </c>
      <c r="C1896" t="s">
        <v>13</v>
      </c>
      <c r="D1896">
        <v>0</v>
      </c>
      <c r="E1896">
        <v>0</v>
      </c>
      <c r="F1896">
        <v>0</v>
      </c>
    </row>
    <row r="1897" spans="1:6" x14ac:dyDescent="0.3">
      <c r="A1897">
        <v>3180</v>
      </c>
      <c r="B1897" t="s">
        <v>3204</v>
      </c>
      <c r="C1897" t="s">
        <v>11</v>
      </c>
      <c r="D1897">
        <v>0</v>
      </c>
      <c r="E1897">
        <v>0</v>
      </c>
      <c r="F1897">
        <v>0</v>
      </c>
    </row>
    <row r="1898" spans="1:6" x14ac:dyDescent="0.3">
      <c r="A1898">
        <v>3164</v>
      </c>
      <c r="B1898" t="s">
        <v>3189</v>
      </c>
      <c r="C1898" t="s">
        <v>7</v>
      </c>
      <c r="D1898">
        <v>0</v>
      </c>
      <c r="E1898">
        <v>0</v>
      </c>
      <c r="F1898">
        <v>0</v>
      </c>
    </row>
    <row r="1899" spans="1:6" x14ac:dyDescent="0.3">
      <c r="A1899">
        <v>1425</v>
      </c>
      <c r="B1899" t="s">
        <v>1455</v>
      </c>
      <c r="C1899" t="s">
        <v>9</v>
      </c>
      <c r="D1899">
        <v>2405409.7358709699</v>
      </c>
      <c r="E1899">
        <v>0</v>
      </c>
      <c r="F1899">
        <v>0</v>
      </c>
    </row>
    <row r="1900" spans="1:6" x14ac:dyDescent="0.3">
      <c r="A1900">
        <v>1133</v>
      </c>
      <c r="B1900" t="s">
        <v>1164</v>
      </c>
      <c r="C1900" t="s">
        <v>9</v>
      </c>
      <c r="D1900">
        <v>202872.62454817499</v>
      </c>
      <c r="E1900">
        <v>0</v>
      </c>
      <c r="F1900">
        <v>18</v>
      </c>
    </row>
    <row r="1901" spans="1:6" x14ac:dyDescent="0.3">
      <c r="A1901">
        <v>180</v>
      </c>
      <c r="B1901" t="s">
        <v>207</v>
      </c>
      <c r="C1901" t="s">
        <v>73</v>
      </c>
      <c r="D1901">
        <v>101094831.88373099</v>
      </c>
      <c r="E1901">
        <v>1</v>
      </c>
      <c r="F1901">
        <v>26</v>
      </c>
    </row>
    <row r="1902" spans="1:6" x14ac:dyDescent="0.3">
      <c r="A1902">
        <v>467</v>
      </c>
      <c r="B1902" t="s">
        <v>501</v>
      </c>
      <c r="C1902" t="s">
        <v>73</v>
      </c>
      <c r="D1902">
        <v>53899635.400596097</v>
      </c>
      <c r="E1902">
        <v>1</v>
      </c>
      <c r="F1902">
        <v>2</v>
      </c>
    </row>
    <row r="1903" spans="1:6" x14ac:dyDescent="0.3">
      <c r="A1903">
        <v>293</v>
      </c>
      <c r="B1903" t="s">
        <v>325</v>
      </c>
      <c r="C1903" t="s">
        <v>82</v>
      </c>
      <c r="D1903">
        <v>14822291.0602205</v>
      </c>
      <c r="E1903">
        <v>1</v>
      </c>
      <c r="F1903">
        <v>7</v>
      </c>
    </row>
    <row r="1904" spans="1:6" x14ac:dyDescent="0.3">
      <c r="A1904">
        <v>1641</v>
      </c>
      <c r="B1904" t="s">
        <v>1670</v>
      </c>
      <c r="C1904" t="s">
        <v>53</v>
      </c>
      <c r="D1904">
        <v>1096889</v>
      </c>
      <c r="E1904">
        <v>0</v>
      </c>
      <c r="F1904">
        <v>1</v>
      </c>
    </row>
    <row r="1905" spans="1:6" x14ac:dyDescent="0.3">
      <c r="A1905">
        <v>2534</v>
      </c>
      <c r="B1905" t="s">
        <v>2560</v>
      </c>
      <c r="C1905" t="s">
        <v>53</v>
      </c>
      <c r="D1905">
        <v>236451</v>
      </c>
      <c r="E1905">
        <v>0</v>
      </c>
      <c r="F1905">
        <v>0</v>
      </c>
    </row>
    <row r="1906" spans="1:6" x14ac:dyDescent="0.3">
      <c r="A1906">
        <v>3473</v>
      </c>
      <c r="B1906" t="s">
        <v>3479</v>
      </c>
      <c r="C1906" t="s">
        <v>106</v>
      </c>
      <c r="D1906">
        <v>0</v>
      </c>
      <c r="E1906">
        <v>0</v>
      </c>
      <c r="F1906">
        <v>1</v>
      </c>
    </row>
    <row r="1907" spans="1:6" x14ac:dyDescent="0.3">
      <c r="A1907">
        <v>2943</v>
      </c>
      <c r="B1907" t="s">
        <v>2969</v>
      </c>
      <c r="C1907" t="s">
        <v>65</v>
      </c>
      <c r="D1907">
        <v>0</v>
      </c>
      <c r="E1907">
        <v>0</v>
      </c>
      <c r="F1907">
        <v>0</v>
      </c>
    </row>
    <row r="1908" spans="1:6" x14ac:dyDescent="0.3">
      <c r="A1908">
        <v>1930</v>
      </c>
      <c r="B1908" t="s">
        <v>1958</v>
      </c>
      <c r="C1908" t="s">
        <v>297</v>
      </c>
      <c r="D1908">
        <v>505842</v>
      </c>
      <c r="E1908">
        <v>0</v>
      </c>
      <c r="F1908">
        <v>0</v>
      </c>
    </row>
    <row r="1909" spans="1:6" x14ac:dyDescent="0.3">
      <c r="A1909">
        <v>781</v>
      </c>
      <c r="B1909" t="s">
        <v>813</v>
      </c>
      <c r="C1909" t="s">
        <v>19</v>
      </c>
      <c r="D1909">
        <v>6627160</v>
      </c>
      <c r="E1909">
        <v>0</v>
      </c>
      <c r="F1909">
        <v>9</v>
      </c>
    </row>
    <row r="1910" spans="1:6" x14ac:dyDescent="0.3">
      <c r="A1910">
        <v>2408</v>
      </c>
      <c r="B1910" t="s">
        <v>2435</v>
      </c>
      <c r="C1910" t="s">
        <v>80</v>
      </c>
      <c r="D1910">
        <v>175741.04434847899</v>
      </c>
      <c r="E1910">
        <v>0</v>
      </c>
      <c r="F1910">
        <v>0</v>
      </c>
    </row>
    <row r="1911" spans="1:6" x14ac:dyDescent="0.3">
      <c r="A1911">
        <v>3114</v>
      </c>
      <c r="B1911" t="s">
        <v>3139</v>
      </c>
      <c r="C1911" t="s">
        <v>26</v>
      </c>
      <c r="D1911">
        <v>3599986</v>
      </c>
      <c r="E1911">
        <v>0</v>
      </c>
      <c r="F1911">
        <v>1</v>
      </c>
    </row>
    <row r="1912" spans="1:6" x14ac:dyDescent="0.3">
      <c r="A1912">
        <v>55</v>
      </c>
      <c r="B1912" t="s">
        <v>71</v>
      </c>
      <c r="C1912" t="s">
        <v>26</v>
      </c>
      <c r="D1912">
        <v>335629000</v>
      </c>
      <c r="E1912">
        <v>0</v>
      </c>
      <c r="F1912">
        <v>165</v>
      </c>
    </row>
    <row r="1913" spans="1:6" x14ac:dyDescent="0.3">
      <c r="A1913">
        <v>46</v>
      </c>
      <c r="B1913" t="s">
        <v>60</v>
      </c>
      <c r="C1913" t="s">
        <v>26</v>
      </c>
      <c r="D1913">
        <v>373048000</v>
      </c>
      <c r="E1913">
        <v>1</v>
      </c>
      <c r="F1913">
        <v>9</v>
      </c>
    </row>
    <row r="1914" spans="1:6" x14ac:dyDescent="0.3">
      <c r="A1914">
        <v>1692</v>
      </c>
      <c r="B1914" t="s">
        <v>1721</v>
      </c>
      <c r="C1914" t="s">
        <v>26</v>
      </c>
      <c r="D1914">
        <v>130531</v>
      </c>
      <c r="E1914">
        <v>1</v>
      </c>
      <c r="F1914">
        <v>1</v>
      </c>
    </row>
    <row r="1915" spans="1:6" x14ac:dyDescent="0.3">
      <c r="A1915">
        <v>2800</v>
      </c>
      <c r="B1915" t="s">
        <v>2826</v>
      </c>
      <c r="C1915" t="s">
        <v>19</v>
      </c>
      <c r="D1915">
        <v>3105</v>
      </c>
      <c r="E1915">
        <v>0</v>
      </c>
      <c r="F1915">
        <v>0</v>
      </c>
    </row>
    <row r="1916" spans="1:6" x14ac:dyDescent="0.3">
      <c r="A1916">
        <v>1740</v>
      </c>
      <c r="B1916" t="s">
        <v>1768</v>
      </c>
      <c r="C1916" t="s">
        <v>82</v>
      </c>
      <c r="D1916">
        <v>1036472.80225856</v>
      </c>
      <c r="E1916">
        <v>0</v>
      </c>
      <c r="F1916">
        <v>1</v>
      </c>
    </row>
    <row r="1917" spans="1:6" x14ac:dyDescent="0.3">
      <c r="A1917">
        <v>2622</v>
      </c>
      <c r="B1917" t="s">
        <v>2648</v>
      </c>
      <c r="C1917" t="s">
        <v>13</v>
      </c>
      <c r="D1917">
        <v>352458</v>
      </c>
      <c r="E1917">
        <v>0</v>
      </c>
      <c r="F1917">
        <v>0</v>
      </c>
    </row>
    <row r="1918" spans="1:6" x14ac:dyDescent="0.3">
      <c r="A1918">
        <v>3409</v>
      </c>
      <c r="B1918" t="s">
        <v>2648</v>
      </c>
      <c r="C1918" t="s">
        <v>9</v>
      </c>
      <c r="D1918">
        <v>0</v>
      </c>
      <c r="E1918">
        <v>0</v>
      </c>
      <c r="F1918">
        <v>0</v>
      </c>
    </row>
    <row r="1919" spans="1:6" x14ac:dyDescent="0.3">
      <c r="A1919">
        <v>3529</v>
      </c>
      <c r="B1919" t="s">
        <v>2648</v>
      </c>
      <c r="C1919" t="s">
        <v>33</v>
      </c>
      <c r="D1919">
        <v>0</v>
      </c>
      <c r="E1919">
        <v>0</v>
      </c>
      <c r="F1919">
        <v>0</v>
      </c>
    </row>
    <row r="1920" spans="1:6" x14ac:dyDescent="0.3">
      <c r="A1920">
        <v>1822</v>
      </c>
      <c r="B1920" t="s">
        <v>1850</v>
      </c>
      <c r="C1920" t="s">
        <v>19</v>
      </c>
      <c r="D1920">
        <v>1027295</v>
      </c>
      <c r="E1920">
        <v>0</v>
      </c>
      <c r="F1920">
        <v>0</v>
      </c>
    </row>
    <row r="1921" spans="1:6" x14ac:dyDescent="0.3">
      <c r="A1921">
        <v>1373</v>
      </c>
      <c r="B1921" t="s">
        <v>1403</v>
      </c>
      <c r="C1921" t="s">
        <v>82</v>
      </c>
      <c r="D1921">
        <v>896875.14527437103</v>
      </c>
      <c r="E1921">
        <v>0</v>
      </c>
      <c r="F1921">
        <v>1</v>
      </c>
    </row>
    <row r="1922" spans="1:6" x14ac:dyDescent="0.3">
      <c r="A1922">
        <v>2134</v>
      </c>
      <c r="B1922" t="s">
        <v>2162</v>
      </c>
      <c r="C1922" t="s">
        <v>53</v>
      </c>
      <c r="D1922">
        <v>497961</v>
      </c>
      <c r="E1922">
        <v>0</v>
      </c>
      <c r="F1922">
        <v>0</v>
      </c>
    </row>
    <row r="1923" spans="1:6" x14ac:dyDescent="0.3">
      <c r="A1923">
        <v>1711</v>
      </c>
      <c r="B1923" t="s">
        <v>1740</v>
      </c>
      <c r="C1923" t="s">
        <v>297</v>
      </c>
      <c r="D1923">
        <v>823978</v>
      </c>
      <c r="E1923">
        <v>0</v>
      </c>
      <c r="F1923">
        <v>0</v>
      </c>
    </row>
    <row r="1924" spans="1:6" x14ac:dyDescent="0.3">
      <c r="A1924">
        <v>2871</v>
      </c>
      <c r="B1924" t="s">
        <v>2897</v>
      </c>
      <c r="C1924" t="s">
        <v>53</v>
      </c>
      <c r="D1924">
        <v>113556</v>
      </c>
      <c r="E1924">
        <v>0</v>
      </c>
      <c r="F1924">
        <v>0</v>
      </c>
    </row>
    <row r="1925" spans="1:6" x14ac:dyDescent="0.3">
      <c r="A1925">
        <v>1462</v>
      </c>
      <c r="B1925" t="s">
        <v>1492</v>
      </c>
      <c r="C1925" t="s">
        <v>53</v>
      </c>
      <c r="D1925">
        <v>1760464</v>
      </c>
      <c r="E1925">
        <v>0</v>
      </c>
      <c r="F1925">
        <v>1</v>
      </c>
    </row>
    <row r="1926" spans="1:6" x14ac:dyDescent="0.3">
      <c r="A1926">
        <v>1112</v>
      </c>
      <c r="B1926" t="s">
        <v>1144</v>
      </c>
      <c r="C1926" t="s">
        <v>53</v>
      </c>
      <c r="D1926">
        <v>3934747</v>
      </c>
      <c r="E1926">
        <v>0</v>
      </c>
      <c r="F1926">
        <v>2</v>
      </c>
    </row>
    <row r="1927" spans="1:6" x14ac:dyDescent="0.3">
      <c r="A1927">
        <v>2402</v>
      </c>
      <c r="B1927" t="s">
        <v>2429</v>
      </c>
      <c r="C1927" t="s">
        <v>9</v>
      </c>
      <c r="D1927">
        <v>707648.69622754003</v>
      </c>
      <c r="E1927">
        <v>0</v>
      </c>
      <c r="F1927">
        <v>0</v>
      </c>
    </row>
    <row r="1928" spans="1:6" x14ac:dyDescent="0.3">
      <c r="A1928">
        <v>119</v>
      </c>
      <c r="B1928" t="s">
        <v>144</v>
      </c>
      <c r="C1928" t="s">
        <v>19</v>
      </c>
      <c r="D1928">
        <v>545366000</v>
      </c>
      <c r="E1928">
        <v>0</v>
      </c>
      <c r="F1928">
        <v>143</v>
      </c>
    </row>
    <row r="1929" spans="1:6" x14ac:dyDescent="0.3">
      <c r="A1929">
        <v>3255</v>
      </c>
      <c r="B1929" t="s">
        <v>3276</v>
      </c>
      <c r="C1929" t="s">
        <v>19</v>
      </c>
      <c r="D1929">
        <v>0</v>
      </c>
      <c r="E1929">
        <v>0</v>
      </c>
      <c r="F1929">
        <v>0</v>
      </c>
    </row>
    <row r="1930" spans="1:6" x14ac:dyDescent="0.3">
      <c r="A1930">
        <v>295</v>
      </c>
      <c r="B1930" t="s">
        <v>327</v>
      </c>
      <c r="C1930" t="s">
        <v>19</v>
      </c>
      <c r="D1930">
        <v>37343955</v>
      </c>
      <c r="E1930">
        <v>0</v>
      </c>
      <c r="F1930">
        <v>11</v>
      </c>
    </row>
    <row r="1931" spans="1:6" x14ac:dyDescent="0.3">
      <c r="A1931">
        <v>601</v>
      </c>
      <c r="B1931" t="s">
        <v>633</v>
      </c>
      <c r="C1931" t="s">
        <v>135</v>
      </c>
      <c r="D1931">
        <v>640995</v>
      </c>
      <c r="E1931">
        <v>0</v>
      </c>
      <c r="F1931">
        <v>0</v>
      </c>
    </row>
    <row r="1932" spans="1:6" x14ac:dyDescent="0.3">
      <c r="A1932">
        <v>2642</v>
      </c>
      <c r="B1932" t="s">
        <v>2668</v>
      </c>
      <c r="C1932" t="s">
        <v>106</v>
      </c>
      <c r="D1932">
        <v>161817</v>
      </c>
      <c r="E1932">
        <v>0</v>
      </c>
      <c r="F1932">
        <v>2</v>
      </c>
    </row>
    <row r="1933" spans="1:6" x14ac:dyDescent="0.3">
      <c r="A1933">
        <v>3454</v>
      </c>
      <c r="B1933" t="s">
        <v>3460</v>
      </c>
      <c r="C1933" t="s">
        <v>106</v>
      </c>
      <c r="D1933">
        <v>0</v>
      </c>
      <c r="E1933">
        <v>0</v>
      </c>
      <c r="F1933">
        <v>1</v>
      </c>
    </row>
    <row r="1934" spans="1:6" x14ac:dyDescent="0.3">
      <c r="A1934">
        <v>2013</v>
      </c>
      <c r="B1934" t="s">
        <v>2041</v>
      </c>
      <c r="C1934" t="s">
        <v>77</v>
      </c>
      <c r="D1934">
        <v>431628.06250825297</v>
      </c>
      <c r="E1934">
        <v>0</v>
      </c>
      <c r="F1934">
        <v>0</v>
      </c>
    </row>
    <row r="1935" spans="1:6" x14ac:dyDescent="0.3">
      <c r="A1935">
        <v>2612</v>
      </c>
      <c r="B1935" t="s">
        <v>2638</v>
      </c>
      <c r="C1935" t="s">
        <v>9</v>
      </c>
      <c r="D1935">
        <v>167239.497136463</v>
      </c>
      <c r="E1935">
        <v>0</v>
      </c>
      <c r="F1935">
        <v>0</v>
      </c>
    </row>
    <row r="1936" spans="1:6" x14ac:dyDescent="0.3">
      <c r="A1936">
        <v>159</v>
      </c>
      <c r="B1936" t="s">
        <v>184</v>
      </c>
      <c r="C1936" t="s">
        <v>77</v>
      </c>
      <c r="D1936">
        <v>13199890.8717517</v>
      </c>
      <c r="E1936">
        <v>1</v>
      </c>
      <c r="F1936">
        <v>25</v>
      </c>
    </row>
    <row r="1937" spans="1:6" x14ac:dyDescent="0.3">
      <c r="A1937">
        <v>157</v>
      </c>
      <c r="B1937" t="s">
        <v>182</v>
      </c>
      <c r="C1937" t="s">
        <v>77</v>
      </c>
      <c r="D1937">
        <v>13290387.7534432</v>
      </c>
      <c r="E1937">
        <v>0</v>
      </c>
      <c r="F1937">
        <v>14</v>
      </c>
    </row>
    <row r="1938" spans="1:6" x14ac:dyDescent="0.3">
      <c r="A1938">
        <v>3416</v>
      </c>
      <c r="B1938" t="s">
        <v>3425</v>
      </c>
      <c r="C1938" t="s">
        <v>9</v>
      </c>
      <c r="D1938">
        <v>0</v>
      </c>
      <c r="E1938">
        <v>0</v>
      </c>
      <c r="F1938">
        <v>17</v>
      </c>
    </row>
    <row r="1939" spans="1:6" x14ac:dyDescent="0.3">
      <c r="A1939">
        <v>2769</v>
      </c>
      <c r="B1939" t="s">
        <v>2795</v>
      </c>
      <c r="C1939" t="s">
        <v>73</v>
      </c>
      <c r="D1939">
        <v>81881.423538864896</v>
      </c>
      <c r="E1939">
        <v>0</v>
      </c>
      <c r="F1939">
        <v>0</v>
      </c>
    </row>
    <row r="1940" spans="1:6" x14ac:dyDescent="0.3">
      <c r="A1940">
        <v>1369</v>
      </c>
      <c r="B1940" t="s">
        <v>1399</v>
      </c>
      <c r="C1940" t="s">
        <v>68</v>
      </c>
      <c r="D1940">
        <v>4393245.5472774701</v>
      </c>
      <c r="E1940">
        <v>0</v>
      </c>
      <c r="F1940">
        <v>5</v>
      </c>
    </row>
    <row r="1941" spans="1:6" x14ac:dyDescent="0.3">
      <c r="A1941">
        <v>2403</v>
      </c>
      <c r="B1941" t="s">
        <v>2430</v>
      </c>
      <c r="C1941" t="s">
        <v>68</v>
      </c>
      <c r="D1941">
        <v>1173132.1671619201</v>
      </c>
      <c r="E1941">
        <v>1</v>
      </c>
      <c r="F1941">
        <v>0</v>
      </c>
    </row>
    <row r="1942" spans="1:6" x14ac:dyDescent="0.3">
      <c r="A1942">
        <v>2467</v>
      </c>
      <c r="B1942" t="s">
        <v>2493</v>
      </c>
      <c r="C1942" t="s">
        <v>68</v>
      </c>
      <c r="D1942">
        <v>1956237.95994536</v>
      </c>
      <c r="E1942">
        <v>1</v>
      </c>
      <c r="F1942">
        <v>0</v>
      </c>
    </row>
    <row r="1943" spans="1:6" x14ac:dyDescent="0.3">
      <c r="A1943">
        <v>196</v>
      </c>
      <c r="B1943" t="s">
        <v>224</v>
      </c>
      <c r="C1943" t="s">
        <v>90</v>
      </c>
      <c r="D1943">
        <v>61001260.711370602</v>
      </c>
      <c r="E1943">
        <v>1</v>
      </c>
      <c r="F1943">
        <v>14</v>
      </c>
    </row>
    <row r="1944" spans="1:6" x14ac:dyDescent="0.3">
      <c r="A1944">
        <v>764</v>
      </c>
      <c r="B1944" t="s">
        <v>796</v>
      </c>
      <c r="C1944" t="s">
        <v>68</v>
      </c>
      <c r="D1944">
        <v>48140058.981888503</v>
      </c>
      <c r="E1944">
        <v>0</v>
      </c>
      <c r="F1944">
        <v>0</v>
      </c>
    </row>
    <row r="1945" spans="1:6" x14ac:dyDescent="0.3">
      <c r="A1945">
        <v>731</v>
      </c>
      <c r="B1945" t="s">
        <v>763</v>
      </c>
      <c r="C1945" t="s">
        <v>65</v>
      </c>
      <c r="D1945">
        <v>6552747.6455800002</v>
      </c>
      <c r="E1945">
        <v>0</v>
      </c>
      <c r="F1945">
        <v>6</v>
      </c>
    </row>
    <row r="1946" spans="1:6" x14ac:dyDescent="0.3">
      <c r="A1946">
        <v>3590</v>
      </c>
      <c r="B1946" t="s">
        <v>3583</v>
      </c>
      <c r="C1946" t="s">
        <v>77</v>
      </c>
      <c r="D1946">
        <v>0</v>
      </c>
      <c r="E1946">
        <v>0</v>
      </c>
      <c r="F1946">
        <v>0</v>
      </c>
    </row>
    <row r="1947" spans="1:6" x14ac:dyDescent="0.3">
      <c r="A1947">
        <v>956</v>
      </c>
      <c r="B1947" t="s">
        <v>988</v>
      </c>
      <c r="C1947" t="s">
        <v>77</v>
      </c>
      <c r="D1947">
        <v>53522753.128836296</v>
      </c>
      <c r="E1947">
        <v>0</v>
      </c>
      <c r="F1947">
        <v>1</v>
      </c>
    </row>
    <row r="1948" spans="1:6" x14ac:dyDescent="0.3">
      <c r="A1948">
        <v>3003</v>
      </c>
      <c r="B1948" t="s">
        <v>3028</v>
      </c>
      <c r="C1948" t="s">
        <v>19</v>
      </c>
      <c r="D1948">
        <v>0</v>
      </c>
      <c r="E1948">
        <v>1</v>
      </c>
      <c r="F1948">
        <v>0</v>
      </c>
    </row>
    <row r="1949" spans="1:6" x14ac:dyDescent="0.3">
      <c r="A1949">
        <v>3207</v>
      </c>
      <c r="B1949" t="s">
        <v>3230</v>
      </c>
      <c r="C1949" t="s">
        <v>19</v>
      </c>
      <c r="D1949">
        <v>0</v>
      </c>
      <c r="E1949">
        <v>0</v>
      </c>
      <c r="F1949">
        <v>0</v>
      </c>
    </row>
    <row r="1950" spans="1:6" x14ac:dyDescent="0.3">
      <c r="A1950">
        <v>2816</v>
      </c>
      <c r="B1950" t="s">
        <v>2842</v>
      </c>
      <c r="C1950" t="s">
        <v>53</v>
      </c>
      <c r="D1950">
        <v>129960</v>
      </c>
      <c r="E1950">
        <v>0</v>
      </c>
      <c r="F1950">
        <v>0</v>
      </c>
    </row>
    <row r="1951" spans="1:6" x14ac:dyDescent="0.3">
      <c r="A1951">
        <v>2539</v>
      </c>
      <c r="B1951" t="s">
        <v>2565</v>
      </c>
      <c r="C1951" t="s">
        <v>53</v>
      </c>
      <c r="D1951">
        <v>228930</v>
      </c>
      <c r="E1951">
        <v>0</v>
      </c>
      <c r="F1951">
        <v>2</v>
      </c>
    </row>
    <row r="1952" spans="1:6" x14ac:dyDescent="0.3">
      <c r="A1952">
        <v>2214</v>
      </c>
      <c r="B1952" t="s">
        <v>2241</v>
      </c>
      <c r="C1952" t="s">
        <v>68</v>
      </c>
      <c r="D1952">
        <v>371740.16718209401</v>
      </c>
      <c r="E1952">
        <v>1</v>
      </c>
      <c r="F1952">
        <v>3</v>
      </c>
    </row>
    <row r="1953" spans="1:6" x14ac:dyDescent="0.3">
      <c r="A1953">
        <v>2143</v>
      </c>
      <c r="B1953" t="s">
        <v>2171</v>
      </c>
      <c r="C1953" t="s">
        <v>80</v>
      </c>
      <c r="D1953">
        <v>537247.69478432299</v>
      </c>
      <c r="E1953">
        <v>0</v>
      </c>
      <c r="F1953">
        <v>0</v>
      </c>
    </row>
    <row r="1954" spans="1:6" x14ac:dyDescent="0.3">
      <c r="A1954">
        <v>1346</v>
      </c>
      <c r="B1954" t="s">
        <v>1376</v>
      </c>
      <c r="C1954" t="s">
        <v>80</v>
      </c>
      <c r="D1954">
        <v>1254363.42149946</v>
      </c>
      <c r="E1954">
        <v>0</v>
      </c>
      <c r="F1954">
        <v>2</v>
      </c>
    </row>
    <row r="1955" spans="1:6" x14ac:dyDescent="0.3">
      <c r="A1955">
        <v>3096</v>
      </c>
      <c r="B1955" t="s">
        <v>3121</v>
      </c>
      <c r="C1955" t="s">
        <v>26</v>
      </c>
      <c r="D1955">
        <v>913</v>
      </c>
      <c r="E1955">
        <v>0</v>
      </c>
      <c r="F1955">
        <v>0</v>
      </c>
    </row>
    <row r="1956" spans="1:6" x14ac:dyDescent="0.3">
      <c r="A1956">
        <v>1408</v>
      </c>
      <c r="B1956" t="s">
        <v>1438</v>
      </c>
      <c r="C1956" t="s">
        <v>244</v>
      </c>
      <c r="D1956">
        <v>51404</v>
      </c>
      <c r="E1956">
        <v>0</v>
      </c>
      <c r="F1956">
        <v>3</v>
      </c>
    </row>
    <row r="1957" spans="1:6" x14ac:dyDescent="0.3">
      <c r="A1957">
        <v>1400</v>
      </c>
      <c r="B1957" t="s">
        <v>1430</v>
      </c>
      <c r="C1957" t="s">
        <v>73</v>
      </c>
      <c r="D1957">
        <v>914029.34225938201</v>
      </c>
      <c r="E1957">
        <v>0</v>
      </c>
      <c r="F1957">
        <v>0</v>
      </c>
    </row>
    <row r="1958" spans="1:6" x14ac:dyDescent="0.3">
      <c r="A1958">
        <v>3043</v>
      </c>
      <c r="B1958" t="s">
        <v>3068</v>
      </c>
      <c r="C1958" t="s">
        <v>68</v>
      </c>
      <c r="D1958">
        <v>303625.31323684601</v>
      </c>
      <c r="E1958">
        <v>40</v>
      </c>
      <c r="F1958">
        <v>0</v>
      </c>
    </row>
    <row r="1959" spans="1:6" x14ac:dyDescent="0.3">
      <c r="A1959">
        <v>1339</v>
      </c>
      <c r="B1959" t="s">
        <v>1369</v>
      </c>
      <c r="C1959" t="s">
        <v>19</v>
      </c>
      <c r="D1959">
        <v>2438425</v>
      </c>
      <c r="E1959">
        <v>0</v>
      </c>
      <c r="F1959">
        <v>3</v>
      </c>
    </row>
    <row r="1960" spans="1:6" x14ac:dyDescent="0.3">
      <c r="A1960">
        <v>1159</v>
      </c>
      <c r="B1960" t="s">
        <v>1190</v>
      </c>
      <c r="C1960" t="s">
        <v>19</v>
      </c>
      <c r="D1960">
        <v>2711279</v>
      </c>
      <c r="E1960">
        <v>0</v>
      </c>
      <c r="F1960">
        <v>7</v>
      </c>
    </row>
    <row r="1961" spans="1:6" x14ac:dyDescent="0.3">
      <c r="A1961">
        <v>1223</v>
      </c>
      <c r="B1961" t="s">
        <v>1253</v>
      </c>
      <c r="C1961" t="s">
        <v>19</v>
      </c>
      <c r="D1961">
        <v>2321042</v>
      </c>
      <c r="E1961">
        <v>0</v>
      </c>
      <c r="F1961">
        <v>1</v>
      </c>
    </row>
    <row r="1962" spans="1:6" x14ac:dyDescent="0.3">
      <c r="A1962">
        <v>1283</v>
      </c>
      <c r="B1962" t="s">
        <v>1313</v>
      </c>
      <c r="C1962" t="s">
        <v>19</v>
      </c>
      <c r="D1962">
        <v>2206905</v>
      </c>
      <c r="E1962">
        <v>0</v>
      </c>
      <c r="F1962">
        <v>5</v>
      </c>
    </row>
    <row r="1963" spans="1:6" x14ac:dyDescent="0.3">
      <c r="A1963">
        <v>792</v>
      </c>
      <c r="B1963" t="s">
        <v>824</v>
      </c>
      <c r="C1963" t="s">
        <v>19</v>
      </c>
      <c r="D1963">
        <v>6625516</v>
      </c>
      <c r="E1963">
        <v>0</v>
      </c>
      <c r="F1963">
        <v>15</v>
      </c>
    </row>
    <row r="1964" spans="1:6" x14ac:dyDescent="0.3">
      <c r="A1964">
        <v>1444</v>
      </c>
      <c r="B1964" t="s">
        <v>1474</v>
      </c>
      <c r="C1964" t="s">
        <v>19</v>
      </c>
      <c r="D1964">
        <v>1778630</v>
      </c>
      <c r="E1964">
        <v>0</v>
      </c>
      <c r="F1964">
        <v>11</v>
      </c>
    </row>
    <row r="1965" spans="1:6" x14ac:dyDescent="0.3">
      <c r="A1965">
        <v>1593</v>
      </c>
      <c r="B1965" t="s">
        <v>1622</v>
      </c>
      <c r="C1965" t="s">
        <v>19</v>
      </c>
      <c r="D1965">
        <v>1163694</v>
      </c>
      <c r="E1965">
        <v>0</v>
      </c>
      <c r="F1965">
        <v>3</v>
      </c>
    </row>
    <row r="1966" spans="1:6" x14ac:dyDescent="0.3">
      <c r="A1966">
        <v>1411</v>
      </c>
      <c r="B1966" t="s">
        <v>1441</v>
      </c>
      <c r="C1966" t="s">
        <v>19</v>
      </c>
      <c r="D1966">
        <v>1645389</v>
      </c>
      <c r="E1966">
        <v>0</v>
      </c>
      <c r="F1966">
        <v>0</v>
      </c>
    </row>
    <row r="1967" spans="1:6" x14ac:dyDescent="0.3">
      <c r="A1967">
        <v>789</v>
      </c>
      <c r="B1967" t="s">
        <v>821</v>
      </c>
      <c r="C1967" t="s">
        <v>19</v>
      </c>
      <c r="D1967">
        <v>6447321</v>
      </c>
      <c r="E1967">
        <v>0</v>
      </c>
      <c r="F1967">
        <v>24</v>
      </c>
    </row>
    <row r="1968" spans="1:6" x14ac:dyDescent="0.3">
      <c r="A1968">
        <v>1532</v>
      </c>
      <c r="B1968" t="s">
        <v>1561</v>
      </c>
      <c r="C1968" t="s">
        <v>19</v>
      </c>
      <c r="D1968">
        <v>1543311</v>
      </c>
      <c r="E1968">
        <v>0</v>
      </c>
      <c r="F1968">
        <v>0</v>
      </c>
    </row>
    <row r="1969" spans="1:6" x14ac:dyDescent="0.3">
      <c r="A1969">
        <v>1245</v>
      </c>
      <c r="B1969" t="s">
        <v>1275</v>
      </c>
      <c r="C1969" t="s">
        <v>19</v>
      </c>
      <c r="D1969">
        <v>2490039</v>
      </c>
      <c r="E1969">
        <v>0</v>
      </c>
      <c r="F1969">
        <v>2</v>
      </c>
    </row>
    <row r="1970" spans="1:6" x14ac:dyDescent="0.3">
      <c r="A1970">
        <v>1275</v>
      </c>
      <c r="B1970" t="s">
        <v>1305</v>
      </c>
      <c r="C1970" t="s">
        <v>19</v>
      </c>
      <c r="D1970">
        <v>0</v>
      </c>
      <c r="E1970">
        <v>0</v>
      </c>
      <c r="F1970">
        <v>1</v>
      </c>
    </row>
    <row r="1971" spans="1:6" x14ac:dyDescent="0.3">
      <c r="A1971">
        <v>1201</v>
      </c>
      <c r="B1971" t="s">
        <v>1232</v>
      </c>
      <c r="C1971" t="s">
        <v>19</v>
      </c>
      <c r="D1971">
        <v>2472869</v>
      </c>
      <c r="E1971">
        <v>0</v>
      </c>
      <c r="F1971">
        <v>12</v>
      </c>
    </row>
    <row r="1972" spans="1:6" x14ac:dyDescent="0.3">
      <c r="A1972">
        <v>562</v>
      </c>
      <c r="B1972" t="s">
        <v>594</v>
      </c>
      <c r="C1972" t="s">
        <v>19</v>
      </c>
      <c r="D1972">
        <v>13695021</v>
      </c>
      <c r="E1972">
        <v>0</v>
      </c>
      <c r="F1972">
        <v>6</v>
      </c>
    </row>
    <row r="1973" spans="1:6" x14ac:dyDescent="0.3">
      <c r="A1973">
        <v>968</v>
      </c>
      <c r="B1973" t="s">
        <v>1000</v>
      </c>
      <c r="C1973" t="s">
        <v>19</v>
      </c>
      <c r="D1973">
        <v>4102940</v>
      </c>
      <c r="E1973">
        <v>0</v>
      </c>
      <c r="F1973">
        <v>5</v>
      </c>
    </row>
    <row r="1974" spans="1:6" x14ac:dyDescent="0.3">
      <c r="A1974">
        <v>1206</v>
      </c>
      <c r="B1974" t="s">
        <v>1237</v>
      </c>
      <c r="C1974" t="s">
        <v>19</v>
      </c>
      <c r="D1974">
        <v>2943307</v>
      </c>
      <c r="E1974">
        <v>0</v>
      </c>
      <c r="F1974">
        <v>5</v>
      </c>
    </row>
    <row r="1975" spans="1:6" x14ac:dyDescent="0.3">
      <c r="A1975">
        <v>1174</v>
      </c>
      <c r="B1975" t="s">
        <v>1205</v>
      </c>
      <c r="C1975" t="s">
        <v>19</v>
      </c>
      <c r="D1975">
        <v>2445832</v>
      </c>
      <c r="E1975">
        <v>0</v>
      </c>
      <c r="F1975">
        <v>2</v>
      </c>
    </row>
    <row r="1976" spans="1:6" x14ac:dyDescent="0.3">
      <c r="A1976">
        <v>1432</v>
      </c>
      <c r="B1976" t="s">
        <v>1462</v>
      </c>
      <c r="C1976" t="s">
        <v>19</v>
      </c>
      <c r="D1976">
        <v>1756295</v>
      </c>
      <c r="E1976">
        <v>0</v>
      </c>
      <c r="F1976">
        <v>3</v>
      </c>
    </row>
    <row r="1977" spans="1:6" x14ac:dyDescent="0.3">
      <c r="A1977">
        <v>647</v>
      </c>
      <c r="B1977" t="s">
        <v>679</v>
      </c>
      <c r="C1977" t="s">
        <v>19</v>
      </c>
      <c r="D1977">
        <v>13334290</v>
      </c>
      <c r="E1977">
        <v>0</v>
      </c>
      <c r="F1977">
        <v>16</v>
      </c>
    </row>
    <row r="1978" spans="1:6" x14ac:dyDescent="0.3">
      <c r="A1978">
        <v>1445</v>
      </c>
      <c r="B1978" t="s">
        <v>1475</v>
      </c>
      <c r="C1978" t="s">
        <v>19</v>
      </c>
      <c r="D1978">
        <v>1469758</v>
      </c>
      <c r="E1978">
        <v>0</v>
      </c>
      <c r="F1978">
        <v>3</v>
      </c>
    </row>
    <row r="1979" spans="1:6" x14ac:dyDescent="0.3">
      <c r="A1979">
        <v>1385</v>
      </c>
      <c r="B1979" t="s">
        <v>1415</v>
      </c>
      <c r="C1979" t="s">
        <v>19</v>
      </c>
      <c r="D1979">
        <v>1668747</v>
      </c>
      <c r="E1979">
        <v>0</v>
      </c>
      <c r="F1979">
        <v>4</v>
      </c>
    </row>
    <row r="1980" spans="1:6" x14ac:dyDescent="0.3">
      <c r="A1980">
        <v>807</v>
      </c>
      <c r="B1980" t="s">
        <v>839</v>
      </c>
      <c r="C1980" t="s">
        <v>19</v>
      </c>
      <c r="D1980">
        <v>6658430</v>
      </c>
      <c r="E1980">
        <v>0</v>
      </c>
      <c r="F1980">
        <v>14</v>
      </c>
    </row>
    <row r="1981" spans="1:6" x14ac:dyDescent="0.3">
      <c r="A1981">
        <v>813</v>
      </c>
      <c r="B1981" t="s">
        <v>845</v>
      </c>
      <c r="C1981" t="s">
        <v>19</v>
      </c>
      <c r="D1981">
        <v>5671892</v>
      </c>
      <c r="E1981">
        <v>0</v>
      </c>
      <c r="F1981">
        <v>6</v>
      </c>
    </row>
    <row r="1982" spans="1:6" x14ac:dyDescent="0.3">
      <c r="A1982">
        <v>838</v>
      </c>
      <c r="B1982" t="s">
        <v>870</v>
      </c>
      <c r="C1982" t="s">
        <v>19</v>
      </c>
      <c r="D1982">
        <v>6409131</v>
      </c>
      <c r="E1982">
        <v>0</v>
      </c>
      <c r="F1982">
        <v>8</v>
      </c>
    </row>
    <row r="1983" spans="1:6" x14ac:dyDescent="0.3">
      <c r="A1983">
        <v>1631</v>
      </c>
      <c r="B1983" t="s">
        <v>1660</v>
      </c>
      <c r="C1983" t="s">
        <v>19</v>
      </c>
      <c r="D1983">
        <v>1183928</v>
      </c>
      <c r="E1983">
        <v>0</v>
      </c>
      <c r="F1983">
        <v>2</v>
      </c>
    </row>
    <row r="1984" spans="1:6" x14ac:dyDescent="0.3">
      <c r="A1984">
        <v>1458</v>
      </c>
      <c r="B1984" t="s">
        <v>1488</v>
      </c>
      <c r="C1984" t="s">
        <v>19</v>
      </c>
      <c r="D1984">
        <v>1582707</v>
      </c>
      <c r="E1984">
        <v>0</v>
      </c>
      <c r="F1984">
        <v>2</v>
      </c>
    </row>
    <row r="1985" spans="1:6" x14ac:dyDescent="0.3">
      <c r="A1985">
        <v>1495</v>
      </c>
      <c r="B1985" t="s">
        <v>1524</v>
      </c>
      <c r="C1985" t="s">
        <v>19</v>
      </c>
      <c r="D1985">
        <v>1613457</v>
      </c>
      <c r="E1985">
        <v>0</v>
      </c>
      <c r="F1985">
        <v>3</v>
      </c>
    </row>
    <row r="1986" spans="1:6" x14ac:dyDescent="0.3">
      <c r="A1986">
        <v>1329</v>
      </c>
      <c r="B1986" t="s">
        <v>1359</v>
      </c>
      <c r="C1986" t="s">
        <v>19</v>
      </c>
      <c r="D1986">
        <v>2270189</v>
      </c>
      <c r="E1986">
        <v>0</v>
      </c>
      <c r="F1986">
        <v>3</v>
      </c>
    </row>
    <row r="1987" spans="1:6" x14ac:dyDescent="0.3">
      <c r="A1987">
        <v>772</v>
      </c>
      <c r="B1987" t="s">
        <v>804</v>
      </c>
      <c r="C1987" t="s">
        <v>19</v>
      </c>
      <c r="D1987">
        <v>7423135</v>
      </c>
      <c r="E1987">
        <v>0</v>
      </c>
      <c r="F1987">
        <v>4</v>
      </c>
    </row>
    <row r="1988" spans="1:6" x14ac:dyDescent="0.3">
      <c r="A1988">
        <v>1351</v>
      </c>
      <c r="B1988" t="s">
        <v>1381</v>
      </c>
      <c r="C1988" t="s">
        <v>19</v>
      </c>
      <c r="D1988">
        <v>1553728</v>
      </c>
      <c r="E1988">
        <v>0</v>
      </c>
      <c r="F1988">
        <v>2</v>
      </c>
    </row>
    <row r="1989" spans="1:6" x14ac:dyDescent="0.3">
      <c r="A1989">
        <v>936</v>
      </c>
      <c r="B1989" t="s">
        <v>968</v>
      </c>
      <c r="C1989" t="s">
        <v>19</v>
      </c>
      <c r="D1989">
        <v>4355601</v>
      </c>
      <c r="E1989">
        <v>0</v>
      </c>
      <c r="F1989">
        <v>5</v>
      </c>
    </row>
    <row r="1990" spans="1:6" x14ac:dyDescent="0.3">
      <c r="A1990">
        <v>1055</v>
      </c>
      <c r="B1990" t="s">
        <v>1087</v>
      </c>
      <c r="C1990" t="s">
        <v>19</v>
      </c>
      <c r="D1990">
        <v>3555505</v>
      </c>
      <c r="E1990">
        <v>0</v>
      </c>
      <c r="F1990">
        <v>12</v>
      </c>
    </row>
    <row r="1991" spans="1:6" x14ac:dyDescent="0.3">
      <c r="A1991">
        <v>1640</v>
      </c>
      <c r="B1991" t="s">
        <v>1669</v>
      </c>
      <c r="C1991" t="s">
        <v>19</v>
      </c>
      <c r="D1991">
        <v>1145147</v>
      </c>
      <c r="E1991">
        <v>0</v>
      </c>
      <c r="F1991">
        <v>7</v>
      </c>
    </row>
    <row r="1992" spans="1:6" x14ac:dyDescent="0.3">
      <c r="A1992">
        <v>1765</v>
      </c>
      <c r="B1992" t="s">
        <v>1793</v>
      </c>
      <c r="C1992" t="s">
        <v>19</v>
      </c>
      <c r="D1992">
        <v>836408</v>
      </c>
      <c r="E1992">
        <v>0</v>
      </c>
      <c r="F1992">
        <v>0</v>
      </c>
    </row>
    <row r="1993" spans="1:6" x14ac:dyDescent="0.3">
      <c r="A1993">
        <v>2171</v>
      </c>
      <c r="B1993" t="s">
        <v>2199</v>
      </c>
      <c r="C1993" t="s">
        <v>80</v>
      </c>
      <c r="D1993">
        <v>273611.48462556303</v>
      </c>
      <c r="E1993">
        <v>0</v>
      </c>
      <c r="F1993">
        <v>1</v>
      </c>
    </row>
    <row r="1994" spans="1:6" x14ac:dyDescent="0.3">
      <c r="A1994">
        <v>2907</v>
      </c>
      <c r="B1994" t="s">
        <v>2933</v>
      </c>
      <c r="C1994" t="s">
        <v>19</v>
      </c>
      <c r="D1994">
        <v>83783</v>
      </c>
      <c r="E1994">
        <v>0</v>
      </c>
      <c r="F1994">
        <v>2</v>
      </c>
    </row>
    <row r="1995" spans="1:6" x14ac:dyDescent="0.3">
      <c r="A1995">
        <v>171</v>
      </c>
      <c r="B1995" t="s">
        <v>197</v>
      </c>
      <c r="C1995" t="s">
        <v>11</v>
      </c>
      <c r="D1995">
        <v>66223894</v>
      </c>
      <c r="E1995">
        <v>2</v>
      </c>
      <c r="F1995">
        <v>34</v>
      </c>
    </row>
    <row r="1996" spans="1:6" x14ac:dyDescent="0.3">
      <c r="A1996">
        <v>2180</v>
      </c>
      <c r="B1996" t="s">
        <v>2208</v>
      </c>
      <c r="C1996" t="s">
        <v>53</v>
      </c>
      <c r="D1996">
        <v>758657</v>
      </c>
      <c r="E1996">
        <v>0</v>
      </c>
      <c r="F1996">
        <v>0</v>
      </c>
    </row>
    <row r="1997" spans="1:6" x14ac:dyDescent="0.3">
      <c r="A1997">
        <v>1053</v>
      </c>
      <c r="B1997" t="s">
        <v>1085</v>
      </c>
      <c r="C1997" t="s">
        <v>9</v>
      </c>
      <c r="D1997">
        <v>2637284.8308541202</v>
      </c>
      <c r="E1997">
        <v>0</v>
      </c>
      <c r="F1997">
        <v>13</v>
      </c>
    </row>
    <row r="1998" spans="1:6" x14ac:dyDescent="0.3">
      <c r="A1998">
        <v>2319</v>
      </c>
      <c r="B1998" t="s">
        <v>2346</v>
      </c>
      <c r="C1998" t="s">
        <v>68</v>
      </c>
      <c r="D1998">
        <v>312265.17341135303</v>
      </c>
      <c r="E1998">
        <v>15</v>
      </c>
      <c r="F1998">
        <v>11</v>
      </c>
    </row>
    <row r="1999" spans="1:6" x14ac:dyDescent="0.3">
      <c r="A1999">
        <v>1570</v>
      </c>
      <c r="B1999" t="s">
        <v>1599</v>
      </c>
      <c r="C1999" t="s">
        <v>19</v>
      </c>
      <c r="D1999">
        <v>1256241</v>
      </c>
      <c r="E1999">
        <v>0</v>
      </c>
      <c r="F1999">
        <v>1</v>
      </c>
    </row>
    <row r="2000" spans="1:6" x14ac:dyDescent="0.3">
      <c r="A2000">
        <v>57</v>
      </c>
      <c r="B2000" t="s">
        <v>74</v>
      </c>
      <c r="C2000" t="s">
        <v>13</v>
      </c>
      <c r="D2000">
        <v>740759000</v>
      </c>
      <c r="E2000">
        <v>0</v>
      </c>
      <c r="F2000">
        <v>55</v>
      </c>
    </row>
    <row r="2001" spans="1:6" x14ac:dyDescent="0.3">
      <c r="A2001">
        <v>654</v>
      </c>
      <c r="B2001" t="s">
        <v>686</v>
      </c>
      <c r="C2001" t="s">
        <v>13</v>
      </c>
      <c r="D2001">
        <v>6795010</v>
      </c>
      <c r="E2001">
        <v>1</v>
      </c>
      <c r="F2001">
        <v>0</v>
      </c>
    </row>
    <row r="2002" spans="1:6" x14ac:dyDescent="0.3">
      <c r="A2002">
        <v>2694</v>
      </c>
      <c r="B2002" t="s">
        <v>2720</v>
      </c>
      <c r="C2002" t="s">
        <v>13</v>
      </c>
      <c r="D2002">
        <v>20390644</v>
      </c>
      <c r="E2002">
        <v>1</v>
      </c>
      <c r="F2002">
        <v>0</v>
      </c>
    </row>
    <row r="2003" spans="1:6" x14ac:dyDescent="0.3">
      <c r="A2003">
        <v>279</v>
      </c>
      <c r="B2003" t="s">
        <v>311</v>
      </c>
      <c r="C2003" t="s">
        <v>13</v>
      </c>
      <c r="D2003">
        <v>9787521</v>
      </c>
      <c r="E2003">
        <v>1</v>
      </c>
      <c r="F2003">
        <v>2</v>
      </c>
    </row>
    <row r="2004" spans="1:6" x14ac:dyDescent="0.3">
      <c r="A2004">
        <v>669</v>
      </c>
      <c r="B2004" t="s">
        <v>701</v>
      </c>
      <c r="C2004" t="s">
        <v>23</v>
      </c>
      <c r="D2004">
        <v>7702361</v>
      </c>
      <c r="E2004">
        <v>0</v>
      </c>
      <c r="F2004">
        <v>12</v>
      </c>
    </row>
    <row r="2005" spans="1:6" x14ac:dyDescent="0.3">
      <c r="A2005">
        <v>1392</v>
      </c>
      <c r="B2005" t="s">
        <v>1422</v>
      </c>
      <c r="C2005" t="s">
        <v>23</v>
      </c>
      <c r="D2005">
        <v>1966960</v>
      </c>
      <c r="E2005">
        <v>0</v>
      </c>
      <c r="F2005">
        <v>14</v>
      </c>
    </row>
    <row r="2006" spans="1:6" x14ac:dyDescent="0.3">
      <c r="A2006">
        <v>720</v>
      </c>
      <c r="B2006" t="s">
        <v>752</v>
      </c>
      <c r="C2006" t="s">
        <v>73</v>
      </c>
      <c r="D2006">
        <v>4903056.6283368198</v>
      </c>
      <c r="E2006">
        <v>0</v>
      </c>
      <c r="F2006">
        <v>3</v>
      </c>
    </row>
    <row r="2007" spans="1:6" x14ac:dyDescent="0.3">
      <c r="A2007">
        <v>1389</v>
      </c>
      <c r="B2007" t="s">
        <v>1419</v>
      </c>
      <c r="C2007" t="s">
        <v>73</v>
      </c>
      <c r="D2007">
        <v>1422445.1160277999</v>
      </c>
      <c r="E2007">
        <v>0</v>
      </c>
      <c r="F2007">
        <v>0</v>
      </c>
    </row>
    <row r="2008" spans="1:6" x14ac:dyDescent="0.3">
      <c r="A2008">
        <v>3604</v>
      </c>
      <c r="B2008" t="s">
        <v>3597</v>
      </c>
      <c r="C2008" t="s">
        <v>33</v>
      </c>
      <c r="D2008">
        <v>0</v>
      </c>
      <c r="E2008">
        <v>0</v>
      </c>
      <c r="F2008">
        <v>47</v>
      </c>
    </row>
    <row r="2009" spans="1:6" x14ac:dyDescent="0.3">
      <c r="A2009">
        <v>1959</v>
      </c>
      <c r="B2009" t="s">
        <v>1987</v>
      </c>
      <c r="C2009" t="s">
        <v>77</v>
      </c>
      <c r="D2009">
        <v>507920.68629673898</v>
      </c>
      <c r="E2009">
        <v>0</v>
      </c>
      <c r="F2009">
        <v>0</v>
      </c>
    </row>
    <row r="2010" spans="1:6" x14ac:dyDescent="0.3">
      <c r="A2010">
        <v>3248</v>
      </c>
      <c r="B2010" t="s">
        <v>3269</v>
      </c>
      <c r="C2010" t="s">
        <v>19</v>
      </c>
      <c r="D2010">
        <v>0</v>
      </c>
      <c r="E2010">
        <v>0</v>
      </c>
      <c r="F2010">
        <v>0</v>
      </c>
    </row>
    <row r="2011" spans="1:6" x14ac:dyDescent="0.3">
      <c r="A2011">
        <v>1882</v>
      </c>
      <c r="B2011" t="s">
        <v>1910</v>
      </c>
      <c r="C2011" t="s">
        <v>53</v>
      </c>
      <c r="D2011">
        <v>612750</v>
      </c>
      <c r="E2011">
        <v>0</v>
      </c>
      <c r="F2011">
        <v>5</v>
      </c>
    </row>
    <row r="2012" spans="1:6" x14ac:dyDescent="0.3">
      <c r="A2012">
        <v>100</v>
      </c>
      <c r="B2012" t="s">
        <v>122</v>
      </c>
      <c r="C2012" t="s">
        <v>19</v>
      </c>
      <c r="D2012">
        <v>356355000</v>
      </c>
      <c r="E2012">
        <v>0</v>
      </c>
      <c r="F2012">
        <v>59</v>
      </c>
    </row>
    <row r="2013" spans="1:6" x14ac:dyDescent="0.3">
      <c r="A2013">
        <v>536</v>
      </c>
      <c r="B2013" t="s">
        <v>568</v>
      </c>
      <c r="C2013" t="s">
        <v>19</v>
      </c>
      <c r="D2013">
        <v>2933166</v>
      </c>
      <c r="E2013">
        <v>1</v>
      </c>
      <c r="F2013">
        <v>3</v>
      </c>
    </row>
    <row r="2014" spans="1:6" x14ac:dyDescent="0.3">
      <c r="A2014">
        <v>3219</v>
      </c>
      <c r="B2014" t="s">
        <v>3241</v>
      </c>
      <c r="C2014" t="s">
        <v>19</v>
      </c>
      <c r="D2014">
        <v>0</v>
      </c>
      <c r="E2014">
        <v>0</v>
      </c>
      <c r="F2014">
        <v>0</v>
      </c>
    </row>
    <row r="2015" spans="1:6" x14ac:dyDescent="0.3">
      <c r="A2015">
        <v>3232</v>
      </c>
      <c r="B2015" t="s">
        <v>3254</v>
      </c>
      <c r="C2015" t="s">
        <v>19</v>
      </c>
      <c r="D2015">
        <v>0</v>
      </c>
      <c r="E2015">
        <v>0</v>
      </c>
      <c r="F2015">
        <v>0</v>
      </c>
    </row>
    <row r="2016" spans="1:6" x14ac:dyDescent="0.3">
      <c r="A2016">
        <v>415</v>
      </c>
      <c r="B2016" t="s">
        <v>448</v>
      </c>
      <c r="C2016" t="s">
        <v>19</v>
      </c>
      <c r="D2016">
        <v>91838225</v>
      </c>
      <c r="E2016">
        <v>0</v>
      </c>
      <c r="F2016">
        <v>28</v>
      </c>
    </row>
    <row r="2017" spans="1:6" x14ac:dyDescent="0.3">
      <c r="A2017">
        <v>1103</v>
      </c>
      <c r="B2017" t="s">
        <v>1135</v>
      </c>
      <c r="C2017" t="s">
        <v>68</v>
      </c>
      <c r="D2017">
        <v>3356019.6349527901</v>
      </c>
      <c r="E2017">
        <v>0</v>
      </c>
      <c r="F2017">
        <v>3</v>
      </c>
    </row>
    <row r="2018" spans="1:6" x14ac:dyDescent="0.3">
      <c r="A2018">
        <v>1227</v>
      </c>
      <c r="B2018" t="s">
        <v>1257</v>
      </c>
      <c r="C2018" t="s">
        <v>68</v>
      </c>
      <c r="D2018">
        <v>3195578.2702512401</v>
      </c>
      <c r="E2018">
        <v>1</v>
      </c>
      <c r="F2018">
        <v>5</v>
      </c>
    </row>
    <row r="2019" spans="1:6" x14ac:dyDescent="0.3">
      <c r="A2019">
        <v>2882</v>
      </c>
      <c r="B2019" t="s">
        <v>2908</v>
      </c>
      <c r="C2019" t="s">
        <v>68</v>
      </c>
      <c r="D2019">
        <v>315411.25047382701</v>
      </c>
      <c r="E2019">
        <v>1</v>
      </c>
      <c r="F2019">
        <v>0</v>
      </c>
    </row>
    <row r="2020" spans="1:6" x14ac:dyDescent="0.3">
      <c r="A2020">
        <v>2762</v>
      </c>
      <c r="B2020" t="s">
        <v>2788</v>
      </c>
      <c r="C2020" t="s">
        <v>9</v>
      </c>
      <c r="D2020">
        <v>50962.0863165599</v>
      </c>
      <c r="E2020">
        <v>0</v>
      </c>
      <c r="F2020">
        <v>0</v>
      </c>
    </row>
    <row r="2021" spans="1:6" x14ac:dyDescent="0.3">
      <c r="A2021">
        <v>1036</v>
      </c>
      <c r="B2021" t="s">
        <v>1068</v>
      </c>
      <c r="C2021" t="s">
        <v>77</v>
      </c>
      <c r="D2021">
        <v>10849328.1828802</v>
      </c>
      <c r="E2021">
        <v>1</v>
      </c>
      <c r="F2021">
        <v>0</v>
      </c>
    </row>
    <row r="2022" spans="1:6" x14ac:dyDescent="0.3">
      <c r="A2022">
        <v>1046</v>
      </c>
      <c r="B2022" t="s">
        <v>1078</v>
      </c>
      <c r="C2022" t="s">
        <v>77</v>
      </c>
      <c r="D2022">
        <v>10849153.6469464</v>
      </c>
      <c r="E2022">
        <v>0</v>
      </c>
      <c r="F2022">
        <v>1</v>
      </c>
    </row>
    <row r="2023" spans="1:6" x14ac:dyDescent="0.3">
      <c r="A2023">
        <v>626</v>
      </c>
      <c r="B2023" t="s">
        <v>658</v>
      </c>
      <c r="C2023" t="s">
        <v>19</v>
      </c>
      <c r="D2023">
        <v>94985000</v>
      </c>
      <c r="E2023">
        <v>0</v>
      </c>
      <c r="F2023">
        <v>9</v>
      </c>
    </row>
    <row r="2024" spans="1:6" x14ac:dyDescent="0.3">
      <c r="A2024">
        <v>2814</v>
      </c>
      <c r="B2024" t="s">
        <v>2840</v>
      </c>
      <c r="C2024" t="s">
        <v>53</v>
      </c>
      <c r="D2024">
        <v>99888</v>
      </c>
      <c r="E2024">
        <v>0</v>
      </c>
      <c r="F2024">
        <v>0</v>
      </c>
    </row>
    <row r="2025" spans="1:6" x14ac:dyDescent="0.3">
      <c r="A2025">
        <v>302</v>
      </c>
      <c r="B2025" t="s">
        <v>334</v>
      </c>
      <c r="C2025" t="s">
        <v>77</v>
      </c>
      <c r="D2025">
        <v>70237623.172014207</v>
      </c>
      <c r="E2025">
        <v>0</v>
      </c>
      <c r="F2025">
        <v>14</v>
      </c>
    </row>
    <row r="2026" spans="1:6" x14ac:dyDescent="0.3">
      <c r="A2026">
        <v>483</v>
      </c>
      <c r="B2026" t="s">
        <v>516</v>
      </c>
      <c r="C2026" t="s">
        <v>77</v>
      </c>
      <c r="D2026">
        <v>43308220.864096798</v>
      </c>
      <c r="E2026">
        <v>0</v>
      </c>
      <c r="F2026">
        <v>3</v>
      </c>
    </row>
    <row r="2027" spans="1:6" x14ac:dyDescent="0.3">
      <c r="A2027">
        <v>776</v>
      </c>
      <c r="B2027" t="s">
        <v>808</v>
      </c>
      <c r="C2027" t="s">
        <v>77</v>
      </c>
      <c r="D2027">
        <v>30713498.435717899</v>
      </c>
      <c r="E2027">
        <v>0</v>
      </c>
      <c r="F2027">
        <v>0</v>
      </c>
    </row>
    <row r="2028" spans="1:6" x14ac:dyDescent="0.3">
      <c r="A2028">
        <v>1875</v>
      </c>
      <c r="B2028" t="s">
        <v>1903</v>
      </c>
      <c r="C2028" t="s">
        <v>53</v>
      </c>
      <c r="D2028">
        <v>693213</v>
      </c>
      <c r="E2028">
        <v>0</v>
      </c>
      <c r="F2028">
        <v>0</v>
      </c>
    </row>
    <row r="2029" spans="1:6" x14ac:dyDescent="0.3">
      <c r="A2029">
        <v>943</v>
      </c>
      <c r="B2029" t="s">
        <v>975</v>
      </c>
      <c r="C2029" t="s">
        <v>53</v>
      </c>
      <c r="D2029">
        <v>3719950</v>
      </c>
      <c r="E2029">
        <v>0</v>
      </c>
      <c r="F2029">
        <v>4</v>
      </c>
    </row>
    <row r="2030" spans="1:6" x14ac:dyDescent="0.3">
      <c r="A2030">
        <v>1698</v>
      </c>
      <c r="B2030" t="s">
        <v>1727</v>
      </c>
      <c r="C2030" t="s">
        <v>53</v>
      </c>
      <c r="D2030">
        <v>759216</v>
      </c>
      <c r="E2030">
        <v>0</v>
      </c>
      <c r="F2030">
        <v>4</v>
      </c>
    </row>
    <row r="2031" spans="1:6" x14ac:dyDescent="0.3">
      <c r="A2031">
        <v>3474</v>
      </c>
      <c r="B2031" t="s">
        <v>3480</v>
      </c>
      <c r="C2031" t="s">
        <v>106</v>
      </c>
      <c r="D2031">
        <v>0</v>
      </c>
      <c r="E2031">
        <v>0</v>
      </c>
      <c r="F2031">
        <v>0</v>
      </c>
    </row>
    <row r="2032" spans="1:6" x14ac:dyDescent="0.3">
      <c r="A2032">
        <v>2118</v>
      </c>
      <c r="B2032" t="s">
        <v>2146</v>
      </c>
      <c r="C2032" t="s">
        <v>204</v>
      </c>
      <c r="D2032">
        <v>24835827</v>
      </c>
      <c r="E2032">
        <v>0</v>
      </c>
      <c r="F2032">
        <v>1</v>
      </c>
    </row>
    <row r="2033" spans="1:6" x14ac:dyDescent="0.3">
      <c r="A2033">
        <v>1923</v>
      </c>
      <c r="B2033" t="s">
        <v>1951</v>
      </c>
      <c r="C2033" t="s">
        <v>19</v>
      </c>
      <c r="D2033">
        <v>0</v>
      </c>
      <c r="E2033">
        <v>0</v>
      </c>
      <c r="F2033">
        <v>0</v>
      </c>
    </row>
    <row r="2034" spans="1:6" x14ac:dyDescent="0.3">
      <c r="A2034">
        <v>604</v>
      </c>
      <c r="B2034" t="s">
        <v>636</v>
      </c>
      <c r="C2034" t="s">
        <v>9</v>
      </c>
      <c r="D2034">
        <v>403966.49090611399</v>
      </c>
      <c r="E2034">
        <v>0</v>
      </c>
      <c r="F2034">
        <v>0</v>
      </c>
    </row>
    <row r="2035" spans="1:6" x14ac:dyDescent="0.3">
      <c r="A2035">
        <v>683</v>
      </c>
      <c r="B2035" t="s">
        <v>715</v>
      </c>
      <c r="C2035" t="s">
        <v>9</v>
      </c>
      <c r="D2035">
        <v>189598.958542023</v>
      </c>
      <c r="E2035">
        <v>0</v>
      </c>
      <c r="F2035">
        <v>1</v>
      </c>
    </row>
    <row r="2036" spans="1:6" x14ac:dyDescent="0.3">
      <c r="A2036">
        <v>986</v>
      </c>
      <c r="B2036" t="s">
        <v>1018</v>
      </c>
      <c r="C2036" t="s">
        <v>13</v>
      </c>
      <c r="D2036">
        <v>817667</v>
      </c>
      <c r="E2036">
        <v>0</v>
      </c>
      <c r="F2036">
        <v>5</v>
      </c>
    </row>
    <row r="2037" spans="1:6" x14ac:dyDescent="0.3">
      <c r="A2037">
        <v>1522</v>
      </c>
      <c r="B2037" t="s">
        <v>1551</v>
      </c>
      <c r="C2037" t="s">
        <v>19</v>
      </c>
      <c r="D2037">
        <v>0</v>
      </c>
      <c r="E2037">
        <v>0</v>
      </c>
      <c r="F2037">
        <v>1</v>
      </c>
    </row>
    <row r="2038" spans="1:6" x14ac:dyDescent="0.3">
      <c r="A2038">
        <v>1884</v>
      </c>
      <c r="B2038" t="s">
        <v>1912</v>
      </c>
      <c r="C2038" t="s">
        <v>19</v>
      </c>
      <c r="D2038">
        <v>1369669</v>
      </c>
      <c r="E2038">
        <v>1</v>
      </c>
      <c r="F2038">
        <v>0</v>
      </c>
    </row>
    <row r="2039" spans="1:6" x14ac:dyDescent="0.3">
      <c r="A2039">
        <v>884</v>
      </c>
      <c r="B2039" t="s">
        <v>916</v>
      </c>
      <c r="C2039" t="s">
        <v>19</v>
      </c>
      <c r="D2039">
        <v>282687</v>
      </c>
      <c r="E2039">
        <v>0</v>
      </c>
      <c r="F2039">
        <v>0</v>
      </c>
    </row>
    <row r="2040" spans="1:6" x14ac:dyDescent="0.3">
      <c r="A2040">
        <v>2293</v>
      </c>
      <c r="B2040" t="s">
        <v>2320</v>
      </c>
      <c r="C2040" t="s">
        <v>73</v>
      </c>
      <c r="D2040">
        <v>49976.988824611697</v>
      </c>
      <c r="E2040">
        <v>0</v>
      </c>
      <c r="F2040">
        <v>0</v>
      </c>
    </row>
    <row r="2041" spans="1:6" x14ac:dyDescent="0.3">
      <c r="A2041">
        <v>486</v>
      </c>
      <c r="B2041" t="s">
        <v>519</v>
      </c>
      <c r="C2041" t="s">
        <v>9</v>
      </c>
      <c r="D2041">
        <v>38174590.064235903</v>
      </c>
      <c r="E2041">
        <v>0</v>
      </c>
      <c r="F2041">
        <v>5</v>
      </c>
    </row>
    <row r="2042" spans="1:6" x14ac:dyDescent="0.3">
      <c r="A2042">
        <v>1830</v>
      </c>
      <c r="B2042" t="s">
        <v>1858</v>
      </c>
      <c r="C2042" t="s">
        <v>9</v>
      </c>
      <c r="D2042">
        <v>1647951.23525687</v>
      </c>
      <c r="E2042">
        <v>0</v>
      </c>
      <c r="F2042">
        <v>0</v>
      </c>
    </row>
    <row r="2043" spans="1:6" x14ac:dyDescent="0.3">
      <c r="A2043">
        <v>1501</v>
      </c>
      <c r="B2043" t="s">
        <v>1530</v>
      </c>
      <c r="C2043" t="s">
        <v>19</v>
      </c>
      <c r="D2043">
        <v>1507279</v>
      </c>
      <c r="E2043">
        <v>0</v>
      </c>
      <c r="F2043">
        <v>1</v>
      </c>
    </row>
    <row r="2044" spans="1:6" x14ac:dyDescent="0.3">
      <c r="A2044">
        <v>2245</v>
      </c>
      <c r="B2044" t="s">
        <v>2272</v>
      </c>
      <c r="C2044" t="s">
        <v>77</v>
      </c>
      <c r="D2044">
        <v>359219.82319514698</v>
      </c>
      <c r="E2044">
        <v>0</v>
      </c>
      <c r="F2044">
        <v>0</v>
      </c>
    </row>
    <row r="2045" spans="1:6" x14ac:dyDescent="0.3">
      <c r="A2045">
        <v>1734</v>
      </c>
      <c r="B2045" t="s">
        <v>1762</v>
      </c>
      <c r="C2045" t="s">
        <v>77</v>
      </c>
      <c r="D2045">
        <v>683229.11617106001</v>
      </c>
      <c r="E2045">
        <v>0</v>
      </c>
      <c r="F2045">
        <v>0</v>
      </c>
    </row>
    <row r="2046" spans="1:6" x14ac:dyDescent="0.3">
      <c r="A2046">
        <v>1670</v>
      </c>
      <c r="B2046" t="s">
        <v>1699</v>
      </c>
      <c r="C2046" t="s">
        <v>26</v>
      </c>
      <c r="D2046">
        <v>268379</v>
      </c>
      <c r="E2046">
        <v>0</v>
      </c>
      <c r="F2046">
        <v>1</v>
      </c>
    </row>
    <row r="2047" spans="1:6" x14ac:dyDescent="0.3">
      <c r="A2047">
        <v>1142</v>
      </c>
      <c r="B2047" t="s">
        <v>1173</v>
      </c>
      <c r="C2047" t="s">
        <v>9</v>
      </c>
      <c r="D2047">
        <v>54457.958851875701</v>
      </c>
      <c r="E2047">
        <v>0</v>
      </c>
      <c r="F2047">
        <v>3</v>
      </c>
    </row>
    <row r="2048" spans="1:6" x14ac:dyDescent="0.3">
      <c r="A2048">
        <v>2844</v>
      </c>
      <c r="B2048" t="s">
        <v>2870</v>
      </c>
      <c r="C2048" t="s">
        <v>106</v>
      </c>
      <c r="D2048">
        <v>120241</v>
      </c>
      <c r="E2048">
        <v>0</v>
      </c>
      <c r="F2048">
        <v>0</v>
      </c>
    </row>
    <row r="2049" spans="1:6" x14ac:dyDescent="0.3">
      <c r="A2049">
        <v>905</v>
      </c>
      <c r="B2049" t="s">
        <v>937</v>
      </c>
      <c r="C2049" t="s">
        <v>19</v>
      </c>
      <c r="D2049">
        <v>24519604</v>
      </c>
      <c r="E2049">
        <v>0</v>
      </c>
      <c r="F2049">
        <v>34</v>
      </c>
    </row>
    <row r="2050" spans="1:6" x14ac:dyDescent="0.3">
      <c r="A2050">
        <v>3193</v>
      </c>
      <c r="B2050" t="s">
        <v>3216</v>
      </c>
      <c r="C2050" t="s">
        <v>7</v>
      </c>
      <c r="D2050">
        <v>0</v>
      </c>
      <c r="E2050">
        <v>0</v>
      </c>
      <c r="F2050">
        <v>0</v>
      </c>
    </row>
    <row r="2051" spans="1:6" x14ac:dyDescent="0.3">
      <c r="A2051">
        <v>1474</v>
      </c>
      <c r="B2051" t="s">
        <v>1503</v>
      </c>
      <c r="C2051" t="s">
        <v>9</v>
      </c>
      <c r="D2051">
        <v>101051.095802475</v>
      </c>
      <c r="E2051">
        <v>0</v>
      </c>
      <c r="F2051">
        <v>1</v>
      </c>
    </row>
    <row r="2052" spans="1:6" x14ac:dyDescent="0.3">
      <c r="A2052">
        <v>3208</v>
      </c>
      <c r="B2052" t="s">
        <v>3231</v>
      </c>
      <c r="C2052" t="s">
        <v>19</v>
      </c>
      <c r="D2052">
        <v>554</v>
      </c>
      <c r="E2052">
        <v>1</v>
      </c>
      <c r="F2052">
        <v>0</v>
      </c>
    </row>
    <row r="2053" spans="1:6" x14ac:dyDescent="0.3">
      <c r="A2053">
        <v>1446</v>
      </c>
      <c r="B2053" t="s">
        <v>1476</v>
      </c>
      <c r="C2053" t="s">
        <v>9</v>
      </c>
      <c r="D2053">
        <v>799936.41919462103</v>
      </c>
      <c r="E2053">
        <v>1</v>
      </c>
      <c r="F2053">
        <v>0</v>
      </c>
    </row>
    <row r="2054" spans="1:6" x14ac:dyDescent="0.3">
      <c r="A2054">
        <v>366</v>
      </c>
      <c r="B2054" t="s">
        <v>399</v>
      </c>
      <c r="C2054" t="s">
        <v>11</v>
      </c>
      <c r="D2054">
        <v>5095200</v>
      </c>
      <c r="E2054">
        <v>0</v>
      </c>
      <c r="F2054">
        <v>1</v>
      </c>
    </row>
    <row r="2055" spans="1:6" x14ac:dyDescent="0.3">
      <c r="A2055">
        <v>1170</v>
      </c>
      <c r="B2055" t="s">
        <v>1201</v>
      </c>
      <c r="C2055" t="s">
        <v>9</v>
      </c>
      <c r="D2055">
        <v>197690.91959617299</v>
      </c>
      <c r="E2055">
        <v>0</v>
      </c>
      <c r="F2055">
        <v>4</v>
      </c>
    </row>
    <row r="2056" spans="1:6" x14ac:dyDescent="0.3">
      <c r="A2056">
        <v>825</v>
      </c>
      <c r="B2056" t="s">
        <v>857</v>
      </c>
      <c r="C2056" t="s">
        <v>189</v>
      </c>
      <c r="D2056">
        <v>2562087.2813285301</v>
      </c>
      <c r="E2056">
        <v>0</v>
      </c>
      <c r="F2056">
        <v>5</v>
      </c>
    </row>
    <row r="2057" spans="1:6" x14ac:dyDescent="0.3">
      <c r="A2057">
        <v>2327</v>
      </c>
      <c r="B2057" t="s">
        <v>2354</v>
      </c>
      <c r="C2057" t="s">
        <v>487</v>
      </c>
      <c r="D2057">
        <v>282175</v>
      </c>
      <c r="E2057">
        <v>0</v>
      </c>
      <c r="F2057">
        <v>0</v>
      </c>
    </row>
    <row r="2058" spans="1:6" x14ac:dyDescent="0.3">
      <c r="A2058">
        <v>1983</v>
      </c>
      <c r="B2058" t="s">
        <v>2011</v>
      </c>
      <c r="C2058" t="s">
        <v>65</v>
      </c>
      <c r="D2058">
        <v>517828</v>
      </c>
      <c r="E2058">
        <v>0</v>
      </c>
      <c r="F2058">
        <v>6</v>
      </c>
    </row>
    <row r="2059" spans="1:6" x14ac:dyDescent="0.3">
      <c r="A2059">
        <v>2333</v>
      </c>
      <c r="B2059" t="s">
        <v>2360</v>
      </c>
      <c r="C2059" t="s">
        <v>68</v>
      </c>
      <c r="D2059">
        <v>351213.61931773298</v>
      </c>
      <c r="E2059">
        <v>0</v>
      </c>
      <c r="F2059">
        <v>15</v>
      </c>
    </row>
    <row r="2060" spans="1:6" x14ac:dyDescent="0.3">
      <c r="A2060">
        <v>3199</v>
      </c>
      <c r="B2060" t="s">
        <v>3222</v>
      </c>
      <c r="C2060" t="s">
        <v>135</v>
      </c>
      <c r="D2060">
        <v>0</v>
      </c>
      <c r="E2060">
        <v>0</v>
      </c>
      <c r="F2060">
        <v>0</v>
      </c>
    </row>
    <row r="2061" spans="1:6" x14ac:dyDescent="0.3">
      <c r="A2061">
        <v>1166</v>
      </c>
      <c r="B2061" t="s">
        <v>1197</v>
      </c>
      <c r="C2061" t="s">
        <v>13</v>
      </c>
      <c r="D2061">
        <v>8326302</v>
      </c>
      <c r="E2061">
        <v>1</v>
      </c>
      <c r="F2061">
        <v>0</v>
      </c>
    </row>
    <row r="2062" spans="1:6" x14ac:dyDescent="0.3">
      <c r="A2062">
        <v>3072</v>
      </c>
      <c r="B2062" t="s">
        <v>3097</v>
      </c>
      <c r="C2062" t="s">
        <v>13</v>
      </c>
      <c r="D2062">
        <v>0</v>
      </c>
      <c r="E2062">
        <v>0</v>
      </c>
      <c r="F2062">
        <v>0</v>
      </c>
    </row>
    <row r="2063" spans="1:6" x14ac:dyDescent="0.3">
      <c r="A2063">
        <v>2175</v>
      </c>
      <c r="B2063" t="s">
        <v>2203</v>
      </c>
      <c r="C2063" t="s">
        <v>9</v>
      </c>
      <c r="D2063">
        <v>2320523.4962150599</v>
      </c>
      <c r="E2063">
        <v>1</v>
      </c>
      <c r="F2063">
        <v>2</v>
      </c>
    </row>
    <row r="2064" spans="1:6" x14ac:dyDescent="0.3">
      <c r="A2064">
        <v>999</v>
      </c>
      <c r="B2064" t="s">
        <v>1031</v>
      </c>
      <c r="C2064" t="s">
        <v>9</v>
      </c>
      <c r="D2064">
        <v>590546.51158283697</v>
      </c>
      <c r="E2064">
        <v>1</v>
      </c>
      <c r="F2064">
        <v>5</v>
      </c>
    </row>
    <row r="2065" spans="1:6" x14ac:dyDescent="0.3">
      <c r="A2065">
        <v>245</v>
      </c>
      <c r="B2065" t="s">
        <v>276</v>
      </c>
      <c r="C2065" t="s">
        <v>9</v>
      </c>
      <c r="D2065">
        <v>114685826.777317</v>
      </c>
      <c r="E2065">
        <v>1</v>
      </c>
      <c r="F2065">
        <v>3</v>
      </c>
    </row>
    <row r="2066" spans="1:6" x14ac:dyDescent="0.3">
      <c r="A2066">
        <v>1956</v>
      </c>
      <c r="B2066" t="s">
        <v>1984</v>
      </c>
      <c r="C2066" t="s">
        <v>19</v>
      </c>
      <c r="D2066">
        <v>47705</v>
      </c>
      <c r="E2066">
        <v>1</v>
      </c>
      <c r="F2066">
        <v>0</v>
      </c>
    </row>
    <row r="2067" spans="1:6" x14ac:dyDescent="0.3">
      <c r="A2067">
        <v>23</v>
      </c>
      <c r="B2067" t="s">
        <v>36</v>
      </c>
      <c r="C2067" t="s">
        <v>9</v>
      </c>
      <c r="D2067">
        <v>738085627.78549695</v>
      </c>
      <c r="E2067">
        <v>1</v>
      </c>
      <c r="F2067">
        <v>48</v>
      </c>
    </row>
    <row r="2068" spans="1:6" x14ac:dyDescent="0.3">
      <c r="A2068">
        <v>22</v>
      </c>
      <c r="B2068" t="s">
        <v>35</v>
      </c>
      <c r="C2068" t="s">
        <v>9</v>
      </c>
      <c r="D2068">
        <v>1094904762.2616401</v>
      </c>
      <c r="E2068">
        <v>1</v>
      </c>
      <c r="F2068">
        <v>21</v>
      </c>
    </row>
    <row r="2069" spans="1:6" x14ac:dyDescent="0.3">
      <c r="A2069">
        <v>2597</v>
      </c>
      <c r="B2069" t="s">
        <v>2623</v>
      </c>
      <c r="C2069" t="s">
        <v>9</v>
      </c>
      <c r="D2069">
        <v>0</v>
      </c>
      <c r="E2069">
        <v>0</v>
      </c>
      <c r="F2069">
        <v>1</v>
      </c>
    </row>
    <row r="2070" spans="1:6" x14ac:dyDescent="0.3">
      <c r="A2070">
        <v>3286</v>
      </c>
      <c r="B2070" t="s">
        <v>3307</v>
      </c>
      <c r="C2070" t="s">
        <v>11</v>
      </c>
      <c r="D2070">
        <v>0</v>
      </c>
      <c r="E2070">
        <v>0</v>
      </c>
      <c r="F2070">
        <v>0</v>
      </c>
    </row>
    <row r="2071" spans="1:6" x14ac:dyDescent="0.3">
      <c r="A2071">
        <v>438</v>
      </c>
      <c r="B2071" t="s">
        <v>471</v>
      </c>
      <c r="C2071" t="s">
        <v>13</v>
      </c>
      <c r="D2071">
        <v>1090242</v>
      </c>
      <c r="E2071">
        <v>0</v>
      </c>
      <c r="F2071">
        <v>0</v>
      </c>
    </row>
    <row r="2072" spans="1:6" x14ac:dyDescent="0.3">
      <c r="A2072">
        <v>2147</v>
      </c>
      <c r="B2072" t="s">
        <v>2175</v>
      </c>
      <c r="C2072" t="s">
        <v>19</v>
      </c>
      <c r="D2072">
        <v>44187</v>
      </c>
      <c r="E2072">
        <v>0</v>
      </c>
      <c r="F2072">
        <v>6</v>
      </c>
    </row>
    <row r="2073" spans="1:6" x14ac:dyDescent="0.3">
      <c r="A2073">
        <v>3269</v>
      </c>
      <c r="B2073" t="s">
        <v>3290</v>
      </c>
      <c r="C2073" t="s">
        <v>73</v>
      </c>
      <c r="D2073">
        <v>0</v>
      </c>
      <c r="E2073">
        <v>0</v>
      </c>
      <c r="F2073">
        <v>0</v>
      </c>
    </row>
    <row r="2074" spans="1:6" x14ac:dyDescent="0.3">
      <c r="A2074">
        <v>1504</v>
      </c>
      <c r="B2074" t="s">
        <v>1533</v>
      </c>
      <c r="C2074" t="s">
        <v>73</v>
      </c>
      <c r="D2074">
        <v>719194.99455947196</v>
      </c>
      <c r="E2074">
        <v>1</v>
      </c>
      <c r="F2074">
        <v>0</v>
      </c>
    </row>
    <row r="2075" spans="1:6" x14ac:dyDescent="0.3">
      <c r="A2075">
        <v>1162</v>
      </c>
      <c r="B2075" t="s">
        <v>1193</v>
      </c>
      <c r="C2075" t="s">
        <v>487</v>
      </c>
      <c r="D2075">
        <v>1388422</v>
      </c>
      <c r="E2075">
        <v>0</v>
      </c>
      <c r="F2075">
        <v>4</v>
      </c>
    </row>
    <row r="2076" spans="1:6" x14ac:dyDescent="0.3">
      <c r="A2076">
        <v>612</v>
      </c>
      <c r="B2076" t="s">
        <v>644</v>
      </c>
      <c r="C2076" t="s">
        <v>9</v>
      </c>
      <c r="D2076">
        <v>13612994.6222117</v>
      </c>
      <c r="E2076">
        <v>0</v>
      </c>
      <c r="F2076">
        <v>3</v>
      </c>
    </row>
    <row r="2077" spans="1:6" x14ac:dyDescent="0.3">
      <c r="A2077">
        <v>2616</v>
      </c>
      <c r="B2077" t="s">
        <v>2642</v>
      </c>
      <c r="C2077" t="s">
        <v>9</v>
      </c>
      <c r="D2077">
        <v>27950.704993004401</v>
      </c>
      <c r="E2077">
        <v>0</v>
      </c>
      <c r="F2077">
        <v>0</v>
      </c>
    </row>
    <row r="2078" spans="1:6" x14ac:dyDescent="0.3">
      <c r="A2078">
        <v>1954</v>
      </c>
      <c r="B2078" t="s">
        <v>1982</v>
      </c>
      <c r="C2078" t="s">
        <v>9</v>
      </c>
      <c r="D2078">
        <v>268116.395314197</v>
      </c>
      <c r="E2078">
        <v>1</v>
      </c>
      <c r="F2078">
        <v>0</v>
      </c>
    </row>
    <row r="2079" spans="1:6" x14ac:dyDescent="0.3">
      <c r="A2079">
        <v>2690</v>
      </c>
      <c r="B2079" t="s">
        <v>2716</v>
      </c>
      <c r="C2079" t="s">
        <v>77</v>
      </c>
      <c r="D2079">
        <v>141527.26168519599</v>
      </c>
      <c r="E2079">
        <v>0</v>
      </c>
      <c r="F2079">
        <v>0</v>
      </c>
    </row>
    <row r="2080" spans="1:6" x14ac:dyDescent="0.3">
      <c r="A2080">
        <v>1500</v>
      </c>
      <c r="B2080" t="s">
        <v>1529</v>
      </c>
      <c r="C2080" t="s">
        <v>13</v>
      </c>
      <c r="D2080">
        <v>332116</v>
      </c>
      <c r="E2080">
        <v>0</v>
      </c>
      <c r="F2080">
        <v>0</v>
      </c>
    </row>
    <row r="2081" spans="1:6" x14ac:dyDescent="0.3">
      <c r="A2081">
        <v>2345</v>
      </c>
      <c r="B2081" t="s">
        <v>2372</v>
      </c>
      <c r="C2081" t="s">
        <v>9</v>
      </c>
      <c r="D2081">
        <v>663106.48439017101</v>
      </c>
      <c r="E2081">
        <v>0</v>
      </c>
      <c r="F2081">
        <v>0</v>
      </c>
    </row>
    <row r="2082" spans="1:6" x14ac:dyDescent="0.3">
      <c r="A2082">
        <v>1246</v>
      </c>
      <c r="B2082" t="s">
        <v>1276</v>
      </c>
      <c r="C2082" t="s">
        <v>53</v>
      </c>
      <c r="D2082">
        <v>2125068</v>
      </c>
      <c r="E2082">
        <v>0</v>
      </c>
      <c r="F2082">
        <v>3</v>
      </c>
    </row>
    <row r="2083" spans="1:6" x14ac:dyDescent="0.3">
      <c r="A2083">
        <v>3519</v>
      </c>
      <c r="B2083" t="s">
        <v>3517</v>
      </c>
      <c r="C2083" t="s">
        <v>244</v>
      </c>
      <c r="D2083">
        <v>1010955</v>
      </c>
      <c r="E2083">
        <v>0</v>
      </c>
      <c r="F2083">
        <v>1</v>
      </c>
    </row>
    <row r="2084" spans="1:6" x14ac:dyDescent="0.3">
      <c r="A2084">
        <v>2439</v>
      </c>
      <c r="B2084" t="s">
        <v>2465</v>
      </c>
      <c r="C2084" t="s">
        <v>80</v>
      </c>
      <c r="D2084">
        <v>148783.01883129499</v>
      </c>
      <c r="E2084">
        <v>0</v>
      </c>
      <c r="F2084">
        <v>0</v>
      </c>
    </row>
    <row r="2085" spans="1:6" x14ac:dyDescent="0.3">
      <c r="A2085">
        <v>2782</v>
      </c>
      <c r="B2085" t="s">
        <v>2808</v>
      </c>
      <c r="C2085" t="s">
        <v>80</v>
      </c>
      <c r="D2085">
        <v>63805.190125676199</v>
      </c>
      <c r="E2085">
        <v>0</v>
      </c>
      <c r="F2085">
        <v>0</v>
      </c>
    </row>
    <row r="2086" spans="1:6" x14ac:dyDescent="0.3">
      <c r="A2086">
        <v>3543</v>
      </c>
      <c r="B2086" t="s">
        <v>3538</v>
      </c>
      <c r="C2086" t="s">
        <v>80</v>
      </c>
      <c r="D2086">
        <v>0</v>
      </c>
      <c r="E2086">
        <v>0</v>
      </c>
      <c r="F2086">
        <v>0</v>
      </c>
    </row>
    <row r="2087" spans="1:6" x14ac:dyDescent="0.3">
      <c r="A2087">
        <v>376</v>
      </c>
      <c r="B2087" t="s">
        <v>409</v>
      </c>
      <c r="C2087" t="s">
        <v>377</v>
      </c>
      <c r="D2087">
        <v>15723700</v>
      </c>
      <c r="E2087">
        <v>1</v>
      </c>
      <c r="F2087">
        <v>10</v>
      </c>
    </row>
    <row r="2088" spans="1:6" x14ac:dyDescent="0.3">
      <c r="A2088">
        <v>375</v>
      </c>
      <c r="B2088" t="s">
        <v>408</v>
      </c>
      <c r="C2088" t="s">
        <v>377</v>
      </c>
      <c r="D2088">
        <v>15723700</v>
      </c>
      <c r="E2088">
        <v>0</v>
      </c>
      <c r="F2088">
        <v>1</v>
      </c>
    </row>
    <row r="2089" spans="1:6" x14ac:dyDescent="0.3">
      <c r="A2089">
        <v>1205</v>
      </c>
      <c r="B2089" t="s">
        <v>1236</v>
      </c>
      <c r="C2089" t="s">
        <v>73</v>
      </c>
      <c r="D2089">
        <v>1559797.0393437799</v>
      </c>
      <c r="E2089">
        <v>0</v>
      </c>
      <c r="F2089">
        <v>0</v>
      </c>
    </row>
    <row r="2090" spans="1:6" x14ac:dyDescent="0.3">
      <c r="A2090">
        <v>2177</v>
      </c>
      <c r="B2090" t="s">
        <v>2205</v>
      </c>
      <c r="C2090" t="s">
        <v>68</v>
      </c>
      <c r="D2090">
        <v>407862.00316065602</v>
      </c>
      <c r="E2090">
        <v>0</v>
      </c>
      <c r="F2090">
        <v>19</v>
      </c>
    </row>
    <row r="2091" spans="1:6" x14ac:dyDescent="0.3">
      <c r="A2091">
        <v>2917</v>
      </c>
      <c r="B2091" t="s">
        <v>2943</v>
      </c>
      <c r="C2091" t="s">
        <v>11</v>
      </c>
      <c r="D2091">
        <v>198912</v>
      </c>
      <c r="E2091">
        <v>4</v>
      </c>
      <c r="F2091">
        <v>0</v>
      </c>
    </row>
    <row r="2092" spans="1:6" x14ac:dyDescent="0.3">
      <c r="A2092">
        <v>341</v>
      </c>
      <c r="B2092" t="s">
        <v>373</v>
      </c>
      <c r="C2092" t="s">
        <v>7</v>
      </c>
      <c r="D2092">
        <v>63328202.460492201</v>
      </c>
      <c r="E2092">
        <v>0</v>
      </c>
      <c r="F2092">
        <v>7</v>
      </c>
    </row>
    <row r="2093" spans="1:6" x14ac:dyDescent="0.3">
      <c r="A2093">
        <v>2779</v>
      </c>
      <c r="B2093" t="s">
        <v>2805</v>
      </c>
      <c r="C2093" t="s">
        <v>80</v>
      </c>
      <c r="D2093">
        <v>68222.268509404501</v>
      </c>
      <c r="E2093">
        <v>0</v>
      </c>
      <c r="F2093">
        <v>0</v>
      </c>
    </row>
    <row r="2094" spans="1:6" x14ac:dyDescent="0.3">
      <c r="A2094">
        <v>282</v>
      </c>
      <c r="B2094" t="s">
        <v>314</v>
      </c>
      <c r="C2094" t="s">
        <v>13</v>
      </c>
      <c r="D2094">
        <v>49464080</v>
      </c>
      <c r="E2094">
        <v>1</v>
      </c>
      <c r="F2094">
        <v>8</v>
      </c>
    </row>
    <row r="2095" spans="1:6" x14ac:dyDescent="0.3">
      <c r="A2095">
        <v>331</v>
      </c>
      <c r="B2095" t="s">
        <v>363</v>
      </c>
      <c r="C2095" t="s">
        <v>9</v>
      </c>
      <c r="D2095">
        <v>392865.25258783199</v>
      </c>
      <c r="E2095">
        <v>0</v>
      </c>
      <c r="F2095">
        <v>73</v>
      </c>
    </row>
    <row r="2096" spans="1:6" x14ac:dyDescent="0.3">
      <c r="A2096">
        <v>744</v>
      </c>
      <c r="B2096" t="s">
        <v>776</v>
      </c>
      <c r="C2096" t="s">
        <v>19</v>
      </c>
      <c r="D2096">
        <v>3384279</v>
      </c>
      <c r="E2096">
        <v>0</v>
      </c>
      <c r="F2096">
        <v>7</v>
      </c>
    </row>
    <row r="2097" spans="1:6" x14ac:dyDescent="0.3">
      <c r="A2097">
        <v>2307</v>
      </c>
      <c r="B2097" t="s">
        <v>2334</v>
      </c>
      <c r="C2097" t="s">
        <v>19</v>
      </c>
      <c r="D2097">
        <v>0</v>
      </c>
      <c r="E2097">
        <v>1</v>
      </c>
      <c r="F2097">
        <v>0</v>
      </c>
    </row>
    <row r="2098" spans="1:6" x14ac:dyDescent="0.3">
      <c r="A2098">
        <v>2669</v>
      </c>
      <c r="B2098" t="s">
        <v>2695</v>
      </c>
      <c r="C2098" t="s">
        <v>53</v>
      </c>
      <c r="D2098">
        <v>215514</v>
      </c>
      <c r="E2098">
        <v>0</v>
      </c>
      <c r="F2098">
        <v>0</v>
      </c>
    </row>
    <row r="2099" spans="1:6" x14ac:dyDescent="0.3">
      <c r="A2099">
        <v>1020</v>
      </c>
      <c r="B2099" t="s">
        <v>1052</v>
      </c>
      <c r="C2099" t="s">
        <v>9</v>
      </c>
      <c r="D2099">
        <v>574084.73980843404</v>
      </c>
      <c r="E2099">
        <v>0</v>
      </c>
      <c r="F2099">
        <v>1</v>
      </c>
    </row>
    <row r="2100" spans="1:6" x14ac:dyDescent="0.3">
      <c r="A2100">
        <v>2811</v>
      </c>
      <c r="B2100" t="s">
        <v>2837</v>
      </c>
      <c r="C2100" t="s">
        <v>9</v>
      </c>
      <c r="D2100">
        <v>206138.42504864099</v>
      </c>
      <c r="E2100">
        <v>0</v>
      </c>
      <c r="F2100">
        <v>4</v>
      </c>
    </row>
    <row r="2101" spans="1:6" x14ac:dyDescent="0.3">
      <c r="A2101">
        <v>2954</v>
      </c>
      <c r="B2101" t="s">
        <v>2980</v>
      </c>
      <c r="C2101" t="s">
        <v>9</v>
      </c>
      <c r="D2101">
        <v>70788.633644012894</v>
      </c>
      <c r="E2101">
        <v>0</v>
      </c>
      <c r="F2101">
        <v>0</v>
      </c>
    </row>
    <row r="2102" spans="1:6" x14ac:dyDescent="0.3">
      <c r="A2102">
        <v>1777</v>
      </c>
      <c r="B2102" t="s">
        <v>1805</v>
      </c>
      <c r="C2102" t="s">
        <v>13</v>
      </c>
      <c r="D2102">
        <v>85711</v>
      </c>
      <c r="E2102">
        <v>0</v>
      </c>
      <c r="F2102">
        <v>0</v>
      </c>
    </row>
    <row r="2103" spans="1:6" x14ac:dyDescent="0.3">
      <c r="A2103">
        <v>3435</v>
      </c>
      <c r="B2103" t="s">
        <v>3444</v>
      </c>
      <c r="C2103" t="s">
        <v>82</v>
      </c>
      <c r="D2103">
        <v>0</v>
      </c>
      <c r="E2103">
        <v>0</v>
      </c>
      <c r="F2103">
        <v>0</v>
      </c>
    </row>
    <row r="2104" spans="1:6" x14ac:dyDescent="0.3">
      <c r="A2104">
        <v>1336</v>
      </c>
      <c r="B2104" t="s">
        <v>1366</v>
      </c>
      <c r="C2104" t="s">
        <v>82</v>
      </c>
      <c r="D2104">
        <v>933802.50754442206</v>
      </c>
      <c r="E2104">
        <v>0</v>
      </c>
      <c r="F2104">
        <v>3</v>
      </c>
    </row>
    <row r="2105" spans="1:6" x14ac:dyDescent="0.3">
      <c r="A2105">
        <v>3064</v>
      </c>
      <c r="B2105" t="s">
        <v>3089</v>
      </c>
      <c r="C2105" t="s">
        <v>106</v>
      </c>
      <c r="D2105">
        <v>0</v>
      </c>
      <c r="E2105">
        <v>0</v>
      </c>
      <c r="F2105">
        <v>0</v>
      </c>
    </row>
    <row r="2106" spans="1:6" x14ac:dyDescent="0.3">
      <c r="A2106">
        <v>3475</v>
      </c>
      <c r="B2106" t="s">
        <v>3481</v>
      </c>
      <c r="C2106" t="s">
        <v>106</v>
      </c>
      <c r="D2106">
        <v>0</v>
      </c>
      <c r="E2106">
        <v>0</v>
      </c>
      <c r="F2106">
        <v>1</v>
      </c>
    </row>
    <row r="2107" spans="1:6" x14ac:dyDescent="0.3">
      <c r="A2107">
        <v>212</v>
      </c>
      <c r="B2107" t="s">
        <v>241</v>
      </c>
      <c r="C2107" t="s">
        <v>9</v>
      </c>
      <c r="D2107">
        <v>4402735.6062091701</v>
      </c>
      <c r="E2107">
        <v>0</v>
      </c>
      <c r="F2107">
        <v>14</v>
      </c>
    </row>
    <row r="2108" spans="1:6" x14ac:dyDescent="0.3">
      <c r="A2108">
        <v>2354</v>
      </c>
      <c r="B2108" t="s">
        <v>2381</v>
      </c>
      <c r="C2108" t="s">
        <v>9</v>
      </c>
      <c r="D2108">
        <v>0</v>
      </c>
      <c r="E2108">
        <v>0</v>
      </c>
      <c r="F2108">
        <v>0</v>
      </c>
    </row>
    <row r="2109" spans="1:6" x14ac:dyDescent="0.3">
      <c r="A2109">
        <v>2078</v>
      </c>
      <c r="B2109" t="s">
        <v>2106</v>
      </c>
      <c r="C2109" t="s">
        <v>77</v>
      </c>
      <c r="D2109">
        <v>92639.1357433128</v>
      </c>
      <c r="E2109">
        <v>1</v>
      </c>
      <c r="F2109">
        <v>8</v>
      </c>
    </row>
    <row r="2110" spans="1:6" x14ac:dyDescent="0.3">
      <c r="A2110">
        <v>2023</v>
      </c>
      <c r="B2110" t="s">
        <v>2051</v>
      </c>
      <c r="C2110" t="s">
        <v>65</v>
      </c>
      <c r="D2110">
        <v>436305</v>
      </c>
      <c r="E2110">
        <v>0</v>
      </c>
      <c r="F2110">
        <v>3</v>
      </c>
    </row>
    <row r="2111" spans="1:6" x14ac:dyDescent="0.3">
      <c r="A2111">
        <v>2119</v>
      </c>
      <c r="B2111" t="s">
        <v>2147</v>
      </c>
      <c r="C2111" t="s">
        <v>139</v>
      </c>
      <c r="D2111">
        <v>218908</v>
      </c>
      <c r="E2111">
        <v>1</v>
      </c>
      <c r="F2111">
        <v>8</v>
      </c>
    </row>
    <row r="2112" spans="1:6" x14ac:dyDescent="0.3">
      <c r="A2112">
        <v>1131</v>
      </c>
      <c r="B2112" t="s">
        <v>1162</v>
      </c>
      <c r="C2112" t="s">
        <v>77</v>
      </c>
      <c r="D2112">
        <v>2050317.2486983801</v>
      </c>
      <c r="E2112">
        <v>0</v>
      </c>
      <c r="F2112">
        <v>2</v>
      </c>
    </row>
    <row r="2113" spans="1:6" x14ac:dyDescent="0.3">
      <c r="A2113">
        <v>1805</v>
      </c>
      <c r="B2113" t="s">
        <v>1833</v>
      </c>
      <c r="C2113" t="s">
        <v>68</v>
      </c>
      <c r="D2113">
        <v>568625.72052689898</v>
      </c>
      <c r="E2113">
        <v>2</v>
      </c>
      <c r="F2113">
        <v>0</v>
      </c>
    </row>
    <row r="2114" spans="1:6" x14ac:dyDescent="0.3">
      <c r="A2114">
        <v>2443</v>
      </c>
      <c r="B2114" t="s">
        <v>2469</v>
      </c>
      <c r="C2114" t="s">
        <v>77</v>
      </c>
      <c r="D2114">
        <v>269480.689260407</v>
      </c>
      <c r="E2114">
        <v>0</v>
      </c>
      <c r="F2114">
        <v>0</v>
      </c>
    </row>
    <row r="2115" spans="1:6" x14ac:dyDescent="0.3">
      <c r="A2115">
        <v>1894</v>
      </c>
      <c r="B2115" t="s">
        <v>1922</v>
      </c>
      <c r="C2115" t="s">
        <v>9</v>
      </c>
      <c r="D2115">
        <v>1041847.5330665699</v>
      </c>
      <c r="E2115">
        <v>0</v>
      </c>
      <c r="F2115">
        <v>1</v>
      </c>
    </row>
    <row r="2116" spans="1:6" x14ac:dyDescent="0.3">
      <c r="A2116">
        <v>684</v>
      </c>
      <c r="B2116" t="s">
        <v>716</v>
      </c>
      <c r="C2116" t="s">
        <v>9</v>
      </c>
      <c r="D2116">
        <v>5687832.3002691697</v>
      </c>
      <c r="E2116">
        <v>1</v>
      </c>
      <c r="F2116">
        <v>0</v>
      </c>
    </row>
    <row r="2117" spans="1:6" x14ac:dyDescent="0.3">
      <c r="A2117">
        <v>3065</v>
      </c>
      <c r="B2117" t="s">
        <v>3090</v>
      </c>
      <c r="C2117" t="s">
        <v>19</v>
      </c>
      <c r="D2117">
        <v>557</v>
      </c>
      <c r="E2117">
        <v>0</v>
      </c>
      <c r="F2117">
        <v>0</v>
      </c>
    </row>
    <row r="2118" spans="1:6" x14ac:dyDescent="0.3">
      <c r="A2118">
        <v>2282</v>
      </c>
      <c r="B2118" t="s">
        <v>2309</v>
      </c>
      <c r="C2118" t="s">
        <v>80</v>
      </c>
      <c r="D2118">
        <v>213236.21923420101</v>
      </c>
      <c r="E2118">
        <v>0</v>
      </c>
      <c r="F2118">
        <v>0</v>
      </c>
    </row>
    <row r="2119" spans="1:6" x14ac:dyDescent="0.3">
      <c r="A2119">
        <v>1868</v>
      </c>
      <c r="B2119" t="s">
        <v>1896</v>
      </c>
      <c r="C2119" t="s">
        <v>80</v>
      </c>
      <c r="D2119">
        <v>2586402.4102936401</v>
      </c>
      <c r="E2119">
        <v>1</v>
      </c>
      <c r="F2119">
        <v>0</v>
      </c>
    </row>
    <row r="2120" spans="1:6" x14ac:dyDescent="0.3">
      <c r="A2120">
        <v>140</v>
      </c>
      <c r="B2120" t="s">
        <v>165</v>
      </c>
      <c r="C2120" t="s">
        <v>80</v>
      </c>
      <c r="D2120">
        <v>57726511.765468501</v>
      </c>
      <c r="E2120">
        <v>1</v>
      </c>
      <c r="F2120">
        <v>24</v>
      </c>
    </row>
    <row r="2121" spans="1:6" x14ac:dyDescent="0.3">
      <c r="A2121">
        <v>186</v>
      </c>
      <c r="B2121" t="s">
        <v>214</v>
      </c>
      <c r="C2121" t="s">
        <v>82</v>
      </c>
      <c r="D2121">
        <v>30580480.439208299</v>
      </c>
      <c r="E2121">
        <v>0</v>
      </c>
      <c r="F2121">
        <v>15</v>
      </c>
    </row>
    <row r="2122" spans="1:6" x14ac:dyDescent="0.3">
      <c r="A2122">
        <v>1419</v>
      </c>
      <c r="B2122" t="s">
        <v>1449</v>
      </c>
      <c r="C2122" t="s">
        <v>82</v>
      </c>
      <c r="D2122">
        <v>994089.48335113004</v>
      </c>
      <c r="E2122">
        <v>0</v>
      </c>
      <c r="F2122">
        <v>15</v>
      </c>
    </row>
    <row r="2123" spans="1:6" x14ac:dyDescent="0.3">
      <c r="A2123">
        <v>1948</v>
      </c>
      <c r="B2123" t="s">
        <v>1976</v>
      </c>
      <c r="C2123" t="s">
        <v>82</v>
      </c>
      <c r="D2123">
        <v>346865.31670842401</v>
      </c>
      <c r="E2123">
        <v>1</v>
      </c>
      <c r="F2123">
        <v>0</v>
      </c>
    </row>
    <row r="2124" spans="1:6" x14ac:dyDescent="0.3">
      <c r="A2124">
        <v>1785</v>
      </c>
      <c r="B2124" t="s">
        <v>1813</v>
      </c>
      <c r="C2124" t="s">
        <v>82</v>
      </c>
      <c r="D2124">
        <v>2182165.0036126701</v>
      </c>
      <c r="E2124">
        <v>0</v>
      </c>
      <c r="F2124">
        <v>0</v>
      </c>
    </row>
    <row r="2125" spans="1:6" x14ac:dyDescent="0.3">
      <c r="A2125">
        <v>399</v>
      </c>
      <c r="B2125" t="s">
        <v>432</v>
      </c>
      <c r="C2125" t="s">
        <v>9</v>
      </c>
      <c r="D2125">
        <v>7400001.1742215501</v>
      </c>
      <c r="E2125">
        <v>1</v>
      </c>
      <c r="F2125">
        <v>2</v>
      </c>
    </row>
    <row r="2126" spans="1:6" x14ac:dyDescent="0.3">
      <c r="A2126">
        <v>1225</v>
      </c>
      <c r="B2126" t="s">
        <v>1255</v>
      </c>
      <c r="C2126" t="s">
        <v>19</v>
      </c>
      <c r="D2126">
        <v>1178859</v>
      </c>
      <c r="E2126">
        <v>1</v>
      </c>
      <c r="F2126">
        <v>1</v>
      </c>
    </row>
    <row r="2127" spans="1:6" x14ac:dyDescent="0.3">
      <c r="A2127">
        <v>1098</v>
      </c>
      <c r="B2127" t="s">
        <v>1130</v>
      </c>
      <c r="C2127" t="s">
        <v>487</v>
      </c>
      <c r="D2127">
        <v>5073466</v>
      </c>
      <c r="E2127">
        <v>0</v>
      </c>
      <c r="F2127">
        <v>2</v>
      </c>
    </row>
    <row r="2128" spans="1:6" x14ac:dyDescent="0.3">
      <c r="A2128">
        <v>103</v>
      </c>
      <c r="B2128" t="s">
        <v>125</v>
      </c>
      <c r="C2128" t="s">
        <v>23</v>
      </c>
      <c r="D2128">
        <v>99226274</v>
      </c>
      <c r="E2128">
        <v>0</v>
      </c>
      <c r="F2128">
        <v>46</v>
      </c>
    </row>
    <row r="2129" spans="1:6" x14ac:dyDescent="0.3">
      <c r="A2129">
        <v>424</v>
      </c>
      <c r="B2129" t="s">
        <v>457</v>
      </c>
      <c r="C2129" t="s">
        <v>23</v>
      </c>
      <c r="D2129">
        <v>30661643</v>
      </c>
      <c r="E2129">
        <v>1</v>
      </c>
      <c r="F2129">
        <v>3</v>
      </c>
    </row>
    <row r="2130" spans="1:6" x14ac:dyDescent="0.3">
      <c r="A2130">
        <v>354</v>
      </c>
      <c r="B2130" t="s">
        <v>387</v>
      </c>
      <c r="C2130" t="s">
        <v>23</v>
      </c>
      <c r="D2130">
        <v>0</v>
      </c>
      <c r="E2130">
        <v>0</v>
      </c>
      <c r="F2130">
        <v>0</v>
      </c>
    </row>
    <row r="2131" spans="1:6" x14ac:dyDescent="0.3">
      <c r="A2131">
        <v>1952</v>
      </c>
      <c r="B2131" t="s">
        <v>1980</v>
      </c>
      <c r="C2131" t="s">
        <v>23</v>
      </c>
      <c r="D2131">
        <v>1579665</v>
      </c>
      <c r="E2131">
        <v>9</v>
      </c>
      <c r="F2131">
        <v>17</v>
      </c>
    </row>
    <row r="2132" spans="1:6" x14ac:dyDescent="0.3">
      <c r="A2132">
        <v>1301</v>
      </c>
      <c r="B2132" t="s">
        <v>1331</v>
      </c>
      <c r="C2132" t="s">
        <v>26</v>
      </c>
      <c r="D2132">
        <v>4112234</v>
      </c>
      <c r="E2132">
        <v>1</v>
      </c>
      <c r="F2132">
        <v>0</v>
      </c>
    </row>
    <row r="2133" spans="1:6" x14ac:dyDescent="0.3">
      <c r="A2133">
        <v>1097</v>
      </c>
      <c r="B2133" t="s">
        <v>1129</v>
      </c>
      <c r="C2133" t="s">
        <v>487</v>
      </c>
      <c r="D2133">
        <v>5072218</v>
      </c>
      <c r="E2133">
        <v>1</v>
      </c>
      <c r="F2133">
        <v>3</v>
      </c>
    </row>
    <row r="2134" spans="1:6" x14ac:dyDescent="0.3">
      <c r="A2134">
        <v>1414</v>
      </c>
      <c r="B2134" t="s">
        <v>1444</v>
      </c>
      <c r="C2134" t="s">
        <v>77</v>
      </c>
      <c r="D2134">
        <v>1012769.80196195</v>
      </c>
      <c r="E2134">
        <v>0</v>
      </c>
      <c r="F2134">
        <v>0</v>
      </c>
    </row>
    <row r="2135" spans="1:6" x14ac:dyDescent="0.3">
      <c r="A2135">
        <v>1712</v>
      </c>
      <c r="B2135" t="s">
        <v>1741</v>
      </c>
      <c r="C2135" t="s">
        <v>68</v>
      </c>
      <c r="D2135">
        <v>940905.17191399098</v>
      </c>
      <c r="E2135">
        <v>5</v>
      </c>
      <c r="F2135">
        <v>8</v>
      </c>
    </row>
    <row r="2136" spans="1:6" x14ac:dyDescent="0.3">
      <c r="A2136">
        <v>2206</v>
      </c>
      <c r="B2136" t="s">
        <v>2233</v>
      </c>
      <c r="C2136" t="s">
        <v>9</v>
      </c>
      <c r="D2136">
        <v>375541</v>
      </c>
      <c r="E2136">
        <v>0</v>
      </c>
      <c r="F2136">
        <v>0</v>
      </c>
    </row>
    <row r="2137" spans="1:6" x14ac:dyDescent="0.3">
      <c r="A2137">
        <v>2027</v>
      </c>
      <c r="B2137" t="s">
        <v>2055</v>
      </c>
      <c r="C2137" t="s">
        <v>9</v>
      </c>
      <c r="D2137">
        <v>882475.38800707494</v>
      </c>
      <c r="E2137">
        <v>0</v>
      </c>
      <c r="F2137">
        <v>3</v>
      </c>
    </row>
    <row r="2138" spans="1:6" x14ac:dyDescent="0.3">
      <c r="A2138">
        <v>2682</v>
      </c>
      <c r="B2138" t="s">
        <v>2708</v>
      </c>
      <c r="C2138" t="s">
        <v>13</v>
      </c>
      <c r="D2138">
        <v>331550</v>
      </c>
      <c r="E2138">
        <v>0</v>
      </c>
      <c r="F2138">
        <v>0</v>
      </c>
    </row>
    <row r="2139" spans="1:6" x14ac:dyDescent="0.3">
      <c r="A2139">
        <v>2350</v>
      </c>
      <c r="B2139" t="s">
        <v>2377</v>
      </c>
      <c r="C2139" t="s">
        <v>65</v>
      </c>
      <c r="D2139">
        <v>88256</v>
      </c>
      <c r="E2139">
        <v>0</v>
      </c>
      <c r="F2139">
        <v>0</v>
      </c>
    </row>
    <row r="2140" spans="1:6" x14ac:dyDescent="0.3">
      <c r="A2140">
        <v>882</v>
      </c>
      <c r="B2140" t="s">
        <v>914</v>
      </c>
      <c r="C2140" t="s">
        <v>13</v>
      </c>
      <c r="D2140">
        <v>4552049</v>
      </c>
      <c r="E2140">
        <v>0</v>
      </c>
      <c r="F2140">
        <v>0</v>
      </c>
    </row>
    <row r="2141" spans="1:6" x14ac:dyDescent="0.3">
      <c r="A2141">
        <v>3524</v>
      </c>
      <c r="B2141" t="s">
        <v>3521</v>
      </c>
      <c r="C2141" t="s">
        <v>33</v>
      </c>
      <c r="D2141">
        <v>0</v>
      </c>
      <c r="E2141">
        <v>0</v>
      </c>
      <c r="F2141">
        <v>2</v>
      </c>
    </row>
    <row r="2142" spans="1:6" x14ac:dyDescent="0.3">
      <c r="A2142">
        <v>1810</v>
      </c>
      <c r="B2142" t="s">
        <v>1838</v>
      </c>
      <c r="C2142" t="s">
        <v>130</v>
      </c>
      <c r="D2142">
        <v>683790</v>
      </c>
      <c r="E2142">
        <v>0</v>
      </c>
      <c r="F2142">
        <v>0</v>
      </c>
    </row>
    <row r="2143" spans="1:6" x14ac:dyDescent="0.3">
      <c r="A2143">
        <v>267</v>
      </c>
      <c r="B2143" t="s">
        <v>299</v>
      </c>
      <c r="C2143" t="s">
        <v>9</v>
      </c>
      <c r="D2143">
        <v>8245622.5763441902</v>
      </c>
      <c r="E2143">
        <v>0</v>
      </c>
      <c r="F2143">
        <v>1</v>
      </c>
    </row>
    <row r="2144" spans="1:6" x14ac:dyDescent="0.3">
      <c r="A2144">
        <v>2718</v>
      </c>
      <c r="B2144" t="s">
        <v>2744</v>
      </c>
      <c r="C2144" t="s">
        <v>297</v>
      </c>
      <c r="D2144">
        <v>127207</v>
      </c>
      <c r="E2144">
        <v>0</v>
      </c>
      <c r="F2144">
        <v>0</v>
      </c>
    </row>
    <row r="2145" spans="1:6" x14ac:dyDescent="0.3">
      <c r="A2145">
        <v>3200</v>
      </c>
      <c r="B2145" t="s">
        <v>3223</v>
      </c>
      <c r="C2145" t="s">
        <v>135</v>
      </c>
      <c r="D2145">
        <v>0</v>
      </c>
      <c r="E2145">
        <v>0</v>
      </c>
      <c r="F2145">
        <v>0</v>
      </c>
    </row>
    <row r="2146" spans="1:6" x14ac:dyDescent="0.3">
      <c r="A2146">
        <v>2813</v>
      </c>
      <c r="B2146" t="s">
        <v>2839</v>
      </c>
      <c r="C2146" t="s">
        <v>487</v>
      </c>
      <c r="D2146">
        <v>47641</v>
      </c>
      <c r="E2146">
        <v>0</v>
      </c>
      <c r="F2146">
        <v>0</v>
      </c>
    </row>
    <row r="2147" spans="1:6" x14ac:dyDescent="0.3">
      <c r="A2147">
        <v>1604</v>
      </c>
      <c r="B2147" t="s">
        <v>1633</v>
      </c>
      <c r="C2147" t="s">
        <v>73</v>
      </c>
      <c r="D2147">
        <v>722511.36860993702</v>
      </c>
      <c r="E2147">
        <v>0</v>
      </c>
      <c r="F2147">
        <v>4</v>
      </c>
    </row>
    <row r="2148" spans="1:6" x14ac:dyDescent="0.3">
      <c r="A2148">
        <v>141</v>
      </c>
      <c r="B2148" t="s">
        <v>166</v>
      </c>
      <c r="C2148" t="s">
        <v>9</v>
      </c>
      <c r="D2148">
        <v>382388271.78169501</v>
      </c>
      <c r="E2148">
        <v>0</v>
      </c>
      <c r="F2148">
        <v>139</v>
      </c>
    </row>
    <row r="2149" spans="1:6" x14ac:dyDescent="0.3">
      <c r="A2149">
        <v>3029</v>
      </c>
      <c r="B2149" t="s">
        <v>3054</v>
      </c>
      <c r="C2149" t="s">
        <v>9</v>
      </c>
      <c r="D2149">
        <v>43650.218806802797</v>
      </c>
      <c r="E2149">
        <v>0</v>
      </c>
      <c r="F2149">
        <v>0</v>
      </c>
    </row>
    <row r="2150" spans="1:6" x14ac:dyDescent="0.3">
      <c r="A2150">
        <v>458</v>
      </c>
      <c r="B2150" t="s">
        <v>492</v>
      </c>
      <c r="C2150" t="s">
        <v>9</v>
      </c>
      <c r="D2150">
        <v>21231586.219083399</v>
      </c>
      <c r="E2150">
        <v>0</v>
      </c>
      <c r="F2150">
        <v>1</v>
      </c>
    </row>
    <row r="2151" spans="1:6" x14ac:dyDescent="0.3">
      <c r="A2151">
        <v>457</v>
      </c>
      <c r="B2151" t="s">
        <v>491</v>
      </c>
      <c r="C2151" t="s">
        <v>9</v>
      </c>
      <c r="D2151">
        <v>21262983.172882501</v>
      </c>
      <c r="E2151">
        <v>1</v>
      </c>
      <c r="F2151">
        <v>1</v>
      </c>
    </row>
    <row r="2152" spans="1:6" x14ac:dyDescent="0.3">
      <c r="A2152">
        <v>646</v>
      </c>
      <c r="B2152" t="s">
        <v>678</v>
      </c>
      <c r="C2152" t="s">
        <v>82</v>
      </c>
      <c r="D2152">
        <v>9384869.0240722205</v>
      </c>
      <c r="E2152">
        <v>0</v>
      </c>
      <c r="F2152">
        <v>40</v>
      </c>
    </row>
    <row r="2153" spans="1:6" x14ac:dyDescent="0.3">
      <c r="A2153">
        <v>3121</v>
      </c>
      <c r="B2153" t="s">
        <v>3146</v>
      </c>
      <c r="C2153" t="s">
        <v>23</v>
      </c>
      <c r="D2153">
        <v>1709</v>
      </c>
      <c r="E2153">
        <v>0</v>
      </c>
      <c r="F2153">
        <v>1</v>
      </c>
    </row>
    <row r="2154" spans="1:6" x14ac:dyDescent="0.3">
      <c r="A2154">
        <v>3132</v>
      </c>
      <c r="B2154" t="s">
        <v>3157</v>
      </c>
      <c r="C2154" t="s">
        <v>9</v>
      </c>
      <c r="D2154">
        <v>479759.94146995898</v>
      </c>
      <c r="E2154">
        <v>0</v>
      </c>
      <c r="F2154">
        <v>0</v>
      </c>
    </row>
    <row r="2155" spans="1:6" x14ac:dyDescent="0.3">
      <c r="A2155">
        <v>858</v>
      </c>
      <c r="B2155" t="s">
        <v>890</v>
      </c>
      <c r="C2155" t="s">
        <v>73</v>
      </c>
      <c r="D2155">
        <v>2970790.2212164998</v>
      </c>
      <c r="E2155">
        <v>0</v>
      </c>
      <c r="F2155">
        <v>8</v>
      </c>
    </row>
    <row r="2156" spans="1:6" x14ac:dyDescent="0.3">
      <c r="A2156">
        <v>291</v>
      </c>
      <c r="B2156" t="s">
        <v>323</v>
      </c>
      <c r="C2156" t="s">
        <v>7</v>
      </c>
      <c r="D2156">
        <v>64876254.569775201</v>
      </c>
      <c r="E2156">
        <v>0</v>
      </c>
      <c r="F2156">
        <v>5</v>
      </c>
    </row>
    <row r="2157" spans="1:6" x14ac:dyDescent="0.3">
      <c r="A2157">
        <v>974</v>
      </c>
      <c r="B2157" t="s">
        <v>1006</v>
      </c>
      <c r="C2157" t="s">
        <v>13</v>
      </c>
      <c r="D2157">
        <v>2307820</v>
      </c>
      <c r="E2157">
        <v>0</v>
      </c>
      <c r="F2157">
        <v>2</v>
      </c>
    </row>
    <row r="2158" spans="1:6" x14ac:dyDescent="0.3">
      <c r="A2158">
        <v>2267</v>
      </c>
      <c r="B2158" t="s">
        <v>2294</v>
      </c>
      <c r="C2158" t="s">
        <v>11</v>
      </c>
      <c r="D2158">
        <v>120540.042</v>
      </c>
      <c r="E2158">
        <v>0</v>
      </c>
      <c r="F2158">
        <v>4</v>
      </c>
    </row>
    <row r="2159" spans="1:6" x14ac:dyDescent="0.3">
      <c r="A2159">
        <v>2686</v>
      </c>
      <c r="B2159" t="s">
        <v>2712</v>
      </c>
      <c r="C2159" t="s">
        <v>19</v>
      </c>
      <c r="D2159">
        <v>353083</v>
      </c>
      <c r="E2159">
        <v>0</v>
      </c>
      <c r="F2159">
        <v>0</v>
      </c>
    </row>
    <row r="2160" spans="1:6" x14ac:dyDescent="0.3">
      <c r="A2160">
        <v>2793</v>
      </c>
      <c r="B2160" t="s">
        <v>2819</v>
      </c>
      <c r="C2160" t="s">
        <v>23</v>
      </c>
      <c r="D2160">
        <v>4823</v>
      </c>
      <c r="E2160">
        <v>0</v>
      </c>
      <c r="F2160">
        <v>1</v>
      </c>
    </row>
    <row r="2161" spans="1:6" x14ac:dyDescent="0.3">
      <c r="A2161">
        <v>1527</v>
      </c>
      <c r="B2161" t="s">
        <v>1556</v>
      </c>
      <c r="C2161" t="s">
        <v>9</v>
      </c>
      <c r="D2161">
        <v>3053445.1492607598</v>
      </c>
      <c r="E2161">
        <v>0</v>
      </c>
      <c r="F2161">
        <v>0</v>
      </c>
    </row>
    <row r="2162" spans="1:6" x14ac:dyDescent="0.3">
      <c r="A2162">
        <v>173</v>
      </c>
      <c r="B2162" t="s">
        <v>199</v>
      </c>
      <c r="C2162" t="s">
        <v>9</v>
      </c>
      <c r="D2162">
        <v>11285669.887669999</v>
      </c>
      <c r="E2162">
        <v>0</v>
      </c>
      <c r="F2162">
        <v>3</v>
      </c>
    </row>
    <row r="2163" spans="1:6" x14ac:dyDescent="0.3">
      <c r="A2163">
        <v>470</v>
      </c>
      <c r="B2163" t="s">
        <v>504</v>
      </c>
      <c r="C2163" t="s">
        <v>9</v>
      </c>
      <c r="D2163">
        <v>554884.25316544401</v>
      </c>
      <c r="E2163">
        <v>0</v>
      </c>
      <c r="F2163">
        <v>10</v>
      </c>
    </row>
    <row r="2164" spans="1:6" x14ac:dyDescent="0.3">
      <c r="A2164">
        <v>810</v>
      </c>
      <c r="B2164" t="s">
        <v>842</v>
      </c>
      <c r="C2164" t="s">
        <v>33</v>
      </c>
      <c r="D2164">
        <v>10005000</v>
      </c>
      <c r="E2164">
        <v>0</v>
      </c>
      <c r="F2164">
        <v>0</v>
      </c>
    </row>
    <row r="2165" spans="1:6" x14ac:dyDescent="0.3">
      <c r="A2165">
        <v>1120</v>
      </c>
      <c r="B2165" t="s">
        <v>1151</v>
      </c>
      <c r="C2165" t="s">
        <v>19</v>
      </c>
      <c r="D2165">
        <v>340487</v>
      </c>
      <c r="E2165">
        <v>0</v>
      </c>
      <c r="F2165">
        <v>0</v>
      </c>
    </row>
    <row r="2166" spans="1:6" x14ac:dyDescent="0.3">
      <c r="A2166">
        <v>493</v>
      </c>
      <c r="B2166" t="s">
        <v>526</v>
      </c>
      <c r="C2166" t="s">
        <v>9</v>
      </c>
      <c r="D2166">
        <v>28612769.068945099</v>
      </c>
      <c r="E2166">
        <v>0</v>
      </c>
      <c r="F2166">
        <v>1</v>
      </c>
    </row>
    <row r="2167" spans="1:6" x14ac:dyDescent="0.3">
      <c r="A2167">
        <v>2702</v>
      </c>
      <c r="B2167" t="s">
        <v>2728</v>
      </c>
      <c r="C2167" t="s">
        <v>77</v>
      </c>
      <c r="D2167">
        <v>168274.369937023</v>
      </c>
      <c r="E2167">
        <v>0</v>
      </c>
      <c r="F2167">
        <v>0</v>
      </c>
    </row>
    <row r="2168" spans="1:6" x14ac:dyDescent="0.3">
      <c r="A2168">
        <v>2477</v>
      </c>
      <c r="B2168" t="s">
        <v>2503</v>
      </c>
      <c r="C2168" t="s">
        <v>19</v>
      </c>
      <c r="D2168">
        <v>0</v>
      </c>
      <c r="E2168">
        <v>0</v>
      </c>
      <c r="F2168">
        <v>1</v>
      </c>
    </row>
    <row r="2169" spans="1:6" x14ac:dyDescent="0.3">
      <c r="A2169">
        <v>961</v>
      </c>
      <c r="B2169" t="s">
        <v>993</v>
      </c>
      <c r="C2169" t="s">
        <v>80</v>
      </c>
      <c r="D2169">
        <v>3734586.26154688</v>
      </c>
      <c r="E2169">
        <v>1</v>
      </c>
      <c r="F2169">
        <v>5</v>
      </c>
    </row>
    <row r="2170" spans="1:6" x14ac:dyDescent="0.3">
      <c r="A2170">
        <v>422</v>
      </c>
      <c r="B2170" t="s">
        <v>455</v>
      </c>
      <c r="C2170" t="s">
        <v>19</v>
      </c>
      <c r="D2170">
        <v>4152283</v>
      </c>
      <c r="E2170">
        <v>0</v>
      </c>
      <c r="F2170">
        <v>5</v>
      </c>
    </row>
    <row r="2171" spans="1:6" x14ac:dyDescent="0.3">
      <c r="A2171">
        <v>2105</v>
      </c>
      <c r="B2171" t="s">
        <v>2133</v>
      </c>
      <c r="C2171" t="s">
        <v>13</v>
      </c>
      <c r="D2171">
        <v>2473682</v>
      </c>
      <c r="E2171">
        <v>1</v>
      </c>
      <c r="F2171">
        <v>0</v>
      </c>
    </row>
    <row r="2172" spans="1:6" x14ac:dyDescent="0.3">
      <c r="A2172">
        <v>2595</v>
      </c>
      <c r="B2172" t="s">
        <v>2621</v>
      </c>
      <c r="C2172" t="s">
        <v>77</v>
      </c>
      <c r="D2172">
        <v>353108.70927594899</v>
      </c>
      <c r="E2172">
        <v>0</v>
      </c>
      <c r="F2172">
        <v>0</v>
      </c>
    </row>
    <row r="2173" spans="1:6" x14ac:dyDescent="0.3">
      <c r="A2173">
        <v>1161</v>
      </c>
      <c r="B2173" t="s">
        <v>1192</v>
      </c>
      <c r="C2173" t="s">
        <v>90</v>
      </c>
      <c r="D2173">
        <v>4329184.6111127697</v>
      </c>
      <c r="E2173">
        <v>1</v>
      </c>
      <c r="F2173">
        <v>0</v>
      </c>
    </row>
    <row r="2174" spans="1:6" x14ac:dyDescent="0.3">
      <c r="A2174">
        <v>1564</v>
      </c>
      <c r="B2174" t="s">
        <v>1593</v>
      </c>
      <c r="C2174" t="s">
        <v>73</v>
      </c>
      <c r="D2174">
        <v>674174.23983490304</v>
      </c>
      <c r="E2174">
        <v>1</v>
      </c>
      <c r="F2174">
        <v>3</v>
      </c>
    </row>
    <row r="2175" spans="1:6" x14ac:dyDescent="0.3">
      <c r="A2175">
        <v>477</v>
      </c>
      <c r="B2175" t="s">
        <v>510</v>
      </c>
      <c r="C2175" t="s">
        <v>23</v>
      </c>
      <c r="D2175">
        <v>939574</v>
      </c>
      <c r="E2175">
        <v>0</v>
      </c>
      <c r="F2175">
        <v>24</v>
      </c>
    </row>
    <row r="2176" spans="1:6" x14ac:dyDescent="0.3">
      <c r="A2176">
        <v>1624</v>
      </c>
      <c r="B2176" t="s">
        <v>1653</v>
      </c>
      <c r="C2176" t="s">
        <v>13</v>
      </c>
      <c r="D2176">
        <v>1101059</v>
      </c>
      <c r="E2176">
        <v>1</v>
      </c>
      <c r="F2176">
        <v>1</v>
      </c>
    </row>
    <row r="2177" spans="1:6" x14ac:dyDescent="0.3">
      <c r="A2177">
        <v>3455</v>
      </c>
      <c r="B2177" t="s">
        <v>3461</v>
      </c>
      <c r="C2177" t="s">
        <v>106</v>
      </c>
      <c r="D2177">
        <v>0</v>
      </c>
      <c r="E2177">
        <v>0</v>
      </c>
      <c r="F2177">
        <v>1</v>
      </c>
    </row>
    <row r="2178" spans="1:6" x14ac:dyDescent="0.3">
      <c r="A2178">
        <v>2283</v>
      </c>
      <c r="B2178" t="s">
        <v>2310</v>
      </c>
      <c r="C2178" t="s">
        <v>90</v>
      </c>
      <c r="D2178">
        <v>54439.852320466198</v>
      </c>
      <c r="E2178">
        <v>1</v>
      </c>
      <c r="F2178">
        <v>0</v>
      </c>
    </row>
    <row r="2179" spans="1:6" x14ac:dyDescent="0.3">
      <c r="A2179">
        <v>444</v>
      </c>
      <c r="B2179" t="s">
        <v>477</v>
      </c>
      <c r="C2179" t="s">
        <v>90</v>
      </c>
      <c r="D2179">
        <v>19657894.550413799</v>
      </c>
      <c r="E2179">
        <v>3</v>
      </c>
      <c r="F2179">
        <v>4</v>
      </c>
    </row>
    <row r="2180" spans="1:6" x14ac:dyDescent="0.3">
      <c r="A2180">
        <v>1649</v>
      </c>
      <c r="B2180" t="s">
        <v>1678</v>
      </c>
      <c r="C2180" t="s">
        <v>90</v>
      </c>
      <c r="D2180">
        <v>1143932.49578797</v>
      </c>
      <c r="E2180">
        <v>1</v>
      </c>
      <c r="F2180">
        <v>0</v>
      </c>
    </row>
    <row r="2181" spans="1:6" x14ac:dyDescent="0.3">
      <c r="A2181">
        <v>2302</v>
      </c>
      <c r="B2181" t="s">
        <v>2329</v>
      </c>
      <c r="C2181" t="s">
        <v>13</v>
      </c>
      <c r="D2181">
        <v>15785</v>
      </c>
      <c r="E2181">
        <v>0</v>
      </c>
      <c r="F2181">
        <v>9</v>
      </c>
    </row>
    <row r="2182" spans="1:6" x14ac:dyDescent="0.3">
      <c r="A2182">
        <v>1563</v>
      </c>
      <c r="B2182" t="s">
        <v>1592</v>
      </c>
      <c r="C2182" t="s">
        <v>9</v>
      </c>
      <c r="D2182">
        <v>1989052.27315459</v>
      </c>
      <c r="E2182">
        <v>0</v>
      </c>
      <c r="F2182">
        <v>0</v>
      </c>
    </row>
    <row r="2183" spans="1:6" x14ac:dyDescent="0.3">
      <c r="A2183">
        <v>3066</v>
      </c>
      <c r="B2183" t="s">
        <v>3091</v>
      </c>
      <c r="C2183" t="s">
        <v>11</v>
      </c>
      <c r="D2183">
        <v>0</v>
      </c>
      <c r="E2183">
        <v>0</v>
      </c>
      <c r="F2183">
        <v>0</v>
      </c>
    </row>
    <row r="2184" spans="1:6" x14ac:dyDescent="0.3">
      <c r="A2184">
        <v>3209</v>
      </c>
      <c r="B2184" t="s">
        <v>3232</v>
      </c>
      <c r="C2184" t="s">
        <v>19</v>
      </c>
      <c r="D2184">
        <v>0</v>
      </c>
      <c r="E2184">
        <v>0</v>
      </c>
      <c r="F2184">
        <v>0</v>
      </c>
    </row>
    <row r="2185" spans="1:6" x14ac:dyDescent="0.3">
      <c r="A2185">
        <v>1494</v>
      </c>
      <c r="B2185" t="s">
        <v>1523</v>
      </c>
      <c r="C2185" t="s">
        <v>13</v>
      </c>
      <c r="D2185">
        <v>1054940</v>
      </c>
      <c r="E2185">
        <v>1</v>
      </c>
      <c r="F2185">
        <v>2</v>
      </c>
    </row>
    <row r="2186" spans="1:6" x14ac:dyDescent="0.3">
      <c r="A2186">
        <v>2521</v>
      </c>
      <c r="B2186" t="s">
        <v>2547</v>
      </c>
      <c r="C2186" t="s">
        <v>130</v>
      </c>
      <c r="D2186">
        <v>610010</v>
      </c>
      <c r="E2186">
        <v>0</v>
      </c>
      <c r="F2186">
        <v>0</v>
      </c>
    </row>
    <row r="2187" spans="1:6" x14ac:dyDescent="0.3">
      <c r="A2187">
        <v>332</v>
      </c>
      <c r="B2187" t="s">
        <v>364</v>
      </c>
      <c r="C2187" t="s">
        <v>130</v>
      </c>
      <c r="D2187">
        <v>21796699</v>
      </c>
      <c r="E2187">
        <v>0</v>
      </c>
      <c r="F2187">
        <v>23</v>
      </c>
    </row>
    <row r="2188" spans="1:6" x14ac:dyDescent="0.3">
      <c r="A2188">
        <v>2931</v>
      </c>
      <c r="B2188" t="s">
        <v>2957</v>
      </c>
      <c r="C2188" t="s">
        <v>130</v>
      </c>
      <c r="D2188">
        <v>0</v>
      </c>
      <c r="E2188">
        <v>1</v>
      </c>
      <c r="F2188">
        <v>3</v>
      </c>
    </row>
    <row r="2189" spans="1:6" x14ac:dyDescent="0.3">
      <c r="A2189">
        <v>2766</v>
      </c>
      <c r="B2189" t="s">
        <v>2792</v>
      </c>
      <c r="C2189" t="s">
        <v>130</v>
      </c>
      <c r="D2189">
        <v>0</v>
      </c>
      <c r="E2189">
        <v>1</v>
      </c>
      <c r="F2189">
        <v>1</v>
      </c>
    </row>
    <row r="2190" spans="1:6" x14ac:dyDescent="0.3">
      <c r="A2190">
        <v>2038</v>
      </c>
      <c r="B2190" t="s">
        <v>2066</v>
      </c>
      <c r="C2190" t="s">
        <v>9</v>
      </c>
      <c r="D2190">
        <v>6221200.1286832197</v>
      </c>
      <c r="E2190">
        <v>0</v>
      </c>
      <c r="F2190">
        <v>2</v>
      </c>
    </row>
    <row r="2191" spans="1:6" x14ac:dyDescent="0.3">
      <c r="A2191">
        <v>257</v>
      </c>
      <c r="B2191" t="s">
        <v>288</v>
      </c>
      <c r="C2191" t="s">
        <v>9</v>
      </c>
      <c r="D2191">
        <v>21851621.832941901</v>
      </c>
      <c r="E2191">
        <v>0</v>
      </c>
      <c r="F2191">
        <v>1</v>
      </c>
    </row>
    <row r="2192" spans="1:6" x14ac:dyDescent="0.3">
      <c r="A2192">
        <v>264</v>
      </c>
      <c r="B2192" t="s">
        <v>295</v>
      </c>
      <c r="C2192" t="s">
        <v>9</v>
      </c>
      <c r="D2192">
        <v>21848603.212067001</v>
      </c>
      <c r="E2192">
        <v>1</v>
      </c>
      <c r="F2192">
        <v>0</v>
      </c>
    </row>
    <row r="2193" spans="1:6" x14ac:dyDescent="0.3">
      <c r="A2193">
        <v>1861</v>
      </c>
      <c r="B2193" t="s">
        <v>1889</v>
      </c>
      <c r="C2193" t="s">
        <v>68</v>
      </c>
      <c r="D2193">
        <v>3288637.2571535502</v>
      </c>
      <c r="E2193">
        <v>1</v>
      </c>
      <c r="F2193">
        <v>0</v>
      </c>
    </row>
    <row r="2194" spans="1:6" x14ac:dyDescent="0.3">
      <c r="A2194">
        <v>72</v>
      </c>
      <c r="B2194" t="s">
        <v>93</v>
      </c>
      <c r="C2194" t="s">
        <v>9</v>
      </c>
      <c r="D2194">
        <v>556433011.31748605</v>
      </c>
      <c r="E2194">
        <v>0</v>
      </c>
      <c r="F2194">
        <v>332</v>
      </c>
    </row>
    <row r="2195" spans="1:6" x14ac:dyDescent="0.3">
      <c r="A2195">
        <v>971</v>
      </c>
      <c r="B2195" t="s">
        <v>1003</v>
      </c>
      <c r="C2195" t="s">
        <v>9</v>
      </c>
      <c r="D2195">
        <v>7176718.1145536602</v>
      </c>
      <c r="E2195">
        <v>0</v>
      </c>
      <c r="F2195">
        <v>0</v>
      </c>
    </row>
    <row r="2196" spans="1:6" x14ac:dyDescent="0.3">
      <c r="A2196">
        <v>2132</v>
      </c>
      <c r="B2196" t="s">
        <v>2160</v>
      </c>
      <c r="C2196" t="s">
        <v>33</v>
      </c>
      <c r="D2196">
        <v>9593545</v>
      </c>
      <c r="E2196">
        <v>0</v>
      </c>
      <c r="F2196">
        <v>1</v>
      </c>
    </row>
    <row r="2197" spans="1:6" x14ac:dyDescent="0.3">
      <c r="A2197">
        <v>198</v>
      </c>
      <c r="B2197" t="s">
        <v>226</v>
      </c>
      <c r="C2197" t="s">
        <v>9</v>
      </c>
      <c r="D2197">
        <v>55815791.341768898</v>
      </c>
      <c r="E2197">
        <v>0</v>
      </c>
      <c r="F2197">
        <v>16</v>
      </c>
    </row>
    <row r="2198" spans="1:6" x14ac:dyDescent="0.3">
      <c r="A2198">
        <v>587</v>
      </c>
      <c r="B2198" t="s">
        <v>619</v>
      </c>
      <c r="C2198" t="s">
        <v>9</v>
      </c>
      <c r="D2198">
        <v>53287811.216192298</v>
      </c>
      <c r="E2198">
        <v>1</v>
      </c>
      <c r="F2198">
        <v>2</v>
      </c>
    </row>
    <row r="2199" spans="1:6" x14ac:dyDescent="0.3">
      <c r="A2199">
        <v>2908</v>
      </c>
      <c r="B2199" t="s">
        <v>2934</v>
      </c>
      <c r="C2199" t="s">
        <v>53</v>
      </c>
      <c r="D2199">
        <v>104830</v>
      </c>
      <c r="E2199">
        <v>0</v>
      </c>
      <c r="F2199">
        <v>1</v>
      </c>
    </row>
    <row r="2200" spans="1:6" x14ac:dyDescent="0.3">
      <c r="A2200">
        <v>1907</v>
      </c>
      <c r="B2200" t="s">
        <v>1935</v>
      </c>
      <c r="C2200" t="s">
        <v>19</v>
      </c>
      <c r="D2200">
        <v>12469</v>
      </c>
      <c r="E2200">
        <v>0</v>
      </c>
      <c r="F2200">
        <v>3</v>
      </c>
    </row>
    <row r="2201" spans="1:6" x14ac:dyDescent="0.3">
      <c r="A2201">
        <v>224</v>
      </c>
      <c r="B2201" t="s">
        <v>254</v>
      </c>
      <c r="C2201" t="s">
        <v>65</v>
      </c>
      <c r="D2201">
        <v>613318</v>
      </c>
      <c r="E2201">
        <v>1</v>
      </c>
      <c r="F2201">
        <v>7</v>
      </c>
    </row>
    <row r="2202" spans="1:6" x14ac:dyDescent="0.3">
      <c r="A2202">
        <v>2544</v>
      </c>
      <c r="B2202" t="s">
        <v>2570</v>
      </c>
      <c r="C2202" t="s">
        <v>26</v>
      </c>
      <c r="D2202">
        <v>0</v>
      </c>
      <c r="E2202">
        <v>0</v>
      </c>
      <c r="F2202">
        <v>0</v>
      </c>
    </row>
    <row r="2203" spans="1:6" x14ac:dyDescent="0.3">
      <c r="A2203">
        <v>544</v>
      </c>
      <c r="B2203" t="s">
        <v>576</v>
      </c>
      <c r="C2203" t="s">
        <v>33</v>
      </c>
      <c r="D2203">
        <v>12691391</v>
      </c>
      <c r="E2203">
        <v>0</v>
      </c>
      <c r="F2203">
        <v>2</v>
      </c>
    </row>
    <row r="2204" spans="1:6" x14ac:dyDescent="0.3">
      <c r="A2204">
        <v>3292</v>
      </c>
      <c r="B2204" t="s">
        <v>3313</v>
      </c>
      <c r="C2204" t="s">
        <v>11</v>
      </c>
      <c r="D2204">
        <v>0</v>
      </c>
      <c r="E2204">
        <v>0</v>
      </c>
      <c r="F2204">
        <v>0</v>
      </c>
    </row>
    <row r="2205" spans="1:6" x14ac:dyDescent="0.3">
      <c r="A2205">
        <v>842</v>
      </c>
      <c r="B2205" t="s">
        <v>874</v>
      </c>
      <c r="C2205" t="s">
        <v>13</v>
      </c>
      <c r="D2205">
        <v>9301651</v>
      </c>
      <c r="E2205">
        <v>0</v>
      </c>
      <c r="F2205">
        <v>0</v>
      </c>
    </row>
    <row r="2206" spans="1:6" x14ac:dyDescent="0.3">
      <c r="A2206">
        <v>3385</v>
      </c>
      <c r="B2206" t="s">
        <v>3398</v>
      </c>
      <c r="C2206" t="s">
        <v>9</v>
      </c>
      <c r="D2206">
        <v>0</v>
      </c>
      <c r="E2206">
        <v>0</v>
      </c>
      <c r="F2206">
        <v>0</v>
      </c>
    </row>
    <row r="2207" spans="1:6" x14ac:dyDescent="0.3">
      <c r="A2207">
        <v>3494</v>
      </c>
      <c r="B2207" t="s">
        <v>3398</v>
      </c>
      <c r="C2207" t="s">
        <v>23</v>
      </c>
      <c r="D2207">
        <v>0</v>
      </c>
      <c r="E2207">
        <v>0</v>
      </c>
      <c r="F2207">
        <v>0</v>
      </c>
    </row>
    <row r="2208" spans="1:6" x14ac:dyDescent="0.3">
      <c r="A2208">
        <v>3082</v>
      </c>
      <c r="B2208" t="s">
        <v>3107</v>
      </c>
      <c r="C2208" t="s">
        <v>9</v>
      </c>
      <c r="D2208">
        <v>7147.5390830769902</v>
      </c>
      <c r="E2208">
        <v>0</v>
      </c>
      <c r="F2208">
        <v>0</v>
      </c>
    </row>
    <row r="2209" spans="1:6" x14ac:dyDescent="0.3">
      <c r="A2209">
        <v>1318</v>
      </c>
      <c r="B2209" t="s">
        <v>1348</v>
      </c>
      <c r="C2209" t="s">
        <v>33</v>
      </c>
      <c r="D2209">
        <v>4612672</v>
      </c>
      <c r="E2209">
        <v>0</v>
      </c>
      <c r="F2209">
        <v>0</v>
      </c>
    </row>
    <row r="2210" spans="1:6" x14ac:dyDescent="0.3">
      <c r="A2210">
        <v>3476</v>
      </c>
      <c r="B2210" t="s">
        <v>3482</v>
      </c>
      <c r="C2210" t="s">
        <v>106</v>
      </c>
      <c r="D2210">
        <v>0</v>
      </c>
      <c r="E2210">
        <v>0</v>
      </c>
      <c r="F2210">
        <v>0</v>
      </c>
    </row>
    <row r="2211" spans="1:6" x14ac:dyDescent="0.3">
      <c r="A2211">
        <v>2044</v>
      </c>
      <c r="B2211" t="s">
        <v>2072</v>
      </c>
      <c r="C2211" t="s">
        <v>106</v>
      </c>
      <c r="D2211">
        <v>501006</v>
      </c>
      <c r="E2211">
        <v>0</v>
      </c>
      <c r="F2211">
        <v>0</v>
      </c>
    </row>
    <row r="2212" spans="1:6" x14ac:dyDescent="0.3">
      <c r="A2212">
        <v>2893</v>
      </c>
      <c r="B2212" t="s">
        <v>2919</v>
      </c>
      <c r="C2212" t="s">
        <v>53</v>
      </c>
      <c r="D2212">
        <v>101672</v>
      </c>
      <c r="E2212">
        <v>0</v>
      </c>
      <c r="F2212">
        <v>0</v>
      </c>
    </row>
    <row r="2213" spans="1:6" x14ac:dyDescent="0.3">
      <c r="A2213">
        <v>806</v>
      </c>
      <c r="B2213" t="s">
        <v>838</v>
      </c>
      <c r="C2213" t="s">
        <v>487</v>
      </c>
      <c r="D2213">
        <v>1017913</v>
      </c>
      <c r="E2213">
        <v>0</v>
      </c>
      <c r="F2213">
        <v>0</v>
      </c>
    </row>
    <row r="2214" spans="1:6" x14ac:dyDescent="0.3">
      <c r="A2214">
        <v>471</v>
      </c>
      <c r="B2214" t="s">
        <v>505</v>
      </c>
      <c r="C2214" t="s">
        <v>19</v>
      </c>
      <c r="D2214">
        <v>54515220</v>
      </c>
      <c r="E2214">
        <v>0</v>
      </c>
      <c r="F2214">
        <v>8</v>
      </c>
    </row>
    <row r="2215" spans="1:6" x14ac:dyDescent="0.3">
      <c r="A2215">
        <v>1465</v>
      </c>
      <c r="B2215" t="s">
        <v>1495</v>
      </c>
      <c r="C2215" t="s">
        <v>210</v>
      </c>
      <c r="D2215">
        <v>1269451.8529318799</v>
      </c>
      <c r="E2215">
        <v>0</v>
      </c>
      <c r="F2215">
        <v>10</v>
      </c>
    </row>
    <row r="2216" spans="1:6" x14ac:dyDescent="0.3">
      <c r="A2216">
        <v>712</v>
      </c>
      <c r="B2216" t="s">
        <v>744</v>
      </c>
      <c r="C2216" t="s">
        <v>53</v>
      </c>
      <c r="D2216">
        <v>53091818</v>
      </c>
      <c r="E2216">
        <v>0</v>
      </c>
      <c r="F2216">
        <v>1</v>
      </c>
    </row>
    <row r="2217" spans="1:6" x14ac:dyDescent="0.3">
      <c r="A2217">
        <v>803</v>
      </c>
      <c r="B2217" t="s">
        <v>835</v>
      </c>
      <c r="C2217" t="s">
        <v>9</v>
      </c>
      <c r="D2217">
        <v>2163846.6588817099</v>
      </c>
      <c r="E2217">
        <v>1</v>
      </c>
      <c r="F2217">
        <v>0</v>
      </c>
    </row>
    <row r="2218" spans="1:6" x14ac:dyDescent="0.3">
      <c r="A2218">
        <v>932</v>
      </c>
      <c r="B2218" t="s">
        <v>964</v>
      </c>
      <c r="C2218" t="s">
        <v>13</v>
      </c>
      <c r="D2218">
        <v>7226067</v>
      </c>
      <c r="E2218">
        <v>1</v>
      </c>
      <c r="F2218">
        <v>6</v>
      </c>
    </row>
    <row r="2219" spans="1:6" x14ac:dyDescent="0.3">
      <c r="A2219">
        <v>1627</v>
      </c>
      <c r="B2219" t="s">
        <v>1656</v>
      </c>
      <c r="C2219" t="s">
        <v>11</v>
      </c>
      <c r="D2219">
        <v>3267277.4670000002</v>
      </c>
      <c r="E2219">
        <v>0</v>
      </c>
      <c r="F2219">
        <v>4</v>
      </c>
    </row>
    <row r="2220" spans="1:6" x14ac:dyDescent="0.3">
      <c r="A2220">
        <v>386</v>
      </c>
      <c r="B2220" t="s">
        <v>419</v>
      </c>
      <c r="C2220" t="s">
        <v>9</v>
      </c>
      <c r="D2220">
        <v>1454887.7436206299</v>
      </c>
      <c r="E2220">
        <v>1</v>
      </c>
      <c r="F2220">
        <v>6</v>
      </c>
    </row>
    <row r="2221" spans="1:6" x14ac:dyDescent="0.3">
      <c r="A2221">
        <v>3102</v>
      </c>
      <c r="B2221" t="s">
        <v>3127</v>
      </c>
      <c r="C2221" t="s">
        <v>297</v>
      </c>
      <c r="D2221">
        <v>1173</v>
      </c>
      <c r="E2221">
        <v>0</v>
      </c>
      <c r="F2221">
        <v>0</v>
      </c>
    </row>
    <row r="2222" spans="1:6" x14ac:dyDescent="0.3">
      <c r="A2222">
        <v>2921</v>
      </c>
      <c r="B2222" t="s">
        <v>2947</v>
      </c>
      <c r="C2222" t="s">
        <v>80</v>
      </c>
      <c r="D2222">
        <v>56365.863158139698</v>
      </c>
      <c r="E2222">
        <v>0</v>
      </c>
      <c r="F2222">
        <v>0</v>
      </c>
    </row>
    <row r="2223" spans="1:6" x14ac:dyDescent="0.3">
      <c r="A2223">
        <v>2061</v>
      </c>
      <c r="B2223" t="s">
        <v>2089</v>
      </c>
      <c r="C2223" t="s">
        <v>80</v>
      </c>
      <c r="D2223">
        <v>0</v>
      </c>
      <c r="E2223">
        <v>0</v>
      </c>
      <c r="F2223">
        <v>1</v>
      </c>
    </row>
    <row r="2224" spans="1:6" x14ac:dyDescent="0.3">
      <c r="A2224">
        <v>2850</v>
      </c>
      <c r="B2224" t="s">
        <v>2876</v>
      </c>
      <c r="C2224" t="s">
        <v>53</v>
      </c>
      <c r="D2224">
        <v>115301</v>
      </c>
      <c r="E2224">
        <v>0</v>
      </c>
      <c r="F2224">
        <v>0</v>
      </c>
    </row>
    <row r="2225" spans="1:6" x14ac:dyDescent="0.3">
      <c r="A2225">
        <v>2309</v>
      </c>
      <c r="B2225" t="s">
        <v>2336</v>
      </c>
      <c r="C2225" t="s">
        <v>53</v>
      </c>
      <c r="D2225">
        <v>326294</v>
      </c>
      <c r="E2225">
        <v>0</v>
      </c>
      <c r="F2225">
        <v>1</v>
      </c>
    </row>
    <row r="2226" spans="1:6" x14ac:dyDescent="0.3">
      <c r="A2226">
        <v>3197</v>
      </c>
      <c r="B2226" t="s">
        <v>3220</v>
      </c>
      <c r="C2226" t="s">
        <v>135</v>
      </c>
      <c r="D2226">
        <v>0</v>
      </c>
      <c r="E2226">
        <v>0</v>
      </c>
      <c r="F2226">
        <v>0</v>
      </c>
    </row>
    <row r="2227" spans="1:6" x14ac:dyDescent="0.3">
      <c r="A2227">
        <v>3456</v>
      </c>
      <c r="B2227" t="s">
        <v>3462</v>
      </c>
      <c r="C2227" t="s">
        <v>106</v>
      </c>
      <c r="D2227">
        <v>0</v>
      </c>
      <c r="E2227">
        <v>0</v>
      </c>
      <c r="F2227">
        <v>0</v>
      </c>
    </row>
    <row r="2228" spans="1:6" x14ac:dyDescent="0.3">
      <c r="A2228">
        <v>3145</v>
      </c>
      <c r="B2228" t="s">
        <v>3170</v>
      </c>
      <c r="C2228" t="s">
        <v>343</v>
      </c>
      <c r="D2228">
        <v>60841395</v>
      </c>
      <c r="E2228">
        <v>0</v>
      </c>
      <c r="F2228">
        <v>1</v>
      </c>
    </row>
    <row r="2229" spans="1:6" x14ac:dyDescent="0.3">
      <c r="A2229">
        <v>1472</v>
      </c>
      <c r="B2229" t="s">
        <v>1501</v>
      </c>
      <c r="C2229" t="s">
        <v>90</v>
      </c>
      <c r="D2229">
        <v>1437183.3480618999</v>
      </c>
      <c r="E2229">
        <v>0</v>
      </c>
      <c r="F2229">
        <v>3</v>
      </c>
    </row>
    <row r="2230" spans="1:6" x14ac:dyDescent="0.3">
      <c r="A2230">
        <v>3151</v>
      </c>
      <c r="B2230" t="s">
        <v>3176</v>
      </c>
      <c r="C2230" t="s">
        <v>80</v>
      </c>
      <c r="D2230">
        <v>245688390.85088301</v>
      </c>
      <c r="E2230">
        <v>0</v>
      </c>
      <c r="F2230">
        <v>4</v>
      </c>
    </row>
    <row r="2231" spans="1:6" x14ac:dyDescent="0.3">
      <c r="A2231">
        <v>826</v>
      </c>
      <c r="B2231" t="s">
        <v>858</v>
      </c>
      <c r="C2231" t="s">
        <v>13</v>
      </c>
      <c r="D2231">
        <v>3772317</v>
      </c>
      <c r="E2231">
        <v>0</v>
      </c>
      <c r="F2231">
        <v>1</v>
      </c>
    </row>
    <row r="2232" spans="1:6" x14ac:dyDescent="0.3">
      <c r="A2232">
        <v>215</v>
      </c>
      <c r="B2232" t="s">
        <v>245</v>
      </c>
      <c r="C2232" t="s">
        <v>13</v>
      </c>
      <c r="D2232">
        <v>4234016</v>
      </c>
      <c r="E2232">
        <v>1</v>
      </c>
      <c r="F2232">
        <v>0</v>
      </c>
    </row>
    <row r="2233" spans="1:6" x14ac:dyDescent="0.3">
      <c r="A2233">
        <v>3359</v>
      </c>
      <c r="B2233" t="s">
        <v>3372</v>
      </c>
      <c r="C2233" t="s">
        <v>13</v>
      </c>
      <c r="D2233">
        <v>0</v>
      </c>
      <c r="E2233">
        <v>0</v>
      </c>
      <c r="F2233">
        <v>0</v>
      </c>
    </row>
    <row r="2234" spans="1:6" x14ac:dyDescent="0.3">
      <c r="A2234">
        <v>3376</v>
      </c>
      <c r="B2234" t="s">
        <v>3389</v>
      </c>
      <c r="C2234" t="s">
        <v>9</v>
      </c>
      <c r="D2234">
        <v>0</v>
      </c>
      <c r="E2234">
        <v>0</v>
      </c>
      <c r="F2234">
        <v>0</v>
      </c>
    </row>
    <row r="2235" spans="1:6" x14ac:dyDescent="0.3">
      <c r="A2235">
        <v>3399</v>
      </c>
      <c r="B2235" t="s">
        <v>3410</v>
      </c>
      <c r="C2235" t="s">
        <v>9</v>
      </c>
      <c r="D2235">
        <v>0</v>
      </c>
      <c r="E2235">
        <v>0</v>
      </c>
      <c r="F2235">
        <v>0</v>
      </c>
    </row>
    <row r="2236" spans="1:6" x14ac:dyDescent="0.3">
      <c r="A2236">
        <v>3410</v>
      </c>
      <c r="B2236" t="s">
        <v>3419</v>
      </c>
      <c r="C2236" t="s">
        <v>9</v>
      </c>
      <c r="D2236">
        <v>0</v>
      </c>
      <c r="E2236">
        <v>0</v>
      </c>
      <c r="F2236">
        <v>0</v>
      </c>
    </row>
    <row r="2237" spans="1:6" x14ac:dyDescent="0.3">
      <c r="A2237">
        <v>1671</v>
      </c>
      <c r="B2237" t="s">
        <v>1700</v>
      </c>
      <c r="C2237" t="s">
        <v>9</v>
      </c>
      <c r="D2237">
        <v>1665190.5780428799</v>
      </c>
      <c r="E2237">
        <v>0</v>
      </c>
      <c r="F2237">
        <v>0</v>
      </c>
    </row>
    <row r="2238" spans="1:6" x14ac:dyDescent="0.3">
      <c r="A2238">
        <v>1628</v>
      </c>
      <c r="B2238" t="s">
        <v>1657</v>
      </c>
      <c r="C2238" t="s">
        <v>135</v>
      </c>
      <c r="D2238">
        <v>1197654</v>
      </c>
      <c r="E2238">
        <v>1</v>
      </c>
      <c r="F2238">
        <v>0</v>
      </c>
    </row>
    <row r="2239" spans="1:6" x14ac:dyDescent="0.3">
      <c r="A2239">
        <v>137</v>
      </c>
      <c r="B2239" t="s">
        <v>162</v>
      </c>
      <c r="C2239" t="s">
        <v>139</v>
      </c>
      <c r="D2239">
        <v>74957000</v>
      </c>
      <c r="E2239">
        <v>0</v>
      </c>
      <c r="F2239">
        <v>52</v>
      </c>
    </row>
    <row r="2240" spans="1:6" x14ac:dyDescent="0.3">
      <c r="A2240">
        <v>1610</v>
      </c>
      <c r="B2240" t="s">
        <v>1639</v>
      </c>
      <c r="C2240" t="s">
        <v>13</v>
      </c>
      <c r="D2240">
        <v>1628817</v>
      </c>
      <c r="E2240">
        <v>0</v>
      </c>
      <c r="F2240">
        <v>0</v>
      </c>
    </row>
    <row r="2241" spans="1:6" x14ac:dyDescent="0.3">
      <c r="A2241">
        <v>3024</v>
      </c>
      <c r="B2241" t="s">
        <v>3049</v>
      </c>
      <c r="C2241" t="s">
        <v>19</v>
      </c>
      <c r="D2241">
        <v>37321</v>
      </c>
      <c r="E2241">
        <v>0</v>
      </c>
      <c r="F2241">
        <v>0</v>
      </c>
    </row>
    <row r="2242" spans="1:6" x14ac:dyDescent="0.3">
      <c r="A2242">
        <v>274</v>
      </c>
      <c r="B2242" t="s">
        <v>306</v>
      </c>
      <c r="C2242" t="s">
        <v>189</v>
      </c>
      <c r="D2242">
        <v>74607777.006318003</v>
      </c>
      <c r="E2242">
        <v>0</v>
      </c>
      <c r="F2242">
        <v>1</v>
      </c>
    </row>
    <row r="2243" spans="1:6" x14ac:dyDescent="0.3">
      <c r="A2243">
        <v>3446</v>
      </c>
      <c r="B2243" t="s">
        <v>3452</v>
      </c>
      <c r="C2243" t="s">
        <v>106</v>
      </c>
      <c r="D2243">
        <v>0</v>
      </c>
      <c r="E2243">
        <v>0</v>
      </c>
      <c r="F2243">
        <v>10</v>
      </c>
    </row>
    <row r="2244" spans="1:6" x14ac:dyDescent="0.3">
      <c r="A2244">
        <v>32</v>
      </c>
      <c r="B2244" t="s">
        <v>45</v>
      </c>
      <c r="C2244" t="s">
        <v>9</v>
      </c>
      <c r="D2244">
        <v>512385002.67506802</v>
      </c>
      <c r="E2244">
        <v>0</v>
      </c>
      <c r="F2244">
        <v>63</v>
      </c>
    </row>
    <row r="2245" spans="1:6" x14ac:dyDescent="0.3">
      <c r="A2245">
        <v>518</v>
      </c>
      <c r="B2245" t="s">
        <v>551</v>
      </c>
      <c r="C2245" t="s">
        <v>33</v>
      </c>
      <c r="D2245">
        <v>25521681</v>
      </c>
      <c r="E2245">
        <v>0</v>
      </c>
      <c r="F2245">
        <v>1</v>
      </c>
    </row>
    <row r="2246" spans="1:6" x14ac:dyDescent="0.3">
      <c r="A2246">
        <v>49</v>
      </c>
      <c r="B2246" t="s">
        <v>63</v>
      </c>
      <c r="C2246" t="s">
        <v>9</v>
      </c>
      <c r="D2246">
        <v>440143159.56898499</v>
      </c>
      <c r="E2246">
        <v>0</v>
      </c>
      <c r="F2246">
        <v>22</v>
      </c>
    </row>
    <row r="2247" spans="1:6" x14ac:dyDescent="0.3">
      <c r="A2247">
        <v>1852</v>
      </c>
      <c r="B2247" t="s">
        <v>1880</v>
      </c>
      <c r="C2247" t="s">
        <v>13</v>
      </c>
      <c r="D2247">
        <v>875271</v>
      </c>
      <c r="E2247">
        <v>0</v>
      </c>
      <c r="F2247">
        <v>2</v>
      </c>
    </row>
    <row r="2248" spans="1:6" x14ac:dyDescent="0.3">
      <c r="A2248">
        <v>54</v>
      </c>
      <c r="B2248" t="s">
        <v>70</v>
      </c>
      <c r="C2248" t="s">
        <v>13</v>
      </c>
      <c r="D2248">
        <v>510017000</v>
      </c>
      <c r="E2248">
        <v>1</v>
      </c>
      <c r="F2248">
        <v>117</v>
      </c>
    </row>
    <row r="2249" spans="1:6" x14ac:dyDescent="0.3">
      <c r="A2249">
        <v>3120</v>
      </c>
      <c r="B2249" t="s">
        <v>3145</v>
      </c>
      <c r="C2249" t="s">
        <v>244</v>
      </c>
      <c r="D2249">
        <v>23864</v>
      </c>
      <c r="E2249">
        <v>1</v>
      </c>
      <c r="F2249">
        <v>4</v>
      </c>
    </row>
    <row r="2250" spans="1:6" x14ac:dyDescent="0.3">
      <c r="A2250">
        <v>26</v>
      </c>
      <c r="B2250" t="s">
        <v>39</v>
      </c>
      <c r="C2250" t="s">
        <v>9</v>
      </c>
      <c r="D2250">
        <v>854945089.82582998</v>
      </c>
      <c r="E2250">
        <v>1</v>
      </c>
      <c r="F2250">
        <v>39</v>
      </c>
    </row>
    <row r="2251" spans="1:6" x14ac:dyDescent="0.3">
      <c r="A2251">
        <v>30</v>
      </c>
      <c r="B2251" t="s">
        <v>43</v>
      </c>
      <c r="C2251" t="s">
        <v>9</v>
      </c>
      <c r="D2251">
        <v>590513907.05389094</v>
      </c>
      <c r="E2251">
        <v>2</v>
      </c>
      <c r="F2251">
        <v>3</v>
      </c>
    </row>
    <row r="2252" spans="1:6" x14ac:dyDescent="0.3">
      <c r="A2252">
        <v>615</v>
      </c>
      <c r="B2252" t="s">
        <v>647</v>
      </c>
      <c r="C2252" t="s">
        <v>33</v>
      </c>
      <c r="D2252">
        <v>30194000</v>
      </c>
      <c r="E2252">
        <v>1</v>
      </c>
      <c r="F2252">
        <v>23</v>
      </c>
    </row>
    <row r="2253" spans="1:6" x14ac:dyDescent="0.3">
      <c r="A2253">
        <v>203</v>
      </c>
      <c r="B2253" t="s">
        <v>232</v>
      </c>
      <c r="C2253" t="s">
        <v>9</v>
      </c>
      <c r="D2253">
        <v>221186709.214232</v>
      </c>
      <c r="E2253">
        <v>1</v>
      </c>
      <c r="F2253">
        <v>33</v>
      </c>
    </row>
    <row r="2254" spans="1:6" x14ac:dyDescent="0.3">
      <c r="A2254">
        <v>3108</v>
      </c>
      <c r="B2254" t="s">
        <v>3133</v>
      </c>
      <c r="C2254" t="s">
        <v>9</v>
      </c>
      <c r="D2254">
        <v>49721</v>
      </c>
      <c r="E2254">
        <v>1</v>
      </c>
      <c r="F2254">
        <v>3</v>
      </c>
    </row>
    <row r="2255" spans="1:6" x14ac:dyDescent="0.3">
      <c r="A2255">
        <v>3382</v>
      </c>
      <c r="B2255" t="s">
        <v>3395</v>
      </c>
      <c r="C2255" t="s">
        <v>9</v>
      </c>
      <c r="D2255">
        <v>0</v>
      </c>
      <c r="E2255">
        <v>0</v>
      </c>
      <c r="F2255">
        <v>0</v>
      </c>
    </row>
    <row r="2256" spans="1:6" x14ac:dyDescent="0.3">
      <c r="A2256">
        <v>3148</v>
      </c>
      <c r="B2256" t="s">
        <v>3173</v>
      </c>
      <c r="C2256" t="s">
        <v>33</v>
      </c>
      <c r="D2256">
        <v>394215000</v>
      </c>
      <c r="E2256">
        <v>0</v>
      </c>
      <c r="F2256">
        <v>3</v>
      </c>
    </row>
    <row r="2257" spans="1:6" x14ac:dyDescent="0.3">
      <c r="A2257">
        <v>737</v>
      </c>
      <c r="B2257" t="s">
        <v>769</v>
      </c>
      <c r="C2257" t="s">
        <v>33</v>
      </c>
      <c r="D2257">
        <v>78768000</v>
      </c>
      <c r="E2257">
        <v>0</v>
      </c>
      <c r="F2257">
        <v>0</v>
      </c>
    </row>
    <row r="2258" spans="1:6" x14ac:dyDescent="0.3">
      <c r="A2258">
        <v>3267</v>
      </c>
      <c r="B2258" t="s">
        <v>3288</v>
      </c>
      <c r="C2258" t="s">
        <v>73</v>
      </c>
      <c r="D2258">
        <v>0</v>
      </c>
      <c r="E2258">
        <v>0</v>
      </c>
      <c r="F2258">
        <v>0</v>
      </c>
    </row>
    <row r="2259" spans="1:6" x14ac:dyDescent="0.3">
      <c r="A2259">
        <v>911</v>
      </c>
      <c r="B2259" t="s">
        <v>943</v>
      </c>
      <c r="C2259" t="s">
        <v>80</v>
      </c>
      <c r="D2259">
        <v>2082766.28805628</v>
      </c>
      <c r="E2259">
        <v>0</v>
      </c>
      <c r="F2259">
        <v>3</v>
      </c>
    </row>
    <row r="2260" spans="1:6" x14ac:dyDescent="0.3">
      <c r="A2260">
        <v>2084</v>
      </c>
      <c r="B2260" t="s">
        <v>2112</v>
      </c>
      <c r="C2260" t="s">
        <v>19</v>
      </c>
      <c r="D2260">
        <v>0</v>
      </c>
      <c r="E2260">
        <v>0</v>
      </c>
      <c r="F2260">
        <v>0</v>
      </c>
    </row>
    <row r="2261" spans="1:6" x14ac:dyDescent="0.3">
      <c r="A2261">
        <v>466</v>
      </c>
      <c r="B2261" t="s">
        <v>500</v>
      </c>
      <c r="C2261" t="s">
        <v>33</v>
      </c>
      <c r="D2261">
        <v>11096663</v>
      </c>
      <c r="E2261">
        <v>1</v>
      </c>
      <c r="F2261">
        <v>39</v>
      </c>
    </row>
    <row r="2262" spans="1:6" x14ac:dyDescent="0.3">
      <c r="A2262">
        <v>2722</v>
      </c>
      <c r="B2262" t="s">
        <v>2748</v>
      </c>
      <c r="C2262" t="s">
        <v>106</v>
      </c>
      <c r="D2262">
        <v>150749</v>
      </c>
      <c r="E2262">
        <v>0</v>
      </c>
      <c r="F2262">
        <v>0</v>
      </c>
    </row>
    <row r="2263" spans="1:6" x14ac:dyDescent="0.3">
      <c r="A2263">
        <v>1717</v>
      </c>
      <c r="B2263" t="s">
        <v>1746</v>
      </c>
      <c r="C2263" t="s">
        <v>9</v>
      </c>
      <c r="D2263">
        <v>1966627.2924804499</v>
      </c>
      <c r="E2263">
        <v>0</v>
      </c>
      <c r="F2263">
        <v>3</v>
      </c>
    </row>
    <row r="2264" spans="1:6" x14ac:dyDescent="0.3">
      <c r="A2264">
        <v>3110</v>
      </c>
      <c r="B2264" t="s">
        <v>3135</v>
      </c>
      <c r="C2264" t="s">
        <v>73</v>
      </c>
      <c r="D2264">
        <v>1793.07895633821</v>
      </c>
      <c r="E2264">
        <v>0</v>
      </c>
      <c r="F2264">
        <v>5</v>
      </c>
    </row>
    <row r="2265" spans="1:6" x14ac:dyDescent="0.3">
      <c r="A2265">
        <v>775</v>
      </c>
      <c r="B2265" t="s">
        <v>807</v>
      </c>
      <c r="C2265" t="s">
        <v>9</v>
      </c>
      <c r="D2265">
        <v>7917104.1729925098</v>
      </c>
      <c r="E2265">
        <v>0</v>
      </c>
      <c r="F2265">
        <v>0</v>
      </c>
    </row>
    <row r="2266" spans="1:6" x14ac:dyDescent="0.3">
      <c r="A2266">
        <v>435</v>
      </c>
      <c r="B2266" t="s">
        <v>468</v>
      </c>
      <c r="C2266" t="s">
        <v>9</v>
      </c>
      <c r="D2266">
        <v>3961352.4532601102</v>
      </c>
      <c r="E2266">
        <v>0</v>
      </c>
      <c r="F2266">
        <v>12</v>
      </c>
    </row>
    <row r="2267" spans="1:6" x14ac:dyDescent="0.3">
      <c r="A2267">
        <v>694</v>
      </c>
      <c r="B2267" t="s">
        <v>726</v>
      </c>
      <c r="C2267" t="s">
        <v>33</v>
      </c>
      <c r="D2267">
        <v>5617975</v>
      </c>
      <c r="E2267">
        <v>1</v>
      </c>
      <c r="F2267">
        <v>9</v>
      </c>
    </row>
    <row r="2268" spans="1:6" x14ac:dyDescent="0.3">
      <c r="A2268">
        <v>117</v>
      </c>
      <c r="B2268" t="s">
        <v>142</v>
      </c>
      <c r="C2268" t="s">
        <v>23</v>
      </c>
      <c r="D2268">
        <v>24495318</v>
      </c>
      <c r="E2268">
        <v>2</v>
      </c>
      <c r="F2268">
        <v>22</v>
      </c>
    </row>
    <row r="2269" spans="1:6" x14ac:dyDescent="0.3">
      <c r="A2269">
        <v>484</v>
      </c>
      <c r="B2269" t="s">
        <v>517</v>
      </c>
      <c r="C2269" t="s">
        <v>33</v>
      </c>
      <c r="D2269">
        <v>22949000</v>
      </c>
      <c r="E2269">
        <v>0</v>
      </c>
      <c r="F2269">
        <v>11</v>
      </c>
    </row>
    <row r="2270" spans="1:6" x14ac:dyDescent="0.3">
      <c r="A2270">
        <v>2262</v>
      </c>
      <c r="B2270" t="s">
        <v>2289</v>
      </c>
      <c r="C2270" t="s">
        <v>68</v>
      </c>
      <c r="D2270">
        <v>403378.69281459798</v>
      </c>
      <c r="E2270">
        <v>0</v>
      </c>
      <c r="F2270">
        <v>17</v>
      </c>
    </row>
    <row r="2271" spans="1:6" x14ac:dyDescent="0.3">
      <c r="A2271">
        <v>1033</v>
      </c>
      <c r="B2271" t="s">
        <v>1065</v>
      </c>
      <c r="C2271" t="s">
        <v>7</v>
      </c>
      <c r="D2271">
        <v>6987222.1316576498</v>
      </c>
      <c r="E2271">
        <v>0</v>
      </c>
      <c r="F2271">
        <v>1</v>
      </c>
    </row>
    <row r="2272" spans="1:6" x14ac:dyDescent="0.3">
      <c r="A2272">
        <v>1037</v>
      </c>
      <c r="B2272" t="s">
        <v>1069</v>
      </c>
      <c r="C2272" t="s">
        <v>19</v>
      </c>
      <c r="D2272">
        <v>3557668</v>
      </c>
      <c r="E2272">
        <v>0</v>
      </c>
      <c r="F2272">
        <v>11</v>
      </c>
    </row>
    <row r="2273" spans="1:6" x14ac:dyDescent="0.3">
      <c r="A2273">
        <v>2378</v>
      </c>
      <c r="B2273" t="s">
        <v>2405</v>
      </c>
      <c r="C2273" t="s">
        <v>19</v>
      </c>
      <c r="D2273">
        <v>0</v>
      </c>
      <c r="E2273">
        <v>0</v>
      </c>
      <c r="F2273">
        <v>3</v>
      </c>
    </row>
    <row r="2274" spans="1:6" x14ac:dyDescent="0.3">
      <c r="A2274">
        <v>2929</v>
      </c>
      <c r="B2274" t="s">
        <v>2955</v>
      </c>
      <c r="C2274" t="s">
        <v>53</v>
      </c>
      <c r="D2274">
        <v>91696</v>
      </c>
      <c r="E2274">
        <v>0</v>
      </c>
      <c r="F2274">
        <v>1</v>
      </c>
    </row>
    <row r="2275" spans="1:6" x14ac:dyDescent="0.3">
      <c r="A2275">
        <v>2658</v>
      </c>
      <c r="B2275" t="s">
        <v>2684</v>
      </c>
      <c r="C2275" t="s">
        <v>210</v>
      </c>
      <c r="D2275">
        <v>0</v>
      </c>
      <c r="E2275">
        <v>0</v>
      </c>
      <c r="F2275">
        <v>0</v>
      </c>
    </row>
    <row r="2276" spans="1:6" x14ac:dyDescent="0.3">
      <c r="A2276">
        <v>297</v>
      </c>
      <c r="B2276" t="s">
        <v>329</v>
      </c>
      <c r="C2276" t="s">
        <v>77</v>
      </c>
      <c r="D2276">
        <v>13888086.0588481</v>
      </c>
      <c r="E2276">
        <v>0</v>
      </c>
      <c r="F2276">
        <v>5</v>
      </c>
    </row>
    <row r="2277" spans="1:6" x14ac:dyDescent="0.3">
      <c r="A2277">
        <v>2712</v>
      </c>
      <c r="B2277" t="s">
        <v>2738</v>
      </c>
      <c r="C2277" t="s">
        <v>9</v>
      </c>
      <c r="D2277">
        <v>104183.510653305</v>
      </c>
      <c r="E2277">
        <v>0</v>
      </c>
      <c r="F2277">
        <v>3</v>
      </c>
    </row>
    <row r="2278" spans="1:6" x14ac:dyDescent="0.3">
      <c r="A2278">
        <v>2386</v>
      </c>
      <c r="B2278" t="s">
        <v>2413</v>
      </c>
      <c r="C2278" t="s">
        <v>7</v>
      </c>
      <c r="D2278">
        <v>64687.138114941103</v>
      </c>
      <c r="E2278">
        <v>0</v>
      </c>
      <c r="F2278">
        <v>1</v>
      </c>
    </row>
    <row r="2279" spans="1:6" x14ac:dyDescent="0.3">
      <c r="A2279">
        <v>1942</v>
      </c>
      <c r="B2279" t="s">
        <v>1970</v>
      </c>
      <c r="C2279" t="s">
        <v>9</v>
      </c>
      <c r="D2279">
        <v>7140557.7182760201</v>
      </c>
      <c r="E2279">
        <v>0</v>
      </c>
      <c r="F2279">
        <v>0</v>
      </c>
    </row>
    <row r="2280" spans="1:6" x14ac:dyDescent="0.3">
      <c r="A2280">
        <v>903</v>
      </c>
      <c r="B2280" t="s">
        <v>935</v>
      </c>
      <c r="C2280" t="s">
        <v>33</v>
      </c>
      <c r="D2280">
        <v>0</v>
      </c>
      <c r="E2280">
        <v>0</v>
      </c>
      <c r="F2280">
        <v>0</v>
      </c>
    </row>
    <row r="2281" spans="1:6" x14ac:dyDescent="0.3">
      <c r="A2281">
        <v>3137</v>
      </c>
      <c r="B2281" t="s">
        <v>3162</v>
      </c>
      <c r="C2281" t="s">
        <v>9</v>
      </c>
      <c r="D2281">
        <v>9946856.2423056494</v>
      </c>
      <c r="E2281">
        <v>0</v>
      </c>
      <c r="F2281">
        <v>4</v>
      </c>
    </row>
    <row r="2282" spans="1:6" x14ac:dyDescent="0.3">
      <c r="A2282">
        <v>304</v>
      </c>
      <c r="B2282" t="s">
        <v>336</v>
      </c>
      <c r="C2282" t="s">
        <v>9</v>
      </c>
      <c r="D2282">
        <v>140544473.19161901</v>
      </c>
      <c r="E2282">
        <v>0</v>
      </c>
      <c r="F2282">
        <v>290</v>
      </c>
    </row>
    <row r="2283" spans="1:6" x14ac:dyDescent="0.3">
      <c r="A2283">
        <v>1944</v>
      </c>
      <c r="B2283" t="s">
        <v>1972</v>
      </c>
      <c r="C2283" t="s">
        <v>53</v>
      </c>
      <c r="D2283">
        <v>792221</v>
      </c>
      <c r="E2283">
        <v>1</v>
      </c>
      <c r="F2283">
        <v>3</v>
      </c>
    </row>
    <row r="2284" spans="1:6" x14ac:dyDescent="0.3">
      <c r="A2284">
        <v>298</v>
      </c>
      <c r="B2284" t="s">
        <v>330</v>
      </c>
      <c r="C2284" t="s">
        <v>77</v>
      </c>
      <c r="D2284">
        <v>13888086.0588481</v>
      </c>
      <c r="E2284">
        <v>0</v>
      </c>
      <c r="F2284">
        <v>1</v>
      </c>
    </row>
    <row r="2285" spans="1:6" x14ac:dyDescent="0.3">
      <c r="A2285">
        <v>39</v>
      </c>
      <c r="B2285" t="s">
        <v>52</v>
      </c>
      <c r="C2285" t="s">
        <v>53</v>
      </c>
      <c r="D2285">
        <v>623355000</v>
      </c>
      <c r="E2285">
        <v>1</v>
      </c>
      <c r="F2285">
        <v>238</v>
      </c>
    </row>
    <row r="2286" spans="1:6" x14ac:dyDescent="0.3">
      <c r="A2286">
        <v>674</v>
      </c>
      <c r="B2286" t="s">
        <v>706</v>
      </c>
      <c r="C2286" t="s">
        <v>68</v>
      </c>
      <c r="D2286">
        <v>39284378.785924897</v>
      </c>
      <c r="E2286">
        <v>1</v>
      </c>
      <c r="F2286">
        <v>0</v>
      </c>
    </row>
    <row r="2287" spans="1:6" x14ac:dyDescent="0.3">
      <c r="A2287">
        <v>490</v>
      </c>
      <c r="B2287" t="s">
        <v>523</v>
      </c>
      <c r="C2287" t="s">
        <v>77</v>
      </c>
      <c r="D2287">
        <v>67587327.742275298</v>
      </c>
      <c r="E2287">
        <v>1</v>
      </c>
      <c r="F2287">
        <v>0</v>
      </c>
    </row>
    <row r="2288" spans="1:6" x14ac:dyDescent="0.3">
      <c r="A2288">
        <v>514</v>
      </c>
      <c r="B2288" t="s">
        <v>547</v>
      </c>
      <c r="C2288" t="s">
        <v>73</v>
      </c>
      <c r="D2288">
        <v>58873522.690423504</v>
      </c>
      <c r="E2288">
        <v>1</v>
      </c>
      <c r="F2288">
        <v>1</v>
      </c>
    </row>
    <row r="2289" spans="1:6" x14ac:dyDescent="0.3">
      <c r="A2289">
        <v>657</v>
      </c>
      <c r="B2289" t="s">
        <v>689</v>
      </c>
      <c r="C2289" t="s">
        <v>53</v>
      </c>
      <c r="D2289">
        <v>35159400</v>
      </c>
      <c r="E2289">
        <v>1</v>
      </c>
      <c r="F2289">
        <v>0</v>
      </c>
    </row>
    <row r="2290" spans="1:6" x14ac:dyDescent="0.3">
      <c r="A2290">
        <v>1807</v>
      </c>
      <c r="B2290" t="s">
        <v>1835</v>
      </c>
      <c r="C2290" t="s">
        <v>53</v>
      </c>
      <c r="D2290">
        <v>167574</v>
      </c>
      <c r="E2290">
        <v>0</v>
      </c>
      <c r="F2290">
        <v>2</v>
      </c>
    </row>
    <row r="2291" spans="1:6" x14ac:dyDescent="0.3">
      <c r="A2291">
        <v>3056</v>
      </c>
      <c r="B2291" t="s">
        <v>3081</v>
      </c>
      <c r="C2291" t="s">
        <v>68</v>
      </c>
      <c r="D2291">
        <v>10734.417990206101</v>
      </c>
      <c r="E2291">
        <v>0</v>
      </c>
      <c r="F2291">
        <v>0</v>
      </c>
    </row>
    <row r="2292" spans="1:6" x14ac:dyDescent="0.3">
      <c r="A2292">
        <v>491</v>
      </c>
      <c r="B2292" t="s">
        <v>524</v>
      </c>
      <c r="C2292" t="s">
        <v>77</v>
      </c>
      <c r="D2292">
        <v>23843606.9977821</v>
      </c>
      <c r="E2292">
        <v>1</v>
      </c>
      <c r="F2292">
        <v>4</v>
      </c>
    </row>
    <row r="2293" spans="1:6" x14ac:dyDescent="0.3">
      <c r="A2293">
        <v>1994</v>
      </c>
      <c r="B2293" t="s">
        <v>2022</v>
      </c>
      <c r="C2293" t="s">
        <v>73</v>
      </c>
      <c r="D2293">
        <v>429638.34697389801</v>
      </c>
      <c r="E2293">
        <v>0</v>
      </c>
      <c r="F2293">
        <v>0</v>
      </c>
    </row>
    <row r="2294" spans="1:6" x14ac:dyDescent="0.3">
      <c r="A2294">
        <v>1313</v>
      </c>
      <c r="B2294" t="s">
        <v>1343</v>
      </c>
      <c r="C2294" t="s">
        <v>19</v>
      </c>
      <c r="D2294">
        <v>1924707</v>
      </c>
      <c r="E2294">
        <v>0</v>
      </c>
      <c r="F2294">
        <v>2</v>
      </c>
    </row>
    <row r="2295" spans="1:6" x14ac:dyDescent="0.3">
      <c r="A2295">
        <v>526</v>
      </c>
      <c r="B2295" t="s">
        <v>559</v>
      </c>
      <c r="C2295" t="s">
        <v>68</v>
      </c>
      <c r="D2295">
        <v>4165611.6023469898</v>
      </c>
      <c r="E2295">
        <v>0</v>
      </c>
      <c r="F2295">
        <v>28</v>
      </c>
    </row>
    <row r="2296" spans="1:6" x14ac:dyDescent="0.3">
      <c r="A2296">
        <v>2203</v>
      </c>
      <c r="B2296" t="s">
        <v>2230</v>
      </c>
      <c r="C2296" t="s">
        <v>130</v>
      </c>
      <c r="D2296">
        <v>213462</v>
      </c>
      <c r="E2296">
        <v>6</v>
      </c>
      <c r="F2296">
        <v>1</v>
      </c>
    </row>
    <row r="2297" spans="1:6" x14ac:dyDescent="0.3">
      <c r="A2297">
        <v>52</v>
      </c>
      <c r="B2297" t="s">
        <v>67</v>
      </c>
      <c r="C2297" t="s">
        <v>68</v>
      </c>
      <c r="D2297">
        <v>1757397951.6825199</v>
      </c>
      <c r="E2297">
        <v>0</v>
      </c>
      <c r="F2297">
        <v>1741</v>
      </c>
    </row>
    <row r="2298" spans="1:6" x14ac:dyDescent="0.3">
      <c r="A2298">
        <v>1303</v>
      </c>
      <c r="B2298" t="s">
        <v>1333</v>
      </c>
      <c r="C2298" t="s">
        <v>33</v>
      </c>
      <c r="D2298">
        <v>3892236</v>
      </c>
      <c r="E2298">
        <v>0</v>
      </c>
      <c r="F2298">
        <v>0</v>
      </c>
    </row>
    <row r="2299" spans="1:6" x14ac:dyDescent="0.3">
      <c r="A2299">
        <v>594</v>
      </c>
      <c r="B2299" t="s">
        <v>626</v>
      </c>
      <c r="C2299" t="s">
        <v>77</v>
      </c>
      <c r="D2299">
        <v>5864930.9845292699</v>
      </c>
      <c r="E2299">
        <v>0</v>
      </c>
      <c r="F2299">
        <v>1</v>
      </c>
    </row>
    <row r="2300" spans="1:6" x14ac:dyDescent="0.3">
      <c r="A2300">
        <v>2615</v>
      </c>
      <c r="B2300" t="s">
        <v>2641</v>
      </c>
      <c r="C2300" t="s">
        <v>77</v>
      </c>
      <c r="D2300">
        <v>173006.73724692201</v>
      </c>
      <c r="E2300">
        <v>0</v>
      </c>
      <c r="F2300">
        <v>0</v>
      </c>
    </row>
    <row r="2301" spans="1:6" x14ac:dyDescent="0.3">
      <c r="A2301">
        <v>3404</v>
      </c>
      <c r="B2301" t="s">
        <v>3414</v>
      </c>
      <c r="C2301" t="s">
        <v>9</v>
      </c>
      <c r="D2301">
        <v>0</v>
      </c>
      <c r="E2301">
        <v>0</v>
      </c>
      <c r="F2301">
        <v>0</v>
      </c>
    </row>
    <row r="2302" spans="1:6" x14ac:dyDescent="0.3">
      <c r="A2302">
        <v>2315</v>
      </c>
      <c r="B2302" t="s">
        <v>2342</v>
      </c>
      <c r="C2302" t="s">
        <v>9</v>
      </c>
      <c r="D2302">
        <v>153887.44968269899</v>
      </c>
      <c r="E2302">
        <v>0</v>
      </c>
      <c r="F2302">
        <v>53</v>
      </c>
    </row>
    <row r="2303" spans="1:6" x14ac:dyDescent="0.3">
      <c r="A2303">
        <v>2426</v>
      </c>
      <c r="B2303" t="s">
        <v>2453</v>
      </c>
      <c r="C2303" t="s">
        <v>9</v>
      </c>
      <c r="D2303">
        <v>156001.56109210601</v>
      </c>
      <c r="E2303">
        <v>0</v>
      </c>
      <c r="F2303">
        <v>52</v>
      </c>
    </row>
    <row r="2304" spans="1:6" x14ac:dyDescent="0.3">
      <c r="A2304">
        <v>474</v>
      </c>
      <c r="B2304" t="s">
        <v>508</v>
      </c>
      <c r="C2304" t="s">
        <v>9</v>
      </c>
      <c r="D2304">
        <v>17478914.8268243</v>
      </c>
      <c r="E2304">
        <v>0</v>
      </c>
      <c r="F2304">
        <v>4</v>
      </c>
    </row>
    <row r="2305" spans="1:6" x14ac:dyDescent="0.3">
      <c r="A2305">
        <v>3388</v>
      </c>
      <c r="B2305" t="s">
        <v>3401</v>
      </c>
      <c r="C2305" t="s">
        <v>9</v>
      </c>
      <c r="D2305">
        <v>0</v>
      </c>
      <c r="E2305">
        <v>0</v>
      </c>
      <c r="F2305">
        <v>0</v>
      </c>
    </row>
    <row r="2306" spans="1:6" x14ac:dyDescent="0.3">
      <c r="A2306">
        <v>2312</v>
      </c>
      <c r="B2306" t="s">
        <v>2339</v>
      </c>
      <c r="C2306" t="s">
        <v>9</v>
      </c>
      <c r="D2306">
        <v>145811.47231229901</v>
      </c>
      <c r="E2306">
        <v>0</v>
      </c>
      <c r="F2306">
        <v>53</v>
      </c>
    </row>
    <row r="2307" spans="1:6" x14ac:dyDescent="0.3">
      <c r="A2307">
        <v>1267</v>
      </c>
      <c r="B2307" t="s">
        <v>1297</v>
      </c>
      <c r="C2307" t="s">
        <v>77</v>
      </c>
      <c r="D2307">
        <v>446210.10344001401</v>
      </c>
      <c r="E2307">
        <v>0</v>
      </c>
      <c r="F2307">
        <v>1</v>
      </c>
    </row>
    <row r="2308" spans="1:6" x14ac:dyDescent="0.3">
      <c r="A2308">
        <v>506</v>
      </c>
      <c r="B2308" t="s">
        <v>539</v>
      </c>
      <c r="C2308" t="s">
        <v>68</v>
      </c>
      <c r="D2308">
        <v>4703056.15809834</v>
      </c>
      <c r="E2308">
        <v>0</v>
      </c>
      <c r="F2308">
        <v>0</v>
      </c>
    </row>
    <row r="2309" spans="1:6" x14ac:dyDescent="0.3">
      <c r="A2309">
        <v>994</v>
      </c>
      <c r="B2309" t="s">
        <v>1026</v>
      </c>
      <c r="C2309" t="s">
        <v>9</v>
      </c>
      <c r="D2309">
        <v>6311633.0162258605</v>
      </c>
      <c r="E2309">
        <v>0</v>
      </c>
      <c r="F2309">
        <v>0</v>
      </c>
    </row>
    <row r="2310" spans="1:6" x14ac:dyDescent="0.3">
      <c r="A2310">
        <v>1090</v>
      </c>
      <c r="B2310" t="s">
        <v>1122</v>
      </c>
      <c r="C2310" t="s">
        <v>135</v>
      </c>
      <c r="D2310">
        <v>84976.638002166903</v>
      </c>
      <c r="E2310">
        <v>0</v>
      </c>
      <c r="F2310">
        <v>0</v>
      </c>
    </row>
    <row r="2311" spans="1:6" x14ac:dyDescent="0.3">
      <c r="A2311">
        <v>228</v>
      </c>
      <c r="B2311" t="s">
        <v>258</v>
      </c>
      <c r="C2311" t="s">
        <v>259</v>
      </c>
      <c r="D2311">
        <v>28035367</v>
      </c>
      <c r="E2311">
        <v>0</v>
      </c>
      <c r="F2311">
        <v>22</v>
      </c>
    </row>
    <row r="2312" spans="1:6" x14ac:dyDescent="0.3">
      <c r="A2312">
        <v>2884</v>
      </c>
      <c r="B2312" t="s">
        <v>2910</v>
      </c>
      <c r="C2312" t="s">
        <v>9</v>
      </c>
      <c r="D2312">
        <v>10080.8373198105</v>
      </c>
      <c r="E2312">
        <v>0</v>
      </c>
      <c r="F2312">
        <v>0</v>
      </c>
    </row>
    <row r="2313" spans="1:6" x14ac:dyDescent="0.3">
      <c r="A2313">
        <v>192</v>
      </c>
      <c r="B2313" t="s">
        <v>220</v>
      </c>
      <c r="C2313" t="s">
        <v>130</v>
      </c>
      <c r="D2313">
        <v>42413045</v>
      </c>
      <c r="E2313">
        <v>0</v>
      </c>
      <c r="F2313">
        <v>57</v>
      </c>
    </row>
    <row r="2314" spans="1:6" x14ac:dyDescent="0.3">
      <c r="A2314">
        <v>1813</v>
      </c>
      <c r="B2314" t="s">
        <v>1841</v>
      </c>
      <c r="C2314" t="s">
        <v>130</v>
      </c>
      <c r="D2314">
        <v>682511</v>
      </c>
      <c r="E2314">
        <v>0</v>
      </c>
      <c r="F2314">
        <v>4</v>
      </c>
    </row>
    <row r="2315" spans="1:6" x14ac:dyDescent="0.3">
      <c r="A2315">
        <v>3086</v>
      </c>
      <c r="B2315" t="s">
        <v>3111</v>
      </c>
      <c r="C2315" t="s">
        <v>11</v>
      </c>
      <c r="D2315">
        <v>0</v>
      </c>
      <c r="E2315">
        <v>0</v>
      </c>
      <c r="F2315">
        <v>0</v>
      </c>
    </row>
    <row r="2316" spans="1:6" x14ac:dyDescent="0.3">
      <c r="A2316">
        <v>2959</v>
      </c>
      <c r="B2316" t="s">
        <v>2985</v>
      </c>
      <c r="C2316" t="s">
        <v>19</v>
      </c>
      <c r="D2316">
        <v>14673</v>
      </c>
      <c r="E2316">
        <v>0</v>
      </c>
      <c r="F2316">
        <v>5</v>
      </c>
    </row>
    <row r="2317" spans="1:6" x14ac:dyDescent="0.3">
      <c r="A2317">
        <v>828</v>
      </c>
      <c r="B2317" t="s">
        <v>860</v>
      </c>
      <c r="C2317" t="s">
        <v>11</v>
      </c>
      <c r="D2317">
        <v>3589397</v>
      </c>
      <c r="E2317">
        <v>1</v>
      </c>
      <c r="F2317">
        <v>1</v>
      </c>
    </row>
    <row r="2318" spans="1:6" x14ac:dyDescent="0.3">
      <c r="A2318">
        <v>136</v>
      </c>
      <c r="B2318" t="s">
        <v>161</v>
      </c>
      <c r="C2318" t="s">
        <v>73</v>
      </c>
      <c r="D2318">
        <v>238929994.42543599</v>
      </c>
      <c r="E2318">
        <v>0</v>
      </c>
      <c r="F2318">
        <v>1</v>
      </c>
    </row>
    <row r="2319" spans="1:6" x14ac:dyDescent="0.3">
      <c r="A2319">
        <v>259</v>
      </c>
      <c r="B2319" t="s">
        <v>290</v>
      </c>
      <c r="C2319" t="s">
        <v>73</v>
      </c>
      <c r="D2319">
        <v>33165088.0763864</v>
      </c>
      <c r="E2319">
        <v>1</v>
      </c>
      <c r="F2319">
        <v>6</v>
      </c>
    </row>
    <row r="2320" spans="1:6" x14ac:dyDescent="0.3">
      <c r="A2320">
        <v>3279</v>
      </c>
      <c r="B2320" t="s">
        <v>3300</v>
      </c>
      <c r="C2320" t="s">
        <v>73</v>
      </c>
      <c r="D2320">
        <v>0</v>
      </c>
      <c r="E2320">
        <v>0</v>
      </c>
      <c r="F2320">
        <v>0</v>
      </c>
    </row>
    <row r="2321" spans="1:6" x14ac:dyDescent="0.3">
      <c r="A2321">
        <v>135</v>
      </c>
      <c r="B2321" t="s">
        <v>160</v>
      </c>
      <c r="C2321" t="s">
        <v>73</v>
      </c>
      <c r="D2321">
        <v>238929590.15391499</v>
      </c>
      <c r="E2321">
        <v>1</v>
      </c>
      <c r="F2321">
        <v>22</v>
      </c>
    </row>
    <row r="2322" spans="1:6" x14ac:dyDescent="0.3">
      <c r="A2322">
        <v>3257</v>
      </c>
      <c r="B2322" t="s">
        <v>3278</v>
      </c>
      <c r="C2322" t="s">
        <v>73</v>
      </c>
      <c r="D2322">
        <v>0</v>
      </c>
      <c r="E2322">
        <v>0</v>
      </c>
      <c r="F2322">
        <v>0</v>
      </c>
    </row>
    <row r="2323" spans="1:6" x14ac:dyDescent="0.3">
      <c r="A2323">
        <v>554</v>
      </c>
      <c r="B2323" t="s">
        <v>586</v>
      </c>
      <c r="C2323" t="s">
        <v>9</v>
      </c>
      <c r="D2323">
        <v>9145158.5860156491</v>
      </c>
      <c r="E2323">
        <v>0</v>
      </c>
      <c r="F2323">
        <v>3</v>
      </c>
    </row>
    <row r="2324" spans="1:6" x14ac:dyDescent="0.3">
      <c r="A2324">
        <v>3014</v>
      </c>
      <c r="B2324" t="s">
        <v>3039</v>
      </c>
      <c r="C2324" t="s">
        <v>65</v>
      </c>
      <c r="D2324">
        <v>21228</v>
      </c>
      <c r="E2324">
        <v>0</v>
      </c>
      <c r="F2324">
        <v>0</v>
      </c>
    </row>
    <row r="2325" spans="1:6" x14ac:dyDescent="0.3">
      <c r="A2325">
        <v>187</v>
      </c>
      <c r="B2325" t="s">
        <v>215</v>
      </c>
      <c r="C2325" t="s">
        <v>68</v>
      </c>
      <c r="D2325">
        <v>11804509.921475399</v>
      </c>
      <c r="E2325">
        <v>0</v>
      </c>
      <c r="F2325">
        <v>44</v>
      </c>
    </row>
    <row r="2326" spans="1:6" x14ac:dyDescent="0.3">
      <c r="A2326">
        <v>1973</v>
      </c>
      <c r="B2326" t="s">
        <v>2001</v>
      </c>
      <c r="C2326" t="s">
        <v>68</v>
      </c>
      <c r="D2326">
        <v>3124875.3678461299</v>
      </c>
      <c r="E2326">
        <v>1</v>
      </c>
      <c r="F2326">
        <v>0</v>
      </c>
    </row>
    <row r="2327" spans="1:6" x14ac:dyDescent="0.3">
      <c r="A2327">
        <v>1065</v>
      </c>
      <c r="B2327" t="s">
        <v>1097</v>
      </c>
      <c r="C2327" t="s">
        <v>68</v>
      </c>
      <c r="D2327">
        <v>6217608.9666360496</v>
      </c>
      <c r="E2327">
        <v>1</v>
      </c>
      <c r="F2327">
        <v>4</v>
      </c>
    </row>
    <row r="2328" spans="1:6" x14ac:dyDescent="0.3">
      <c r="A2328">
        <v>1156</v>
      </c>
      <c r="B2328" t="s">
        <v>1187</v>
      </c>
      <c r="C2328" t="s">
        <v>7</v>
      </c>
      <c r="D2328">
        <v>6468666.1306022201</v>
      </c>
      <c r="E2328">
        <v>0</v>
      </c>
      <c r="F2328">
        <v>2</v>
      </c>
    </row>
    <row r="2329" spans="1:6" x14ac:dyDescent="0.3">
      <c r="A2329">
        <v>1703</v>
      </c>
      <c r="B2329" t="s">
        <v>1732</v>
      </c>
      <c r="C2329" t="s">
        <v>68</v>
      </c>
      <c r="D2329">
        <v>718846.93344358599</v>
      </c>
      <c r="E2329">
        <v>0</v>
      </c>
      <c r="F2329">
        <v>8</v>
      </c>
    </row>
    <row r="2330" spans="1:6" x14ac:dyDescent="0.3">
      <c r="A2330">
        <v>2376</v>
      </c>
      <c r="B2330" t="s">
        <v>2403</v>
      </c>
      <c r="C2330" t="s">
        <v>26</v>
      </c>
      <c r="D2330">
        <v>294644</v>
      </c>
      <c r="E2330">
        <v>1</v>
      </c>
      <c r="F2330">
        <v>7</v>
      </c>
    </row>
    <row r="2331" spans="1:6" x14ac:dyDescent="0.3">
      <c r="A2331">
        <v>301</v>
      </c>
      <c r="B2331" t="s">
        <v>333</v>
      </c>
      <c r="C2331" t="s">
        <v>13</v>
      </c>
      <c r="D2331">
        <v>14251502</v>
      </c>
      <c r="E2331">
        <v>0</v>
      </c>
      <c r="F2331">
        <v>21</v>
      </c>
    </row>
    <row r="2332" spans="1:6" x14ac:dyDescent="0.3">
      <c r="A2332">
        <v>1756</v>
      </c>
      <c r="B2332" t="s">
        <v>1784</v>
      </c>
      <c r="C2332" t="s">
        <v>65</v>
      </c>
      <c r="D2332">
        <v>42155</v>
      </c>
      <c r="E2332">
        <v>0</v>
      </c>
      <c r="F2332">
        <v>1</v>
      </c>
    </row>
    <row r="2333" spans="1:6" x14ac:dyDescent="0.3">
      <c r="A2333">
        <v>2016</v>
      </c>
      <c r="B2333" t="s">
        <v>2044</v>
      </c>
      <c r="C2333" t="s">
        <v>65</v>
      </c>
      <c r="D2333">
        <v>1232601</v>
      </c>
      <c r="E2333">
        <v>0</v>
      </c>
      <c r="F2333">
        <v>1</v>
      </c>
    </row>
    <row r="2334" spans="1:6" x14ac:dyDescent="0.3">
      <c r="A2334">
        <v>3150</v>
      </c>
      <c r="B2334" t="s">
        <v>3175</v>
      </c>
      <c r="C2334" t="s">
        <v>65</v>
      </c>
      <c r="D2334">
        <v>236901396</v>
      </c>
      <c r="E2334">
        <v>0</v>
      </c>
      <c r="F2334">
        <v>8</v>
      </c>
    </row>
    <row r="2335" spans="1:6" x14ac:dyDescent="0.3">
      <c r="A2335">
        <v>1102</v>
      </c>
      <c r="B2335" t="s">
        <v>1134</v>
      </c>
      <c r="C2335" t="s">
        <v>33</v>
      </c>
      <c r="D2335">
        <v>1147039</v>
      </c>
      <c r="E2335">
        <v>0</v>
      </c>
      <c r="F2335">
        <v>15</v>
      </c>
    </row>
    <row r="2336" spans="1:6" x14ac:dyDescent="0.3">
      <c r="A2336">
        <v>2277</v>
      </c>
      <c r="B2336" t="s">
        <v>2304</v>
      </c>
      <c r="C2336" t="s">
        <v>77</v>
      </c>
      <c r="D2336">
        <v>190200.62116050001</v>
      </c>
      <c r="E2336">
        <v>0</v>
      </c>
      <c r="F2336">
        <v>0</v>
      </c>
    </row>
    <row r="2337" spans="1:6" x14ac:dyDescent="0.3">
      <c r="A2337">
        <v>2015</v>
      </c>
      <c r="B2337" t="s">
        <v>2043</v>
      </c>
      <c r="C2337" t="s">
        <v>77</v>
      </c>
      <c r="D2337">
        <v>540239.76696816005</v>
      </c>
      <c r="E2337">
        <v>0</v>
      </c>
      <c r="F2337">
        <v>0</v>
      </c>
    </row>
    <row r="2338" spans="1:6" x14ac:dyDescent="0.3">
      <c r="A2338">
        <v>661</v>
      </c>
      <c r="B2338" t="s">
        <v>693</v>
      </c>
      <c r="C2338" t="s">
        <v>53</v>
      </c>
      <c r="D2338">
        <v>7709090</v>
      </c>
      <c r="E2338">
        <v>0</v>
      </c>
      <c r="F2338">
        <v>11</v>
      </c>
    </row>
    <row r="2339" spans="1:6" x14ac:dyDescent="0.3">
      <c r="A2339">
        <v>316</v>
      </c>
      <c r="B2339" t="s">
        <v>349</v>
      </c>
      <c r="C2339" t="s">
        <v>9</v>
      </c>
      <c r="D2339">
        <v>36524921.657121196</v>
      </c>
      <c r="E2339">
        <v>1</v>
      </c>
      <c r="F2339">
        <v>16</v>
      </c>
    </row>
    <row r="2340" spans="1:6" x14ac:dyDescent="0.3">
      <c r="A2340">
        <v>603</v>
      </c>
      <c r="B2340" t="s">
        <v>635</v>
      </c>
      <c r="C2340" t="s">
        <v>13</v>
      </c>
      <c r="D2340">
        <v>4616192</v>
      </c>
      <c r="E2340">
        <v>1</v>
      </c>
      <c r="F2340">
        <v>13</v>
      </c>
    </row>
    <row r="2341" spans="1:6" x14ac:dyDescent="0.3">
      <c r="A2341">
        <v>3536</v>
      </c>
      <c r="B2341" t="s">
        <v>3531</v>
      </c>
      <c r="C2341" t="s">
        <v>33</v>
      </c>
      <c r="D2341">
        <v>0</v>
      </c>
      <c r="E2341">
        <v>0</v>
      </c>
      <c r="F2341">
        <v>0</v>
      </c>
    </row>
    <row r="2342" spans="1:6" x14ac:dyDescent="0.3">
      <c r="A2342">
        <v>328</v>
      </c>
      <c r="B2342" t="s">
        <v>360</v>
      </c>
      <c r="C2342" t="s">
        <v>53</v>
      </c>
      <c r="D2342">
        <v>75683000</v>
      </c>
      <c r="E2342">
        <v>0</v>
      </c>
      <c r="F2342">
        <v>10</v>
      </c>
    </row>
    <row r="2343" spans="1:6" x14ac:dyDescent="0.3">
      <c r="A2343">
        <v>85</v>
      </c>
      <c r="B2343" t="s">
        <v>107</v>
      </c>
      <c r="C2343" t="s">
        <v>53</v>
      </c>
      <c r="D2343">
        <v>161168000</v>
      </c>
      <c r="E2343">
        <v>0</v>
      </c>
      <c r="F2343">
        <v>0</v>
      </c>
    </row>
    <row r="2344" spans="1:6" x14ac:dyDescent="0.3">
      <c r="A2344">
        <v>2001</v>
      </c>
      <c r="B2344" t="s">
        <v>2029</v>
      </c>
      <c r="C2344" t="s">
        <v>53</v>
      </c>
      <c r="D2344">
        <v>15415350</v>
      </c>
      <c r="E2344">
        <v>0</v>
      </c>
      <c r="F2344">
        <v>0</v>
      </c>
    </row>
    <row r="2345" spans="1:6" x14ac:dyDescent="0.3">
      <c r="A2345">
        <v>2202</v>
      </c>
      <c r="B2345" t="s">
        <v>2229</v>
      </c>
      <c r="C2345" t="s">
        <v>68</v>
      </c>
      <c r="D2345">
        <v>355288.16099136102</v>
      </c>
      <c r="E2345">
        <v>0</v>
      </c>
      <c r="F2345">
        <v>10</v>
      </c>
    </row>
    <row r="2346" spans="1:6" x14ac:dyDescent="0.3">
      <c r="A2346">
        <v>566</v>
      </c>
      <c r="B2346" t="s">
        <v>598</v>
      </c>
      <c r="C2346" t="s">
        <v>65</v>
      </c>
      <c r="D2346">
        <v>9080762.5074283499</v>
      </c>
      <c r="E2346">
        <v>0</v>
      </c>
      <c r="F2346">
        <v>2</v>
      </c>
    </row>
    <row r="2347" spans="1:6" x14ac:dyDescent="0.3">
      <c r="A2347">
        <v>531</v>
      </c>
      <c r="B2347" t="s">
        <v>563</v>
      </c>
      <c r="C2347" t="s">
        <v>11</v>
      </c>
      <c r="D2347">
        <v>20327116</v>
      </c>
      <c r="E2347">
        <v>1</v>
      </c>
      <c r="F2347">
        <v>1</v>
      </c>
    </row>
    <row r="2348" spans="1:6" x14ac:dyDescent="0.3">
      <c r="A2348">
        <v>673</v>
      </c>
      <c r="B2348" t="s">
        <v>705</v>
      </c>
      <c r="C2348" t="s">
        <v>139</v>
      </c>
      <c r="D2348">
        <v>5540947</v>
      </c>
      <c r="E2348">
        <v>0</v>
      </c>
      <c r="F2348">
        <v>5</v>
      </c>
    </row>
    <row r="2349" spans="1:6" x14ac:dyDescent="0.3">
      <c r="A2349">
        <v>3144</v>
      </c>
      <c r="B2349" t="s">
        <v>3169</v>
      </c>
      <c r="C2349" t="s">
        <v>13</v>
      </c>
      <c r="D2349">
        <v>1046329</v>
      </c>
      <c r="E2349">
        <v>0</v>
      </c>
      <c r="F2349">
        <v>1</v>
      </c>
    </row>
    <row r="2350" spans="1:6" x14ac:dyDescent="0.3">
      <c r="A2350">
        <v>261</v>
      </c>
      <c r="B2350" t="s">
        <v>292</v>
      </c>
      <c r="C2350" t="s">
        <v>33</v>
      </c>
      <c r="D2350">
        <v>0</v>
      </c>
      <c r="E2350">
        <v>0</v>
      </c>
      <c r="F2350">
        <v>26</v>
      </c>
    </row>
    <row r="2351" spans="1:6" x14ac:dyDescent="0.3">
      <c r="A2351">
        <v>1545</v>
      </c>
      <c r="B2351" t="s">
        <v>1574</v>
      </c>
      <c r="C2351" t="s">
        <v>68</v>
      </c>
      <c r="D2351">
        <v>1252311.1678522399</v>
      </c>
      <c r="E2351">
        <v>0</v>
      </c>
      <c r="F2351">
        <v>19</v>
      </c>
    </row>
    <row r="2352" spans="1:6" x14ac:dyDescent="0.3">
      <c r="A2352">
        <v>2306</v>
      </c>
      <c r="B2352" t="s">
        <v>2333</v>
      </c>
      <c r="C2352" t="s">
        <v>68</v>
      </c>
      <c r="D2352">
        <v>399520.23881261999</v>
      </c>
      <c r="E2352">
        <v>0</v>
      </c>
      <c r="F2352">
        <v>18</v>
      </c>
    </row>
    <row r="2353" spans="1:6" x14ac:dyDescent="0.3">
      <c r="A2353">
        <v>2387</v>
      </c>
      <c r="B2353" t="s">
        <v>2414</v>
      </c>
      <c r="C2353" t="s">
        <v>68</v>
      </c>
      <c r="D2353">
        <v>323962.826791903</v>
      </c>
      <c r="E2353">
        <v>0</v>
      </c>
      <c r="F2353">
        <v>7</v>
      </c>
    </row>
    <row r="2354" spans="1:6" x14ac:dyDescent="0.3">
      <c r="A2354">
        <v>1447</v>
      </c>
      <c r="B2354" t="s">
        <v>1477</v>
      </c>
      <c r="C2354" t="s">
        <v>77</v>
      </c>
      <c r="D2354">
        <v>1463965.34981592</v>
      </c>
      <c r="E2354">
        <v>0</v>
      </c>
      <c r="F2354">
        <v>0</v>
      </c>
    </row>
    <row r="2355" spans="1:6" x14ac:dyDescent="0.3">
      <c r="A2355">
        <v>317</v>
      </c>
      <c r="B2355" t="s">
        <v>350</v>
      </c>
      <c r="C2355" t="s">
        <v>9</v>
      </c>
      <c r="D2355">
        <v>36521419.689197503</v>
      </c>
      <c r="E2355">
        <v>2</v>
      </c>
      <c r="F2355">
        <v>1</v>
      </c>
    </row>
    <row r="2356" spans="1:6" x14ac:dyDescent="0.3">
      <c r="A2356">
        <v>2572</v>
      </c>
      <c r="B2356" t="s">
        <v>2598</v>
      </c>
      <c r="C2356" t="s">
        <v>65</v>
      </c>
      <c r="D2356">
        <v>0</v>
      </c>
      <c r="E2356">
        <v>0</v>
      </c>
      <c r="F2356">
        <v>0</v>
      </c>
    </row>
    <row r="2357" spans="1:6" x14ac:dyDescent="0.3">
      <c r="A2357">
        <v>877</v>
      </c>
      <c r="B2357" t="s">
        <v>909</v>
      </c>
      <c r="C2357" t="s">
        <v>19</v>
      </c>
      <c r="D2357">
        <v>4048757</v>
      </c>
      <c r="E2357">
        <v>0</v>
      </c>
      <c r="F2357">
        <v>1</v>
      </c>
    </row>
    <row r="2358" spans="1:6" x14ac:dyDescent="0.3">
      <c r="A2358">
        <v>766</v>
      </c>
      <c r="B2358" t="s">
        <v>798</v>
      </c>
      <c r="C2358" t="s">
        <v>19</v>
      </c>
      <c r="D2358">
        <v>6225507</v>
      </c>
      <c r="E2358">
        <v>0</v>
      </c>
      <c r="F2358">
        <v>12</v>
      </c>
    </row>
    <row r="2359" spans="1:6" x14ac:dyDescent="0.3">
      <c r="A2359">
        <v>62</v>
      </c>
      <c r="B2359" t="s">
        <v>81</v>
      </c>
      <c r="C2359" t="s">
        <v>82</v>
      </c>
      <c r="D2359">
        <v>106182375.437464</v>
      </c>
      <c r="E2359">
        <v>0</v>
      </c>
      <c r="F2359">
        <v>56</v>
      </c>
    </row>
    <row r="2360" spans="1:6" x14ac:dyDescent="0.3">
      <c r="A2360">
        <v>369</v>
      </c>
      <c r="B2360" t="s">
        <v>402</v>
      </c>
      <c r="C2360" t="s">
        <v>259</v>
      </c>
      <c r="D2360">
        <v>14928714</v>
      </c>
      <c r="E2360">
        <v>0</v>
      </c>
      <c r="F2360">
        <v>5</v>
      </c>
    </row>
    <row r="2361" spans="1:6" x14ac:dyDescent="0.3">
      <c r="A2361">
        <v>563</v>
      </c>
      <c r="B2361" t="s">
        <v>595</v>
      </c>
      <c r="C2361" t="s">
        <v>297</v>
      </c>
      <c r="D2361">
        <v>9155400</v>
      </c>
      <c r="E2361">
        <v>1</v>
      </c>
      <c r="F2361">
        <v>19</v>
      </c>
    </row>
    <row r="2362" spans="1:6" x14ac:dyDescent="0.3">
      <c r="A2362">
        <v>1849</v>
      </c>
      <c r="B2362" t="s">
        <v>1877</v>
      </c>
      <c r="C2362" t="s">
        <v>297</v>
      </c>
      <c r="D2362">
        <v>606132</v>
      </c>
      <c r="E2362">
        <v>1</v>
      </c>
      <c r="F2362">
        <v>1</v>
      </c>
    </row>
    <row r="2363" spans="1:6" x14ac:dyDescent="0.3">
      <c r="A2363">
        <v>3438</v>
      </c>
      <c r="B2363" t="s">
        <v>3447</v>
      </c>
      <c r="C2363" t="s">
        <v>82</v>
      </c>
      <c r="D2363">
        <v>0</v>
      </c>
      <c r="E2363">
        <v>0</v>
      </c>
      <c r="F2363">
        <v>0</v>
      </c>
    </row>
    <row r="2364" spans="1:6" x14ac:dyDescent="0.3">
      <c r="A2364">
        <v>1331</v>
      </c>
      <c r="B2364" t="s">
        <v>1361</v>
      </c>
      <c r="C2364" t="s">
        <v>82</v>
      </c>
      <c r="D2364">
        <v>6405466.7242559502</v>
      </c>
      <c r="E2364">
        <v>1</v>
      </c>
      <c r="F2364">
        <v>2</v>
      </c>
    </row>
    <row r="2365" spans="1:6" x14ac:dyDescent="0.3">
      <c r="A2365">
        <v>1107</v>
      </c>
      <c r="B2365" t="s">
        <v>1139</v>
      </c>
      <c r="C2365" t="s">
        <v>19</v>
      </c>
      <c r="D2365">
        <v>2268946</v>
      </c>
      <c r="E2365">
        <v>0</v>
      </c>
      <c r="F2365">
        <v>1</v>
      </c>
    </row>
    <row r="2366" spans="1:6" x14ac:dyDescent="0.3">
      <c r="A2366">
        <v>1594</v>
      </c>
      <c r="B2366" t="s">
        <v>1623</v>
      </c>
      <c r="C2366" t="s">
        <v>9</v>
      </c>
      <c r="D2366">
        <v>3057538.0048459498</v>
      </c>
      <c r="E2366">
        <v>0</v>
      </c>
      <c r="F2366">
        <v>1</v>
      </c>
    </row>
    <row r="2367" spans="1:6" x14ac:dyDescent="0.3">
      <c r="A2367">
        <v>1661</v>
      </c>
      <c r="B2367" t="s">
        <v>1690</v>
      </c>
      <c r="C2367" t="s">
        <v>19</v>
      </c>
      <c r="D2367">
        <v>1415509</v>
      </c>
      <c r="E2367">
        <v>0</v>
      </c>
      <c r="F2367">
        <v>2</v>
      </c>
    </row>
    <row r="2368" spans="1:6" x14ac:dyDescent="0.3">
      <c r="A2368">
        <v>1124</v>
      </c>
      <c r="B2368" t="s">
        <v>1155</v>
      </c>
      <c r="C2368" t="s">
        <v>73</v>
      </c>
      <c r="D2368">
        <v>1665537.2205272999</v>
      </c>
      <c r="E2368">
        <v>2</v>
      </c>
      <c r="F2368">
        <v>6</v>
      </c>
    </row>
    <row r="2369" spans="1:6" x14ac:dyDescent="0.3">
      <c r="A2369">
        <v>390</v>
      </c>
      <c r="B2369" t="s">
        <v>423</v>
      </c>
      <c r="C2369" t="s">
        <v>33</v>
      </c>
      <c r="D2369">
        <v>0</v>
      </c>
      <c r="E2369">
        <v>0</v>
      </c>
      <c r="F2369">
        <v>1</v>
      </c>
    </row>
    <row r="2370" spans="1:6" x14ac:dyDescent="0.3">
      <c r="A2370">
        <v>1391</v>
      </c>
      <c r="B2370" t="s">
        <v>1421</v>
      </c>
      <c r="C2370" t="s">
        <v>9</v>
      </c>
      <c r="D2370">
        <v>724816.55672629701</v>
      </c>
      <c r="E2370">
        <v>0</v>
      </c>
      <c r="F2370">
        <v>1</v>
      </c>
    </row>
    <row r="2371" spans="1:6" x14ac:dyDescent="0.3">
      <c r="A2371">
        <v>2547</v>
      </c>
      <c r="B2371" t="s">
        <v>2573</v>
      </c>
      <c r="C2371" t="s">
        <v>80</v>
      </c>
      <c r="D2371">
        <v>134552.140472156</v>
      </c>
      <c r="E2371">
        <v>0</v>
      </c>
      <c r="F2371">
        <v>0</v>
      </c>
    </row>
    <row r="2372" spans="1:6" x14ac:dyDescent="0.3">
      <c r="A2372">
        <v>2966</v>
      </c>
      <c r="B2372" t="s">
        <v>2992</v>
      </c>
      <c r="C2372" t="s">
        <v>9</v>
      </c>
      <c r="D2372">
        <v>171173.77696252201</v>
      </c>
      <c r="E2372">
        <v>0</v>
      </c>
      <c r="F2372">
        <v>8</v>
      </c>
    </row>
    <row r="2373" spans="1:6" x14ac:dyDescent="0.3">
      <c r="A2373">
        <v>459</v>
      </c>
      <c r="B2373" t="s">
        <v>493</v>
      </c>
      <c r="C2373" t="s">
        <v>9</v>
      </c>
      <c r="D2373">
        <v>22991133.289348599</v>
      </c>
      <c r="E2373">
        <v>1</v>
      </c>
      <c r="F2373">
        <v>9</v>
      </c>
    </row>
    <row r="2374" spans="1:6" x14ac:dyDescent="0.3">
      <c r="A2374">
        <v>387</v>
      </c>
      <c r="B2374" t="s">
        <v>420</v>
      </c>
      <c r="C2374" t="s">
        <v>9</v>
      </c>
      <c r="D2374">
        <v>23074594.588925499</v>
      </c>
      <c r="E2374">
        <v>1</v>
      </c>
      <c r="F2374">
        <v>28</v>
      </c>
    </row>
    <row r="2375" spans="1:6" x14ac:dyDescent="0.3">
      <c r="A2375">
        <v>472</v>
      </c>
      <c r="B2375" t="s">
        <v>506</v>
      </c>
      <c r="C2375" t="s">
        <v>68</v>
      </c>
      <c r="D2375">
        <v>934462.06172329094</v>
      </c>
      <c r="E2375">
        <v>0</v>
      </c>
      <c r="F2375">
        <v>22</v>
      </c>
    </row>
    <row r="2376" spans="1:6" x14ac:dyDescent="0.3">
      <c r="A2376">
        <v>997</v>
      </c>
      <c r="B2376" t="s">
        <v>1029</v>
      </c>
      <c r="C2376" t="s">
        <v>68</v>
      </c>
      <c r="D2376">
        <v>2309910.0429653898</v>
      </c>
      <c r="E2376">
        <v>7</v>
      </c>
      <c r="F2376">
        <v>4</v>
      </c>
    </row>
    <row r="2377" spans="1:6" x14ac:dyDescent="0.3">
      <c r="A2377">
        <v>3336</v>
      </c>
      <c r="B2377" t="s">
        <v>3350</v>
      </c>
      <c r="C2377" t="s">
        <v>13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2404</v>
      </c>
      <c r="C2378" t="s">
        <v>65</v>
      </c>
      <c r="D2378">
        <v>39384</v>
      </c>
      <c r="E2378">
        <v>0</v>
      </c>
      <c r="F2378">
        <v>1</v>
      </c>
    </row>
    <row r="2379" spans="1:6" x14ac:dyDescent="0.3">
      <c r="A2379">
        <v>2268</v>
      </c>
      <c r="B2379" t="s">
        <v>2295</v>
      </c>
      <c r="C2379" t="s">
        <v>297</v>
      </c>
      <c r="D2379">
        <v>319987</v>
      </c>
      <c r="E2379">
        <v>0</v>
      </c>
      <c r="F2379">
        <v>0</v>
      </c>
    </row>
    <row r="2380" spans="1:6" x14ac:dyDescent="0.3">
      <c r="A2380">
        <v>2714</v>
      </c>
      <c r="B2380" t="s">
        <v>2740</v>
      </c>
      <c r="C2380" t="s">
        <v>90</v>
      </c>
      <c r="D2380">
        <v>1537891.50491543</v>
      </c>
      <c r="E2380">
        <v>0</v>
      </c>
      <c r="F2380">
        <v>1</v>
      </c>
    </row>
    <row r="2381" spans="1:6" x14ac:dyDescent="0.3">
      <c r="A2381">
        <v>1943</v>
      </c>
      <c r="B2381" t="s">
        <v>1971</v>
      </c>
      <c r="C2381" t="s">
        <v>189</v>
      </c>
      <c r="D2381">
        <v>0</v>
      </c>
      <c r="E2381">
        <v>0</v>
      </c>
      <c r="F2381">
        <v>7</v>
      </c>
    </row>
    <row r="2382" spans="1:6" x14ac:dyDescent="0.3">
      <c r="A2382">
        <v>333</v>
      </c>
      <c r="B2382" t="s">
        <v>365</v>
      </c>
      <c r="C2382" t="s">
        <v>244</v>
      </c>
      <c r="D2382">
        <v>10882921.3556033</v>
      </c>
      <c r="E2382">
        <v>0</v>
      </c>
      <c r="F2382">
        <v>0</v>
      </c>
    </row>
    <row r="2383" spans="1:6" x14ac:dyDescent="0.3">
      <c r="A2383">
        <v>2316</v>
      </c>
      <c r="B2383" t="s">
        <v>2343</v>
      </c>
      <c r="C2383" t="s">
        <v>297</v>
      </c>
      <c r="D2383">
        <v>251909</v>
      </c>
      <c r="E2383">
        <v>1</v>
      </c>
      <c r="F2383">
        <v>0</v>
      </c>
    </row>
    <row r="2384" spans="1:6" x14ac:dyDescent="0.3">
      <c r="A2384">
        <v>1883</v>
      </c>
      <c r="B2384" t="s">
        <v>1911</v>
      </c>
      <c r="C2384" t="s">
        <v>9</v>
      </c>
      <c r="D2384">
        <v>0</v>
      </c>
      <c r="E2384">
        <v>0</v>
      </c>
      <c r="F2384">
        <v>1</v>
      </c>
    </row>
    <row r="2385" spans="1:6" x14ac:dyDescent="0.3">
      <c r="A2385">
        <v>395</v>
      </c>
      <c r="B2385" t="s">
        <v>428</v>
      </c>
      <c r="C2385" t="s">
        <v>19</v>
      </c>
      <c r="D2385">
        <v>2540311</v>
      </c>
      <c r="E2385">
        <v>0</v>
      </c>
      <c r="F2385">
        <v>4</v>
      </c>
    </row>
    <row r="2386" spans="1:6" x14ac:dyDescent="0.3">
      <c r="A2386">
        <v>3128</v>
      </c>
      <c r="B2386" t="s">
        <v>3153</v>
      </c>
      <c r="C2386" t="s">
        <v>9</v>
      </c>
      <c r="D2386">
        <v>1263945.04371267</v>
      </c>
      <c r="E2386">
        <v>0</v>
      </c>
      <c r="F2386">
        <v>2</v>
      </c>
    </row>
    <row r="2387" spans="1:6" x14ac:dyDescent="0.3">
      <c r="A2387">
        <v>967</v>
      </c>
      <c r="B2387" t="s">
        <v>999</v>
      </c>
      <c r="C2387" t="s">
        <v>19</v>
      </c>
      <c r="D2387">
        <v>2528999</v>
      </c>
      <c r="E2387">
        <v>0</v>
      </c>
      <c r="F2387">
        <v>0</v>
      </c>
    </row>
    <row r="2388" spans="1:6" x14ac:dyDescent="0.3">
      <c r="A2388">
        <v>3131</v>
      </c>
      <c r="B2388" t="s">
        <v>3156</v>
      </c>
      <c r="C2388" t="s">
        <v>9</v>
      </c>
      <c r="D2388">
        <v>0</v>
      </c>
      <c r="E2388">
        <v>0</v>
      </c>
      <c r="F2388">
        <v>0</v>
      </c>
    </row>
    <row r="2389" spans="1:6" x14ac:dyDescent="0.3">
      <c r="A2389">
        <v>1491</v>
      </c>
      <c r="B2389" t="s">
        <v>1520</v>
      </c>
      <c r="C2389" t="s">
        <v>19</v>
      </c>
      <c r="D2389">
        <v>69246</v>
      </c>
      <c r="E2389">
        <v>0</v>
      </c>
      <c r="F2389">
        <v>4</v>
      </c>
    </row>
    <row r="2390" spans="1:6" x14ac:dyDescent="0.3">
      <c r="A2390">
        <v>2152</v>
      </c>
      <c r="B2390" t="s">
        <v>2180</v>
      </c>
      <c r="C2390" t="s">
        <v>80</v>
      </c>
      <c r="D2390">
        <v>918518.07192245102</v>
      </c>
      <c r="E2390">
        <v>1</v>
      </c>
      <c r="F2390">
        <v>0</v>
      </c>
    </row>
    <row r="2391" spans="1:6" x14ac:dyDescent="0.3">
      <c r="A2391">
        <v>1759</v>
      </c>
      <c r="B2391" t="s">
        <v>1787</v>
      </c>
      <c r="C2391" t="s">
        <v>80</v>
      </c>
      <c r="D2391">
        <v>1764266.3030314001</v>
      </c>
      <c r="E2391">
        <v>1</v>
      </c>
      <c r="F2391">
        <v>0</v>
      </c>
    </row>
    <row r="2392" spans="1:6" x14ac:dyDescent="0.3">
      <c r="A2392">
        <v>2765</v>
      </c>
      <c r="B2392" t="s">
        <v>2791</v>
      </c>
      <c r="C2392" t="s">
        <v>106</v>
      </c>
      <c r="D2392">
        <v>160076</v>
      </c>
      <c r="E2392">
        <v>0</v>
      </c>
      <c r="F2392">
        <v>2</v>
      </c>
    </row>
    <row r="2393" spans="1:6" x14ac:dyDescent="0.3">
      <c r="A2393">
        <v>2970</v>
      </c>
      <c r="B2393" t="s">
        <v>2996</v>
      </c>
      <c r="C2393" t="s">
        <v>9</v>
      </c>
      <c r="D2393">
        <v>67037.326661710496</v>
      </c>
      <c r="E2393">
        <v>0</v>
      </c>
      <c r="F2393">
        <v>0</v>
      </c>
    </row>
    <row r="2394" spans="1:6" x14ac:dyDescent="0.3">
      <c r="A2394">
        <v>358</v>
      </c>
      <c r="B2394" t="s">
        <v>391</v>
      </c>
      <c r="C2394" t="s">
        <v>106</v>
      </c>
      <c r="D2394">
        <v>28932000</v>
      </c>
      <c r="E2394">
        <v>1</v>
      </c>
      <c r="F2394">
        <v>0</v>
      </c>
    </row>
    <row r="2395" spans="1:6" x14ac:dyDescent="0.3">
      <c r="A2395">
        <v>360</v>
      </c>
      <c r="B2395" t="s">
        <v>393</v>
      </c>
      <c r="C2395" t="s">
        <v>106</v>
      </c>
      <c r="D2395">
        <v>28934000</v>
      </c>
      <c r="E2395">
        <v>0</v>
      </c>
      <c r="F2395">
        <v>6</v>
      </c>
    </row>
    <row r="2396" spans="1:6" x14ac:dyDescent="0.3">
      <c r="A2396">
        <v>2486</v>
      </c>
      <c r="B2396" t="s">
        <v>2512</v>
      </c>
      <c r="C2396" t="s">
        <v>23</v>
      </c>
      <c r="D2396">
        <v>69980</v>
      </c>
      <c r="E2396">
        <v>4</v>
      </c>
      <c r="F2396">
        <v>1</v>
      </c>
    </row>
    <row r="2397" spans="1:6" x14ac:dyDescent="0.3">
      <c r="A2397">
        <v>976</v>
      </c>
      <c r="B2397" t="s">
        <v>1008</v>
      </c>
      <c r="C2397" t="s">
        <v>9</v>
      </c>
      <c r="D2397">
        <v>225021.96787830899</v>
      </c>
      <c r="E2397">
        <v>0</v>
      </c>
      <c r="F2397">
        <v>3</v>
      </c>
    </row>
    <row r="2398" spans="1:6" x14ac:dyDescent="0.3">
      <c r="A2398">
        <v>2599</v>
      </c>
      <c r="B2398" t="s">
        <v>2625</v>
      </c>
      <c r="C2398" t="s">
        <v>9</v>
      </c>
      <c r="D2398">
        <v>155626</v>
      </c>
      <c r="E2398">
        <v>0</v>
      </c>
      <c r="F2398">
        <v>0</v>
      </c>
    </row>
    <row r="2399" spans="1:6" x14ac:dyDescent="0.3">
      <c r="A2399">
        <v>2960</v>
      </c>
      <c r="B2399" t="s">
        <v>2986</v>
      </c>
      <c r="C2399" t="s">
        <v>9</v>
      </c>
      <c r="D2399">
        <v>18067.739336248698</v>
      </c>
      <c r="E2399">
        <v>0</v>
      </c>
      <c r="F2399">
        <v>0</v>
      </c>
    </row>
    <row r="2400" spans="1:6" x14ac:dyDescent="0.3">
      <c r="A2400">
        <v>2668</v>
      </c>
      <c r="B2400" t="s">
        <v>2694</v>
      </c>
      <c r="C2400" t="s">
        <v>80</v>
      </c>
      <c r="D2400">
        <v>86114.487080347302</v>
      </c>
      <c r="E2400">
        <v>0</v>
      </c>
      <c r="F2400">
        <v>0</v>
      </c>
    </row>
    <row r="2401" spans="1:6" x14ac:dyDescent="0.3">
      <c r="A2401">
        <v>143</v>
      </c>
      <c r="B2401" t="s">
        <v>168</v>
      </c>
      <c r="C2401" t="s">
        <v>139</v>
      </c>
      <c r="D2401">
        <v>79889000</v>
      </c>
      <c r="E2401">
        <v>0</v>
      </c>
      <c r="F2401">
        <v>8</v>
      </c>
    </row>
    <row r="2402" spans="1:6" x14ac:dyDescent="0.3">
      <c r="A2402">
        <v>3370</v>
      </c>
      <c r="B2402" t="s">
        <v>3383</v>
      </c>
      <c r="C2402" t="s">
        <v>9</v>
      </c>
      <c r="D2402">
        <v>562</v>
      </c>
      <c r="E2402">
        <v>0</v>
      </c>
      <c r="F2402">
        <v>0</v>
      </c>
    </row>
    <row r="2403" spans="1:6" x14ac:dyDescent="0.3">
      <c r="A2403">
        <v>3431</v>
      </c>
      <c r="B2403" t="s">
        <v>3440</v>
      </c>
      <c r="C2403" t="s">
        <v>139</v>
      </c>
      <c r="D2403">
        <v>0</v>
      </c>
      <c r="E2403">
        <v>0</v>
      </c>
      <c r="F2403">
        <v>0</v>
      </c>
    </row>
    <row r="2404" spans="1:6" x14ac:dyDescent="0.3">
      <c r="A2404">
        <v>1226</v>
      </c>
      <c r="B2404" t="s">
        <v>1256</v>
      </c>
      <c r="C2404" t="s">
        <v>80</v>
      </c>
      <c r="D2404">
        <v>4078324.61569587</v>
      </c>
      <c r="E2404">
        <v>1</v>
      </c>
      <c r="F2404">
        <v>0</v>
      </c>
    </row>
    <row r="2405" spans="1:6" x14ac:dyDescent="0.3">
      <c r="A2405">
        <v>2255</v>
      </c>
      <c r="B2405" t="s">
        <v>2282</v>
      </c>
      <c r="C2405" t="s">
        <v>9</v>
      </c>
      <c r="D2405">
        <v>19804.2323963694</v>
      </c>
      <c r="E2405">
        <v>0</v>
      </c>
      <c r="F2405">
        <v>0</v>
      </c>
    </row>
    <row r="2406" spans="1:6" x14ac:dyDescent="0.3">
      <c r="A2406">
        <v>2011</v>
      </c>
      <c r="B2406" t="s">
        <v>2039</v>
      </c>
      <c r="C2406" t="s">
        <v>80</v>
      </c>
      <c r="D2406">
        <v>186475.57750663999</v>
      </c>
      <c r="E2406">
        <v>0</v>
      </c>
      <c r="F2406">
        <v>3</v>
      </c>
    </row>
    <row r="2407" spans="1:6" x14ac:dyDescent="0.3">
      <c r="A2407">
        <v>1613</v>
      </c>
      <c r="B2407" t="s">
        <v>1642</v>
      </c>
      <c r="C2407" t="s">
        <v>204</v>
      </c>
      <c r="D2407">
        <v>91255</v>
      </c>
      <c r="E2407">
        <v>0</v>
      </c>
      <c r="F2407">
        <v>13</v>
      </c>
    </row>
    <row r="2408" spans="1:6" x14ac:dyDescent="0.3">
      <c r="A2408">
        <v>3176</v>
      </c>
      <c r="B2408" t="s">
        <v>3200</v>
      </c>
      <c r="C2408" t="s">
        <v>9</v>
      </c>
      <c r="D2408">
        <v>0</v>
      </c>
      <c r="E2408">
        <v>0</v>
      </c>
      <c r="F2408">
        <v>0</v>
      </c>
    </row>
    <row r="2409" spans="1:6" x14ac:dyDescent="0.3">
      <c r="A2409">
        <v>2757</v>
      </c>
      <c r="B2409" t="s">
        <v>2783</v>
      </c>
      <c r="C2409" t="s">
        <v>80</v>
      </c>
      <c r="D2409">
        <v>77294.647091923995</v>
      </c>
      <c r="E2409">
        <v>0</v>
      </c>
      <c r="F2409">
        <v>0</v>
      </c>
    </row>
    <row r="2410" spans="1:6" x14ac:dyDescent="0.3">
      <c r="A2410">
        <v>1752</v>
      </c>
      <c r="B2410" t="s">
        <v>1780</v>
      </c>
      <c r="C2410" t="s">
        <v>80</v>
      </c>
      <c r="D2410">
        <v>0</v>
      </c>
      <c r="E2410">
        <v>0</v>
      </c>
      <c r="F2410">
        <v>2</v>
      </c>
    </row>
    <row r="2411" spans="1:6" x14ac:dyDescent="0.3">
      <c r="A2411">
        <v>1739</v>
      </c>
      <c r="B2411" t="s">
        <v>1767</v>
      </c>
      <c r="C2411" t="s">
        <v>297</v>
      </c>
      <c r="D2411">
        <v>723071</v>
      </c>
      <c r="E2411">
        <v>0</v>
      </c>
      <c r="F2411">
        <v>7</v>
      </c>
    </row>
    <row r="2412" spans="1:6" x14ac:dyDescent="0.3">
      <c r="A2412">
        <v>1725</v>
      </c>
      <c r="B2412" t="s">
        <v>1754</v>
      </c>
      <c r="C2412" t="s">
        <v>53</v>
      </c>
      <c r="D2412">
        <v>888777</v>
      </c>
      <c r="E2412">
        <v>0</v>
      </c>
      <c r="F2412">
        <v>1</v>
      </c>
    </row>
    <row r="2413" spans="1:6" x14ac:dyDescent="0.3">
      <c r="A2413">
        <v>2025</v>
      </c>
      <c r="B2413" t="s">
        <v>2053</v>
      </c>
      <c r="C2413" t="s">
        <v>53</v>
      </c>
      <c r="D2413">
        <v>634227</v>
      </c>
      <c r="E2413">
        <v>0</v>
      </c>
      <c r="F2413">
        <v>0</v>
      </c>
    </row>
    <row r="2414" spans="1:6" x14ac:dyDescent="0.3">
      <c r="A2414">
        <v>1130</v>
      </c>
      <c r="B2414" t="s">
        <v>1161</v>
      </c>
      <c r="C2414" t="s">
        <v>53</v>
      </c>
      <c r="D2414">
        <v>2609371</v>
      </c>
      <c r="E2414">
        <v>0</v>
      </c>
      <c r="F2414">
        <v>1</v>
      </c>
    </row>
    <row r="2415" spans="1:6" x14ac:dyDescent="0.3">
      <c r="A2415">
        <v>1017</v>
      </c>
      <c r="B2415" t="s">
        <v>1049</v>
      </c>
      <c r="C2415" t="s">
        <v>53</v>
      </c>
      <c r="D2415">
        <v>3911055</v>
      </c>
      <c r="E2415">
        <v>0</v>
      </c>
      <c r="F2415">
        <v>0</v>
      </c>
    </row>
    <row r="2416" spans="1:6" x14ac:dyDescent="0.3">
      <c r="A2416">
        <v>750</v>
      </c>
      <c r="B2416" t="s">
        <v>782</v>
      </c>
      <c r="C2416" t="s">
        <v>53</v>
      </c>
      <c r="D2416">
        <v>7124467</v>
      </c>
      <c r="E2416">
        <v>0</v>
      </c>
      <c r="F2416">
        <v>1</v>
      </c>
    </row>
    <row r="2417" spans="1:6" x14ac:dyDescent="0.3">
      <c r="A2417">
        <v>850</v>
      </c>
      <c r="B2417" t="s">
        <v>882</v>
      </c>
      <c r="C2417" t="s">
        <v>9</v>
      </c>
      <c r="D2417">
        <v>4521393.5473531298</v>
      </c>
      <c r="E2417">
        <v>1</v>
      </c>
      <c r="F2417">
        <v>0</v>
      </c>
    </row>
    <row r="2418" spans="1:6" x14ac:dyDescent="0.3">
      <c r="A2418">
        <v>2505</v>
      </c>
      <c r="B2418" t="s">
        <v>2531</v>
      </c>
      <c r="C2418" t="s">
        <v>80</v>
      </c>
      <c r="D2418">
        <v>0</v>
      </c>
      <c r="E2418">
        <v>0</v>
      </c>
      <c r="F2418">
        <v>0</v>
      </c>
    </row>
    <row r="2419" spans="1:6" x14ac:dyDescent="0.3">
      <c r="A2419">
        <v>2729</v>
      </c>
      <c r="B2419" t="s">
        <v>2755</v>
      </c>
      <c r="C2419" t="s">
        <v>53</v>
      </c>
      <c r="D2419">
        <v>188370</v>
      </c>
      <c r="E2419">
        <v>0</v>
      </c>
      <c r="F2419">
        <v>0</v>
      </c>
    </row>
    <row r="2420" spans="1:6" x14ac:dyDescent="0.3">
      <c r="A2420">
        <v>2586</v>
      </c>
      <c r="B2420" t="s">
        <v>2612</v>
      </c>
      <c r="C2420" t="s">
        <v>80</v>
      </c>
      <c r="D2420">
        <v>112948.120910849</v>
      </c>
      <c r="E2420">
        <v>0</v>
      </c>
      <c r="F2420">
        <v>0</v>
      </c>
    </row>
    <row r="2421" spans="1:6" x14ac:dyDescent="0.3">
      <c r="A2421">
        <v>704</v>
      </c>
      <c r="B2421" t="s">
        <v>736</v>
      </c>
      <c r="C2421" t="s">
        <v>53</v>
      </c>
      <c r="D2421">
        <v>6256978</v>
      </c>
      <c r="E2421">
        <v>0</v>
      </c>
      <c r="F2421">
        <v>0</v>
      </c>
    </row>
    <row r="2422" spans="1:6" x14ac:dyDescent="0.3">
      <c r="A2422">
        <v>1333</v>
      </c>
      <c r="B2422" t="s">
        <v>1363</v>
      </c>
      <c r="C2422" t="s">
        <v>297</v>
      </c>
      <c r="D2422">
        <v>624071</v>
      </c>
      <c r="E2422">
        <v>0</v>
      </c>
      <c r="F2422">
        <v>0</v>
      </c>
    </row>
    <row r="2423" spans="1:6" x14ac:dyDescent="0.3">
      <c r="A2423">
        <v>71</v>
      </c>
      <c r="B2423" t="s">
        <v>92</v>
      </c>
      <c r="C2423" t="s">
        <v>23</v>
      </c>
      <c r="D2423">
        <v>96818478</v>
      </c>
      <c r="E2423">
        <v>1</v>
      </c>
      <c r="F2423">
        <v>39</v>
      </c>
    </row>
    <row r="2424" spans="1:6" x14ac:dyDescent="0.3">
      <c r="A2424">
        <v>2170</v>
      </c>
      <c r="B2424" t="s">
        <v>2198</v>
      </c>
      <c r="C2424" t="s">
        <v>80</v>
      </c>
      <c r="D2424">
        <v>286939.70180171402</v>
      </c>
      <c r="E2424">
        <v>0</v>
      </c>
      <c r="F2424">
        <v>0</v>
      </c>
    </row>
    <row r="2425" spans="1:6" x14ac:dyDescent="0.3">
      <c r="A2425">
        <v>61</v>
      </c>
      <c r="B2425" t="s">
        <v>79</v>
      </c>
      <c r="C2425" t="s">
        <v>80</v>
      </c>
      <c r="D2425">
        <v>123270987.99647699</v>
      </c>
      <c r="E2425">
        <v>0</v>
      </c>
      <c r="F2425">
        <v>19</v>
      </c>
    </row>
    <row r="2426" spans="1:6" x14ac:dyDescent="0.3">
      <c r="A2426">
        <v>2096</v>
      </c>
      <c r="B2426" t="s">
        <v>2124</v>
      </c>
      <c r="C2426" t="s">
        <v>80</v>
      </c>
      <c r="D2426">
        <v>258983.25697292501</v>
      </c>
      <c r="E2426">
        <v>0</v>
      </c>
      <c r="F2426">
        <v>2</v>
      </c>
    </row>
    <row r="2427" spans="1:6" x14ac:dyDescent="0.3">
      <c r="A2427">
        <v>630</v>
      </c>
      <c r="B2427" t="s">
        <v>662</v>
      </c>
      <c r="C2427" t="s">
        <v>90</v>
      </c>
      <c r="D2427">
        <v>13950821.5243682</v>
      </c>
      <c r="E2427">
        <v>0</v>
      </c>
      <c r="F2427">
        <v>2</v>
      </c>
    </row>
    <row r="2428" spans="1:6" x14ac:dyDescent="0.3">
      <c r="A2428">
        <v>83</v>
      </c>
      <c r="B2428" t="s">
        <v>104</v>
      </c>
      <c r="C2428" t="s">
        <v>33</v>
      </c>
      <c r="D2428">
        <v>41722000</v>
      </c>
      <c r="E2428">
        <v>0</v>
      </c>
      <c r="F2428">
        <v>52</v>
      </c>
    </row>
    <row r="2429" spans="1:6" x14ac:dyDescent="0.3">
      <c r="A2429">
        <v>940</v>
      </c>
      <c r="B2429" t="s">
        <v>972</v>
      </c>
      <c r="C2429" t="s">
        <v>343</v>
      </c>
      <c r="D2429">
        <v>6631942</v>
      </c>
      <c r="E2429">
        <v>0</v>
      </c>
      <c r="F2429">
        <v>0</v>
      </c>
    </row>
    <row r="2430" spans="1:6" x14ac:dyDescent="0.3">
      <c r="A2430">
        <v>1325</v>
      </c>
      <c r="B2430" t="s">
        <v>1355</v>
      </c>
      <c r="C2430" t="s">
        <v>23</v>
      </c>
      <c r="D2430">
        <v>1615712</v>
      </c>
      <c r="E2430">
        <v>0</v>
      </c>
      <c r="F2430">
        <v>5</v>
      </c>
    </row>
    <row r="2431" spans="1:6" x14ac:dyDescent="0.3">
      <c r="A2431">
        <v>2349</v>
      </c>
      <c r="B2431" t="s">
        <v>2376</v>
      </c>
      <c r="C2431" t="s">
        <v>259</v>
      </c>
      <c r="D2431">
        <v>259386</v>
      </c>
      <c r="E2431">
        <v>1</v>
      </c>
      <c r="F2431">
        <v>0</v>
      </c>
    </row>
    <row r="2432" spans="1:6" x14ac:dyDescent="0.3">
      <c r="A2432">
        <v>1484</v>
      </c>
      <c r="B2432" t="s">
        <v>1513</v>
      </c>
      <c r="C2432" t="s">
        <v>343</v>
      </c>
      <c r="D2432">
        <v>902147</v>
      </c>
      <c r="E2432">
        <v>0</v>
      </c>
      <c r="F2432">
        <v>1</v>
      </c>
    </row>
    <row r="2433" spans="1:6" x14ac:dyDescent="0.3">
      <c r="A2433">
        <v>289</v>
      </c>
      <c r="B2433" t="s">
        <v>321</v>
      </c>
      <c r="C2433" t="s">
        <v>297</v>
      </c>
      <c r="D2433">
        <v>22895000</v>
      </c>
      <c r="E2433">
        <v>0</v>
      </c>
      <c r="F2433">
        <v>22</v>
      </c>
    </row>
    <row r="2434" spans="1:6" x14ac:dyDescent="0.3">
      <c r="A2434">
        <v>1007</v>
      </c>
      <c r="B2434" t="s">
        <v>1039</v>
      </c>
      <c r="C2434" t="s">
        <v>210</v>
      </c>
      <c r="D2434">
        <v>2342348.51537759</v>
      </c>
      <c r="E2434">
        <v>1</v>
      </c>
      <c r="F2434">
        <v>8</v>
      </c>
    </row>
    <row r="2435" spans="1:6" x14ac:dyDescent="0.3">
      <c r="A2435">
        <v>1855</v>
      </c>
      <c r="B2435" t="s">
        <v>1883</v>
      </c>
      <c r="C2435" t="s">
        <v>189</v>
      </c>
      <c r="D2435">
        <v>578807.89119195496</v>
      </c>
      <c r="E2435">
        <v>1</v>
      </c>
      <c r="F2435">
        <v>1</v>
      </c>
    </row>
    <row r="2436" spans="1:6" x14ac:dyDescent="0.3">
      <c r="A2436">
        <v>480</v>
      </c>
      <c r="B2436" t="s">
        <v>513</v>
      </c>
      <c r="C2436" t="s">
        <v>19</v>
      </c>
      <c r="D2436">
        <v>10751615</v>
      </c>
      <c r="E2436">
        <v>1</v>
      </c>
      <c r="F2436">
        <v>11</v>
      </c>
    </row>
    <row r="2437" spans="1:6" x14ac:dyDescent="0.3">
      <c r="A2437">
        <v>1568</v>
      </c>
      <c r="B2437" t="s">
        <v>1597</v>
      </c>
      <c r="C2437" t="s">
        <v>9</v>
      </c>
      <c r="D2437">
        <v>2518035.6946895998</v>
      </c>
      <c r="E2437">
        <v>0</v>
      </c>
      <c r="F2437">
        <v>2</v>
      </c>
    </row>
    <row r="2438" spans="1:6" x14ac:dyDescent="0.3">
      <c r="A2438">
        <v>229</v>
      </c>
      <c r="B2438" t="s">
        <v>260</v>
      </c>
      <c r="C2438" t="s">
        <v>33</v>
      </c>
      <c r="D2438">
        <v>0</v>
      </c>
      <c r="E2438">
        <v>0</v>
      </c>
      <c r="F2438">
        <v>4</v>
      </c>
    </row>
    <row r="2439" spans="1:6" x14ac:dyDescent="0.3">
      <c r="A2439">
        <v>3143</v>
      </c>
      <c r="B2439" t="s">
        <v>3168</v>
      </c>
      <c r="C2439" t="s">
        <v>33</v>
      </c>
      <c r="D2439">
        <v>0</v>
      </c>
      <c r="E2439">
        <v>0</v>
      </c>
      <c r="F2439">
        <v>3</v>
      </c>
    </row>
    <row r="2440" spans="1:6" x14ac:dyDescent="0.3">
      <c r="A2440">
        <v>2542</v>
      </c>
      <c r="B2440" t="s">
        <v>2568</v>
      </c>
      <c r="C2440" t="s">
        <v>9</v>
      </c>
      <c r="D2440">
        <v>380039.59696089098</v>
      </c>
      <c r="E2440">
        <v>0</v>
      </c>
      <c r="F2440">
        <v>0</v>
      </c>
    </row>
    <row r="2441" spans="1:6" x14ac:dyDescent="0.3">
      <c r="A2441">
        <v>1187</v>
      </c>
      <c r="B2441" t="s">
        <v>1218</v>
      </c>
      <c r="C2441" t="s">
        <v>343</v>
      </c>
      <c r="D2441">
        <v>3018669</v>
      </c>
      <c r="E2441">
        <v>1</v>
      </c>
      <c r="F2441">
        <v>0</v>
      </c>
    </row>
    <row r="2442" spans="1:6" x14ac:dyDescent="0.3">
      <c r="A2442">
        <v>1786</v>
      </c>
      <c r="B2442" t="s">
        <v>1814</v>
      </c>
      <c r="C2442" t="s">
        <v>19</v>
      </c>
      <c r="D2442">
        <v>1619000</v>
      </c>
      <c r="E2442">
        <v>0</v>
      </c>
      <c r="F2442">
        <v>2</v>
      </c>
    </row>
    <row r="2443" spans="1:6" x14ac:dyDescent="0.3">
      <c r="A2443">
        <v>2473</v>
      </c>
      <c r="B2443" t="s">
        <v>2499</v>
      </c>
      <c r="C2443" t="s">
        <v>19</v>
      </c>
      <c r="D2443">
        <v>1922927</v>
      </c>
      <c r="E2443">
        <v>0</v>
      </c>
      <c r="F2443">
        <v>1</v>
      </c>
    </row>
    <row r="2444" spans="1:6" x14ac:dyDescent="0.3">
      <c r="A2444">
        <v>1441</v>
      </c>
      <c r="B2444" t="s">
        <v>1471</v>
      </c>
      <c r="C2444" t="s">
        <v>19</v>
      </c>
      <c r="D2444">
        <v>2804334</v>
      </c>
      <c r="E2444">
        <v>0</v>
      </c>
      <c r="F2444">
        <v>4</v>
      </c>
    </row>
    <row r="2445" spans="1:6" x14ac:dyDescent="0.3">
      <c r="A2445">
        <v>1324</v>
      </c>
      <c r="B2445" t="s">
        <v>1354</v>
      </c>
      <c r="C2445" t="s">
        <v>19</v>
      </c>
      <c r="D2445">
        <v>4535653</v>
      </c>
      <c r="E2445">
        <v>0</v>
      </c>
      <c r="F2445">
        <v>8</v>
      </c>
    </row>
    <row r="2446" spans="1:6" x14ac:dyDescent="0.3">
      <c r="A2446">
        <v>1513</v>
      </c>
      <c r="B2446" t="s">
        <v>1542</v>
      </c>
      <c r="C2446" t="s">
        <v>9</v>
      </c>
      <c r="D2446">
        <v>1109224.5376335001</v>
      </c>
      <c r="E2446">
        <v>0</v>
      </c>
      <c r="F2446">
        <v>0</v>
      </c>
    </row>
    <row r="2447" spans="1:6" x14ac:dyDescent="0.3">
      <c r="A2447">
        <v>2873</v>
      </c>
      <c r="B2447" t="s">
        <v>2899</v>
      </c>
      <c r="C2447" t="s">
        <v>53</v>
      </c>
      <c r="D2447">
        <v>122970</v>
      </c>
      <c r="E2447">
        <v>0</v>
      </c>
      <c r="F2447">
        <v>0</v>
      </c>
    </row>
    <row r="2448" spans="1:6" x14ac:dyDescent="0.3">
      <c r="A2448">
        <v>1600</v>
      </c>
      <c r="B2448" t="s">
        <v>1629</v>
      </c>
      <c r="C2448" t="s">
        <v>33</v>
      </c>
      <c r="D2448">
        <v>0</v>
      </c>
      <c r="E2448">
        <v>0</v>
      </c>
      <c r="F2448">
        <v>0</v>
      </c>
    </row>
    <row r="2449" spans="1:6" x14ac:dyDescent="0.3">
      <c r="A2449">
        <v>1074</v>
      </c>
      <c r="B2449" t="s">
        <v>1106</v>
      </c>
      <c r="C2449" t="s">
        <v>13</v>
      </c>
      <c r="D2449">
        <v>11163430</v>
      </c>
      <c r="E2449">
        <v>0</v>
      </c>
      <c r="F2449">
        <v>0</v>
      </c>
    </row>
    <row r="2450" spans="1:6" x14ac:dyDescent="0.3">
      <c r="A2450">
        <v>1578</v>
      </c>
      <c r="B2450" t="s">
        <v>1607</v>
      </c>
      <c r="C2450" t="s">
        <v>9</v>
      </c>
      <c r="D2450">
        <v>1359064.24062571</v>
      </c>
      <c r="E2450">
        <v>0</v>
      </c>
      <c r="F2450">
        <v>0</v>
      </c>
    </row>
    <row r="2451" spans="1:6" x14ac:dyDescent="0.3">
      <c r="A2451">
        <v>3017</v>
      </c>
      <c r="B2451" t="s">
        <v>3042</v>
      </c>
      <c r="C2451" t="s">
        <v>19</v>
      </c>
      <c r="D2451">
        <v>640</v>
      </c>
      <c r="E2451">
        <v>0</v>
      </c>
      <c r="F2451">
        <v>0</v>
      </c>
    </row>
    <row r="2452" spans="1:6" x14ac:dyDescent="0.3">
      <c r="A2452">
        <v>718</v>
      </c>
      <c r="B2452" t="s">
        <v>750</v>
      </c>
      <c r="C2452" t="s">
        <v>9</v>
      </c>
      <c r="D2452">
        <v>356692.339085805</v>
      </c>
      <c r="E2452">
        <v>0</v>
      </c>
      <c r="F2452">
        <v>30</v>
      </c>
    </row>
    <row r="2453" spans="1:6" x14ac:dyDescent="0.3">
      <c r="A2453">
        <v>1480</v>
      </c>
      <c r="B2453" t="s">
        <v>1509</v>
      </c>
      <c r="C2453" t="s">
        <v>9</v>
      </c>
      <c r="D2453">
        <v>709361.037784738</v>
      </c>
      <c r="E2453">
        <v>0</v>
      </c>
      <c r="F2453">
        <v>0</v>
      </c>
    </row>
    <row r="2454" spans="1:6" x14ac:dyDescent="0.3">
      <c r="A2454">
        <v>599</v>
      </c>
      <c r="B2454" t="s">
        <v>631</v>
      </c>
      <c r="C2454" t="s">
        <v>244</v>
      </c>
      <c r="D2454">
        <v>2210656.4779187301</v>
      </c>
      <c r="E2454">
        <v>0</v>
      </c>
      <c r="F2454">
        <v>9</v>
      </c>
    </row>
    <row r="2455" spans="1:6" x14ac:dyDescent="0.3">
      <c r="A2455">
        <v>1183</v>
      </c>
      <c r="B2455" t="s">
        <v>1214</v>
      </c>
      <c r="C2455" t="s">
        <v>106</v>
      </c>
      <c r="D2455">
        <v>0</v>
      </c>
      <c r="E2455">
        <v>0</v>
      </c>
      <c r="F2455">
        <v>0</v>
      </c>
    </row>
    <row r="2456" spans="1:6" x14ac:dyDescent="0.3">
      <c r="A2456">
        <v>963</v>
      </c>
      <c r="B2456" t="s">
        <v>995</v>
      </c>
      <c r="C2456" t="s">
        <v>33</v>
      </c>
      <c r="D2456">
        <v>0</v>
      </c>
      <c r="E2456">
        <v>1</v>
      </c>
      <c r="F2456">
        <v>2</v>
      </c>
    </row>
    <row r="2457" spans="1:6" x14ac:dyDescent="0.3">
      <c r="A2457">
        <v>3383</v>
      </c>
      <c r="B2457" t="s">
        <v>3396</v>
      </c>
      <c r="C2457" t="s">
        <v>9</v>
      </c>
      <c r="D2457">
        <v>0</v>
      </c>
      <c r="E2457">
        <v>0</v>
      </c>
      <c r="F2457">
        <v>0</v>
      </c>
    </row>
    <row r="2458" spans="1:6" x14ac:dyDescent="0.3">
      <c r="A2458">
        <v>50</v>
      </c>
      <c r="B2458" t="s">
        <v>64</v>
      </c>
      <c r="C2458" t="s">
        <v>65</v>
      </c>
      <c r="D2458">
        <v>199851000</v>
      </c>
      <c r="E2458">
        <v>1</v>
      </c>
      <c r="F2458">
        <v>163</v>
      </c>
    </row>
    <row r="2459" spans="1:6" x14ac:dyDescent="0.3">
      <c r="A2459">
        <v>2448</v>
      </c>
      <c r="B2459" t="s">
        <v>2474</v>
      </c>
      <c r="C2459" t="s">
        <v>65</v>
      </c>
      <c r="D2459">
        <v>208024.37453</v>
      </c>
      <c r="E2459">
        <v>0</v>
      </c>
      <c r="F2459">
        <v>0</v>
      </c>
    </row>
    <row r="2460" spans="1:6" x14ac:dyDescent="0.3">
      <c r="A2460">
        <v>309</v>
      </c>
      <c r="B2460" t="s">
        <v>341</v>
      </c>
      <c r="C2460" t="s">
        <v>189</v>
      </c>
      <c r="D2460">
        <v>16700474.8516948</v>
      </c>
      <c r="E2460">
        <v>0</v>
      </c>
      <c r="F2460">
        <v>6</v>
      </c>
    </row>
    <row r="2461" spans="1:6" x14ac:dyDescent="0.3">
      <c r="A2461">
        <v>357</v>
      </c>
      <c r="B2461" t="s">
        <v>390</v>
      </c>
      <c r="C2461" t="s">
        <v>82</v>
      </c>
      <c r="D2461">
        <v>11286703.992120899</v>
      </c>
      <c r="E2461">
        <v>0</v>
      </c>
      <c r="F2461">
        <v>3</v>
      </c>
    </row>
    <row r="2462" spans="1:6" x14ac:dyDescent="0.3">
      <c r="A2462">
        <v>3185</v>
      </c>
      <c r="B2462" t="s">
        <v>3209</v>
      </c>
      <c r="C2462" t="s">
        <v>65</v>
      </c>
      <c r="D2462">
        <v>0</v>
      </c>
      <c r="E2462">
        <v>0</v>
      </c>
      <c r="F2462">
        <v>0</v>
      </c>
    </row>
    <row r="2463" spans="1:6" x14ac:dyDescent="0.3">
      <c r="A2463">
        <v>3240</v>
      </c>
      <c r="B2463" t="s">
        <v>3261</v>
      </c>
      <c r="C2463" t="s">
        <v>19</v>
      </c>
      <c r="D2463">
        <v>0</v>
      </c>
      <c r="E2463">
        <v>0</v>
      </c>
      <c r="F2463">
        <v>0</v>
      </c>
    </row>
    <row r="2464" spans="1:6" x14ac:dyDescent="0.3">
      <c r="A2464">
        <v>3183</v>
      </c>
      <c r="B2464" t="s">
        <v>3207</v>
      </c>
      <c r="C2464" t="s">
        <v>65</v>
      </c>
      <c r="D2464">
        <v>0</v>
      </c>
      <c r="E2464">
        <v>0</v>
      </c>
      <c r="F2464">
        <v>0</v>
      </c>
    </row>
    <row r="2465" spans="1:6" x14ac:dyDescent="0.3">
      <c r="A2465">
        <v>3018</v>
      </c>
      <c r="B2465" t="s">
        <v>3043</v>
      </c>
      <c r="C2465" t="s">
        <v>65</v>
      </c>
      <c r="D2465">
        <v>403288</v>
      </c>
      <c r="E2465">
        <v>1</v>
      </c>
      <c r="F2465">
        <v>1</v>
      </c>
    </row>
    <row r="2466" spans="1:6" x14ac:dyDescent="0.3">
      <c r="A2466">
        <v>2123</v>
      </c>
      <c r="B2466" t="s">
        <v>2151</v>
      </c>
      <c r="C2466" t="s">
        <v>23</v>
      </c>
      <c r="D2466">
        <v>459852</v>
      </c>
      <c r="E2466">
        <v>0</v>
      </c>
      <c r="F2466">
        <v>8</v>
      </c>
    </row>
    <row r="2467" spans="1:6" x14ac:dyDescent="0.3">
      <c r="A2467">
        <v>2194</v>
      </c>
      <c r="B2467" t="s">
        <v>2221</v>
      </c>
      <c r="C2467" t="s">
        <v>297</v>
      </c>
      <c r="D2467">
        <v>244803</v>
      </c>
      <c r="E2467">
        <v>1</v>
      </c>
      <c r="F2467">
        <v>0</v>
      </c>
    </row>
    <row r="2468" spans="1:6" x14ac:dyDescent="0.3">
      <c r="A2468">
        <v>2211</v>
      </c>
      <c r="B2468" t="s">
        <v>2238</v>
      </c>
      <c r="C2468" t="s">
        <v>65</v>
      </c>
      <c r="D2468">
        <v>403548</v>
      </c>
      <c r="E2468">
        <v>0</v>
      </c>
      <c r="F2468">
        <v>2</v>
      </c>
    </row>
    <row r="2469" spans="1:6" x14ac:dyDescent="0.3">
      <c r="A2469">
        <v>1547</v>
      </c>
      <c r="B2469" t="s">
        <v>1576</v>
      </c>
      <c r="C2469" t="s">
        <v>65</v>
      </c>
      <c r="D2469">
        <v>957108.78423999995</v>
      </c>
      <c r="E2469">
        <v>0</v>
      </c>
      <c r="F2469">
        <v>4</v>
      </c>
    </row>
    <row r="2470" spans="1:6" x14ac:dyDescent="0.3">
      <c r="A2470">
        <v>99</v>
      </c>
      <c r="B2470" t="s">
        <v>121</v>
      </c>
      <c r="C2470" t="s">
        <v>7</v>
      </c>
      <c r="D2470">
        <v>325478675.12545699</v>
      </c>
      <c r="E2470">
        <v>0</v>
      </c>
      <c r="F2470">
        <v>11</v>
      </c>
    </row>
    <row r="2471" spans="1:6" x14ac:dyDescent="0.3">
      <c r="A2471">
        <v>1280</v>
      </c>
      <c r="B2471" t="s">
        <v>1310</v>
      </c>
      <c r="C2471" t="s">
        <v>90</v>
      </c>
      <c r="D2471">
        <v>3125718.89602111</v>
      </c>
      <c r="E2471">
        <v>0</v>
      </c>
      <c r="F2471">
        <v>0</v>
      </c>
    </row>
    <row r="2472" spans="1:6" x14ac:dyDescent="0.3">
      <c r="A2472">
        <v>1541</v>
      </c>
      <c r="B2472" t="s">
        <v>1570</v>
      </c>
      <c r="C2472" t="s">
        <v>19</v>
      </c>
      <c r="D2472">
        <v>1438317</v>
      </c>
      <c r="E2472">
        <v>0</v>
      </c>
      <c r="F2472">
        <v>1</v>
      </c>
    </row>
    <row r="2473" spans="1:6" x14ac:dyDescent="0.3">
      <c r="A2473">
        <v>2297</v>
      </c>
      <c r="B2473" t="s">
        <v>2324</v>
      </c>
      <c r="C2473" t="s">
        <v>65</v>
      </c>
      <c r="D2473">
        <v>313667.11825</v>
      </c>
      <c r="E2473">
        <v>0</v>
      </c>
      <c r="F2473">
        <v>0</v>
      </c>
    </row>
    <row r="2474" spans="1:6" x14ac:dyDescent="0.3">
      <c r="A2474">
        <v>2421</v>
      </c>
      <c r="B2474" t="s">
        <v>2448</v>
      </c>
      <c r="C2474" t="s">
        <v>65</v>
      </c>
      <c r="D2474">
        <v>0</v>
      </c>
      <c r="E2474">
        <v>0</v>
      </c>
      <c r="F2474">
        <v>0</v>
      </c>
    </row>
    <row r="2475" spans="1:6" x14ac:dyDescent="0.3">
      <c r="A2475">
        <v>1460</v>
      </c>
      <c r="B2475" t="s">
        <v>1490</v>
      </c>
      <c r="C2475" t="s">
        <v>65</v>
      </c>
      <c r="D2475">
        <v>918988</v>
      </c>
      <c r="E2475">
        <v>0</v>
      </c>
      <c r="F2475">
        <v>1</v>
      </c>
    </row>
    <row r="2476" spans="1:6" x14ac:dyDescent="0.3">
      <c r="A2476">
        <v>2957</v>
      </c>
      <c r="B2476" t="s">
        <v>2983</v>
      </c>
      <c r="C2476" t="s">
        <v>19</v>
      </c>
      <c r="D2476">
        <v>81993</v>
      </c>
      <c r="E2476">
        <v>0</v>
      </c>
      <c r="F2476">
        <v>0</v>
      </c>
    </row>
    <row r="2477" spans="1:6" x14ac:dyDescent="0.3">
      <c r="A2477">
        <v>306</v>
      </c>
      <c r="B2477" t="s">
        <v>338</v>
      </c>
      <c r="C2477" t="s">
        <v>90</v>
      </c>
      <c r="D2477">
        <v>31972087.198534898</v>
      </c>
      <c r="E2477">
        <v>0</v>
      </c>
      <c r="F2477">
        <v>3</v>
      </c>
    </row>
    <row r="2478" spans="1:6" x14ac:dyDescent="0.3">
      <c r="A2478">
        <v>2725</v>
      </c>
      <c r="B2478" t="s">
        <v>2751</v>
      </c>
      <c r="C2478" t="s">
        <v>65</v>
      </c>
      <c r="D2478">
        <v>152936.93721</v>
      </c>
      <c r="E2478">
        <v>0</v>
      </c>
      <c r="F2478">
        <v>3</v>
      </c>
    </row>
    <row r="2479" spans="1:6" x14ac:dyDescent="0.3">
      <c r="A2479">
        <v>2792</v>
      </c>
      <c r="B2479" t="s">
        <v>2818</v>
      </c>
      <c r="C2479" t="s">
        <v>65</v>
      </c>
      <c r="D2479">
        <v>132487.16177999999</v>
      </c>
      <c r="E2479">
        <v>0</v>
      </c>
      <c r="F2479">
        <v>0</v>
      </c>
    </row>
    <row r="2480" spans="1:6" x14ac:dyDescent="0.3">
      <c r="A2480">
        <v>2681</v>
      </c>
      <c r="B2480" t="s">
        <v>2707</v>
      </c>
      <c r="C2480" t="s">
        <v>19</v>
      </c>
      <c r="D2480">
        <v>180244</v>
      </c>
      <c r="E2480">
        <v>0</v>
      </c>
      <c r="F2480">
        <v>0</v>
      </c>
    </row>
    <row r="2481" spans="1:6" x14ac:dyDescent="0.3">
      <c r="A2481">
        <v>2230</v>
      </c>
      <c r="B2481" t="s">
        <v>2257</v>
      </c>
      <c r="C2481" t="s">
        <v>65</v>
      </c>
      <c r="D2481">
        <v>311390</v>
      </c>
      <c r="E2481">
        <v>0</v>
      </c>
      <c r="F2481">
        <v>2</v>
      </c>
    </row>
    <row r="2482" spans="1:6" x14ac:dyDescent="0.3">
      <c r="A2482">
        <v>2174</v>
      </c>
      <c r="B2482" t="s">
        <v>2202</v>
      </c>
      <c r="C2482" t="s">
        <v>19</v>
      </c>
      <c r="D2482">
        <v>616271</v>
      </c>
      <c r="E2482">
        <v>0</v>
      </c>
      <c r="F2482">
        <v>2</v>
      </c>
    </row>
    <row r="2483" spans="1:6" x14ac:dyDescent="0.3">
      <c r="A2483">
        <v>2987</v>
      </c>
      <c r="B2483" t="s">
        <v>3012</v>
      </c>
      <c r="C2483" t="s">
        <v>19</v>
      </c>
      <c r="D2483">
        <v>73942</v>
      </c>
      <c r="E2483">
        <v>0</v>
      </c>
      <c r="F2483">
        <v>0</v>
      </c>
    </row>
    <row r="2484" spans="1:6" x14ac:dyDescent="0.3">
      <c r="A2484">
        <v>2498</v>
      </c>
      <c r="B2484" t="s">
        <v>2524</v>
      </c>
      <c r="C2484" t="s">
        <v>65</v>
      </c>
      <c r="D2484">
        <v>227764.1611</v>
      </c>
      <c r="E2484">
        <v>0</v>
      </c>
      <c r="F2484">
        <v>0</v>
      </c>
    </row>
    <row r="2485" spans="1:6" x14ac:dyDescent="0.3">
      <c r="A2485">
        <v>2447</v>
      </c>
      <c r="B2485" t="s">
        <v>2473</v>
      </c>
      <c r="C2485" t="s">
        <v>19</v>
      </c>
      <c r="D2485">
        <v>454936</v>
      </c>
      <c r="E2485">
        <v>0</v>
      </c>
      <c r="F2485">
        <v>1</v>
      </c>
    </row>
    <row r="2486" spans="1:6" x14ac:dyDescent="0.3">
      <c r="A2486">
        <v>2026</v>
      </c>
      <c r="B2486" t="s">
        <v>2054</v>
      </c>
      <c r="C2486" t="s">
        <v>65</v>
      </c>
      <c r="D2486">
        <v>526803.80452000001</v>
      </c>
      <c r="E2486">
        <v>0</v>
      </c>
      <c r="F2486">
        <v>3</v>
      </c>
    </row>
    <row r="2487" spans="1:6" x14ac:dyDescent="0.3">
      <c r="A2487">
        <v>2594</v>
      </c>
      <c r="B2487" t="s">
        <v>2620</v>
      </c>
      <c r="C2487" t="s">
        <v>65</v>
      </c>
      <c r="D2487">
        <v>0</v>
      </c>
      <c r="E2487">
        <v>0</v>
      </c>
      <c r="F2487">
        <v>2</v>
      </c>
    </row>
    <row r="2488" spans="1:6" x14ac:dyDescent="0.3">
      <c r="A2488">
        <v>2040</v>
      </c>
      <c r="B2488" t="s">
        <v>2068</v>
      </c>
      <c r="C2488" t="s">
        <v>19</v>
      </c>
      <c r="D2488">
        <v>477180</v>
      </c>
      <c r="E2488">
        <v>0</v>
      </c>
      <c r="F2488">
        <v>0</v>
      </c>
    </row>
    <row r="2489" spans="1:6" x14ac:dyDescent="0.3">
      <c r="A2489">
        <v>2981</v>
      </c>
      <c r="B2489" t="s">
        <v>3006</v>
      </c>
      <c r="C2489" t="s">
        <v>65</v>
      </c>
      <c r="D2489">
        <v>0</v>
      </c>
      <c r="E2489">
        <v>0</v>
      </c>
      <c r="F2489">
        <v>0</v>
      </c>
    </row>
    <row r="2490" spans="1:6" x14ac:dyDescent="0.3">
      <c r="A2490">
        <v>2476</v>
      </c>
      <c r="B2490" t="s">
        <v>2502</v>
      </c>
      <c r="C2490" t="s">
        <v>19</v>
      </c>
      <c r="D2490">
        <v>0</v>
      </c>
      <c r="E2490">
        <v>0</v>
      </c>
      <c r="F2490">
        <v>1</v>
      </c>
    </row>
    <row r="2491" spans="1:6" x14ac:dyDescent="0.3">
      <c r="A2491">
        <v>2900</v>
      </c>
      <c r="B2491" t="s">
        <v>2926</v>
      </c>
      <c r="C2491" t="s">
        <v>65</v>
      </c>
      <c r="D2491">
        <v>72413</v>
      </c>
      <c r="E2491">
        <v>0</v>
      </c>
      <c r="F2491">
        <v>0</v>
      </c>
    </row>
    <row r="2492" spans="1:6" x14ac:dyDescent="0.3">
      <c r="A2492">
        <v>2427</v>
      </c>
      <c r="B2492" t="s">
        <v>2454</v>
      </c>
      <c r="C2492" t="s">
        <v>65</v>
      </c>
      <c r="D2492">
        <v>259770.35792000001</v>
      </c>
      <c r="E2492">
        <v>0</v>
      </c>
      <c r="F2492">
        <v>0</v>
      </c>
    </row>
    <row r="2493" spans="1:6" x14ac:dyDescent="0.3">
      <c r="A2493">
        <v>1932</v>
      </c>
      <c r="B2493" t="s">
        <v>1960</v>
      </c>
      <c r="C2493" t="s">
        <v>65</v>
      </c>
      <c r="D2493">
        <v>462652</v>
      </c>
      <c r="E2493">
        <v>0</v>
      </c>
      <c r="F2493">
        <v>1</v>
      </c>
    </row>
    <row r="2494" spans="1:6" x14ac:dyDescent="0.3">
      <c r="A2494">
        <v>2644</v>
      </c>
      <c r="B2494" t="s">
        <v>2670</v>
      </c>
      <c r="C2494" t="s">
        <v>65</v>
      </c>
      <c r="D2494">
        <v>0</v>
      </c>
      <c r="E2494">
        <v>0</v>
      </c>
      <c r="F2494">
        <v>1</v>
      </c>
    </row>
    <row r="2495" spans="1:6" x14ac:dyDescent="0.3">
      <c r="A2495">
        <v>605</v>
      </c>
      <c r="B2495" t="s">
        <v>637</v>
      </c>
      <c r="C2495" t="s">
        <v>297</v>
      </c>
      <c r="D2495">
        <v>7303000</v>
      </c>
      <c r="E2495">
        <v>0</v>
      </c>
      <c r="F2495">
        <v>18</v>
      </c>
    </row>
    <row r="2496" spans="1:6" x14ac:dyDescent="0.3">
      <c r="A2496">
        <v>2555</v>
      </c>
      <c r="B2496" t="s">
        <v>2581</v>
      </c>
      <c r="C2496" t="s">
        <v>19</v>
      </c>
      <c r="D2496">
        <v>301156</v>
      </c>
      <c r="E2496">
        <v>0</v>
      </c>
      <c r="F2496">
        <v>1</v>
      </c>
    </row>
    <row r="2497" spans="1:6" x14ac:dyDescent="0.3">
      <c r="A2497">
        <v>2495</v>
      </c>
      <c r="B2497" t="s">
        <v>2521</v>
      </c>
      <c r="C2497" t="s">
        <v>19</v>
      </c>
      <c r="D2497">
        <v>339617</v>
      </c>
      <c r="E2497">
        <v>0</v>
      </c>
      <c r="F2497">
        <v>3</v>
      </c>
    </row>
    <row r="2498" spans="1:6" x14ac:dyDescent="0.3">
      <c r="A2498">
        <v>2852</v>
      </c>
      <c r="B2498" t="s">
        <v>2878</v>
      </c>
      <c r="C2498" t="s">
        <v>65</v>
      </c>
      <c r="D2498">
        <v>0</v>
      </c>
      <c r="E2498">
        <v>0</v>
      </c>
      <c r="F2498">
        <v>0</v>
      </c>
    </row>
    <row r="2499" spans="1:6" x14ac:dyDescent="0.3">
      <c r="A2499">
        <v>2972</v>
      </c>
      <c r="B2499" t="s">
        <v>2998</v>
      </c>
      <c r="C2499" t="s">
        <v>19</v>
      </c>
      <c r="D2499">
        <v>90271</v>
      </c>
      <c r="E2499">
        <v>0</v>
      </c>
      <c r="F2499">
        <v>1</v>
      </c>
    </row>
    <row r="2500" spans="1:6" x14ac:dyDescent="0.3">
      <c r="A2500">
        <v>2318</v>
      </c>
      <c r="B2500" t="s">
        <v>2345</v>
      </c>
      <c r="C2500" t="s">
        <v>65</v>
      </c>
      <c r="D2500">
        <v>313608</v>
      </c>
      <c r="E2500">
        <v>0</v>
      </c>
      <c r="F2500">
        <v>8</v>
      </c>
    </row>
    <row r="2501" spans="1:6" x14ac:dyDescent="0.3">
      <c r="A2501">
        <v>2979</v>
      </c>
      <c r="B2501" t="s">
        <v>3004</v>
      </c>
      <c r="C2501" t="s">
        <v>19</v>
      </c>
      <c r="D2501">
        <v>83711</v>
      </c>
      <c r="E2501">
        <v>0</v>
      </c>
      <c r="F2501">
        <v>0</v>
      </c>
    </row>
    <row r="2502" spans="1:6" x14ac:dyDescent="0.3">
      <c r="A2502">
        <v>2820</v>
      </c>
      <c r="B2502" t="s">
        <v>2846</v>
      </c>
      <c r="C2502" t="s">
        <v>19</v>
      </c>
      <c r="D2502">
        <v>0</v>
      </c>
      <c r="E2502">
        <v>0</v>
      </c>
      <c r="F2502">
        <v>0</v>
      </c>
    </row>
    <row r="2503" spans="1:6" x14ac:dyDescent="0.3">
      <c r="A2503">
        <v>2863</v>
      </c>
      <c r="B2503" t="s">
        <v>2889</v>
      </c>
      <c r="C2503" t="s">
        <v>65</v>
      </c>
      <c r="D2503">
        <v>0</v>
      </c>
      <c r="E2503">
        <v>0</v>
      </c>
      <c r="F2503">
        <v>1</v>
      </c>
    </row>
    <row r="2504" spans="1:6" x14ac:dyDescent="0.3">
      <c r="A2504">
        <v>1561</v>
      </c>
      <c r="B2504" t="s">
        <v>1590</v>
      </c>
      <c r="C2504" t="s">
        <v>65</v>
      </c>
      <c r="D2504">
        <v>988722</v>
      </c>
      <c r="E2504">
        <v>0</v>
      </c>
      <c r="F2504">
        <v>2</v>
      </c>
    </row>
    <row r="2505" spans="1:6" x14ac:dyDescent="0.3">
      <c r="A2505">
        <v>2828</v>
      </c>
      <c r="B2505" t="s">
        <v>2854</v>
      </c>
      <c r="C2505" t="s">
        <v>65</v>
      </c>
      <c r="D2505">
        <v>121243.69713</v>
      </c>
      <c r="E2505">
        <v>0</v>
      </c>
      <c r="F2505">
        <v>0</v>
      </c>
    </row>
    <row r="2506" spans="1:6" x14ac:dyDescent="0.3">
      <c r="A2506">
        <v>2799</v>
      </c>
      <c r="B2506" t="s">
        <v>2825</v>
      </c>
      <c r="C2506" t="s">
        <v>65</v>
      </c>
      <c r="D2506">
        <v>95205.614629999996</v>
      </c>
      <c r="E2506">
        <v>0</v>
      </c>
      <c r="F2506">
        <v>0</v>
      </c>
    </row>
    <row r="2507" spans="1:6" x14ac:dyDescent="0.3">
      <c r="A2507">
        <v>2995</v>
      </c>
      <c r="B2507" t="s">
        <v>3020</v>
      </c>
      <c r="C2507" t="s">
        <v>65</v>
      </c>
      <c r="D2507">
        <v>0</v>
      </c>
      <c r="E2507">
        <v>0</v>
      </c>
      <c r="F2507">
        <v>0</v>
      </c>
    </row>
    <row r="2508" spans="1:6" x14ac:dyDescent="0.3">
      <c r="A2508">
        <v>2278</v>
      </c>
      <c r="B2508" t="s">
        <v>2305</v>
      </c>
      <c r="C2508" t="s">
        <v>19</v>
      </c>
      <c r="D2508">
        <v>472814</v>
      </c>
      <c r="E2508">
        <v>0</v>
      </c>
      <c r="F2508">
        <v>2</v>
      </c>
    </row>
    <row r="2509" spans="1:6" x14ac:dyDescent="0.3">
      <c r="A2509">
        <v>1668</v>
      </c>
      <c r="B2509" t="s">
        <v>1697</v>
      </c>
      <c r="C2509" t="s">
        <v>65</v>
      </c>
      <c r="D2509">
        <v>654788.87971000001</v>
      </c>
      <c r="E2509">
        <v>0</v>
      </c>
      <c r="F2509">
        <v>2</v>
      </c>
    </row>
    <row r="2510" spans="1:6" x14ac:dyDescent="0.3">
      <c r="A2510">
        <v>3008</v>
      </c>
      <c r="B2510" t="s">
        <v>3033</v>
      </c>
      <c r="C2510" t="s">
        <v>65</v>
      </c>
      <c r="D2510">
        <v>0</v>
      </c>
      <c r="E2510">
        <v>0</v>
      </c>
      <c r="F2510">
        <v>0</v>
      </c>
    </row>
    <row r="2511" spans="1:6" x14ac:dyDescent="0.3">
      <c r="A2511">
        <v>2920</v>
      </c>
      <c r="B2511" t="s">
        <v>2946</v>
      </c>
      <c r="C2511" t="s">
        <v>19</v>
      </c>
      <c r="D2511">
        <v>90256</v>
      </c>
      <c r="E2511">
        <v>0</v>
      </c>
      <c r="F2511">
        <v>1</v>
      </c>
    </row>
    <row r="2512" spans="1:6" x14ac:dyDescent="0.3">
      <c r="A2512">
        <v>1985</v>
      </c>
      <c r="B2512" t="s">
        <v>2013</v>
      </c>
      <c r="C2512" t="s">
        <v>65</v>
      </c>
      <c r="D2512">
        <v>520500.45757000003</v>
      </c>
      <c r="E2512">
        <v>0</v>
      </c>
      <c r="F2512">
        <v>0</v>
      </c>
    </row>
    <row r="2513" spans="1:6" x14ac:dyDescent="0.3">
      <c r="A2513">
        <v>2385</v>
      </c>
      <c r="B2513" t="s">
        <v>2412</v>
      </c>
      <c r="C2513" t="s">
        <v>65</v>
      </c>
      <c r="D2513">
        <v>232905.72467</v>
      </c>
      <c r="E2513">
        <v>0</v>
      </c>
      <c r="F2513">
        <v>1</v>
      </c>
    </row>
    <row r="2514" spans="1:6" x14ac:dyDescent="0.3">
      <c r="A2514">
        <v>2099</v>
      </c>
      <c r="B2514" t="s">
        <v>2127</v>
      </c>
      <c r="C2514" t="s">
        <v>65</v>
      </c>
      <c r="D2514">
        <v>462754.32753000001</v>
      </c>
      <c r="E2514">
        <v>0</v>
      </c>
      <c r="F2514">
        <v>0</v>
      </c>
    </row>
    <row r="2515" spans="1:6" x14ac:dyDescent="0.3">
      <c r="A2515">
        <v>2759</v>
      </c>
      <c r="B2515" t="s">
        <v>2785</v>
      </c>
      <c r="C2515" t="s">
        <v>65</v>
      </c>
      <c r="D2515">
        <v>170006.03124000001</v>
      </c>
      <c r="E2515">
        <v>0</v>
      </c>
      <c r="F2515">
        <v>1</v>
      </c>
    </row>
    <row r="2516" spans="1:6" x14ac:dyDescent="0.3">
      <c r="A2516">
        <v>1815</v>
      </c>
      <c r="B2516" t="s">
        <v>1843</v>
      </c>
      <c r="C2516" t="s">
        <v>19</v>
      </c>
      <c r="D2516">
        <v>0</v>
      </c>
      <c r="E2516">
        <v>0</v>
      </c>
      <c r="F2516">
        <v>0</v>
      </c>
    </row>
    <row r="2517" spans="1:6" x14ac:dyDescent="0.3">
      <c r="A2517">
        <v>2279</v>
      </c>
      <c r="B2517" t="s">
        <v>2306</v>
      </c>
      <c r="C2517" t="s">
        <v>19</v>
      </c>
      <c r="D2517">
        <v>483343</v>
      </c>
      <c r="E2517">
        <v>0</v>
      </c>
      <c r="F2517">
        <v>1</v>
      </c>
    </row>
    <row r="2518" spans="1:6" x14ac:dyDescent="0.3">
      <c r="A2518">
        <v>3013</v>
      </c>
      <c r="B2518" t="s">
        <v>3038</v>
      </c>
      <c r="C2518" t="s">
        <v>19</v>
      </c>
      <c r="D2518">
        <v>44769</v>
      </c>
      <c r="E2518">
        <v>0</v>
      </c>
      <c r="F2518">
        <v>0</v>
      </c>
    </row>
    <row r="2519" spans="1:6" x14ac:dyDescent="0.3">
      <c r="A2519">
        <v>2196</v>
      </c>
      <c r="B2519" t="s">
        <v>2223</v>
      </c>
      <c r="C2519" t="s">
        <v>19</v>
      </c>
      <c r="D2519">
        <v>395721</v>
      </c>
      <c r="E2519">
        <v>0</v>
      </c>
      <c r="F2519">
        <v>9</v>
      </c>
    </row>
    <row r="2520" spans="1:6" x14ac:dyDescent="0.3">
      <c r="A2520">
        <v>2113</v>
      </c>
      <c r="B2520" t="s">
        <v>2141</v>
      </c>
      <c r="C2520" t="s">
        <v>19</v>
      </c>
      <c r="D2520">
        <v>778603</v>
      </c>
      <c r="E2520">
        <v>0</v>
      </c>
      <c r="F2520">
        <v>0</v>
      </c>
    </row>
    <row r="2521" spans="1:6" x14ac:dyDescent="0.3">
      <c r="A2521">
        <v>3227</v>
      </c>
      <c r="B2521" t="s">
        <v>3249</v>
      </c>
      <c r="C2521" t="s">
        <v>19</v>
      </c>
      <c r="D2521">
        <v>0</v>
      </c>
      <c r="E2521">
        <v>0</v>
      </c>
      <c r="F2521">
        <v>0</v>
      </c>
    </row>
    <row r="2522" spans="1:6" x14ac:dyDescent="0.3">
      <c r="A2522">
        <v>2179</v>
      </c>
      <c r="B2522" t="s">
        <v>2207</v>
      </c>
      <c r="C2522" t="s">
        <v>65</v>
      </c>
      <c r="D2522">
        <v>428092.85196</v>
      </c>
      <c r="E2522">
        <v>0</v>
      </c>
      <c r="F2522">
        <v>2</v>
      </c>
    </row>
    <row r="2523" spans="1:6" x14ac:dyDescent="0.3">
      <c r="A2523">
        <v>2424</v>
      </c>
      <c r="B2523" t="s">
        <v>2451</v>
      </c>
      <c r="C2523" t="s">
        <v>65</v>
      </c>
      <c r="D2523">
        <v>254778</v>
      </c>
      <c r="E2523">
        <v>0</v>
      </c>
      <c r="F2523">
        <v>4</v>
      </c>
    </row>
    <row r="2524" spans="1:6" x14ac:dyDescent="0.3">
      <c r="A2524">
        <v>2895</v>
      </c>
      <c r="B2524" t="s">
        <v>2921</v>
      </c>
      <c r="C2524" t="s">
        <v>19</v>
      </c>
      <c r="D2524">
        <v>0</v>
      </c>
      <c r="E2524">
        <v>0</v>
      </c>
      <c r="F2524">
        <v>1</v>
      </c>
    </row>
    <row r="2525" spans="1:6" x14ac:dyDescent="0.3">
      <c r="A2525">
        <v>979</v>
      </c>
      <c r="B2525" t="s">
        <v>1011</v>
      </c>
      <c r="C2525" t="s">
        <v>19</v>
      </c>
      <c r="D2525">
        <v>869033</v>
      </c>
      <c r="E2525">
        <v>0</v>
      </c>
      <c r="F2525">
        <v>19</v>
      </c>
    </row>
    <row r="2526" spans="1:6" x14ac:dyDescent="0.3">
      <c r="A2526">
        <v>2041</v>
      </c>
      <c r="B2526" t="s">
        <v>2069</v>
      </c>
      <c r="C2526" t="s">
        <v>65</v>
      </c>
      <c r="D2526">
        <v>498958.71844000003</v>
      </c>
      <c r="E2526">
        <v>0</v>
      </c>
      <c r="F2526">
        <v>0</v>
      </c>
    </row>
    <row r="2527" spans="1:6" x14ac:dyDescent="0.3">
      <c r="A2527">
        <v>2009</v>
      </c>
      <c r="B2527" t="s">
        <v>2037</v>
      </c>
      <c r="C2527" t="s">
        <v>19</v>
      </c>
      <c r="D2527">
        <v>0</v>
      </c>
      <c r="E2527">
        <v>0</v>
      </c>
      <c r="F2527">
        <v>0</v>
      </c>
    </row>
    <row r="2528" spans="1:6" x14ac:dyDescent="0.3">
      <c r="A2528">
        <v>3015</v>
      </c>
      <c r="B2528" t="s">
        <v>3040</v>
      </c>
      <c r="C2528" t="s">
        <v>65</v>
      </c>
      <c r="D2528">
        <v>0</v>
      </c>
      <c r="E2528">
        <v>0</v>
      </c>
      <c r="F2528">
        <v>0</v>
      </c>
    </row>
    <row r="2529" spans="1:6" x14ac:dyDescent="0.3">
      <c r="A2529">
        <v>2977</v>
      </c>
      <c r="B2529" t="s">
        <v>3002</v>
      </c>
      <c r="C2529" t="s">
        <v>19</v>
      </c>
      <c r="D2529">
        <v>103688</v>
      </c>
      <c r="E2529">
        <v>0</v>
      </c>
      <c r="F2529">
        <v>0</v>
      </c>
    </row>
    <row r="2530" spans="1:6" x14ac:dyDescent="0.3">
      <c r="A2530">
        <v>2442</v>
      </c>
      <c r="B2530" t="s">
        <v>2468</v>
      </c>
      <c r="C2530" t="s">
        <v>19</v>
      </c>
      <c r="D2530">
        <v>244304</v>
      </c>
      <c r="E2530">
        <v>0</v>
      </c>
      <c r="F2530">
        <v>3</v>
      </c>
    </row>
    <row r="2531" spans="1:6" x14ac:dyDescent="0.3">
      <c r="A2531">
        <v>2150</v>
      </c>
      <c r="B2531" t="s">
        <v>2178</v>
      </c>
      <c r="C2531" t="s">
        <v>19</v>
      </c>
      <c r="D2531">
        <v>715106</v>
      </c>
      <c r="E2531">
        <v>0</v>
      </c>
      <c r="F2531">
        <v>1</v>
      </c>
    </row>
    <row r="2532" spans="1:6" x14ac:dyDescent="0.3">
      <c r="A2532">
        <v>2858</v>
      </c>
      <c r="B2532" t="s">
        <v>2884</v>
      </c>
      <c r="C2532" t="s">
        <v>65</v>
      </c>
      <c r="D2532">
        <v>111887.1342</v>
      </c>
      <c r="E2532">
        <v>0</v>
      </c>
      <c r="F2532">
        <v>0</v>
      </c>
    </row>
    <row r="2533" spans="1:6" x14ac:dyDescent="0.3">
      <c r="A2533">
        <v>2452</v>
      </c>
      <c r="B2533" t="s">
        <v>2478</v>
      </c>
      <c r="C2533" t="s">
        <v>19</v>
      </c>
      <c r="D2533">
        <v>387759</v>
      </c>
      <c r="E2533">
        <v>0</v>
      </c>
      <c r="F2533">
        <v>0</v>
      </c>
    </row>
    <row r="2534" spans="1:6" x14ac:dyDescent="0.3">
      <c r="A2534">
        <v>2659</v>
      </c>
      <c r="B2534" t="s">
        <v>2685</v>
      </c>
      <c r="C2534" t="s">
        <v>65</v>
      </c>
      <c r="D2534">
        <v>175078</v>
      </c>
      <c r="E2534">
        <v>0</v>
      </c>
      <c r="F2534">
        <v>0</v>
      </c>
    </row>
    <row r="2535" spans="1:6" x14ac:dyDescent="0.3">
      <c r="A2535">
        <v>3009</v>
      </c>
      <c r="B2535" t="s">
        <v>3034</v>
      </c>
      <c r="C2535" t="s">
        <v>65</v>
      </c>
      <c r="D2535">
        <v>0</v>
      </c>
      <c r="E2535">
        <v>0</v>
      </c>
      <c r="F2535">
        <v>0</v>
      </c>
    </row>
    <row r="2536" spans="1:6" x14ac:dyDescent="0.3">
      <c r="A2536">
        <v>2208</v>
      </c>
      <c r="B2536" t="s">
        <v>2235</v>
      </c>
      <c r="C2536" t="s">
        <v>65</v>
      </c>
      <c r="D2536">
        <v>402757.29100000003</v>
      </c>
      <c r="E2536">
        <v>0</v>
      </c>
      <c r="F2536">
        <v>0</v>
      </c>
    </row>
    <row r="2537" spans="1:6" x14ac:dyDescent="0.3">
      <c r="A2537">
        <v>2142</v>
      </c>
      <c r="B2537" t="s">
        <v>2170</v>
      </c>
      <c r="C2537" t="s">
        <v>65</v>
      </c>
      <c r="D2537">
        <v>414190.23762000003</v>
      </c>
      <c r="E2537">
        <v>0</v>
      </c>
      <c r="F2537">
        <v>0</v>
      </c>
    </row>
    <row r="2538" spans="1:6" x14ac:dyDescent="0.3">
      <c r="A2538">
        <v>1888</v>
      </c>
      <c r="B2538" t="s">
        <v>1916</v>
      </c>
      <c r="C2538" t="s">
        <v>19</v>
      </c>
      <c r="D2538">
        <v>698294</v>
      </c>
      <c r="E2538">
        <v>0</v>
      </c>
      <c r="F2538">
        <v>0</v>
      </c>
    </row>
    <row r="2539" spans="1:6" x14ac:dyDescent="0.3">
      <c r="A2539">
        <v>2629</v>
      </c>
      <c r="B2539" t="s">
        <v>2655</v>
      </c>
      <c r="C2539" t="s">
        <v>19</v>
      </c>
      <c r="D2539">
        <v>343200</v>
      </c>
      <c r="E2539">
        <v>0</v>
      </c>
      <c r="F2539">
        <v>0</v>
      </c>
    </row>
    <row r="2540" spans="1:6" x14ac:dyDescent="0.3">
      <c r="A2540">
        <v>2458</v>
      </c>
      <c r="B2540" t="s">
        <v>2484</v>
      </c>
      <c r="C2540" t="s">
        <v>65</v>
      </c>
      <c r="D2540">
        <v>205400</v>
      </c>
      <c r="E2540">
        <v>0</v>
      </c>
      <c r="F2540">
        <v>0</v>
      </c>
    </row>
    <row r="2541" spans="1:6" x14ac:dyDescent="0.3">
      <c r="A2541">
        <v>2833</v>
      </c>
      <c r="B2541" t="s">
        <v>2859</v>
      </c>
      <c r="C2541" t="s">
        <v>65</v>
      </c>
      <c r="D2541">
        <v>94291.923999999999</v>
      </c>
      <c r="E2541">
        <v>0</v>
      </c>
      <c r="F2541">
        <v>0</v>
      </c>
    </row>
    <row r="2542" spans="1:6" x14ac:dyDescent="0.3">
      <c r="A2542">
        <v>2189</v>
      </c>
      <c r="B2542" t="s">
        <v>2216</v>
      </c>
      <c r="C2542" t="s">
        <v>65</v>
      </c>
      <c r="D2542">
        <v>368353.07280999998</v>
      </c>
      <c r="E2542">
        <v>0</v>
      </c>
      <c r="F2542">
        <v>0</v>
      </c>
    </row>
    <row r="2543" spans="1:6" x14ac:dyDescent="0.3">
      <c r="A2543">
        <v>2414</v>
      </c>
      <c r="B2543" t="s">
        <v>2441</v>
      </c>
      <c r="C2543" t="s">
        <v>65</v>
      </c>
      <c r="D2543">
        <v>213383.49812</v>
      </c>
      <c r="E2543">
        <v>0</v>
      </c>
      <c r="F2543">
        <v>0</v>
      </c>
    </row>
    <row r="2544" spans="1:6" x14ac:dyDescent="0.3">
      <c r="A2544">
        <v>2308</v>
      </c>
      <c r="B2544" t="s">
        <v>2335</v>
      </c>
      <c r="C2544" t="s">
        <v>65</v>
      </c>
      <c r="D2544">
        <v>306525</v>
      </c>
      <c r="E2544">
        <v>0</v>
      </c>
      <c r="F2544">
        <v>3</v>
      </c>
    </row>
    <row r="2545" spans="1:6" x14ac:dyDescent="0.3">
      <c r="A2545">
        <v>2454</v>
      </c>
      <c r="B2545" t="s">
        <v>2480</v>
      </c>
      <c r="C2545" t="s">
        <v>19</v>
      </c>
      <c r="D2545">
        <v>359060</v>
      </c>
      <c r="E2545">
        <v>0</v>
      </c>
      <c r="F2545">
        <v>0</v>
      </c>
    </row>
    <row r="2546" spans="1:6" x14ac:dyDescent="0.3">
      <c r="A2546">
        <v>2653</v>
      </c>
      <c r="B2546" t="s">
        <v>2679</v>
      </c>
      <c r="C2546" t="s">
        <v>19</v>
      </c>
      <c r="D2546">
        <v>248068</v>
      </c>
      <c r="E2546">
        <v>0</v>
      </c>
      <c r="F2546">
        <v>0</v>
      </c>
    </row>
    <row r="2547" spans="1:6" x14ac:dyDescent="0.3">
      <c r="A2547">
        <v>2789</v>
      </c>
      <c r="B2547" t="s">
        <v>2815</v>
      </c>
      <c r="C2547" t="s">
        <v>65</v>
      </c>
      <c r="D2547">
        <v>157674.80780000001</v>
      </c>
      <c r="E2547">
        <v>0</v>
      </c>
      <c r="F2547">
        <v>0</v>
      </c>
    </row>
    <row r="2548" spans="1:6" x14ac:dyDescent="0.3">
      <c r="A2548">
        <v>2456</v>
      </c>
      <c r="B2548" t="s">
        <v>2482</v>
      </c>
      <c r="C2548" t="s">
        <v>65</v>
      </c>
      <c r="D2548">
        <v>298058</v>
      </c>
      <c r="E2548">
        <v>0</v>
      </c>
      <c r="F2548">
        <v>0</v>
      </c>
    </row>
    <row r="2549" spans="1:6" x14ac:dyDescent="0.3">
      <c r="A2549">
        <v>2567</v>
      </c>
      <c r="B2549" t="s">
        <v>2593</v>
      </c>
      <c r="C2549" t="s">
        <v>65</v>
      </c>
      <c r="D2549">
        <v>166874.00949999999</v>
      </c>
      <c r="E2549">
        <v>0</v>
      </c>
      <c r="F2549">
        <v>0</v>
      </c>
    </row>
    <row r="2550" spans="1:6" x14ac:dyDescent="0.3">
      <c r="A2550">
        <v>1913</v>
      </c>
      <c r="B2550" t="s">
        <v>1941</v>
      </c>
      <c r="C2550" t="s">
        <v>65</v>
      </c>
      <c r="D2550">
        <v>591823.90209999995</v>
      </c>
      <c r="E2550">
        <v>0</v>
      </c>
      <c r="F2550">
        <v>1</v>
      </c>
    </row>
    <row r="2551" spans="1:6" x14ac:dyDescent="0.3">
      <c r="A2551">
        <v>2305</v>
      </c>
      <c r="B2551" t="s">
        <v>2332</v>
      </c>
      <c r="C2551" t="s">
        <v>65</v>
      </c>
      <c r="D2551">
        <v>244624.93627000001</v>
      </c>
      <c r="E2551">
        <v>0</v>
      </c>
      <c r="F2551">
        <v>0</v>
      </c>
    </row>
    <row r="2552" spans="1:6" x14ac:dyDescent="0.3">
      <c r="A2552">
        <v>2407</v>
      </c>
      <c r="B2552" t="s">
        <v>2434</v>
      </c>
      <c r="C2552" t="s">
        <v>19</v>
      </c>
      <c r="D2552">
        <v>273800</v>
      </c>
      <c r="E2552">
        <v>0</v>
      </c>
      <c r="F2552">
        <v>1</v>
      </c>
    </row>
    <row r="2553" spans="1:6" x14ac:dyDescent="0.3">
      <c r="A2553">
        <v>2870</v>
      </c>
      <c r="B2553" t="s">
        <v>2896</v>
      </c>
      <c r="C2553" t="s">
        <v>65</v>
      </c>
      <c r="D2553">
        <v>95162.129570000005</v>
      </c>
      <c r="E2553">
        <v>0</v>
      </c>
      <c r="F2553">
        <v>2</v>
      </c>
    </row>
    <row r="2554" spans="1:6" x14ac:dyDescent="0.3">
      <c r="A2554">
        <v>2359</v>
      </c>
      <c r="B2554" t="s">
        <v>2386</v>
      </c>
      <c r="C2554" t="s">
        <v>65</v>
      </c>
      <c r="D2554">
        <v>330880</v>
      </c>
      <c r="E2554">
        <v>0</v>
      </c>
      <c r="F2554">
        <v>0</v>
      </c>
    </row>
    <row r="2555" spans="1:6" x14ac:dyDescent="0.3">
      <c r="A2555">
        <v>1949</v>
      </c>
      <c r="B2555" t="s">
        <v>1977</v>
      </c>
      <c r="C2555" t="s">
        <v>65</v>
      </c>
      <c r="D2555">
        <v>489001</v>
      </c>
      <c r="E2555">
        <v>0</v>
      </c>
      <c r="F2555">
        <v>0</v>
      </c>
    </row>
    <row r="2556" spans="1:6" x14ac:dyDescent="0.3">
      <c r="A2556">
        <v>2832</v>
      </c>
      <c r="B2556" t="s">
        <v>2858</v>
      </c>
      <c r="C2556" t="s">
        <v>65</v>
      </c>
      <c r="D2556">
        <v>126261.93296000001</v>
      </c>
      <c r="E2556">
        <v>0</v>
      </c>
      <c r="F2556">
        <v>0</v>
      </c>
    </row>
    <row r="2557" spans="1:6" x14ac:dyDescent="0.3">
      <c r="A2557">
        <v>2991</v>
      </c>
      <c r="B2557" t="s">
        <v>3016</v>
      </c>
      <c r="C2557" t="s">
        <v>19</v>
      </c>
      <c r="D2557">
        <v>58220</v>
      </c>
      <c r="E2557">
        <v>0</v>
      </c>
      <c r="F2557">
        <v>0</v>
      </c>
    </row>
    <row r="2558" spans="1:6" x14ac:dyDescent="0.3">
      <c r="A2558">
        <v>1895</v>
      </c>
      <c r="B2558" t="s">
        <v>1923</v>
      </c>
      <c r="C2558" t="s">
        <v>65</v>
      </c>
      <c r="D2558">
        <v>598189</v>
      </c>
      <c r="E2558">
        <v>0</v>
      </c>
      <c r="F2558">
        <v>1</v>
      </c>
    </row>
    <row r="2559" spans="1:6" x14ac:dyDescent="0.3">
      <c r="A2559">
        <v>2528</v>
      </c>
      <c r="B2559" t="s">
        <v>2554</v>
      </c>
      <c r="C2559" t="s">
        <v>65</v>
      </c>
      <c r="D2559">
        <v>0</v>
      </c>
      <c r="E2559">
        <v>0</v>
      </c>
      <c r="F2559">
        <v>0</v>
      </c>
    </row>
    <row r="2560" spans="1:6" x14ac:dyDescent="0.3">
      <c r="A2560">
        <v>1760</v>
      </c>
      <c r="B2560" t="s">
        <v>1788</v>
      </c>
      <c r="C2560" t="s">
        <v>65</v>
      </c>
      <c r="D2560">
        <v>670671.65822999994</v>
      </c>
      <c r="E2560">
        <v>0</v>
      </c>
      <c r="F2560">
        <v>0</v>
      </c>
    </row>
    <row r="2561" spans="1:6" x14ac:dyDescent="0.3">
      <c r="A2561">
        <v>2839</v>
      </c>
      <c r="B2561" t="s">
        <v>2865</v>
      </c>
      <c r="C2561" t="s">
        <v>65</v>
      </c>
      <c r="D2561">
        <v>89455.925570000007</v>
      </c>
      <c r="E2561">
        <v>0</v>
      </c>
      <c r="F2561">
        <v>0</v>
      </c>
    </row>
    <row r="2562" spans="1:6" x14ac:dyDescent="0.3">
      <c r="A2562">
        <v>2696</v>
      </c>
      <c r="B2562" t="s">
        <v>2722</v>
      </c>
      <c r="C2562" t="s">
        <v>19</v>
      </c>
      <c r="D2562">
        <v>207318</v>
      </c>
      <c r="E2562">
        <v>0</v>
      </c>
      <c r="F2562">
        <v>0</v>
      </c>
    </row>
    <row r="2563" spans="1:6" x14ac:dyDescent="0.3">
      <c r="A2563">
        <v>2224</v>
      </c>
      <c r="B2563" t="s">
        <v>2251</v>
      </c>
      <c r="C2563" t="s">
        <v>65</v>
      </c>
      <c r="D2563">
        <v>287694.45647999999</v>
      </c>
      <c r="E2563">
        <v>0</v>
      </c>
      <c r="F2563">
        <v>2</v>
      </c>
    </row>
    <row r="2564" spans="1:6" x14ac:dyDescent="0.3">
      <c r="A2564">
        <v>2988</v>
      </c>
      <c r="B2564" t="s">
        <v>3013</v>
      </c>
      <c r="C2564" t="s">
        <v>65</v>
      </c>
      <c r="D2564">
        <v>0</v>
      </c>
      <c r="E2564">
        <v>0</v>
      </c>
      <c r="F2564">
        <v>0</v>
      </c>
    </row>
    <row r="2565" spans="1:6" x14ac:dyDescent="0.3">
      <c r="A2565">
        <v>2195</v>
      </c>
      <c r="B2565" t="s">
        <v>2222</v>
      </c>
      <c r="C2565" t="s">
        <v>65</v>
      </c>
      <c r="D2565">
        <v>315993.80485000001</v>
      </c>
      <c r="E2565">
        <v>0</v>
      </c>
      <c r="F2565">
        <v>0</v>
      </c>
    </row>
    <row r="2566" spans="1:6" x14ac:dyDescent="0.3">
      <c r="A2566">
        <v>2939</v>
      </c>
      <c r="B2566" t="s">
        <v>2965</v>
      </c>
      <c r="C2566" t="s">
        <v>65</v>
      </c>
      <c r="D2566">
        <v>0</v>
      </c>
      <c r="E2566">
        <v>0</v>
      </c>
      <c r="F2566">
        <v>0</v>
      </c>
    </row>
    <row r="2567" spans="1:6" x14ac:dyDescent="0.3">
      <c r="A2567">
        <v>2511</v>
      </c>
      <c r="B2567" t="s">
        <v>2537</v>
      </c>
      <c r="C2567" t="s">
        <v>65</v>
      </c>
      <c r="D2567">
        <v>0</v>
      </c>
      <c r="E2567">
        <v>0</v>
      </c>
      <c r="F2567">
        <v>1</v>
      </c>
    </row>
    <row r="2568" spans="1:6" x14ac:dyDescent="0.3">
      <c r="A2568">
        <v>2963</v>
      </c>
      <c r="B2568" t="s">
        <v>2989</v>
      </c>
      <c r="C2568" t="s">
        <v>19</v>
      </c>
      <c r="D2568">
        <v>86357</v>
      </c>
      <c r="E2568">
        <v>0</v>
      </c>
      <c r="F2568">
        <v>0</v>
      </c>
    </row>
    <row r="2569" spans="1:6" x14ac:dyDescent="0.3">
      <c r="A2569">
        <v>2874</v>
      </c>
      <c r="B2569" t="s">
        <v>2900</v>
      </c>
      <c r="C2569" t="s">
        <v>65</v>
      </c>
      <c r="D2569">
        <v>0</v>
      </c>
      <c r="E2569">
        <v>1</v>
      </c>
      <c r="F2569">
        <v>0</v>
      </c>
    </row>
    <row r="2570" spans="1:6" x14ac:dyDescent="0.3">
      <c r="A2570">
        <v>2093</v>
      </c>
      <c r="B2570" t="s">
        <v>2121</v>
      </c>
      <c r="C2570" t="s">
        <v>19</v>
      </c>
      <c r="D2570">
        <v>452048</v>
      </c>
      <c r="E2570">
        <v>0</v>
      </c>
      <c r="F2570">
        <v>0</v>
      </c>
    </row>
    <row r="2571" spans="1:6" x14ac:dyDescent="0.3">
      <c r="A2571">
        <v>1916</v>
      </c>
      <c r="B2571" t="s">
        <v>1944</v>
      </c>
      <c r="C2571" t="s">
        <v>65</v>
      </c>
      <c r="D2571">
        <v>464392</v>
      </c>
      <c r="E2571">
        <v>0</v>
      </c>
      <c r="F2571">
        <v>0</v>
      </c>
    </row>
    <row r="2572" spans="1:6" x14ac:dyDescent="0.3">
      <c r="A2572">
        <v>2242</v>
      </c>
      <c r="B2572" t="s">
        <v>2269</v>
      </c>
      <c r="C2572" t="s">
        <v>65</v>
      </c>
      <c r="D2572">
        <v>432054.11595000001</v>
      </c>
      <c r="E2572">
        <v>0</v>
      </c>
      <c r="F2572">
        <v>2</v>
      </c>
    </row>
    <row r="2573" spans="1:6" x14ac:dyDescent="0.3">
      <c r="A2573">
        <v>2507</v>
      </c>
      <c r="B2573" t="s">
        <v>2533</v>
      </c>
      <c r="C2573" t="s">
        <v>19</v>
      </c>
      <c r="D2573">
        <v>332157</v>
      </c>
      <c r="E2573">
        <v>0</v>
      </c>
      <c r="F2573">
        <v>0</v>
      </c>
    </row>
    <row r="2574" spans="1:6" x14ac:dyDescent="0.3">
      <c r="A2574">
        <v>1821</v>
      </c>
      <c r="B2574" t="s">
        <v>1849</v>
      </c>
      <c r="C2574" t="s">
        <v>19</v>
      </c>
      <c r="D2574">
        <v>1081813</v>
      </c>
      <c r="E2574">
        <v>0</v>
      </c>
      <c r="F2574">
        <v>0</v>
      </c>
    </row>
    <row r="2575" spans="1:6" x14ac:dyDescent="0.3">
      <c r="A2575">
        <v>1482</v>
      </c>
      <c r="B2575" t="s">
        <v>1511</v>
      </c>
      <c r="C2575" t="s">
        <v>65</v>
      </c>
      <c r="D2575">
        <v>1271539</v>
      </c>
      <c r="E2575">
        <v>0</v>
      </c>
      <c r="F2575">
        <v>4</v>
      </c>
    </row>
    <row r="2576" spans="1:6" x14ac:dyDescent="0.3">
      <c r="A2576">
        <v>1781</v>
      </c>
      <c r="B2576" t="s">
        <v>1809</v>
      </c>
      <c r="C2576" t="s">
        <v>65</v>
      </c>
      <c r="D2576">
        <v>695477.5919</v>
      </c>
      <c r="E2576">
        <v>0</v>
      </c>
      <c r="F2576">
        <v>2</v>
      </c>
    </row>
    <row r="2577" spans="1:6" x14ac:dyDescent="0.3">
      <c r="A2577">
        <v>2155</v>
      </c>
      <c r="B2577" t="s">
        <v>2183</v>
      </c>
      <c r="C2577" t="s">
        <v>65</v>
      </c>
      <c r="D2577">
        <v>439298</v>
      </c>
      <c r="E2577">
        <v>0</v>
      </c>
      <c r="F2577">
        <v>2</v>
      </c>
    </row>
    <row r="2578" spans="1:6" x14ac:dyDescent="0.3">
      <c r="A2578">
        <v>2422</v>
      </c>
      <c r="B2578" t="s">
        <v>2449</v>
      </c>
      <c r="C2578" t="s">
        <v>65</v>
      </c>
      <c r="D2578">
        <v>279462.97986999998</v>
      </c>
      <c r="E2578">
        <v>0</v>
      </c>
      <c r="F2578">
        <v>0</v>
      </c>
    </row>
    <row r="2579" spans="1:6" x14ac:dyDescent="0.3">
      <c r="A2579">
        <v>2947</v>
      </c>
      <c r="B2579" t="s">
        <v>2973</v>
      </c>
      <c r="C2579" t="s">
        <v>65</v>
      </c>
      <c r="D2579">
        <v>0</v>
      </c>
      <c r="E2579">
        <v>0</v>
      </c>
      <c r="F2579">
        <v>0</v>
      </c>
    </row>
    <row r="2580" spans="1:6" x14ac:dyDescent="0.3">
      <c r="A2580">
        <v>2894</v>
      </c>
      <c r="B2580" t="s">
        <v>2920</v>
      </c>
      <c r="C2580" t="s">
        <v>19</v>
      </c>
      <c r="D2580">
        <v>90331</v>
      </c>
      <c r="E2580">
        <v>0</v>
      </c>
      <c r="F2580">
        <v>3</v>
      </c>
    </row>
    <row r="2581" spans="1:6" x14ac:dyDescent="0.3">
      <c r="A2581">
        <v>1633</v>
      </c>
      <c r="B2581" t="s">
        <v>1662</v>
      </c>
      <c r="C2581" t="s">
        <v>65</v>
      </c>
      <c r="D2581">
        <v>759682.25488999998</v>
      </c>
      <c r="E2581">
        <v>0</v>
      </c>
      <c r="F2581">
        <v>0</v>
      </c>
    </row>
    <row r="2582" spans="1:6" x14ac:dyDescent="0.3">
      <c r="A2582">
        <v>1268</v>
      </c>
      <c r="B2582" t="s">
        <v>1298</v>
      </c>
      <c r="C2582" t="s">
        <v>65</v>
      </c>
      <c r="D2582">
        <v>1890648</v>
      </c>
      <c r="E2582">
        <v>0</v>
      </c>
      <c r="F2582">
        <v>6</v>
      </c>
    </row>
    <row r="2583" spans="1:6" x14ac:dyDescent="0.3">
      <c r="A2583">
        <v>2237</v>
      </c>
      <c r="B2583" t="s">
        <v>2264</v>
      </c>
      <c r="C2583" t="s">
        <v>65</v>
      </c>
      <c r="D2583">
        <v>325895</v>
      </c>
      <c r="E2583">
        <v>0</v>
      </c>
      <c r="F2583">
        <v>0</v>
      </c>
    </row>
    <row r="2584" spans="1:6" x14ac:dyDescent="0.3">
      <c r="A2584">
        <v>2097</v>
      </c>
      <c r="B2584" t="s">
        <v>2125</v>
      </c>
      <c r="C2584" t="s">
        <v>65</v>
      </c>
      <c r="D2584">
        <v>415972</v>
      </c>
      <c r="E2584">
        <v>0</v>
      </c>
      <c r="F2584">
        <v>2</v>
      </c>
    </row>
    <row r="2585" spans="1:6" x14ac:dyDescent="0.3">
      <c r="A2585">
        <v>2079</v>
      </c>
      <c r="B2585" t="s">
        <v>2107</v>
      </c>
      <c r="C2585" t="s">
        <v>65</v>
      </c>
      <c r="D2585">
        <v>400698</v>
      </c>
      <c r="E2585">
        <v>0</v>
      </c>
      <c r="F2585">
        <v>2</v>
      </c>
    </row>
    <row r="2586" spans="1:6" x14ac:dyDescent="0.3">
      <c r="A2586">
        <v>2808</v>
      </c>
      <c r="B2586" t="s">
        <v>2834</v>
      </c>
      <c r="C2586" t="s">
        <v>65</v>
      </c>
      <c r="D2586">
        <v>119708</v>
      </c>
      <c r="E2586">
        <v>0</v>
      </c>
      <c r="F2586">
        <v>0</v>
      </c>
    </row>
    <row r="2587" spans="1:6" x14ac:dyDescent="0.3">
      <c r="A2587">
        <v>1636</v>
      </c>
      <c r="B2587" t="s">
        <v>1665</v>
      </c>
      <c r="C2587" t="s">
        <v>65</v>
      </c>
      <c r="D2587">
        <v>864628.26471999998</v>
      </c>
      <c r="E2587">
        <v>0</v>
      </c>
      <c r="F2587">
        <v>2</v>
      </c>
    </row>
    <row r="2588" spans="1:6" x14ac:dyDescent="0.3">
      <c r="A2588">
        <v>2252</v>
      </c>
      <c r="B2588" t="s">
        <v>2279</v>
      </c>
      <c r="C2588" t="s">
        <v>65</v>
      </c>
      <c r="D2588">
        <v>387797</v>
      </c>
      <c r="E2588">
        <v>0</v>
      </c>
      <c r="F2588">
        <v>0</v>
      </c>
    </row>
    <row r="2589" spans="1:6" x14ac:dyDescent="0.3">
      <c r="A2589">
        <v>2643</v>
      </c>
      <c r="B2589" t="s">
        <v>2669</v>
      </c>
      <c r="C2589" t="s">
        <v>65</v>
      </c>
      <c r="D2589">
        <v>176607.08887000001</v>
      </c>
      <c r="E2589">
        <v>0</v>
      </c>
      <c r="F2589">
        <v>0</v>
      </c>
    </row>
    <row r="2590" spans="1:6" x14ac:dyDescent="0.3">
      <c r="A2590">
        <v>2361</v>
      </c>
      <c r="B2590" t="s">
        <v>2388</v>
      </c>
      <c r="C2590" t="s">
        <v>65</v>
      </c>
      <c r="D2590">
        <v>0</v>
      </c>
      <c r="E2590">
        <v>0</v>
      </c>
      <c r="F2590">
        <v>0</v>
      </c>
    </row>
    <row r="2591" spans="1:6" x14ac:dyDescent="0.3">
      <c r="A2591">
        <v>2082</v>
      </c>
      <c r="B2591" t="s">
        <v>2110</v>
      </c>
      <c r="C2591" t="s">
        <v>65</v>
      </c>
      <c r="D2591">
        <v>455439.44936000003</v>
      </c>
      <c r="E2591">
        <v>0</v>
      </c>
      <c r="F2591">
        <v>5</v>
      </c>
    </row>
    <row r="2592" spans="1:6" x14ac:dyDescent="0.3">
      <c r="A2592">
        <v>2777</v>
      </c>
      <c r="B2592" t="s">
        <v>2803</v>
      </c>
      <c r="C2592" t="s">
        <v>65</v>
      </c>
      <c r="D2592">
        <v>141061.61494</v>
      </c>
      <c r="E2592">
        <v>0</v>
      </c>
      <c r="F2592">
        <v>0</v>
      </c>
    </row>
    <row r="2593" spans="1:6" x14ac:dyDescent="0.3">
      <c r="A2593">
        <v>2072</v>
      </c>
      <c r="B2593" t="s">
        <v>2100</v>
      </c>
      <c r="C2593" t="s">
        <v>65</v>
      </c>
      <c r="D2593">
        <v>390789</v>
      </c>
      <c r="E2593">
        <v>0</v>
      </c>
      <c r="F2593">
        <v>0</v>
      </c>
    </row>
    <row r="2594" spans="1:6" x14ac:dyDescent="0.3">
      <c r="A2594">
        <v>1933</v>
      </c>
      <c r="B2594" t="s">
        <v>1961</v>
      </c>
      <c r="C2594" t="s">
        <v>65</v>
      </c>
      <c r="D2594">
        <v>503117</v>
      </c>
      <c r="E2594">
        <v>0</v>
      </c>
      <c r="F2594">
        <v>1</v>
      </c>
    </row>
    <row r="2595" spans="1:6" x14ac:dyDescent="0.3">
      <c r="A2595">
        <v>1511</v>
      </c>
      <c r="B2595" t="s">
        <v>1540</v>
      </c>
      <c r="C2595" t="s">
        <v>65</v>
      </c>
      <c r="D2595">
        <v>897372</v>
      </c>
      <c r="E2595">
        <v>0</v>
      </c>
      <c r="F2595">
        <v>3</v>
      </c>
    </row>
    <row r="2596" spans="1:6" x14ac:dyDescent="0.3">
      <c r="A2596">
        <v>2885</v>
      </c>
      <c r="B2596" t="s">
        <v>2911</v>
      </c>
      <c r="C2596" t="s">
        <v>65</v>
      </c>
      <c r="D2596">
        <v>0</v>
      </c>
      <c r="E2596">
        <v>0</v>
      </c>
      <c r="F2596">
        <v>0</v>
      </c>
    </row>
    <row r="2597" spans="1:6" x14ac:dyDescent="0.3">
      <c r="A2597">
        <v>2471</v>
      </c>
      <c r="B2597" t="s">
        <v>2497</v>
      </c>
      <c r="C2597" t="s">
        <v>65</v>
      </c>
      <c r="D2597">
        <v>210363</v>
      </c>
      <c r="E2597">
        <v>0</v>
      </c>
      <c r="F2597">
        <v>0</v>
      </c>
    </row>
    <row r="2598" spans="1:6" x14ac:dyDescent="0.3">
      <c r="A2598">
        <v>2303</v>
      </c>
      <c r="B2598" t="s">
        <v>2330</v>
      </c>
      <c r="C2598" t="s">
        <v>65</v>
      </c>
      <c r="D2598">
        <v>247271</v>
      </c>
      <c r="E2598">
        <v>0</v>
      </c>
      <c r="F2598">
        <v>0</v>
      </c>
    </row>
    <row r="2599" spans="1:6" x14ac:dyDescent="0.3">
      <c r="A2599">
        <v>1866</v>
      </c>
      <c r="B2599" t="s">
        <v>1894</v>
      </c>
      <c r="C2599" t="s">
        <v>65</v>
      </c>
      <c r="D2599">
        <v>572259</v>
      </c>
      <c r="E2599">
        <v>0</v>
      </c>
      <c r="F2599">
        <v>0</v>
      </c>
    </row>
    <row r="2600" spans="1:6" x14ac:dyDescent="0.3">
      <c r="A2600">
        <v>1696</v>
      </c>
      <c r="B2600" t="s">
        <v>1725</v>
      </c>
      <c r="C2600" t="s">
        <v>65</v>
      </c>
      <c r="D2600">
        <v>701661</v>
      </c>
      <c r="E2600">
        <v>0</v>
      </c>
      <c r="F2600">
        <v>0</v>
      </c>
    </row>
    <row r="2601" spans="1:6" x14ac:dyDescent="0.3">
      <c r="A2601">
        <v>2535</v>
      </c>
      <c r="B2601" t="s">
        <v>2561</v>
      </c>
      <c r="C2601" t="s">
        <v>19</v>
      </c>
      <c r="D2601">
        <v>248559</v>
      </c>
      <c r="E2601">
        <v>0</v>
      </c>
      <c r="F2601">
        <v>7</v>
      </c>
    </row>
    <row r="2602" spans="1:6" x14ac:dyDescent="0.3">
      <c r="A2602">
        <v>1747</v>
      </c>
      <c r="B2602" t="s">
        <v>1775</v>
      </c>
      <c r="C2602" t="s">
        <v>65</v>
      </c>
      <c r="D2602">
        <v>709108</v>
      </c>
      <c r="E2602">
        <v>0</v>
      </c>
      <c r="F2602">
        <v>0</v>
      </c>
    </row>
    <row r="2603" spans="1:6" x14ac:dyDescent="0.3">
      <c r="A2603">
        <v>3057</v>
      </c>
      <c r="B2603" t="s">
        <v>3082</v>
      </c>
      <c r="C2603" t="s">
        <v>65</v>
      </c>
      <c r="D2603">
        <v>0</v>
      </c>
      <c r="E2603">
        <v>0</v>
      </c>
      <c r="F2603">
        <v>0</v>
      </c>
    </row>
    <row r="2604" spans="1:6" x14ac:dyDescent="0.3">
      <c r="A2604">
        <v>3058</v>
      </c>
      <c r="B2604" t="s">
        <v>3083</v>
      </c>
      <c r="C2604" t="s">
        <v>19</v>
      </c>
      <c r="D2604">
        <v>36708</v>
      </c>
      <c r="E2604">
        <v>0</v>
      </c>
      <c r="F2604">
        <v>0</v>
      </c>
    </row>
    <row r="2605" spans="1:6" x14ac:dyDescent="0.3">
      <c r="A2605">
        <v>2795</v>
      </c>
      <c r="B2605" t="s">
        <v>2821</v>
      </c>
      <c r="C2605" t="s">
        <v>65</v>
      </c>
      <c r="D2605">
        <v>0</v>
      </c>
      <c r="E2605">
        <v>0</v>
      </c>
      <c r="F2605">
        <v>0</v>
      </c>
    </row>
    <row r="2606" spans="1:6" x14ac:dyDescent="0.3">
      <c r="A2606">
        <v>2773</v>
      </c>
      <c r="B2606" t="s">
        <v>2799</v>
      </c>
      <c r="C2606" t="s">
        <v>65</v>
      </c>
      <c r="D2606">
        <v>118342.1645</v>
      </c>
      <c r="E2606">
        <v>0</v>
      </c>
      <c r="F2606">
        <v>0</v>
      </c>
    </row>
    <row r="2607" spans="1:6" x14ac:dyDescent="0.3">
      <c r="A2607">
        <v>2803</v>
      </c>
      <c r="B2607" t="s">
        <v>2829</v>
      </c>
      <c r="C2607" t="s">
        <v>65</v>
      </c>
      <c r="D2607">
        <v>98540.399099999995</v>
      </c>
      <c r="E2607">
        <v>0</v>
      </c>
      <c r="F2607">
        <v>0</v>
      </c>
    </row>
    <row r="2608" spans="1:6" x14ac:dyDescent="0.3">
      <c r="A2608">
        <v>2558</v>
      </c>
      <c r="B2608" t="s">
        <v>2584</v>
      </c>
      <c r="C2608" t="s">
        <v>19</v>
      </c>
      <c r="D2608">
        <v>306757</v>
      </c>
      <c r="E2608">
        <v>0</v>
      </c>
      <c r="F2608">
        <v>0</v>
      </c>
    </row>
    <row r="2609" spans="1:6" x14ac:dyDescent="0.3">
      <c r="A2609">
        <v>2701</v>
      </c>
      <c r="B2609" t="s">
        <v>2727</v>
      </c>
      <c r="C2609" t="s">
        <v>65</v>
      </c>
      <c r="D2609">
        <v>162790</v>
      </c>
      <c r="E2609">
        <v>0</v>
      </c>
      <c r="F2609">
        <v>0</v>
      </c>
    </row>
    <row r="2610" spans="1:6" x14ac:dyDescent="0.3">
      <c r="A2610">
        <v>2404</v>
      </c>
      <c r="B2610" t="s">
        <v>2431</v>
      </c>
      <c r="C2610" t="s">
        <v>65</v>
      </c>
      <c r="D2610">
        <v>240208.24333</v>
      </c>
      <c r="E2610">
        <v>0</v>
      </c>
      <c r="F2610">
        <v>0</v>
      </c>
    </row>
    <row r="2611" spans="1:6" x14ac:dyDescent="0.3">
      <c r="A2611">
        <v>2888</v>
      </c>
      <c r="B2611" t="s">
        <v>2914</v>
      </c>
      <c r="C2611" t="s">
        <v>65</v>
      </c>
      <c r="D2611">
        <v>90353.610130000001</v>
      </c>
      <c r="E2611">
        <v>0</v>
      </c>
      <c r="F2611">
        <v>0</v>
      </c>
    </row>
    <row r="2612" spans="1:6" x14ac:dyDescent="0.3">
      <c r="A2612">
        <v>2144</v>
      </c>
      <c r="B2612" t="s">
        <v>2172</v>
      </c>
      <c r="C2612" t="s">
        <v>65</v>
      </c>
      <c r="D2612">
        <v>355431.04849000002</v>
      </c>
      <c r="E2612">
        <v>0</v>
      </c>
      <c r="F2612">
        <v>2</v>
      </c>
    </row>
    <row r="2613" spans="1:6" x14ac:dyDescent="0.3">
      <c r="A2613">
        <v>1755</v>
      </c>
      <c r="B2613" t="s">
        <v>1783</v>
      </c>
      <c r="C2613" t="s">
        <v>65</v>
      </c>
      <c r="D2613">
        <v>761831</v>
      </c>
      <c r="E2613">
        <v>0</v>
      </c>
      <c r="F2613">
        <v>5</v>
      </c>
    </row>
    <row r="2614" spans="1:6" x14ac:dyDescent="0.3">
      <c r="A2614">
        <v>1870</v>
      </c>
      <c r="B2614" t="s">
        <v>1898</v>
      </c>
      <c r="C2614" t="s">
        <v>65</v>
      </c>
      <c r="D2614">
        <v>519153.37482999999</v>
      </c>
      <c r="E2614">
        <v>0</v>
      </c>
      <c r="F2614">
        <v>0</v>
      </c>
    </row>
    <row r="2615" spans="1:6" x14ac:dyDescent="0.3">
      <c r="A2615">
        <v>1108</v>
      </c>
      <c r="B2615" t="s">
        <v>1140</v>
      </c>
      <c r="C2615" t="s">
        <v>65</v>
      </c>
      <c r="D2615">
        <v>2266354</v>
      </c>
      <c r="E2615">
        <v>0</v>
      </c>
      <c r="F2615">
        <v>6</v>
      </c>
    </row>
    <row r="2616" spans="1:6" x14ac:dyDescent="0.3">
      <c r="A2616">
        <v>2796</v>
      </c>
      <c r="B2616" t="s">
        <v>2822</v>
      </c>
      <c r="C2616" t="s">
        <v>65</v>
      </c>
      <c r="D2616">
        <v>0</v>
      </c>
      <c r="E2616">
        <v>0</v>
      </c>
      <c r="F2616">
        <v>0</v>
      </c>
    </row>
    <row r="2617" spans="1:6" x14ac:dyDescent="0.3">
      <c r="A2617">
        <v>3010</v>
      </c>
      <c r="B2617" t="s">
        <v>3035</v>
      </c>
      <c r="C2617" t="s">
        <v>19</v>
      </c>
      <c r="D2617">
        <v>0</v>
      </c>
      <c r="E2617">
        <v>0</v>
      </c>
      <c r="F2617">
        <v>0</v>
      </c>
    </row>
    <row r="2618" spans="1:6" x14ac:dyDescent="0.3">
      <c r="A2618">
        <v>2064</v>
      </c>
      <c r="B2618" t="s">
        <v>2092</v>
      </c>
      <c r="C2618" t="s">
        <v>65</v>
      </c>
      <c r="D2618">
        <v>484040.56641999999</v>
      </c>
      <c r="E2618">
        <v>0</v>
      </c>
      <c r="F2618">
        <v>1</v>
      </c>
    </row>
    <row r="2619" spans="1:6" x14ac:dyDescent="0.3">
      <c r="A2619">
        <v>1298</v>
      </c>
      <c r="B2619" t="s">
        <v>1328</v>
      </c>
      <c r="C2619" t="s">
        <v>65</v>
      </c>
      <c r="D2619">
        <v>1924947</v>
      </c>
      <c r="E2619">
        <v>0</v>
      </c>
      <c r="F2619">
        <v>5</v>
      </c>
    </row>
    <row r="2620" spans="1:6" x14ac:dyDescent="0.3">
      <c r="A2620">
        <v>2937</v>
      </c>
      <c r="B2620" t="s">
        <v>2963</v>
      </c>
      <c r="C2620" t="s">
        <v>65</v>
      </c>
      <c r="D2620">
        <v>79491.606190000006</v>
      </c>
      <c r="E2620">
        <v>0</v>
      </c>
      <c r="F2620">
        <v>0</v>
      </c>
    </row>
    <row r="2621" spans="1:6" x14ac:dyDescent="0.3">
      <c r="A2621">
        <v>1728</v>
      </c>
      <c r="B2621" t="s">
        <v>1757</v>
      </c>
      <c r="C2621" t="s">
        <v>19</v>
      </c>
      <c r="D2621">
        <v>1387036</v>
      </c>
      <c r="E2621">
        <v>0</v>
      </c>
      <c r="F2621">
        <v>3</v>
      </c>
    </row>
    <row r="2622" spans="1:6" x14ac:dyDescent="0.3">
      <c r="A2622">
        <v>1772</v>
      </c>
      <c r="B2622" t="s">
        <v>1800</v>
      </c>
      <c r="C2622" t="s">
        <v>19</v>
      </c>
      <c r="D2622">
        <v>955120</v>
      </c>
      <c r="E2622">
        <v>0</v>
      </c>
      <c r="F2622">
        <v>5</v>
      </c>
    </row>
    <row r="2623" spans="1:6" x14ac:dyDescent="0.3">
      <c r="A2623">
        <v>1784</v>
      </c>
      <c r="B2623" t="s">
        <v>1812</v>
      </c>
      <c r="C2623" t="s">
        <v>65</v>
      </c>
      <c r="D2623">
        <v>620677</v>
      </c>
      <c r="E2623">
        <v>0</v>
      </c>
      <c r="F2623">
        <v>1</v>
      </c>
    </row>
    <row r="2624" spans="1:6" x14ac:dyDescent="0.3">
      <c r="A2624">
        <v>2509</v>
      </c>
      <c r="B2624" t="s">
        <v>2535</v>
      </c>
      <c r="C2624" t="s">
        <v>19</v>
      </c>
      <c r="D2624">
        <v>255310</v>
      </c>
      <c r="E2624">
        <v>0</v>
      </c>
      <c r="F2624">
        <v>2</v>
      </c>
    </row>
    <row r="2625" spans="1:6" x14ac:dyDescent="0.3">
      <c r="A2625">
        <v>2042</v>
      </c>
      <c r="B2625" t="s">
        <v>2070</v>
      </c>
      <c r="C2625" t="s">
        <v>65</v>
      </c>
      <c r="D2625">
        <v>397289.18718000001</v>
      </c>
      <c r="E2625">
        <v>0</v>
      </c>
      <c r="F2625">
        <v>0</v>
      </c>
    </row>
    <row r="2626" spans="1:6" x14ac:dyDescent="0.3">
      <c r="A2626">
        <v>2753</v>
      </c>
      <c r="B2626" t="s">
        <v>2779</v>
      </c>
      <c r="C2626" t="s">
        <v>65</v>
      </c>
      <c r="D2626">
        <v>0</v>
      </c>
      <c r="E2626">
        <v>0</v>
      </c>
      <c r="F2626">
        <v>0</v>
      </c>
    </row>
    <row r="2627" spans="1:6" x14ac:dyDescent="0.3">
      <c r="A2627">
        <v>3088</v>
      </c>
      <c r="B2627" t="s">
        <v>3113</v>
      </c>
      <c r="C2627" t="s">
        <v>19</v>
      </c>
      <c r="D2627">
        <v>0</v>
      </c>
      <c r="E2627">
        <v>0</v>
      </c>
      <c r="F2627">
        <v>0</v>
      </c>
    </row>
    <row r="2628" spans="1:6" x14ac:dyDescent="0.3">
      <c r="A2628">
        <v>2671</v>
      </c>
      <c r="B2628" t="s">
        <v>2697</v>
      </c>
      <c r="C2628" t="s">
        <v>19</v>
      </c>
      <c r="D2628">
        <v>248773</v>
      </c>
      <c r="E2628">
        <v>0</v>
      </c>
      <c r="F2628">
        <v>0</v>
      </c>
    </row>
    <row r="2629" spans="1:6" x14ac:dyDescent="0.3">
      <c r="A2629">
        <v>2440</v>
      </c>
      <c r="B2629" t="s">
        <v>2466</v>
      </c>
      <c r="C2629" t="s">
        <v>65</v>
      </c>
      <c r="D2629">
        <v>205433</v>
      </c>
      <c r="E2629">
        <v>0</v>
      </c>
      <c r="F2629">
        <v>3</v>
      </c>
    </row>
    <row r="2630" spans="1:6" x14ac:dyDescent="0.3">
      <c r="A2630">
        <v>2604</v>
      </c>
      <c r="B2630" t="s">
        <v>2630</v>
      </c>
      <c r="C2630" t="s">
        <v>19</v>
      </c>
      <c r="D2630">
        <v>225240</v>
      </c>
      <c r="E2630">
        <v>0</v>
      </c>
      <c r="F2630">
        <v>1</v>
      </c>
    </row>
    <row r="2631" spans="1:6" x14ac:dyDescent="0.3">
      <c r="A2631">
        <v>2648</v>
      </c>
      <c r="B2631" t="s">
        <v>2674</v>
      </c>
      <c r="C2631" t="s">
        <v>19</v>
      </c>
      <c r="D2631">
        <v>0</v>
      </c>
      <c r="E2631">
        <v>0</v>
      </c>
      <c r="F2631">
        <v>0</v>
      </c>
    </row>
    <row r="2632" spans="1:6" x14ac:dyDescent="0.3">
      <c r="A2632">
        <v>2181</v>
      </c>
      <c r="B2632" t="s">
        <v>2209</v>
      </c>
      <c r="C2632" t="s">
        <v>65</v>
      </c>
      <c r="D2632">
        <v>386067.21143999998</v>
      </c>
      <c r="E2632">
        <v>0</v>
      </c>
      <c r="F2632">
        <v>0</v>
      </c>
    </row>
    <row r="2633" spans="1:6" x14ac:dyDescent="0.3">
      <c r="A2633">
        <v>1517</v>
      </c>
      <c r="B2633" t="s">
        <v>1546</v>
      </c>
      <c r="C2633" t="s">
        <v>65</v>
      </c>
      <c r="D2633">
        <v>937523</v>
      </c>
      <c r="E2633">
        <v>0</v>
      </c>
      <c r="F2633">
        <v>2</v>
      </c>
    </row>
    <row r="2634" spans="1:6" x14ac:dyDescent="0.3">
      <c r="A2634">
        <v>1470</v>
      </c>
      <c r="B2634" t="s">
        <v>1500</v>
      </c>
      <c r="C2634" t="s">
        <v>65</v>
      </c>
      <c r="D2634">
        <v>1163110</v>
      </c>
      <c r="E2634">
        <v>0</v>
      </c>
      <c r="F2634">
        <v>3</v>
      </c>
    </row>
    <row r="2635" spans="1:6" x14ac:dyDescent="0.3">
      <c r="A2635">
        <v>1835</v>
      </c>
      <c r="B2635" t="s">
        <v>1863</v>
      </c>
      <c r="C2635" t="s">
        <v>65</v>
      </c>
      <c r="D2635">
        <v>692756.60097999999</v>
      </c>
      <c r="E2635">
        <v>0</v>
      </c>
      <c r="F2635">
        <v>3</v>
      </c>
    </row>
    <row r="2636" spans="1:6" x14ac:dyDescent="0.3">
      <c r="A2636">
        <v>2524</v>
      </c>
      <c r="B2636" t="s">
        <v>2550</v>
      </c>
      <c r="C2636" t="s">
        <v>19</v>
      </c>
      <c r="D2636">
        <v>369636</v>
      </c>
      <c r="E2636">
        <v>0</v>
      </c>
      <c r="F2636">
        <v>1</v>
      </c>
    </row>
    <row r="2637" spans="1:6" x14ac:dyDescent="0.3">
      <c r="A2637">
        <v>3226</v>
      </c>
      <c r="B2637" t="s">
        <v>3248</v>
      </c>
      <c r="C2637" t="s">
        <v>19</v>
      </c>
      <c r="D2637">
        <v>0</v>
      </c>
      <c r="E2637">
        <v>0</v>
      </c>
      <c r="F2637">
        <v>0</v>
      </c>
    </row>
    <row r="2638" spans="1:6" x14ac:dyDescent="0.3">
      <c r="A2638">
        <v>3221</v>
      </c>
      <c r="B2638" t="s">
        <v>3243</v>
      </c>
      <c r="C2638" t="s">
        <v>19</v>
      </c>
      <c r="D2638">
        <v>0</v>
      </c>
      <c r="E2638">
        <v>0</v>
      </c>
      <c r="F2638">
        <v>0</v>
      </c>
    </row>
    <row r="2639" spans="1:6" x14ac:dyDescent="0.3">
      <c r="A2639">
        <v>2585</v>
      </c>
      <c r="B2639" t="s">
        <v>2611</v>
      </c>
      <c r="C2639" t="s">
        <v>65</v>
      </c>
      <c r="D2639">
        <v>142281</v>
      </c>
      <c r="E2639">
        <v>0</v>
      </c>
      <c r="F2639">
        <v>0</v>
      </c>
    </row>
    <row r="2640" spans="1:6" x14ac:dyDescent="0.3">
      <c r="A2640">
        <v>2901</v>
      </c>
      <c r="B2640" t="s">
        <v>2927</v>
      </c>
      <c r="C2640" t="s">
        <v>65</v>
      </c>
      <c r="D2640">
        <v>64230.020299999996</v>
      </c>
      <c r="E2640">
        <v>0</v>
      </c>
      <c r="F2640">
        <v>0</v>
      </c>
    </row>
    <row r="2641" spans="1:6" x14ac:dyDescent="0.3">
      <c r="A2641">
        <v>1456</v>
      </c>
      <c r="B2641" t="s">
        <v>1486</v>
      </c>
      <c r="C2641" t="s">
        <v>65</v>
      </c>
      <c r="D2641">
        <v>1073672.916</v>
      </c>
      <c r="E2641">
        <v>0</v>
      </c>
      <c r="F2641">
        <v>2</v>
      </c>
    </row>
    <row r="2642" spans="1:6" x14ac:dyDescent="0.3">
      <c r="A2642">
        <v>2965</v>
      </c>
      <c r="B2642" t="s">
        <v>2991</v>
      </c>
      <c r="C2642" t="s">
        <v>65</v>
      </c>
      <c r="D2642">
        <v>0</v>
      </c>
      <c r="E2642">
        <v>0</v>
      </c>
      <c r="F2642">
        <v>0</v>
      </c>
    </row>
    <row r="2643" spans="1:6" x14ac:dyDescent="0.3">
      <c r="A2643">
        <v>2623</v>
      </c>
      <c r="B2643" t="s">
        <v>2649</v>
      </c>
      <c r="C2643" t="s">
        <v>19</v>
      </c>
      <c r="D2643">
        <v>221618</v>
      </c>
      <c r="E2643">
        <v>0</v>
      </c>
      <c r="F2643">
        <v>0</v>
      </c>
    </row>
    <row r="2644" spans="1:6" x14ac:dyDescent="0.3">
      <c r="A2644">
        <v>2664</v>
      </c>
      <c r="B2644" t="s">
        <v>2690</v>
      </c>
      <c r="C2644" t="s">
        <v>65</v>
      </c>
      <c r="D2644">
        <v>152273.59895000001</v>
      </c>
      <c r="E2644">
        <v>0</v>
      </c>
      <c r="F2644">
        <v>0</v>
      </c>
    </row>
    <row r="2645" spans="1:6" x14ac:dyDescent="0.3">
      <c r="A2645">
        <v>1838</v>
      </c>
      <c r="B2645" t="s">
        <v>1866</v>
      </c>
      <c r="C2645" t="s">
        <v>65</v>
      </c>
      <c r="D2645">
        <v>606102</v>
      </c>
      <c r="E2645">
        <v>0</v>
      </c>
      <c r="F2645">
        <v>1</v>
      </c>
    </row>
    <row r="2646" spans="1:6" x14ac:dyDescent="0.3">
      <c r="A2646">
        <v>3225</v>
      </c>
      <c r="B2646" t="s">
        <v>3247</v>
      </c>
      <c r="C2646" t="s">
        <v>19</v>
      </c>
      <c r="D2646">
        <v>0</v>
      </c>
      <c r="E2646">
        <v>0</v>
      </c>
      <c r="F2646">
        <v>0</v>
      </c>
    </row>
    <row r="2647" spans="1:6" x14ac:dyDescent="0.3">
      <c r="A2647">
        <v>2068</v>
      </c>
      <c r="B2647" t="s">
        <v>2096</v>
      </c>
      <c r="C2647" t="s">
        <v>65</v>
      </c>
      <c r="D2647">
        <v>548437</v>
      </c>
      <c r="E2647">
        <v>0</v>
      </c>
      <c r="F2647">
        <v>0</v>
      </c>
    </row>
    <row r="2648" spans="1:6" x14ac:dyDescent="0.3">
      <c r="A2648">
        <v>1818</v>
      </c>
      <c r="B2648" t="s">
        <v>1846</v>
      </c>
      <c r="C2648" t="s">
        <v>19</v>
      </c>
      <c r="D2648">
        <v>1200002</v>
      </c>
      <c r="E2648">
        <v>0</v>
      </c>
      <c r="F2648">
        <v>0</v>
      </c>
    </row>
    <row r="2649" spans="1:6" x14ac:dyDescent="0.3">
      <c r="A2649">
        <v>2347</v>
      </c>
      <c r="B2649" t="s">
        <v>2374</v>
      </c>
      <c r="C2649" t="s">
        <v>65</v>
      </c>
      <c r="D2649">
        <v>253296.01827</v>
      </c>
      <c r="E2649">
        <v>0</v>
      </c>
      <c r="F2649">
        <v>0</v>
      </c>
    </row>
    <row r="2650" spans="1:6" x14ac:dyDescent="0.3">
      <c r="A2650">
        <v>2590</v>
      </c>
      <c r="B2650" t="s">
        <v>2616</v>
      </c>
      <c r="C2650" t="s">
        <v>65</v>
      </c>
      <c r="D2650">
        <v>175134.69459999999</v>
      </c>
      <c r="E2650">
        <v>0</v>
      </c>
      <c r="F2650">
        <v>0</v>
      </c>
    </row>
    <row r="2651" spans="1:6" x14ac:dyDescent="0.3">
      <c r="A2651">
        <v>2445</v>
      </c>
      <c r="B2651" t="s">
        <v>2471</v>
      </c>
      <c r="C2651" t="s">
        <v>65</v>
      </c>
      <c r="D2651">
        <v>293628</v>
      </c>
      <c r="E2651">
        <v>0</v>
      </c>
      <c r="F2651">
        <v>0</v>
      </c>
    </row>
    <row r="2652" spans="1:6" x14ac:dyDescent="0.3">
      <c r="A2652">
        <v>2812</v>
      </c>
      <c r="B2652" t="s">
        <v>2838</v>
      </c>
      <c r="C2652" t="s">
        <v>65</v>
      </c>
      <c r="D2652">
        <v>79482.478430000003</v>
      </c>
      <c r="E2652">
        <v>0</v>
      </c>
      <c r="F2652">
        <v>0</v>
      </c>
    </row>
    <row r="2653" spans="1:6" x14ac:dyDescent="0.3">
      <c r="A2653">
        <v>2847</v>
      </c>
      <c r="B2653" t="s">
        <v>2873</v>
      </c>
      <c r="C2653" t="s">
        <v>65</v>
      </c>
      <c r="D2653">
        <v>85453.486520000006</v>
      </c>
      <c r="E2653">
        <v>0</v>
      </c>
      <c r="F2653">
        <v>1</v>
      </c>
    </row>
    <row r="2654" spans="1:6" x14ac:dyDescent="0.3">
      <c r="A2654">
        <v>1164</v>
      </c>
      <c r="B2654" t="s">
        <v>1195</v>
      </c>
      <c r="C2654" t="s">
        <v>65</v>
      </c>
      <c r="D2654">
        <v>1939186.3372599999</v>
      </c>
      <c r="E2654">
        <v>0</v>
      </c>
      <c r="F2654">
        <v>3</v>
      </c>
    </row>
    <row r="2655" spans="1:6" x14ac:dyDescent="0.3">
      <c r="A2655">
        <v>1179</v>
      </c>
      <c r="B2655" t="s">
        <v>1210</v>
      </c>
      <c r="C2655" t="s">
        <v>65</v>
      </c>
      <c r="D2655">
        <v>1870597</v>
      </c>
      <c r="E2655">
        <v>0</v>
      </c>
      <c r="F2655">
        <v>3</v>
      </c>
    </row>
    <row r="2656" spans="1:6" x14ac:dyDescent="0.3">
      <c r="A2656">
        <v>1819</v>
      </c>
      <c r="B2656" t="s">
        <v>1847</v>
      </c>
      <c r="C2656" t="s">
        <v>65</v>
      </c>
      <c r="D2656">
        <v>791217</v>
      </c>
      <c r="E2656">
        <v>0</v>
      </c>
      <c r="F2656">
        <v>2</v>
      </c>
    </row>
    <row r="2657" spans="1:6" x14ac:dyDescent="0.3">
      <c r="A2657">
        <v>1946</v>
      </c>
      <c r="B2657" t="s">
        <v>1974</v>
      </c>
      <c r="C2657" t="s">
        <v>65</v>
      </c>
      <c r="D2657">
        <v>473259.09081999998</v>
      </c>
      <c r="E2657">
        <v>0</v>
      </c>
      <c r="F2657">
        <v>0</v>
      </c>
    </row>
    <row r="2658" spans="1:6" x14ac:dyDescent="0.3">
      <c r="A2658">
        <v>1625</v>
      </c>
      <c r="B2658" t="s">
        <v>1654</v>
      </c>
      <c r="C2658" t="s">
        <v>65</v>
      </c>
      <c r="D2658">
        <v>1117715.5556399999</v>
      </c>
      <c r="E2658">
        <v>0</v>
      </c>
      <c r="F2658">
        <v>2</v>
      </c>
    </row>
    <row r="2659" spans="1:6" x14ac:dyDescent="0.3">
      <c r="A2659">
        <v>1658</v>
      </c>
      <c r="B2659" t="s">
        <v>1687</v>
      </c>
      <c r="C2659" t="s">
        <v>65</v>
      </c>
      <c r="D2659">
        <v>683446</v>
      </c>
      <c r="E2659">
        <v>0</v>
      </c>
      <c r="F2659">
        <v>0</v>
      </c>
    </row>
    <row r="2660" spans="1:6" x14ac:dyDescent="0.3">
      <c r="A2660">
        <v>1763</v>
      </c>
      <c r="B2660" t="s">
        <v>1791</v>
      </c>
      <c r="C2660" t="s">
        <v>65</v>
      </c>
      <c r="D2660">
        <v>662615</v>
      </c>
      <c r="E2660">
        <v>0</v>
      </c>
      <c r="F2660">
        <v>0</v>
      </c>
    </row>
    <row r="2661" spans="1:6" x14ac:dyDescent="0.3">
      <c r="A2661">
        <v>1619</v>
      </c>
      <c r="B2661" t="s">
        <v>1648</v>
      </c>
      <c r="C2661" t="s">
        <v>65</v>
      </c>
      <c r="D2661">
        <v>869260.68487</v>
      </c>
      <c r="E2661">
        <v>0</v>
      </c>
      <c r="F2661">
        <v>1</v>
      </c>
    </row>
    <row r="2662" spans="1:6" x14ac:dyDescent="0.3">
      <c r="A2662">
        <v>2066</v>
      </c>
      <c r="B2662" t="s">
        <v>2094</v>
      </c>
      <c r="C2662" t="s">
        <v>65</v>
      </c>
      <c r="D2662">
        <v>385691</v>
      </c>
      <c r="E2662">
        <v>0</v>
      </c>
      <c r="F2662">
        <v>0</v>
      </c>
    </row>
    <row r="2663" spans="1:6" x14ac:dyDescent="0.3">
      <c r="A2663">
        <v>2014</v>
      </c>
      <c r="B2663" t="s">
        <v>2042</v>
      </c>
      <c r="C2663" t="s">
        <v>65</v>
      </c>
      <c r="D2663">
        <v>0</v>
      </c>
      <c r="E2663">
        <v>0</v>
      </c>
      <c r="F2663">
        <v>0</v>
      </c>
    </row>
    <row r="2664" spans="1:6" x14ac:dyDescent="0.3">
      <c r="A2664">
        <v>1914</v>
      </c>
      <c r="B2664" t="s">
        <v>1942</v>
      </c>
      <c r="C2664" t="s">
        <v>65</v>
      </c>
      <c r="D2664">
        <v>477723</v>
      </c>
      <c r="E2664">
        <v>0</v>
      </c>
      <c r="F2664">
        <v>2</v>
      </c>
    </row>
    <row r="2665" spans="1:6" x14ac:dyDescent="0.3">
      <c r="A2665">
        <v>1650</v>
      </c>
      <c r="B2665" t="s">
        <v>1679</v>
      </c>
      <c r="C2665" t="s">
        <v>65</v>
      </c>
      <c r="D2665">
        <v>913514</v>
      </c>
      <c r="E2665">
        <v>0</v>
      </c>
      <c r="F2665">
        <v>0</v>
      </c>
    </row>
    <row r="2666" spans="1:6" x14ac:dyDescent="0.3">
      <c r="A2666">
        <v>1908</v>
      </c>
      <c r="B2666" t="s">
        <v>1936</v>
      </c>
      <c r="C2666" t="s">
        <v>65</v>
      </c>
      <c r="D2666">
        <v>630112.50100000005</v>
      </c>
      <c r="E2666">
        <v>0</v>
      </c>
      <c r="F2666">
        <v>2</v>
      </c>
    </row>
    <row r="2667" spans="1:6" x14ac:dyDescent="0.3">
      <c r="A2667">
        <v>1457</v>
      </c>
      <c r="B2667" t="s">
        <v>1487</v>
      </c>
      <c r="C2667" t="s">
        <v>65</v>
      </c>
      <c r="D2667">
        <v>1257936</v>
      </c>
      <c r="E2667">
        <v>0</v>
      </c>
      <c r="F2667">
        <v>2</v>
      </c>
    </row>
    <row r="2668" spans="1:6" x14ac:dyDescent="0.3">
      <c r="A2668">
        <v>1727</v>
      </c>
      <c r="B2668" t="s">
        <v>1756</v>
      </c>
      <c r="C2668" t="s">
        <v>65</v>
      </c>
      <c r="D2668">
        <v>789628.56798000005</v>
      </c>
      <c r="E2668">
        <v>0</v>
      </c>
      <c r="F2668">
        <v>3</v>
      </c>
    </row>
    <row r="2669" spans="1:6" x14ac:dyDescent="0.3">
      <c r="A2669">
        <v>1936</v>
      </c>
      <c r="B2669" t="s">
        <v>1964</v>
      </c>
      <c r="C2669" t="s">
        <v>65</v>
      </c>
      <c r="D2669">
        <v>620581.09328999999</v>
      </c>
      <c r="E2669">
        <v>0</v>
      </c>
      <c r="F2669">
        <v>0</v>
      </c>
    </row>
    <row r="2670" spans="1:6" x14ac:dyDescent="0.3">
      <c r="A2670">
        <v>1748</v>
      </c>
      <c r="B2670" t="s">
        <v>1776</v>
      </c>
      <c r="C2670" t="s">
        <v>65</v>
      </c>
      <c r="D2670">
        <v>705362</v>
      </c>
      <c r="E2670">
        <v>0</v>
      </c>
      <c r="F2670">
        <v>0</v>
      </c>
    </row>
    <row r="2671" spans="1:6" x14ac:dyDescent="0.3">
      <c r="A2671">
        <v>1263</v>
      </c>
      <c r="B2671" t="s">
        <v>1293</v>
      </c>
      <c r="C2671" t="s">
        <v>65</v>
      </c>
      <c r="D2671">
        <v>2172013</v>
      </c>
      <c r="E2671">
        <v>0</v>
      </c>
      <c r="F2671">
        <v>3</v>
      </c>
    </row>
    <row r="2672" spans="1:6" x14ac:dyDescent="0.3">
      <c r="A2672">
        <v>1854</v>
      </c>
      <c r="B2672" t="s">
        <v>1882</v>
      </c>
      <c r="C2672" t="s">
        <v>65</v>
      </c>
      <c r="D2672">
        <v>675028.90495</v>
      </c>
      <c r="E2672">
        <v>0</v>
      </c>
      <c r="F2672">
        <v>0</v>
      </c>
    </row>
    <row r="2673" spans="1:6" x14ac:dyDescent="0.3">
      <c r="A2673">
        <v>1335</v>
      </c>
      <c r="B2673" t="s">
        <v>1365</v>
      </c>
      <c r="C2673" t="s">
        <v>65</v>
      </c>
      <c r="D2673">
        <v>1551291</v>
      </c>
      <c r="E2673">
        <v>0</v>
      </c>
      <c r="F2673">
        <v>3</v>
      </c>
    </row>
    <row r="2674" spans="1:6" x14ac:dyDescent="0.3">
      <c r="A2674">
        <v>1834</v>
      </c>
      <c r="B2674" t="s">
        <v>1862</v>
      </c>
      <c r="C2674" t="s">
        <v>65</v>
      </c>
      <c r="D2674">
        <v>545947.81074999995</v>
      </c>
      <c r="E2674">
        <v>0</v>
      </c>
      <c r="F2674">
        <v>0</v>
      </c>
    </row>
    <row r="2675" spans="1:6" x14ac:dyDescent="0.3">
      <c r="A2675">
        <v>3028</v>
      </c>
      <c r="B2675" t="s">
        <v>3053</v>
      </c>
      <c r="C2675" t="s">
        <v>65</v>
      </c>
      <c r="D2675">
        <v>0</v>
      </c>
      <c r="E2675">
        <v>0</v>
      </c>
      <c r="F2675">
        <v>0</v>
      </c>
    </row>
    <row r="2676" spans="1:6" x14ac:dyDescent="0.3">
      <c r="A2676">
        <v>2715</v>
      </c>
      <c r="B2676" t="s">
        <v>2741</v>
      </c>
      <c r="C2676" t="s">
        <v>19</v>
      </c>
      <c r="D2676">
        <v>232118</v>
      </c>
      <c r="E2676">
        <v>0</v>
      </c>
      <c r="F2676">
        <v>0</v>
      </c>
    </row>
    <row r="2677" spans="1:6" x14ac:dyDescent="0.3">
      <c r="A2677">
        <v>2330</v>
      </c>
      <c r="B2677" t="s">
        <v>2357</v>
      </c>
      <c r="C2677" t="s">
        <v>19</v>
      </c>
      <c r="D2677">
        <v>446289</v>
      </c>
      <c r="E2677">
        <v>0</v>
      </c>
      <c r="F2677">
        <v>3</v>
      </c>
    </row>
    <row r="2678" spans="1:6" x14ac:dyDescent="0.3">
      <c r="A2678">
        <v>2564</v>
      </c>
      <c r="B2678" t="s">
        <v>2590</v>
      </c>
      <c r="C2678" t="s">
        <v>65</v>
      </c>
      <c r="D2678">
        <v>172344.31237999999</v>
      </c>
      <c r="E2678">
        <v>0</v>
      </c>
      <c r="F2678">
        <v>0</v>
      </c>
    </row>
    <row r="2679" spans="1:6" x14ac:dyDescent="0.3">
      <c r="A2679">
        <v>1989</v>
      </c>
      <c r="B2679" t="s">
        <v>2017</v>
      </c>
      <c r="C2679" t="s">
        <v>65</v>
      </c>
      <c r="D2679">
        <v>513269</v>
      </c>
      <c r="E2679">
        <v>0</v>
      </c>
      <c r="F2679">
        <v>1</v>
      </c>
    </row>
    <row r="2680" spans="1:6" x14ac:dyDescent="0.3">
      <c r="A2680">
        <v>2163</v>
      </c>
      <c r="B2680" t="s">
        <v>2191</v>
      </c>
      <c r="C2680" t="s">
        <v>65</v>
      </c>
      <c r="D2680">
        <v>385848.29219000001</v>
      </c>
      <c r="E2680">
        <v>0</v>
      </c>
      <c r="F2680">
        <v>0</v>
      </c>
    </row>
    <row r="2681" spans="1:6" x14ac:dyDescent="0.3">
      <c r="A2681">
        <v>2666</v>
      </c>
      <c r="B2681" t="s">
        <v>2692</v>
      </c>
      <c r="C2681" t="s">
        <v>19</v>
      </c>
      <c r="D2681">
        <v>276868</v>
      </c>
      <c r="E2681">
        <v>0</v>
      </c>
      <c r="F2681">
        <v>1</v>
      </c>
    </row>
    <row r="2682" spans="1:6" x14ac:dyDescent="0.3">
      <c r="A2682">
        <v>1857</v>
      </c>
      <c r="B2682" t="s">
        <v>1885</v>
      </c>
      <c r="C2682" t="s">
        <v>65</v>
      </c>
      <c r="D2682">
        <v>481413.66194999998</v>
      </c>
      <c r="E2682">
        <v>0</v>
      </c>
      <c r="F2682">
        <v>1</v>
      </c>
    </row>
    <row r="2683" spans="1:6" x14ac:dyDescent="0.3">
      <c r="A2683">
        <v>1616</v>
      </c>
      <c r="B2683" t="s">
        <v>1645</v>
      </c>
      <c r="C2683" t="s">
        <v>65</v>
      </c>
      <c r="D2683">
        <v>775619</v>
      </c>
      <c r="E2683">
        <v>0</v>
      </c>
      <c r="F2683">
        <v>2</v>
      </c>
    </row>
    <row r="2684" spans="1:6" x14ac:dyDescent="0.3">
      <c r="A2684">
        <v>2522</v>
      </c>
      <c r="B2684" t="s">
        <v>2548</v>
      </c>
      <c r="C2684" t="s">
        <v>19</v>
      </c>
      <c r="D2684">
        <v>267402</v>
      </c>
      <c r="E2684">
        <v>0</v>
      </c>
      <c r="F2684">
        <v>0</v>
      </c>
    </row>
    <row r="2685" spans="1:6" x14ac:dyDescent="0.3">
      <c r="A2685">
        <v>1911</v>
      </c>
      <c r="B2685" t="s">
        <v>1939</v>
      </c>
      <c r="C2685" t="s">
        <v>19</v>
      </c>
      <c r="D2685">
        <v>767869</v>
      </c>
      <c r="E2685">
        <v>0</v>
      </c>
      <c r="F2685">
        <v>1</v>
      </c>
    </row>
    <row r="2686" spans="1:6" x14ac:dyDescent="0.3">
      <c r="A2686">
        <v>2831</v>
      </c>
      <c r="B2686" t="s">
        <v>2857</v>
      </c>
      <c r="C2686" t="s">
        <v>65</v>
      </c>
      <c r="D2686">
        <v>99461.601150000002</v>
      </c>
      <c r="E2686">
        <v>0</v>
      </c>
      <c r="F2686">
        <v>2</v>
      </c>
    </row>
    <row r="2687" spans="1:6" x14ac:dyDescent="0.3">
      <c r="A2687">
        <v>2035</v>
      </c>
      <c r="B2687" t="s">
        <v>2063</v>
      </c>
      <c r="C2687" t="s">
        <v>65</v>
      </c>
      <c r="D2687">
        <v>340625.22584000003</v>
      </c>
      <c r="E2687">
        <v>0</v>
      </c>
      <c r="F2687">
        <v>0</v>
      </c>
    </row>
    <row r="2688" spans="1:6" x14ac:dyDescent="0.3">
      <c r="A2688">
        <v>2746</v>
      </c>
      <c r="B2688" t="s">
        <v>2772</v>
      </c>
      <c r="C2688" t="s">
        <v>65</v>
      </c>
      <c r="D2688">
        <v>0</v>
      </c>
      <c r="E2688">
        <v>0</v>
      </c>
      <c r="F2688">
        <v>0</v>
      </c>
    </row>
    <row r="2689" spans="1:6" x14ac:dyDescent="0.3">
      <c r="A2689">
        <v>2571</v>
      </c>
      <c r="B2689" t="s">
        <v>2597</v>
      </c>
      <c r="C2689" t="s">
        <v>65</v>
      </c>
      <c r="D2689">
        <v>185931.99309999999</v>
      </c>
      <c r="E2689">
        <v>0</v>
      </c>
      <c r="F2689">
        <v>2</v>
      </c>
    </row>
    <row r="2690" spans="1:6" x14ac:dyDescent="0.3">
      <c r="A2690">
        <v>2368</v>
      </c>
      <c r="B2690" t="s">
        <v>2395</v>
      </c>
      <c r="C2690" t="s">
        <v>65</v>
      </c>
      <c r="D2690">
        <v>266532</v>
      </c>
      <c r="E2690">
        <v>0</v>
      </c>
      <c r="F2690">
        <v>0</v>
      </c>
    </row>
    <row r="2691" spans="1:6" x14ac:dyDescent="0.3">
      <c r="A2691">
        <v>2992</v>
      </c>
      <c r="B2691" t="s">
        <v>3017</v>
      </c>
      <c r="C2691" t="s">
        <v>65</v>
      </c>
      <c r="D2691">
        <v>0</v>
      </c>
      <c r="E2691">
        <v>0</v>
      </c>
      <c r="F2691">
        <v>0</v>
      </c>
    </row>
    <row r="2692" spans="1:6" x14ac:dyDescent="0.3">
      <c r="A2692">
        <v>2897</v>
      </c>
      <c r="B2692" t="s">
        <v>2923</v>
      </c>
      <c r="C2692" t="s">
        <v>65</v>
      </c>
      <c r="D2692">
        <v>73760.536359999998</v>
      </c>
      <c r="E2692">
        <v>0</v>
      </c>
      <c r="F2692">
        <v>0</v>
      </c>
    </row>
    <row r="2693" spans="1:6" x14ac:dyDescent="0.3">
      <c r="A2693">
        <v>2086</v>
      </c>
      <c r="B2693" t="s">
        <v>2114</v>
      </c>
      <c r="C2693" t="s">
        <v>65</v>
      </c>
      <c r="D2693">
        <v>458469.67443000001</v>
      </c>
      <c r="E2693">
        <v>0</v>
      </c>
      <c r="F2693">
        <v>0</v>
      </c>
    </row>
    <row r="2694" spans="1:6" x14ac:dyDescent="0.3">
      <c r="A2694">
        <v>2790</v>
      </c>
      <c r="B2694" t="s">
        <v>2816</v>
      </c>
      <c r="C2694" t="s">
        <v>65</v>
      </c>
      <c r="D2694">
        <v>107605.72228</v>
      </c>
      <c r="E2694">
        <v>0</v>
      </c>
      <c r="F2694">
        <v>1</v>
      </c>
    </row>
    <row r="2695" spans="1:6" x14ac:dyDescent="0.3">
      <c r="A2695">
        <v>2763</v>
      </c>
      <c r="B2695" t="s">
        <v>2789</v>
      </c>
      <c r="C2695" t="s">
        <v>65</v>
      </c>
      <c r="D2695">
        <v>0</v>
      </c>
      <c r="E2695">
        <v>0</v>
      </c>
      <c r="F2695">
        <v>0</v>
      </c>
    </row>
    <row r="2696" spans="1:6" x14ac:dyDescent="0.3">
      <c r="A2696">
        <v>2573</v>
      </c>
      <c r="B2696" t="s">
        <v>2599</v>
      </c>
      <c r="C2696" t="s">
        <v>65</v>
      </c>
      <c r="D2696">
        <v>199984</v>
      </c>
      <c r="E2696">
        <v>0</v>
      </c>
      <c r="F2696">
        <v>1</v>
      </c>
    </row>
    <row r="2697" spans="1:6" x14ac:dyDescent="0.3">
      <c r="A2697">
        <v>2890</v>
      </c>
      <c r="B2697" t="s">
        <v>2916</v>
      </c>
      <c r="C2697" t="s">
        <v>65</v>
      </c>
      <c r="D2697">
        <v>0</v>
      </c>
      <c r="E2697">
        <v>0</v>
      </c>
      <c r="F2697">
        <v>0</v>
      </c>
    </row>
    <row r="2698" spans="1:6" x14ac:dyDescent="0.3">
      <c r="A2698">
        <v>2767</v>
      </c>
      <c r="B2698" t="s">
        <v>2793</v>
      </c>
      <c r="C2698" t="s">
        <v>65</v>
      </c>
      <c r="D2698">
        <v>0</v>
      </c>
      <c r="E2698">
        <v>0</v>
      </c>
      <c r="F2698">
        <v>0</v>
      </c>
    </row>
    <row r="2699" spans="1:6" x14ac:dyDescent="0.3">
      <c r="A2699">
        <v>2783</v>
      </c>
      <c r="B2699" t="s">
        <v>2809</v>
      </c>
      <c r="C2699" t="s">
        <v>65</v>
      </c>
      <c r="D2699">
        <v>93279.72494</v>
      </c>
      <c r="E2699">
        <v>0</v>
      </c>
      <c r="F2699">
        <v>1</v>
      </c>
    </row>
    <row r="2700" spans="1:6" x14ac:dyDescent="0.3">
      <c r="A2700">
        <v>2713</v>
      </c>
      <c r="B2700" t="s">
        <v>2739</v>
      </c>
      <c r="C2700" t="s">
        <v>65</v>
      </c>
      <c r="D2700">
        <v>131842.97644999999</v>
      </c>
      <c r="E2700">
        <v>0</v>
      </c>
      <c r="F2700">
        <v>0</v>
      </c>
    </row>
    <row r="2701" spans="1:6" x14ac:dyDescent="0.3">
      <c r="A2701">
        <v>2394</v>
      </c>
      <c r="B2701" t="s">
        <v>2421</v>
      </c>
      <c r="C2701" t="s">
        <v>65</v>
      </c>
      <c r="D2701">
        <v>220978.49672</v>
      </c>
      <c r="E2701">
        <v>0</v>
      </c>
      <c r="F2701">
        <v>1</v>
      </c>
    </row>
    <row r="2702" spans="1:6" x14ac:dyDescent="0.3">
      <c r="A2702">
        <v>2756</v>
      </c>
      <c r="B2702" t="s">
        <v>2782</v>
      </c>
      <c r="C2702" t="s">
        <v>65</v>
      </c>
      <c r="D2702">
        <v>0</v>
      </c>
      <c r="E2702">
        <v>0</v>
      </c>
      <c r="F2702">
        <v>0</v>
      </c>
    </row>
    <row r="2703" spans="1:6" x14ac:dyDescent="0.3">
      <c r="A2703">
        <v>2157</v>
      </c>
      <c r="B2703" t="s">
        <v>2185</v>
      </c>
      <c r="C2703" t="s">
        <v>65</v>
      </c>
      <c r="D2703">
        <v>361839</v>
      </c>
      <c r="E2703">
        <v>0</v>
      </c>
      <c r="F2703">
        <v>2</v>
      </c>
    </row>
    <row r="2704" spans="1:6" x14ac:dyDescent="0.3">
      <c r="A2704">
        <v>2397</v>
      </c>
      <c r="B2704" t="s">
        <v>2424</v>
      </c>
      <c r="C2704" t="s">
        <v>65</v>
      </c>
      <c r="D2704">
        <v>262941.81091</v>
      </c>
      <c r="E2704">
        <v>0</v>
      </c>
      <c r="F2704">
        <v>0</v>
      </c>
    </row>
    <row r="2705" spans="1:6" x14ac:dyDescent="0.3">
      <c r="A2705">
        <v>1737</v>
      </c>
      <c r="B2705" t="s">
        <v>1765</v>
      </c>
      <c r="C2705" t="s">
        <v>19</v>
      </c>
      <c r="D2705">
        <v>989686</v>
      </c>
      <c r="E2705">
        <v>0</v>
      </c>
      <c r="F2705">
        <v>1</v>
      </c>
    </row>
    <row r="2706" spans="1:6" x14ac:dyDescent="0.3">
      <c r="A2706">
        <v>2662</v>
      </c>
      <c r="B2706" t="s">
        <v>2688</v>
      </c>
      <c r="C2706" t="s">
        <v>65</v>
      </c>
      <c r="D2706">
        <v>232810.16772</v>
      </c>
      <c r="E2706">
        <v>0</v>
      </c>
      <c r="F2706">
        <v>2</v>
      </c>
    </row>
    <row r="2707" spans="1:6" x14ac:dyDescent="0.3">
      <c r="A2707">
        <v>2626</v>
      </c>
      <c r="B2707" t="s">
        <v>2652</v>
      </c>
      <c r="C2707" t="s">
        <v>19</v>
      </c>
      <c r="D2707">
        <v>315477</v>
      </c>
      <c r="E2707">
        <v>0</v>
      </c>
      <c r="F2707">
        <v>2</v>
      </c>
    </row>
    <row r="2708" spans="1:6" x14ac:dyDescent="0.3">
      <c r="A2708">
        <v>2717</v>
      </c>
      <c r="B2708" t="s">
        <v>2743</v>
      </c>
      <c r="C2708" t="s">
        <v>65</v>
      </c>
      <c r="D2708">
        <v>0</v>
      </c>
      <c r="E2708">
        <v>0</v>
      </c>
      <c r="F2708">
        <v>0</v>
      </c>
    </row>
    <row r="2709" spans="1:6" x14ac:dyDescent="0.3">
      <c r="A2709">
        <v>1507</v>
      </c>
      <c r="B2709" t="s">
        <v>1536</v>
      </c>
      <c r="C2709" t="s">
        <v>65</v>
      </c>
      <c r="D2709">
        <v>1189184</v>
      </c>
      <c r="E2709">
        <v>0</v>
      </c>
      <c r="F2709">
        <v>0</v>
      </c>
    </row>
    <row r="2710" spans="1:6" x14ac:dyDescent="0.3">
      <c r="A2710">
        <v>1512</v>
      </c>
      <c r="B2710" t="s">
        <v>1541</v>
      </c>
      <c r="C2710" t="s">
        <v>65</v>
      </c>
      <c r="D2710">
        <v>897371.50352999999</v>
      </c>
      <c r="E2710">
        <v>0</v>
      </c>
      <c r="F2710">
        <v>0</v>
      </c>
    </row>
    <row r="2711" spans="1:6" x14ac:dyDescent="0.3">
      <c r="A2711">
        <v>2683</v>
      </c>
      <c r="B2711" t="s">
        <v>2709</v>
      </c>
      <c r="C2711" t="s">
        <v>19</v>
      </c>
      <c r="D2711">
        <v>224276</v>
      </c>
      <c r="E2711">
        <v>0</v>
      </c>
      <c r="F2711">
        <v>1</v>
      </c>
    </row>
    <row r="2712" spans="1:6" x14ac:dyDescent="0.3">
      <c r="A2712">
        <v>2464</v>
      </c>
      <c r="B2712" t="s">
        <v>2490</v>
      </c>
      <c r="C2712" t="s">
        <v>65</v>
      </c>
      <c r="D2712">
        <v>217034.26485000001</v>
      </c>
      <c r="E2712">
        <v>0</v>
      </c>
      <c r="F2712">
        <v>0</v>
      </c>
    </row>
    <row r="2713" spans="1:6" x14ac:dyDescent="0.3">
      <c r="A2713">
        <v>2817</v>
      </c>
      <c r="B2713" t="s">
        <v>2843</v>
      </c>
      <c r="C2713" t="s">
        <v>65</v>
      </c>
      <c r="D2713">
        <v>105720.01871</v>
      </c>
      <c r="E2713">
        <v>0</v>
      </c>
      <c r="F2713">
        <v>0</v>
      </c>
    </row>
    <row r="2714" spans="1:6" x14ac:dyDescent="0.3">
      <c r="A2714">
        <v>2851</v>
      </c>
      <c r="B2714" t="s">
        <v>2877</v>
      </c>
      <c r="C2714" t="s">
        <v>65</v>
      </c>
      <c r="D2714">
        <v>94051.23199</v>
      </c>
      <c r="E2714">
        <v>0</v>
      </c>
      <c r="F2714">
        <v>0</v>
      </c>
    </row>
    <row r="2715" spans="1:6" x14ac:dyDescent="0.3">
      <c r="A2715">
        <v>2784</v>
      </c>
      <c r="B2715" t="s">
        <v>2810</v>
      </c>
      <c r="C2715" t="s">
        <v>65</v>
      </c>
      <c r="D2715">
        <v>120224.07914</v>
      </c>
      <c r="E2715">
        <v>0</v>
      </c>
      <c r="F2715">
        <v>0</v>
      </c>
    </row>
    <row r="2716" spans="1:6" x14ac:dyDescent="0.3">
      <c r="A2716">
        <v>2525</v>
      </c>
      <c r="B2716" t="s">
        <v>2551</v>
      </c>
      <c r="C2716" t="s">
        <v>19</v>
      </c>
      <c r="D2716">
        <v>315707</v>
      </c>
      <c r="E2716">
        <v>0</v>
      </c>
      <c r="F2716">
        <v>4</v>
      </c>
    </row>
    <row r="2717" spans="1:6" x14ac:dyDescent="0.3">
      <c r="A2717">
        <v>2073</v>
      </c>
      <c r="B2717" t="s">
        <v>2101</v>
      </c>
      <c r="C2717" t="s">
        <v>65</v>
      </c>
      <c r="D2717">
        <v>403034</v>
      </c>
      <c r="E2717">
        <v>0</v>
      </c>
      <c r="F2717">
        <v>0</v>
      </c>
    </row>
    <row r="2718" spans="1:6" x14ac:dyDescent="0.3">
      <c r="A2718">
        <v>2865</v>
      </c>
      <c r="B2718" t="s">
        <v>2891</v>
      </c>
      <c r="C2718" t="s">
        <v>65</v>
      </c>
      <c r="D2718">
        <v>101367.2206</v>
      </c>
      <c r="E2718">
        <v>0</v>
      </c>
      <c r="F2718">
        <v>2</v>
      </c>
    </row>
    <row r="2719" spans="1:6" x14ac:dyDescent="0.3">
      <c r="A2719">
        <v>2130</v>
      </c>
      <c r="B2719" t="s">
        <v>2158</v>
      </c>
      <c r="C2719" t="s">
        <v>65</v>
      </c>
      <c r="D2719">
        <v>365492.67914999998</v>
      </c>
      <c r="E2719">
        <v>0</v>
      </c>
      <c r="F2719">
        <v>1</v>
      </c>
    </row>
    <row r="2720" spans="1:6" x14ac:dyDescent="0.3">
      <c r="A2720">
        <v>2619</v>
      </c>
      <c r="B2720" t="s">
        <v>2645</v>
      </c>
      <c r="C2720" t="s">
        <v>65</v>
      </c>
      <c r="D2720">
        <v>143070.11491</v>
      </c>
      <c r="E2720">
        <v>0</v>
      </c>
      <c r="F2720">
        <v>1</v>
      </c>
    </row>
    <row r="2721" spans="1:6" x14ac:dyDescent="0.3">
      <c r="A2721">
        <v>2239</v>
      </c>
      <c r="B2721" t="s">
        <v>2266</v>
      </c>
      <c r="C2721" t="s">
        <v>65</v>
      </c>
      <c r="D2721">
        <v>412025.09049999999</v>
      </c>
      <c r="E2721">
        <v>0</v>
      </c>
      <c r="F2721">
        <v>3</v>
      </c>
    </row>
    <row r="2722" spans="1:6" x14ac:dyDescent="0.3">
      <c r="A2722">
        <v>1856</v>
      </c>
      <c r="B2722" t="s">
        <v>1884</v>
      </c>
      <c r="C2722" t="s">
        <v>65</v>
      </c>
      <c r="D2722">
        <v>693206.17882999999</v>
      </c>
      <c r="E2722">
        <v>0</v>
      </c>
      <c r="F2722">
        <v>4</v>
      </c>
    </row>
    <row r="2723" spans="1:6" x14ac:dyDescent="0.3">
      <c r="A2723">
        <v>2962</v>
      </c>
      <c r="B2723" t="s">
        <v>2988</v>
      </c>
      <c r="C2723" t="s">
        <v>19</v>
      </c>
      <c r="D2723">
        <v>86653</v>
      </c>
      <c r="E2723">
        <v>0</v>
      </c>
      <c r="F2723">
        <v>0</v>
      </c>
    </row>
    <row r="2724" spans="1:6" x14ac:dyDescent="0.3">
      <c r="A2724">
        <v>2270</v>
      </c>
      <c r="B2724" t="s">
        <v>2297</v>
      </c>
      <c r="C2724" t="s">
        <v>65</v>
      </c>
      <c r="D2724">
        <v>327753</v>
      </c>
      <c r="E2724">
        <v>0</v>
      </c>
      <c r="F2724">
        <v>1</v>
      </c>
    </row>
    <row r="2725" spans="1:6" x14ac:dyDescent="0.3">
      <c r="A2725">
        <v>2266</v>
      </c>
      <c r="B2725" t="s">
        <v>2293</v>
      </c>
      <c r="C2725" t="s">
        <v>65</v>
      </c>
      <c r="D2725">
        <v>390309</v>
      </c>
      <c r="E2725">
        <v>0</v>
      </c>
      <c r="F2725">
        <v>0</v>
      </c>
    </row>
    <row r="2726" spans="1:6" x14ac:dyDescent="0.3">
      <c r="A2726">
        <v>2636</v>
      </c>
      <c r="B2726" t="s">
        <v>2662</v>
      </c>
      <c r="C2726" t="s">
        <v>65</v>
      </c>
      <c r="D2726">
        <v>165516.98749999999</v>
      </c>
      <c r="E2726">
        <v>0</v>
      </c>
      <c r="F2726">
        <v>0</v>
      </c>
    </row>
    <row r="2727" spans="1:6" x14ac:dyDescent="0.3">
      <c r="A2727">
        <v>2519</v>
      </c>
      <c r="B2727" t="s">
        <v>2545</v>
      </c>
      <c r="C2727" t="s">
        <v>65</v>
      </c>
      <c r="D2727">
        <v>0</v>
      </c>
      <c r="E2727">
        <v>0</v>
      </c>
      <c r="F2727">
        <v>0</v>
      </c>
    </row>
    <row r="2728" spans="1:6" x14ac:dyDescent="0.3">
      <c r="A2728">
        <v>2738</v>
      </c>
      <c r="B2728" t="s">
        <v>2764</v>
      </c>
      <c r="C2728" t="s">
        <v>65</v>
      </c>
      <c r="D2728">
        <v>120222.87355</v>
      </c>
      <c r="E2728">
        <v>0</v>
      </c>
      <c r="F2728">
        <v>0</v>
      </c>
    </row>
    <row r="2729" spans="1:6" x14ac:dyDescent="0.3">
      <c r="A2729">
        <v>1637</v>
      </c>
      <c r="B2729" t="s">
        <v>1666</v>
      </c>
      <c r="C2729" t="s">
        <v>65</v>
      </c>
      <c r="D2729">
        <v>765967</v>
      </c>
      <c r="E2729">
        <v>0</v>
      </c>
      <c r="F2729">
        <v>2</v>
      </c>
    </row>
    <row r="2730" spans="1:6" x14ac:dyDescent="0.3">
      <c r="A2730">
        <v>2417</v>
      </c>
      <c r="B2730" t="s">
        <v>2444</v>
      </c>
      <c r="C2730" t="s">
        <v>65</v>
      </c>
      <c r="D2730">
        <v>284945</v>
      </c>
      <c r="E2730">
        <v>0</v>
      </c>
      <c r="F2730">
        <v>2</v>
      </c>
    </row>
    <row r="2731" spans="1:6" x14ac:dyDescent="0.3">
      <c r="A2731">
        <v>1865</v>
      </c>
      <c r="B2731" t="s">
        <v>1893</v>
      </c>
      <c r="C2731" t="s">
        <v>65</v>
      </c>
      <c r="D2731">
        <v>602672</v>
      </c>
      <c r="E2731">
        <v>0</v>
      </c>
      <c r="F2731">
        <v>0</v>
      </c>
    </row>
    <row r="2732" spans="1:6" x14ac:dyDescent="0.3">
      <c r="A2732">
        <v>1904</v>
      </c>
      <c r="B2732" t="s">
        <v>1932</v>
      </c>
      <c r="C2732" t="s">
        <v>65</v>
      </c>
      <c r="D2732">
        <v>623817.99010000005</v>
      </c>
      <c r="E2732">
        <v>0</v>
      </c>
      <c r="F2732">
        <v>1</v>
      </c>
    </row>
    <row r="2733" spans="1:6" x14ac:dyDescent="0.3">
      <c r="A2733">
        <v>2688</v>
      </c>
      <c r="B2733" t="s">
        <v>2714</v>
      </c>
      <c r="C2733" t="s">
        <v>65</v>
      </c>
      <c r="D2733">
        <v>125512.25599999999</v>
      </c>
      <c r="E2733">
        <v>0</v>
      </c>
      <c r="F2733">
        <v>0</v>
      </c>
    </row>
    <row r="2734" spans="1:6" x14ac:dyDescent="0.3">
      <c r="A2734">
        <v>2665</v>
      </c>
      <c r="B2734" t="s">
        <v>2691</v>
      </c>
      <c r="C2734" t="s">
        <v>19</v>
      </c>
      <c r="D2734">
        <v>268146</v>
      </c>
      <c r="E2734">
        <v>0</v>
      </c>
      <c r="F2734">
        <v>2</v>
      </c>
    </row>
    <row r="2735" spans="1:6" x14ac:dyDescent="0.3">
      <c r="A2735">
        <v>2791</v>
      </c>
      <c r="B2735" t="s">
        <v>2817</v>
      </c>
      <c r="C2735" t="s">
        <v>65</v>
      </c>
      <c r="D2735">
        <v>111961.55039999999</v>
      </c>
      <c r="E2735">
        <v>0</v>
      </c>
      <c r="F2735">
        <v>0</v>
      </c>
    </row>
    <row r="2736" spans="1:6" x14ac:dyDescent="0.3">
      <c r="A2736">
        <v>2007</v>
      </c>
      <c r="B2736" t="s">
        <v>2035</v>
      </c>
      <c r="C2736" t="s">
        <v>65</v>
      </c>
      <c r="D2736">
        <v>471551.62757999997</v>
      </c>
      <c r="E2736">
        <v>0</v>
      </c>
      <c r="F2736">
        <v>2</v>
      </c>
    </row>
    <row r="2737" spans="1:6" x14ac:dyDescent="0.3">
      <c r="A2737">
        <v>1999</v>
      </c>
      <c r="B2737" t="s">
        <v>2027</v>
      </c>
      <c r="C2737" t="s">
        <v>65</v>
      </c>
      <c r="D2737">
        <v>0</v>
      </c>
      <c r="E2737">
        <v>0</v>
      </c>
      <c r="F2737">
        <v>0</v>
      </c>
    </row>
    <row r="2738" spans="1:6" x14ac:dyDescent="0.3">
      <c r="A2738">
        <v>2600</v>
      </c>
      <c r="B2738" t="s">
        <v>2626</v>
      </c>
      <c r="C2738" t="s">
        <v>65</v>
      </c>
      <c r="D2738">
        <v>194146.39989999999</v>
      </c>
      <c r="E2738">
        <v>0</v>
      </c>
      <c r="F2738">
        <v>0</v>
      </c>
    </row>
    <row r="2739" spans="1:6" x14ac:dyDescent="0.3">
      <c r="A2739">
        <v>3234</v>
      </c>
      <c r="B2739" t="s">
        <v>3256</v>
      </c>
      <c r="C2739" t="s">
        <v>19</v>
      </c>
      <c r="D2739">
        <v>0</v>
      </c>
      <c r="E2739">
        <v>0</v>
      </c>
      <c r="F2739">
        <v>0</v>
      </c>
    </row>
    <row r="2740" spans="1:6" x14ac:dyDescent="0.3">
      <c r="A2740">
        <v>2480</v>
      </c>
      <c r="B2740" t="s">
        <v>2506</v>
      </c>
      <c r="C2740" t="s">
        <v>65</v>
      </c>
      <c r="D2740">
        <v>230532.96437</v>
      </c>
      <c r="E2740">
        <v>0</v>
      </c>
      <c r="F2740">
        <v>1</v>
      </c>
    </row>
    <row r="2741" spans="1:6" x14ac:dyDescent="0.3">
      <c r="A2741">
        <v>2182</v>
      </c>
      <c r="B2741" t="s">
        <v>2210</v>
      </c>
      <c r="C2741" t="s">
        <v>65</v>
      </c>
      <c r="D2741">
        <v>512294</v>
      </c>
      <c r="E2741">
        <v>0</v>
      </c>
      <c r="F2741">
        <v>0</v>
      </c>
    </row>
    <row r="2742" spans="1:6" x14ac:dyDescent="0.3">
      <c r="A2742">
        <v>1970</v>
      </c>
      <c r="B2742" t="s">
        <v>1998</v>
      </c>
      <c r="C2742" t="s">
        <v>65</v>
      </c>
      <c r="D2742">
        <v>564454.13185000001</v>
      </c>
      <c r="E2742">
        <v>0</v>
      </c>
      <c r="F2742">
        <v>4</v>
      </c>
    </row>
    <row r="2743" spans="1:6" x14ac:dyDescent="0.3">
      <c r="A2743">
        <v>2734</v>
      </c>
      <c r="B2743" t="s">
        <v>2760</v>
      </c>
      <c r="C2743" t="s">
        <v>19</v>
      </c>
      <c r="D2743">
        <v>231602</v>
      </c>
      <c r="E2743">
        <v>0</v>
      </c>
      <c r="F2743">
        <v>0</v>
      </c>
    </row>
    <row r="2744" spans="1:6" x14ac:dyDescent="0.3">
      <c r="A2744">
        <v>3186</v>
      </c>
      <c r="B2744" t="s">
        <v>3210</v>
      </c>
      <c r="C2744" t="s">
        <v>65</v>
      </c>
      <c r="D2744">
        <v>0</v>
      </c>
      <c r="E2744">
        <v>0</v>
      </c>
      <c r="F2744">
        <v>0</v>
      </c>
    </row>
    <row r="2745" spans="1:6" x14ac:dyDescent="0.3">
      <c r="A2745">
        <v>1897</v>
      </c>
      <c r="B2745" t="s">
        <v>1925</v>
      </c>
      <c r="C2745" t="s">
        <v>65</v>
      </c>
      <c r="D2745">
        <v>456379</v>
      </c>
      <c r="E2745">
        <v>0</v>
      </c>
      <c r="F2745">
        <v>1</v>
      </c>
    </row>
    <row r="2746" spans="1:6" x14ac:dyDescent="0.3">
      <c r="A2746">
        <v>2651</v>
      </c>
      <c r="B2746" t="s">
        <v>2677</v>
      </c>
      <c r="C2746" t="s">
        <v>65</v>
      </c>
      <c r="D2746">
        <v>0</v>
      </c>
      <c r="E2746">
        <v>0</v>
      </c>
      <c r="F2746">
        <v>0</v>
      </c>
    </row>
    <row r="2747" spans="1:6" x14ac:dyDescent="0.3">
      <c r="A2747">
        <v>1424</v>
      </c>
      <c r="B2747" t="s">
        <v>1454</v>
      </c>
      <c r="C2747" t="s">
        <v>65</v>
      </c>
      <c r="D2747">
        <v>1141196.0772800001</v>
      </c>
      <c r="E2747">
        <v>0</v>
      </c>
      <c r="F2747">
        <v>0</v>
      </c>
    </row>
    <row r="2748" spans="1:6" x14ac:dyDescent="0.3">
      <c r="A2748">
        <v>2556</v>
      </c>
      <c r="B2748" t="s">
        <v>2582</v>
      </c>
      <c r="C2748" t="s">
        <v>65</v>
      </c>
      <c r="D2748">
        <v>169735.50442000001</v>
      </c>
      <c r="E2748">
        <v>0</v>
      </c>
      <c r="F2748">
        <v>0</v>
      </c>
    </row>
    <row r="2749" spans="1:6" x14ac:dyDescent="0.3">
      <c r="A2749">
        <v>3249</v>
      </c>
      <c r="B2749" t="s">
        <v>3270</v>
      </c>
      <c r="C2749" t="s">
        <v>19</v>
      </c>
      <c r="D2749">
        <v>30837</v>
      </c>
      <c r="E2749">
        <v>0</v>
      </c>
      <c r="F2749">
        <v>1</v>
      </c>
    </row>
    <row r="2750" spans="1:6" x14ac:dyDescent="0.3">
      <c r="A2750">
        <v>2849</v>
      </c>
      <c r="B2750" t="s">
        <v>2875</v>
      </c>
      <c r="C2750" t="s">
        <v>65</v>
      </c>
      <c r="D2750">
        <v>87697.581099999996</v>
      </c>
      <c r="E2750">
        <v>0</v>
      </c>
      <c r="F2750">
        <v>2</v>
      </c>
    </row>
    <row r="2751" spans="1:6" x14ac:dyDescent="0.3">
      <c r="A2751">
        <v>2955</v>
      </c>
      <c r="B2751" t="s">
        <v>2981</v>
      </c>
      <c r="C2751" t="s">
        <v>65</v>
      </c>
      <c r="D2751">
        <v>88434.732210000002</v>
      </c>
      <c r="E2751">
        <v>0</v>
      </c>
      <c r="F2751">
        <v>2</v>
      </c>
    </row>
    <row r="2752" spans="1:6" x14ac:dyDescent="0.3">
      <c r="A2752">
        <v>2868</v>
      </c>
      <c r="B2752" t="s">
        <v>2894</v>
      </c>
      <c r="C2752" t="s">
        <v>65</v>
      </c>
      <c r="D2752">
        <v>85695.738280000005</v>
      </c>
      <c r="E2752">
        <v>0</v>
      </c>
      <c r="F2752">
        <v>2</v>
      </c>
    </row>
    <row r="2753" spans="1:6" x14ac:dyDescent="0.3">
      <c r="A2753">
        <v>2875</v>
      </c>
      <c r="B2753" t="s">
        <v>2901</v>
      </c>
      <c r="C2753" t="s">
        <v>65</v>
      </c>
      <c r="D2753">
        <v>100289.66369</v>
      </c>
      <c r="E2753">
        <v>0</v>
      </c>
      <c r="F2753">
        <v>0</v>
      </c>
    </row>
    <row r="2754" spans="1:6" x14ac:dyDescent="0.3">
      <c r="A2754">
        <v>3031</v>
      </c>
      <c r="B2754" t="s">
        <v>3056</v>
      </c>
      <c r="C2754" t="s">
        <v>65</v>
      </c>
      <c r="D2754">
        <v>0</v>
      </c>
      <c r="E2754">
        <v>0</v>
      </c>
      <c r="F2754">
        <v>0</v>
      </c>
    </row>
    <row r="2755" spans="1:6" x14ac:dyDescent="0.3">
      <c r="A2755">
        <v>2772</v>
      </c>
      <c r="B2755" t="s">
        <v>2798</v>
      </c>
      <c r="C2755" t="s">
        <v>65</v>
      </c>
      <c r="D2755">
        <v>119943.37652000001</v>
      </c>
      <c r="E2755">
        <v>0</v>
      </c>
      <c r="F2755">
        <v>2</v>
      </c>
    </row>
    <row r="2756" spans="1:6" x14ac:dyDescent="0.3">
      <c r="A2756">
        <v>3038</v>
      </c>
      <c r="B2756" t="s">
        <v>3063</v>
      </c>
      <c r="C2756" t="s">
        <v>65</v>
      </c>
      <c r="D2756">
        <v>0</v>
      </c>
      <c r="E2756">
        <v>0</v>
      </c>
      <c r="F2756">
        <v>0</v>
      </c>
    </row>
    <row r="2757" spans="1:6" x14ac:dyDescent="0.3">
      <c r="A2757">
        <v>1580</v>
      </c>
      <c r="B2757" t="s">
        <v>1609</v>
      </c>
      <c r="C2757" t="s">
        <v>23</v>
      </c>
      <c r="D2757">
        <v>952461</v>
      </c>
      <c r="E2757">
        <v>0</v>
      </c>
      <c r="F2757">
        <v>8</v>
      </c>
    </row>
    <row r="2758" spans="1:6" x14ac:dyDescent="0.3">
      <c r="A2758">
        <v>2975</v>
      </c>
      <c r="B2758" t="s">
        <v>3000</v>
      </c>
      <c r="C2758" t="s">
        <v>65</v>
      </c>
      <c r="D2758">
        <v>0</v>
      </c>
      <c r="E2758">
        <v>0</v>
      </c>
      <c r="F2758">
        <v>0</v>
      </c>
    </row>
    <row r="2759" spans="1:6" x14ac:dyDescent="0.3">
      <c r="A2759">
        <v>3055</v>
      </c>
      <c r="B2759" t="s">
        <v>3080</v>
      </c>
      <c r="C2759" t="s">
        <v>65</v>
      </c>
      <c r="D2759">
        <v>0</v>
      </c>
      <c r="E2759">
        <v>0</v>
      </c>
      <c r="F2759">
        <v>0</v>
      </c>
    </row>
    <row r="2760" spans="1:6" x14ac:dyDescent="0.3">
      <c r="A2760">
        <v>3040</v>
      </c>
      <c r="B2760" t="s">
        <v>3065</v>
      </c>
      <c r="C2760" t="s">
        <v>65</v>
      </c>
      <c r="D2760">
        <v>0</v>
      </c>
      <c r="E2760">
        <v>0</v>
      </c>
      <c r="F2760">
        <v>0</v>
      </c>
    </row>
    <row r="2761" spans="1:6" x14ac:dyDescent="0.3">
      <c r="A2761">
        <v>2438</v>
      </c>
      <c r="B2761" t="s">
        <v>2464</v>
      </c>
      <c r="C2761" t="s">
        <v>65</v>
      </c>
      <c r="D2761">
        <v>242948</v>
      </c>
      <c r="E2761">
        <v>0</v>
      </c>
      <c r="F2761">
        <v>3</v>
      </c>
    </row>
    <row r="2762" spans="1:6" x14ac:dyDescent="0.3">
      <c r="A2762">
        <v>2997</v>
      </c>
      <c r="B2762" t="s">
        <v>3022</v>
      </c>
      <c r="C2762" t="s">
        <v>65</v>
      </c>
      <c r="D2762">
        <v>0</v>
      </c>
      <c r="E2762">
        <v>0</v>
      </c>
      <c r="F2762">
        <v>0</v>
      </c>
    </row>
    <row r="2763" spans="1:6" x14ac:dyDescent="0.3">
      <c r="A2763">
        <v>2095</v>
      </c>
      <c r="B2763" t="s">
        <v>2123</v>
      </c>
      <c r="C2763" t="s">
        <v>65</v>
      </c>
      <c r="D2763">
        <v>419582.40755</v>
      </c>
      <c r="E2763">
        <v>0</v>
      </c>
      <c r="F2763">
        <v>2</v>
      </c>
    </row>
    <row r="2764" spans="1:6" x14ac:dyDescent="0.3">
      <c r="A2764">
        <v>1976</v>
      </c>
      <c r="B2764" t="s">
        <v>2004</v>
      </c>
      <c r="C2764" t="s">
        <v>23</v>
      </c>
      <c r="D2764">
        <v>504281</v>
      </c>
      <c r="E2764">
        <v>0</v>
      </c>
      <c r="F2764">
        <v>7</v>
      </c>
    </row>
    <row r="2765" spans="1:6" x14ac:dyDescent="0.3">
      <c r="A2765">
        <v>2952</v>
      </c>
      <c r="B2765" t="s">
        <v>2978</v>
      </c>
      <c r="C2765" t="s">
        <v>65</v>
      </c>
      <c r="D2765">
        <v>57808.037510000002</v>
      </c>
      <c r="E2765">
        <v>0</v>
      </c>
      <c r="F2765">
        <v>1</v>
      </c>
    </row>
    <row r="2766" spans="1:6" x14ac:dyDescent="0.3">
      <c r="A2766">
        <v>2431</v>
      </c>
      <c r="B2766" t="s">
        <v>2458</v>
      </c>
      <c r="C2766" t="s">
        <v>23</v>
      </c>
      <c r="D2766">
        <v>267786</v>
      </c>
      <c r="E2766">
        <v>0</v>
      </c>
      <c r="F2766">
        <v>6</v>
      </c>
    </row>
    <row r="2767" spans="1:6" x14ac:dyDescent="0.3">
      <c r="A2767">
        <v>2961</v>
      </c>
      <c r="B2767" t="s">
        <v>2987</v>
      </c>
      <c r="C2767" t="s">
        <v>65</v>
      </c>
      <c r="D2767">
        <v>0</v>
      </c>
      <c r="E2767">
        <v>0</v>
      </c>
      <c r="F2767">
        <v>0</v>
      </c>
    </row>
    <row r="2768" spans="1:6" x14ac:dyDescent="0.3">
      <c r="A2768">
        <v>3025</v>
      </c>
      <c r="B2768" t="s">
        <v>3050</v>
      </c>
      <c r="C2768" t="s">
        <v>65</v>
      </c>
      <c r="D2768">
        <v>0</v>
      </c>
      <c r="E2768">
        <v>0</v>
      </c>
      <c r="F2768">
        <v>0</v>
      </c>
    </row>
    <row r="2769" spans="1:6" x14ac:dyDescent="0.3">
      <c r="A2769">
        <v>2925</v>
      </c>
      <c r="B2769" t="s">
        <v>2951</v>
      </c>
      <c r="C2769" t="s">
        <v>65</v>
      </c>
      <c r="D2769">
        <v>25299.965260000001</v>
      </c>
      <c r="E2769">
        <v>0</v>
      </c>
      <c r="F2769">
        <v>0</v>
      </c>
    </row>
    <row r="2770" spans="1:6" x14ac:dyDescent="0.3">
      <c r="A2770">
        <v>832</v>
      </c>
      <c r="B2770" t="s">
        <v>864</v>
      </c>
      <c r="C2770" t="s">
        <v>65</v>
      </c>
      <c r="D2770">
        <v>10277445</v>
      </c>
      <c r="E2770">
        <v>1</v>
      </c>
      <c r="F2770">
        <v>22</v>
      </c>
    </row>
    <row r="2771" spans="1:6" x14ac:dyDescent="0.3">
      <c r="A2771">
        <v>1539</v>
      </c>
      <c r="B2771" t="s">
        <v>1568</v>
      </c>
      <c r="C2771" t="s">
        <v>65</v>
      </c>
      <c r="D2771">
        <v>899347.29078000004</v>
      </c>
      <c r="E2771">
        <v>0</v>
      </c>
      <c r="F2771">
        <v>2</v>
      </c>
    </row>
    <row r="2772" spans="1:6" x14ac:dyDescent="0.3">
      <c r="A2772">
        <v>1323</v>
      </c>
      <c r="B2772" t="s">
        <v>1353</v>
      </c>
      <c r="C2772" t="s">
        <v>65</v>
      </c>
      <c r="D2772">
        <v>1431999.95637</v>
      </c>
      <c r="E2772">
        <v>0</v>
      </c>
      <c r="F2772">
        <v>0</v>
      </c>
    </row>
    <row r="2773" spans="1:6" x14ac:dyDescent="0.3">
      <c r="A2773">
        <v>1150</v>
      </c>
      <c r="B2773" t="s">
        <v>1181</v>
      </c>
      <c r="C2773" t="s">
        <v>19</v>
      </c>
      <c r="D2773">
        <v>0</v>
      </c>
      <c r="E2773">
        <v>1</v>
      </c>
      <c r="F2773">
        <v>1</v>
      </c>
    </row>
    <row r="2774" spans="1:6" x14ac:dyDescent="0.3">
      <c r="A2774">
        <v>1384</v>
      </c>
      <c r="B2774" t="s">
        <v>1414</v>
      </c>
      <c r="C2774" t="s">
        <v>19</v>
      </c>
      <c r="D2774">
        <v>1922124</v>
      </c>
      <c r="E2774">
        <v>0</v>
      </c>
      <c r="F2774">
        <v>1</v>
      </c>
    </row>
    <row r="2775" spans="1:6" x14ac:dyDescent="0.3">
      <c r="A2775">
        <v>1413</v>
      </c>
      <c r="B2775" t="s">
        <v>1443</v>
      </c>
      <c r="C2775" t="s">
        <v>19</v>
      </c>
      <c r="D2775">
        <v>1428062</v>
      </c>
      <c r="E2775">
        <v>0</v>
      </c>
      <c r="F2775">
        <v>0</v>
      </c>
    </row>
    <row r="2776" spans="1:6" x14ac:dyDescent="0.3">
      <c r="A2776">
        <v>2798</v>
      </c>
      <c r="B2776" t="s">
        <v>2824</v>
      </c>
      <c r="C2776" t="s">
        <v>19</v>
      </c>
      <c r="D2776">
        <v>140620</v>
      </c>
      <c r="E2776">
        <v>0</v>
      </c>
      <c r="F2776">
        <v>0</v>
      </c>
    </row>
    <row r="2777" spans="1:6" x14ac:dyDescent="0.3">
      <c r="A2777">
        <v>2433</v>
      </c>
      <c r="B2777" t="s">
        <v>2460</v>
      </c>
      <c r="C2777" t="s">
        <v>19</v>
      </c>
      <c r="D2777">
        <v>358075</v>
      </c>
      <c r="E2777">
        <v>0</v>
      </c>
      <c r="F2777">
        <v>0</v>
      </c>
    </row>
    <row r="2778" spans="1:6" x14ac:dyDescent="0.3">
      <c r="A2778">
        <v>1590</v>
      </c>
      <c r="B2778" t="s">
        <v>1619</v>
      </c>
      <c r="C2778" t="s">
        <v>19</v>
      </c>
      <c r="D2778">
        <v>0</v>
      </c>
      <c r="E2778">
        <v>0</v>
      </c>
      <c r="F2778">
        <v>0</v>
      </c>
    </row>
    <row r="2779" spans="1:6" x14ac:dyDescent="0.3">
      <c r="A2779">
        <v>2749</v>
      </c>
      <c r="B2779" t="s">
        <v>2775</v>
      </c>
      <c r="C2779" t="s">
        <v>53</v>
      </c>
      <c r="D2779">
        <v>173671</v>
      </c>
      <c r="E2779">
        <v>0</v>
      </c>
      <c r="F2779">
        <v>0</v>
      </c>
    </row>
    <row r="2780" spans="1:6" x14ac:dyDescent="0.3">
      <c r="A2780">
        <v>3457</v>
      </c>
      <c r="B2780" t="s">
        <v>3463</v>
      </c>
      <c r="C2780" t="s">
        <v>106</v>
      </c>
      <c r="D2780">
        <v>0</v>
      </c>
      <c r="E2780">
        <v>0</v>
      </c>
      <c r="F2780">
        <v>0</v>
      </c>
    </row>
    <row r="2781" spans="1:6" x14ac:dyDescent="0.3">
      <c r="A2781">
        <v>1215</v>
      </c>
      <c r="B2781" t="s">
        <v>1246</v>
      </c>
      <c r="C2781" t="s">
        <v>19</v>
      </c>
      <c r="D2781">
        <v>1155237</v>
      </c>
      <c r="E2781">
        <v>0</v>
      </c>
      <c r="F2781">
        <v>0</v>
      </c>
    </row>
    <row r="2782" spans="1:6" x14ac:dyDescent="0.3">
      <c r="A2782">
        <v>402</v>
      </c>
      <c r="B2782" t="s">
        <v>435</v>
      </c>
      <c r="C2782" t="s">
        <v>9</v>
      </c>
      <c r="D2782">
        <v>62049759.982583597</v>
      </c>
      <c r="E2782">
        <v>0</v>
      </c>
      <c r="F2782">
        <v>6</v>
      </c>
    </row>
    <row r="2783" spans="1:6" x14ac:dyDescent="0.3">
      <c r="A2783">
        <v>600</v>
      </c>
      <c r="B2783" t="s">
        <v>632</v>
      </c>
      <c r="C2783" t="s">
        <v>33</v>
      </c>
      <c r="D2783">
        <v>30212000</v>
      </c>
      <c r="E2783">
        <v>1</v>
      </c>
      <c r="F2783">
        <v>3</v>
      </c>
    </row>
    <row r="2784" spans="1:6" x14ac:dyDescent="0.3">
      <c r="A2784">
        <v>3403</v>
      </c>
      <c r="B2784" t="s">
        <v>3413</v>
      </c>
      <c r="C2784" t="s">
        <v>9</v>
      </c>
      <c r="D2784">
        <v>0</v>
      </c>
      <c r="E2784">
        <v>0</v>
      </c>
      <c r="F2784">
        <v>0</v>
      </c>
    </row>
    <row r="2785" spans="1:6" x14ac:dyDescent="0.3">
      <c r="A2785">
        <v>1035</v>
      </c>
      <c r="B2785" t="s">
        <v>1067</v>
      </c>
      <c r="C2785" t="s">
        <v>9</v>
      </c>
      <c r="D2785">
        <v>0</v>
      </c>
      <c r="E2785">
        <v>0</v>
      </c>
      <c r="F2785">
        <v>1</v>
      </c>
    </row>
    <row r="2786" spans="1:6" x14ac:dyDescent="0.3">
      <c r="A2786">
        <v>165</v>
      </c>
      <c r="B2786" t="s">
        <v>191</v>
      </c>
      <c r="C2786" t="s">
        <v>13</v>
      </c>
      <c r="D2786">
        <v>72950000</v>
      </c>
      <c r="E2786">
        <v>0</v>
      </c>
      <c r="F2786">
        <v>52</v>
      </c>
    </row>
    <row r="2787" spans="1:6" x14ac:dyDescent="0.3">
      <c r="A2787">
        <v>2050</v>
      </c>
      <c r="B2787" t="s">
        <v>2078</v>
      </c>
      <c r="C2787" t="s">
        <v>26</v>
      </c>
      <c r="D2787">
        <v>32350</v>
      </c>
      <c r="E2787">
        <v>1</v>
      </c>
      <c r="F2787">
        <v>0</v>
      </c>
    </row>
    <row r="2788" spans="1:6" x14ac:dyDescent="0.3">
      <c r="A2788">
        <v>272</v>
      </c>
      <c r="B2788" t="s">
        <v>304</v>
      </c>
      <c r="C2788" t="s">
        <v>73</v>
      </c>
      <c r="D2788">
        <v>111447282.256703</v>
      </c>
      <c r="E2788">
        <v>1</v>
      </c>
      <c r="F2788">
        <v>1</v>
      </c>
    </row>
    <row r="2789" spans="1:6" x14ac:dyDescent="0.3">
      <c r="A2789">
        <v>1922</v>
      </c>
      <c r="B2789" t="s">
        <v>1950</v>
      </c>
      <c r="C2789" t="s">
        <v>9</v>
      </c>
      <c r="D2789">
        <v>667082.90944159299</v>
      </c>
      <c r="E2789">
        <v>0</v>
      </c>
      <c r="F2789">
        <v>2</v>
      </c>
    </row>
    <row r="2790" spans="1:6" x14ac:dyDescent="0.3">
      <c r="A2790">
        <v>1294</v>
      </c>
      <c r="B2790" t="s">
        <v>1324</v>
      </c>
      <c r="C2790" t="s">
        <v>26</v>
      </c>
      <c r="D2790">
        <v>111769</v>
      </c>
      <c r="E2790">
        <v>0</v>
      </c>
      <c r="F2790">
        <v>0</v>
      </c>
    </row>
    <row r="2791" spans="1:6" x14ac:dyDescent="0.3">
      <c r="A2791">
        <v>1660</v>
      </c>
      <c r="B2791" t="s">
        <v>1689</v>
      </c>
      <c r="C2791" t="s">
        <v>9</v>
      </c>
      <c r="D2791">
        <v>767294.45541984902</v>
      </c>
      <c r="E2791">
        <v>0</v>
      </c>
      <c r="F2791">
        <v>0</v>
      </c>
    </row>
    <row r="2792" spans="1:6" x14ac:dyDescent="0.3">
      <c r="A2792">
        <v>1853</v>
      </c>
      <c r="B2792" t="s">
        <v>1881</v>
      </c>
      <c r="C2792" t="s">
        <v>204</v>
      </c>
      <c r="D2792">
        <v>472836</v>
      </c>
      <c r="E2792">
        <v>0</v>
      </c>
      <c r="F2792">
        <v>0</v>
      </c>
    </row>
    <row r="2793" spans="1:6" x14ac:dyDescent="0.3">
      <c r="A2793">
        <v>1827</v>
      </c>
      <c r="B2793" t="s">
        <v>1855</v>
      </c>
      <c r="C2793" t="s">
        <v>80</v>
      </c>
      <c r="D2793">
        <v>524593.07032662502</v>
      </c>
      <c r="E2793">
        <v>0</v>
      </c>
      <c r="F2793">
        <v>0</v>
      </c>
    </row>
    <row r="2794" spans="1:6" x14ac:dyDescent="0.3">
      <c r="A2794">
        <v>2280</v>
      </c>
      <c r="B2794" t="s">
        <v>2307</v>
      </c>
      <c r="C2794" t="s">
        <v>9</v>
      </c>
      <c r="D2794">
        <v>319032.21359919</v>
      </c>
      <c r="E2794">
        <v>0</v>
      </c>
      <c r="F2794">
        <v>0</v>
      </c>
    </row>
    <row r="2795" spans="1:6" x14ac:dyDescent="0.3">
      <c r="A2795">
        <v>2466</v>
      </c>
      <c r="B2795" t="s">
        <v>2492</v>
      </c>
      <c r="C2795" t="s">
        <v>9</v>
      </c>
      <c r="D2795">
        <v>28287.6243977427</v>
      </c>
      <c r="E2795">
        <v>0</v>
      </c>
      <c r="F2795">
        <v>1</v>
      </c>
    </row>
    <row r="2796" spans="1:6" x14ac:dyDescent="0.3">
      <c r="A2796">
        <v>3437</v>
      </c>
      <c r="B2796" t="s">
        <v>3446</v>
      </c>
      <c r="C2796" t="s">
        <v>82</v>
      </c>
      <c r="D2796">
        <v>0</v>
      </c>
      <c r="E2796">
        <v>0</v>
      </c>
      <c r="F2796">
        <v>0</v>
      </c>
    </row>
    <row r="2797" spans="1:6" x14ac:dyDescent="0.3">
      <c r="A2797">
        <v>829</v>
      </c>
      <c r="B2797" t="s">
        <v>861</v>
      </c>
      <c r="C2797" t="s">
        <v>11</v>
      </c>
      <c r="D2797">
        <v>2479893</v>
      </c>
      <c r="E2797">
        <v>0</v>
      </c>
      <c r="F2797">
        <v>26</v>
      </c>
    </row>
    <row r="2798" spans="1:6" x14ac:dyDescent="0.3">
      <c r="A2798">
        <v>1706</v>
      </c>
      <c r="B2798" t="s">
        <v>1735</v>
      </c>
      <c r="C2798" t="s">
        <v>19</v>
      </c>
      <c r="D2798">
        <v>74319</v>
      </c>
      <c r="E2798">
        <v>0</v>
      </c>
      <c r="F2798">
        <v>1</v>
      </c>
    </row>
    <row r="2799" spans="1:6" x14ac:dyDescent="0.3">
      <c r="A2799">
        <v>610</v>
      </c>
      <c r="B2799" t="s">
        <v>642</v>
      </c>
      <c r="C2799" t="s">
        <v>77</v>
      </c>
      <c r="D2799">
        <v>4730948.5945605701</v>
      </c>
      <c r="E2799">
        <v>1</v>
      </c>
      <c r="F2799">
        <v>8</v>
      </c>
    </row>
    <row r="2800" spans="1:6" x14ac:dyDescent="0.3">
      <c r="A2800">
        <v>613</v>
      </c>
      <c r="B2800" t="s">
        <v>645</v>
      </c>
      <c r="C2800" t="s">
        <v>77</v>
      </c>
      <c r="D2800">
        <v>4725182.1891106898</v>
      </c>
      <c r="E2800">
        <v>0</v>
      </c>
      <c r="F2800">
        <v>2</v>
      </c>
    </row>
    <row r="2801" spans="1:6" x14ac:dyDescent="0.3">
      <c r="A2801">
        <v>2845</v>
      </c>
      <c r="B2801" t="s">
        <v>2871</v>
      </c>
      <c r="C2801" t="s">
        <v>23</v>
      </c>
      <c r="D2801">
        <v>64290</v>
      </c>
      <c r="E2801">
        <v>0</v>
      </c>
      <c r="F2801">
        <v>3</v>
      </c>
    </row>
    <row r="2802" spans="1:6" x14ac:dyDescent="0.3">
      <c r="A2802">
        <v>1906</v>
      </c>
      <c r="B2802" t="s">
        <v>1934</v>
      </c>
      <c r="C2802" t="s">
        <v>23</v>
      </c>
      <c r="D2802">
        <v>664304</v>
      </c>
      <c r="E2802">
        <v>1</v>
      </c>
      <c r="F2802">
        <v>0</v>
      </c>
    </row>
    <row r="2803" spans="1:6" x14ac:dyDescent="0.3">
      <c r="A2803">
        <v>202</v>
      </c>
      <c r="B2803" t="s">
        <v>230</v>
      </c>
      <c r="C2803" t="s">
        <v>231</v>
      </c>
      <c r="D2803">
        <v>20287780</v>
      </c>
      <c r="E2803">
        <v>0</v>
      </c>
      <c r="F2803">
        <v>0</v>
      </c>
    </row>
    <row r="2804" spans="1:6" x14ac:dyDescent="0.3">
      <c r="A2804">
        <v>130</v>
      </c>
      <c r="B2804" t="s">
        <v>155</v>
      </c>
      <c r="C2804" t="s">
        <v>9</v>
      </c>
      <c r="D2804">
        <v>31210594.764697298</v>
      </c>
      <c r="E2804">
        <v>0</v>
      </c>
      <c r="F2804">
        <v>4</v>
      </c>
    </row>
    <row r="2805" spans="1:6" x14ac:dyDescent="0.3">
      <c r="A2805">
        <v>145</v>
      </c>
      <c r="B2805" t="s">
        <v>170</v>
      </c>
      <c r="C2805" t="s">
        <v>9</v>
      </c>
      <c r="D2805">
        <v>12196995.628596799</v>
      </c>
      <c r="E2805">
        <v>1</v>
      </c>
      <c r="F2805">
        <v>9</v>
      </c>
    </row>
    <row r="2806" spans="1:6" x14ac:dyDescent="0.3">
      <c r="A2806">
        <v>2836</v>
      </c>
      <c r="B2806" t="s">
        <v>2862</v>
      </c>
      <c r="C2806" t="s">
        <v>9</v>
      </c>
      <c r="D2806">
        <v>26331.176061148501</v>
      </c>
      <c r="E2806">
        <v>0</v>
      </c>
      <c r="F2806">
        <v>1</v>
      </c>
    </row>
    <row r="2807" spans="1:6" x14ac:dyDescent="0.3">
      <c r="A2807">
        <v>3251</v>
      </c>
      <c r="B2807" t="s">
        <v>3272</v>
      </c>
      <c r="C2807" t="s">
        <v>19</v>
      </c>
      <c r="D2807">
        <v>0</v>
      </c>
      <c r="E2807">
        <v>0</v>
      </c>
      <c r="F2807">
        <v>0</v>
      </c>
    </row>
    <row r="2808" spans="1:6" x14ac:dyDescent="0.3">
      <c r="A2808">
        <v>1236</v>
      </c>
      <c r="B2808" t="s">
        <v>1266</v>
      </c>
      <c r="C2808" t="s">
        <v>204</v>
      </c>
      <c r="D2808">
        <v>1376054</v>
      </c>
      <c r="E2808">
        <v>0</v>
      </c>
      <c r="F2808">
        <v>9</v>
      </c>
    </row>
    <row r="2809" spans="1:6" x14ac:dyDescent="0.3">
      <c r="A2809">
        <v>414</v>
      </c>
      <c r="B2809" t="s">
        <v>447</v>
      </c>
      <c r="C2809" t="s">
        <v>73</v>
      </c>
      <c r="D2809">
        <v>10596385.9226235</v>
      </c>
      <c r="E2809">
        <v>1</v>
      </c>
      <c r="F2809">
        <v>14</v>
      </c>
    </row>
    <row r="2810" spans="1:6" x14ac:dyDescent="0.3">
      <c r="A2810">
        <v>2154</v>
      </c>
      <c r="B2810" t="s">
        <v>2182</v>
      </c>
      <c r="C2810" t="s">
        <v>73</v>
      </c>
      <c r="D2810">
        <v>275349.73776662699</v>
      </c>
      <c r="E2810">
        <v>0</v>
      </c>
      <c r="F2810">
        <v>0</v>
      </c>
    </row>
    <row r="2811" spans="1:6" x14ac:dyDescent="0.3">
      <c r="A2811">
        <v>521</v>
      </c>
      <c r="B2811" t="s">
        <v>554</v>
      </c>
      <c r="C2811" t="s">
        <v>9</v>
      </c>
      <c r="D2811">
        <v>5133884.9762149397</v>
      </c>
      <c r="E2811">
        <v>1</v>
      </c>
      <c r="F2811">
        <v>24</v>
      </c>
    </row>
    <row r="2812" spans="1:6" x14ac:dyDescent="0.3">
      <c r="A2812">
        <v>1026</v>
      </c>
      <c r="B2812" t="s">
        <v>1058</v>
      </c>
      <c r="C2812" t="s">
        <v>23</v>
      </c>
      <c r="D2812">
        <v>2661549</v>
      </c>
      <c r="E2812">
        <v>0</v>
      </c>
      <c r="F2812">
        <v>7</v>
      </c>
    </row>
    <row r="2813" spans="1:6" x14ac:dyDescent="0.3">
      <c r="A2813">
        <v>3398</v>
      </c>
      <c r="B2813" t="s">
        <v>3409</v>
      </c>
      <c r="C2813" t="s">
        <v>9</v>
      </c>
      <c r="D2813">
        <v>0</v>
      </c>
      <c r="E2813">
        <v>0</v>
      </c>
      <c r="F2813">
        <v>0</v>
      </c>
    </row>
    <row r="2814" spans="1:6" x14ac:dyDescent="0.3">
      <c r="A2814">
        <v>2771</v>
      </c>
      <c r="B2814" t="s">
        <v>2797</v>
      </c>
      <c r="C2814" t="s">
        <v>90</v>
      </c>
      <c r="D2814">
        <v>309589.53955450602</v>
      </c>
      <c r="E2814">
        <v>0</v>
      </c>
      <c r="F2814">
        <v>1</v>
      </c>
    </row>
    <row r="2815" spans="1:6" x14ac:dyDescent="0.3">
      <c r="A2815">
        <v>2248</v>
      </c>
      <c r="B2815" t="s">
        <v>2275</v>
      </c>
      <c r="C2815" t="s">
        <v>33</v>
      </c>
      <c r="D2815">
        <v>5328000</v>
      </c>
      <c r="E2815">
        <v>0</v>
      </c>
      <c r="F2815">
        <v>0</v>
      </c>
    </row>
    <row r="2816" spans="1:6" x14ac:dyDescent="0.3">
      <c r="A2816">
        <v>3099</v>
      </c>
      <c r="B2816" t="s">
        <v>3124</v>
      </c>
      <c r="C2816" t="s">
        <v>19</v>
      </c>
      <c r="D2816">
        <v>0</v>
      </c>
      <c r="E2816">
        <v>0</v>
      </c>
      <c r="F2816">
        <v>0</v>
      </c>
    </row>
    <row r="2817" spans="1:6" x14ac:dyDescent="0.3">
      <c r="A2817">
        <v>1209</v>
      </c>
      <c r="B2817" t="s">
        <v>1240</v>
      </c>
      <c r="C2817" t="s">
        <v>23</v>
      </c>
      <c r="D2817">
        <v>1829476</v>
      </c>
      <c r="E2817">
        <v>0</v>
      </c>
      <c r="F2817">
        <v>4</v>
      </c>
    </row>
    <row r="2818" spans="1:6" x14ac:dyDescent="0.3">
      <c r="A2818">
        <v>1519</v>
      </c>
      <c r="B2818" t="s">
        <v>1548</v>
      </c>
      <c r="C2818" t="s">
        <v>68</v>
      </c>
      <c r="D2818">
        <v>1527561.99874796</v>
      </c>
      <c r="E2818">
        <v>0</v>
      </c>
      <c r="F2818">
        <v>10</v>
      </c>
    </row>
    <row r="2819" spans="1:6" x14ac:dyDescent="0.3">
      <c r="A2819">
        <v>2587</v>
      </c>
      <c r="B2819" t="s">
        <v>2613</v>
      </c>
      <c r="C2819" t="s">
        <v>73</v>
      </c>
      <c r="D2819">
        <v>173934.31856611199</v>
      </c>
      <c r="E2819">
        <v>0</v>
      </c>
      <c r="F2819">
        <v>0</v>
      </c>
    </row>
    <row r="2820" spans="1:6" x14ac:dyDescent="0.3">
      <c r="A2820">
        <v>1863</v>
      </c>
      <c r="B2820" t="s">
        <v>1891</v>
      </c>
      <c r="C2820" t="s">
        <v>68</v>
      </c>
      <c r="D2820">
        <v>718712.09066575102</v>
      </c>
      <c r="E2820">
        <v>1</v>
      </c>
      <c r="F2820">
        <v>13</v>
      </c>
    </row>
    <row r="2821" spans="1:6" x14ac:dyDescent="0.3">
      <c r="A2821">
        <v>3477</v>
      </c>
      <c r="B2821" t="s">
        <v>3483</v>
      </c>
      <c r="C2821" t="s">
        <v>106</v>
      </c>
      <c r="D2821">
        <v>0</v>
      </c>
      <c r="E2821">
        <v>0</v>
      </c>
      <c r="F2821">
        <v>0</v>
      </c>
    </row>
    <row r="2822" spans="1:6" x14ac:dyDescent="0.3">
      <c r="A2822">
        <v>1533</v>
      </c>
      <c r="B2822" t="s">
        <v>1562</v>
      </c>
      <c r="C2822" t="s">
        <v>77</v>
      </c>
      <c r="D2822">
        <v>1157839.6194961199</v>
      </c>
      <c r="E2822">
        <v>0</v>
      </c>
      <c r="F2822">
        <v>0</v>
      </c>
    </row>
    <row r="2823" spans="1:6" x14ac:dyDescent="0.3">
      <c r="A2823">
        <v>134</v>
      </c>
      <c r="B2823" t="s">
        <v>159</v>
      </c>
      <c r="C2823" t="s">
        <v>13</v>
      </c>
      <c r="D2823">
        <v>19527113</v>
      </c>
      <c r="E2823">
        <v>0</v>
      </c>
      <c r="F2823">
        <v>31</v>
      </c>
    </row>
    <row r="2824" spans="1:6" x14ac:dyDescent="0.3">
      <c r="A2824">
        <v>1176</v>
      </c>
      <c r="B2824" t="s">
        <v>1207</v>
      </c>
      <c r="C2824" t="s">
        <v>9</v>
      </c>
      <c r="D2824">
        <v>409332.95485547202</v>
      </c>
      <c r="E2824">
        <v>0</v>
      </c>
      <c r="F2824">
        <v>4</v>
      </c>
    </row>
    <row r="2825" spans="1:6" x14ac:dyDescent="0.3">
      <c r="A2825">
        <v>3424</v>
      </c>
      <c r="B2825" t="s">
        <v>3433</v>
      </c>
      <c r="C2825" t="s">
        <v>9</v>
      </c>
      <c r="D2825">
        <v>0</v>
      </c>
      <c r="E2825">
        <v>0</v>
      </c>
      <c r="F2825">
        <v>1</v>
      </c>
    </row>
    <row r="2826" spans="1:6" x14ac:dyDescent="0.3">
      <c r="A2826">
        <v>3212</v>
      </c>
      <c r="B2826" t="s">
        <v>3234</v>
      </c>
      <c r="C2826" t="s">
        <v>19</v>
      </c>
      <c r="D2826">
        <v>0</v>
      </c>
      <c r="E2826">
        <v>0</v>
      </c>
      <c r="F2826">
        <v>0</v>
      </c>
    </row>
    <row r="2827" spans="1:6" x14ac:dyDescent="0.3">
      <c r="A2827">
        <v>2984</v>
      </c>
      <c r="B2827" t="s">
        <v>3009</v>
      </c>
      <c r="C2827" t="s">
        <v>9</v>
      </c>
      <c r="D2827">
        <v>7537.0220496730899</v>
      </c>
      <c r="E2827">
        <v>0</v>
      </c>
      <c r="F2827">
        <v>1</v>
      </c>
    </row>
    <row r="2828" spans="1:6" x14ac:dyDescent="0.3">
      <c r="A2828">
        <v>3427</v>
      </c>
      <c r="B2828" t="s">
        <v>3436</v>
      </c>
      <c r="C2828" t="s">
        <v>9</v>
      </c>
      <c r="D2828">
        <v>0</v>
      </c>
      <c r="E2828">
        <v>0</v>
      </c>
      <c r="F2828">
        <v>9</v>
      </c>
    </row>
    <row r="2829" spans="1:6" x14ac:dyDescent="0.3">
      <c r="A2829">
        <v>3254</v>
      </c>
      <c r="B2829" t="s">
        <v>3275</v>
      </c>
      <c r="C2829" t="s">
        <v>19</v>
      </c>
      <c r="D2829">
        <v>0</v>
      </c>
      <c r="E2829">
        <v>0</v>
      </c>
      <c r="F2829">
        <v>0</v>
      </c>
    </row>
    <row r="2830" spans="1:6" x14ac:dyDescent="0.3">
      <c r="A2830">
        <v>3026</v>
      </c>
      <c r="B2830" t="s">
        <v>3051</v>
      </c>
      <c r="C2830" t="s">
        <v>106</v>
      </c>
      <c r="D2830">
        <v>78943</v>
      </c>
      <c r="E2830">
        <v>0</v>
      </c>
      <c r="F2830">
        <v>0</v>
      </c>
    </row>
    <row r="2831" spans="1:6" x14ac:dyDescent="0.3">
      <c r="A2831">
        <v>2559</v>
      </c>
      <c r="B2831" t="s">
        <v>2585</v>
      </c>
      <c r="C2831" t="s">
        <v>11</v>
      </c>
      <c r="D2831">
        <v>251396</v>
      </c>
      <c r="E2831">
        <v>0</v>
      </c>
      <c r="F2831">
        <v>2</v>
      </c>
    </row>
    <row r="2832" spans="1:6" x14ac:dyDescent="0.3">
      <c r="A2832">
        <v>2933</v>
      </c>
      <c r="B2832" t="s">
        <v>2959</v>
      </c>
      <c r="C2832" t="s">
        <v>53</v>
      </c>
      <c r="D2832">
        <v>101150</v>
      </c>
      <c r="E2832">
        <v>0</v>
      </c>
      <c r="F2832">
        <v>0</v>
      </c>
    </row>
    <row r="2833" spans="1:6" x14ac:dyDescent="0.3">
      <c r="A2833">
        <v>2971</v>
      </c>
      <c r="B2833" t="s">
        <v>2997</v>
      </c>
      <c r="C2833" t="s">
        <v>19</v>
      </c>
      <c r="D2833">
        <v>0</v>
      </c>
      <c r="E2833">
        <v>0</v>
      </c>
      <c r="F2833">
        <v>0</v>
      </c>
    </row>
    <row r="2834" spans="1:6" x14ac:dyDescent="0.3">
      <c r="A2834">
        <v>1198</v>
      </c>
      <c r="B2834" t="s">
        <v>1229</v>
      </c>
      <c r="C2834" t="s">
        <v>11</v>
      </c>
      <c r="D2834">
        <v>2454394.0630000001</v>
      </c>
      <c r="E2834">
        <v>1</v>
      </c>
      <c r="F2834">
        <v>0</v>
      </c>
    </row>
    <row r="2835" spans="1:6" x14ac:dyDescent="0.3">
      <c r="A2835">
        <v>428</v>
      </c>
      <c r="B2835" t="s">
        <v>461</v>
      </c>
      <c r="C2835" t="s">
        <v>19</v>
      </c>
      <c r="D2835">
        <v>19471096</v>
      </c>
      <c r="E2835">
        <v>0</v>
      </c>
      <c r="F2835">
        <v>3</v>
      </c>
    </row>
    <row r="2836" spans="1:6" x14ac:dyDescent="0.3">
      <c r="A2836">
        <v>771</v>
      </c>
      <c r="B2836" t="s">
        <v>803</v>
      </c>
      <c r="C2836" t="s">
        <v>19</v>
      </c>
      <c r="D2836">
        <v>10632000</v>
      </c>
      <c r="E2836">
        <v>0</v>
      </c>
      <c r="F2836">
        <v>17</v>
      </c>
    </row>
    <row r="2837" spans="1:6" x14ac:dyDescent="0.3">
      <c r="A2837">
        <v>1609</v>
      </c>
      <c r="B2837" t="s">
        <v>1638</v>
      </c>
      <c r="C2837" t="s">
        <v>9</v>
      </c>
      <c r="D2837">
        <v>1787679.75541442</v>
      </c>
      <c r="E2837">
        <v>0</v>
      </c>
      <c r="F2837">
        <v>2</v>
      </c>
    </row>
    <row r="2838" spans="1:6" x14ac:dyDescent="0.3">
      <c r="A2838">
        <v>628</v>
      </c>
      <c r="B2838" t="s">
        <v>660</v>
      </c>
      <c r="C2838" t="s">
        <v>9</v>
      </c>
      <c r="D2838">
        <v>7742895.0892409803</v>
      </c>
      <c r="E2838">
        <v>0</v>
      </c>
      <c r="F2838">
        <v>2</v>
      </c>
    </row>
    <row r="2839" spans="1:6" x14ac:dyDescent="0.3">
      <c r="A2839">
        <v>1795</v>
      </c>
      <c r="B2839" t="s">
        <v>1823</v>
      </c>
      <c r="C2839" t="s">
        <v>77</v>
      </c>
      <c r="D2839">
        <v>737623.58902141603</v>
      </c>
      <c r="E2839">
        <v>0</v>
      </c>
      <c r="F2839">
        <v>0</v>
      </c>
    </row>
    <row r="2840" spans="1:6" x14ac:dyDescent="0.3">
      <c r="A2840">
        <v>2596</v>
      </c>
      <c r="B2840" t="s">
        <v>2622</v>
      </c>
      <c r="C2840" t="s">
        <v>189</v>
      </c>
      <c r="D2840">
        <v>253942.10077710301</v>
      </c>
      <c r="E2840">
        <v>1</v>
      </c>
      <c r="F2840">
        <v>2</v>
      </c>
    </row>
    <row r="2841" spans="1:6" x14ac:dyDescent="0.3">
      <c r="A2841">
        <v>3075</v>
      </c>
      <c r="B2841" t="s">
        <v>3100</v>
      </c>
      <c r="C2841" t="s">
        <v>65</v>
      </c>
      <c r="D2841">
        <v>0</v>
      </c>
      <c r="E2841">
        <v>0</v>
      </c>
      <c r="F2841">
        <v>0</v>
      </c>
    </row>
    <row r="2842" spans="1:6" x14ac:dyDescent="0.3">
      <c r="A2842">
        <v>696</v>
      </c>
      <c r="B2842" t="s">
        <v>728</v>
      </c>
      <c r="C2842" t="s">
        <v>65</v>
      </c>
      <c r="D2842">
        <v>8040636</v>
      </c>
      <c r="E2842">
        <v>0</v>
      </c>
      <c r="F2842">
        <v>5</v>
      </c>
    </row>
    <row r="2843" spans="1:6" x14ac:dyDescent="0.3">
      <c r="A2843">
        <v>3432</v>
      </c>
      <c r="B2843" t="s">
        <v>3441</v>
      </c>
      <c r="C2843" t="s">
        <v>297</v>
      </c>
      <c r="D2843">
        <v>0</v>
      </c>
      <c r="E2843">
        <v>0</v>
      </c>
      <c r="F2843">
        <v>0</v>
      </c>
    </row>
    <row r="2844" spans="1:6" x14ac:dyDescent="0.3">
      <c r="A2844">
        <v>3548</v>
      </c>
      <c r="B2844" t="s">
        <v>3543</v>
      </c>
      <c r="C2844" t="s">
        <v>130</v>
      </c>
      <c r="D2844">
        <v>0</v>
      </c>
      <c r="E2844">
        <v>0</v>
      </c>
      <c r="F2844">
        <v>0</v>
      </c>
    </row>
    <row r="2845" spans="1:6" x14ac:dyDescent="0.3">
      <c r="A2845">
        <v>1121</v>
      </c>
      <c r="B2845" t="s">
        <v>1152</v>
      </c>
      <c r="C2845" t="s">
        <v>68</v>
      </c>
      <c r="D2845">
        <v>3367015.7666614898</v>
      </c>
      <c r="E2845">
        <v>3</v>
      </c>
      <c r="F2845">
        <v>17</v>
      </c>
    </row>
    <row r="2846" spans="1:6" x14ac:dyDescent="0.3">
      <c r="A2846">
        <v>1617</v>
      </c>
      <c r="B2846" t="s">
        <v>1646</v>
      </c>
      <c r="C2846" t="s">
        <v>23</v>
      </c>
      <c r="D2846">
        <v>1310117</v>
      </c>
      <c r="E2846">
        <v>0</v>
      </c>
      <c r="F2846">
        <v>8</v>
      </c>
    </row>
    <row r="2847" spans="1:6" x14ac:dyDescent="0.3">
      <c r="A2847">
        <v>2727</v>
      </c>
      <c r="B2847" t="s">
        <v>2753</v>
      </c>
      <c r="C2847" t="s">
        <v>9</v>
      </c>
      <c r="D2847">
        <v>50925.8590621763</v>
      </c>
      <c r="E2847">
        <v>0</v>
      </c>
      <c r="F2847">
        <v>1</v>
      </c>
    </row>
    <row r="2848" spans="1:6" x14ac:dyDescent="0.3">
      <c r="A2848">
        <v>101</v>
      </c>
      <c r="B2848" t="s">
        <v>123</v>
      </c>
      <c r="C2848" t="s">
        <v>80</v>
      </c>
      <c r="D2848">
        <v>71436953.379524395</v>
      </c>
      <c r="E2848">
        <v>1</v>
      </c>
      <c r="F2848">
        <v>12</v>
      </c>
    </row>
    <row r="2849" spans="1:6" x14ac:dyDescent="0.3">
      <c r="A2849">
        <v>2748</v>
      </c>
      <c r="B2849" t="s">
        <v>2774</v>
      </c>
      <c r="C2849" t="s">
        <v>9</v>
      </c>
      <c r="D2849">
        <v>0</v>
      </c>
      <c r="E2849">
        <v>1</v>
      </c>
      <c r="F2849">
        <v>19</v>
      </c>
    </row>
    <row r="2850" spans="1:6" x14ac:dyDescent="0.3">
      <c r="A2850">
        <v>574</v>
      </c>
      <c r="B2850" t="s">
        <v>606</v>
      </c>
      <c r="C2850" t="s">
        <v>9</v>
      </c>
      <c r="D2850">
        <v>14984469.112614101</v>
      </c>
      <c r="E2850">
        <v>1</v>
      </c>
      <c r="F2850">
        <v>2</v>
      </c>
    </row>
    <row r="2851" spans="1:6" x14ac:dyDescent="0.3">
      <c r="A2851">
        <v>227</v>
      </c>
      <c r="B2851" t="s">
        <v>257</v>
      </c>
      <c r="C2851" t="s">
        <v>19</v>
      </c>
      <c r="D2851">
        <v>52953158</v>
      </c>
      <c r="E2851">
        <v>0</v>
      </c>
      <c r="F2851">
        <v>6</v>
      </c>
    </row>
    <row r="2852" spans="1:6" x14ac:dyDescent="0.3">
      <c r="A2852">
        <v>337</v>
      </c>
      <c r="B2852" t="s">
        <v>369</v>
      </c>
      <c r="C2852" t="s">
        <v>68</v>
      </c>
      <c r="D2852">
        <v>17952662.136509899</v>
      </c>
      <c r="E2852">
        <v>1</v>
      </c>
      <c r="F2852">
        <v>2</v>
      </c>
    </row>
    <row r="2853" spans="1:6" x14ac:dyDescent="0.3">
      <c r="A2853">
        <v>538</v>
      </c>
      <c r="B2853" t="s">
        <v>570</v>
      </c>
      <c r="C2853" t="s">
        <v>80</v>
      </c>
      <c r="D2853">
        <v>5274949.8755616499</v>
      </c>
      <c r="E2853">
        <v>1</v>
      </c>
      <c r="F2853">
        <v>2</v>
      </c>
    </row>
    <row r="2854" spans="1:6" x14ac:dyDescent="0.3">
      <c r="A2854">
        <v>394</v>
      </c>
      <c r="B2854" t="s">
        <v>427</v>
      </c>
      <c r="C2854" t="s">
        <v>23</v>
      </c>
      <c r="D2854">
        <v>17950596</v>
      </c>
      <c r="E2854">
        <v>1</v>
      </c>
      <c r="F2854">
        <v>5</v>
      </c>
    </row>
    <row r="2855" spans="1:6" x14ac:dyDescent="0.3">
      <c r="A2855">
        <v>87</v>
      </c>
      <c r="B2855" t="s">
        <v>109</v>
      </c>
      <c r="C2855" t="s">
        <v>11</v>
      </c>
      <c r="D2855">
        <v>148076143</v>
      </c>
      <c r="E2855">
        <v>1</v>
      </c>
      <c r="F2855">
        <v>29</v>
      </c>
    </row>
    <row r="2856" spans="1:6" x14ac:dyDescent="0.3">
      <c r="A2856">
        <v>751</v>
      </c>
      <c r="B2856" t="s">
        <v>783</v>
      </c>
      <c r="C2856" t="s">
        <v>11</v>
      </c>
      <c r="D2856">
        <v>0</v>
      </c>
      <c r="E2856">
        <v>1</v>
      </c>
      <c r="F2856">
        <v>1</v>
      </c>
    </row>
    <row r="2857" spans="1:6" x14ac:dyDescent="0.3">
      <c r="A2857">
        <v>1889</v>
      </c>
      <c r="B2857" t="s">
        <v>1917</v>
      </c>
      <c r="C2857" t="s">
        <v>9</v>
      </c>
      <c r="D2857">
        <v>8558085.0605530608</v>
      </c>
      <c r="E2857">
        <v>1</v>
      </c>
      <c r="F2857">
        <v>0</v>
      </c>
    </row>
    <row r="2858" spans="1:6" x14ac:dyDescent="0.3">
      <c r="A2858">
        <v>719</v>
      </c>
      <c r="B2858" t="s">
        <v>751</v>
      </c>
      <c r="C2858" t="s">
        <v>11</v>
      </c>
      <c r="D2858">
        <v>1934825</v>
      </c>
      <c r="E2858">
        <v>1</v>
      </c>
      <c r="F2858">
        <v>6</v>
      </c>
    </row>
    <row r="2859" spans="1:6" x14ac:dyDescent="0.3">
      <c r="A2859">
        <v>77</v>
      </c>
      <c r="B2859" t="s">
        <v>98</v>
      </c>
      <c r="C2859" t="s">
        <v>9</v>
      </c>
      <c r="D2859">
        <v>322514339.72516799</v>
      </c>
      <c r="E2859">
        <v>1</v>
      </c>
      <c r="F2859">
        <v>4</v>
      </c>
    </row>
    <row r="2860" spans="1:6" x14ac:dyDescent="0.3">
      <c r="A2860">
        <v>78</v>
      </c>
      <c r="B2860" t="s">
        <v>99</v>
      </c>
      <c r="C2860" t="s">
        <v>9</v>
      </c>
      <c r="D2860">
        <v>313901913.78303999</v>
      </c>
      <c r="E2860">
        <v>1</v>
      </c>
      <c r="F2860">
        <v>21</v>
      </c>
    </row>
    <row r="2861" spans="1:6" x14ac:dyDescent="0.3">
      <c r="A2861">
        <v>2903</v>
      </c>
      <c r="B2861" t="s">
        <v>2929</v>
      </c>
      <c r="C2861" t="s">
        <v>23</v>
      </c>
      <c r="D2861">
        <v>58454</v>
      </c>
      <c r="E2861">
        <v>2</v>
      </c>
      <c r="F2861">
        <v>0</v>
      </c>
    </row>
    <row r="2862" spans="1:6" x14ac:dyDescent="0.3">
      <c r="A2862">
        <v>3478</v>
      </c>
      <c r="B2862" t="s">
        <v>3484</v>
      </c>
      <c r="C2862" t="s">
        <v>106</v>
      </c>
      <c r="D2862">
        <v>0</v>
      </c>
      <c r="E2862">
        <v>0</v>
      </c>
      <c r="F2862">
        <v>0</v>
      </c>
    </row>
    <row r="2863" spans="1:6" x14ac:dyDescent="0.3">
      <c r="A2863">
        <v>377</v>
      </c>
      <c r="B2863" t="s">
        <v>410</v>
      </c>
      <c r="C2863" t="s">
        <v>73</v>
      </c>
      <c r="D2863">
        <v>12744120.6959162</v>
      </c>
      <c r="E2863">
        <v>0</v>
      </c>
      <c r="F2863">
        <v>198</v>
      </c>
    </row>
    <row r="2864" spans="1:6" x14ac:dyDescent="0.3">
      <c r="A2864">
        <v>476</v>
      </c>
      <c r="B2864" t="s">
        <v>509</v>
      </c>
      <c r="C2864" t="s">
        <v>77</v>
      </c>
      <c r="D2864">
        <v>57586909.616062298</v>
      </c>
      <c r="E2864">
        <v>0</v>
      </c>
      <c r="F2864">
        <v>3</v>
      </c>
    </row>
    <row r="2865" spans="1:6" x14ac:dyDescent="0.3">
      <c r="A2865">
        <v>1464</v>
      </c>
      <c r="B2865" t="s">
        <v>1494</v>
      </c>
      <c r="C2865" t="s">
        <v>9</v>
      </c>
      <c r="D2865">
        <v>0</v>
      </c>
      <c r="E2865">
        <v>0</v>
      </c>
      <c r="F2865">
        <v>1</v>
      </c>
    </row>
    <row r="2866" spans="1:6" x14ac:dyDescent="0.3">
      <c r="A2866">
        <v>2240</v>
      </c>
      <c r="B2866" t="s">
        <v>2267</v>
      </c>
      <c r="C2866" t="s">
        <v>80</v>
      </c>
      <c r="D2866">
        <v>232525.61461801999</v>
      </c>
      <c r="E2866">
        <v>0</v>
      </c>
      <c r="F2866">
        <v>0</v>
      </c>
    </row>
    <row r="2867" spans="1:6" x14ac:dyDescent="0.3">
      <c r="A2867">
        <v>763</v>
      </c>
      <c r="B2867" t="s">
        <v>795</v>
      </c>
      <c r="C2867" t="s">
        <v>13</v>
      </c>
      <c r="D2867">
        <v>622279</v>
      </c>
      <c r="E2867">
        <v>0</v>
      </c>
      <c r="F2867">
        <v>0</v>
      </c>
    </row>
    <row r="2868" spans="1:6" x14ac:dyDescent="0.3">
      <c r="A2868">
        <v>3287</v>
      </c>
      <c r="B2868" t="s">
        <v>3308</v>
      </c>
      <c r="C2868" t="s">
        <v>11</v>
      </c>
      <c r="D2868">
        <v>0</v>
      </c>
      <c r="E2868">
        <v>0</v>
      </c>
      <c r="F2868">
        <v>0</v>
      </c>
    </row>
    <row r="2869" spans="1:6" x14ac:dyDescent="0.3">
      <c r="A2869">
        <v>791</v>
      </c>
      <c r="B2869" t="s">
        <v>823</v>
      </c>
      <c r="C2869" t="s">
        <v>7</v>
      </c>
      <c r="D2869">
        <v>11117448.8663703</v>
      </c>
      <c r="E2869">
        <v>0</v>
      </c>
      <c r="F2869">
        <v>2</v>
      </c>
    </row>
    <row r="2870" spans="1:6" x14ac:dyDescent="0.3">
      <c r="A2870">
        <v>2815</v>
      </c>
      <c r="B2870" t="s">
        <v>2841</v>
      </c>
      <c r="C2870" t="s">
        <v>19</v>
      </c>
      <c r="D2870">
        <v>0</v>
      </c>
      <c r="E2870">
        <v>0</v>
      </c>
      <c r="F2870">
        <v>0</v>
      </c>
    </row>
    <row r="2871" spans="1:6" x14ac:dyDescent="0.3">
      <c r="A2871">
        <v>3073</v>
      </c>
      <c r="B2871" t="s">
        <v>3098</v>
      </c>
      <c r="C2871" t="s">
        <v>19</v>
      </c>
      <c r="D2871">
        <v>957</v>
      </c>
      <c r="E2871">
        <v>0</v>
      </c>
      <c r="F2871">
        <v>3</v>
      </c>
    </row>
    <row r="2872" spans="1:6" x14ac:dyDescent="0.3">
      <c r="A2872">
        <v>3080</v>
      </c>
      <c r="B2872" t="s">
        <v>3105</v>
      </c>
      <c r="C2872" t="s">
        <v>19</v>
      </c>
      <c r="D2872">
        <v>527</v>
      </c>
      <c r="E2872">
        <v>0</v>
      </c>
      <c r="F2872">
        <v>0</v>
      </c>
    </row>
    <row r="2873" spans="1:6" x14ac:dyDescent="0.3">
      <c r="A2873">
        <v>897</v>
      </c>
      <c r="B2873" t="s">
        <v>929</v>
      </c>
      <c r="C2873" t="s">
        <v>65</v>
      </c>
      <c r="D2873">
        <v>3141294</v>
      </c>
      <c r="E2873">
        <v>1</v>
      </c>
      <c r="F2873">
        <v>8</v>
      </c>
    </row>
    <row r="2874" spans="1:6" x14ac:dyDescent="0.3">
      <c r="A2874">
        <v>3250</v>
      </c>
      <c r="B2874" t="s">
        <v>3271</v>
      </c>
      <c r="C2874" t="s">
        <v>19</v>
      </c>
      <c r="D2874">
        <v>0</v>
      </c>
      <c r="E2874">
        <v>0</v>
      </c>
      <c r="F2874">
        <v>0</v>
      </c>
    </row>
    <row r="2875" spans="1:6" x14ac:dyDescent="0.3">
      <c r="A2875">
        <v>1629</v>
      </c>
      <c r="B2875" t="s">
        <v>1658</v>
      </c>
      <c r="C2875" t="s">
        <v>9</v>
      </c>
      <c r="D2875">
        <v>1110733.6572769899</v>
      </c>
      <c r="E2875">
        <v>0</v>
      </c>
      <c r="F2875">
        <v>3</v>
      </c>
    </row>
    <row r="2876" spans="1:6" x14ac:dyDescent="0.3">
      <c r="A2876">
        <v>3094</v>
      </c>
      <c r="B2876" t="s">
        <v>3119</v>
      </c>
      <c r="C2876" t="s">
        <v>19</v>
      </c>
      <c r="D2876">
        <v>686</v>
      </c>
      <c r="E2876">
        <v>0</v>
      </c>
      <c r="F2876">
        <v>0</v>
      </c>
    </row>
    <row r="2877" spans="1:6" x14ac:dyDescent="0.3">
      <c r="A2877">
        <v>1</v>
      </c>
      <c r="B2877" t="s">
        <v>6</v>
      </c>
      <c r="C2877" t="s">
        <v>7</v>
      </c>
      <c r="D2877">
        <v>909602704.40585804</v>
      </c>
      <c r="E2877">
        <v>0</v>
      </c>
      <c r="F2877">
        <v>44</v>
      </c>
    </row>
    <row r="2878" spans="1:6" x14ac:dyDescent="0.3">
      <c r="A2878">
        <v>589</v>
      </c>
      <c r="B2878" t="s">
        <v>621</v>
      </c>
      <c r="C2878" t="s">
        <v>7</v>
      </c>
      <c r="D2878">
        <v>25472521.6821278</v>
      </c>
      <c r="E2878">
        <v>0</v>
      </c>
      <c r="F2878">
        <v>6</v>
      </c>
    </row>
    <row r="2879" spans="1:6" x14ac:dyDescent="0.3">
      <c r="A2879">
        <v>904</v>
      </c>
      <c r="B2879" t="s">
        <v>936</v>
      </c>
      <c r="C2879" t="s">
        <v>106</v>
      </c>
      <c r="D2879">
        <v>0</v>
      </c>
      <c r="E2879">
        <v>0</v>
      </c>
      <c r="F2879">
        <v>0</v>
      </c>
    </row>
    <row r="2880" spans="1:6" x14ac:dyDescent="0.3">
      <c r="A2880">
        <v>1348</v>
      </c>
      <c r="B2880" t="s">
        <v>1378</v>
      </c>
      <c r="C2880" t="s">
        <v>9</v>
      </c>
      <c r="D2880">
        <v>618256.97273763001</v>
      </c>
      <c r="E2880">
        <v>0</v>
      </c>
      <c r="F2880">
        <v>0</v>
      </c>
    </row>
    <row r="2881" spans="1:6" x14ac:dyDescent="0.3">
      <c r="A2881">
        <v>2012</v>
      </c>
      <c r="B2881" t="s">
        <v>2040</v>
      </c>
      <c r="C2881" t="s">
        <v>9</v>
      </c>
      <c r="D2881">
        <v>1034677.54280185</v>
      </c>
      <c r="E2881">
        <v>0</v>
      </c>
      <c r="F2881">
        <v>1</v>
      </c>
    </row>
    <row r="2882" spans="1:6" x14ac:dyDescent="0.3">
      <c r="A2882">
        <v>207</v>
      </c>
      <c r="B2882" t="s">
        <v>236</v>
      </c>
      <c r="C2882" t="s">
        <v>9</v>
      </c>
      <c r="D2882">
        <v>16444191.4597048</v>
      </c>
      <c r="E2882">
        <v>0</v>
      </c>
      <c r="F2882">
        <v>0</v>
      </c>
    </row>
    <row r="2883" spans="1:6" x14ac:dyDescent="0.3">
      <c r="A2883">
        <v>3587</v>
      </c>
      <c r="B2883" t="s">
        <v>3580</v>
      </c>
      <c r="C2883" t="s">
        <v>77</v>
      </c>
      <c r="D2883">
        <v>0</v>
      </c>
      <c r="E2883">
        <v>0</v>
      </c>
      <c r="F2883">
        <v>1</v>
      </c>
    </row>
    <row r="2884" spans="1:6" x14ac:dyDescent="0.3">
      <c r="A2884">
        <v>688</v>
      </c>
      <c r="B2884" t="s">
        <v>720</v>
      </c>
      <c r="C2884" t="s">
        <v>9</v>
      </c>
      <c r="D2884">
        <v>4971224.6040325603</v>
      </c>
      <c r="E2884">
        <v>0</v>
      </c>
      <c r="F2884">
        <v>6</v>
      </c>
    </row>
    <row r="2885" spans="1:6" x14ac:dyDescent="0.3">
      <c r="A2885">
        <v>1920</v>
      </c>
      <c r="B2885" t="s">
        <v>1948</v>
      </c>
      <c r="C2885" t="s">
        <v>13</v>
      </c>
      <c r="D2885">
        <v>243257</v>
      </c>
      <c r="E2885">
        <v>0</v>
      </c>
      <c r="F2885">
        <v>0</v>
      </c>
    </row>
    <row r="2886" spans="1:6" x14ac:dyDescent="0.3">
      <c r="A2886">
        <v>2548</v>
      </c>
      <c r="B2886" t="s">
        <v>2574</v>
      </c>
      <c r="C2886" t="s">
        <v>135</v>
      </c>
      <c r="D2886">
        <v>63202.758930106203</v>
      </c>
      <c r="E2886">
        <v>0</v>
      </c>
      <c r="F2886">
        <v>0</v>
      </c>
    </row>
    <row r="2887" spans="1:6" x14ac:dyDescent="0.3">
      <c r="A2887">
        <v>2133</v>
      </c>
      <c r="B2887" t="s">
        <v>2161</v>
      </c>
      <c r="C2887" t="s">
        <v>68</v>
      </c>
      <c r="D2887">
        <v>505240.62332650402</v>
      </c>
      <c r="E2887">
        <v>0</v>
      </c>
      <c r="F2887">
        <v>17</v>
      </c>
    </row>
    <row r="2888" spans="1:6" x14ac:dyDescent="0.3">
      <c r="A2888">
        <v>3423</v>
      </c>
      <c r="B2888" t="s">
        <v>3432</v>
      </c>
      <c r="C2888" t="s">
        <v>9</v>
      </c>
      <c r="D2888">
        <v>0</v>
      </c>
      <c r="E2888">
        <v>0</v>
      </c>
      <c r="F2888">
        <v>0</v>
      </c>
    </row>
    <row r="2889" spans="1:6" x14ac:dyDescent="0.3">
      <c r="A2889">
        <v>1213</v>
      </c>
      <c r="B2889" t="s">
        <v>1244</v>
      </c>
      <c r="C2889" t="s">
        <v>23</v>
      </c>
      <c r="D2889">
        <v>1773225</v>
      </c>
      <c r="E2889">
        <v>2</v>
      </c>
      <c r="F2889">
        <v>3</v>
      </c>
    </row>
    <row r="2890" spans="1:6" x14ac:dyDescent="0.3">
      <c r="A2890">
        <v>2173</v>
      </c>
      <c r="B2890" t="s">
        <v>2201</v>
      </c>
      <c r="C2890" t="s">
        <v>77</v>
      </c>
      <c r="D2890">
        <v>313098.61541228998</v>
      </c>
      <c r="E2890">
        <v>0</v>
      </c>
      <c r="F2890">
        <v>0</v>
      </c>
    </row>
    <row r="2891" spans="1:6" x14ac:dyDescent="0.3">
      <c r="A2891">
        <v>3530</v>
      </c>
      <c r="B2891" t="s">
        <v>3526</v>
      </c>
      <c r="C2891" t="s">
        <v>33</v>
      </c>
      <c r="D2891">
        <v>0</v>
      </c>
      <c r="E2891">
        <v>1</v>
      </c>
      <c r="F2891">
        <v>0</v>
      </c>
    </row>
    <row r="2892" spans="1:6" x14ac:dyDescent="0.3">
      <c r="A2892">
        <v>740</v>
      </c>
      <c r="B2892" t="s">
        <v>772</v>
      </c>
      <c r="C2892" t="s">
        <v>13</v>
      </c>
      <c r="D2892">
        <v>71869000</v>
      </c>
      <c r="E2892">
        <v>1</v>
      </c>
      <c r="F2892">
        <v>1</v>
      </c>
    </row>
    <row r="2893" spans="1:6" x14ac:dyDescent="0.3">
      <c r="A2893">
        <v>820</v>
      </c>
      <c r="B2893" t="s">
        <v>852</v>
      </c>
      <c r="C2893" t="s">
        <v>9</v>
      </c>
      <c r="D2893">
        <v>5754588.2619218295</v>
      </c>
      <c r="E2893">
        <v>0</v>
      </c>
      <c r="F2893">
        <v>6</v>
      </c>
    </row>
    <row r="2894" spans="1:6" x14ac:dyDescent="0.3">
      <c r="A2894">
        <v>922</v>
      </c>
      <c r="B2894" t="s">
        <v>954</v>
      </c>
      <c r="C2894" t="s">
        <v>80</v>
      </c>
      <c r="D2894">
        <v>8217839.1449802304</v>
      </c>
      <c r="E2894">
        <v>0</v>
      </c>
      <c r="F2894">
        <v>6</v>
      </c>
    </row>
    <row r="2895" spans="1:6" x14ac:dyDescent="0.3">
      <c r="A2895">
        <v>3393</v>
      </c>
      <c r="B2895" t="s">
        <v>3404</v>
      </c>
      <c r="C2895" t="s">
        <v>9</v>
      </c>
      <c r="D2895">
        <v>0</v>
      </c>
      <c r="E2895">
        <v>0</v>
      </c>
      <c r="F2895">
        <v>0</v>
      </c>
    </row>
    <row r="2896" spans="1:6" x14ac:dyDescent="0.3">
      <c r="A2896">
        <v>330</v>
      </c>
      <c r="B2896" t="s">
        <v>362</v>
      </c>
      <c r="C2896" t="s">
        <v>9</v>
      </c>
      <c r="D2896">
        <v>23817004.606926501</v>
      </c>
      <c r="E2896">
        <v>1</v>
      </c>
      <c r="F2896">
        <v>12</v>
      </c>
    </row>
    <row r="2897" spans="1:6" x14ac:dyDescent="0.3">
      <c r="A2897">
        <v>329</v>
      </c>
      <c r="B2897" t="s">
        <v>361</v>
      </c>
      <c r="C2897" t="s">
        <v>9</v>
      </c>
      <c r="D2897">
        <v>23816642.334382601</v>
      </c>
      <c r="E2897">
        <v>0</v>
      </c>
      <c r="F2897">
        <v>2</v>
      </c>
    </row>
    <row r="2898" spans="1:6" x14ac:dyDescent="0.3">
      <c r="A2898">
        <v>3049</v>
      </c>
      <c r="B2898" t="s">
        <v>3074</v>
      </c>
      <c r="C2898" t="s">
        <v>106</v>
      </c>
      <c r="D2898">
        <v>25990</v>
      </c>
      <c r="E2898">
        <v>0</v>
      </c>
      <c r="F2898">
        <v>0</v>
      </c>
    </row>
    <row r="2899" spans="1:6" x14ac:dyDescent="0.3">
      <c r="A2899">
        <v>2019</v>
      </c>
      <c r="B2899" t="s">
        <v>2047</v>
      </c>
      <c r="C2899" t="s">
        <v>19</v>
      </c>
      <c r="D2899">
        <v>659030</v>
      </c>
      <c r="E2899">
        <v>0</v>
      </c>
      <c r="F2899">
        <v>1</v>
      </c>
    </row>
    <row r="2900" spans="1:6" x14ac:dyDescent="0.3">
      <c r="A2900">
        <v>1072</v>
      </c>
      <c r="B2900" t="s">
        <v>1104</v>
      </c>
      <c r="C2900" t="s">
        <v>9</v>
      </c>
      <c r="D2900">
        <v>144589.010120689</v>
      </c>
      <c r="E2900">
        <v>0</v>
      </c>
      <c r="F2900">
        <v>8</v>
      </c>
    </row>
    <row r="2901" spans="1:6" x14ac:dyDescent="0.3">
      <c r="A2901">
        <v>1702</v>
      </c>
      <c r="B2901" t="s">
        <v>1731</v>
      </c>
      <c r="C2901" t="s">
        <v>23</v>
      </c>
      <c r="D2901">
        <v>679071</v>
      </c>
      <c r="E2901">
        <v>0</v>
      </c>
      <c r="F2901">
        <v>2</v>
      </c>
    </row>
    <row r="2902" spans="1:6" x14ac:dyDescent="0.3">
      <c r="A2902">
        <v>1455</v>
      </c>
      <c r="B2902" t="s">
        <v>1485</v>
      </c>
      <c r="C2902" t="s">
        <v>259</v>
      </c>
      <c r="D2902">
        <v>2726743</v>
      </c>
      <c r="E2902">
        <v>0</v>
      </c>
      <c r="F2902">
        <v>5</v>
      </c>
    </row>
    <row r="2903" spans="1:6" x14ac:dyDescent="0.3">
      <c r="A2903">
        <v>2461</v>
      </c>
      <c r="B2903" t="s">
        <v>2487</v>
      </c>
      <c r="C2903" t="s">
        <v>77</v>
      </c>
      <c r="D2903">
        <v>306088.29236199398</v>
      </c>
      <c r="E2903">
        <v>0</v>
      </c>
      <c r="F2903">
        <v>1</v>
      </c>
    </row>
    <row r="2904" spans="1:6" x14ac:dyDescent="0.3">
      <c r="A2904">
        <v>608</v>
      </c>
      <c r="B2904" t="s">
        <v>640</v>
      </c>
      <c r="C2904" t="s">
        <v>19</v>
      </c>
      <c r="D2904">
        <v>10628393</v>
      </c>
      <c r="E2904">
        <v>0</v>
      </c>
      <c r="F2904">
        <v>0</v>
      </c>
    </row>
    <row r="2905" spans="1:6" x14ac:dyDescent="0.3">
      <c r="A2905">
        <v>2357</v>
      </c>
      <c r="B2905" t="s">
        <v>2384</v>
      </c>
      <c r="C2905" t="s">
        <v>33</v>
      </c>
      <c r="D2905">
        <v>43826600</v>
      </c>
      <c r="E2905">
        <v>0</v>
      </c>
      <c r="F2905">
        <v>0</v>
      </c>
    </row>
    <row r="2906" spans="1:6" x14ac:dyDescent="0.3">
      <c r="A2906">
        <v>1705</v>
      </c>
      <c r="B2906" t="s">
        <v>1734</v>
      </c>
      <c r="C2906" t="s">
        <v>19</v>
      </c>
      <c r="D2906">
        <v>1318083</v>
      </c>
      <c r="E2906">
        <v>0</v>
      </c>
      <c r="F2906">
        <v>0</v>
      </c>
    </row>
    <row r="2907" spans="1:6" x14ac:dyDescent="0.3">
      <c r="A2907">
        <v>1526</v>
      </c>
      <c r="B2907" t="s">
        <v>1555</v>
      </c>
      <c r="C2907" t="s">
        <v>204</v>
      </c>
      <c r="D2907">
        <v>636718</v>
      </c>
      <c r="E2907">
        <v>0</v>
      </c>
      <c r="F2907">
        <v>9</v>
      </c>
    </row>
    <row r="2908" spans="1:6" x14ac:dyDescent="0.3">
      <c r="A2908">
        <v>2872</v>
      </c>
      <c r="B2908" t="s">
        <v>2898</v>
      </c>
      <c r="C2908" t="s">
        <v>23</v>
      </c>
      <c r="D2908">
        <v>13491</v>
      </c>
      <c r="E2908">
        <v>1</v>
      </c>
      <c r="F2908">
        <v>0</v>
      </c>
    </row>
    <row r="2909" spans="1:6" x14ac:dyDescent="0.3">
      <c r="A2909">
        <v>1260</v>
      </c>
      <c r="B2909" t="s">
        <v>1290</v>
      </c>
      <c r="C2909" t="s">
        <v>11</v>
      </c>
      <c r="D2909">
        <v>1604558.0179999999</v>
      </c>
      <c r="E2909">
        <v>0</v>
      </c>
      <c r="F2909">
        <v>4</v>
      </c>
    </row>
    <row r="2910" spans="1:6" x14ac:dyDescent="0.3">
      <c r="A2910">
        <v>270</v>
      </c>
      <c r="B2910" t="s">
        <v>302</v>
      </c>
      <c r="C2910" t="s">
        <v>130</v>
      </c>
      <c r="D2910">
        <v>26386544</v>
      </c>
      <c r="E2910">
        <v>0</v>
      </c>
      <c r="F2910">
        <v>0</v>
      </c>
    </row>
    <row r="2911" spans="1:6" x14ac:dyDescent="0.3">
      <c r="A2911">
        <v>197</v>
      </c>
      <c r="B2911" t="s">
        <v>225</v>
      </c>
      <c r="C2911" t="s">
        <v>7</v>
      </c>
      <c r="D2911">
        <v>15363849.134375401</v>
      </c>
      <c r="E2911">
        <v>13</v>
      </c>
      <c r="F2911">
        <v>27</v>
      </c>
    </row>
    <row r="2912" spans="1:6" x14ac:dyDescent="0.3">
      <c r="A2912">
        <v>1688</v>
      </c>
      <c r="B2912" t="s">
        <v>1717</v>
      </c>
      <c r="C2912" t="s">
        <v>7</v>
      </c>
      <c r="D2912">
        <v>1082773.2850574299</v>
      </c>
      <c r="E2912">
        <v>0</v>
      </c>
      <c r="F2912">
        <v>9</v>
      </c>
    </row>
    <row r="2913" spans="1:6" x14ac:dyDescent="0.3">
      <c r="A2913">
        <v>1285</v>
      </c>
      <c r="B2913" t="s">
        <v>1315</v>
      </c>
      <c r="C2913" t="s">
        <v>68</v>
      </c>
      <c r="D2913">
        <v>2284704.7899372699</v>
      </c>
      <c r="E2913">
        <v>0</v>
      </c>
      <c r="F2913">
        <v>23</v>
      </c>
    </row>
    <row r="2914" spans="1:6" x14ac:dyDescent="0.3">
      <c r="A2914">
        <v>878</v>
      </c>
      <c r="B2914" t="s">
        <v>910</v>
      </c>
      <c r="C2914" t="s">
        <v>77</v>
      </c>
      <c r="D2914">
        <v>11258964.019582</v>
      </c>
      <c r="E2914">
        <v>0</v>
      </c>
      <c r="F2914">
        <v>0</v>
      </c>
    </row>
    <row r="2915" spans="1:6" x14ac:dyDescent="0.3">
      <c r="A2915">
        <v>59</v>
      </c>
      <c r="B2915" t="s">
        <v>76</v>
      </c>
      <c r="C2915" t="s">
        <v>77</v>
      </c>
      <c r="D2915">
        <v>328042731.13878399</v>
      </c>
      <c r="E2915">
        <v>0</v>
      </c>
      <c r="F2915">
        <v>299</v>
      </c>
    </row>
    <row r="2916" spans="1:6" x14ac:dyDescent="0.3">
      <c r="A2916">
        <v>179</v>
      </c>
      <c r="B2916" t="s">
        <v>206</v>
      </c>
      <c r="C2916" t="s">
        <v>9</v>
      </c>
      <c r="D2916">
        <v>47113906.598419003</v>
      </c>
      <c r="E2916">
        <v>0</v>
      </c>
      <c r="F2916">
        <v>9</v>
      </c>
    </row>
    <row r="2917" spans="1:6" x14ac:dyDescent="0.3">
      <c r="A2917">
        <v>1058</v>
      </c>
      <c r="B2917" t="s">
        <v>1090</v>
      </c>
      <c r="C2917" t="s">
        <v>73</v>
      </c>
      <c r="D2917">
        <v>1785501.1561765</v>
      </c>
      <c r="E2917">
        <v>0</v>
      </c>
      <c r="F2917">
        <v>2</v>
      </c>
    </row>
    <row r="2918" spans="1:6" x14ac:dyDescent="0.3">
      <c r="A2918">
        <v>1714</v>
      </c>
      <c r="B2918" t="s">
        <v>1743</v>
      </c>
      <c r="C2918" t="s">
        <v>68</v>
      </c>
      <c r="D2918">
        <v>1051098.43554018</v>
      </c>
      <c r="E2918">
        <v>1</v>
      </c>
      <c r="F2918">
        <v>13</v>
      </c>
    </row>
    <row r="2919" spans="1:6" x14ac:dyDescent="0.3">
      <c r="A2919">
        <v>1428</v>
      </c>
      <c r="B2919" t="s">
        <v>1458</v>
      </c>
      <c r="C2919" t="s">
        <v>68</v>
      </c>
      <c r="D2919">
        <v>1953519.13943303</v>
      </c>
      <c r="E2919">
        <v>3</v>
      </c>
      <c r="F2919">
        <v>19</v>
      </c>
    </row>
    <row r="2920" spans="1:6" x14ac:dyDescent="0.3">
      <c r="A2920">
        <v>2055</v>
      </c>
      <c r="B2920" t="s">
        <v>2083</v>
      </c>
      <c r="C2920" t="s">
        <v>77</v>
      </c>
      <c r="D2920">
        <v>476759.913350188</v>
      </c>
      <c r="E2920">
        <v>0</v>
      </c>
      <c r="F2920">
        <v>0</v>
      </c>
    </row>
    <row r="2921" spans="1:6" x14ac:dyDescent="0.3">
      <c r="A2921">
        <v>3213</v>
      </c>
      <c r="B2921" t="s">
        <v>3235</v>
      </c>
      <c r="C2921" t="s">
        <v>19</v>
      </c>
      <c r="D2921">
        <v>0</v>
      </c>
      <c r="E2921">
        <v>0</v>
      </c>
      <c r="F2921">
        <v>0</v>
      </c>
    </row>
    <row r="2922" spans="1:6" x14ac:dyDescent="0.3">
      <c r="A2922">
        <v>3479</v>
      </c>
      <c r="B2922" t="s">
        <v>3485</v>
      </c>
      <c r="C2922" t="s">
        <v>106</v>
      </c>
      <c r="D2922">
        <v>0</v>
      </c>
      <c r="E2922">
        <v>0</v>
      </c>
      <c r="F2922">
        <v>0</v>
      </c>
    </row>
    <row r="2923" spans="1:6" x14ac:dyDescent="0.3">
      <c r="A2923">
        <v>2324</v>
      </c>
      <c r="B2923" t="s">
        <v>2351</v>
      </c>
      <c r="C2923" t="s">
        <v>297</v>
      </c>
      <c r="D2923">
        <v>292781</v>
      </c>
      <c r="E2923">
        <v>1</v>
      </c>
      <c r="F2923">
        <v>1</v>
      </c>
    </row>
    <row r="2924" spans="1:6" x14ac:dyDescent="0.3">
      <c r="A2924">
        <v>3098</v>
      </c>
      <c r="B2924" t="s">
        <v>3123</v>
      </c>
      <c r="C2924" t="s">
        <v>19</v>
      </c>
      <c r="D2924">
        <v>3139</v>
      </c>
      <c r="E2924">
        <v>0</v>
      </c>
      <c r="F2924">
        <v>0</v>
      </c>
    </row>
    <row r="2925" spans="1:6" x14ac:dyDescent="0.3">
      <c r="A2925">
        <v>3356</v>
      </c>
      <c r="B2925" t="s">
        <v>3369</v>
      </c>
      <c r="C2925" t="s">
        <v>13</v>
      </c>
      <c r="D2925">
        <v>0</v>
      </c>
      <c r="E2925">
        <v>0</v>
      </c>
      <c r="F2925">
        <v>0</v>
      </c>
    </row>
    <row r="2926" spans="1:6" x14ac:dyDescent="0.3">
      <c r="A2926">
        <v>3353</v>
      </c>
      <c r="B2926" t="s">
        <v>3366</v>
      </c>
      <c r="C2926" t="s">
        <v>13</v>
      </c>
      <c r="D2926">
        <v>0</v>
      </c>
      <c r="E2926">
        <v>0</v>
      </c>
      <c r="F2926">
        <v>0</v>
      </c>
    </row>
    <row r="2927" spans="1:6" x14ac:dyDescent="0.3">
      <c r="A2927">
        <v>2735</v>
      </c>
      <c r="B2927" t="s">
        <v>2761</v>
      </c>
      <c r="C2927" t="s">
        <v>106</v>
      </c>
      <c r="D2927">
        <v>101332</v>
      </c>
      <c r="E2927">
        <v>0</v>
      </c>
      <c r="F2927">
        <v>0</v>
      </c>
    </row>
    <row r="2928" spans="1:6" x14ac:dyDescent="0.3">
      <c r="A2928">
        <v>310</v>
      </c>
      <c r="B2928" t="s">
        <v>342</v>
      </c>
      <c r="C2928" t="s">
        <v>343</v>
      </c>
      <c r="D2928">
        <v>26379424</v>
      </c>
      <c r="E2928">
        <v>0</v>
      </c>
      <c r="F2928">
        <v>12</v>
      </c>
    </row>
    <row r="2929" spans="1:6" x14ac:dyDescent="0.3">
      <c r="A2929">
        <v>1499</v>
      </c>
      <c r="B2929" t="s">
        <v>1528</v>
      </c>
      <c r="C2929" t="s">
        <v>343</v>
      </c>
      <c r="D2929">
        <v>655828</v>
      </c>
      <c r="E2929">
        <v>0</v>
      </c>
      <c r="F2929">
        <v>1</v>
      </c>
    </row>
    <row r="2930" spans="1:6" x14ac:dyDescent="0.3">
      <c r="A2930">
        <v>3085</v>
      </c>
      <c r="B2930" t="s">
        <v>3110</v>
      </c>
      <c r="C2930" t="s">
        <v>23</v>
      </c>
      <c r="D2930">
        <v>0</v>
      </c>
      <c r="E2930">
        <v>0</v>
      </c>
      <c r="F2930">
        <v>1</v>
      </c>
    </row>
    <row r="2931" spans="1:6" x14ac:dyDescent="0.3">
      <c r="A2931">
        <v>442</v>
      </c>
      <c r="B2931" t="s">
        <v>475</v>
      </c>
      <c r="C2931" t="s">
        <v>19</v>
      </c>
      <c r="D2931">
        <v>0</v>
      </c>
      <c r="E2931">
        <v>0</v>
      </c>
      <c r="F2931">
        <v>0</v>
      </c>
    </row>
    <row r="2932" spans="1:6" x14ac:dyDescent="0.3">
      <c r="A2932">
        <v>231</v>
      </c>
      <c r="B2932" t="s">
        <v>262</v>
      </c>
      <c r="C2932" t="s">
        <v>9</v>
      </c>
      <c r="D2932">
        <v>66007138.308673799</v>
      </c>
      <c r="E2932">
        <v>0</v>
      </c>
      <c r="F2932">
        <v>5</v>
      </c>
    </row>
    <row r="2933" spans="1:6" x14ac:dyDescent="0.3">
      <c r="A2933">
        <v>1589</v>
      </c>
      <c r="B2933" t="s">
        <v>1618</v>
      </c>
      <c r="C2933" t="s">
        <v>19</v>
      </c>
      <c r="D2933">
        <v>0</v>
      </c>
      <c r="E2933">
        <v>0</v>
      </c>
      <c r="F2933">
        <v>0</v>
      </c>
    </row>
    <row r="2934" spans="1:6" x14ac:dyDescent="0.3">
      <c r="A2934">
        <v>2580</v>
      </c>
      <c r="B2934" t="s">
        <v>2606</v>
      </c>
      <c r="C2934" t="s">
        <v>77</v>
      </c>
      <c r="D2934">
        <v>202124.65435594501</v>
      </c>
      <c r="E2934">
        <v>0</v>
      </c>
      <c r="F2934">
        <v>0</v>
      </c>
    </row>
    <row r="2935" spans="1:6" x14ac:dyDescent="0.3">
      <c r="A2935">
        <v>2127</v>
      </c>
      <c r="B2935" t="s">
        <v>2155</v>
      </c>
      <c r="C2935" t="s">
        <v>11</v>
      </c>
      <c r="D2935">
        <v>173630</v>
      </c>
      <c r="E2935">
        <v>0</v>
      </c>
      <c r="F2935">
        <v>0</v>
      </c>
    </row>
    <row r="2936" spans="1:6" x14ac:dyDescent="0.3">
      <c r="A2936">
        <v>3045</v>
      </c>
      <c r="B2936" t="s">
        <v>3070</v>
      </c>
      <c r="C2936" t="s">
        <v>130</v>
      </c>
      <c r="D2936">
        <v>0</v>
      </c>
      <c r="E2936">
        <v>0</v>
      </c>
      <c r="F2936">
        <v>0</v>
      </c>
    </row>
    <row r="2937" spans="1:6" x14ac:dyDescent="0.3">
      <c r="A2937">
        <v>954</v>
      </c>
      <c r="B2937" t="s">
        <v>986</v>
      </c>
      <c r="C2937" t="s">
        <v>189</v>
      </c>
      <c r="D2937">
        <v>845471.71104471001</v>
      </c>
      <c r="E2937">
        <v>0</v>
      </c>
      <c r="F2937">
        <v>36</v>
      </c>
    </row>
    <row r="2938" spans="1:6" x14ac:dyDescent="0.3">
      <c r="A2938">
        <v>1356</v>
      </c>
      <c r="B2938" t="s">
        <v>1386</v>
      </c>
      <c r="C2938" t="s">
        <v>13</v>
      </c>
      <c r="D2938">
        <v>449099</v>
      </c>
      <c r="E2938">
        <v>0</v>
      </c>
      <c r="F2938">
        <v>74</v>
      </c>
    </row>
    <row r="2939" spans="1:6" x14ac:dyDescent="0.3">
      <c r="A2939">
        <v>3362</v>
      </c>
      <c r="B2939" t="s">
        <v>3375</v>
      </c>
      <c r="C2939" t="s">
        <v>13</v>
      </c>
      <c r="D2939">
        <v>0</v>
      </c>
      <c r="E2939">
        <v>0</v>
      </c>
      <c r="F2939">
        <v>0</v>
      </c>
    </row>
    <row r="2940" spans="1:6" x14ac:dyDescent="0.3">
      <c r="A2940">
        <v>837</v>
      </c>
      <c r="B2940" t="s">
        <v>869</v>
      </c>
      <c r="C2940" t="s">
        <v>13</v>
      </c>
      <c r="D2940">
        <v>5625216</v>
      </c>
      <c r="E2940">
        <v>0</v>
      </c>
      <c r="F2940">
        <v>2</v>
      </c>
    </row>
    <row r="2941" spans="1:6" x14ac:dyDescent="0.3">
      <c r="A2941">
        <v>3349</v>
      </c>
      <c r="B2941" t="s">
        <v>3362</v>
      </c>
      <c r="C2941" t="s">
        <v>13</v>
      </c>
      <c r="D2941">
        <v>0</v>
      </c>
      <c r="E2941">
        <v>0</v>
      </c>
      <c r="F2941">
        <v>0</v>
      </c>
    </row>
    <row r="2942" spans="1:6" x14ac:dyDescent="0.3">
      <c r="A2942">
        <v>1793</v>
      </c>
      <c r="B2942" t="s">
        <v>1821</v>
      </c>
      <c r="C2942" t="s">
        <v>13</v>
      </c>
      <c r="D2942">
        <v>170377</v>
      </c>
      <c r="E2942">
        <v>0</v>
      </c>
      <c r="F2942">
        <v>0</v>
      </c>
    </row>
    <row r="2943" spans="1:6" x14ac:dyDescent="0.3">
      <c r="A2943">
        <v>2343</v>
      </c>
      <c r="B2943" t="s">
        <v>2370</v>
      </c>
      <c r="C2943" t="s">
        <v>13</v>
      </c>
      <c r="D2943">
        <v>1042867</v>
      </c>
      <c r="E2943">
        <v>0</v>
      </c>
      <c r="F2943">
        <v>0</v>
      </c>
    </row>
    <row r="2944" spans="1:6" x14ac:dyDescent="0.3">
      <c r="A2944">
        <v>3314</v>
      </c>
      <c r="B2944" t="s">
        <v>3332</v>
      </c>
      <c r="C2944" t="s">
        <v>13</v>
      </c>
      <c r="D2944">
        <v>0</v>
      </c>
      <c r="E2944">
        <v>0</v>
      </c>
      <c r="F2944">
        <v>0</v>
      </c>
    </row>
    <row r="2945" spans="1:6" x14ac:dyDescent="0.3">
      <c r="A2945">
        <v>757</v>
      </c>
      <c r="B2945" t="s">
        <v>789</v>
      </c>
      <c r="C2945" t="s">
        <v>13</v>
      </c>
      <c r="D2945">
        <v>8723356</v>
      </c>
      <c r="E2945">
        <v>0</v>
      </c>
      <c r="F2945">
        <v>100</v>
      </c>
    </row>
    <row r="2946" spans="1:6" x14ac:dyDescent="0.3">
      <c r="A2946">
        <v>3078</v>
      </c>
      <c r="B2946" t="s">
        <v>3103</v>
      </c>
      <c r="C2946" t="s">
        <v>13</v>
      </c>
      <c r="D2946">
        <v>322254</v>
      </c>
      <c r="E2946">
        <v>1</v>
      </c>
      <c r="F2946">
        <v>1</v>
      </c>
    </row>
    <row r="2947" spans="1:6" x14ac:dyDescent="0.3">
      <c r="A2947">
        <v>1941</v>
      </c>
      <c r="B2947" t="s">
        <v>1969</v>
      </c>
      <c r="C2947" t="s">
        <v>26</v>
      </c>
      <c r="D2947">
        <v>11523179</v>
      </c>
      <c r="E2947">
        <v>0</v>
      </c>
      <c r="F2947">
        <v>100</v>
      </c>
    </row>
    <row r="2948" spans="1:6" x14ac:dyDescent="0.3">
      <c r="A2948">
        <v>1903</v>
      </c>
      <c r="B2948" t="s">
        <v>1931</v>
      </c>
      <c r="C2948" t="s">
        <v>13</v>
      </c>
      <c r="D2948">
        <v>1191189</v>
      </c>
      <c r="E2948">
        <v>0</v>
      </c>
      <c r="F2948">
        <v>11</v>
      </c>
    </row>
    <row r="2949" spans="1:6" x14ac:dyDescent="0.3">
      <c r="A2949">
        <v>16</v>
      </c>
      <c r="B2949" t="s">
        <v>28</v>
      </c>
      <c r="C2949" t="s">
        <v>13</v>
      </c>
      <c r="D2949">
        <v>1573545000</v>
      </c>
      <c r="E2949">
        <v>0</v>
      </c>
      <c r="F2949">
        <v>399</v>
      </c>
    </row>
    <row r="2950" spans="1:6" x14ac:dyDescent="0.3">
      <c r="A2950">
        <v>1222</v>
      </c>
      <c r="B2950" t="s">
        <v>28</v>
      </c>
      <c r="C2950" t="s">
        <v>26</v>
      </c>
      <c r="D2950">
        <v>2452868</v>
      </c>
      <c r="E2950">
        <v>0</v>
      </c>
      <c r="F2950">
        <v>399</v>
      </c>
    </row>
    <row r="2951" spans="1:6" x14ac:dyDescent="0.3">
      <c r="A2951">
        <v>3493</v>
      </c>
      <c r="B2951" t="s">
        <v>28</v>
      </c>
      <c r="C2951" t="s">
        <v>23</v>
      </c>
      <c r="D2951">
        <v>0</v>
      </c>
      <c r="E2951">
        <v>0</v>
      </c>
      <c r="F2951">
        <v>399</v>
      </c>
    </row>
    <row r="2952" spans="1:6" x14ac:dyDescent="0.3">
      <c r="A2952">
        <v>1716</v>
      </c>
      <c r="B2952" t="s">
        <v>1745</v>
      </c>
      <c r="C2952" t="s">
        <v>135</v>
      </c>
      <c r="D2952">
        <v>703503</v>
      </c>
      <c r="E2952">
        <v>0</v>
      </c>
      <c r="F2952">
        <v>2</v>
      </c>
    </row>
    <row r="2953" spans="1:6" x14ac:dyDescent="0.3">
      <c r="A2953">
        <v>1229</v>
      </c>
      <c r="B2953" t="s">
        <v>1259</v>
      </c>
      <c r="C2953" t="s">
        <v>13</v>
      </c>
      <c r="D2953">
        <v>2081178.4836214599</v>
      </c>
      <c r="E2953">
        <v>0</v>
      </c>
      <c r="F2953">
        <v>1</v>
      </c>
    </row>
    <row r="2954" spans="1:6" x14ac:dyDescent="0.3">
      <c r="A2954">
        <v>2949</v>
      </c>
      <c r="B2954" t="s">
        <v>2975</v>
      </c>
      <c r="C2954" t="s">
        <v>244</v>
      </c>
      <c r="D2954">
        <v>131129</v>
      </c>
      <c r="E2954">
        <v>0</v>
      </c>
      <c r="F2954">
        <v>0</v>
      </c>
    </row>
    <row r="2955" spans="1:6" x14ac:dyDescent="0.3">
      <c r="A2955">
        <v>583</v>
      </c>
      <c r="B2955" t="s">
        <v>615</v>
      </c>
      <c r="C2955" t="s">
        <v>9</v>
      </c>
      <c r="D2955">
        <v>19956772.081252199</v>
      </c>
      <c r="E2955">
        <v>0</v>
      </c>
      <c r="F2955">
        <v>3</v>
      </c>
    </row>
    <row r="2956" spans="1:6" x14ac:dyDescent="0.3">
      <c r="A2956">
        <v>1971</v>
      </c>
      <c r="B2956" t="s">
        <v>1999</v>
      </c>
      <c r="C2956" t="s">
        <v>13</v>
      </c>
      <c r="D2956">
        <v>58280</v>
      </c>
      <c r="E2956">
        <v>0</v>
      </c>
      <c r="F2956">
        <v>0</v>
      </c>
    </row>
    <row r="2957" spans="1:6" x14ac:dyDescent="0.3">
      <c r="A2957">
        <v>3528</v>
      </c>
      <c r="B2957" t="s">
        <v>3525</v>
      </c>
      <c r="C2957" t="s">
        <v>33</v>
      </c>
      <c r="D2957">
        <v>0</v>
      </c>
      <c r="E2957">
        <v>0</v>
      </c>
      <c r="F2957">
        <v>0</v>
      </c>
    </row>
    <row r="2958" spans="1:6" x14ac:dyDescent="0.3">
      <c r="A2958">
        <v>3545</v>
      </c>
      <c r="B2958" t="s">
        <v>3540</v>
      </c>
      <c r="C2958" t="s">
        <v>80</v>
      </c>
      <c r="D2958">
        <v>0</v>
      </c>
      <c r="E2958">
        <v>0</v>
      </c>
      <c r="F2958">
        <v>0</v>
      </c>
    </row>
    <row r="2959" spans="1:6" x14ac:dyDescent="0.3">
      <c r="A2959">
        <v>1584</v>
      </c>
      <c r="B2959" t="s">
        <v>1613</v>
      </c>
      <c r="C2959" t="s">
        <v>13</v>
      </c>
      <c r="D2959">
        <v>12645702</v>
      </c>
      <c r="E2959">
        <v>0</v>
      </c>
      <c r="F2959">
        <v>0</v>
      </c>
    </row>
    <row r="2960" spans="1:6" x14ac:dyDescent="0.3">
      <c r="A2960">
        <v>941</v>
      </c>
      <c r="B2960" t="s">
        <v>973</v>
      </c>
      <c r="C2960" t="s">
        <v>13</v>
      </c>
      <c r="D2960">
        <v>45644267</v>
      </c>
      <c r="E2960">
        <v>0</v>
      </c>
      <c r="F2960">
        <v>0</v>
      </c>
    </row>
    <row r="2961" spans="1:6" x14ac:dyDescent="0.3">
      <c r="A2961">
        <v>3347</v>
      </c>
      <c r="B2961" t="s">
        <v>3360</v>
      </c>
      <c r="C2961" t="s">
        <v>13</v>
      </c>
      <c r="D2961">
        <v>0</v>
      </c>
      <c r="E2961">
        <v>0</v>
      </c>
      <c r="F2961">
        <v>0</v>
      </c>
    </row>
    <row r="2962" spans="1:6" x14ac:dyDescent="0.3">
      <c r="A2962">
        <v>3333</v>
      </c>
      <c r="B2962" t="s">
        <v>3347</v>
      </c>
      <c r="C2962" t="s">
        <v>13</v>
      </c>
      <c r="D2962">
        <v>0</v>
      </c>
      <c r="E2962">
        <v>0</v>
      </c>
      <c r="F2962">
        <v>0</v>
      </c>
    </row>
    <row r="2963" spans="1:6" x14ac:dyDescent="0.3">
      <c r="A2963">
        <v>2085</v>
      </c>
      <c r="B2963" t="s">
        <v>2113</v>
      </c>
      <c r="C2963" t="s">
        <v>13</v>
      </c>
      <c r="D2963">
        <v>241570</v>
      </c>
      <c r="E2963">
        <v>0</v>
      </c>
      <c r="F2963">
        <v>1</v>
      </c>
    </row>
    <row r="2964" spans="1:6" x14ac:dyDescent="0.3">
      <c r="A2964">
        <v>1059</v>
      </c>
      <c r="B2964" t="s">
        <v>1091</v>
      </c>
      <c r="C2964" t="s">
        <v>13</v>
      </c>
      <c r="D2964">
        <v>675062</v>
      </c>
      <c r="E2964">
        <v>0</v>
      </c>
      <c r="F2964">
        <v>1</v>
      </c>
    </row>
    <row r="2965" spans="1:6" x14ac:dyDescent="0.3">
      <c r="A2965">
        <v>1529</v>
      </c>
      <c r="B2965" t="s">
        <v>1558</v>
      </c>
      <c r="C2965" t="s">
        <v>13</v>
      </c>
      <c r="D2965">
        <v>1693915</v>
      </c>
      <c r="E2965">
        <v>1</v>
      </c>
      <c r="F2965">
        <v>6</v>
      </c>
    </row>
    <row r="2966" spans="1:6" x14ac:dyDescent="0.3">
      <c r="A2966">
        <v>1387</v>
      </c>
      <c r="B2966" t="s">
        <v>1417</v>
      </c>
      <c r="C2966" t="s">
        <v>77</v>
      </c>
      <c r="D2966">
        <v>1301126.5524662</v>
      </c>
      <c r="E2966">
        <v>0</v>
      </c>
      <c r="F2966">
        <v>0</v>
      </c>
    </row>
    <row r="2967" spans="1:6" x14ac:dyDescent="0.3">
      <c r="A2967">
        <v>1978</v>
      </c>
      <c r="B2967" t="s">
        <v>2006</v>
      </c>
      <c r="C2967" t="s">
        <v>77</v>
      </c>
      <c r="D2967">
        <v>508567.42919955001</v>
      </c>
      <c r="E2967">
        <v>0</v>
      </c>
      <c r="F2967">
        <v>0</v>
      </c>
    </row>
    <row r="2968" spans="1:6" x14ac:dyDescent="0.3">
      <c r="A2968">
        <v>1397</v>
      </c>
      <c r="B2968" t="s">
        <v>1427</v>
      </c>
      <c r="C2968" t="s">
        <v>13</v>
      </c>
      <c r="D2968">
        <v>4145497</v>
      </c>
      <c r="E2968">
        <v>0</v>
      </c>
      <c r="F2968">
        <v>0</v>
      </c>
    </row>
    <row r="2969" spans="1:6" x14ac:dyDescent="0.3">
      <c r="A2969">
        <v>2310</v>
      </c>
      <c r="B2969" t="s">
        <v>2337</v>
      </c>
      <c r="C2969" t="s">
        <v>13</v>
      </c>
      <c r="D2969">
        <v>2841416</v>
      </c>
      <c r="E2969">
        <v>0</v>
      </c>
      <c r="F2969">
        <v>1</v>
      </c>
    </row>
    <row r="2970" spans="1:6" x14ac:dyDescent="0.3">
      <c r="A2970">
        <v>1846</v>
      </c>
      <c r="B2970" t="s">
        <v>1874</v>
      </c>
      <c r="C2970" t="s">
        <v>13</v>
      </c>
      <c r="D2970">
        <v>1358063</v>
      </c>
      <c r="E2970">
        <v>0</v>
      </c>
      <c r="F2970">
        <v>8</v>
      </c>
    </row>
    <row r="2971" spans="1:6" x14ac:dyDescent="0.3">
      <c r="A2971">
        <v>2465</v>
      </c>
      <c r="B2971" t="s">
        <v>2491</v>
      </c>
      <c r="C2971" t="s">
        <v>23</v>
      </c>
      <c r="D2971">
        <v>137988</v>
      </c>
      <c r="E2971">
        <v>0</v>
      </c>
      <c r="F2971">
        <v>0</v>
      </c>
    </row>
    <row r="2972" spans="1:6" x14ac:dyDescent="0.3">
      <c r="A2972">
        <v>3339</v>
      </c>
      <c r="B2972" t="s">
        <v>3353</v>
      </c>
      <c r="C2972" t="s">
        <v>13</v>
      </c>
      <c r="D2972">
        <v>0</v>
      </c>
      <c r="E2972">
        <v>0</v>
      </c>
      <c r="F2972">
        <v>0</v>
      </c>
    </row>
    <row r="2973" spans="1:6" x14ac:dyDescent="0.3">
      <c r="A2973">
        <v>3302</v>
      </c>
      <c r="B2973" t="s">
        <v>3320</v>
      </c>
      <c r="C2973" t="s">
        <v>13</v>
      </c>
      <c r="D2973">
        <v>0</v>
      </c>
      <c r="E2973">
        <v>0</v>
      </c>
      <c r="F2973">
        <v>0</v>
      </c>
    </row>
    <row r="2974" spans="1:6" x14ac:dyDescent="0.3">
      <c r="A2974">
        <v>1620</v>
      </c>
      <c r="B2974" t="s">
        <v>1649</v>
      </c>
      <c r="C2974" t="s">
        <v>13</v>
      </c>
      <c r="D2974">
        <v>1100197</v>
      </c>
      <c r="E2974">
        <v>0</v>
      </c>
      <c r="F2974">
        <v>32</v>
      </c>
    </row>
    <row r="2975" spans="1:6" x14ac:dyDescent="0.3">
      <c r="A2975">
        <v>3351</v>
      </c>
      <c r="B2975" t="s">
        <v>3364</v>
      </c>
      <c r="C2975" t="s">
        <v>13</v>
      </c>
      <c r="D2975">
        <v>0</v>
      </c>
      <c r="E2975">
        <v>0</v>
      </c>
      <c r="F2975">
        <v>0</v>
      </c>
    </row>
    <row r="2976" spans="1:6" x14ac:dyDescent="0.3">
      <c r="A2976">
        <v>2976</v>
      </c>
      <c r="B2976" t="s">
        <v>3001</v>
      </c>
      <c r="C2976" t="s">
        <v>13</v>
      </c>
      <c r="D2976">
        <v>33874</v>
      </c>
      <c r="E2976">
        <v>0</v>
      </c>
      <c r="F2976">
        <v>0</v>
      </c>
    </row>
    <row r="2977" spans="1:6" x14ac:dyDescent="0.3">
      <c r="A2977">
        <v>682</v>
      </c>
      <c r="B2977" t="s">
        <v>714</v>
      </c>
      <c r="C2977" t="s">
        <v>13</v>
      </c>
      <c r="D2977">
        <v>2344984</v>
      </c>
      <c r="E2977">
        <v>0</v>
      </c>
      <c r="F2977">
        <v>0</v>
      </c>
    </row>
    <row r="2978" spans="1:6" x14ac:dyDescent="0.3">
      <c r="A2978">
        <v>2983</v>
      </c>
      <c r="B2978" t="s">
        <v>3008</v>
      </c>
      <c r="C2978" t="s">
        <v>13</v>
      </c>
      <c r="D2978">
        <v>0</v>
      </c>
      <c r="E2978">
        <v>0</v>
      </c>
      <c r="F2978">
        <v>8</v>
      </c>
    </row>
    <row r="2979" spans="1:6" x14ac:dyDescent="0.3">
      <c r="A2979">
        <v>1925</v>
      </c>
      <c r="B2979" t="s">
        <v>1953</v>
      </c>
      <c r="C2979" t="s">
        <v>68</v>
      </c>
      <c r="D2979">
        <v>697924.59234390699</v>
      </c>
      <c r="E2979">
        <v>4</v>
      </c>
      <c r="F2979">
        <v>21</v>
      </c>
    </row>
    <row r="2980" spans="1:6" x14ac:dyDescent="0.3">
      <c r="A2980">
        <v>2138</v>
      </c>
      <c r="B2980" t="s">
        <v>2166</v>
      </c>
      <c r="C2980" t="s">
        <v>68</v>
      </c>
      <c r="D2980">
        <v>475645.60182903399</v>
      </c>
      <c r="E2980">
        <v>0</v>
      </c>
      <c r="F2980">
        <v>10</v>
      </c>
    </row>
    <row r="2981" spans="1:6" x14ac:dyDescent="0.3">
      <c r="A2981">
        <v>2506</v>
      </c>
      <c r="B2981" t="s">
        <v>2532</v>
      </c>
      <c r="C2981" t="s">
        <v>68</v>
      </c>
      <c r="D2981">
        <v>220569.96431429099</v>
      </c>
      <c r="E2981">
        <v>0</v>
      </c>
      <c r="F2981">
        <v>6</v>
      </c>
    </row>
    <row r="2982" spans="1:6" x14ac:dyDescent="0.3">
      <c r="A2982">
        <v>973</v>
      </c>
      <c r="B2982" t="s">
        <v>1005</v>
      </c>
      <c r="C2982" t="s">
        <v>19</v>
      </c>
      <c r="D2982">
        <v>0</v>
      </c>
      <c r="E2982">
        <v>0</v>
      </c>
      <c r="F2982">
        <v>0</v>
      </c>
    </row>
    <row r="2983" spans="1:6" x14ac:dyDescent="0.3">
      <c r="A2983">
        <v>3586</v>
      </c>
      <c r="B2983" t="s">
        <v>3579</v>
      </c>
      <c r="C2983" t="s">
        <v>189</v>
      </c>
      <c r="D2983">
        <v>0</v>
      </c>
      <c r="E2983">
        <v>0</v>
      </c>
      <c r="F2983">
        <v>0</v>
      </c>
    </row>
    <row r="2984" spans="1:6" x14ac:dyDescent="0.3">
      <c r="A2984">
        <v>1264</v>
      </c>
      <c r="B2984" t="s">
        <v>1294</v>
      </c>
      <c r="C2984" t="s">
        <v>23</v>
      </c>
      <c r="D2984">
        <v>1221364</v>
      </c>
      <c r="E2984">
        <v>0</v>
      </c>
      <c r="F2984">
        <v>2</v>
      </c>
    </row>
    <row r="2985" spans="1:6" x14ac:dyDescent="0.3">
      <c r="A2985">
        <v>2115</v>
      </c>
      <c r="B2985" t="s">
        <v>2143</v>
      </c>
      <c r="C2985" t="s">
        <v>77</v>
      </c>
      <c r="D2985">
        <v>420297.71329173399</v>
      </c>
      <c r="E2985">
        <v>0</v>
      </c>
      <c r="F2985">
        <v>0</v>
      </c>
    </row>
    <row r="2986" spans="1:6" x14ac:dyDescent="0.3">
      <c r="A2986">
        <v>1197</v>
      </c>
      <c r="B2986" t="s">
        <v>1228</v>
      </c>
      <c r="C2986" t="s">
        <v>13</v>
      </c>
      <c r="D2986">
        <v>752425</v>
      </c>
      <c r="E2986">
        <v>1</v>
      </c>
      <c r="F2986">
        <v>0</v>
      </c>
    </row>
    <row r="2987" spans="1:6" x14ac:dyDescent="0.3">
      <c r="A2987">
        <v>1588</v>
      </c>
      <c r="B2987" t="s">
        <v>1617</v>
      </c>
      <c r="C2987" t="s">
        <v>53</v>
      </c>
      <c r="D2987">
        <v>961092</v>
      </c>
      <c r="E2987">
        <v>0</v>
      </c>
      <c r="F2987">
        <v>3</v>
      </c>
    </row>
    <row r="2988" spans="1:6" x14ac:dyDescent="0.3">
      <c r="A2988">
        <v>2140</v>
      </c>
      <c r="B2988" t="s">
        <v>2168</v>
      </c>
      <c r="C2988" t="s">
        <v>9</v>
      </c>
      <c r="D2988">
        <v>196776.78521055999</v>
      </c>
      <c r="E2988">
        <v>0</v>
      </c>
      <c r="F2988">
        <v>0</v>
      </c>
    </row>
    <row r="2989" spans="1:6" x14ac:dyDescent="0.3">
      <c r="A2989">
        <v>2656</v>
      </c>
      <c r="B2989" t="s">
        <v>2682</v>
      </c>
      <c r="C2989" t="s">
        <v>73</v>
      </c>
      <c r="D2989">
        <v>118621.619439665</v>
      </c>
      <c r="E2989">
        <v>0</v>
      </c>
      <c r="F2989">
        <v>0</v>
      </c>
    </row>
    <row r="2990" spans="1:6" x14ac:dyDescent="0.3">
      <c r="A2990">
        <v>1287</v>
      </c>
      <c r="B2990" t="s">
        <v>1317</v>
      </c>
      <c r="C2990" t="s">
        <v>77</v>
      </c>
      <c r="D2990">
        <v>1914824.39238946</v>
      </c>
      <c r="E2990">
        <v>0</v>
      </c>
      <c r="F2990">
        <v>0</v>
      </c>
    </row>
    <row r="2991" spans="1:6" x14ac:dyDescent="0.3">
      <c r="A2991">
        <v>2249</v>
      </c>
      <c r="B2991" t="s">
        <v>2276</v>
      </c>
      <c r="C2991" t="s">
        <v>9</v>
      </c>
      <c r="D2991">
        <v>0</v>
      </c>
      <c r="E2991">
        <v>0</v>
      </c>
      <c r="F2991">
        <v>0</v>
      </c>
    </row>
    <row r="2992" spans="1:6" x14ac:dyDescent="0.3">
      <c r="A2992">
        <v>650</v>
      </c>
      <c r="B2992" t="s">
        <v>682</v>
      </c>
      <c r="C2992" t="s">
        <v>19</v>
      </c>
      <c r="D2992">
        <v>10400000</v>
      </c>
      <c r="E2992">
        <v>1</v>
      </c>
      <c r="F2992">
        <v>10</v>
      </c>
    </row>
    <row r="2993" spans="1:6" x14ac:dyDescent="0.3">
      <c r="A2993">
        <v>2677</v>
      </c>
      <c r="B2993" t="s">
        <v>2703</v>
      </c>
      <c r="C2993" t="s">
        <v>53</v>
      </c>
      <c r="D2993">
        <v>3283032</v>
      </c>
      <c r="E2993">
        <v>0</v>
      </c>
      <c r="F2993">
        <v>0</v>
      </c>
    </row>
    <row r="2994" spans="1:6" x14ac:dyDescent="0.3">
      <c r="A2994">
        <v>499</v>
      </c>
      <c r="B2994" t="s">
        <v>532</v>
      </c>
      <c r="C2994" t="s">
        <v>53</v>
      </c>
      <c r="D2994">
        <v>13249625</v>
      </c>
      <c r="E2994">
        <v>0</v>
      </c>
      <c r="F2994">
        <v>1</v>
      </c>
    </row>
    <row r="2995" spans="1:6" x14ac:dyDescent="0.3">
      <c r="A2995">
        <v>326</v>
      </c>
      <c r="B2995" t="s">
        <v>358</v>
      </c>
      <c r="C2995" t="s">
        <v>73</v>
      </c>
      <c r="D2995">
        <v>19376060.253802001</v>
      </c>
      <c r="E2995">
        <v>1</v>
      </c>
      <c r="F2995">
        <v>28</v>
      </c>
    </row>
    <row r="2996" spans="1:6" x14ac:dyDescent="0.3">
      <c r="A2996">
        <v>2822</v>
      </c>
      <c r="B2996" t="s">
        <v>2848</v>
      </c>
      <c r="C2996" t="s">
        <v>19</v>
      </c>
      <c r="D2996">
        <v>173983</v>
      </c>
      <c r="E2996">
        <v>0</v>
      </c>
      <c r="F2996">
        <v>3</v>
      </c>
    </row>
    <row r="2997" spans="1:6" x14ac:dyDescent="0.3">
      <c r="A2997">
        <v>2761</v>
      </c>
      <c r="B2997" t="s">
        <v>2787</v>
      </c>
      <c r="C2997" t="s">
        <v>77</v>
      </c>
      <c r="D2997">
        <v>130267.075914077</v>
      </c>
      <c r="E2997">
        <v>0</v>
      </c>
      <c r="F2997">
        <v>0</v>
      </c>
    </row>
    <row r="2998" spans="1:6" x14ac:dyDescent="0.3">
      <c r="A2998">
        <v>1736</v>
      </c>
      <c r="B2998" t="s">
        <v>1764</v>
      </c>
      <c r="C2998" t="s">
        <v>77</v>
      </c>
      <c r="D2998">
        <v>754101.70107035199</v>
      </c>
      <c r="E2998">
        <v>0</v>
      </c>
      <c r="F2998">
        <v>0</v>
      </c>
    </row>
    <row r="2999" spans="1:6" x14ac:dyDescent="0.3">
      <c r="A2999">
        <v>1964</v>
      </c>
      <c r="B2999" t="s">
        <v>1992</v>
      </c>
      <c r="C2999" t="s">
        <v>77</v>
      </c>
      <c r="D2999">
        <v>659307.22108015802</v>
      </c>
      <c r="E2999">
        <v>0</v>
      </c>
      <c r="F2999">
        <v>0</v>
      </c>
    </row>
    <row r="3000" spans="1:6" x14ac:dyDescent="0.3">
      <c r="A3000">
        <v>2787</v>
      </c>
      <c r="B3000" t="s">
        <v>2813</v>
      </c>
      <c r="C3000" t="s">
        <v>77</v>
      </c>
      <c r="D3000">
        <v>109456.72018355</v>
      </c>
      <c r="E3000">
        <v>0</v>
      </c>
      <c r="F3000">
        <v>0</v>
      </c>
    </row>
    <row r="3001" spans="1:6" x14ac:dyDescent="0.3">
      <c r="A3001">
        <v>1435</v>
      </c>
      <c r="B3001" t="s">
        <v>1465</v>
      </c>
      <c r="C3001" t="s">
        <v>77</v>
      </c>
      <c r="D3001">
        <v>1316876.76240309</v>
      </c>
      <c r="E3001">
        <v>0</v>
      </c>
      <c r="F3001">
        <v>0</v>
      </c>
    </row>
    <row r="3002" spans="1:6" x14ac:dyDescent="0.3">
      <c r="A3002">
        <v>1506</v>
      </c>
      <c r="B3002" t="s">
        <v>1535</v>
      </c>
      <c r="C3002" t="s">
        <v>77</v>
      </c>
      <c r="D3002">
        <v>1114062.8656444501</v>
      </c>
      <c r="E3002">
        <v>0</v>
      </c>
      <c r="F3002">
        <v>0</v>
      </c>
    </row>
    <row r="3003" spans="1:6" x14ac:dyDescent="0.3">
      <c r="A3003">
        <v>1572</v>
      </c>
      <c r="B3003" t="s">
        <v>1601</v>
      </c>
      <c r="C3003" t="s">
        <v>77</v>
      </c>
      <c r="D3003">
        <v>1081168.2527312201</v>
      </c>
      <c r="E3003">
        <v>0</v>
      </c>
      <c r="F3003">
        <v>0</v>
      </c>
    </row>
    <row r="3004" spans="1:6" x14ac:dyDescent="0.3">
      <c r="A3004">
        <v>1050</v>
      </c>
      <c r="B3004" t="s">
        <v>1082</v>
      </c>
      <c r="C3004" t="s">
        <v>77</v>
      </c>
      <c r="D3004">
        <v>2949509.27527512</v>
      </c>
      <c r="E3004">
        <v>0</v>
      </c>
      <c r="F3004">
        <v>0</v>
      </c>
    </row>
    <row r="3005" spans="1:6" x14ac:dyDescent="0.3">
      <c r="A3005">
        <v>1431</v>
      </c>
      <c r="B3005" t="s">
        <v>1461</v>
      </c>
      <c r="C3005" t="s">
        <v>77</v>
      </c>
      <c r="D3005">
        <v>1548367.0003581699</v>
      </c>
      <c r="E3005">
        <v>1</v>
      </c>
      <c r="F3005">
        <v>0</v>
      </c>
    </row>
    <row r="3006" spans="1:6" x14ac:dyDescent="0.3">
      <c r="A3006">
        <v>1089</v>
      </c>
      <c r="B3006" t="s">
        <v>1121</v>
      </c>
      <c r="C3006" t="s">
        <v>77</v>
      </c>
      <c r="D3006">
        <v>2795329.5546746301</v>
      </c>
      <c r="E3006">
        <v>0</v>
      </c>
      <c r="F3006">
        <v>0</v>
      </c>
    </row>
    <row r="3007" spans="1:6" x14ac:dyDescent="0.3">
      <c r="A3007">
        <v>671</v>
      </c>
      <c r="B3007" t="s">
        <v>703</v>
      </c>
      <c r="C3007" t="s">
        <v>77</v>
      </c>
      <c r="D3007">
        <v>9905860.1424130909</v>
      </c>
      <c r="E3007">
        <v>1</v>
      </c>
      <c r="F3007">
        <v>0</v>
      </c>
    </row>
    <row r="3008" spans="1:6" x14ac:dyDescent="0.3">
      <c r="A3008">
        <v>1307</v>
      </c>
      <c r="B3008" t="s">
        <v>1337</v>
      </c>
      <c r="C3008" t="s">
        <v>77</v>
      </c>
      <c r="D3008">
        <v>1620503.7490262</v>
      </c>
      <c r="E3008">
        <v>0</v>
      </c>
      <c r="F3008">
        <v>0</v>
      </c>
    </row>
    <row r="3009" spans="1:6" x14ac:dyDescent="0.3">
      <c r="A3009">
        <v>1530</v>
      </c>
      <c r="B3009" t="s">
        <v>1559</v>
      </c>
      <c r="C3009" t="s">
        <v>77</v>
      </c>
      <c r="D3009">
        <v>1169969.86689738</v>
      </c>
      <c r="E3009">
        <v>0</v>
      </c>
      <c r="F3009">
        <v>0</v>
      </c>
    </row>
    <row r="3010" spans="1:6" x14ac:dyDescent="0.3">
      <c r="A3010">
        <v>1896</v>
      </c>
      <c r="B3010" t="s">
        <v>1924</v>
      </c>
      <c r="C3010" t="s">
        <v>77</v>
      </c>
      <c r="D3010">
        <v>618452.63510065596</v>
      </c>
      <c r="E3010">
        <v>0</v>
      </c>
      <c r="F3010">
        <v>0</v>
      </c>
    </row>
    <row r="3011" spans="1:6" x14ac:dyDescent="0.3">
      <c r="A3011">
        <v>2122</v>
      </c>
      <c r="B3011" t="s">
        <v>2150</v>
      </c>
      <c r="C3011" t="s">
        <v>77</v>
      </c>
      <c r="D3011">
        <v>452733.73303882201</v>
      </c>
      <c r="E3011">
        <v>0</v>
      </c>
      <c r="F3011">
        <v>0</v>
      </c>
    </row>
    <row r="3012" spans="1:6" x14ac:dyDescent="0.3">
      <c r="A3012">
        <v>1535</v>
      </c>
      <c r="B3012" t="s">
        <v>1564</v>
      </c>
      <c r="C3012" t="s">
        <v>77</v>
      </c>
      <c r="D3012">
        <v>1075911.84127999</v>
      </c>
      <c r="E3012">
        <v>0</v>
      </c>
      <c r="F3012">
        <v>6</v>
      </c>
    </row>
    <row r="3013" spans="1:6" x14ac:dyDescent="0.3">
      <c r="A3013">
        <v>3187</v>
      </c>
      <c r="B3013" t="s">
        <v>3211</v>
      </c>
      <c r="C3013" t="s">
        <v>65</v>
      </c>
      <c r="D3013">
        <v>0</v>
      </c>
      <c r="E3013">
        <v>0</v>
      </c>
      <c r="F3013">
        <v>0</v>
      </c>
    </row>
    <row r="3014" spans="1:6" x14ac:dyDescent="0.3">
      <c r="A3014">
        <v>1015</v>
      </c>
      <c r="B3014" t="s">
        <v>1047</v>
      </c>
      <c r="C3014" t="s">
        <v>19</v>
      </c>
      <c r="D3014">
        <v>5168467</v>
      </c>
      <c r="E3014">
        <v>0</v>
      </c>
      <c r="F3014">
        <v>4</v>
      </c>
    </row>
    <row r="3015" spans="1:6" x14ac:dyDescent="0.3">
      <c r="A3015">
        <v>1054</v>
      </c>
      <c r="B3015" t="s">
        <v>1086</v>
      </c>
      <c r="C3015" t="s">
        <v>19</v>
      </c>
      <c r="D3015">
        <v>5528637</v>
      </c>
      <c r="E3015">
        <v>0</v>
      </c>
      <c r="F3015">
        <v>3</v>
      </c>
    </row>
    <row r="3016" spans="1:6" x14ac:dyDescent="0.3">
      <c r="A3016">
        <v>1314</v>
      </c>
      <c r="B3016" t="s">
        <v>1344</v>
      </c>
      <c r="C3016" t="s">
        <v>19</v>
      </c>
      <c r="D3016">
        <v>3221507</v>
      </c>
      <c r="E3016">
        <v>0</v>
      </c>
      <c r="F3016">
        <v>1</v>
      </c>
    </row>
    <row r="3017" spans="1:6" x14ac:dyDescent="0.3">
      <c r="A3017">
        <v>1192</v>
      </c>
      <c r="B3017" t="s">
        <v>1223</v>
      </c>
      <c r="C3017" t="s">
        <v>68</v>
      </c>
      <c r="D3017">
        <v>30308791.388310801</v>
      </c>
      <c r="E3017">
        <v>13</v>
      </c>
      <c r="F3017">
        <v>0</v>
      </c>
    </row>
    <row r="3018" spans="1:6" x14ac:dyDescent="0.3">
      <c r="A3018">
        <v>174</v>
      </c>
      <c r="B3018" t="s">
        <v>200</v>
      </c>
      <c r="C3018" t="s">
        <v>68</v>
      </c>
      <c r="D3018">
        <v>14171142.299794599</v>
      </c>
      <c r="E3018">
        <v>4</v>
      </c>
      <c r="F3018">
        <v>11</v>
      </c>
    </row>
    <row r="3019" spans="1:6" x14ac:dyDescent="0.3">
      <c r="A3019">
        <v>1524</v>
      </c>
      <c r="B3019" t="s">
        <v>1553</v>
      </c>
      <c r="C3019" t="s">
        <v>68</v>
      </c>
      <c r="D3019">
        <v>1189994.04451321</v>
      </c>
      <c r="E3019">
        <v>0</v>
      </c>
      <c r="F3019">
        <v>20</v>
      </c>
    </row>
    <row r="3020" spans="1:6" x14ac:dyDescent="0.3">
      <c r="A3020">
        <v>1300</v>
      </c>
      <c r="B3020" t="s">
        <v>1330</v>
      </c>
      <c r="C3020" t="s">
        <v>68</v>
      </c>
      <c r="D3020">
        <v>1525785.7207720201</v>
      </c>
      <c r="E3020">
        <v>0</v>
      </c>
      <c r="F3020">
        <v>22</v>
      </c>
    </row>
    <row r="3021" spans="1:6" x14ac:dyDescent="0.3">
      <c r="A3021">
        <v>987</v>
      </c>
      <c r="B3021" t="s">
        <v>1019</v>
      </c>
      <c r="C3021" t="s">
        <v>68</v>
      </c>
      <c r="D3021">
        <v>3305174.5789634702</v>
      </c>
      <c r="E3021">
        <v>7</v>
      </c>
      <c r="F3021">
        <v>31</v>
      </c>
    </row>
    <row r="3022" spans="1:6" x14ac:dyDescent="0.3">
      <c r="A3022">
        <v>1382</v>
      </c>
      <c r="B3022" t="s">
        <v>1412</v>
      </c>
      <c r="C3022" t="s">
        <v>68</v>
      </c>
      <c r="D3022">
        <v>1034106.63420421</v>
      </c>
      <c r="E3022">
        <v>12</v>
      </c>
      <c r="F3022">
        <v>0</v>
      </c>
    </row>
    <row r="3023" spans="1:6" x14ac:dyDescent="0.3">
      <c r="A3023">
        <v>1634</v>
      </c>
      <c r="B3023" t="s">
        <v>1663</v>
      </c>
      <c r="C3023" t="s">
        <v>68</v>
      </c>
      <c r="D3023">
        <v>851503.56214179704</v>
      </c>
      <c r="E3023">
        <v>0</v>
      </c>
      <c r="F3023">
        <v>22</v>
      </c>
    </row>
    <row r="3024" spans="1:6" x14ac:dyDescent="0.3">
      <c r="A3024">
        <v>2296</v>
      </c>
      <c r="B3024" t="s">
        <v>2323</v>
      </c>
      <c r="C3024" t="s">
        <v>68</v>
      </c>
      <c r="D3024">
        <v>891722.32878351398</v>
      </c>
      <c r="E3024">
        <v>9</v>
      </c>
      <c r="F3024">
        <v>0</v>
      </c>
    </row>
    <row r="3025" spans="1:6" x14ac:dyDescent="0.3">
      <c r="A3025">
        <v>1056</v>
      </c>
      <c r="B3025" t="s">
        <v>1088</v>
      </c>
      <c r="C3025" t="s">
        <v>68</v>
      </c>
      <c r="D3025">
        <v>2419113.3570659901</v>
      </c>
      <c r="E3025">
        <v>5</v>
      </c>
      <c r="F3025">
        <v>37</v>
      </c>
    </row>
    <row r="3026" spans="1:6" x14ac:dyDescent="0.3">
      <c r="A3026">
        <v>412</v>
      </c>
      <c r="B3026" t="s">
        <v>445</v>
      </c>
      <c r="C3026" t="s">
        <v>68</v>
      </c>
      <c r="D3026">
        <v>11505990.0611118</v>
      </c>
      <c r="E3026">
        <v>9</v>
      </c>
      <c r="F3026">
        <v>33</v>
      </c>
    </row>
    <row r="3027" spans="1:6" x14ac:dyDescent="0.3">
      <c r="A3027">
        <v>398</v>
      </c>
      <c r="B3027" t="s">
        <v>431</v>
      </c>
      <c r="C3027" t="s">
        <v>68</v>
      </c>
      <c r="D3027">
        <v>17857508.9310189</v>
      </c>
      <c r="E3027">
        <v>5</v>
      </c>
      <c r="F3027">
        <v>35</v>
      </c>
    </row>
    <row r="3028" spans="1:6" x14ac:dyDescent="0.3">
      <c r="A3028">
        <v>964</v>
      </c>
      <c r="B3028" t="s">
        <v>996</v>
      </c>
      <c r="C3028" t="s">
        <v>68</v>
      </c>
      <c r="D3028">
        <v>2495100.2306130999</v>
      </c>
      <c r="E3028">
        <v>4</v>
      </c>
      <c r="F3028">
        <v>26</v>
      </c>
    </row>
    <row r="3029" spans="1:6" x14ac:dyDescent="0.3">
      <c r="A3029">
        <v>946</v>
      </c>
      <c r="B3029" t="s">
        <v>978</v>
      </c>
      <c r="C3029" t="s">
        <v>68</v>
      </c>
      <c r="D3029">
        <v>2674296.9536097799</v>
      </c>
      <c r="E3029">
        <v>5</v>
      </c>
      <c r="F3029">
        <v>22</v>
      </c>
    </row>
    <row r="3030" spans="1:6" x14ac:dyDescent="0.3">
      <c r="A3030">
        <v>324</v>
      </c>
      <c r="B3030" t="s">
        <v>356</v>
      </c>
      <c r="C3030" t="s">
        <v>68</v>
      </c>
      <c r="D3030">
        <v>21006554.230741099</v>
      </c>
      <c r="E3030">
        <v>10</v>
      </c>
      <c r="F3030">
        <v>44</v>
      </c>
    </row>
    <row r="3031" spans="1:6" x14ac:dyDescent="0.3">
      <c r="A3031">
        <v>288</v>
      </c>
      <c r="B3031" t="s">
        <v>320</v>
      </c>
      <c r="C3031" t="s">
        <v>68</v>
      </c>
      <c r="D3031">
        <v>40650941.985016197</v>
      </c>
      <c r="E3031">
        <v>7</v>
      </c>
      <c r="F3031">
        <v>65</v>
      </c>
    </row>
    <row r="3032" spans="1:6" x14ac:dyDescent="0.3">
      <c r="A3032">
        <v>1690</v>
      </c>
      <c r="B3032" t="s">
        <v>1719</v>
      </c>
      <c r="C3032" t="s">
        <v>68</v>
      </c>
      <c r="D3032">
        <v>1027685.99780982</v>
      </c>
      <c r="E3032">
        <v>1</v>
      </c>
      <c r="F3032">
        <v>23</v>
      </c>
    </row>
    <row r="3033" spans="1:6" x14ac:dyDescent="0.3">
      <c r="A3033">
        <v>748</v>
      </c>
      <c r="B3033" t="s">
        <v>780</v>
      </c>
      <c r="C3033" t="s">
        <v>68</v>
      </c>
      <c r="D3033">
        <v>8678701.6790656801</v>
      </c>
      <c r="E3033">
        <v>4</v>
      </c>
      <c r="F3033">
        <v>36</v>
      </c>
    </row>
    <row r="3034" spans="1:6" x14ac:dyDescent="0.3">
      <c r="A3034">
        <v>1839</v>
      </c>
      <c r="B3034" t="s">
        <v>1867</v>
      </c>
      <c r="C3034" t="s">
        <v>68</v>
      </c>
      <c r="D3034">
        <v>707214.92050960404</v>
      </c>
      <c r="E3034">
        <v>0</v>
      </c>
      <c r="F3034">
        <v>14</v>
      </c>
    </row>
    <row r="3035" spans="1:6" x14ac:dyDescent="0.3">
      <c r="A3035">
        <v>371</v>
      </c>
      <c r="B3035" t="s">
        <v>404</v>
      </c>
      <c r="C3035" t="s">
        <v>68</v>
      </c>
      <c r="D3035">
        <v>28678853.8692002</v>
      </c>
      <c r="E3035">
        <v>7</v>
      </c>
      <c r="F3035">
        <v>49</v>
      </c>
    </row>
    <row r="3036" spans="1:6" x14ac:dyDescent="0.3">
      <c r="A3036">
        <v>1079</v>
      </c>
      <c r="B3036" t="s">
        <v>1111</v>
      </c>
      <c r="C3036" t="s">
        <v>68</v>
      </c>
      <c r="D3036">
        <v>3937205.5765049299</v>
      </c>
      <c r="E3036">
        <v>9</v>
      </c>
      <c r="F3036">
        <v>19</v>
      </c>
    </row>
    <row r="3037" spans="1:6" x14ac:dyDescent="0.3">
      <c r="A3037">
        <v>2149</v>
      </c>
      <c r="B3037" t="s">
        <v>2177</v>
      </c>
      <c r="C3037" t="s">
        <v>68</v>
      </c>
      <c r="D3037">
        <v>1692064.84487925</v>
      </c>
      <c r="E3037">
        <v>1</v>
      </c>
      <c r="F3037">
        <v>0</v>
      </c>
    </row>
    <row r="3038" spans="1:6" x14ac:dyDescent="0.3">
      <c r="A3038">
        <v>798</v>
      </c>
      <c r="B3038" t="s">
        <v>830</v>
      </c>
      <c r="C3038" t="s">
        <v>68</v>
      </c>
      <c r="D3038">
        <v>6536652.0673996704</v>
      </c>
      <c r="E3038">
        <v>0</v>
      </c>
      <c r="F3038">
        <v>37</v>
      </c>
    </row>
    <row r="3039" spans="1:6" x14ac:dyDescent="0.3">
      <c r="A3039">
        <v>1378</v>
      </c>
      <c r="B3039" t="s">
        <v>1408</v>
      </c>
      <c r="C3039" t="s">
        <v>68</v>
      </c>
      <c r="D3039">
        <v>14541563.891184401</v>
      </c>
      <c r="E3039">
        <v>1</v>
      </c>
      <c r="F3039">
        <v>0</v>
      </c>
    </row>
    <row r="3040" spans="1:6" x14ac:dyDescent="0.3">
      <c r="A3040">
        <v>2321</v>
      </c>
      <c r="B3040" t="s">
        <v>2348</v>
      </c>
      <c r="C3040" t="s">
        <v>73</v>
      </c>
      <c r="D3040">
        <v>209691.8651546</v>
      </c>
      <c r="E3040">
        <v>0</v>
      </c>
      <c r="F3040">
        <v>2</v>
      </c>
    </row>
    <row r="3041" spans="1:6" x14ac:dyDescent="0.3">
      <c r="A3041">
        <v>1905</v>
      </c>
      <c r="B3041" t="s">
        <v>1933</v>
      </c>
      <c r="C3041" t="s">
        <v>73</v>
      </c>
      <c r="D3041">
        <v>450768.67611794599</v>
      </c>
      <c r="E3041">
        <v>0</v>
      </c>
      <c r="F3041">
        <v>1</v>
      </c>
    </row>
    <row r="3042" spans="1:6" x14ac:dyDescent="0.3">
      <c r="A3042">
        <v>401</v>
      </c>
      <c r="B3042" t="s">
        <v>434</v>
      </c>
      <c r="C3042" t="s">
        <v>73</v>
      </c>
      <c r="D3042">
        <v>10321262.576909101</v>
      </c>
      <c r="E3042">
        <v>0</v>
      </c>
      <c r="F3042">
        <v>30</v>
      </c>
    </row>
    <row r="3043" spans="1:6" x14ac:dyDescent="0.3">
      <c r="A3043">
        <v>3272</v>
      </c>
      <c r="B3043" t="s">
        <v>3293</v>
      </c>
      <c r="C3043" t="s">
        <v>73</v>
      </c>
      <c r="D3043">
        <v>0</v>
      </c>
      <c r="E3043">
        <v>0</v>
      </c>
      <c r="F3043">
        <v>0</v>
      </c>
    </row>
    <row r="3044" spans="1:6" x14ac:dyDescent="0.3">
      <c r="A3044">
        <v>2063</v>
      </c>
      <c r="B3044" t="s">
        <v>2091</v>
      </c>
      <c r="C3044" t="s">
        <v>73</v>
      </c>
      <c r="D3044">
        <v>360815.97164642898</v>
      </c>
      <c r="E3044">
        <v>0</v>
      </c>
      <c r="F3044">
        <v>1</v>
      </c>
    </row>
    <row r="3045" spans="1:6" x14ac:dyDescent="0.3">
      <c r="A3045">
        <v>3275</v>
      </c>
      <c r="B3045" t="s">
        <v>3296</v>
      </c>
      <c r="C3045" t="s">
        <v>73</v>
      </c>
      <c r="D3045">
        <v>0</v>
      </c>
      <c r="E3045">
        <v>0</v>
      </c>
      <c r="F3045">
        <v>0</v>
      </c>
    </row>
    <row r="3046" spans="1:6" x14ac:dyDescent="0.3">
      <c r="A3046">
        <v>584</v>
      </c>
      <c r="B3046" t="s">
        <v>616</v>
      </c>
      <c r="C3046" t="s">
        <v>73</v>
      </c>
      <c r="D3046">
        <v>6070009.8237485997</v>
      </c>
      <c r="E3046">
        <v>0</v>
      </c>
      <c r="F3046">
        <v>14</v>
      </c>
    </row>
    <row r="3047" spans="1:6" x14ac:dyDescent="0.3">
      <c r="A3047">
        <v>697</v>
      </c>
      <c r="B3047" t="s">
        <v>729</v>
      </c>
      <c r="C3047" t="s">
        <v>73</v>
      </c>
      <c r="D3047">
        <v>4326597.3757062601</v>
      </c>
      <c r="E3047">
        <v>0</v>
      </c>
      <c r="F3047">
        <v>23</v>
      </c>
    </row>
    <row r="3048" spans="1:6" x14ac:dyDescent="0.3">
      <c r="A3048">
        <v>3259</v>
      </c>
      <c r="B3048" t="s">
        <v>3280</v>
      </c>
      <c r="C3048" t="s">
        <v>73</v>
      </c>
      <c r="D3048">
        <v>0</v>
      </c>
      <c r="E3048">
        <v>0</v>
      </c>
      <c r="F3048">
        <v>0</v>
      </c>
    </row>
    <row r="3049" spans="1:6" x14ac:dyDescent="0.3">
      <c r="A3049">
        <v>1028</v>
      </c>
      <c r="B3049" t="s">
        <v>1060</v>
      </c>
      <c r="C3049" t="s">
        <v>73</v>
      </c>
      <c r="D3049">
        <v>1932990.1879015099</v>
      </c>
      <c r="E3049">
        <v>0</v>
      </c>
      <c r="F3049">
        <v>11</v>
      </c>
    </row>
    <row r="3050" spans="1:6" x14ac:dyDescent="0.3">
      <c r="A3050">
        <v>3261</v>
      </c>
      <c r="B3050" t="s">
        <v>3282</v>
      </c>
      <c r="C3050" t="s">
        <v>73</v>
      </c>
      <c r="D3050">
        <v>0</v>
      </c>
      <c r="E3050">
        <v>0</v>
      </c>
      <c r="F3050">
        <v>0</v>
      </c>
    </row>
    <row r="3051" spans="1:6" x14ac:dyDescent="0.3">
      <c r="A3051">
        <v>1773</v>
      </c>
      <c r="B3051" t="s">
        <v>1801</v>
      </c>
      <c r="C3051" t="s">
        <v>68</v>
      </c>
      <c r="D3051">
        <v>1082322.3408325301</v>
      </c>
      <c r="E3051">
        <v>0</v>
      </c>
      <c r="F3051">
        <v>15</v>
      </c>
    </row>
    <row r="3052" spans="1:6" x14ac:dyDescent="0.3">
      <c r="A3052">
        <v>3059</v>
      </c>
      <c r="B3052" t="s">
        <v>3084</v>
      </c>
      <c r="C3052" t="s">
        <v>65</v>
      </c>
      <c r="D3052">
        <v>6743</v>
      </c>
      <c r="E3052">
        <v>0</v>
      </c>
      <c r="F3052">
        <v>0</v>
      </c>
    </row>
    <row r="3053" spans="1:6" x14ac:dyDescent="0.3">
      <c r="A3053">
        <v>783</v>
      </c>
      <c r="B3053" t="s">
        <v>815</v>
      </c>
      <c r="C3053" t="s">
        <v>19</v>
      </c>
      <c r="D3053">
        <v>7776896</v>
      </c>
      <c r="E3053">
        <v>0</v>
      </c>
      <c r="F3053">
        <v>17</v>
      </c>
    </row>
    <row r="3054" spans="1:6" x14ac:dyDescent="0.3">
      <c r="A3054">
        <v>1607</v>
      </c>
      <c r="B3054" t="s">
        <v>1636</v>
      </c>
      <c r="C3054" t="s">
        <v>19</v>
      </c>
      <c r="D3054">
        <v>1191303</v>
      </c>
      <c r="E3054">
        <v>0</v>
      </c>
      <c r="F3054">
        <v>0</v>
      </c>
    </row>
    <row r="3055" spans="1:6" x14ac:dyDescent="0.3">
      <c r="A3055">
        <v>1345</v>
      </c>
      <c r="B3055" t="s">
        <v>1375</v>
      </c>
      <c r="C3055" t="s">
        <v>19</v>
      </c>
      <c r="D3055">
        <v>2291793</v>
      </c>
      <c r="E3055">
        <v>0</v>
      </c>
      <c r="F3055">
        <v>9</v>
      </c>
    </row>
    <row r="3056" spans="1:6" x14ac:dyDescent="0.3">
      <c r="A3056">
        <v>1238</v>
      </c>
      <c r="B3056" t="s">
        <v>1268</v>
      </c>
      <c r="C3056" t="s">
        <v>19</v>
      </c>
      <c r="D3056">
        <v>2747325</v>
      </c>
      <c r="E3056">
        <v>0</v>
      </c>
      <c r="F3056">
        <v>2</v>
      </c>
    </row>
    <row r="3057" spans="1:6" x14ac:dyDescent="0.3">
      <c r="A3057">
        <v>827</v>
      </c>
      <c r="B3057" t="s">
        <v>859</v>
      </c>
      <c r="C3057" t="s">
        <v>19</v>
      </c>
      <c r="D3057">
        <v>5911887</v>
      </c>
      <c r="E3057">
        <v>0</v>
      </c>
      <c r="F3057">
        <v>2</v>
      </c>
    </row>
    <row r="3058" spans="1:6" x14ac:dyDescent="0.3">
      <c r="A3058">
        <v>874</v>
      </c>
      <c r="B3058" t="s">
        <v>906</v>
      </c>
      <c r="C3058" t="s">
        <v>19</v>
      </c>
      <c r="D3058">
        <v>5614329</v>
      </c>
      <c r="E3058">
        <v>0</v>
      </c>
      <c r="F3058">
        <v>10</v>
      </c>
    </row>
    <row r="3059" spans="1:6" x14ac:dyDescent="0.3">
      <c r="A3059">
        <v>1396</v>
      </c>
      <c r="B3059" t="s">
        <v>1426</v>
      </c>
      <c r="C3059" t="s">
        <v>19</v>
      </c>
      <c r="D3059">
        <v>1500043</v>
      </c>
      <c r="E3059">
        <v>0</v>
      </c>
      <c r="F3059">
        <v>1</v>
      </c>
    </row>
    <row r="3060" spans="1:6" x14ac:dyDescent="0.3">
      <c r="A3060">
        <v>738</v>
      </c>
      <c r="B3060" t="s">
        <v>770</v>
      </c>
      <c r="C3060" t="s">
        <v>19</v>
      </c>
      <c r="D3060">
        <v>7734461</v>
      </c>
      <c r="E3060">
        <v>0</v>
      </c>
      <c r="F3060">
        <v>0</v>
      </c>
    </row>
    <row r="3061" spans="1:6" x14ac:dyDescent="0.3">
      <c r="A3061">
        <v>1340</v>
      </c>
      <c r="B3061" t="s">
        <v>1370</v>
      </c>
      <c r="C3061" t="s">
        <v>65</v>
      </c>
      <c r="D3061">
        <v>1524601.9978700001</v>
      </c>
      <c r="E3061">
        <v>0</v>
      </c>
      <c r="F3061">
        <v>0</v>
      </c>
    </row>
    <row r="3062" spans="1:6" x14ac:dyDescent="0.3">
      <c r="A3062">
        <v>1067</v>
      </c>
      <c r="B3062" t="s">
        <v>1099</v>
      </c>
      <c r="C3062" t="s">
        <v>19</v>
      </c>
      <c r="D3062">
        <v>2878906</v>
      </c>
      <c r="E3062">
        <v>0</v>
      </c>
      <c r="F3062">
        <v>5</v>
      </c>
    </row>
    <row r="3063" spans="1:6" x14ac:dyDescent="0.3">
      <c r="A3063">
        <v>1515</v>
      </c>
      <c r="B3063" t="s">
        <v>1544</v>
      </c>
      <c r="C3063" t="s">
        <v>19</v>
      </c>
      <c r="D3063">
        <v>1614557</v>
      </c>
      <c r="E3063">
        <v>0</v>
      </c>
      <c r="F3063">
        <v>4</v>
      </c>
    </row>
    <row r="3064" spans="1:6" x14ac:dyDescent="0.3">
      <c r="A3064">
        <v>1066</v>
      </c>
      <c r="B3064" t="s">
        <v>1098</v>
      </c>
      <c r="C3064" t="s">
        <v>19</v>
      </c>
      <c r="D3064">
        <v>3210969</v>
      </c>
      <c r="E3064">
        <v>0</v>
      </c>
      <c r="F3064">
        <v>4</v>
      </c>
    </row>
    <row r="3065" spans="1:6" x14ac:dyDescent="0.3">
      <c r="A3065">
        <v>1312</v>
      </c>
      <c r="B3065" t="s">
        <v>1342</v>
      </c>
      <c r="C3065" t="s">
        <v>65</v>
      </c>
      <c r="D3065">
        <v>1508375</v>
      </c>
      <c r="E3065">
        <v>0</v>
      </c>
      <c r="F3065">
        <v>5</v>
      </c>
    </row>
    <row r="3066" spans="1:6" x14ac:dyDescent="0.3">
      <c r="A3066">
        <v>1259</v>
      </c>
      <c r="B3066" t="s">
        <v>1289</v>
      </c>
      <c r="C3066" t="s">
        <v>19</v>
      </c>
      <c r="D3066">
        <v>2334003</v>
      </c>
      <c r="E3066">
        <v>0</v>
      </c>
      <c r="F3066">
        <v>6</v>
      </c>
    </row>
    <row r="3067" spans="1:6" x14ac:dyDescent="0.3">
      <c r="A3067">
        <v>942</v>
      </c>
      <c r="B3067" t="s">
        <v>974</v>
      </c>
      <c r="C3067" t="s">
        <v>19</v>
      </c>
      <c r="D3067">
        <v>4934834</v>
      </c>
      <c r="E3067">
        <v>0</v>
      </c>
      <c r="F3067">
        <v>8</v>
      </c>
    </row>
    <row r="3068" spans="1:6" x14ac:dyDescent="0.3">
      <c r="A3068">
        <v>1693</v>
      </c>
      <c r="B3068" t="s">
        <v>1722</v>
      </c>
      <c r="C3068" t="s">
        <v>487</v>
      </c>
      <c r="D3068">
        <v>1017852</v>
      </c>
      <c r="E3068">
        <v>0</v>
      </c>
      <c r="F3068">
        <v>0</v>
      </c>
    </row>
    <row r="3069" spans="1:6" x14ac:dyDescent="0.3">
      <c r="A3069">
        <v>1405</v>
      </c>
      <c r="B3069" t="s">
        <v>1435</v>
      </c>
      <c r="C3069" t="s">
        <v>19</v>
      </c>
      <c r="D3069">
        <v>2326839</v>
      </c>
      <c r="E3069">
        <v>0</v>
      </c>
      <c r="F3069">
        <v>2</v>
      </c>
    </row>
    <row r="3070" spans="1:6" x14ac:dyDescent="0.3">
      <c r="A3070">
        <v>1349</v>
      </c>
      <c r="B3070" t="s">
        <v>1379</v>
      </c>
      <c r="C3070" t="s">
        <v>19</v>
      </c>
      <c r="D3070">
        <v>2100962</v>
      </c>
      <c r="E3070">
        <v>0</v>
      </c>
      <c r="F3070">
        <v>5</v>
      </c>
    </row>
    <row r="3071" spans="1:6" x14ac:dyDescent="0.3">
      <c r="A3071">
        <v>1677</v>
      </c>
      <c r="B3071" t="s">
        <v>1706</v>
      </c>
      <c r="C3071" t="s">
        <v>65</v>
      </c>
      <c r="D3071">
        <v>907758</v>
      </c>
      <c r="E3071">
        <v>0</v>
      </c>
      <c r="F3071">
        <v>5</v>
      </c>
    </row>
    <row r="3072" spans="1:6" x14ac:dyDescent="0.3">
      <c r="A3072">
        <v>914</v>
      </c>
      <c r="B3072" t="s">
        <v>946</v>
      </c>
      <c r="C3072" t="s">
        <v>19</v>
      </c>
      <c r="D3072">
        <v>5316046</v>
      </c>
      <c r="E3072">
        <v>0</v>
      </c>
      <c r="F3072">
        <v>0</v>
      </c>
    </row>
    <row r="3073" spans="1:6" x14ac:dyDescent="0.3">
      <c r="A3073">
        <v>1988</v>
      </c>
      <c r="B3073" t="s">
        <v>2016</v>
      </c>
      <c r="C3073" t="s">
        <v>19</v>
      </c>
      <c r="D3073">
        <v>725601</v>
      </c>
      <c r="E3073">
        <v>0</v>
      </c>
      <c r="F3073">
        <v>6</v>
      </c>
    </row>
    <row r="3074" spans="1:6" x14ac:dyDescent="0.3">
      <c r="A3074">
        <v>1434</v>
      </c>
      <c r="B3074" t="s">
        <v>1464</v>
      </c>
      <c r="C3074" t="s">
        <v>19</v>
      </c>
      <c r="D3074">
        <v>1517076</v>
      </c>
      <c r="E3074">
        <v>0</v>
      </c>
      <c r="F3074">
        <v>2</v>
      </c>
    </row>
    <row r="3075" spans="1:6" x14ac:dyDescent="0.3">
      <c r="A3075">
        <v>3214</v>
      </c>
      <c r="B3075" t="s">
        <v>3236</v>
      </c>
      <c r="C3075" t="s">
        <v>19</v>
      </c>
      <c r="D3075">
        <v>0</v>
      </c>
      <c r="E3075">
        <v>0</v>
      </c>
      <c r="F3075">
        <v>9</v>
      </c>
    </row>
    <row r="3076" spans="1:6" x14ac:dyDescent="0.3">
      <c r="A3076">
        <v>1769</v>
      </c>
      <c r="B3076" t="s">
        <v>1797</v>
      </c>
      <c r="C3076" t="s">
        <v>19</v>
      </c>
      <c r="D3076">
        <v>1148226</v>
      </c>
      <c r="E3076">
        <v>0</v>
      </c>
      <c r="F3076">
        <v>2</v>
      </c>
    </row>
    <row r="3077" spans="1:6" x14ac:dyDescent="0.3">
      <c r="A3077">
        <v>1027</v>
      </c>
      <c r="B3077" t="s">
        <v>1059</v>
      </c>
      <c r="C3077" t="s">
        <v>19</v>
      </c>
      <c r="D3077">
        <v>3034307</v>
      </c>
      <c r="E3077">
        <v>0</v>
      </c>
      <c r="F3077">
        <v>7</v>
      </c>
    </row>
    <row r="3078" spans="1:6" x14ac:dyDescent="0.3">
      <c r="A3078">
        <v>995</v>
      </c>
      <c r="B3078" t="s">
        <v>1027</v>
      </c>
      <c r="C3078" t="s">
        <v>19</v>
      </c>
      <c r="D3078">
        <v>4316670</v>
      </c>
      <c r="E3078">
        <v>0</v>
      </c>
      <c r="F3078">
        <v>10</v>
      </c>
    </row>
    <row r="3079" spans="1:6" x14ac:dyDescent="0.3">
      <c r="A3079">
        <v>1991</v>
      </c>
      <c r="B3079" t="s">
        <v>2019</v>
      </c>
      <c r="C3079" t="s">
        <v>65</v>
      </c>
      <c r="D3079">
        <v>569784</v>
      </c>
      <c r="E3079">
        <v>0</v>
      </c>
      <c r="F3079">
        <v>5</v>
      </c>
    </row>
    <row r="3080" spans="1:6" x14ac:dyDescent="0.3">
      <c r="A3080">
        <v>2034</v>
      </c>
      <c r="B3080" t="s">
        <v>2062</v>
      </c>
      <c r="C3080" t="s">
        <v>65</v>
      </c>
      <c r="D3080">
        <v>663190.98955000006</v>
      </c>
      <c r="E3080">
        <v>0</v>
      </c>
      <c r="F3080">
        <v>4</v>
      </c>
    </row>
    <row r="3081" spans="1:6" x14ac:dyDescent="0.3">
      <c r="A3081">
        <v>1343</v>
      </c>
      <c r="B3081" t="s">
        <v>1373</v>
      </c>
      <c r="C3081" t="s">
        <v>19</v>
      </c>
      <c r="D3081">
        <v>2009390</v>
      </c>
      <c r="E3081">
        <v>0</v>
      </c>
      <c r="F3081">
        <v>1</v>
      </c>
    </row>
    <row r="3082" spans="1:6" x14ac:dyDescent="0.3">
      <c r="A3082">
        <v>1639</v>
      </c>
      <c r="B3082" t="s">
        <v>1668</v>
      </c>
      <c r="C3082" t="s">
        <v>19</v>
      </c>
      <c r="D3082">
        <v>0</v>
      </c>
      <c r="E3082">
        <v>0</v>
      </c>
      <c r="F3082">
        <v>3</v>
      </c>
    </row>
    <row r="3083" spans="1:6" x14ac:dyDescent="0.3">
      <c r="A3083">
        <v>690</v>
      </c>
      <c r="B3083" t="s">
        <v>722</v>
      </c>
      <c r="C3083" t="s">
        <v>19</v>
      </c>
      <c r="D3083">
        <v>6839633</v>
      </c>
      <c r="E3083">
        <v>0</v>
      </c>
      <c r="F3083">
        <v>11</v>
      </c>
    </row>
    <row r="3084" spans="1:6" x14ac:dyDescent="0.3">
      <c r="A3084">
        <v>1672</v>
      </c>
      <c r="B3084" t="s">
        <v>1701</v>
      </c>
      <c r="C3084" t="s">
        <v>65</v>
      </c>
      <c r="D3084">
        <v>1163371.2088599999</v>
      </c>
      <c r="E3084">
        <v>0</v>
      </c>
      <c r="F3084">
        <v>4</v>
      </c>
    </row>
    <row r="3085" spans="1:6" x14ac:dyDescent="0.3">
      <c r="A3085">
        <v>1998</v>
      </c>
      <c r="B3085" t="s">
        <v>2026</v>
      </c>
      <c r="C3085" t="s">
        <v>19</v>
      </c>
      <c r="D3085">
        <v>617808</v>
      </c>
      <c r="E3085">
        <v>0</v>
      </c>
      <c r="F3085">
        <v>4</v>
      </c>
    </row>
    <row r="3086" spans="1:6" x14ac:dyDescent="0.3">
      <c r="A3086">
        <v>1847</v>
      </c>
      <c r="B3086" t="s">
        <v>1875</v>
      </c>
      <c r="C3086" t="s">
        <v>19</v>
      </c>
      <c r="D3086">
        <v>850378</v>
      </c>
      <c r="E3086">
        <v>0</v>
      </c>
      <c r="F3086">
        <v>3</v>
      </c>
    </row>
    <row r="3087" spans="1:6" x14ac:dyDescent="0.3">
      <c r="A3087">
        <v>895</v>
      </c>
      <c r="B3087" t="s">
        <v>927</v>
      </c>
      <c r="C3087" t="s">
        <v>19</v>
      </c>
      <c r="D3087">
        <v>4836039</v>
      </c>
      <c r="E3087">
        <v>0</v>
      </c>
      <c r="F3087">
        <v>3</v>
      </c>
    </row>
    <row r="3088" spans="1:6" x14ac:dyDescent="0.3">
      <c r="A3088">
        <v>1697</v>
      </c>
      <c r="B3088" t="s">
        <v>1726</v>
      </c>
      <c r="C3088" t="s">
        <v>19</v>
      </c>
      <c r="D3088">
        <v>1277577</v>
      </c>
      <c r="E3088">
        <v>0</v>
      </c>
      <c r="F3088">
        <v>2</v>
      </c>
    </row>
    <row r="3089" spans="1:6" x14ac:dyDescent="0.3">
      <c r="A3089">
        <v>2051</v>
      </c>
      <c r="B3089" t="s">
        <v>2079</v>
      </c>
      <c r="C3089" t="s">
        <v>65</v>
      </c>
      <c r="D3089">
        <v>588750.37676999997</v>
      </c>
      <c r="E3089">
        <v>0</v>
      </c>
      <c r="F3089">
        <v>4</v>
      </c>
    </row>
    <row r="3090" spans="1:6" x14ac:dyDescent="0.3">
      <c r="A3090">
        <v>1208</v>
      </c>
      <c r="B3090" t="s">
        <v>1239</v>
      </c>
      <c r="C3090" t="s">
        <v>19</v>
      </c>
      <c r="D3090">
        <v>2340044</v>
      </c>
      <c r="E3090">
        <v>0</v>
      </c>
      <c r="F3090">
        <v>7</v>
      </c>
    </row>
    <row r="3091" spans="1:6" x14ac:dyDescent="0.3">
      <c r="A3091">
        <v>2205</v>
      </c>
      <c r="B3091" t="s">
        <v>2232</v>
      </c>
      <c r="C3091" t="s">
        <v>65</v>
      </c>
      <c r="D3091">
        <v>452918</v>
      </c>
      <c r="E3091">
        <v>0</v>
      </c>
      <c r="F3091">
        <v>3</v>
      </c>
    </row>
    <row r="3092" spans="1:6" x14ac:dyDescent="0.3">
      <c r="A3092">
        <v>917</v>
      </c>
      <c r="B3092" t="s">
        <v>949</v>
      </c>
      <c r="C3092" t="s">
        <v>19</v>
      </c>
      <c r="D3092">
        <v>4577172</v>
      </c>
      <c r="E3092">
        <v>0</v>
      </c>
      <c r="F3092">
        <v>11</v>
      </c>
    </row>
    <row r="3093" spans="1:6" x14ac:dyDescent="0.3">
      <c r="A3093">
        <v>920</v>
      </c>
      <c r="B3093" t="s">
        <v>952</v>
      </c>
      <c r="C3093" t="s">
        <v>19</v>
      </c>
      <c r="D3093">
        <v>4232592</v>
      </c>
      <c r="E3093">
        <v>0</v>
      </c>
      <c r="F3093">
        <v>14</v>
      </c>
    </row>
    <row r="3094" spans="1:6" x14ac:dyDescent="0.3">
      <c r="A3094">
        <v>1134</v>
      </c>
      <c r="B3094" t="s">
        <v>1165</v>
      </c>
      <c r="C3094" t="s">
        <v>19</v>
      </c>
      <c r="D3094">
        <v>2699826</v>
      </c>
      <c r="E3094">
        <v>0</v>
      </c>
      <c r="F3094">
        <v>2</v>
      </c>
    </row>
    <row r="3095" spans="1:6" x14ac:dyDescent="0.3">
      <c r="A3095">
        <v>2469</v>
      </c>
      <c r="B3095" t="s">
        <v>2495</v>
      </c>
      <c r="C3095" t="s">
        <v>19</v>
      </c>
      <c r="D3095">
        <v>336695</v>
      </c>
      <c r="E3095">
        <v>0</v>
      </c>
      <c r="F3095">
        <v>1</v>
      </c>
    </row>
    <row r="3096" spans="1:6" x14ac:dyDescent="0.3">
      <c r="A3096">
        <v>1148</v>
      </c>
      <c r="B3096" t="s">
        <v>1179</v>
      </c>
      <c r="C3096" t="s">
        <v>19</v>
      </c>
      <c r="D3096">
        <v>2646325</v>
      </c>
      <c r="E3096">
        <v>0</v>
      </c>
      <c r="F3096">
        <v>15</v>
      </c>
    </row>
    <row r="3097" spans="1:6" x14ac:dyDescent="0.3">
      <c r="A3097">
        <v>1342</v>
      </c>
      <c r="B3097" t="s">
        <v>1372</v>
      </c>
      <c r="C3097" t="s">
        <v>19</v>
      </c>
      <c r="D3097">
        <v>0</v>
      </c>
      <c r="E3097">
        <v>0</v>
      </c>
      <c r="F3097">
        <v>0</v>
      </c>
    </row>
    <row r="3098" spans="1:6" x14ac:dyDescent="0.3">
      <c r="A3098">
        <v>1251</v>
      </c>
      <c r="B3098" t="s">
        <v>1281</v>
      </c>
      <c r="C3098" t="s">
        <v>19</v>
      </c>
      <c r="D3098">
        <v>2351538</v>
      </c>
      <c r="E3098">
        <v>0</v>
      </c>
      <c r="F3098">
        <v>1</v>
      </c>
    </row>
    <row r="3099" spans="1:6" x14ac:dyDescent="0.3">
      <c r="A3099">
        <v>1557</v>
      </c>
      <c r="B3099" t="s">
        <v>1586</v>
      </c>
      <c r="C3099" t="s">
        <v>19</v>
      </c>
      <c r="D3099">
        <v>1457623</v>
      </c>
      <c r="E3099">
        <v>0</v>
      </c>
      <c r="F3099">
        <v>4</v>
      </c>
    </row>
    <row r="3100" spans="1:6" x14ac:dyDescent="0.3">
      <c r="A3100">
        <v>836</v>
      </c>
      <c r="B3100" t="s">
        <v>868</v>
      </c>
      <c r="C3100" t="s">
        <v>19</v>
      </c>
      <c r="D3100">
        <v>4744672</v>
      </c>
      <c r="E3100">
        <v>0</v>
      </c>
      <c r="F3100">
        <v>13</v>
      </c>
    </row>
    <row r="3101" spans="1:6" x14ac:dyDescent="0.3">
      <c r="A3101">
        <v>2710</v>
      </c>
      <c r="B3101" t="s">
        <v>2736</v>
      </c>
      <c r="C3101" t="s">
        <v>65</v>
      </c>
      <c r="D3101">
        <v>171464.34562000001</v>
      </c>
      <c r="E3101">
        <v>0</v>
      </c>
      <c r="F3101">
        <v>0</v>
      </c>
    </row>
    <row r="3102" spans="1:6" x14ac:dyDescent="0.3">
      <c r="A3102">
        <v>1125</v>
      </c>
      <c r="B3102" t="s">
        <v>1156</v>
      </c>
      <c r="C3102" t="s">
        <v>19</v>
      </c>
      <c r="D3102">
        <v>4089184</v>
      </c>
      <c r="E3102">
        <v>0</v>
      </c>
      <c r="F3102">
        <v>12</v>
      </c>
    </row>
    <row r="3103" spans="1:6" x14ac:dyDescent="0.3">
      <c r="A3103">
        <v>679</v>
      </c>
      <c r="B3103" t="s">
        <v>711</v>
      </c>
      <c r="C3103" t="s">
        <v>19</v>
      </c>
      <c r="D3103">
        <v>8176860</v>
      </c>
      <c r="E3103">
        <v>0</v>
      </c>
      <c r="F3103">
        <v>15</v>
      </c>
    </row>
    <row r="3104" spans="1:6" x14ac:dyDescent="0.3">
      <c r="A3104">
        <v>1005</v>
      </c>
      <c r="B3104" t="s">
        <v>1037</v>
      </c>
      <c r="C3104" t="s">
        <v>19</v>
      </c>
      <c r="D3104">
        <v>4095076</v>
      </c>
      <c r="E3104">
        <v>0</v>
      </c>
      <c r="F3104">
        <v>12</v>
      </c>
    </row>
    <row r="3105" spans="1:6" x14ac:dyDescent="0.3">
      <c r="A3105">
        <v>998</v>
      </c>
      <c r="B3105" t="s">
        <v>1030</v>
      </c>
      <c r="C3105" t="s">
        <v>19</v>
      </c>
      <c r="D3105">
        <v>3852183</v>
      </c>
      <c r="E3105">
        <v>0</v>
      </c>
      <c r="F3105">
        <v>5</v>
      </c>
    </row>
    <row r="3106" spans="1:6" x14ac:dyDescent="0.3">
      <c r="A3106">
        <v>795</v>
      </c>
      <c r="B3106" t="s">
        <v>827</v>
      </c>
      <c r="C3106" t="s">
        <v>19</v>
      </c>
      <c r="D3106">
        <v>5703256</v>
      </c>
      <c r="E3106">
        <v>0</v>
      </c>
      <c r="F3106">
        <v>1</v>
      </c>
    </row>
    <row r="3107" spans="1:6" x14ac:dyDescent="0.3">
      <c r="A3107">
        <v>889</v>
      </c>
      <c r="B3107" t="s">
        <v>921</v>
      </c>
      <c r="C3107" t="s">
        <v>19</v>
      </c>
      <c r="D3107">
        <v>6898013</v>
      </c>
      <c r="E3107">
        <v>0</v>
      </c>
      <c r="F3107">
        <v>14</v>
      </c>
    </row>
    <row r="3108" spans="1:6" x14ac:dyDescent="0.3">
      <c r="A3108">
        <v>1143</v>
      </c>
      <c r="B3108" t="s">
        <v>1174</v>
      </c>
      <c r="C3108" t="s">
        <v>19</v>
      </c>
      <c r="D3108">
        <v>2769342</v>
      </c>
      <c r="E3108">
        <v>0</v>
      </c>
      <c r="F3108">
        <v>33</v>
      </c>
    </row>
    <row r="3109" spans="1:6" x14ac:dyDescent="0.3">
      <c r="A3109">
        <v>1969</v>
      </c>
      <c r="B3109" t="s">
        <v>1997</v>
      </c>
      <c r="C3109" t="s">
        <v>19</v>
      </c>
      <c r="D3109">
        <v>861892</v>
      </c>
      <c r="E3109">
        <v>0</v>
      </c>
      <c r="F3109">
        <v>5</v>
      </c>
    </row>
    <row r="3110" spans="1:6" x14ac:dyDescent="0.3">
      <c r="A3110">
        <v>1615</v>
      </c>
      <c r="B3110" t="s">
        <v>1644</v>
      </c>
      <c r="C3110" t="s">
        <v>65</v>
      </c>
      <c r="D3110">
        <v>977976</v>
      </c>
      <c r="E3110">
        <v>0</v>
      </c>
      <c r="F3110">
        <v>5</v>
      </c>
    </row>
    <row r="3111" spans="1:6" x14ac:dyDescent="0.3">
      <c r="A3111">
        <v>631</v>
      </c>
      <c r="B3111" t="s">
        <v>663</v>
      </c>
      <c r="C3111" t="s">
        <v>19</v>
      </c>
      <c r="D3111">
        <v>10122539</v>
      </c>
      <c r="E3111">
        <v>0</v>
      </c>
      <c r="F3111">
        <v>11</v>
      </c>
    </row>
    <row r="3112" spans="1:6" x14ac:dyDescent="0.3">
      <c r="A3112">
        <v>1160</v>
      </c>
      <c r="B3112" t="s">
        <v>1191</v>
      </c>
      <c r="C3112" t="s">
        <v>19</v>
      </c>
      <c r="D3112">
        <v>2906098</v>
      </c>
      <c r="E3112">
        <v>0</v>
      </c>
      <c r="F3112">
        <v>13</v>
      </c>
    </row>
    <row r="3113" spans="1:6" x14ac:dyDescent="0.3">
      <c r="A3113">
        <v>2186</v>
      </c>
      <c r="B3113" t="s">
        <v>2214</v>
      </c>
      <c r="C3113" t="s">
        <v>65</v>
      </c>
      <c r="D3113">
        <v>452123.03398000001</v>
      </c>
      <c r="E3113">
        <v>0</v>
      </c>
      <c r="F3113">
        <v>4</v>
      </c>
    </row>
    <row r="3114" spans="1:6" x14ac:dyDescent="0.3">
      <c r="A3114">
        <v>2236</v>
      </c>
      <c r="B3114" t="s">
        <v>2263</v>
      </c>
      <c r="C3114" t="s">
        <v>65</v>
      </c>
      <c r="D3114">
        <v>459936.8138</v>
      </c>
      <c r="E3114">
        <v>0</v>
      </c>
      <c r="F3114">
        <v>5</v>
      </c>
    </row>
    <row r="3115" spans="1:6" x14ac:dyDescent="0.3">
      <c r="A3115">
        <v>944</v>
      </c>
      <c r="B3115" t="s">
        <v>976</v>
      </c>
      <c r="C3115" t="s">
        <v>19</v>
      </c>
      <c r="D3115">
        <v>4805516</v>
      </c>
      <c r="E3115">
        <v>0</v>
      </c>
      <c r="F3115">
        <v>2</v>
      </c>
    </row>
    <row r="3116" spans="1:6" x14ac:dyDescent="0.3">
      <c r="A3116">
        <v>520</v>
      </c>
      <c r="B3116" t="s">
        <v>553</v>
      </c>
      <c r="C3116" t="s">
        <v>19</v>
      </c>
      <c r="D3116">
        <v>11876013</v>
      </c>
      <c r="E3116">
        <v>0</v>
      </c>
      <c r="F3116">
        <v>14</v>
      </c>
    </row>
    <row r="3117" spans="1:6" x14ac:dyDescent="0.3">
      <c r="A3117">
        <v>1327</v>
      </c>
      <c r="B3117" t="s">
        <v>1357</v>
      </c>
      <c r="C3117" t="s">
        <v>19</v>
      </c>
      <c r="D3117">
        <v>0</v>
      </c>
      <c r="E3117">
        <v>0</v>
      </c>
      <c r="F3117">
        <v>1</v>
      </c>
    </row>
    <row r="3118" spans="1:6" x14ac:dyDescent="0.3">
      <c r="A3118">
        <v>1308</v>
      </c>
      <c r="B3118" t="s">
        <v>1338</v>
      </c>
      <c r="C3118" t="s">
        <v>19</v>
      </c>
      <c r="D3118">
        <v>1870521</v>
      </c>
      <c r="E3118">
        <v>0</v>
      </c>
      <c r="F3118">
        <v>2</v>
      </c>
    </row>
    <row r="3119" spans="1:6" x14ac:dyDescent="0.3">
      <c r="A3119">
        <v>1292</v>
      </c>
      <c r="B3119" t="s">
        <v>1322</v>
      </c>
      <c r="C3119" t="s">
        <v>19</v>
      </c>
      <c r="D3119">
        <v>2287933</v>
      </c>
      <c r="E3119">
        <v>0</v>
      </c>
      <c r="F3119">
        <v>7</v>
      </c>
    </row>
    <row r="3120" spans="1:6" x14ac:dyDescent="0.3">
      <c r="A3120">
        <v>1110</v>
      </c>
      <c r="B3120" t="s">
        <v>1142</v>
      </c>
      <c r="C3120" t="s">
        <v>19</v>
      </c>
      <c r="D3120">
        <v>3325480</v>
      </c>
      <c r="E3120">
        <v>0</v>
      </c>
      <c r="F3120">
        <v>3</v>
      </c>
    </row>
    <row r="3121" spans="1:6" x14ac:dyDescent="0.3">
      <c r="A3121">
        <v>2449</v>
      </c>
      <c r="B3121" t="s">
        <v>2475</v>
      </c>
      <c r="C3121" t="s">
        <v>65</v>
      </c>
      <c r="D3121">
        <v>244413.01636000001</v>
      </c>
      <c r="E3121">
        <v>1</v>
      </c>
      <c r="F3121">
        <v>2</v>
      </c>
    </row>
    <row r="3122" spans="1:6" x14ac:dyDescent="0.3">
      <c r="A3122">
        <v>1577</v>
      </c>
      <c r="B3122" t="s">
        <v>1606</v>
      </c>
      <c r="C3122" t="s">
        <v>19</v>
      </c>
      <c r="D3122">
        <v>1429133</v>
      </c>
      <c r="E3122">
        <v>0</v>
      </c>
      <c r="F3122">
        <v>3</v>
      </c>
    </row>
    <row r="3123" spans="1:6" x14ac:dyDescent="0.3">
      <c r="A3123">
        <v>1083</v>
      </c>
      <c r="B3123" t="s">
        <v>1115</v>
      </c>
      <c r="C3123" t="s">
        <v>19</v>
      </c>
      <c r="D3123">
        <v>3064139</v>
      </c>
      <c r="E3123">
        <v>0</v>
      </c>
      <c r="F3123">
        <v>0</v>
      </c>
    </row>
    <row r="3124" spans="1:6" x14ac:dyDescent="0.3">
      <c r="A3124">
        <v>571</v>
      </c>
      <c r="B3124" t="s">
        <v>603</v>
      </c>
      <c r="C3124" t="s">
        <v>19</v>
      </c>
      <c r="D3124">
        <v>13688045</v>
      </c>
      <c r="E3124">
        <v>0</v>
      </c>
      <c r="F3124">
        <v>10</v>
      </c>
    </row>
    <row r="3125" spans="1:6" x14ac:dyDescent="0.3">
      <c r="A3125">
        <v>2382</v>
      </c>
      <c r="B3125" t="s">
        <v>2409</v>
      </c>
      <c r="C3125" t="s">
        <v>65</v>
      </c>
      <c r="D3125">
        <v>234971.72696999999</v>
      </c>
      <c r="E3125">
        <v>0</v>
      </c>
      <c r="F3125">
        <v>2</v>
      </c>
    </row>
    <row r="3126" spans="1:6" x14ac:dyDescent="0.3">
      <c r="A3126">
        <v>1669</v>
      </c>
      <c r="B3126" t="s">
        <v>1698</v>
      </c>
      <c r="C3126" t="s">
        <v>19</v>
      </c>
      <c r="D3126">
        <v>0</v>
      </c>
      <c r="E3126">
        <v>0</v>
      </c>
      <c r="F3126">
        <v>3</v>
      </c>
    </row>
    <row r="3127" spans="1:6" x14ac:dyDescent="0.3">
      <c r="A3127">
        <v>1242</v>
      </c>
      <c r="B3127" t="s">
        <v>1272</v>
      </c>
      <c r="C3127" t="s">
        <v>19</v>
      </c>
      <c r="D3127">
        <v>2904448</v>
      </c>
      <c r="E3127">
        <v>0</v>
      </c>
      <c r="F3127">
        <v>3</v>
      </c>
    </row>
    <row r="3128" spans="1:6" x14ac:dyDescent="0.3">
      <c r="A3128">
        <v>698</v>
      </c>
      <c r="B3128" t="s">
        <v>730</v>
      </c>
      <c r="C3128" t="s">
        <v>19</v>
      </c>
      <c r="D3128">
        <v>7924851</v>
      </c>
      <c r="E3128">
        <v>0</v>
      </c>
      <c r="F3128">
        <v>6</v>
      </c>
    </row>
    <row r="3129" spans="1:6" x14ac:dyDescent="0.3">
      <c r="A3129">
        <v>1286</v>
      </c>
      <c r="B3129" t="s">
        <v>1316</v>
      </c>
      <c r="C3129" t="s">
        <v>19</v>
      </c>
      <c r="D3129">
        <v>2398947</v>
      </c>
      <c r="E3129">
        <v>0</v>
      </c>
      <c r="F3129">
        <v>7</v>
      </c>
    </row>
    <row r="3130" spans="1:6" x14ac:dyDescent="0.3">
      <c r="A3130">
        <v>1129</v>
      </c>
      <c r="B3130" t="s">
        <v>1160</v>
      </c>
      <c r="C3130" t="s">
        <v>19</v>
      </c>
      <c r="D3130">
        <v>2674319</v>
      </c>
      <c r="E3130">
        <v>0</v>
      </c>
      <c r="F3130">
        <v>5</v>
      </c>
    </row>
    <row r="3131" spans="1:6" x14ac:dyDescent="0.3">
      <c r="A3131">
        <v>983</v>
      </c>
      <c r="B3131" t="s">
        <v>1015</v>
      </c>
      <c r="C3131" t="s">
        <v>19</v>
      </c>
      <c r="D3131">
        <v>5070462</v>
      </c>
      <c r="E3131">
        <v>0</v>
      </c>
      <c r="F3131">
        <v>7</v>
      </c>
    </row>
    <row r="3132" spans="1:6" x14ac:dyDescent="0.3">
      <c r="A3132">
        <v>886</v>
      </c>
      <c r="B3132" t="s">
        <v>918</v>
      </c>
      <c r="C3132" t="s">
        <v>19</v>
      </c>
      <c r="D3132">
        <v>4544998</v>
      </c>
      <c r="E3132">
        <v>0</v>
      </c>
      <c r="F3132">
        <v>5</v>
      </c>
    </row>
    <row r="3133" spans="1:6" x14ac:dyDescent="0.3">
      <c r="A3133">
        <v>1361</v>
      </c>
      <c r="B3133" t="s">
        <v>1391</v>
      </c>
      <c r="C3133" t="s">
        <v>19</v>
      </c>
      <c r="D3133">
        <v>1984238</v>
      </c>
      <c r="E3133">
        <v>0</v>
      </c>
      <c r="F3133">
        <v>7</v>
      </c>
    </row>
    <row r="3134" spans="1:6" x14ac:dyDescent="0.3">
      <c r="A3134">
        <v>1375</v>
      </c>
      <c r="B3134" t="s">
        <v>1405</v>
      </c>
      <c r="C3134" t="s">
        <v>19</v>
      </c>
      <c r="D3134">
        <v>1770267</v>
      </c>
      <c r="E3134">
        <v>0</v>
      </c>
      <c r="F3134">
        <v>2</v>
      </c>
    </row>
    <row r="3135" spans="1:6" x14ac:dyDescent="0.3">
      <c r="A3135">
        <v>880</v>
      </c>
      <c r="B3135" t="s">
        <v>912</v>
      </c>
      <c r="C3135" t="s">
        <v>19</v>
      </c>
      <c r="D3135">
        <v>5133122</v>
      </c>
      <c r="E3135">
        <v>0</v>
      </c>
      <c r="F3135">
        <v>13</v>
      </c>
    </row>
    <row r="3136" spans="1:6" x14ac:dyDescent="0.3">
      <c r="A3136">
        <v>710</v>
      </c>
      <c r="B3136" t="s">
        <v>742</v>
      </c>
      <c r="C3136" t="s">
        <v>19</v>
      </c>
      <c r="D3136">
        <v>8331699</v>
      </c>
      <c r="E3136">
        <v>0</v>
      </c>
      <c r="F3136">
        <v>32</v>
      </c>
    </row>
    <row r="3137" spans="1:6" x14ac:dyDescent="0.3">
      <c r="A3137">
        <v>1622</v>
      </c>
      <c r="B3137" t="s">
        <v>1651</v>
      </c>
      <c r="C3137" t="s">
        <v>19</v>
      </c>
      <c r="D3137">
        <v>1099362</v>
      </c>
      <c r="E3137">
        <v>0</v>
      </c>
      <c r="F3137">
        <v>1</v>
      </c>
    </row>
    <row r="3138" spans="1:6" x14ac:dyDescent="0.3">
      <c r="A3138">
        <v>606</v>
      </c>
      <c r="B3138" t="s">
        <v>638</v>
      </c>
      <c r="C3138" t="s">
        <v>19</v>
      </c>
      <c r="D3138">
        <v>11925763</v>
      </c>
      <c r="E3138">
        <v>0</v>
      </c>
      <c r="F3138">
        <v>0</v>
      </c>
    </row>
    <row r="3139" spans="1:6" x14ac:dyDescent="0.3">
      <c r="A3139">
        <v>1479</v>
      </c>
      <c r="B3139" t="s">
        <v>1508</v>
      </c>
      <c r="C3139" t="s">
        <v>19</v>
      </c>
      <c r="D3139">
        <v>1814968</v>
      </c>
      <c r="E3139">
        <v>0</v>
      </c>
      <c r="F3139">
        <v>2</v>
      </c>
    </row>
    <row r="3140" spans="1:6" x14ac:dyDescent="0.3">
      <c r="A3140">
        <v>2269</v>
      </c>
      <c r="B3140" t="s">
        <v>2296</v>
      </c>
      <c r="C3140" t="s">
        <v>65</v>
      </c>
      <c r="D3140">
        <v>273171</v>
      </c>
      <c r="E3140">
        <v>0</v>
      </c>
      <c r="F3140">
        <v>5</v>
      </c>
    </row>
    <row r="3141" spans="1:6" x14ac:dyDescent="0.3">
      <c r="A3141">
        <v>2325</v>
      </c>
      <c r="B3141" t="s">
        <v>2352</v>
      </c>
      <c r="C3141" t="s">
        <v>65</v>
      </c>
      <c r="D3141">
        <v>311779</v>
      </c>
      <c r="E3141">
        <v>0</v>
      </c>
      <c r="F3141">
        <v>3</v>
      </c>
    </row>
    <row r="3142" spans="1:6" x14ac:dyDescent="0.3">
      <c r="A3142">
        <v>2568</v>
      </c>
      <c r="B3142" t="s">
        <v>2594</v>
      </c>
      <c r="C3142" t="s">
        <v>65</v>
      </c>
      <c r="D3142">
        <v>169518.13565000001</v>
      </c>
      <c r="E3142">
        <v>0</v>
      </c>
      <c r="F3142">
        <v>2</v>
      </c>
    </row>
    <row r="3143" spans="1:6" x14ac:dyDescent="0.3">
      <c r="A3143">
        <v>2020</v>
      </c>
      <c r="B3143" t="s">
        <v>2048</v>
      </c>
      <c r="C3143" t="s">
        <v>65</v>
      </c>
      <c r="D3143">
        <v>490800</v>
      </c>
      <c r="E3143">
        <v>0</v>
      </c>
      <c r="F3143">
        <v>4</v>
      </c>
    </row>
    <row r="3144" spans="1:6" x14ac:dyDescent="0.3">
      <c r="A3144">
        <v>1376</v>
      </c>
      <c r="B3144" t="s">
        <v>1406</v>
      </c>
      <c r="C3144" t="s">
        <v>19</v>
      </c>
      <c r="D3144">
        <v>1852451</v>
      </c>
      <c r="E3144">
        <v>0</v>
      </c>
      <c r="F3144">
        <v>4</v>
      </c>
    </row>
    <row r="3145" spans="1:6" x14ac:dyDescent="0.3">
      <c r="A3145">
        <v>848</v>
      </c>
      <c r="B3145" t="s">
        <v>880</v>
      </c>
      <c r="C3145" t="s">
        <v>19</v>
      </c>
      <c r="D3145">
        <v>5370726</v>
      </c>
      <c r="E3145">
        <v>0</v>
      </c>
      <c r="F3145">
        <v>21</v>
      </c>
    </row>
    <row r="3146" spans="1:6" x14ac:dyDescent="0.3">
      <c r="A3146">
        <v>1980</v>
      </c>
      <c r="B3146" t="s">
        <v>2008</v>
      </c>
      <c r="C3146" t="s">
        <v>65</v>
      </c>
      <c r="D3146">
        <v>603810</v>
      </c>
      <c r="E3146">
        <v>0</v>
      </c>
      <c r="F3146">
        <v>4</v>
      </c>
    </row>
    <row r="3147" spans="1:6" x14ac:dyDescent="0.3">
      <c r="A3147">
        <v>966</v>
      </c>
      <c r="B3147" t="s">
        <v>998</v>
      </c>
      <c r="C3147" t="s">
        <v>19</v>
      </c>
      <c r="D3147">
        <v>4028946</v>
      </c>
      <c r="E3147">
        <v>0</v>
      </c>
      <c r="F3147">
        <v>0</v>
      </c>
    </row>
    <row r="3148" spans="1:6" x14ac:dyDescent="0.3">
      <c r="A3148">
        <v>1144</v>
      </c>
      <c r="B3148" t="s">
        <v>1175</v>
      </c>
      <c r="C3148" t="s">
        <v>19</v>
      </c>
      <c r="D3148">
        <v>2933905</v>
      </c>
      <c r="E3148">
        <v>0</v>
      </c>
      <c r="F3148">
        <v>2</v>
      </c>
    </row>
    <row r="3149" spans="1:6" x14ac:dyDescent="0.3">
      <c r="A3149">
        <v>1901</v>
      </c>
      <c r="B3149" t="s">
        <v>1929</v>
      </c>
      <c r="C3149" t="s">
        <v>65</v>
      </c>
      <c r="D3149">
        <v>833534</v>
      </c>
      <c r="E3149">
        <v>0</v>
      </c>
      <c r="F3149">
        <v>4</v>
      </c>
    </row>
    <row r="3150" spans="1:6" x14ac:dyDescent="0.3">
      <c r="A3150">
        <v>2490</v>
      </c>
      <c r="B3150" t="s">
        <v>2516</v>
      </c>
      <c r="C3150" t="s">
        <v>65</v>
      </c>
      <c r="D3150">
        <v>241734.26433999999</v>
      </c>
      <c r="E3150">
        <v>0</v>
      </c>
      <c r="F3150">
        <v>2</v>
      </c>
    </row>
    <row r="3151" spans="1:6" x14ac:dyDescent="0.3">
      <c r="A3151">
        <v>938</v>
      </c>
      <c r="B3151" t="s">
        <v>970</v>
      </c>
      <c r="C3151" t="s">
        <v>19</v>
      </c>
      <c r="D3151">
        <v>4894906</v>
      </c>
      <c r="E3151">
        <v>0</v>
      </c>
      <c r="F3151">
        <v>4</v>
      </c>
    </row>
    <row r="3152" spans="1:6" x14ac:dyDescent="0.3">
      <c r="A3152">
        <v>1358</v>
      </c>
      <c r="B3152" t="s">
        <v>1388</v>
      </c>
      <c r="C3152" t="s">
        <v>65</v>
      </c>
      <c r="D3152">
        <v>1763321</v>
      </c>
      <c r="E3152">
        <v>0</v>
      </c>
      <c r="F3152">
        <v>7</v>
      </c>
    </row>
    <row r="3153" spans="1:6" x14ac:dyDescent="0.3">
      <c r="A3153">
        <v>1621</v>
      </c>
      <c r="B3153" t="s">
        <v>1650</v>
      </c>
      <c r="C3153" t="s">
        <v>19</v>
      </c>
      <c r="D3153">
        <v>1539169</v>
      </c>
      <c r="E3153">
        <v>0</v>
      </c>
      <c r="F3153">
        <v>6</v>
      </c>
    </row>
    <row r="3154" spans="1:6" x14ac:dyDescent="0.3">
      <c r="A3154">
        <v>2635</v>
      </c>
      <c r="B3154" t="s">
        <v>2661</v>
      </c>
      <c r="C3154" t="s">
        <v>7</v>
      </c>
      <c r="D3154">
        <v>540542.08878106903</v>
      </c>
      <c r="E3154">
        <v>0</v>
      </c>
      <c r="F3154">
        <v>2</v>
      </c>
    </row>
    <row r="3155" spans="1:6" x14ac:dyDescent="0.3">
      <c r="A3155">
        <v>1845</v>
      </c>
      <c r="B3155" t="s">
        <v>1873</v>
      </c>
      <c r="C3155" t="s">
        <v>19</v>
      </c>
      <c r="D3155">
        <v>768543</v>
      </c>
      <c r="E3155">
        <v>0</v>
      </c>
      <c r="F3155">
        <v>0</v>
      </c>
    </row>
    <row r="3156" spans="1:6" x14ac:dyDescent="0.3">
      <c r="A3156">
        <v>732</v>
      </c>
      <c r="B3156" t="s">
        <v>764</v>
      </c>
      <c r="C3156" t="s">
        <v>19</v>
      </c>
      <c r="D3156">
        <v>6823820</v>
      </c>
      <c r="E3156">
        <v>0</v>
      </c>
      <c r="F3156">
        <v>5</v>
      </c>
    </row>
    <row r="3157" spans="1:6" x14ac:dyDescent="0.3">
      <c r="A3157">
        <v>808</v>
      </c>
      <c r="B3157" t="s">
        <v>840</v>
      </c>
      <c r="C3157" t="s">
        <v>19</v>
      </c>
      <c r="D3157">
        <v>5317109</v>
      </c>
      <c r="E3157">
        <v>0</v>
      </c>
      <c r="F3157">
        <v>8</v>
      </c>
    </row>
    <row r="3158" spans="1:6" x14ac:dyDescent="0.3">
      <c r="A3158">
        <v>1101</v>
      </c>
      <c r="B3158" t="s">
        <v>1133</v>
      </c>
      <c r="C3158" t="s">
        <v>19</v>
      </c>
      <c r="D3158">
        <v>2855598</v>
      </c>
      <c r="E3158">
        <v>0</v>
      </c>
      <c r="F3158">
        <v>2</v>
      </c>
    </row>
    <row r="3159" spans="1:6" x14ac:dyDescent="0.3">
      <c r="A3159">
        <v>1109</v>
      </c>
      <c r="B3159" t="s">
        <v>1141</v>
      </c>
      <c r="C3159" t="s">
        <v>19</v>
      </c>
      <c r="D3159">
        <v>3537261</v>
      </c>
      <c r="E3159">
        <v>0</v>
      </c>
      <c r="F3159">
        <v>7</v>
      </c>
    </row>
    <row r="3160" spans="1:6" x14ac:dyDescent="0.3">
      <c r="A3160">
        <v>846</v>
      </c>
      <c r="B3160" t="s">
        <v>878</v>
      </c>
      <c r="C3160" t="s">
        <v>19</v>
      </c>
      <c r="D3160">
        <v>5326736</v>
      </c>
      <c r="E3160">
        <v>0</v>
      </c>
      <c r="F3160">
        <v>9</v>
      </c>
    </row>
    <row r="3161" spans="1:6" x14ac:dyDescent="0.3">
      <c r="A3161">
        <v>777</v>
      </c>
      <c r="B3161" t="s">
        <v>809</v>
      </c>
      <c r="C3161" t="s">
        <v>19</v>
      </c>
      <c r="D3161">
        <v>7072383</v>
      </c>
      <c r="E3161">
        <v>0</v>
      </c>
      <c r="F3161">
        <v>13</v>
      </c>
    </row>
    <row r="3162" spans="1:6" x14ac:dyDescent="0.3">
      <c r="A3162">
        <v>1417</v>
      </c>
      <c r="B3162" t="s">
        <v>1447</v>
      </c>
      <c r="C3162" t="s">
        <v>19</v>
      </c>
      <c r="D3162">
        <v>1575131</v>
      </c>
      <c r="E3162">
        <v>0</v>
      </c>
      <c r="F3162">
        <v>1</v>
      </c>
    </row>
    <row r="3163" spans="1:6" x14ac:dyDescent="0.3">
      <c r="A3163">
        <v>851</v>
      </c>
      <c r="B3163" t="s">
        <v>883</v>
      </c>
      <c r="C3163" t="s">
        <v>19</v>
      </c>
      <c r="D3163">
        <v>4489536</v>
      </c>
      <c r="E3163">
        <v>0</v>
      </c>
      <c r="F3163">
        <v>1</v>
      </c>
    </row>
    <row r="3164" spans="1:6" x14ac:dyDescent="0.3">
      <c r="A3164">
        <v>638</v>
      </c>
      <c r="B3164" t="s">
        <v>670</v>
      </c>
      <c r="C3164" t="s">
        <v>19</v>
      </c>
      <c r="D3164">
        <v>11367091</v>
      </c>
      <c r="E3164">
        <v>0</v>
      </c>
      <c r="F3164">
        <v>12</v>
      </c>
    </row>
    <row r="3165" spans="1:6" x14ac:dyDescent="0.3">
      <c r="A3165">
        <v>1261</v>
      </c>
      <c r="B3165" t="s">
        <v>1291</v>
      </c>
      <c r="C3165" t="s">
        <v>19</v>
      </c>
      <c r="D3165">
        <v>2558435</v>
      </c>
      <c r="E3165">
        <v>0</v>
      </c>
      <c r="F3165">
        <v>4</v>
      </c>
    </row>
    <row r="3166" spans="1:6" x14ac:dyDescent="0.3">
      <c r="A3166">
        <v>1281</v>
      </c>
      <c r="B3166" t="s">
        <v>1311</v>
      </c>
      <c r="C3166" t="s">
        <v>19</v>
      </c>
      <c r="D3166">
        <v>1902991</v>
      </c>
      <c r="E3166">
        <v>0</v>
      </c>
      <c r="F3166">
        <v>2</v>
      </c>
    </row>
    <row r="3167" spans="1:6" x14ac:dyDescent="0.3">
      <c r="A3167">
        <v>1043</v>
      </c>
      <c r="B3167" t="s">
        <v>1075</v>
      </c>
      <c r="C3167" t="s">
        <v>19</v>
      </c>
      <c r="D3167">
        <v>3988054</v>
      </c>
      <c r="E3167">
        <v>0</v>
      </c>
      <c r="F3167">
        <v>4</v>
      </c>
    </row>
    <row r="3168" spans="1:6" x14ac:dyDescent="0.3">
      <c r="A3168">
        <v>1045</v>
      </c>
      <c r="B3168" t="s">
        <v>1077</v>
      </c>
      <c r="C3168" t="s">
        <v>19</v>
      </c>
      <c r="D3168">
        <v>3193717</v>
      </c>
      <c r="E3168">
        <v>0</v>
      </c>
      <c r="F3168">
        <v>7</v>
      </c>
    </row>
    <row r="3169" spans="1:6" x14ac:dyDescent="0.3">
      <c r="A3169">
        <v>1730</v>
      </c>
      <c r="B3169" t="s">
        <v>1759</v>
      </c>
      <c r="C3169" t="s">
        <v>73</v>
      </c>
      <c r="D3169">
        <v>573708.58919625997</v>
      </c>
      <c r="E3169">
        <v>1</v>
      </c>
      <c r="F3169">
        <v>0</v>
      </c>
    </row>
    <row r="3170" spans="1:6" x14ac:dyDescent="0.3">
      <c r="A3170">
        <v>70</v>
      </c>
      <c r="B3170" t="s">
        <v>91</v>
      </c>
      <c r="C3170" t="s">
        <v>19</v>
      </c>
      <c r="D3170">
        <v>0</v>
      </c>
      <c r="E3170">
        <v>0</v>
      </c>
      <c r="F3170">
        <v>0</v>
      </c>
    </row>
    <row r="3171" spans="1:6" x14ac:dyDescent="0.3">
      <c r="A3171">
        <v>3223</v>
      </c>
      <c r="B3171" t="s">
        <v>3245</v>
      </c>
      <c r="C3171" t="s">
        <v>19</v>
      </c>
      <c r="D3171">
        <v>0</v>
      </c>
      <c r="E3171">
        <v>0</v>
      </c>
      <c r="F3171">
        <v>0</v>
      </c>
    </row>
    <row r="3172" spans="1:6" x14ac:dyDescent="0.3">
      <c r="A3172">
        <v>102</v>
      </c>
      <c r="B3172" t="s">
        <v>124</v>
      </c>
      <c r="C3172" t="s">
        <v>19</v>
      </c>
      <c r="D3172">
        <v>154412500</v>
      </c>
      <c r="E3172">
        <v>0</v>
      </c>
      <c r="F3172">
        <v>16</v>
      </c>
    </row>
    <row r="3173" spans="1:6" x14ac:dyDescent="0.3">
      <c r="A3173">
        <v>3233</v>
      </c>
      <c r="B3173" t="s">
        <v>3255</v>
      </c>
      <c r="C3173" t="s">
        <v>19</v>
      </c>
      <c r="D3173">
        <v>166655000</v>
      </c>
      <c r="E3173">
        <v>0</v>
      </c>
      <c r="F3173">
        <v>18</v>
      </c>
    </row>
    <row r="3174" spans="1:6" x14ac:dyDescent="0.3">
      <c r="A3174">
        <v>2698</v>
      </c>
      <c r="B3174" t="s">
        <v>2724</v>
      </c>
      <c r="C3174" t="s">
        <v>19</v>
      </c>
      <c r="D3174">
        <v>189317</v>
      </c>
      <c r="E3174">
        <v>0</v>
      </c>
      <c r="F3174">
        <v>4</v>
      </c>
    </row>
    <row r="3175" spans="1:6" x14ac:dyDescent="0.3">
      <c r="A3175">
        <v>2529</v>
      </c>
      <c r="B3175" t="s">
        <v>2555</v>
      </c>
      <c r="C3175" t="s">
        <v>19</v>
      </c>
      <c r="D3175">
        <v>270164</v>
      </c>
      <c r="E3175">
        <v>0</v>
      </c>
      <c r="F3175">
        <v>3</v>
      </c>
    </row>
    <row r="3176" spans="1:6" x14ac:dyDescent="0.3">
      <c r="A3176">
        <v>2516</v>
      </c>
      <c r="B3176" t="s">
        <v>2542</v>
      </c>
      <c r="C3176" t="s">
        <v>19</v>
      </c>
      <c r="D3176">
        <v>335762</v>
      </c>
      <c r="E3176">
        <v>0</v>
      </c>
      <c r="F3176">
        <v>0</v>
      </c>
    </row>
    <row r="3177" spans="1:6" x14ac:dyDescent="0.3">
      <c r="A3177">
        <v>2551</v>
      </c>
      <c r="B3177" t="s">
        <v>2577</v>
      </c>
      <c r="C3177" t="s">
        <v>80</v>
      </c>
      <c r="D3177">
        <v>135925.612454174</v>
      </c>
      <c r="E3177">
        <v>0</v>
      </c>
      <c r="F3177">
        <v>0</v>
      </c>
    </row>
    <row r="3178" spans="1:6" x14ac:dyDescent="0.3">
      <c r="A3178">
        <v>2670</v>
      </c>
      <c r="B3178" t="s">
        <v>2696</v>
      </c>
      <c r="C3178" t="s">
        <v>80</v>
      </c>
      <c r="D3178">
        <v>112115.400713959</v>
      </c>
      <c r="E3178">
        <v>0</v>
      </c>
      <c r="F3178">
        <v>0</v>
      </c>
    </row>
    <row r="3179" spans="1:6" x14ac:dyDescent="0.3">
      <c r="A3179">
        <v>1611</v>
      </c>
      <c r="B3179" t="s">
        <v>1640</v>
      </c>
      <c r="C3179" t="s">
        <v>68</v>
      </c>
      <c r="D3179">
        <v>10237079.0688539</v>
      </c>
      <c r="E3179">
        <v>1</v>
      </c>
      <c r="F3179">
        <v>0</v>
      </c>
    </row>
    <row r="3180" spans="1:6" x14ac:dyDescent="0.3">
      <c r="A3180">
        <v>3130</v>
      </c>
      <c r="B3180" t="s">
        <v>3155</v>
      </c>
      <c r="C3180" t="s">
        <v>33</v>
      </c>
      <c r="D3180">
        <v>1738852</v>
      </c>
      <c r="E3180">
        <v>0</v>
      </c>
      <c r="F3180">
        <v>0</v>
      </c>
    </row>
    <row r="3181" spans="1:6" x14ac:dyDescent="0.3">
      <c r="A3181">
        <v>2331</v>
      </c>
      <c r="B3181" t="s">
        <v>2358</v>
      </c>
      <c r="C3181" t="s">
        <v>68</v>
      </c>
      <c r="D3181">
        <v>1335220.4795021899</v>
      </c>
      <c r="E3181">
        <v>1</v>
      </c>
      <c r="F3181">
        <v>0</v>
      </c>
    </row>
    <row r="3182" spans="1:6" x14ac:dyDescent="0.3">
      <c r="A3182">
        <v>3480</v>
      </c>
      <c r="B3182" t="s">
        <v>3486</v>
      </c>
      <c r="C3182" t="s">
        <v>106</v>
      </c>
      <c r="D3182">
        <v>0</v>
      </c>
      <c r="E3182">
        <v>0</v>
      </c>
      <c r="F3182">
        <v>0</v>
      </c>
    </row>
    <row r="3183" spans="1:6" x14ac:dyDescent="0.3">
      <c r="A3183">
        <v>3481</v>
      </c>
      <c r="B3183" t="s">
        <v>3487</v>
      </c>
      <c r="C3183" t="s">
        <v>106</v>
      </c>
      <c r="D3183">
        <v>0</v>
      </c>
      <c r="E3183">
        <v>0</v>
      </c>
      <c r="F3183">
        <v>0</v>
      </c>
    </row>
    <row r="3184" spans="1:6" x14ac:dyDescent="0.3">
      <c r="A3184">
        <v>3262</v>
      </c>
      <c r="B3184" t="s">
        <v>3283</v>
      </c>
      <c r="C3184" t="s">
        <v>73</v>
      </c>
      <c r="D3184">
        <v>0</v>
      </c>
      <c r="E3184">
        <v>0</v>
      </c>
      <c r="F3184">
        <v>0</v>
      </c>
    </row>
    <row r="3185" spans="1:6" x14ac:dyDescent="0.3">
      <c r="A3185">
        <v>3034</v>
      </c>
      <c r="B3185" t="s">
        <v>3059</v>
      </c>
      <c r="C3185" t="s">
        <v>106</v>
      </c>
      <c r="D3185">
        <v>0</v>
      </c>
      <c r="E3185">
        <v>0</v>
      </c>
      <c r="F3185">
        <v>0</v>
      </c>
    </row>
    <row r="3186" spans="1:6" x14ac:dyDescent="0.3">
      <c r="A3186">
        <v>378</v>
      </c>
      <c r="B3186" t="s">
        <v>411</v>
      </c>
      <c r="C3186" t="s">
        <v>7</v>
      </c>
      <c r="D3186">
        <v>48545092.126244001</v>
      </c>
      <c r="E3186">
        <v>0</v>
      </c>
      <c r="F3186">
        <v>8</v>
      </c>
    </row>
    <row r="3187" spans="1:6" x14ac:dyDescent="0.3">
      <c r="A3187">
        <v>3016</v>
      </c>
      <c r="B3187" t="s">
        <v>3041</v>
      </c>
      <c r="C3187" t="s">
        <v>73</v>
      </c>
      <c r="D3187">
        <v>29958.810637023998</v>
      </c>
      <c r="E3187">
        <v>0</v>
      </c>
      <c r="F3187">
        <v>0</v>
      </c>
    </row>
    <row r="3188" spans="1:6" x14ac:dyDescent="0.3">
      <c r="A3188">
        <v>2197</v>
      </c>
      <c r="B3188" t="s">
        <v>2224</v>
      </c>
      <c r="C3188" t="s">
        <v>68</v>
      </c>
      <c r="D3188">
        <v>446181.60680436599</v>
      </c>
      <c r="E3188">
        <v>0</v>
      </c>
      <c r="F3188">
        <v>15</v>
      </c>
    </row>
    <row r="3189" spans="1:6" x14ac:dyDescent="0.3">
      <c r="A3189">
        <v>255</v>
      </c>
      <c r="B3189" t="s">
        <v>286</v>
      </c>
      <c r="C3189" t="s">
        <v>77</v>
      </c>
      <c r="D3189">
        <v>142242248.13813499</v>
      </c>
      <c r="E3189">
        <v>1</v>
      </c>
      <c r="F3189">
        <v>1</v>
      </c>
    </row>
    <row r="3190" spans="1:6" x14ac:dyDescent="0.3">
      <c r="A3190">
        <v>805</v>
      </c>
      <c r="B3190" t="s">
        <v>837</v>
      </c>
      <c r="C3190" t="s">
        <v>19</v>
      </c>
      <c r="D3190">
        <v>6515387</v>
      </c>
      <c r="E3190">
        <v>0</v>
      </c>
      <c r="F3190">
        <v>5</v>
      </c>
    </row>
    <row r="3191" spans="1:6" x14ac:dyDescent="0.3">
      <c r="A3191">
        <v>1353</v>
      </c>
      <c r="B3191" t="s">
        <v>1383</v>
      </c>
      <c r="C3191" t="s">
        <v>19</v>
      </c>
      <c r="D3191">
        <v>1711889</v>
      </c>
      <c r="E3191">
        <v>0</v>
      </c>
      <c r="F3191">
        <v>1</v>
      </c>
    </row>
    <row r="3192" spans="1:6" x14ac:dyDescent="0.3">
      <c r="A3192">
        <v>3215</v>
      </c>
      <c r="B3192" t="s">
        <v>3237</v>
      </c>
      <c r="C3192" t="s">
        <v>19</v>
      </c>
      <c r="D3192">
        <v>0</v>
      </c>
      <c r="E3192">
        <v>0</v>
      </c>
      <c r="F3192">
        <v>0</v>
      </c>
    </row>
    <row r="3193" spans="1:6" x14ac:dyDescent="0.3">
      <c r="A3193">
        <v>2700</v>
      </c>
      <c r="B3193" t="s">
        <v>2726</v>
      </c>
      <c r="C3193" t="s">
        <v>19</v>
      </c>
      <c r="D3193">
        <v>0</v>
      </c>
      <c r="E3193">
        <v>0</v>
      </c>
      <c r="F3193">
        <v>0</v>
      </c>
    </row>
    <row r="3194" spans="1:6" x14ac:dyDescent="0.3">
      <c r="A3194">
        <v>1720</v>
      </c>
      <c r="B3194" t="s">
        <v>1749</v>
      </c>
      <c r="C3194" t="s">
        <v>19</v>
      </c>
      <c r="D3194">
        <v>956421</v>
      </c>
      <c r="E3194">
        <v>0</v>
      </c>
      <c r="F3194">
        <v>2</v>
      </c>
    </row>
    <row r="3195" spans="1:6" x14ac:dyDescent="0.3">
      <c r="A3195">
        <v>1972</v>
      </c>
      <c r="B3195" t="s">
        <v>2000</v>
      </c>
      <c r="C3195" t="s">
        <v>19</v>
      </c>
      <c r="D3195">
        <v>683236</v>
      </c>
      <c r="E3195">
        <v>0</v>
      </c>
      <c r="F3195">
        <v>2</v>
      </c>
    </row>
    <row r="3196" spans="1:6" x14ac:dyDescent="0.3">
      <c r="A3196">
        <v>2067</v>
      </c>
      <c r="B3196" t="s">
        <v>2095</v>
      </c>
      <c r="C3196" t="s">
        <v>19</v>
      </c>
      <c r="D3196">
        <v>603630</v>
      </c>
      <c r="E3196">
        <v>0</v>
      </c>
      <c r="F3196">
        <v>1</v>
      </c>
    </row>
    <row r="3197" spans="1:6" x14ac:dyDescent="0.3">
      <c r="A3197">
        <v>857</v>
      </c>
      <c r="B3197" t="s">
        <v>889</v>
      </c>
      <c r="C3197" t="s">
        <v>19</v>
      </c>
      <c r="D3197">
        <v>5695286</v>
      </c>
      <c r="E3197">
        <v>0</v>
      </c>
      <c r="F3197">
        <v>5</v>
      </c>
    </row>
    <row r="3198" spans="1:6" x14ac:dyDescent="0.3">
      <c r="A3198">
        <v>359</v>
      </c>
      <c r="B3198" t="s">
        <v>392</v>
      </c>
      <c r="C3198" t="s">
        <v>19</v>
      </c>
      <c r="D3198">
        <v>23341897</v>
      </c>
      <c r="E3198">
        <v>0</v>
      </c>
      <c r="F3198">
        <v>17</v>
      </c>
    </row>
    <row r="3199" spans="1:6" x14ac:dyDescent="0.3">
      <c r="A3199">
        <v>1049</v>
      </c>
      <c r="B3199" t="s">
        <v>1081</v>
      </c>
      <c r="C3199" t="s">
        <v>19</v>
      </c>
      <c r="D3199">
        <v>3022237</v>
      </c>
      <c r="E3199">
        <v>0</v>
      </c>
      <c r="F3199">
        <v>12</v>
      </c>
    </row>
    <row r="3200" spans="1:6" x14ac:dyDescent="0.3">
      <c r="A3200">
        <v>2109</v>
      </c>
      <c r="B3200" t="s">
        <v>2137</v>
      </c>
      <c r="C3200" t="s">
        <v>19</v>
      </c>
      <c r="D3200">
        <v>615905</v>
      </c>
      <c r="E3200">
        <v>0</v>
      </c>
      <c r="F3200">
        <v>3</v>
      </c>
    </row>
    <row r="3201" spans="1:6" x14ac:dyDescent="0.3">
      <c r="A3201">
        <v>2478</v>
      </c>
      <c r="B3201" t="s">
        <v>2504</v>
      </c>
      <c r="C3201" t="s">
        <v>19</v>
      </c>
      <c r="D3201">
        <v>0</v>
      </c>
      <c r="E3201">
        <v>0</v>
      </c>
      <c r="F3201">
        <v>0</v>
      </c>
    </row>
    <row r="3202" spans="1:6" x14ac:dyDescent="0.3">
      <c r="A3202">
        <v>1958</v>
      </c>
      <c r="B3202" t="s">
        <v>1986</v>
      </c>
      <c r="C3202" t="s">
        <v>19</v>
      </c>
      <c r="D3202">
        <v>740378</v>
      </c>
      <c r="E3202">
        <v>0</v>
      </c>
      <c r="F3202">
        <v>0</v>
      </c>
    </row>
    <row r="3203" spans="1:6" x14ac:dyDescent="0.3">
      <c r="A3203">
        <v>1891</v>
      </c>
      <c r="B3203" t="s">
        <v>1919</v>
      </c>
      <c r="C3203" t="s">
        <v>19</v>
      </c>
      <c r="D3203">
        <v>0</v>
      </c>
      <c r="E3203">
        <v>0</v>
      </c>
      <c r="F3203">
        <v>0</v>
      </c>
    </row>
    <row r="3204" spans="1:6" x14ac:dyDescent="0.3">
      <c r="A3204">
        <v>664</v>
      </c>
      <c r="B3204" t="s">
        <v>696</v>
      </c>
      <c r="C3204" t="s">
        <v>19</v>
      </c>
      <c r="D3204">
        <v>8354906</v>
      </c>
      <c r="E3204">
        <v>0</v>
      </c>
      <c r="F3204">
        <v>10</v>
      </c>
    </row>
    <row r="3205" spans="1:6" x14ac:dyDescent="0.3">
      <c r="A3205">
        <v>575</v>
      </c>
      <c r="B3205" t="s">
        <v>607</v>
      </c>
      <c r="C3205" t="s">
        <v>9</v>
      </c>
      <c r="D3205">
        <v>1943274.5135768901</v>
      </c>
      <c r="E3205">
        <v>0</v>
      </c>
      <c r="F3205">
        <v>17</v>
      </c>
    </row>
    <row r="3206" spans="1:6" x14ac:dyDescent="0.3">
      <c r="A3206">
        <v>991</v>
      </c>
      <c r="B3206" t="s">
        <v>1023</v>
      </c>
      <c r="C3206" t="s">
        <v>9</v>
      </c>
      <c r="D3206">
        <v>124377.824900077</v>
      </c>
      <c r="E3206">
        <v>0</v>
      </c>
      <c r="F3206">
        <v>0</v>
      </c>
    </row>
    <row r="3207" spans="1:6" x14ac:dyDescent="0.3">
      <c r="A3207">
        <v>2994</v>
      </c>
      <c r="B3207" t="s">
        <v>3019</v>
      </c>
      <c r="C3207" t="s">
        <v>9</v>
      </c>
      <c r="D3207">
        <v>0</v>
      </c>
      <c r="E3207">
        <v>0</v>
      </c>
      <c r="F3207">
        <v>3</v>
      </c>
    </row>
    <row r="3208" spans="1:6" x14ac:dyDescent="0.3">
      <c r="A3208">
        <v>1953</v>
      </c>
      <c r="B3208" t="s">
        <v>1981</v>
      </c>
      <c r="C3208" t="s">
        <v>9</v>
      </c>
      <c r="D3208">
        <v>0</v>
      </c>
      <c r="E3208">
        <v>0</v>
      </c>
      <c r="F3208">
        <v>7</v>
      </c>
    </row>
    <row r="3209" spans="1:6" x14ac:dyDescent="0.3">
      <c r="A3209">
        <v>40</v>
      </c>
      <c r="B3209" t="s">
        <v>54</v>
      </c>
      <c r="C3209" t="s">
        <v>9</v>
      </c>
      <c r="D3209">
        <v>542433582.66494906</v>
      </c>
      <c r="E3209">
        <v>3</v>
      </c>
      <c r="F3209">
        <v>77</v>
      </c>
    </row>
    <row r="3210" spans="1:6" x14ac:dyDescent="0.3">
      <c r="A3210">
        <v>25</v>
      </c>
      <c r="B3210" t="s">
        <v>38</v>
      </c>
      <c r="C3210" t="s">
        <v>9</v>
      </c>
      <c r="D3210">
        <v>817873111.44920301</v>
      </c>
      <c r="E3210">
        <v>1</v>
      </c>
      <c r="F3210">
        <v>4</v>
      </c>
    </row>
    <row r="3211" spans="1:6" x14ac:dyDescent="0.3">
      <c r="A3211">
        <v>2881</v>
      </c>
      <c r="B3211" t="s">
        <v>2907</v>
      </c>
      <c r="C3211" t="s">
        <v>9</v>
      </c>
      <c r="D3211">
        <v>0</v>
      </c>
      <c r="E3211">
        <v>1</v>
      </c>
      <c r="F3211">
        <v>0</v>
      </c>
    </row>
    <row r="3212" spans="1:6" x14ac:dyDescent="0.3">
      <c r="A3212">
        <v>314</v>
      </c>
      <c r="B3212" t="s">
        <v>347</v>
      </c>
      <c r="C3212" t="s">
        <v>9</v>
      </c>
      <c r="D3212">
        <v>18781339.828142501</v>
      </c>
      <c r="E3212">
        <v>0</v>
      </c>
      <c r="F3212">
        <v>3</v>
      </c>
    </row>
    <row r="3213" spans="1:6" x14ac:dyDescent="0.3">
      <c r="A3213">
        <v>3384</v>
      </c>
      <c r="B3213" t="s">
        <v>3397</v>
      </c>
      <c r="C3213" t="s">
        <v>9</v>
      </c>
      <c r="D3213">
        <v>0</v>
      </c>
      <c r="E3213">
        <v>0</v>
      </c>
      <c r="F3213">
        <v>0</v>
      </c>
    </row>
    <row r="3214" spans="1:6" x14ac:dyDescent="0.3">
      <c r="A3214">
        <v>1731</v>
      </c>
      <c r="B3214" t="s">
        <v>1760</v>
      </c>
      <c r="C3214" t="s">
        <v>19</v>
      </c>
      <c r="D3214">
        <v>2570281</v>
      </c>
      <c r="E3214">
        <v>0</v>
      </c>
      <c r="F3214">
        <v>0</v>
      </c>
    </row>
    <row r="3215" spans="1:6" x14ac:dyDescent="0.3">
      <c r="A3215">
        <v>1311</v>
      </c>
      <c r="B3215" t="s">
        <v>1341</v>
      </c>
      <c r="C3215" t="s">
        <v>9</v>
      </c>
      <c r="D3215">
        <v>2345226.7386903102</v>
      </c>
      <c r="E3215">
        <v>0</v>
      </c>
      <c r="F3215">
        <v>0</v>
      </c>
    </row>
    <row r="3216" spans="1:6" x14ac:dyDescent="0.3">
      <c r="A3216">
        <v>3395</v>
      </c>
      <c r="B3216" t="s">
        <v>3406</v>
      </c>
      <c r="C3216" t="s">
        <v>9</v>
      </c>
      <c r="D3216">
        <v>0</v>
      </c>
      <c r="E3216">
        <v>0</v>
      </c>
      <c r="F3216">
        <v>0</v>
      </c>
    </row>
    <row r="3217" spans="1:6" x14ac:dyDescent="0.3">
      <c r="A3217">
        <v>3173</v>
      </c>
      <c r="B3217" t="s">
        <v>3198</v>
      </c>
      <c r="C3217" t="s">
        <v>9</v>
      </c>
      <c r="D3217">
        <v>0</v>
      </c>
      <c r="E3217">
        <v>0</v>
      </c>
      <c r="F3217">
        <v>0</v>
      </c>
    </row>
    <row r="3218" spans="1:6" x14ac:dyDescent="0.3">
      <c r="A3218">
        <v>190</v>
      </c>
      <c r="B3218" t="s">
        <v>218</v>
      </c>
      <c r="C3218" t="s">
        <v>19</v>
      </c>
      <c r="D3218">
        <v>48170935</v>
      </c>
      <c r="E3218">
        <v>0</v>
      </c>
      <c r="F3218">
        <v>4</v>
      </c>
    </row>
    <row r="3219" spans="1:6" x14ac:dyDescent="0.3">
      <c r="A3219">
        <v>189</v>
      </c>
      <c r="B3219" t="s">
        <v>217</v>
      </c>
      <c r="C3219" t="s">
        <v>19</v>
      </c>
      <c r="D3219">
        <v>48908298</v>
      </c>
      <c r="E3219">
        <v>0</v>
      </c>
      <c r="F3219">
        <v>0</v>
      </c>
    </row>
    <row r="3220" spans="1:6" x14ac:dyDescent="0.3">
      <c r="A3220">
        <v>2348</v>
      </c>
      <c r="B3220" t="s">
        <v>2375</v>
      </c>
      <c r="C3220" t="s">
        <v>9</v>
      </c>
      <c r="D3220">
        <v>38544.591089007103</v>
      </c>
      <c r="E3220">
        <v>0</v>
      </c>
      <c r="F3220">
        <v>0</v>
      </c>
    </row>
    <row r="3221" spans="1:6" x14ac:dyDescent="0.3">
      <c r="A3221">
        <v>1138</v>
      </c>
      <c r="B3221" t="s">
        <v>1169</v>
      </c>
      <c r="C3221" t="s">
        <v>90</v>
      </c>
      <c r="D3221">
        <v>3190850.4504264798</v>
      </c>
      <c r="E3221">
        <v>0</v>
      </c>
      <c r="F3221">
        <v>0</v>
      </c>
    </row>
    <row r="3222" spans="1:6" x14ac:dyDescent="0.3">
      <c r="A3222">
        <v>3203</v>
      </c>
      <c r="B3222" t="s">
        <v>3226</v>
      </c>
      <c r="C3222" t="s">
        <v>19</v>
      </c>
      <c r="D3222">
        <v>0</v>
      </c>
      <c r="E3222">
        <v>0</v>
      </c>
      <c r="F3222">
        <v>0</v>
      </c>
    </row>
    <row r="3223" spans="1:6" x14ac:dyDescent="0.3">
      <c r="A3223">
        <v>421</v>
      </c>
      <c r="B3223" t="s">
        <v>454</v>
      </c>
      <c r="C3223" t="s">
        <v>13</v>
      </c>
      <c r="D3223">
        <v>20359000</v>
      </c>
      <c r="E3223">
        <v>2</v>
      </c>
      <c r="F3223">
        <v>3</v>
      </c>
    </row>
    <row r="3224" spans="1:6" x14ac:dyDescent="0.3">
      <c r="A3224">
        <v>815</v>
      </c>
      <c r="B3224" t="s">
        <v>847</v>
      </c>
      <c r="C3224" t="s">
        <v>26</v>
      </c>
      <c r="D3224">
        <v>1109711</v>
      </c>
      <c r="E3224">
        <v>1</v>
      </c>
      <c r="F3224">
        <v>0</v>
      </c>
    </row>
    <row r="3225" spans="1:6" x14ac:dyDescent="0.3">
      <c r="A3225">
        <v>439</v>
      </c>
      <c r="B3225" t="s">
        <v>472</v>
      </c>
      <c r="C3225" t="s">
        <v>13</v>
      </c>
      <c r="D3225">
        <v>6730000</v>
      </c>
      <c r="E3225">
        <v>0</v>
      </c>
      <c r="F3225">
        <v>17</v>
      </c>
    </row>
    <row r="3226" spans="1:6" x14ac:dyDescent="0.3">
      <c r="A3226">
        <v>641</v>
      </c>
      <c r="B3226" t="s">
        <v>673</v>
      </c>
      <c r="C3226" t="s">
        <v>23</v>
      </c>
      <c r="D3226">
        <v>9455829</v>
      </c>
      <c r="E3226">
        <v>4</v>
      </c>
      <c r="F3226">
        <v>3</v>
      </c>
    </row>
    <row r="3227" spans="1:6" x14ac:dyDescent="0.3">
      <c r="A3227">
        <v>1738</v>
      </c>
      <c r="B3227" t="s">
        <v>1766</v>
      </c>
      <c r="C3227" t="s">
        <v>33</v>
      </c>
      <c r="D3227">
        <v>1553487</v>
      </c>
      <c r="E3227">
        <v>0</v>
      </c>
      <c r="F3227">
        <v>0</v>
      </c>
    </row>
    <row r="3228" spans="1:6" x14ac:dyDescent="0.3">
      <c r="A3228">
        <v>839</v>
      </c>
      <c r="B3228" t="s">
        <v>871</v>
      </c>
      <c r="C3228" t="s">
        <v>9</v>
      </c>
      <c r="D3228">
        <v>412281.853362297</v>
      </c>
      <c r="E3228">
        <v>0</v>
      </c>
      <c r="F3228">
        <v>3</v>
      </c>
    </row>
    <row r="3229" spans="1:6" x14ac:dyDescent="0.3">
      <c r="A3229">
        <v>980</v>
      </c>
      <c r="B3229" t="s">
        <v>1012</v>
      </c>
      <c r="C3229" t="s">
        <v>68</v>
      </c>
      <c r="D3229">
        <v>6787281.53993735</v>
      </c>
      <c r="E3229">
        <v>0</v>
      </c>
      <c r="F3229">
        <v>5</v>
      </c>
    </row>
    <row r="3230" spans="1:6" x14ac:dyDescent="0.3">
      <c r="A3230">
        <v>1490</v>
      </c>
      <c r="B3230" t="s">
        <v>1519</v>
      </c>
      <c r="C3230" t="s">
        <v>68</v>
      </c>
      <c r="D3230">
        <v>4054951.3077915302</v>
      </c>
      <c r="E3230">
        <v>1</v>
      </c>
      <c r="F3230">
        <v>0</v>
      </c>
    </row>
    <row r="3231" spans="1:6" x14ac:dyDescent="0.3">
      <c r="A3231">
        <v>960</v>
      </c>
      <c r="B3231" t="s">
        <v>992</v>
      </c>
      <c r="C3231" t="s">
        <v>13</v>
      </c>
      <c r="D3231">
        <v>233381</v>
      </c>
      <c r="E3231">
        <v>0</v>
      </c>
      <c r="F3231">
        <v>204</v>
      </c>
    </row>
    <row r="3232" spans="1:6" x14ac:dyDescent="0.3">
      <c r="A3232">
        <v>2178</v>
      </c>
      <c r="B3232" t="s">
        <v>2206</v>
      </c>
      <c r="C3232" t="s">
        <v>9</v>
      </c>
      <c r="D3232">
        <v>251710.866239536</v>
      </c>
      <c r="E3232">
        <v>0</v>
      </c>
      <c r="F3232">
        <v>0</v>
      </c>
    </row>
    <row r="3233" spans="1:6" x14ac:dyDescent="0.3">
      <c r="A3233">
        <v>2250</v>
      </c>
      <c r="B3233" t="s">
        <v>2277</v>
      </c>
      <c r="C3233" t="s">
        <v>68</v>
      </c>
      <c r="D3233">
        <v>393514.73159904301</v>
      </c>
      <c r="E3233">
        <v>0</v>
      </c>
      <c r="F3233">
        <v>4</v>
      </c>
    </row>
    <row r="3234" spans="1:6" x14ac:dyDescent="0.3">
      <c r="A3234">
        <v>2692</v>
      </c>
      <c r="B3234" t="s">
        <v>2718</v>
      </c>
      <c r="C3234" t="s">
        <v>73</v>
      </c>
      <c r="D3234">
        <v>116162.570529755</v>
      </c>
      <c r="E3234">
        <v>0</v>
      </c>
      <c r="F3234">
        <v>0</v>
      </c>
    </row>
    <row r="3235" spans="1:6" x14ac:dyDescent="0.3">
      <c r="A3235">
        <v>90</v>
      </c>
      <c r="B3235" t="s">
        <v>112</v>
      </c>
      <c r="C3235" t="s">
        <v>26</v>
      </c>
      <c r="D3235">
        <v>87705952</v>
      </c>
      <c r="E3235">
        <v>0</v>
      </c>
      <c r="F3235">
        <v>0</v>
      </c>
    </row>
    <row r="3236" spans="1:6" x14ac:dyDescent="0.3">
      <c r="A3236">
        <v>1009</v>
      </c>
      <c r="B3236" t="s">
        <v>1041</v>
      </c>
      <c r="C3236" t="s">
        <v>19</v>
      </c>
      <c r="D3236">
        <v>0</v>
      </c>
      <c r="E3236">
        <v>0</v>
      </c>
      <c r="F3236">
        <v>0</v>
      </c>
    </row>
    <row r="3237" spans="1:6" x14ac:dyDescent="0.3">
      <c r="A3237">
        <v>2247</v>
      </c>
      <c r="B3237" t="s">
        <v>2274</v>
      </c>
      <c r="C3237" t="s">
        <v>244</v>
      </c>
      <c r="D3237">
        <v>273992.805649988</v>
      </c>
      <c r="E3237">
        <v>0</v>
      </c>
      <c r="F3237">
        <v>0</v>
      </c>
    </row>
    <row r="3238" spans="1:6" x14ac:dyDescent="0.3">
      <c r="A3238">
        <v>2459</v>
      </c>
      <c r="B3238" t="s">
        <v>2485</v>
      </c>
      <c r="C3238" t="s">
        <v>9</v>
      </c>
      <c r="D3238">
        <v>31694.017285067799</v>
      </c>
      <c r="E3238">
        <v>0</v>
      </c>
      <c r="F3238">
        <v>0</v>
      </c>
    </row>
    <row r="3239" spans="1:6" x14ac:dyDescent="0.3">
      <c r="A3239">
        <v>3411</v>
      </c>
      <c r="B3239" t="s">
        <v>3420</v>
      </c>
      <c r="C3239" t="s">
        <v>9</v>
      </c>
      <c r="D3239">
        <v>0</v>
      </c>
      <c r="E3239">
        <v>0</v>
      </c>
      <c r="F3239">
        <v>0</v>
      </c>
    </row>
    <row r="3240" spans="1:6" x14ac:dyDescent="0.3">
      <c r="A3240">
        <v>3535</v>
      </c>
      <c r="B3240" t="s">
        <v>3530</v>
      </c>
      <c r="C3240" t="s">
        <v>33</v>
      </c>
      <c r="D3240">
        <v>0</v>
      </c>
      <c r="E3240">
        <v>1</v>
      </c>
      <c r="F3240">
        <v>0</v>
      </c>
    </row>
    <row r="3241" spans="1:6" x14ac:dyDescent="0.3">
      <c r="A3241">
        <v>1817</v>
      </c>
      <c r="B3241" t="s">
        <v>1845</v>
      </c>
      <c r="C3241" t="s">
        <v>53</v>
      </c>
      <c r="D3241">
        <v>3478594</v>
      </c>
      <c r="E3241">
        <v>0</v>
      </c>
      <c r="F3241">
        <v>5</v>
      </c>
    </row>
    <row r="3242" spans="1:6" x14ac:dyDescent="0.3">
      <c r="A3242">
        <v>3149</v>
      </c>
      <c r="B3242" t="s">
        <v>3174</v>
      </c>
      <c r="C3242" t="s">
        <v>53</v>
      </c>
      <c r="D3242">
        <v>130170000</v>
      </c>
      <c r="E3242">
        <v>0</v>
      </c>
      <c r="F3242">
        <v>1</v>
      </c>
    </row>
    <row r="3243" spans="1:6" x14ac:dyDescent="0.3">
      <c r="A3243">
        <v>1574</v>
      </c>
      <c r="B3243" t="s">
        <v>1603</v>
      </c>
      <c r="C3243" t="s">
        <v>53</v>
      </c>
      <c r="D3243">
        <v>1178408</v>
      </c>
      <c r="E3243">
        <v>0</v>
      </c>
      <c r="F3243">
        <v>0</v>
      </c>
    </row>
    <row r="3244" spans="1:6" x14ac:dyDescent="0.3">
      <c r="A3244">
        <v>1105</v>
      </c>
      <c r="B3244" t="s">
        <v>1137</v>
      </c>
      <c r="C3244" t="s">
        <v>53</v>
      </c>
      <c r="D3244">
        <v>2831088</v>
      </c>
      <c r="E3244">
        <v>0</v>
      </c>
      <c r="F3244">
        <v>1</v>
      </c>
    </row>
    <row r="3245" spans="1:6" x14ac:dyDescent="0.3">
      <c r="A3245">
        <v>528</v>
      </c>
      <c r="B3245" t="s">
        <v>560</v>
      </c>
      <c r="C3245" t="s">
        <v>77</v>
      </c>
      <c r="D3245">
        <v>4193821.41416839</v>
      </c>
      <c r="E3245">
        <v>0</v>
      </c>
      <c r="F3245">
        <v>36</v>
      </c>
    </row>
    <row r="3246" spans="1:6" x14ac:dyDescent="0.3">
      <c r="A3246">
        <v>3541</v>
      </c>
      <c r="B3246" t="s">
        <v>3536</v>
      </c>
      <c r="C3246" t="s">
        <v>68</v>
      </c>
      <c r="D3246">
        <v>0</v>
      </c>
      <c r="E3246">
        <v>0</v>
      </c>
      <c r="F3246">
        <v>0</v>
      </c>
    </row>
    <row r="3247" spans="1:6" x14ac:dyDescent="0.3">
      <c r="A3247">
        <v>79</v>
      </c>
      <c r="B3247" t="s">
        <v>100</v>
      </c>
      <c r="C3247" t="s">
        <v>77</v>
      </c>
      <c r="D3247">
        <v>308856432.27255601</v>
      </c>
      <c r="E3247">
        <v>0</v>
      </c>
      <c r="F3247">
        <v>202</v>
      </c>
    </row>
    <row r="3248" spans="1:6" x14ac:dyDescent="0.3">
      <c r="A3248">
        <v>925</v>
      </c>
      <c r="B3248" t="s">
        <v>957</v>
      </c>
      <c r="C3248" t="s">
        <v>77</v>
      </c>
      <c r="D3248">
        <v>99435041.398897603</v>
      </c>
      <c r="E3248">
        <v>0</v>
      </c>
      <c r="F3248">
        <v>1</v>
      </c>
    </row>
    <row r="3249" spans="1:6" x14ac:dyDescent="0.3">
      <c r="A3249">
        <v>3256</v>
      </c>
      <c r="B3249" t="s">
        <v>3277</v>
      </c>
      <c r="C3249" t="s">
        <v>19</v>
      </c>
      <c r="D3249">
        <v>0</v>
      </c>
      <c r="E3249">
        <v>0</v>
      </c>
      <c r="F3249">
        <v>0</v>
      </c>
    </row>
    <row r="3250" spans="1:6" x14ac:dyDescent="0.3">
      <c r="A3250">
        <v>64</v>
      </c>
      <c r="B3250" t="s">
        <v>84</v>
      </c>
      <c r="C3250" t="s">
        <v>77</v>
      </c>
      <c r="D3250">
        <v>262650138.22195601</v>
      </c>
      <c r="E3250">
        <v>4</v>
      </c>
      <c r="F3250">
        <v>494</v>
      </c>
    </row>
    <row r="3251" spans="1:6" x14ac:dyDescent="0.3">
      <c r="A3251">
        <v>318</v>
      </c>
      <c r="B3251" t="s">
        <v>84</v>
      </c>
      <c r="C3251" t="s">
        <v>231</v>
      </c>
      <c r="D3251">
        <v>19680018</v>
      </c>
      <c r="E3251">
        <v>4</v>
      </c>
      <c r="F3251">
        <v>494</v>
      </c>
    </row>
    <row r="3252" spans="1:6" x14ac:dyDescent="0.3">
      <c r="A3252">
        <v>344</v>
      </c>
      <c r="B3252" t="s">
        <v>376</v>
      </c>
      <c r="C3252" t="s">
        <v>377</v>
      </c>
      <c r="D3252">
        <v>16734000</v>
      </c>
      <c r="E3252">
        <v>2</v>
      </c>
      <c r="F3252">
        <v>58</v>
      </c>
    </row>
    <row r="3253" spans="1:6" x14ac:dyDescent="0.3">
      <c r="A3253">
        <v>475</v>
      </c>
      <c r="B3253" t="s">
        <v>376</v>
      </c>
      <c r="C3253" t="s">
        <v>204</v>
      </c>
      <c r="D3253">
        <v>10646697</v>
      </c>
      <c r="E3253">
        <v>2</v>
      </c>
      <c r="F3253">
        <v>58</v>
      </c>
    </row>
    <row r="3254" spans="1:6" x14ac:dyDescent="0.3">
      <c r="A3254">
        <v>177</v>
      </c>
      <c r="B3254" t="s">
        <v>203</v>
      </c>
      <c r="C3254" t="s">
        <v>204</v>
      </c>
      <c r="D3254">
        <v>48135000</v>
      </c>
      <c r="E3254">
        <v>1</v>
      </c>
      <c r="F3254">
        <v>3</v>
      </c>
    </row>
    <row r="3255" spans="1:6" x14ac:dyDescent="0.3">
      <c r="A3255">
        <v>273</v>
      </c>
      <c r="B3255" t="s">
        <v>305</v>
      </c>
      <c r="C3255" t="s">
        <v>77</v>
      </c>
      <c r="D3255">
        <v>100839357.522503</v>
      </c>
      <c r="E3255">
        <v>1</v>
      </c>
      <c r="F3255">
        <v>0</v>
      </c>
    </row>
    <row r="3256" spans="1:6" x14ac:dyDescent="0.3">
      <c r="A3256">
        <v>1963</v>
      </c>
      <c r="B3256" t="s">
        <v>1991</v>
      </c>
      <c r="C3256" t="s">
        <v>77</v>
      </c>
      <c r="D3256">
        <v>1070006.8542986501</v>
      </c>
      <c r="E3256">
        <v>0</v>
      </c>
      <c r="F3256">
        <v>0</v>
      </c>
    </row>
    <row r="3257" spans="1:6" x14ac:dyDescent="0.3">
      <c r="A3257">
        <v>3458</v>
      </c>
      <c r="B3257" t="s">
        <v>3464</v>
      </c>
      <c r="C3257" t="s">
        <v>106</v>
      </c>
      <c r="D3257">
        <v>0</v>
      </c>
      <c r="E3257">
        <v>0</v>
      </c>
      <c r="F3257">
        <v>0</v>
      </c>
    </row>
    <row r="3258" spans="1:6" x14ac:dyDescent="0.3">
      <c r="A3258">
        <v>2899</v>
      </c>
      <c r="B3258" t="s">
        <v>2925</v>
      </c>
      <c r="C3258" t="s">
        <v>65</v>
      </c>
      <c r="D3258">
        <v>1185500</v>
      </c>
      <c r="E3258">
        <v>0</v>
      </c>
      <c r="F3258">
        <v>0</v>
      </c>
    </row>
    <row r="3259" spans="1:6" x14ac:dyDescent="0.3">
      <c r="A3259">
        <v>2129</v>
      </c>
      <c r="B3259" t="s">
        <v>2157</v>
      </c>
      <c r="C3259" t="s">
        <v>53</v>
      </c>
      <c r="D3259">
        <v>468602</v>
      </c>
      <c r="E3259">
        <v>0</v>
      </c>
      <c r="F3259">
        <v>3</v>
      </c>
    </row>
    <row r="3260" spans="1:6" x14ac:dyDescent="0.3">
      <c r="A3260">
        <v>268</v>
      </c>
      <c r="B3260" t="s">
        <v>300</v>
      </c>
      <c r="C3260" t="s">
        <v>73</v>
      </c>
      <c r="D3260">
        <v>26098287.118222199</v>
      </c>
      <c r="E3260">
        <v>1</v>
      </c>
      <c r="F3260">
        <v>22</v>
      </c>
    </row>
    <row r="3261" spans="1:6" x14ac:dyDescent="0.3">
      <c r="A3261">
        <v>1077</v>
      </c>
      <c r="B3261" t="s">
        <v>1109</v>
      </c>
      <c r="C3261" t="s">
        <v>135</v>
      </c>
      <c r="D3261">
        <v>807809.24811060005</v>
      </c>
      <c r="E3261">
        <v>0</v>
      </c>
      <c r="F3261">
        <v>0</v>
      </c>
    </row>
    <row r="3262" spans="1:6" x14ac:dyDescent="0.3">
      <c r="A3262">
        <v>2299</v>
      </c>
      <c r="B3262" t="s">
        <v>2326</v>
      </c>
      <c r="C3262" t="s">
        <v>210</v>
      </c>
      <c r="D3262">
        <v>246433.18745700599</v>
      </c>
      <c r="E3262">
        <v>0</v>
      </c>
      <c r="F3262">
        <v>0</v>
      </c>
    </row>
    <row r="3263" spans="1:6" x14ac:dyDescent="0.3">
      <c r="A3263">
        <v>2980</v>
      </c>
      <c r="B3263" t="s">
        <v>3005</v>
      </c>
      <c r="C3263" t="s">
        <v>106</v>
      </c>
      <c r="D3263">
        <v>65401</v>
      </c>
      <c r="E3263">
        <v>0</v>
      </c>
      <c r="F3263">
        <v>0</v>
      </c>
    </row>
    <row r="3264" spans="1:6" x14ac:dyDescent="0.3">
      <c r="A3264">
        <v>821</v>
      </c>
      <c r="B3264" t="s">
        <v>853</v>
      </c>
      <c r="C3264" t="s">
        <v>53</v>
      </c>
      <c r="D3264">
        <v>5687791</v>
      </c>
      <c r="E3264">
        <v>0</v>
      </c>
      <c r="F3264">
        <v>15</v>
      </c>
    </row>
    <row r="3265" spans="1:6" x14ac:dyDescent="0.3">
      <c r="A3265">
        <v>558</v>
      </c>
      <c r="B3265" t="s">
        <v>590</v>
      </c>
      <c r="C3265" t="s">
        <v>19</v>
      </c>
      <c r="D3265">
        <v>0</v>
      </c>
      <c r="E3265">
        <v>1</v>
      </c>
      <c r="F3265">
        <v>7</v>
      </c>
    </row>
    <row r="3266" spans="1:6" x14ac:dyDescent="0.3">
      <c r="A3266">
        <v>2081</v>
      </c>
      <c r="B3266" t="s">
        <v>2109</v>
      </c>
      <c r="C3266" t="s">
        <v>19</v>
      </c>
      <c r="D3266">
        <v>931627</v>
      </c>
      <c r="E3266">
        <v>1</v>
      </c>
      <c r="F3266">
        <v>0</v>
      </c>
    </row>
    <row r="3267" spans="1:6" x14ac:dyDescent="0.3">
      <c r="A3267">
        <v>343</v>
      </c>
      <c r="B3267" t="s">
        <v>375</v>
      </c>
      <c r="C3267" t="s">
        <v>343</v>
      </c>
      <c r="D3267">
        <v>20903480</v>
      </c>
      <c r="E3267">
        <v>0</v>
      </c>
      <c r="F3267">
        <v>6</v>
      </c>
    </row>
    <row r="3268" spans="1:6" x14ac:dyDescent="0.3">
      <c r="A3268">
        <v>1804</v>
      </c>
      <c r="B3268" t="s">
        <v>1832</v>
      </c>
      <c r="C3268" t="s">
        <v>343</v>
      </c>
      <c r="D3268">
        <v>913482</v>
      </c>
      <c r="E3268">
        <v>1</v>
      </c>
      <c r="F3268">
        <v>1</v>
      </c>
    </row>
    <row r="3269" spans="1:6" x14ac:dyDescent="0.3">
      <c r="A3269">
        <v>277</v>
      </c>
      <c r="B3269" t="s">
        <v>309</v>
      </c>
      <c r="C3269" t="s">
        <v>9</v>
      </c>
      <c r="D3269">
        <v>13772529.9451061</v>
      </c>
      <c r="E3269">
        <v>1</v>
      </c>
      <c r="F3269">
        <v>26</v>
      </c>
    </row>
    <row r="3270" spans="1:6" x14ac:dyDescent="0.3">
      <c r="A3270">
        <v>670</v>
      </c>
      <c r="B3270" t="s">
        <v>702</v>
      </c>
      <c r="C3270" t="s">
        <v>210</v>
      </c>
      <c r="D3270">
        <v>1768426.11332162</v>
      </c>
      <c r="E3270">
        <v>0</v>
      </c>
      <c r="F3270">
        <v>4</v>
      </c>
    </row>
    <row r="3271" spans="1:6" x14ac:dyDescent="0.3">
      <c r="A3271">
        <v>1386</v>
      </c>
      <c r="B3271" t="s">
        <v>1416</v>
      </c>
      <c r="C3271" t="s">
        <v>9</v>
      </c>
      <c r="D3271">
        <v>15675262.4347503</v>
      </c>
      <c r="E3271">
        <v>0</v>
      </c>
      <c r="F3271">
        <v>0</v>
      </c>
    </row>
    <row r="3272" spans="1:6" x14ac:dyDescent="0.3">
      <c r="A3272">
        <v>952</v>
      </c>
      <c r="B3272" t="s">
        <v>984</v>
      </c>
      <c r="C3272" t="s">
        <v>106</v>
      </c>
      <c r="D3272">
        <v>24009270.567984201</v>
      </c>
      <c r="E3272">
        <v>0</v>
      </c>
      <c r="F3272">
        <v>0</v>
      </c>
    </row>
    <row r="3273" spans="1:6" x14ac:dyDescent="0.3">
      <c r="A3273">
        <v>1929</v>
      </c>
      <c r="B3273" t="s">
        <v>1957</v>
      </c>
      <c r="C3273" t="s">
        <v>135</v>
      </c>
      <c r="D3273">
        <v>137211.99642868701</v>
      </c>
      <c r="E3273">
        <v>0</v>
      </c>
      <c r="F3273">
        <v>1</v>
      </c>
    </row>
    <row r="3274" spans="1:6" x14ac:dyDescent="0.3">
      <c r="A3274">
        <v>1770</v>
      </c>
      <c r="B3274" t="s">
        <v>1798</v>
      </c>
      <c r="C3274" t="s">
        <v>19</v>
      </c>
      <c r="D3274">
        <v>121604</v>
      </c>
      <c r="E3274">
        <v>1</v>
      </c>
      <c r="F3274">
        <v>1</v>
      </c>
    </row>
    <row r="3275" spans="1:6" x14ac:dyDescent="0.3">
      <c r="A3275">
        <v>2621</v>
      </c>
      <c r="B3275" t="s">
        <v>2647</v>
      </c>
      <c r="C3275" t="s">
        <v>189</v>
      </c>
      <c r="D3275">
        <v>162422.21535519301</v>
      </c>
      <c r="E3275">
        <v>0</v>
      </c>
      <c r="F3275">
        <v>0</v>
      </c>
    </row>
    <row r="3276" spans="1:6" x14ac:dyDescent="0.3">
      <c r="A3276">
        <v>3436</v>
      </c>
      <c r="B3276" t="s">
        <v>3445</v>
      </c>
      <c r="C3276" t="s">
        <v>82</v>
      </c>
      <c r="D3276">
        <v>0</v>
      </c>
      <c r="E3276">
        <v>0</v>
      </c>
      <c r="F3276">
        <v>0</v>
      </c>
    </row>
    <row r="3277" spans="1:6" x14ac:dyDescent="0.3">
      <c r="A3277">
        <v>3549</v>
      </c>
      <c r="B3277" t="s">
        <v>3544</v>
      </c>
      <c r="C3277" t="s">
        <v>130</v>
      </c>
      <c r="D3277">
        <v>0</v>
      </c>
      <c r="E3277">
        <v>0</v>
      </c>
      <c r="F3277">
        <v>1</v>
      </c>
    </row>
    <row r="3278" spans="1:6" x14ac:dyDescent="0.3">
      <c r="A3278">
        <v>1008</v>
      </c>
      <c r="B3278" t="s">
        <v>1040</v>
      </c>
      <c r="C3278" t="s">
        <v>23</v>
      </c>
      <c r="D3278">
        <v>2571463</v>
      </c>
      <c r="E3278">
        <v>0</v>
      </c>
      <c r="F3278">
        <v>7</v>
      </c>
    </row>
    <row r="3279" spans="1:6" x14ac:dyDescent="0.3">
      <c r="A3279">
        <v>2842</v>
      </c>
      <c r="B3279" t="s">
        <v>2868</v>
      </c>
      <c r="C3279" t="s">
        <v>53</v>
      </c>
      <c r="D3279">
        <v>105078</v>
      </c>
      <c r="E3279">
        <v>0</v>
      </c>
      <c r="F3279">
        <v>0</v>
      </c>
    </row>
    <row r="3280" spans="1:6" x14ac:dyDescent="0.3">
      <c r="A3280">
        <v>3063</v>
      </c>
      <c r="B3280" t="s">
        <v>3088</v>
      </c>
      <c r="C3280" t="s">
        <v>9</v>
      </c>
      <c r="D3280">
        <v>1306613.5463094199</v>
      </c>
      <c r="E3280">
        <v>0</v>
      </c>
      <c r="F3280">
        <v>1</v>
      </c>
    </row>
    <row r="3281" spans="1:6" x14ac:dyDescent="0.3">
      <c r="A3281">
        <v>513</v>
      </c>
      <c r="B3281" t="s">
        <v>546</v>
      </c>
      <c r="C3281" t="s">
        <v>9</v>
      </c>
      <c r="D3281">
        <v>1170628.9513046199</v>
      </c>
      <c r="E3281">
        <v>1</v>
      </c>
      <c r="F3281">
        <v>1</v>
      </c>
    </row>
    <row r="3282" spans="1:6" x14ac:dyDescent="0.3">
      <c r="A3282">
        <v>3122</v>
      </c>
      <c r="B3282" t="s">
        <v>3147</v>
      </c>
      <c r="C3282" t="s">
        <v>297</v>
      </c>
      <c r="D3282">
        <v>0</v>
      </c>
      <c r="E3282">
        <v>0</v>
      </c>
      <c r="F3282">
        <v>0</v>
      </c>
    </row>
    <row r="3283" spans="1:6" x14ac:dyDescent="0.3">
      <c r="A3283">
        <v>2166</v>
      </c>
      <c r="B3283" t="s">
        <v>2194</v>
      </c>
      <c r="C3283" t="s">
        <v>210</v>
      </c>
      <c r="D3283">
        <v>352797.62102479202</v>
      </c>
      <c r="E3283">
        <v>0</v>
      </c>
      <c r="F3283">
        <v>16</v>
      </c>
    </row>
    <row r="3284" spans="1:6" x14ac:dyDescent="0.3">
      <c r="A3284">
        <v>733</v>
      </c>
      <c r="B3284" t="s">
        <v>765</v>
      </c>
      <c r="C3284" t="s">
        <v>77</v>
      </c>
      <c r="D3284">
        <v>2187773.4597269599</v>
      </c>
      <c r="E3284">
        <v>1</v>
      </c>
      <c r="F3284">
        <v>6</v>
      </c>
    </row>
    <row r="3285" spans="1:6" x14ac:dyDescent="0.3">
      <c r="A3285">
        <v>703</v>
      </c>
      <c r="B3285" t="s">
        <v>735</v>
      </c>
      <c r="C3285" t="s">
        <v>9</v>
      </c>
      <c r="D3285">
        <v>5894770.1475425903</v>
      </c>
      <c r="E3285">
        <v>0</v>
      </c>
      <c r="F3285">
        <v>3</v>
      </c>
    </row>
    <row r="3286" spans="1:6" x14ac:dyDescent="0.3">
      <c r="A3286">
        <v>3252</v>
      </c>
      <c r="B3286" t="s">
        <v>3273</v>
      </c>
      <c r="C3286" t="s">
        <v>19</v>
      </c>
      <c r="D3286">
        <v>0</v>
      </c>
      <c r="E3286">
        <v>0</v>
      </c>
      <c r="F3286">
        <v>0</v>
      </c>
    </row>
    <row r="3287" spans="1:6" x14ac:dyDescent="0.3">
      <c r="A3287">
        <v>3603</v>
      </c>
      <c r="B3287" t="s">
        <v>3596</v>
      </c>
      <c r="C3287" t="s">
        <v>11</v>
      </c>
      <c r="D3287">
        <v>0</v>
      </c>
      <c r="E3287">
        <v>0</v>
      </c>
      <c r="F3287">
        <v>0</v>
      </c>
    </row>
    <row r="3288" spans="1:6" x14ac:dyDescent="0.3">
      <c r="A3288">
        <v>379</v>
      </c>
      <c r="B3288" t="s">
        <v>412</v>
      </c>
      <c r="C3288" t="s">
        <v>9</v>
      </c>
      <c r="D3288">
        <v>30768652.450596001</v>
      </c>
      <c r="E3288">
        <v>1</v>
      </c>
      <c r="F3288">
        <v>0</v>
      </c>
    </row>
    <row r="3289" spans="1:6" x14ac:dyDescent="0.3">
      <c r="A3289">
        <v>2819</v>
      </c>
      <c r="B3289" t="s">
        <v>2845</v>
      </c>
      <c r="C3289" t="s">
        <v>9</v>
      </c>
      <c r="D3289">
        <v>0</v>
      </c>
      <c r="E3289">
        <v>0</v>
      </c>
      <c r="F3289">
        <v>0</v>
      </c>
    </row>
    <row r="3290" spans="1:6" x14ac:dyDescent="0.3">
      <c r="A3290">
        <v>817</v>
      </c>
      <c r="B3290" t="s">
        <v>849</v>
      </c>
      <c r="C3290" t="s">
        <v>33</v>
      </c>
      <c r="D3290">
        <v>1750187.5093936</v>
      </c>
      <c r="E3290">
        <v>0</v>
      </c>
      <c r="F3290">
        <v>0</v>
      </c>
    </row>
    <row r="3291" spans="1:6" x14ac:dyDescent="0.3">
      <c r="A3291">
        <v>2243</v>
      </c>
      <c r="B3291" t="s">
        <v>2270</v>
      </c>
      <c r="C3291" t="s">
        <v>377</v>
      </c>
      <c r="D3291">
        <v>0</v>
      </c>
      <c r="E3291">
        <v>0</v>
      </c>
      <c r="F3291">
        <v>2</v>
      </c>
    </row>
    <row r="3292" spans="1:6" x14ac:dyDescent="0.3">
      <c r="A3292">
        <v>242</v>
      </c>
      <c r="B3292" t="s">
        <v>273</v>
      </c>
      <c r="C3292" t="s">
        <v>9</v>
      </c>
      <c r="D3292">
        <v>45182631.667229198</v>
      </c>
      <c r="E3292">
        <v>1</v>
      </c>
      <c r="F3292">
        <v>0</v>
      </c>
    </row>
    <row r="3293" spans="1:6" x14ac:dyDescent="0.3">
      <c r="A3293">
        <v>3295</v>
      </c>
      <c r="B3293" t="s">
        <v>3316</v>
      </c>
      <c r="C3293" t="s">
        <v>11</v>
      </c>
      <c r="D3293">
        <v>0</v>
      </c>
      <c r="E3293">
        <v>0</v>
      </c>
      <c r="F3293">
        <v>0</v>
      </c>
    </row>
    <row r="3294" spans="1:6" x14ac:dyDescent="0.3">
      <c r="A3294">
        <v>505</v>
      </c>
      <c r="B3294" t="s">
        <v>538</v>
      </c>
      <c r="C3294" t="s">
        <v>53</v>
      </c>
      <c r="D3294">
        <v>13892891</v>
      </c>
      <c r="E3294">
        <v>0</v>
      </c>
      <c r="F3294">
        <v>0</v>
      </c>
    </row>
    <row r="3295" spans="1:6" x14ac:dyDescent="0.3">
      <c r="A3295">
        <v>3263</v>
      </c>
      <c r="B3295" t="s">
        <v>3284</v>
      </c>
      <c r="C3295" t="s">
        <v>73</v>
      </c>
      <c r="D3295">
        <v>0</v>
      </c>
      <c r="E3295">
        <v>0</v>
      </c>
      <c r="F3295">
        <v>0</v>
      </c>
    </row>
    <row r="3296" spans="1:6" x14ac:dyDescent="0.3">
      <c r="A3296">
        <v>482</v>
      </c>
      <c r="B3296" t="s">
        <v>515</v>
      </c>
      <c r="C3296" t="s">
        <v>7</v>
      </c>
      <c r="D3296">
        <v>37729800.734534703</v>
      </c>
      <c r="E3296">
        <v>0</v>
      </c>
      <c r="F3296">
        <v>4</v>
      </c>
    </row>
    <row r="3297" spans="1:6" x14ac:dyDescent="0.3">
      <c r="A3297">
        <v>1234</v>
      </c>
      <c r="B3297" t="s">
        <v>1264</v>
      </c>
      <c r="C3297" t="s">
        <v>19</v>
      </c>
      <c r="D3297">
        <v>3664127</v>
      </c>
      <c r="E3297">
        <v>0</v>
      </c>
      <c r="F3297">
        <v>7</v>
      </c>
    </row>
    <row r="3298" spans="1:6" x14ac:dyDescent="0.3">
      <c r="A3298">
        <v>1859</v>
      </c>
      <c r="B3298" t="s">
        <v>1887</v>
      </c>
      <c r="C3298" t="s">
        <v>77</v>
      </c>
      <c r="D3298">
        <v>629272.55397868599</v>
      </c>
      <c r="E3298">
        <v>0</v>
      </c>
      <c r="F3298">
        <v>0</v>
      </c>
    </row>
    <row r="3299" spans="1:6" x14ac:dyDescent="0.3">
      <c r="A3299">
        <v>1742</v>
      </c>
      <c r="B3299" t="s">
        <v>1770</v>
      </c>
      <c r="C3299" t="s">
        <v>9</v>
      </c>
      <c r="D3299">
        <v>0</v>
      </c>
      <c r="E3299">
        <v>1</v>
      </c>
      <c r="F3299">
        <v>0</v>
      </c>
    </row>
    <row r="3300" spans="1:6" x14ac:dyDescent="0.3">
      <c r="A3300">
        <v>1928</v>
      </c>
      <c r="B3300" t="s">
        <v>1956</v>
      </c>
      <c r="C3300" t="s">
        <v>68</v>
      </c>
      <c r="D3300">
        <v>670318.544222889</v>
      </c>
      <c r="E3300">
        <v>1</v>
      </c>
      <c r="F3300">
        <v>16</v>
      </c>
    </row>
    <row r="3301" spans="1:6" x14ac:dyDescent="0.3">
      <c r="A3301">
        <v>2094</v>
      </c>
      <c r="B3301" t="s">
        <v>2122</v>
      </c>
      <c r="C3301" t="s">
        <v>9</v>
      </c>
      <c r="D3301">
        <v>764012.26617269497</v>
      </c>
      <c r="E3301">
        <v>0</v>
      </c>
      <c r="F3301">
        <v>1</v>
      </c>
    </row>
    <row r="3302" spans="1:6" x14ac:dyDescent="0.3">
      <c r="A3302">
        <v>1979</v>
      </c>
      <c r="B3302" t="s">
        <v>2007</v>
      </c>
      <c r="C3302" t="s">
        <v>77</v>
      </c>
      <c r="D3302">
        <v>649443.49731562205</v>
      </c>
      <c r="E3302">
        <v>0</v>
      </c>
      <c r="F3302">
        <v>0</v>
      </c>
    </row>
    <row r="3303" spans="1:6" x14ac:dyDescent="0.3">
      <c r="A3303">
        <v>1812</v>
      </c>
      <c r="B3303" t="s">
        <v>1840</v>
      </c>
      <c r="C3303" t="s">
        <v>77</v>
      </c>
      <c r="D3303">
        <v>712336.82292795402</v>
      </c>
      <c r="E3303">
        <v>0</v>
      </c>
      <c r="F3303">
        <v>0</v>
      </c>
    </row>
    <row r="3304" spans="1:6" x14ac:dyDescent="0.3">
      <c r="A3304">
        <v>2167</v>
      </c>
      <c r="B3304" t="s">
        <v>2195</v>
      </c>
      <c r="C3304" t="s">
        <v>210</v>
      </c>
      <c r="D3304">
        <v>264066.60067371803</v>
      </c>
      <c r="E3304">
        <v>0</v>
      </c>
      <c r="F3304">
        <v>2</v>
      </c>
    </row>
    <row r="3305" spans="1:6" x14ac:dyDescent="0.3">
      <c r="A3305">
        <v>3074</v>
      </c>
      <c r="B3305" t="s">
        <v>3099</v>
      </c>
      <c r="C3305" t="s">
        <v>9</v>
      </c>
      <c r="D3305">
        <v>10889.9126677109</v>
      </c>
      <c r="E3305">
        <v>0</v>
      </c>
      <c r="F3305">
        <v>0</v>
      </c>
    </row>
    <row r="3306" spans="1:6" x14ac:dyDescent="0.3">
      <c r="A3306">
        <v>2065</v>
      </c>
      <c r="B3306" t="s">
        <v>2093</v>
      </c>
      <c r="C3306" t="s">
        <v>68</v>
      </c>
      <c r="D3306">
        <v>545281.63496045896</v>
      </c>
      <c r="E3306">
        <v>1</v>
      </c>
      <c r="F3306">
        <v>20</v>
      </c>
    </row>
    <row r="3307" spans="1:6" x14ac:dyDescent="0.3">
      <c r="A3307">
        <v>338</v>
      </c>
      <c r="B3307" t="s">
        <v>370</v>
      </c>
      <c r="C3307" t="s">
        <v>73</v>
      </c>
      <c r="D3307">
        <v>134770514.89214501</v>
      </c>
      <c r="E3307">
        <v>1</v>
      </c>
      <c r="F3307">
        <v>0</v>
      </c>
    </row>
    <row r="3308" spans="1:6" x14ac:dyDescent="0.3">
      <c r="A3308">
        <v>1191</v>
      </c>
      <c r="B3308" t="s">
        <v>1222</v>
      </c>
      <c r="C3308" t="s">
        <v>80</v>
      </c>
      <c r="D3308">
        <v>2297104.88229512</v>
      </c>
      <c r="E3308">
        <v>1</v>
      </c>
      <c r="F3308">
        <v>2</v>
      </c>
    </row>
    <row r="3309" spans="1:6" x14ac:dyDescent="0.3">
      <c r="A3309">
        <v>363</v>
      </c>
      <c r="B3309" t="s">
        <v>396</v>
      </c>
      <c r="C3309" t="s">
        <v>9</v>
      </c>
      <c r="D3309">
        <v>17866932.205504298</v>
      </c>
      <c r="E3309">
        <v>0</v>
      </c>
      <c r="F3309">
        <v>14</v>
      </c>
    </row>
    <row r="3310" spans="1:6" x14ac:dyDescent="0.3">
      <c r="A3310">
        <v>2508</v>
      </c>
      <c r="B3310" t="s">
        <v>2534</v>
      </c>
      <c r="C3310" t="s">
        <v>90</v>
      </c>
      <c r="D3310">
        <v>0</v>
      </c>
      <c r="E3310">
        <v>1</v>
      </c>
      <c r="F3310">
        <v>0</v>
      </c>
    </row>
    <row r="3311" spans="1:6" x14ac:dyDescent="0.3">
      <c r="A3311">
        <v>201</v>
      </c>
      <c r="B3311" t="s">
        <v>229</v>
      </c>
      <c r="C3311" t="s">
        <v>19</v>
      </c>
      <c r="D3311">
        <v>21008175</v>
      </c>
      <c r="E3311">
        <v>0</v>
      </c>
      <c r="F3311">
        <v>2</v>
      </c>
    </row>
    <row r="3312" spans="1:6" x14ac:dyDescent="0.3">
      <c r="A3312">
        <v>557</v>
      </c>
      <c r="B3312" t="s">
        <v>589</v>
      </c>
      <c r="C3312" t="s">
        <v>33</v>
      </c>
      <c r="D3312">
        <v>26191889</v>
      </c>
      <c r="E3312">
        <v>0</v>
      </c>
      <c r="F3312">
        <v>0</v>
      </c>
    </row>
    <row r="3313" spans="1:6" x14ac:dyDescent="0.3">
      <c r="A3313">
        <v>163</v>
      </c>
      <c r="B3313" t="s">
        <v>188</v>
      </c>
      <c r="C3313" t="s">
        <v>189</v>
      </c>
      <c r="D3313">
        <v>41719024.754238099</v>
      </c>
      <c r="E3313">
        <v>1</v>
      </c>
      <c r="F3313">
        <v>18</v>
      </c>
    </row>
    <row r="3314" spans="1:6" x14ac:dyDescent="0.3">
      <c r="A3314">
        <v>2823</v>
      </c>
      <c r="B3314" t="s">
        <v>2849</v>
      </c>
      <c r="C3314" t="s">
        <v>189</v>
      </c>
      <c r="D3314">
        <v>29161.4372748186</v>
      </c>
      <c r="E3314">
        <v>0</v>
      </c>
      <c r="F3314">
        <v>0</v>
      </c>
    </row>
    <row r="3315" spans="1:6" x14ac:dyDescent="0.3">
      <c r="A3315">
        <v>362</v>
      </c>
      <c r="B3315" t="s">
        <v>395</v>
      </c>
      <c r="C3315" t="s">
        <v>9</v>
      </c>
      <c r="D3315">
        <v>0</v>
      </c>
      <c r="E3315">
        <v>0</v>
      </c>
      <c r="F3315">
        <v>1</v>
      </c>
    </row>
    <row r="3316" spans="1:6" x14ac:dyDescent="0.3">
      <c r="A3316">
        <v>1454</v>
      </c>
      <c r="B3316" t="s">
        <v>1484</v>
      </c>
      <c r="C3316" t="s">
        <v>33</v>
      </c>
      <c r="D3316">
        <v>0</v>
      </c>
      <c r="E3316">
        <v>0</v>
      </c>
      <c r="F3316">
        <v>0</v>
      </c>
    </row>
    <row r="3317" spans="1:6" x14ac:dyDescent="0.3">
      <c r="A3317">
        <v>1253</v>
      </c>
      <c r="B3317" t="s">
        <v>1283</v>
      </c>
      <c r="C3317" t="s">
        <v>90</v>
      </c>
      <c r="D3317">
        <v>4663578.1528742304</v>
      </c>
      <c r="E3317">
        <v>0</v>
      </c>
      <c r="F3317">
        <v>6</v>
      </c>
    </row>
    <row r="3318" spans="1:6" x14ac:dyDescent="0.3">
      <c r="A3318">
        <v>3482</v>
      </c>
      <c r="B3318" t="s">
        <v>3488</v>
      </c>
      <c r="C3318" t="s">
        <v>106</v>
      </c>
      <c r="D3318">
        <v>0</v>
      </c>
      <c r="E3318">
        <v>0</v>
      </c>
      <c r="F3318">
        <v>0</v>
      </c>
    </row>
    <row r="3319" spans="1:6" x14ac:dyDescent="0.3">
      <c r="A3319">
        <v>479</v>
      </c>
      <c r="B3319" t="s">
        <v>512</v>
      </c>
      <c r="C3319" t="s">
        <v>33</v>
      </c>
      <c r="D3319">
        <v>16967543</v>
      </c>
      <c r="E3319">
        <v>0</v>
      </c>
      <c r="F3319">
        <v>6</v>
      </c>
    </row>
    <row r="3320" spans="1:6" x14ac:dyDescent="0.3">
      <c r="A3320">
        <v>1118</v>
      </c>
      <c r="B3320" t="s">
        <v>512</v>
      </c>
      <c r="C3320" t="s">
        <v>26</v>
      </c>
      <c r="D3320">
        <v>2505252</v>
      </c>
      <c r="E3320">
        <v>0</v>
      </c>
      <c r="F3320">
        <v>6</v>
      </c>
    </row>
    <row r="3321" spans="1:6" x14ac:dyDescent="0.3">
      <c r="A3321">
        <v>1207</v>
      </c>
      <c r="B3321" t="s">
        <v>1238</v>
      </c>
      <c r="C3321" t="s">
        <v>9</v>
      </c>
      <c r="D3321">
        <v>2372074.87920292</v>
      </c>
      <c r="E3321">
        <v>1</v>
      </c>
      <c r="F3321">
        <v>1</v>
      </c>
    </row>
    <row r="3322" spans="1:6" x14ac:dyDescent="0.3">
      <c r="A3322">
        <v>3599</v>
      </c>
      <c r="B3322" t="s">
        <v>3592</v>
      </c>
      <c r="C3322" t="s">
        <v>33</v>
      </c>
      <c r="D3322">
        <v>0</v>
      </c>
      <c r="E3322">
        <v>0</v>
      </c>
      <c r="F3322">
        <v>0</v>
      </c>
    </row>
    <row r="3323" spans="1:6" x14ac:dyDescent="0.3">
      <c r="A3323">
        <v>3052</v>
      </c>
      <c r="B3323" t="s">
        <v>3077</v>
      </c>
      <c r="C3323" t="s">
        <v>82</v>
      </c>
      <c r="D3323">
        <v>11517.932863469099</v>
      </c>
      <c r="E3323">
        <v>0</v>
      </c>
      <c r="F3323">
        <v>0</v>
      </c>
    </row>
    <row r="3324" spans="1:6" x14ac:dyDescent="0.3">
      <c r="A3324">
        <v>2210</v>
      </c>
      <c r="B3324" t="s">
        <v>2237</v>
      </c>
      <c r="C3324" t="s">
        <v>68</v>
      </c>
      <c r="D3324">
        <v>384860.70869252499</v>
      </c>
      <c r="E3324">
        <v>0</v>
      </c>
      <c r="F3324">
        <v>10</v>
      </c>
    </row>
    <row r="3325" spans="1:6" x14ac:dyDescent="0.3">
      <c r="A3325">
        <v>864</v>
      </c>
      <c r="B3325" t="s">
        <v>896</v>
      </c>
      <c r="C3325" t="s">
        <v>19</v>
      </c>
      <c r="D3325">
        <v>365263</v>
      </c>
      <c r="E3325">
        <v>0</v>
      </c>
      <c r="F3325">
        <v>0</v>
      </c>
    </row>
    <row r="3326" spans="1:6" x14ac:dyDescent="0.3">
      <c r="A3326">
        <v>2353</v>
      </c>
      <c r="B3326" t="s">
        <v>2380</v>
      </c>
      <c r="C3326" t="s">
        <v>13</v>
      </c>
      <c r="D3326">
        <v>9337</v>
      </c>
      <c r="E3326">
        <v>0</v>
      </c>
      <c r="F3326">
        <v>1</v>
      </c>
    </row>
    <row r="3327" spans="1:6" x14ac:dyDescent="0.3">
      <c r="A3327">
        <v>222</v>
      </c>
      <c r="B3327" t="s">
        <v>252</v>
      </c>
      <c r="C3327" t="s">
        <v>9</v>
      </c>
      <c r="D3327">
        <v>55668127.418504499</v>
      </c>
      <c r="E3327">
        <v>1</v>
      </c>
      <c r="F3327">
        <v>1</v>
      </c>
    </row>
    <row r="3328" spans="1:6" x14ac:dyDescent="0.3">
      <c r="A3328">
        <v>221</v>
      </c>
      <c r="B3328" t="s">
        <v>251</v>
      </c>
      <c r="C3328" t="s">
        <v>9</v>
      </c>
      <c r="D3328">
        <v>55670301.053767502</v>
      </c>
      <c r="E3328">
        <v>0</v>
      </c>
      <c r="F3328">
        <v>1</v>
      </c>
    </row>
    <row r="3329" spans="1:6" x14ac:dyDescent="0.3">
      <c r="A3329">
        <v>1354</v>
      </c>
      <c r="B3329" t="s">
        <v>1384</v>
      </c>
      <c r="C3329" t="s">
        <v>9</v>
      </c>
      <c r="D3329">
        <v>680179.98437874601</v>
      </c>
      <c r="E3329">
        <v>0</v>
      </c>
      <c r="F3329">
        <v>3</v>
      </c>
    </row>
    <row r="3330" spans="1:6" x14ac:dyDescent="0.3">
      <c r="A3330">
        <v>2737</v>
      </c>
      <c r="B3330" t="s">
        <v>2763</v>
      </c>
      <c r="C3330" t="s">
        <v>13</v>
      </c>
      <c r="D3330">
        <v>118850</v>
      </c>
      <c r="E3330">
        <v>0</v>
      </c>
      <c r="F3330">
        <v>1</v>
      </c>
    </row>
    <row r="3331" spans="1:6" x14ac:dyDescent="0.3">
      <c r="A3331">
        <v>872</v>
      </c>
      <c r="B3331" t="s">
        <v>904</v>
      </c>
      <c r="C3331" t="s">
        <v>135</v>
      </c>
      <c r="D3331">
        <v>321645.78935270599</v>
      </c>
      <c r="E3331">
        <v>0</v>
      </c>
      <c r="F3331">
        <v>1</v>
      </c>
    </row>
    <row r="3332" spans="1:6" x14ac:dyDescent="0.3">
      <c r="A3332">
        <v>2221</v>
      </c>
      <c r="B3332" t="s">
        <v>2248</v>
      </c>
      <c r="C3332" t="s">
        <v>9</v>
      </c>
      <c r="D3332">
        <v>220215.818796751</v>
      </c>
      <c r="E3332">
        <v>1</v>
      </c>
      <c r="F3332">
        <v>0</v>
      </c>
    </row>
    <row r="3333" spans="1:6" x14ac:dyDescent="0.3">
      <c r="A3333">
        <v>1000</v>
      </c>
      <c r="B3333" t="s">
        <v>1032</v>
      </c>
      <c r="C3333" t="s">
        <v>135</v>
      </c>
      <c r="D3333">
        <v>504529.25478412502</v>
      </c>
      <c r="E3333">
        <v>0</v>
      </c>
      <c r="F3333">
        <v>0</v>
      </c>
    </row>
    <row r="3334" spans="1:6" x14ac:dyDescent="0.3">
      <c r="A3334">
        <v>861</v>
      </c>
      <c r="B3334" t="s">
        <v>893</v>
      </c>
      <c r="C3334" t="s">
        <v>135</v>
      </c>
      <c r="D3334">
        <v>652395.18976576906</v>
      </c>
      <c r="E3334">
        <v>0</v>
      </c>
      <c r="F3334">
        <v>0</v>
      </c>
    </row>
    <row r="3335" spans="1:6" x14ac:dyDescent="0.3">
      <c r="A3335">
        <v>517</v>
      </c>
      <c r="B3335" t="s">
        <v>550</v>
      </c>
      <c r="C3335" t="s">
        <v>135</v>
      </c>
      <c r="D3335">
        <v>1461391.42144083</v>
      </c>
      <c r="E3335">
        <v>0</v>
      </c>
      <c r="F3335">
        <v>0</v>
      </c>
    </row>
    <row r="3336" spans="1:6" x14ac:dyDescent="0.3">
      <c r="A3336">
        <v>2232</v>
      </c>
      <c r="B3336" t="s">
        <v>2259</v>
      </c>
      <c r="C3336" t="s">
        <v>9</v>
      </c>
      <c r="D3336">
        <v>338535.138532179</v>
      </c>
      <c r="E3336">
        <v>0</v>
      </c>
      <c r="F3336">
        <v>0</v>
      </c>
    </row>
    <row r="3337" spans="1:6" x14ac:dyDescent="0.3">
      <c r="A3337">
        <v>868</v>
      </c>
      <c r="B3337" t="s">
        <v>900</v>
      </c>
      <c r="C3337" t="s">
        <v>53</v>
      </c>
      <c r="D3337">
        <v>5059582</v>
      </c>
      <c r="E3337">
        <v>0</v>
      </c>
      <c r="F3337">
        <v>11</v>
      </c>
    </row>
    <row r="3338" spans="1:6" x14ac:dyDescent="0.3">
      <c r="A3338">
        <v>2575</v>
      </c>
      <c r="B3338" t="s">
        <v>2601</v>
      </c>
      <c r="C3338" t="s">
        <v>53</v>
      </c>
      <c r="D3338">
        <v>192358</v>
      </c>
      <c r="E3338">
        <v>0</v>
      </c>
      <c r="F3338">
        <v>0</v>
      </c>
    </row>
    <row r="3339" spans="1:6" x14ac:dyDescent="0.3">
      <c r="A3339">
        <v>2164</v>
      </c>
      <c r="B3339" t="s">
        <v>2192</v>
      </c>
      <c r="C3339" t="s">
        <v>23</v>
      </c>
      <c r="D3339">
        <v>288394</v>
      </c>
      <c r="E3339">
        <v>1</v>
      </c>
      <c r="F3339">
        <v>2</v>
      </c>
    </row>
    <row r="3340" spans="1:6" x14ac:dyDescent="0.3">
      <c r="A3340">
        <v>519</v>
      </c>
      <c r="B3340" t="s">
        <v>552</v>
      </c>
      <c r="C3340" t="s">
        <v>106</v>
      </c>
      <c r="D3340">
        <v>0</v>
      </c>
      <c r="E3340">
        <v>0</v>
      </c>
      <c r="F3340">
        <v>2</v>
      </c>
    </row>
    <row r="3341" spans="1:6" x14ac:dyDescent="0.3">
      <c r="A3341">
        <v>1666</v>
      </c>
      <c r="B3341" t="s">
        <v>1695</v>
      </c>
      <c r="C3341" t="s">
        <v>231</v>
      </c>
      <c r="D3341">
        <v>633010</v>
      </c>
      <c r="E3341">
        <v>0</v>
      </c>
      <c r="F3341">
        <v>1</v>
      </c>
    </row>
    <row r="3342" spans="1:6" x14ac:dyDescent="0.3">
      <c r="A3342">
        <v>2603</v>
      </c>
      <c r="B3342" t="s">
        <v>2629</v>
      </c>
      <c r="C3342" t="s">
        <v>231</v>
      </c>
      <c r="D3342">
        <v>184495</v>
      </c>
      <c r="E3342">
        <v>0</v>
      </c>
      <c r="F3342">
        <v>0</v>
      </c>
    </row>
    <row r="3343" spans="1:6" x14ac:dyDescent="0.3">
      <c r="A3343">
        <v>6</v>
      </c>
      <c r="B3343" t="s">
        <v>15</v>
      </c>
      <c r="C3343" t="s">
        <v>7</v>
      </c>
      <c r="D3343">
        <v>1509347091.09583</v>
      </c>
      <c r="E3343">
        <v>1</v>
      </c>
      <c r="F3343">
        <v>584</v>
      </c>
    </row>
    <row r="3344" spans="1:6" x14ac:dyDescent="0.3">
      <c r="A3344">
        <v>3402</v>
      </c>
      <c r="B3344" t="s">
        <v>15</v>
      </c>
      <c r="C3344" t="s">
        <v>9</v>
      </c>
      <c r="D3344">
        <v>0</v>
      </c>
      <c r="E3344">
        <v>1</v>
      </c>
      <c r="F3344">
        <v>584</v>
      </c>
    </row>
    <row r="3345" spans="1:6" x14ac:dyDescent="0.3">
      <c r="A3345">
        <v>243</v>
      </c>
      <c r="B3345" t="s">
        <v>274</v>
      </c>
      <c r="C3345" t="s">
        <v>19</v>
      </c>
      <c r="D3345">
        <v>55344000</v>
      </c>
      <c r="E3345">
        <v>1</v>
      </c>
      <c r="F3345">
        <v>55</v>
      </c>
    </row>
    <row r="3346" spans="1:6" x14ac:dyDescent="0.3">
      <c r="A3346">
        <v>35</v>
      </c>
      <c r="B3346" t="s">
        <v>48</v>
      </c>
      <c r="C3346" t="s">
        <v>7</v>
      </c>
      <c r="D3346">
        <v>549788514.55291498</v>
      </c>
      <c r="E3346">
        <v>1</v>
      </c>
      <c r="F3346">
        <v>251</v>
      </c>
    </row>
    <row r="3347" spans="1:6" x14ac:dyDescent="0.3">
      <c r="A3347">
        <v>3125</v>
      </c>
      <c r="B3347" t="s">
        <v>3150</v>
      </c>
      <c r="C3347" t="s">
        <v>13</v>
      </c>
      <c r="D3347">
        <v>0</v>
      </c>
      <c r="E3347">
        <v>0</v>
      </c>
      <c r="F3347">
        <v>0</v>
      </c>
    </row>
    <row r="3348" spans="1:6" x14ac:dyDescent="0.3">
      <c r="A3348">
        <v>3374</v>
      </c>
      <c r="B3348" t="s">
        <v>3387</v>
      </c>
      <c r="C3348" t="s">
        <v>9</v>
      </c>
      <c r="D3348">
        <v>479892.521965547</v>
      </c>
      <c r="E3348">
        <v>0</v>
      </c>
      <c r="F3348">
        <v>0</v>
      </c>
    </row>
    <row r="3349" spans="1:6" x14ac:dyDescent="0.3">
      <c r="A3349">
        <v>2481</v>
      </c>
      <c r="B3349" t="s">
        <v>2507</v>
      </c>
      <c r="C3349" t="s">
        <v>9</v>
      </c>
      <c r="D3349">
        <v>223830.19947473099</v>
      </c>
      <c r="E3349">
        <v>0</v>
      </c>
      <c r="F3349">
        <v>1</v>
      </c>
    </row>
    <row r="3350" spans="1:6" x14ac:dyDescent="0.3">
      <c r="A3350">
        <v>3258</v>
      </c>
      <c r="B3350" t="s">
        <v>3279</v>
      </c>
      <c r="C3350" t="s">
        <v>73</v>
      </c>
      <c r="D3350">
        <v>0</v>
      </c>
      <c r="E3350">
        <v>0</v>
      </c>
      <c r="F3350">
        <v>0</v>
      </c>
    </row>
    <row r="3351" spans="1:6" x14ac:dyDescent="0.3">
      <c r="A3351">
        <v>1826</v>
      </c>
      <c r="B3351" t="s">
        <v>1854</v>
      </c>
      <c r="C3351" t="s">
        <v>77</v>
      </c>
      <c r="D3351">
        <v>764172.33718444395</v>
      </c>
      <c r="E3351">
        <v>0</v>
      </c>
      <c r="F3351">
        <v>0</v>
      </c>
    </row>
    <row r="3352" spans="1:6" x14ac:dyDescent="0.3">
      <c r="A3352">
        <v>3428</v>
      </c>
      <c r="B3352" t="s">
        <v>3437</v>
      </c>
      <c r="C3352" t="s">
        <v>9</v>
      </c>
      <c r="D3352">
        <v>0</v>
      </c>
      <c r="E3352">
        <v>0</v>
      </c>
      <c r="F3352">
        <v>1</v>
      </c>
    </row>
    <row r="3353" spans="1:6" x14ac:dyDescent="0.3">
      <c r="A3353">
        <v>1483</v>
      </c>
      <c r="B3353" t="s">
        <v>1512</v>
      </c>
      <c r="C3353" t="s">
        <v>9</v>
      </c>
      <c r="D3353">
        <v>385117.45045032603</v>
      </c>
      <c r="E3353">
        <v>0</v>
      </c>
      <c r="F3353">
        <v>6</v>
      </c>
    </row>
    <row r="3354" spans="1:6" x14ac:dyDescent="0.3">
      <c r="A3354">
        <v>2484</v>
      </c>
      <c r="B3354" t="s">
        <v>2510</v>
      </c>
      <c r="C3354" t="s">
        <v>106</v>
      </c>
      <c r="D3354">
        <v>516000</v>
      </c>
      <c r="E3354">
        <v>0</v>
      </c>
      <c r="F3354">
        <v>5</v>
      </c>
    </row>
    <row r="3355" spans="1:6" x14ac:dyDescent="0.3">
      <c r="A3355">
        <v>160</v>
      </c>
      <c r="B3355" t="s">
        <v>185</v>
      </c>
      <c r="C3355" t="s">
        <v>11</v>
      </c>
      <c r="D3355">
        <v>97365429</v>
      </c>
      <c r="E3355">
        <v>3</v>
      </c>
      <c r="F3355">
        <v>82</v>
      </c>
    </row>
    <row r="3356" spans="1:6" x14ac:dyDescent="0.3">
      <c r="A3356">
        <v>3354</v>
      </c>
      <c r="B3356" t="s">
        <v>3367</v>
      </c>
      <c r="C3356" t="s">
        <v>13</v>
      </c>
      <c r="D3356">
        <v>0</v>
      </c>
      <c r="E3356">
        <v>0</v>
      </c>
      <c r="F3356">
        <v>0</v>
      </c>
    </row>
    <row r="3357" spans="1:6" x14ac:dyDescent="0.3">
      <c r="A3357">
        <v>133</v>
      </c>
      <c r="B3357" t="s">
        <v>158</v>
      </c>
      <c r="C3357" t="s">
        <v>65</v>
      </c>
      <c r="D3357">
        <v>105253000</v>
      </c>
      <c r="E3357">
        <v>1</v>
      </c>
      <c r="F3357">
        <v>43</v>
      </c>
    </row>
    <row r="3358" spans="1:6" x14ac:dyDescent="0.3">
      <c r="A3358">
        <v>276</v>
      </c>
      <c r="B3358" t="s">
        <v>308</v>
      </c>
      <c r="C3358" t="s">
        <v>90</v>
      </c>
      <c r="D3358">
        <v>38891798.567393698</v>
      </c>
      <c r="E3358">
        <v>1</v>
      </c>
      <c r="F3358">
        <v>2</v>
      </c>
    </row>
    <row r="3359" spans="1:6" x14ac:dyDescent="0.3">
      <c r="A3359">
        <v>80</v>
      </c>
      <c r="B3359" t="s">
        <v>101</v>
      </c>
      <c r="C3359" t="s">
        <v>19</v>
      </c>
      <c r="D3359">
        <v>290230000</v>
      </c>
      <c r="E3359">
        <v>1</v>
      </c>
      <c r="F3359">
        <v>91</v>
      </c>
    </row>
    <row r="3360" spans="1:6" x14ac:dyDescent="0.3">
      <c r="A3360">
        <v>3342</v>
      </c>
      <c r="B3360" t="s">
        <v>101</v>
      </c>
      <c r="C3360" t="s">
        <v>13</v>
      </c>
      <c r="D3360">
        <v>0</v>
      </c>
      <c r="E3360">
        <v>1</v>
      </c>
      <c r="F3360">
        <v>91</v>
      </c>
    </row>
    <row r="3361" spans="1:6" x14ac:dyDescent="0.3">
      <c r="A3361">
        <v>3491</v>
      </c>
      <c r="B3361" t="s">
        <v>101</v>
      </c>
      <c r="C3361" t="s">
        <v>23</v>
      </c>
      <c r="D3361">
        <v>0</v>
      </c>
      <c r="E3361">
        <v>1</v>
      </c>
      <c r="F3361">
        <v>91</v>
      </c>
    </row>
    <row r="3362" spans="1:6" x14ac:dyDescent="0.3">
      <c r="A3362">
        <v>405</v>
      </c>
      <c r="B3362" t="s">
        <v>438</v>
      </c>
      <c r="C3362" t="s">
        <v>82</v>
      </c>
      <c r="D3362">
        <v>12702799.8605983</v>
      </c>
      <c r="E3362">
        <v>1</v>
      </c>
      <c r="F3362">
        <v>4</v>
      </c>
    </row>
    <row r="3363" spans="1:6" x14ac:dyDescent="0.3">
      <c r="A3363">
        <v>346</v>
      </c>
      <c r="B3363" t="s">
        <v>379</v>
      </c>
      <c r="C3363" t="s">
        <v>189</v>
      </c>
      <c r="D3363">
        <v>16328154.044663699</v>
      </c>
      <c r="E3363">
        <v>2</v>
      </c>
      <c r="F3363">
        <v>5</v>
      </c>
    </row>
    <row r="3364" spans="1:6" x14ac:dyDescent="0.3">
      <c r="A3364">
        <v>885</v>
      </c>
      <c r="B3364" t="s">
        <v>917</v>
      </c>
      <c r="C3364" t="s">
        <v>259</v>
      </c>
      <c r="D3364">
        <v>3701497</v>
      </c>
      <c r="E3364">
        <v>0</v>
      </c>
      <c r="F3364">
        <v>2</v>
      </c>
    </row>
    <row r="3365" spans="1:6" x14ac:dyDescent="0.3">
      <c r="A3365">
        <v>323</v>
      </c>
      <c r="B3365" t="s">
        <v>355</v>
      </c>
      <c r="C3365" t="s">
        <v>210</v>
      </c>
      <c r="D3365">
        <v>17964011.593505502</v>
      </c>
      <c r="E3365">
        <v>1</v>
      </c>
      <c r="F3365">
        <v>18</v>
      </c>
    </row>
    <row r="3366" spans="1:6" x14ac:dyDescent="0.3">
      <c r="A3366">
        <v>802</v>
      </c>
      <c r="B3366" t="s">
        <v>834</v>
      </c>
      <c r="C3366" t="s">
        <v>23</v>
      </c>
      <c r="D3366">
        <v>10173565</v>
      </c>
      <c r="E3366">
        <v>1</v>
      </c>
      <c r="F3366">
        <v>0</v>
      </c>
    </row>
    <row r="3367" spans="1:6" x14ac:dyDescent="0.3">
      <c r="A3367">
        <v>2176</v>
      </c>
      <c r="B3367" t="s">
        <v>2204</v>
      </c>
      <c r="C3367" t="s">
        <v>82</v>
      </c>
      <c r="D3367">
        <v>1009733.47914196</v>
      </c>
      <c r="E3367">
        <v>1</v>
      </c>
      <c r="F3367">
        <v>0</v>
      </c>
    </row>
    <row r="3368" spans="1:6" x14ac:dyDescent="0.3">
      <c r="A3368">
        <v>1404</v>
      </c>
      <c r="B3368" t="s">
        <v>1434</v>
      </c>
      <c r="C3368" t="s">
        <v>297</v>
      </c>
      <c r="D3368">
        <v>710386</v>
      </c>
      <c r="E3368">
        <v>1</v>
      </c>
      <c r="F3368">
        <v>0</v>
      </c>
    </row>
    <row r="3369" spans="1:6" x14ac:dyDescent="0.3">
      <c r="A3369">
        <v>1295</v>
      </c>
      <c r="B3369" t="s">
        <v>1325</v>
      </c>
      <c r="C3369" t="s">
        <v>90</v>
      </c>
      <c r="D3369">
        <v>1655066.5867258599</v>
      </c>
      <c r="E3369">
        <v>1</v>
      </c>
      <c r="F3369">
        <v>6</v>
      </c>
    </row>
    <row r="3370" spans="1:6" x14ac:dyDescent="0.3">
      <c r="A3370">
        <v>1832</v>
      </c>
      <c r="B3370" t="s">
        <v>1860</v>
      </c>
      <c r="C3370" t="s">
        <v>343</v>
      </c>
      <c r="D3370">
        <v>708220</v>
      </c>
      <c r="E3370">
        <v>1</v>
      </c>
      <c r="F3370">
        <v>3</v>
      </c>
    </row>
    <row r="3371" spans="1:6" x14ac:dyDescent="0.3">
      <c r="A3371">
        <v>859</v>
      </c>
      <c r="B3371" t="s">
        <v>891</v>
      </c>
      <c r="C3371" t="s">
        <v>23</v>
      </c>
      <c r="D3371">
        <v>7358023</v>
      </c>
      <c r="E3371">
        <v>1</v>
      </c>
      <c r="F3371">
        <v>5</v>
      </c>
    </row>
    <row r="3372" spans="1:6" x14ac:dyDescent="0.3">
      <c r="A3372">
        <v>1560</v>
      </c>
      <c r="B3372" t="s">
        <v>1589</v>
      </c>
      <c r="C3372" t="s">
        <v>26</v>
      </c>
      <c r="D3372">
        <v>1785169</v>
      </c>
      <c r="E3372">
        <v>1</v>
      </c>
      <c r="F3372">
        <v>0</v>
      </c>
    </row>
    <row r="3373" spans="1:6" x14ac:dyDescent="0.3">
      <c r="A3373">
        <v>15</v>
      </c>
      <c r="B3373" t="s">
        <v>27</v>
      </c>
      <c r="C3373" t="s">
        <v>23</v>
      </c>
      <c r="D3373">
        <v>784004000</v>
      </c>
      <c r="E3373">
        <v>0</v>
      </c>
      <c r="F3373">
        <v>135</v>
      </c>
    </row>
    <row r="3374" spans="1:6" x14ac:dyDescent="0.3">
      <c r="A3374">
        <v>1018</v>
      </c>
      <c r="B3374" t="s">
        <v>1050</v>
      </c>
      <c r="C3374" t="s">
        <v>130</v>
      </c>
      <c r="D3374">
        <v>542851</v>
      </c>
      <c r="E3374">
        <v>9</v>
      </c>
      <c r="F3374">
        <v>0</v>
      </c>
    </row>
    <row r="3375" spans="1:6" x14ac:dyDescent="0.3">
      <c r="A3375">
        <v>1803</v>
      </c>
      <c r="B3375" t="s">
        <v>1831</v>
      </c>
      <c r="C3375" t="s">
        <v>13</v>
      </c>
      <c r="D3375">
        <v>309280</v>
      </c>
      <c r="E3375">
        <v>0</v>
      </c>
      <c r="F3375">
        <v>0</v>
      </c>
    </row>
    <row r="3376" spans="1:6" x14ac:dyDescent="0.3">
      <c r="A3376">
        <v>3005</v>
      </c>
      <c r="B3376" t="s">
        <v>3030</v>
      </c>
      <c r="C3376" t="s">
        <v>13</v>
      </c>
      <c r="D3376">
        <v>42044</v>
      </c>
      <c r="E3376">
        <v>0</v>
      </c>
      <c r="F3376">
        <v>0</v>
      </c>
    </row>
    <row r="3377" spans="1:6" x14ac:dyDescent="0.3">
      <c r="A3377">
        <v>149</v>
      </c>
      <c r="B3377" t="s">
        <v>174</v>
      </c>
      <c r="C3377" t="s">
        <v>19</v>
      </c>
      <c r="D3377">
        <v>5852096</v>
      </c>
      <c r="E3377">
        <v>1</v>
      </c>
      <c r="F3377">
        <v>18</v>
      </c>
    </row>
    <row r="3378" spans="1:6" x14ac:dyDescent="0.3">
      <c r="A3378">
        <v>2231</v>
      </c>
      <c r="B3378" t="s">
        <v>2258</v>
      </c>
      <c r="C3378" t="s">
        <v>9</v>
      </c>
      <c r="D3378">
        <v>444768.50236561301</v>
      </c>
      <c r="E3378">
        <v>0</v>
      </c>
      <c r="F3378">
        <v>1</v>
      </c>
    </row>
    <row r="3379" spans="1:6" x14ac:dyDescent="0.3">
      <c r="A3379">
        <v>1149</v>
      </c>
      <c r="B3379" t="s">
        <v>1180</v>
      </c>
      <c r="C3379" t="s">
        <v>13</v>
      </c>
      <c r="D3379">
        <v>2188471</v>
      </c>
      <c r="E3379">
        <v>0</v>
      </c>
      <c r="F3379">
        <v>2</v>
      </c>
    </row>
    <row r="3380" spans="1:6" x14ac:dyDescent="0.3">
      <c r="A3380">
        <v>3283</v>
      </c>
      <c r="B3380" t="s">
        <v>3304</v>
      </c>
      <c r="C3380" t="s">
        <v>11</v>
      </c>
      <c r="D3380">
        <v>0</v>
      </c>
      <c r="E3380">
        <v>1</v>
      </c>
      <c r="F3380">
        <v>0</v>
      </c>
    </row>
    <row r="3381" spans="1:6" x14ac:dyDescent="0.3">
      <c r="A3381">
        <v>3284</v>
      </c>
      <c r="B3381" t="s">
        <v>3305</v>
      </c>
      <c r="C3381" t="s">
        <v>11</v>
      </c>
      <c r="D3381">
        <v>0</v>
      </c>
      <c r="E3381">
        <v>0</v>
      </c>
      <c r="F3381">
        <v>2</v>
      </c>
    </row>
    <row r="3382" spans="1:6" x14ac:dyDescent="0.3">
      <c r="A3382">
        <v>2453</v>
      </c>
      <c r="B3382" t="s">
        <v>2479</v>
      </c>
      <c r="C3382" t="s">
        <v>65</v>
      </c>
      <c r="D3382">
        <v>0</v>
      </c>
      <c r="E3382">
        <v>1</v>
      </c>
      <c r="F3382">
        <v>0</v>
      </c>
    </row>
    <row r="3383" spans="1:6" x14ac:dyDescent="0.3">
      <c r="A3383">
        <v>3496</v>
      </c>
      <c r="B3383" t="s">
        <v>3495</v>
      </c>
      <c r="C3383" t="s">
        <v>23</v>
      </c>
      <c r="D3383">
        <v>0</v>
      </c>
      <c r="E3383">
        <v>0</v>
      </c>
      <c r="F3383">
        <v>0</v>
      </c>
    </row>
    <row r="3384" spans="1:6" x14ac:dyDescent="0.3">
      <c r="A3384">
        <v>1753</v>
      </c>
      <c r="B3384" t="s">
        <v>1781</v>
      </c>
      <c r="C3384" t="s">
        <v>9</v>
      </c>
      <c r="D3384">
        <v>452114.93653424998</v>
      </c>
      <c r="E3384">
        <v>0</v>
      </c>
      <c r="F3384">
        <v>0</v>
      </c>
    </row>
    <row r="3385" spans="1:6" x14ac:dyDescent="0.3">
      <c r="A3385">
        <v>404</v>
      </c>
      <c r="B3385" t="s">
        <v>437</v>
      </c>
      <c r="C3385" t="s">
        <v>210</v>
      </c>
      <c r="D3385">
        <v>19154368.221304499</v>
      </c>
      <c r="E3385">
        <v>1</v>
      </c>
      <c r="F3385">
        <v>20</v>
      </c>
    </row>
    <row r="3386" spans="1:6" x14ac:dyDescent="0.3">
      <c r="A3386">
        <v>3079</v>
      </c>
      <c r="B3386" t="s">
        <v>3104</v>
      </c>
      <c r="C3386" t="s">
        <v>487</v>
      </c>
      <c r="D3386">
        <v>0</v>
      </c>
      <c r="E3386">
        <v>0</v>
      </c>
      <c r="F3386">
        <v>0</v>
      </c>
    </row>
    <row r="3387" spans="1:6" x14ac:dyDescent="0.3">
      <c r="A3387">
        <v>1735</v>
      </c>
      <c r="B3387" t="s">
        <v>1763</v>
      </c>
      <c r="C3387" t="s">
        <v>9</v>
      </c>
      <c r="D3387">
        <v>1550076.06208869</v>
      </c>
      <c r="E3387">
        <v>0</v>
      </c>
      <c r="F3387">
        <v>0</v>
      </c>
    </row>
    <row r="3388" spans="1:6" x14ac:dyDescent="0.3">
      <c r="A3388">
        <v>2517</v>
      </c>
      <c r="B3388" t="s">
        <v>2543</v>
      </c>
      <c r="C3388" t="s">
        <v>26</v>
      </c>
      <c r="D3388">
        <v>527856</v>
      </c>
      <c r="E3388">
        <v>0</v>
      </c>
      <c r="F3388">
        <v>1</v>
      </c>
    </row>
    <row r="3389" spans="1:6" x14ac:dyDescent="0.3">
      <c r="A3389">
        <v>754</v>
      </c>
      <c r="B3389" t="s">
        <v>786</v>
      </c>
      <c r="C3389" t="s">
        <v>9</v>
      </c>
      <c r="D3389">
        <v>4725555.5163058899</v>
      </c>
      <c r="E3389">
        <v>1</v>
      </c>
      <c r="F3389">
        <v>1</v>
      </c>
    </row>
    <row r="3390" spans="1:6" x14ac:dyDescent="0.3">
      <c r="A3390">
        <v>2857</v>
      </c>
      <c r="B3390" t="s">
        <v>2883</v>
      </c>
      <c r="C3390" t="s">
        <v>106</v>
      </c>
      <c r="D3390">
        <v>105245</v>
      </c>
      <c r="E3390">
        <v>0</v>
      </c>
      <c r="F3390">
        <v>0</v>
      </c>
    </row>
    <row r="3391" spans="1:6" x14ac:dyDescent="0.3">
      <c r="A3391">
        <v>923</v>
      </c>
      <c r="B3391" t="s">
        <v>955</v>
      </c>
      <c r="C3391" t="s">
        <v>9</v>
      </c>
      <c r="D3391">
        <v>2363573.55017424</v>
      </c>
      <c r="E3391">
        <v>0</v>
      </c>
      <c r="F3391">
        <v>1</v>
      </c>
    </row>
    <row r="3392" spans="1:6" x14ac:dyDescent="0.3">
      <c r="A3392">
        <v>2497</v>
      </c>
      <c r="B3392" t="s">
        <v>2523</v>
      </c>
      <c r="C3392" t="s">
        <v>135</v>
      </c>
      <c r="D3392">
        <v>75238.922438426394</v>
      </c>
      <c r="E3392">
        <v>0</v>
      </c>
      <c r="F3392">
        <v>0</v>
      </c>
    </row>
    <row r="3393" spans="1:6" x14ac:dyDescent="0.3">
      <c r="A3393">
        <v>1338</v>
      </c>
      <c r="B3393" t="s">
        <v>1368</v>
      </c>
      <c r="C3393" t="s">
        <v>7</v>
      </c>
      <c r="D3393">
        <v>4074666.1742322198</v>
      </c>
      <c r="E3393">
        <v>0</v>
      </c>
      <c r="F3393">
        <v>8</v>
      </c>
    </row>
    <row r="3394" spans="1:6" x14ac:dyDescent="0.3">
      <c r="A3394">
        <v>753</v>
      </c>
      <c r="B3394" t="s">
        <v>785</v>
      </c>
      <c r="C3394" t="s">
        <v>9</v>
      </c>
      <c r="D3394">
        <v>4726567.4642783403</v>
      </c>
      <c r="E3394">
        <v>0</v>
      </c>
      <c r="F3394">
        <v>2</v>
      </c>
    </row>
    <row r="3395" spans="1:6" x14ac:dyDescent="0.3">
      <c r="A3395">
        <v>465</v>
      </c>
      <c r="B3395" t="s">
        <v>499</v>
      </c>
      <c r="C3395" t="s">
        <v>53</v>
      </c>
      <c r="D3395">
        <v>22603488</v>
      </c>
      <c r="E3395">
        <v>0</v>
      </c>
      <c r="F3395">
        <v>2</v>
      </c>
    </row>
    <row r="3396" spans="1:6" x14ac:dyDescent="0.3">
      <c r="A3396">
        <v>2226</v>
      </c>
      <c r="B3396" t="s">
        <v>2253</v>
      </c>
      <c r="C3396" t="s">
        <v>77</v>
      </c>
      <c r="D3396">
        <v>358175.749238969</v>
      </c>
      <c r="E3396">
        <v>0</v>
      </c>
      <c r="F3396">
        <v>0</v>
      </c>
    </row>
    <row r="3397" spans="1:6" x14ac:dyDescent="0.3">
      <c r="A3397">
        <v>3420</v>
      </c>
      <c r="B3397" t="s">
        <v>3429</v>
      </c>
      <c r="C3397" t="s">
        <v>9</v>
      </c>
      <c r="D3397">
        <v>0</v>
      </c>
      <c r="E3397">
        <v>0</v>
      </c>
      <c r="F3397">
        <v>0</v>
      </c>
    </row>
    <row r="3398" spans="1:6" x14ac:dyDescent="0.3">
      <c r="A3398">
        <v>2360</v>
      </c>
      <c r="B3398" t="s">
        <v>2387</v>
      </c>
      <c r="C3398" t="s">
        <v>77</v>
      </c>
      <c r="D3398">
        <v>331471.05321906297</v>
      </c>
      <c r="E3398">
        <v>0</v>
      </c>
      <c r="F3398">
        <v>0</v>
      </c>
    </row>
    <row r="3399" spans="1:6" x14ac:dyDescent="0.3">
      <c r="A3399">
        <v>2379</v>
      </c>
      <c r="B3399" t="s">
        <v>2406</v>
      </c>
      <c r="C3399" t="s">
        <v>68</v>
      </c>
      <c r="D3399">
        <v>270525.99084446603</v>
      </c>
      <c r="E3399">
        <v>0</v>
      </c>
      <c r="F3399">
        <v>9</v>
      </c>
    </row>
    <row r="3400" spans="1:6" x14ac:dyDescent="0.3">
      <c r="A3400">
        <v>392</v>
      </c>
      <c r="B3400" t="s">
        <v>425</v>
      </c>
      <c r="C3400" t="s">
        <v>7</v>
      </c>
      <c r="D3400">
        <v>39504906.805578098</v>
      </c>
      <c r="E3400">
        <v>0</v>
      </c>
      <c r="F3400">
        <v>10</v>
      </c>
    </row>
    <row r="3401" spans="1:6" x14ac:dyDescent="0.3">
      <c r="A3401">
        <v>2614</v>
      </c>
      <c r="B3401" t="s">
        <v>2640</v>
      </c>
      <c r="C3401" t="s">
        <v>68</v>
      </c>
      <c r="D3401">
        <v>198740.360298088</v>
      </c>
      <c r="E3401">
        <v>0</v>
      </c>
      <c r="F3401">
        <v>8</v>
      </c>
    </row>
    <row r="3402" spans="1:6" x14ac:dyDescent="0.3">
      <c r="A3402">
        <v>1676</v>
      </c>
      <c r="B3402" t="s">
        <v>1705</v>
      </c>
      <c r="C3402" t="s">
        <v>23</v>
      </c>
      <c r="D3402">
        <v>851664</v>
      </c>
      <c r="E3402">
        <v>0</v>
      </c>
      <c r="F3402">
        <v>2</v>
      </c>
    </row>
    <row r="3403" spans="1:6" x14ac:dyDescent="0.3">
      <c r="A3403">
        <v>336</v>
      </c>
      <c r="B3403" t="s">
        <v>368</v>
      </c>
      <c r="C3403" t="s">
        <v>33</v>
      </c>
      <c r="D3403">
        <v>16983332</v>
      </c>
      <c r="E3403">
        <v>2</v>
      </c>
      <c r="F3403">
        <v>8</v>
      </c>
    </row>
    <row r="3404" spans="1:6" x14ac:dyDescent="0.3">
      <c r="A3404">
        <v>485</v>
      </c>
      <c r="B3404" t="s">
        <v>518</v>
      </c>
      <c r="C3404" t="s">
        <v>9</v>
      </c>
      <c r="D3404">
        <v>3510903.97982954</v>
      </c>
      <c r="E3404">
        <v>0</v>
      </c>
      <c r="F3404">
        <v>1</v>
      </c>
    </row>
    <row r="3405" spans="1:6" x14ac:dyDescent="0.3">
      <c r="A3405">
        <v>416</v>
      </c>
      <c r="B3405" t="s">
        <v>449</v>
      </c>
      <c r="C3405" t="s">
        <v>9</v>
      </c>
      <c r="D3405">
        <v>4075928.39069913</v>
      </c>
      <c r="E3405">
        <v>1</v>
      </c>
      <c r="F3405">
        <v>5</v>
      </c>
    </row>
    <row r="3406" spans="1:6" x14ac:dyDescent="0.3">
      <c r="A3406">
        <v>1302</v>
      </c>
      <c r="B3406" t="s">
        <v>1332</v>
      </c>
      <c r="C3406" t="s">
        <v>77</v>
      </c>
      <c r="D3406">
        <v>1834741.9826017299</v>
      </c>
      <c r="E3406">
        <v>0</v>
      </c>
      <c r="F3406">
        <v>0</v>
      </c>
    </row>
    <row r="3407" spans="1:6" x14ac:dyDescent="0.3">
      <c r="A3407">
        <v>1372</v>
      </c>
      <c r="B3407" t="s">
        <v>1402</v>
      </c>
      <c r="C3407" t="s">
        <v>19</v>
      </c>
      <c r="D3407">
        <v>1004544</v>
      </c>
      <c r="E3407">
        <v>0</v>
      </c>
      <c r="F3407">
        <v>6</v>
      </c>
    </row>
    <row r="3408" spans="1:6" x14ac:dyDescent="0.3">
      <c r="A3408">
        <v>2946</v>
      </c>
      <c r="B3408" t="s">
        <v>2972</v>
      </c>
      <c r="C3408" t="s">
        <v>210</v>
      </c>
      <c r="D3408">
        <v>82002.938568462007</v>
      </c>
      <c r="E3408">
        <v>0</v>
      </c>
      <c r="F3408">
        <v>0</v>
      </c>
    </row>
    <row r="3409" spans="1:6" x14ac:dyDescent="0.3">
      <c r="A3409">
        <v>2483</v>
      </c>
      <c r="B3409" t="s">
        <v>2509</v>
      </c>
      <c r="C3409" t="s">
        <v>65</v>
      </c>
      <c r="D3409">
        <v>0</v>
      </c>
      <c r="E3409">
        <v>0</v>
      </c>
      <c r="F3409">
        <v>1</v>
      </c>
    </row>
    <row r="3410" spans="1:6" x14ac:dyDescent="0.3">
      <c r="A3410">
        <v>1921</v>
      </c>
      <c r="B3410" t="s">
        <v>1949</v>
      </c>
      <c r="C3410" t="s">
        <v>65</v>
      </c>
      <c r="D3410">
        <v>1374681</v>
      </c>
      <c r="E3410">
        <v>0</v>
      </c>
      <c r="F3410">
        <v>4</v>
      </c>
    </row>
    <row r="3411" spans="1:6" x14ac:dyDescent="0.3">
      <c r="A3411">
        <v>1145</v>
      </c>
      <c r="B3411" t="s">
        <v>1176</v>
      </c>
      <c r="C3411" t="s">
        <v>26</v>
      </c>
      <c r="D3411">
        <v>5233947</v>
      </c>
      <c r="E3411">
        <v>1</v>
      </c>
      <c r="F3411">
        <v>8</v>
      </c>
    </row>
    <row r="3412" spans="1:6" x14ac:dyDescent="0.3">
      <c r="A3412">
        <v>2797</v>
      </c>
      <c r="B3412" t="s">
        <v>2823</v>
      </c>
      <c r="C3412" t="s">
        <v>53</v>
      </c>
      <c r="D3412">
        <v>140331</v>
      </c>
      <c r="E3412">
        <v>0</v>
      </c>
      <c r="F3412">
        <v>0</v>
      </c>
    </row>
    <row r="3413" spans="1:6" x14ac:dyDescent="0.3">
      <c r="A3413">
        <v>3595</v>
      </c>
      <c r="B3413" t="s">
        <v>3588</v>
      </c>
      <c r="C3413" t="s">
        <v>80</v>
      </c>
      <c r="D3413">
        <v>0</v>
      </c>
      <c r="E3413">
        <v>0</v>
      </c>
      <c r="F3413">
        <v>4</v>
      </c>
    </row>
    <row r="3414" spans="1:6" x14ac:dyDescent="0.3">
      <c r="A3414">
        <v>2162</v>
      </c>
      <c r="B3414" t="s">
        <v>2190</v>
      </c>
      <c r="C3414" t="s">
        <v>19</v>
      </c>
      <c r="D3414">
        <v>0</v>
      </c>
      <c r="E3414">
        <v>0</v>
      </c>
      <c r="F3414">
        <v>0</v>
      </c>
    </row>
    <row r="3415" spans="1:6" x14ac:dyDescent="0.3">
      <c r="A3415">
        <v>2496</v>
      </c>
      <c r="B3415" t="s">
        <v>2522</v>
      </c>
      <c r="C3415" t="s">
        <v>68</v>
      </c>
      <c r="D3415">
        <v>2755502.2426590901</v>
      </c>
      <c r="E3415">
        <v>17</v>
      </c>
      <c r="F3415">
        <v>0</v>
      </c>
    </row>
    <row r="3416" spans="1:6" x14ac:dyDescent="0.3">
      <c r="A3416">
        <v>1618</v>
      </c>
      <c r="B3416" t="s">
        <v>1647</v>
      </c>
      <c r="C3416" t="s">
        <v>19</v>
      </c>
      <c r="D3416">
        <v>0</v>
      </c>
      <c r="E3416">
        <v>0</v>
      </c>
      <c r="F3416">
        <v>10</v>
      </c>
    </row>
    <row r="3417" spans="1:6" x14ac:dyDescent="0.3">
      <c r="A3417">
        <v>879</v>
      </c>
      <c r="B3417" t="s">
        <v>911</v>
      </c>
      <c r="C3417" t="s">
        <v>19</v>
      </c>
      <c r="D3417">
        <v>5251326</v>
      </c>
      <c r="E3417">
        <v>0</v>
      </c>
      <c r="F3417">
        <v>0</v>
      </c>
    </row>
    <row r="3418" spans="1:6" x14ac:dyDescent="0.3">
      <c r="A3418">
        <v>2192</v>
      </c>
      <c r="B3418" t="s">
        <v>2219</v>
      </c>
      <c r="C3418" t="s">
        <v>9</v>
      </c>
      <c r="D3418">
        <v>611136.87539933005</v>
      </c>
      <c r="E3418">
        <v>0</v>
      </c>
      <c r="F3418">
        <v>0</v>
      </c>
    </row>
    <row r="3419" spans="1:6" x14ac:dyDescent="0.3">
      <c r="A3419">
        <v>236</v>
      </c>
      <c r="B3419" t="s">
        <v>267</v>
      </c>
      <c r="C3419" t="s">
        <v>13</v>
      </c>
      <c r="D3419">
        <v>2790677</v>
      </c>
      <c r="E3419">
        <v>1</v>
      </c>
      <c r="F3419">
        <v>17</v>
      </c>
    </row>
    <row r="3420" spans="1:6" x14ac:dyDescent="0.3">
      <c r="A3420">
        <v>234</v>
      </c>
      <c r="B3420" t="s">
        <v>265</v>
      </c>
      <c r="C3420" t="s">
        <v>13</v>
      </c>
      <c r="D3420">
        <v>2936834</v>
      </c>
      <c r="E3420">
        <v>0</v>
      </c>
      <c r="F3420">
        <v>9</v>
      </c>
    </row>
    <row r="3421" spans="1:6" x14ac:dyDescent="0.3">
      <c r="A3421">
        <v>2390</v>
      </c>
      <c r="B3421" t="s">
        <v>2417</v>
      </c>
      <c r="C3421" t="s">
        <v>77</v>
      </c>
      <c r="D3421">
        <v>285544.627538361</v>
      </c>
      <c r="E3421">
        <v>1</v>
      </c>
      <c r="F3421">
        <v>0</v>
      </c>
    </row>
    <row r="3422" spans="1:6" x14ac:dyDescent="0.3">
      <c r="A3422">
        <v>2215</v>
      </c>
      <c r="B3422" t="s">
        <v>2242</v>
      </c>
      <c r="C3422" t="s">
        <v>9</v>
      </c>
      <c r="D3422">
        <v>29911.0272977778</v>
      </c>
      <c r="E3422">
        <v>1</v>
      </c>
      <c r="F3422">
        <v>1</v>
      </c>
    </row>
    <row r="3423" spans="1:6" x14ac:dyDescent="0.3">
      <c r="A3423">
        <v>3373</v>
      </c>
      <c r="B3423" t="s">
        <v>3386</v>
      </c>
      <c r="C3423" t="s">
        <v>9</v>
      </c>
      <c r="D3423">
        <v>11994.3219464089</v>
      </c>
      <c r="E3423">
        <v>1</v>
      </c>
      <c r="F3423">
        <v>4</v>
      </c>
    </row>
    <row r="3424" spans="1:6" x14ac:dyDescent="0.3">
      <c r="A3424">
        <v>122</v>
      </c>
      <c r="B3424" t="s">
        <v>147</v>
      </c>
      <c r="C3424" t="s">
        <v>9</v>
      </c>
      <c r="D3424">
        <v>107436820.730342</v>
      </c>
      <c r="E3424">
        <v>1</v>
      </c>
      <c r="F3424">
        <v>5</v>
      </c>
    </row>
    <row r="3425" spans="1:6" x14ac:dyDescent="0.3">
      <c r="A3425">
        <v>2570</v>
      </c>
      <c r="B3425" t="s">
        <v>2596</v>
      </c>
      <c r="C3425" t="s">
        <v>77</v>
      </c>
      <c r="D3425">
        <v>152742.242649452</v>
      </c>
      <c r="E3425">
        <v>0</v>
      </c>
      <c r="F3425">
        <v>0</v>
      </c>
    </row>
    <row r="3426" spans="1:6" x14ac:dyDescent="0.3">
      <c r="A3426">
        <v>410</v>
      </c>
      <c r="B3426" t="s">
        <v>443</v>
      </c>
      <c r="C3426" t="s">
        <v>7</v>
      </c>
      <c r="D3426">
        <v>1866701.2797604301</v>
      </c>
      <c r="E3426">
        <v>11</v>
      </c>
      <c r="F3426">
        <v>1</v>
      </c>
    </row>
    <row r="3427" spans="1:6" x14ac:dyDescent="0.3">
      <c r="A3427">
        <v>1296</v>
      </c>
      <c r="B3427" t="s">
        <v>1326</v>
      </c>
      <c r="C3427" t="s">
        <v>189</v>
      </c>
      <c r="D3427">
        <v>1771945.46662189</v>
      </c>
      <c r="E3427">
        <v>0</v>
      </c>
      <c r="F3427">
        <v>2</v>
      </c>
    </row>
    <row r="3428" spans="1:6" x14ac:dyDescent="0.3">
      <c r="A3428">
        <v>2860</v>
      </c>
      <c r="B3428" t="s">
        <v>2886</v>
      </c>
      <c r="C3428" t="s">
        <v>139</v>
      </c>
      <c r="D3428">
        <v>70195</v>
      </c>
      <c r="E3428">
        <v>0</v>
      </c>
      <c r="F3428">
        <v>0</v>
      </c>
    </row>
    <row r="3429" spans="1:6" x14ac:dyDescent="0.3">
      <c r="A3429">
        <v>1360</v>
      </c>
      <c r="B3429" t="s">
        <v>1390</v>
      </c>
      <c r="C3429" t="s">
        <v>23</v>
      </c>
      <c r="D3429">
        <v>1562046</v>
      </c>
      <c r="E3429">
        <v>3</v>
      </c>
      <c r="F3429">
        <v>7</v>
      </c>
    </row>
    <row r="3430" spans="1:6" x14ac:dyDescent="0.3">
      <c r="A3430">
        <v>2934</v>
      </c>
      <c r="B3430" t="s">
        <v>2960</v>
      </c>
      <c r="C3430" t="s">
        <v>135</v>
      </c>
      <c r="D3430">
        <v>8686.7812023087808</v>
      </c>
      <c r="E3430">
        <v>0</v>
      </c>
      <c r="F3430">
        <v>0</v>
      </c>
    </row>
    <row r="3431" spans="1:6" x14ac:dyDescent="0.3">
      <c r="A3431">
        <v>1678</v>
      </c>
      <c r="B3431" t="s">
        <v>1707</v>
      </c>
      <c r="C3431" t="s">
        <v>19</v>
      </c>
      <c r="D3431">
        <v>171690</v>
      </c>
      <c r="E3431">
        <v>0</v>
      </c>
      <c r="F3431">
        <v>0</v>
      </c>
    </row>
    <row r="3432" spans="1:6" x14ac:dyDescent="0.3">
      <c r="A3432">
        <v>3273</v>
      </c>
      <c r="B3432" t="s">
        <v>3294</v>
      </c>
      <c r="C3432" t="s">
        <v>73</v>
      </c>
      <c r="D3432">
        <v>0</v>
      </c>
      <c r="E3432">
        <v>0</v>
      </c>
      <c r="F3432">
        <v>0</v>
      </c>
    </row>
    <row r="3433" spans="1:6" x14ac:dyDescent="0.3">
      <c r="A3433">
        <v>1726</v>
      </c>
      <c r="B3433" t="s">
        <v>1755</v>
      </c>
      <c r="C3433" t="s">
        <v>19</v>
      </c>
      <c r="D3433">
        <v>580124</v>
      </c>
      <c r="E3433">
        <v>0</v>
      </c>
      <c r="F3433">
        <v>3</v>
      </c>
    </row>
    <row r="3434" spans="1:6" x14ac:dyDescent="0.3">
      <c r="A3434">
        <v>1540</v>
      </c>
      <c r="B3434" t="s">
        <v>1569</v>
      </c>
      <c r="C3434" t="s">
        <v>19</v>
      </c>
      <c r="D3434">
        <v>1703703</v>
      </c>
      <c r="E3434">
        <v>0</v>
      </c>
      <c r="F3434">
        <v>1</v>
      </c>
    </row>
    <row r="3435" spans="1:6" x14ac:dyDescent="0.3">
      <c r="A3435">
        <v>1492</v>
      </c>
      <c r="B3435" t="s">
        <v>1521</v>
      </c>
      <c r="C3435" t="s">
        <v>19</v>
      </c>
      <c r="D3435">
        <v>1727581</v>
      </c>
      <c r="E3435">
        <v>0</v>
      </c>
      <c r="F3435">
        <v>8</v>
      </c>
    </row>
    <row r="3436" spans="1:6" x14ac:dyDescent="0.3">
      <c r="A3436">
        <v>2436</v>
      </c>
      <c r="B3436" t="s">
        <v>1521</v>
      </c>
      <c r="C3436" t="s">
        <v>19</v>
      </c>
      <c r="D3436">
        <v>0</v>
      </c>
      <c r="E3436">
        <v>0</v>
      </c>
      <c r="F3436">
        <v>8</v>
      </c>
    </row>
    <row r="3437" spans="1:6" x14ac:dyDescent="0.3">
      <c r="A3437">
        <v>1722</v>
      </c>
      <c r="B3437" t="s">
        <v>1751</v>
      </c>
      <c r="C3437" t="s">
        <v>19</v>
      </c>
      <c r="D3437">
        <v>0</v>
      </c>
      <c r="E3437">
        <v>0</v>
      </c>
      <c r="F3437">
        <v>6</v>
      </c>
    </row>
    <row r="3438" spans="1:6" x14ac:dyDescent="0.3">
      <c r="A3438">
        <v>2077</v>
      </c>
      <c r="B3438" t="s">
        <v>2105</v>
      </c>
      <c r="C3438" t="s">
        <v>19</v>
      </c>
      <c r="D3438">
        <v>0</v>
      </c>
      <c r="E3438">
        <v>0</v>
      </c>
      <c r="F3438">
        <v>1</v>
      </c>
    </row>
    <row r="3439" spans="1:6" x14ac:dyDescent="0.3">
      <c r="A3439">
        <v>2125</v>
      </c>
      <c r="B3439" t="s">
        <v>2153</v>
      </c>
      <c r="C3439" t="s">
        <v>19</v>
      </c>
      <c r="D3439">
        <v>678146</v>
      </c>
      <c r="E3439">
        <v>0</v>
      </c>
      <c r="F3439">
        <v>1</v>
      </c>
    </row>
    <row r="3440" spans="1:6" x14ac:dyDescent="0.3">
      <c r="A3440">
        <v>1132</v>
      </c>
      <c r="B3440" t="s">
        <v>1163</v>
      </c>
      <c r="C3440" t="s">
        <v>19</v>
      </c>
      <c r="D3440">
        <v>3279006</v>
      </c>
      <c r="E3440">
        <v>0</v>
      </c>
      <c r="F3440">
        <v>3</v>
      </c>
    </row>
    <row r="3441" spans="1:6" x14ac:dyDescent="0.3">
      <c r="A3441">
        <v>2223</v>
      </c>
      <c r="B3441" t="s">
        <v>2250</v>
      </c>
      <c r="C3441" t="s">
        <v>19</v>
      </c>
      <c r="D3441">
        <v>452743</v>
      </c>
      <c r="E3441">
        <v>0</v>
      </c>
      <c r="F3441">
        <v>0</v>
      </c>
    </row>
    <row r="3442" spans="1:6" x14ac:dyDescent="0.3">
      <c r="A3442">
        <v>1200</v>
      </c>
      <c r="B3442" t="s">
        <v>1231</v>
      </c>
      <c r="C3442" t="s">
        <v>19</v>
      </c>
      <c r="D3442">
        <v>3043813</v>
      </c>
      <c r="E3442">
        <v>0</v>
      </c>
      <c r="F3442">
        <v>4</v>
      </c>
    </row>
    <row r="3443" spans="1:6" x14ac:dyDescent="0.3">
      <c r="A3443">
        <v>2141</v>
      </c>
      <c r="B3443" t="s">
        <v>2169</v>
      </c>
      <c r="C3443" t="s">
        <v>19</v>
      </c>
      <c r="D3443">
        <v>766291</v>
      </c>
      <c r="E3443">
        <v>0</v>
      </c>
      <c r="F3443">
        <v>3</v>
      </c>
    </row>
    <row r="3444" spans="1:6" x14ac:dyDescent="0.3">
      <c r="A3444">
        <v>1448</v>
      </c>
      <c r="B3444" t="s">
        <v>1478</v>
      </c>
      <c r="C3444" t="s">
        <v>19</v>
      </c>
      <c r="D3444">
        <v>1737879</v>
      </c>
      <c r="E3444">
        <v>0</v>
      </c>
      <c r="F3444">
        <v>3</v>
      </c>
    </row>
    <row r="3445" spans="1:6" x14ac:dyDescent="0.3">
      <c r="A3445">
        <v>1165</v>
      </c>
      <c r="B3445" t="s">
        <v>1196</v>
      </c>
      <c r="C3445" t="s">
        <v>19</v>
      </c>
      <c r="D3445">
        <v>3301518</v>
      </c>
      <c r="E3445">
        <v>0</v>
      </c>
      <c r="F3445">
        <v>8</v>
      </c>
    </row>
    <row r="3446" spans="1:6" x14ac:dyDescent="0.3">
      <c r="A3446">
        <v>2450</v>
      </c>
      <c r="B3446" t="s">
        <v>2476</v>
      </c>
      <c r="C3446" t="s">
        <v>19</v>
      </c>
      <c r="D3446">
        <v>250722</v>
      </c>
      <c r="E3446">
        <v>0</v>
      </c>
      <c r="F3446">
        <v>1</v>
      </c>
    </row>
    <row r="3447" spans="1:6" x14ac:dyDescent="0.3">
      <c r="A3447">
        <v>1993</v>
      </c>
      <c r="B3447" t="s">
        <v>2021</v>
      </c>
      <c r="C3447" t="s">
        <v>19</v>
      </c>
      <c r="D3447">
        <v>568873</v>
      </c>
      <c r="E3447">
        <v>0</v>
      </c>
      <c r="F3447">
        <v>8</v>
      </c>
    </row>
    <row r="3448" spans="1:6" x14ac:dyDescent="0.3">
      <c r="A3448">
        <v>1860</v>
      </c>
      <c r="B3448" t="s">
        <v>1888</v>
      </c>
      <c r="C3448" t="s">
        <v>19</v>
      </c>
      <c r="D3448">
        <v>916881</v>
      </c>
      <c r="E3448">
        <v>0</v>
      </c>
      <c r="F3448">
        <v>4</v>
      </c>
    </row>
    <row r="3449" spans="1:6" x14ac:dyDescent="0.3">
      <c r="A3449">
        <v>2423</v>
      </c>
      <c r="B3449" t="s">
        <v>2450</v>
      </c>
      <c r="C3449" t="s">
        <v>19</v>
      </c>
      <c r="D3449">
        <v>437845</v>
      </c>
      <c r="E3449">
        <v>0</v>
      </c>
      <c r="F3449">
        <v>0</v>
      </c>
    </row>
    <row r="3450" spans="1:6" x14ac:dyDescent="0.3">
      <c r="A3450">
        <v>2295</v>
      </c>
      <c r="B3450" t="s">
        <v>2322</v>
      </c>
      <c r="C3450" t="s">
        <v>19</v>
      </c>
      <c r="D3450">
        <v>967349</v>
      </c>
      <c r="E3450">
        <v>0</v>
      </c>
      <c r="F3450">
        <v>4</v>
      </c>
    </row>
    <row r="3451" spans="1:6" x14ac:dyDescent="0.3">
      <c r="A3451">
        <v>1820</v>
      </c>
      <c r="B3451" t="s">
        <v>1848</v>
      </c>
      <c r="C3451" t="s">
        <v>19</v>
      </c>
      <c r="D3451">
        <v>1017241</v>
      </c>
      <c r="E3451">
        <v>0</v>
      </c>
      <c r="F3451">
        <v>4</v>
      </c>
    </row>
    <row r="3452" spans="1:6" x14ac:dyDescent="0.3">
      <c r="A3452">
        <v>2187</v>
      </c>
      <c r="B3452" t="s">
        <v>1848</v>
      </c>
      <c r="C3452" t="s">
        <v>19</v>
      </c>
      <c r="D3452">
        <v>393821</v>
      </c>
      <c r="E3452">
        <v>0</v>
      </c>
      <c r="F3452">
        <v>4</v>
      </c>
    </row>
    <row r="3453" spans="1:6" x14ac:dyDescent="0.3">
      <c r="A3453">
        <v>1315</v>
      </c>
      <c r="B3453" t="s">
        <v>1345</v>
      </c>
      <c r="C3453" t="s">
        <v>19</v>
      </c>
      <c r="D3453">
        <v>1830679</v>
      </c>
      <c r="E3453">
        <v>0</v>
      </c>
      <c r="F3453">
        <v>3</v>
      </c>
    </row>
    <row r="3454" spans="1:6" x14ac:dyDescent="0.3">
      <c r="A3454">
        <v>1421</v>
      </c>
      <c r="B3454" t="s">
        <v>1451</v>
      </c>
      <c r="C3454" t="s">
        <v>19</v>
      </c>
      <c r="D3454">
        <v>1649423</v>
      </c>
      <c r="E3454">
        <v>1</v>
      </c>
      <c r="F3454">
        <v>3</v>
      </c>
    </row>
    <row r="3455" spans="1:6" x14ac:dyDescent="0.3">
      <c r="A3455">
        <v>3222</v>
      </c>
      <c r="B3455" t="s">
        <v>3244</v>
      </c>
      <c r="C3455" t="s">
        <v>19</v>
      </c>
      <c r="D3455">
        <v>0</v>
      </c>
      <c r="E3455">
        <v>0</v>
      </c>
      <c r="F3455">
        <v>0</v>
      </c>
    </row>
    <row r="3456" spans="1:6" x14ac:dyDescent="0.3">
      <c r="A3456">
        <v>2033</v>
      </c>
      <c r="B3456" t="s">
        <v>2061</v>
      </c>
      <c r="C3456" t="s">
        <v>19</v>
      </c>
      <c r="D3456">
        <v>542532</v>
      </c>
      <c r="E3456">
        <v>0</v>
      </c>
      <c r="F3456">
        <v>1</v>
      </c>
    </row>
    <row r="3457" spans="1:6" x14ac:dyDescent="0.3">
      <c r="A3457">
        <v>3220</v>
      </c>
      <c r="B3457" t="s">
        <v>3242</v>
      </c>
      <c r="C3457" t="s">
        <v>19</v>
      </c>
      <c r="D3457">
        <v>0</v>
      </c>
      <c r="E3457">
        <v>0</v>
      </c>
      <c r="F3457">
        <v>2</v>
      </c>
    </row>
    <row r="3458" spans="1:6" x14ac:dyDescent="0.3">
      <c r="A3458">
        <v>2391</v>
      </c>
      <c r="B3458" t="s">
        <v>2418</v>
      </c>
      <c r="C3458" t="s">
        <v>19</v>
      </c>
      <c r="D3458">
        <v>577099</v>
      </c>
      <c r="E3458">
        <v>0</v>
      </c>
      <c r="F3458">
        <v>2</v>
      </c>
    </row>
    <row r="3459" spans="1:6" x14ac:dyDescent="0.3">
      <c r="A3459">
        <v>1858</v>
      </c>
      <c r="B3459" t="s">
        <v>1886</v>
      </c>
      <c r="C3459" t="s">
        <v>19</v>
      </c>
      <c r="D3459">
        <v>895685</v>
      </c>
      <c r="E3459">
        <v>0</v>
      </c>
      <c r="F3459">
        <v>4</v>
      </c>
    </row>
    <row r="3460" spans="1:6" x14ac:dyDescent="0.3">
      <c r="A3460">
        <v>1438</v>
      </c>
      <c r="B3460" t="s">
        <v>1468</v>
      </c>
      <c r="C3460" t="s">
        <v>19</v>
      </c>
      <c r="D3460">
        <v>1784167</v>
      </c>
      <c r="E3460">
        <v>0</v>
      </c>
      <c r="F3460">
        <v>2</v>
      </c>
    </row>
    <row r="3461" spans="1:6" x14ac:dyDescent="0.3">
      <c r="A3461">
        <v>2370</v>
      </c>
      <c r="B3461" t="s">
        <v>2397</v>
      </c>
      <c r="C3461" t="s">
        <v>19</v>
      </c>
      <c r="D3461">
        <v>0</v>
      </c>
      <c r="E3461">
        <v>0</v>
      </c>
      <c r="F3461">
        <v>0</v>
      </c>
    </row>
    <row r="3462" spans="1:6" x14ac:dyDescent="0.3">
      <c r="A3462">
        <v>3235</v>
      </c>
      <c r="B3462" t="s">
        <v>3257</v>
      </c>
      <c r="C3462" t="s">
        <v>19</v>
      </c>
      <c r="D3462">
        <v>0</v>
      </c>
      <c r="E3462">
        <v>0</v>
      </c>
      <c r="F3462">
        <v>2</v>
      </c>
    </row>
    <row r="3463" spans="1:6" x14ac:dyDescent="0.3">
      <c r="A3463">
        <v>1237</v>
      </c>
      <c r="B3463" t="s">
        <v>1267</v>
      </c>
      <c r="C3463" t="s">
        <v>19</v>
      </c>
      <c r="D3463">
        <v>2924588</v>
      </c>
      <c r="E3463">
        <v>0</v>
      </c>
      <c r="F3463">
        <v>3</v>
      </c>
    </row>
    <row r="3464" spans="1:6" x14ac:dyDescent="0.3">
      <c r="A3464">
        <v>2463</v>
      </c>
      <c r="B3464" t="s">
        <v>2489</v>
      </c>
      <c r="C3464" t="s">
        <v>19</v>
      </c>
      <c r="D3464">
        <v>417190</v>
      </c>
      <c r="E3464">
        <v>0</v>
      </c>
      <c r="F3464">
        <v>7</v>
      </c>
    </row>
    <row r="3465" spans="1:6" x14ac:dyDescent="0.3">
      <c r="A3465">
        <v>1576</v>
      </c>
      <c r="B3465" t="s">
        <v>1605</v>
      </c>
      <c r="C3465" t="s">
        <v>19</v>
      </c>
      <c r="D3465">
        <v>1637255</v>
      </c>
      <c r="E3465">
        <v>0</v>
      </c>
      <c r="F3465">
        <v>5</v>
      </c>
    </row>
    <row r="3466" spans="1:6" x14ac:dyDescent="0.3">
      <c r="A3466">
        <v>1328</v>
      </c>
      <c r="B3466" t="s">
        <v>1358</v>
      </c>
      <c r="C3466" t="s">
        <v>19</v>
      </c>
      <c r="D3466">
        <v>2237734</v>
      </c>
      <c r="E3466">
        <v>0</v>
      </c>
      <c r="F3466">
        <v>7</v>
      </c>
    </row>
    <row r="3467" spans="1:6" x14ac:dyDescent="0.3">
      <c r="A3467">
        <v>2435</v>
      </c>
      <c r="B3467" t="s">
        <v>2462</v>
      </c>
      <c r="C3467" t="s">
        <v>19</v>
      </c>
      <c r="D3467">
        <v>350740</v>
      </c>
      <c r="E3467">
        <v>0</v>
      </c>
      <c r="F3467">
        <v>3</v>
      </c>
    </row>
    <row r="3468" spans="1:6" x14ac:dyDescent="0.3">
      <c r="A3468">
        <v>933</v>
      </c>
      <c r="B3468" t="s">
        <v>965</v>
      </c>
      <c r="C3468" t="s">
        <v>19</v>
      </c>
      <c r="D3468">
        <v>4880179</v>
      </c>
      <c r="E3468">
        <v>0</v>
      </c>
      <c r="F3468">
        <v>12</v>
      </c>
    </row>
    <row r="3469" spans="1:6" x14ac:dyDescent="0.3">
      <c r="A3469">
        <v>665</v>
      </c>
      <c r="B3469" t="s">
        <v>697</v>
      </c>
      <c r="C3469" t="s">
        <v>19</v>
      </c>
      <c r="D3469">
        <v>10282559</v>
      </c>
      <c r="E3469">
        <v>0</v>
      </c>
      <c r="F3469">
        <v>21</v>
      </c>
    </row>
    <row r="3470" spans="1:6" x14ac:dyDescent="0.3">
      <c r="A3470">
        <v>2101</v>
      </c>
      <c r="B3470" t="s">
        <v>2129</v>
      </c>
      <c r="C3470" t="s">
        <v>65</v>
      </c>
      <c r="D3470">
        <v>0</v>
      </c>
      <c r="E3470">
        <v>0</v>
      </c>
      <c r="F3470">
        <v>0</v>
      </c>
    </row>
    <row r="3471" spans="1:6" x14ac:dyDescent="0.3">
      <c r="A3471">
        <v>1258</v>
      </c>
      <c r="B3471" t="s">
        <v>1288</v>
      </c>
      <c r="C3471" t="s">
        <v>65</v>
      </c>
      <c r="D3471">
        <v>1620079</v>
      </c>
      <c r="E3471">
        <v>0</v>
      </c>
      <c r="F3471">
        <v>10</v>
      </c>
    </row>
    <row r="3472" spans="1:6" x14ac:dyDescent="0.3">
      <c r="A3472">
        <v>2945</v>
      </c>
      <c r="B3472" t="s">
        <v>2971</v>
      </c>
      <c r="C3472" t="s">
        <v>19</v>
      </c>
      <c r="D3472">
        <v>0</v>
      </c>
      <c r="E3472">
        <v>0</v>
      </c>
      <c r="F3472">
        <v>0</v>
      </c>
    </row>
    <row r="3473" spans="1:6" x14ac:dyDescent="0.3">
      <c r="A3473">
        <v>2695</v>
      </c>
      <c r="B3473" t="s">
        <v>2721</v>
      </c>
      <c r="C3473" t="s">
        <v>19</v>
      </c>
      <c r="D3473">
        <v>160097</v>
      </c>
      <c r="E3473">
        <v>0</v>
      </c>
      <c r="F3473">
        <v>1</v>
      </c>
    </row>
    <row r="3474" spans="1:6" x14ac:dyDescent="0.3">
      <c r="A3474">
        <v>1977</v>
      </c>
      <c r="B3474" t="s">
        <v>2005</v>
      </c>
      <c r="C3474" t="s">
        <v>19</v>
      </c>
      <c r="D3474">
        <v>1123724</v>
      </c>
      <c r="E3474">
        <v>0</v>
      </c>
      <c r="F3474">
        <v>0</v>
      </c>
    </row>
    <row r="3475" spans="1:6" x14ac:dyDescent="0.3">
      <c r="A3475">
        <v>2891</v>
      </c>
      <c r="B3475" t="s">
        <v>2917</v>
      </c>
      <c r="C3475" t="s">
        <v>19</v>
      </c>
      <c r="D3475">
        <v>124742</v>
      </c>
      <c r="E3475">
        <v>0</v>
      </c>
      <c r="F3475">
        <v>0</v>
      </c>
    </row>
    <row r="3476" spans="1:6" x14ac:dyDescent="0.3">
      <c r="A3476">
        <v>2201</v>
      </c>
      <c r="B3476" t="s">
        <v>2228</v>
      </c>
      <c r="C3476" t="s">
        <v>19</v>
      </c>
      <c r="D3476">
        <v>528376</v>
      </c>
      <c r="E3476">
        <v>0</v>
      </c>
      <c r="F3476">
        <v>0</v>
      </c>
    </row>
    <row r="3477" spans="1:6" x14ac:dyDescent="0.3">
      <c r="A3477">
        <v>620</v>
      </c>
      <c r="B3477" t="s">
        <v>652</v>
      </c>
      <c r="C3477" t="s">
        <v>19</v>
      </c>
      <c r="D3477">
        <v>10786768</v>
      </c>
      <c r="E3477">
        <v>0</v>
      </c>
      <c r="F3477">
        <v>8</v>
      </c>
    </row>
    <row r="3478" spans="1:6" x14ac:dyDescent="0.3">
      <c r="A3478">
        <v>1210</v>
      </c>
      <c r="B3478" t="s">
        <v>1241</v>
      </c>
      <c r="C3478" t="s">
        <v>19</v>
      </c>
      <c r="D3478">
        <v>2748506</v>
      </c>
      <c r="E3478">
        <v>0</v>
      </c>
      <c r="F3478">
        <v>6</v>
      </c>
    </row>
    <row r="3479" spans="1:6" x14ac:dyDescent="0.3">
      <c r="A3479">
        <v>2285</v>
      </c>
      <c r="B3479" t="s">
        <v>2312</v>
      </c>
      <c r="C3479" t="s">
        <v>19</v>
      </c>
      <c r="D3479">
        <v>391453</v>
      </c>
      <c r="E3479">
        <v>0</v>
      </c>
      <c r="F3479">
        <v>1</v>
      </c>
    </row>
    <row r="3480" spans="1:6" x14ac:dyDescent="0.3">
      <c r="A3480">
        <v>2633</v>
      </c>
      <c r="B3480" t="s">
        <v>2659</v>
      </c>
      <c r="C3480" t="s">
        <v>19</v>
      </c>
      <c r="D3480">
        <v>278518</v>
      </c>
      <c r="E3480">
        <v>0</v>
      </c>
      <c r="F3480">
        <v>1</v>
      </c>
    </row>
    <row r="3481" spans="1:6" x14ac:dyDescent="0.3">
      <c r="A3481">
        <v>2076</v>
      </c>
      <c r="B3481" t="s">
        <v>2104</v>
      </c>
      <c r="C3481" t="s">
        <v>19</v>
      </c>
      <c r="D3481">
        <v>624663</v>
      </c>
      <c r="E3481">
        <v>0</v>
      </c>
      <c r="F3481">
        <v>0</v>
      </c>
    </row>
    <row r="3482" spans="1:6" x14ac:dyDescent="0.3">
      <c r="A3482">
        <v>2632</v>
      </c>
      <c r="B3482" t="s">
        <v>2658</v>
      </c>
      <c r="C3482" t="s">
        <v>19</v>
      </c>
      <c r="D3482">
        <v>234700</v>
      </c>
      <c r="E3482">
        <v>0</v>
      </c>
      <c r="F3482">
        <v>0</v>
      </c>
    </row>
    <row r="3483" spans="1:6" x14ac:dyDescent="0.3">
      <c r="A3483">
        <v>2526</v>
      </c>
      <c r="B3483" t="s">
        <v>2552</v>
      </c>
      <c r="C3483" t="s">
        <v>19</v>
      </c>
      <c r="D3483">
        <v>269145</v>
      </c>
      <c r="E3483">
        <v>0</v>
      </c>
      <c r="F3483">
        <v>2</v>
      </c>
    </row>
    <row r="3484" spans="1:6" x14ac:dyDescent="0.3">
      <c r="A3484">
        <v>2610</v>
      </c>
      <c r="B3484" t="s">
        <v>2636</v>
      </c>
      <c r="C3484" t="s">
        <v>19</v>
      </c>
      <c r="D3484">
        <v>262814</v>
      </c>
      <c r="E3484">
        <v>0</v>
      </c>
      <c r="F3484">
        <v>1</v>
      </c>
    </row>
    <row r="3485" spans="1:6" x14ac:dyDescent="0.3">
      <c r="A3485">
        <v>894</v>
      </c>
      <c r="B3485" t="s">
        <v>926</v>
      </c>
      <c r="C3485" t="s">
        <v>19</v>
      </c>
      <c r="D3485">
        <v>5893569</v>
      </c>
      <c r="E3485">
        <v>0</v>
      </c>
      <c r="F3485">
        <v>8</v>
      </c>
    </row>
    <row r="3486" spans="1:6" x14ac:dyDescent="0.3">
      <c r="A3486">
        <v>1377</v>
      </c>
      <c r="B3486" t="s">
        <v>1407</v>
      </c>
      <c r="C3486" t="s">
        <v>19</v>
      </c>
      <c r="D3486">
        <v>2179710</v>
      </c>
      <c r="E3486">
        <v>0</v>
      </c>
      <c r="F3486">
        <v>0</v>
      </c>
    </row>
    <row r="3487" spans="1:6" x14ac:dyDescent="0.3">
      <c r="A3487">
        <v>1603</v>
      </c>
      <c r="B3487" t="s">
        <v>1632</v>
      </c>
      <c r="C3487" t="s">
        <v>19</v>
      </c>
      <c r="D3487">
        <v>0</v>
      </c>
      <c r="E3487">
        <v>1</v>
      </c>
      <c r="F3487">
        <v>1</v>
      </c>
    </row>
    <row r="3488" spans="1:6" x14ac:dyDescent="0.3">
      <c r="A3488">
        <v>1316</v>
      </c>
      <c r="B3488" t="s">
        <v>1346</v>
      </c>
      <c r="C3488" t="s">
        <v>19</v>
      </c>
      <c r="D3488">
        <v>2046262</v>
      </c>
      <c r="E3488">
        <v>0</v>
      </c>
      <c r="F3488">
        <v>8</v>
      </c>
    </row>
    <row r="3489" spans="1:6" x14ac:dyDescent="0.3">
      <c r="A3489">
        <v>1178</v>
      </c>
      <c r="B3489" t="s">
        <v>1209</v>
      </c>
      <c r="C3489" t="s">
        <v>19</v>
      </c>
      <c r="D3489">
        <v>2511557</v>
      </c>
      <c r="E3489">
        <v>0</v>
      </c>
      <c r="F3489">
        <v>12</v>
      </c>
    </row>
    <row r="3490" spans="1:6" x14ac:dyDescent="0.3">
      <c r="A3490">
        <v>2611</v>
      </c>
      <c r="B3490" t="s">
        <v>2637</v>
      </c>
      <c r="C3490" t="s">
        <v>19</v>
      </c>
      <c r="D3490">
        <v>216014</v>
      </c>
      <c r="E3490">
        <v>0</v>
      </c>
      <c r="F3490">
        <v>3</v>
      </c>
    </row>
    <row r="3491" spans="1:6" x14ac:dyDescent="0.3">
      <c r="A3491">
        <v>1365</v>
      </c>
      <c r="B3491" t="s">
        <v>1395</v>
      </c>
      <c r="C3491" t="s">
        <v>19</v>
      </c>
      <c r="D3491">
        <v>2112951</v>
      </c>
      <c r="E3491">
        <v>0</v>
      </c>
      <c r="F3491">
        <v>13</v>
      </c>
    </row>
    <row r="3492" spans="1:6" x14ac:dyDescent="0.3">
      <c r="A3492">
        <v>1657</v>
      </c>
      <c r="B3492" t="s">
        <v>1686</v>
      </c>
      <c r="C3492" t="s">
        <v>19</v>
      </c>
      <c r="D3492">
        <v>1231365</v>
      </c>
      <c r="E3492">
        <v>0</v>
      </c>
      <c r="F3492">
        <v>2</v>
      </c>
    </row>
    <row r="3493" spans="1:6" x14ac:dyDescent="0.3">
      <c r="A3493">
        <v>2577</v>
      </c>
      <c r="B3493" t="s">
        <v>2603</v>
      </c>
      <c r="C3493" t="s">
        <v>19</v>
      </c>
      <c r="D3493">
        <v>267908</v>
      </c>
      <c r="E3493">
        <v>0</v>
      </c>
      <c r="F3493">
        <v>1</v>
      </c>
    </row>
    <row r="3494" spans="1:6" x14ac:dyDescent="0.3">
      <c r="A3494">
        <v>2781</v>
      </c>
      <c r="B3494" t="s">
        <v>2807</v>
      </c>
      <c r="C3494" t="s">
        <v>19</v>
      </c>
      <c r="D3494">
        <v>113774</v>
      </c>
      <c r="E3494">
        <v>0</v>
      </c>
      <c r="F3494">
        <v>1</v>
      </c>
    </row>
    <row r="3495" spans="1:6" x14ac:dyDescent="0.3">
      <c r="A3495">
        <v>1224</v>
      </c>
      <c r="B3495" t="s">
        <v>1254</v>
      </c>
      <c r="C3495" t="s">
        <v>19</v>
      </c>
      <c r="D3495">
        <v>2662238</v>
      </c>
      <c r="E3495">
        <v>0</v>
      </c>
      <c r="F3495">
        <v>7</v>
      </c>
    </row>
    <row r="3496" spans="1:6" x14ac:dyDescent="0.3">
      <c r="A3496">
        <v>1430</v>
      </c>
      <c r="B3496" t="s">
        <v>1460</v>
      </c>
      <c r="C3496" t="s">
        <v>19</v>
      </c>
      <c r="D3496">
        <v>1929674</v>
      </c>
      <c r="E3496">
        <v>0</v>
      </c>
      <c r="F3496">
        <v>8</v>
      </c>
    </row>
    <row r="3497" spans="1:6" x14ac:dyDescent="0.3">
      <c r="A3497">
        <v>3188</v>
      </c>
      <c r="B3497" t="s">
        <v>3212</v>
      </c>
      <c r="C3497" t="s">
        <v>65</v>
      </c>
      <c r="D3497">
        <v>0</v>
      </c>
      <c r="E3497">
        <v>0</v>
      </c>
      <c r="F3497">
        <v>0</v>
      </c>
    </row>
    <row r="3498" spans="1:6" x14ac:dyDescent="0.3">
      <c r="A3498">
        <v>2169</v>
      </c>
      <c r="B3498" t="s">
        <v>2197</v>
      </c>
      <c r="C3498" t="s">
        <v>19</v>
      </c>
      <c r="D3498">
        <v>330375</v>
      </c>
      <c r="E3498">
        <v>0</v>
      </c>
      <c r="F3498">
        <v>4</v>
      </c>
    </row>
    <row r="3499" spans="1:6" x14ac:dyDescent="0.3">
      <c r="A3499">
        <v>734</v>
      </c>
      <c r="B3499" t="s">
        <v>766</v>
      </c>
      <c r="C3499" t="s">
        <v>19</v>
      </c>
      <c r="D3499">
        <v>8718153</v>
      </c>
      <c r="E3499">
        <v>0</v>
      </c>
      <c r="F3499">
        <v>14</v>
      </c>
    </row>
    <row r="3500" spans="1:6" x14ac:dyDescent="0.3">
      <c r="A3500">
        <v>2731</v>
      </c>
      <c r="B3500" t="s">
        <v>2757</v>
      </c>
      <c r="C3500" t="s">
        <v>19</v>
      </c>
      <c r="D3500">
        <v>197810</v>
      </c>
      <c r="E3500">
        <v>0</v>
      </c>
      <c r="F3500">
        <v>2</v>
      </c>
    </row>
    <row r="3501" spans="1:6" x14ac:dyDescent="0.3">
      <c r="A3501">
        <v>1538</v>
      </c>
      <c r="B3501" t="s">
        <v>1567</v>
      </c>
      <c r="C3501" t="s">
        <v>19</v>
      </c>
      <c r="D3501">
        <v>1467998</v>
      </c>
      <c r="E3501">
        <v>0</v>
      </c>
      <c r="F3501">
        <v>3</v>
      </c>
    </row>
    <row r="3502" spans="1:6" x14ac:dyDescent="0.3">
      <c r="A3502">
        <v>2631</v>
      </c>
      <c r="B3502" t="s">
        <v>2657</v>
      </c>
      <c r="C3502" t="s">
        <v>19</v>
      </c>
      <c r="D3502">
        <v>0</v>
      </c>
      <c r="E3502">
        <v>0</v>
      </c>
      <c r="F3502">
        <v>0</v>
      </c>
    </row>
    <row r="3503" spans="1:6" x14ac:dyDescent="0.3">
      <c r="A3503">
        <v>3216</v>
      </c>
      <c r="B3503" t="s">
        <v>3238</v>
      </c>
      <c r="C3503" t="s">
        <v>19</v>
      </c>
      <c r="D3503">
        <v>4962000</v>
      </c>
      <c r="E3503">
        <v>0</v>
      </c>
      <c r="F3503">
        <v>8</v>
      </c>
    </row>
    <row r="3504" spans="1:6" x14ac:dyDescent="0.3">
      <c r="A3504">
        <v>2546</v>
      </c>
      <c r="B3504" t="s">
        <v>2572</v>
      </c>
      <c r="C3504" t="s">
        <v>19</v>
      </c>
      <c r="D3504">
        <v>0</v>
      </c>
      <c r="E3504">
        <v>0</v>
      </c>
      <c r="F3504">
        <v>1</v>
      </c>
    </row>
    <row r="3505" spans="1:6" x14ac:dyDescent="0.3">
      <c r="A3505">
        <v>2953</v>
      </c>
      <c r="B3505" t="s">
        <v>2979</v>
      </c>
      <c r="C3505" t="s">
        <v>19</v>
      </c>
      <c r="D3505">
        <v>96318</v>
      </c>
      <c r="E3505">
        <v>0</v>
      </c>
      <c r="F3505">
        <v>2</v>
      </c>
    </row>
    <row r="3506" spans="1:6" x14ac:dyDescent="0.3">
      <c r="A3506">
        <v>3030</v>
      </c>
      <c r="B3506" t="s">
        <v>3055</v>
      </c>
      <c r="C3506" t="s">
        <v>19</v>
      </c>
      <c r="D3506">
        <v>0</v>
      </c>
      <c r="E3506">
        <v>0</v>
      </c>
      <c r="F3506">
        <v>0</v>
      </c>
    </row>
    <row r="3507" spans="1:6" x14ac:dyDescent="0.3">
      <c r="A3507">
        <v>271</v>
      </c>
      <c r="B3507" t="s">
        <v>303</v>
      </c>
      <c r="C3507" t="s">
        <v>65</v>
      </c>
      <c r="D3507">
        <v>32065493</v>
      </c>
      <c r="E3507">
        <v>0</v>
      </c>
      <c r="F3507">
        <v>0</v>
      </c>
    </row>
    <row r="3508" spans="1:6" x14ac:dyDescent="0.3">
      <c r="A3508">
        <v>3189</v>
      </c>
      <c r="B3508" t="s">
        <v>3213</v>
      </c>
      <c r="C3508" t="s">
        <v>65</v>
      </c>
      <c r="D3508">
        <v>0</v>
      </c>
      <c r="E3508">
        <v>0</v>
      </c>
      <c r="F3508">
        <v>0</v>
      </c>
    </row>
    <row r="3509" spans="1:6" x14ac:dyDescent="0.3">
      <c r="A3509">
        <v>218</v>
      </c>
      <c r="B3509" t="s">
        <v>248</v>
      </c>
      <c r="C3509" t="s">
        <v>9</v>
      </c>
      <c r="D3509">
        <v>27310044.927619498</v>
      </c>
      <c r="E3509">
        <v>0</v>
      </c>
      <c r="F3509">
        <v>1</v>
      </c>
    </row>
    <row r="3510" spans="1:6" x14ac:dyDescent="0.3">
      <c r="A3510">
        <v>988</v>
      </c>
      <c r="B3510" t="s">
        <v>1020</v>
      </c>
      <c r="C3510" t="s">
        <v>33</v>
      </c>
      <c r="D3510">
        <v>9227952</v>
      </c>
      <c r="E3510">
        <v>0</v>
      </c>
      <c r="F3510">
        <v>0</v>
      </c>
    </row>
    <row r="3511" spans="1:6" x14ac:dyDescent="0.3">
      <c r="A3511">
        <v>33</v>
      </c>
      <c r="B3511" t="s">
        <v>46</v>
      </c>
      <c r="C3511" t="s">
        <v>19</v>
      </c>
      <c r="D3511">
        <v>192297000</v>
      </c>
      <c r="E3511">
        <v>0</v>
      </c>
      <c r="F3511">
        <v>14</v>
      </c>
    </row>
    <row r="3512" spans="1:6" x14ac:dyDescent="0.3">
      <c r="A3512">
        <v>406</v>
      </c>
      <c r="B3512" t="s">
        <v>439</v>
      </c>
      <c r="C3512" t="s">
        <v>77</v>
      </c>
      <c r="D3512">
        <v>4461679.6173879001</v>
      </c>
      <c r="E3512">
        <v>0</v>
      </c>
      <c r="F3512">
        <v>1</v>
      </c>
    </row>
    <row r="3513" spans="1:6" x14ac:dyDescent="0.3">
      <c r="A3513">
        <v>2286</v>
      </c>
      <c r="B3513" t="s">
        <v>2313</v>
      </c>
      <c r="C3513" t="s">
        <v>26</v>
      </c>
      <c r="D3513">
        <v>19414468</v>
      </c>
      <c r="E3513">
        <v>0</v>
      </c>
      <c r="F3513">
        <v>0</v>
      </c>
    </row>
    <row r="3514" spans="1:6" x14ac:dyDescent="0.3">
      <c r="A3514">
        <v>2246</v>
      </c>
      <c r="B3514" t="s">
        <v>2273</v>
      </c>
      <c r="C3514" t="s">
        <v>33</v>
      </c>
      <c r="D3514">
        <v>34175965</v>
      </c>
      <c r="E3514">
        <v>0</v>
      </c>
      <c r="F3514">
        <v>1</v>
      </c>
    </row>
    <row r="3515" spans="1:6" x14ac:dyDescent="0.3">
      <c r="A3515">
        <v>593</v>
      </c>
      <c r="B3515" t="s">
        <v>625</v>
      </c>
      <c r="C3515" t="s">
        <v>244</v>
      </c>
      <c r="D3515">
        <v>124275</v>
      </c>
      <c r="E3515">
        <v>0</v>
      </c>
      <c r="F3515">
        <v>2</v>
      </c>
    </row>
    <row r="3516" spans="1:6" x14ac:dyDescent="0.3">
      <c r="A3516">
        <v>2049</v>
      </c>
      <c r="B3516" t="s">
        <v>2077</v>
      </c>
      <c r="C3516" t="s">
        <v>68</v>
      </c>
      <c r="D3516">
        <v>554476.80992066499</v>
      </c>
      <c r="E3516">
        <v>0</v>
      </c>
      <c r="F3516">
        <v>19</v>
      </c>
    </row>
    <row r="3517" spans="1:6" x14ac:dyDescent="0.3">
      <c r="A3517">
        <v>2074</v>
      </c>
      <c r="B3517" t="s">
        <v>2102</v>
      </c>
      <c r="C3517" t="s">
        <v>68</v>
      </c>
      <c r="D3517">
        <v>550639.64242009295</v>
      </c>
      <c r="E3517">
        <v>2</v>
      </c>
      <c r="F3517">
        <v>8</v>
      </c>
    </row>
    <row r="3518" spans="1:6" x14ac:dyDescent="0.3">
      <c r="A3518">
        <v>2848</v>
      </c>
      <c r="B3518" t="s">
        <v>2874</v>
      </c>
      <c r="C3518" t="s">
        <v>19</v>
      </c>
      <c r="D3518">
        <v>0</v>
      </c>
      <c r="E3518">
        <v>0</v>
      </c>
      <c r="F3518">
        <v>1</v>
      </c>
    </row>
    <row r="3519" spans="1:6" x14ac:dyDescent="0.3">
      <c r="A3519">
        <v>1553</v>
      </c>
      <c r="B3519" t="s">
        <v>1582</v>
      </c>
      <c r="C3519" t="s">
        <v>19</v>
      </c>
      <c r="D3519">
        <v>1561693</v>
      </c>
      <c r="E3519">
        <v>0</v>
      </c>
      <c r="F3519">
        <v>3</v>
      </c>
    </row>
    <row r="3520" spans="1:6" x14ac:dyDescent="0.3">
      <c r="A3520">
        <v>2153</v>
      </c>
      <c r="B3520" t="s">
        <v>2181</v>
      </c>
      <c r="C3520" t="s">
        <v>19</v>
      </c>
      <c r="D3520">
        <v>564177</v>
      </c>
      <c r="E3520">
        <v>0</v>
      </c>
      <c r="F3520">
        <v>3</v>
      </c>
    </row>
    <row r="3521" spans="1:6" x14ac:dyDescent="0.3">
      <c r="A3521">
        <v>2256</v>
      </c>
      <c r="B3521" t="s">
        <v>2283</v>
      </c>
      <c r="C3521" t="s">
        <v>19</v>
      </c>
      <c r="D3521">
        <v>523187</v>
      </c>
      <c r="E3521">
        <v>0</v>
      </c>
      <c r="F3521">
        <v>0</v>
      </c>
    </row>
    <row r="3522" spans="1:6" x14ac:dyDescent="0.3">
      <c r="A3522">
        <v>1890</v>
      </c>
      <c r="B3522" t="s">
        <v>1918</v>
      </c>
      <c r="C3522" t="s">
        <v>19</v>
      </c>
      <c r="D3522">
        <v>752387</v>
      </c>
      <c r="E3522">
        <v>0</v>
      </c>
      <c r="F3522">
        <v>3</v>
      </c>
    </row>
    <row r="3523" spans="1:6" x14ac:dyDescent="0.3">
      <c r="A3523">
        <v>1023</v>
      </c>
      <c r="B3523" t="s">
        <v>1055</v>
      </c>
      <c r="C3523" t="s">
        <v>19</v>
      </c>
      <c r="D3523">
        <v>4056170</v>
      </c>
      <c r="E3523">
        <v>0</v>
      </c>
      <c r="F3523">
        <v>10</v>
      </c>
    </row>
    <row r="3524" spans="1:6" x14ac:dyDescent="0.3">
      <c r="A3524">
        <v>1779</v>
      </c>
      <c r="B3524" t="s">
        <v>1807</v>
      </c>
      <c r="C3524" t="s">
        <v>19</v>
      </c>
      <c r="D3524">
        <v>1129231</v>
      </c>
      <c r="E3524">
        <v>0</v>
      </c>
      <c r="F3524">
        <v>1</v>
      </c>
    </row>
    <row r="3525" spans="1:6" x14ac:dyDescent="0.3">
      <c r="A3525">
        <v>1290</v>
      </c>
      <c r="B3525" t="s">
        <v>1320</v>
      </c>
      <c r="C3525" t="s">
        <v>19</v>
      </c>
      <c r="D3525">
        <v>2514469</v>
      </c>
      <c r="E3525">
        <v>0</v>
      </c>
      <c r="F3525">
        <v>0</v>
      </c>
    </row>
    <row r="3526" spans="1:6" x14ac:dyDescent="0.3">
      <c r="A3526">
        <v>1581</v>
      </c>
      <c r="B3526" t="s">
        <v>1610</v>
      </c>
      <c r="C3526" t="s">
        <v>19</v>
      </c>
      <c r="D3526">
        <v>1427580</v>
      </c>
      <c r="E3526">
        <v>0</v>
      </c>
      <c r="F3526">
        <v>3</v>
      </c>
    </row>
    <row r="3527" spans="1:6" x14ac:dyDescent="0.3">
      <c r="A3527">
        <v>1689</v>
      </c>
      <c r="B3527" t="s">
        <v>1718</v>
      </c>
      <c r="C3527" t="s">
        <v>19</v>
      </c>
      <c r="D3527">
        <v>1380051</v>
      </c>
      <c r="E3527">
        <v>0</v>
      </c>
      <c r="F3527">
        <v>2</v>
      </c>
    </row>
    <row r="3528" spans="1:6" x14ac:dyDescent="0.3">
      <c r="A3528">
        <v>794</v>
      </c>
      <c r="B3528" t="s">
        <v>826</v>
      </c>
      <c r="C3528" t="s">
        <v>19</v>
      </c>
      <c r="D3528">
        <v>6886364</v>
      </c>
      <c r="E3528">
        <v>0</v>
      </c>
      <c r="F3528">
        <v>14</v>
      </c>
    </row>
    <row r="3529" spans="1:6" x14ac:dyDescent="0.3">
      <c r="A3529">
        <v>1862</v>
      </c>
      <c r="B3529" t="s">
        <v>1890</v>
      </c>
      <c r="C3529" t="s">
        <v>19</v>
      </c>
      <c r="D3529">
        <v>0</v>
      </c>
      <c r="E3529">
        <v>0</v>
      </c>
      <c r="F3529">
        <v>0</v>
      </c>
    </row>
    <row r="3530" spans="1:6" x14ac:dyDescent="0.3">
      <c r="A3530">
        <v>1940</v>
      </c>
      <c r="B3530" t="s">
        <v>1968</v>
      </c>
      <c r="C3530" t="s">
        <v>19</v>
      </c>
      <c r="D3530">
        <v>0</v>
      </c>
      <c r="E3530">
        <v>0</v>
      </c>
      <c r="F3530">
        <v>2</v>
      </c>
    </row>
    <row r="3531" spans="1:6" x14ac:dyDescent="0.3">
      <c r="A3531">
        <v>2145</v>
      </c>
      <c r="B3531" t="s">
        <v>2173</v>
      </c>
      <c r="C3531" t="s">
        <v>19</v>
      </c>
      <c r="D3531">
        <v>533962</v>
      </c>
      <c r="E3531">
        <v>0</v>
      </c>
      <c r="F3531">
        <v>1</v>
      </c>
    </row>
    <row r="3532" spans="1:6" x14ac:dyDescent="0.3">
      <c r="A3532">
        <v>1796</v>
      </c>
      <c r="B3532" t="s">
        <v>1824</v>
      </c>
      <c r="C3532" t="s">
        <v>19</v>
      </c>
      <c r="D3532">
        <v>0</v>
      </c>
      <c r="E3532">
        <v>0</v>
      </c>
      <c r="F3532">
        <v>3</v>
      </c>
    </row>
    <row r="3533" spans="1:6" x14ac:dyDescent="0.3">
      <c r="A3533">
        <v>769</v>
      </c>
      <c r="B3533" t="s">
        <v>801</v>
      </c>
      <c r="C3533" t="s">
        <v>19</v>
      </c>
      <c r="D3533">
        <v>2107357</v>
      </c>
      <c r="E3533">
        <v>1</v>
      </c>
      <c r="F3533">
        <v>5</v>
      </c>
    </row>
    <row r="3534" spans="1:6" x14ac:dyDescent="0.3">
      <c r="A3534">
        <v>1231</v>
      </c>
      <c r="B3534" t="s">
        <v>1261</v>
      </c>
      <c r="C3534" t="s">
        <v>19</v>
      </c>
      <c r="D3534">
        <v>1788815</v>
      </c>
      <c r="E3534">
        <v>1</v>
      </c>
      <c r="F3534">
        <v>0</v>
      </c>
    </row>
    <row r="3535" spans="1:6" x14ac:dyDescent="0.3">
      <c r="A3535">
        <v>1778</v>
      </c>
      <c r="B3535" t="s">
        <v>1806</v>
      </c>
      <c r="C3535" t="s">
        <v>19</v>
      </c>
      <c r="D3535">
        <v>1091386</v>
      </c>
      <c r="E3535">
        <v>0</v>
      </c>
      <c r="F3535">
        <v>0</v>
      </c>
    </row>
    <row r="3536" spans="1:6" x14ac:dyDescent="0.3">
      <c r="A3536">
        <v>1558</v>
      </c>
      <c r="B3536" t="s">
        <v>1587</v>
      </c>
      <c r="C3536" t="s">
        <v>19</v>
      </c>
      <c r="D3536">
        <v>1178588</v>
      </c>
      <c r="E3536">
        <v>0</v>
      </c>
      <c r="F3536">
        <v>9</v>
      </c>
    </row>
    <row r="3537" spans="1:6" x14ac:dyDescent="0.3">
      <c r="A3537">
        <v>2151</v>
      </c>
      <c r="B3537" t="s">
        <v>2179</v>
      </c>
      <c r="C3537" t="s">
        <v>19</v>
      </c>
      <c r="D3537">
        <v>0</v>
      </c>
      <c r="E3537">
        <v>0</v>
      </c>
      <c r="F3537">
        <v>0</v>
      </c>
    </row>
    <row r="3538" spans="1:6" x14ac:dyDescent="0.3">
      <c r="A3538">
        <v>3239</v>
      </c>
      <c r="B3538" t="s">
        <v>3260</v>
      </c>
      <c r="C3538" t="s">
        <v>19</v>
      </c>
      <c r="D3538">
        <v>738000</v>
      </c>
      <c r="E3538">
        <v>0</v>
      </c>
      <c r="F3538">
        <v>10</v>
      </c>
    </row>
    <row r="3539" spans="1:6" x14ac:dyDescent="0.3">
      <c r="A3539">
        <v>1782</v>
      </c>
      <c r="B3539" t="s">
        <v>1810</v>
      </c>
      <c r="C3539" t="s">
        <v>19</v>
      </c>
      <c r="D3539">
        <v>1116653</v>
      </c>
      <c r="E3539">
        <v>0</v>
      </c>
      <c r="F3539">
        <v>4</v>
      </c>
    </row>
    <row r="3540" spans="1:6" x14ac:dyDescent="0.3">
      <c r="A3540">
        <v>2233</v>
      </c>
      <c r="B3540" t="s">
        <v>2260</v>
      </c>
      <c r="C3540" t="s">
        <v>19</v>
      </c>
      <c r="D3540">
        <v>0</v>
      </c>
      <c r="E3540">
        <v>0</v>
      </c>
      <c r="F3540">
        <v>4</v>
      </c>
    </row>
    <row r="3541" spans="1:6" x14ac:dyDescent="0.3">
      <c r="A3541">
        <v>2052</v>
      </c>
      <c r="B3541" t="s">
        <v>2080</v>
      </c>
      <c r="C3541" t="s">
        <v>19</v>
      </c>
      <c r="D3541">
        <v>707431</v>
      </c>
      <c r="E3541">
        <v>0</v>
      </c>
      <c r="F3541">
        <v>2</v>
      </c>
    </row>
    <row r="3542" spans="1:6" x14ac:dyDescent="0.3">
      <c r="A3542">
        <v>1659</v>
      </c>
      <c r="B3542" t="s">
        <v>1688</v>
      </c>
      <c r="C3542" t="s">
        <v>19</v>
      </c>
      <c r="D3542">
        <v>1142743</v>
      </c>
      <c r="E3542">
        <v>0</v>
      </c>
      <c r="F3542">
        <v>2</v>
      </c>
    </row>
    <row r="3543" spans="1:6" x14ac:dyDescent="0.3">
      <c r="A3543">
        <v>1232</v>
      </c>
      <c r="B3543" t="s">
        <v>1262</v>
      </c>
      <c r="C3543" t="s">
        <v>19</v>
      </c>
      <c r="D3543">
        <v>1745775</v>
      </c>
      <c r="E3543">
        <v>0</v>
      </c>
      <c r="F3543">
        <v>7</v>
      </c>
    </row>
    <row r="3544" spans="1:6" x14ac:dyDescent="0.3">
      <c r="A3544">
        <v>970</v>
      </c>
      <c r="B3544" t="s">
        <v>1002</v>
      </c>
      <c r="C3544" t="s">
        <v>19</v>
      </c>
      <c r="D3544">
        <v>4461062</v>
      </c>
      <c r="E3544">
        <v>0</v>
      </c>
      <c r="F3544">
        <v>9</v>
      </c>
    </row>
    <row r="3545" spans="1:6" x14ac:dyDescent="0.3">
      <c r="A3545">
        <v>1273</v>
      </c>
      <c r="B3545" t="s">
        <v>1303</v>
      </c>
      <c r="C3545" t="s">
        <v>19</v>
      </c>
      <c r="D3545">
        <v>2514780</v>
      </c>
      <c r="E3545">
        <v>0</v>
      </c>
      <c r="F3545">
        <v>1</v>
      </c>
    </row>
    <row r="3546" spans="1:6" x14ac:dyDescent="0.3">
      <c r="A3546">
        <v>1326</v>
      </c>
      <c r="B3546" t="s">
        <v>1356</v>
      </c>
      <c r="C3546" t="s">
        <v>19</v>
      </c>
      <c r="D3546">
        <v>2074712</v>
      </c>
      <c r="E3546">
        <v>0</v>
      </c>
      <c r="F3546">
        <v>5</v>
      </c>
    </row>
    <row r="3547" spans="1:6" x14ac:dyDescent="0.3">
      <c r="A3547">
        <v>1219</v>
      </c>
      <c r="B3547" t="s">
        <v>1250</v>
      </c>
      <c r="C3547" t="s">
        <v>19</v>
      </c>
      <c r="D3547">
        <v>2410181</v>
      </c>
      <c r="E3547">
        <v>0</v>
      </c>
      <c r="F3547">
        <v>4</v>
      </c>
    </row>
    <row r="3548" spans="1:6" x14ac:dyDescent="0.3">
      <c r="A3548">
        <v>1665</v>
      </c>
      <c r="B3548" t="s">
        <v>1694</v>
      </c>
      <c r="C3548" t="s">
        <v>19</v>
      </c>
      <c r="D3548">
        <v>1212062</v>
      </c>
      <c r="E3548">
        <v>0</v>
      </c>
      <c r="F3548">
        <v>4</v>
      </c>
    </row>
    <row r="3549" spans="1:6" x14ac:dyDescent="0.3">
      <c r="A3549">
        <v>321</v>
      </c>
      <c r="B3549" t="s">
        <v>353</v>
      </c>
      <c r="C3549" t="s">
        <v>343</v>
      </c>
      <c r="D3549">
        <v>25254317</v>
      </c>
      <c r="E3549">
        <v>1</v>
      </c>
      <c r="F3549">
        <v>4</v>
      </c>
    </row>
    <row r="3550" spans="1:6" x14ac:dyDescent="0.3">
      <c r="A3550">
        <v>871</v>
      </c>
      <c r="B3550" t="s">
        <v>903</v>
      </c>
      <c r="C3550" t="s">
        <v>9</v>
      </c>
      <c r="D3550">
        <v>0</v>
      </c>
      <c r="E3550">
        <v>1</v>
      </c>
      <c r="F3550">
        <v>8</v>
      </c>
    </row>
    <row r="3551" spans="1:6" x14ac:dyDescent="0.3">
      <c r="A3551">
        <v>413</v>
      </c>
      <c r="B3551" t="s">
        <v>446</v>
      </c>
      <c r="C3551" t="s">
        <v>7</v>
      </c>
      <c r="D3551">
        <v>7974954.89731244</v>
      </c>
      <c r="E3551">
        <v>0</v>
      </c>
      <c r="F3551">
        <v>17</v>
      </c>
    </row>
    <row r="3552" spans="1:6" x14ac:dyDescent="0.3">
      <c r="A3552">
        <v>1180</v>
      </c>
      <c r="B3552" t="s">
        <v>1211</v>
      </c>
      <c r="C3552" t="s">
        <v>19</v>
      </c>
      <c r="D3552">
        <v>2078745</v>
      </c>
      <c r="E3552">
        <v>0</v>
      </c>
      <c r="F3552">
        <v>3</v>
      </c>
    </row>
    <row r="3553" spans="1:6" x14ac:dyDescent="0.3">
      <c r="A3553">
        <v>3483</v>
      </c>
      <c r="B3553" t="s">
        <v>3489</v>
      </c>
      <c r="C3553" t="s">
        <v>106</v>
      </c>
      <c r="D3553">
        <v>0</v>
      </c>
      <c r="E3553">
        <v>0</v>
      </c>
      <c r="F3553">
        <v>0</v>
      </c>
    </row>
    <row r="3554" spans="1:6" x14ac:dyDescent="0.3">
      <c r="A3554">
        <v>975</v>
      </c>
      <c r="B3554" t="s">
        <v>1007</v>
      </c>
      <c r="C3554" t="s">
        <v>9</v>
      </c>
      <c r="D3554">
        <v>2232195.4121520999</v>
      </c>
      <c r="E3554">
        <v>0</v>
      </c>
      <c r="F3554">
        <v>2</v>
      </c>
    </row>
    <row r="3555" spans="1:6" x14ac:dyDescent="0.3">
      <c r="A3555">
        <v>545</v>
      </c>
      <c r="B3555" t="s">
        <v>577</v>
      </c>
      <c r="C3555" t="s">
        <v>106</v>
      </c>
      <c r="D3555">
        <v>9469082.0552934408</v>
      </c>
      <c r="E3555">
        <v>0</v>
      </c>
      <c r="F3555">
        <v>0</v>
      </c>
    </row>
    <row r="3556" spans="1:6" x14ac:dyDescent="0.3">
      <c r="A3556">
        <v>3166</v>
      </c>
      <c r="B3556" t="s">
        <v>3191</v>
      </c>
      <c r="C3556" t="s">
        <v>9</v>
      </c>
      <c r="D3556">
        <v>0</v>
      </c>
      <c r="E3556">
        <v>0</v>
      </c>
      <c r="F3556">
        <v>0</v>
      </c>
    </row>
    <row r="3557" spans="1:6" x14ac:dyDescent="0.3">
      <c r="A3557">
        <v>1309</v>
      </c>
      <c r="B3557" t="s">
        <v>1339</v>
      </c>
      <c r="C3557" t="s">
        <v>13</v>
      </c>
      <c r="D3557">
        <v>137327</v>
      </c>
      <c r="E3557">
        <v>0</v>
      </c>
      <c r="F3557">
        <v>0</v>
      </c>
    </row>
    <row r="3558" spans="1:6" x14ac:dyDescent="0.3">
      <c r="A3558">
        <v>1019</v>
      </c>
      <c r="B3558" t="s">
        <v>1051</v>
      </c>
      <c r="C3558" t="s">
        <v>65</v>
      </c>
      <c r="D3558">
        <v>2750933.7138499999</v>
      </c>
      <c r="E3558">
        <v>0</v>
      </c>
      <c r="F3558">
        <v>0</v>
      </c>
    </row>
    <row r="3559" spans="1:6" x14ac:dyDescent="0.3">
      <c r="A3559">
        <v>852</v>
      </c>
      <c r="B3559" t="s">
        <v>884</v>
      </c>
      <c r="C3559" t="s">
        <v>19</v>
      </c>
      <c r="D3559">
        <v>4324177</v>
      </c>
      <c r="E3559">
        <v>0</v>
      </c>
      <c r="F3559">
        <v>0</v>
      </c>
    </row>
    <row r="3560" spans="1:6" x14ac:dyDescent="0.3">
      <c r="A3560">
        <v>2172</v>
      </c>
      <c r="B3560" t="s">
        <v>2200</v>
      </c>
      <c r="C3560" t="s">
        <v>9</v>
      </c>
      <c r="D3560">
        <v>245269.38035330499</v>
      </c>
      <c r="E3560">
        <v>1</v>
      </c>
      <c r="F3560">
        <v>0</v>
      </c>
    </row>
    <row r="3561" spans="1:6" x14ac:dyDescent="0.3">
      <c r="A3561">
        <v>896</v>
      </c>
      <c r="B3561" t="s">
        <v>928</v>
      </c>
      <c r="C3561" t="s">
        <v>9</v>
      </c>
      <c r="D3561">
        <v>7611518.9385201205</v>
      </c>
      <c r="E3561">
        <v>0</v>
      </c>
      <c r="F3561">
        <v>6</v>
      </c>
    </row>
    <row r="3562" spans="1:6" x14ac:dyDescent="0.3">
      <c r="A3562">
        <v>3369</v>
      </c>
      <c r="B3562" t="s">
        <v>3382</v>
      </c>
      <c r="C3562" t="s">
        <v>9</v>
      </c>
      <c r="D3562">
        <v>195.62717367145399</v>
      </c>
      <c r="E3562">
        <v>1</v>
      </c>
      <c r="F3562">
        <v>0</v>
      </c>
    </row>
    <row r="3563" spans="1:6" x14ac:dyDescent="0.3">
      <c r="A3563">
        <v>2999</v>
      </c>
      <c r="B3563" t="s">
        <v>3024</v>
      </c>
      <c r="C3563" t="s">
        <v>19</v>
      </c>
      <c r="D3563">
        <v>71647</v>
      </c>
      <c r="E3563">
        <v>0</v>
      </c>
      <c r="F3563">
        <v>4</v>
      </c>
    </row>
    <row r="3564" spans="1:6" x14ac:dyDescent="0.3">
      <c r="A3564">
        <v>1525</v>
      </c>
      <c r="B3564" t="s">
        <v>1554</v>
      </c>
      <c r="C3564" t="s">
        <v>65</v>
      </c>
      <c r="D3564">
        <v>210731</v>
      </c>
      <c r="E3564">
        <v>0</v>
      </c>
      <c r="F3564">
        <v>1</v>
      </c>
    </row>
    <row r="3565" spans="1:6" x14ac:dyDescent="0.3">
      <c r="A3565">
        <v>1040</v>
      </c>
      <c r="B3565" t="s">
        <v>1072</v>
      </c>
      <c r="C3565" t="s">
        <v>19</v>
      </c>
      <c r="D3565">
        <v>4128580</v>
      </c>
      <c r="E3565">
        <v>0</v>
      </c>
      <c r="F3565">
        <v>0</v>
      </c>
    </row>
    <row r="3566" spans="1:6" x14ac:dyDescent="0.3">
      <c r="A3566">
        <v>3228</v>
      </c>
      <c r="B3566" t="s">
        <v>3250</v>
      </c>
      <c r="C3566" t="s">
        <v>19</v>
      </c>
      <c r="D3566">
        <v>0</v>
      </c>
      <c r="E3566">
        <v>0</v>
      </c>
      <c r="F3566">
        <v>0</v>
      </c>
    </row>
    <row r="3567" spans="1:6" x14ac:dyDescent="0.3">
      <c r="A3567">
        <v>3526</v>
      </c>
      <c r="B3567" t="s">
        <v>3523</v>
      </c>
      <c r="C3567" t="s">
        <v>33</v>
      </c>
      <c r="D3567">
        <v>0</v>
      </c>
      <c r="E3567">
        <v>0</v>
      </c>
      <c r="F3567">
        <v>0</v>
      </c>
    </row>
    <row r="3568" spans="1:6" x14ac:dyDescent="0.3">
      <c r="A3568">
        <v>3280</v>
      </c>
      <c r="B3568" t="s">
        <v>3301</v>
      </c>
      <c r="C3568" t="s">
        <v>11</v>
      </c>
      <c r="D3568">
        <v>0</v>
      </c>
      <c r="E3568">
        <v>0</v>
      </c>
      <c r="F3568">
        <v>0</v>
      </c>
    </row>
    <row r="3569" spans="1:6" x14ac:dyDescent="0.3">
      <c r="A3569">
        <v>2846</v>
      </c>
      <c r="B3569" t="s">
        <v>2872</v>
      </c>
      <c r="C3569" t="s">
        <v>106</v>
      </c>
      <c r="D3569">
        <v>112779</v>
      </c>
      <c r="E3569">
        <v>0</v>
      </c>
      <c r="F3569">
        <v>1</v>
      </c>
    </row>
    <row r="3570" spans="1:6" x14ac:dyDescent="0.3">
      <c r="A3570">
        <v>1347</v>
      </c>
      <c r="B3570" t="s">
        <v>1377</v>
      </c>
      <c r="C3570" t="s">
        <v>77</v>
      </c>
      <c r="D3570">
        <v>1430659.0939027499</v>
      </c>
      <c r="E3570">
        <v>0</v>
      </c>
      <c r="F3570">
        <v>0</v>
      </c>
    </row>
    <row r="3571" spans="1:6" x14ac:dyDescent="0.3">
      <c r="A3571">
        <v>2399</v>
      </c>
      <c r="B3571" t="s">
        <v>2426</v>
      </c>
      <c r="C3571" t="s">
        <v>106</v>
      </c>
      <c r="D3571">
        <v>311582</v>
      </c>
      <c r="E3571">
        <v>0</v>
      </c>
      <c r="F3571">
        <v>0</v>
      </c>
    </row>
    <row r="3572" spans="1:6" x14ac:dyDescent="0.3">
      <c r="A3572">
        <v>2161</v>
      </c>
      <c r="B3572" t="s">
        <v>2189</v>
      </c>
      <c r="C3572" t="s">
        <v>65</v>
      </c>
      <c r="D3572">
        <v>142451</v>
      </c>
      <c r="E3572">
        <v>0</v>
      </c>
      <c r="F3572">
        <v>0</v>
      </c>
    </row>
    <row r="3573" spans="1:6" x14ac:dyDescent="0.3">
      <c r="A3573">
        <v>2806</v>
      </c>
      <c r="B3573" t="s">
        <v>2832</v>
      </c>
      <c r="C3573" t="s">
        <v>19</v>
      </c>
      <c r="D3573">
        <v>235899</v>
      </c>
      <c r="E3573">
        <v>0</v>
      </c>
      <c r="F3573">
        <v>1</v>
      </c>
    </row>
    <row r="3574" spans="1:6" x14ac:dyDescent="0.3">
      <c r="A3574">
        <v>774</v>
      </c>
      <c r="B3574" t="s">
        <v>806</v>
      </c>
      <c r="C3574" t="s">
        <v>19</v>
      </c>
      <c r="D3574">
        <v>29972154</v>
      </c>
      <c r="E3574">
        <v>0</v>
      </c>
      <c r="F3574">
        <v>4</v>
      </c>
    </row>
    <row r="3575" spans="1:6" x14ac:dyDescent="0.3">
      <c r="A3575">
        <v>211</v>
      </c>
      <c r="B3575" t="s">
        <v>240</v>
      </c>
      <c r="C3575" t="s">
        <v>9</v>
      </c>
      <c r="D3575">
        <v>9612088.0883046892</v>
      </c>
      <c r="E3575">
        <v>0</v>
      </c>
      <c r="F3575">
        <v>25</v>
      </c>
    </row>
    <row r="3576" spans="1:6" x14ac:dyDescent="0.3">
      <c r="A3576">
        <v>592</v>
      </c>
      <c r="B3576" t="s">
        <v>624</v>
      </c>
      <c r="C3576" t="s">
        <v>11</v>
      </c>
      <c r="D3576">
        <v>4064462</v>
      </c>
      <c r="E3576">
        <v>0</v>
      </c>
      <c r="F3576">
        <v>6</v>
      </c>
    </row>
    <row r="3577" spans="1:6" x14ac:dyDescent="0.3">
      <c r="A3577">
        <v>2654</v>
      </c>
      <c r="B3577" t="s">
        <v>2680</v>
      </c>
      <c r="C3577" t="s">
        <v>65</v>
      </c>
      <c r="D3577">
        <v>34250</v>
      </c>
      <c r="E3577">
        <v>1</v>
      </c>
      <c r="F3577">
        <v>0</v>
      </c>
    </row>
    <row r="3578" spans="1:6" x14ac:dyDescent="0.3">
      <c r="A3578">
        <v>1477</v>
      </c>
      <c r="B3578" t="s">
        <v>1506</v>
      </c>
      <c r="C3578" t="s">
        <v>19</v>
      </c>
      <c r="D3578">
        <v>376276</v>
      </c>
      <c r="E3578">
        <v>0</v>
      </c>
      <c r="F3578">
        <v>4</v>
      </c>
    </row>
    <row r="3579" spans="1:6" x14ac:dyDescent="0.3">
      <c r="A3579">
        <v>1605</v>
      </c>
      <c r="B3579" t="s">
        <v>1634</v>
      </c>
      <c r="C3579" t="s">
        <v>90</v>
      </c>
      <c r="D3579">
        <v>229145.11985044699</v>
      </c>
      <c r="E3579">
        <v>0</v>
      </c>
      <c r="F3579">
        <v>2</v>
      </c>
    </row>
    <row r="3580" spans="1:6" x14ac:dyDescent="0.3">
      <c r="A3580">
        <v>2515</v>
      </c>
      <c r="B3580" t="s">
        <v>2541</v>
      </c>
      <c r="C3580" t="s">
        <v>80</v>
      </c>
      <c r="D3580">
        <v>151830.84985632601</v>
      </c>
      <c r="E3580">
        <v>0</v>
      </c>
      <c r="F3580">
        <v>0</v>
      </c>
    </row>
    <row r="3581" spans="1:6" x14ac:dyDescent="0.3">
      <c r="A3581">
        <v>2788</v>
      </c>
      <c r="B3581" t="s">
        <v>2814</v>
      </c>
      <c r="C3581" t="s">
        <v>65</v>
      </c>
      <c r="D3581">
        <v>550850</v>
      </c>
      <c r="E3581">
        <v>0</v>
      </c>
      <c r="F3581">
        <v>1</v>
      </c>
    </row>
    <row r="3582" spans="1:6" x14ac:dyDescent="0.3">
      <c r="A3582">
        <v>3202</v>
      </c>
      <c r="B3582" t="s">
        <v>3225</v>
      </c>
      <c r="C3582" t="s">
        <v>19</v>
      </c>
      <c r="D3582">
        <v>845700</v>
      </c>
      <c r="E3582">
        <v>0</v>
      </c>
      <c r="F3582">
        <v>2</v>
      </c>
    </row>
    <row r="3583" spans="1:6" x14ac:dyDescent="0.3">
      <c r="A3583">
        <v>2395</v>
      </c>
      <c r="B3583" t="s">
        <v>2422</v>
      </c>
      <c r="C3583" t="s">
        <v>297</v>
      </c>
      <c r="D3583">
        <v>294826</v>
      </c>
      <c r="E3583">
        <v>1</v>
      </c>
      <c r="F3583">
        <v>0</v>
      </c>
    </row>
    <row r="3584" spans="1:6" x14ac:dyDescent="0.3">
      <c r="A3584">
        <v>2835</v>
      </c>
      <c r="B3584" t="s">
        <v>2861</v>
      </c>
      <c r="C3584" t="s">
        <v>343</v>
      </c>
      <c r="D3584">
        <v>252171</v>
      </c>
      <c r="E3584">
        <v>0</v>
      </c>
      <c r="F3584">
        <v>0</v>
      </c>
    </row>
    <row r="3585" spans="1:6" x14ac:dyDescent="0.3">
      <c r="A3585">
        <v>3124</v>
      </c>
      <c r="B3585" t="s">
        <v>3149</v>
      </c>
      <c r="C3585" t="s">
        <v>9</v>
      </c>
      <c r="D3585">
        <v>0</v>
      </c>
      <c r="E3585">
        <v>0</v>
      </c>
      <c r="F3585">
        <v>0</v>
      </c>
    </row>
    <row r="3586" spans="1:6" x14ac:dyDescent="0.3">
      <c r="A3586">
        <v>759</v>
      </c>
      <c r="B3586" t="s">
        <v>791</v>
      </c>
      <c r="C3586" t="s">
        <v>135</v>
      </c>
      <c r="D3586">
        <v>523622.44853604602</v>
      </c>
      <c r="E3586">
        <v>0</v>
      </c>
      <c r="F3586">
        <v>0</v>
      </c>
    </row>
    <row r="3587" spans="1:6" x14ac:dyDescent="0.3">
      <c r="A3587">
        <v>951</v>
      </c>
      <c r="B3587" t="s">
        <v>983</v>
      </c>
      <c r="C3587" t="s">
        <v>33</v>
      </c>
      <c r="D3587">
        <v>3397623</v>
      </c>
      <c r="E3587">
        <v>0</v>
      </c>
      <c r="F3587">
        <v>1</v>
      </c>
    </row>
    <row r="3588" spans="1:6" x14ac:dyDescent="0.3">
      <c r="A3588">
        <v>2080</v>
      </c>
      <c r="B3588" t="s">
        <v>2108</v>
      </c>
      <c r="C3588" t="s">
        <v>53</v>
      </c>
      <c r="D3588">
        <v>544553</v>
      </c>
      <c r="E3588">
        <v>0</v>
      </c>
      <c r="F3588">
        <v>1</v>
      </c>
    </row>
    <row r="3589" spans="1:6" x14ac:dyDescent="0.3">
      <c r="A3589">
        <v>1919</v>
      </c>
      <c r="B3589" t="s">
        <v>1947</v>
      </c>
      <c r="C3589" t="s">
        <v>53</v>
      </c>
      <c r="D3589">
        <v>932708</v>
      </c>
      <c r="E3589">
        <v>0</v>
      </c>
      <c r="F3589">
        <v>0</v>
      </c>
    </row>
    <row r="3590" spans="1:6" x14ac:dyDescent="0.3">
      <c r="A3590">
        <v>1708</v>
      </c>
      <c r="B3590" t="s">
        <v>1737</v>
      </c>
      <c r="C3590" t="s">
        <v>53</v>
      </c>
      <c r="D3590">
        <v>1024690</v>
      </c>
      <c r="E3590">
        <v>0</v>
      </c>
      <c r="F3590">
        <v>0</v>
      </c>
    </row>
    <row r="3591" spans="1:6" x14ac:dyDescent="0.3">
      <c r="A3591">
        <v>287</v>
      </c>
      <c r="B3591" t="s">
        <v>319</v>
      </c>
      <c r="C3591" t="s">
        <v>9</v>
      </c>
      <c r="D3591">
        <v>79149788.407353401</v>
      </c>
      <c r="E3591">
        <v>0</v>
      </c>
      <c r="F3591">
        <v>16</v>
      </c>
    </row>
    <row r="3592" spans="1:6" x14ac:dyDescent="0.3">
      <c r="A3592">
        <v>2538</v>
      </c>
      <c r="B3592" t="s">
        <v>2564</v>
      </c>
      <c r="C3592" t="s">
        <v>80</v>
      </c>
      <c r="D3592">
        <v>134956.061401933</v>
      </c>
      <c r="E3592">
        <v>0</v>
      </c>
      <c r="F3592">
        <v>0</v>
      </c>
    </row>
    <row r="3593" spans="1:6" x14ac:dyDescent="0.3">
      <c r="A3593">
        <v>265</v>
      </c>
      <c r="B3593" t="s">
        <v>296</v>
      </c>
      <c r="C3593" t="s">
        <v>297</v>
      </c>
      <c r="D3593">
        <v>25946000</v>
      </c>
      <c r="E3593">
        <v>1</v>
      </c>
      <c r="F3593">
        <v>12</v>
      </c>
    </row>
    <row r="3594" spans="1:6" x14ac:dyDescent="0.3">
      <c r="A3594">
        <v>2708</v>
      </c>
      <c r="B3594" t="s">
        <v>2734</v>
      </c>
      <c r="C3594" t="s">
        <v>244</v>
      </c>
      <c r="D3594">
        <v>4017</v>
      </c>
      <c r="E3594">
        <v>0</v>
      </c>
      <c r="F3594">
        <v>2</v>
      </c>
    </row>
    <row r="3595" spans="1:6" x14ac:dyDescent="0.3">
      <c r="A3595">
        <v>3426</v>
      </c>
      <c r="B3595" t="s">
        <v>3435</v>
      </c>
      <c r="C3595" t="s">
        <v>9</v>
      </c>
      <c r="D3595">
        <v>0</v>
      </c>
      <c r="E3595">
        <v>1</v>
      </c>
      <c r="F3595">
        <v>24</v>
      </c>
    </row>
    <row r="3596" spans="1:6" x14ac:dyDescent="0.3">
      <c r="A3596">
        <v>2261</v>
      </c>
      <c r="B3596" t="s">
        <v>2288</v>
      </c>
      <c r="C3596" t="s">
        <v>9</v>
      </c>
      <c r="D3596">
        <v>14192.630692349399</v>
      </c>
      <c r="E3596">
        <v>0</v>
      </c>
      <c r="F3596">
        <v>13</v>
      </c>
    </row>
    <row r="3597" spans="1:6" x14ac:dyDescent="0.3">
      <c r="A3597">
        <v>1122</v>
      </c>
      <c r="B3597" t="s">
        <v>1153</v>
      </c>
      <c r="C3597" t="s">
        <v>9</v>
      </c>
      <c r="D3597">
        <v>2549865.4063337999</v>
      </c>
      <c r="E3597">
        <v>0</v>
      </c>
      <c r="F3597">
        <v>0</v>
      </c>
    </row>
    <row r="3598" spans="1:6" x14ac:dyDescent="0.3">
      <c r="A3598">
        <v>364</v>
      </c>
      <c r="B3598" t="s">
        <v>397</v>
      </c>
      <c r="C3598" t="s">
        <v>77</v>
      </c>
      <c r="D3598">
        <v>5066767.7742312104</v>
      </c>
      <c r="E3598">
        <v>0</v>
      </c>
      <c r="F3598">
        <v>8</v>
      </c>
    </row>
    <row r="3599" spans="1:6" x14ac:dyDescent="0.3">
      <c r="A3599">
        <v>1317</v>
      </c>
      <c r="B3599" t="s">
        <v>1347</v>
      </c>
      <c r="C3599" t="s">
        <v>19</v>
      </c>
      <c r="D3599">
        <v>1179295</v>
      </c>
      <c r="E3599">
        <v>0</v>
      </c>
      <c r="F3599">
        <v>0</v>
      </c>
    </row>
    <row r="3600" spans="1:6" x14ac:dyDescent="0.3">
      <c r="A3600">
        <v>1774</v>
      </c>
      <c r="B3600" t="s">
        <v>1802</v>
      </c>
      <c r="C3600" t="s">
        <v>23</v>
      </c>
      <c r="D3600">
        <v>723187</v>
      </c>
      <c r="E3600">
        <v>0</v>
      </c>
      <c r="F3600">
        <v>8</v>
      </c>
    </row>
    <row r="3601" spans="1:6" x14ac:dyDescent="0.3">
      <c r="A3601">
        <v>564</v>
      </c>
      <c r="B3601" t="s">
        <v>596</v>
      </c>
      <c r="C3601" t="s">
        <v>9</v>
      </c>
      <c r="D3601">
        <v>7522042.3412138904</v>
      </c>
      <c r="E3601">
        <v>0</v>
      </c>
      <c r="F3601">
        <v>1</v>
      </c>
    </row>
    <row r="3602" spans="1:6" x14ac:dyDescent="0.3">
      <c r="A3602">
        <v>576</v>
      </c>
      <c r="B3602" t="s">
        <v>608</v>
      </c>
      <c r="C3602" t="s">
        <v>7</v>
      </c>
      <c r="D3602">
        <v>20116098.756824099</v>
      </c>
      <c r="E3602">
        <v>0</v>
      </c>
      <c r="F3602">
        <v>8</v>
      </c>
    </row>
    <row r="3603" spans="1:6" x14ac:dyDescent="0.3">
      <c r="A3603">
        <v>118</v>
      </c>
      <c r="B3603" t="s">
        <v>143</v>
      </c>
      <c r="C3603" t="s">
        <v>7</v>
      </c>
      <c r="D3603">
        <v>215764844.83083701</v>
      </c>
      <c r="E3603">
        <v>0</v>
      </c>
      <c r="F3603">
        <v>13</v>
      </c>
    </row>
    <row r="3604" spans="1:6" x14ac:dyDescent="0.3">
      <c r="A3604">
        <v>1153</v>
      </c>
      <c r="B3604" t="s">
        <v>1184</v>
      </c>
      <c r="C3604" t="s">
        <v>23</v>
      </c>
      <c r="D3604">
        <v>2054921</v>
      </c>
      <c r="E3604">
        <v>0</v>
      </c>
      <c r="F3604">
        <v>0</v>
      </c>
    </row>
    <row r="3605" spans="1:6" x14ac:dyDescent="0.3">
      <c r="A3605">
        <v>1278</v>
      </c>
      <c r="B3605" t="s">
        <v>1308</v>
      </c>
      <c r="C3605" t="s">
        <v>19</v>
      </c>
      <c r="D3605">
        <v>2268701</v>
      </c>
      <c r="E3605">
        <v>0</v>
      </c>
      <c r="F3605">
        <v>1</v>
      </c>
    </row>
  </sheetData>
  <sortState xmlns:xlrd2="http://schemas.microsoft.com/office/spreadsheetml/2017/richdata2" ref="A2:F3605">
    <sortCondition ref="B1:B360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1"/>
  <sheetViews>
    <sheetView tabSelected="1" workbookViewId="0">
      <selection activeCell="B1" sqref="B1"/>
    </sheetView>
  </sheetViews>
  <sheetFormatPr defaultRowHeight="14.4" x14ac:dyDescent="0.3"/>
  <cols>
    <col min="1" max="1" width="7.88671875" customWidth="1"/>
    <col min="2" max="3" width="45.109375" customWidth="1"/>
    <col min="4" max="4" width="12" customWidth="1"/>
    <col min="5" max="5" width="22.109375" customWidth="1"/>
    <col min="6" max="6" width="18" customWidth="1"/>
    <col min="10" max="10" width="22.109375" customWidth="1"/>
  </cols>
  <sheetData>
    <row r="1" spans="1:11" x14ac:dyDescent="0.3">
      <c r="A1" s="1" t="s">
        <v>11788</v>
      </c>
      <c r="B1" s="14" t="s">
        <v>11824</v>
      </c>
      <c r="C1" s="1" t="s">
        <v>11825</v>
      </c>
      <c r="D1" s="4" t="s">
        <v>3598</v>
      </c>
      <c r="E1" s="4" t="s">
        <v>3599</v>
      </c>
      <c r="F1" s="4" t="s">
        <v>3600</v>
      </c>
      <c r="G1" s="12" t="s">
        <v>11826</v>
      </c>
      <c r="H1" s="6" t="s">
        <v>3601</v>
      </c>
      <c r="I1" s="4" t="s">
        <v>3602</v>
      </c>
      <c r="J1" s="4" t="s">
        <v>3603</v>
      </c>
      <c r="K1" s="7" t="s">
        <v>11785</v>
      </c>
    </row>
    <row r="2" spans="1:11" x14ac:dyDescent="0.3">
      <c r="A2">
        <v>1</v>
      </c>
      <c r="B2" t="s">
        <v>6</v>
      </c>
      <c r="C2" t="s">
        <v>3604</v>
      </c>
      <c r="D2">
        <v>97</v>
      </c>
      <c r="E2">
        <v>0</v>
      </c>
      <c r="F2">
        <f t="shared" ref="F2:F65" si="0">IFERROR(D2/100,0)</f>
        <v>0.97</v>
      </c>
      <c r="G2">
        <f>F2*E2</f>
        <v>0</v>
      </c>
      <c r="H2">
        <f t="shared" ref="H2:H65" si="1">F2^2</f>
        <v>0.94089999999999996</v>
      </c>
      <c r="I2">
        <f t="shared" ref="I2:I65" si="2">SUMIF($C:$C,C2,$H:$H)</f>
        <v>0.94089999999999996</v>
      </c>
      <c r="J2">
        <f t="shared" ref="J2:J65" si="3">IF(I2&gt;0,H2/I2,0)</f>
        <v>1</v>
      </c>
      <c r="K2">
        <f>IF((E2+D2)&gt;0,ABS(E2-D2)/(E2+D2),0)</f>
        <v>1</v>
      </c>
    </row>
    <row r="3" spans="1:11" x14ac:dyDescent="0.3">
      <c r="A3">
        <v>2</v>
      </c>
      <c r="B3" t="s">
        <v>6</v>
      </c>
      <c r="C3" t="s">
        <v>3605</v>
      </c>
      <c r="D3">
        <v>33.299999999999997</v>
      </c>
      <c r="E3">
        <v>202.136964867496</v>
      </c>
      <c r="F3">
        <f t="shared" si="0"/>
        <v>0.33299999999999996</v>
      </c>
      <c r="G3">
        <f t="shared" ref="G3:G65" si="4">F3*E3</f>
        <v>67.311609300876157</v>
      </c>
      <c r="H3">
        <f t="shared" si="1"/>
        <v>0.11088899999999997</v>
      </c>
      <c r="I3">
        <f t="shared" si="2"/>
        <v>0.11088899999999997</v>
      </c>
      <c r="J3">
        <f t="shared" si="3"/>
        <v>1</v>
      </c>
      <c r="K3">
        <f t="shared" ref="K3:K66" si="5">IF((E3+D3)&gt;0,ABS(E3-D3)/(E3+D3),0)</f>
        <v>0.71712173558862147</v>
      </c>
    </row>
    <row r="4" spans="1:11" x14ac:dyDescent="0.3">
      <c r="A4">
        <v>3</v>
      </c>
      <c r="B4" t="s">
        <v>6</v>
      </c>
      <c r="C4" t="s">
        <v>3606</v>
      </c>
      <c r="D4">
        <v>3</v>
      </c>
      <c r="E4">
        <v>13746443.07163371</v>
      </c>
      <c r="F4">
        <f t="shared" si="0"/>
        <v>0.03</v>
      </c>
      <c r="G4">
        <f t="shared" si="4"/>
        <v>412393.29214901128</v>
      </c>
      <c r="H4">
        <f t="shared" si="1"/>
        <v>8.9999999999999998E-4</v>
      </c>
      <c r="I4">
        <f t="shared" si="2"/>
        <v>8.9999999999999998E-4</v>
      </c>
      <c r="J4">
        <f t="shared" si="3"/>
        <v>1</v>
      </c>
      <c r="K4">
        <f t="shared" si="5"/>
        <v>0.99999956352354868</v>
      </c>
    </row>
    <row r="5" spans="1:11" x14ac:dyDescent="0.3">
      <c r="A5">
        <v>4</v>
      </c>
      <c r="B5" t="s">
        <v>6</v>
      </c>
      <c r="C5" t="s">
        <v>3607</v>
      </c>
      <c r="D5">
        <v>0.25</v>
      </c>
      <c r="E5">
        <v>316507.02214649989</v>
      </c>
      <c r="F5">
        <f t="shared" si="0"/>
        <v>2.5000000000000001E-3</v>
      </c>
      <c r="G5">
        <f t="shared" si="4"/>
        <v>791.26755536624978</v>
      </c>
      <c r="H5">
        <f t="shared" si="1"/>
        <v>6.2500000000000003E-6</v>
      </c>
      <c r="I5">
        <f t="shared" si="2"/>
        <v>8.4720000000000002E-5</v>
      </c>
      <c r="J5">
        <f t="shared" si="3"/>
        <v>7.3772426817752604E-2</v>
      </c>
      <c r="K5">
        <f t="shared" si="5"/>
        <v>0.99999842025746644</v>
      </c>
    </row>
    <row r="6" spans="1:11" x14ac:dyDescent="0.3">
      <c r="A6">
        <v>5</v>
      </c>
      <c r="B6" t="s">
        <v>6</v>
      </c>
      <c r="C6" t="s">
        <v>3608</v>
      </c>
      <c r="D6">
        <v>0.2</v>
      </c>
      <c r="E6">
        <v>18163.450128807821</v>
      </c>
      <c r="F6">
        <f t="shared" si="0"/>
        <v>2E-3</v>
      </c>
      <c r="G6">
        <f t="shared" si="4"/>
        <v>36.326900257615641</v>
      </c>
      <c r="H6">
        <f t="shared" si="1"/>
        <v>3.9999999999999998E-6</v>
      </c>
      <c r="I6">
        <f t="shared" si="2"/>
        <v>2.0407000000000002E-4</v>
      </c>
      <c r="J6">
        <f t="shared" si="3"/>
        <v>1.9601117263684027E-2</v>
      </c>
      <c r="K6">
        <f t="shared" si="5"/>
        <v>0.99997797799466714</v>
      </c>
    </row>
    <row r="7" spans="1:11" x14ac:dyDescent="0.3">
      <c r="A7">
        <v>6</v>
      </c>
      <c r="B7" t="s">
        <v>6</v>
      </c>
      <c r="C7" t="s">
        <v>3609</v>
      </c>
      <c r="D7">
        <v>0.2</v>
      </c>
      <c r="E7">
        <v>116575.2753100112</v>
      </c>
      <c r="F7">
        <f t="shared" si="0"/>
        <v>2E-3</v>
      </c>
      <c r="G7">
        <f t="shared" si="4"/>
        <v>233.15055062002241</v>
      </c>
      <c r="H7">
        <f t="shared" si="1"/>
        <v>3.9999999999999998E-6</v>
      </c>
      <c r="I7">
        <f t="shared" si="2"/>
        <v>8.8526000000000002E-4</v>
      </c>
      <c r="J7">
        <f t="shared" si="3"/>
        <v>4.5184465580733338E-3</v>
      </c>
      <c r="K7">
        <f t="shared" si="5"/>
        <v>0.99999656874656584</v>
      </c>
    </row>
    <row r="8" spans="1:11" x14ac:dyDescent="0.3">
      <c r="A8">
        <v>7</v>
      </c>
      <c r="B8" t="s">
        <v>6</v>
      </c>
      <c r="C8" s="13" t="s">
        <v>3610</v>
      </c>
      <c r="D8">
        <v>0.19</v>
      </c>
      <c r="E8">
        <v>25451.9315477444</v>
      </c>
      <c r="F8">
        <f t="shared" si="0"/>
        <v>1.9E-3</v>
      </c>
      <c r="G8">
        <f t="shared" si="4"/>
        <v>48.358669940714357</v>
      </c>
      <c r="H8">
        <f t="shared" si="1"/>
        <v>3.6100000000000002E-6</v>
      </c>
      <c r="I8">
        <f t="shared" si="2"/>
        <v>2.1962999999999996E-4</v>
      </c>
      <c r="J8">
        <f t="shared" si="3"/>
        <v>1.6436734508036246E-2</v>
      </c>
      <c r="K8">
        <f t="shared" si="5"/>
        <v>0.99998507000686432</v>
      </c>
    </row>
    <row r="9" spans="1:11" x14ac:dyDescent="0.3">
      <c r="A9">
        <v>8</v>
      </c>
      <c r="B9" t="s">
        <v>6</v>
      </c>
      <c r="C9" s="13" t="s">
        <v>3611</v>
      </c>
      <c r="D9">
        <v>0.19</v>
      </c>
      <c r="E9">
        <v>24826.269513630741</v>
      </c>
      <c r="F9">
        <f t="shared" si="0"/>
        <v>1.9E-3</v>
      </c>
      <c r="G9">
        <f t="shared" si="4"/>
        <v>47.169912075898409</v>
      </c>
      <c r="H9">
        <f t="shared" si="1"/>
        <v>3.6100000000000002E-6</v>
      </c>
      <c r="I9">
        <f t="shared" si="2"/>
        <v>1.7141999999999995E-4</v>
      </c>
      <c r="J9">
        <f t="shared" si="3"/>
        <v>2.1059386302648472E-2</v>
      </c>
      <c r="K9">
        <f t="shared" si="5"/>
        <v>0.99998469374983623</v>
      </c>
    </row>
    <row r="10" spans="1:11" x14ac:dyDescent="0.3">
      <c r="A10">
        <v>9</v>
      </c>
      <c r="B10" t="s">
        <v>6</v>
      </c>
      <c r="C10" t="s">
        <v>3612</v>
      </c>
      <c r="D10">
        <v>0.19</v>
      </c>
      <c r="E10">
        <v>597921.14207805146</v>
      </c>
      <c r="F10">
        <f t="shared" si="0"/>
        <v>1.9E-3</v>
      </c>
      <c r="G10">
        <f t="shared" si="4"/>
        <v>1136.0501699482977</v>
      </c>
      <c r="H10">
        <f t="shared" si="1"/>
        <v>3.6100000000000002E-6</v>
      </c>
      <c r="I10">
        <f t="shared" si="2"/>
        <v>3.608E-5</v>
      </c>
      <c r="J10">
        <f t="shared" si="3"/>
        <v>0.10005543237250555</v>
      </c>
      <c r="K10">
        <f t="shared" si="5"/>
        <v>0.99999936446488946</v>
      </c>
    </row>
    <row r="11" spans="1:11" x14ac:dyDescent="0.3">
      <c r="A11">
        <v>10</v>
      </c>
      <c r="B11" t="s">
        <v>6</v>
      </c>
      <c r="C11" t="s">
        <v>3613</v>
      </c>
      <c r="D11">
        <v>0.19</v>
      </c>
      <c r="E11">
        <v>259393.70400167719</v>
      </c>
      <c r="F11">
        <f t="shared" si="0"/>
        <v>1.9E-3</v>
      </c>
      <c r="G11">
        <f t="shared" si="4"/>
        <v>492.84803760318664</v>
      </c>
      <c r="H11">
        <f t="shared" si="1"/>
        <v>3.6100000000000002E-6</v>
      </c>
      <c r="I11">
        <f t="shared" si="2"/>
        <v>4.8730000000000003E-5</v>
      </c>
      <c r="J11">
        <f t="shared" si="3"/>
        <v>7.4081674533141795E-2</v>
      </c>
      <c r="K11">
        <f t="shared" si="5"/>
        <v>0.99999853504647263</v>
      </c>
    </row>
    <row r="12" spans="1:11" x14ac:dyDescent="0.3">
      <c r="A12">
        <v>11</v>
      </c>
      <c r="B12" t="s">
        <v>6</v>
      </c>
      <c r="C12" t="s">
        <v>445</v>
      </c>
      <c r="D12">
        <v>0.19</v>
      </c>
      <c r="E12">
        <v>299141.53175043012</v>
      </c>
      <c r="F12">
        <f t="shared" si="0"/>
        <v>1.9E-3</v>
      </c>
      <c r="G12">
        <f t="shared" si="4"/>
        <v>568.36891032581718</v>
      </c>
      <c r="H12">
        <f t="shared" si="1"/>
        <v>3.6100000000000002E-6</v>
      </c>
      <c r="I12">
        <f t="shared" si="2"/>
        <v>2.7580600000000001E-3</v>
      </c>
      <c r="J12">
        <f t="shared" si="3"/>
        <v>1.3088910321022748E-3</v>
      </c>
      <c r="K12">
        <f t="shared" si="5"/>
        <v>0.99999872969909454</v>
      </c>
    </row>
    <row r="13" spans="1:11" x14ac:dyDescent="0.3">
      <c r="A13">
        <v>12</v>
      </c>
      <c r="B13" t="s">
        <v>6</v>
      </c>
      <c r="C13" t="s">
        <v>3614</v>
      </c>
      <c r="D13">
        <v>0.19</v>
      </c>
      <c r="E13">
        <v>2620603.7184676742</v>
      </c>
      <c r="F13">
        <f t="shared" si="0"/>
        <v>1.9E-3</v>
      </c>
      <c r="G13">
        <f t="shared" si="4"/>
        <v>4979.1470650885813</v>
      </c>
      <c r="H13">
        <f t="shared" si="1"/>
        <v>3.6100000000000002E-6</v>
      </c>
      <c r="I13">
        <f t="shared" si="2"/>
        <v>2.7330000000000001E-5</v>
      </c>
      <c r="J13">
        <f t="shared" si="3"/>
        <v>0.13208927918038785</v>
      </c>
      <c r="K13">
        <f t="shared" si="5"/>
        <v>0.99999985499525557</v>
      </c>
    </row>
    <row r="14" spans="1:11" x14ac:dyDescent="0.3">
      <c r="A14">
        <v>13</v>
      </c>
      <c r="B14" t="s">
        <v>6</v>
      </c>
      <c r="C14" t="s">
        <v>3615</v>
      </c>
      <c r="D14">
        <v>0.18</v>
      </c>
      <c r="E14">
        <v>99942.290772343244</v>
      </c>
      <c r="F14">
        <f t="shared" si="0"/>
        <v>1.8E-3</v>
      </c>
      <c r="G14">
        <f t="shared" si="4"/>
        <v>179.89612339021784</v>
      </c>
      <c r="H14">
        <f t="shared" si="1"/>
        <v>3.2399999999999999E-6</v>
      </c>
      <c r="I14">
        <f t="shared" si="2"/>
        <v>1.1845999999999998E-3</v>
      </c>
      <c r="J14">
        <f t="shared" si="3"/>
        <v>2.7351004558500763E-3</v>
      </c>
      <c r="K14">
        <f t="shared" si="5"/>
        <v>0.99999639792775585</v>
      </c>
    </row>
    <row r="15" spans="1:11" x14ac:dyDescent="0.3">
      <c r="A15">
        <v>14</v>
      </c>
      <c r="B15" t="s">
        <v>6</v>
      </c>
      <c r="C15" t="s">
        <v>3616</v>
      </c>
      <c r="D15">
        <v>0.18</v>
      </c>
      <c r="E15">
        <v>4853.2122707710196</v>
      </c>
      <c r="F15">
        <f t="shared" si="0"/>
        <v>1.8E-3</v>
      </c>
      <c r="G15">
        <f t="shared" si="4"/>
        <v>8.7357820873878342</v>
      </c>
      <c r="H15">
        <f t="shared" si="1"/>
        <v>3.2399999999999999E-6</v>
      </c>
      <c r="I15">
        <f t="shared" si="2"/>
        <v>1.4012999999999997E-4</v>
      </c>
      <c r="J15">
        <f t="shared" si="3"/>
        <v>2.3121387283236997E-2</v>
      </c>
      <c r="K15">
        <f t="shared" si="5"/>
        <v>0.99992582507658223</v>
      </c>
    </row>
    <row r="16" spans="1:11" x14ac:dyDescent="0.3">
      <c r="A16">
        <v>15</v>
      </c>
      <c r="B16" t="s">
        <v>6</v>
      </c>
      <c r="C16" t="s">
        <v>3617</v>
      </c>
      <c r="D16">
        <v>0.18</v>
      </c>
      <c r="E16">
        <v>13884.88437244582</v>
      </c>
      <c r="F16">
        <f t="shared" si="0"/>
        <v>1.8E-3</v>
      </c>
      <c r="G16">
        <f t="shared" si="4"/>
        <v>24.992791870402474</v>
      </c>
      <c r="H16">
        <f t="shared" si="1"/>
        <v>3.2399999999999999E-6</v>
      </c>
      <c r="I16">
        <f t="shared" si="2"/>
        <v>5.966299999999998E-4</v>
      </c>
      <c r="J16">
        <f t="shared" si="3"/>
        <v>5.4305013157233146E-3</v>
      </c>
      <c r="K16">
        <f t="shared" si="5"/>
        <v>0.99997407286056839</v>
      </c>
    </row>
    <row r="17" spans="1:11" x14ac:dyDescent="0.3">
      <c r="A17">
        <v>16</v>
      </c>
      <c r="B17" t="s">
        <v>6</v>
      </c>
      <c r="C17" t="s">
        <v>356</v>
      </c>
      <c r="D17">
        <v>0.18</v>
      </c>
      <c r="E17">
        <v>525147.02194087475</v>
      </c>
      <c r="F17">
        <f t="shared" si="0"/>
        <v>1.8E-3</v>
      </c>
      <c r="G17">
        <f t="shared" si="4"/>
        <v>945.26463949357458</v>
      </c>
      <c r="H17">
        <f t="shared" si="1"/>
        <v>3.2399999999999999E-6</v>
      </c>
      <c r="I17">
        <f t="shared" si="2"/>
        <v>4.3784E-4</v>
      </c>
      <c r="J17">
        <f t="shared" si="3"/>
        <v>7.3999634569705828E-3</v>
      </c>
      <c r="K17">
        <f t="shared" si="5"/>
        <v>0.99999931447792401</v>
      </c>
    </row>
    <row r="18" spans="1:11" x14ac:dyDescent="0.3">
      <c r="A18">
        <v>17</v>
      </c>
      <c r="B18" t="s">
        <v>6</v>
      </c>
      <c r="C18" t="s">
        <v>3618</v>
      </c>
      <c r="D18">
        <v>0.18</v>
      </c>
      <c r="E18">
        <v>505140.27520387218</v>
      </c>
      <c r="F18">
        <f t="shared" si="0"/>
        <v>1.8E-3</v>
      </c>
      <c r="G18">
        <f t="shared" si="4"/>
        <v>909.25249536696992</v>
      </c>
      <c r="H18">
        <f t="shared" si="1"/>
        <v>3.2399999999999999E-6</v>
      </c>
      <c r="I18">
        <f t="shared" si="2"/>
        <v>2.8499999999999998E-5</v>
      </c>
      <c r="J18">
        <f t="shared" si="3"/>
        <v>0.11368421052631579</v>
      </c>
      <c r="K18">
        <f t="shared" si="5"/>
        <v>0.999999287326928</v>
      </c>
    </row>
    <row r="19" spans="1:11" x14ac:dyDescent="0.3">
      <c r="A19">
        <v>18</v>
      </c>
      <c r="B19" t="s">
        <v>6</v>
      </c>
      <c r="C19" t="s">
        <v>3619</v>
      </c>
      <c r="D19">
        <v>0.17</v>
      </c>
      <c r="E19">
        <v>33177.413833585008</v>
      </c>
      <c r="F19">
        <f t="shared" si="0"/>
        <v>1.7000000000000001E-3</v>
      </c>
      <c r="G19">
        <f t="shared" si="4"/>
        <v>56.401603517094514</v>
      </c>
      <c r="H19">
        <f t="shared" si="1"/>
        <v>2.8900000000000003E-6</v>
      </c>
      <c r="I19">
        <f t="shared" si="2"/>
        <v>1.2365099999999997E-3</v>
      </c>
      <c r="J19">
        <f t="shared" si="3"/>
        <v>2.33722331400474E-3</v>
      </c>
      <c r="K19">
        <f t="shared" si="5"/>
        <v>0.99998975211692021</v>
      </c>
    </row>
    <row r="20" spans="1:11" x14ac:dyDescent="0.3">
      <c r="A20">
        <v>19</v>
      </c>
      <c r="B20" t="s">
        <v>6</v>
      </c>
      <c r="C20" t="s">
        <v>3620</v>
      </c>
      <c r="D20">
        <v>0.16</v>
      </c>
      <c r="E20">
        <v>98827.649794645098</v>
      </c>
      <c r="F20">
        <f t="shared" si="0"/>
        <v>1.6000000000000001E-3</v>
      </c>
      <c r="G20">
        <f t="shared" si="4"/>
        <v>158.12423967143218</v>
      </c>
      <c r="H20">
        <f t="shared" si="1"/>
        <v>2.5600000000000001E-6</v>
      </c>
      <c r="I20">
        <f t="shared" si="2"/>
        <v>1.9712000000000001E-4</v>
      </c>
      <c r="J20">
        <f t="shared" si="3"/>
        <v>1.2987012987012986E-2</v>
      </c>
      <c r="K20">
        <f t="shared" si="5"/>
        <v>0.99999676204500865</v>
      </c>
    </row>
    <row r="21" spans="1:11" x14ac:dyDescent="0.3">
      <c r="A21">
        <v>20</v>
      </c>
      <c r="B21" t="s">
        <v>6</v>
      </c>
      <c r="C21" t="s">
        <v>3621</v>
      </c>
      <c r="D21">
        <v>0.16</v>
      </c>
      <c r="E21">
        <v>108614.9291221343</v>
      </c>
      <c r="F21">
        <f t="shared" si="0"/>
        <v>1.6000000000000001E-3</v>
      </c>
      <c r="G21">
        <f t="shared" si="4"/>
        <v>173.78388659541488</v>
      </c>
      <c r="H21">
        <f t="shared" si="1"/>
        <v>2.5600000000000001E-6</v>
      </c>
      <c r="I21">
        <f t="shared" si="2"/>
        <v>2.7020000000000001E-4</v>
      </c>
      <c r="J21">
        <f t="shared" si="3"/>
        <v>9.4744633604737227E-3</v>
      </c>
      <c r="K21">
        <f t="shared" si="5"/>
        <v>0.99999705381634729</v>
      </c>
    </row>
    <row r="22" spans="1:11" x14ac:dyDescent="0.3">
      <c r="A22">
        <v>21</v>
      </c>
      <c r="B22" t="s">
        <v>6</v>
      </c>
      <c r="C22" t="s">
        <v>3622</v>
      </c>
      <c r="D22">
        <v>0.15</v>
      </c>
      <c r="E22">
        <v>58114.377399404882</v>
      </c>
      <c r="F22">
        <f t="shared" si="0"/>
        <v>1.5E-3</v>
      </c>
      <c r="G22">
        <f t="shared" si="4"/>
        <v>87.171566099107324</v>
      </c>
      <c r="H22">
        <f t="shared" si="1"/>
        <v>2.2500000000000001E-6</v>
      </c>
      <c r="I22">
        <f t="shared" si="2"/>
        <v>3.8256100000000001E-3</v>
      </c>
      <c r="J22">
        <f t="shared" si="3"/>
        <v>5.8814149900277338E-4</v>
      </c>
      <c r="K22">
        <f t="shared" si="5"/>
        <v>0.99999483777958065</v>
      </c>
    </row>
    <row r="23" spans="1:11" x14ac:dyDescent="0.3">
      <c r="A23">
        <v>22</v>
      </c>
      <c r="B23" t="s">
        <v>6</v>
      </c>
      <c r="C23" t="s">
        <v>3623</v>
      </c>
      <c r="D23">
        <v>0.14000000000000001</v>
      </c>
      <c r="E23">
        <v>1380814.9330354249</v>
      </c>
      <c r="F23">
        <f t="shared" si="0"/>
        <v>1.4000000000000002E-3</v>
      </c>
      <c r="G23">
        <f t="shared" si="4"/>
        <v>1933.1409062495952</v>
      </c>
      <c r="H23">
        <f t="shared" si="1"/>
        <v>1.9600000000000007E-6</v>
      </c>
      <c r="I23">
        <f t="shared" si="2"/>
        <v>1.0200000000000001E-5</v>
      </c>
      <c r="J23">
        <f t="shared" si="3"/>
        <v>0.19215686274509811</v>
      </c>
      <c r="K23">
        <f t="shared" si="5"/>
        <v>0.99999979722121723</v>
      </c>
    </row>
    <row r="24" spans="1:11" x14ac:dyDescent="0.3">
      <c r="A24">
        <v>23</v>
      </c>
      <c r="B24" t="s">
        <v>6</v>
      </c>
      <c r="C24" t="s">
        <v>3624</v>
      </c>
      <c r="D24">
        <v>0.14000000000000001</v>
      </c>
      <c r="E24">
        <v>51892.4091093885</v>
      </c>
      <c r="F24">
        <f t="shared" si="0"/>
        <v>1.4000000000000002E-3</v>
      </c>
      <c r="G24">
        <f t="shared" si="4"/>
        <v>72.649372753143908</v>
      </c>
      <c r="H24">
        <f t="shared" si="1"/>
        <v>1.9600000000000007E-6</v>
      </c>
      <c r="I24">
        <f t="shared" si="2"/>
        <v>8.49E-6</v>
      </c>
      <c r="J24">
        <f t="shared" si="3"/>
        <v>0.23085983510011787</v>
      </c>
      <c r="K24">
        <f t="shared" si="5"/>
        <v>0.99999460423500475</v>
      </c>
    </row>
    <row r="25" spans="1:11" x14ac:dyDescent="0.3">
      <c r="A25">
        <v>24</v>
      </c>
      <c r="B25" t="s">
        <v>6</v>
      </c>
      <c r="C25" t="s">
        <v>3625</v>
      </c>
      <c r="D25">
        <v>0.14000000000000001</v>
      </c>
      <c r="E25">
        <v>188353.14897748359</v>
      </c>
      <c r="F25">
        <f t="shared" si="0"/>
        <v>1.4000000000000002E-3</v>
      </c>
      <c r="G25">
        <f t="shared" si="4"/>
        <v>263.69440856847706</v>
      </c>
      <c r="H25">
        <f t="shared" si="1"/>
        <v>1.9600000000000007E-6</v>
      </c>
      <c r="I25">
        <f t="shared" si="2"/>
        <v>1.3370000000000002E-4</v>
      </c>
      <c r="J25">
        <f t="shared" si="3"/>
        <v>1.4659685863874347E-2</v>
      </c>
      <c r="K25">
        <f t="shared" si="5"/>
        <v>0.99999851343185164</v>
      </c>
    </row>
    <row r="26" spans="1:11" x14ac:dyDescent="0.3">
      <c r="A26">
        <v>25</v>
      </c>
      <c r="B26" t="s">
        <v>6</v>
      </c>
      <c r="C26" t="s">
        <v>3626</v>
      </c>
      <c r="D26">
        <v>0.14000000000000001</v>
      </c>
      <c r="E26">
        <v>166156.5851210815</v>
      </c>
      <c r="F26">
        <f t="shared" si="0"/>
        <v>1.4000000000000002E-3</v>
      </c>
      <c r="G26">
        <f t="shared" si="4"/>
        <v>232.61921916951414</v>
      </c>
      <c r="H26">
        <f t="shared" si="1"/>
        <v>1.9600000000000007E-6</v>
      </c>
      <c r="I26">
        <f t="shared" si="2"/>
        <v>8.5600000000000011E-6</v>
      </c>
      <c r="J26">
        <f t="shared" si="3"/>
        <v>0.22897196261682248</v>
      </c>
      <c r="K26">
        <f t="shared" si="5"/>
        <v>0.99999831484401358</v>
      </c>
    </row>
    <row r="27" spans="1:11" x14ac:dyDescent="0.3">
      <c r="A27">
        <v>26</v>
      </c>
      <c r="B27" t="s">
        <v>6</v>
      </c>
      <c r="C27" t="s">
        <v>3627</v>
      </c>
      <c r="D27">
        <v>0.14000000000000001</v>
      </c>
      <c r="E27">
        <v>95193.03465493246</v>
      </c>
      <c r="F27">
        <f t="shared" si="0"/>
        <v>1.4000000000000002E-3</v>
      </c>
      <c r="G27">
        <f t="shared" si="4"/>
        <v>133.27024851690547</v>
      </c>
      <c r="H27">
        <f t="shared" si="1"/>
        <v>1.9600000000000007E-6</v>
      </c>
      <c r="I27">
        <f t="shared" si="2"/>
        <v>8.5940000000000007E-5</v>
      </c>
      <c r="J27">
        <f t="shared" si="3"/>
        <v>2.2806609262276012E-2</v>
      </c>
      <c r="K27">
        <f t="shared" si="5"/>
        <v>0.9999970586126472</v>
      </c>
    </row>
    <row r="28" spans="1:11" x14ac:dyDescent="0.3">
      <c r="A28">
        <v>27</v>
      </c>
      <c r="B28" t="s">
        <v>6</v>
      </c>
      <c r="C28" t="s">
        <v>3628</v>
      </c>
      <c r="D28">
        <v>0.13</v>
      </c>
      <c r="E28">
        <v>17390.516877433529</v>
      </c>
      <c r="F28">
        <f t="shared" si="0"/>
        <v>1.2999999999999999E-3</v>
      </c>
      <c r="G28">
        <f t="shared" si="4"/>
        <v>22.607671940663586</v>
      </c>
      <c r="H28">
        <f t="shared" si="1"/>
        <v>1.6899999999999999E-6</v>
      </c>
      <c r="I28">
        <f t="shared" si="2"/>
        <v>2.6573000000000005E-4</v>
      </c>
      <c r="J28">
        <f t="shared" si="3"/>
        <v>6.3598389342565745E-3</v>
      </c>
      <c r="K28">
        <f t="shared" si="5"/>
        <v>0.99998504943480049</v>
      </c>
    </row>
    <row r="29" spans="1:11" x14ac:dyDescent="0.3">
      <c r="A29">
        <v>28</v>
      </c>
      <c r="B29" t="s">
        <v>6</v>
      </c>
      <c r="C29" t="s">
        <v>3629</v>
      </c>
      <c r="D29">
        <v>0.13</v>
      </c>
      <c r="E29">
        <v>50176.170021965743</v>
      </c>
      <c r="F29">
        <f t="shared" si="0"/>
        <v>1.2999999999999999E-3</v>
      </c>
      <c r="G29">
        <f t="shared" si="4"/>
        <v>65.229021028555465</v>
      </c>
      <c r="H29">
        <f t="shared" si="1"/>
        <v>1.6899999999999999E-6</v>
      </c>
      <c r="I29">
        <f t="shared" si="2"/>
        <v>5.4880000000000003E-5</v>
      </c>
      <c r="J29">
        <f t="shared" si="3"/>
        <v>3.0794460641399412E-2</v>
      </c>
      <c r="K29">
        <f t="shared" si="5"/>
        <v>0.99999481827077963</v>
      </c>
    </row>
    <row r="30" spans="1:11" x14ac:dyDescent="0.3">
      <c r="A30">
        <v>29</v>
      </c>
      <c r="B30" t="s">
        <v>6</v>
      </c>
      <c r="C30" t="s">
        <v>3630</v>
      </c>
      <c r="D30">
        <v>0.12</v>
      </c>
      <c r="E30">
        <v>717954.88460124843</v>
      </c>
      <c r="F30">
        <f t="shared" si="0"/>
        <v>1.1999999999999999E-3</v>
      </c>
      <c r="G30">
        <f t="shared" si="4"/>
        <v>861.54586152149807</v>
      </c>
      <c r="H30">
        <f t="shared" si="1"/>
        <v>1.4399999999999998E-6</v>
      </c>
      <c r="I30">
        <f t="shared" si="2"/>
        <v>2.7249999999999995E-5</v>
      </c>
      <c r="J30">
        <f t="shared" si="3"/>
        <v>5.2844036697247708E-2</v>
      </c>
      <c r="K30">
        <f t="shared" si="5"/>
        <v>0.99999966571721288</v>
      </c>
    </row>
    <row r="31" spans="1:11" x14ac:dyDescent="0.3">
      <c r="A31">
        <v>30</v>
      </c>
      <c r="B31" t="s">
        <v>6</v>
      </c>
      <c r="C31" t="s">
        <v>3631</v>
      </c>
      <c r="D31">
        <v>0.11</v>
      </c>
      <c r="E31">
        <v>95038.062981867581</v>
      </c>
      <c r="F31">
        <f t="shared" si="0"/>
        <v>1.1000000000000001E-3</v>
      </c>
      <c r="G31">
        <f t="shared" si="4"/>
        <v>104.54186928005434</v>
      </c>
      <c r="H31">
        <f t="shared" si="1"/>
        <v>1.2100000000000001E-6</v>
      </c>
      <c r="I31">
        <f t="shared" si="2"/>
        <v>6.6719999999999985E-5</v>
      </c>
      <c r="J31">
        <f t="shared" si="3"/>
        <v>1.8135491606714634E-2</v>
      </c>
      <c r="K31">
        <f t="shared" si="5"/>
        <v>0.9999976851406851</v>
      </c>
    </row>
    <row r="32" spans="1:11" x14ac:dyDescent="0.3">
      <c r="A32">
        <v>31</v>
      </c>
      <c r="B32" t="s">
        <v>6</v>
      </c>
      <c r="C32" t="s">
        <v>3632</v>
      </c>
      <c r="D32">
        <v>0.11</v>
      </c>
      <c r="E32">
        <v>83751.119886456785</v>
      </c>
      <c r="F32">
        <f t="shared" si="0"/>
        <v>1.1000000000000001E-3</v>
      </c>
      <c r="G32">
        <f t="shared" si="4"/>
        <v>92.126231875102462</v>
      </c>
      <c r="H32">
        <f t="shared" si="1"/>
        <v>1.2100000000000001E-6</v>
      </c>
      <c r="I32">
        <f t="shared" si="2"/>
        <v>6.2701690000000004E-2</v>
      </c>
      <c r="J32">
        <f t="shared" si="3"/>
        <v>1.9297725468005725E-5</v>
      </c>
      <c r="K32">
        <f t="shared" si="5"/>
        <v>0.99999737317290383</v>
      </c>
    </row>
    <row r="33" spans="1:11" x14ac:dyDescent="0.3">
      <c r="A33">
        <v>32</v>
      </c>
      <c r="B33" t="s">
        <v>6</v>
      </c>
      <c r="C33" t="s">
        <v>3633</v>
      </c>
      <c r="D33">
        <v>0.11</v>
      </c>
      <c r="E33">
        <v>197715.94067875069</v>
      </c>
      <c r="F33">
        <f t="shared" si="0"/>
        <v>1.1000000000000001E-3</v>
      </c>
      <c r="G33">
        <f t="shared" si="4"/>
        <v>217.48753474662578</v>
      </c>
      <c r="H33">
        <f t="shared" si="1"/>
        <v>1.2100000000000001E-6</v>
      </c>
      <c r="I33">
        <f t="shared" si="2"/>
        <v>2.2000000000000001E-6</v>
      </c>
      <c r="J33">
        <f t="shared" si="3"/>
        <v>0.55000000000000004</v>
      </c>
      <c r="K33">
        <f t="shared" si="5"/>
        <v>0.9999988872931701</v>
      </c>
    </row>
    <row r="34" spans="1:11" x14ac:dyDescent="0.3">
      <c r="A34">
        <v>33</v>
      </c>
      <c r="B34" t="s">
        <v>6</v>
      </c>
      <c r="C34" t="s">
        <v>3634</v>
      </c>
      <c r="D34">
        <v>0.11</v>
      </c>
      <c r="E34">
        <v>56733.108139476979</v>
      </c>
      <c r="F34">
        <f t="shared" si="0"/>
        <v>1.1000000000000001E-3</v>
      </c>
      <c r="G34">
        <f t="shared" si="4"/>
        <v>62.406418953424684</v>
      </c>
      <c r="H34">
        <f t="shared" si="1"/>
        <v>1.2100000000000001E-6</v>
      </c>
      <c r="I34">
        <f t="shared" si="2"/>
        <v>1.2108199999999998E-3</v>
      </c>
      <c r="J34">
        <f t="shared" si="3"/>
        <v>9.9932277299681236E-4</v>
      </c>
      <c r="K34">
        <f t="shared" si="5"/>
        <v>0.99999612220129197</v>
      </c>
    </row>
    <row r="35" spans="1:11" x14ac:dyDescent="0.3">
      <c r="A35">
        <v>34</v>
      </c>
      <c r="B35" t="s">
        <v>6</v>
      </c>
      <c r="C35" t="s">
        <v>320</v>
      </c>
      <c r="D35">
        <v>0.11</v>
      </c>
      <c r="E35">
        <v>1138219.7733712101</v>
      </c>
      <c r="F35">
        <f t="shared" si="0"/>
        <v>1.1000000000000001E-3</v>
      </c>
      <c r="G35">
        <f t="shared" si="4"/>
        <v>1252.0417507083312</v>
      </c>
      <c r="H35">
        <f t="shared" si="1"/>
        <v>1.2100000000000001E-6</v>
      </c>
      <c r="I35">
        <f t="shared" si="2"/>
        <v>1.0566000000000001E-4</v>
      </c>
      <c r="J35">
        <f t="shared" si="3"/>
        <v>1.1451826613666477E-2</v>
      </c>
      <c r="K35">
        <f t="shared" si="5"/>
        <v>0.99999980671572919</v>
      </c>
    </row>
    <row r="36" spans="1:11" x14ac:dyDescent="0.3">
      <c r="A36">
        <v>35</v>
      </c>
      <c r="B36" t="s">
        <v>6</v>
      </c>
      <c r="C36" t="s">
        <v>3635</v>
      </c>
      <c r="D36">
        <v>0.09</v>
      </c>
      <c r="E36">
        <v>146242.2438537307</v>
      </c>
      <c r="F36">
        <f t="shared" si="0"/>
        <v>8.9999999999999998E-4</v>
      </c>
      <c r="G36">
        <f t="shared" si="4"/>
        <v>131.61801946835763</v>
      </c>
      <c r="H36">
        <f t="shared" si="1"/>
        <v>8.0999999999999997E-7</v>
      </c>
      <c r="I36">
        <f t="shared" si="2"/>
        <v>9.1100000000000009E-6</v>
      </c>
      <c r="J36">
        <f t="shared" si="3"/>
        <v>8.8913282107574085E-2</v>
      </c>
      <c r="K36">
        <f t="shared" si="5"/>
        <v>0.9999987691662513</v>
      </c>
    </row>
    <row r="37" spans="1:11" x14ac:dyDescent="0.3">
      <c r="A37">
        <v>36</v>
      </c>
      <c r="B37" t="s">
        <v>6</v>
      </c>
      <c r="C37" t="s">
        <v>3636</v>
      </c>
      <c r="D37">
        <v>0.09</v>
      </c>
      <c r="E37">
        <v>85648.319685284674</v>
      </c>
      <c r="F37">
        <f t="shared" si="0"/>
        <v>8.9999999999999998E-4</v>
      </c>
      <c r="G37">
        <f t="shared" si="4"/>
        <v>77.08348771675621</v>
      </c>
      <c r="H37">
        <f t="shared" si="1"/>
        <v>8.0999999999999997E-7</v>
      </c>
      <c r="I37">
        <f t="shared" si="2"/>
        <v>1.9905300000000003E-3</v>
      </c>
      <c r="J37">
        <f t="shared" si="3"/>
        <v>4.0692679839037839E-4</v>
      </c>
      <c r="K37">
        <f t="shared" si="5"/>
        <v>0.99999789838479602</v>
      </c>
    </row>
    <row r="38" spans="1:11" x14ac:dyDescent="0.3">
      <c r="A38">
        <v>37</v>
      </c>
      <c r="B38" t="s">
        <v>6</v>
      </c>
      <c r="C38" t="s">
        <v>3637</v>
      </c>
      <c r="D38">
        <v>0.09</v>
      </c>
      <c r="E38">
        <v>126861.15915084021</v>
      </c>
      <c r="F38">
        <f t="shared" si="0"/>
        <v>8.9999999999999998E-4</v>
      </c>
      <c r="G38">
        <f t="shared" si="4"/>
        <v>114.17504323575618</v>
      </c>
      <c r="H38">
        <f t="shared" si="1"/>
        <v>8.0999999999999997E-7</v>
      </c>
      <c r="I38">
        <f t="shared" si="2"/>
        <v>1.6399999999999998E-6</v>
      </c>
      <c r="J38">
        <f t="shared" si="3"/>
        <v>0.49390243902439029</v>
      </c>
      <c r="K38">
        <f t="shared" si="5"/>
        <v>0.99999858112700923</v>
      </c>
    </row>
    <row r="39" spans="1:11" x14ac:dyDescent="0.3">
      <c r="A39">
        <v>38</v>
      </c>
      <c r="B39" t="s">
        <v>6</v>
      </c>
      <c r="C39" t="s">
        <v>3638</v>
      </c>
      <c r="D39">
        <v>0.09</v>
      </c>
      <c r="E39">
        <v>30751.770255174899</v>
      </c>
      <c r="F39">
        <f t="shared" si="0"/>
        <v>8.9999999999999998E-4</v>
      </c>
      <c r="G39">
        <f t="shared" si="4"/>
        <v>27.67659322965741</v>
      </c>
      <c r="H39">
        <f t="shared" si="1"/>
        <v>8.0999999999999997E-7</v>
      </c>
      <c r="I39">
        <f t="shared" si="2"/>
        <v>3.5364000000000001E-4</v>
      </c>
      <c r="J39">
        <f t="shared" si="3"/>
        <v>2.2904648795385135E-3</v>
      </c>
      <c r="K39">
        <f t="shared" si="5"/>
        <v>0.99999414669556552</v>
      </c>
    </row>
    <row r="40" spans="1:11" x14ac:dyDescent="0.3">
      <c r="A40">
        <v>39</v>
      </c>
      <c r="B40" t="s">
        <v>6</v>
      </c>
      <c r="C40" t="s">
        <v>3639</v>
      </c>
      <c r="D40">
        <v>0.09</v>
      </c>
      <c r="E40">
        <v>127110.4614075101</v>
      </c>
      <c r="F40">
        <f t="shared" si="0"/>
        <v>8.9999999999999998E-4</v>
      </c>
      <c r="G40">
        <f t="shared" si="4"/>
        <v>114.39941526675908</v>
      </c>
      <c r="H40">
        <f t="shared" si="1"/>
        <v>8.0999999999999997E-7</v>
      </c>
      <c r="I40">
        <f t="shared" si="2"/>
        <v>9.2088000000000011E-4</v>
      </c>
      <c r="J40">
        <f t="shared" si="3"/>
        <v>8.7959343236903816E-4</v>
      </c>
      <c r="K40">
        <f t="shared" si="5"/>
        <v>0.99999858390984853</v>
      </c>
    </row>
    <row r="41" spans="1:11" x14ac:dyDescent="0.3">
      <c r="A41">
        <v>40</v>
      </c>
      <c r="B41" t="s">
        <v>6</v>
      </c>
      <c r="C41" t="s">
        <v>3640</v>
      </c>
      <c r="D41">
        <v>0.08</v>
      </c>
      <c r="E41">
        <v>142100.36118789841</v>
      </c>
      <c r="F41">
        <f t="shared" si="0"/>
        <v>8.0000000000000004E-4</v>
      </c>
      <c r="G41">
        <f t="shared" si="4"/>
        <v>113.68028895031873</v>
      </c>
      <c r="H41">
        <f t="shared" si="1"/>
        <v>6.4000000000000001E-7</v>
      </c>
      <c r="I41">
        <f t="shared" si="2"/>
        <v>2.1121999999999997E-4</v>
      </c>
      <c r="J41">
        <f t="shared" si="3"/>
        <v>3.0300160969605155E-3</v>
      </c>
      <c r="K41">
        <f t="shared" si="5"/>
        <v>0.99999887403586762</v>
      </c>
    </row>
    <row r="42" spans="1:11" x14ac:dyDescent="0.3">
      <c r="A42">
        <v>41</v>
      </c>
      <c r="B42" t="s">
        <v>6</v>
      </c>
      <c r="C42" t="s">
        <v>3641</v>
      </c>
      <c r="D42">
        <v>0.08</v>
      </c>
      <c r="E42">
        <v>4670535.3202784173</v>
      </c>
      <c r="F42">
        <f t="shared" si="0"/>
        <v>8.0000000000000004E-4</v>
      </c>
      <c r="G42">
        <f t="shared" si="4"/>
        <v>3736.428256222734</v>
      </c>
      <c r="H42">
        <f t="shared" si="1"/>
        <v>6.4000000000000001E-7</v>
      </c>
      <c r="I42">
        <f t="shared" si="2"/>
        <v>3.0400000000000001E-6</v>
      </c>
      <c r="J42">
        <f t="shared" si="3"/>
        <v>0.21052631578947367</v>
      </c>
      <c r="K42">
        <f t="shared" si="5"/>
        <v>0.99999996574268546</v>
      </c>
    </row>
    <row r="43" spans="1:11" x14ac:dyDescent="0.3">
      <c r="A43">
        <v>42</v>
      </c>
      <c r="B43" t="s">
        <v>6</v>
      </c>
      <c r="C43" t="s">
        <v>431</v>
      </c>
      <c r="D43">
        <v>7.0000000000000007E-2</v>
      </c>
      <c r="E43">
        <v>410719.21124333772</v>
      </c>
      <c r="F43">
        <f t="shared" si="0"/>
        <v>7.000000000000001E-4</v>
      </c>
      <c r="G43">
        <f t="shared" si="4"/>
        <v>287.50344787033646</v>
      </c>
      <c r="H43">
        <f t="shared" si="1"/>
        <v>4.9000000000000018E-7</v>
      </c>
      <c r="I43">
        <f t="shared" si="2"/>
        <v>2.5209299999999994E-3</v>
      </c>
      <c r="J43">
        <f t="shared" si="3"/>
        <v>1.9437271165799935E-4</v>
      </c>
      <c r="K43">
        <f t="shared" si="5"/>
        <v>0.99999965913458067</v>
      </c>
    </row>
    <row r="44" spans="1:11" x14ac:dyDescent="0.3">
      <c r="A44">
        <v>43</v>
      </c>
      <c r="B44" t="s">
        <v>6</v>
      </c>
      <c r="C44" t="s">
        <v>3642</v>
      </c>
      <c r="D44">
        <v>0.06</v>
      </c>
      <c r="E44">
        <v>275772.57349779771</v>
      </c>
      <c r="F44">
        <f t="shared" si="0"/>
        <v>5.9999999999999995E-4</v>
      </c>
      <c r="G44">
        <f t="shared" si="4"/>
        <v>165.46354409867863</v>
      </c>
      <c r="H44">
        <f t="shared" si="1"/>
        <v>3.5999999999999994E-7</v>
      </c>
      <c r="I44">
        <f t="shared" si="2"/>
        <v>1.448E-5</v>
      </c>
      <c r="J44">
        <f t="shared" si="3"/>
        <v>2.486187845303867E-2</v>
      </c>
      <c r="K44">
        <f t="shared" si="5"/>
        <v>0.99999956485892572</v>
      </c>
    </row>
    <row r="45" spans="1:11" x14ac:dyDescent="0.3">
      <c r="A45">
        <v>44</v>
      </c>
      <c r="B45" t="s">
        <v>6</v>
      </c>
      <c r="C45" t="s">
        <v>3643</v>
      </c>
      <c r="D45">
        <v>0.05</v>
      </c>
      <c r="E45">
        <v>218307.9220568953</v>
      </c>
      <c r="F45">
        <f t="shared" si="0"/>
        <v>5.0000000000000001E-4</v>
      </c>
      <c r="G45">
        <f t="shared" si="4"/>
        <v>109.15396102844765</v>
      </c>
      <c r="H45">
        <f t="shared" si="1"/>
        <v>2.4999999999999999E-7</v>
      </c>
      <c r="I45">
        <f t="shared" si="2"/>
        <v>2.4220000000000002E-5</v>
      </c>
      <c r="J45">
        <f t="shared" si="3"/>
        <v>1.0322047894302229E-2</v>
      </c>
      <c r="K45">
        <f t="shared" si="5"/>
        <v>0.9999995419315244</v>
      </c>
    </row>
    <row r="46" spans="1:11" x14ac:dyDescent="0.3">
      <c r="A46">
        <v>45</v>
      </c>
      <c r="B46" t="s">
        <v>8</v>
      </c>
      <c r="C46" t="s">
        <v>3644</v>
      </c>
      <c r="D46">
        <v>100</v>
      </c>
      <c r="E46">
        <v>0</v>
      </c>
      <c r="F46">
        <f t="shared" si="0"/>
        <v>1</v>
      </c>
      <c r="G46">
        <f t="shared" si="4"/>
        <v>0</v>
      </c>
      <c r="H46">
        <f t="shared" si="1"/>
        <v>1</v>
      </c>
      <c r="I46">
        <f t="shared" si="2"/>
        <v>1</v>
      </c>
      <c r="J46">
        <f t="shared" si="3"/>
        <v>1</v>
      </c>
      <c r="K46">
        <f t="shared" si="5"/>
        <v>1</v>
      </c>
    </row>
    <row r="47" spans="1:11" x14ac:dyDescent="0.3">
      <c r="A47">
        <v>46</v>
      </c>
      <c r="B47" t="s">
        <v>8</v>
      </c>
      <c r="C47" t="s">
        <v>3645</v>
      </c>
      <c r="D47">
        <v>100</v>
      </c>
      <c r="E47">
        <v>0</v>
      </c>
      <c r="F47">
        <f t="shared" si="0"/>
        <v>1</v>
      </c>
      <c r="G47">
        <f t="shared" si="4"/>
        <v>0</v>
      </c>
      <c r="H47">
        <f t="shared" si="1"/>
        <v>1</v>
      </c>
      <c r="I47">
        <f t="shared" si="2"/>
        <v>1</v>
      </c>
      <c r="J47">
        <f t="shared" si="3"/>
        <v>1</v>
      </c>
      <c r="K47">
        <f t="shared" si="5"/>
        <v>1</v>
      </c>
    </row>
    <row r="48" spans="1:11" x14ac:dyDescent="0.3">
      <c r="A48">
        <v>47</v>
      </c>
      <c r="B48" t="s">
        <v>8</v>
      </c>
      <c r="C48" t="s">
        <v>61</v>
      </c>
      <c r="D48">
        <v>100</v>
      </c>
      <c r="E48">
        <v>878305.32604575495</v>
      </c>
      <c r="F48">
        <f t="shared" si="0"/>
        <v>1</v>
      </c>
      <c r="G48">
        <f t="shared" si="4"/>
        <v>878305.32604575495</v>
      </c>
      <c r="H48">
        <f t="shared" si="1"/>
        <v>1</v>
      </c>
      <c r="I48">
        <f t="shared" si="2"/>
        <v>1</v>
      </c>
      <c r="J48">
        <f t="shared" si="3"/>
        <v>1</v>
      </c>
      <c r="K48">
        <f t="shared" si="5"/>
        <v>0.99977231467743899</v>
      </c>
    </row>
    <row r="49" spans="1:11" x14ac:dyDescent="0.3">
      <c r="A49">
        <v>48</v>
      </c>
      <c r="B49" t="s">
        <v>8</v>
      </c>
      <c r="C49" t="s">
        <v>3646</v>
      </c>
      <c r="D49">
        <v>100</v>
      </c>
      <c r="E49">
        <v>0</v>
      </c>
      <c r="F49">
        <f t="shared" si="0"/>
        <v>1</v>
      </c>
      <c r="G49">
        <f t="shared" si="4"/>
        <v>0</v>
      </c>
      <c r="H49">
        <f t="shared" si="1"/>
        <v>1</v>
      </c>
      <c r="I49">
        <f t="shared" si="2"/>
        <v>1</v>
      </c>
      <c r="J49">
        <f t="shared" si="3"/>
        <v>1</v>
      </c>
      <c r="K49">
        <f t="shared" si="5"/>
        <v>1</v>
      </c>
    </row>
    <row r="50" spans="1:11" x14ac:dyDescent="0.3">
      <c r="A50">
        <v>49</v>
      </c>
      <c r="B50" t="s">
        <v>8</v>
      </c>
      <c r="C50" t="s">
        <v>3647</v>
      </c>
      <c r="D50">
        <v>100</v>
      </c>
      <c r="E50">
        <v>0</v>
      </c>
      <c r="F50">
        <f t="shared" si="0"/>
        <v>1</v>
      </c>
      <c r="G50">
        <f t="shared" si="4"/>
        <v>0</v>
      </c>
      <c r="H50">
        <f t="shared" si="1"/>
        <v>1</v>
      </c>
      <c r="I50">
        <f t="shared" si="2"/>
        <v>1</v>
      </c>
      <c r="J50">
        <f t="shared" si="3"/>
        <v>1</v>
      </c>
      <c r="K50">
        <f t="shared" si="5"/>
        <v>1</v>
      </c>
    </row>
    <row r="51" spans="1:11" x14ac:dyDescent="0.3">
      <c r="A51">
        <v>50</v>
      </c>
      <c r="B51" t="s">
        <v>8</v>
      </c>
      <c r="C51" t="s">
        <v>3648</v>
      </c>
      <c r="D51">
        <v>100</v>
      </c>
      <c r="E51">
        <v>2064.6847125751301</v>
      </c>
      <c r="F51">
        <f t="shared" si="0"/>
        <v>1</v>
      </c>
      <c r="G51">
        <f t="shared" si="4"/>
        <v>2064.6847125751301</v>
      </c>
      <c r="H51">
        <f t="shared" si="1"/>
        <v>1</v>
      </c>
      <c r="I51">
        <f t="shared" si="2"/>
        <v>1</v>
      </c>
      <c r="J51">
        <f t="shared" si="3"/>
        <v>1</v>
      </c>
      <c r="K51">
        <f t="shared" si="5"/>
        <v>0.90760779210101317</v>
      </c>
    </row>
    <row r="52" spans="1:11" x14ac:dyDescent="0.3">
      <c r="A52">
        <v>51</v>
      </c>
      <c r="B52" t="s">
        <v>8</v>
      </c>
      <c r="C52" t="s">
        <v>3649</v>
      </c>
      <c r="D52">
        <v>100</v>
      </c>
      <c r="E52">
        <v>0</v>
      </c>
      <c r="F52">
        <f t="shared" si="0"/>
        <v>1</v>
      </c>
      <c r="G52">
        <f t="shared" si="4"/>
        <v>0</v>
      </c>
      <c r="H52">
        <f t="shared" si="1"/>
        <v>1</v>
      </c>
      <c r="I52">
        <f t="shared" si="2"/>
        <v>1</v>
      </c>
      <c r="J52">
        <f t="shared" si="3"/>
        <v>1</v>
      </c>
      <c r="K52">
        <f t="shared" si="5"/>
        <v>1</v>
      </c>
    </row>
    <row r="53" spans="1:11" x14ac:dyDescent="0.3">
      <c r="A53">
        <v>52</v>
      </c>
      <c r="B53" t="s">
        <v>8</v>
      </c>
      <c r="C53" t="s">
        <v>3650</v>
      </c>
      <c r="D53">
        <v>100</v>
      </c>
      <c r="E53">
        <v>3843.4900034091002</v>
      </c>
      <c r="F53">
        <f t="shared" si="0"/>
        <v>1</v>
      </c>
      <c r="G53">
        <f t="shared" si="4"/>
        <v>3843.4900034091002</v>
      </c>
      <c r="H53">
        <f t="shared" si="1"/>
        <v>1</v>
      </c>
      <c r="I53">
        <f t="shared" si="2"/>
        <v>1</v>
      </c>
      <c r="J53">
        <f t="shared" si="3"/>
        <v>1</v>
      </c>
      <c r="K53">
        <f t="shared" si="5"/>
        <v>0.94928350272801443</v>
      </c>
    </row>
    <row r="54" spans="1:11" x14ac:dyDescent="0.3">
      <c r="A54">
        <v>53</v>
      </c>
      <c r="B54" t="s">
        <v>8</v>
      </c>
      <c r="C54" t="s">
        <v>3651</v>
      </c>
      <c r="D54">
        <v>100</v>
      </c>
      <c r="E54">
        <v>0</v>
      </c>
      <c r="F54">
        <f t="shared" si="0"/>
        <v>1</v>
      </c>
      <c r="G54">
        <f t="shared" si="4"/>
        <v>0</v>
      </c>
      <c r="H54">
        <f t="shared" si="1"/>
        <v>1</v>
      </c>
      <c r="I54">
        <f t="shared" si="2"/>
        <v>1</v>
      </c>
      <c r="J54">
        <f t="shared" si="3"/>
        <v>1</v>
      </c>
      <c r="K54">
        <f t="shared" si="5"/>
        <v>1</v>
      </c>
    </row>
    <row r="55" spans="1:11" x14ac:dyDescent="0.3">
      <c r="A55">
        <v>54</v>
      </c>
      <c r="B55" t="s">
        <v>8</v>
      </c>
      <c r="C55" t="s">
        <v>460</v>
      </c>
      <c r="D55">
        <v>100</v>
      </c>
      <c r="E55">
        <v>11635.3887205633</v>
      </c>
      <c r="F55">
        <f t="shared" si="0"/>
        <v>1</v>
      </c>
      <c r="G55">
        <f t="shared" si="4"/>
        <v>11635.3887205633</v>
      </c>
      <c r="H55">
        <f t="shared" si="1"/>
        <v>1</v>
      </c>
      <c r="I55">
        <f t="shared" si="2"/>
        <v>2</v>
      </c>
      <c r="J55">
        <f t="shared" si="3"/>
        <v>0.5</v>
      </c>
      <c r="K55">
        <f t="shared" si="5"/>
        <v>0.98295753086989346</v>
      </c>
    </row>
    <row r="56" spans="1:11" x14ac:dyDescent="0.3">
      <c r="A56">
        <v>55</v>
      </c>
      <c r="B56" t="s">
        <v>8</v>
      </c>
      <c r="C56" t="s">
        <v>335</v>
      </c>
      <c r="D56">
        <v>100</v>
      </c>
      <c r="E56">
        <v>8067.1900121641902</v>
      </c>
      <c r="F56">
        <f t="shared" si="0"/>
        <v>1</v>
      </c>
      <c r="G56">
        <f t="shared" si="4"/>
        <v>8067.1900121641902</v>
      </c>
      <c r="H56">
        <f t="shared" si="1"/>
        <v>1</v>
      </c>
      <c r="I56">
        <f t="shared" si="2"/>
        <v>1</v>
      </c>
      <c r="J56">
        <f t="shared" si="3"/>
        <v>1</v>
      </c>
      <c r="K56">
        <f t="shared" si="5"/>
        <v>0.97551177336365136</v>
      </c>
    </row>
    <row r="57" spans="1:11" x14ac:dyDescent="0.3">
      <c r="A57">
        <v>56</v>
      </c>
      <c r="B57" t="s">
        <v>8</v>
      </c>
      <c r="C57" t="s">
        <v>3652</v>
      </c>
      <c r="D57">
        <v>100</v>
      </c>
      <c r="E57">
        <v>22420.839631707498</v>
      </c>
      <c r="F57">
        <f t="shared" si="0"/>
        <v>1</v>
      </c>
      <c r="G57">
        <f t="shared" si="4"/>
        <v>22420.839631707498</v>
      </c>
      <c r="H57">
        <f t="shared" si="1"/>
        <v>1</v>
      </c>
      <c r="I57">
        <f t="shared" si="2"/>
        <v>1</v>
      </c>
      <c r="J57">
        <f t="shared" si="3"/>
        <v>1</v>
      </c>
      <c r="K57">
        <f t="shared" si="5"/>
        <v>0.99111933643369066</v>
      </c>
    </row>
    <row r="58" spans="1:11" x14ac:dyDescent="0.3">
      <c r="A58">
        <v>57</v>
      </c>
      <c r="B58" t="s">
        <v>8</v>
      </c>
      <c r="C58" t="s">
        <v>3653</v>
      </c>
      <c r="D58">
        <v>100</v>
      </c>
      <c r="E58">
        <v>0</v>
      </c>
      <c r="F58">
        <f t="shared" si="0"/>
        <v>1</v>
      </c>
      <c r="G58">
        <f t="shared" si="4"/>
        <v>0</v>
      </c>
      <c r="H58">
        <f t="shared" si="1"/>
        <v>1</v>
      </c>
      <c r="I58">
        <f t="shared" si="2"/>
        <v>1</v>
      </c>
      <c r="J58">
        <f t="shared" si="3"/>
        <v>1</v>
      </c>
      <c r="K58">
        <f t="shared" si="5"/>
        <v>1</v>
      </c>
    </row>
    <row r="59" spans="1:11" x14ac:dyDescent="0.3">
      <c r="A59">
        <v>58</v>
      </c>
      <c r="B59" t="s">
        <v>8</v>
      </c>
      <c r="C59" t="s">
        <v>3654</v>
      </c>
      <c r="D59">
        <v>100</v>
      </c>
      <c r="E59">
        <v>0</v>
      </c>
      <c r="F59">
        <f t="shared" si="0"/>
        <v>1</v>
      </c>
      <c r="G59">
        <f t="shared" si="4"/>
        <v>0</v>
      </c>
      <c r="H59">
        <f t="shared" si="1"/>
        <v>1</v>
      </c>
      <c r="I59">
        <f t="shared" si="2"/>
        <v>1</v>
      </c>
      <c r="J59">
        <f t="shared" si="3"/>
        <v>1</v>
      </c>
      <c r="K59">
        <f t="shared" si="5"/>
        <v>1</v>
      </c>
    </row>
    <row r="60" spans="1:11" x14ac:dyDescent="0.3">
      <c r="A60">
        <v>59</v>
      </c>
      <c r="B60" t="s">
        <v>8</v>
      </c>
      <c r="C60" t="s">
        <v>3655</v>
      </c>
      <c r="D60">
        <v>78.06</v>
      </c>
      <c r="E60">
        <v>0</v>
      </c>
      <c r="F60">
        <f t="shared" si="0"/>
        <v>0.78060000000000007</v>
      </c>
      <c r="G60">
        <f t="shared" si="4"/>
        <v>0</v>
      </c>
      <c r="H60">
        <f t="shared" si="1"/>
        <v>0.60933636000000013</v>
      </c>
      <c r="I60">
        <f t="shared" si="2"/>
        <v>0.60933636000000013</v>
      </c>
      <c r="J60">
        <f t="shared" si="3"/>
        <v>1</v>
      </c>
      <c r="K60">
        <f t="shared" si="5"/>
        <v>1</v>
      </c>
    </row>
    <row r="61" spans="1:11" x14ac:dyDescent="0.3">
      <c r="A61">
        <v>60</v>
      </c>
      <c r="B61" t="s">
        <v>8</v>
      </c>
      <c r="C61" t="s">
        <v>3656</v>
      </c>
      <c r="D61">
        <v>75</v>
      </c>
      <c r="E61">
        <v>0</v>
      </c>
      <c r="F61">
        <f t="shared" si="0"/>
        <v>0.75</v>
      </c>
      <c r="G61">
        <f t="shared" si="4"/>
        <v>0</v>
      </c>
      <c r="H61">
        <f t="shared" si="1"/>
        <v>0.5625</v>
      </c>
      <c r="I61">
        <f t="shared" si="2"/>
        <v>0.5625</v>
      </c>
      <c r="J61">
        <f t="shared" si="3"/>
        <v>1</v>
      </c>
      <c r="K61">
        <f t="shared" si="5"/>
        <v>1</v>
      </c>
    </row>
    <row r="62" spans="1:11" x14ac:dyDescent="0.3">
      <c r="A62">
        <v>61</v>
      </c>
      <c r="B62" t="s">
        <v>8</v>
      </c>
      <c r="C62" t="s">
        <v>3657</v>
      </c>
      <c r="D62">
        <v>50</v>
      </c>
      <c r="E62">
        <v>0</v>
      </c>
      <c r="F62">
        <f t="shared" si="0"/>
        <v>0.5</v>
      </c>
      <c r="G62">
        <f t="shared" si="4"/>
        <v>0</v>
      </c>
      <c r="H62">
        <f t="shared" si="1"/>
        <v>0.25</v>
      </c>
      <c r="I62">
        <f t="shared" si="2"/>
        <v>0.25</v>
      </c>
      <c r="J62">
        <f t="shared" si="3"/>
        <v>1</v>
      </c>
      <c r="K62">
        <f t="shared" si="5"/>
        <v>1</v>
      </c>
    </row>
    <row r="63" spans="1:11" x14ac:dyDescent="0.3">
      <c r="A63">
        <v>62</v>
      </c>
      <c r="B63" t="s">
        <v>8</v>
      </c>
      <c r="C63" t="s">
        <v>3658</v>
      </c>
      <c r="D63">
        <v>50</v>
      </c>
      <c r="E63">
        <v>0</v>
      </c>
      <c r="F63">
        <f t="shared" si="0"/>
        <v>0.5</v>
      </c>
      <c r="G63">
        <f t="shared" si="4"/>
        <v>0</v>
      </c>
      <c r="H63">
        <f t="shared" si="1"/>
        <v>0.25</v>
      </c>
      <c r="I63">
        <f t="shared" si="2"/>
        <v>0.25</v>
      </c>
      <c r="J63">
        <f t="shared" si="3"/>
        <v>1</v>
      </c>
      <c r="K63">
        <f t="shared" si="5"/>
        <v>1</v>
      </c>
    </row>
    <row r="64" spans="1:11" x14ac:dyDescent="0.3">
      <c r="A64">
        <v>63</v>
      </c>
      <c r="B64" t="s">
        <v>8</v>
      </c>
      <c r="C64" t="s">
        <v>3659</v>
      </c>
      <c r="D64">
        <v>43</v>
      </c>
      <c r="E64">
        <v>0</v>
      </c>
      <c r="F64">
        <f t="shared" si="0"/>
        <v>0.43</v>
      </c>
      <c r="G64">
        <f t="shared" si="4"/>
        <v>0</v>
      </c>
      <c r="H64">
        <f t="shared" si="1"/>
        <v>0.18489999999999998</v>
      </c>
      <c r="I64">
        <f t="shared" si="2"/>
        <v>0.18489999999999998</v>
      </c>
      <c r="J64">
        <f t="shared" si="3"/>
        <v>1</v>
      </c>
      <c r="K64">
        <f t="shared" si="5"/>
        <v>1</v>
      </c>
    </row>
    <row r="65" spans="1:11" x14ac:dyDescent="0.3">
      <c r="A65">
        <v>64</v>
      </c>
      <c r="B65" t="s">
        <v>8</v>
      </c>
      <c r="C65" t="s">
        <v>3660</v>
      </c>
      <c r="D65">
        <v>19.66</v>
      </c>
      <c r="E65">
        <v>11.9453883312455</v>
      </c>
      <c r="F65">
        <f t="shared" si="0"/>
        <v>0.1966</v>
      </c>
      <c r="G65">
        <f t="shared" si="4"/>
        <v>2.3484633459228652</v>
      </c>
      <c r="H65">
        <f t="shared" si="1"/>
        <v>3.8651560000000001E-2</v>
      </c>
      <c r="I65">
        <f t="shared" si="2"/>
        <v>3.8651560000000001E-2</v>
      </c>
      <c r="J65">
        <f t="shared" si="3"/>
        <v>1</v>
      </c>
      <c r="K65">
        <f t="shared" si="5"/>
        <v>0.24409165892537807</v>
      </c>
    </row>
    <row r="66" spans="1:11" x14ac:dyDescent="0.3">
      <c r="A66">
        <v>65</v>
      </c>
      <c r="B66" t="s">
        <v>8</v>
      </c>
      <c r="C66" t="s">
        <v>3661</v>
      </c>
      <c r="D66">
        <v>9.34</v>
      </c>
      <c r="E66">
        <v>105037.4775355734</v>
      </c>
      <c r="F66">
        <f t="shared" ref="F66:F129" si="6">IFERROR(D66/100,0)</f>
        <v>9.3399999999999997E-2</v>
      </c>
      <c r="G66">
        <f t="shared" ref="G66:G129" si="7">F66*E66</f>
        <v>9810.5004018225554</v>
      </c>
      <c r="H66">
        <f t="shared" ref="H66:H129" si="8">F66^2</f>
        <v>8.72356E-3</v>
      </c>
      <c r="I66">
        <f t="shared" ref="I66:I129" si="9">SUMIF($C:$C,C66,$H:$H)</f>
        <v>9.6056500000000003E-3</v>
      </c>
      <c r="J66">
        <f t="shared" ref="J66:J129" si="10">IF(I66&gt;0,H66/I66,0)</f>
        <v>0.90816967097489498</v>
      </c>
      <c r="K66">
        <f t="shared" si="5"/>
        <v>0.99982217452714672</v>
      </c>
    </row>
    <row r="67" spans="1:11" x14ac:dyDescent="0.3">
      <c r="A67">
        <v>66</v>
      </c>
      <c r="B67" t="s">
        <v>8</v>
      </c>
      <c r="C67" t="s">
        <v>3662</v>
      </c>
      <c r="D67">
        <v>8.73</v>
      </c>
      <c r="E67">
        <v>0</v>
      </c>
      <c r="F67">
        <f t="shared" si="6"/>
        <v>8.7300000000000003E-2</v>
      </c>
      <c r="G67">
        <f t="shared" si="7"/>
        <v>0</v>
      </c>
      <c r="H67">
        <f t="shared" si="8"/>
        <v>7.6212900000000002E-3</v>
      </c>
      <c r="I67">
        <f t="shared" si="9"/>
        <v>7.6212900000000002E-3</v>
      </c>
      <c r="J67">
        <f t="shared" si="10"/>
        <v>1</v>
      </c>
      <c r="K67">
        <f t="shared" ref="K67:K130" si="11">IF((E67+D67)&gt;0,ABS(E67-D67)/(E67+D67),0)</f>
        <v>1</v>
      </c>
    </row>
    <row r="68" spans="1:11" x14ac:dyDescent="0.3">
      <c r="A68">
        <v>67</v>
      </c>
      <c r="B68" t="s">
        <v>8</v>
      </c>
      <c r="C68" t="s">
        <v>3663</v>
      </c>
      <c r="D68">
        <v>6.36</v>
      </c>
      <c r="E68">
        <v>339.59032541683598</v>
      </c>
      <c r="F68">
        <f t="shared" si="6"/>
        <v>6.3600000000000004E-2</v>
      </c>
      <c r="G68">
        <f t="shared" si="7"/>
        <v>21.597944696510769</v>
      </c>
      <c r="H68">
        <f t="shared" si="8"/>
        <v>4.0449600000000002E-3</v>
      </c>
      <c r="I68">
        <f t="shared" si="9"/>
        <v>4.0449600000000002E-3</v>
      </c>
      <c r="J68">
        <f t="shared" si="10"/>
        <v>1</v>
      </c>
      <c r="K68">
        <f t="shared" si="11"/>
        <v>0.96323171546471686</v>
      </c>
    </row>
    <row r="69" spans="1:11" x14ac:dyDescent="0.3">
      <c r="A69">
        <v>68</v>
      </c>
      <c r="B69" t="s">
        <v>8</v>
      </c>
      <c r="C69" t="s">
        <v>3664</v>
      </c>
      <c r="D69">
        <v>5.32</v>
      </c>
      <c r="E69">
        <v>0</v>
      </c>
      <c r="F69">
        <f t="shared" si="6"/>
        <v>5.3200000000000004E-2</v>
      </c>
      <c r="G69">
        <f t="shared" si="7"/>
        <v>0</v>
      </c>
      <c r="H69">
        <f t="shared" si="8"/>
        <v>2.8302400000000004E-3</v>
      </c>
      <c r="I69">
        <f t="shared" si="9"/>
        <v>2.8302400000000004E-3</v>
      </c>
      <c r="J69">
        <f t="shared" si="10"/>
        <v>1</v>
      </c>
      <c r="K69">
        <f t="shared" si="11"/>
        <v>1</v>
      </c>
    </row>
    <row r="70" spans="1:11" x14ac:dyDescent="0.3">
      <c r="A70">
        <v>69</v>
      </c>
      <c r="B70" t="s">
        <v>8</v>
      </c>
      <c r="C70" t="s">
        <v>3665</v>
      </c>
      <c r="D70">
        <v>5.19</v>
      </c>
      <c r="E70">
        <v>30.9673390064074</v>
      </c>
      <c r="F70">
        <f t="shared" si="6"/>
        <v>5.1900000000000002E-2</v>
      </c>
      <c r="G70">
        <f t="shared" si="7"/>
        <v>1.6072048944325441</v>
      </c>
      <c r="H70">
        <f t="shared" si="8"/>
        <v>2.6936100000000004E-3</v>
      </c>
      <c r="I70">
        <f t="shared" si="9"/>
        <v>5.4393700000000007E-3</v>
      </c>
      <c r="J70">
        <f t="shared" si="10"/>
        <v>0.49520624631161331</v>
      </c>
      <c r="K70">
        <f t="shared" si="11"/>
        <v>0.71292135192358674</v>
      </c>
    </row>
    <row r="71" spans="1:11" x14ac:dyDescent="0.3">
      <c r="A71">
        <v>70</v>
      </c>
      <c r="B71" t="s">
        <v>8</v>
      </c>
      <c r="C71" t="s">
        <v>3666</v>
      </c>
      <c r="D71">
        <v>3.69</v>
      </c>
      <c r="E71">
        <v>23.101367413428061</v>
      </c>
      <c r="F71">
        <f t="shared" si="6"/>
        <v>3.6900000000000002E-2</v>
      </c>
      <c r="G71">
        <f t="shared" si="7"/>
        <v>0.85244045755549547</v>
      </c>
      <c r="H71">
        <f t="shared" si="8"/>
        <v>1.3616100000000001E-3</v>
      </c>
      <c r="I71">
        <f t="shared" si="9"/>
        <v>3.59954E-3</v>
      </c>
      <c r="J71">
        <f t="shared" si="10"/>
        <v>0.37827333492612947</v>
      </c>
      <c r="K71">
        <f t="shared" si="11"/>
        <v>0.72453813625425167</v>
      </c>
    </row>
    <row r="72" spans="1:11" x14ac:dyDescent="0.3">
      <c r="A72">
        <v>71</v>
      </c>
      <c r="B72" t="s">
        <v>8</v>
      </c>
      <c r="C72" t="s">
        <v>3667</v>
      </c>
      <c r="D72">
        <v>3.45</v>
      </c>
      <c r="E72">
        <v>25297.922431654901</v>
      </c>
      <c r="F72">
        <f t="shared" si="6"/>
        <v>3.4500000000000003E-2</v>
      </c>
      <c r="G72">
        <f t="shared" si="7"/>
        <v>872.77832389209414</v>
      </c>
      <c r="H72">
        <f t="shared" si="8"/>
        <v>1.1902500000000001E-3</v>
      </c>
      <c r="I72">
        <f t="shared" si="9"/>
        <v>1.1902500000000001E-3</v>
      </c>
      <c r="J72">
        <f t="shared" si="10"/>
        <v>1</v>
      </c>
      <c r="K72">
        <f t="shared" si="11"/>
        <v>0.99972728752091844</v>
      </c>
    </row>
    <row r="73" spans="1:11" x14ac:dyDescent="0.3">
      <c r="A73">
        <v>72</v>
      </c>
      <c r="B73" t="s">
        <v>8</v>
      </c>
      <c r="C73" t="s">
        <v>3668</v>
      </c>
      <c r="D73">
        <v>2.42</v>
      </c>
      <c r="E73">
        <v>1202.8482068146409</v>
      </c>
      <c r="F73">
        <f t="shared" si="6"/>
        <v>2.4199999999999999E-2</v>
      </c>
      <c r="G73">
        <f t="shared" si="7"/>
        <v>29.108926604914309</v>
      </c>
      <c r="H73">
        <f t="shared" si="8"/>
        <v>5.8564000000000001E-4</v>
      </c>
      <c r="I73">
        <f t="shared" si="9"/>
        <v>5.50214E-3</v>
      </c>
      <c r="J73">
        <f t="shared" si="10"/>
        <v>0.10643858571392222</v>
      </c>
      <c r="K73">
        <f t="shared" si="11"/>
        <v>0.99598429629800689</v>
      </c>
    </row>
    <row r="74" spans="1:11" x14ac:dyDescent="0.3">
      <c r="A74">
        <v>73</v>
      </c>
      <c r="B74" t="s">
        <v>8</v>
      </c>
      <c r="C74" t="s">
        <v>3669</v>
      </c>
      <c r="D74">
        <v>0.51</v>
      </c>
      <c r="E74">
        <v>259555.37035546731</v>
      </c>
      <c r="F74">
        <f t="shared" si="6"/>
        <v>5.1000000000000004E-3</v>
      </c>
      <c r="G74">
        <f t="shared" si="7"/>
        <v>1323.7323888128833</v>
      </c>
      <c r="H74">
        <f t="shared" si="8"/>
        <v>2.6010000000000003E-5</v>
      </c>
      <c r="I74">
        <f t="shared" si="9"/>
        <v>5.5500999999999999E-4</v>
      </c>
      <c r="J74">
        <f t="shared" si="10"/>
        <v>4.6864020468099683E-2</v>
      </c>
      <c r="K74">
        <f t="shared" si="11"/>
        <v>0.99999607021039705</v>
      </c>
    </row>
    <row r="75" spans="1:11" x14ac:dyDescent="0.3">
      <c r="A75">
        <v>74</v>
      </c>
      <c r="B75" t="s">
        <v>8</v>
      </c>
      <c r="C75" t="s">
        <v>3670</v>
      </c>
      <c r="D75">
        <v>0.16</v>
      </c>
      <c r="E75">
        <v>11345.65907091987</v>
      </c>
      <c r="F75">
        <f t="shared" si="6"/>
        <v>1.6000000000000001E-3</v>
      </c>
      <c r="G75">
        <f t="shared" si="7"/>
        <v>18.153054513471794</v>
      </c>
      <c r="H75">
        <f t="shared" si="8"/>
        <v>2.5600000000000001E-6</v>
      </c>
      <c r="I75">
        <f t="shared" si="9"/>
        <v>2.5600000000000001E-6</v>
      </c>
      <c r="J75">
        <f t="shared" si="10"/>
        <v>1</v>
      </c>
      <c r="K75">
        <f t="shared" si="11"/>
        <v>0.99997179577798667</v>
      </c>
    </row>
    <row r="76" spans="1:11" x14ac:dyDescent="0.3">
      <c r="A76">
        <v>75</v>
      </c>
      <c r="B76" t="s">
        <v>10</v>
      </c>
      <c r="C76" t="s">
        <v>3671</v>
      </c>
      <c r="D76">
        <v>100</v>
      </c>
      <c r="E76">
        <v>0</v>
      </c>
      <c r="F76">
        <f t="shared" si="6"/>
        <v>1</v>
      </c>
      <c r="G76">
        <f t="shared" si="7"/>
        <v>0</v>
      </c>
      <c r="H76">
        <f t="shared" si="8"/>
        <v>1</v>
      </c>
      <c r="I76">
        <f t="shared" si="9"/>
        <v>1</v>
      </c>
      <c r="J76">
        <f t="shared" si="10"/>
        <v>1</v>
      </c>
      <c r="K76">
        <f t="shared" si="11"/>
        <v>1</v>
      </c>
    </row>
    <row r="77" spans="1:11" x14ac:dyDescent="0.3">
      <c r="A77">
        <v>76</v>
      </c>
      <c r="B77" t="s">
        <v>10</v>
      </c>
      <c r="C77" t="s">
        <v>3672</v>
      </c>
      <c r="D77">
        <v>100</v>
      </c>
      <c r="E77">
        <v>0</v>
      </c>
      <c r="F77">
        <f t="shared" si="6"/>
        <v>1</v>
      </c>
      <c r="G77">
        <f t="shared" si="7"/>
        <v>0</v>
      </c>
      <c r="H77">
        <f t="shared" si="8"/>
        <v>1</v>
      </c>
      <c r="I77">
        <f t="shared" si="9"/>
        <v>1</v>
      </c>
      <c r="J77">
        <f t="shared" si="10"/>
        <v>1</v>
      </c>
      <c r="K77">
        <f t="shared" si="11"/>
        <v>1</v>
      </c>
    </row>
    <row r="78" spans="1:11" x14ac:dyDescent="0.3">
      <c r="A78">
        <v>77</v>
      </c>
      <c r="B78" t="s">
        <v>10</v>
      </c>
      <c r="C78" t="s">
        <v>3673</v>
      </c>
      <c r="D78">
        <v>100</v>
      </c>
      <c r="E78">
        <v>845.12502454124399</v>
      </c>
      <c r="F78">
        <f t="shared" si="6"/>
        <v>1</v>
      </c>
      <c r="G78">
        <f t="shared" si="7"/>
        <v>845.12502454124399</v>
      </c>
      <c r="H78">
        <f t="shared" si="8"/>
        <v>1</v>
      </c>
      <c r="I78">
        <f t="shared" si="9"/>
        <v>1</v>
      </c>
      <c r="J78">
        <f t="shared" si="10"/>
        <v>1</v>
      </c>
      <c r="K78">
        <f t="shared" si="11"/>
        <v>0.78838778488901151</v>
      </c>
    </row>
    <row r="79" spans="1:11" x14ac:dyDescent="0.3">
      <c r="A79">
        <v>78</v>
      </c>
      <c r="B79" t="s">
        <v>10</v>
      </c>
      <c r="C79" t="s">
        <v>3674</v>
      </c>
      <c r="D79">
        <v>100</v>
      </c>
      <c r="E79">
        <v>0</v>
      </c>
      <c r="F79">
        <f t="shared" si="6"/>
        <v>1</v>
      </c>
      <c r="G79">
        <f t="shared" si="7"/>
        <v>0</v>
      </c>
      <c r="H79">
        <f t="shared" si="8"/>
        <v>1</v>
      </c>
      <c r="I79">
        <f t="shared" si="9"/>
        <v>1</v>
      </c>
      <c r="J79">
        <f t="shared" si="10"/>
        <v>1</v>
      </c>
      <c r="K79">
        <f t="shared" si="11"/>
        <v>1</v>
      </c>
    </row>
    <row r="80" spans="1:11" x14ac:dyDescent="0.3">
      <c r="A80">
        <v>79</v>
      </c>
      <c r="B80" t="s">
        <v>10</v>
      </c>
      <c r="C80" t="s">
        <v>3675</v>
      </c>
      <c r="D80">
        <v>100</v>
      </c>
      <c r="E80">
        <v>4.1649301360604101</v>
      </c>
      <c r="F80">
        <f t="shared" si="6"/>
        <v>1</v>
      </c>
      <c r="G80">
        <f t="shared" si="7"/>
        <v>4.1649301360604101</v>
      </c>
      <c r="H80">
        <f t="shared" si="8"/>
        <v>1</v>
      </c>
      <c r="I80">
        <f t="shared" si="9"/>
        <v>1</v>
      </c>
      <c r="J80">
        <f t="shared" si="10"/>
        <v>1</v>
      </c>
      <c r="K80">
        <f t="shared" si="11"/>
        <v>0.92003200826573461</v>
      </c>
    </row>
    <row r="81" spans="1:11" x14ac:dyDescent="0.3">
      <c r="A81">
        <v>80</v>
      </c>
      <c r="B81" t="s">
        <v>10</v>
      </c>
      <c r="C81" t="s">
        <v>3676</v>
      </c>
      <c r="D81">
        <v>100</v>
      </c>
      <c r="E81">
        <v>0</v>
      </c>
      <c r="F81">
        <f t="shared" si="6"/>
        <v>1</v>
      </c>
      <c r="G81">
        <f t="shared" si="7"/>
        <v>0</v>
      </c>
      <c r="H81">
        <f t="shared" si="8"/>
        <v>1</v>
      </c>
      <c r="I81">
        <f t="shared" si="9"/>
        <v>1</v>
      </c>
      <c r="J81">
        <f t="shared" si="10"/>
        <v>1</v>
      </c>
      <c r="K81">
        <f t="shared" si="11"/>
        <v>1</v>
      </c>
    </row>
    <row r="82" spans="1:11" x14ac:dyDescent="0.3">
      <c r="A82">
        <v>81</v>
      </c>
      <c r="B82" t="s">
        <v>10</v>
      </c>
      <c r="C82" t="s">
        <v>3677</v>
      </c>
      <c r="D82">
        <v>100</v>
      </c>
      <c r="E82">
        <v>1567.04275621087</v>
      </c>
      <c r="F82">
        <f t="shared" si="6"/>
        <v>1</v>
      </c>
      <c r="G82">
        <f t="shared" si="7"/>
        <v>1567.04275621087</v>
      </c>
      <c r="H82">
        <f t="shared" si="8"/>
        <v>1</v>
      </c>
      <c r="I82">
        <f t="shared" si="9"/>
        <v>1</v>
      </c>
      <c r="J82">
        <f t="shared" si="10"/>
        <v>1</v>
      </c>
      <c r="K82">
        <f t="shared" si="11"/>
        <v>0.88002707233820865</v>
      </c>
    </row>
    <row r="83" spans="1:11" x14ac:dyDescent="0.3">
      <c r="A83">
        <v>82</v>
      </c>
      <c r="B83" t="s">
        <v>10</v>
      </c>
      <c r="C83" t="s">
        <v>3678</v>
      </c>
      <c r="D83">
        <v>100</v>
      </c>
      <c r="E83">
        <v>0</v>
      </c>
      <c r="F83">
        <f t="shared" si="6"/>
        <v>1</v>
      </c>
      <c r="G83">
        <f t="shared" si="7"/>
        <v>0</v>
      </c>
      <c r="H83">
        <f t="shared" si="8"/>
        <v>1</v>
      </c>
      <c r="I83">
        <f t="shared" si="9"/>
        <v>1</v>
      </c>
      <c r="J83">
        <f t="shared" si="10"/>
        <v>1</v>
      </c>
      <c r="K83">
        <f t="shared" si="11"/>
        <v>1</v>
      </c>
    </row>
    <row r="84" spans="1:11" x14ac:dyDescent="0.3">
      <c r="A84">
        <v>83</v>
      </c>
      <c r="B84" t="s">
        <v>10</v>
      </c>
      <c r="C84" t="s">
        <v>3679</v>
      </c>
      <c r="D84">
        <v>100</v>
      </c>
      <c r="E84">
        <v>0</v>
      </c>
      <c r="F84">
        <f t="shared" si="6"/>
        <v>1</v>
      </c>
      <c r="G84">
        <f t="shared" si="7"/>
        <v>0</v>
      </c>
      <c r="H84">
        <f t="shared" si="8"/>
        <v>1</v>
      </c>
      <c r="I84">
        <f t="shared" si="9"/>
        <v>1</v>
      </c>
      <c r="J84">
        <f t="shared" si="10"/>
        <v>1</v>
      </c>
      <c r="K84">
        <f t="shared" si="11"/>
        <v>1</v>
      </c>
    </row>
    <row r="85" spans="1:11" x14ac:dyDescent="0.3">
      <c r="A85">
        <v>84</v>
      </c>
      <c r="B85" t="s">
        <v>10</v>
      </c>
      <c r="C85" t="s">
        <v>3680</v>
      </c>
      <c r="D85">
        <v>100</v>
      </c>
      <c r="E85">
        <v>0</v>
      </c>
      <c r="F85">
        <f t="shared" si="6"/>
        <v>1</v>
      </c>
      <c r="G85">
        <f t="shared" si="7"/>
        <v>0</v>
      </c>
      <c r="H85">
        <f t="shared" si="8"/>
        <v>1</v>
      </c>
      <c r="I85">
        <f t="shared" si="9"/>
        <v>1</v>
      </c>
      <c r="J85">
        <f t="shared" si="10"/>
        <v>1</v>
      </c>
      <c r="K85">
        <f t="shared" si="11"/>
        <v>1</v>
      </c>
    </row>
    <row r="86" spans="1:11" x14ac:dyDescent="0.3">
      <c r="A86">
        <v>85</v>
      </c>
      <c r="B86" t="s">
        <v>10</v>
      </c>
      <c r="C86" t="s">
        <v>3681</v>
      </c>
      <c r="D86">
        <v>100</v>
      </c>
      <c r="E86">
        <v>0</v>
      </c>
      <c r="F86">
        <f t="shared" si="6"/>
        <v>1</v>
      </c>
      <c r="G86">
        <f t="shared" si="7"/>
        <v>0</v>
      </c>
      <c r="H86">
        <f t="shared" si="8"/>
        <v>1</v>
      </c>
      <c r="I86">
        <f t="shared" si="9"/>
        <v>1</v>
      </c>
      <c r="J86">
        <f t="shared" si="10"/>
        <v>1</v>
      </c>
      <c r="K86">
        <f t="shared" si="11"/>
        <v>1</v>
      </c>
    </row>
    <row r="87" spans="1:11" x14ac:dyDescent="0.3">
      <c r="A87">
        <v>86</v>
      </c>
      <c r="B87" t="s">
        <v>10</v>
      </c>
      <c r="C87" t="s">
        <v>3682</v>
      </c>
      <c r="D87">
        <v>100</v>
      </c>
      <c r="E87">
        <v>0</v>
      </c>
      <c r="F87">
        <f t="shared" si="6"/>
        <v>1</v>
      </c>
      <c r="G87">
        <f t="shared" si="7"/>
        <v>0</v>
      </c>
      <c r="H87">
        <f t="shared" si="8"/>
        <v>1</v>
      </c>
      <c r="I87">
        <f t="shared" si="9"/>
        <v>1</v>
      </c>
      <c r="J87">
        <f t="shared" si="10"/>
        <v>1</v>
      </c>
      <c r="K87">
        <f t="shared" si="11"/>
        <v>1</v>
      </c>
    </row>
    <row r="88" spans="1:11" x14ac:dyDescent="0.3">
      <c r="A88">
        <v>87</v>
      </c>
      <c r="B88" t="s">
        <v>10</v>
      </c>
      <c r="C88" t="s">
        <v>3683</v>
      </c>
      <c r="D88">
        <v>100</v>
      </c>
      <c r="E88">
        <v>216.57531950088801</v>
      </c>
      <c r="F88">
        <f t="shared" si="6"/>
        <v>1</v>
      </c>
      <c r="G88">
        <f t="shared" si="7"/>
        <v>216.57531950088801</v>
      </c>
      <c r="H88">
        <f t="shared" si="8"/>
        <v>1</v>
      </c>
      <c r="I88">
        <f t="shared" si="9"/>
        <v>1</v>
      </c>
      <c r="J88">
        <f t="shared" si="10"/>
        <v>1</v>
      </c>
      <c r="K88">
        <f t="shared" si="11"/>
        <v>0.36823881180845186</v>
      </c>
    </row>
    <row r="89" spans="1:11" x14ac:dyDescent="0.3">
      <c r="A89">
        <v>88</v>
      </c>
      <c r="B89" t="s">
        <v>10</v>
      </c>
      <c r="C89" t="s">
        <v>3684</v>
      </c>
      <c r="D89">
        <v>100</v>
      </c>
      <c r="E89">
        <v>67.378988289165207</v>
      </c>
      <c r="F89">
        <f t="shared" si="6"/>
        <v>1</v>
      </c>
      <c r="G89">
        <f t="shared" si="7"/>
        <v>67.378988289165207</v>
      </c>
      <c r="H89">
        <f t="shared" si="8"/>
        <v>1</v>
      </c>
      <c r="I89">
        <f t="shared" si="9"/>
        <v>1</v>
      </c>
      <c r="J89">
        <f t="shared" si="10"/>
        <v>1</v>
      </c>
      <c r="K89">
        <f t="shared" si="11"/>
        <v>0.19489311080360033</v>
      </c>
    </row>
    <row r="90" spans="1:11" x14ac:dyDescent="0.3">
      <c r="A90">
        <v>89</v>
      </c>
      <c r="B90" t="s">
        <v>10</v>
      </c>
      <c r="C90" t="s">
        <v>3109</v>
      </c>
      <c r="D90">
        <v>100</v>
      </c>
      <c r="E90">
        <v>14.4383546333925</v>
      </c>
      <c r="F90">
        <f t="shared" si="6"/>
        <v>1</v>
      </c>
      <c r="G90">
        <f t="shared" si="7"/>
        <v>14.4383546333925</v>
      </c>
      <c r="H90">
        <f t="shared" si="8"/>
        <v>1</v>
      </c>
      <c r="I90">
        <f t="shared" si="9"/>
        <v>1</v>
      </c>
      <c r="J90">
        <f t="shared" si="10"/>
        <v>1</v>
      </c>
      <c r="K90">
        <f t="shared" si="11"/>
        <v>0.74766581222447148</v>
      </c>
    </row>
    <row r="91" spans="1:11" x14ac:dyDescent="0.3">
      <c r="A91">
        <v>90</v>
      </c>
      <c r="B91" t="s">
        <v>10</v>
      </c>
      <c r="C91" t="s">
        <v>3685</v>
      </c>
      <c r="D91">
        <v>100</v>
      </c>
      <c r="E91">
        <v>36.681204223525697</v>
      </c>
      <c r="F91">
        <f t="shared" si="6"/>
        <v>1</v>
      </c>
      <c r="G91">
        <f t="shared" si="7"/>
        <v>36.681204223525697</v>
      </c>
      <c r="H91">
        <f t="shared" si="8"/>
        <v>1</v>
      </c>
      <c r="I91">
        <f t="shared" si="9"/>
        <v>1</v>
      </c>
      <c r="J91">
        <f t="shared" si="10"/>
        <v>1</v>
      </c>
      <c r="K91">
        <f t="shared" si="11"/>
        <v>0.46325898382431585</v>
      </c>
    </row>
    <row r="92" spans="1:11" x14ac:dyDescent="0.3">
      <c r="A92">
        <v>91</v>
      </c>
      <c r="B92" t="s">
        <v>10</v>
      </c>
      <c r="C92" t="s">
        <v>3686</v>
      </c>
      <c r="D92">
        <v>100</v>
      </c>
      <c r="E92">
        <v>0</v>
      </c>
      <c r="F92">
        <f t="shared" si="6"/>
        <v>1</v>
      </c>
      <c r="G92">
        <f t="shared" si="7"/>
        <v>0</v>
      </c>
      <c r="H92">
        <f t="shared" si="8"/>
        <v>1</v>
      </c>
      <c r="I92">
        <f t="shared" si="9"/>
        <v>1</v>
      </c>
      <c r="J92">
        <f t="shared" si="10"/>
        <v>1</v>
      </c>
      <c r="K92">
        <f t="shared" si="11"/>
        <v>1</v>
      </c>
    </row>
    <row r="93" spans="1:11" x14ac:dyDescent="0.3">
      <c r="A93">
        <v>92</v>
      </c>
      <c r="B93" t="s">
        <v>10</v>
      </c>
      <c r="C93" t="s">
        <v>3687</v>
      </c>
      <c r="D93">
        <v>100</v>
      </c>
      <c r="E93">
        <v>0</v>
      </c>
      <c r="F93">
        <f t="shared" si="6"/>
        <v>1</v>
      </c>
      <c r="G93">
        <f t="shared" si="7"/>
        <v>0</v>
      </c>
      <c r="H93">
        <f t="shared" si="8"/>
        <v>1</v>
      </c>
      <c r="I93">
        <f t="shared" si="9"/>
        <v>1</v>
      </c>
      <c r="J93">
        <f t="shared" si="10"/>
        <v>1</v>
      </c>
      <c r="K93">
        <f t="shared" si="11"/>
        <v>1</v>
      </c>
    </row>
    <row r="94" spans="1:11" x14ac:dyDescent="0.3">
      <c r="A94">
        <v>93</v>
      </c>
      <c r="B94" t="s">
        <v>10</v>
      </c>
      <c r="C94" t="s">
        <v>3545</v>
      </c>
      <c r="D94">
        <v>100</v>
      </c>
      <c r="E94">
        <v>0</v>
      </c>
      <c r="F94">
        <f t="shared" si="6"/>
        <v>1</v>
      </c>
      <c r="G94">
        <f t="shared" si="7"/>
        <v>0</v>
      </c>
      <c r="H94">
        <f t="shared" si="8"/>
        <v>1</v>
      </c>
      <c r="I94">
        <f t="shared" si="9"/>
        <v>1</v>
      </c>
      <c r="J94">
        <f t="shared" si="10"/>
        <v>1</v>
      </c>
      <c r="K94">
        <f t="shared" si="11"/>
        <v>1</v>
      </c>
    </row>
    <row r="95" spans="1:11" x14ac:dyDescent="0.3">
      <c r="A95">
        <v>94</v>
      </c>
      <c r="B95" t="s">
        <v>10</v>
      </c>
      <c r="C95" t="s">
        <v>3688</v>
      </c>
      <c r="D95">
        <v>100</v>
      </c>
      <c r="E95">
        <v>0</v>
      </c>
      <c r="F95">
        <f t="shared" si="6"/>
        <v>1</v>
      </c>
      <c r="G95">
        <f t="shared" si="7"/>
        <v>0</v>
      </c>
      <c r="H95">
        <f t="shared" si="8"/>
        <v>1</v>
      </c>
      <c r="I95">
        <f t="shared" si="9"/>
        <v>1</v>
      </c>
      <c r="J95">
        <f t="shared" si="10"/>
        <v>1</v>
      </c>
      <c r="K95">
        <f t="shared" si="11"/>
        <v>1</v>
      </c>
    </row>
    <row r="96" spans="1:11" x14ac:dyDescent="0.3">
      <c r="A96">
        <v>95</v>
      </c>
      <c r="B96" t="s">
        <v>10</v>
      </c>
      <c r="C96" t="s">
        <v>3689</v>
      </c>
      <c r="D96">
        <v>100</v>
      </c>
      <c r="E96">
        <v>0</v>
      </c>
      <c r="F96">
        <f t="shared" si="6"/>
        <v>1</v>
      </c>
      <c r="G96">
        <f t="shared" si="7"/>
        <v>0</v>
      </c>
      <c r="H96">
        <f t="shared" si="8"/>
        <v>1</v>
      </c>
      <c r="I96">
        <f t="shared" si="9"/>
        <v>1</v>
      </c>
      <c r="J96">
        <f t="shared" si="10"/>
        <v>1</v>
      </c>
      <c r="K96">
        <f t="shared" si="11"/>
        <v>1</v>
      </c>
    </row>
    <row r="97" spans="1:11" x14ac:dyDescent="0.3">
      <c r="A97">
        <v>96</v>
      </c>
      <c r="B97" t="s">
        <v>10</v>
      </c>
      <c r="C97" t="s">
        <v>3690</v>
      </c>
      <c r="D97">
        <v>100</v>
      </c>
      <c r="E97">
        <v>0</v>
      </c>
      <c r="F97">
        <f t="shared" si="6"/>
        <v>1</v>
      </c>
      <c r="G97">
        <f t="shared" si="7"/>
        <v>0</v>
      </c>
      <c r="H97">
        <f t="shared" si="8"/>
        <v>1</v>
      </c>
      <c r="I97">
        <f t="shared" si="9"/>
        <v>1</v>
      </c>
      <c r="J97">
        <f t="shared" si="10"/>
        <v>1</v>
      </c>
      <c r="K97">
        <f t="shared" si="11"/>
        <v>1</v>
      </c>
    </row>
    <row r="98" spans="1:11" x14ac:dyDescent="0.3">
      <c r="A98">
        <v>97</v>
      </c>
      <c r="B98" t="s">
        <v>10</v>
      </c>
      <c r="C98" t="s">
        <v>3691</v>
      </c>
      <c r="D98">
        <v>100</v>
      </c>
      <c r="E98">
        <v>0</v>
      </c>
      <c r="F98">
        <f t="shared" si="6"/>
        <v>1</v>
      </c>
      <c r="G98">
        <f t="shared" si="7"/>
        <v>0</v>
      </c>
      <c r="H98">
        <f t="shared" si="8"/>
        <v>1</v>
      </c>
      <c r="I98">
        <f t="shared" si="9"/>
        <v>1</v>
      </c>
      <c r="J98">
        <f t="shared" si="10"/>
        <v>1</v>
      </c>
      <c r="K98">
        <f t="shared" si="11"/>
        <v>1</v>
      </c>
    </row>
    <row r="99" spans="1:11" x14ac:dyDescent="0.3">
      <c r="A99">
        <v>98</v>
      </c>
      <c r="B99" t="s">
        <v>10</v>
      </c>
      <c r="C99" t="s">
        <v>3692</v>
      </c>
      <c r="D99">
        <v>100</v>
      </c>
      <c r="E99">
        <v>231.97623110984</v>
      </c>
      <c r="F99">
        <f t="shared" si="6"/>
        <v>1</v>
      </c>
      <c r="G99">
        <f t="shared" si="7"/>
        <v>231.97623110984</v>
      </c>
      <c r="H99">
        <f t="shared" si="8"/>
        <v>1</v>
      </c>
      <c r="I99">
        <f t="shared" si="9"/>
        <v>1</v>
      </c>
      <c r="J99">
        <f t="shared" si="10"/>
        <v>1</v>
      </c>
      <c r="K99">
        <f t="shared" si="11"/>
        <v>0.39754723001892689</v>
      </c>
    </row>
    <row r="100" spans="1:11" x14ac:dyDescent="0.3">
      <c r="A100">
        <v>99</v>
      </c>
      <c r="B100" t="s">
        <v>10</v>
      </c>
      <c r="C100" t="s">
        <v>3693</v>
      </c>
      <c r="D100">
        <v>100</v>
      </c>
      <c r="E100">
        <v>0</v>
      </c>
      <c r="F100">
        <f t="shared" si="6"/>
        <v>1</v>
      </c>
      <c r="G100">
        <f t="shared" si="7"/>
        <v>0</v>
      </c>
      <c r="H100">
        <f t="shared" si="8"/>
        <v>1</v>
      </c>
      <c r="I100">
        <f t="shared" si="9"/>
        <v>1</v>
      </c>
      <c r="J100">
        <f t="shared" si="10"/>
        <v>1</v>
      </c>
      <c r="K100">
        <f t="shared" si="11"/>
        <v>1</v>
      </c>
    </row>
    <row r="101" spans="1:11" x14ac:dyDescent="0.3">
      <c r="A101">
        <v>100</v>
      </c>
      <c r="B101" t="s">
        <v>10</v>
      </c>
      <c r="C101" t="s">
        <v>3694</v>
      </c>
      <c r="D101">
        <v>100</v>
      </c>
      <c r="E101">
        <v>424.48762622174098</v>
      </c>
      <c r="F101">
        <f t="shared" si="6"/>
        <v>1</v>
      </c>
      <c r="G101">
        <f t="shared" si="7"/>
        <v>424.48762622174098</v>
      </c>
      <c r="H101">
        <f t="shared" si="8"/>
        <v>1</v>
      </c>
      <c r="I101">
        <f t="shared" si="9"/>
        <v>1</v>
      </c>
      <c r="J101">
        <f t="shared" si="10"/>
        <v>1</v>
      </c>
      <c r="K101">
        <f t="shared" si="11"/>
        <v>0.6186754653474994</v>
      </c>
    </row>
    <row r="102" spans="1:11" x14ac:dyDescent="0.3">
      <c r="A102">
        <v>101</v>
      </c>
      <c r="B102" t="s">
        <v>10</v>
      </c>
      <c r="C102" t="s">
        <v>3695</v>
      </c>
      <c r="D102">
        <v>100</v>
      </c>
      <c r="E102">
        <v>0</v>
      </c>
      <c r="F102">
        <f t="shared" si="6"/>
        <v>1</v>
      </c>
      <c r="G102">
        <f t="shared" si="7"/>
        <v>0</v>
      </c>
      <c r="H102">
        <f t="shared" si="8"/>
        <v>1</v>
      </c>
      <c r="I102">
        <f t="shared" si="9"/>
        <v>1</v>
      </c>
      <c r="J102">
        <f t="shared" si="10"/>
        <v>1</v>
      </c>
      <c r="K102">
        <f t="shared" si="11"/>
        <v>1</v>
      </c>
    </row>
    <row r="103" spans="1:11" x14ac:dyDescent="0.3">
      <c r="A103">
        <v>102</v>
      </c>
      <c r="B103" t="s">
        <v>10</v>
      </c>
      <c r="C103" t="s">
        <v>3696</v>
      </c>
      <c r="D103">
        <v>100</v>
      </c>
      <c r="E103">
        <v>0</v>
      </c>
      <c r="F103">
        <f t="shared" si="6"/>
        <v>1</v>
      </c>
      <c r="G103">
        <f t="shared" si="7"/>
        <v>0</v>
      </c>
      <c r="H103">
        <f t="shared" si="8"/>
        <v>1</v>
      </c>
      <c r="I103">
        <f t="shared" si="9"/>
        <v>1</v>
      </c>
      <c r="J103">
        <f t="shared" si="10"/>
        <v>1</v>
      </c>
      <c r="K103">
        <f t="shared" si="11"/>
        <v>1</v>
      </c>
    </row>
    <row r="104" spans="1:11" x14ac:dyDescent="0.3">
      <c r="A104">
        <v>103</v>
      </c>
      <c r="B104" t="s">
        <v>10</v>
      </c>
      <c r="C104" t="s">
        <v>3697</v>
      </c>
      <c r="D104">
        <v>100</v>
      </c>
      <c r="E104">
        <v>0</v>
      </c>
      <c r="F104">
        <f t="shared" si="6"/>
        <v>1</v>
      </c>
      <c r="G104">
        <f t="shared" si="7"/>
        <v>0</v>
      </c>
      <c r="H104">
        <f t="shared" si="8"/>
        <v>1</v>
      </c>
      <c r="I104">
        <f t="shared" si="9"/>
        <v>1</v>
      </c>
      <c r="J104">
        <f t="shared" si="10"/>
        <v>1</v>
      </c>
      <c r="K104">
        <f t="shared" si="11"/>
        <v>1</v>
      </c>
    </row>
    <row r="105" spans="1:11" x14ac:dyDescent="0.3">
      <c r="A105">
        <v>104</v>
      </c>
      <c r="B105" t="s">
        <v>10</v>
      </c>
      <c r="C105" t="s">
        <v>3698</v>
      </c>
      <c r="D105">
        <v>100</v>
      </c>
      <c r="E105">
        <v>0</v>
      </c>
      <c r="F105">
        <f t="shared" si="6"/>
        <v>1</v>
      </c>
      <c r="G105">
        <f t="shared" si="7"/>
        <v>0</v>
      </c>
      <c r="H105">
        <f t="shared" si="8"/>
        <v>1</v>
      </c>
      <c r="I105">
        <f t="shared" si="9"/>
        <v>1</v>
      </c>
      <c r="J105">
        <f t="shared" si="10"/>
        <v>1</v>
      </c>
      <c r="K105">
        <f t="shared" si="11"/>
        <v>1</v>
      </c>
    </row>
    <row r="106" spans="1:11" x14ac:dyDescent="0.3">
      <c r="A106">
        <v>105</v>
      </c>
      <c r="B106" t="s">
        <v>10</v>
      </c>
      <c r="C106" t="s">
        <v>3699</v>
      </c>
      <c r="D106">
        <v>100</v>
      </c>
      <c r="E106">
        <v>0</v>
      </c>
      <c r="F106">
        <f t="shared" si="6"/>
        <v>1</v>
      </c>
      <c r="G106">
        <f t="shared" si="7"/>
        <v>0</v>
      </c>
      <c r="H106">
        <f t="shared" si="8"/>
        <v>1</v>
      </c>
      <c r="I106">
        <f t="shared" si="9"/>
        <v>1</v>
      </c>
      <c r="J106">
        <f t="shared" si="10"/>
        <v>1</v>
      </c>
      <c r="K106">
        <f t="shared" si="11"/>
        <v>1</v>
      </c>
    </row>
    <row r="107" spans="1:11" x14ac:dyDescent="0.3">
      <c r="A107">
        <v>106</v>
      </c>
      <c r="B107" t="s">
        <v>10</v>
      </c>
      <c r="C107" t="s">
        <v>3700</v>
      </c>
      <c r="D107">
        <v>100</v>
      </c>
      <c r="E107">
        <v>0</v>
      </c>
      <c r="F107">
        <f t="shared" si="6"/>
        <v>1</v>
      </c>
      <c r="G107">
        <f t="shared" si="7"/>
        <v>0</v>
      </c>
      <c r="H107">
        <f t="shared" si="8"/>
        <v>1</v>
      </c>
      <c r="I107">
        <f t="shared" si="9"/>
        <v>1</v>
      </c>
      <c r="J107">
        <f t="shared" si="10"/>
        <v>1</v>
      </c>
      <c r="K107">
        <f t="shared" si="11"/>
        <v>1</v>
      </c>
    </row>
    <row r="108" spans="1:11" x14ac:dyDescent="0.3">
      <c r="A108">
        <v>107</v>
      </c>
      <c r="B108" t="s">
        <v>10</v>
      </c>
      <c r="C108" t="s">
        <v>3701</v>
      </c>
      <c r="D108">
        <v>100</v>
      </c>
      <c r="E108">
        <v>0</v>
      </c>
      <c r="F108">
        <f t="shared" si="6"/>
        <v>1</v>
      </c>
      <c r="G108">
        <f t="shared" si="7"/>
        <v>0</v>
      </c>
      <c r="H108">
        <f t="shared" si="8"/>
        <v>1</v>
      </c>
      <c r="I108">
        <f t="shared" si="9"/>
        <v>1</v>
      </c>
      <c r="J108">
        <f t="shared" si="10"/>
        <v>1</v>
      </c>
      <c r="K108">
        <f t="shared" si="11"/>
        <v>1</v>
      </c>
    </row>
    <row r="109" spans="1:11" x14ac:dyDescent="0.3">
      <c r="A109">
        <v>108</v>
      </c>
      <c r="B109" t="s">
        <v>10</v>
      </c>
      <c r="C109" t="s">
        <v>3702</v>
      </c>
      <c r="D109">
        <v>100</v>
      </c>
      <c r="E109">
        <v>499.56707031538201</v>
      </c>
      <c r="F109">
        <f t="shared" si="6"/>
        <v>1</v>
      </c>
      <c r="G109">
        <f t="shared" si="7"/>
        <v>499.56707031538201</v>
      </c>
      <c r="H109">
        <f t="shared" si="8"/>
        <v>1</v>
      </c>
      <c r="I109">
        <f t="shared" si="9"/>
        <v>1</v>
      </c>
      <c r="J109">
        <f t="shared" si="10"/>
        <v>1</v>
      </c>
      <c r="K109">
        <f t="shared" si="11"/>
        <v>0.66642597650535285</v>
      </c>
    </row>
    <row r="110" spans="1:11" x14ac:dyDescent="0.3">
      <c r="A110">
        <v>109</v>
      </c>
      <c r="B110" t="s">
        <v>10</v>
      </c>
      <c r="C110" t="s">
        <v>3703</v>
      </c>
      <c r="D110">
        <v>100</v>
      </c>
      <c r="E110">
        <v>81.817342922557799</v>
      </c>
      <c r="F110">
        <f t="shared" si="6"/>
        <v>1</v>
      </c>
      <c r="G110">
        <f t="shared" si="7"/>
        <v>81.817342922557799</v>
      </c>
      <c r="H110">
        <f t="shared" si="8"/>
        <v>1</v>
      </c>
      <c r="I110">
        <f t="shared" si="9"/>
        <v>1</v>
      </c>
      <c r="J110">
        <f t="shared" si="10"/>
        <v>1</v>
      </c>
      <c r="K110">
        <f t="shared" si="11"/>
        <v>0.10000507534194257</v>
      </c>
    </row>
    <row r="111" spans="1:11" x14ac:dyDescent="0.3">
      <c r="A111">
        <v>110</v>
      </c>
      <c r="B111" t="s">
        <v>10</v>
      </c>
      <c r="C111" t="s">
        <v>3704</v>
      </c>
      <c r="D111">
        <v>100</v>
      </c>
      <c r="E111">
        <v>0</v>
      </c>
      <c r="F111">
        <f t="shared" si="6"/>
        <v>1</v>
      </c>
      <c r="G111">
        <f t="shared" si="7"/>
        <v>0</v>
      </c>
      <c r="H111">
        <f t="shared" si="8"/>
        <v>1</v>
      </c>
      <c r="I111">
        <f t="shared" si="9"/>
        <v>1</v>
      </c>
      <c r="J111">
        <f t="shared" si="10"/>
        <v>1</v>
      </c>
      <c r="K111">
        <f t="shared" si="11"/>
        <v>1</v>
      </c>
    </row>
    <row r="112" spans="1:11" x14ac:dyDescent="0.3">
      <c r="A112">
        <v>111</v>
      </c>
      <c r="B112" t="s">
        <v>10</v>
      </c>
      <c r="C112" t="s">
        <v>3705</v>
      </c>
      <c r="D112">
        <v>100</v>
      </c>
      <c r="E112">
        <v>0</v>
      </c>
      <c r="F112">
        <f t="shared" si="6"/>
        <v>1</v>
      </c>
      <c r="G112">
        <f t="shared" si="7"/>
        <v>0</v>
      </c>
      <c r="H112">
        <f t="shared" si="8"/>
        <v>1</v>
      </c>
      <c r="I112">
        <f t="shared" si="9"/>
        <v>1</v>
      </c>
      <c r="J112">
        <f t="shared" si="10"/>
        <v>1</v>
      </c>
      <c r="K112">
        <f t="shared" si="11"/>
        <v>1</v>
      </c>
    </row>
    <row r="113" spans="1:11" x14ac:dyDescent="0.3">
      <c r="A113">
        <v>112</v>
      </c>
      <c r="B113" t="s">
        <v>10</v>
      </c>
      <c r="C113" t="s">
        <v>3706</v>
      </c>
      <c r="D113">
        <v>100</v>
      </c>
      <c r="E113">
        <v>0</v>
      </c>
      <c r="F113">
        <f t="shared" si="6"/>
        <v>1</v>
      </c>
      <c r="G113">
        <f t="shared" si="7"/>
        <v>0</v>
      </c>
      <c r="H113">
        <f t="shared" si="8"/>
        <v>1</v>
      </c>
      <c r="I113">
        <f t="shared" si="9"/>
        <v>1</v>
      </c>
      <c r="J113">
        <f t="shared" si="10"/>
        <v>1</v>
      </c>
      <c r="K113">
        <f t="shared" si="11"/>
        <v>1</v>
      </c>
    </row>
    <row r="114" spans="1:11" x14ac:dyDescent="0.3">
      <c r="A114">
        <v>113</v>
      </c>
      <c r="B114" t="s">
        <v>10</v>
      </c>
      <c r="C114" t="s">
        <v>3707</v>
      </c>
      <c r="D114">
        <v>100</v>
      </c>
      <c r="E114">
        <v>0</v>
      </c>
      <c r="F114">
        <f t="shared" si="6"/>
        <v>1</v>
      </c>
      <c r="G114">
        <f t="shared" si="7"/>
        <v>0</v>
      </c>
      <c r="H114">
        <f t="shared" si="8"/>
        <v>1</v>
      </c>
      <c r="I114">
        <f t="shared" si="9"/>
        <v>1</v>
      </c>
      <c r="J114">
        <f t="shared" si="10"/>
        <v>1</v>
      </c>
      <c r="K114">
        <f t="shared" si="11"/>
        <v>1</v>
      </c>
    </row>
    <row r="115" spans="1:11" x14ac:dyDescent="0.3">
      <c r="A115">
        <v>114</v>
      </c>
      <c r="B115" t="s">
        <v>10</v>
      </c>
      <c r="C115" t="s">
        <v>3708</v>
      </c>
      <c r="D115">
        <v>100</v>
      </c>
      <c r="E115">
        <v>0</v>
      </c>
      <c r="F115">
        <f t="shared" si="6"/>
        <v>1</v>
      </c>
      <c r="G115">
        <f t="shared" si="7"/>
        <v>0</v>
      </c>
      <c r="H115">
        <f t="shared" si="8"/>
        <v>1</v>
      </c>
      <c r="I115">
        <f t="shared" si="9"/>
        <v>1</v>
      </c>
      <c r="J115">
        <f t="shared" si="10"/>
        <v>1</v>
      </c>
      <c r="K115">
        <f t="shared" si="11"/>
        <v>1</v>
      </c>
    </row>
    <row r="116" spans="1:11" x14ac:dyDescent="0.3">
      <c r="A116">
        <v>115</v>
      </c>
      <c r="B116" t="s">
        <v>10</v>
      </c>
      <c r="C116" t="s">
        <v>3709</v>
      </c>
      <c r="D116">
        <v>100</v>
      </c>
      <c r="E116">
        <v>0</v>
      </c>
      <c r="F116">
        <f t="shared" si="6"/>
        <v>1</v>
      </c>
      <c r="G116">
        <f t="shared" si="7"/>
        <v>0</v>
      </c>
      <c r="H116">
        <f t="shared" si="8"/>
        <v>1</v>
      </c>
      <c r="I116">
        <f t="shared" si="9"/>
        <v>1</v>
      </c>
      <c r="J116">
        <f t="shared" si="10"/>
        <v>1</v>
      </c>
      <c r="K116">
        <f t="shared" si="11"/>
        <v>1</v>
      </c>
    </row>
    <row r="117" spans="1:11" x14ac:dyDescent="0.3">
      <c r="A117">
        <v>116</v>
      </c>
      <c r="B117" t="s">
        <v>10</v>
      </c>
      <c r="C117" t="s">
        <v>3710</v>
      </c>
      <c r="D117">
        <v>100</v>
      </c>
      <c r="E117">
        <v>45.2401778512966</v>
      </c>
      <c r="F117">
        <f t="shared" si="6"/>
        <v>1</v>
      </c>
      <c r="G117">
        <f t="shared" si="7"/>
        <v>45.2401778512966</v>
      </c>
      <c r="H117">
        <f t="shared" si="8"/>
        <v>1</v>
      </c>
      <c r="I117">
        <f t="shared" si="9"/>
        <v>1</v>
      </c>
      <c r="J117">
        <f t="shared" si="10"/>
        <v>1</v>
      </c>
      <c r="K117">
        <f t="shared" si="11"/>
        <v>0.37702943468417505</v>
      </c>
    </row>
    <row r="118" spans="1:11" x14ac:dyDescent="0.3">
      <c r="A118">
        <v>117</v>
      </c>
      <c r="B118" t="s">
        <v>10</v>
      </c>
      <c r="C118" t="s">
        <v>3711</v>
      </c>
      <c r="D118">
        <v>100</v>
      </c>
      <c r="E118">
        <v>0.96255697555950304</v>
      </c>
      <c r="F118">
        <f t="shared" si="6"/>
        <v>1</v>
      </c>
      <c r="G118">
        <f t="shared" si="7"/>
        <v>0.96255697555950304</v>
      </c>
      <c r="H118">
        <f t="shared" si="8"/>
        <v>1</v>
      </c>
      <c r="I118">
        <f t="shared" si="9"/>
        <v>1</v>
      </c>
      <c r="J118">
        <f t="shared" si="10"/>
        <v>1</v>
      </c>
      <c r="K118">
        <f t="shared" si="11"/>
        <v>0.98093239703125745</v>
      </c>
    </row>
    <row r="119" spans="1:11" x14ac:dyDescent="0.3">
      <c r="A119">
        <v>118</v>
      </c>
      <c r="B119" t="s">
        <v>10</v>
      </c>
      <c r="C119" t="s">
        <v>3712</v>
      </c>
      <c r="D119">
        <v>100</v>
      </c>
      <c r="E119">
        <v>0.96255697555950304</v>
      </c>
      <c r="F119">
        <f t="shared" si="6"/>
        <v>1</v>
      </c>
      <c r="G119">
        <f t="shared" si="7"/>
        <v>0.96255697555950304</v>
      </c>
      <c r="H119">
        <f t="shared" si="8"/>
        <v>1</v>
      </c>
      <c r="I119">
        <f t="shared" si="9"/>
        <v>1</v>
      </c>
      <c r="J119">
        <f t="shared" si="10"/>
        <v>1</v>
      </c>
      <c r="K119">
        <f t="shared" si="11"/>
        <v>0.98093239703125745</v>
      </c>
    </row>
    <row r="120" spans="1:11" x14ac:dyDescent="0.3">
      <c r="A120">
        <v>119</v>
      </c>
      <c r="B120" t="s">
        <v>10</v>
      </c>
      <c r="C120" t="s">
        <v>3713</v>
      </c>
      <c r="D120">
        <v>100</v>
      </c>
      <c r="E120">
        <v>0</v>
      </c>
      <c r="F120">
        <f t="shared" si="6"/>
        <v>1</v>
      </c>
      <c r="G120">
        <f t="shared" si="7"/>
        <v>0</v>
      </c>
      <c r="H120">
        <f t="shared" si="8"/>
        <v>1</v>
      </c>
      <c r="I120">
        <f t="shared" si="9"/>
        <v>1</v>
      </c>
      <c r="J120">
        <f t="shared" si="10"/>
        <v>1</v>
      </c>
      <c r="K120">
        <f t="shared" si="11"/>
        <v>1</v>
      </c>
    </row>
    <row r="121" spans="1:11" x14ac:dyDescent="0.3">
      <c r="A121">
        <v>120</v>
      </c>
      <c r="B121" t="s">
        <v>10</v>
      </c>
      <c r="C121" t="s">
        <v>3714</v>
      </c>
      <c r="D121">
        <v>100</v>
      </c>
      <c r="E121">
        <v>0</v>
      </c>
      <c r="F121">
        <f t="shared" si="6"/>
        <v>1</v>
      </c>
      <c r="G121">
        <f t="shared" si="7"/>
        <v>0</v>
      </c>
      <c r="H121">
        <f t="shared" si="8"/>
        <v>1</v>
      </c>
      <c r="I121">
        <f t="shared" si="9"/>
        <v>1</v>
      </c>
      <c r="J121">
        <f t="shared" si="10"/>
        <v>1</v>
      </c>
      <c r="K121">
        <f t="shared" si="11"/>
        <v>1</v>
      </c>
    </row>
    <row r="122" spans="1:11" x14ac:dyDescent="0.3">
      <c r="A122">
        <v>121</v>
      </c>
      <c r="B122" t="s">
        <v>10</v>
      </c>
      <c r="C122" t="s">
        <v>3715</v>
      </c>
      <c r="D122">
        <v>100</v>
      </c>
      <c r="E122">
        <v>0</v>
      </c>
      <c r="F122">
        <f t="shared" si="6"/>
        <v>1</v>
      </c>
      <c r="G122">
        <f t="shared" si="7"/>
        <v>0</v>
      </c>
      <c r="H122">
        <f t="shared" si="8"/>
        <v>1</v>
      </c>
      <c r="I122">
        <f t="shared" si="9"/>
        <v>1</v>
      </c>
      <c r="J122">
        <f t="shared" si="10"/>
        <v>1</v>
      </c>
      <c r="K122">
        <f t="shared" si="11"/>
        <v>1</v>
      </c>
    </row>
    <row r="123" spans="1:11" x14ac:dyDescent="0.3">
      <c r="A123">
        <v>122</v>
      </c>
      <c r="B123" t="s">
        <v>10</v>
      </c>
      <c r="C123" t="s">
        <v>3716</v>
      </c>
      <c r="D123">
        <v>100</v>
      </c>
      <c r="E123">
        <v>0</v>
      </c>
      <c r="F123">
        <f t="shared" si="6"/>
        <v>1</v>
      </c>
      <c r="G123">
        <f t="shared" si="7"/>
        <v>0</v>
      </c>
      <c r="H123">
        <f t="shared" si="8"/>
        <v>1</v>
      </c>
      <c r="I123">
        <f t="shared" si="9"/>
        <v>1</v>
      </c>
      <c r="J123">
        <f t="shared" si="10"/>
        <v>1</v>
      </c>
      <c r="K123">
        <f t="shared" si="11"/>
        <v>1</v>
      </c>
    </row>
    <row r="124" spans="1:11" x14ac:dyDescent="0.3">
      <c r="A124">
        <v>123</v>
      </c>
      <c r="B124" t="s">
        <v>10</v>
      </c>
      <c r="C124" t="s">
        <v>3717</v>
      </c>
      <c r="D124">
        <v>100</v>
      </c>
      <c r="E124">
        <v>691.11590845172304</v>
      </c>
      <c r="F124">
        <f t="shared" si="6"/>
        <v>1</v>
      </c>
      <c r="G124">
        <f t="shared" si="7"/>
        <v>691.11590845172304</v>
      </c>
      <c r="H124">
        <f t="shared" si="8"/>
        <v>1</v>
      </c>
      <c r="I124">
        <f t="shared" si="9"/>
        <v>1</v>
      </c>
      <c r="J124">
        <f t="shared" si="10"/>
        <v>1</v>
      </c>
      <c r="K124">
        <f t="shared" si="11"/>
        <v>0.74719254427405468</v>
      </c>
    </row>
    <row r="125" spans="1:11" x14ac:dyDescent="0.3">
      <c r="A125">
        <v>124</v>
      </c>
      <c r="B125" t="s">
        <v>10</v>
      </c>
      <c r="C125" t="s">
        <v>3718</v>
      </c>
      <c r="D125">
        <v>100</v>
      </c>
      <c r="E125">
        <v>0</v>
      </c>
      <c r="F125">
        <f t="shared" si="6"/>
        <v>1</v>
      </c>
      <c r="G125">
        <f t="shared" si="7"/>
        <v>0</v>
      </c>
      <c r="H125">
        <f t="shared" si="8"/>
        <v>1</v>
      </c>
      <c r="I125">
        <f t="shared" si="9"/>
        <v>1</v>
      </c>
      <c r="J125">
        <f t="shared" si="10"/>
        <v>1</v>
      </c>
      <c r="K125">
        <f t="shared" si="11"/>
        <v>1</v>
      </c>
    </row>
    <row r="126" spans="1:11" x14ac:dyDescent="0.3">
      <c r="A126">
        <v>125</v>
      </c>
      <c r="B126" t="s">
        <v>10</v>
      </c>
      <c r="C126" t="s">
        <v>3719</v>
      </c>
      <c r="D126">
        <v>100</v>
      </c>
      <c r="E126">
        <v>0</v>
      </c>
      <c r="F126">
        <f t="shared" si="6"/>
        <v>1</v>
      </c>
      <c r="G126">
        <f t="shared" si="7"/>
        <v>0</v>
      </c>
      <c r="H126">
        <f t="shared" si="8"/>
        <v>1</v>
      </c>
      <c r="I126">
        <f t="shared" si="9"/>
        <v>1</v>
      </c>
      <c r="J126">
        <f t="shared" si="10"/>
        <v>1</v>
      </c>
      <c r="K126">
        <f t="shared" si="11"/>
        <v>1</v>
      </c>
    </row>
    <row r="127" spans="1:11" x14ac:dyDescent="0.3">
      <c r="A127">
        <v>126</v>
      </c>
      <c r="B127" t="s">
        <v>10</v>
      </c>
      <c r="C127" t="s">
        <v>3720</v>
      </c>
      <c r="D127">
        <v>100</v>
      </c>
      <c r="E127">
        <v>14.4383546333925</v>
      </c>
      <c r="F127">
        <f t="shared" si="6"/>
        <v>1</v>
      </c>
      <c r="G127">
        <f t="shared" si="7"/>
        <v>14.4383546333925</v>
      </c>
      <c r="H127">
        <f t="shared" si="8"/>
        <v>1</v>
      </c>
      <c r="I127">
        <f t="shared" si="9"/>
        <v>1</v>
      </c>
      <c r="J127">
        <f t="shared" si="10"/>
        <v>1</v>
      </c>
      <c r="K127">
        <f t="shared" si="11"/>
        <v>0.74766581222447148</v>
      </c>
    </row>
    <row r="128" spans="1:11" x14ac:dyDescent="0.3">
      <c r="A128">
        <v>127</v>
      </c>
      <c r="B128" t="s">
        <v>10</v>
      </c>
      <c r="C128" t="s">
        <v>3721</v>
      </c>
      <c r="D128">
        <v>100</v>
      </c>
      <c r="E128">
        <v>0</v>
      </c>
      <c r="F128">
        <f t="shared" si="6"/>
        <v>1</v>
      </c>
      <c r="G128">
        <f t="shared" si="7"/>
        <v>0</v>
      </c>
      <c r="H128">
        <f t="shared" si="8"/>
        <v>1</v>
      </c>
      <c r="I128">
        <f t="shared" si="9"/>
        <v>1</v>
      </c>
      <c r="J128">
        <f t="shared" si="10"/>
        <v>1</v>
      </c>
      <c r="K128">
        <f t="shared" si="11"/>
        <v>1</v>
      </c>
    </row>
    <row r="129" spans="1:11" x14ac:dyDescent="0.3">
      <c r="A129">
        <v>128</v>
      </c>
      <c r="B129" t="s">
        <v>10</v>
      </c>
      <c r="C129" t="s">
        <v>3722</v>
      </c>
      <c r="D129">
        <v>100</v>
      </c>
      <c r="E129">
        <v>38.502279022380101</v>
      </c>
      <c r="F129">
        <f t="shared" si="6"/>
        <v>1</v>
      </c>
      <c r="G129">
        <f t="shared" si="7"/>
        <v>38.502279022380101</v>
      </c>
      <c r="H129">
        <f t="shared" si="8"/>
        <v>1</v>
      </c>
      <c r="I129">
        <f t="shared" si="9"/>
        <v>1</v>
      </c>
      <c r="J129">
        <f t="shared" si="10"/>
        <v>1</v>
      </c>
      <c r="K129">
        <f t="shared" si="11"/>
        <v>0.44401955990690017</v>
      </c>
    </row>
    <row r="130" spans="1:11" x14ac:dyDescent="0.3">
      <c r="A130">
        <v>129</v>
      </c>
      <c r="B130" t="s">
        <v>10</v>
      </c>
      <c r="C130" t="s">
        <v>3723</v>
      </c>
      <c r="D130">
        <v>100</v>
      </c>
      <c r="E130">
        <v>0</v>
      </c>
      <c r="F130">
        <f t="shared" ref="F130:F193" si="12">IFERROR(D130/100,0)</f>
        <v>1</v>
      </c>
      <c r="G130">
        <f t="shared" ref="G130:G193" si="13">F130*E130</f>
        <v>0</v>
      </c>
      <c r="H130">
        <f t="shared" ref="H130:H193" si="14">F130^2</f>
        <v>1</v>
      </c>
      <c r="I130">
        <f t="shared" ref="I130:I193" si="15">SUMIF($C:$C,C130,$H:$H)</f>
        <v>1</v>
      </c>
      <c r="J130">
        <f t="shared" ref="J130:J193" si="16">IF(I130&gt;0,H130/I130,0)</f>
        <v>1</v>
      </c>
      <c r="K130">
        <f t="shared" si="11"/>
        <v>1</v>
      </c>
    </row>
    <row r="131" spans="1:11" x14ac:dyDescent="0.3">
      <c r="A131">
        <v>130</v>
      </c>
      <c r="B131" t="s">
        <v>10</v>
      </c>
      <c r="C131" t="s">
        <v>3724</v>
      </c>
      <c r="D131">
        <v>100</v>
      </c>
      <c r="E131">
        <v>0</v>
      </c>
      <c r="F131">
        <f t="shared" si="12"/>
        <v>1</v>
      </c>
      <c r="G131">
        <f t="shared" si="13"/>
        <v>0</v>
      </c>
      <c r="H131">
        <f t="shared" si="14"/>
        <v>1</v>
      </c>
      <c r="I131">
        <f t="shared" si="15"/>
        <v>1</v>
      </c>
      <c r="J131">
        <f t="shared" si="16"/>
        <v>1</v>
      </c>
      <c r="K131">
        <f t="shared" ref="K131:K194" si="17">IF((E131+D131)&gt;0,ABS(E131-D131)/(E131+D131),0)</f>
        <v>1</v>
      </c>
    </row>
    <row r="132" spans="1:11" x14ac:dyDescent="0.3">
      <c r="A132">
        <v>131</v>
      </c>
      <c r="B132" t="s">
        <v>10</v>
      </c>
      <c r="C132" t="s">
        <v>3725</v>
      </c>
      <c r="D132">
        <v>100</v>
      </c>
      <c r="E132">
        <v>0</v>
      </c>
      <c r="F132">
        <f t="shared" si="12"/>
        <v>1</v>
      </c>
      <c r="G132">
        <f t="shared" si="13"/>
        <v>0</v>
      </c>
      <c r="H132">
        <f t="shared" si="14"/>
        <v>1</v>
      </c>
      <c r="I132">
        <f t="shared" si="15"/>
        <v>1</v>
      </c>
      <c r="J132">
        <f t="shared" si="16"/>
        <v>1</v>
      </c>
      <c r="K132">
        <f t="shared" si="17"/>
        <v>1</v>
      </c>
    </row>
    <row r="133" spans="1:11" x14ac:dyDescent="0.3">
      <c r="A133">
        <v>132</v>
      </c>
      <c r="B133" t="s">
        <v>10</v>
      </c>
      <c r="C133" t="s">
        <v>3726</v>
      </c>
      <c r="D133">
        <v>100</v>
      </c>
      <c r="E133">
        <v>104.91871033598601</v>
      </c>
      <c r="F133">
        <f t="shared" si="12"/>
        <v>1</v>
      </c>
      <c r="G133">
        <f t="shared" si="13"/>
        <v>104.91871033598601</v>
      </c>
      <c r="H133">
        <f t="shared" si="14"/>
        <v>1</v>
      </c>
      <c r="I133">
        <f t="shared" si="15"/>
        <v>1</v>
      </c>
      <c r="J133">
        <f t="shared" si="16"/>
        <v>1</v>
      </c>
      <c r="K133">
        <f t="shared" si="17"/>
        <v>2.4003227074390902E-2</v>
      </c>
    </row>
    <row r="134" spans="1:11" x14ac:dyDescent="0.3">
      <c r="A134">
        <v>133</v>
      </c>
      <c r="B134" t="s">
        <v>10</v>
      </c>
      <c r="C134" t="s">
        <v>3727</v>
      </c>
      <c r="D134">
        <v>100</v>
      </c>
      <c r="E134">
        <v>328.50663990050703</v>
      </c>
      <c r="F134">
        <f t="shared" si="12"/>
        <v>1</v>
      </c>
      <c r="G134">
        <f t="shared" si="13"/>
        <v>328.50663990050703</v>
      </c>
      <c r="H134">
        <f t="shared" si="14"/>
        <v>1</v>
      </c>
      <c r="I134">
        <f t="shared" si="15"/>
        <v>1</v>
      </c>
      <c r="J134">
        <f t="shared" si="16"/>
        <v>1</v>
      </c>
      <c r="K134">
        <f t="shared" si="17"/>
        <v>0.53326277500288655</v>
      </c>
    </row>
    <row r="135" spans="1:11" x14ac:dyDescent="0.3">
      <c r="A135">
        <v>134</v>
      </c>
      <c r="B135" t="s">
        <v>10</v>
      </c>
      <c r="C135" t="s">
        <v>3728</v>
      </c>
      <c r="D135">
        <v>100</v>
      </c>
      <c r="E135">
        <v>0</v>
      </c>
      <c r="F135">
        <f t="shared" si="12"/>
        <v>1</v>
      </c>
      <c r="G135">
        <f t="shared" si="13"/>
        <v>0</v>
      </c>
      <c r="H135">
        <f t="shared" si="14"/>
        <v>1</v>
      </c>
      <c r="I135">
        <f t="shared" si="15"/>
        <v>1</v>
      </c>
      <c r="J135">
        <f t="shared" si="16"/>
        <v>1</v>
      </c>
      <c r="K135">
        <f t="shared" si="17"/>
        <v>1</v>
      </c>
    </row>
    <row r="136" spans="1:11" x14ac:dyDescent="0.3">
      <c r="A136">
        <v>135</v>
      </c>
      <c r="B136" t="s">
        <v>10</v>
      </c>
      <c r="C136" t="s">
        <v>3729</v>
      </c>
      <c r="D136">
        <v>100</v>
      </c>
      <c r="E136">
        <v>1642.12220030451</v>
      </c>
      <c r="F136">
        <f t="shared" si="12"/>
        <v>1</v>
      </c>
      <c r="G136">
        <f t="shared" si="13"/>
        <v>1642.12220030451</v>
      </c>
      <c r="H136">
        <f t="shared" si="14"/>
        <v>1</v>
      </c>
      <c r="I136">
        <f t="shared" si="15"/>
        <v>1</v>
      </c>
      <c r="J136">
        <f t="shared" si="16"/>
        <v>1</v>
      </c>
      <c r="K136">
        <f t="shared" si="17"/>
        <v>0.88519749075866117</v>
      </c>
    </row>
    <row r="137" spans="1:11" x14ac:dyDescent="0.3">
      <c r="A137">
        <v>136</v>
      </c>
      <c r="B137" t="s">
        <v>10</v>
      </c>
      <c r="C137" t="s">
        <v>3730</v>
      </c>
      <c r="D137">
        <v>100</v>
      </c>
      <c r="E137">
        <v>10.5881267311545</v>
      </c>
      <c r="F137">
        <f t="shared" si="12"/>
        <v>1</v>
      </c>
      <c r="G137">
        <f t="shared" si="13"/>
        <v>10.5881267311545</v>
      </c>
      <c r="H137">
        <f t="shared" si="14"/>
        <v>1</v>
      </c>
      <c r="I137">
        <f t="shared" si="15"/>
        <v>1</v>
      </c>
      <c r="J137">
        <f t="shared" si="16"/>
        <v>1</v>
      </c>
      <c r="K137">
        <f t="shared" si="17"/>
        <v>0.80851241368985671</v>
      </c>
    </row>
    <row r="138" spans="1:11" x14ac:dyDescent="0.3">
      <c r="A138">
        <v>137</v>
      </c>
      <c r="B138" t="s">
        <v>10</v>
      </c>
      <c r="C138" t="s">
        <v>3731</v>
      </c>
      <c r="D138">
        <v>100</v>
      </c>
      <c r="E138">
        <v>0.96255697555950304</v>
      </c>
      <c r="F138">
        <f t="shared" si="12"/>
        <v>1</v>
      </c>
      <c r="G138">
        <f t="shared" si="13"/>
        <v>0.96255697555950304</v>
      </c>
      <c r="H138">
        <f t="shared" si="14"/>
        <v>1</v>
      </c>
      <c r="I138">
        <f t="shared" si="15"/>
        <v>1</v>
      </c>
      <c r="J138">
        <f t="shared" si="16"/>
        <v>1</v>
      </c>
      <c r="K138">
        <f t="shared" si="17"/>
        <v>0.98093239703125745</v>
      </c>
    </row>
    <row r="139" spans="1:11" x14ac:dyDescent="0.3">
      <c r="A139">
        <v>138</v>
      </c>
      <c r="B139" t="s">
        <v>10</v>
      </c>
      <c r="C139" t="s">
        <v>3732</v>
      </c>
      <c r="D139">
        <v>100</v>
      </c>
      <c r="E139">
        <v>0</v>
      </c>
      <c r="F139">
        <f t="shared" si="12"/>
        <v>1</v>
      </c>
      <c r="G139">
        <f t="shared" si="13"/>
        <v>0</v>
      </c>
      <c r="H139">
        <f t="shared" si="14"/>
        <v>1</v>
      </c>
      <c r="I139">
        <f t="shared" si="15"/>
        <v>1</v>
      </c>
      <c r="J139">
        <f t="shared" si="16"/>
        <v>1</v>
      </c>
      <c r="K139">
        <f t="shared" si="17"/>
        <v>1</v>
      </c>
    </row>
    <row r="140" spans="1:11" x14ac:dyDescent="0.3">
      <c r="A140">
        <v>139</v>
      </c>
      <c r="B140" t="s">
        <v>10</v>
      </c>
      <c r="C140" t="s">
        <v>3733</v>
      </c>
      <c r="D140">
        <v>100</v>
      </c>
      <c r="E140">
        <v>0</v>
      </c>
      <c r="F140">
        <f t="shared" si="12"/>
        <v>1</v>
      </c>
      <c r="G140">
        <f t="shared" si="13"/>
        <v>0</v>
      </c>
      <c r="H140">
        <f t="shared" si="14"/>
        <v>1</v>
      </c>
      <c r="I140">
        <f t="shared" si="15"/>
        <v>1</v>
      </c>
      <c r="J140">
        <f t="shared" si="16"/>
        <v>1</v>
      </c>
      <c r="K140">
        <f t="shared" si="17"/>
        <v>1</v>
      </c>
    </row>
    <row r="141" spans="1:11" x14ac:dyDescent="0.3">
      <c r="A141">
        <v>140</v>
      </c>
      <c r="B141" t="s">
        <v>10</v>
      </c>
      <c r="C141" t="s">
        <v>3734</v>
      </c>
      <c r="D141">
        <v>100</v>
      </c>
      <c r="E141">
        <v>27.914152291225601</v>
      </c>
      <c r="F141">
        <f t="shared" si="12"/>
        <v>1</v>
      </c>
      <c r="G141">
        <f t="shared" si="13"/>
        <v>27.914152291225601</v>
      </c>
      <c r="H141">
        <f t="shared" si="14"/>
        <v>1</v>
      </c>
      <c r="I141">
        <f t="shared" si="15"/>
        <v>1</v>
      </c>
      <c r="J141">
        <f t="shared" si="16"/>
        <v>1</v>
      </c>
      <c r="K141">
        <f t="shared" si="17"/>
        <v>0.56354864897712487</v>
      </c>
    </row>
    <row r="142" spans="1:11" x14ac:dyDescent="0.3">
      <c r="A142">
        <v>141</v>
      </c>
      <c r="B142" t="s">
        <v>10</v>
      </c>
      <c r="C142" t="s">
        <v>3735</v>
      </c>
      <c r="D142">
        <v>100</v>
      </c>
      <c r="E142">
        <v>0</v>
      </c>
      <c r="F142">
        <f t="shared" si="12"/>
        <v>1</v>
      </c>
      <c r="G142">
        <f t="shared" si="13"/>
        <v>0</v>
      </c>
      <c r="H142">
        <f t="shared" si="14"/>
        <v>1</v>
      </c>
      <c r="I142">
        <f t="shared" si="15"/>
        <v>1</v>
      </c>
      <c r="J142">
        <f t="shared" si="16"/>
        <v>1</v>
      </c>
      <c r="K142">
        <f t="shared" si="17"/>
        <v>1</v>
      </c>
    </row>
    <row r="143" spans="1:11" x14ac:dyDescent="0.3">
      <c r="A143">
        <v>142</v>
      </c>
      <c r="B143" t="s">
        <v>10</v>
      </c>
      <c r="C143" t="s">
        <v>3736</v>
      </c>
      <c r="D143">
        <v>100</v>
      </c>
      <c r="E143">
        <v>0</v>
      </c>
      <c r="F143">
        <f t="shared" si="12"/>
        <v>1</v>
      </c>
      <c r="G143">
        <f t="shared" si="13"/>
        <v>0</v>
      </c>
      <c r="H143">
        <f t="shared" si="14"/>
        <v>1</v>
      </c>
      <c r="I143">
        <f t="shared" si="15"/>
        <v>1</v>
      </c>
      <c r="J143">
        <f t="shared" si="16"/>
        <v>1</v>
      </c>
      <c r="K143">
        <f t="shared" si="17"/>
        <v>1</v>
      </c>
    </row>
    <row r="144" spans="1:11" x14ac:dyDescent="0.3">
      <c r="A144">
        <v>143</v>
      </c>
      <c r="B144" t="s">
        <v>10</v>
      </c>
      <c r="C144" t="s">
        <v>3737</v>
      </c>
      <c r="D144">
        <v>100</v>
      </c>
      <c r="E144">
        <v>0</v>
      </c>
      <c r="F144">
        <f t="shared" si="12"/>
        <v>1</v>
      </c>
      <c r="G144">
        <f t="shared" si="13"/>
        <v>0</v>
      </c>
      <c r="H144">
        <f t="shared" si="14"/>
        <v>1</v>
      </c>
      <c r="I144">
        <f t="shared" si="15"/>
        <v>1</v>
      </c>
      <c r="J144">
        <f t="shared" si="16"/>
        <v>1</v>
      </c>
      <c r="K144">
        <f t="shared" si="17"/>
        <v>1</v>
      </c>
    </row>
    <row r="145" spans="1:11" x14ac:dyDescent="0.3">
      <c r="A145">
        <v>144</v>
      </c>
      <c r="B145" t="s">
        <v>10</v>
      </c>
      <c r="C145" t="s">
        <v>3738</v>
      </c>
      <c r="D145">
        <v>100</v>
      </c>
      <c r="E145">
        <v>0</v>
      </c>
      <c r="F145">
        <f t="shared" si="12"/>
        <v>1</v>
      </c>
      <c r="G145">
        <f t="shared" si="13"/>
        <v>0</v>
      </c>
      <c r="H145">
        <f t="shared" si="14"/>
        <v>1</v>
      </c>
      <c r="I145">
        <f t="shared" si="15"/>
        <v>1</v>
      </c>
      <c r="J145">
        <f t="shared" si="16"/>
        <v>1</v>
      </c>
      <c r="K145">
        <f t="shared" si="17"/>
        <v>1</v>
      </c>
    </row>
    <row r="146" spans="1:11" x14ac:dyDescent="0.3">
      <c r="A146">
        <v>145</v>
      </c>
      <c r="B146" t="s">
        <v>10</v>
      </c>
      <c r="C146" t="s">
        <v>3739</v>
      </c>
      <c r="D146">
        <v>100</v>
      </c>
      <c r="E146">
        <v>0</v>
      </c>
      <c r="F146">
        <f t="shared" si="12"/>
        <v>1</v>
      </c>
      <c r="G146">
        <f t="shared" si="13"/>
        <v>0</v>
      </c>
      <c r="H146">
        <f t="shared" si="14"/>
        <v>1</v>
      </c>
      <c r="I146">
        <f t="shared" si="15"/>
        <v>1</v>
      </c>
      <c r="J146">
        <f t="shared" si="16"/>
        <v>1</v>
      </c>
      <c r="K146">
        <f t="shared" si="17"/>
        <v>1</v>
      </c>
    </row>
    <row r="147" spans="1:11" x14ac:dyDescent="0.3">
      <c r="A147">
        <v>146</v>
      </c>
      <c r="B147" t="s">
        <v>10</v>
      </c>
      <c r="C147" t="s">
        <v>3740</v>
      </c>
      <c r="D147">
        <v>100</v>
      </c>
      <c r="E147">
        <v>0</v>
      </c>
      <c r="F147">
        <f t="shared" si="12"/>
        <v>1</v>
      </c>
      <c r="G147">
        <f t="shared" si="13"/>
        <v>0</v>
      </c>
      <c r="H147">
        <f t="shared" si="14"/>
        <v>1</v>
      </c>
      <c r="I147">
        <f t="shared" si="15"/>
        <v>1</v>
      </c>
      <c r="J147">
        <f t="shared" si="16"/>
        <v>1</v>
      </c>
      <c r="K147">
        <f t="shared" si="17"/>
        <v>1</v>
      </c>
    </row>
    <row r="148" spans="1:11" x14ac:dyDescent="0.3">
      <c r="A148">
        <v>147</v>
      </c>
      <c r="B148" t="s">
        <v>10</v>
      </c>
      <c r="C148" t="s">
        <v>3741</v>
      </c>
      <c r="D148">
        <v>100</v>
      </c>
      <c r="E148">
        <v>0</v>
      </c>
      <c r="F148">
        <f t="shared" si="12"/>
        <v>1</v>
      </c>
      <c r="G148">
        <f t="shared" si="13"/>
        <v>0</v>
      </c>
      <c r="H148">
        <f t="shared" si="14"/>
        <v>1</v>
      </c>
      <c r="I148">
        <f t="shared" si="15"/>
        <v>1</v>
      </c>
      <c r="J148">
        <f t="shared" si="16"/>
        <v>1</v>
      </c>
      <c r="K148">
        <f t="shared" si="17"/>
        <v>1</v>
      </c>
    </row>
    <row r="149" spans="1:11" x14ac:dyDescent="0.3">
      <c r="A149">
        <v>148</v>
      </c>
      <c r="B149" t="s">
        <v>10</v>
      </c>
      <c r="C149" t="s">
        <v>3742</v>
      </c>
      <c r="D149">
        <v>100</v>
      </c>
      <c r="E149">
        <v>0</v>
      </c>
      <c r="F149">
        <f t="shared" si="12"/>
        <v>1</v>
      </c>
      <c r="G149">
        <f t="shared" si="13"/>
        <v>0</v>
      </c>
      <c r="H149">
        <f t="shared" si="14"/>
        <v>1</v>
      </c>
      <c r="I149">
        <f t="shared" si="15"/>
        <v>1</v>
      </c>
      <c r="J149">
        <f t="shared" si="16"/>
        <v>1</v>
      </c>
      <c r="K149">
        <f t="shared" si="17"/>
        <v>1</v>
      </c>
    </row>
    <row r="150" spans="1:11" x14ac:dyDescent="0.3">
      <c r="A150">
        <v>149</v>
      </c>
      <c r="B150" t="s">
        <v>10</v>
      </c>
      <c r="C150" t="s">
        <v>3743</v>
      </c>
      <c r="D150">
        <v>100</v>
      </c>
      <c r="E150">
        <v>0</v>
      </c>
      <c r="F150">
        <f t="shared" si="12"/>
        <v>1</v>
      </c>
      <c r="G150">
        <f t="shared" si="13"/>
        <v>0</v>
      </c>
      <c r="H150">
        <f t="shared" si="14"/>
        <v>1</v>
      </c>
      <c r="I150">
        <f t="shared" si="15"/>
        <v>1</v>
      </c>
      <c r="J150">
        <f t="shared" si="16"/>
        <v>1</v>
      </c>
      <c r="K150">
        <f t="shared" si="17"/>
        <v>1</v>
      </c>
    </row>
    <row r="151" spans="1:11" x14ac:dyDescent="0.3">
      <c r="A151">
        <v>150</v>
      </c>
      <c r="B151" t="s">
        <v>10</v>
      </c>
      <c r="C151" t="s">
        <v>3744</v>
      </c>
      <c r="D151">
        <v>100</v>
      </c>
      <c r="E151">
        <v>233.18765542098501</v>
      </c>
      <c r="F151">
        <f t="shared" si="12"/>
        <v>1</v>
      </c>
      <c r="G151">
        <f t="shared" si="13"/>
        <v>233.18765542098501</v>
      </c>
      <c r="H151">
        <f t="shared" si="14"/>
        <v>1</v>
      </c>
      <c r="I151">
        <f t="shared" si="15"/>
        <v>1</v>
      </c>
      <c r="J151">
        <f t="shared" si="16"/>
        <v>1</v>
      </c>
      <c r="K151">
        <f t="shared" si="17"/>
        <v>0.399737665108575</v>
      </c>
    </row>
    <row r="152" spans="1:11" x14ac:dyDescent="0.3">
      <c r="A152">
        <v>151</v>
      </c>
      <c r="B152" t="s">
        <v>10</v>
      </c>
      <c r="C152" t="s">
        <v>3745</v>
      </c>
      <c r="D152">
        <v>100</v>
      </c>
      <c r="E152">
        <v>0</v>
      </c>
      <c r="F152">
        <f t="shared" si="12"/>
        <v>1</v>
      </c>
      <c r="G152">
        <f t="shared" si="13"/>
        <v>0</v>
      </c>
      <c r="H152">
        <f t="shared" si="14"/>
        <v>1</v>
      </c>
      <c r="I152">
        <f t="shared" si="15"/>
        <v>1</v>
      </c>
      <c r="J152">
        <f t="shared" si="16"/>
        <v>1</v>
      </c>
      <c r="K152">
        <f t="shared" si="17"/>
        <v>1</v>
      </c>
    </row>
    <row r="153" spans="1:11" x14ac:dyDescent="0.3">
      <c r="A153">
        <v>152</v>
      </c>
      <c r="B153" t="s">
        <v>10</v>
      </c>
      <c r="C153" t="s">
        <v>3746</v>
      </c>
      <c r="D153">
        <v>100</v>
      </c>
      <c r="E153">
        <v>0</v>
      </c>
      <c r="F153">
        <f t="shared" si="12"/>
        <v>1</v>
      </c>
      <c r="G153">
        <f t="shared" si="13"/>
        <v>0</v>
      </c>
      <c r="H153">
        <f t="shared" si="14"/>
        <v>1</v>
      </c>
      <c r="I153">
        <f t="shared" si="15"/>
        <v>1</v>
      </c>
      <c r="J153">
        <f t="shared" si="16"/>
        <v>1</v>
      </c>
      <c r="K153">
        <f t="shared" si="17"/>
        <v>1</v>
      </c>
    </row>
    <row r="154" spans="1:11" x14ac:dyDescent="0.3">
      <c r="A154">
        <v>153</v>
      </c>
      <c r="B154" t="s">
        <v>10</v>
      </c>
      <c r="C154" t="s">
        <v>3747</v>
      </c>
      <c r="D154">
        <v>100</v>
      </c>
      <c r="E154">
        <v>292.61732057008902</v>
      </c>
      <c r="F154">
        <f t="shared" si="12"/>
        <v>1</v>
      </c>
      <c r="G154">
        <f t="shared" si="13"/>
        <v>292.61732057008902</v>
      </c>
      <c r="H154">
        <f t="shared" si="14"/>
        <v>1</v>
      </c>
      <c r="I154">
        <f t="shared" si="15"/>
        <v>1</v>
      </c>
      <c r="J154">
        <f t="shared" si="16"/>
        <v>1</v>
      </c>
      <c r="K154">
        <f t="shared" si="17"/>
        <v>0.4905981231047179</v>
      </c>
    </row>
    <row r="155" spans="1:11" x14ac:dyDescent="0.3">
      <c r="A155">
        <v>154</v>
      </c>
      <c r="B155" t="s">
        <v>10</v>
      </c>
      <c r="C155" t="s">
        <v>3748</v>
      </c>
      <c r="D155">
        <v>100</v>
      </c>
      <c r="E155">
        <v>93.672516121827996</v>
      </c>
      <c r="F155">
        <f t="shared" si="12"/>
        <v>1</v>
      </c>
      <c r="G155">
        <f t="shared" si="13"/>
        <v>93.672516121827996</v>
      </c>
      <c r="H155">
        <f t="shared" si="14"/>
        <v>1</v>
      </c>
      <c r="I155">
        <f t="shared" si="15"/>
        <v>1</v>
      </c>
      <c r="J155">
        <f t="shared" si="16"/>
        <v>1</v>
      </c>
      <c r="K155">
        <f t="shared" si="17"/>
        <v>3.2671047006957638E-2</v>
      </c>
    </row>
    <row r="156" spans="1:11" x14ac:dyDescent="0.3">
      <c r="A156">
        <v>155</v>
      </c>
      <c r="B156" t="s">
        <v>10</v>
      </c>
      <c r="C156" t="s">
        <v>3749</v>
      </c>
      <c r="D156">
        <v>100</v>
      </c>
      <c r="E156">
        <v>0</v>
      </c>
      <c r="F156">
        <f t="shared" si="12"/>
        <v>1</v>
      </c>
      <c r="G156">
        <f t="shared" si="13"/>
        <v>0</v>
      </c>
      <c r="H156">
        <f t="shared" si="14"/>
        <v>1</v>
      </c>
      <c r="I156">
        <f t="shared" si="15"/>
        <v>1</v>
      </c>
      <c r="J156">
        <f t="shared" si="16"/>
        <v>1</v>
      </c>
      <c r="K156">
        <f t="shared" si="17"/>
        <v>1</v>
      </c>
    </row>
    <row r="157" spans="1:11" x14ac:dyDescent="0.3">
      <c r="A157">
        <v>156</v>
      </c>
      <c r="B157" t="s">
        <v>10</v>
      </c>
      <c r="C157" t="s">
        <v>3750</v>
      </c>
      <c r="D157">
        <v>100</v>
      </c>
      <c r="E157">
        <v>0</v>
      </c>
      <c r="F157">
        <f t="shared" si="12"/>
        <v>1</v>
      </c>
      <c r="G157">
        <f t="shared" si="13"/>
        <v>0</v>
      </c>
      <c r="H157">
        <f t="shared" si="14"/>
        <v>1</v>
      </c>
      <c r="I157">
        <f t="shared" si="15"/>
        <v>1</v>
      </c>
      <c r="J157">
        <f t="shared" si="16"/>
        <v>1</v>
      </c>
      <c r="K157">
        <f t="shared" si="17"/>
        <v>1</v>
      </c>
    </row>
    <row r="158" spans="1:11" x14ac:dyDescent="0.3">
      <c r="A158">
        <v>157</v>
      </c>
      <c r="B158" t="s">
        <v>10</v>
      </c>
      <c r="C158" t="s">
        <v>3751</v>
      </c>
      <c r="D158">
        <v>100</v>
      </c>
      <c r="E158">
        <v>0</v>
      </c>
      <c r="F158">
        <f t="shared" si="12"/>
        <v>1</v>
      </c>
      <c r="G158">
        <f t="shared" si="13"/>
        <v>0</v>
      </c>
      <c r="H158">
        <f t="shared" si="14"/>
        <v>1</v>
      </c>
      <c r="I158">
        <f t="shared" si="15"/>
        <v>1</v>
      </c>
      <c r="J158">
        <f t="shared" si="16"/>
        <v>1</v>
      </c>
      <c r="K158">
        <f t="shared" si="17"/>
        <v>1</v>
      </c>
    </row>
    <row r="159" spans="1:11" x14ac:dyDescent="0.3">
      <c r="A159">
        <v>158</v>
      </c>
      <c r="B159" t="s">
        <v>10</v>
      </c>
      <c r="C159" t="s">
        <v>3752</v>
      </c>
      <c r="D159">
        <v>100</v>
      </c>
      <c r="E159">
        <v>0</v>
      </c>
      <c r="F159">
        <f t="shared" si="12"/>
        <v>1</v>
      </c>
      <c r="G159">
        <f t="shared" si="13"/>
        <v>0</v>
      </c>
      <c r="H159">
        <f t="shared" si="14"/>
        <v>1</v>
      </c>
      <c r="I159">
        <f t="shared" si="15"/>
        <v>1</v>
      </c>
      <c r="J159">
        <f t="shared" si="16"/>
        <v>1</v>
      </c>
      <c r="K159">
        <f t="shared" si="17"/>
        <v>1</v>
      </c>
    </row>
    <row r="160" spans="1:11" x14ac:dyDescent="0.3">
      <c r="A160">
        <v>159</v>
      </c>
      <c r="B160" t="s">
        <v>10</v>
      </c>
      <c r="C160" t="s">
        <v>3753</v>
      </c>
      <c r="D160">
        <v>100</v>
      </c>
      <c r="E160">
        <v>0</v>
      </c>
      <c r="F160">
        <f t="shared" si="12"/>
        <v>1</v>
      </c>
      <c r="G160">
        <f t="shared" si="13"/>
        <v>0</v>
      </c>
      <c r="H160">
        <f t="shared" si="14"/>
        <v>1</v>
      </c>
      <c r="I160">
        <f t="shared" si="15"/>
        <v>1</v>
      </c>
      <c r="J160">
        <f t="shared" si="16"/>
        <v>1</v>
      </c>
      <c r="K160">
        <f t="shared" si="17"/>
        <v>1</v>
      </c>
    </row>
    <row r="161" spans="1:11" x14ac:dyDescent="0.3">
      <c r="A161">
        <v>160</v>
      </c>
      <c r="B161" t="s">
        <v>10</v>
      </c>
      <c r="C161" t="s">
        <v>3754</v>
      </c>
      <c r="D161">
        <v>100</v>
      </c>
      <c r="E161">
        <v>53.903190631332201</v>
      </c>
      <c r="F161">
        <f t="shared" si="12"/>
        <v>1</v>
      </c>
      <c r="G161">
        <f t="shared" si="13"/>
        <v>53.903190631332201</v>
      </c>
      <c r="H161">
        <f t="shared" si="14"/>
        <v>1</v>
      </c>
      <c r="I161">
        <f t="shared" si="15"/>
        <v>1</v>
      </c>
      <c r="J161">
        <f t="shared" si="16"/>
        <v>1</v>
      </c>
      <c r="K161">
        <f t="shared" si="17"/>
        <v>0.29951821778075105</v>
      </c>
    </row>
    <row r="162" spans="1:11" x14ac:dyDescent="0.3">
      <c r="A162">
        <v>161</v>
      </c>
      <c r="B162" t="s">
        <v>10</v>
      </c>
      <c r="C162" t="s">
        <v>3755</v>
      </c>
      <c r="D162">
        <v>100</v>
      </c>
      <c r="E162">
        <v>1.9251139511190101</v>
      </c>
      <c r="F162">
        <f t="shared" si="12"/>
        <v>1</v>
      </c>
      <c r="G162">
        <f t="shared" si="13"/>
        <v>1.9251139511190101</v>
      </c>
      <c r="H162">
        <f t="shared" si="14"/>
        <v>1</v>
      </c>
      <c r="I162">
        <f t="shared" si="15"/>
        <v>1</v>
      </c>
      <c r="J162">
        <f t="shared" si="16"/>
        <v>1</v>
      </c>
      <c r="K162">
        <f t="shared" si="17"/>
        <v>0.9622249340424136</v>
      </c>
    </row>
    <row r="163" spans="1:11" x14ac:dyDescent="0.3">
      <c r="A163">
        <v>162</v>
      </c>
      <c r="B163" t="s">
        <v>10</v>
      </c>
      <c r="C163" t="s">
        <v>3756</v>
      </c>
      <c r="D163">
        <v>100</v>
      </c>
      <c r="E163">
        <v>0</v>
      </c>
      <c r="F163">
        <f t="shared" si="12"/>
        <v>1</v>
      </c>
      <c r="G163">
        <f t="shared" si="13"/>
        <v>0</v>
      </c>
      <c r="H163">
        <f t="shared" si="14"/>
        <v>1</v>
      </c>
      <c r="I163">
        <f t="shared" si="15"/>
        <v>1</v>
      </c>
      <c r="J163">
        <f t="shared" si="16"/>
        <v>1</v>
      </c>
      <c r="K163">
        <f t="shared" si="17"/>
        <v>1</v>
      </c>
    </row>
    <row r="164" spans="1:11" x14ac:dyDescent="0.3">
      <c r="A164">
        <v>163</v>
      </c>
      <c r="B164" t="s">
        <v>10</v>
      </c>
      <c r="C164" t="s">
        <v>3757</v>
      </c>
      <c r="D164">
        <v>100</v>
      </c>
      <c r="E164">
        <v>0</v>
      </c>
      <c r="F164">
        <f t="shared" si="12"/>
        <v>1</v>
      </c>
      <c r="G164">
        <f t="shared" si="13"/>
        <v>0</v>
      </c>
      <c r="H164">
        <f t="shared" si="14"/>
        <v>1</v>
      </c>
      <c r="I164">
        <f t="shared" si="15"/>
        <v>1</v>
      </c>
      <c r="J164">
        <f t="shared" si="16"/>
        <v>1</v>
      </c>
      <c r="K164">
        <f t="shared" si="17"/>
        <v>1</v>
      </c>
    </row>
    <row r="165" spans="1:11" x14ac:dyDescent="0.3">
      <c r="A165">
        <v>164</v>
      </c>
      <c r="B165" t="s">
        <v>10</v>
      </c>
      <c r="C165" t="s">
        <v>3758</v>
      </c>
      <c r="D165">
        <v>100</v>
      </c>
      <c r="E165">
        <v>0</v>
      </c>
      <c r="F165">
        <f t="shared" si="12"/>
        <v>1</v>
      </c>
      <c r="G165">
        <f t="shared" si="13"/>
        <v>0</v>
      </c>
      <c r="H165">
        <f t="shared" si="14"/>
        <v>1</v>
      </c>
      <c r="I165">
        <f t="shared" si="15"/>
        <v>1</v>
      </c>
      <c r="J165">
        <f t="shared" si="16"/>
        <v>1</v>
      </c>
      <c r="K165">
        <f t="shared" si="17"/>
        <v>1</v>
      </c>
    </row>
    <row r="166" spans="1:11" x14ac:dyDescent="0.3">
      <c r="A166">
        <v>165</v>
      </c>
      <c r="B166" t="s">
        <v>10</v>
      </c>
      <c r="C166" t="s">
        <v>109</v>
      </c>
      <c r="D166">
        <v>100</v>
      </c>
      <c r="E166">
        <v>148075.914892172</v>
      </c>
      <c r="F166">
        <f t="shared" si="12"/>
        <v>1</v>
      </c>
      <c r="G166">
        <f t="shared" si="13"/>
        <v>148075.914892172</v>
      </c>
      <c r="H166">
        <f t="shared" si="14"/>
        <v>1</v>
      </c>
      <c r="I166">
        <f t="shared" si="15"/>
        <v>1</v>
      </c>
      <c r="J166">
        <f t="shared" si="16"/>
        <v>1</v>
      </c>
      <c r="K166">
        <f t="shared" si="17"/>
        <v>0.99865025297704058</v>
      </c>
    </row>
    <row r="167" spans="1:11" x14ac:dyDescent="0.3">
      <c r="A167">
        <v>166</v>
      </c>
      <c r="B167" t="s">
        <v>10</v>
      </c>
      <c r="C167" t="s">
        <v>3759</v>
      </c>
      <c r="D167">
        <v>100</v>
      </c>
      <c r="E167">
        <v>0</v>
      </c>
      <c r="F167">
        <f t="shared" si="12"/>
        <v>1</v>
      </c>
      <c r="G167">
        <f t="shared" si="13"/>
        <v>0</v>
      </c>
      <c r="H167">
        <f t="shared" si="14"/>
        <v>1</v>
      </c>
      <c r="I167">
        <f t="shared" si="15"/>
        <v>1</v>
      </c>
      <c r="J167">
        <f t="shared" si="16"/>
        <v>1</v>
      </c>
      <c r="K167">
        <f t="shared" si="17"/>
        <v>1</v>
      </c>
    </row>
    <row r="168" spans="1:11" x14ac:dyDescent="0.3">
      <c r="A168">
        <v>167</v>
      </c>
      <c r="B168" t="s">
        <v>10</v>
      </c>
      <c r="C168" t="s">
        <v>3760</v>
      </c>
      <c r="D168">
        <v>100</v>
      </c>
      <c r="E168">
        <v>0</v>
      </c>
      <c r="F168">
        <f t="shared" si="12"/>
        <v>1</v>
      </c>
      <c r="G168">
        <f t="shared" si="13"/>
        <v>0</v>
      </c>
      <c r="H168">
        <f t="shared" si="14"/>
        <v>1</v>
      </c>
      <c r="I168">
        <f t="shared" si="15"/>
        <v>1</v>
      </c>
      <c r="J168">
        <f t="shared" si="16"/>
        <v>1</v>
      </c>
      <c r="K168">
        <f t="shared" si="17"/>
        <v>1</v>
      </c>
    </row>
    <row r="169" spans="1:11" x14ac:dyDescent="0.3">
      <c r="A169">
        <v>168</v>
      </c>
      <c r="B169" t="s">
        <v>10</v>
      </c>
      <c r="C169" t="s">
        <v>783</v>
      </c>
      <c r="D169">
        <v>100</v>
      </c>
      <c r="E169">
        <v>8596.4917265769891</v>
      </c>
      <c r="F169">
        <f t="shared" si="12"/>
        <v>1</v>
      </c>
      <c r="G169">
        <f t="shared" si="13"/>
        <v>8596.4917265769891</v>
      </c>
      <c r="H169">
        <f t="shared" si="14"/>
        <v>1</v>
      </c>
      <c r="I169">
        <f t="shared" si="15"/>
        <v>1</v>
      </c>
      <c r="J169">
        <f t="shared" si="16"/>
        <v>1</v>
      </c>
      <c r="K169">
        <f t="shared" si="17"/>
        <v>0.97700222040241946</v>
      </c>
    </row>
    <row r="170" spans="1:11" x14ac:dyDescent="0.3">
      <c r="A170">
        <v>169</v>
      </c>
      <c r="B170" t="s">
        <v>10</v>
      </c>
      <c r="C170" t="s">
        <v>3761</v>
      </c>
      <c r="D170">
        <v>100</v>
      </c>
      <c r="E170">
        <v>0</v>
      </c>
      <c r="F170">
        <f t="shared" si="12"/>
        <v>1</v>
      </c>
      <c r="G170">
        <f t="shared" si="13"/>
        <v>0</v>
      </c>
      <c r="H170">
        <f t="shared" si="14"/>
        <v>1</v>
      </c>
      <c r="I170">
        <f t="shared" si="15"/>
        <v>1</v>
      </c>
      <c r="J170">
        <f t="shared" si="16"/>
        <v>1</v>
      </c>
      <c r="K170">
        <f t="shared" si="17"/>
        <v>1</v>
      </c>
    </row>
    <row r="171" spans="1:11" x14ac:dyDescent="0.3">
      <c r="A171">
        <v>170</v>
      </c>
      <c r="B171" t="s">
        <v>10</v>
      </c>
      <c r="C171" t="s">
        <v>3762</v>
      </c>
      <c r="D171">
        <v>100</v>
      </c>
      <c r="E171">
        <v>13.475797657833001</v>
      </c>
      <c r="F171">
        <f t="shared" si="12"/>
        <v>1</v>
      </c>
      <c r="G171">
        <f t="shared" si="13"/>
        <v>13.475797657833001</v>
      </c>
      <c r="H171">
        <f t="shared" si="14"/>
        <v>1</v>
      </c>
      <c r="I171">
        <f t="shared" si="15"/>
        <v>1</v>
      </c>
      <c r="J171">
        <f t="shared" si="16"/>
        <v>1</v>
      </c>
      <c r="K171">
        <f t="shared" si="17"/>
        <v>0.76249036471253584</v>
      </c>
    </row>
    <row r="172" spans="1:11" x14ac:dyDescent="0.3">
      <c r="A172">
        <v>171</v>
      </c>
      <c r="B172" t="s">
        <v>10</v>
      </c>
      <c r="C172" t="s">
        <v>3763</v>
      </c>
      <c r="D172">
        <v>100</v>
      </c>
      <c r="E172">
        <v>271.44106710777999</v>
      </c>
      <c r="F172">
        <f t="shared" si="12"/>
        <v>1</v>
      </c>
      <c r="G172">
        <f t="shared" si="13"/>
        <v>271.44106710777999</v>
      </c>
      <c r="H172">
        <f t="shared" si="14"/>
        <v>1</v>
      </c>
      <c r="I172">
        <f t="shared" si="15"/>
        <v>1</v>
      </c>
      <c r="J172">
        <f t="shared" si="16"/>
        <v>1</v>
      </c>
      <c r="K172">
        <f t="shared" si="17"/>
        <v>0.46155657596695798</v>
      </c>
    </row>
    <row r="173" spans="1:11" x14ac:dyDescent="0.3">
      <c r="A173">
        <v>172</v>
      </c>
      <c r="B173" t="s">
        <v>10</v>
      </c>
      <c r="C173" t="s">
        <v>3764</v>
      </c>
      <c r="D173">
        <v>100</v>
      </c>
      <c r="E173">
        <v>0</v>
      </c>
      <c r="F173">
        <f t="shared" si="12"/>
        <v>1</v>
      </c>
      <c r="G173">
        <f t="shared" si="13"/>
        <v>0</v>
      </c>
      <c r="H173">
        <f t="shared" si="14"/>
        <v>1</v>
      </c>
      <c r="I173">
        <f t="shared" si="15"/>
        <v>1</v>
      </c>
      <c r="J173">
        <f t="shared" si="16"/>
        <v>1</v>
      </c>
      <c r="K173">
        <f t="shared" si="17"/>
        <v>1</v>
      </c>
    </row>
    <row r="174" spans="1:11" x14ac:dyDescent="0.3">
      <c r="A174">
        <v>173</v>
      </c>
      <c r="B174" t="s">
        <v>10</v>
      </c>
      <c r="C174" t="s">
        <v>3765</v>
      </c>
      <c r="D174">
        <v>100</v>
      </c>
      <c r="E174">
        <v>195.39906603857901</v>
      </c>
      <c r="F174">
        <f t="shared" si="12"/>
        <v>1</v>
      </c>
      <c r="G174">
        <f t="shared" si="13"/>
        <v>195.39906603857901</v>
      </c>
      <c r="H174">
        <f t="shared" si="14"/>
        <v>1</v>
      </c>
      <c r="I174">
        <f t="shared" si="15"/>
        <v>1</v>
      </c>
      <c r="J174">
        <f t="shared" si="16"/>
        <v>1</v>
      </c>
      <c r="K174">
        <f t="shared" si="17"/>
        <v>0.32294978896825599</v>
      </c>
    </row>
    <row r="175" spans="1:11" x14ac:dyDescent="0.3">
      <c r="A175">
        <v>174</v>
      </c>
      <c r="B175" t="s">
        <v>10</v>
      </c>
      <c r="C175" t="s">
        <v>3766</v>
      </c>
      <c r="D175">
        <v>100</v>
      </c>
      <c r="E175">
        <v>0</v>
      </c>
      <c r="F175">
        <f t="shared" si="12"/>
        <v>1</v>
      </c>
      <c r="G175">
        <f t="shared" si="13"/>
        <v>0</v>
      </c>
      <c r="H175">
        <f t="shared" si="14"/>
        <v>1</v>
      </c>
      <c r="I175">
        <f t="shared" si="15"/>
        <v>1</v>
      </c>
      <c r="J175">
        <f t="shared" si="16"/>
        <v>1</v>
      </c>
      <c r="K175">
        <f t="shared" si="17"/>
        <v>1</v>
      </c>
    </row>
    <row r="176" spans="1:11" x14ac:dyDescent="0.3">
      <c r="A176">
        <v>175</v>
      </c>
      <c r="B176" t="s">
        <v>10</v>
      </c>
      <c r="C176" t="s">
        <v>3767</v>
      </c>
      <c r="D176">
        <v>100</v>
      </c>
      <c r="E176">
        <v>0</v>
      </c>
      <c r="F176">
        <f t="shared" si="12"/>
        <v>1</v>
      </c>
      <c r="G176">
        <f t="shared" si="13"/>
        <v>0</v>
      </c>
      <c r="H176">
        <f t="shared" si="14"/>
        <v>1</v>
      </c>
      <c r="I176">
        <f t="shared" si="15"/>
        <v>1</v>
      </c>
      <c r="J176">
        <f t="shared" si="16"/>
        <v>1</v>
      </c>
      <c r="K176">
        <f t="shared" si="17"/>
        <v>1</v>
      </c>
    </row>
    <row r="177" spans="1:11" x14ac:dyDescent="0.3">
      <c r="A177">
        <v>176</v>
      </c>
      <c r="B177" t="s">
        <v>10</v>
      </c>
      <c r="C177" t="s">
        <v>3768</v>
      </c>
      <c r="D177">
        <v>100</v>
      </c>
      <c r="E177">
        <v>0</v>
      </c>
      <c r="F177">
        <f t="shared" si="12"/>
        <v>1</v>
      </c>
      <c r="G177">
        <f t="shared" si="13"/>
        <v>0</v>
      </c>
      <c r="H177">
        <f t="shared" si="14"/>
        <v>1</v>
      </c>
      <c r="I177">
        <f t="shared" si="15"/>
        <v>1</v>
      </c>
      <c r="J177">
        <f t="shared" si="16"/>
        <v>1</v>
      </c>
      <c r="K177">
        <f t="shared" si="17"/>
        <v>1</v>
      </c>
    </row>
    <row r="178" spans="1:11" x14ac:dyDescent="0.3">
      <c r="A178">
        <v>177</v>
      </c>
      <c r="B178" t="s">
        <v>10</v>
      </c>
      <c r="C178" t="s">
        <v>3769</v>
      </c>
      <c r="D178">
        <v>100</v>
      </c>
      <c r="E178">
        <v>1326.4035123210001</v>
      </c>
      <c r="F178">
        <f t="shared" si="12"/>
        <v>1</v>
      </c>
      <c r="G178">
        <f t="shared" si="13"/>
        <v>1326.4035123210001</v>
      </c>
      <c r="H178">
        <f t="shared" si="14"/>
        <v>1</v>
      </c>
      <c r="I178">
        <f t="shared" si="15"/>
        <v>1</v>
      </c>
      <c r="J178">
        <f t="shared" si="16"/>
        <v>1</v>
      </c>
      <c r="K178">
        <f t="shared" si="17"/>
        <v>0.85978722130698759</v>
      </c>
    </row>
    <row r="179" spans="1:11" x14ac:dyDescent="0.3">
      <c r="A179">
        <v>178</v>
      </c>
      <c r="B179" t="s">
        <v>10</v>
      </c>
      <c r="C179" t="s">
        <v>3770</v>
      </c>
      <c r="D179">
        <v>100</v>
      </c>
      <c r="E179">
        <v>1048.2245463843001</v>
      </c>
      <c r="F179">
        <f t="shared" si="12"/>
        <v>1</v>
      </c>
      <c r="G179">
        <f t="shared" si="13"/>
        <v>1048.2245463843001</v>
      </c>
      <c r="H179">
        <f t="shared" si="14"/>
        <v>1</v>
      </c>
      <c r="I179">
        <f t="shared" si="15"/>
        <v>1</v>
      </c>
      <c r="J179">
        <f t="shared" si="16"/>
        <v>1</v>
      </c>
      <c r="K179">
        <f t="shared" si="17"/>
        <v>0.82581804174994367</v>
      </c>
    </row>
    <row r="180" spans="1:11" x14ac:dyDescent="0.3">
      <c r="A180">
        <v>179</v>
      </c>
      <c r="B180" t="s">
        <v>10</v>
      </c>
      <c r="C180" t="s">
        <v>3771</v>
      </c>
      <c r="D180">
        <v>100</v>
      </c>
      <c r="E180">
        <v>159060.61509725699</v>
      </c>
      <c r="F180">
        <f t="shared" si="12"/>
        <v>1</v>
      </c>
      <c r="G180">
        <f t="shared" si="13"/>
        <v>159060.61509725699</v>
      </c>
      <c r="H180">
        <f t="shared" si="14"/>
        <v>1</v>
      </c>
      <c r="I180">
        <f t="shared" si="15"/>
        <v>1</v>
      </c>
      <c r="J180">
        <f t="shared" si="16"/>
        <v>1</v>
      </c>
      <c r="K180">
        <f t="shared" si="17"/>
        <v>0.99874340772132741</v>
      </c>
    </row>
    <row r="181" spans="1:11" x14ac:dyDescent="0.3">
      <c r="A181">
        <v>180</v>
      </c>
      <c r="B181" t="s">
        <v>10</v>
      </c>
      <c r="C181" t="s">
        <v>3772</v>
      </c>
      <c r="D181">
        <v>100</v>
      </c>
      <c r="E181">
        <v>37.5397220468206</v>
      </c>
      <c r="F181">
        <f t="shared" si="12"/>
        <v>1</v>
      </c>
      <c r="G181">
        <f t="shared" si="13"/>
        <v>37.5397220468206</v>
      </c>
      <c r="H181">
        <f t="shared" si="14"/>
        <v>1</v>
      </c>
      <c r="I181">
        <f t="shared" si="15"/>
        <v>1</v>
      </c>
      <c r="J181">
        <f t="shared" si="16"/>
        <v>1</v>
      </c>
      <c r="K181">
        <f t="shared" si="17"/>
        <v>0.45412537573630529</v>
      </c>
    </row>
    <row r="182" spans="1:11" x14ac:dyDescent="0.3">
      <c r="A182">
        <v>181</v>
      </c>
      <c r="B182" t="s">
        <v>10</v>
      </c>
      <c r="C182" t="s">
        <v>3773</v>
      </c>
      <c r="D182">
        <v>100</v>
      </c>
      <c r="E182">
        <v>0</v>
      </c>
      <c r="F182">
        <f t="shared" si="12"/>
        <v>1</v>
      </c>
      <c r="G182">
        <f t="shared" si="13"/>
        <v>0</v>
      </c>
      <c r="H182">
        <f t="shared" si="14"/>
        <v>1</v>
      </c>
      <c r="I182">
        <f t="shared" si="15"/>
        <v>1</v>
      </c>
      <c r="J182">
        <f t="shared" si="16"/>
        <v>1</v>
      </c>
      <c r="K182">
        <f t="shared" si="17"/>
        <v>1</v>
      </c>
    </row>
    <row r="183" spans="1:11" x14ac:dyDescent="0.3">
      <c r="A183">
        <v>182</v>
      </c>
      <c r="B183" t="s">
        <v>10</v>
      </c>
      <c r="C183" t="s">
        <v>751</v>
      </c>
      <c r="D183">
        <v>100</v>
      </c>
      <c r="E183">
        <v>1934.7395208746</v>
      </c>
      <c r="F183">
        <f t="shared" si="12"/>
        <v>1</v>
      </c>
      <c r="G183">
        <f t="shared" si="13"/>
        <v>1934.7395208746</v>
      </c>
      <c r="H183">
        <f t="shared" si="14"/>
        <v>1</v>
      </c>
      <c r="I183">
        <f t="shared" si="15"/>
        <v>1</v>
      </c>
      <c r="J183">
        <f t="shared" si="16"/>
        <v>1</v>
      </c>
      <c r="K183">
        <f t="shared" si="17"/>
        <v>0.90170732029914413</v>
      </c>
    </row>
    <row r="184" spans="1:11" x14ac:dyDescent="0.3">
      <c r="A184">
        <v>183</v>
      </c>
      <c r="B184" t="s">
        <v>10</v>
      </c>
      <c r="C184" t="s">
        <v>3774</v>
      </c>
      <c r="D184">
        <v>100</v>
      </c>
      <c r="E184">
        <v>0</v>
      </c>
      <c r="F184">
        <f t="shared" si="12"/>
        <v>1</v>
      </c>
      <c r="G184">
        <f t="shared" si="13"/>
        <v>0</v>
      </c>
      <c r="H184">
        <f t="shared" si="14"/>
        <v>1</v>
      </c>
      <c r="I184">
        <f t="shared" si="15"/>
        <v>1</v>
      </c>
      <c r="J184">
        <f t="shared" si="16"/>
        <v>1</v>
      </c>
      <c r="K184">
        <f t="shared" si="17"/>
        <v>1</v>
      </c>
    </row>
    <row r="185" spans="1:11" x14ac:dyDescent="0.3">
      <c r="A185">
        <v>184</v>
      </c>
      <c r="B185" t="s">
        <v>10</v>
      </c>
      <c r="C185" t="s">
        <v>3775</v>
      </c>
      <c r="D185">
        <v>100</v>
      </c>
      <c r="E185">
        <v>2715.9878976883701</v>
      </c>
      <c r="F185">
        <f t="shared" si="12"/>
        <v>1</v>
      </c>
      <c r="G185">
        <f t="shared" si="13"/>
        <v>2715.9878976883701</v>
      </c>
      <c r="H185">
        <f t="shared" si="14"/>
        <v>1</v>
      </c>
      <c r="I185">
        <f t="shared" si="15"/>
        <v>1</v>
      </c>
      <c r="J185">
        <f t="shared" si="16"/>
        <v>1</v>
      </c>
      <c r="K185">
        <f t="shared" si="17"/>
        <v>0.92897696749187775</v>
      </c>
    </row>
    <row r="186" spans="1:11" x14ac:dyDescent="0.3">
      <c r="A186">
        <v>185</v>
      </c>
      <c r="B186" t="s">
        <v>10</v>
      </c>
      <c r="C186" t="s">
        <v>3776</v>
      </c>
      <c r="D186">
        <v>100</v>
      </c>
      <c r="E186">
        <v>76.042001069200694</v>
      </c>
      <c r="F186">
        <f t="shared" si="12"/>
        <v>1</v>
      </c>
      <c r="G186">
        <f t="shared" si="13"/>
        <v>76.042001069200694</v>
      </c>
      <c r="H186">
        <f t="shared" si="14"/>
        <v>1</v>
      </c>
      <c r="I186">
        <f t="shared" si="15"/>
        <v>1</v>
      </c>
      <c r="J186">
        <f t="shared" si="16"/>
        <v>1</v>
      </c>
      <c r="K186">
        <f t="shared" si="17"/>
        <v>0.13609251647498377</v>
      </c>
    </row>
    <row r="187" spans="1:11" x14ac:dyDescent="0.3">
      <c r="A187">
        <v>186</v>
      </c>
      <c r="B187" t="s">
        <v>10</v>
      </c>
      <c r="C187" t="s">
        <v>3777</v>
      </c>
      <c r="D187">
        <v>100</v>
      </c>
      <c r="E187">
        <v>0</v>
      </c>
      <c r="F187">
        <f t="shared" si="12"/>
        <v>1</v>
      </c>
      <c r="G187">
        <f t="shared" si="13"/>
        <v>0</v>
      </c>
      <c r="H187">
        <f t="shared" si="14"/>
        <v>1</v>
      </c>
      <c r="I187">
        <f t="shared" si="15"/>
        <v>1</v>
      </c>
      <c r="J187">
        <f t="shared" si="16"/>
        <v>1</v>
      </c>
      <c r="K187">
        <f t="shared" si="17"/>
        <v>1</v>
      </c>
    </row>
    <row r="188" spans="1:11" x14ac:dyDescent="0.3">
      <c r="A188">
        <v>187</v>
      </c>
      <c r="B188" t="s">
        <v>10</v>
      </c>
      <c r="C188" t="s">
        <v>3778</v>
      </c>
      <c r="D188">
        <v>100</v>
      </c>
      <c r="E188">
        <v>0</v>
      </c>
      <c r="F188">
        <f t="shared" si="12"/>
        <v>1</v>
      </c>
      <c r="G188">
        <f t="shared" si="13"/>
        <v>0</v>
      </c>
      <c r="H188">
        <f t="shared" si="14"/>
        <v>1</v>
      </c>
      <c r="I188">
        <f t="shared" si="15"/>
        <v>1</v>
      </c>
      <c r="J188">
        <f t="shared" si="16"/>
        <v>1</v>
      </c>
      <c r="K188">
        <f t="shared" si="17"/>
        <v>1</v>
      </c>
    </row>
    <row r="189" spans="1:11" x14ac:dyDescent="0.3">
      <c r="A189">
        <v>188</v>
      </c>
      <c r="B189" t="s">
        <v>10</v>
      </c>
      <c r="C189" t="s">
        <v>3779</v>
      </c>
      <c r="D189">
        <v>100</v>
      </c>
      <c r="E189">
        <v>0</v>
      </c>
      <c r="F189">
        <f t="shared" si="12"/>
        <v>1</v>
      </c>
      <c r="G189">
        <f t="shared" si="13"/>
        <v>0</v>
      </c>
      <c r="H189">
        <f t="shared" si="14"/>
        <v>1</v>
      </c>
      <c r="I189">
        <f t="shared" si="15"/>
        <v>1</v>
      </c>
      <c r="J189">
        <f t="shared" si="16"/>
        <v>1</v>
      </c>
      <c r="K189">
        <f t="shared" si="17"/>
        <v>1</v>
      </c>
    </row>
    <row r="190" spans="1:11" x14ac:dyDescent="0.3">
      <c r="A190">
        <v>189</v>
      </c>
      <c r="B190" t="s">
        <v>10</v>
      </c>
      <c r="C190" t="s">
        <v>3780</v>
      </c>
      <c r="D190">
        <v>100</v>
      </c>
      <c r="E190">
        <v>14.4383546333925</v>
      </c>
      <c r="F190">
        <f t="shared" si="12"/>
        <v>1</v>
      </c>
      <c r="G190">
        <f t="shared" si="13"/>
        <v>14.4383546333925</v>
      </c>
      <c r="H190">
        <f t="shared" si="14"/>
        <v>1</v>
      </c>
      <c r="I190">
        <f t="shared" si="15"/>
        <v>1</v>
      </c>
      <c r="J190">
        <f t="shared" si="16"/>
        <v>1</v>
      </c>
      <c r="K190">
        <f t="shared" si="17"/>
        <v>0.74766581222447148</v>
      </c>
    </row>
    <row r="191" spans="1:11" x14ac:dyDescent="0.3">
      <c r="A191">
        <v>190</v>
      </c>
      <c r="B191" t="s">
        <v>10</v>
      </c>
      <c r="C191" t="s">
        <v>3781</v>
      </c>
      <c r="D191">
        <v>100</v>
      </c>
      <c r="E191">
        <v>22.138810437868599</v>
      </c>
      <c r="F191">
        <f t="shared" si="12"/>
        <v>1</v>
      </c>
      <c r="G191">
        <f t="shared" si="13"/>
        <v>22.138810437868599</v>
      </c>
      <c r="H191">
        <f t="shared" si="14"/>
        <v>1</v>
      </c>
      <c r="I191">
        <f t="shared" si="15"/>
        <v>1</v>
      </c>
      <c r="J191">
        <f t="shared" si="16"/>
        <v>1</v>
      </c>
      <c r="K191">
        <f t="shared" si="17"/>
        <v>0.63748115183862053</v>
      </c>
    </row>
    <row r="192" spans="1:11" x14ac:dyDescent="0.3">
      <c r="A192">
        <v>191</v>
      </c>
      <c r="B192" t="s">
        <v>10</v>
      </c>
      <c r="C192" t="s">
        <v>3782</v>
      </c>
      <c r="D192">
        <v>100</v>
      </c>
      <c r="E192">
        <v>0</v>
      </c>
      <c r="F192">
        <f t="shared" si="12"/>
        <v>1</v>
      </c>
      <c r="G192">
        <f t="shared" si="13"/>
        <v>0</v>
      </c>
      <c r="H192">
        <f t="shared" si="14"/>
        <v>1</v>
      </c>
      <c r="I192">
        <f t="shared" si="15"/>
        <v>1</v>
      </c>
      <c r="J192">
        <f t="shared" si="16"/>
        <v>1</v>
      </c>
      <c r="K192">
        <f t="shared" si="17"/>
        <v>1</v>
      </c>
    </row>
    <row r="193" spans="1:11" x14ac:dyDescent="0.3">
      <c r="A193">
        <v>192</v>
      </c>
      <c r="B193" t="s">
        <v>10</v>
      </c>
      <c r="C193" t="s">
        <v>3783</v>
      </c>
      <c r="D193">
        <v>100</v>
      </c>
      <c r="E193">
        <v>0</v>
      </c>
      <c r="F193">
        <f t="shared" si="12"/>
        <v>1</v>
      </c>
      <c r="G193">
        <f t="shared" si="13"/>
        <v>0</v>
      </c>
      <c r="H193">
        <f t="shared" si="14"/>
        <v>1</v>
      </c>
      <c r="I193">
        <f t="shared" si="15"/>
        <v>1</v>
      </c>
      <c r="J193">
        <f t="shared" si="16"/>
        <v>1</v>
      </c>
      <c r="K193">
        <f t="shared" si="17"/>
        <v>1</v>
      </c>
    </row>
    <row r="194" spans="1:11" x14ac:dyDescent="0.3">
      <c r="A194">
        <v>193</v>
      </c>
      <c r="B194" t="s">
        <v>10</v>
      </c>
      <c r="C194" t="s">
        <v>3784</v>
      </c>
      <c r="D194">
        <v>100</v>
      </c>
      <c r="E194">
        <v>0</v>
      </c>
      <c r="F194">
        <f t="shared" ref="F194:F257" si="18">IFERROR(D194/100,0)</f>
        <v>1</v>
      </c>
      <c r="G194">
        <f t="shared" ref="G194:G257" si="19">F194*E194</f>
        <v>0</v>
      </c>
      <c r="H194">
        <f t="shared" ref="H194:H257" si="20">F194^2</f>
        <v>1</v>
      </c>
      <c r="I194">
        <f t="shared" ref="I194:I257" si="21">SUMIF($C:$C,C194,$H:$H)</f>
        <v>1</v>
      </c>
      <c r="J194">
        <f t="shared" ref="J194:J257" si="22">IF(I194&gt;0,H194/I194,0)</f>
        <v>1</v>
      </c>
      <c r="K194">
        <f t="shared" si="17"/>
        <v>1</v>
      </c>
    </row>
    <row r="195" spans="1:11" x14ac:dyDescent="0.3">
      <c r="A195">
        <v>194</v>
      </c>
      <c r="B195" t="s">
        <v>10</v>
      </c>
      <c r="C195" t="s">
        <v>3785</v>
      </c>
      <c r="D195">
        <v>100</v>
      </c>
      <c r="E195">
        <v>0</v>
      </c>
      <c r="F195">
        <f t="shared" si="18"/>
        <v>1</v>
      </c>
      <c r="G195">
        <f t="shared" si="19"/>
        <v>0</v>
      </c>
      <c r="H195">
        <f t="shared" si="20"/>
        <v>1</v>
      </c>
      <c r="I195">
        <f t="shared" si="21"/>
        <v>1</v>
      </c>
      <c r="J195">
        <f t="shared" si="22"/>
        <v>1</v>
      </c>
      <c r="K195">
        <f t="shared" ref="K195:K258" si="23">IF((E195+D195)&gt;0,ABS(E195-D195)/(E195+D195),0)</f>
        <v>1</v>
      </c>
    </row>
    <row r="196" spans="1:11" x14ac:dyDescent="0.3">
      <c r="A196">
        <v>195</v>
      </c>
      <c r="B196" t="s">
        <v>10</v>
      </c>
      <c r="C196" t="s">
        <v>3786</v>
      </c>
      <c r="D196">
        <v>100</v>
      </c>
      <c r="E196">
        <v>0</v>
      </c>
      <c r="F196">
        <f t="shared" si="18"/>
        <v>1</v>
      </c>
      <c r="G196">
        <f t="shared" si="19"/>
        <v>0</v>
      </c>
      <c r="H196">
        <f t="shared" si="20"/>
        <v>1</v>
      </c>
      <c r="I196">
        <f t="shared" si="21"/>
        <v>1</v>
      </c>
      <c r="J196">
        <f t="shared" si="22"/>
        <v>1</v>
      </c>
      <c r="K196">
        <f t="shared" si="23"/>
        <v>1</v>
      </c>
    </row>
    <row r="197" spans="1:11" x14ac:dyDescent="0.3">
      <c r="A197">
        <v>196</v>
      </c>
      <c r="B197" t="s">
        <v>10</v>
      </c>
      <c r="C197" t="s">
        <v>3787</v>
      </c>
      <c r="D197">
        <v>100</v>
      </c>
      <c r="E197">
        <v>0</v>
      </c>
      <c r="F197">
        <f t="shared" si="18"/>
        <v>1</v>
      </c>
      <c r="G197">
        <f t="shared" si="19"/>
        <v>0</v>
      </c>
      <c r="H197">
        <f t="shared" si="20"/>
        <v>1</v>
      </c>
      <c r="I197">
        <f t="shared" si="21"/>
        <v>1</v>
      </c>
      <c r="J197">
        <f t="shared" si="22"/>
        <v>1</v>
      </c>
      <c r="K197">
        <f t="shared" si="23"/>
        <v>1</v>
      </c>
    </row>
    <row r="198" spans="1:11" x14ac:dyDescent="0.3">
      <c r="A198">
        <v>197</v>
      </c>
      <c r="B198" t="s">
        <v>10</v>
      </c>
      <c r="C198" t="s">
        <v>3788</v>
      </c>
      <c r="D198">
        <v>100</v>
      </c>
      <c r="E198">
        <v>0</v>
      </c>
      <c r="F198">
        <f t="shared" si="18"/>
        <v>1</v>
      </c>
      <c r="G198">
        <f t="shared" si="19"/>
        <v>0</v>
      </c>
      <c r="H198">
        <f t="shared" si="20"/>
        <v>1</v>
      </c>
      <c r="I198">
        <f t="shared" si="21"/>
        <v>1</v>
      </c>
      <c r="J198">
        <f t="shared" si="22"/>
        <v>1</v>
      </c>
      <c r="K198">
        <f t="shared" si="23"/>
        <v>1</v>
      </c>
    </row>
    <row r="199" spans="1:11" x14ac:dyDescent="0.3">
      <c r="A199">
        <v>198</v>
      </c>
      <c r="B199" t="s">
        <v>10</v>
      </c>
      <c r="C199" t="s">
        <v>3789</v>
      </c>
      <c r="D199">
        <v>100</v>
      </c>
      <c r="E199">
        <v>0</v>
      </c>
      <c r="F199">
        <f t="shared" si="18"/>
        <v>1</v>
      </c>
      <c r="G199">
        <f t="shared" si="19"/>
        <v>0</v>
      </c>
      <c r="H199">
        <f t="shared" si="20"/>
        <v>1</v>
      </c>
      <c r="I199">
        <f t="shared" si="21"/>
        <v>1</v>
      </c>
      <c r="J199">
        <f t="shared" si="22"/>
        <v>1</v>
      </c>
      <c r="K199">
        <f t="shared" si="23"/>
        <v>1</v>
      </c>
    </row>
    <row r="200" spans="1:11" x14ac:dyDescent="0.3">
      <c r="A200">
        <v>199</v>
      </c>
      <c r="B200" t="s">
        <v>10</v>
      </c>
      <c r="C200" t="s">
        <v>3790</v>
      </c>
      <c r="D200">
        <v>100</v>
      </c>
      <c r="E200">
        <v>0</v>
      </c>
      <c r="F200">
        <f t="shared" si="18"/>
        <v>1</v>
      </c>
      <c r="G200">
        <f t="shared" si="19"/>
        <v>0</v>
      </c>
      <c r="H200">
        <f t="shared" si="20"/>
        <v>1</v>
      </c>
      <c r="I200">
        <f t="shared" si="21"/>
        <v>1</v>
      </c>
      <c r="J200">
        <f t="shared" si="22"/>
        <v>1</v>
      </c>
      <c r="K200">
        <f t="shared" si="23"/>
        <v>1</v>
      </c>
    </row>
    <row r="201" spans="1:11" x14ac:dyDescent="0.3">
      <c r="A201">
        <v>200</v>
      </c>
      <c r="B201" t="s">
        <v>10</v>
      </c>
      <c r="C201" t="s">
        <v>3791</v>
      </c>
      <c r="D201">
        <v>100</v>
      </c>
      <c r="E201">
        <v>1.9251139511190101</v>
      </c>
      <c r="F201">
        <f t="shared" si="18"/>
        <v>1</v>
      </c>
      <c r="G201">
        <f t="shared" si="19"/>
        <v>1.9251139511190101</v>
      </c>
      <c r="H201">
        <f t="shared" si="20"/>
        <v>1</v>
      </c>
      <c r="I201">
        <f t="shared" si="21"/>
        <v>1</v>
      </c>
      <c r="J201">
        <f t="shared" si="22"/>
        <v>1</v>
      </c>
      <c r="K201">
        <f t="shared" si="23"/>
        <v>0.9622249340424136</v>
      </c>
    </row>
    <row r="202" spans="1:11" x14ac:dyDescent="0.3">
      <c r="A202">
        <v>201</v>
      </c>
      <c r="B202" t="s">
        <v>10</v>
      </c>
      <c r="C202" t="s">
        <v>3792</v>
      </c>
      <c r="D202">
        <v>100</v>
      </c>
      <c r="E202">
        <v>125.906823688076</v>
      </c>
      <c r="F202">
        <f t="shared" si="18"/>
        <v>1</v>
      </c>
      <c r="G202">
        <f t="shared" si="19"/>
        <v>125.906823688076</v>
      </c>
      <c r="H202">
        <f t="shared" si="20"/>
        <v>1</v>
      </c>
      <c r="I202">
        <f t="shared" si="21"/>
        <v>1</v>
      </c>
      <c r="J202">
        <f t="shared" si="22"/>
        <v>1</v>
      </c>
      <c r="K202">
        <f t="shared" si="23"/>
        <v>0.11467924370379892</v>
      </c>
    </row>
    <row r="203" spans="1:11" x14ac:dyDescent="0.3">
      <c r="A203">
        <v>202</v>
      </c>
      <c r="B203" t="s">
        <v>10</v>
      </c>
      <c r="C203" t="s">
        <v>3793</v>
      </c>
      <c r="D203">
        <v>100</v>
      </c>
      <c r="E203">
        <v>0</v>
      </c>
      <c r="F203">
        <f t="shared" si="18"/>
        <v>1</v>
      </c>
      <c r="G203">
        <f t="shared" si="19"/>
        <v>0</v>
      </c>
      <c r="H203">
        <f t="shared" si="20"/>
        <v>1</v>
      </c>
      <c r="I203">
        <f t="shared" si="21"/>
        <v>1</v>
      </c>
      <c r="J203">
        <f t="shared" si="22"/>
        <v>1</v>
      </c>
      <c r="K203">
        <f t="shared" si="23"/>
        <v>1</v>
      </c>
    </row>
    <row r="204" spans="1:11" x14ac:dyDescent="0.3">
      <c r="A204">
        <v>203</v>
      </c>
      <c r="B204" t="s">
        <v>10</v>
      </c>
      <c r="C204" t="s">
        <v>3794</v>
      </c>
      <c r="D204">
        <v>100</v>
      </c>
      <c r="E204">
        <v>0</v>
      </c>
      <c r="F204">
        <f t="shared" si="18"/>
        <v>1</v>
      </c>
      <c r="G204">
        <f t="shared" si="19"/>
        <v>0</v>
      </c>
      <c r="H204">
        <f t="shared" si="20"/>
        <v>1</v>
      </c>
      <c r="I204">
        <f t="shared" si="21"/>
        <v>1</v>
      </c>
      <c r="J204">
        <f t="shared" si="22"/>
        <v>1</v>
      </c>
      <c r="K204">
        <f t="shared" si="23"/>
        <v>1</v>
      </c>
    </row>
    <row r="205" spans="1:11" x14ac:dyDescent="0.3">
      <c r="A205">
        <v>204</v>
      </c>
      <c r="B205" t="s">
        <v>10</v>
      </c>
      <c r="C205" t="s">
        <v>3795</v>
      </c>
      <c r="D205">
        <v>100</v>
      </c>
      <c r="E205">
        <v>0</v>
      </c>
      <c r="F205">
        <f t="shared" si="18"/>
        <v>1</v>
      </c>
      <c r="G205">
        <f t="shared" si="19"/>
        <v>0</v>
      </c>
      <c r="H205">
        <f t="shared" si="20"/>
        <v>1</v>
      </c>
      <c r="I205">
        <f t="shared" si="21"/>
        <v>1</v>
      </c>
      <c r="J205">
        <f t="shared" si="22"/>
        <v>1</v>
      </c>
      <c r="K205">
        <f t="shared" si="23"/>
        <v>1</v>
      </c>
    </row>
    <row r="206" spans="1:11" x14ac:dyDescent="0.3">
      <c r="A206">
        <v>205</v>
      </c>
      <c r="B206" t="s">
        <v>10</v>
      </c>
      <c r="C206" t="s">
        <v>3796</v>
      </c>
      <c r="D206">
        <v>100</v>
      </c>
      <c r="E206">
        <v>0</v>
      </c>
      <c r="F206">
        <f t="shared" si="18"/>
        <v>1</v>
      </c>
      <c r="G206">
        <f t="shared" si="19"/>
        <v>0</v>
      </c>
      <c r="H206">
        <f t="shared" si="20"/>
        <v>1</v>
      </c>
      <c r="I206">
        <f t="shared" si="21"/>
        <v>1</v>
      </c>
      <c r="J206">
        <f t="shared" si="22"/>
        <v>1</v>
      </c>
      <c r="K206">
        <f t="shared" si="23"/>
        <v>1</v>
      </c>
    </row>
    <row r="207" spans="1:11" x14ac:dyDescent="0.3">
      <c r="A207">
        <v>206</v>
      </c>
      <c r="B207" t="s">
        <v>10</v>
      </c>
      <c r="C207" t="s">
        <v>3797</v>
      </c>
      <c r="D207">
        <v>100</v>
      </c>
      <c r="E207">
        <v>0</v>
      </c>
      <c r="F207">
        <f t="shared" si="18"/>
        <v>1</v>
      </c>
      <c r="G207">
        <f t="shared" si="19"/>
        <v>0</v>
      </c>
      <c r="H207">
        <f t="shared" si="20"/>
        <v>1</v>
      </c>
      <c r="I207">
        <f t="shared" si="21"/>
        <v>1</v>
      </c>
      <c r="J207">
        <f t="shared" si="22"/>
        <v>1</v>
      </c>
      <c r="K207">
        <f t="shared" si="23"/>
        <v>1</v>
      </c>
    </row>
    <row r="208" spans="1:11" x14ac:dyDescent="0.3">
      <c r="A208">
        <v>207</v>
      </c>
      <c r="B208" t="s">
        <v>10</v>
      </c>
      <c r="C208" t="s">
        <v>3798</v>
      </c>
      <c r="D208">
        <v>100</v>
      </c>
      <c r="E208">
        <v>6389.4532037639801</v>
      </c>
      <c r="F208">
        <f t="shared" si="18"/>
        <v>1</v>
      </c>
      <c r="G208">
        <f t="shared" si="19"/>
        <v>6389.4532037639801</v>
      </c>
      <c r="H208">
        <f t="shared" si="20"/>
        <v>1</v>
      </c>
      <c r="I208">
        <f t="shared" si="21"/>
        <v>1</v>
      </c>
      <c r="J208">
        <f t="shared" si="22"/>
        <v>1</v>
      </c>
      <c r="K208">
        <f t="shared" si="23"/>
        <v>0.96918076242787343</v>
      </c>
    </row>
    <row r="209" spans="1:11" x14ac:dyDescent="0.3">
      <c r="A209">
        <v>208</v>
      </c>
      <c r="B209" t="s">
        <v>10</v>
      </c>
      <c r="C209" t="s">
        <v>3799</v>
      </c>
      <c r="D209">
        <v>100</v>
      </c>
      <c r="E209">
        <v>1.9251139511190101</v>
      </c>
      <c r="F209">
        <f t="shared" si="18"/>
        <v>1</v>
      </c>
      <c r="G209">
        <f t="shared" si="19"/>
        <v>1.9251139511190101</v>
      </c>
      <c r="H209">
        <f t="shared" si="20"/>
        <v>1</v>
      </c>
      <c r="I209">
        <f t="shared" si="21"/>
        <v>1</v>
      </c>
      <c r="J209">
        <f t="shared" si="22"/>
        <v>1</v>
      </c>
      <c r="K209">
        <f t="shared" si="23"/>
        <v>0.9622249340424136</v>
      </c>
    </row>
    <row r="210" spans="1:11" x14ac:dyDescent="0.3">
      <c r="A210">
        <v>209</v>
      </c>
      <c r="B210" t="s">
        <v>10</v>
      </c>
      <c r="C210" t="s">
        <v>3800</v>
      </c>
      <c r="D210">
        <v>100</v>
      </c>
      <c r="E210">
        <v>2.8876709266785099</v>
      </c>
      <c r="F210">
        <f t="shared" si="18"/>
        <v>1</v>
      </c>
      <c r="G210">
        <f t="shared" si="19"/>
        <v>2.8876709266785099</v>
      </c>
      <c r="H210">
        <f t="shared" si="20"/>
        <v>1</v>
      </c>
      <c r="I210">
        <f t="shared" si="21"/>
        <v>1</v>
      </c>
      <c r="J210">
        <f t="shared" si="22"/>
        <v>1</v>
      </c>
      <c r="K210">
        <f t="shared" si="23"/>
        <v>0.94386750325534396</v>
      </c>
    </row>
    <row r="211" spans="1:11" x14ac:dyDescent="0.3">
      <c r="A211">
        <v>210</v>
      </c>
      <c r="B211" t="s">
        <v>10</v>
      </c>
      <c r="C211" t="s">
        <v>3801</v>
      </c>
      <c r="D211">
        <v>100</v>
      </c>
      <c r="E211">
        <v>107.806381262664</v>
      </c>
      <c r="F211">
        <f t="shared" si="18"/>
        <v>1</v>
      </c>
      <c r="G211">
        <f t="shared" si="19"/>
        <v>107.806381262664</v>
      </c>
      <c r="H211">
        <f t="shared" si="20"/>
        <v>1</v>
      </c>
      <c r="I211">
        <f t="shared" si="21"/>
        <v>1</v>
      </c>
      <c r="J211">
        <f t="shared" si="22"/>
        <v>1</v>
      </c>
      <c r="K211">
        <f t="shared" si="23"/>
        <v>3.7565647480270886E-2</v>
      </c>
    </row>
    <row r="212" spans="1:11" x14ac:dyDescent="0.3">
      <c r="A212">
        <v>211</v>
      </c>
      <c r="B212" t="s">
        <v>10</v>
      </c>
      <c r="C212" t="s">
        <v>3802</v>
      </c>
      <c r="D212">
        <v>100</v>
      </c>
      <c r="E212">
        <v>17.326025560071098</v>
      </c>
      <c r="F212">
        <f t="shared" si="18"/>
        <v>1</v>
      </c>
      <c r="G212">
        <f t="shared" si="19"/>
        <v>17.326025560071098</v>
      </c>
      <c r="H212">
        <f t="shared" si="20"/>
        <v>1</v>
      </c>
      <c r="I212">
        <f t="shared" si="21"/>
        <v>1</v>
      </c>
      <c r="J212">
        <f t="shared" si="22"/>
        <v>1</v>
      </c>
      <c r="K212">
        <f t="shared" si="23"/>
        <v>0.70465162392805758</v>
      </c>
    </row>
    <row r="213" spans="1:11" x14ac:dyDescent="0.3">
      <c r="A213">
        <v>212</v>
      </c>
      <c r="B213" t="s">
        <v>10</v>
      </c>
      <c r="C213" t="s">
        <v>3803</v>
      </c>
      <c r="D213">
        <v>100</v>
      </c>
      <c r="E213">
        <v>0</v>
      </c>
      <c r="F213">
        <f t="shared" si="18"/>
        <v>1</v>
      </c>
      <c r="G213">
        <f t="shared" si="19"/>
        <v>0</v>
      </c>
      <c r="H213">
        <f t="shared" si="20"/>
        <v>1</v>
      </c>
      <c r="I213">
        <f t="shared" si="21"/>
        <v>1</v>
      </c>
      <c r="J213">
        <f t="shared" si="22"/>
        <v>1</v>
      </c>
      <c r="K213">
        <f t="shared" si="23"/>
        <v>1</v>
      </c>
    </row>
    <row r="214" spans="1:11" x14ac:dyDescent="0.3">
      <c r="A214">
        <v>213</v>
      </c>
      <c r="B214" t="s">
        <v>10</v>
      </c>
      <c r="C214" t="s">
        <v>3804</v>
      </c>
      <c r="D214">
        <v>100</v>
      </c>
      <c r="E214">
        <v>85.667570824795803</v>
      </c>
      <c r="F214">
        <f t="shared" si="18"/>
        <v>1</v>
      </c>
      <c r="G214">
        <f t="shared" si="19"/>
        <v>85.667570824795803</v>
      </c>
      <c r="H214">
        <f t="shared" si="20"/>
        <v>1</v>
      </c>
      <c r="I214">
        <f t="shared" si="21"/>
        <v>1</v>
      </c>
      <c r="J214">
        <f t="shared" si="22"/>
        <v>1</v>
      </c>
      <c r="K214">
        <f t="shared" si="23"/>
        <v>7.719403615577497E-2</v>
      </c>
    </row>
    <row r="215" spans="1:11" x14ac:dyDescent="0.3">
      <c r="A215">
        <v>214</v>
      </c>
      <c r="B215" t="s">
        <v>10</v>
      </c>
      <c r="C215" t="s">
        <v>3805</v>
      </c>
      <c r="D215">
        <v>100</v>
      </c>
      <c r="E215">
        <v>0</v>
      </c>
      <c r="F215">
        <f t="shared" si="18"/>
        <v>1</v>
      </c>
      <c r="G215">
        <f t="shared" si="19"/>
        <v>0</v>
      </c>
      <c r="H215">
        <f t="shared" si="20"/>
        <v>1</v>
      </c>
      <c r="I215">
        <f t="shared" si="21"/>
        <v>1</v>
      </c>
      <c r="J215">
        <f t="shared" si="22"/>
        <v>1</v>
      </c>
      <c r="K215">
        <f t="shared" si="23"/>
        <v>1</v>
      </c>
    </row>
    <row r="216" spans="1:11" x14ac:dyDescent="0.3">
      <c r="A216">
        <v>215</v>
      </c>
      <c r="B216" t="s">
        <v>10</v>
      </c>
      <c r="C216" t="s">
        <v>3806</v>
      </c>
      <c r="D216">
        <v>99.97</v>
      </c>
      <c r="E216">
        <v>0</v>
      </c>
      <c r="F216">
        <f t="shared" si="18"/>
        <v>0.99970000000000003</v>
      </c>
      <c r="G216">
        <f t="shared" si="19"/>
        <v>0</v>
      </c>
      <c r="H216">
        <f t="shared" si="20"/>
        <v>0.99940009000000007</v>
      </c>
      <c r="I216">
        <f t="shared" si="21"/>
        <v>0.99940009000000007</v>
      </c>
      <c r="J216">
        <f t="shared" si="22"/>
        <v>1</v>
      </c>
      <c r="K216">
        <f t="shared" si="23"/>
        <v>1</v>
      </c>
    </row>
    <row r="217" spans="1:11" x14ac:dyDescent="0.3">
      <c r="A217">
        <v>216</v>
      </c>
      <c r="B217" t="s">
        <v>10</v>
      </c>
      <c r="C217" t="s">
        <v>3807</v>
      </c>
      <c r="D217">
        <v>49</v>
      </c>
      <c r="E217">
        <v>2310.1454924035602</v>
      </c>
      <c r="F217">
        <f t="shared" si="18"/>
        <v>0.49</v>
      </c>
      <c r="G217">
        <f t="shared" si="19"/>
        <v>1131.9712912777445</v>
      </c>
      <c r="H217">
        <f t="shared" si="20"/>
        <v>0.24009999999999998</v>
      </c>
      <c r="I217">
        <f t="shared" si="21"/>
        <v>0.24009999999999998</v>
      </c>
      <c r="J217">
        <f t="shared" si="22"/>
        <v>1</v>
      </c>
      <c r="K217">
        <f t="shared" si="23"/>
        <v>0.95845953532092043</v>
      </c>
    </row>
    <row r="218" spans="1:11" x14ac:dyDescent="0.3">
      <c r="A218">
        <v>217</v>
      </c>
      <c r="B218" t="s">
        <v>10</v>
      </c>
      <c r="C218" t="s">
        <v>3808</v>
      </c>
      <c r="D218">
        <v>7.0000000000000007E-2</v>
      </c>
      <c r="E218">
        <v>526.69659620411903</v>
      </c>
      <c r="F218">
        <f t="shared" si="18"/>
        <v>7.000000000000001E-4</v>
      </c>
      <c r="G218">
        <f t="shared" si="19"/>
        <v>0.36868761734288336</v>
      </c>
      <c r="H218">
        <f t="shared" si="20"/>
        <v>4.9000000000000018E-7</v>
      </c>
      <c r="I218">
        <f t="shared" si="21"/>
        <v>4.9000000000000018E-7</v>
      </c>
      <c r="J218">
        <f t="shared" si="22"/>
        <v>1</v>
      </c>
      <c r="K218">
        <f t="shared" si="23"/>
        <v>0.99973422764273789</v>
      </c>
    </row>
    <row r="219" spans="1:11" x14ac:dyDescent="0.3">
      <c r="A219">
        <v>218</v>
      </c>
      <c r="B219" t="s">
        <v>10</v>
      </c>
      <c r="C219" t="s">
        <v>3809</v>
      </c>
      <c r="D219">
        <v>99.99</v>
      </c>
      <c r="E219">
        <v>146.60626904650741</v>
      </c>
      <c r="F219">
        <f t="shared" si="18"/>
        <v>0.9998999999999999</v>
      </c>
      <c r="G219">
        <f t="shared" si="19"/>
        <v>146.59160841960275</v>
      </c>
      <c r="H219">
        <f t="shared" si="20"/>
        <v>0.99980000999999985</v>
      </c>
      <c r="I219">
        <f t="shared" si="21"/>
        <v>0.99980000999999985</v>
      </c>
      <c r="J219">
        <f t="shared" si="22"/>
        <v>1</v>
      </c>
      <c r="K219">
        <f t="shared" si="23"/>
        <v>0.18903882539161898</v>
      </c>
    </row>
    <row r="220" spans="1:11" x14ac:dyDescent="0.3">
      <c r="A220">
        <v>219</v>
      </c>
      <c r="B220" t="s">
        <v>10</v>
      </c>
      <c r="C220" t="s">
        <v>3810</v>
      </c>
      <c r="D220">
        <v>99.99</v>
      </c>
      <c r="E220">
        <v>138.60820448056839</v>
      </c>
      <c r="F220">
        <f t="shared" si="18"/>
        <v>0.9998999999999999</v>
      </c>
      <c r="G220">
        <f t="shared" si="19"/>
        <v>138.59434366012033</v>
      </c>
      <c r="H220">
        <f t="shared" si="20"/>
        <v>0.99980000999999985</v>
      </c>
      <c r="I220">
        <f t="shared" si="21"/>
        <v>0.99980000999999985</v>
      </c>
      <c r="J220">
        <f t="shared" si="22"/>
        <v>1</v>
      </c>
      <c r="K220">
        <f t="shared" si="23"/>
        <v>0.16185454775169314</v>
      </c>
    </row>
    <row r="221" spans="1:11" x14ac:dyDescent="0.3">
      <c r="A221">
        <v>220</v>
      </c>
      <c r="B221" t="s">
        <v>10</v>
      </c>
      <c r="C221" t="s">
        <v>3811</v>
      </c>
      <c r="D221">
        <v>99.99</v>
      </c>
      <c r="E221">
        <v>0</v>
      </c>
      <c r="F221">
        <f t="shared" si="18"/>
        <v>0.9998999999999999</v>
      </c>
      <c r="G221">
        <f t="shared" si="19"/>
        <v>0</v>
      </c>
      <c r="H221">
        <f t="shared" si="20"/>
        <v>0.99980000999999985</v>
      </c>
      <c r="I221">
        <f t="shared" si="21"/>
        <v>0.99980000999999985</v>
      </c>
      <c r="J221">
        <f t="shared" si="22"/>
        <v>1</v>
      </c>
      <c r="K221">
        <f t="shared" si="23"/>
        <v>1</v>
      </c>
    </row>
    <row r="222" spans="1:11" x14ac:dyDescent="0.3">
      <c r="A222">
        <v>221</v>
      </c>
      <c r="B222" t="s">
        <v>10</v>
      </c>
      <c r="C222" t="s">
        <v>3812</v>
      </c>
      <c r="D222">
        <v>99.99</v>
      </c>
      <c r="E222">
        <v>3.8502279022380099</v>
      </c>
      <c r="F222">
        <f t="shared" si="18"/>
        <v>0.9998999999999999</v>
      </c>
      <c r="G222">
        <f t="shared" si="19"/>
        <v>3.8498428794477859</v>
      </c>
      <c r="H222">
        <f t="shared" si="20"/>
        <v>0.99980000999999985</v>
      </c>
      <c r="I222">
        <f t="shared" si="21"/>
        <v>0.99980000999999985</v>
      </c>
      <c r="J222">
        <f t="shared" si="22"/>
        <v>1</v>
      </c>
      <c r="K222">
        <f t="shared" si="23"/>
        <v>0.92584323089385245</v>
      </c>
    </row>
    <row r="223" spans="1:11" x14ac:dyDescent="0.3">
      <c r="A223">
        <v>222</v>
      </c>
      <c r="B223" t="s">
        <v>10</v>
      </c>
      <c r="C223" t="s">
        <v>3813</v>
      </c>
      <c r="D223">
        <v>99.99</v>
      </c>
      <c r="E223">
        <v>45.774182234030697</v>
      </c>
      <c r="F223">
        <f t="shared" si="18"/>
        <v>0.9998999999999999</v>
      </c>
      <c r="G223">
        <f t="shared" si="19"/>
        <v>45.769604815807291</v>
      </c>
      <c r="H223">
        <f t="shared" si="20"/>
        <v>0.99980000999999985</v>
      </c>
      <c r="I223">
        <f t="shared" si="21"/>
        <v>0.99980000999999985</v>
      </c>
      <c r="J223">
        <f t="shared" si="22"/>
        <v>1</v>
      </c>
      <c r="K223">
        <f t="shared" si="23"/>
        <v>0.37194197459924316</v>
      </c>
    </row>
    <row r="224" spans="1:11" x14ac:dyDescent="0.3">
      <c r="A224">
        <v>223</v>
      </c>
      <c r="B224" t="s">
        <v>10</v>
      </c>
      <c r="C224" t="s">
        <v>3814</v>
      </c>
      <c r="D224">
        <v>99.99</v>
      </c>
      <c r="E224">
        <v>249.77364356071601</v>
      </c>
      <c r="F224">
        <f t="shared" si="18"/>
        <v>0.9998999999999999</v>
      </c>
      <c r="G224">
        <f t="shared" si="19"/>
        <v>249.74866619635992</v>
      </c>
      <c r="H224">
        <f t="shared" si="20"/>
        <v>0.99980000999999985</v>
      </c>
      <c r="I224">
        <f t="shared" si="21"/>
        <v>0.99980000999999985</v>
      </c>
      <c r="J224">
        <f t="shared" si="22"/>
        <v>1</v>
      </c>
      <c r="K224">
        <f t="shared" si="23"/>
        <v>0.4282424612114234</v>
      </c>
    </row>
    <row r="225" spans="1:11" x14ac:dyDescent="0.3">
      <c r="A225">
        <v>224</v>
      </c>
      <c r="B225" t="s">
        <v>10</v>
      </c>
      <c r="C225" t="s">
        <v>563</v>
      </c>
      <c r="D225">
        <v>99.99</v>
      </c>
      <c r="E225">
        <v>20326.31565289</v>
      </c>
      <c r="F225">
        <f t="shared" si="18"/>
        <v>0.9998999999999999</v>
      </c>
      <c r="G225">
        <f t="shared" si="19"/>
        <v>20324.283021324707</v>
      </c>
      <c r="H225">
        <f t="shared" si="20"/>
        <v>0.99980000999999985</v>
      </c>
      <c r="I225">
        <f t="shared" si="21"/>
        <v>0.99980000999999985</v>
      </c>
      <c r="J225">
        <f t="shared" si="22"/>
        <v>1</v>
      </c>
      <c r="K225">
        <f t="shared" si="23"/>
        <v>0.99020968336622783</v>
      </c>
    </row>
    <row r="226" spans="1:11" x14ac:dyDescent="0.3">
      <c r="A226">
        <v>225</v>
      </c>
      <c r="B226" t="s">
        <v>10</v>
      </c>
      <c r="C226" t="s">
        <v>3815</v>
      </c>
      <c r="D226">
        <v>99.99</v>
      </c>
      <c r="E226">
        <v>1893.3495709255401</v>
      </c>
      <c r="F226">
        <f t="shared" si="18"/>
        <v>0.9998999999999999</v>
      </c>
      <c r="G226">
        <f t="shared" si="19"/>
        <v>1893.1602359684473</v>
      </c>
      <c r="H226">
        <f t="shared" si="20"/>
        <v>0.99980000999999985</v>
      </c>
      <c r="I226">
        <f t="shared" si="21"/>
        <v>0.99980000999999985</v>
      </c>
      <c r="J226">
        <f t="shared" si="22"/>
        <v>1</v>
      </c>
      <c r="K226">
        <f t="shared" si="23"/>
        <v>0.89967589922115176</v>
      </c>
    </row>
    <row r="227" spans="1:11" x14ac:dyDescent="0.3">
      <c r="A227">
        <v>226</v>
      </c>
      <c r="B227" t="s">
        <v>10</v>
      </c>
      <c r="C227" t="s">
        <v>3816</v>
      </c>
      <c r="D227">
        <v>99.99</v>
      </c>
      <c r="E227">
        <v>87.592684775914805</v>
      </c>
      <c r="F227">
        <f t="shared" si="18"/>
        <v>0.9998999999999999</v>
      </c>
      <c r="G227">
        <f t="shared" si="19"/>
        <v>87.583925507437201</v>
      </c>
      <c r="H227">
        <f t="shared" si="20"/>
        <v>0.99980000999999985</v>
      </c>
      <c r="I227">
        <f t="shared" si="21"/>
        <v>0.99980000999999985</v>
      </c>
      <c r="J227">
        <f t="shared" si="22"/>
        <v>1</v>
      </c>
      <c r="K227">
        <f t="shared" si="23"/>
        <v>6.6089869856031505E-2</v>
      </c>
    </row>
    <row r="228" spans="1:11" x14ac:dyDescent="0.3">
      <c r="A228">
        <v>227</v>
      </c>
      <c r="B228" t="s">
        <v>10</v>
      </c>
      <c r="C228" t="s">
        <v>3817</v>
      </c>
      <c r="D228">
        <v>99.99</v>
      </c>
      <c r="E228">
        <v>2.8876709266785099</v>
      </c>
      <c r="F228">
        <f t="shared" si="18"/>
        <v>0.9998999999999999</v>
      </c>
      <c r="G228">
        <f t="shared" si="19"/>
        <v>2.8873821595858415</v>
      </c>
      <c r="H228">
        <f t="shared" si="20"/>
        <v>0.99980000999999985</v>
      </c>
      <c r="I228">
        <f t="shared" si="21"/>
        <v>0.99980000999999985</v>
      </c>
      <c r="J228">
        <f t="shared" si="22"/>
        <v>1</v>
      </c>
      <c r="K228">
        <f t="shared" si="23"/>
        <v>0.94386204701821896</v>
      </c>
    </row>
    <row r="229" spans="1:11" x14ac:dyDescent="0.3">
      <c r="A229">
        <v>228</v>
      </c>
      <c r="B229" t="s">
        <v>10</v>
      </c>
      <c r="C229" t="s">
        <v>3818</v>
      </c>
      <c r="D229">
        <v>99.99</v>
      </c>
      <c r="E229">
        <v>2851.0937616072501</v>
      </c>
      <c r="F229">
        <f t="shared" si="18"/>
        <v>0.9998999999999999</v>
      </c>
      <c r="G229">
        <f t="shared" si="19"/>
        <v>2850.8086522310891</v>
      </c>
      <c r="H229">
        <f t="shared" si="20"/>
        <v>0.99980000999999985</v>
      </c>
      <c r="I229">
        <f t="shared" si="21"/>
        <v>0.99980000999999985</v>
      </c>
      <c r="J229">
        <f t="shared" si="22"/>
        <v>1</v>
      </c>
      <c r="K229">
        <f t="shared" si="23"/>
        <v>0.93223506475767248</v>
      </c>
    </row>
    <row r="230" spans="1:11" x14ac:dyDescent="0.3">
      <c r="A230">
        <v>229</v>
      </c>
      <c r="B230" t="s">
        <v>10</v>
      </c>
      <c r="C230" t="s">
        <v>3819</v>
      </c>
      <c r="D230">
        <v>99.99</v>
      </c>
      <c r="E230">
        <v>6866.88146364149</v>
      </c>
      <c r="F230">
        <f t="shared" si="18"/>
        <v>0.9998999999999999</v>
      </c>
      <c r="G230">
        <f t="shared" si="19"/>
        <v>6866.1947754951252</v>
      </c>
      <c r="H230">
        <f t="shared" si="20"/>
        <v>0.99980000999999985</v>
      </c>
      <c r="I230">
        <f t="shared" si="21"/>
        <v>0.99980000999999985</v>
      </c>
      <c r="J230">
        <f t="shared" si="22"/>
        <v>1</v>
      </c>
      <c r="K230">
        <f t="shared" si="23"/>
        <v>0.97129558065716448</v>
      </c>
    </row>
    <row r="231" spans="1:11" x14ac:dyDescent="0.3">
      <c r="A231">
        <v>230</v>
      </c>
      <c r="B231" t="s">
        <v>10</v>
      </c>
      <c r="C231" t="s">
        <v>3820</v>
      </c>
      <c r="D231">
        <v>99.99</v>
      </c>
      <c r="E231">
        <v>1725.8646571781901</v>
      </c>
      <c r="F231">
        <f t="shared" si="18"/>
        <v>0.9998999999999999</v>
      </c>
      <c r="G231">
        <f t="shared" si="19"/>
        <v>1725.6920707124721</v>
      </c>
      <c r="H231">
        <f t="shared" si="20"/>
        <v>0.99980000999999985</v>
      </c>
      <c r="I231">
        <f t="shared" si="21"/>
        <v>0.99980000999999985</v>
      </c>
      <c r="J231">
        <f t="shared" si="22"/>
        <v>1</v>
      </c>
      <c r="K231">
        <f t="shared" si="23"/>
        <v>0.8904732097849104</v>
      </c>
    </row>
    <row r="232" spans="1:11" x14ac:dyDescent="0.3">
      <c r="A232">
        <v>231</v>
      </c>
      <c r="B232" t="s">
        <v>10</v>
      </c>
      <c r="C232" t="s">
        <v>3821</v>
      </c>
      <c r="D232">
        <v>24.93</v>
      </c>
      <c r="E232">
        <v>95216.136022346007</v>
      </c>
      <c r="F232">
        <f t="shared" si="18"/>
        <v>0.24929999999999999</v>
      </c>
      <c r="G232">
        <f t="shared" si="19"/>
        <v>23737.382710370857</v>
      </c>
      <c r="H232">
        <f t="shared" si="20"/>
        <v>6.2150489999999996E-2</v>
      </c>
      <c r="I232">
        <f t="shared" si="21"/>
        <v>6.2150489999999996E-2</v>
      </c>
      <c r="J232">
        <f t="shared" si="22"/>
        <v>1</v>
      </c>
      <c r="K232">
        <f t="shared" si="23"/>
        <v>0.9994764863300849</v>
      </c>
    </row>
    <row r="233" spans="1:11" x14ac:dyDescent="0.3">
      <c r="A233">
        <v>232</v>
      </c>
      <c r="B233" t="s">
        <v>10</v>
      </c>
      <c r="C233" t="s">
        <v>3822</v>
      </c>
      <c r="D233">
        <v>99.98</v>
      </c>
      <c r="E233">
        <v>287.80453569229098</v>
      </c>
      <c r="F233">
        <f t="shared" si="18"/>
        <v>0.99980000000000002</v>
      </c>
      <c r="G233">
        <f t="shared" si="19"/>
        <v>287.74697478515253</v>
      </c>
      <c r="H233">
        <f t="shared" si="20"/>
        <v>0.99960004000000002</v>
      </c>
      <c r="I233">
        <f t="shared" si="21"/>
        <v>0.99960004000000002</v>
      </c>
      <c r="J233">
        <f t="shared" si="22"/>
        <v>1</v>
      </c>
      <c r="K233">
        <f t="shared" si="23"/>
        <v>0.48435282587269207</v>
      </c>
    </row>
    <row r="234" spans="1:11" x14ac:dyDescent="0.3">
      <c r="A234">
        <v>233</v>
      </c>
      <c r="B234" t="s">
        <v>10</v>
      </c>
      <c r="C234" t="s">
        <v>3823</v>
      </c>
      <c r="D234">
        <v>99.98</v>
      </c>
      <c r="E234">
        <v>0</v>
      </c>
      <c r="F234">
        <f t="shared" si="18"/>
        <v>0.99980000000000002</v>
      </c>
      <c r="G234">
        <f t="shared" si="19"/>
        <v>0</v>
      </c>
      <c r="H234">
        <f t="shared" si="20"/>
        <v>0.99960004000000002</v>
      </c>
      <c r="I234">
        <f t="shared" si="21"/>
        <v>0.99960004000000002</v>
      </c>
      <c r="J234">
        <f t="shared" si="22"/>
        <v>1</v>
      </c>
      <c r="K234">
        <f t="shared" si="23"/>
        <v>1</v>
      </c>
    </row>
    <row r="235" spans="1:11" x14ac:dyDescent="0.3">
      <c r="A235">
        <v>234</v>
      </c>
      <c r="B235" t="s">
        <v>10</v>
      </c>
      <c r="C235" t="s">
        <v>3824</v>
      </c>
      <c r="D235">
        <v>99.97</v>
      </c>
      <c r="E235">
        <v>331.119599592469</v>
      </c>
      <c r="F235">
        <f t="shared" si="18"/>
        <v>0.99970000000000003</v>
      </c>
      <c r="G235">
        <f t="shared" si="19"/>
        <v>331.02026371259126</v>
      </c>
      <c r="H235">
        <f t="shared" si="20"/>
        <v>0.99940009000000007</v>
      </c>
      <c r="I235">
        <f t="shared" si="21"/>
        <v>0.99940009000000007</v>
      </c>
      <c r="J235">
        <f t="shared" si="22"/>
        <v>1</v>
      </c>
      <c r="K235">
        <f t="shared" si="23"/>
        <v>0.53619850678602898</v>
      </c>
    </row>
    <row r="236" spans="1:11" x14ac:dyDescent="0.3">
      <c r="A236">
        <v>235</v>
      </c>
      <c r="B236" t="s">
        <v>10</v>
      </c>
      <c r="C236" t="s">
        <v>3825</v>
      </c>
      <c r="D236">
        <v>99.97</v>
      </c>
      <c r="E236">
        <v>10.5881267311545</v>
      </c>
      <c r="F236">
        <f t="shared" si="18"/>
        <v>0.99970000000000003</v>
      </c>
      <c r="G236">
        <f t="shared" si="19"/>
        <v>10.584950293135153</v>
      </c>
      <c r="H236">
        <f t="shared" si="20"/>
        <v>0.99940009000000007</v>
      </c>
      <c r="I236">
        <f t="shared" si="21"/>
        <v>0.99940009000000007</v>
      </c>
      <c r="J236">
        <f t="shared" si="22"/>
        <v>1</v>
      </c>
      <c r="K236">
        <f t="shared" si="23"/>
        <v>0.80846045344270756</v>
      </c>
    </row>
    <row r="237" spans="1:11" x14ac:dyDescent="0.3">
      <c r="A237">
        <v>236</v>
      </c>
      <c r="B237" t="s">
        <v>10</v>
      </c>
      <c r="C237" t="s">
        <v>3826</v>
      </c>
      <c r="D237">
        <v>99.97</v>
      </c>
      <c r="E237">
        <v>95.293140580390798</v>
      </c>
      <c r="F237">
        <f t="shared" si="18"/>
        <v>0.99970000000000003</v>
      </c>
      <c r="G237">
        <f t="shared" si="19"/>
        <v>95.264552638216685</v>
      </c>
      <c r="H237">
        <f t="shared" si="20"/>
        <v>0.99940009000000007</v>
      </c>
      <c r="I237">
        <f t="shared" si="21"/>
        <v>0.99940009000000007</v>
      </c>
      <c r="J237">
        <f t="shared" si="22"/>
        <v>1</v>
      </c>
      <c r="K237">
        <f t="shared" si="23"/>
        <v>2.3951573275467805E-2</v>
      </c>
    </row>
    <row r="238" spans="1:11" x14ac:dyDescent="0.3">
      <c r="A238">
        <v>237</v>
      </c>
      <c r="B238" t="s">
        <v>10</v>
      </c>
      <c r="C238" t="s">
        <v>3827</v>
      </c>
      <c r="D238">
        <v>99.95</v>
      </c>
      <c r="E238">
        <v>4277.6031993864299</v>
      </c>
      <c r="F238">
        <f t="shared" si="18"/>
        <v>0.99950000000000006</v>
      </c>
      <c r="G238">
        <f t="shared" si="19"/>
        <v>4275.4643977867372</v>
      </c>
      <c r="H238">
        <f t="shared" si="20"/>
        <v>0.99900025000000015</v>
      </c>
      <c r="I238">
        <f t="shared" si="21"/>
        <v>0.99900025000000015</v>
      </c>
      <c r="J238">
        <f t="shared" si="22"/>
        <v>1</v>
      </c>
      <c r="K238">
        <f t="shared" si="23"/>
        <v>0.95433522086538702</v>
      </c>
    </row>
    <row r="239" spans="1:11" x14ac:dyDescent="0.3">
      <c r="A239">
        <v>238</v>
      </c>
      <c r="B239" t="s">
        <v>10</v>
      </c>
      <c r="C239" t="s">
        <v>3828</v>
      </c>
      <c r="D239">
        <v>99.9</v>
      </c>
      <c r="E239">
        <v>2597.9412770351</v>
      </c>
      <c r="F239">
        <f t="shared" si="18"/>
        <v>0.99900000000000011</v>
      </c>
      <c r="G239">
        <f t="shared" si="19"/>
        <v>2595.3433357580652</v>
      </c>
      <c r="H239">
        <f t="shared" si="20"/>
        <v>0.99800100000000025</v>
      </c>
      <c r="I239">
        <f t="shared" si="21"/>
        <v>0.99800100000000025</v>
      </c>
      <c r="J239">
        <f t="shared" si="22"/>
        <v>1</v>
      </c>
      <c r="K239">
        <f t="shared" si="23"/>
        <v>0.92594078765835386</v>
      </c>
    </row>
    <row r="240" spans="1:11" x14ac:dyDescent="0.3">
      <c r="A240">
        <v>239</v>
      </c>
      <c r="B240" t="s">
        <v>10</v>
      </c>
      <c r="C240" t="s">
        <v>3829</v>
      </c>
      <c r="D240">
        <v>99.9</v>
      </c>
      <c r="E240">
        <v>114.544280091581</v>
      </c>
      <c r="F240">
        <f t="shared" si="18"/>
        <v>0.99900000000000011</v>
      </c>
      <c r="G240">
        <f t="shared" si="19"/>
        <v>114.42973581148944</v>
      </c>
      <c r="H240">
        <f t="shared" si="20"/>
        <v>0.99800100000000025</v>
      </c>
      <c r="I240">
        <f t="shared" si="21"/>
        <v>0.99800100000000025</v>
      </c>
      <c r="J240">
        <f t="shared" si="22"/>
        <v>1</v>
      </c>
      <c r="K240">
        <f t="shared" si="23"/>
        <v>6.828944136596686E-2</v>
      </c>
    </row>
    <row r="241" spans="1:11" x14ac:dyDescent="0.3">
      <c r="A241">
        <v>240</v>
      </c>
      <c r="B241" t="s">
        <v>10</v>
      </c>
      <c r="C241" t="s">
        <v>3830</v>
      </c>
      <c r="D241">
        <v>99.67</v>
      </c>
      <c r="E241">
        <v>1335.06652510103</v>
      </c>
      <c r="F241">
        <f t="shared" si="18"/>
        <v>0.99670000000000003</v>
      </c>
      <c r="G241">
        <f t="shared" si="19"/>
        <v>1330.6608055681968</v>
      </c>
      <c r="H241">
        <f t="shared" si="20"/>
        <v>0.99341089000000005</v>
      </c>
      <c r="I241">
        <f t="shared" si="21"/>
        <v>0.99341089000000005</v>
      </c>
      <c r="J241">
        <f t="shared" si="22"/>
        <v>1</v>
      </c>
      <c r="K241">
        <f t="shared" si="23"/>
        <v>0.86106159806173255</v>
      </c>
    </row>
    <row r="242" spans="1:11" x14ac:dyDescent="0.3">
      <c r="A242">
        <v>241</v>
      </c>
      <c r="B242" t="s">
        <v>10</v>
      </c>
      <c r="C242" t="s">
        <v>3831</v>
      </c>
      <c r="D242">
        <v>99.62</v>
      </c>
      <c r="E242">
        <v>13267.8853511122</v>
      </c>
      <c r="F242">
        <f t="shared" si="18"/>
        <v>0.99620000000000009</v>
      </c>
      <c r="G242">
        <f t="shared" si="19"/>
        <v>13217.467386777975</v>
      </c>
      <c r="H242">
        <f t="shared" si="20"/>
        <v>0.99241444000000012</v>
      </c>
      <c r="I242">
        <f t="shared" si="21"/>
        <v>0.99241444000000012</v>
      </c>
      <c r="J242">
        <f t="shared" si="22"/>
        <v>1</v>
      </c>
      <c r="K242">
        <f t="shared" si="23"/>
        <v>0.98509519953299107</v>
      </c>
    </row>
    <row r="243" spans="1:11" x14ac:dyDescent="0.3">
      <c r="A243">
        <v>242</v>
      </c>
      <c r="B243" t="s">
        <v>10</v>
      </c>
      <c r="C243" t="s">
        <v>3832</v>
      </c>
      <c r="D243">
        <v>99.5</v>
      </c>
      <c r="E243">
        <v>10.5881267311545</v>
      </c>
      <c r="F243">
        <f t="shared" si="18"/>
        <v>0.995</v>
      </c>
      <c r="G243">
        <f t="shared" si="19"/>
        <v>10.535186097498727</v>
      </c>
      <c r="H243">
        <f t="shared" si="20"/>
        <v>0.99002500000000004</v>
      </c>
      <c r="I243">
        <f t="shared" si="21"/>
        <v>0.99002500000000004</v>
      </c>
      <c r="J243">
        <f t="shared" si="22"/>
        <v>1</v>
      </c>
      <c r="K243">
        <f t="shared" si="23"/>
        <v>0.80764271233333462</v>
      </c>
    </row>
    <row r="244" spans="1:11" x14ac:dyDescent="0.3">
      <c r="A244">
        <v>243</v>
      </c>
      <c r="B244" t="s">
        <v>10</v>
      </c>
      <c r="C244" t="s">
        <v>3833</v>
      </c>
      <c r="D244">
        <v>99.07</v>
      </c>
      <c r="E244">
        <v>0</v>
      </c>
      <c r="F244">
        <f t="shared" si="18"/>
        <v>0.99069999999999991</v>
      </c>
      <c r="G244">
        <f t="shared" si="19"/>
        <v>0</v>
      </c>
      <c r="H244">
        <f t="shared" si="20"/>
        <v>0.98148648999999988</v>
      </c>
      <c r="I244">
        <f t="shared" si="21"/>
        <v>0.98148648999999988</v>
      </c>
      <c r="J244">
        <f t="shared" si="22"/>
        <v>1</v>
      </c>
      <c r="K244">
        <f t="shared" si="23"/>
        <v>1</v>
      </c>
    </row>
    <row r="245" spans="1:11" x14ac:dyDescent="0.3">
      <c r="A245">
        <v>244</v>
      </c>
      <c r="B245" t="s">
        <v>10</v>
      </c>
      <c r="C245" t="s">
        <v>3834</v>
      </c>
      <c r="D245">
        <v>99</v>
      </c>
      <c r="E245">
        <v>111.65660916490199</v>
      </c>
      <c r="F245">
        <f t="shared" si="18"/>
        <v>0.99</v>
      </c>
      <c r="G245">
        <f t="shared" si="19"/>
        <v>110.54004307325297</v>
      </c>
      <c r="H245">
        <f t="shared" si="20"/>
        <v>0.98009999999999997</v>
      </c>
      <c r="I245">
        <f t="shared" si="21"/>
        <v>0.98009999999999997</v>
      </c>
      <c r="J245">
        <f t="shared" si="22"/>
        <v>1</v>
      </c>
      <c r="K245">
        <f t="shared" si="23"/>
        <v>6.0081709351897904E-2</v>
      </c>
    </row>
    <row r="246" spans="1:11" x14ac:dyDescent="0.3">
      <c r="A246">
        <v>245</v>
      </c>
      <c r="B246" t="s">
        <v>10</v>
      </c>
      <c r="C246" t="s">
        <v>3835</v>
      </c>
      <c r="D246">
        <v>99</v>
      </c>
      <c r="E246">
        <v>27.914152291225601</v>
      </c>
      <c r="F246">
        <f t="shared" si="18"/>
        <v>0.99</v>
      </c>
      <c r="G246">
        <f t="shared" si="19"/>
        <v>27.635010768313347</v>
      </c>
      <c r="H246">
        <f t="shared" si="20"/>
        <v>0.98009999999999997</v>
      </c>
      <c r="I246">
        <f t="shared" si="21"/>
        <v>0.98009999999999997</v>
      </c>
      <c r="J246">
        <f t="shared" si="22"/>
        <v>1</v>
      </c>
      <c r="K246">
        <f t="shared" si="23"/>
        <v>0.56010969955230927</v>
      </c>
    </row>
    <row r="247" spans="1:11" x14ac:dyDescent="0.3">
      <c r="A247">
        <v>246</v>
      </c>
      <c r="B247" t="s">
        <v>10</v>
      </c>
      <c r="C247" t="s">
        <v>3836</v>
      </c>
      <c r="D247">
        <v>99</v>
      </c>
      <c r="E247">
        <v>37.5397220468206</v>
      </c>
      <c r="F247">
        <f t="shared" si="18"/>
        <v>0.99</v>
      </c>
      <c r="G247">
        <f t="shared" si="19"/>
        <v>37.164324826352392</v>
      </c>
      <c r="H247">
        <f t="shared" si="20"/>
        <v>0.98009999999999997</v>
      </c>
      <c r="I247">
        <f t="shared" si="21"/>
        <v>0.98009999999999997</v>
      </c>
      <c r="J247">
        <f t="shared" si="22"/>
        <v>1</v>
      </c>
      <c r="K247">
        <f t="shared" si="23"/>
        <v>0.4501274576500468</v>
      </c>
    </row>
    <row r="248" spans="1:11" x14ac:dyDescent="0.3">
      <c r="A248">
        <v>247</v>
      </c>
      <c r="B248" t="s">
        <v>10</v>
      </c>
      <c r="C248" t="s">
        <v>3837</v>
      </c>
      <c r="D248">
        <v>99</v>
      </c>
      <c r="E248">
        <v>0</v>
      </c>
      <c r="F248">
        <f t="shared" si="18"/>
        <v>0.99</v>
      </c>
      <c r="G248">
        <f t="shared" si="19"/>
        <v>0</v>
      </c>
      <c r="H248">
        <f t="shared" si="20"/>
        <v>0.98009999999999997</v>
      </c>
      <c r="I248">
        <f t="shared" si="21"/>
        <v>0.98009999999999997</v>
      </c>
      <c r="J248">
        <f t="shared" si="22"/>
        <v>1</v>
      </c>
      <c r="K248">
        <f t="shared" si="23"/>
        <v>1</v>
      </c>
    </row>
    <row r="249" spans="1:11" x14ac:dyDescent="0.3">
      <c r="A249">
        <v>248</v>
      </c>
      <c r="B249" t="s">
        <v>10</v>
      </c>
      <c r="C249" t="s">
        <v>3838</v>
      </c>
      <c r="D249">
        <v>99</v>
      </c>
      <c r="E249">
        <v>0</v>
      </c>
      <c r="F249">
        <f t="shared" si="18"/>
        <v>0.99</v>
      </c>
      <c r="G249">
        <f t="shared" si="19"/>
        <v>0</v>
      </c>
      <c r="H249">
        <f t="shared" si="20"/>
        <v>0.98009999999999997</v>
      </c>
      <c r="I249">
        <f t="shared" si="21"/>
        <v>0.98009999999999997</v>
      </c>
      <c r="J249">
        <f t="shared" si="22"/>
        <v>1</v>
      </c>
      <c r="K249">
        <f t="shared" si="23"/>
        <v>1</v>
      </c>
    </row>
    <row r="250" spans="1:11" x14ac:dyDescent="0.3">
      <c r="A250">
        <v>249</v>
      </c>
      <c r="B250" t="s">
        <v>10</v>
      </c>
      <c r="C250" t="s">
        <v>3839</v>
      </c>
      <c r="D250">
        <v>99</v>
      </c>
      <c r="E250">
        <v>2.8876709266785099</v>
      </c>
      <c r="F250">
        <f t="shared" si="18"/>
        <v>0.99</v>
      </c>
      <c r="G250">
        <f t="shared" si="19"/>
        <v>2.8587942174117247</v>
      </c>
      <c r="H250">
        <f t="shared" si="20"/>
        <v>0.98009999999999997</v>
      </c>
      <c r="I250">
        <f t="shared" si="21"/>
        <v>0.98009999999999997</v>
      </c>
      <c r="J250">
        <f t="shared" si="22"/>
        <v>1</v>
      </c>
      <c r="K250">
        <f t="shared" si="23"/>
        <v>0.94331657794481205</v>
      </c>
    </row>
    <row r="251" spans="1:11" x14ac:dyDescent="0.3">
      <c r="A251">
        <v>250</v>
      </c>
      <c r="B251" t="s">
        <v>10</v>
      </c>
      <c r="C251" t="s">
        <v>3840</v>
      </c>
      <c r="D251">
        <v>99</v>
      </c>
      <c r="E251">
        <v>0</v>
      </c>
      <c r="F251">
        <f t="shared" si="18"/>
        <v>0.99</v>
      </c>
      <c r="G251">
        <f t="shared" si="19"/>
        <v>0</v>
      </c>
      <c r="H251">
        <f t="shared" si="20"/>
        <v>0.98009999999999997</v>
      </c>
      <c r="I251">
        <f t="shared" si="21"/>
        <v>0.98009999999999997</v>
      </c>
      <c r="J251">
        <f t="shared" si="22"/>
        <v>1</v>
      </c>
      <c r="K251">
        <f t="shared" si="23"/>
        <v>1</v>
      </c>
    </row>
    <row r="252" spans="1:11" x14ac:dyDescent="0.3">
      <c r="A252">
        <v>251</v>
      </c>
      <c r="B252" t="s">
        <v>10</v>
      </c>
      <c r="C252" t="s">
        <v>3841</v>
      </c>
      <c r="D252">
        <v>97.75</v>
      </c>
      <c r="E252">
        <v>8046.9763156774497</v>
      </c>
      <c r="F252">
        <f t="shared" si="18"/>
        <v>0.97750000000000004</v>
      </c>
      <c r="G252">
        <f t="shared" si="19"/>
        <v>7865.9193485747073</v>
      </c>
      <c r="H252">
        <f t="shared" si="20"/>
        <v>0.95550625000000011</v>
      </c>
      <c r="I252">
        <f t="shared" si="21"/>
        <v>0.95550625000000011</v>
      </c>
      <c r="J252">
        <f t="shared" si="22"/>
        <v>1</v>
      </c>
      <c r="K252">
        <f t="shared" si="23"/>
        <v>0.97599673795991282</v>
      </c>
    </row>
    <row r="253" spans="1:11" x14ac:dyDescent="0.3">
      <c r="A253">
        <v>252</v>
      </c>
      <c r="B253" t="s">
        <v>10</v>
      </c>
      <c r="C253" t="s">
        <v>3842</v>
      </c>
      <c r="D253">
        <v>97.17</v>
      </c>
      <c r="E253">
        <v>69.304102240284195</v>
      </c>
      <c r="F253">
        <f t="shared" si="18"/>
        <v>0.97170000000000001</v>
      </c>
      <c r="G253">
        <f t="shared" si="19"/>
        <v>67.342796146884154</v>
      </c>
      <c r="H253">
        <f t="shared" si="20"/>
        <v>0.94420089000000007</v>
      </c>
      <c r="I253">
        <f t="shared" si="21"/>
        <v>0.94420089000000007</v>
      </c>
      <c r="J253">
        <f t="shared" si="22"/>
        <v>1</v>
      </c>
      <c r="K253">
        <f t="shared" si="23"/>
        <v>0.1673887853108523</v>
      </c>
    </row>
    <row r="254" spans="1:11" x14ac:dyDescent="0.3">
      <c r="A254">
        <v>253</v>
      </c>
      <c r="B254" t="s">
        <v>10</v>
      </c>
      <c r="C254" t="s">
        <v>3843</v>
      </c>
      <c r="D254">
        <v>96.42</v>
      </c>
      <c r="E254">
        <v>165.325216279161</v>
      </c>
      <c r="F254">
        <f t="shared" si="18"/>
        <v>0.96420000000000006</v>
      </c>
      <c r="G254">
        <f t="shared" si="19"/>
        <v>159.40657353636703</v>
      </c>
      <c r="H254">
        <f t="shared" si="20"/>
        <v>0.92968164000000009</v>
      </c>
      <c r="I254">
        <f t="shared" si="21"/>
        <v>0.92968164000000009</v>
      </c>
      <c r="J254">
        <f t="shared" si="22"/>
        <v>1</v>
      </c>
      <c r="K254">
        <f t="shared" si="23"/>
        <v>0.26325301091910319</v>
      </c>
    </row>
    <row r="255" spans="1:11" x14ac:dyDescent="0.3">
      <c r="A255">
        <v>254</v>
      </c>
      <c r="B255" t="s">
        <v>10</v>
      </c>
      <c r="C255" t="s">
        <v>3844</v>
      </c>
      <c r="D255">
        <v>96.34</v>
      </c>
      <c r="E255">
        <v>40.427392973499103</v>
      </c>
      <c r="F255">
        <f t="shared" si="18"/>
        <v>0.96340000000000003</v>
      </c>
      <c r="G255">
        <f t="shared" si="19"/>
        <v>38.947750390669036</v>
      </c>
      <c r="H255">
        <f t="shared" si="20"/>
        <v>0.92813956000000009</v>
      </c>
      <c r="I255">
        <f t="shared" si="21"/>
        <v>0.92813956000000009</v>
      </c>
      <c r="J255">
        <f t="shared" si="22"/>
        <v>1</v>
      </c>
      <c r="K255">
        <f t="shared" si="23"/>
        <v>0.40881533098561634</v>
      </c>
    </row>
    <row r="256" spans="1:11" x14ac:dyDescent="0.3">
      <c r="A256">
        <v>255</v>
      </c>
      <c r="B256" t="s">
        <v>10</v>
      </c>
      <c r="C256" t="s">
        <v>3845</v>
      </c>
      <c r="D256">
        <v>96.34</v>
      </c>
      <c r="E256">
        <v>50.052962729094197</v>
      </c>
      <c r="F256">
        <f t="shared" si="18"/>
        <v>0.96340000000000003</v>
      </c>
      <c r="G256">
        <f t="shared" si="19"/>
        <v>48.221024293209354</v>
      </c>
      <c r="H256">
        <f t="shared" si="20"/>
        <v>0.92813956000000009</v>
      </c>
      <c r="I256">
        <f t="shared" si="21"/>
        <v>0.92813956000000009</v>
      </c>
      <c r="J256">
        <f t="shared" si="22"/>
        <v>1</v>
      </c>
      <c r="K256">
        <f t="shared" si="23"/>
        <v>0.31618348592726925</v>
      </c>
    </row>
    <row r="257" spans="1:11" x14ac:dyDescent="0.3">
      <c r="A257">
        <v>256</v>
      </c>
      <c r="B257" t="s">
        <v>10</v>
      </c>
      <c r="C257" t="s">
        <v>3846</v>
      </c>
      <c r="D257">
        <v>92.95</v>
      </c>
      <c r="E257">
        <v>2644.1440118619498</v>
      </c>
      <c r="F257">
        <f t="shared" si="18"/>
        <v>0.92949999999999999</v>
      </c>
      <c r="G257">
        <f t="shared" si="19"/>
        <v>2457.7318590256823</v>
      </c>
      <c r="H257">
        <f t="shared" si="20"/>
        <v>0.86397024999999994</v>
      </c>
      <c r="I257">
        <f t="shared" si="21"/>
        <v>0.86397024999999994</v>
      </c>
      <c r="J257">
        <f t="shared" si="22"/>
        <v>1</v>
      </c>
      <c r="K257">
        <f t="shared" si="23"/>
        <v>0.93208125143149967</v>
      </c>
    </row>
    <row r="258" spans="1:11" x14ac:dyDescent="0.3">
      <c r="A258">
        <v>257</v>
      </c>
      <c r="B258" t="s">
        <v>10</v>
      </c>
      <c r="C258" t="s">
        <v>3847</v>
      </c>
      <c r="D258">
        <v>92.37</v>
      </c>
      <c r="E258">
        <v>1663.2984537668201</v>
      </c>
      <c r="F258">
        <f t="shared" ref="F258:F321" si="24">IFERROR(D258/100,0)</f>
        <v>0.92370000000000008</v>
      </c>
      <c r="G258">
        <f t="shared" ref="G258:G321" si="25">F258*E258</f>
        <v>1536.3887817444117</v>
      </c>
      <c r="H258">
        <f t="shared" ref="H258:H321" si="26">F258^2</f>
        <v>0.85322169000000014</v>
      </c>
      <c r="I258">
        <f t="shared" ref="I258:I321" si="27">SUMIF($C:$C,C258,$H:$H)</f>
        <v>0.85322169000000014</v>
      </c>
      <c r="J258">
        <f t="shared" ref="J258:J321" si="28">IF(I258&gt;0,H258/I258,0)</f>
        <v>1</v>
      </c>
      <c r="K258">
        <f t="shared" si="23"/>
        <v>0.89477512134843173</v>
      </c>
    </row>
    <row r="259" spans="1:11" x14ac:dyDescent="0.3">
      <c r="A259">
        <v>258</v>
      </c>
      <c r="B259" t="s">
        <v>10</v>
      </c>
      <c r="C259" t="s">
        <v>3848</v>
      </c>
      <c r="D259">
        <v>89.9</v>
      </c>
      <c r="E259">
        <v>9.6255697555950306</v>
      </c>
      <c r="F259">
        <f t="shared" si="24"/>
        <v>0.89900000000000002</v>
      </c>
      <c r="G259">
        <f t="shared" si="25"/>
        <v>8.6533872102799325</v>
      </c>
      <c r="H259">
        <f t="shared" si="26"/>
        <v>0.80820100000000006</v>
      </c>
      <c r="I259">
        <f t="shared" si="27"/>
        <v>0.80820100000000006</v>
      </c>
      <c r="J259">
        <f t="shared" si="28"/>
        <v>1</v>
      </c>
      <c r="K259">
        <f t="shared" ref="K259:K322" si="29">IF((E259+D259)&gt;0,ABS(E259-D259)/(E259+D259),0)</f>
        <v>0.80657091882553322</v>
      </c>
    </row>
    <row r="260" spans="1:11" x14ac:dyDescent="0.3">
      <c r="A260">
        <v>259</v>
      </c>
      <c r="B260" t="s">
        <v>10</v>
      </c>
      <c r="C260" t="s">
        <v>3849</v>
      </c>
      <c r="D260">
        <v>88</v>
      </c>
      <c r="E260">
        <v>0</v>
      </c>
      <c r="F260">
        <f t="shared" si="24"/>
        <v>0.88</v>
      </c>
      <c r="G260">
        <f t="shared" si="25"/>
        <v>0</v>
      </c>
      <c r="H260">
        <f t="shared" si="26"/>
        <v>0.77439999999999998</v>
      </c>
      <c r="I260">
        <f t="shared" si="27"/>
        <v>0.77439999999999998</v>
      </c>
      <c r="J260">
        <f t="shared" si="28"/>
        <v>1</v>
      </c>
      <c r="K260">
        <f t="shared" si="29"/>
        <v>1</v>
      </c>
    </row>
    <row r="261" spans="1:11" x14ac:dyDescent="0.3">
      <c r="A261">
        <v>260</v>
      </c>
      <c r="B261" t="s">
        <v>10</v>
      </c>
      <c r="C261" t="s">
        <v>3850</v>
      </c>
      <c r="D261">
        <v>81</v>
      </c>
      <c r="E261">
        <v>21.176253462308999</v>
      </c>
      <c r="F261">
        <f t="shared" si="24"/>
        <v>0.81</v>
      </c>
      <c r="G261">
        <f t="shared" si="25"/>
        <v>17.152765304470289</v>
      </c>
      <c r="H261">
        <f t="shared" si="26"/>
        <v>0.65610000000000013</v>
      </c>
      <c r="I261">
        <f t="shared" si="27"/>
        <v>0.65610000000000013</v>
      </c>
      <c r="J261">
        <f t="shared" si="28"/>
        <v>1</v>
      </c>
      <c r="K261">
        <f t="shared" si="29"/>
        <v>0.58549559717179211</v>
      </c>
    </row>
    <row r="262" spans="1:11" x14ac:dyDescent="0.3">
      <c r="A262">
        <v>261</v>
      </c>
      <c r="B262" t="s">
        <v>10</v>
      </c>
      <c r="C262" t="s">
        <v>3851</v>
      </c>
      <c r="D262">
        <v>80</v>
      </c>
      <c r="E262">
        <v>0</v>
      </c>
      <c r="F262">
        <f t="shared" si="24"/>
        <v>0.8</v>
      </c>
      <c r="G262">
        <f t="shared" si="25"/>
        <v>0</v>
      </c>
      <c r="H262">
        <f t="shared" si="26"/>
        <v>0.64000000000000012</v>
      </c>
      <c r="I262">
        <f t="shared" si="27"/>
        <v>0.64000000000000012</v>
      </c>
      <c r="J262">
        <f t="shared" si="28"/>
        <v>1</v>
      </c>
      <c r="K262">
        <f t="shared" si="29"/>
        <v>1</v>
      </c>
    </row>
    <row r="263" spans="1:11" x14ac:dyDescent="0.3">
      <c r="A263">
        <v>262</v>
      </c>
      <c r="B263" t="s">
        <v>10</v>
      </c>
      <c r="C263" t="s">
        <v>3852</v>
      </c>
      <c r="D263">
        <v>79.02</v>
      </c>
      <c r="E263">
        <v>26.244332113263699</v>
      </c>
      <c r="F263">
        <f t="shared" si="24"/>
        <v>0.79020000000000001</v>
      </c>
      <c r="G263">
        <f t="shared" si="25"/>
        <v>20.738271235900974</v>
      </c>
      <c r="H263">
        <f t="shared" si="26"/>
        <v>0.62441604000000006</v>
      </c>
      <c r="I263">
        <f t="shared" si="27"/>
        <v>0.62441604000000006</v>
      </c>
      <c r="J263">
        <f t="shared" si="28"/>
        <v>1</v>
      </c>
      <c r="K263">
        <f t="shared" si="29"/>
        <v>0.50136325217881061</v>
      </c>
    </row>
    <row r="264" spans="1:11" x14ac:dyDescent="0.3">
      <c r="A264">
        <v>263</v>
      </c>
      <c r="B264" t="s">
        <v>10</v>
      </c>
      <c r="C264" t="s">
        <v>98</v>
      </c>
      <c r="D264">
        <v>77.67</v>
      </c>
      <c r="E264">
        <v>322514.34023096698</v>
      </c>
      <c r="F264">
        <f t="shared" si="24"/>
        <v>0.77670000000000006</v>
      </c>
      <c r="G264">
        <f t="shared" si="25"/>
        <v>250496.88805739206</v>
      </c>
      <c r="H264">
        <f t="shared" si="26"/>
        <v>0.60326289000000011</v>
      </c>
      <c r="I264">
        <f t="shared" si="27"/>
        <v>0.60326289000000011</v>
      </c>
      <c r="J264">
        <f t="shared" si="28"/>
        <v>1</v>
      </c>
      <c r="K264">
        <f t="shared" si="29"/>
        <v>0.99951846296537616</v>
      </c>
    </row>
    <row r="265" spans="1:11" x14ac:dyDescent="0.3">
      <c r="A265">
        <v>264</v>
      </c>
      <c r="B265" t="s">
        <v>10</v>
      </c>
      <c r="C265" t="s">
        <v>3853</v>
      </c>
      <c r="D265">
        <v>69.760000000000005</v>
      </c>
      <c r="E265">
        <v>10505.3468312564</v>
      </c>
      <c r="F265">
        <f t="shared" si="24"/>
        <v>0.6976</v>
      </c>
      <c r="G265">
        <f t="shared" si="25"/>
        <v>7328.5299494844649</v>
      </c>
      <c r="H265">
        <f t="shared" si="26"/>
        <v>0.48664575999999998</v>
      </c>
      <c r="I265">
        <f t="shared" si="27"/>
        <v>0.48664575999999998</v>
      </c>
      <c r="J265">
        <f t="shared" si="28"/>
        <v>1</v>
      </c>
      <c r="K265">
        <f t="shared" si="29"/>
        <v>0.98680675266677897</v>
      </c>
    </row>
    <row r="266" spans="1:11" x14ac:dyDescent="0.3">
      <c r="A266">
        <v>265</v>
      </c>
      <c r="B266" t="s">
        <v>10</v>
      </c>
      <c r="C266" t="s">
        <v>3854</v>
      </c>
      <c r="D266">
        <v>69.25</v>
      </c>
      <c r="E266">
        <v>0</v>
      </c>
      <c r="F266">
        <f t="shared" si="24"/>
        <v>0.6925</v>
      </c>
      <c r="G266">
        <f t="shared" si="25"/>
        <v>0</v>
      </c>
      <c r="H266">
        <f t="shared" si="26"/>
        <v>0.47955625000000002</v>
      </c>
      <c r="I266">
        <f t="shared" si="27"/>
        <v>0.47955625000000002</v>
      </c>
      <c r="J266">
        <f t="shared" si="28"/>
        <v>1</v>
      </c>
      <c r="K266">
        <f t="shared" si="29"/>
        <v>1</v>
      </c>
    </row>
    <row r="267" spans="1:11" x14ac:dyDescent="0.3">
      <c r="A267">
        <v>266</v>
      </c>
      <c r="B267" t="s">
        <v>10</v>
      </c>
      <c r="C267" t="s">
        <v>3855</v>
      </c>
      <c r="D267">
        <v>61.59</v>
      </c>
      <c r="E267">
        <v>29.8392662423446</v>
      </c>
      <c r="F267">
        <f t="shared" si="24"/>
        <v>0.6159</v>
      </c>
      <c r="G267">
        <f t="shared" si="25"/>
        <v>18.378004078660037</v>
      </c>
      <c r="H267">
        <f t="shared" si="26"/>
        <v>0.37933281000000002</v>
      </c>
      <c r="I267">
        <f t="shared" si="27"/>
        <v>0.37933281000000002</v>
      </c>
      <c r="J267">
        <f t="shared" si="28"/>
        <v>1</v>
      </c>
      <c r="K267">
        <f t="shared" si="29"/>
        <v>0.34727101137939959</v>
      </c>
    </row>
    <row r="268" spans="1:11" x14ac:dyDescent="0.3">
      <c r="A268">
        <v>267</v>
      </c>
      <c r="B268" t="s">
        <v>10</v>
      </c>
      <c r="C268" t="s">
        <v>123</v>
      </c>
      <c r="D268">
        <v>58.69</v>
      </c>
      <c r="E268">
        <v>71436.165941148502</v>
      </c>
      <c r="F268">
        <f t="shared" si="24"/>
        <v>0.58689999999999998</v>
      </c>
      <c r="G268">
        <f t="shared" si="25"/>
        <v>41925.885790860055</v>
      </c>
      <c r="H268">
        <f t="shared" si="26"/>
        <v>0.34445160999999996</v>
      </c>
      <c r="I268">
        <f t="shared" si="27"/>
        <v>0.34445160999999996</v>
      </c>
      <c r="J268">
        <f t="shared" si="28"/>
        <v>1</v>
      </c>
      <c r="K268">
        <f t="shared" si="29"/>
        <v>0.99835820355947524</v>
      </c>
    </row>
    <row r="269" spans="1:11" x14ac:dyDescent="0.3">
      <c r="A269">
        <v>268</v>
      </c>
      <c r="B269" t="s">
        <v>10</v>
      </c>
      <c r="C269" t="s">
        <v>3856</v>
      </c>
      <c r="D269">
        <v>57.1</v>
      </c>
      <c r="E269">
        <v>0</v>
      </c>
      <c r="F269">
        <f t="shared" si="24"/>
        <v>0.57100000000000006</v>
      </c>
      <c r="G269">
        <f t="shared" si="25"/>
        <v>0</v>
      </c>
      <c r="H269">
        <f t="shared" si="26"/>
        <v>0.32604100000000008</v>
      </c>
      <c r="I269">
        <f t="shared" si="27"/>
        <v>0.32604100000000008</v>
      </c>
      <c r="J269">
        <f t="shared" si="28"/>
        <v>1</v>
      </c>
      <c r="K269">
        <f t="shared" si="29"/>
        <v>1</v>
      </c>
    </row>
    <row r="270" spans="1:11" x14ac:dyDescent="0.3">
      <c r="A270">
        <v>269</v>
      </c>
      <c r="B270" t="s">
        <v>10</v>
      </c>
      <c r="C270" t="s">
        <v>3857</v>
      </c>
      <c r="D270">
        <v>51.37</v>
      </c>
      <c r="E270">
        <v>0</v>
      </c>
      <c r="F270">
        <f t="shared" si="24"/>
        <v>0.51369999999999993</v>
      </c>
      <c r="G270">
        <f t="shared" si="25"/>
        <v>0</v>
      </c>
      <c r="H270">
        <f t="shared" si="26"/>
        <v>0.26388768999999995</v>
      </c>
      <c r="I270">
        <f t="shared" si="27"/>
        <v>0.26388768999999995</v>
      </c>
      <c r="J270">
        <f t="shared" si="28"/>
        <v>1</v>
      </c>
      <c r="K270">
        <f t="shared" si="29"/>
        <v>1</v>
      </c>
    </row>
    <row r="271" spans="1:11" x14ac:dyDescent="0.3">
      <c r="A271">
        <v>270</v>
      </c>
      <c r="B271" t="s">
        <v>10</v>
      </c>
      <c r="C271" t="s">
        <v>3858</v>
      </c>
      <c r="D271">
        <v>50</v>
      </c>
      <c r="E271">
        <v>0</v>
      </c>
      <c r="F271">
        <f t="shared" si="24"/>
        <v>0.5</v>
      </c>
      <c r="G271">
        <f t="shared" si="25"/>
        <v>0</v>
      </c>
      <c r="H271">
        <f t="shared" si="26"/>
        <v>0.25</v>
      </c>
      <c r="I271">
        <f t="shared" si="27"/>
        <v>0.25</v>
      </c>
      <c r="J271">
        <f t="shared" si="28"/>
        <v>1</v>
      </c>
      <c r="K271">
        <f t="shared" si="29"/>
        <v>1</v>
      </c>
    </row>
    <row r="272" spans="1:11" x14ac:dyDescent="0.3">
      <c r="A272">
        <v>271</v>
      </c>
      <c r="B272" t="s">
        <v>10</v>
      </c>
      <c r="C272" t="s">
        <v>3859</v>
      </c>
      <c r="D272">
        <v>50</v>
      </c>
      <c r="E272">
        <v>0</v>
      </c>
      <c r="F272">
        <f t="shared" si="24"/>
        <v>0.5</v>
      </c>
      <c r="G272">
        <f t="shared" si="25"/>
        <v>0</v>
      </c>
      <c r="H272">
        <f t="shared" si="26"/>
        <v>0.25</v>
      </c>
      <c r="I272">
        <f t="shared" si="27"/>
        <v>0.25</v>
      </c>
      <c r="J272">
        <f t="shared" si="28"/>
        <v>1</v>
      </c>
      <c r="K272">
        <f t="shared" si="29"/>
        <v>1</v>
      </c>
    </row>
    <row r="273" spans="1:11" x14ac:dyDescent="0.3">
      <c r="A273">
        <v>272</v>
      </c>
      <c r="B273" t="s">
        <v>10</v>
      </c>
      <c r="C273" t="s">
        <v>3860</v>
      </c>
      <c r="D273">
        <v>50</v>
      </c>
      <c r="E273">
        <v>0</v>
      </c>
      <c r="F273">
        <f t="shared" si="24"/>
        <v>0.5</v>
      </c>
      <c r="G273">
        <f t="shared" si="25"/>
        <v>0</v>
      </c>
      <c r="H273">
        <f t="shared" si="26"/>
        <v>0.25</v>
      </c>
      <c r="I273">
        <f t="shared" si="27"/>
        <v>0.25</v>
      </c>
      <c r="J273">
        <f t="shared" si="28"/>
        <v>1</v>
      </c>
      <c r="K273">
        <f t="shared" si="29"/>
        <v>1</v>
      </c>
    </row>
    <row r="274" spans="1:11" x14ac:dyDescent="0.3">
      <c r="A274">
        <v>273</v>
      </c>
      <c r="B274" t="s">
        <v>10</v>
      </c>
      <c r="C274" t="s">
        <v>3861</v>
      </c>
      <c r="D274">
        <v>50</v>
      </c>
      <c r="E274">
        <v>661.182632269333</v>
      </c>
      <c r="F274">
        <f t="shared" si="24"/>
        <v>0.5</v>
      </c>
      <c r="G274">
        <f t="shared" si="25"/>
        <v>330.5913161346665</v>
      </c>
      <c r="H274">
        <f t="shared" si="26"/>
        <v>0.25</v>
      </c>
      <c r="I274">
        <f t="shared" si="27"/>
        <v>0.25</v>
      </c>
      <c r="J274">
        <f t="shared" si="28"/>
        <v>1</v>
      </c>
      <c r="K274">
        <f t="shared" si="29"/>
        <v>0.85938914216604656</v>
      </c>
    </row>
    <row r="275" spans="1:11" x14ac:dyDescent="0.3">
      <c r="A275">
        <v>274</v>
      </c>
      <c r="B275" t="s">
        <v>10</v>
      </c>
      <c r="C275" t="s">
        <v>3862</v>
      </c>
      <c r="D275">
        <v>50</v>
      </c>
      <c r="E275">
        <v>0</v>
      </c>
      <c r="F275">
        <f t="shared" si="24"/>
        <v>0.5</v>
      </c>
      <c r="G275">
        <f t="shared" si="25"/>
        <v>0</v>
      </c>
      <c r="H275">
        <f t="shared" si="26"/>
        <v>0.25</v>
      </c>
      <c r="I275">
        <f t="shared" si="27"/>
        <v>0.25</v>
      </c>
      <c r="J275">
        <f t="shared" si="28"/>
        <v>1</v>
      </c>
      <c r="K275">
        <f t="shared" si="29"/>
        <v>1</v>
      </c>
    </row>
    <row r="276" spans="1:11" x14ac:dyDescent="0.3">
      <c r="A276">
        <v>275</v>
      </c>
      <c r="B276" t="s">
        <v>10</v>
      </c>
      <c r="C276" t="s">
        <v>3863</v>
      </c>
      <c r="D276">
        <v>50</v>
      </c>
      <c r="E276">
        <v>0</v>
      </c>
      <c r="F276">
        <f t="shared" si="24"/>
        <v>0.5</v>
      </c>
      <c r="G276">
        <f t="shared" si="25"/>
        <v>0</v>
      </c>
      <c r="H276">
        <f t="shared" si="26"/>
        <v>0.25</v>
      </c>
      <c r="I276">
        <f t="shared" si="27"/>
        <v>0.25</v>
      </c>
      <c r="J276">
        <f t="shared" si="28"/>
        <v>1</v>
      </c>
      <c r="K276">
        <f t="shared" si="29"/>
        <v>1</v>
      </c>
    </row>
    <row r="277" spans="1:11" x14ac:dyDescent="0.3">
      <c r="A277">
        <v>276</v>
      </c>
      <c r="B277" t="s">
        <v>10</v>
      </c>
      <c r="C277" t="s">
        <v>3864</v>
      </c>
      <c r="D277">
        <v>50</v>
      </c>
      <c r="E277">
        <v>0</v>
      </c>
      <c r="F277">
        <f t="shared" si="24"/>
        <v>0.5</v>
      </c>
      <c r="G277">
        <f t="shared" si="25"/>
        <v>0</v>
      </c>
      <c r="H277">
        <f t="shared" si="26"/>
        <v>0.25</v>
      </c>
      <c r="I277">
        <f t="shared" si="27"/>
        <v>0.25</v>
      </c>
      <c r="J277">
        <f t="shared" si="28"/>
        <v>1</v>
      </c>
      <c r="K277">
        <f t="shared" si="29"/>
        <v>1</v>
      </c>
    </row>
    <row r="278" spans="1:11" x14ac:dyDescent="0.3">
      <c r="A278">
        <v>277</v>
      </c>
      <c r="B278" t="s">
        <v>10</v>
      </c>
      <c r="C278" t="s">
        <v>3865</v>
      </c>
      <c r="D278">
        <v>50</v>
      </c>
      <c r="E278">
        <v>0</v>
      </c>
      <c r="F278">
        <f t="shared" si="24"/>
        <v>0.5</v>
      </c>
      <c r="G278">
        <f t="shared" si="25"/>
        <v>0</v>
      </c>
      <c r="H278">
        <f t="shared" si="26"/>
        <v>0.25</v>
      </c>
      <c r="I278">
        <f t="shared" si="27"/>
        <v>0.25</v>
      </c>
      <c r="J278">
        <f t="shared" si="28"/>
        <v>1</v>
      </c>
      <c r="K278">
        <f t="shared" si="29"/>
        <v>1</v>
      </c>
    </row>
    <row r="279" spans="1:11" x14ac:dyDescent="0.3">
      <c r="A279">
        <v>278</v>
      </c>
      <c r="B279" t="s">
        <v>10</v>
      </c>
      <c r="C279" t="s">
        <v>3866</v>
      </c>
      <c r="D279">
        <v>50</v>
      </c>
      <c r="E279">
        <v>0</v>
      </c>
      <c r="F279">
        <f t="shared" si="24"/>
        <v>0.5</v>
      </c>
      <c r="G279">
        <f t="shared" si="25"/>
        <v>0</v>
      </c>
      <c r="H279">
        <f t="shared" si="26"/>
        <v>0.25</v>
      </c>
      <c r="I279">
        <f t="shared" si="27"/>
        <v>0.25</v>
      </c>
      <c r="J279">
        <f t="shared" si="28"/>
        <v>1</v>
      </c>
      <c r="K279">
        <f t="shared" si="29"/>
        <v>1</v>
      </c>
    </row>
    <row r="280" spans="1:11" x14ac:dyDescent="0.3">
      <c r="A280">
        <v>279</v>
      </c>
      <c r="B280" t="s">
        <v>10</v>
      </c>
      <c r="C280" t="s">
        <v>3867</v>
      </c>
      <c r="D280">
        <v>50</v>
      </c>
      <c r="E280">
        <v>0</v>
      </c>
      <c r="F280">
        <f t="shared" si="24"/>
        <v>0.5</v>
      </c>
      <c r="G280">
        <f t="shared" si="25"/>
        <v>0</v>
      </c>
      <c r="H280">
        <f t="shared" si="26"/>
        <v>0.25</v>
      </c>
      <c r="I280">
        <f t="shared" si="27"/>
        <v>0.25</v>
      </c>
      <c r="J280">
        <f t="shared" si="28"/>
        <v>1</v>
      </c>
      <c r="K280">
        <f t="shared" si="29"/>
        <v>1</v>
      </c>
    </row>
    <row r="281" spans="1:11" x14ac:dyDescent="0.3">
      <c r="A281">
        <v>280</v>
      </c>
      <c r="B281" t="s">
        <v>10</v>
      </c>
      <c r="C281" t="s">
        <v>3868</v>
      </c>
      <c r="D281">
        <v>50</v>
      </c>
      <c r="E281">
        <v>0</v>
      </c>
      <c r="F281">
        <f t="shared" si="24"/>
        <v>0.5</v>
      </c>
      <c r="G281">
        <f t="shared" si="25"/>
        <v>0</v>
      </c>
      <c r="H281">
        <f t="shared" si="26"/>
        <v>0.25</v>
      </c>
      <c r="I281">
        <f t="shared" si="27"/>
        <v>0.25</v>
      </c>
      <c r="J281">
        <f t="shared" si="28"/>
        <v>1</v>
      </c>
      <c r="K281">
        <f t="shared" si="29"/>
        <v>1</v>
      </c>
    </row>
    <row r="282" spans="1:11" x14ac:dyDescent="0.3">
      <c r="A282">
        <v>281</v>
      </c>
      <c r="B282" t="s">
        <v>10</v>
      </c>
      <c r="C282" t="s">
        <v>3869</v>
      </c>
      <c r="D282">
        <v>50</v>
      </c>
      <c r="E282">
        <v>0</v>
      </c>
      <c r="F282">
        <f t="shared" si="24"/>
        <v>0.5</v>
      </c>
      <c r="G282">
        <f t="shared" si="25"/>
        <v>0</v>
      </c>
      <c r="H282">
        <f t="shared" si="26"/>
        <v>0.25</v>
      </c>
      <c r="I282">
        <f t="shared" si="27"/>
        <v>0.25</v>
      </c>
      <c r="J282">
        <f t="shared" si="28"/>
        <v>1</v>
      </c>
      <c r="K282">
        <f t="shared" si="29"/>
        <v>1</v>
      </c>
    </row>
    <row r="283" spans="1:11" x14ac:dyDescent="0.3">
      <c r="A283">
        <v>282</v>
      </c>
      <c r="B283" t="s">
        <v>10</v>
      </c>
      <c r="C283" t="s">
        <v>3870</v>
      </c>
      <c r="D283">
        <v>50</v>
      </c>
      <c r="E283">
        <v>0</v>
      </c>
      <c r="F283">
        <f t="shared" si="24"/>
        <v>0.5</v>
      </c>
      <c r="G283">
        <f t="shared" si="25"/>
        <v>0</v>
      </c>
      <c r="H283">
        <f t="shared" si="26"/>
        <v>0.25</v>
      </c>
      <c r="I283">
        <f t="shared" si="27"/>
        <v>0.25</v>
      </c>
      <c r="J283">
        <f t="shared" si="28"/>
        <v>1</v>
      </c>
      <c r="K283">
        <f t="shared" si="29"/>
        <v>1</v>
      </c>
    </row>
    <row r="284" spans="1:11" x14ac:dyDescent="0.3">
      <c r="A284">
        <v>283</v>
      </c>
      <c r="B284" t="s">
        <v>10</v>
      </c>
      <c r="C284" t="s">
        <v>3871</v>
      </c>
      <c r="D284">
        <v>50</v>
      </c>
      <c r="E284">
        <v>0</v>
      </c>
      <c r="F284">
        <f t="shared" si="24"/>
        <v>0.5</v>
      </c>
      <c r="G284">
        <f t="shared" si="25"/>
        <v>0</v>
      </c>
      <c r="H284">
        <f t="shared" si="26"/>
        <v>0.25</v>
      </c>
      <c r="I284">
        <f t="shared" si="27"/>
        <v>0.25</v>
      </c>
      <c r="J284">
        <f t="shared" si="28"/>
        <v>1</v>
      </c>
      <c r="K284">
        <f t="shared" si="29"/>
        <v>1</v>
      </c>
    </row>
    <row r="285" spans="1:11" x14ac:dyDescent="0.3">
      <c r="A285">
        <v>284</v>
      </c>
      <c r="B285" t="s">
        <v>10</v>
      </c>
      <c r="C285" t="s">
        <v>3872</v>
      </c>
      <c r="D285">
        <v>50</v>
      </c>
      <c r="E285">
        <v>0</v>
      </c>
      <c r="F285">
        <f t="shared" si="24"/>
        <v>0.5</v>
      </c>
      <c r="G285">
        <f t="shared" si="25"/>
        <v>0</v>
      </c>
      <c r="H285">
        <f t="shared" si="26"/>
        <v>0.25</v>
      </c>
      <c r="I285">
        <f t="shared" si="27"/>
        <v>0.25</v>
      </c>
      <c r="J285">
        <f t="shared" si="28"/>
        <v>1</v>
      </c>
      <c r="K285">
        <f t="shared" si="29"/>
        <v>1</v>
      </c>
    </row>
    <row r="286" spans="1:11" x14ac:dyDescent="0.3">
      <c r="A286">
        <v>285</v>
      </c>
      <c r="B286" t="s">
        <v>10</v>
      </c>
      <c r="C286" t="s">
        <v>3873</v>
      </c>
      <c r="D286">
        <v>50</v>
      </c>
      <c r="E286">
        <v>0</v>
      </c>
      <c r="F286">
        <f t="shared" si="24"/>
        <v>0.5</v>
      </c>
      <c r="G286">
        <f t="shared" si="25"/>
        <v>0</v>
      </c>
      <c r="H286">
        <f t="shared" si="26"/>
        <v>0.25</v>
      </c>
      <c r="I286">
        <f t="shared" si="27"/>
        <v>0.25</v>
      </c>
      <c r="J286">
        <f t="shared" si="28"/>
        <v>1</v>
      </c>
      <c r="K286">
        <f t="shared" si="29"/>
        <v>1</v>
      </c>
    </row>
    <row r="287" spans="1:11" x14ac:dyDescent="0.3">
      <c r="A287">
        <v>286</v>
      </c>
      <c r="B287" t="s">
        <v>10</v>
      </c>
      <c r="C287" t="s">
        <v>3874</v>
      </c>
      <c r="D287">
        <v>50</v>
      </c>
      <c r="E287">
        <v>0</v>
      </c>
      <c r="F287">
        <f t="shared" si="24"/>
        <v>0.5</v>
      </c>
      <c r="G287">
        <f t="shared" si="25"/>
        <v>0</v>
      </c>
      <c r="H287">
        <f t="shared" si="26"/>
        <v>0.25</v>
      </c>
      <c r="I287">
        <f t="shared" si="27"/>
        <v>0.25</v>
      </c>
      <c r="J287">
        <f t="shared" si="28"/>
        <v>1</v>
      </c>
      <c r="K287">
        <f t="shared" si="29"/>
        <v>1</v>
      </c>
    </row>
    <row r="288" spans="1:11" x14ac:dyDescent="0.3">
      <c r="A288">
        <v>287</v>
      </c>
      <c r="B288" t="s">
        <v>10</v>
      </c>
      <c r="C288" t="s">
        <v>3875</v>
      </c>
      <c r="D288">
        <v>50</v>
      </c>
      <c r="E288">
        <v>0</v>
      </c>
      <c r="F288">
        <f t="shared" si="24"/>
        <v>0.5</v>
      </c>
      <c r="G288">
        <f t="shared" si="25"/>
        <v>0</v>
      </c>
      <c r="H288">
        <f t="shared" si="26"/>
        <v>0.25</v>
      </c>
      <c r="I288">
        <f t="shared" si="27"/>
        <v>0.25</v>
      </c>
      <c r="J288">
        <f t="shared" si="28"/>
        <v>1</v>
      </c>
      <c r="K288">
        <f t="shared" si="29"/>
        <v>1</v>
      </c>
    </row>
    <row r="289" spans="1:11" x14ac:dyDescent="0.3">
      <c r="A289">
        <v>288</v>
      </c>
      <c r="B289" t="s">
        <v>10</v>
      </c>
      <c r="C289" t="s">
        <v>3876</v>
      </c>
      <c r="D289">
        <v>50</v>
      </c>
      <c r="E289">
        <v>0</v>
      </c>
      <c r="F289">
        <f t="shared" si="24"/>
        <v>0.5</v>
      </c>
      <c r="G289">
        <f t="shared" si="25"/>
        <v>0</v>
      </c>
      <c r="H289">
        <f t="shared" si="26"/>
        <v>0.25</v>
      </c>
      <c r="I289">
        <f t="shared" si="27"/>
        <v>0.25</v>
      </c>
      <c r="J289">
        <f t="shared" si="28"/>
        <v>1</v>
      </c>
      <c r="K289">
        <f t="shared" si="29"/>
        <v>1</v>
      </c>
    </row>
    <row r="290" spans="1:11" x14ac:dyDescent="0.3">
      <c r="A290">
        <v>289</v>
      </c>
      <c r="B290" t="s">
        <v>10</v>
      </c>
      <c r="C290" t="s">
        <v>3877</v>
      </c>
      <c r="D290">
        <v>50</v>
      </c>
      <c r="E290">
        <v>0</v>
      </c>
      <c r="F290">
        <f t="shared" si="24"/>
        <v>0.5</v>
      </c>
      <c r="G290">
        <f t="shared" si="25"/>
        <v>0</v>
      </c>
      <c r="H290">
        <f t="shared" si="26"/>
        <v>0.25</v>
      </c>
      <c r="I290">
        <f t="shared" si="27"/>
        <v>0.5</v>
      </c>
      <c r="J290">
        <f t="shared" si="28"/>
        <v>0.5</v>
      </c>
      <c r="K290">
        <f t="shared" si="29"/>
        <v>1</v>
      </c>
    </row>
    <row r="291" spans="1:11" x14ac:dyDescent="0.3">
      <c r="A291">
        <v>290</v>
      </c>
      <c r="B291" t="s">
        <v>10</v>
      </c>
      <c r="C291" t="s">
        <v>3877</v>
      </c>
      <c r="D291">
        <v>50</v>
      </c>
      <c r="E291">
        <v>0</v>
      </c>
      <c r="F291">
        <f t="shared" si="24"/>
        <v>0.5</v>
      </c>
      <c r="G291">
        <f t="shared" si="25"/>
        <v>0</v>
      </c>
      <c r="H291">
        <f t="shared" si="26"/>
        <v>0.25</v>
      </c>
      <c r="I291">
        <f t="shared" si="27"/>
        <v>0.5</v>
      </c>
      <c r="J291">
        <f t="shared" si="28"/>
        <v>0.5</v>
      </c>
      <c r="K291">
        <f t="shared" si="29"/>
        <v>1</v>
      </c>
    </row>
    <row r="292" spans="1:11" x14ac:dyDescent="0.3">
      <c r="A292">
        <v>291</v>
      </c>
      <c r="B292" t="s">
        <v>10</v>
      </c>
      <c r="C292" t="s">
        <v>3878</v>
      </c>
      <c r="D292">
        <v>50</v>
      </c>
      <c r="E292">
        <v>0</v>
      </c>
      <c r="F292">
        <f t="shared" si="24"/>
        <v>0.5</v>
      </c>
      <c r="G292">
        <f t="shared" si="25"/>
        <v>0</v>
      </c>
      <c r="H292">
        <f t="shared" si="26"/>
        <v>0.25</v>
      </c>
      <c r="I292">
        <f t="shared" si="27"/>
        <v>0.25</v>
      </c>
      <c r="J292">
        <f t="shared" si="28"/>
        <v>1</v>
      </c>
      <c r="K292">
        <f t="shared" si="29"/>
        <v>1</v>
      </c>
    </row>
    <row r="293" spans="1:11" x14ac:dyDescent="0.3">
      <c r="A293">
        <v>292</v>
      </c>
      <c r="B293" t="s">
        <v>10</v>
      </c>
      <c r="C293" t="s">
        <v>3879</v>
      </c>
      <c r="D293">
        <v>50</v>
      </c>
      <c r="E293">
        <v>0</v>
      </c>
      <c r="F293">
        <f t="shared" si="24"/>
        <v>0.5</v>
      </c>
      <c r="G293">
        <f t="shared" si="25"/>
        <v>0</v>
      </c>
      <c r="H293">
        <f t="shared" si="26"/>
        <v>0.25</v>
      </c>
      <c r="I293">
        <f t="shared" si="27"/>
        <v>0.5</v>
      </c>
      <c r="J293">
        <f t="shared" si="28"/>
        <v>0.5</v>
      </c>
      <c r="K293">
        <f t="shared" si="29"/>
        <v>1</v>
      </c>
    </row>
    <row r="294" spans="1:11" x14ac:dyDescent="0.3">
      <c r="A294">
        <v>293</v>
      </c>
      <c r="B294" t="s">
        <v>10</v>
      </c>
      <c r="C294" t="s">
        <v>3879</v>
      </c>
      <c r="D294">
        <v>50</v>
      </c>
      <c r="E294">
        <v>0</v>
      </c>
      <c r="F294">
        <f t="shared" si="24"/>
        <v>0.5</v>
      </c>
      <c r="G294">
        <f t="shared" si="25"/>
        <v>0</v>
      </c>
      <c r="H294">
        <f t="shared" si="26"/>
        <v>0.25</v>
      </c>
      <c r="I294">
        <f t="shared" si="27"/>
        <v>0.5</v>
      </c>
      <c r="J294">
        <f t="shared" si="28"/>
        <v>0.5</v>
      </c>
      <c r="K294">
        <f t="shared" si="29"/>
        <v>1</v>
      </c>
    </row>
    <row r="295" spans="1:11" x14ac:dyDescent="0.3">
      <c r="A295">
        <v>294</v>
      </c>
      <c r="B295" t="s">
        <v>10</v>
      </c>
      <c r="C295" t="s">
        <v>3880</v>
      </c>
      <c r="D295">
        <v>50</v>
      </c>
      <c r="E295">
        <v>0</v>
      </c>
      <c r="F295">
        <f t="shared" si="24"/>
        <v>0.5</v>
      </c>
      <c r="G295">
        <f t="shared" si="25"/>
        <v>0</v>
      </c>
      <c r="H295">
        <f t="shared" si="26"/>
        <v>0.25</v>
      </c>
      <c r="I295">
        <f t="shared" si="27"/>
        <v>0.25</v>
      </c>
      <c r="J295">
        <f t="shared" si="28"/>
        <v>1</v>
      </c>
      <c r="K295">
        <f t="shared" si="29"/>
        <v>1</v>
      </c>
    </row>
    <row r="296" spans="1:11" x14ac:dyDescent="0.3">
      <c r="A296">
        <v>295</v>
      </c>
      <c r="B296" t="s">
        <v>10</v>
      </c>
      <c r="C296" t="s">
        <v>3881</v>
      </c>
      <c r="D296">
        <v>50</v>
      </c>
      <c r="E296">
        <v>0</v>
      </c>
      <c r="F296">
        <f t="shared" si="24"/>
        <v>0.5</v>
      </c>
      <c r="G296">
        <f t="shared" si="25"/>
        <v>0</v>
      </c>
      <c r="H296">
        <f t="shared" si="26"/>
        <v>0.25</v>
      </c>
      <c r="I296">
        <f t="shared" si="27"/>
        <v>0.25</v>
      </c>
      <c r="J296">
        <f t="shared" si="28"/>
        <v>1</v>
      </c>
      <c r="K296">
        <f t="shared" si="29"/>
        <v>1</v>
      </c>
    </row>
    <row r="297" spans="1:11" x14ac:dyDescent="0.3">
      <c r="A297">
        <v>296</v>
      </c>
      <c r="B297" t="s">
        <v>10</v>
      </c>
      <c r="C297" t="s">
        <v>3882</v>
      </c>
      <c r="D297">
        <v>50</v>
      </c>
      <c r="E297">
        <v>0</v>
      </c>
      <c r="F297">
        <f t="shared" si="24"/>
        <v>0.5</v>
      </c>
      <c r="G297">
        <f t="shared" si="25"/>
        <v>0</v>
      </c>
      <c r="H297">
        <f t="shared" si="26"/>
        <v>0.25</v>
      </c>
      <c r="I297">
        <f t="shared" si="27"/>
        <v>0.5</v>
      </c>
      <c r="J297">
        <f t="shared" si="28"/>
        <v>0.5</v>
      </c>
      <c r="K297">
        <f t="shared" si="29"/>
        <v>1</v>
      </c>
    </row>
    <row r="298" spans="1:11" x14ac:dyDescent="0.3">
      <c r="A298">
        <v>297</v>
      </c>
      <c r="B298" t="s">
        <v>10</v>
      </c>
      <c r="C298" t="s">
        <v>3882</v>
      </c>
      <c r="D298">
        <v>50</v>
      </c>
      <c r="E298">
        <v>0</v>
      </c>
      <c r="F298">
        <f t="shared" si="24"/>
        <v>0.5</v>
      </c>
      <c r="G298">
        <f t="shared" si="25"/>
        <v>0</v>
      </c>
      <c r="H298">
        <f t="shared" si="26"/>
        <v>0.25</v>
      </c>
      <c r="I298">
        <f t="shared" si="27"/>
        <v>0.5</v>
      </c>
      <c r="J298">
        <f t="shared" si="28"/>
        <v>0.5</v>
      </c>
      <c r="K298">
        <f t="shared" si="29"/>
        <v>1</v>
      </c>
    </row>
    <row r="299" spans="1:11" x14ac:dyDescent="0.3">
      <c r="A299">
        <v>298</v>
      </c>
      <c r="B299" t="s">
        <v>10</v>
      </c>
      <c r="C299" t="s">
        <v>3883</v>
      </c>
      <c r="D299">
        <v>50</v>
      </c>
      <c r="E299">
        <v>0</v>
      </c>
      <c r="F299">
        <f t="shared" si="24"/>
        <v>0.5</v>
      </c>
      <c r="G299">
        <f t="shared" si="25"/>
        <v>0</v>
      </c>
      <c r="H299">
        <f t="shared" si="26"/>
        <v>0.25</v>
      </c>
      <c r="I299">
        <f t="shared" si="27"/>
        <v>0.25</v>
      </c>
      <c r="J299">
        <f t="shared" si="28"/>
        <v>1</v>
      </c>
      <c r="K299">
        <f t="shared" si="29"/>
        <v>1</v>
      </c>
    </row>
    <row r="300" spans="1:11" x14ac:dyDescent="0.3">
      <c r="A300">
        <v>299</v>
      </c>
      <c r="B300" t="s">
        <v>10</v>
      </c>
      <c r="C300" t="s">
        <v>3884</v>
      </c>
      <c r="D300">
        <v>50</v>
      </c>
      <c r="E300">
        <v>0</v>
      </c>
      <c r="F300">
        <f t="shared" si="24"/>
        <v>0.5</v>
      </c>
      <c r="G300">
        <f t="shared" si="25"/>
        <v>0</v>
      </c>
      <c r="H300">
        <f t="shared" si="26"/>
        <v>0.25</v>
      </c>
      <c r="I300">
        <f t="shared" si="27"/>
        <v>0.25</v>
      </c>
      <c r="J300">
        <f t="shared" si="28"/>
        <v>1</v>
      </c>
      <c r="K300">
        <f t="shared" si="29"/>
        <v>1</v>
      </c>
    </row>
    <row r="301" spans="1:11" x14ac:dyDescent="0.3">
      <c r="A301">
        <v>300</v>
      </c>
      <c r="B301" t="s">
        <v>10</v>
      </c>
      <c r="C301" t="s">
        <v>3885</v>
      </c>
      <c r="D301">
        <v>50</v>
      </c>
      <c r="E301">
        <v>0</v>
      </c>
      <c r="F301">
        <f t="shared" si="24"/>
        <v>0.5</v>
      </c>
      <c r="G301">
        <f t="shared" si="25"/>
        <v>0</v>
      </c>
      <c r="H301">
        <f t="shared" si="26"/>
        <v>0.25</v>
      </c>
      <c r="I301">
        <f t="shared" si="27"/>
        <v>0.25</v>
      </c>
      <c r="J301">
        <f t="shared" si="28"/>
        <v>1</v>
      </c>
      <c r="K301">
        <f t="shared" si="29"/>
        <v>1</v>
      </c>
    </row>
    <row r="302" spans="1:11" x14ac:dyDescent="0.3">
      <c r="A302">
        <v>301</v>
      </c>
      <c r="B302" t="s">
        <v>10</v>
      </c>
      <c r="C302" t="s">
        <v>3886</v>
      </c>
      <c r="D302">
        <v>50</v>
      </c>
      <c r="E302">
        <v>0</v>
      </c>
      <c r="F302">
        <f t="shared" si="24"/>
        <v>0.5</v>
      </c>
      <c r="G302">
        <f t="shared" si="25"/>
        <v>0</v>
      </c>
      <c r="H302">
        <f t="shared" si="26"/>
        <v>0.25</v>
      </c>
      <c r="I302">
        <f t="shared" si="27"/>
        <v>0.25</v>
      </c>
      <c r="J302">
        <f t="shared" si="28"/>
        <v>1</v>
      </c>
      <c r="K302">
        <f t="shared" si="29"/>
        <v>1</v>
      </c>
    </row>
    <row r="303" spans="1:11" x14ac:dyDescent="0.3">
      <c r="A303">
        <v>302</v>
      </c>
      <c r="B303" t="s">
        <v>10</v>
      </c>
      <c r="C303" t="s">
        <v>3887</v>
      </c>
      <c r="D303">
        <v>50</v>
      </c>
      <c r="E303">
        <v>0</v>
      </c>
      <c r="F303">
        <f t="shared" si="24"/>
        <v>0.5</v>
      </c>
      <c r="G303">
        <f t="shared" si="25"/>
        <v>0</v>
      </c>
      <c r="H303">
        <f t="shared" si="26"/>
        <v>0.25</v>
      </c>
      <c r="I303">
        <f t="shared" si="27"/>
        <v>0.25</v>
      </c>
      <c r="J303">
        <f t="shared" si="28"/>
        <v>1</v>
      </c>
      <c r="K303">
        <f t="shared" si="29"/>
        <v>1</v>
      </c>
    </row>
    <row r="304" spans="1:11" x14ac:dyDescent="0.3">
      <c r="A304">
        <v>303</v>
      </c>
      <c r="B304" t="s">
        <v>10</v>
      </c>
      <c r="C304" t="s">
        <v>3888</v>
      </c>
      <c r="D304">
        <v>50</v>
      </c>
      <c r="E304">
        <v>0</v>
      </c>
      <c r="F304">
        <f t="shared" si="24"/>
        <v>0.5</v>
      </c>
      <c r="G304">
        <f t="shared" si="25"/>
        <v>0</v>
      </c>
      <c r="H304">
        <f t="shared" si="26"/>
        <v>0.25</v>
      </c>
      <c r="I304">
        <f t="shared" si="27"/>
        <v>0.25</v>
      </c>
      <c r="J304">
        <f t="shared" si="28"/>
        <v>1</v>
      </c>
      <c r="K304">
        <f t="shared" si="29"/>
        <v>1</v>
      </c>
    </row>
    <row r="305" spans="1:11" x14ac:dyDescent="0.3">
      <c r="A305">
        <v>304</v>
      </c>
      <c r="B305" t="s">
        <v>10</v>
      </c>
      <c r="C305" t="s">
        <v>3889</v>
      </c>
      <c r="D305">
        <v>50</v>
      </c>
      <c r="E305">
        <v>0</v>
      </c>
      <c r="F305">
        <f t="shared" si="24"/>
        <v>0.5</v>
      </c>
      <c r="G305">
        <f t="shared" si="25"/>
        <v>0</v>
      </c>
      <c r="H305">
        <f t="shared" si="26"/>
        <v>0.25</v>
      </c>
      <c r="I305">
        <f t="shared" si="27"/>
        <v>0.25</v>
      </c>
      <c r="J305">
        <f t="shared" si="28"/>
        <v>1</v>
      </c>
      <c r="K305">
        <f t="shared" si="29"/>
        <v>1</v>
      </c>
    </row>
    <row r="306" spans="1:11" x14ac:dyDescent="0.3">
      <c r="A306">
        <v>305</v>
      </c>
      <c r="B306" t="s">
        <v>10</v>
      </c>
      <c r="C306" t="s">
        <v>3890</v>
      </c>
      <c r="D306">
        <v>50</v>
      </c>
      <c r="E306">
        <v>0</v>
      </c>
      <c r="F306">
        <f t="shared" si="24"/>
        <v>0.5</v>
      </c>
      <c r="G306">
        <f t="shared" si="25"/>
        <v>0</v>
      </c>
      <c r="H306">
        <f t="shared" si="26"/>
        <v>0.25</v>
      </c>
      <c r="I306">
        <f t="shared" si="27"/>
        <v>0.25</v>
      </c>
      <c r="J306">
        <f t="shared" si="28"/>
        <v>1</v>
      </c>
      <c r="K306">
        <f t="shared" si="29"/>
        <v>1</v>
      </c>
    </row>
    <row r="307" spans="1:11" x14ac:dyDescent="0.3">
      <c r="A307">
        <v>306</v>
      </c>
      <c r="B307" t="s">
        <v>10</v>
      </c>
      <c r="C307" t="s">
        <v>3891</v>
      </c>
      <c r="D307">
        <v>50</v>
      </c>
      <c r="E307">
        <v>0</v>
      </c>
      <c r="F307">
        <f t="shared" si="24"/>
        <v>0.5</v>
      </c>
      <c r="G307">
        <f t="shared" si="25"/>
        <v>0</v>
      </c>
      <c r="H307">
        <f t="shared" si="26"/>
        <v>0.25</v>
      </c>
      <c r="I307">
        <f t="shared" si="27"/>
        <v>0.25</v>
      </c>
      <c r="J307">
        <f t="shared" si="28"/>
        <v>1</v>
      </c>
      <c r="K307">
        <f t="shared" si="29"/>
        <v>1</v>
      </c>
    </row>
    <row r="308" spans="1:11" x14ac:dyDescent="0.3">
      <c r="A308">
        <v>307</v>
      </c>
      <c r="B308" t="s">
        <v>10</v>
      </c>
      <c r="C308" t="s">
        <v>3892</v>
      </c>
      <c r="D308">
        <v>50</v>
      </c>
      <c r="E308">
        <v>0</v>
      </c>
      <c r="F308">
        <f t="shared" si="24"/>
        <v>0.5</v>
      </c>
      <c r="G308">
        <f t="shared" si="25"/>
        <v>0</v>
      </c>
      <c r="H308">
        <f t="shared" si="26"/>
        <v>0.25</v>
      </c>
      <c r="I308">
        <f t="shared" si="27"/>
        <v>0.75</v>
      </c>
      <c r="J308">
        <f t="shared" si="28"/>
        <v>0.33333333333333331</v>
      </c>
      <c r="K308">
        <f t="shared" si="29"/>
        <v>1</v>
      </c>
    </row>
    <row r="309" spans="1:11" x14ac:dyDescent="0.3">
      <c r="A309">
        <v>308</v>
      </c>
      <c r="B309" t="s">
        <v>10</v>
      </c>
      <c r="C309" t="s">
        <v>3892</v>
      </c>
      <c r="D309">
        <v>50</v>
      </c>
      <c r="E309">
        <v>0</v>
      </c>
      <c r="F309">
        <f t="shared" si="24"/>
        <v>0.5</v>
      </c>
      <c r="G309">
        <f t="shared" si="25"/>
        <v>0</v>
      </c>
      <c r="H309">
        <f t="shared" si="26"/>
        <v>0.25</v>
      </c>
      <c r="I309">
        <f t="shared" si="27"/>
        <v>0.75</v>
      </c>
      <c r="J309">
        <f t="shared" si="28"/>
        <v>0.33333333333333331</v>
      </c>
      <c r="K309">
        <f t="shared" si="29"/>
        <v>1</v>
      </c>
    </row>
    <row r="310" spans="1:11" x14ac:dyDescent="0.3">
      <c r="A310">
        <v>309</v>
      </c>
      <c r="B310" t="s">
        <v>10</v>
      </c>
      <c r="C310" t="s">
        <v>3892</v>
      </c>
      <c r="D310">
        <v>50</v>
      </c>
      <c r="E310">
        <v>0</v>
      </c>
      <c r="F310">
        <f t="shared" si="24"/>
        <v>0.5</v>
      </c>
      <c r="G310">
        <f t="shared" si="25"/>
        <v>0</v>
      </c>
      <c r="H310">
        <f t="shared" si="26"/>
        <v>0.25</v>
      </c>
      <c r="I310">
        <f t="shared" si="27"/>
        <v>0.75</v>
      </c>
      <c r="J310">
        <f t="shared" si="28"/>
        <v>0.33333333333333331</v>
      </c>
      <c r="K310">
        <f t="shared" si="29"/>
        <v>1</v>
      </c>
    </row>
    <row r="311" spans="1:11" x14ac:dyDescent="0.3">
      <c r="A311">
        <v>310</v>
      </c>
      <c r="B311" t="s">
        <v>10</v>
      </c>
      <c r="C311" t="s">
        <v>3893</v>
      </c>
      <c r="D311">
        <v>50</v>
      </c>
      <c r="E311">
        <v>0</v>
      </c>
      <c r="F311">
        <f t="shared" si="24"/>
        <v>0.5</v>
      </c>
      <c r="G311">
        <f t="shared" si="25"/>
        <v>0</v>
      </c>
      <c r="H311">
        <f t="shared" si="26"/>
        <v>0.25</v>
      </c>
      <c r="I311">
        <f t="shared" si="27"/>
        <v>0.25</v>
      </c>
      <c r="J311">
        <f t="shared" si="28"/>
        <v>1</v>
      </c>
      <c r="K311">
        <f t="shared" si="29"/>
        <v>1</v>
      </c>
    </row>
    <row r="312" spans="1:11" x14ac:dyDescent="0.3">
      <c r="A312">
        <v>311</v>
      </c>
      <c r="B312" t="s">
        <v>10</v>
      </c>
      <c r="C312" t="s">
        <v>3894</v>
      </c>
      <c r="D312">
        <v>50.98</v>
      </c>
      <c r="E312">
        <v>0</v>
      </c>
      <c r="F312">
        <f t="shared" si="24"/>
        <v>0.50979999999999992</v>
      </c>
      <c r="G312">
        <f t="shared" si="25"/>
        <v>0</v>
      </c>
      <c r="H312">
        <f t="shared" si="26"/>
        <v>0.25989603999999994</v>
      </c>
      <c r="I312">
        <f t="shared" si="27"/>
        <v>0.25989603999999994</v>
      </c>
      <c r="J312">
        <f t="shared" si="28"/>
        <v>1</v>
      </c>
      <c r="K312">
        <f t="shared" si="29"/>
        <v>1</v>
      </c>
    </row>
    <row r="313" spans="1:11" x14ac:dyDescent="0.3">
      <c r="A313">
        <v>312</v>
      </c>
      <c r="B313" t="s">
        <v>10</v>
      </c>
      <c r="C313" t="s">
        <v>3895</v>
      </c>
      <c r="D313">
        <v>50.38</v>
      </c>
      <c r="E313">
        <v>0</v>
      </c>
      <c r="F313">
        <f t="shared" si="24"/>
        <v>0.50380000000000003</v>
      </c>
      <c r="G313">
        <f t="shared" si="25"/>
        <v>0</v>
      </c>
      <c r="H313">
        <f t="shared" si="26"/>
        <v>0.25381444000000003</v>
      </c>
      <c r="I313">
        <f t="shared" si="27"/>
        <v>0.25381444000000003</v>
      </c>
      <c r="J313">
        <f t="shared" si="28"/>
        <v>1</v>
      </c>
      <c r="K313">
        <f t="shared" si="29"/>
        <v>1</v>
      </c>
    </row>
    <row r="314" spans="1:11" x14ac:dyDescent="0.3">
      <c r="A314">
        <v>313</v>
      </c>
      <c r="B314" t="s">
        <v>10</v>
      </c>
      <c r="C314" t="s">
        <v>3896</v>
      </c>
      <c r="D314">
        <v>50</v>
      </c>
      <c r="E314">
        <v>0</v>
      </c>
      <c r="F314">
        <f t="shared" si="24"/>
        <v>0.5</v>
      </c>
      <c r="G314">
        <f t="shared" si="25"/>
        <v>0</v>
      </c>
      <c r="H314">
        <f t="shared" si="26"/>
        <v>0.25</v>
      </c>
      <c r="I314">
        <f t="shared" si="27"/>
        <v>0.25</v>
      </c>
      <c r="J314">
        <f t="shared" si="28"/>
        <v>1</v>
      </c>
      <c r="K314">
        <f t="shared" si="29"/>
        <v>1</v>
      </c>
    </row>
    <row r="315" spans="1:11" x14ac:dyDescent="0.3">
      <c r="A315">
        <v>314</v>
      </c>
      <c r="B315" t="s">
        <v>10</v>
      </c>
      <c r="C315" t="s">
        <v>3897</v>
      </c>
      <c r="D315">
        <v>50</v>
      </c>
      <c r="E315">
        <v>0</v>
      </c>
      <c r="F315">
        <f t="shared" si="24"/>
        <v>0.5</v>
      </c>
      <c r="G315">
        <f t="shared" si="25"/>
        <v>0</v>
      </c>
      <c r="H315">
        <f t="shared" si="26"/>
        <v>0.25</v>
      </c>
      <c r="I315">
        <f t="shared" si="27"/>
        <v>0.25</v>
      </c>
      <c r="J315">
        <f t="shared" si="28"/>
        <v>1</v>
      </c>
      <c r="K315">
        <f t="shared" si="29"/>
        <v>1</v>
      </c>
    </row>
    <row r="316" spans="1:11" x14ac:dyDescent="0.3">
      <c r="A316">
        <v>315</v>
      </c>
      <c r="B316" t="s">
        <v>10</v>
      </c>
      <c r="C316" t="s">
        <v>3898</v>
      </c>
      <c r="D316">
        <v>50</v>
      </c>
      <c r="E316">
        <v>4.8895798431169499</v>
      </c>
      <c r="F316">
        <f t="shared" si="24"/>
        <v>0.5</v>
      </c>
      <c r="G316">
        <f t="shared" si="25"/>
        <v>2.444789921558475</v>
      </c>
      <c r="H316">
        <f t="shared" si="26"/>
        <v>0.25</v>
      </c>
      <c r="I316">
        <f t="shared" si="27"/>
        <v>0.25</v>
      </c>
      <c r="J316">
        <f t="shared" si="28"/>
        <v>1</v>
      </c>
      <c r="K316">
        <f t="shared" si="29"/>
        <v>0.82183941443559461</v>
      </c>
    </row>
    <row r="317" spans="1:11" x14ac:dyDescent="0.3">
      <c r="A317">
        <v>316</v>
      </c>
      <c r="B317" t="s">
        <v>10</v>
      </c>
      <c r="C317" t="s">
        <v>3899</v>
      </c>
      <c r="D317">
        <v>50</v>
      </c>
      <c r="E317">
        <v>42.352506924618098</v>
      </c>
      <c r="F317">
        <f t="shared" si="24"/>
        <v>0.5</v>
      </c>
      <c r="G317">
        <f t="shared" si="25"/>
        <v>21.176253462309049</v>
      </c>
      <c r="H317">
        <f t="shared" si="26"/>
        <v>0.25</v>
      </c>
      <c r="I317">
        <f t="shared" si="27"/>
        <v>0.25</v>
      </c>
      <c r="J317">
        <f t="shared" si="28"/>
        <v>1</v>
      </c>
      <c r="K317">
        <f t="shared" si="29"/>
        <v>8.2807639229805635E-2</v>
      </c>
    </row>
    <row r="318" spans="1:11" x14ac:dyDescent="0.3">
      <c r="A318">
        <v>317</v>
      </c>
      <c r="B318" t="s">
        <v>10</v>
      </c>
      <c r="C318" t="s">
        <v>3900</v>
      </c>
      <c r="D318">
        <v>50</v>
      </c>
      <c r="E318">
        <v>0</v>
      </c>
      <c r="F318">
        <f t="shared" si="24"/>
        <v>0.5</v>
      </c>
      <c r="G318">
        <f t="shared" si="25"/>
        <v>0</v>
      </c>
      <c r="H318">
        <f t="shared" si="26"/>
        <v>0.25</v>
      </c>
      <c r="I318">
        <f t="shared" si="27"/>
        <v>0.25</v>
      </c>
      <c r="J318">
        <f t="shared" si="28"/>
        <v>1</v>
      </c>
      <c r="K318">
        <f t="shared" si="29"/>
        <v>1</v>
      </c>
    </row>
    <row r="319" spans="1:11" x14ac:dyDescent="0.3">
      <c r="A319">
        <v>318</v>
      </c>
      <c r="B319" t="s">
        <v>10</v>
      </c>
      <c r="C319" t="s">
        <v>3901</v>
      </c>
      <c r="D319">
        <v>50</v>
      </c>
      <c r="E319">
        <v>98.529638200606499</v>
      </c>
      <c r="F319">
        <f t="shared" si="24"/>
        <v>0.5</v>
      </c>
      <c r="G319">
        <f t="shared" si="25"/>
        <v>49.264819100303249</v>
      </c>
      <c r="H319">
        <f t="shared" si="26"/>
        <v>0.25</v>
      </c>
      <c r="I319">
        <f t="shared" si="27"/>
        <v>0.25</v>
      </c>
      <c r="J319">
        <f t="shared" si="28"/>
        <v>1</v>
      </c>
      <c r="K319">
        <f t="shared" si="29"/>
        <v>0.32673369967454979</v>
      </c>
    </row>
    <row r="320" spans="1:11" x14ac:dyDescent="0.3">
      <c r="A320">
        <v>319</v>
      </c>
      <c r="B320" t="s">
        <v>10</v>
      </c>
      <c r="C320" t="s">
        <v>3902</v>
      </c>
      <c r="D320">
        <v>50</v>
      </c>
      <c r="E320">
        <v>0</v>
      </c>
      <c r="F320">
        <f t="shared" si="24"/>
        <v>0.5</v>
      </c>
      <c r="G320">
        <f t="shared" si="25"/>
        <v>0</v>
      </c>
      <c r="H320">
        <f t="shared" si="26"/>
        <v>0.25</v>
      </c>
      <c r="I320">
        <f t="shared" si="27"/>
        <v>0.25</v>
      </c>
      <c r="J320">
        <f t="shared" si="28"/>
        <v>1</v>
      </c>
      <c r="K320">
        <f t="shared" si="29"/>
        <v>1</v>
      </c>
    </row>
    <row r="321" spans="1:11" x14ac:dyDescent="0.3">
      <c r="A321">
        <v>320</v>
      </c>
      <c r="B321" t="s">
        <v>10</v>
      </c>
      <c r="C321" t="s">
        <v>3903</v>
      </c>
      <c r="D321">
        <v>50</v>
      </c>
      <c r="E321">
        <v>506.30496914429801</v>
      </c>
      <c r="F321">
        <f t="shared" si="24"/>
        <v>0.5</v>
      </c>
      <c r="G321">
        <f t="shared" si="25"/>
        <v>253.15248457214901</v>
      </c>
      <c r="H321">
        <f t="shared" si="26"/>
        <v>0.25</v>
      </c>
      <c r="I321">
        <f t="shared" si="27"/>
        <v>0.25</v>
      </c>
      <c r="J321">
        <f t="shared" si="28"/>
        <v>1</v>
      </c>
      <c r="K321">
        <f t="shared" si="29"/>
        <v>0.82024248290677892</v>
      </c>
    </row>
    <row r="322" spans="1:11" x14ac:dyDescent="0.3">
      <c r="A322">
        <v>321</v>
      </c>
      <c r="B322" t="s">
        <v>10</v>
      </c>
      <c r="C322" t="s">
        <v>3904</v>
      </c>
      <c r="D322">
        <v>50</v>
      </c>
      <c r="E322">
        <v>96.255697555950405</v>
      </c>
      <c r="F322">
        <f t="shared" ref="F322:F385" si="30">IFERROR(D322/100,0)</f>
        <v>0.5</v>
      </c>
      <c r="G322">
        <f t="shared" ref="G322:G385" si="31">F322*E322</f>
        <v>48.127848777975203</v>
      </c>
      <c r="H322">
        <f t="shared" ref="H322:H385" si="32">F322^2</f>
        <v>0.25</v>
      </c>
      <c r="I322">
        <f t="shared" ref="I322:I385" si="33">SUMIF($C:$C,C322,$H:$H)</f>
        <v>0.25</v>
      </c>
      <c r="J322">
        <f t="shared" ref="J322:J385" si="34">IF(I322&gt;0,H322/I322,0)</f>
        <v>1</v>
      </c>
      <c r="K322">
        <f t="shared" si="29"/>
        <v>0.31626595290932308</v>
      </c>
    </row>
    <row r="323" spans="1:11" x14ac:dyDescent="0.3">
      <c r="A323">
        <v>322</v>
      </c>
      <c r="B323" t="s">
        <v>10</v>
      </c>
      <c r="C323" t="s">
        <v>3905</v>
      </c>
      <c r="D323">
        <v>50</v>
      </c>
      <c r="E323">
        <v>0</v>
      </c>
      <c r="F323">
        <f t="shared" si="30"/>
        <v>0.5</v>
      </c>
      <c r="G323">
        <f t="shared" si="31"/>
        <v>0</v>
      </c>
      <c r="H323">
        <f t="shared" si="32"/>
        <v>0.25</v>
      </c>
      <c r="I323">
        <f t="shared" si="33"/>
        <v>0.25</v>
      </c>
      <c r="J323">
        <f t="shared" si="34"/>
        <v>1</v>
      </c>
      <c r="K323">
        <f t="shared" ref="K323:K386" si="35">IF((E323+D323)&gt;0,ABS(E323-D323)/(E323+D323),0)</f>
        <v>1</v>
      </c>
    </row>
    <row r="324" spans="1:11" x14ac:dyDescent="0.3">
      <c r="A324">
        <v>323</v>
      </c>
      <c r="B324" t="s">
        <v>10</v>
      </c>
      <c r="C324" t="s">
        <v>3906</v>
      </c>
      <c r="D324">
        <v>50</v>
      </c>
      <c r="E324">
        <v>2315.8360647531631</v>
      </c>
      <c r="F324">
        <f t="shared" si="30"/>
        <v>0.5</v>
      </c>
      <c r="G324">
        <f t="shared" si="31"/>
        <v>1157.9180323765816</v>
      </c>
      <c r="H324">
        <f t="shared" si="32"/>
        <v>0.25</v>
      </c>
      <c r="I324">
        <f t="shared" si="33"/>
        <v>0.26</v>
      </c>
      <c r="J324">
        <f t="shared" si="34"/>
        <v>0.96153846153846145</v>
      </c>
      <c r="K324">
        <f t="shared" si="35"/>
        <v>0.95773164443224712</v>
      </c>
    </row>
    <row r="325" spans="1:11" x14ac:dyDescent="0.3">
      <c r="A325">
        <v>324</v>
      </c>
      <c r="B325" t="s">
        <v>10</v>
      </c>
      <c r="C325" t="s">
        <v>3907</v>
      </c>
      <c r="D325">
        <v>49.99</v>
      </c>
      <c r="E325">
        <v>0</v>
      </c>
      <c r="F325">
        <f t="shared" si="30"/>
        <v>0.49990000000000001</v>
      </c>
      <c r="G325">
        <f t="shared" si="31"/>
        <v>0</v>
      </c>
      <c r="H325">
        <f t="shared" si="32"/>
        <v>0.24990001000000001</v>
      </c>
      <c r="I325">
        <f t="shared" si="33"/>
        <v>0.24990001000000001</v>
      </c>
      <c r="J325">
        <f t="shared" si="34"/>
        <v>1</v>
      </c>
      <c r="K325">
        <f t="shared" si="35"/>
        <v>1</v>
      </c>
    </row>
    <row r="326" spans="1:11" x14ac:dyDescent="0.3">
      <c r="A326">
        <v>325</v>
      </c>
      <c r="B326" t="s">
        <v>10</v>
      </c>
      <c r="C326" t="s">
        <v>3908</v>
      </c>
      <c r="D326">
        <v>49.99</v>
      </c>
      <c r="E326">
        <v>15.938503803109001</v>
      </c>
      <c r="F326">
        <f t="shared" si="30"/>
        <v>0.49990000000000001</v>
      </c>
      <c r="G326">
        <f t="shared" si="31"/>
        <v>7.9676580511741895</v>
      </c>
      <c r="H326">
        <f t="shared" si="32"/>
        <v>0.24990001000000001</v>
      </c>
      <c r="I326">
        <f t="shared" si="33"/>
        <v>0.24990001000000001</v>
      </c>
      <c r="J326">
        <f t="shared" si="34"/>
        <v>1</v>
      </c>
      <c r="K326">
        <f t="shared" si="35"/>
        <v>0.51649126299883097</v>
      </c>
    </row>
    <row r="327" spans="1:11" x14ac:dyDescent="0.3">
      <c r="A327">
        <v>326</v>
      </c>
      <c r="B327" t="s">
        <v>10</v>
      </c>
      <c r="C327" t="s">
        <v>3909</v>
      </c>
      <c r="D327">
        <v>49.99</v>
      </c>
      <c r="E327">
        <v>0</v>
      </c>
      <c r="F327">
        <f t="shared" si="30"/>
        <v>0.49990000000000001</v>
      </c>
      <c r="G327">
        <f t="shared" si="31"/>
        <v>0</v>
      </c>
      <c r="H327">
        <f t="shared" si="32"/>
        <v>0.24990001000000001</v>
      </c>
      <c r="I327">
        <f t="shared" si="33"/>
        <v>0.24990001000000001</v>
      </c>
      <c r="J327">
        <f t="shared" si="34"/>
        <v>1</v>
      </c>
      <c r="K327">
        <f t="shared" si="35"/>
        <v>1</v>
      </c>
    </row>
    <row r="328" spans="1:11" x14ac:dyDescent="0.3">
      <c r="A328">
        <v>327</v>
      </c>
      <c r="B328" t="s">
        <v>10</v>
      </c>
      <c r="C328" t="s">
        <v>3910</v>
      </c>
      <c r="D328">
        <v>49.98</v>
      </c>
      <c r="E328">
        <v>0</v>
      </c>
      <c r="F328">
        <f t="shared" si="30"/>
        <v>0.49979999999999997</v>
      </c>
      <c r="G328">
        <f t="shared" si="31"/>
        <v>0</v>
      </c>
      <c r="H328">
        <f t="shared" si="32"/>
        <v>0.24980003999999997</v>
      </c>
      <c r="I328">
        <f t="shared" si="33"/>
        <v>0.24980003999999997</v>
      </c>
      <c r="J328">
        <f t="shared" si="34"/>
        <v>1</v>
      </c>
      <c r="K328">
        <f t="shared" si="35"/>
        <v>1</v>
      </c>
    </row>
    <row r="329" spans="1:11" x14ac:dyDescent="0.3">
      <c r="A329">
        <v>328</v>
      </c>
      <c r="B329" t="s">
        <v>10</v>
      </c>
      <c r="C329" t="s">
        <v>3911</v>
      </c>
      <c r="D329">
        <v>49</v>
      </c>
      <c r="E329">
        <v>0</v>
      </c>
      <c r="F329">
        <f t="shared" si="30"/>
        <v>0.49</v>
      </c>
      <c r="G329">
        <f t="shared" si="31"/>
        <v>0</v>
      </c>
      <c r="H329">
        <f t="shared" si="32"/>
        <v>0.24009999999999998</v>
      </c>
      <c r="I329">
        <f t="shared" si="33"/>
        <v>0.24009999999999998</v>
      </c>
      <c r="J329">
        <f t="shared" si="34"/>
        <v>1</v>
      </c>
      <c r="K329">
        <f t="shared" si="35"/>
        <v>1</v>
      </c>
    </row>
    <row r="330" spans="1:11" x14ac:dyDescent="0.3">
      <c r="A330">
        <v>329</v>
      </c>
      <c r="B330" t="s">
        <v>10</v>
      </c>
      <c r="C330" t="s">
        <v>3912</v>
      </c>
      <c r="D330">
        <v>49</v>
      </c>
      <c r="E330">
        <v>0</v>
      </c>
      <c r="F330">
        <f t="shared" si="30"/>
        <v>0.49</v>
      </c>
      <c r="G330">
        <f t="shared" si="31"/>
        <v>0</v>
      </c>
      <c r="H330">
        <f t="shared" si="32"/>
        <v>0.24009999999999998</v>
      </c>
      <c r="I330">
        <f t="shared" si="33"/>
        <v>0.24009999999999998</v>
      </c>
      <c r="J330">
        <f t="shared" si="34"/>
        <v>1</v>
      </c>
      <c r="K330">
        <f t="shared" si="35"/>
        <v>1</v>
      </c>
    </row>
    <row r="331" spans="1:11" x14ac:dyDescent="0.3">
      <c r="A331">
        <v>330</v>
      </c>
      <c r="B331" t="s">
        <v>10</v>
      </c>
      <c r="C331" t="s">
        <v>3913</v>
      </c>
      <c r="D331">
        <v>49</v>
      </c>
      <c r="E331">
        <v>0</v>
      </c>
      <c r="F331">
        <f t="shared" si="30"/>
        <v>0.49</v>
      </c>
      <c r="G331">
        <f t="shared" si="31"/>
        <v>0</v>
      </c>
      <c r="H331">
        <f t="shared" si="32"/>
        <v>0.24009999999999998</v>
      </c>
      <c r="I331">
        <f t="shared" si="33"/>
        <v>0.24009999999999998</v>
      </c>
      <c r="J331">
        <f t="shared" si="34"/>
        <v>1</v>
      </c>
      <c r="K331">
        <f t="shared" si="35"/>
        <v>1</v>
      </c>
    </row>
    <row r="332" spans="1:11" x14ac:dyDescent="0.3">
      <c r="A332">
        <v>331</v>
      </c>
      <c r="B332" t="s">
        <v>10</v>
      </c>
      <c r="C332" t="s">
        <v>3914</v>
      </c>
      <c r="D332">
        <v>49</v>
      </c>
      <c r="E332">
        <v>0</v>
      </c>
      <c r="F332">
        <f t="shared" si="30"/>
        <v>0.49</v>
      </c>
      <c r="G332">
        <f t="shared" si="31"/>
        <v>0</v>
      </c>
      <c r="H332">
        <f t="shared" si="32"/>
        <v>0.24009999999999998</v>
      </c>
      <c r="I332">
        <f t="shared" si="33"/>
        <v>0.24009999999999998</v>
      </c>
      <c r="J332">
        <f t="shared" si="34"/>
        <v>1</v>
      </c>
      <c r="K332">
        <f t="shared" si="35"/>
        <v>1</v>
      </c>
    </row>
    <row r="333" spans="1:11" x14ac:dyDescent="0.3">
      <c r="A333">
        <v>332</v>
      </c>
      <c r="B333" t="s">
        <v>10</v>
      </c>
      <c r="C333" t="s">
        <v>3915</v>
      </c>
      <c r="D333">
        <v>49</v>
      </c>
      <c r="E333">
        <v>0</v>
      </c>
      <c r="F333">
        <f t="shared" si="30"/>
        <v>0.49</v>
      </c>
      <c r="G333">
        <f t="shared" si="31"/>
        <v>0</v>
      </c>
      <c r="H333">
        <f t="shared" si="32"/>
        <v>0.24009999999999998</v>
      </c>
      <c r="I333">
        <f t="shared" si="33"/>
        <v>0.24009999999999998</v>
      </c>
      <c r="J333">
        <f t="shared" si="34"/>
        <v>1</v>
      </c>
      <c r="K333">
        <f t="shared" si="35"/>
        <v>1</v>
      </c>
    </row>
    <row r="334" spans="1:11" x14ac:dyDescent="0.3">
      <c r="A334">
        <v>333</v>
      </c>
      <c r="B334" t="s">
        <v>10</v>
      </c>
      <c r="C334" t="s">
        <v>3916</v>
      </c>
      <c r="D334">
        <v>49</v>
      </c>
      <c r="E334">
        <v>1496.77609699503</v>
      </c>
      <c r="F334">
        <f t="shared" si="30"/>
        <v>0.49</v>
      </c>
      <c r="G334">
        <f t="shared" si="31"/>
        <v>733.42028752756471</v>
      </c>
      <c r="H334">
        <f t="shared" si="32"/>
        <v>0.24009999999999998</v>
      </c>
      <c r="I334">
        <f t="shared" si="33"/>
        <v>0.24009999999999998</v>
      </c>
      <c r="J334">
        <f t="shared" si="34"/>
        <v>1</v>
      </c>
      <c r="K334">
        <f t="shared" si="35"/>
        <v>0.93660142617646192</v>
      </c>
    </row>
    <row r="335" spans="1:11" x14ac:dyDescent="0.3">
      <c r="A335">
        <v>334</v>
      </c>
      <c r="B335" t="s">
        <v>10</v>
      </c>
      <c r="C335" t="s">
        <v>3917</v>
      </c>
      <c r="D335">
        <v>45.7</v>
      </c>
      <c r="E335">
        <v>0</v>
      </c>
      <c r="F335">
        <f t="shared" si="30"/>
        <v>0.45700000000000002</v>
      </c>
      <c r="G335">
        <f t="shared" si="31"/>
        <v>0</v>
      </c>
      <c r="H335">
        <f t="shared" si="32"/>
        <v>0.20884900000000001</v>
      </c>
      <c r="I335">
        <f t="shared" si="33"/>
        <v>0.20884900000000001</v>
      </c>
      <c r="J335">
        <f t="shared" si="34"/>
        <v>1</v>
      </c>
      <c r="K335">
        <f t="shared" si="35"/>
        <v>1</v>
      </c>
    </row>
    <row r="336" spans="1:11" x14ac:dyDescent="0.3">
      <c r="A336">
        <v>335</v>
      </c>
      <c r="B336" t="s">
        <v>10</v>
      </c>
      <c r="C336" t="s">
        <v>3918</v>
      </c>
      <c r="D336">
        <v>40</v>
      </c>
      <c r="E336">
        <v>5.7753418533570198</v>
      </c>
      <c r="F336">
        <f t="shared" si="30"/>
        <v>0.4</v>
      </c>
      <c r="G336">
        <f t="shared" si="31"/>
        <v>2.310136741342808</v>
      </c>
      <c r="H336">
        <f t="shared" si="32"/>
        <v>0.16000000000000003</v>
      </c>
      <c r="I336">
        <f t="shared" si="33"/>
        <v>0.16000000000000003</v>
      </c>
      <c r="J336">
        <f t="shared" si="34"/>
        <v>1</v>
      </c>
      <c r="K336">
        <f t="shared" si="35"/>
        <v>0.74766581222447059</v>
      </c>
    </row>
    <row r="337" spans="1:11" x14ac:dyDescent="0.3">
      <c r="A337">
        <v>336</v>
      </c>
      <c r="B337" t="s">
        <v>10</v>
      </c>
      <c r="C337" t="s">
        <v>3919</v>
      </c>
      <c r="D337">
        <v>40</v>
      </c>
      <c r="E337">
        <v>78.929671995879204</v>
      </c>
      <c r="F337">
        <f t="shared" si="30"/>
        <v>0.4</v>
      </c>
      <c r="G337">
        <f t="shared" si="31"/>
        <v>31.571868798351684</v>
      </c>
      <c r="H337">
        <f t="shared" si="32"/>
        <v>0.16000000000000003</v>
      </c>
      <c r="I337">
        <f t="shared" si="33"/>
        <v>0.16000000000000003</v>
      </c>
      <c r="J337">
        <f t="shared" si="34"/>
        <v>1</v>
      </c>
      <c r="K337">
        <f t="shared" si="35"/>
        <v>0.32733355219568822</v>
      </c>
    </row>
    <row r="338" spans="1:11" x14ac:dyDescent="0.3">
      <c r="A338">
        <v>337</v>
      </c>
      <c r="B338" t="s">
        <v>10</v>
      </c>
      <c r="C338" t="s">
        <v>3920</v>
      </c>
      <c r="D338">
        <v>40</v>
      </c>
      <c r="E338">
        <v>60.641089460248701</v>
      </c>
      <c r="F338">
        <f t="shared" si="30"/>
        <v>0.4</v>
      </c>
      <c r="G338">
        <f t="shared" si="31"/>
        <v>24.25643578409948</v>
      </c>
      <c r="H338">
        <f t="shared" si="32"/>
        <v>0.16000000000000003</v>
      </c>
      <c r="I338">
        <f t="shared" si="33"/>
        <v>0.16000000000000003</v>
      </c>
      <c r="J338">
        <f t="shared" si="34"/>
        <v>1</v>
      </c>
      <c r="K338">
        <f t="shared" si="35"/>
        <v>0.20509604547158181</v>
      </c>
    </row>
    <row r="339" spans="1:11" x14ac:dyDescent="0.3">
      <c r="A339">
        <v>338</v>
      </c>
      <c r="B339" t="s">
        <v>10</v>
      </c>
      <c r="C339" t="s">
        <v>3921</v>
      </c>
      <c r="D339">
        <v>37.56</v>
      </c>
      <c r="E339">
        <v>0.96255697555950304</v>
      </c>
      <c r="F339">
        <f t="shared" si="30"/>
        <v>0.37560000000000004</v>
      </c>
      <c r="G339">
        <f t="shared" si="31"/>
        <v>0.36153640002014936</v>
      </c>
      <c r="H339">
        <f t="shared" si="32"/>
        <v>0.14107536000000004</v>
      </c>
      <c r="I339">
        <f t="shared" si="33"/>
        <v>0.14107536000000004</v>
      </c>
      <c r="J339">
        <f t="shared" si="34"/>
        <v>1</v>
      </c>
      <c r="K339">
        <f t="shared" si="35"/>
        <v>0.9500263195836044</v>
      </c>
    </row>
    <row r="340" spans="1:11" x14ac:dyDescent="0.3">
      <c r="A340">
        <v>339</v>
      </c>
      <c r="B340" t="s">
        <v>10</v>
      </c>
      <c r="C340" t="s">
        <v>3922</v>
      </c>
      <c r="D340">
        <v>37.229999999999997</v>
      </c>
      <c r="E340">
        <v>0</v>
      </c>
      <c r="F340">
        <f t="shared" si="30"/>
        <v>0.37229999999999996</v>
      </c>
      <c r="G340">
        <f t="shared" si="31"/>
        <v>0</v>
      </c>
      <c r="H340">
        <f t="shared" si="32"/>
        <v>0.13860728999999997</v>
      </c>
      <c r="I340">
        <f t="shared" si="33"/>
        <v>0.13860728999999997</v>
      </c>
      <c r="J340">
        <f t="shared" si="34"/>
        <v>1</v>
      </c>
      <c r="K340">
        <f t="shared" si="35"/>
        <v>1</v>
      </c>
    </row>
    <row r="341" spans="1:11" x14ac:dyDescent="0.3">
      <c r="A341">
        <v>340</v>
      </c>
      <c r="B341" t="s">
        <v>10</v>
      </c>
      <c r="C341" t="s">
        <v>3923</v>
      </c>
      <c r="D341">
        <v>37.229999999999997</v>
      </c>
      <c r="E341">
        <v>0</v>
      </c>
      <c r="F341">
        <f t="shared" si="30"/>
        <v>0.37229999999999996</v>
      </c>
      <c r="G341">
        <f t="shared" si="31"/>
        <v>0</v>
      </c>
      <c r="H341">
        <f t="shared" si="32"/>
        <v>0.13860728999999997</v>
      </c>
      <c r="I341">
        <f t="shared" si="33"/>
        <v>0.13860728999999997</v>
      </c>
      <c r="J341">
        <f t="shared" si="34"/>
        <v>1</v>
      </c>
      <c r="K341">
        <f t="shared" si="35"/>
        <v>1</v>
      </c>
    </row>
    <row r="342" spans="1:11" x14ac:dyDescent="0.3">
      <c r="A342">
        <v>341</v>
      </c>
      <c r="B342" t="s">
        <v>10</v>
      </c>
      <c r="C342" t="s">
        <v>3924</v>
      </c>
      <c r="D342">
        <v>36.78</v>
      </c>
      <c r="E342">
        <v>27.285130578629499</v>
      </c>
      <c r="F342">
        <f t="shared" si="30"/>
        <v>0.36780000000000002</v>
      </c>
      <c r="G342">
        <f t="shared" si="31"/>
        <v>10.035471026819931</v>
      </c>
      <c r="H342">
        <f t="shared" si="32"/>
        <v>0.13527684000000001</v>
      </c>
      <c r="I342">
        <f t="shared" si="33"/>
        <v>0.13527684000000001</v>
      </c>
      <c r="J342">
        <f t="shared" si="34"/>
        <v>1</v>
      </c>
      <c r="K342">
        <f t="shared" si="35"/>
        <v>0.1482065100876849</v>
      </c>
    </row>
    <row r="343" spans="1:11" x14ac:dyDescent="0.3">
      <c r="A343">
        <v>342</v>
      </c>
      <c r="B343" t="s">
        <v>10</v>
      </c>
      <c r="C343" t="s">
        <v>3215</v>
      </c>
      <c r="D343">
        <v>34.700000000000003</v>
      </c>
      <c r="E343">
        <v>1445.8705318449399</v>
      </c>
      <c r="F343">
        <f t="shared" si="30"/>
        <v>0.34700000000000003</v>
      </c>
      <c r="G343">
        <f t="shared" si="31"/>
        <v>501.71707455019418</v>
      </c>
      <c r="H343">
        <f t="shared" si="32"/>
        <v>0.12040900000000002</v>
      </c>
      <c r="I343">
        <f t="shared" si="33"/>
        <v>0.12040900000000002</v>
      </c>
      <c r="J343">
        <f t="shared" si="34"/>
        <v>1</v>
      </c>
      <c r="K343">
        <f t="shared" si="35"/>
        <v>0.95312617770831853</v>
      </c>
    </row>
    <row r="344" spans="1:11" x14ac:dyDescent="0.3">
      <c r="A344">
        <v>343</v>
      </c>
      <c r="B344" t="s">
        <v>10</v>
      </c>
      <c r="C344" t="s">
        <v>3925</v>
      </c>
      <c r="D344">
        <v>33.33</v>
      </c>
      <c r="E344">
        <v>5.7753418533570198</v>
      </c>
      <c r="F344">
        <f t="shared" si="30"/>
        <v>0.33329999999999999</v>
      </c>
      <c r="G344">
        <f t="shared" si="31"/>
        <v>1.9249214397238945</v>
      </c>
      <c r="H344">
        <f t="shared" si="32"/>
        <v>0.11108889</v>
      </c>
      <c r="I344">
        <f t="shared" si="33"/>
        <v>0.11108889</v>
      </c>
      <c r="J344">
        <f t="shared" si="34"/>
        <v>1</v>
      </c>
      <c r="K344">
        <f t="shared" si="35"/>
        <v>0.70462644847784484</v>
      </c>
    </row>
    <row r="345" spans="1:11" x14ac:dyDescent="0.3">
      <c r="A345">
        <v>344</v>
      </c>
      <c r="B345" t="s">
        <v>10</v>
      </c>
      <c r="C345" t="s">
        <v>3926</v>
      </c>
      <c r="D345">
        <v>32.99</v>
      </c>
      <c r="E345">
        <v>11.550683706714</v>
      </c>
      <c r="F345">
        <f t="shared" si="30"/>
        <v>0.32990000000000003</v>
      </c>
      <c r="G345">
        <f t="shared" si="31"/>
        <v>3.8105705548449489</v>
      </c>
      <c r="H345">
        <f t="shared" si="32"/>
        <v>0.10883401000000002</v>
      </c>
      <c r="I345">
        <f t="shared" si="33"/>
        <v>0.10883401000000002</v>
      </c>
      <c r="J345">
        <f t="shared" si="34"/>
        <v>1</v>
      </c>
      <c r="K345">
        <f t="shared" si="35"/>
        <v>0.4813423259161661</v>
      </c>
    </row>
    <row r="346" spans="1:11" x14ac:dyDescent="0.3">
      <c r="A346">
        <v>345</v>
      </c>
      <c r="B346" t="s">
        <v>10</v>
      </c>
      <c r="C346" t="s">
        <v>3927</v>
      </c>
      <c r="D346">
        <v>31.94</v>
      </c>
      <c r="E346">
        <v>4826.2606754553399</v>
      </c>
      <c r="F346">
        <f t="shared" si="30"/>
        <v>0.31940000000000002</v>
      </c>
      <c r="G346">
        <f t="shared" si="31"/>
        <v>1541.5076597404357</v>
      </c>
      <c r="H346">
        <f t="shared" si="32"/>
        <v>0.10201636000000001</v>
      </c>
      <c r="I346">
        <f t="shared" si="33"/>
        <v>0.10201636000000001</v>
      </c>
      <c r="J346">
        <f t="shared" si="34"/>
        <v>1</v>
      </c>
      <c r="K346">
        <f t="shared" si="35"/>
        <v>0.98685109894230294</v>
      </c>
    </row>
    <row r="347" spans="1:11" x14ac:dyDescent="0.3">
      <c r="A347">
        <v>346</v>
      </c>
      <c r="B347" t="s">
        <v>10</v>
      </c>
      <c r="C347" t="s">
        <v>3928</v>
      </c>
      <c r="D347">
        <v>30</v>
      </c>
      <c r="E347">
        <v>1.9251139511190101</v>
      </c>
      <c r="F347">
        <f t="shared" si="30"/>
        <v>0.3</v>
      </c>
      <c r="G347">
        <f t="shared" si="31"/>
        <v>0.577534185335703</v>
      </c>
      <c r="H347">
        <f t="shared" si="32"/>
        <v>0.09</v>
      </c>
      <c r="I347">
        <f t="shared" si="33"/>
        <v>0.09</v>
      </c>
      <c r="J347">
        <f t="shared" si="34"/>
        <v>1</v>
      </c>
      <c r="K347">
        <f t="shared" si="35"/>
        <v>0.87939814692178842</v>
      </c>
    </row>
    <row r="348" spans="1:11" x14ac:dyDescent="0.3">
      <c r="A348">
        <v>347</v>
      </c>
      <c r="B348" t="s">
        <v>10</v>
      </c>
      <c r="C348" t="s">
        <v>3929</v>
      </c>
      <c r="D348">
        <v>25</v>
      </c>
      <c r="E348">
        <v>0</v>
      </c>
      <c r="F348">
        <f t="shared" si="30"/>
        <v>0.25</v>
      </c>
      <c r="G348">
        <f t="shared" si="31"/>
        <v>0</v>
      </c>
      <c r="H348">
        <f t="shared" si="32"/>
        <v>6.25E-2</v>
      </c>
      <c r="I348">
        <f t="shared" si="33"/>
        <v>6.25E-2</v>
      </c>
      <c r="J348">
        <f t="shared" si="34"/>
        <v>1</v>
      </c>
      <c r="K348">
        <f t="shared" si="35"/>
        <v>1</v>
      </c>
    </row>
    <row r="349" spans="1:11" x14ac:dyDescent="0.3">
      <c r="A349">
        <v>348</v>
      </c>
      <c r="B349" t="s">
        <v>10</v>
      </c>
      <c r="C349" t="s">
        <v>3930</v>
      </c>
      <c r="D349">
        <v>24.99</v>
      </c>
      <c r="E349">
        <v>5724.3263336523696</v>
      </c>
      <c r="F349">
        <f t="shared" si="30"/>
        <v>0.24989999999999998</v>
      </c>
      <c r="G349">
        <f t="shared" si="31"/>
        <v>1430.5091507797272</v>
      </c>
      <c r="H349">
        <f t="shared" si="32"/>
        <v>6.2450009999999993E-2</v>
      </c>
      <c r="I349">
        <f t="shared" si="33"/>
        <v>6.2450009999999993E-2</v>
      </c>
      <c r="J349">
        <f t="shared" si="34"/>
        <v>1</v>
      </c>
      <c r="K349">
        <f t="shared" si="35"/>
        <v>0.9913067924776634</v>
      </c>
    </row>
    <row r="350" spans="1:11" x14ac:dyDescent="0.3">
      <c r="A350">
        <v>349</v>
      </c>
      <c r="B350" t="s">
        <v>10</v>
      </c>
      <c r="C350" t="s">
        <v>3931</v>
      </c>
      <c r="D350">
        <v>24.99</v>
      </c>
      <c r="E350">
        <v>0</v>
      </c>
      <c r="F350">
        <f t="shared" si="30"/>
        <v>0.24989999999999998</v>
      </c>
      <c r="G350">
        <f t="shared" si="31"/>
        <v>0</v>
      </c>
      <c r="H350">
        <f t="shared" si="32"/>
        <v>6.2450009999999993E-2</v>
      </c>
      <c r="I350">
        <f t="shared" si="33"/>
        <v>6.2450009999999993E-2</v>
      </c>
      <c r="J350">
        <f t="shared" si="34"/>
        <v>1</v>
      </c>
      <c r="K350">
        <f t="shared" si="35"/>
        <v>1</v>
      </c>
    </row>
    <row r="351" spans="1:11" x14ac:dyDescent="0.3">
      <c r="A351">
        <v>350</v>
      </c>
      <c r="B351" t="s">
        <v>10</v>
      </c>
      <c r="C351" t="s">
        <v>3932</v>
      </c>
      <c r="D351">
        <v>24.95</v>
      </c>
      <c r="E351">
        <v>91.442912678152993</v>
      </c>
      <c r="F351">
        <f t="shared" si="30"/>
        <v>0.2495</v>
      </c>
      <c r="G351">
        <f t="shared" si="31"/>
        <v>22.815006713199171</v>
      </c>
      <c r="H351">
        <f t="shared" si="32"/>
        <v>6.225025E-2</v>
      </c>
      <c r="I351">
        <f t="shared" si="33"/>
        <v>6.4311409999999999E-2</v>
      </c>
      <c r="J351">
        <f t="shared" si="34"/>
        <v>0.96795032172362572</v>
      </c>
      <c r="K351">
        <f t="shared" si="35"/>
        <v>0.5712797381574054</v>
      </c>
    </row>
    <row r="352" spans="1:11" x14ac:dyDescent="0.3">
      <c r="A352">
        <v>351</v>
      </c>
      <c r="B352" t="s">
        <v>10</v>
      </c>
      <c r="C352" t="s">
        <v>3933</v>
      </c>
      <c r="D352">
        <v>24.93</v>
      </c>
      <c r="E352">
        <v>0</v>
      </c>
      <c r="F352">
        <f t="shared" si="30"/>
        <v>0.24929999999999999</v>
      </c>
      <c r="G352">
        <f t="shared" si="31"/>
        <v>0</v>
      </c>
      <c r="H352">
        <f t="shared" si="32"/>
        <v>6.2150489999999996E-2</v>
      </c>
      <c r="I352">
        <f t="shared" si="33"/>
        <v>6.2150489999999996E-2</v>
      </c>
      <c r="J352">
        <f t="shared" si="34"/>
        <v>1</v>
      </c>
      <c r="K352">
        <f t="shared" si="35"/>
        <v>1</v>
      </c>
    </row>
    <row r="353" spans="1:11" x14ac:dyDescent="0.3">
      <c r="A353">
        <v>352</v>
      </c>
      <c r="B353" t="s">
        <v>10</v>
      </c>
      <c r="C353" t="s">
        <v>3934</v>
      </c>
      <c r="D353">
        <v>24.9</v>
      </c>
      <c r="E353">
        <v>2287.0353739293841</v>
      </c>
      <c r="F353">
        <f t="shared" si="30"/>
        <v>0.249</v>
      </c>
      <c r="G353">
        <f t="shared" si="31"/>
        <v>569.47180810841667</v>
      </c>
      <c r="H353">
        <f t="shared" si="32"/>
        <v>6.2001000000000001E-2</v>
      </c>
      <c r="I353">
        <f t="shared" si="33"/>
        <v>0.186003</v>
      </c>
      <c r="J353">
        <f t="shared" si="34"/>
        <v>0.33333333333333331</v>
      </c>
      <c r="K353">
        <f t="shared" si="35"/>
        <v>0.97845960550559863</v>
      </c>
    </row>
    <row r="354" spans="1:11" x14ac:dyDescent="0.3">
      <c r="A354">
        <v>353</v>
      </c>
      <c r="B354" t="s">
        <v>10</v>
      </c>
      <c r="C354" t="s">
        <v>3935</v>
      </c>
      <c r="D354">
        <v>24.07</v>
      </c>
      <c r="E354">
        <v>604.48578065136803</v>
      </c>
      <c r="F354">
        <f t="shared" si="30"/>
        <v>0.2407</v>
      </c>
      <c r="G354">
        <f t="shared" si="31"/>
        <v>145.49972740278429</v>
      </c>
      <c r="H354">
        <f t="shared" si="32"/>
        <v>5.793649E-2</v>
      </c>
      <c r="I354">
        <f t="shared" si="33"/>
        <v>5.793649E-2</v>
      </c>
      <c r="J354">
        <f t="shared" si="34"/>
        <v>1</v>
      </c>
      <c r="K354">
        <f t="shared" si="35"/>
        <v>0.92341172974320129</v>
      </c>
    </row>
    <row r="355" spans="1:11" x14ac:dyDescent="0.3">
      <c r="A355">
        <v>354</v>
      </c>
      <c r="B355" t="s">
        <v>10</v>
      </c>
      <c r="C355" t="s">
        <v>3936</v>
      </c>
      <c r="D355">
        <v>23.32</v>
      </c>
      <c r="E355">
        <v>5261.3364284082418</v>
      </c>
      <c r="F355">
        <f t="shared" si="30"/>
        <v>0.23319999999999999</v>
      </c>
      <c r="G355">
        <f t="shared" si="31"/>
        <v>1226.943655104802</v>
      </c>
      <c r="H355">
        <f t="shared" si="32"/>
        <v>5.4382239999999998E-2</v>
      </c>
      <c r="I355">
        <f t="shared" si="33"/>
        <v>8.105124000000001E-2</v>
      </c>
      <c r="J355">
        <f t="shared" si="34"/>
        <v>0.67096123390585993</v>
      </c>
      <c r="K355">
        <f t="shared" si="35"/>
        <v>0.99117444991328463</v>
      </c>
    </row>
    <row r="356" spans="1:11" x14ac:dyDescent="0.3">
      <c r="A356">
        <v>355</v>
      </c>
      <c r="B356" t="s">
        <v>10</v>
      </c>
      <c r="C356" t="s">
        <v>3937</v>
      </c>
      <c r="D356">
        <v>22.21</v>
      </c>
      <c r="E356">
        <v>94577.333120446798</v>
      </c>
      <c r="F356">
        <f t="shared" si="30"/>
        <v>0.22210000000000002</v>
      </c>
      <c r="G356">
        <f t="shared" si="31"/>
        <v>21005.625686051237</v>
      </c>
      <c r="H356">
        <f t="shared" si="32"/>
        <v>4.932841000000001E-2</v>
      </c>
      <c r="I356">
        <f t="shared" si="33"/>
        <v>6.4310170000000014E-2</v>
      </c>
      <c r="J356">
        <f t="shared" si="34"/>
        <v>0.76703902353235887</v>
      </c>
      <c r="K356">
        <f t="shared" si="35"/>
        <v>0.99953044170685412</v>
      </c>
    </row>
    <row r="357" spans="1:11" x14ac:dyDescent="0.3">
      <c r="A357">
        <v>356</v>
      </c>
      <c r="B357" t="s">
        <v>10</v>
      </c>
      <c r="C357" t="s">
        <v>3938</v>
      </c>
      <c r="D357">
        <v>22.11</v>
      </c>
      <c r="E357">
        <v>0</v>
      </c>
      <c r="F357">
        <f t="shared" si="30"/>
        <v>0.22109999999999999</v>
      </c>
      <c r="G357">
        <f t="shared" si="31"/>
        <v>0</v>
      </c>
      <c r="H357">
        <f t="shared" si="32"/>
        <v>4.8885209999999998E-2</v>
      </c>
      <c r="I357">
        <f t="shared" si="33"/>
        <v>4.8885209999999998E-2</v>
      </c>
      <c r="J357">
        <f t="shared" si="34"/>
        <v>1</v>
      </c>
      <c r="K357">
        <f t="shared" si="35"/>
        <v>1</v>
      </c>
    </row>
    <row r="358" spans="1:11" x14ac:dyDescent="0.3">
      <c r="A358">
        <v>357</v>
      </c>
      <c r="B358" t="s">
        <v>10</v>
      </c>
      <c r="C358" t="s">
        <v>3939</v>
      </c>
      <c r="D358">
        <v>21.98</v>
      </c>
      <c r="E358">
        <v>168.25787700855099</v>
      </c>
      <c r="F358">
        <f t="shared" si="30"/>
        <v>0.2198</v>
      </c>
      <c r="G358">
        <f t="shared" si="31"/>
        <v>36.98308136647951</v>
      </c>
      <c r="H358">
        <f t="shared" si="32"/>
        <v>4.8312040000000001E-2</v>
      </c>
      <c r="I358">
        <f t="shared" si="33"/>
        <v>5.3937039999999999E-2</v>
      </c>
      <c r="J358">
        <f t="shared" si="34"/>
        <v>0.89571174094833539</v>
      </c>
      <c r="K358">
        <f t="shared" si="35"/>
        <v>0.76892088635942868</v>
      </c>
    </row>
    <row r="359" spans="1:11" x14ac:dyDescent="0.3">
      <c r="A359">
        <v>358</v>
      </c>
      <c r="B359" t="s">
        <v>10</v>
      </c>
      <c r="C359" t="s">
        <v>3940</v>
      </c>
      <c r="D359">
        <v>21.56</v>
      </c>
      <c r="E359">
        <v>0</v>
      </c>
      <c r="F359">
        <f t="shared" si="30"/>
        <v>0.21559999999999999</v>
      </c>
      <c r="G359">
        <f t="shared" si="31"/>
        <v>0</v>
      </c>
      <c r="H359">
        <f t="shared" si="32"/>
        <v>4.6483359999999994E-2</v>
      </c>
      <c r="I359">
        <f t="shared" si="33"/>
        <v>4.6483359999999994E-2</v>
      </c>
      <c r="J359">
        <f t="shared" si="34"/>
        <v>1</v>
      </c>
      <c r="K359">
        <f t="shared" si="35"/>
        <v>1</v>
      </c>
    </row>
    <row r="360" spans="1:11" x14ac:dyDescent="0.3">
      <c r="A360">
        <v>359</v>
      </c>
      <c r="B360" t="s">
        <v>10</v>
      </c>
      <c r="C360" t="s">
        <v>3941</v>
      </c>
      <c r="D360">
        <v>21.19</v>
      </c>
      <c r="E360">
        <v>0</v>
      </c>
      <c r="F360">
        <f t="shared" si="30"/>
        <v>0.21190000000000001</v>
      </c>
      <c r="G360">
        <f t="shared" si="31"/>
        <v>0</v>
      </c>
      <c r="H360">
        <f t="shared" si="32"/>
        <v>4.4901610000000002E-2</v>
      </c>
      <c r="I360">
        <f t="shared" si="33"/>
        <v>4.4901610000000002E-2</v>
      </c>
      <c r="J360">
        <f t="shared" si="34"/>
        <v>1</v>
      </c>
      <c r="K360">
        <f t="shared" si="35"/>
        <v>1</v>
      </c>
    </row>
    <row r="361" spans="1:11" x14ac:dyDescent="0.3">
      <c r="A361">
        <v>360</v>
      </c>
      <c r="B361" t="s">
        <v>10</v>
      </c>
      <c r="C361" t="s">
        <v>3942</v>
      </c>
      <c r="D361">
        <v>20.92</v>
      </c>
      <c r="E361">
        <v>183.76157325937459</v>
      </c>
      <c r="F361">
        <f t="shared" si="30"/>
        <v>0.20920000000000002</v>
      </c>
      <c r="G361">
        <f t="shared" si="31"/>
        <v>38.442921125861169</v>
      </c>
      <c r="H361">
        <f t="shared" si="32"/>
        <v>4.3764640000000007E-2</v>
      </c>
      <c r="I361">
        <f t="shared" si="33"/>
        <v>7.7034400000000003E-2</v>
      </c>
      <c r="J361">
        <f t="shared" si="34"/>
        <v>0.568118139428619</v>
      </c>
      <c r="K361">
        <f t="shared" si="35"/>
        <v>0.79558492084199517</v>
      </c>
    </row>
    <row r="362" spans="1:11" x14ac:dyDescent="0.3">
      <c r="A362">
        <v>361</v>
      </c>
      <c r="B362" t="s">
        <v>10</v>
      </c>
      <c r="C362" t="s">
        <v>3943</v>
      </c>
      <c r="D362">
        <v>20.61</v>
      </c>
      <c r="E362">
        <v>3742.4215209753452</v>
      </c>
      <c r="F362">
        <f t="shared" si="30"/>
        <v>0.20610000000000001</v>
      </c>
      <c r="G362">
        <f t="shared" si="31"/>
        <v>771.31307547301867</v>
      </c>
      <c r="H362">
        <f t="shared" si="32"/>
        <v>4.2477210000000001E-2</v>
      </c>
      <c r="I362">
        <f t="shared" si="33"/>
        <v>8.5579420000000003E-2</v>
      </c>
      <c r="J362">
        <f t="shared" si="34"/>
        <v>0.49634842115078603</v>
      </c>
      <c r="K362">
        <f t="shared" si="35"/>
        <v>0.98904606571317899</v>
      </c>
    </row>
    <row r="363" spans="1:11" x14ac:dyDescent="0.3">
      <c r="A363">
        <v>362</v>
      </c>
      <c r="B363" t="s">
        <v>10</v>
      </c>
      <c r="C363" t="s">
        <v>3944</v>
      </c>
      <c r="D363">
        <v>20.170000000000002</v>
      </c>
      <c r="E363">
        <v>974.10765926621605</v>
      </c>
      <c r="F363">
        <f t="shared" si="30"/>
        <v>0.20170000000000002</v>
      </c>
      <c r="G363">
        <f t="shared" si="31"/>
        <v>196.4775148739958</v>
      </c>
      <c r="H363">
        <f t="shared" si="32"/>
        <v>4.0682890000000006E-2</v>
      </c>
      <c r="I363">
        <f t="shared" si="33"/>
        <v>6.8505130000000011E-2</v>
      </c>
      <c r="J363">
        <f t="shared" si="34"/>
        <v>0.59386632796697125</v>
      </c>
      <c r="K363">
        <f t="shared" si="35"/>
        <v>0.95942783223172179</v>
      </c>
    </row>
    <row r="364" spans="1:11" x14ac:dyDescent="0.3">
      <c r="A364">
        <v>363</v>
      </c>
      <c r="B364" t="s">
        <v>10</v>
      </c>
      <c r="C364" t="s">
        <v>3945</v>
      </c>
      <c r="D364">
        <v>20.04</v>
      </c>
      <c r="E364">
        <v>13458.471632273</v>
      </c>
      <c r="F364">
        <f t="shared" si="30"/>
        <v>0.20039999999999999</v>
      </c>
      <c r="G364">
        <f t="shared" si="31"/>
        <v>2697.077715107509</v>
      </c>
      <c r="H364">
        <f t="shared" si="32"/>
        <v>4.016016E-2</v>
      </c>
      <c r="I364">
        <f t="shared" si="33"/>
        <v>4.016016E-2</v>
      </c>
      <c r="J364">
        <f t="shared" si="34"/>
        <v>1</v>
      </c>
      <c r="K364">
        <f t="shared" si="35"/>
        <v>0.99702637790481008</v>
      </c>
    </row>
    <row r="365" spans="1:11" x14ac:dyDescent="0.3">
      <c r="A365">
        <v>364</v>
      </c>
      <c r="B365" t="s">
        <v>10</v>
      </c>
      <c r="C365" t="s">
        <v>3946</v>
      </c>
      <c r="D365">
        <v>20</v>
      </c>
      <c r="E365">
        <v>1.9251139511190101</v>
      </c>
      <c r="F365">
        <f t="shared" si="30"/>
        <v>0.2</v>
      </c>
      <c r="G365">
        <f t="shared" si="31"/>
        <v>0.38502279022380204</v>
      </c>
      <c r="H365">
        <f t="shared" si="32"/>
        <v>4.0000000000000008E-2</v>
      </c>
      <c r="I365">
        <f t="shared" si="33"/>
        <v>4.0000000000000008E-2</v>
      </c>
      <c r="J365">
        <f t="shared" si="34"/>
        <v>1</v>
      </c>
      <c r="K365">
        <f t="shared" si="35"/>
        <v>0.8243918863627383</v>
      </c>
    </row>
    <row r="366" spans="1:11" x14ac:dyDescent="0.3">
      <c r="A366">
        <v>365</v>
      </c>
      <c r="B366" t="s">
        <v>10</v>
      </c>
      <c r="C366" t="s">
        <v>3947</v>
      </c>
      <c r="D366">
        <v>20</v>
      </c>
      <c r="E366">
        <v>557.32048884895198</v>
      </c>
      <c r="F366">
        <f t="shared" si="30"/>
        <v>0.2</v>
      </c>
      <c r="G366">
        <f t="shared" si="31"/>
        <v>111.4640977697904</v>
      </c>
      <c r="H366">
        <f t="shared" si="32"/>
        <v>4.0000000000000008E-2</v>
      </c>
      <c r="I366">
        <f t="shared" si="33"/>
        <v>4.0000000000000008E-2</v>
      </c>
      <c r="J366">
        <f t="shared" si="34"/>
        <v>1</v>
      </c>
      <c r="K366">
        <f t="shared" si="35"/>
        <v>0.93071439387202237</v>
      </c>
    </row>
    <row r="367" spans="1:11" x14ac:dyDescent="0.3">
      <c r="A367">
        <v>366</v>
      </c>
      <c r="B367" t="s">
        <v>10</v>
      </c>
      <c r="C367" t="s">
        <v>3948</v>
      </c>
      <c r="D367">
        <v>19.440000000000001</v>
      </c>
      <c r="E367">
        <v>0</v>
      </c>
      <c r="F367">
        <f t="shared" si="30"/>
        <v>0.19440000000000002</v>
      </c>
      <c r="G367">
        <f t="shared" si="31"/>
        <v>0</v>
      </c>
      <c r="H367">
        <f t="shared" si="32"/>
        <v>3.779136000000001E-2</v>
      </c>
      <c r="I367">
        <f t="shared" si="33"/>
        <v>3.779136000000001E-2</v>
      </c>
      <c r="J367">
        <f t="shared" si="34"/>
        <v>1</v>
      </c>
      <c r="K367">
        <f t="shared" si="35"/>
        <v>1</v>
      </c>
    </row>
    <row r="368" spans="1:11" x14ac:dyDescent="0.3">
      <c r="A368">
        <v>367</v>
      </c>
      <c r="B368" t="s">
        <v>10</v>
      </c>
      <c r="C368" t="s">
        <v>3949</v>
      </c>
      <c r="D368">
        <v>17.850000000000001</v>
      </c>
      <c r="E368">
        <v>112.6191661404615</v>
      </c>
      <c r="F368">
        <f t="shared" si="30"/>
        <v>0.17850000000000002</v>
      </c>
      <c r="G368">
        <f t="shared" si="31"/>
        <v>20.102521156072381</v>
      </c>
      <c r="H368">
        <f t="shared" si="32"/>
        <v>3.1862250000000009E-2</v>
      </c>
      <c r="I368">
        <f t="shared" si="33"/>
        <v>5.0979600000000014E-2</v>
      </c>
      <c r="J368">
        <f t="shared" si="34"/>
        <v>0.625</v>
      </c>
      <c r="K368">
        <f t="shared" si="35"/>
        <v>0.72637213024289715</v>
      </c>
    </row>
    <row r="369" spans="1:11" x14ac:dyDescent="0.3">
      <c r="A369">
        <v>368</v>
      </c>
      <c r="B369" t="s">
        <v>10</v>
      </c>
      <c r="C369" t="s">
        <v>3950</v>
      </c>
      <c r="D369">
        <v>17.22</v>
      </c>
      <c r="E369">
        <v>215.61276252532801</v>
      </c>
      <c r="F369">
        <f t="shared" si="30"/>
        <v>0.17219999999999999</v>
      </c>
      <c r="G369">
        <f t="shared" si="31"/>
        <v>37.12851770686148</v>
      </c>
      <c r="H369">
        <f t="shared" si="32"/>
        <v>2.9652839999999996E-2</v>
      </c>
      <c r="I369">
        <f t="shared" si="33"/>
        <v>0.12068889000000001</v>
      </c>
      <c r="J369">
        <f t="shared" si="34"/>
        <v>0.24569651771592227</v>
      </c>
      <c r="K369">
        <f t="shared" si="35"/>
        <v>0.85208267244497626</v>
      </c>
    </row>
    <row r="370" spans="1:11" x14ac:dyDescent="0.3">
      <c r="A370">
        <v>369</v>
      </c>
      <c r="B370" t="s">
        <v>10</v>
      </c>
      <c r="C370" t="s">
        <v>3951</v>
      </c>
      <c r="D370">
        <v>16.170000000000002</v>
      </c>
      <c r="E370">
        <v>8.6630127800355297</v>
      </c>
      <c r="F370">
        <f t="shared" si="30"/>
        <v>0.16170000000000001</v>
      </c>
      <c r="G370">
        <f t="shared" si="31"/>
        <v>1.4008091665317453</v>
      </c>
      <c r="H370">
        <f t="shared" si="32"/>
        <v>2.6146890000000002E-2</v>
      </c>
      <c r="I370">
        <f t="shared" si="33"/>
        <v>4.4561380000000012E-2</v>
      </c>
      <c r="J370">
        <f t="shared" si="34"/>
        <v>0.58676122687403298</v>
      </c>
      <c r="K370">
        <f t="shared" si="35"/>
        <v>0.30229868950897915</v>
      </c>
    </row>
    <row r="371" spans="1:11" x14ac:dyDescent="0.3">
      <c r="A371">
        <v>370</v>
      </c>
      <c r="B371" t="s">
        <v>10</v>
      </c>
      <c r="C371" t="s">
        <v>3952</v>
      </c>
      <c r="D371">
        <v>16.12</v>
      </c>
      <c r="E371">
        <v>0</v>
      </c>
      <c r="F371">
        <f t="shared" si="30"/>
        <v>0.16120000000000001</v>
      </c>
      <c r="G371">
        <f t="shared" si="31"/>
        <v>0</v>
      </c>
      <c r="H371">
        <f t="shared" si="32"/>
        <v>2.5985440000000002E-2</v>
      </c>
      <c r="I371">
        <f t="shared" si="33"/>
        <v>2.5985440000000002E-2</v>
      </c>
      <c r="J371">
        <f t="shared" si="34"/>
        <v>1</v>
      </c>
      <c r="K371">
        <f t="shared" si="35"/>
        <v>1</v>
      </c>
    </row>
    <row r="372" spans="1:11" x14ac:dyDescent="0.3">
      <c r="A372">
        <v>371</v>
      </c>
      <c r="B372" t="s">
        <v>10</v>
      </c>
      <c r="C372" t="s">
        <v>3953</v>
      </c>
      <c r="D372">
        <v>11.4</v>
      </c>
      <c r="E372">
        <v>0</v>
      </c>
      <c r="F372">
        <f t="shared" si="30"/>
        <v>0.114</v>
      </c>
      <c r="G372">
        <f t="shared" si="31"/>
        <v>0</v>
      </c>
      <c r="H372">
        <f t="shared" si="32"/>
        <v>1.2996000000000001E-2</v>
      </c>
      <c r="I372">
        <f t="shared" si="33"/>
        <v>1.2996000000000001E-2</v>
      </c>
      <c r="J372">
        <f t="shared" si="34"/>
        <v>1</v>
      </c>
      <c r="K372">
        <f t="shared" si="35"/>
        <v>1</v>
      </c>
    </row>
    <row r="373" spans="1:11" x14ac:dyDescent="0.3">
      <c r="A373">
        <v>372</v>
      </c>
      <c r="B373" t="s">
        <v>10</v>
      </c>
      <c r="C373" t="s">
        <v>3954</v>
      </c>
      <c r="D373">
        <v>10</v>
      </c>
      <c r="E373">
        <v>3158.1494368107301</v>
      </c>
      <c r="F373">
        <f t="shared" si="30"/>
        <v>0.1</v>
      </c>
      <c r="G373">
        <f t="shared" si="31"/>
        <v>315.81494368107303</v>
      </c>
      <c r="H373">
        <f t="shared" si="32"/>
        <v>1.0000000000000002E-2</v>
      </c>
      <c r="I373">
        <f t="shared" si="33"/>
        <v>1.0000000000000002E-2</v>
      </c>
      <c r="J373">
        <f t="shared" si="34"/>
        <v>1</v>
      </c>
      <c r="K373">
        <f t="shared" si="35"/>
        <v>0.99368716646771138</v>
      </c>
    </row>
    <row r="374" spans="1:11" x14ac:dyDescent="0.3">
      <c r="A374">
        <v>373</v>
      </c>
      <c r="B374" t="s">
        <v>10</v>
      </c>
      <c r="C374" t="s">
        <v>3955</v>
      </c>
      <c r="D374">
        <v>9.5</v>
      </c>
      <c r="E374">
        <v>0</v>
      </c>
      <c r="F374">
        <f t="shared" si="30"/>
        <v>9.5000000000000001E-2</v>
      </c>
      <c r="G374">
        <f t="shared" si="31"/>
        <v>0</v>
      </c>
      <c r="H374">
        <f t="shared" si="32"/>
        <v>9.025E-3</v>
      </c>
      <c r="I374">
        <f t="shared" si="33"/>
        <v>9.025E-3</v>
      </c>
      <c r="J374">
        <f t="shared" si="34"/>
        <v>1</v>
      </c>
      <c r="K374">
        <f t="shared" si="35"/>
        <v>1</v>
      </c>
    </row>
    <row r="375" spans="1:11" x14ac:dyDescent="0.3">
      <c r="A375">
        <v>374</v>
      </c>
      <c r="B375" t="s">
        <v>10</v>
      </c>
      <c r="C375" t="s">
        <v>3956</v>
      </c>
      <c r="D375">
        <v>7.69</v>
      </c>
      <c r="E375">
        <v>0</v>
      </c>
      <c r="F375">
        <f t="shared" si="30"/>
        <v>7.690000000000001E-2</v>
      </c>
      <c r="G375">
        <f t="shared" si="31"/>
        <v>0</v>
      </c>
      <c r="H375">
        <f t="shared" si="32"/>
        <v>5.9136100000000014E-3</v>
      </c>
      <c r="I375">
        <f t="shared" si="33"/>
        <v>5.9136100000000014E-3</v>
      </c>
      <c r="J375">
        <f t="shared" si="34"/>
        <v>1</v>
      </c>
      <c r="K375">
        <f t="shared" si="35"/>
        <v>1</v>
      </c>
    </row>
    <row r="376" spans="1:11" x14ac:dyDescent="0.3">
      <c r="A376">
        <v>375</v>
      </c>
      <c r="B376" t="s">
        <v>10</v>
      </c>
      <c r="C376" t="s">
        <v>3957</v>
      </c>
      <c r="D376">
        <v>6.58</v>
      </c>
      <c r="E376">
        <v>106.344810620142</v>
      </c>
      <c r="F376">
        <f t="shared" si="30"/>
        <v>6.5799999999999997E-2</v>
      </c>
      <c r="G376">
        <f t="shared" si="31"/>
        <v>6.9974885388053432</v>
      </c>
      <c r="H376">
        <f t="shared" si="32"/>
        <v>4.3296400000000001E-3</v>
      </c>
      <c r="I376">
        <f t="shared" si="33"/>
        <v>4.3296400000000001E-3</v>
      </c>
      <c r="J376">
        <f t="shared" si="34"/>
        <v>1</v>
      </c>
      <c r="K376">
        <f t="shared" si="35"/>
        <v>0.8834622796555508</v>
      </c>
    </row>
    <row r="377" spans="1:11" x14ac:dyDescent="0.3">
      <c r="A377">
        <v>376</v>
      </c>
      <c r="B377" t="s">
        <v>10</v>
      </c>
      <c r="C377" t="s">
        <v>3958</v>
      </c>
      <c r="D377">
        <v>6.54</v>
      </c>
      <c r="E377">
        <v>0</v>
      </c>
      <c r="F377">
        <f t="shared" si="30"/>
        <v>6.54E-2</v>
      </c>
      <c r="G377">
        <f t="shared" si="31"/>
        <v>0</v>
      </c>
      <c r="H377">
        <f t="shared" si="32"/>
        <v>4.2771600000000003E-3</v>
      </c>
      <c r="I377">
        <f t="shared" si="33"/>
        <v>7.6448899999999997E-3</v>
      </c>
      <c r="J377">
        <f t="shared" si="34"/>
        <v>0.55947960009888964</v>
      </c>
      <c r="K377">
        <f t="shared" si="35"/>
        <v>1</v>
      </c>
    </row>
    <row r="378" spans="1:11" x14ac:dyDescent="0.3">
      <c r="A378">
        <v>377</v>
      </c>
      <c r="B378" t="s">
        <v>10</v>
      </c>
      <c r="C378" t="s">
        <v>3959</v>
      </c>
      <c r="D378">
        <v>6.54</v>
      </c>
      <c r="E378">
        <v>425504.08638793201</v>
      </c>
      <c r="F378">
        <f t="shared" si="30"/>
        <v>6.54E-2</v>
      </c>
      <c r="G378">
        <f t="shared" si="31"/>
        <v>27827.967249770754</v>
      </c>
      <c r="H378">
        <f t="shared" si="32"/>
        <v>4.2771600000000003E-3</v>
      </c>
      <c r="I378">
        <f t="shared" si="33"/>
        <v>4.2771600000000003E-3</v>
      </c>
      <c r="J378">
        <f t="shared" si="34"/>
        <v>1</v>
      </c>
      <c r="K378">
        <f t="shared" si="35"/>
        <v>0.99996926046216283</v>
      </c>
    </row>
    <row r="379" spans="1:11" x14ac:dyDescent="0.3">
      <c r="A379">
        <v>378</v>
      </c>
      <c r="B379" t="s">
        <v>10</v>
      </c>
      <c r="C379" t="s">
        <v>3960</v>
      </c>
      <c r="D379">
        <v>6.54</v>
      </c>
      <c r="E379">
        <v>0</v>
      </c>
      <c r="F379">
        <f t="shared" si="30"/>
        <v>6.54E-2</v>
      </c>
      <c r="G379">
        <f t="shared" si="31"/>
        <v>0</v>
      </c>
      <c r="H379">
        <f t="shared" si="32"/>
        <v>4.2771600000000003E-3</v>
      </c>
      <c r="I379">
        <f t="shared" si="33"/>
        <v>4.2771600000000003E-3</v>
      </c>
      <c r="J379">
        <f t="shared" si="34"/>
        <v>1</v>
      </c>
      <c r="K379">
        <f t="shared" si="35"/>
        <v>1</v>
      </c>
    </row>
    <row r="380" spans="1:11" x14ac:dyDescent="0.3">
      <c r="A380">
        <v>379</v>
      </c>
      <c r="B380" t="s">
        <v>10</v>
      </c>
      <c r="C380" t="s">
        <v>3961</v>
      </c>
      <c r="D380">
        <v>6.25</v>
      </c>
      <c r="E380">
        <v>3753.9722046820639</v>
      </c>
      <c r="F380">
        <f t="shared" si="30"/>
        <v>6.25E-2</v>
      </c>
      <c r="G380">
        <f t="shared" si="31"/>
        <v>234.62326279262899</v>
      </c>
      <c r="H380">
        <f t="shared" si="32"/>
        <v>3.90625E-3</v>
      </c>
      <c r="I380">
        <f t="shared" si="33"/>
        <v>4.8709560000000006E-2</v>
      </c>
      <c r="J380">
        <f t="shared" si="34"/>
        <v>8.0194729740937915E-2</v>
      </c>
      <c r="K380">
        <f t="shared" si="35"/>
        <v>0.9966757283693406</v>
      </c>
    </row>
    <row r="381" spans="1:11" x14ac:dyDescent="0.3">
      <c r="A381">
        <v>380</v>
      </c>
      <c r="B381" t="s">
        <v>10</v>
      </c>
      <c r="C381" t="s">
        <v>1225</v>
      </c>
      <c r="D381">
        <v>5.83</v>
      </c>
      <c r="E381">
        <v>678.60266776944991</v>
      </c>
      <c r="F381">
        <f t="shared" si="30"/>
        <v>5.8299999999999998E-2</v>
      </c>
      <c r="G381">
        <f t="shared" si="31"/>
        <v>39.562535530958925</v>
      </c>
      <c r="H381">
        <f t="shared" si="32"/>
        <v>3.3988899999999999E-3</v>
      </c>
      <c r="I381">
        <f t="shared" si="33"/>
        <v>1.7205140000000001E-2</v>
      </c>
      <c r="J381">
        <f t="shared" si="34"/>
        <v>0.19755084817676577</v>
      </c>
      <c r="K381">
        <f t="shared" si="35"/>
        <v>0.98296399258965861</v>
      </c>
    </row>
    <row r="382" spans="1:11" x14ac:dyDescent="0.3">
      <c r="A382">
        <v>381</v>
      </c>
      <c r="B382" t="s">
        <v>10</v>
      </c>
      <c r="C382" t="s">
        <v>3962</v>
      </c>
      <c r="D382">
        <v>5.4</v>
      </c>
      <c r="E382">
        <v>529.40633655772717</v>
      </c>
      <c r="F382">
        <f t="shared" si="30"/>
        <v>5.4000000000000006E-2</v>
      </c>
      <c r="G382">
        <f t="shared" si="31"/>
        <v>28.58794217411727</v>
      </c>
      <c r="H382">
        <f t="shared" si="32"/>
        <v>2.9160000000000006E-3</v>
      </c>
      <c r="I382">
        <f t="shared" si="33"/>
        <v>1.3314300000000001E-2</v>
      </c>
      <c r="J382">
        <f t="shared" si="34"/>
        <v>0.21901264054437714</v>
      </c>
      <c r="K382">
        <f t="shared" si="35"/>
        <v>0.97980577404988511</v>
      </c>
    </row>
    <row r="383" spans="1:11" x14ac:dyDescent="0.3">
      <c r="A383">
        <v>382</v>
      </c>
      <c r="B383" t="s">
        <v>10</v>
      </c>
      <c r="C383" t="s">
        <v>3963</v>
      </c>
      <c r="D383">
        <v>5.12</v>
      </c>
      <c r="E383">
        <v>0</v>
      </c>
      <c r="F383">
        <f t="shared" si="30"/>
        <v>5.1200000000000002E-2</v>
      </c>
      <c r="G383">
        <f t="shared" si="31"/>
        <v>0</v>
      </c>
      <c r="H383">
        <f t="shared" si="32"/>
        <v>2.6214400000000001E-3</v>
      </c>
      <c r="I383">
        <f t="shared" si="33"/>
        <v>2.6214400000000001E-3</v>
      </c>
      <c r="J383">
        <f t="shared" si="34"/>
        <v>1</v>
      </c>
      <c r="K383">
        <f t="shared" si="35"/>
        <v>1</v>
      </c>
    </row>
    <row r="384" spans="1:11" x14ac:dyDescent="0.3">
      <c r="A384">
        <v>383</v>
      </c>
      <c r="B384" t="s">
        <v>10</v>
      </c>
      <c r="C384" t="s">
        <v>3964</v>
      </c>
      <c r="D384">
        <v>5.0999999999999996</v>
      </c>
      <c r="E384">
        <v>0</v>
      </c>
      <c r="F384">
        <f t="shared" si="30"/>
        <v>5.0999999999999997E-2</v>
      </c>
      <c r="G384">
        <f t="shared" si="31"/>
        <v>0</v>
      </c>
      <c r="H384">
        <f t="shared" si="32"/>
        <v>2.6009999999999996E-3</v>
      </c>
      <c r="I384">
        <f t="shared" si="33"/>
        <v>2.6009999999999996E-3</v>
      </c>
      <c r="J384">
        <f t="shared" si="34"/>
        <v>1</v>
      </c>
      <c r="K384">
        <f t="shared" si="35"/>
        <v>1</v>
      </c>
    </row>
    <row r="385" spans="1:11" x14ac:dyDescent="0.3">
      <c r="A385">
        <v>384</v>
      </c>
      <c r="B385" t="s">
        <v>10</v>
      </c>
      <c r="C385" t="s">
        <v>3965</v>
      </c>
      <c r="D385">
        <v>5.0999999999999996</v>
      </c>
      <c r="E385">
        <v>0</v>
      </c>
      <c r="F385">
        <f t="shared" si="30"/>
        <v>5.0999999999999997E-2</v>
      </c>
      <c r="G385">
        <f t="shared" si="31"/>
        <v>0</v>
      </c>
      <c r="H385">
        <f t="shared" si="32"/>
        <v>2.6009999999999996E-3</v>
      </c>
      <c r="I385">
        <f t="shared" si="33"/>
        <v>2.6009999999999996E-3</v>
      </c>
      <c r="J385">
        <f t="shared" si="34"/>
        <v>1</v>
      </c>
      <c r="K385">
        <f t="shared" si="35"/>
        <v>1</v>
      </c>
    </row>
    <row r="386" spans="1:11" x14ac:dyDescent="0.3">
      <c r="A386">
        <v>385</v>
      </c>
      <c r="B386" t="s">
        <v>10</v>
      </c>
      <c r="C386" t="s">
        <v>3966</v>
      </c>
      <c r="D386">
        <v>5.0999999999999996</v>
      </c>
      <c r="E386">
        <v>0</v>
      </c>
      <c r="F386">
        <f t="shared" ref="F386:F449" si="36">IFERROR(D386/100,0)</f>
        <v>5.0999999999999997E-2</v>
      </c>
      <c r="G386">
        <f t="shared" ref="G386:G449" si="37">F386*E386</f>
        <v>0</v>
      </c>
      <c r="H386">
        <f t="shared" ref="H386:H449" si="38">F386^2</f>
        <v>2.6009999999999996E-3</v>
      </c>
      <c r="I386">
        <f t="shared" ref="I386:I449" si="39">SUMIF($C:$C,C386,$H:$H)</f>
        <v>2.6009999999999996E-3</v>
      </c>
      <c r="J386">
        <f t="shared" ref="J386:J449" si="40">IF(I386&gt;0,H386/I386,0)</f>
        <v>1</v>
      </c>
      <c r="K386">
        <f t="shared" si="35"/>
        <v>1</v>
      </c>
    </row>
    <row r="387" spans="1:11" x14ac:dyDescent="0.3">
      <c r="A387">
        <v>386</v>
      </c>
      <c r="B387" t="s">
        <v>10</v>
      </c>
      <c r="C387" t="s">
        <v>3967</v>
      </c>
      <c r="D387">
        <v>5.0999999999999996</v>
      </c>
      <c r="E387">
        <v>112.217144208438</v>
      </c>
      <c r="F387">
        <f t="shared" si="36"/>
        <v>5.0999999999999997E-2</v>
      </c>
      <c r="G387">
        <f t="shared" si="37"/>
        <v>5.723074354630338</v>
      </c>
      <c r="H387">
        <f t="shared" si="38"/>
        <v>2.6009999999999996E-3</v>
      </c>
      <c r="I387">
        <f t="shared" si="39"/>
        <v>2.6009999999999996E-3</v>
      </c>
      <c r="J387">
        <f t="shared" si="40"/>
        <v>1</v>
      </c>
      <c r="K387">
        <f t="shared" ref="K387:K450" si="41">IF((E387+D387)&gt;0,ABS(E387-D387)/(E387+D387),0)</f>
        <v>0.91305618570225688</v>
      </c>
    </row>
    <row r="388" spans="1:11" x14ac:dyDescent="0.3">
      <c r="A388">
        <v>387</v>
      </c>
      <c r="B388" t="s">
        <v>10</v>
      </c>
      <c r="C388" t="s">
        <v>3968</v>
      </c>
      <c r="D388">
        <v>5</v>
      </c>
      <c r="E388">
        <v>91.442912678152993</v>
      </c>
      <c r="F388">
        <f t="shared" si="36"/>
        <v>0.05</v>
      </c>
      <c r="G388">
        <f t="shared" si="37"/>
        <v>4.5721456339076498</v>
      </c>
      <c r="H388">
        <f t="shared" si="38"/>
        <v>2.5000000000000005E-3</v>
      </c>
      <c r="I388">
        <f t="shared" si="39"/>
        <v>8.1822600000000002E-3</v>
      </c>
      <c r="J388">
        <f t="shared" si="40"/>
        <v>0.30553905644650747</v>
      </c>
      <c r="K388">
        <f t="shared" si="41"/>
        <v>0.89631171723969216</v>
      </c>
    </row>
    <row r="389" spans="1:11" x14ac:dyDescent="0.3">
      <c r="A389">
        <v>388</v>
      </c>
      <c r="B389" t="s">
        <v>10</v>
      </c>
      <c r="C389" t="s">
        <v>3969</v>
      </c>
      <c r="D389">
        <v>4.4800000000000004</v>
      </c>
      <c r="E389">
        <v>1101.1651800400721</v>
      </c>
      <c r="F389">
        <f t="shared" si="36"/>
        <v>4.4800000000000006E-2</v>
      </c>
      <c r="G389">
        <f t="shared" si="37"/>
        <v>49.332200065795234</v>
      </c>
      <c r="H389">
        <f t="shared" si="38"/>
        <v>2.0070400000000007E-3</v>
      </c>
      <c r="I389">
        <f t="shared" si="39"/>
        <v>2.0070400000000007E-3</v>
      </c>
      <c r="J389">
        <f t="shared" si="40"/>
        <v>1</v>
      </c>
      <c r="K389">
        <f t="shared" si="41"/>
        <v>0.99189613434603374</v>
      </c>
    </row>
    <row r="390" spans="1:11" x14ac:dyDescent="0.3">
      <c r="A390">
        <v>389</v>
      </c>
      <c r="B390" t="s">
        <v>10</v>
      </c>
      <c r="C390" t="s">
        <v>3970</v>
      </c>
      <c r="D390">
        <v>3.9</v>
      </c>
      <c r="E390">
        <v>92.405469653712302</v>
      </c>
      <c r="F390">
        <f t="shared" si="36"/>
        <v>3.9E-2</v>
      </c>
      <c r="G390">
        <f t="shared" si="37"/>
        <v>3.6038133164947799</v>
      </c>
      <c r="H390">
        <f t="shared" si="38"/>
        <v>1.521E-3</v>
      </c>
      <c r="I390">
        <f t="shared" si="39"/>
        <v>3.7206100000000001E-3</v>
      </c>
      <c r="J390">
        <f t="shared" si="40"/>
        <v>0.40880393268845699</v>
      </c>
      <c r="K390">
        <f t="shared" si="41"/>
        <v>0.91900771546988302</v>
      </c>
    </row>
    <row r="391" spans="1:11" x14ac:dyDescent="0.3">
      <c r="A391">
        <v>390</v>
      </c>
      <c r="B391" t="s">
        <v>10</v>
      </c>
      <c r="C391" t="s">
        <v>3971</v>
      </c>
      <c r="D391">
        <v>3.41</v>
      </c>
      <c r="E391">
        <v>138.6082044805683</v>
      </c>
      <c r="F391">
        <f t="shared" si="36"/>
        <v>3.4099999999999998E-2</v>
      </c>
      <c r="G391">
        <f t="shared" si="37"/>
        <v>4.7265397727873788</v>
      </c>
      <c r="H391">
        <f t="shared" si="38"/>
        <v>1.1628099999999998E-3</v>
      </c>
      <c r="I391">
        <f t="shared" si="39"/>
        <v>1.5200199999999997E-3</v>
      </c>
      <c r="J391">
        <f t="shared" si="40"/>
        <v>0.7649965132037736</v>
      </c>
      <c r="K391">
        <f t="shared" si="41"/>
        <v>0.95197798743517315</v>
      </c>
    </row>
    <row r="392" spans="1:11" x14ac:dyDescent="0.3">
      <c r="A392">
        <v>391</v>
      </c>
      <c r="B392" t="s">
        <v>10</v>
      </c>
      <c r="C392" t="s">
        <v>3972</v>
      </c>
      <c r="D392">
        <v>1.59</v>
      </c>
      <c r="E392">
        <v>879.77707566138599</v>
      </c>
      <c r="F392">
        <f t="shared" si="36"/>
        <v>1.5900000000000001E-2</v>
      </c>
      <c r="G392">
        <f t="shared" si="37"/>
        <v>13.988455503016038</v>
      </c>
      <c r="H392">
        <f t="shared" si="38"/>
        <v>2.5281000000000001E-4</v>
      </c>
      <c r="I392">
        <f t="shared" si="39"/>
        <v>2.5281000000000001E-4</v>
      </c>
      <c r="J392">
        <f t="shared" si="40"/>
        <v>1</v>
      </c>
      <c r="K392">
        <f t="shared" si="41"/>
        <v>0.99639196869520708</v>
      </c>
    </row>
    <row r="393" spans="1:11" x14ac:dyDescent="0.3">
      <c r="A393">
        <v>392</v>
      </c>
      <c r="B393" t="s">
        <v>10</v>
      </c>
      <c r="C393" t="s">
        <v>3973</v>
      </c>
      <c r="D393">
        <v>2.75</v>
      </c>
      <c r="E393">
        <v>2117.6461084495468</v>
      </c>
      <c r="F393">
        <f t="shared" si="36"/>
        <v>2.75E-2</v>
      </c>
      <c r="G393">
        <f t="shared" si="37"/>
        <v>58.235267982362537</v>
      </c>
      <c r="H393">
        <f t="shared" si="38"/>
        <v>7.5624999999999998E-4</v>
      </c>
      <c r="I393">
        <f t="shared" si="39"/>
        <v>6.865630000000001E-3</v>
      </c>
      <c r="J393">
        <f t="shared" si="40"/>
        <v>0.11015012460619053</v>
      </c>
      <c r="K393">
        <f t="shared" si="41"/>
        <v>0.99740614502258185</v>
      </c>
    </row>
    <row r="394" spans="1:11" x14ac:dyDescent="0.3">
      <c r="A394">
        <v>393</v>
      </c>
      <c r="B394" t="s">
        <v>10</v>
      </c>
      <c r="C394" t="s">
        <v>3974</v>
      </c>
      <c r="D394">
        <v>2.54</v>
      </c>
      <c r="E394">
        <v>89840.255313845992</v>
      </c>
      <c r="F394">
        <f t="shared" si="36"/>
        <v>2.5399999999999999E-2</v>
      </c>
      <c r="G394">
        <f t="shared" si="37"/>
        <v>2281.9424849716879</v>
      </c>
      <c r="H394">
        <f t="shared" si="38"/>
        <v>6.4515999999999998E-4</v>
      </c>
      <c r="I394">
        <f t="shared" si="39"/>
        <v>5.3960199999999996E-3</v>
      </c>
      <c r="J394">
        <f t="shared" si="40"/>
        <v>0.11956219584063811</v>
      </c>
      <c r="K394">
        <f t="shared" si="41"/>
        <v>0.99994345679047225</v>
      </c>
    </row>
    <row r="395" spans="1:11" x14ac:dyDescent="0.3">
      <c r="A395">
        <v>394</v>
      </c>
      <c r="B395" t="s">
        <v>10</v>
      </c>
      <c r="C395" t="s">
        <v>3975</v>
      </c>
      <c r="D395">
        <v>2.42</v>
      </c>
      <c r="E395">
        <v>3.8502279022380201</v>
      </c>
      <c r="F395">
        <f t="shared" si="36"/>
        <v>2.4199999999999999E-2</v>
      </c>
      <c r="G395">
        <f t="shared" si="37"/>
        <v>9.3175515234160081E-2</v>
      </c>
      <c r="H395">
        <f t="shared" si="38"/>
        <v>5.8564000000000001E-4</v>
      </c>
      <c r="I395">
        <f t="shared" si="39"/>
        <v>5.8564000000000001E-4</v>
      </c>
      <c r="J395">
        <f t="shared" si="40"/>
        <v>1</v>
      </c>
      <c r="K395">
        <f t="shared" si="41"/>
        <v>0.22809823255826664</v>
      </c>
    </row>
    <row r="396" spans="1:11" x14ac:dyDescent="0.3">
      <c r="A396">
        <v>395</v>
      </c>
      <c r="B396" t="s">
        <v>10</v>
      </c>
      <c r="C396" t="s">
        <v>3976</v>
      </c>
      <c r="D396">
        <v>2.08</v>
      </c>
      <c r="E396">
        <v>141.267840866272</v>
      </c>
      <c r="F396">
        <f t="shared" si="36"/>
        <v>2.0799999999999999E-2</v>
      </c>
      <c r="G396">
        <f t="shared" si="37"/>
        <v>2.9383710900184572</v>
      </c>
      <c r="H396">
        <f t="shared" si="38"/>
        <v>4.3263999999999998E-4</v>
      </c>
      <c r="I396">
        <f t="shared" si="39"/>
        <v>4.3263999999999998E-4</v>
      </c>
      <c r="J396">
        <f t="shared" si="40"/>
        <v>1</v>
      </c>
      <c r="K396">
        <f t="shared" si="41"/>
        <v>0.97097968148762803</v>
      </c>
    </row>
    <row r="397" spans="1:11" x14ac:dyDescent="0.3">
      <c r="A397">
        <v>396</v>
      </c>
      <c r="B397" t="s">
        <v>10</v>
      </c>
      <c r="C397" t="s">
        <v>3977</v>
      </c>
      <c r="D397">
        <v>1.77</v>
      </c>
      <c r="E397">
        <v>371.37293713205349</v>
      </c>
      <c r="F397">
        <f t="shared" si="36"/>
        <v>1.77E-2</v>
      </c>
      <c r="G397">
        <f t="shared" si="37"/>
        <v>6.5733009872373467</v>
      </c>
      <c r="H397">
        <f t="shared" si="38"/>
        <v>3.1329000000000003E-4</v>
      </c>
      <c r="I397">
        <f t="shared" si="39"/>
        <v>2.1135779999999996E-2</v>
      </c>
      <c r="J397">
        <f t="shared" si="40"/>
        <v>1.482273187930609E-2</v>
      </c>
      <c r="K397">
        <f t="shared" si="41"/>
        <v>0.99051301887901688</v>
      </c>
    </row>
    <row r="398" spans="1:11" x14ac:dyDescent="0.3">
      <c r="A398">
        <v>397</v>
      </c>
      <c r="B398" t="s">
        <v>10</v>
      </c>
      <c r="C398" t="s">
        <v>3978</v>
      </c>
      <c r="D398">
        <v>1.35</v>
      </c>
      <c r="E398">
        <v>5084.6061459543198</v>
      </c>
      <c r="F398">
        <f t="shared" si="36"/>
        <v>1.3500000000000002E-2</v>
      </c>
      <c r="G398">
        <f t="shared" si="37"/>
        <v>68.642182970383331</v>
      </c>
      <c r="H398">
        <f t="shared" si="38"/>
        <v>1.8225000000000004E-4</v>
      </c>
      <c r="I398">
        <f t="shared" si="39"/>
        <v>1.8225000000000004E-4</v>
      </c>
      <c r="J398">
        <f t="shared" si="40"/>
        <v>1</v>
      </c>
      <c r="K398">
        <f t="shared" si="41"/>
        <v>0.99946912637024043</v>
      </c>
    </row>
    <row r="399" spans="1:11" x14ac:dyDescent="0.3">
      <c r="A399">
        <v>398</v>
      </c>
      <c r="B399" t="s">
        <v>10</v>
      </c>
      <c r="C399" t="s">
        <v>3979</v>
      </c>
      <c r="D399">
        <v>1.29</v>
      </c>
      <c r="E399">
        <v>0</v>
      </c>
      <c r="F399">
        <f t="shared" si="36"/>
        <v>1.29E-2</v>
      </c>
      <c r="G399">
        <f t="shared" si="37"/>
        <v>0</v>
      </c>
      <c r="H399">
        <f t="shared" si="38"/>
        <v>1.6641E-4</v>
      </c>
      <c r="I399">
        <f t="shared" si="39"/>
        <v>1.6641E-4</v>
      </c>
      <c r="J399">
        <f t="shared" si="40"/>
        <v>1</v>
      </c>
      <c r="K399">
        <f t="shared" si="41"/>
        <v>1</v>
      </c>
    </row>
    <row r="400" spans="1:11" x14ac:dyDescent="0.3">
      <c r="A400">
        <v>399</v>
      </c>
      <c r="B400" t="s">
        <v>10</v>
      </c>
      <c r="C400" t="s">
        <v>3980</v>
      </c>
      <c r="D400">
        <v>1.06</v>
      </c>
      <c r="E400">
        <v>17.326025560071059</v>
      </c>
      <c r="F400">
        <f t="shared" si="36"/>
        <v>1.06E-2</v>
      </c>
      <c r="G400">
        <f t="shared" si="37"/>
        <v>0.18365587093675323</v>
      </c>
      <c r="H400">
        <f t="shared" si="38"/>
        <v>1.1236E-4</v>
      </c>
      <c r="I400">
        <f t="shared" si="39"/>
        <v>1.1236E-4</v>
      </c>
      <c r="J400">
        <f t="shared" si="40"/>
        <v>1</v>
      </c>
      <c r="K400">
        <f t="shared" si="41"/>
        <v>0.88469503683253858</v>
      </c>
    </row>
    <row r="401" spans="1:11" x14ac:dyDescent="0.3">
      <c r="A401">
        <v>400</v>
      </c>
      <c r="B401" t="s">
        <v>10</v>
      </c>
      <c r="C401" t="s">
        <v>3981</v>
      </c>
      <c r="D401">
        <v>1</v>
      </c>
      <c r="E401">
        <v>6.3348387859601898</v>
      </c>
      <c r="F401">
        <f t="shared" si="36"/>
        <v>0.01</v>
      </c>
      <c r="G401">
        <f t="shared" si="37"/>
        <v>6.3348387859601896E-2</v>
      </c>
      <c r="H401">
        <f t="shared" si="38"/>
        <v>1E-4</v>
      </c>
      <c r="I401">
        <f t="shared" si="39"/>
        <v>1E-4</v>
      </c>
      <c r="J401">
        <f t="shared" si="40"/>
        <v>1</v>
      </c>
      <c r="K401">
        <f t="shared" si="41"/>
        <v>0.72732870368899538</v>
      </c>
    </row>
    <row r="402" spans="1:11" x14ac:dyDescent="0.3">
      <c r="A402">
        <v>401</v>
      </c>
      <c r="B402" t="s">
        <v>10</v>
      </c>
      <c r="C402" t="s">
        <v>3982</v>
      </c>
      <c r="D402">
        <v>1</v>
      </c>
      <c r="E402">
        <v>0</v>
      </c>
      <c r="F402">
        <f t="shared" si="36"/>
        <v>0.01</v>
      </c>
      <c r="G402">
        <f t="shared" si="37"/>
        <v>0</v>
      </c>
      <c r="H402">
        <f t="shared" si="38"/>
        <v>1E-4</v>
      </c>
      <c r="I402">
        <f t="shared" si="39"/>
        <v>1E-4</v>
      </c>
      <c r="J402">
        <f t="shared" si="40"/>
        <v>1</v>
      </c>
      <c r="K402">
        <f t="shared" si="41"/>
        <v>1</v>
      </c>
    </row>
    <row r="403" spans="1:11" x14ac:dyDescent="0.3">
      <c r="A403">
        <v>402</v>
      </c>
      <c r="B403" t="s">
        <v>10</v>
      </c>
      <c r="C403" t="s">
        <v>3983</v>
      </c>
      <c r="D403">
        <v>0.89</v>
      </c>
      <c r="E403">
        <v>0</v>
      </c>
      <c r="F403">
        <f t="shared" si="36"/>
        <v>8.8999999999999999E-3</v>
      </c>
      <c r="G403">
        <f t="shared" si="37"/>
        <v>0</v>
      </c>
      <c r="H403">
        <f t="shared" si="38"/>
        <v>7.9209999999999995E-5</v>
      </c>
      <c r="I403">
        <f t="shared" si="39"/>
        <v>7.9209999999999995E-5</v>
      </c>
      <c r="J403">
        <f t="shared" si="40"/>
        <v>1</v>
      </c>
      <c r="K403">
        <f t="shared" si="41"/>
        <v>1</v>
      </c>
    </row>
    <row r="404" spans="1:11" x14ac:dyDescent="0.3">
      <c r="A404">
        <v>403</v>
      </c>
      <c r="B404" t="s">
        <v>10</v>
      </c>
      <c r="C404" t="s">
        <v>3984</v>
      </c>
      <c r="D404">
        <v>0.79</v>
      </c>
      <c r="E404">
        <v>148.33123290958559</v>
      </c>
      <c r="F404">
        <f t="shared" si="36"/>
        <v>7.9000000000000008E-3</v>
      </c>
      <c r="G404">
        <f t="shared" si="37"/>
        <v>1.1718167399857262</v>
      </c>
      <c r="H404">
        <f t="shared" si="38"/>
        <v>6.2410000000000007E-5</v>
      </c>
      <c r="I404">
        <f t="shared" si="39"/>
        <v>6.3850000000000007E-5</v>
      </c>
      <c r="J404">
        <f t="shared" si="40"/>
        <v>0.97744714173844949</v>
      </c>
      <c r="K404">
        <f t="shared" si="41"/>
        <v>0.98940459403954928</v>
      </c>
    </row>
    <row r="405" spans="1:11" x14ac:dyDescent="0.3">
      <c r="A405">
        <v>404</v>
      </c>
      <c r="B405" t="s">
        <v>10</v>
      </c>
      <c r="C405" t="s">
        <v>3985</v>
      </c>
      <c r="D405">
        <v>0.78</v>
      </c>
      <c r="E405">
        <v>161.7095718939967</v>
      </c>
      <c r="F405">
        <f t="shared" si="36"/>
        <v>7.8000000000000005E-3</v>
      </c>
      <c r="G405">
        <f t="shared" si="37"/>
        <v>1.2613346607731744</v>
      </c>
      <c r="H405">
        <f t="shared" si="38"/>
        <v>6.0840000000000007E-5</v>
      </c>
      <c r="I405">
        <f t="shared" si="39"/>
        <v>0.77880917999999999</v>
      </c>
      <c r="J405">
        <f t="shared" si="40"/>
        <v>7.8119264079552851E-5</v>
      </c>
      <c r="K405">
        <f t="shared" si="41"/>
        <v>0.99039938390004678</v>
      </c>
    </row>
    <row r="406" spans="1:11" x14ac:dyDescent="0.3">
      <c r="A406">
        <v>405</v>
      </c>
      <c r="B406" t="s">
        <v>10</v>
      </c>
      <c r="C406" t="s">
        <v>3986</v>
      </c>
      <c r="D406">
        <v>0.68</v>
      </c>
      <c r="E406">
        <v>5.7753418533570198</v>
      </c>
      <c r="F406">
        <f t="shared" si="36"/>
        <v>6.8000000000000005E-3</v>
      </c>
      <c r="G406">
        <f t="shared" si="37"/>
        <v>3.9272324602827736E-2</v>
      </c>
      <c r="H406">
        <f t="shared" si="38"/>
        <v>4.6240000000000005E-5</v>
      </c>
      <c r="I406">
        <f t="shared" si="39"/>
        <v>4.6240000000000005E-5</v>
      </c>
      <c r="J406">
        <f t="shared" si="40"/>
        <v>1</v>
      </c>
      <c r="K406">
        <f t="shared" si="41"/>
        <v>0.7893217693354615</v>
      </c>
    </row>
    <row r="407" spans="1:11" x14ac:dyDescent="0.3">
      <c r="A407">
        <v>406</v>
      </c>
      <c r="B407" t="s">
        <v>10</v>
      </c>
      <c r="C407" t="s">
        <v>3987</v>
      </c>
      <c r="D407">
        <v>0.68</v>
      </c>
      <c r="E407">
        <v>2504.5113218176698</v>
      </c>
      <c r="F407">
        <f t="shared" si="36"/>
        <v>6.8000000000000005E-3</v>
      </c>
      <c r="G407">
        <f t="shared" si="37"/>
        <v>17.030676988360156</v>
      </c>
      <c r="H407">
        <f t="shared" si="38"/>
        <v>4.6240000000000005E-5</v>
      </c>
      <c r="I407">
        <f t="shared" si="39"/>
        <v>1.5576500000000001E-3</v>
      </c>
      <c r="J407">
        <f t="shared" si="40"/>
        <v>2.9685744551086576E-2</v>
      </c>
      <c r="K407">
        <f t="shared" si="41"/>
        <v>0.99945712729077596</v>
      </c>
    </row>
    <row r="408" spans="1:11" x14ac:dyDescent="0.3">
      <c r="A408">
        <v>407</v>
      </c>
      <c r="B408" t="s">
        <v>10</v>
      </c>
      <c r="C408" t="s">
        <v>3988</v>
      </c>
      <c r="D408">
        <v>0.44</v>
      </c>
      <c r="E408">
        <v>186913.16374204651</v>
      </c>
      <c r="F408">
        <f t="shared" si="36"/>
        <v>4.4000000000000003E-3</v>
      </c>
      <c r="G408">
        <f t="shared" si="37"/>
        <v>822.41792046500473</v>
      </c>
      <c r="H408">
        <f t="shared" si="38"/>
        <v>1.9360000000000001E-5</v>
      </c>
      <c r="I408">
        <f t="shared" si="39"/>
        <v>1.4438E-4</v>
      </c>
      <c r="J408">
        <f t="shared" si="40"/>
        <v>0.13409059426513367</v>
      </c>
      <c r="K408">
        <f t="shared" si="41"/>
        <v>0.99999529194246761</v>
      </c>
    </row>
    <row r="409" spans="1:11" x14ac:dyDescent="0.3">
      <c r="A409">
        <v>408</v>
      </c>
      <c r="B409" t="s">
        <v>10</v>
      </c>
      <c r="C409" t="s">
        <v>3989</v>
      </c>
      <c r="D409">
        <v>0.14000000000000001</v>
      </c>
      <c r="E409">
        <v>1535.278376017405</v>
      </c>
      <c r="F409">
        <f t="shared" si="36"/>
        <v>1.4000000000000002E-3</v>
      </c>
      <c r="G409">
        <f t="shared" si="37"/>
        <v>2.1493897264243671</v>
      </c>
      <c r="H409">
        <f t="shared" si="38"/>
        <v>1.9600000000000007E-6</v>
      </c>
      <c r="I409">
        <f t="shared" si="39"/>
        <v>7.5920000000000005E-5</v>
      </c>
      <c r="J409">
        <f t="shared" si="40"/>
        <v>2.5816649104320345E-2</v>
      </c>
      <c r="K409">
        <f t="shared" si="41"/>
        <v>0.99981763928035927</v>
      </c>
    </row>
    <row r="410" spans="1:11" x14ac:dyDescent="0.3">
      <c r="A410">
        <v>409</v>
      </c>
      <c r="B410" t="s">
        <v>10</v>
      </c>
      <c r="C410" t="s">
        <v>3990</v>
      </c>
      <c r="D410">
        <v>0.13</v>
      </c>
      <c r="E410">
        <v>2.7149309082686499</v>
      </c>
      <c r="F410">
        <f t="shared" si="36"/>
        <v>1.2999999999999999E-3</v>
      </c>
      <c r="G410">
        <f t="shared" si="37"/>
        <v>3.5294101807492448E-3</v>
      </c>
      <c r="H410">
        <f t="shared" si="38"/>
        <v>1.6899999999999999E-6</v>
      </c>
      <c r="I410">
        <f t="shared" si="39"/>
        <v>1.6899999999999999E-6</v>
      </c>
      <c r="J410">
        <f t="shared" si="40"/>
        <v>1</v>
      </c>
      <c r="K410">
        <f t="shared" si="41"/>
        <v>0.90860937984668699</v>
      </c>
    </row>
    <row r="411" spans="1:11" x14ac:dyDescent="0.3">
      <c r="A411">
        <v>410</v>
      </c>
      <c r="B411" t="s">
        <v>10</v>
      </c>
      <c r="C411" t="s">
        <v>3991</v>
      </c>
      <c r="D411">
        <v>0.04</v>
      </c>
      <c r="E411">
        <v>0</v>
      </c>
      <c r="F411">
        <f t="shared" si="36"/>
        <v>4.0000000000000002E-4</v>
      </c>
      <c r="G411">
        <f t="shared" si="37"/>
        <v>0</v>
      </c>
      <c r="H411">
        <f t="shared" si="38"/>
        <v>1.6E-7</v>
      </c>
      <c r="I411">
        <f t="shared" si="39"/>
        <v>1.6E-7</v>
      </c>
      <c r="J411">
        <f t="shared" si="40"/>
        <v>1</v>
      </c>
      <c r="K411">
        <f t="shared" si="41"/>
        <v>1</v>
      </c>
    </row>
    <row r="412" spans="1:11" x14ac:dyDescent="0.3">
      <c r="A412">
        <v>411</v>
      </c>
      <c r="B412" t="s">
        <v>10</v>
      </c>
      <c r="C412" t="s">
        <v>3992</v>
      </c>
      <c r="D412">
        <v>0.03</v>
      </c>
      <c r="E412">
        <v>6589.6650546803548</v>
      </c>
      <c r="F412">
        <f t="shared" si="36"/>
        <v>2.9999999999999997E-4</v>
      </c>
      <c r="G412">
        <f t="shared" si="37"/>
        <v>1.9768995164041063</v>
      </c>
      <c r="H412">
        <f t="shared" si="38"/>
        <v>8.9999999999999985E-8</v>
      </c>
      <c r="I412">
        <f t="shared" si="39"/>
        <v>5.5394500000000013E-3</v>
      </c>
      <c r="J412">
        <f t="shared" si="40"/>
        <v>1.6247100343896951E-5</v>
      </c>
      <c r="K412">
        <f t="shared" si="41"/>
        <v>0.99999089487457282</v>
      </c>
    </row>
    <row r="413" spans="1:11" x14ac:dyDescent="0.3">
      <c r="A413">
        <v>412</v>
      </c>
      <c r="B413" t="s">
        <v>12</v>
      </c>
      <c r="C413" t="s">
        <v>3993</v>
      </c>
      <c r="D413">
        <v>100</v>
      </c>
      <c r="E413">
        <v>0</v>
      </c>
      <c r="F413">
        <f t="shared" si="36"/>
        <v>1</v>
      </c>
      <c r="G413">
        <f t="shared" si="37"/>
        <v>0</v>
      </c>
      <c r="H413">
        <f t="shared" si="38"/>
        <v>1</v>
      </c>
      <c r="I413">
        <f t="shared" si="39"/>
        <v>1</v>
      </c>
      <c r="J413">
        <f t="shared" si="40"/>
        <v>1</v>
      </c>
      <c r="K413">
        <f t="shared" si="41"/>
        <v>1</v>
      </c>
    </row>
    <row r="414" spans="1:11" x14ac:dyDescent="0.3">
      <c r="A414">
        <v>413</v>
      </c>
      <c r="B414" t="s">
        <v>12</v>
      </c>
      <c r="C414" t="s">
        <v>3994</v>
      </c>
      <c r="D414">
        <v>100</v>
      </c>
      <c r="E414">
        <v>20.213696486749601</v>
      </c>
      <c r="F414">
        <f t="shared" si="36"/>
        <v>1</v>
      </c>
      <c r="G414">
        <f t="shared" si="37"/>
        <v>20.213696486749601</v>
      </c>
      <c r="H414">
        <f t="shared" si="38"/>
        <v>1</v>
      </c>
      <c r="I414">
        <f t="shared" si="39"/>
        <v>1</v>
      </c>
      <c r="J414">
        <f t="shared" si="40"/>
        <v>1</v>
      </c>
      <c r="K414">
        <f t="shared" si="41"/>
        <v>0.6637039359491349</v>
      </c>
    </row>
    <row r="415" spans="1:11" x14ac:dyDescent="0.3">
      <c r="A415">
        <v>414</v>
      </c>
      <c r="B415" t="s">
        <v>12</v>
      </c>
      <c r="C415" t="s">
        <v>3995</v>
      </c>
      <c r="D415">
        <v>100</v>
      </c>
      <c r="E415">
        <v>10560.1762561956</v>
      </c>
      <c r="F415">
        <f t="shared" si="36"/>
        <v>1</v>
      </c>
      <c r="G415">
        <f t="shared" si="37"/>
        <v>10560.1762561956</v>
      </c>
      <c r="H415">
        <f t="shared" si="38"/>
        <v>1</v>
      </c>
      <c r="I415">
        <f t="shared" si="39"/>
        <v>1</v>
      </c>
      <c r="J415">
        <f t="shared" si="40"/>
        <v>1</v>
      </c>
      <c r="K415">
        <f t="shared" si="41"/>
        <v>0.98123858412906051</v>
      </c>
    </row>
    <row r="416" spans="1:11" x14ac:dyDescent="0.3">
      <c r="A416">
        <v>415</v>
      </c>
      <c r="B416" t="s">
        <v>12</v>
      </c>
      <c r="C416" t="s">
        <v>3996</v>
      </c>
      <c r="D416">
        <v>100</v>
      </c>
      <c r="E416">
        <v>1.8099539388457699</v>
      </c>
      <c r="F416">
        <f t="shared" si="36"/>
        <v>1</v>
      </c>
      <c r="G416">
        <f t="shared" si="37"/>
        <v>1.8099539388457699</v>
      </c>
      <c r="H416">
        <f t="shared" si="38"/>
        <v>1</v>
      </c>
      <c r="I416">
        <f t="shared" si="39"/>
        <v>1</v>
      </c>
      <c r="J416">
        <f t="shared" si="40"/>
        <v>1</v>
      </c>
      <c r="K416">
        <f t="shared" si="41"/>
        <v>0.96444446011766294</v>
      </c>
    </row>
    <row r="417" spans="1:11" x14ac:dyDescent="0.3">
      <c r="A417">
        <v>416</v>
      </c>
      <c r="B417" t="s">
        <v>12</v>
      </c>
      <c r="C417" t="s">
        <v>167</v>
      </c>
      <c r="D417">
        <v>100</v>
      </c>
      <c r="E417">
        <v>93040.757257581601</v>
      </c>
      <c r="F417">
        <f t="shared" si="36"/>
        <v>1</v>
      </c>
      <c r="G417">
        <f t="shared" si="37"/>
        <v>93040.757257581601</v>
      </c>
      <c r="H417">
        <f t="shared" si="38"/>
        <v>1</v>
      </c>
      <c r="I417">
        <f t="shared" si="39"/>
        <v>1</v>
      </c>
      <c r="J417">
        <f t="shared" si="40"/>
        <v>1</v>
      </c>
      <c r="K417">
        <f t="shared" si="41"/>
        <v>0.99785271232606687</v>
      </c>
    </row>
    <row r="418" spans="1:11" x14ac:dyDescent="0.3">
      <c r="A418">
        <v>417</v>
      </c>
      <c r="B418" t="s">
        <v>12</v>
      </c>
      <c r="C418" t="s">
        <v>3997</v>
      </c>
      <c r="D418">
        <v>100</v>
      </c>
      <c r="E418">
        <v>0</v>
      </c>
      <c r="F418">
        <f t="shared" si="36"/>
        <v>1</v>
      </c>
      <c r="G418">
        <f t="shared" si="37"/>
        <v>0</v>
      </c>
      <c r="H418">
        <f t="shared" si="38"/>
        <v>1</v>
      </c>
      <c r="I418">
        <f t="shared" si="39"/>
        <v>1</v>
      </c>
      <c r="J418">
        <f t="shared" si="40"/>
        <v>1</v>
      </c>
      <c r="K418">
        <f t="shared" si="41"/>
        <v>1</v>
      </c>
    </row>
    <row r="419" spans="1:11" x14ac:dyDescent="0.3">
      <c r="A419">
        <v>418</v>
      </c>
      <c r="B419" t="s">
        <v>12</v>
      </c>
      <c r="C419" t="s">
        <v>3998</v>
      </c>
      <c r="D419">
        <v>100</v>
      </c>
      <c r="E419">
        <v>9394.5560814607506</v>
      </c>
      <c r="F419">
        <f t="shared" si="36"/>
        <v>1</v>
      </c>
      <c r="G419">
        <f t="shared" si="37"/>
        <v>9394.5560814607506</v>
      </c>
      <c r="H419">
        <f t="shared" si="38"/>
        <v>1</v>
      </c>
      <c r="I419">
        <f t="shared" si="39"/>
        <v>1</v>
      </c>
      <c r="J419">
        <f t="shared" si="40"/>
        <v>1</v>
      </c>
      <c r="K419">
        <f t="shared" si="41"/>
        <v>0.97893529741843077</v>
      </c>
    </row>
    <row r="420" spans="1:11" x14ac:dyDescent="0.3">
      <c r="A420">
        <v>419</v>
      </c>
      <c r="B420" t="s">
        <v>12</v>
      </c>
      <c r="C420" t="s">
        <v>3999</v>
      </c>
      <c r="D420">
        <v>100</v>
      </c>
      <c r="E420">
        <v>8212.0796947900908</v>
      </c>
      <c r="F420">
        <f t="shared" si="36"/>
        <v>1</v>
      </c>
      <c r="G420">
        <f t="shared" si="37"/>
        <v>8212.0796947900908</v>
      </c>
      <c r="H420">
        <f t="shared" si="38"/>
        <v>1</v>
      </c>
      <c r="I420">
        <f t="shared" si="39"/>
        <v>1</v>
      </c>
      <c r="J420">
        <f t="shared" si="40"/>
        <v>1</v>
      </c>
      <c r="K420">
        <f t="shared" si="41"/>
        <v>0.97593863300837247</v>
      </c>
    </row>
    <row r="421" spans="1:11" x14ac:dyDescent="0.3">
      <c r="A421">
        <v>420</v>
      </c>
      <c r="B421" t="s">
        <v>12</v>
      </c>
      <c r="C421" t="s">
        <v>4000</v>
      </c>
      <c r="D421">
        <v>100</v>
      </c>
      <c r="E421">
        <v>0</v>
      </c>
      <c r="F421">
        <f t="shared" si="36"/>
        <v>1</v>
      </c>
      <c r="G421">
        <f t="shared" si="37"/>
        <v>0</v>
      </c>
      <c r="H421">
        <f t="shared" si="38"/>
        <v>1</v>
      </c>
      <c r="I421">
        <f t="shared" si="39"/>
        <v>1</v>
      </c>
      <c r="J421">
        <f t="shared" si="40"/>
        <v>1</v>
      </c>
      <c r="K421">
        <f t="shared" si="41"/>
        <v>1</v>
      </c>
    </row>
    <row r="422" spans="1:11" x14ac:dyDescent="0.3">
      <c r="A422">
        <v>421</v>
      </c>
      <c r="B422" t="s">
        <v>12</v>
      </c>
      <c r="C422" t="s">
        <v>4001</v>
      </c>
      <c r="D422">
        <v>100</v>
      </c>
      <c r="E422">
        <v>0</v>
      </c>
      <c r="F422">
        <f t="shared" si="36"/>
        <v>1</v>
      </c>
      <c r="G422">
        <f t="shared" si="37"/>
        <v>0</v>
      </c>
      <c r="H422">
        <f t="shared" si="38"/>
        <v>1</v>
      </c>
      <c r="I422">
        <f t="shared" si="39"/>
        <v>1</v>
      </c>
      <c r="J422">
        <f t="shared" si="40"/>
        <v>1</v>
      </c>
      <c r="K422">
        <f t="shared" si="41"/>
        <v>1</v>
      </c>
    </row>
    <row r="423" spans="1:11" x14ac:dyDescent="0.3">
      <c r="A423">
        <v>422</v>
      </c>
      <c r="B423" t="s">
        <v>12</v>
      </c>
      <c r="C423" t="s">
        <v>1260</v>
      </c>
      <c r="D423">
        <v>100</v>
      </c>
      <c r="E423">
        <v>2229.2819553958102</v>
      </c>
      <c r="F423">
        <f t="shared" si="36"/>
        <v>1</v>
      </c>
      <c r="G423">
        <f t="shared" si="37"/>
        <v>2229.2819553958102</v>
      </c>
      <c r="H423">
        <f t="shared" si="38"/>
        <v>1</v>
      </c>
      <c r="I423">
        <f t="shared" si="39"/>
        <v>1</v>
      </c>
      <c r="J423">
        <f t="shared" si="40"/>
        <v>1</v>
      </c>
      <c r="K423">
        <f t="shared" si="41"/>
        <v>0.91413662930041695</v>
      </c>
    </row>
    <row r="424" spans="1:11" x14ac:dyDescent="0.3">
      <c r="A424">
        <v>423</v>
      </c>
      <c r="B424" t="s">
        <v>12</v>
      </c>
      <c r="C424" t="s">
        <v>4002</v>
      </c>
      <c r="D424">
        <v>100</v>
      </c>
      <c r="E424">
        <v>0</v>
      </c>
      <c r="F424">
        <f t="shared" si="36"/>
        <v>1</v>
      </c>
      <c r="G424">
        <f t="shared" si="37"/>
        <v>0</v>
      </c>
      <c r="H424">
        <f t="shared" si="38"/>
        <v>1</v>
      </c>
      <c r="I424">
        <f t="shared" si="39"/>
        <v>1</v>
      </c>
      <c r="J424">
        <f t="shared" si="40"/>
        <v>1</v>
      </c>
      <c r="K424">
        <f t="shared" si="41"/>
        <v>1</v>
      </c>
    </row>
    <row r="425" spans="1:11" x14ac:dyDescent="0.3">
      <c r="A425">
        <v>424</v>
      </c>
      <c r="B425" t="s">
        <v>12</v>
      </c>
      <c r="C425" t="s">
        <v>4003</v>
      </c>
      <c r="D425">
        <v>100</v>
      </c>
      <c r="E425">
        <v>496.67939938870398</v>
      </c>
      <c r="F425">
        <f t="shared" si="36"/>
        <v>1</v>
      </c>
      <c r="G425">
        <f t="shared" si="37"/>
        <v>496.67939938870398</v>
      </c>
      <c r="H425">
        <f t="shared" si="38"/>
        <v>1</v>
      </c>
      <c r="I425">
        <f t="shared" si="39"/>
        <v>1</v>
      </c>
      <c r="J425">
        <f t="shared" si="40"/>
        <v>1</v>
      </c>
      <c r="K425">
        <f t="shared" si="41"/>
        <v>0.66481162211247891</v>
      </c>
    </row>
    <row r="426" spans="1:11" x14ac:dyDescent="0.3">
      <c r="A426">
        <v>425</v>
      </c>
      <c r="B426" t="s">
        <v>12</v>
      </c>
      <c r="C426" t="s">
        <v>4004</v>
      </c>
      <c r="D426">
        <v>100</v>
      </c>
      <c r="E426">
        <v>8210.6110015225604</v>
      </c>
      <c r="F426">
        <f t="shared" si="36"/>
        <v>1</v>
      </c>
      <c r="G426">
        <f t="shared" si="37"/>
        <v>8210.6110015225604</v>
      </c>
      <c r="H426">
        <f t="shared" si="38"/>
        <v>1</v>
      </c>
      <c r="I426">
        <f t="shared" si="39"/>
        <v>1</v>
      </c>
      <c r="J426">
        <f t="shared" si="40"/>
        <v>1</v>
      </c>
      <c r="K426">
        <f t="shared" si="41"/>
        <v>0.97593438076173233</v>
      </c>
    </row>
    <row r="427" spans="1:11" x14ac:dyDescent="0.3">
      <c r="A427">
        <v>426</v>
      </c>
      <c r="B427" t="s">
        <v>12</v>
      </c>
      <c r="C427" t="s">
        <v>816</v>
      </c>
      <c r="D427">
        <v>100</v>
      </c>
      <c r="E427">
        <v>12630.672633291801</v>
      </c>
      <c r="F427">
        <f t="shared" si="36"/>
        <v>1</v>
      </c>
      <c r="G427">
        <f t="shared" si="37"/>
        <v>12630.672633291801</v>
      </c>
      <c r="H427">
        <f t="shared" si="38"/>
        <v>1</v>
      </c>
      <c r="I427">
        <f t="shared" si="39"/>
        <v>1</v>
      </c>
      <c r="J427">
        <f t="shared" si="40"/>
        <v>1</v>
      </c>
      <c r="K427">
        <f t="shared" si="41"/>
        <v>0.98428991100776697</v>
      </c>
    </row>
    <row r="428" spans="1:11" x14ac:dyDescent="0.3">
      <c r="A428">
        <v>427</v>
      </c>
      <c r="B428" t="s">
        <v>12</v>
      </c>
      <c r="C428" t="s">
        <v>4005</v>
      </c>
      <c r="D428">
        <v>100</v>
      </c>
      <c r="E428">
        <v>2005.00618009044</v>
      </c>
      <c r="F428">
        <f t="shared" si="36"/>
        <v>1</v>
      </c>
      <c r="G428">
        <f t="shared" si="37"/>
        <v>2005.00618009044</v>
      </c>
      <c r="H428">
        <f t="shared" si="38"/>
        <v>1</v>
      </c>
      <c r="I428">
        <f t="shared" si="39"/>
        <v>1</v>
      </c>
      <c r="J428">
        <f t="shared" si="40"/>
        <v>1</v>
      </c>
      <c r="K428">
        <f t="shared" si="41"/>
        <v>0.90498840246093382</v>
      </c>
    </row>
    <row r="429" spans="1:11" x14ac:dyDescent="0.3">
      <c r="A429">
        <v>428</v>
      </c>
      <c r="B429" t="s">
        <v>12</v>
      </c>
      <c r="C429" t="s">
        <v>4006</v>
      </c>
      <c r="D429">
        <v>100</v>
      </c>
      <c r="E429">
        <v>0</v>
      </c>
      <c r="F429">
        <f t="shared" si="36"/>
        <v>1</v>
      </c>
      <c r="G429">
        <f t="shared" si="37"/>
        <v>0</v>
      </c>
      <c r="H429">
        <f t="shared" si="38"/>
        <v>1</v>
      </c>
      <c r="I429">
        <f t="shared" si="39"/>
        <v>1</v>
      </c>
      <c r="J429">
        <f t="shared" si="40"/>
        <v>1</v>
      </c>
      <c r="K429">
        <f t="shared" si="41"/>
        <v>1</v>
      </c>
    </row>
    <row r="430" spans="1:11" x14ac:dyDescent="0.3">
      <c r="A430">
        <v>429</v>
      </c>
      <c r="B430" t="s">
        <v>12</v>
      </c>
      <c r="C430" t="s">
        <v>4007</v>
      </c>
      <c r="D430">
        <v>100</v>
      </c>
      <c r="E430">
        <v>0</v>
      </c>
      <c r="F430">
        <f t="shared" si="36"/>
        <v>1</v>
      </c>
      <c r="G430">
        <f t="shared" si="37"/>
        <v>0</v>
      </c>
      <c r="H430">
        <f t="shared" si="38"/>
        <v>1</v>
      </c>
      <c r="I430">
        <f t="shared" si="39"/>
        <v>1</v>
      </c>
      <c r="J430">
        <f t="shared" si="40"/>
        <v>1</v>
      </c>
      <c r="K430">
        <f t="shared" si="41"/>
        <v>1</v>
      </c>
    </row>
    <row r="431" spans="1:11" x14ac:dyDescent="0.3">
      <c r="A431">
        <v>430</v>
      </c>
      <c r="B431" t="s">
        <v>12</v>
      </c>
      <c r="C431" t="s">
        <v>4008</v>
      </c>
      <c r="D431">
        <v>100</v>
      </c>
      <c r="E431">
        <v>28.876709266785099</v>
      </c>
      <c r="F431">
        <f t="shared" si="36"/>
        <v>1</v>
      </c>
      <c r="G431">
        <f t="shared" si="37"/>
        <v>28.876709266785099</v>
      </c>
      <c r="H431">
        <f t="shared" si="38"/>
        <v>1</v>
      </c>
      <c r="I431">
        <f t="shared" si="39"/>
        <v>1</v>
      </c>
      <c r="J431">
        <f t="shared" si="40"/>
        <v>1</v>
      </c>
      <c r="K431">
        <f t="shared" si="41"/>
        <v>0.55187078517022037</v>
      </c>
    </row>
    <row r="432" spans="1:11" x14ac:dyDescent="0.3">
      <c r="A432">
        <v>431</v>
      </c>
      <c r="B432" t="s">
        <v>12</v>
      </c>
      <c r="C432" t="s">
        <v>4009</v>
      </c>
      <c r="D432">
        <v>100</v>
      </c>
      <c r="E432">
        <v>1.9251139511190101</v>
      </c>
      <c r="F432">
        <f t="shared" si="36"/>
        <v>1</v>
      </c>
      <c r="G432">
        <f t="shared" si="37"/>
        <v>1.9251139511190101</v>
      </c>
      <c r="H432">
        <f t="shared" si="38"/>
        <v>1</v>
      </c>
      <c r="I432">
        <f t="shared" si="39"/>
        <v>1</v>
      </c>
      <c r="J432">
        <f t="shared" si="40"/>
        <v>1</v>
      </c>
      <c r="K432">
        <f t="shared" si="41"/>
        <v>0.9622249340424136</v>
      </c>
    </row>
    <row r="433" spans="1:11" x14ac:dyDescent="0.3">
      <c r="A433">
        <v>432</v>
      </c>
      <c r="B433" t="s">
        <v>12</v>
      </c>
      <c r="C433" t="s">
        <v>4010</v>
      </c>
      <c r="D433">
        <v>100</v>
      </c>
      <c r="E433">
        <v>287.67003266760901</v>
      </c>
      <c r="F433">
        <f t="shared" si="36"/>
        <v>1</v>
      </c>
      <c r="G433">
        <f t="shared" si="37"/>
        <v>287.67003266760901</v>
      </c>
      <c r="H433">
        <f t="shared" si="38"/>
        <v>1</v>
      </c>
      <c r="I433">
        <f t="shared" si="39"/>
        <v>1</v>
      </c>
      <c r="J433">
        <f t="shared" si="40"/>
        <v>1</v>
      </c>
      <c r="K433">
        <f t="shared" si="41"/>
        <v>0.48409734272269273</v>
      </c>
    </row>
    <row r="434" spans="1:11" x14ac:dyDescent="0.3">
      <c r="A434">
        <v>433</v>
      </c>
      <c r="B434" t="s">
        <v>12</v>
      </c>
      <c r="C434" t="s">
        <v>4011</v>
      </c>
      <c r="D434">
        <v>100</v>
      </c>
      <c r="E434">
        <v>0</v>
      </c>
      <c r="F434">
        <f t="shared" si="36"/>
        <v>1</v>
      </c>
      <c r="G434">
        <f t="shared" si="37"/>
        <v>0</v>
      </c>
      <c r="H434">
        <f t="shared" si="38"/>
        <v>1</v>
      </c>
      <c r="I434">
        <f t="shared" si="39"/>
        <v>1</v>
      </c>
      <c r="J434">
        <f t="shared" si="40"/>
        <v>1</v>
      </c>
      <c r="K434">
        <f t="shared" si="41"/>
        <v>1</v>
      </c>
    </row>
    <row r="435" spans="1:11" x14ac:dyDescent="0.3">
      <c r="A435">
        <v>434</v>
      </c>
      <c r="B435" t="s">
        <v>12</v>
      </c>
      <c r="C435" t="s">
        <v>4012</v>
      </c>
      <c r="D435">
        <v>100</v>
      </c>
      <c r="E435">
        <v>381.17256232156302</v>
      </c>
      <c r="F435">
        <f t="shared" si="36"/>
        <v>1</v>
      </c>
      <c r="G435">
        <f t="shared" si="37"/>
        <v>381.17256232156302</v>
      </c>
      <c r="H435">
        <f t="shared" si="38"/>
        <v>1</v>
      </c>
      <c r="I435">
        <f t="shared" si="39"/>
        <v>1</v>
      </c>
      <c r="J435">
        <f t="shared" si="40"/>
        <v>1</v>
      </c>
      <c r="K435">
        <f t="shared" si="41"/>
        <v>0.58434870218900403</v>
      </c>
    </row>
    <row r="436" spans="1:11" x14ac:dyDescent="0.3">
      <c r="A436">
        <v>435</v>
      </c>
      <c r="B436" t="s">
        <v>12</v>
      </c>
      <c r="C436" t="s">
        <v>4013</v>
      </c>
      <c r="D436">
        <v>100</v>
      </c>
      <c r="E436">
        <v>683.41545264724698</v>
      </c>
      <c r="F436">
        <f t="shared" si="36"/>
        <v>1</v>
      </c>
      <c r="G436">
        <f t="shared" si="37"/>
        <v>683.41545264724698</v>
      </c>
      <c r="H436">
        <f t="shared" si="38"/>
        <v>1</v>
      </c>
      <c r="I436">
        <f t="shared" si="39"/>
        <v>1</v>
      </c>
      <c r="J436">
        <f t="shared" si="40"/>
        <v>1</v>
      </c>
      <c r="K436">
        <f t="shared" si="41"/>
        <v>0.74470761417306996</v>
      </c>
    </row>
    <row r="437" spans="1:11" x14ac:dyDescent="0.3">
      <c r="A437">
        <v>436</v>
      </c>
      <c r="B437" t="s">
        <v>12</v>
      </c>
      <c r="C437" t="s">
        <v>4014</v>
      </c>
      <c r="D437">
        <v>100</v>
      </c>
      <c r="E437">
        <v>0</v>
      </c>
      <c r="F437">
        <f t="shared" si="36"/>
        <v>1</v>
      </c>
      <c r="G437">
        <f t="shared" si="37"/>
        <v>0</v>
      </c>
      <c r="H437">
        <f t="shared" si="38"/>
        <v>1</v>
      </c>
      <c r="I437">
        <f t="shared" si="39"/>
        <v>1</v>
      </c>
      <c r="J437">
        <f t="shared" si="40"/>
        <v>1</v>
      </c>
      <c r="K437">
        <f t="shared" si="41"/>
        <v>1</v>
      </c>
    </row>
    <row r="438" spans="1:11" x14ac:dyDescent="0.3">
      <c r="A438">
        <v>437</v>
      </c>
      <c r="B438" t="s">
        <v>12</v>
      </c>
      <c r="C438" t="s">
        <v>4015</v>
      </c>
      <c r="D438">
        <v>100</v>
      </c>
      <c r="E438">
        <v>1784.5806326873201</v>
      </c>
      <c r="F438">
        <f t="shared" si="36"/>
        <v>1</v>
      </c>
      <c r="G438">
        <f t="shared" si="37"/>
        <v>1784.5806326873201</v>
      </c>
      <c r="H438">
        <f t="shared" si="38"/>
        <v>1</v>
      </c>
      <c r="I438">
        <f t="shared" si="39"/>
        <v>1</v>
      </c>
      <c r="J438">
        <f t="shared" si="40"/>
        <v>1</v>
      </c>
      <c r="K438">
        <f t="shared" si="41"/>
        <v>0.89387559410774065</v>
      </c>
    </row>
    <row r="439" spans="1:11" x14ac:dyDescent="0.3">
      <c r="A439">
        <v>438</v>
      </c>
      <c r="B439" t="s">
        <v>12</v>
      </c>
      <c r="C439" t="s">
        <v>4016</v>
      </c>
      <c r="D439">
        <v>100</v>
      </c>
      <c r="E439">
        <v>0</v>
      </c>
      <c r="F439">
        <f t="shared" si="36"/>
        <v>1</v>
      </c>
      <c r="G439">
        <f t="shared" si="37"/>
        <v>0</v>
      </c>
      <c r="H439">
        <f t="shared" si="38"/>
        <v>1</v>
      </c>
      <c r="I439">
        <f t="shared" si="39"/>
        <v>1</v>
      </c>
      <c r="J439">
        <f t="shared" si="40"/>
        <v>1</v>
      </c>
      <c r="K439">
        <f t="shared" si="41"/>
        <v>1</v>
      </c>
    </row>
    <row r="440" spans="1:11" x14ac:dyDescent="0.3">
      <c r="A440">
        <v>439</v>
      </c>
      <c r="B440" t="s">
        <v>12</v>
      </c>
      <c r="C440" t="s">
        <v>4017</v>
      </c>
      <c r="D440">
        <v>100</v>
      </c>
      <c r="E440">
        <v>1377.41903202565</v>
      </c>
      <c r="F440">
        <f t="shared" si="36"/>
        <v>1</v>
      </c>
      <c r="G440">
        <f t="shared" si="37"/>
        <v>1377.41903202565</v>
      </c>
      <c r="H440">
        <f t="shared" si="38"/>
        <v>1</v>
      </c>
      <c r="I440">
        <f t="shared" si="39"/>
        <v>1</v>
      </c>
      <c r="J440">
        <f t="shared" si="40"/>
        <v>1</v>
      </c>
      <c r="K440">
        <f t="shared" si="41"/>
        <v>0.86462879138237081</v>
      </c>
    </row>
    <row r="441" spans="1:11" x14ac:dyDescent="0.3">
      <c r="A441">
        <v>440</v>
      </c>
      <c r="B441" t="s">
        <v>12</v>
      </c>
      <c r="C441" t="s">
        <v>4018</v>
      </c>
      <c r="D441">
        <v>100</v>
      </c>
      <c r="E441">
        <v>0</v>
      </c>
      <c r="F441">
        <f t="shared" si="36"/>
        <v>1</v>
      </c>
      <c r="G441">
        <f t="shared" si="37"/>
        <v>0</v>
      </c>
      <c r="H441">
        <f t="shared" si="38"/>
        <v>1</v>
      </c>
      <c r="I441">
        <f t="shared" si="39"/>
        <v>1</v>
      </c>
      <c r="J441">
        <f t="shared" si="40"/>
        <v>1</v>
      </c>
      <c r="K441">
        <f t="shared" si="41"/>
        <v>1</v>
      </c>
    </row>
    <row r="442" spans="1:11" x14ac:dyDescent="0.3">
      <c r="A442">
        <v>441</v>
      </c>
      <c r="B442" t="s">
        <v>12</v>
      </c>
      <c r="C442" t="s">
        <v>4019</v>
      </c>
      <c r="D442">
        <v>100</v>
      </c>
      <c r="E442">
        <v>0.96255697555950304</v>
      </c>
      <c r="F442">
        <f t="shared" si="36"/>
        <v>1</v>
      </c>
      <c r="G442">
        <f t="shared" si="37"/>
        <v>0.96255697555950304</v>
      </c>
      <c r="H442">
        <f t="shared" si="38"/>
        <v>1</v>
      </c>
      <c r="I442">
        <f t="shared" si="39"/>
        <v>1</v>
      </c>
      <c r="J442">
        <f t="shared" si="40"/>
        <v>1</v>
      </c>
      <c r="K442">
        <f t="shared" si="41"/>
        <v>0.98093239703125745</v>
      </c>
    </row>
    <row r="443" spans="1:11" x14ac:dyDescent="0.3">
      <c r="A443">
        <v>442</v>
      </c>
      <c r="B443" t="s">
        <v>12</v>
      </c>
      <c r="C443" t="s">
        <v>4020</v>
      </c>
      <c r="D443">
        <v>100</v>
      </c>
      <c r="E443">
        <v>327.26937169023103</v>
      </c>
      <c r="F443">
        <f t="shared" si="36"/>
        <v>1</v>
      </c>
      <c r="G443">
        <f t="shared" si="37"/>
        <v>327.26937169023103</v>
      </c>
      <c r="H443">
        <f t="shared" si="38"/>
        <v>1</v>
      </c>
      <c r="I443">
        <f t="shared" si="39"/>
        <v>1</v>
      </c>
      <c r="J443">
        <f t="shared" si="40"/>
        <v>1</v>
      </c>
      <c r="K443">
        <f t="shared" si="41"/>
        <v>0.53191121748600467</v>
      </c>
    </row>
    <row r="444" spans="1:11" x14ac:dyDescent="0.3">
      <c r="A444">
        <v>443</v>
      </c>
      <c r="B444" t="s">
        <v>12</v>
      </c>
      <c r="C444" t="s">
        <v>146</v>
      </c>
      <c r="D444">
        <v>100</v>
      </c>
      <c r="E444">
        <v>95401.909518629007</v>
      </c>
      <c r="F444">
        <f t="shared" si="36"/>
        <v>1</v>
      </c>
      <c r="G444">
        <f t="shared" si="37"/>
        <v>95401.909518629007</v>
      </c>
      <c r="H444">
        <f t="shared" si="38"/>
        <v>1</v>
      </c>
      <c r="I444">
        <f t="shared" si="39"/>
        <v>1</v>
      </c>
      <c r="J444">
        <f t="shared" si="40"/>
        <v>1</v>
      </c>
      <c r="K444">
        <f t="shared" si="41"/>
        <v>0.99790580103572712</v>
      </c>
    </row>
    <row r="445" spans="1:11" x14ac:dyDescent="0.3">
      <c r="A445">
        <v>444</v>
      </c>
      <c r="B445" t="s">
        <v>12</v>
      </c>
      <c r="C445" t="s">
        <v>4021</v>
      </c>
      <c r="D445">
        <v>100</v>
      </c>
      <c r="E445">
        <v>0</v>
      </c>
      <c r="F445">
        <f t="shared" si="36"/>
        <v>1</v>
      </c>
      <c r="G445">
        <f t="shared" si="37"/>
        <v>0</v>
      </c>
      <c r="H445">
        <f t="shared" si="38"/>
        <v>1</v>
      </c>
      <c r="I445">
        <f t="shared" si="39"/>
        <v>1</v>
      </c>
      <c r="J445">
        <f t="shared" si="40"/>
        <v>1</v>
      </c>
      <c r="K445">
        <f t="shared" si="41"/>
        <v>1</v>
      </c>
    </row>
    <row r="446" spans="1:11" x14ac:dyDescent="0.3">
      <c r="A446">
        <v>445</v>
      </c>
      <c r="B446" t="s">
        <v>12</v>
      </c>
      <c r="C446" t="s">
        <v>4022</v>
      </c>
      <c r="D446">
        <v>100</v>
      </c>
      <c r="E446">
        <v>50214.725011218499</v>
      </c>
      <c r="F446">
        <f t="shared" si="36"/>
        <v>1</v>
      </c>
      <c r="G446">
        <f t="shared" si="37"/>
        <v>50214.725011218499</v>
      </c>
      <c r="H446">
        <f t="shared" si="38"/>
        <v>1</v>
      </c>
      <c r="I446">
        <f t="shared" si="39"/>
        <v>1</v>
      </c>
      <c r="J446">
        <f t="shared" si="40"/>
        <v>1</v>
      </c>
      <c r="K446">
        <f t="shared" si="41"/>
        <v>0.99602502050929609</v>
      </c>
    </row>
    <row r="447" spans="1:11" x14ac:dyDescent="0.3">
      <c r="A447">
        <v>446</v>
      </c>
      <c r="B447" t="s">
        <v>12</v>
      </c>
      <c r="C447" t="s">
        <v>4023</v>
      </c>
      <c r="D447">
        <v>100</v>
      </c>
      <c r="E447">
        <v>326.30681471467199</v>
      </c>
      <c r="F447">
        <f t="shared" si="36"/>
        <v>1</v>
      </c>
      <c r="G447">
        <f t="shared" si="37"/>
        <v>326.30681471467199</v>
      </c>
      <c r="H447">
        <f t="shared" si="38"/>
        <v>1</v>
      </c>
      <c r="I447">
        <f t="shared" si="39"/>
        <v>1</v>
      </c>
      <c r="J447">
        <f t="shared" si="40"/>
        <v>1</v>
      </c>
      <c r="K447">
        <f t="shared" si="41"/>
        <v>0.53085432112113806</v>
      </c>
    </row>
    <row r="448" spans="1:11" x14ac:dyDescent="0.3">
      <c r="A448">
        <v>447</v>
      </c>
      <c r="B448" t="s">
        <v>12</v>
      </c>
      <c r="C448" t="s">
        <v>3120</v>
      </c>
      <c r="D448">
        <v>100</v>
      </c>
      <c r="E448">
        <v>9.6255697555950306</v>
      </c>
      <c r="F448">
        <f t="shared" si="36"/>
        <v>1</v>
      </c>
      <c r="G448">
        <f t="shared" si="37"/>
        <v>9.6255697555950306</v>
      </c>
      <c r="H448">
        <f t="shared" si="38"/>
        <v>1</v>
      </c>
      <c r="I448">
        <f t="shared" si="39"/>
        <v>1</v>
      </c>
      <c r="J448">
        <f t="shared" si="40"/>
        <v>1</v>
      </c>
      <c r="K448">
        <f t="shared" si="41"/>
        <v>0.82439188636273875</v>
      </c>
    </row>
    <row r="449" spans="1:11" x14ac:dyDescent="0.3">
      <c r="A449">
        <v>448</v>
      </c>
      <c r="B449" t="s">
        <v>12</v>
      </c>
      <c r="C449" t="s">
        <v>4024</v>
      </c>
      <c r="D449">
        <v>100</v>
      </c>
      <c r="E449">
        <v>0</v>
      </c>
      <c r="F449">
        <f t="shared" si="36"/>
        <v>1</v>
      </c>
      <c r="G449">
        <f t="shared" si="37"/>
        <v>0</v>
      </c>
      <c r="H449">
        <f t="shared" si="38"/>
        <v>1</v>
      </c>
      <c r="I449">
        <f t="shared" si="39"/>
        <v>1</v>
      </c>
      <c r="J449">
        <f t="shared" si="40"/>
        <v>1</v>
      </c>
      <c r="K449">
        <f t="shared" si="41"/>
        <v>1</v>
      </c>
    </row>
    <row r="450" spans="1:11" x14ac:dyDescent="0.3">
      <c r="A450">
        <v>449</v>
      </c>
      <c r="B450" t="s">
        <v>12</v>
      </c>
      <c r="C450" t="s">
        <v>4025</v>
      </c>
      <c r="D450">
        <v>100</v>
      </c>
      <c r="E450">
        <v>1859.66007678096</v>
      </c>
      <c r="F450">
        <f t="shared" ref="F450:F513" si="42">IFERROR(D450/100,0)</f>
        <v>1</v>
      </c>
      <c r="G450">
        <f t="shared" ref="G450:G513" si="43">F450*E450</f>
        <v>1859.66007678096</v>
      </c>
      <c r="H450">
        <f t="shared" ref="H450:H513" si="44">F450^2</f>
        <v>1</v>
      </c>
      <c r="I450">
        <f t="shared" ref="I450:I513" si="45">SUMIF($C:$C,C450,$H:$H)</f>
        <v>1</v>
      </c>
      <c r="J450">
        <f t="shared" ref="J450:J513" si="46">IF(I450&gt;0,H450/I450,0)</f>
        <v>1</v>
      </c>
      <c r="K450">
        <f t="shared" si="41"/>
        <v>0.89794148364315796</v>
      </c>
    </row>
    <row r="451" spans="1:11" x14ac:dyDescent="0.3">
      <c r="A451">
        <v>450</v>
      </c>
      <c r="B451" t="s">
        <v>12</v>
      </c>
      <c r="C451" t="s">
        <v>1499</v>
      </c>
      <c r="D451">
        <v>100</v>
      </c>
      <c r="E451">
        <v>1795.16875941847</v>
      </c>
      <c r="F451">
        <f t="shared" si="42"/>
        <v>1</v>
      </c>
      <c r="G451">
        <f t="shared" si="43"/>
        <v>1795.16875941847</v>
      </c>
      <c r="H451">
        <f t="shared" si="44"/>
        <v>1</v>
      </c>
      <c r="I451">
        <f t="shared" si="45"/>
        <v>1</v>
      </c>
      <c r="J451">
        <f t="shared" si="46"/>
        <v>1</v>
      </c>
      <c r="K451">
        <f t="shared" ref="K451:K514" si="47">IF((E451+D451)&gt;0,ABS(E451-D451)/(E451+D451),0)</f>
        <v>0.89446850102079045</v>
      </c>
    </row>
    <row r="452" spans="1:11" x14ac:dyDescent="0.3">
      <c r="A452">
        <v>451</v>
      </c>
      <c r="B452" t="s">
        <v>12</v>
      </c>
      <c r="C452" t="s">
        <v>4026</v>
      </c>
      <c r="D452">
        <v>100</v>
      </c>
      <c r="E452">
        <v>0</v>
      </c>
      <c r="F452">
        <f t="shared" si="42"/>
        <v>1</v>
      </c>
      <c r="G452">
        <f t="shared" si="43"/>
        <v>0</v>
      </c>
      <c r="H452">
        <f t="shared" si="44"/>
        <v>1</v>
      </c>
      <c r="I452">
        <f t="shared" si="45"/>
        <v>1</v>
      </c>
      <c r="J452">
        <f t="shared" si="46"/>
        <v>1</v>
      </c>
      <c r="K452">
        <f t="shared" si="47"/>
        <v>1</v>
      </c>
    </row>
    <row r="453" spans="1:11" x14ac:dyDescent="0.3">
      <c r="A453">
        <v>452</v>
      </c>
      <c r="B453" t="s">
        <v>12</v>
      </c>
      <c r="C453" t="s">
        <v>4027</v>
      </c>
      <c r="D453">
        <v>100</v>
      </c>
      <c r="E453">
        <v>110345.04462073901</v>
      </c>
      <c r="F453">
        <f t="shared" si="42"/>
        <v>1</v>
      </c>
      <c r="G453">
        <f t="shared" si="43"/>
        <v>110345.04462073901</v>
      </c>
      <c r="H453">
        <f t="shared" si="44"/>
        <v>1</v>
      </c>
      <c r="I453">
        <f t="shared" si="45"/>
        <v>1</v>
      </c>
      <c r="J453">
        <f t="shared" si="46"/>
        <v>1</v>
      </c>
      <c r="K453">
        <f t="shared" si="47"/>
        <v>0.99818914464938846</v>
      </c>
    </row>
    <row r="454" spans="1:11" x14ac:dyDescent="0.3">
      <c r="A454">
        <v>453</v>
      </c>
      <c r="B454" t="s">
        <v>12</v>
      </c>
      <c r="C454" t="s">
        <v>4028</v>
      </c>
      <c r="D454">
        <v>100</v>
      </c>
      <c r="E454">
        <v>164.59724282067501</v>
      </c>
      <c r="F454">
        <f t="shared" si="42"/>
        <v>1</v>
      </c>
      <c r="G454">
        <f t="shared" si="43"/>
        <v>164.59724282067501</v>
      </c>
      <c r="H454">
        <f t="shared" si="44"/>
        <v>1</v>
      </c>
      <c r="I454">
        <f t="shared" si="45"/>
        <v>1</v>
      </c>
      <c r="J454">
        <f t="shared" si="46"/>
        <v>1</v>
      </c>
      <c r="K454">
        <f t="shared" si="47"/>
        <v>0.24413422502839299</v>
      </c>
    </row>
    <row r="455" spans="1:11" x14ac:dyDescent="0.3">
      <c r="A455">
        <v>454</v>
      </c>
      <c r="B455" t="s">
        <v>12</v>
      </c>
      <c r="C455" t="s">
        <v>4029</v>
      </c>
      <c r="D455">
        <v>100</v>
      </c>
      <c r="E455">
        <v>0</v>
      </c>
      <c r="F455">
        <f t="shared" si="42"/>
        <v>1</v>
      </c>
      <c r="G455">
        <f t="shared" si="43"/>
        <v>0</v>
      </c>
      <c r="H455">
        <f t="shared" si="44"/>
        <v>1</v>
      </c>
      <c r="I455">
        <f t="shared" si="45"/>
        <v>1</v>
      </c>
      <c r="J455">
        <f t="shared" si="46"/>
        <v>1</v>
      </c>
      <c r="K455">
        <f t="shared" si="47"/>
        <v>1</v>
      </c>
    </row>
    <row r="456" spans="1:11" x14ac:dyDescent="0.3">
      <c r="A456">
        <v>455</v>
      </c>
      <c r="B456" t="s">
        <v>12</v>
      </c>
      <c r="C456" t="s">
        <v>4030</v>
      </c>
      <c r="D456">
        <v>100</v>
      </c>
      <c r="E456">
        <v>234.86390203651899</v>
      </c>
      <c r="F456">
        <f t="shared" si="42"/>
        <v>1</v>
      </c>
      <c r="G456">
        <f t="shared" si="43"/>
        <v>234.86390203651899</v>
      </c>
      <c r="H456">
        <f t="shared" si="44"/>
        <v>1</v>
      </c>
      <c r="I456">
        <f t="shared" si="45"/>
        <v>1</v>
      </c>
      <c r="J456">
        <f t="shared" si="46"/>
        <v>1</v>
      </c>
      <c r="K456">
        <f t="shared" si="47"/>
        <v>0.4027424312275118</v>
      </c>
    </row>
    <row r="457" spans="1:11" x14ac:dyDescent="0.3">
      <c r="A457">
        <v>456</v>
      </c>
      <c r="B457" t="s">
        <v>12</v>
      </c>
      <c r="C457" t="s">
        <v>4031</v>
      </c>
      <c r="D457">
        <v>100</v>
      </c>
      <c r="E457">
        <v>0</v>
      </c>
      <c r="F457">
        <f t="shared" si="42"/>
        <v>1</v>
      </c>
      <c r="G457">
        <f t="shared" si="43"/>
        <v>0</v>
      </c>
      <c r="H457">
        <f t="shared" si="44"/>
        <v>1</v>
      </c>
      <c r="I457">
        <f t="shared" si="45"/>
        <v>1</v>
      </c>
      <c r="J457">
        <f t="shared" si="46"/>
        <v>1</v>
      </c>
      <c r="K457">
        <f t="shared" si="47"/>
        <v>1</v>
      </c>
    </row>
    <row r="458" spans="1:11" x14ac:dyDescent="0.3">
      <c r="A458">
        <v>457</v>
      </c>
      <c r="B458" t="s">
        <v>12</v>
      </c>
      <c r="C458" t="s">
        <v>4032</v>
      </c>
      <c r="D458">
        <v>100</v>
      </c>
      <c r="E458">
        <v>5.7753418533570198</v>
      </c>
      <c r="F458">
        <f t="shared" si="42"/>
        <v>1</v>
      </c>
      <c r="G458">
        <f t="shared" si="43"/>
        <v>5.7753418533570198</v>
      </c>
      <c r="H458">
        <f t="shared" si="44"/>
        <v>1</v>
      </c>
      <c r="I458">
        <f t="shared" si="45"/>
        <v>1</v>
      </c>
      <c r="J458">
        <f t="shared" si="46"/>
        <v>1</v>
      </c>
      <c r="K458">
        <f t="shared" si="47"/>
        <v>0.89079984517821298</v>
      </c>
    </row>
    <row r="459" spans="1:11" x14ac:dyDescent="0.3">
      <c r="A459">
        <v>458</v>
      </c>
      <c r="B459" t="s">
        <v>12</v>
      </c>
      <c r="C459" t="s">
        <v>4033</v>
      </c>
      <c r="D459">
        <v>100</v>
      </c>
      <c r="E459">
        <v>4.8127848777975197</v>
      </c>
      <c r="F459">
        <f t="shared" si="42"/>
        <v>1</v>
      </c>
      <c r="G459">
        <f t="shared" si="43"/>
        <v>4.8127848777975197</v>
      </c>
      <c r="H459">
        <f t="shared" si="44"/>
        <v>1</v>
      </c>
      <c r="I459">
        <f t="shared" si="45"/>
        <v>1</v>
      </c>
      <c r="J459">
        <f t="shared" si="46"/>
        <v>1</v>
      </c>
      <c r="K459">
        <f t="shared" si="47"/>
        <v>0.9081641636865424</v>
      </c>
    </row>
    <row r="460" spans="1:11" x14ac:dyDescent="0.3">
      <c r="A460">
        <v>459</v>
      </c>
      <c r="B460" t="s">
        <v>12</v>
      </c>
      <c r="C460" t="s">
        <v>4034</v>
      </c>
      <c r="D460">
        <v>100</v>
      </c>
      <c r="E460">
        <v>65993.868801335106</v>
      </c>
      <c r="F460">
        <f t="shared" si="42"/>
        <v>1</v>
      </c>
      <c r="G460">
        <f t="shared" si="43"/>
        <v>65993.868801335106</v>
      </c>
      <c r="H460">
        <f t="shared" si="44"/>
        <v>1</v>
      </c>
      <c r="I460">
        <f t="shared" si="45"/>
        <v>1</v>
      </c>
      <c r="J460">
        <f t="shared" si="46"/>
        <v>1</v>
      </c>
      <c r="K460">
        <f t="shared" si="47"/>
        <v>0.99697400071100151</v>
      </c>
    </row>
    <row r="461" spans="1:11" x14ac:dyDescent="0.3">
      <c r="A461">
        <v>460</v>
      </c>
      <c r="B461" t="s">
        <v>12</v>
      </c>
      <c r="C461" t="s">
        <v>4035</v>
      </c>
      <c r="D461">
        <v>100</v>
      </c>
      <c r="E461">
        <v>0</v>
      </c>
      <c r="F461">
        <f t="shared" si="42"/>
        <v>1</v>
      </c>
      <c r="G461">
        <f t="shared" si="43"/>
        <v>0</v>
      </c>
      <c r="H461">
        <f t="shared" si="44"/>
        <v>1</v>
      </c>
      <c r="I461">
        <f t="shared" si="45"/>
        <v>1</v>
      </c>
      <c r="J461">
        <f t="shared" si="46"/>
        <v>1</v>
      </c>
      <c r="K461">
        <f t="shared" si="47"/>
        <v>1</v>
      </c>
    </row>
    <row r="462" spans="1:11" x14ac:dyDescent="0.3">
      <c r="A462">
        <v>461</v>
      </c>
      <c r="B462" t="s">
        <v>12</v>
      </c>
      <c r="C462" t="s">
        <v>4036</v>
      </c>
      <c r="D462">
        <v>100</v>
      </c>
      <c r="E462">
        <v>0</v>
      </c>
      <c r="F462">
        <f t="shared" si="42"/>
        <v>1</v>
      </c>
      <c r="G462">
        <f t="shared" si="43"/>
        <v>0</v>
      </c>
      <c r="H462">
        <f t="shared" si="44"/>
        <v>1</v>
      </c>
      <c r="I462">
        <f t="shared" si="45"/>
        <v>1</v>
      </c>
      <c r="J462">
        <f t="shared" si="46"/>
        <v>1</v>
      </c>
      <c r="K462">
        <f t="shared" si="47"/>
        <v>1</v>
      </c>
    </row>
    <row r="463" spans="1:11" x14ac:dyDescent="0.3">
      <c r="A463">
        <v>462</v>
      </c>
      <c r="B463" t="s">
        <v>12</v>
      </c>
      <c r="C463" t="s">
        <v>4037</v>
      </c>
      <c r="D463">
        <v>100</v>
      </c>
      <c r="E463">
        <v>0</v>
      </c>
      <c r="F463">
        <f t="shared" si="42"/>
        <v>1</v>
      </c>
      <c r="G463">
        <f t="shared" si="43"/>
        <v>0</v>
      </c>
      <c r="H463">
        <f t="shared" si="44"/>
        <v>1</v>
      </c>
      <c r="I463">
        <f t="shared" si="45"/>
        <v>1</v>
      </c>
      <c r="J463">
        <f t="shared" si="46"/>
        <v>1</v>
      </c>
      <c r="K463">
        <f t="shared" si="47"/>
        <v>1</v>
      </c>
    </row>
    <row r="464" spans="1:11" x14ac:dyDescent="0.3">
      <c r="A464">
        <v>463</v>
      </c>
      <c r="B464" t="s">
        <v>12</v>
      </c>
      <c r="C464" t="s">
        <v>4038</v>
      </c>
      <c r="D464">
        <v>100</v>
      </c>
      <c r="E464">
        <v>0</v>
      </c>
      <c r="F464">
        <f t="shared" si="42"/>
        <v>1</v>
      </c>
      <c r="G464">
        <f t="shared" si="43"/>
        <v>0</v>
      </c>
      <c r="H464">
        <f t="shared" si="44"/>
        <v>1</v>
      </c>
      <c r="I464">
        <f t="shared" si="45"/>
        <v>1</v>
      </c>
      <c r="J464">
        <f t="shared" si="46"/>
        <v>1</v>
      </c>
      <c r="K464">
        <f t="shared" si="47"/>
        <v>1</v>
      </c>
    </row>
    <row r="465" spans="1:11" x14ac:dyDescent="0.3">
      <c r="A465">
        <v>464</v>
      </c>
      <c r="B465" t="s">
        <v>12</v>
      </c>
      <c r="C465" t="s">
        <v>4039</v>
      </c>
      <c r="D465">
        <v>100</v>
      </c>
      <c r="E465">
        <v>0</v>
      </c>
      <c r="F465">
        <f t="shared" si="42"/>
        <v>1</v>
      </c>
      <c r="G465">
        <f t="shared" si="43"/>
        <v>0</v>
      </c>
      <c r="H465">
        <f t="shared" si="44"/>
        <v>1</v>
      </c>
      <c r="I465">
        <f t="shared" si="45"/>
        <v>1</v>
      </c>
      <c r="J465">
        <f t="shared" si="46"/>
        <v>1</v>
      </c>
      <c r="K465">
        <f t="shared" si="47"/>
        <v>1</v>
      </c>
    </row>
    <row r="466" spans="1:11" x14ac:dyDescent="0.3">
      <c r="A466">
        <v>465</v>
      </c>
      <c r="B466" t="s">
        <v>12</v>
      </c>
      <c r="C466" t="s">
        <v>4040</v>
      </c>
      <c r="D466">
        <v>100</v>
      </c>
      <c r="E466">
        <v>0</v>
      </c>
      <c r="F466">
        <f t="shared" si="42"/>
        <v>1</v>
      </c>
      <c r="G466">
        <f t="shared" si="43"/>
        <v>0</v>
      </c>
      <c r="H466">
        <f t="shared" si="44"/>
        <v>1</v>
      </c>
      <c r="I466">
        <f t="shared" si="45"/>
        <v>1.99980001</v>
      </c>
      <c r="J466">
        <f t="shared" si="46"/>
        <v>0.50005000249999998</v>
      </c>
      <c r="K466">
        <f t="shared" si="47"/>
        <v>1</v>
      </c>
    </row>
    <row r="467" spans="1:11" x14ac:dyDescent="0.3">
      <c r="A467">
        <v>466</v>
      </c>
      <c r="B467" t="s">
        <v>12</v>
      </c>
      <c r="C467" t="s">
        <v>4041</v>
      </c>
      <c r="D467">
        <v>100</v>
      </c>
      <c r="E467">
        <v>236.78901598763801</v>
      </c>
      <c r="F467">
        <f t="shared" si="42"/>
        <v>1</v>
      </c>
      <c r="G467">
        <f t="shared" si="43"/>
        <v>236.78901598763801</v>
      </c>
      <c r="H467">
        <f t="shared" si="44"/>
        <v>1</v>
      </c>
      <c r="I467">
        <f t="shared" si="45"/>
        <v>1</v>
      </c>
      <c r="J467">
        <f t="shared" si="46"/>
        <v>1</v>
      </c>
      <c r="K467">
        <f t="shared" si="47"/>
        <v>0.40615640503150768</v>
      </c>
    </row>
    <row r="468" spans="1:11" x14ac:dyDescent="0.3">
      <c r="A468">
        <v>467</v>
      </c>
      <c r="B468" t="s">
        <v>12</v>
      </c>
      <c r="C468" t="s">
        <v>4042</v>
      </c>
      <c r="D468">
        <v>100</v>
      </c>
      <c r="E468">
        <v>0</v>
      </c>
      <c r="F468">
        <f t="shared" si="42"/>
        <v>1</v>
      </c>
      <c r="G468">
        <f t="shared" si="43"/>
        <v>0</v>
      </c>
      <c r="H468">
        <f t="shared" si="44"/>
        <v>1</v>
      </c>
      <c r="I468">
        <f t="shared" si="45"/>
        <v>1</v>
      </c>
      <c r="J468">
        <f t="shared" si="46"/>
        <v>1</v>
      </c>
      <c r="K468">
        <f t="shared" si="47"/>
        <v>1</v>
      </c>
    </row>
    <row r="469" spans="1:11" x14ac:dyDescent="0.3">
      <c r="A469">
        <v>468</v>
      </c>
      <c r="B469" t="s">
        <v>12</v>
      </c>
      <c r="C469" t="s">
        <v>4043</v>
      </c>
      <c r="D469">
        <v>100</v>
      </c>
      <c r="E469">
        <v>0</v>
      </c>
      <c r="F469">
        <f t="shared" si="42"/>
        <v>1</v>
      </c>
      <c r="G469">
        <f t="shared" si="43"/>
        <v>0</v>
      </c>
      <c r="H469">
        <f t="shared" si="44"/>
        <v>1</v>
      </c>
      <c r="I469">
        <f t="shared" si="45"/>
        <v>1</v>
      </c>
      <c r="J469">
        <f t="shared" si="46"/>
        <v>1</v>
      </c>
      <c r="K469">
        <f t="shared" si="47"/>
        <v>1</v>
      </c>
    </row>
    <row r="470" spans="1:11" x14ac:dyDescent="0.3">
      <c r="A470">
        <v>469</v>
      </c>
      <c r="B470" t="s">
        <v>12</v>
      </c>
      <c r="C470" t="s">
        <v>2314</v>
      </c>
      <c r="D470">
        <v>100</v>
      </c>
      <c r="E470">
        <v>393.68580300383701</v>
      </c>
      <c r="F470">
        <f t="shared" si="42"/>
        <v>1</v>
      </c>
      <c r="G470">
        <f t="shared" si="43"/>
        <v>393.68580300383701</v>
      </c>
      <c r="H470">
        <f t="shared" si="44"/>
        <v>1</v>
      </c>
      <c r="I470">
        <f t="shared" si="45"/>
        <v>1</v>
      </c>
      <c r="J470">
        <f t="shared" si="46"/>
        <v>1</v>
      </c>
      <c r="K470">
        <f t="shared" si="47"/>
        <v>0.59488403599395068</v>
      </c>
    </row>
    <row r="471" spans="1:11" x14ac:dyDescent="0.3">
      <c r="A471">
        <v>470</v>
      </c>
      <c r="B471" t="s">
        <v>12</v>
      </c>
      <c r="C471" t="s">
        <v>4044</v>
      </c>
      <c r="D471">
        <v>100</v>
      </c>
      <c r="E471">
        <v>8.5380929310365907</v>
      </c>
      <c r="F471">
        <f t="shared" si="42"/>
        <v>1</v>
      </c>
      <c r="G471">
        <f t="shared" si="43"/>
        <v>8.5380929310365907</v>
      </c>
      <c r="H471">
        <f t="shared" si="44"/>
        <v>1</v>
      </c>
      <c r="I471">
        <f t="shared" si="45"/>
        <v>1</v>
      </c>
      <c r="J471">
        <f t="shared" si="46"/>
        <v>1</v>
      </c>
      <c r="K471">
        <f t="shared" si="47"/>
        <v>0.84267103464842419</v>
      </c>
    </row>
    <row r="472" spans="1:11" x14ac:dyDescent="0.3">
      <c r="A472">
        <v>471</v>
      </c>
      <c r="B472" t="s">
        <v>12</v>
      </c>
      <c r="C472" t="s">
        <v>4045</v>
      </c>
      <c r="D472">
        <v>100</v>
      </c>
      <c r="E472">
        <v>0</v>
      </c>
      <c r="F472">
        <f t="shared" si="42"/>
        <v>1</v>
      </c>
      <c r="G472">
        <f t="shared" si="43"/>
        <v>0</v>
      </c>
      <c r="H472">
        <f t="shared" si="44"/>
        <v>1</v>
      </c>
      <c r="I472">
        <f t="shared" si="45"/>
        <v>1</v>
      </c>
      <c r="J472">
        <f t="shared" si="46"/>
        <v>1</v>
      </c>
      <c r="K472">
        <f t="shared" si="47"/>
        <v>1</v>
      </c>
    </row>
    <row r="473" spans="1:11" x14ac:dyDescent="0.3">
      <c r="A473">
        <v>472</v>
      </c>
      <c r="B473" t="s">
        <v>12</v>
      </c>
      <c r="C473" t="s">
        <v>4046</v>
      </c>
      <c r="D473">
        <v>100</v>
      </c>
      <c r="E473">
        <v>7.2065600888126102</v>
      </c>
      <c r="F473">
        <f t="shared" si="42"/>
        <v>1</v>
      </c>
      <c r="G473">
        <f t="shared" si="43"/>
        <v>7.2065600888126102</v>
      </c>
      <c r="H473">
        <f t="shared" si="44"/>
        <v>1</v>
      </c>
      <c r="I473">
        <f t="shared" si="45"/>
        <v>1</v>
      </c>
      <c r="J473">
        <f t="shared" si="46"/>
        <v>1</v>
      </c>
      <c r="K473">
        <f t="shared" si="47"/>
        <v>0.86555747926540105</v>
      </c>
    </row>
    <row r="474" spans="1:11" x14ac:dyDescent="0.3">
      <c r="A474">
        <v>473</v>
      </c>
      <c r="B474" t="s">
        <v>12</v>
      </c>
      <c r="C474" t="s">
        <v>4047</v>
      </c>
      <c r="D474">
        <v>100</v>
      </c>
      <c r="E474">
        <v>0</v>
      </c>
      <c r="F474">
        <f t="shared" si="42"/>
        <v>1</v>
      </c>
      <c r="G474">
        <f t="shared" si="43"/>
        <v>0</v>
      </c>
      <c r="H474">
        <f t="shared" si="44"/>
        <v>1</v>
      </c>
      <c r="I474">
        <f t="shared" si="45"/>
        <v>1</v>
      </c>
      <c r="J474">
        <f t="shared" si="46"/>
        <v>1</v>
      </c>
      <c r="K474">
        <f t="shared" si="47"/>
        <v>1</v>
      </c>
    </row>
    <row r="475" spans="1:11" x14ac:dyDescent="0.3">
      <c r="A475">
        <v>474</v>
      </c>
      <c r="B475" t="s">
        <v>12</v>
      </c>
      <c r="C475" t="s">
        <v>4048</v>
      </c>
      <c r="D475">
        <v>100</v>
      </c>
      <c r="E475">
        <v>134.75797657832999</v>
      </c>
      <c r="F475">
        <f t="shared" si="42"/>
        <v>1</v>
      </c>
      <c r="G475">
        <f t="shared" si="43"/>
        <v>134.75797657832999</v>
      </c>
      <c r="H475">
        <f t="shared" si="44"/>
        <v>1</v>
      </c>
      <c r="I475">
        <f t="shared" si="45"/>
        <v>1</v>
      </c>
      <c r="J475">
        <f t="shared" si="46"/>
        <v>1</v>
      </c>
      <c r="K475">
        <f t="shared" si="47"/>
        <v>0.14805876709681276</v>
      </c>
    </row>
    <row r="476" spans="1:11" x14ac:dyDescent="0.3">
      <c r="A476">
        <v>475</v>
      </c>
      <c r="B476" t="s">
        <v>12</v>
      </c>
      <c r="C476" t="s">
        <v>4049</v>
      </c>
      <c r="D476">
        <v>100</v>
      </c>
      <c r="E476">
        <v>0</v>
      </c>
      <c r="F476">
        <f t="shared" si="42"/>
        <v>1</v>
      </c>
      <c r="G476">
        <f t="shared" si="43"/>
        <v>0</v>
      </c>
      <c r="H476">
        <f t="shared" si="44"/>
        <v>1</v>
      </c>
      <c r="I476">
        <f t="shared" si="45"/>
        <v>1</v>
      </c>
      <c r="J476">
        <f t="shared" si="46"/>
        <v>1</v>
      </c>
      <c r="K476">
        <f t="shared" si="47"/>
        <v>1</v>
      </c>
    </row>
    <row r="477" spans="1:11" x14ac:dyDescent="0.3">
      <c r="A477">
        <v>476</v>
      </c>
      <c r="B477" t="s">
        <v>12</v>
      </c>
      <c r="C477" t="s">
        <v>4050</v>
      </c>
      <c r="D477">
        <v>100</v>
      </c>
      <c r="E477">
        <v>0</v>
      </c>
      <c r="F477">
        <f t="shared" si="42"/>
        <v>1</v>
      </c>
      <c r="G477">
        <f t="shared" si="43"/>
        <v>0</v>
      </c>
      <c r="H477">
        <f t="shared" si="44"/>
        <v>1</v>
      </c>
      <c r="I477">
        <f t="shared" si="45"/>
        <v>1</v>
      </c>
      <c r="J477">
        <f t="shared" si="46"/>
        <v>1</v>
      </c>
      <c r="K477">
        <f t="shared" si="47"/>
        <v>1</v>
      </c>
    </row>
    <row r="478" spans="1:11" x14ac:dyDescent="0.3">
      <c r="A478">
        <v>477</v>
      </c>
      <c r="B478" t="s">
        <v>12</v>
      </c>
      <c r="C478" t="s">
        <v>680</v>
      </c>
      <c r="D478">
        <v>100</v>
      </c>
      <c r="E478">
        <v>2744.2499373201399</v>
      </c>
      <c r="F478">
        <f t="shared" si="42"/>
        <v>1</v>
      </c>
      <c r="G478">
        <f t="shared" si="43"/>
        <v>2744.2499373201399</v>
      </c>
      <c r="H478">
        <f t="shared" si="44"/>
        <v>1</v>
      </c>
      <c r="I478">
        <f t="shared" si="45"/>
        <v>1</v>
      </c>
      <c r="J478">
        <f t="shared" si="46"/>
        <v>1</v>
      </c>
      <c r="K478">
        <f t="shared" si="47"/>
        <v>0.92968269160324191</v>
      </c>
    </row>
    <row r="479" spans="1:11" x14ac:dyDescent="0.3">
      <c r="A479">
        <v>478</v>
      </c>
      <c r="B479" t="s">
        <v>12</v>
      </c>
      <c r="C479" t="s">
        <v>4051</v>
      </c>
      <c r="D479">
        <v>100</v>
      </c>
      <c r="E479">
        <v>6.5629133306919396</v>
      </c>
      <c r="F479">
        <f t="shared" si="42"/>
        <v>1</v>
      </c>
      <c r="G479">
        <f t="shared" si="43"/>
        <v>6.5629133306919396</v>
      </c>
      <c r="H479">
        <f t="shared" si="44"/>
        <v>1</v>
      </c>
      <c r="I479">
        <f t="shared" si="45"/>
        <v>1</v>
      </c>
      <c r="J479">
        <f t="shared" si="46"/>
        <v>1</v>
      </c>
      <c r="K479">
        <f t="shared" si="47"/>
        <v>0.87682556481305007</v>
      </c>
    </row>
    <row r="480" spans="1:11" x14ac:dyDescent="0.3">
      <c r="A480">
        <v>479</v>
      </c>
      <c r="B480" t="s">
        <v>12</v>
      </c>
      <c r="C480" t="s">
        <v>4052</v>
      </c>
      <c r="D480">
        <v>100</v>
      </c>
      <c r="E480">
        <v>0.67930199895310195</v>
      </c>
      <c r="F480">
        <f t="shared" si="42"/>
        <v>1</v>
      </c>
      <c r="G480">
        <f t="shared" si="43"/>
        <v>0.67930199895310195</v>
      </c>
      <c r="H480">
        <f t="shared" si="44"/>
        <v>1</v>
      </c>
      <c r="I480">
        <f t="shared" si="45"/>
        <v>1</v>
      </c>
      <c r="J480">
        <f t="shared" si="46"/>
        <v>1</v>
      </c>
      <c r="K480">
        <f t="shared" si="47"/>
        <v>0.98650562756265092</v>
      </c>
    </row>
    <row r="481" spans="1:11" x14ac:dyDescent="0.3">
      <c r="A481">
        <v>480</v>
      </c>
      <c r="B481" t="s">
        <v>12</v>
      </c>
      <c r="C481" t="s">
        <v>4053</v>
      </c>
      <c r="D481">
        <v>100</v>
      </c>
      <c r="E481">
        <v>74.116887118081706</v>
      </c>
      <c r="F481">
        <f t="shared" si="42"/>
        <v>1</v>
      </c>
      <c r="G481">
        <f t="shared" si="43"/>
        <v>74.116887118081706</v>
      </c>
      <c r="H481">
        <f t="shared" si="44"/>
        <v>1</v>
      </c>
      <c r="I481">
        <f t="shared" si="45"/>
        <v>1</v>
      </c>
      <c r="J481">
        <f t="shared" si="46"/>
        <v>1</v>
      </c>
      <c r="K481">
        <f t="shared" si="47"/>
        <v>0.14865366197573365</v>
      </c>
    </row>
    <row r="482" spans="1:11" x14ac:dyDescent="0.3">
      <c r="A482">
        <v>481</v>
      </c>
      <c r="B482" t="s">
        <v>12</v>
      </c>
      <c r="C482" t="s">
        <v>4054</v>
      </c>
      <c r="D482">
        <v>100</v>
      </c>
      <c r="E482">
        <v>0</v>
      </c>
      <c r="F482">
        <f t="shared" si="42"/>
        <v>1</v>
      </c>
      <c r="G482">
        <f t="shared" si="43"/>
        <v>0</v>
      </c>
      <c r="H482">
        <f t="shared" si="44"/>
        <v>1</v>
      </c>
      <c r="I482">
        <f t="shared" si="45"/>
        <v>1</v>
      </c>
      <c r="J482">
        <f t="shared" si="46"/>
        <v>1</v>
      </c>
      <c r="K482">
        <f t="shared" si="47"/>
        <v>1</v>
      </c>
    </row>
    <row r="483" spans="1:11" x14ac:dyDescent="0.3">
      <c r="A483">
        <v>482</v>
      </c>
      <c r="B483" t="s">
        <v>12</v>
      </c>
      <c r="C483" t="s">
        <v>855</v>
      </c>
      <c r="D483">
        <v>100</v>
      </c>
      <c r="E483">
        <v>7577.2485116044099</v>
      </c>
      <c r="F483">
        <f t="shared" si="42"/>
        <v>1</v>
      </c>
      <c r="G483">
        <f t="shared" si="43"/>
        <v>7577.2485116044099</v>
      </c>
      <c r="H483">
        <f t="shared" si="44"/>
        <v>1</v>
      </c>
      <c r="I483">
        <f t="shared" si="45"/>
        <v>1</v>
      </c>
      <c r="J483">
        <f t="shared" si="46"/>
        <v>1</v>
      </c>
      <c r="K483">
        <f t="shared" si="47"/>
        <v>0.97394900012710373</v>
      </c>
    </row>
    <row r="484" spans="1:11" x14ac:dyDescent="0.3">
      <c r="A484">
        <v>483</v>
      </c>
      <c r="B484" t="s">
        <v>12</v>
      </c>
      <c r="C484" t="s">
        <v>4055</v>
      </c>
      <c r="D484">
        <v>100</v>
      </c>
      <c r="E484">
        <v>3.8502279022380099</v>
      </c>
      <c r="F484">
        <f t="shared" si="42"/>
        <v>1</v>
      </c>
      <c r="G484">
        <f t="shared" si="43"/>
        <v>3.8502279022380099</v>
      </c>
      <c r="H484">
        <f t="shared" si="44"/>
        <v>1</v>
      </c>
      <c r="I484">
        <f t="shared" si="45"/>
        <v>1</v>
      </c>
      <c r="J484">
        <f t="shared" si="46"/>
        <v>1</v>
      </c>
      <c r="K484">
        <f t="shared" si="47"/>
        <v>0.92585037163591954</v>
      </c>
    </row>
    <row r="485" spans="1:11" x14ac:dyDescent="0.3">
      <c r="A485">
        <v>484</v>
      </c>
      <c r="B485" t="s">
        <v>12</v>
      </c>
      <c r="C485" t="s">
        <v>4056</v>
      </c>
      <c r="D485">
        <v>100</v>
      </c>
      <c r="E485">
        <v>0</v>
      </c>
      <c r="F485">
        <f t="shared" si="42"/>
        <v>1</v>
      </c>
      <c r="G485">
        <f t="shared" si="43"/>
        <v>0</v>
      </c>
      <c r="H485">
        <f t="shared" si="44"/>
        <v>1</v>
      </c>
      <c r="I485">
        <f t="shared" si="45"/>
        <v>1</v>
      </c>
      <c r="J485">
        <f t="shared" si="46"/>
        <v>1</v>
      </c>
      <c r="K485">
        <f t="shared" si="47"/>
        <v>1</v>
      </c>
    </row>
    <row r="486" spans="1:11" x14ac:dyDescent="0.3">
      <c r="A486">
        <v>485</v>
      </c>
      <c r="B486" t="s">
        <v>12</v>
      </c>
      <c r="C486" t="s">
        <v>4057</v>
      </c>
      <c r="D486">
        <v>100</v>
      </c>
      <c r="E486">
        <v>61.603646435808201</v>
      </c>
      <c r="F486">
        <f t="shared" si="42"/>
        <v>1</v>
      </c>
      <c r="G486">
        <f t="shared" si="43"/>
        <v>61.603646435808201</v>
      </c>
      <c r="H486">
        <f t="shared" si="44"/>
        <v>1</v>
      </c>
      <c r="I486">
        <f t="shared" si="45"/>
        <v>1</v>
      </c>
      <c r="J486">
        <f t="shared" si="46"/>
        <v>1</v>
      </c>
      <c r="K486">
        <f t="shared" si="47"/>
        <v>0.23759583654842531</v>
      </c>
    </row>
    <row r="487" spans="1:11" x14ac:dyDescent="0.3">
      <c r="A487">
        <v>486</v>
      </c>
      <c r="B487" t="s">
        <v>12</v>
      </c>
      <c r="C487" t="s">
        <v>4058</v>
      </c>
      <c r="D487">
        <v>100</v>
      </c>
      <c r="E487">
        <v>62.566203411367702</v>
      </c>
      <c r="F487">
        <f t="shared" si="42"/>
        <v>1</v>
      </c>
      <c r="G487">
        <f t="shared" si="43"/>
        <v>62.566203411367702</v>
      </c>
      <c r="H487">
        <f t="shared" si="44"/>
        <v>1</v>
      </c>
      <c r="I487">
        <f t="shared" si="45"/>
        <v>1</v>
      </c>
      <c r="J487">
        <f t="shared" si="46"/>
        <v>1</v>
      </c>
      <c r="K487">
        <f t="shared" si="47"/>
        <v>0.23026801268100897</v>
      </c>
    </row>
    <row r="488" spans="1:11" x14ac:dyDescent="0.3">
      <c r="A488">
        <v>487</v>
      </c>
      <c r="B488" t="s">
        <v>12</v>
      </c>
      <c r="C488" t="s">
        <v>4059</v>
      </c>
      <c r="D488">
        <v>100</v>
      </c>
      <c r="E488">
        <v>0</v>
      </c>
      <c r="F488">
        <f t="shared" si="42"/>
        <v>1</v>
      </c>
      <c r="G488">
        <f t="shared" si="43"/>
        <v>0</v>
      </c>
      <c r="H488">
        <f t="shared" si="44"/>
        <v>1</v>
      </c>
      <c r="I488">
        <f t="shared" si="45"/>
        <v>1</v>
      </c>
      <c r="J488">
        <f t="shared" si="46"/>
        <v>1</v>
      </c>
      <c r="K488">
        <f t="shared" si="47"/>
        <v>1</v>
      </c>
    </row>
    <row r="489" spans="1:11" x14ac:dyDescent="0.3">
      <c r="A489">
        <v>488</v>
      </c>
      <c r="B489" t="s">
        <v>12</v>
      </c>
      <c r="C489" t="s">
        <v>4060</v>
      </c>
      <c r="D489">
        <v>100</v>
      </c>
      <c r="E489">
        <v>0</v>
      </c>
      <c r="F489">
        <f t="shared" si="42"/>
        <v>1</v>
      </c>
      <c r="G489">
        <f t="shared" si="43"/>
        <v>0</v>
      </c>
      <c r="H489">
        <f t="shared" si="44"/>
        <v>1</v>
      </c>
      <c r="I489">
        <f t="shared" si="45"/>
        <v>1</v>
      </c>
      <c r="J489">
        <f t="shared" si="46"/>
        <v>1</v>
      </c>
      <c r="K489">
        <f t="shared" si="47"/>
        <v>1</v>
      </c>
    </row>
    <row r="490" spans="1:11" x14ac:dyDescent="0.3">
      <c r="A490">
        <v>489</v>
      </c>
      <c r="B490" t="s">
        <v>12</v>
      </c>
      <c r="C490" t="s">
        <v>4061</v>
      </c>
      <c r="D490">
        <v>100</v>
      </c>
      <c r="E490">
        <v>3772.26078721769</v>
      </c>
      <c r="F490">
        <f t="shared" si="42"/>
        <v>1</v>
      </c>
      <c r="G490">
        <f t="shared" si="43"/>
        <v>3772.26078721769</v>
      </c>
      <c r="H490">
        <f t="shared" si="44"/>
        <v>1</v>
      </c>
      <c r="I490">
        <f t="shared" si="45"/>
        <v>1</v>
      </c>
      <c r="J490">
        <f t="shared" si="46"/>
        <v>1</v>
      </c>
      <c r="K490">
        <f t="shared" si="47"/>
        <v>0.94835058613299006</v>
      </c>
    </row>
    <row r="491" spans="1:11" x14ac:dyDescent="0.3">
      <c r="A491">
        <v>490</v>
      </c>
      <c r="B491" t="s">
        <v>12</v>
      </c>
      <c r="C491" t="s">
        <v>4062</v>
      </c>
      <c r="D491">
        <v>100</v>
      </c>
      <c r="E491">
        <v>13.2550604957014</v>
      </c>
      <c r="F491">
        <f t="shared" si="42"/>
        <v>1</v>
      </c>
      <c r="G491">
        <f t="shared" si="43"/>
        <v>13.2550604957014</v>
      </c>
      <c r="H491">
        <f t="shared" si="44"/>
        <v>1</v>
      </c>
      <c r="I491">
        <f t="shared" si="45"/>
        <v>1</v>
      </c>
      <c r="J491">
        <f t="shared" si="46"/>
        <v>1</v>
      </c>
      <c r="K491">
        <f t="shared" si="47"/>
        <v>0.76592550588581432</v>
      </c>
    </row>
    <row r="492" spans="1:11" x14ac:dyDescent="0.3">
      <c r="A492">
        <v>491</v>
      </c>
      <c r="B492" t="s">
        <v>12</v>
      </c>
      <c r="C492" t="s">
        <v>4063</v>
      </c>
      <c r="D492">
        <v>100</v>
      </c>
      <c r="E492">
        <v>0</v>
      </c>
      <c r="F492">
        <f t="shared" si="42"/>
        <v>1</v>
      </c>
      <c r="G492">
        <f t="shared" si="43"/>
        <v>0</v>
      </c>
      <c r="H492">
        <f t="shared" si="44"/>
        <v>1</v>
      </c>
      <c r="I492">
        <f t="shared" si="45"/>
        <v>1</v>
      </c>
      <c r="J492">
        <f t="shared" si="46"/>
        <v>1</v>
      </c>
      <c r="K492">
        <f t="shared" si="47"/>
        <v>1</v>
      </c>
    </row>
    <row r="493" spans="1:11" x14ac:dyDescent="0.3">
      <c r="A493">
        <v>492</v>
      </c>
      <c r="B493" t="s">
        <v>12</v>
      </c>
      <c r="C493" t="s">
        <v>4064</v>
      </c>
      <c r="D493">
        <v>100</v>
      </c>
      <c r="E493">
        <v>96.8325357282487</v>
      </c>
      <c r="F493">
        <f t="shared" si="42"/>
        <v>1</v>
      </c>
      <c r="G493">
        <f t="shared" si="43"/>
        <v>96.8325357282487</v>
      </c>
      <c r="H493">
        <f t="shared" si="44"/>
        <v>1</v>
      </c>
      <c r="I493">
        <f t="shared" si="45"/>
        <v>1</v>
      </c>
      <c r="J493">
        <f t="shared" si="46"/>
        <v>1</v>
      </c>
      <c r="K493">
        <f t="shared" si="47"/>
        <v>1.6092178358787033E-2</v>
      </c>
    </row>
    <row r="494" spans="1:11" x14ac:dyDescent="0.3">
      <c r="A494">
        <v>493</v>
      </c>
      <c r="B494" t="s">
        <v>12</v>
      </c>
      <c r="C494" t="s">
        <v>4065</v>
      </c>
      <c r="D494">
        <v>100</v>
      </c>
      <c r="E494">
        <v>0</v>
      </c>
      <c r="F494">
        <f t="shared" si="42"/>
        <v>1</v>
      </c>
      <c r="G494">
        <f t="shared" si="43"/>
        <v>0</v>
      </c>
      <c r="H494">
        <f t="shared" si="44"/>
        <v>1</v>
      </c>
      <c r="I494">
        <f t="shared" si="45"/>
        <v>1</v>
      </c>
      <c r="J494">
        <f t="shared" si="46"/>
        <v>1</v>
      </c>
      <c r="K494">
        <f t="shared" si="47"/>
        <v>1</v>
      </c>
    </row>
    <row r="495" spans="1:11" x14ac:dyDescent="0.3">
      <c r="A495">
        <v>494</v>
      </c>
      <c r="B495" t="s">
        <v>12</v>
      </c>
      <c r="C495" t="s">
        <v>4066</v>
      </c>
      <c r="D495">
        <v>100</v>
      </c>
      <c r="E495">
        <v>0</v>
      </c>
      <c r="F495">
        <f t="shared" si="42"/>
        <v>1</v>
      </c>
      <c r="G495">
        <f t="shared" si="43"/>
        <v>0</v>
      </c>
      <c r="H495">
        <f t="shared" si="44"/>
        <v>1</v>
      </c>
      <c r="I495">
        <f t="shared" si="45"/>
        <v>1</v>
      </c>
      <c r="J495">
        <f t="shared" si="46"/>
        <v>1</v>
      </c>
      <c r="K495">
        <f t="shared" si="47"/>
        <v>1</v>
      </c>
    </row>
    <row r="496" spans="1:11" x14ac:dyDescent="0.3">
      <c r="A496">
        <v>495</v>
      </c>
      <c r="B496" t="s">
        <v>12</v>
      </c>
      <c r="C496" t="s">
        <v>4067</v>
      </c>
      <c r="D496">
        <v>100</v>
      </c>
      <c r="E496">
        <v>42.171025152367697</v>
      </c>
      <c r="F496">
        <f t="shared" si="42"/>
        <v>1</v>
      </c>
      <c r="G496">
        <f t="shared" si="43"/>
        <v>42.171025152367697</v>
      </c>
      <c r="H496">
        <f t="shared" si="44"/>
        <v>1</v>
      </c>
      <c r="I496">
        <f t="shared" si="45"/>
        <v>1</v>
      </c>
      <c r="J496">
        <f t="shared" si="46"/>
        <v>1</v>
      </c>
      <c r="K496">
        <f t="shared" si="47"/>
        <v>0.40675640332237717</v>
      </c>
    </row>
    <row r="497" spans="1:11" x14ac:dyDescent="0.3">
      <c r="A497">
        <v>496</v>
      </c>
      <c r="B497" t="s">
        <v>12</v>
      </c>
      <c r="C497" t="s">
        <v>4068</v>
      </c>
      <c r="D497">
        <v>100</v>
      </c>
      <c r="E497">
        <v>22.003109294026299</v>
      </c>
      <c r="F497">
        <f t="shared" si="42"/>
        <v>1</v>
      </c>
      <c r="G497">
        <f t="shared" si="43"/>
        <v>22.003109294026299</v>
      </c>
      <c r="H497">
        <f t="shared" si="44"/>
        <v>1</v>
      </c>
      <c r="I497">
        <f t="shared" si="45"/>
        <v>1</v>
      </c>
      <c r="J497">
        <f t="shared" si="46"/>
        <v>1</v>
      </c>
      <c r="K497">
        <f t="shared" si="47"/>
        <v>0.63930248300477288</v>
      </c>
    </row>
    <row r="498" spans="1:11" x14ac:dyDescent="0.3">
      <c r="A498">
        <v>497</v>
      </c>
      <c r="B498" t="s">
        <v>12</v>
      </c>
      <c r="C498" t="s">
        <v>4069</v>
      </c>
      <c r="D498">
        <v>100</v>
      </c>
      <c r="E498">
        <v>0</v>
      </c>
      <c r="F498">
        <f t="shared" si="42"/>
        <v>1</v>
      </c>
      <c r="G498">
        <f t="shared" si="43"/>
        <v>0</v>
      </c>
      <c r="H498">
        <f t="shared" si="44"/>
        <v>1</v>
      </c>
      <c r="I498">
        <f t="shared" si="45"/>
        <v>1</v>
      </c>
      <c r="J498">
        <f t="shared" si="46"/>
        <v>1</v>
      </c>
      <c r="K498">
        <f t="shared" si="47"/>
        <v>1</v>
      </c>
    </row>
    <row r="499" spans="1:11" x14ac:dyDescent="0.3">
      <c r="A499">
        <v>498</v>
      </c>
      <c r="B499" t="s">
        <v>12</v>
      </c>
      <c r="C499" t="s">
        <v>4070</v>
      </c>
      <c r="D499">
        <v>100</v>
      </c>
      <c r="E499">
        <v>0</v>
      </c>
      <c r="F499">
        <f t="shared" si="42"/>
        <v>1</v>
      </c>
      <c r="G499">
        <f t="shared" si="43"/>
        <v>0</v>
      </c>
      <c r="H499">
        <f t="shared" si="44"/>
        <v>1</v>
      </c>
      <c r="I499">
        <f t="shared" si="45"/>
        <v>1</v>
      </c>
      <c r="J499">
        <f t="shared" si="46"/>
        <v>1</v>
      </c>
      <c r="K499">
        <f t="shared" si="47"/>
        <v>1</v>
      </c>
    </row>
    <row r="500" spans="1:11" x14ac:dyDescent="0.3">
      <c r="A500">
        <v>499</v>
      </c>
      <c r="B500" t="s">
        <v>12</v>
      </c>
      <c r="C500" t="s">
        <v>4071</v>
      </c>
      <c r="D500">
        <v>100</v>
      </c>
      <c r="E500">
        <v>12.5132406822735</v>
      </c>
      <c r="F500">
        <f t="shared" si="42"/>
        <v>1</v>
      </c>
      <c r="G500">
        <f t="shared" si="43"/>
        <v>12.5132406822735</v>
      </c>
      <c r="H500">
        <f t="shared" si="44"/>
        <v>1</v>
      </c>
      <c r="I500">
        <f t="shared" si="45"/>
        <v>1</v>
      </c>
      <c r="J500">
        <f t="shared" si="46"/>
        <v>1</v>
      </c>
      <c r="K500">
        <f t="shared" si="47"/>
        <v>0.77756856692787502</v>
      </c>
    </row>
    <row r="501" spans="1:11" x14ac:dyDescent="0.3">
      <c r="A501">
        <v>500</v>
      </c>
      <c r="B501" t="s">
        <v>12</v>
      </c>
      <c r="C501" t="s">
        <v>4072</v>
      </c>
      <c r="D501">
        <v>100</v>
      </c>
      <c r="E501">
        <v>80568.906525257102</v>
      </c>
      <c r="F501">
        <f t="shared" si="42"/>
        <v>1</v>
      </c>
      <c r="G501">
        <f t="shared" si="43"/>
        <v>80568.906525257102</v>
      </c>
      <c r="H501">
        <f t="shared" si="44"/>
        <v>1</v>
      </c>
      <c r="I501">
        <f t="shared" si="45"/>
        <v>1</v>
      </c>
      <c r="J501">
        <f t="shared" si="46"/>
        <v>1</v>
      </c>
      <c r="K501">
        <f t="shared" si="47"/>
        <v>0.99752072999852326</v>
      </c>
    </row>
    <row r="502" spans="1:11" x14ac:dyDescent="0.3">
      <c r="A502">
        <v>501</v>
      </c>
      <c r="B502" t="s">
        <v>12</v>
      </c>
      <c r="C502" t="s">
        <v>4073</v>
      </c>
      <c r="D502">
        <v>100</v>
      </c>
      <c r="E502">
        <v>404.27392973499099</v>
      </c>
      <c r="F502">
        <f t="shared" si="42"/>
        <v>1</v>
      </c>
      <c r="G502">
        <f t="shared" si="43"/>
        <v>404.27392973499099</v>
      </c>
      <c r="H502">
        <f t="shared" si="44"/>
        <v>1</v>
      </c>
      <c r="I502">
        <f t="shared" si="45"/>
        <v>1</v>
      </c>
      <c r="J502">
        <f t="shared" si="46"/>
        <v>1</v>
      </c>
      <c r="K502">
        <f t="shared" si="47"/>
        <v>0.60339016513285715</v>
      </c>
    </row>
    <row r="503" spans="1:11" x14ac:dyDescent="0.3">
      <c r="A503">
        <v>502</v>
      </c>
      <c r="B503" t="s">
        <v>12</v>
      </c>
      <c r="C503" t="s">
        <v>4074</v>
      </c>
      <c r="D503">
        <v>100</v>
      </c>
      <c r="E503">
        <v>997.20902667964504</v>
      </c>
      <c r="F503">
        <f t="shared" si="42"/>
        <v>1</v>
      </c>
      <c r="G503">
        <f t="shared" si="43"/>
        <v>997.20902667964504</v>
      </c>
      <c r="H503">
        <f t="shared" si="44"/>
        <v>1</v>
      </c>
      <c r="I503">
        <f t="shared" si="45"/>
        <v>1</v>
      </c>
      <c r="J503">
        <f t="shared" si="46"/>
        <v>1</v>
      </c>
      <c r="K503">
        <f t="shared" si="47"/>
        <v>0.81771932682213122</v>
      </c>
    </row>
    <row r="504" spans="1:11" x14ac:dyDescent="0.3">
      <c r="A504">
        <v>503</v>
      </c>
      <c r="B504" t="s">
        <v>12</v>
      </c>
      <c r="C504" t="s">
        <v>4075</v>
      </c>
      <c r="D504">
        <v>100</v>
      </c>
      <c r="E504">
        <v>0</v>
      </c>
      <c r="F504">
        <f t="shared" si="42"/>
        <v>1</v>
      </c>
      <c r="G504">
        <f t="shared" si="43"/>
        <v>0</v>
      </c>
      <c r="H504">
        <f t="shared" si="44"/>
        <v>1</v>
      </c>
      <c r="I504">
        <f t="shared" si="45"/>
        <v>1</v>
      </c>
      <c r="J504">
        <f t="shared" si="46"/>
        <v>1</v>
      </c>
      <c r="K504">
        <f t="shared" si="47"/>
        <v>1</v>
      </c>
    </row>
    <row r="505" spans="1:11" x14ac:dyDescent="0.3">
      <c r="A505">
        <v>504</v>
      </c>
      <c r="B505" t="s">
        <v>12</v>
      </c>
      <c r="C505" t="s">
        <v>4076</v>
      </c>
      <c r="D505">
        <v>99.99</v>
      </c>
      <c r="E505">
        <v>1833.67103844085</v>
      </c>
      <c r="F505">
        <f t="shared" si="42"/>
        <v>0.9998999999999999</v>
      </c>
      <c r="G505">
        <f t="shared" si="43"/>
        <v>1833.4876713370056</v>
      </c>
      <c r="H505">
        <f t="shared" si="44"/>
        <v>0.99980000999999985</v>
      </c>
      <c r="I505">
        <f t="shared" si="45"/>
        <v>0.99980000999999985</v>
      </c>
      <c r="J505">
        <f t="shared" si="46"/>
        <v>1</v>
      </c>
      <c r="K505">
        <f t="shared" si="47"/>
        <v>0.89657959899670525</v>
      </c>
    </row>
    <row r="506" spans="1:11" x14ac:dyDescent="0.3">
      <c r="A506">
        <v>505</v>
      </c>
      <c r="B506" t="s">
        <v>12</v>
      </c>
      <c r="C506" t="s">
        <v>2025</v>
      </c>
      <c r="D506">
        <v>99.99</v>
      </c>
      <c r="E506">
        <v>34448.9515982991</v>
      </c>
      <c r="F506">
        <f t="shared" si="42"/>
        <v>0.9998999999999999</v>
      </c>
      <c r="G506">
        <f t="shared" si="43"/>
        <v>34445.506703139268</v>
      </c>
      <c r="H506">
        <f t="shared" si="44"/>
        <v>0.99980000999999985</v>
      </c>
      <c r="I506">
        <f t="shared" si="45"/>
        <v>0.99980000999999985</v>
      </c>
      <c r="J506">
        <f t="shared" si="46"/>
        <v>1</v>
      </c>
      <c r="K506">
        <f t="shared" si="47"/>
        <v>0.99421168954102368</v>
      </c>
    </row>
    <row r="507" spans="1:11" x14ac:dyDescent="0.3">
      <c r="A507">
        <v>506</v>
      </c>
      <c r="B507" t="s">
        <v>12</v>
      </c>
      <c r="C507" t="s">
        <v>4077</v>
      </c>
      <c r="D507">
        <v>99.99</v>
      </c>
      <c r="E507">
        <v>0.96255697555950304</v>
      </c>
      <c r="F507">
        <f t="shared" si="42"/>
        <v>0.9998999999999999</v>
      </c>
      <c r="G507">
        <f t="shared" si="43"/>
        <v>0.96246071986194703</v>
      </c>
      <c r="H507">
        <f t="shared" si="44"/>
        <v>0.99980000999999985</v>
      </c>
      <c r="I507">
        <f t="shared" si="45"/>
        <v>0.99980000999999985</v>
      </c>
      <c r="J507">
        <f t="shared" si="46"/>
        <v>1</v>
      </c>
      <c r="K507">
        <f t="shared" si="47"/>
        <v>0.98093050826255856</v>
      </c>
    </row>
    <row r="508" spans="1:11" x14ac:dyDescent="0.3">
      <c r="A508">
        <v>507</v>
      </c>
      <c r="B508" t="s">
        <v>12</v>
      </c>
      <c r="C508" t="s">
        <v>4040</v>
      </c>
      <c r="D508">
        <v>99.99</v>
      </c>
      <c r="E508">
        <v>0</v>
      </c>
      <c r="F508">
        <f t="shared" si="42"/>
        <v>0.9998999999999999</v>
      </c>
      <c r="G508">
        <f t="shared" si="43"/>
        <v>0</v>
      </c>
      <c r="H508">
        <f t="shared" si="44"/>
        <v>0.99980000999999985</v>
      </c>
      <c r="I508">
        <f t="shared" si="45"/>
        <v>1.99980001</v>
      </c>
      <c r="J508">
        <f t="shared" si="46"/>
        <v>0.49994999749999997</v>
      </c>
      <c r="K508">
        <f t="shared" si="47"/>
        <v>1</v>
      </c>
    </row>
    <row r="509" spans="1:11" x14ac:dyDescent="0.3">
      <c r="A509">
        <v>508</v>
      </c>
      <c r="B509" t="s">
        <v>12</v>
      </c>
      <c r="C509" t="s">
        <v>4078</v>
      </c>
      <c r="D509">
        <v>99.99</v>
      </c>
      <c r="E509">
        <v>3007.9905486234502</v>
      </c>
      <c r="F509">
        <f t="shared" si="42"/>
        <v>0.9998999999999999</v>
      </c>
      <c r="G509">
        <f t="shared" si="43"/>
        <v>3007.6897495685876</v>
      </c>
      <c r="H509">
        <f t="shared" si="44"/>
        <v>0.99980000999999985</v>
      </c>
      <c r="I509">
        <f t="shared" si="45"/>
        <v>0.99980000999999985</v>
      </c>
      <c r="J509">
        <f t="shared" si="46"/>
        <v>1</v>
      </c>
      <c r="K509">
        <f t="shared" si="47"/>
        <v>0.93565596796010442</v>
      </c>
    </row>
    <row r="510" spans="1:11" x14ac:dyDescent="0.3">
      <c r="A510">
        <v>509</v>
      </c>
      <c r="B510" t="s">
        <v>12</v>
      </c>
      <c r="C510" t="s">
        <v>4079</v>
      </c>
      <c r="D510">
        <v>99.95</v>
      </c>
      <c r="E510">
        <v>0</v>
      </c>
      <c r="F510">
        <f t="shared" si="42"/>
        <v>0.99950000000000006</v>
      </c>
      <c r="G510">
        <f t="shared" si="43"/>
        <v>0</v>
      </c>
      <c r="H510">
        <f t="shared" si="44"/>
        <v>0.99900025000000015</v>
      </c>
      <c r="I510">
        <f t="shared" si="45"/>
        <v>0.99900025000000015</v>
      </c>
      <c r="J510">
        <f t="shared" si="46"/>
        <v>1</v>
      </c>
      <c r="K510">
        <f t="shared" si="47"/>
        <v>1</v>
      </c>
    </row>
    <row r="511" spans="1:11" x14ac:dyDescent="0.3">
      <c r="A511">
        <v>510</v>
      </c>
      <c r="B511" t="s">
        <v>12</v>
      </c>
      <c r="C511" t="s">
        <v>25</v>
      </c>
      <c r="D511">
        <v>99.9</v>
      </c>
      <c r="E511">
        <v>379845.19625226699</v>
      </c>
      <c r="F511">
        <f t="shared" si="42"/>
        <v>0.99900000000000011</v>
      </c>
      <c r="G511">
        <f t="shared" si="43"/>
        <v>379465.35105601477</v>
      </c>
      <c r="H511">
        <f t="shared" si="44"/>
        <v>0.99800100000000025</v>
      </c>
      <c r="I511">
        <f t="shared" si="45"/>
        <v>0.99800100000000025</v>
      </c>
      <c r="J511">
        <f t="shared" si="46"/>
        <v>1</v>
      </c>
      <c r="K511">
        <f t="shared" si="47"/>
        <v>0.99947413454740996</v>
      </c>
    </row>
    <row r="512" spans="1:11" x14ac:dyDescent="0.3">
      <c r="A512">
        <v>511</v>
      </c>
      <c r="B512" t="s">
        <v>12</v>
      </c>
      <c r="C512" t="s">
        <v>4080</v>
      </c>
      <c r="D512">
        <v>99</v>
      </c>
      <c r="E512">
        <v>1150.25558579361</v>
      </c>
      <c r="F512">
        <f t="shared" si="42"/>
        <v>0.99</v>
      </c>
      <c r="G512">
        <f t="shared" si="43"/>
        <v>1138.7530299356738</v>
      </c>
      <c r="H512">
        <f t="shared" si="44"/>
        <v>0.98009999999999997</v>
      </c>
      <c r="I512">
        <f t="shared" si="45"/>
        <v>0.98009999999999997</v>
      </c>
      <c r="J512">
        <f t="shared" si="46"/>
        <v>1</v>
      </c>
      <c r="K512">
        <f t="shared" si="47"/>
        <v>0.84150561162052573</v>
      </c>
    </row>
    <row r="513" spans="1:11" x14ac:dyDescent="0.3">
      <c r="A513">
        <v>512</v>
      </c>
      <c r="B513" t="s">
        <v>12</v>
      </c>
      <c r="C513" t="s">
        <v>4081</v>
      </c>
      <c r="D513">
        <v>99</v>
      </c>
      <c r="E513">
        <v>4.8127848777975197</v>
      </c>
      <c r="F513">
        <f t="shared" si="42"/>
        <v>0.99</v>
      </c>
      <c r="G513">
        <f t="shared" si="43"/>
        <v>4.7646570290195447</v>
      </c>
      <c r="H513">
        <f t="shared" si="44"/>
        <v>0.98009999999999997</v>
      </c>
      <c r="I513">
        <f t="shared" si="45"/>
        <v>0.98009999999999997</v>
      </c>
      <c r="J513">
        <f t="shared" si="46"/>
        <v>1</v>
      </c>
      <c r="K513">
        <f t="shared" si="47"/>
        <v>0.90727953433745445</v>
      </c>
    </row>
    <row r="514" spans="1:11" x14ac:dyDescent="0.3">
      <c r="A514">
        <v>513</v>
      </c>
      <c r="B514" t="s">
        <v>12</v>
      </c>
      <c r="C514" t="s">
        <v>4082</v>
      </c>
      <c r="D514">
        <v>99</v>
      </c>
      <c r="E514">
        <v>0</v>
      </c>
      <c r="F514">
        <f t="shared" ref="F514:F577" si="48">IFERROR(D514/100,0)</f>
        <v>0.99</v>
      </c>
      <c r="G514">
        <f t="shared" ref="G514:G577" si="49">F514*E514</f>
        <v>0</v>
      </c>
      <c r="H514">
        <f t="shared" ref="H514:H577" si="50">F514^2</f>
        <v>0.98009999999999997</v>
      </c>
      <c r="I514">
        <f t="shared" ref="I514:I577" si="51">SUMIF($C:$C,C514,$H:$H)</f>
        <v>0.98009999999999997</v>
      </c>
      <c r="J514">
        <f t="shared" ref="J514:J577" si="52">IF(I514&gt;0,H514/I514,0)</f>
        <v>1</v>
      </c>
      <c r="K514">
        <f t="shared" si="47"/>
        <v>1</v>
      </c>
    </row>
    <row r="515" spans="1:11" x14ac:dyDescent="0.3">
      <c r="A515">
        <v>514</v>
      </c>
      <c r="B515" t="s">
        <v>12</v>
      </c>
      <c r="C515" t="s">
        <v>4083</v>
      </c>
      <c r="D515">
        <v>97</v>
      </c>
      <c r="E515">
        <v>467.80269012191798</v>
      </c>
      <c r="F515">
        <f t="shared" si="48"/>
        <v>0.97</v>
      </c>
      <c r="G515">
        <f t="shared" si="49"/>
        <v>453.76860941826044</v>
      </c>
      <c r="H515">
        <f t="shared" si="50"/>
        <v>0.94089999999999996</v>
      </c>
      <c r="I515">
        <f t="shared" si="51"/>
        <v>0.94089999999999996</v>
      </c>
      <c r="J515">
        <f t="shared" si="52"/>
        <v>1</v>
      </c>
      <c r="K515">
        <f t="shared" ref="K515:K578" si="53">IF((E515+D515)&gt;0,ABS(E515-D515)/(E515+D515),0)</f>
        <v>0.65651721673258445</v>
      </c>
    </row>
    <row r="516" spans="1:11" x14ac:dyDescent="0.3">
      <c r="A516">
        <v>515</v>
      </c>
      <c r="B516" t="s">
        <v>12</v>
      </c>
      <c r="C516" t="s">
        <v>4084</v>
      </c>
      <c r="D516">
        <v>95</v>
      </c>
      <c r="E516">
        <v>5.0757741840093198</v>
      </c>
      <c r="F516">
        <f t="shared" si="48"/>
        <v>0.95</v>
      </c>
      <c r="G516">
        <f t="shared" si="49"/>
        <v>4.8219854748088533</v>
      </c>
      <c r="H516">
        <f t="shared" si="50"/>
        <v>0.90249999999999997</v>
      </c>
      <c r="I516">
        <f t="shared" si="51"/>
        <v>0.90249999999999997</v>
      </c>
      <c r="J516">
        <f t="shared" si="52"/>
        <v>1</v>
      </c>
      <c r="K516">
        <f t="shared" si="53"/>
        <v>0.89856138060592983</v>
      </c>
    </row>
    <row r="517" spans="1:11" x14ac:dyDescent="0.3">
      <c r="A517">
        <v>516</v>
      </c>
      <c r="B517" t="s">
        <v>12</v>
      </c>
      <c r="C517" t="s">
        <v>4085</v>
      </c>
      <c r="D517">
        <v>94</v>
      </c>
      <c r="E517">
        <v>82.899731934151106</v>
      </c>
      <c r="F517">
        <f t="shared" si="48"/>
        <v>0.94</v>
      </c>
      <c r="G517">
        <f t="shared" si="49"/>
        <v>77.925748018102041</v>
      </c>
      <c r="H517">
        <f t="shared" si="50"/>
        <v>0.88359999999999994</v>
      </c>
      <c r="I517">
        <f t="shared" si="51"/>
        <v>0.88359999999999994</v>
      </c>
      <c r="J517">
        <f t="shared" si="52"/>
        <v>1</v>
      </c>
      <c r="K517">
        <f t="shared" si="53"/>
        <v>6.2748925306347222E-2</v>
      </c>
    </row>
    <row r="518" spans="1:11" x14ac:dyDescent="0.3">
      <c r="A518">
        <v>517</v>
      </c>
      <c r="B518" t="s">
        <v>12</v>
      </c>
      <c r="C518" t="s">
        <v>4086</v>
      </c>
      <c r="D518">
        <v>93</v>
      </c>
      <c r="E518">
        <v>0</v>
      </c>
      <c r="F518">
        <f t="shared" si="48"/>
        <v>0.93</v>
      </c>
      <c r="G518">
        <f t="shared" si="49"/>
        <v>0</v>
      </c>
      <c r="H518">
        <f t="shared" si="50"/>
        <v>0.86490000000000011</v>
      </c>
      <c r="I518">
        <f t="shared" si="51"/>
        <v>0.86490000000000011</v>
      </c>
      <c r="J518">
        <f t="shared" si="52"/>
        <v>1</v>
      </c>
      <c r="K518">
        <f t="shared" si="53"/>
        <v>1</v>
      </c>
    </row>
    <row r="519" spans="1:11" x14ac:dyDescent="0.3">
      <c r="A519">
        <v>518</v>
      </c>
      <c r="B519" t="s">
        <v>12</v>
      </c>
      <c r="C519" t="s">
        <v>4087</v>
      </c>
      <c r="D519">
        <v>84</v>
      </c>
      <c r="E519">
        <v>2116.6627892553502</v>
      </c>
      <c r="F519">
        <f t="shared" si="48"/>
        <v>0.84</v>
      </c>
      <c r="G519">
        <f t="shared" si="49"/>
        <v>1777.9967429744941</v>
      </c>
      <c r="H519">
        <f t="shared" si="50"/>
        <v>0.70559999999999989</v>
      </c>
      <c r="I519">
        <f t="shared" si="51"/>
        <v>0.70559999999999989</v>
      </c>
      <c r="J519">
        <f t="shared" si="52"/>
        <v>1</v>
      </c>
      <c r="K519">
        <f t="shared" si="53"/>
        <v>0.92365936261554771</v>
      </c>
    </row>
    <row r="520" spans="1:11" x14ac:dyDescent="0.3">
      <c r="A520">
        <v>519</v>
      </c>
      <c r="B520" t="s">
        <v>12</v>
      </c>
      <c r="C520" t="s">
        <v>208</v>
      </c>
      <c r="D520">
        <v>81.23</v>
      </c>
      <c r="E520">
        <v>39321.415008581302</v>
      </c>
      <c r="F520">
        <f t="shared" si="48"/>
        <v>0.81230000000000002</v>
      </c>
      <c r="G520">
        <f t="shared" si="49"/>
        <v>31940.785411470591</v>
      </c>
      <c r="H520">
        <f t="shared" si="50"/>
        <v>0.65983129000000007</v>
      </c>
      <c r="I520">
        <f t="shared" si="51"/>
        <v>0.65983129000000007</v>
      </c>
      <c r="J520">
        <f t="shared" si="52"/>
        <v>1</v>
      </c>
      <c r="K520">
        <f t="shared" si="53"/>
        <v>0.99587692653717474</v>
      </c>
    </row>
    <row r="521" spans="1:11" x14ac:dyDescent="0.3">
      <c r="A521">
        <v>520</v>
      </c>
      <c r="B521" t="s">
        <v>12</v>
      </c>
      <c r="C521" t="s">
        <v>4088</v>
      </c>
      <c r="D521">
        <v>77.52</v>
      </c>
      <c r="E521">
        <v>10.5881267311545</v>
      </c>
      <c r="F521">
        <f t="shared" si="48"/>
        <v>0.7752</v>
      </c>
      <c r="G521">
        <f t="shared" si="49"/>
        <v>8.2079158419909675</v>
      </c>
      <c r="H521">
        <f t="shared" si="50"/>
        <v>0.60093503999999998</v>
      </c>
      <c r="I521">
        <f t="shared" si="51"/>
        <v>0.60093503999999998</v>
      </c>
      <c r="J521">
        <f t="shared" si="52"/>
        <v>1</v>
      </c>
      <c r="K521">
        <f t="shared" si="53"/>
        <v>0.75965606978656586</v>
      </c>
    </row>
    <row r="522" spans="1:11" x14ac:dyDescent="0.3">
      <c r="A522">
        <v>521</v>
      </c>
      <c r="B522" t="s">
        <v>12</v>
      </c>
      <c r="C522" t="s">
        <v>4089</v>
      </c>
      <c r="D522">
        <v>75</v>
      </c>
      <c r="E522">
        <v>0</v>
      </c>
      <c r="F522">
        <f t="shared" si="48"/>
        <v>0.75</v>
      </c>
      <c r="G522">
        <f t="shared" si="49"/>
        <v>0</v>
      </c>
      <c r="H522">
        <f t="shared" si="50"/>
        <v>0.5625</v>
      </c>
      <c r="I522">
        <f t="shared" si="51"/>
        <v>0.5625</v>
      </c>
      <c r="J522">
        <f t="shared" si="52"/>
        <v>1</v>
      </c>
      <c r="K522">
        <f t="shared" si="53"/>
        <v>1</v>
      </c>
    </row>
    <row r="523" spans="1:11" x14ac:dyDescent="0.3">
      <c r="A523">
        <v>522</v>
      </c>
      <c r="B523" t="s">
        <v>12</v>
      </c>
      <c r="C523" t="s">
        <v>4090</v>
      </c>
      <c r="D523">
        <v>74</v>
      </c>
      <c r="E523">
        <v>198.2867369652576</v>
      </c>
      <c r="F523">
        <f t="shared" si="48"/>
        <v>0.74</v>
      </c>
      <c r="G523">
        <f t="shared" si="49"/>
        <v>146.73218535429064</v>
      </c>
      <c r="H523">
        <f t="shared" si="50"/>
        <v>0.54759999999999998</v>
      </c>
      <c r="I523">
        <f t="shared" si="51"/>
        <v>0.54759999999999998</v>
      </c>
      <c r="J523">
        <f t="shared" si="52"/>
        <v>1</v>
      </c>
      <c r="K523">
        <f t="shared" si="53"/>
        <v>0.45645534685413619</v>
      </c>
    </row>
    <row r="524" spans="1:11" x14ac:dyDescent="0.3">
      <c r="A524">
        <v>523</v>
      </c>
      <c r="B524" t="s">
        <v>12</v>
      </c>
      <c r="C524" t="s">
        <v>4091</v>
      </c>
      <c r="D524">
        <v>74</v>
      </c>
      <c r="E524">
        <v>161.70957189399641</v>
      </c>
      <c r="F524">
        <f t="shared" si="48"/>
        <v>0.74</v>
      </c>
      <c r="G524">
        <f t="shared" si="49"/>
        <v>119.66508320155734</v>
      </c>
      <c r="H524">
        <f t="shared" si="50"/>
        <v>0.54759999999999998</v>
      </c>
      <c r="I524">
        <f t="shared" si="51"/>
        <v>0.54759999999999998</v>
      </c>
      <c r="J524">
        <f t="shared" si="52"/>
        <v>1</v>
      </c>
      <c r="K524">
        <f t="shared" si="53"/>
        <v>0.37210865553411326</v>
      </c>
    </row>
    <row r="525" spans="1:11" x14ac:dyDescent="0.3">
      <c r="A525">
        <v>524</v>
      </c>
      <c r="B525" t="s">
        <v>12</v>
      </c>
      <c r="C525" t="s">
        <v>1089</v>
      </c>
      <c r="D525">
        <v>73.83</v>
      </c>
      <c r="E525">
        <v>568.87117255566591</v>
      </c>
      <c r="F525">
        <f t="shared" si="48"/>
        <v>0.73829999999999996</v>
      </c>
      <c r="G525">
        <f t="shared" si="49"/>
        <v>419.99758669784813</v>
      </c>
      <c r="H525">
        <f t="shared" si="50"/>
        <v>0.54508688999999999</v>
      </c>
      <c r="I525">
        <f t="shared" si="51"/>
        <v>0.54508688999999999</v>
      </c>
      <c r="J525">
        <f t="shared" si="52"/>
        <v>1</v>
      </c>
      <c r="K525">
        <f t="shared" si="53"/>
        <v>0.77025092483830682</v>
      </c>
    </row>
    <row r="526" spans="1:11" x14ac:dyDescent="0.3">
      <c r="A526">
        <v>525</v>
      </c>
      <c r="B526" t="s">
        <v>12</v>
      </c>
      <c r="C526" t="s">
        <v>4092</v>
      </c>
      <c r="D526">
        <v>70</v>
      </c>
      <c r="E526">
        <v>5715.6633208723297</v>
      </c>
      <c r="F526">
        <f t="shared" si="48"/>
        <v>0.7</v>
      </c>
      <c r="G526">
        <f t="shared" si="49"/>
        <v>4000.9643246106307</v>
      </c>
      <c r="H526">
        <f t="shared" si="50"/>
        <v>0.48999999999999994</v>
      </c>
      <c r="I526">
        <f t="shared" si="51"/>
        <v>0.48999999999999994</v>
      </c>
      <c r="J526">
        <f t="shared" si="52"/>
        <v>1</v>
      </c>
      <c r="K526">
        <f t="shared" si="53"/>
        <v>0.97580225598421244</v>
      </c>
    </row>
    <row r="527" spans="1:11" x14ac:dyDescent="0.3">
      <c r="A527">
        <v>526</v>
      </c>
      <c r="B527" t="s">
        <v>12</v>
      </c>
      <c r="C527" t="s">
        <v>4093</v>
      </c>
      <c r="D527">
        <v>66.67</v>
      </c>
      <c r="E527">
        <v>7363.5608630302004</v>
      </c>
      <c r="F527">
        <f t="shared" si="48"/>
        <v>0.66670000000000007</v>
      </c>
      <c r="G527">
        <f t="shared" si="49"/>
        <v>4909.2860273822353</v>
      </c>
      <c r="H527">
        <f t="shared" si="50"/>
        <v>0.44448889000000008</v>
      </c>
      <c r="I527">
        <f t="shared" si="51"/>
        <v>0.52497458000000008</v>
      </c>
      <c r="J527">
        <f t="shared" si="52"/>
        <v>0.84668650051589167</v>
      </c>
      <c r="K527">
        <f t="shared" si="53"/>
        <v>0.98205439340203471</v>
      </c>
    </row>
    <row r="528" spans="1:11" x14ac:dyDescent="0.3">
      <c r="A528">
        <v>527</v>
      </c>
      <c r="B528" t="s">
        <v>12</v>
      </c>
      <c r="C528" t="s">
        <v>4094</v>
      </c>
      <c r="D528">
        <v>66.599999999999994</v>
      </c>
      <c r="E528">
        <v>38.502279022380201</v>
      </c>
      <c r="F528">
        <f t="shared" si="48"/>
        <v>0.66599999999999993</v>
      </c>
      <c r="G528">
        <f t="shared" si="49"/>
        <v>25.642517828905209</v>
      </c>
      <c r="H528">
        <f t="shared" si="50"/>
        <v>0.44355599999999989</v>
      </c>
      <c r="I528">
        <f t="shared" si="51"/>
        <v>0.55511199999999983</v>
      </c>
      <c r="J528">
        <f t="shared" si="52"/>
        <v>0.79903875254002799</v>
      </c>
      <c r="K528">
        <f t="shared" si="53"/>
        <v>0.26733693349919407</v>
      </c>
    </row>
    <row r="529" spans="1:11" x14ac:dyDescent="0.3">
      <c r="A529">
        <v>528</v>
      </c>
      <c r="B529" t="s">
        <v>12</v>
      </c>
      <c r="C529" t="s">
        <v>4095</v>
      </c>
      <c r="D529">
        <v>63.43</v>
      </c>
      <c r="E529">
        <v>91.442912678152794</v>
      </c>
      <c r="F529">
        <f t="shared" si="48"/>
        <v>0.63429999999999997</v>
      </c>
      <c r="G529">
        <f t="shared" si="49"/>
        <v>58.002239511752315</v>
      </c>
      <c r="H529">
        <f t="shared" si="50"/>
        <v>0.40233648999999999</v>
      </c>
      <c r="I529">
        <f t="shared" si="51"/>
        <v>0.40233648999999999</v>
      </c>
      <c r="J529">
        <f t="shared" si="52"/>
        <v>1</v>
      </c>
      <c r="K529">
        <f t="shared" si="53"/>
        <v>0.18087677305047833</v>
      </c>
    </row>
    <row r="530" spans="1:11" x14ac:dyDescent="0.3">
      <c r="A530">
        <v>529</v>
      </c>
      <c r="B530" t="s">
        <v>12</v>
      </c>
      <c r="C530" t="s">
        <v>4096</v>
      </c>
      <c r="D530">
        <v>60</v>
      </c>
      <c r="E530">
        <v>3871.4041557003202</v>
      </c>
      <c r="F530">
        <f t="shared" si="48"/>
        <v>0.6</v>
      </c>
      <c r="G530">
        <f t="shared" si="49"/>
        <v>2322.8424934201921</v>
      </c>
      <c r="H530">
        <f t="shared" si="50"/>
        <v>0.36</v>
      </c>
      <c r="I530">
        <f t="shared" si="51"/>
        <v>0.36</v>
      </c>
      <c r="J530">
        <f t="shared" si="52"/>
        <v>1</v>
      </c>
      <c r="K530">
        <f t="shared" si="53"/>
        <v>0.96947655462336357</v>
      </c>
    </row>
    <row r="531" spans="1:11" x14ac:dyDescent="0.3">
      <c r="A531">
        <v>530</v>
      </c>
      <c r="B531" t="s">
        <v>12</v>
      </c>
      <c r="C531" t="s">
        <v>4097</v>
      </c>
      <c r="D531">
        <v>60</v>
      </c>
      <c r="E531">
        <v>0</v>
      </c>
      <c r="F531">
        <f t="shared" si="48"/>
        <v>0.6</v>
      </c>
      <c r="G531">
        <f t="shared" si="49"/>
        <v>0</v>
      </c>
      <c r="H531">
        <f t="shared" si="50"/>
        <v>0.36</v>
      </c>
      <c r="I531">
        <f t="shared" si="51"/>
        <v>0.36</v>
      </c>
      <c r="J531">
        <f t="shared" si="52"/>
        <v>1</v>
      </c>
      <c r="K531">
        <f t="shared" si="53"/>
        <v>1</v>
      </c>
    </row>
    <row r="532" spans="1:11" x14ac:dyDescent="0.3">
      <c r="A532">
        <v>531</v>
      </c>
      <c r="B532" t="s">
        <v>12</v>
      </c>
      <c r="C532" t="s">
        <v>4098</v>
      </c>
      <c r="D532">
        <v>51</v>
      </c>
      <c r="E532">
        <v>0</v>
      </c>
      <c r="F532">
        <f t="shared" si="48"/>
        <v>0.51</v>
      </c>
      <c r="G532">
        <f t="shared" si="49"/>
        <v>0</v>
      </c>
      <c r="H532">
        <f t="shared" si="50"/>
        <v>0.2601</v>
      </c>
      <c r="I532">
        <f t="shared" si="51"/>
        <v>0.2601</v>
      </c>
      <c r="J532">
        <f t="shared" si="52"/>
        <v>1</v>
      </c>
      <c r="K532">
        <f t="shared" si="53"/>
        <v>1</v>
      </c>
    </row>
    <row r="533" spans="1:11" x14ac:dyDescent="0.3">
      <c r="A533">
        <v>532</v>
      </c>
      <c r="B533" t="s">
        <v>12</v>
      </c>
      <c r="C533" t="s">
        <v>4099</v>
      </c>
      <c r="D533">
        <v>50</v>
      </c>
      <c r="E533">
        <v>513.45644568399803</v>
      </c>
      <c r="F533">
        <f t="shared" si="48"/>
        <v>0.5</v>
      </c>
      <c r="G533">
        <f t="shared" si="49"/>
        <v>256.72822284199901</v>
      </c>
      <c r="H533">
        <f t="shared" si="50"/>
        <v>0.25</v>
      </c>
      <c r="I533">
        <f t="shared" si="51"/>
        <v>0.25</v>
      </c>
      <c r="J533">
        <f t="shared" si="52"/>
        <v>1</v>
      </c>
      <c r="K533">
        <f t="shared" si="53"/>
        <v>0.82252399317465119</v>
      </c>
    </row>
    <row r="534" spans="1:11" x14ac:dyDescent="0.3">
      <c r="A534">
        <v>533</v>
      </c>
      <c r="B534" t="s">
        <v>12</v>
      </c>
      <c r="C534" t="s">
        <v>4100</v>
      </c>
      <c r="D534">
        <v>50</v>
      </c>
      <c r="E534">
        <v>0</v>
      </c>
      <c r="F534">
        <f t="shared" si="48"/>
        <v>0.5</v>
      </c>
      <c r="G534">
        <f t="shared" si="49"/>
        <v>0</v>
      </c>
      <c r="H534">
        <f t="shared" si="50"/>
        <v>0.25</v>
      </c>
      <c r="I534">
        <f t="shared" si="51"/>
        <v>0.25</v>
      </c>
      <c r="J534">
        <f t="shared" si="52"/>
        <v>1</v>
      </c>
      <c r="K534">
        <f t="shared" si="53"/>
        <v>1</v>
      </c>
    </row>
    <row r="535" spans="1:11" x14ac:dyDescent="0.3">
      <c r="A535">
        <v>534</v>
      </c>
      <c r="B535" t="s">
        <v>12</v>
      </c>
      <c r="C535" t="s">
        <v>4101</v>
      </c>
      <c r="D535">
        <v>51</v>
      </c>
      <c r="E535">
        <v>0</v>
      </c>
      <c r="F535">
        <f t="shared" si="48"/>
        <v>0.51</v>
      </c>
      <c r="G535">
        <f t="shared" si="49"/>
        <v>0</v>
      </c>
      <c r="H535">
        <f t="shared" si="50"/>
        <v>0.2601</v>
      </c>
      <c r="I535">
        <f t="shared" si="51"/>
        <v>0.2601</v>
      </c>
      <c r="J535">
        <f t="shared" si="52"/>
        <v>1</v>
      </c>
      <c r="K535">
        <f t="shared" si="53"/>
        <v>1</v>
      </c>
    </row>
    <row r="536" spans="1:11" x14ac:dyDescent="0.3">
      <c r="A536">
        <v>535</v>
      </c>
      <c r="B536" t="s">
        <v>12</v>
      </c>
      <c r="C536" t="s">
        <v>4102</v>
      </c>
      <c r="D536">
        <v>51</v>
      </c>
      <c r="E536">
        <v>0</v>
      </c>
      <c r="F536">
        <f t="shared" si="48"/>
        <v>0.51</v>
      </c>
      <c r="G536">
        <f t="shared" si="49"/>
        <v>0</v>
      </c>
      <c r="H536">
        <f t="shared" si="50"/>
        <v>0.2601</v>
      </c>
      <c r="I536">
        <f t="shared" si="51"/>
        <v>0.2601</v>
      </c>
      <c r="J536">
        <f t="shared" si="52"/>
        <v>1</v>
      </c>
      <c r="K536">
        <f t="shared" si="53"/>
        <v>1</v>
      </c>
    </row>
    <row r="537" spans="1:11" x14ac:dyDescent="0.3">
      <c r="A537">
        <v>536</v>
      </c>
      <c r="B537" t="s">
        <v>12</v>
      </c>
      <c r="C537" t="s">
        <v>4103</v>
      </c>
      <c r="D537">
        <v>50</v>
      </c>
      <c r="E537">
        <v>17.164079085630899</v>
      </c>
      <c r="F537">
        <f t="shared" si="48"/>
        <v>0.5</v>
      </c>
      <c r="G537">
        <f t="shared" si="49"/>
        <v>8.5820395428154495</v>
      </c>
      <c r="H537">
        <f t="shared" si="50"/>
        <v>0.25</v>
      </c>
      <c r="I537">
        <f t="shared" si="51"/>
        <v>0.25</v>
      </c>
      <c r="J537">
        <f t="shared" si="52"/>
        <v>1</v>
      </c>
      <c r="K537">
        <f t="shared" si="53"/>
        <v>0.48889110610010617</v>
      </c>
    </row>
    <row r="538" spans="1:11" x14ac:dyDescent="0.3">
      <c r="A538">
        <v>537</v>
      </c>
      <c r="B538" t="s">
        <v>12</v>
      </c>
      <c r="C538" t="s">
        <v>4104</v>
      </c>
      <c r="D538">
        <v>50.01</v>
      </c>
      <c r="E538">
        <v>0</v>
      </c>
      <c r="F538">
        <f t="shared" si="48"/>
        <v>0.50009999999999999</v>
      </c>
      <c r="G538">
        <f t="shared" si="49"/>
        <v>0</v>
      </c>
      <c r="H538">
        <f t="shared" si="50"/>
        <v>0.25010000999999998</v>
      </c>
      <c r="I538">
        <f t="shared" si="51"/>
        <v>0.25010000999999998</v>
      </c>
      <c r="J538">
        <f t="shared" si="52"/>
        <v>1</v>
      </c>
      <c r="K538">
        <f t="shared" si="53"/>
        <v>1</v>
      </c>
    </row>
    <row r="539" spans="1:11" x14ac:dyDescent="0.3">
      <c r="A539">
        <v>538</v>
      </c>
      <c r="B539" t="s">
        <v>12</v>
      </c>
      <c r="C539" t="s">
        <v>4105</v>
      </c>
      <c r="D539">
        <v>50.01</v>
      </c>
      <c r="E539">
        <v>2257.1961076870348</v>
      </c>
      <c r="F539">
        <f t="shared" si="48"/>
        <v>0.50009999999999999</v>
      </c>
      <c r="G539">
        <f t="shared" si="49"/>
        <v>1128.8237734542861</v>
      </c>
      <c r="H539">
        <f t="shared" si="50"/>
        <v>0.25010000999999998</v>
      </c>
      <c r="I539">
        <f t="shared" si="51"/>
        <v>0.25010000999999998</v>
      </c>
      <c r="J539">
        <f t="shared" si="52"/>
        <v>1</v>
      </c>
      <c r="K539">
        <f t="shared" si="53"/>
        <v>0.9566488664940862</v>
      </c>
    </row>
    <row r="540" spans="1:11" x14ac:dyDescent="0.3">
      <c r="A540">
        <v>539</v>
      </c>
      <c r="B540" t="s">
        <v>12</v>
      </c>
      <c r="C540" t="s">
        <v>4106</v>
      </c>
      <c r="D540">
        <v>50</v>
      </c>
      <c r="E540">
        <v>0</v>
      </c>
      <c r="F540">
        <f t="shared" si="48"/>
        <v>0.5</v>
      </c>
      <c r="G540">
        <f t="shared" si="49"/>
        <v>0</v>
      </c>
      <c r="H540">
        <f t="shared" si="50"/>
        <v>0.25</v>
      </c>
      <c r="I540">
        <f t="shared" si="51"/>
        <v>0.25</v>
      </c>
      <c r="J540">
        <f t="shared" si="52"/>
        <v>1</v>
      </c>
      <c r="K540">
        <f t="shared" si="53"/>
        <v>1</v>
      </c>
    </row>
    <row r="541" spans="1:11" x14ac:dyDescent="0.3">
      <c r="A541">
        <v>540</v>
      </c>
      <c r="B541" t="s">
        <v>12</v>
      </c>
      <c r="C541" t="s">
        <v>4107</v>
      </c>
      <c r="D541">
        <v>50</v>
      </c>
      <c r="E541">
        <v>0</v>
      </c>
      <c r="F541">
        <f t="shared" si="48"/>
        <v>0.5</v>
      </c>
      <c r="G541">
        <f t="shared" si="49"/>
        <v>0</v>
      </c>
      <c r="H541">
        <f t="shared" si="50"/>
        <v>0.25</v>
      </c>
      <c r="I541">
        <f t="shared" si="51"/>
        <v>0.25</v>
      </c>
      <c r="J541">
        <f t="shared" si="52"/>
        <v>1</v>
      </c>
      <c r="K541">
        <f t="shared" si="53"/>
        <v>1</v>
      </c>
    </row>
    <row r="542" spans="1:11" x14ac:dyDescent="0.3">
      <c r="A542">
        <v>541</v>
      </c>
      <c r="B542" t="s">
        <v>12</v>
      </c>
      <c r="C542" t="s">
        <v>4108</v>
      </c>
      <c r="D542">
        <v>50</v>
      </c>
      <c r="E542">
        <v>28.876709266784999</v>
      </c>
      <c r="F542">
        <f t="shared" si="48"/>
        <v>0.5</v>
      </c>
      <c r="G542">
        <f t="shared" si="49"/>
        <v>14.4383546333925</v>
      </c>
      <c r="H542">
        <f t="shared" si="50"/>
        <v>0.25</v>
      </c>
      <c r="I542">
        <f t="shared" si="51"/>
        <v>0.25</v>
      </c>
      <c r="J542">
        <f t="shared" si="52"/>
        <v>1</v>
      </c>
      <c r="K542">
        <f t="shared" si="53"/>
        <v>0.26780136911860269</v>
      </c>
    </row>
    <row r="543" spans="1:11" x14ac:dyDescent="0.3">
      <c r="A543">
        <v>542</v>
      </c>
      <c r="B543" t="s">
        <v>12</v>
      </c>
      <c r="C543" t="s">
        <v>4109</v>
      </c>
      <c r="D543">
        <v>50</v>
      </c>
      <c r="E543">
        <v>0</v>
      </c>
      <c r="F543">
        <f t="shared" si="48"/>
        <v>0.5</v>
      </c>
      <c r="G543">
        <f t="shared" si="49"/>
        <v>0</v>
      </c>
      <c r="H543">
        <f t="shared" si="50"/>
        <v>0.25</v>
      </c>
      <c r="I543">
        <f t="shared" si="51"/>
        <v>0.25</v>
      </c>
      <c r="J543">
        <f t="shared" si="52"/>
        <v>1</v>
      </c>
      <c r="K543">
        <f t="shared" si="53"/>
        <v>1</v>
      </c>
    </row>
    <row r="544" spans="1:11" x14ac:dyDescent="0.3">
      <c r="A544">
        <v>543</v>
      </c>
      <c r="B544" t="s">
        <v>12</v>
      </c>
      <c r="C544" t="s">
        <v>4110</v>
      </c>
      <c r="D544">
        <v>50</v>
      </c>
      <c r="E544">
        <v>21.719447266149238</v>
      </c>
      <c r="F544">
        <f t="shared" si="48"/>
        <v>0.5</v>
      </c>
      <c r="G544">
        <f t="shared" si="49"/>
        <v>10.859723633074619</v>
      </c>
      <c r="H544">
        <f t="shared" si="50"/>
        <v>0.25</v>
      </c>
      <c r="I544">
        <f t="shared" si="51"/>
        <v>0.25</v>
      </c>
      <c r="J544">
        <f t="shared" si="52"/>
        <v>1</v>
      </c>
      <c r="K544">
        <f t="shared" si="53"/>
        <v>0.39432195606447257</v>
      </c>
    </row>
    <row r="545" spans="1:11" x14ac:dyDescent="0.3">
      <c r="A545">
        <v>544</v>
      </c>
      <c r="B545" t="s">
        <v>12</v>
      </c>
      <c r="C545" t="s">
        <v>4111</v>
      </c>
      <c r="D545">
        <v>50</v>
      </c>
      <c r="E545">
        <v>0</v>
      </c>
      <c r="F545">
        <f t="shared" si="48"/>
        <v>0.5</v>
      </c>
      <c r="G545">
        <f t="shared" si="49"/>
        <v>0</v>
      </c>
      <c r="H545">
        <f t="shared" si="50"/>
        <v>0.25</v>
      </c>
      <c r="I545">
        <f t="shared" si="51"/>
        <v>0.25</v>
      </c>
      <c r="J545">
        <f t="shared" si="52"/>
        <v>1</v>
      </c>
      <c r="K545">
        <f t="shared" si="53"/>
        <v>1</v>
      </c>
    </row>
    <row r="546" spans="1:11" x14ac:dyDescent="0.3">
      <c r="A546">
        <v>545</v>
      </c>
      <c r="B546" t="s">
        <v>12</v>
      </c>
      <c r="C546" t="s">
        <v>4112</v>
      </c>
      <c r="D546">
        <v>50</v>
      </c>
      <c r="E546">
        <v>0</v>
      </c>
      <c r="F546">
        <f t="shared" si="48"/>
        <v>0.5</v>
      </c>
      <c r="G546">
        <f t="shared" si="49"/>
        <v>0</v>
      </c>
      <c r="H546">
        <f t="shared" si="50"/>
        <v>0.25</v>
      </c>
      <c r="I546">
        <f t="shared" si="51"/>
        <v>0.25</v>
      </c>
      <c r="J546">
        <f t="shared" si="52"/>
        <v>1</v>
      </c>
      <c r="K546">
        <f t="shared" si="53"/>
        <v>1</v>
      </c>
    </row>
    <row r="547" spans="1:11" x14ac:dyDescent="0.3">
      <c r="A547">
        <v>546</v>
      </c>
      <c r="B547" t="s">
        <v>12</v>
      </c>
      <c r="C547" t="s">
        <v>4113</v>
      </c>
      <c r="D547">
        <v>50</v>
      </c>
      <c r="E547">
        <v>95.440796189016197</v>
      </c>
      <c r="F547">
        <f t="shared" si="48"/>
        <v>0.5</v>
      </c>
      <c r="G547">
        <f t="shared" si="49"/>
        <v>47.720398094508099</v>
      </c>
      <c r="H547">
        <f t="shared" si="50"/>
        <v>0.25</v>
      </c>
      <c r="I547">
        <f t="shared" si="51"/>
        <v>0.25</v>
      </c>
      <c r="J547">
        <f t="shared" si="52"/>
        <v>1</v>
      </c>
      <c r="K547">
        <f t="shared" si="53"/>
        <v>0.31243500709361438</v>
      </c>
    </row>
    <row r="548" spans="1:11" x14ac:dyDescent="0.3">
      <c r="A548">
        <v>547</v>
      </c>
      <c r="B548" t="s">
        <v>12</v>
      </c>
      <c r="C548" t="s">
        <v>4114</v>
      </c>
      <c r="D548">
        <v>49.9</v>
      </c>
      <c r="E548">
        <v>0</v>
      </c>
      <c r="F548">
        <f t="shared" si="48"/>
        <v>0.499</v>
      </c>
      <c r="G548">
        <f t="shared" si="49"/>
        <v>0</v>
      </c>
      <c r="H548">
        <f t="shared" si="50"/>
        <v>0.249001</v>
      </c>
      <c r="I548">
        <f t="shared" si="51"/>
        <v>0.249001</v>
      </c>
      <c r="J548">
        <f t="shared" si="52"/>
        <v>1</v>
      </c>
      <c r="K548">
        <f t="shared" si="53"/>
        <v>1</v>
      </c>
    </row>
    <row r="549" spans="1:11" x14ac:dyDescent="0.3">
      <c r="A549">
        <v>548</v>
      </c>
      <c r="B549" t="s">
        <v>12</v>
      </c>
      <c r="C549" t="s">
        <v>4115</v>
      </c>
      <c r="D549">
        <v>49</v>
      </c>
      <c r="E549">
        <v>0</v>
      </c>
      <c r="F549">
        <f t="shared" si="48"/>
        <v>0.49</v>
      </c>
      <c r="G549">
        <f t="shared" si="49"/>
        <v>0</v>
      </c>
      <c r="H549">
        <f t="shared" si="50"/>
        <v>0.24009999999999998</v>
      </c>
      <c r="I549">
        <f t="shared" si="51"/>
        <v>0.24009999999999998</v>
      </c>
      <c r="J549">
        <f t="shared" si="52"/>
        <v>1</v>
      </c>
      <c r="K549">
        <f t="shared" si="53"/>
        <v>1</v>
      </c>
    </row>
    <row r="550" spans="1:11" x14ac:dyDescent="0.3">
      <c r="A550">
        <v>549</v>
      </c>
      <c r="B550" t="s">
        <v>12</v>
      </c>
      <c r="C550" t="s">
        <v>4116</v>
      </c>
      <c r="D550">
        <v>46</v>
      </c>
      <c r="E550">
        <v>0</v>
      </c>
      <c r="F550">
        <f t="shared" si="48"/>
        <v>0.46</v>
      </c>
      <c r="G550">
        <f t="shared" si="49"/>
        <v>0</v>
      </c>
      <c r="H550">
        <f t="shared" si="50"/>
        <v>0.21160000000000001</v>
      </c>
      <c r="I550">
        <f t="shared" si="51"/>
        <v>0.21160000000000001</v>
      </c>
      <c r="J550">
        <f t="shared" si="52"/>
        <v>1</v>
      </c>
      <c r="K550">
        <f t="shared" si="53"/>
        <v>1</v>
      </c>
    </row>
    <row r="551" spans="1:11" x14ac:dyDescent="0.3">
      <c r="A551">
        <v>550</v>
      </c>
      <c r="B551" t="s">
        <v>12</v>
      </c>
      <c r="C551" t="s">
        <v>4117</v>
      </c>
      <c r="D551">
        <v>43.75</v>
      </c>
      <c r="E551">
        <v>2.755580209395339</v>
      </c>
      <c r="F551">
        <f t="shared" si="48"/>
        <v>0.4375</v>
      </c>
      <c r="G551">
        <f t="shared" si="49"/>
        <v>1.2055663416104607</v>
      </c>
      <c r="H551">
        <f t="shared" si="50"/>
        <v>0.19140625</v>
      </c>
      <c r="I551">
        <f t="shared" si="51"/>
        <v>0.3828125</v>
      </c>
      <c r="J551">
        <f t="shared" si="52"/>
        <v>0.5</v>
      </c>
      <c r="K551">
        <f t="shared" si="53"/>
        <v>0.88149464227784691</v>
      </c>
    </row>
    <row r="552" spans="1:11" x14ac:dyDescent="0.3">
      <c r="A552">
        <v>551</v>
      </c>
      <c r="B552" t="s">
        <v>12</v>
      </c>
      <c r="C552" t="s">
        <v>4118</v>
      </c>
      <c r="D552">
        <v>40</v>
      </c>
      <c r="E552">
        <v>10.859723633074619</v>
      </c>
      <c r="F552">
        <f t="shared" si="48"/>
        <v>0.4</v>
      </c>
      <c r="G552">
        <f t="shared" si="49"/>
        <v>4.3438894532298482</v>
      </c>
      <c r="H552">
        <f t="shared" si="50"/>
        <v>0.16000000000000003</v>
      </c>
      <c r="I552">
        <f t="shared" si="51"/>
        <v>0.16000000000000003</v>
      </c>
      <c r="J552">
        <f t="shared" si="52"/>
        <v>1</v>
      </c>
      <c r="K552">
        <f t="shared" si="53"/>
        <v>0.57295388738556075</v>
      </c>
    </row>
    <row r="553" spans="1:11" x14ac:dyDescent="0.3">
      <c r="A553">
        <v>552</v>
      </c>
      <c r="B553" t="s">
        <v>12</v>
      </c>
      <c r="C553" t="s">
        <v>4119</v>
      </c>
      <c r="D553">
        <v>36.81</v>
      </c>
      <c r="E553">
        <v>38.502279022380201</v>
      </c>
      <c r="F553">
        <f t="shared" si="48"/>
        <v>0.36810000000000004</v>
      </c>
      <c r="G553">
        <f t="shared" si="49"/>
        <v>14.172688908138154</v>
      </c>
      <c r="H553">
        <f t="shared" si="50"/>
        <v>0.13549761000000002</v>
      </c>
      <c r="I553">
        <f t="shared" si="51"/>
        <v>0.29270985999999999</v>
      </c>
      <c r="J553">
        <f t="shared" si="52"/>
        <v>0.46290756997389848</v>
      </c>
      <c r="K553">
        <f t="shared" si="53"/>
        <v>2.2470160833631278E-2</v>
      </c>
    </row>
    <row r="554" spans="1:11" x14ac:dyDescent="0.3">
      <c r="A554">
        <v>553</v>
      </c>
      <c r="B554" t="s">
        <v>12</v>
      </c>
      <c r="C554" t="s">
        <v>4120</v>
      </c>
      <c r="D554">
        <v>35</v>
      </c>
      <c r="E554">
        <v>77.967115020319696</v>
      </c>
      <c r="F554">
        <f t="shared" si="48"/>
        <v>0.35</v>
      </c>
      <c r="G554">
        <f t="shared" si="49"/>
        <v>27.288490257111892</v>
      </c>
      <c r="H554">
        <f t="shared" si="50"/>
        <v>0.12249999999999998</v>
      </c>
      <c r="I554">
        <f t="shared" si="51"/>
        <v>0.12249999999999998</v>
      </c>
      <c r="J554">
        <f t="shared" si="52"/>
        <v>1</v>
      </c>
      <c r="K554">
        <f t="shared" si="53"/>
        <v>0.38035064463309598</v>
      </c>
    </row>
    <row r="555" spans="1:11" x14ac:dyDescent="0.3">
      <c r="A555">
        <v>554</v>
      </c>
      <c r="B555" t="s">
        <v>12</v>
      </c>
      <c r="C555" t="s">
        <v>4121</v>
      </c>
      <c r="D555">
        <v>35</v>
      </c>
      <c r="E555">
        <v>24.9653329588592</v>
      </c>
      <c r="F555">
        <f t="shared" si="48"/>
        <v>0.35</v>
      </c>
      <c r="G555">
        <f t="shared" si="49"/>
        <v>8.7378665356007197</v>
      </c>
      <c r="H555">
        <f t="shared" si="50"/>
        <v>0.12249999999999998</v>
      </c>
      <c r="I555">
        <f t="shared" si="51"/>
        <v>0.12249999999999998</v>
      </c>
      <c r="J555">
        <f t="shared" si="52"/>
        <v>1</v>
      </c>
      <c r="K555">
        <f t="shared" si="53"/>
        <v>0.16734113772077858</v>
      </c>
    </row>
    <row r="556" spans="1:11" x14ac:dyDescent="0.3">
      <c r="A556">
        <v>555</v>
      </c>
      <c r="B556" t="s">
        <v>12</v>
      </c>
      <c r="C556" t="s">
        <v>4122</v>
      </c>
      <c r="D556">
        <v>35</v>
      </c>
      <c r="E556">
        <v>0</v>
      </c>
      <c r="F556">
        <f t="shared" si="48"/>
        <v>0.35</v>
      </c>
      <c r="G556">
        <f t="shared" si="49"/>
        <v>0</v>
      </c>
      <c r="H556">
        <f t="shared" si="50"/>
        <v>0.12249999999999998</v>
      </c>
      <c r="I556">
        <f t="shared" si="51"/>
        <v>0.12249999999999998</v>
      </c>
      <c r="J556">
        <f t="shared" si="52"/>
        <v>1</v>
      </c>
      <c r="K556">
        <f t="shared" si="53"/>
        <v>1</v>
      </c>
    </row>
    <row r="557" spans="1:11" x14ac:dyDescent="0.3">
      <c r="A557">
        <v>556</v>
      </c>
      <c r="B557" t="s">
        <v>12</v>
      </c>
      <c r="C557" t="s">
        <v>4123</v>
      </c>
      <c r="D557">
        <v>33.33</v>
      </c>
      <c r="E557">
        <v>135.00850280280559</v>
      </c>
      <c r="F557">
        <f t="shared" si="48"/>
        <v>0.33329999999999999</v>
      </c>
      <c r="G557">
        <f t="shared" si="49"/>
        <v>44.998333984175105</v>
      </c>
      <c r="H557">
        <f t="shared" si="50"/>
        <v>0.11108889</v>
      </c>
      <c r="I557">
        <f t="shared" si="51"/>
        <v>0.22217777999999999</v>
      </c>
      <c r="J557">
        <f t="shared" si="52"/>
        <v>0.5</v>
      </c>
      <c r="K557">
        <f t="shared" si="53"/>
        <v>0.60401216067552543</v>
      </c>
    </row>
    <row r="558" spans="1:11" x14ac:dyDescent="0.3">
      <c r="A558">
        <v>557</v>
      </c>
      <c r="B558" t="s">
        <v>12</v>
      </c>
      <c r="C558" t="s">
        <v>4124</v>
      </c>
      <c r="D558">
        <v>33.33</v>
      </c>
      <c r="E558">
        <v>0</v>
      </c>
      <c r="F558">
        <f t="shared" si="48"/>
        <v>0.33329999999999999</v>
      </c>
      <c r="G558">
        <f t="shared" si="49"/>
        <v>0</v>
      </c>
      <c r="H558">
        <f t="shared" si="50"/>
        <v>0.11108889</v>
      </c>
      <c r="I558">
        <f t="shared" si="51"/>
        <v>0.11108889</v>
      </c>
      <c r="J558">
        <f t="shared" si="52"/>
        <v>1</v>
      </c>
      <c r="K558">
        <f t="shared" si="53"/>
        <v>1</v>
      </c>
    </row>
    <row r="559" spans="1:11" x14ac:dyDescent="0.3">
      <c r="A559">
        <v>558</v>
      </c>
      <c r="B559" t="s">
        <v>12</v>
      </c>
      <c r="C559" t="s">
        <v>4125</v>
      </c>
      <c r="D559">
        <v>33.33</v>
      </c>
      <c r="E559">
        <v>0</v>
      </c>
      <c r="F559">
        <f t="shared" si="48"/>
        <v>0.33329999999999999</v>
      </c>
      <c r="G559">
        <f t="shared" si="49"/>
        <v>0</v>
      </c>
      <c r="H559">
        <f t="shared" si="50"/>
        <v>0.11108889</v>
      </c>
      <c r="I559">
        <f t="shared" si="51"/>
        <v>0.11108889</v>
      </c>
      <c r="J559">
        <f t="shared" si="52"/>
        <v>1</v>
      </c>
      <c r="K559">
        <f t="shared" si="53"/>
        <v>1</v>
      </c>
    </row>
    <row r="560" spans="1:11" x14ac:dyDescent="0.3">
      <c r="A560">
        <v>559</v>
      </c>
      <c r="B560" t="s">
        <v>12</v>
      </c>
      <c r="C560" t="s">
        <v>4126</v>
      </c>
      <c r="D560">
        <v>33.299999999999997</v>
      </c>
      <c r="E560">
        <v>6.8212826446573702</v>
      </c>
      <c r="F560">
        <f t="shared" si="48"/>
        <v>0.33299999999999996</v>
      </c>
      <c r="G560">
        <f t="shared" si="49"/>
        <v>2.271487120670904</v>
      </c>
      <c r="H560">
        <f t="shared" si="50"/>
        <v>0.11088899999999997</v>
      </c>
      <c r="I560">
        <f t="shared" si="51"/>
        <v>0.11088899999999997</v>
      </c>
      <c r="J560">
        <f t="shared" si="52"/>
        <v>1</v>
      </c>
      <c r="K560">
        <f t="shared" si="53"/>
        <v>0.65996687069695636</v>
      </c>
    </row>
    <row r="561" spans="1:11" x14ac:dyDescent="0.3">
      <c r="A561">
        <v>560</v>
      </c>
      <c r="B561" t="s">
        <v>12</v>
      </c>
      <c r="C561" t="s">
        <v>4127</v>
      </c>
      <c r="D561">
        <v>33</v>
      </c>
      <c r="E561">
        <v>55.828304582451203</v>
      </c>
      <c r="F561">
        <f t="shared" si="48"/>
        <v>0.33</v>
      </c>
      <c r="G561">
        <f t="shared" si="49"/>
        <v>18.423340512208899</v>
      </c>
      <c r="H561">
        <f t="shared" si="50"/>
        <v>0.10890000000000001</v>
      </c>
      <c r="I561">
        <f t="shared" si="51"/>
        <v>0.21998888999999999</v>
      </c>
      <c r="J561">
        <f t="shared" si="52"/>
        <v>0.49502499876243755</v>
      </c>
      <c r="K561">
        <f t="shared" si="53"/>
        <v>0.25699358655733173</v>
      </c>
    </row>
    <row r="562" spans="1:11" x14ac:dyDescent="0.3">
      <c r="A562">
        <v>561</v>
      </c>
      <c r="B562" t="s">
        <v>12</v>
      </c>
      <c r="C562" t="s">
        <v>4128</v>
      </c>
      <c r="D562">
        <v>29</v>
      </c>
      <c r="E562">
        <v>219.14014486109701</v>
      </c>
      <c r="F562">
        <f t="shared" si="48"/>
        <v>0.28999999999999998</v>
      </c>
      <c r="G562">
        <f t="shared" si="49"/>
        <v>63.550642009718132</v>
      </c>
      <c r="H562">
        <f t="shared" si="50"/>
        <v>8.4099999999999994E-2</v>
      </c>
      <c r="I562">
        <f t="shared" si="51"/>
        <v>8.4099999999999994E-2</v>
      </c>
      <c r="J562">
        <f t="shared" si="52"/>
        <v>1</v>
      </c>
      <c r="K562">
        <f t="shared" si="53"/>
        <v>0.7662611181577772</v>
      </c>
    </row>
    <row r="563" spans="1:11" x14ac:dyDescent="0.3">
      <c r="A563">
        <v>562</v>
      </c>
      <c r="B563" t="s">
        <v>12</v>
      </c>
      <c r="C563" t="s">
        <v>4129</v>
      </c>
      <c r="D563">
        <v>29</v>
      </c>
      <c r="E563">
        <v>273.3661810588988</v>
      </c>
      <c r="F563">
        <f t="shared" si="48"/>
        <v>0.28999999999999998</v>
      </c>
      <c r="G563">
        <f t="shared" si="49"/>
        <v>79.276192507080651</v>
      </c>
      <c r="H563">
        <f t="shared" si="50"/>
        <v>8.4099999999999994E-2</v>
      </c>
      <c r="I563">
        <f t="shared" si="51"/>
        <v>0.28060000000000002</v>
      </c>
      <c r="J563">
        <f t="shared" si="52"/>
        <v>0.29971489665003559</v>
      </c>
      <c r="K563">
        <f t="shared" si="53"/>
        <v>0.8081796059437546</v>
      </c>
    </row>
    <row r="564" spans="1:11" x14ac:dyDescent="0.3">
      <c r="A564">
        <v>563</v>
      </c>
      <c r="B564" t="s">
        <v>12</v>
      </c>
      <c r="C564" t="s">
        <v>4130</v>
      </c>
      <c r="D564">
        <v>24.74</v>
      </c>
      <c r="E564">
        <v>84.705013849236295</v>
      </c>
      <c r="F564">
        <f t="shared" si="48"/>
        <v>0.24739999999999998</v>
      </c>
      <c r="G564">
        <f t="shared" si="49"/>
        <v>20.956020426301059</v>
      </c>
      <c r="H564">
        <f t="shared" si="50"/>
        <v>6.1206759999999992E-2</v>
      </c>
      <c r="I564">
        <f t="shared" si="51"/>
        <v>6.1206759999999992E-2</v>
      </c>
      <c r="J564">
        <f t="shared" si="52"/>
        <v>1</v>
      </c>
      <c r="K564">
        <f t="shared" si="53"/>
        <v>0.54790082928620087</v>
      </c>
    </row>
    <row r="565" spans="1:11" x14ac:dyDescent="0.3">
      <c r="A565">
        <v>564</v>
      </c>
      <c r="B565" t="s">
        <v>12</v>
      </c>
      <c r="C565" t="s">
        <v>4131</v>
      </c>
      <c r="D565">
        <v>24.5</v>
      </c>
      <c r="E565">
        <v>0</v>
      </c>
      <c r="F565">
        <f t="shared" si="48"/>
        <v>0.245</v>
      </c>
      <c r="G565">
        <f t="shared" si="49"/>
        <v>0</v>
      </c>
      <c r="H565">
        <f t="shared" si="50"/>
        <v>6.0024999999999995E-2</v>
      </c>
      <c r="I565">
        <f t="shared" si="51"/>
        <v>6.0024999999999995E-2</v>
      </c>
      <c r="J565">
        <f t="shared" si="52"/>
        <v>1</v>
      </c>
      <c r="K565">
        <f t="shared" si="53"/>
        <v>1</v>
      </c>
    </row>
    <row r="566" spans="1:11" x14ac:dyDescent="0.3">
      <c r="A566">
        <v>565</v>
      </c>
      <c r="B566" t="s">
        <v>12</v>
      </c>
      <c r="C566" t="s">
        <v>4132</v>
      </c>
      <c r="D566">
        <v>23.12</v>
      </c>
      <c r="E566">
        <v>12.669677571920399</v>
      </c>
      <c r="F566">
        <f t="shared" si="48"/>
        <v>0.23120000000000002</v>
      </c>
      <c r="G566">
        <f t="shared" si="49"/>
        <v>2.9292294546279964</v>
      </c>
      <c r="H566">
        <f t="shared" si="50"/>
        <v>5.3453440000000005E-2</v>
      </c>
      <c r="I566">
        <f t="shared" si="51"/>
        <v>5.3453440000000005E-2</v>
      </c>
      <c r="J566">
        <f t="shared" si="52"/>
        <v>1</v>
      </c>
      <c r="K566">
        <f t="shared" si="53"/>
        <v>0.29199263969560424</v>
      </c>
    </row>
    <row r="567" spans="1:11" x14ac:dyDescent="0.3">
      <c r="A567">
        <v>566</v>
      </c>
      <c r="B567" t="s">
        <v>12</v>
      </c>
      <c r="C567" t="s">
        <v>4133</v>
      </c>
      <c r="D567">
        <v>22</v>
      </c>
      <c r="E567">
        <v>111.65660916490241</v>
      </c>
      <c r="F567">
        <f t="shared" si="48"/>
        <v>0.22</v>
      </c>
      <c r="G567">
        <f t="shared" si="49"/>
        <v>24.564454016278528</v>
      </c>
      <c r="H567">
        <f t="shared" si="50"/>
        <v>4.8399999999999999E-2</v>
      </c>
      <c r="I567">
        <f t="shared" si="51"/>
        <v>0.26017031999999995</v>
      </c>
      <c r="J567">
        <f t="shared" si="52"/>
        <v>0.18603198089620679</v>
      </c>
      <c r="K567">
        <f t="shared" si="53"/>
        <v>0.67079817245914242</v>
      </c>
    </row>
    <row r="568" spans="1:11" x14ac:dyDescent="0.3">
      <c r="A568">
        <v>567</v>
      </c>
      <c r="B568" t="s">
        <v>12</v>
      </c>
      <c r="C568" t="s">
        <v>4134</v>
      </c>
      <c r="D568">
        <v>20</v>
      </c>
      <c r="E568">
        <v>0</v>
      </c>
      <c r="F568">
        <f t="shared" si="48"/>
        <v>0.2</v>
      </c>
      <c r="G568">
        <f t="shared" si="49"/>
        <v>0</v>
      </c>
      <c r="H568">
        <f t="shared" si="50"/>
        <v>4.0000000000000008E-2</v>
      </c>
      <c r="I568">
        <f t="shared" si="51"/>
        <v>0.12000000000000002</v>
      </c>
      <c r="J568">
        <f t="shared" si="52"/>
        <v>0.33333333333333331</v>
      </c>
      <c r="K568">
        <f t="shared" si="53"/>
        <v>1</v>
      </c>
    </row>
    <row r="569" spans="1:11" x14ac:dyDescent="0.3">
      <c r="A569">
        <v>568</v>
      </c>
      <c r="B569" t="s">
        <v>12</v>
      </c>
      <c r="C569" t="s">
        <v>4135</v>
      </c>
      <c r="D569">
        <v>20</v>
      </c>
      <c r="E569">
        <v>0</v>
      </c>
      <c r="F569">
        <f t="shared" si="48"/>
        <v>0.2</v>
      </c>
      <c r="G569">
        <f t="shared" si="49"/>
        <v>0</v>
      </c>
      <c r="H569">
        <f t="shared" si="50"/>
        <v>4.0000000000000008E-2</v>
      </c>
      <c r="I569">
        <f t="shared" si="51"/>
        <v>4.0000000000000008E-2</v>
      </c>
      <c r="J569">
        <f t="shared" si="52"/>
        <v>1</v>
      </c>
      <c r="K569">
        <f t="shared" si="53"/>
        <v>1</v>
      </c>
    </row>
    <row r="570" spans="1:11" x14ac:dyDescent="0.3">
      <c r="A570">
        <v>569</v>
      </c>
      <c r="B570" t="s">
        <v>12</v>
      </c>
      <c r="C570" t="s">
        <v>4136</v>
      </c>
      <c r="D570">
        <v>19.760000000000002</v>
      </c>
      <c r="E570">
        <v>7.7004558044760198</v>
      </c>
      <c r="F570">
        <f t="shared" si="48"/>
        <v>0.19760000000000003</v>
      </c>
      <c r="G570">
        <f t="shared" si="49"/>
        <v>1.5216100669644617</v>
      </c>
      <c r="H570">
        <f t="shared" si="50"/>
        <v>3.9045760000000013E-2</v>
      </c>
      <c r="I570">
        <f t="shared" si="51"/>
        <v>7.8487720000000011E-2</v>
      </c>
      <c r="J570">
        <f t="shared" si="52"/>
        <v>0.49747603828981152</v>
      </c>
      <c r="K570">
        <f t="shared" si="53"/>
        <v>0.4391603796160693</v>
      </c>
    </row>
    <row r="571" spans="1:11" x14ac:dyDescent="0.3">
      <c r="A571">
        <v>570</v>
      </c>
      <c r="B571" t="s">
        <v>12</v>
      </c>
      <c r="C571" t="s">
        <v>4137</v>
      </c>
      <c r="D571">
        <v>18.91</v>
      </c>
      <c r="E571">
        <v>25.339355143840798</v>
      </c>
      <c r="F571">
        <f t="shared" si="48"/>
        <v>0.18909999999999999</v>
      </c>
      <c r="G571">
        <f t="shared" si="49"/>
        <v>4.7916720577002945</v>
      </c>
      <c r="H571">
        <f t="shared" si="50"/>
        <v>3.5758809999999995E-2</v>
      </c>
      <c r="I571">
        <f t="shared" si="51"/>
        <v>3.5758809999999995E-2</v>
      </c>
      <c r="J571">
        <f t="shared" si="52"/>
        <v>1</v>
      </c>
      <c r="K571">
        <f t="shared" si="53"/>
        <v>0.14529827887753341</v>
      </c>
    </row>
    <row r="572" spans="1:11" x14ac:dyDescent="0.3">
      <c r="A572">
        <v>571</v>
      </c>
      <c r="B572" t="s">
        <v>12</v>
      </c>
      <c r="C572" t="s">
        <v>4138</v>
      </c>
      <c r="D572">
        <v>18.61</v>
      </c>
      <c r="E572">
        <v>5.4298618165373096</v>
      </c>
      <c r="F572">
        <f t="shared" si="48"/>
        <v>0.18609999999999999</v>
      </c>
      <c r="G572">
        <f t="shared" si="49"/>
        <v>1.0104972840575932</v>
      </c>
      <c r="H572">
        <f t="shared" si="50"/>
        <v>3.4633209999999998E-2</v>
      </c>
      <c r="I572">
        <f t="shared" si="51"/>
        <v>8.5510970000000019E-2</v>
      </c>
      <c r="J572">
        <f t="shared" si="52"/>
        <v>0.40501481856655341</v>
      </c>
      <c r="K572">
        <f t="shared" si="53"/>
        <v>0.54826181132189011</v>
      </c>
    </row>
    <row r="573" spans="1:11" x14ac:dyDescent="0.3">
      <c r="A573">
        <v>572</v>
      </c>
      <c r="B573" t="s">
        <v>12</v>
      </c>
      <c r="C573" t="s">
        <v>4139</v>
      </c>
      <c r="D573">
        <v>17</v>
      </c>
      <c r="E573">
        <v>99.143368482628802</v>
      </c>
      <c r="F573">
        <f t="shared" si="48"/>
        <v>0.17</v>
      </c>
      <c r="G573">
        <f t="shared" si="49"/>
        <v>16.854372642046897</v>
      </c>
      <c r="H573">
        <f t="shared" si="50"/>
        <v>2.8900000000000006E-2</v>
      </c>
      <c r="I573">
        <f t="shared" si="51"/>
        <v>2.8900000000000006E-2</v>
      </c>
      <c r="J573">
        <f t="shared" si="52"/>
        <v>1</v>
      </c>
      <c r="K573">
        <f t="shared" si="53"/>
        <v>0.70725836141832521</v>
      </c>
    </row>
    <row r="574" spans="1:11" x14ac:dyDescent="0.3">
      <c r="A574">
        <v>573</v>
      </c>
      <c r="B574" t="s">
        <v>12</v>
      </c>
      <c r="C574" t="s">
        <v>4140</v>
      </c>
      <c r="D574">
        <v>16.739999999999998</v>
      </c>
      <c r="E574">
        <v>23.529401204995001</v>
      </c>
      <c r="F574">
        <f t="shared" si="48"/>
        <v>0.16739999999999999</v>
      </c>
      <c r="G574">
        <f t="shared" si="49"/>
        <v>3.9388217617161629</v>
      </c>
      <c r="H574">
        <f t="shared" si="50"/>
        <v>2.8022759999999997E-2</v>
      </c>
      <c r="I574">
        <f t="shared" si="51"/>
        <v>2.8022759999999997E-2</v>
      </c>
      <c r="J574">
        <f t="shared" si="52"/>
        <v>1</v>
      </c>
      <c r="K574">
        <f t="shared" si="53"/>
        <v>0.16859950736374119</v>
      </c>
    </row>
    <row r="575" spans="1:11" x14ac:dyDescent="0.3">
      <c r="A575">
        <v>574</v>
      </c>
      <c r="B575" t="s">
        <v>12</v>
      </c>
      <c r="C575" t="s">
        <v>4141</v>
      </c>
      <c r="D575">
        <v>16.53</v>
      </c>
      <c r="E575">
        <v>7.7004558044760198</v>
      </c>
      <c r="F575">
        <f t="shared" si="48"/>
        <v>0.1653</v>
      </c>
      <c r="G575">
        <f t="shared" si="49"/>
        <v>1.272885344479886</v>
      </c>
      <c r="H575">
        <f t="shared" si="50"/>
        <v>2.7324090000000002E-2</v>
      </c>
      <c r="I575">
        <f t="shared" si="51"/>
        <v>5.4648180000000005E-2</v>
      </c>
      <c r="J575">
        <f t="shared" si="52"/>
        <v>0.5</v>
      </c>
      <c r="K575">
        <f t="shared" si="53"/>
        <v>0.36439860094967447</v>
      </c>
    </row>
    <row r="576" spans="1:11" x14ac:dyDescent="0.3">
      <c r="A576">
        <v>575</v>
      </c>
      <c r="B576" t="s">
        <v>12</v>
      </c>
      <c r="C576" t="s">
        <v>4142</v>
      </c>
      <c r="D576">
        <v>16.5</v>
      </c>
      <c r="E576">
        <v>123890.70832426399</v>
      </c>
      <c r="F576">
        <f t="shared" si="48"/>
        <v>0.16500000000000001</v>
      </c>
      <c r="G576">
        <f t="shared" si="49"/>
        <v>20441.966873503559</v>
      </c>
      <c r="H576">
        <f t="shared" si="50"/>
        <v>2.7225000000000003E-2</v>
      </c>
      <c r="I576">
        <f t="shared" si="51"/>
        <v>0.10152500000000002</v>
      </c>
      <c r="J576">
        <f t="shared" si="52"/>
        <v>0.26816055158827873</v>
      </c>
      <c r="K576">
        <f t="shared" si="53"/>
        <v>0.99973367166893434</v>
      </c>
    </row>
    <row r="577" spans="1:11" x14ac:dyDescent="0.3">
      <c r="A577">
        <v>576</v>
      </c>
      <c r="B577" t="s">
        <v>12</v>
      </c>
      <c r="C577" t="s">
        <v>4143</v>
      </c>
      <c r="D577">
        <v>16.010000000000002</v>
      </c>
      <c r="E577">
        <v>285.68943437221998</v>
      </c>
      <c r="F577">
        <f t="shared" si="48"/>
        <v>0.16010000000000002</v>
      </c>
      <c r="G577">
        <f t="shared" si="49"/>
        <v>45.738878442992423</v>
      </c>
      <c r="H577">
        <f t="shared" si="50"/>
        <v>2.5632010000000007E-2</v>
      </c>
      <c r="I577">
        <f t="shared" si="51"/>
        <v>2.5632010000000007E-2</v>
      </c>
      <c r="J577">
        <f t="shared" si="52"/>
        <v>1</v>
      </c>
      <c r="K577">
        <f t="shared" si="53"/>
        <v>0.89386788189832833</v>
      </c>
    </row>
    <row r="578" spans="1:11" x14ac:dyDescent="0.3">
      <c r="A578">
        <v>577</v>
      </c>
      <c r="B578" t="s">
        <v>12</v>
      </c>
      <c r="C578" t="s">
        <v>4144</v>
      </c>
      <c r="D578">
        <v>16</v>
      </c>
      <c r="E578">
        <v>0</v>
      </c>
      <c r="F578">
        <f t="shared" ref="F578:F641" si="54">IFERROR(D578/100,0)</f>
        <v>0.16</v>
      </c>
      <c r="G578">
        <f t="shared" ref="G578:G641" si="55">F578*E578</f>
        <v>0</v>
      </c>
      <c r="H578">
        <f t="shared" ref="H578:H641" si="56">F578^2</f>
        <v>2.5600000000000001E-2</v>
      </c>
      <c r="I578">
        <f t="shared" ref="I578:I641" si="57">SUMIF($C:$C,C578,$H:$H)</f>
        <v>2.5600000000000001E-2</v>
      </c>
      <c r="J578">
        <f t="shared" ref="J578:J641" si="58">IF(I578&gt;0,H578/I578,0)</f>
        <v>1</v>
      </c>
      <c r="K578">
        <f t="shared" si="53"/>
        <v>1</v>
      </c>
    </row>
    <row r="579" spans="1:11" x14ac:dyDescent="0.3">
      <c r="A579">
        <v>578</v>
      </c>
      <c r="B579" t="s">
        <v>12</v>
      </c>
      <c r="C579" t="s">
        <v>4145</v>
      </c>
      <c r="D579">
        <v>16</v>
      </c>
      <c r="E579">
        <v>0</v>
      </c>
      <c r="F579">
        <f t="shared" si="54"/>
        <v>0.16</v>
      </c>
      <c r="G579">
        <f t="shared" si="55"/>
        <v>0</v>
      </c>
      <c r="H579">
        <f t="shared" si="56"/>
        <v>2.5600000000000001E-2</v>
      </c>
      <c r="I579">
        <f t="shared" si="57"/>
        <v>2.5600000000000001E-2</v>
      </c>
      <c r="J579">
        <f t="shared" si="58"/>
        <v>1</v>
      </c>
      <c r="K579">
        <f t="shared" ref="K579:K642" si="59">IF((E579+D579)&gt;0,ABS(E579-D579)/(E579+D579),0)</f>
        <v>1</v>
      </c>
    </row>
    <row r="580" spans="1:11" x14ac:dyDescent="0.3">
      <c r="A580">
        <v>579</v>
      </c>
      <c r="B580" t="s">
        <v>12</v>
      </c>
      <c r="C580" t="s">
        <v>4146</v>
      </c>
      <c r="D580">
        <v>15.96</v>
      </c>
      <c r="E580">
        <v>0</v>
      </c>
      <c r="F580">
        <f t="shared" si="54"/>
        <v>0.15960000000000002</v>
      </c>
      <c r="G580">
        <f t="shared" si="55"/>
        <v>0</v>
      </c>
      <c r="H580">
        <f t="shared" si="56"/>
        <v>2.5472160000000008E-2</v>
      </c>
      <c r="I580">
        <f t="shared" si="57"/>
        <v>0.27547216000000002</v>
      </c>
      <c r="J580">
        <f t="shared" si="58"/>
        <v>9.2467275095966167E-2</v>
      </c>
      <c r="K580">
        <f t="shared" si="59"/>
        <v>1</v>
      </c>
    </row>
    <row r="581" spans="1:11" x14ac:dyDescent="0.3">
      <c r="A581">
        <v>580</v>
      </c>
      <c r="B581" t="s">
        <v>12</v>
      </c>
      <c r="C581" t="s">
        <v>4147</v>
      </c>
      <c r="D581">
        <v>14.3</v>
      </c>
      <c r="E581">
        <v>60.641089460248708</v>
      </c>
      <c r="F581">
        <f t="shared" si="54"/>
        <v>0.14300000000000002</v>
      </c>
      <c r="G581">
        <f t="shared" si="55"/>
        <v>8.6716757928155666</v>
      </c>
      <c r="H581">
        <f t="shared" si="56"/>
        <v>2.0449000000000005E-2</v>
      </c>
      <c r="I581">
        <f t="shared" si="57"/>
        <v>0.12240819999999998</v>
      </c>
      <c r="J581">
        <f t="shared" si="58"/>
        <v>0.16705580181719859</v>
      </c>
      <c r="K581">
        <f t="shared" si="59"/>
        <v>0.61836690384424686</v>
      </c>
    </row>
    <row r="582" spans="1:11" x14ac:dyDescent="0.3">
      <c r="A582">
        <v>581</v>
      </c>
      <c r="B582" t="s">
        <v>12</v>
      </c>
      <c r="C582" t="s">
        <v>4148</v>
      </c>
      <c r="D582">
        <v>14.28</v>
      </c>
      <c r="E582">
        <v>467.80269012191809</v>
      </c>
      <c r="F582">
        <f t="shared" si="54"/>
        <v>0.14279999999999998</v>
      </c>
      <c r="G582">
        <f t="shared" si="55"/>
        <v>66.802224149409895</v>
      </c>
      <c r="H582">
        <f t="shared" si="56"/>
        <v>2.0391839999999994E-2</v>
      </c>
      <c r="I582">
        <f t="shared" si="57"/>
        <v>8.1567359999999978E-2</v>
      </c>
      <c r="J582">
        <f t="shared" si="58"/>
        <v>0.25</v>
      </c>
      <c r="K582">
        <f t="shared" si="59"/>
        <v>0.94075705146605215</v>
      </c>
    </row>
    <row r="583" spans="1:11" x14ac:dyDescent="0.3">
      <c r="A583">
        <v>582</v>
      </c>
      <c r="B583" t="s">
        <v>12</v>
      </c>
      <c r="C583" t="s">
        <v>4149</v>
      </c>
      <c r="D583">
        <v>14.23</v>
      </c>
      <c r="E583">
        <v>341731.79024801299</v>
      </c>
      <c r="F583">
        <f t="shared" si="54"/>
        <v>0.14230000000000001</v>
      </c>
      <c r="G583">
        <f t="shared" si="55"/>
        <v>48628.433752292251</v>
      </c>
      <c r="H583">
        <f t="shared" si="56"/>
        <v>2.0249290000000003E-2</v>
      </c>
      <c r="I583">
        <f t="shared" si="57"/>
        <v>2.0249290000000003E-2</v>
      </c>
      <c r="J583">
        <f t="shared" si="58"/>
        <v>1</v>
      </c>
      <c r="K583">
        <f t="shared" si="59"/>
        <v>0.99991672178075608</v>
      </c>
    </row>
    <row r="584" spans="1:11" x14ac:dyDescent="0.3">
      <c r="A584">
        <v>583</v>
      </c>
      <c r="B584" t="s">
        <v>12</v>
      </c>
      <c r="C584" t="s">
        <v>4150</v>
      </c>
      <c r="D584">
        <v>13.86</v>
      </c>
      <c r="E584">
        <v>175.18536955182961</v>
      </c>
      <c r="F584">
        <f t="shared" si="54"/>
        <v>0.1386</v>
      </c>
      <c r="G584">
        <f t="shared" si="55"/>
        <v>24.280692219883584</v>
      </c>
      <c r="H584">
        <f t="shared" si="56"/>
        <v>1.9209960000000002E-2</v>
      </c>
      <c r="I584">
        <f t="shared" si="57"/>
        <v>1.9209960000000002E-2</v>
      </c>
      <c r="J584">
        <f t="shared" si="58"/>
        <v>1</v>
      </c>
      <c r="K584">
        <f t="shared" si="59"/>
        <v>0.85336853229615806</v>
      </c>
    </row>
    <row r="585" spans="1:11" x14ac:dyDescent="0.3">
      <c r="A585">
        <v>584</v>
      </c>
      <c r="B585" t="s">
        <v>12</v>
      </c>
      <c r="C585" t="s">
        <v>4151</v>
      </c>
      <c r="D585">
        <v>12.74</v>
      </c>
      <c r="E585">
        <v>512.08031099765537</v>
      </c>
      <c r="F585">
        <f t="shared" si="54"/>
        <v>0.12740000000000001</v>
      </c>
      <c r="G585">
        <f t="shared" si="55"/>
        <v>65.239031621101304</v>
      </c>
      <c r="H585">
        <f t="shared" si="56"/>
        <v>1.6230760000000004E-2</v>
      </c>
      <c r="I585">
        <f t="shared" si="57"/>
        <v>1.8391060000000004E-2</v>
      </c>
      <c r="J585">
        <f t="shared" si="58"/>
        <v>0.8825353187907603</v>
      </c>
      <c r="K585">
        <f t="shared" si="59"/>
        <v>0.95145004972927993</v>
      </c>
    </row>
    <row r="586" spans="1:11" x14ac:dyDescent="0.3">
      <c r="A586">
        <v>585</v>
      </c>
      <c r="B586" t="s">
        <v>12</v>
      </c>
      <c r="C586" t="s">
        <v>4152</v>
      </c>
      <c r="D586">
        <v>6.12</v>
      </c>
      <c r="E586">
        <v>10143.425408446041</v>
      </c>
      <c r="F586">
        <f t="shared" si="54"/>
        <v>6.1200000000000004E-2</v>
      </c>
      <c r="G586">
        <f t="shared" si="55"/>
        <v>620.77763499689775</v>
      </c>
      <c r="H586">
        <f t="shared" si="56"/>
        <v>3.7454400000000005E-3</v>
      </c>
      <c r="I586">
        <f t="shared" si="57"/>
        <v>3.7454400000000005E-3</v>
      </c>
      <c r="J586">
        <f t="shared" si="58"/>
        <v>1</v>
      </c>
      <c r="K586">
        <f t="shared" si="59"/>
        <v>0.99879403465796446</v>
      </c>
    </row>
    <row r="587" spans="1:11" x14ac:dyDescent="0.3">
      <c r="A587">
        <v>586</v>
      </c>
      <c r="B587" t="s">
        <v>12</v>
      </c>
      <c r="C587" t="s">
        <v>4153</v>
      </c>
      <c r="D587">
        <v>12.54</v>
      </c>
      <c r="E587">
        <v>19270.390650701251</v>
      </c>
      <c r="F587">
        <f t="shared" si="54"/>
        <v>0.12539999999999998</v>
      </c>
      <c r="G587">
        <f t="shared" si="55"/>
        <v>2416.5069875979366</v>
      </c>
      <c r="H587">
        <f t="shared" si="56"/>
        <v>1.5725159999999995E-2</v>
      </c>
      <c r="I587">
        <f t="shared" si="57"/>
        <v>1.5791879999999994E-2</v>
      </c>
      <c r="J587">
        <f t="shared" si="58"/>
        <v>0.99577504388331217</v>
      </c>
      <c r="K587">
        <f t="shared" si="59"/>
        <v>0.99869936782669033</v>
      </c>
    </row>
    <row r="588" spans="1:11" x14ac:dyDescent="0.3">
      <c r="A588">
        <v>587</v>
      </c>
      <c r="B588" t="s">
        <v>12</v>
      </c>
      <c r="C588" t="s">
        <v>4154</v>
      </c>
      <c r="D588">
        <v>12.51</v>
      </c>
      <c r="E588">
        <v>0</v>
      </c>
      <c r="F588">
        <f t="shared" si="54"/>
        <v>0.12509999999999999</v>
      </c>
      <c r="G588">
        <f t="shared" si="55"/>
        <v>0</v>
      </c>
      <c r="H588">
        <f t="shared" si="56"/>
        <v>1.5650009999999999E-2</v>
      </c>
      <c r="I588">
        <f t="shared" si="57"/>
        <v>1.5650009999999999E-2</v>
      </c>
      <c r="J588">
        <f t="shared" si="58"/>
        <v>1</v>
      </c>
      <c r="K588">
        <f t="shared" si="59"/>
        <v>1</v>
      </c>
    </row>
    <row r="589" spans="1:11" x14ac:dyDescent="0.3">
      <c r="A589">
        <v>588</v>
      </c>
      <c r="B589" t="s">
        <v>12</v>
      </c>
      <c r="C589" t="s">
        <v>4155</v>
      </c>
      <c r="D589">
        <v>11.45</v>
      </c>
      <c r="E589">
        <v>4381.55935274686</v>
      </c>
      <c r="F589">
        <f t="shared" si="54"/>
        <v>0.11449999999999999</v>
      </c>
      <c r="G589">
        <f t="shared" si="55"/>
        <v>501.68854588951541</v>
      </c>
      <c r="H589">
        <f t="shared" si="56"/>
        <v>1.3110249999999999E-2</v>
      </c>
      <c r="I589">
        <f t="shared" si="57"/>
        <v>1.3110249999999999E-2</v>
      </c>
      <c r="J589">
        <f t="shared" si="58"/>
        <v>1</v>
      </c>
      <c r="K589">
        <f t="shared" si="59"/>
        <v>0.99478717249129445</v>
      </c>
    </row>
    <row r="590" spans="1:11" x14ac:dyDescent="0.3">
      <c r="A590">
        <v>589</v>
      </c>
      <c r="B590" t="s">
        <v>12</v>
      </c>
      <c r="C590" t="s">
        <v>4156</v>
      </c>
      <c r="D590">
        <v>11</v>
      </c>
      <c r="E590">
        <v>423.52922168991</v>
      </c>
      <c r="F590">
        <f t="shared" si="54"/>
        <v>0.11</v>
      </c>
      <c r="G590">
        <f t="shared" si="55"/>
        <v>46.588214385890097</v>
      </c>
      <c r="H590">
        <f t="shared" si="56"/>
        <v>1.21E-2</v>
      </c>
      <c r="I590">
        <f t="shared" si="57"/>
        <v>6.0499999999999998E-2</v>
      </c>
      <c r="J590">
        <f t="shared" si="58"/>
        <v>0.2</v>
      </c>
      <c r="K590">
        <f t="shared" si="59"/>
        <v>0.94937049362424764</v>
      </c>
    </row>
    <row r="591" spans="1:11" x14ac:dyDescent="0.3">
      <c r="A591">
        <v>590</v>
      </c>
      <c r="B591" t="s">
        <v>12</v>
      </c>
      <c r="C591" t="s">
        <v>4157</v>
      </c>
      <c r="D591">
        <v>11</v>
      </c>
      <c r="E591">
        <v>75.0794440936412</v>
      </c>
      <c r="F591">
        <f t="shared" si="54"/>
        <v>0.11</v>
      </c>
      <c r="G591">
        <f t="shared" si="55"/>
        <v>8.2587388503005315</v>
      </c>
      <c r="H591">
        <f t="shared" si="56"/>
        <v>1.21E-2</v>
      </c>
      <c r="I591">
        <f t="shared" si="57"/>
        <v>1.21E-2</v>
      </c>
      <c r="J591">
        <f t="shared" si="58"/>
        <v>1</v>
      </c>
      <c r="K591">
        <f t="shared" si="59"/>
        <v>0.74442214129464657</v>
      </c>
    </row>
    <row r="592" spans="1:11" x14ac:dyDescent="0.3">
      <c r="A592">
        <v>591</v>
      </c>
      <c r="B592" t="s">
        <v>12</v>
      </c>
      <c r="C592" t="s">
        <v>4158</v>
      </c>
      <c r="D592">
        <v>10.68</v>
      </c>
      <c r="E592">
        <v>69.112603916491693</v>
      </c>
      <c r="F592">
        <f t="shared" si="54"/>
        <v>0.10679999999999999</v>
      </c>
      <c r="G592">
        <f t="shared" si="55"/>
        <v>7.3812260982813127</v>
      </c>
      <c r="H592">
        <f t="shared" si="56"/>
        <v>1.1406239999999998E-2</v>
      </c>
      <c r="I592">
        <f t="shared" si="57"/>
        <v>1.1406239999999998E-2</v>
      </c>
      <c r="J592">
        <f t="shared" si="58"/>
        <v>1</v>
      </c>
      <c r="K592">
        <f t="shared" si="59"/>
        <v>0.73230601645292004</v>
      </c>
    </row>
    <row r="593" spans="1:11" x14ac:dyDescent="0.3">
      <c r="A593">
        <v>592</v>
      </c>
      <c r="B593" t="s">
        <v>12</v>
      </c>
      <c r="C593" t="s">
        <v>4159</v>
      </c>
      <c r="D593">
        <v>10.53</v>
      </c>
      <c r="E593">
        <v>32.579170899223797</v>
      </c>
      <c r="F593">
        <f t="shared" si="54"/>
        <v>0.10529999999999999</v>
      </c>
      <c r="G593">
        <f t="shared" si="55"/>
        <v>3.4305866956882656</v>
      </c>
      <c r="H593">
        <f t="shared" si="56"/>
        <v>1.1088089999999998E-2</v>
      </c>
      <c r="I593">
        <f t="shared" si="57"/>
        <v>1.1088089999999998E-2</v>
      </c>
      <c r="J593">
        <f t="shared" si="58"/>
        <v>1</v>
      </c>
      <c r="K593">
        <f t="shared" si="59"/>
        <v>0.51147285923842256</v>
      </c>
    </row>
    <row r="594" spans="1:11" x14ac:dyDescent="0.3">
      <c r="A594">
        <v>593</v>
      </c>
      <c r="B594" t="s">
        <v>12</v>
      </c>
      <c r="C594" t="s">
        <v>4160</v>
      </c>
      <c r="D594">
        <v>10.02</v>
      </c>
      <c r="E594">
        <v>54.865747606891802</v>
      </c>
      <c r="F594">
        <f t="shared" si="54"/>
        <v>0.1002</v>
      </c>
      <c r="G594">
        <f t="shared" si="55"/>
        <v>5.4975479102105584</v>
      </c>
      <c r="H594">
        <f t="shared" si="56"/>
        <v>1.004004E-2</v>
      </c>
      <c r="I594">
        <f t="shared" si="57"/>
        <v>2.1403600000000002E-2</v>
      </c>
      <c r="J594">
        <f t="shared" si="58"/>
        <v>0.46908183670036813</v>
      </c>
      <c r="K594">
        <f t="shared" si="59"/>
        <v>0.69114943205383583</v>
      </c>
    </row>
    <row r="595" spans="1:11" x14ac:dyDescent="0.3">
      <c r="A595">
        <v>594</v>
      </c>
      <c r="B595" t="s">
        <v>12</v>
      </c>
      <c r="C595" t="s">
        <v>3906</v>
      </c>
      <c r="D595">
        <v>10</v>
      </c>
      <c r="E595">
        <v>2315.8360647531631</v>
      </c>
      <c r="F595">
        <f t="shared" si="54"/>
        <v>0.1</v>
      </c>
      <c r="G595">
        <f t="shared" si="55"/>
        <v>231.58360647531632</v>
      </c>
      <c r="H595">
        <f t="shared" si="56"/>
        <v>1.0000000000000002E-2</v>
      </c>
      <c r="I595">
        <f t="shared" si="57"/>
        <v>0.26</v>
      </c>
      <c r="J595">
        <f t="shared" si="58"/>
        <v>3.8461538461538471E-2</v>
      </c>
      <c r="K595">
        <f t="shared" si="59"/>
        <v>0.99140094166433756</v>
      </c>
    </row>
    <row r="596" spans="1:11" x14ac:dyDescent="0.3">
      <c r="A596">
        <v>595</v>
      </c>
      <c r="B596" t="s">
        <v>12</v>
      </c>
      <c r="C596" t="s">
        <v>4161</v>
      </c>
      <c r="D596">
        <v>9.89</v>
      </c>
      <c r="E596">
        <v>92.464196143922806</v>
      </c>
      <c r="F596">
        <f t="shared" si="54"/>
        <v>9.8900000000000002E-2</v>
      </c>
      <c r="G596">
        <f t="shared" si="55"/>
        <v>9.1447089986339662</v>
      </c>
      <c r="H596">
        <f t="shared" si="56"/>
        <v>9.7812100000000003E-3</v>
      </c>
      <c r="I596">
        <f t="shared" si="57"/>
        <v>9.7812100000000003E-3</v>
      </c>
      <c r="J596">
        <f t="shared" si="58"/>
        <v>1</v>
      </c>
      <c r="K596">
        <f t="shared" si="59"/>
        <v>0.80674949591527401</v>
      </c>
    </row>
    <row r="597" spans="1:11" x14ac:dyDescent="0.3">
      <c r="A597">
        <v>596</v>
      </c>
      <c r="B597" t="s">
        <v>12</v>
      </c>
      <c r="C597" t="s">
        <v>4162</v>
      </c>
      <c r="D597">
        <v>9.41</v>
      </c>
      <c r="E597">
        <v>0</v>
      </c>
      <c r="F597">
        <f t="shared" si="54"/>
        <v>9.4100000000000003E-2</v>
      </c>
      <c r="G597">
        <f t="shared" si="55"/>
        <v>0</v>
      </c>
      <c r="H597">
        <f t="shared" si="56"/>
        <v>8.8548100000000012E-3</v>
      </c>
      <c r="I597">
        <f t="shared" si="57"/>
        <v>8.8548100000000012E-3</v>
      </c>
      <c r="J597">
        <f t="shared" si="58"/>
        <v>1</v>
      </c>
      <c r="K597">
        <f t="shared" si="59"/>
        <v>1</v>
      </c>
    </row>
    <row r="598" spans="1:11" x14ac:dyDescent="0.3">
      <c r="A598">
        <v>597</v>
      </c>
      <c r="B598" t="s">
        <v>12</v>
      </c>
      <c r="C598" t="s">
        <v>4163</v>
      </c>
      <c r="D598">
        <v>9.09</v>
      </c>
      <c r="E598">
        <v>57.753418533569999</v>
      </c>
      <c r="F598">
        <f t="shared" si="54"/>
        <v>9.0899999999999995E-2</v>
      </c>
      <c r="G598">
        <f t="shared" si="55"/>
        <v>5.2497857447015122</v>
      </c>
      <c r="H598">
        <f t="shared" si="56"/>
        <v>8.2628099999999989E-3</v>
      </c>
      <c r="I598">
        <f t="shared" si="57"/>
        <v>2.4788429999999997E-2</v>
      </c>
      <c r="J598">
        <f t="shared" si="58"/>
        <v>0.33333333333333331</v>
      </c>
      <c r="K598">
        <f t="shared" si="59"/>
        <v>0.72802109169701312</v>
      </c>
    </row>
    <row r="599" spans="1:11" x14ac:dyDescent="0.3">
      <c r="A599">
        <v>598</v>
      </c>
      <c r="B599" t="s">
        <v>12</v>
      </c>
      <c r="C599" t="s">
        <v>4164</v>
      </c>
      <c r="D599">
        <v>8.77</v>
      </c>
      <c r="E599">
        <v>26612.775260269111</v>
      </c>
      <c r="F599">
        <f t="shared" si="54"/>
        <v>8.77E-2</v>
      </c>
      <c r="G599">
        <f t="shared" si="55"/>
        <v>2333.9403903256011</v>
      </c>
      <c r="H599">
        <f t="shared" si="56"/>
        <v>7.6912899999999999E-3</v>
      </c>
      <c r="I599">
        <f t="shared" si="57"/>
        <v>7.6912899999999999E-3</v>
      </c>
      <c r="J599">
        <f t="shared" si="58"/>
        <v>1</v>
      </c>
      <c r="K599">
        <f t="shared" si="59"/>
        <v>0.99934113516595224</v>
      </c>
    </row>
    <row r="600" spans="1:11" x14ac:dyDescent="0.3">
      <c r="A600">
        <v>599</v>
      </c>
      <c r="B600" t="s">
        <v>12</v>
      </c>
      <c r="C600" t="s">
        <v>4165</v>
      </c>
      <c r="D600">
        <v>8.4</v>
      </c>
      <c r="E600">
        <v>118.394507993819</v>
      </c>
      <c r="F600">
        <f t="shared" si="54"/>
        <v>8.4000000000000005E-2</v>
      </c>
      <c r="G600">
        <f t="shared" si="55"/>
        <v>9.9451386714807963</v>
      </c>
      <c r="H600">
        <f t="shared" si="56"/>
        <v>7.0560000000000006E-3</v>
      </c>
      <c r="I600">
        <f t="shared" si="57"/>
        <v>7.0560000000000006E-3</v>
      </c>
      <c r="J600">
        <f t="shared" si="58"/>
        <v>1</v>
      </c>
      <c r="K600">
        <f t="shared" si="59"/>
        <v>0.86750214764176559</v>
      </c>
    </row>
    <row r="601" spans="1:11" x14ac:dyDescent="0.3">
      <c r="A601">
        <v>600</v>
      </c>
      <c r="B601" t="s">
        <v>12</v>
      </c>
      <c r="C601" t="s">
        <v>4166</v>
      </c>
      <c r="D601">
        <v>8.33</v>
      </c>
      <c r="E601">
        <v>0</v>
      </c>
      <c r="F601">
        <f t="shared" si="54"/>
        <v>8.3299999999999999E-2</v>
      </c>
      <c r="G601">
        <f t="shared" si="55"/>
        <v>0</v>
      </c>
      <c r="H601">
        <f t="shared" si="56"/>
        <v>6.9388899999999996E-3</v>
      </c>
      <c r="I601">
        <f t="shared" si="57"/>
        <v>6.9388899999999996E-3</v>
      </c>
      <c r="J601">
        <f t="shared" si="58"/>
        <v>1</v>
      </c>
      <c r="K601">
        <f t="shared" si="59"/>
        <v>1</v>
      </c>
    </row>
    <row r="602" spans="1:11" x14ac:dyDescent="0.3">
      <c r="A602">
        <v>601</v>
      </c>
      <c r="B602" t="s">
        <v>12</v>
      </c>
      <c r="C602" t="s">
        <v>4167</v>
      </c>
      <c r="D602">
        <v>8.01</v>
      </c>
      <c r="E602">
        <v>42.352506924618197</v>
      </c>
      <c r="F602">
        <f t="shared" si="54"/>
        <v>8.0100000000000005E-2</v>
      </c>
      <c r="G602">
        <f t="shared" si="55"/>
        <v>3.3924358046619179</v>
      </c>
      <c r="H602">
        <f t="shared" si="56"/>
        <v>6.4160100000000006E-3</v>
      </c>
      <c r="I602">
        <f t="shared" si="57"/>
        <v>6.4160100000000006E-3</v>
      </c>
      <c r="J602">
        <f t="shared" si="58"/>
        <v>1</v>
      </c>
      <c r="K602">
        <f t="shared" si="59"/>
        <v>0.68190622393006606</v>
      </c>
    </row>
    <row r="603" spans="1:11" x14ac:dyDescent="0.3">
      <c r="A603">
        <v>602</v>
      </c>
      <c r="B603" t="s">
        <v>12</v>
      </c>
      <c r="C603" t="s">
        <v>4168</v>
      </c>
      <c r="D603">
        <v>7.72</v>
      </c>
      <c r="E603">
        <v>4521.1301142029897</v>
      </c>
      <c r="F603">
        <f t="shared" si="54"/>
        <v>7.7199999999999991E-2</v>
      </c>
      <c r="G603">
        <f t="shared" si="55"/>
        <v>349.03124481647075</v>
      </c>
      <c r="H603">
        <f t="shared" si="56"/>
        <v>5.9598399999999984E-3</v>
      </c>
      <c r="I603">
        <f t="shared" si="57"/>
        <v>5.8364749999999986E-2</v>
      </c>
      <c r="J603">
        <f t="shared" si="58"/>
        <v>0.10211369019827893</v>
      </c>
      <c r="K603">
        <f t="shared" si="59"/>
        <v>0.99659074608109044</v>
      </c>
    </row>
    <row r="604" spans="1:11" x14ac:dyDescent="0.3">
      <c r="A604">
        <v>603</v>
      </c>
      <c r="B604" t="s">
        <v>12</v>
      </c>
      <c r="C604" t="s">
        <v>4169</v>
      </c>
      <c r="D604">
        <v>7.39</v>
      </c>
      <c r="E604">
        <v>310.90590310571997</v>
      </c>
      <c r="F604">
        <f t="shared" si="54"/>
        <v>7.3899999999999993E-2</v>
      </c>
      <c r="G604">
        <f t="shared" si="55"/>
        <v>22.975946239512705</v>
      </c>
      <c r="H604">
        <f t="shared" si="56"/>
        <v>5.4612099999999993E-3</v>
      </c>
      <c r="I604">
        <f t="shared" si="57"/>
        <v>5.4612099999999993E-3</v>
      </c>
      <c r="J604">
        <f t="shared" si="58"/>
        <v>1</v>
      </c>
      <c r="K604">
        <f t="shared" si="59"/>
        <v>0.9535652207402403</v>
      </c>
    </row>
    <row r="605" spans="1:11" x14ac:dyDescent="0.3">
      <c r="A605">
        <v>604</v>
      </c>
      <c r="B605" t="s">
        <v>12</v>
      </c>
      <c r="C605" t="s">
        <v>3949</v>
      </c>
      <c r="D605">
        <v>7.14</v>
      </c>
      <c r="E605">
        <v>112.6191661404615</v>
      </c>
      <c r="F605">
        <f t="shared" si="54"/>
        <v>7.1399999999999991E-2</v>
      </c>
      <c r="G605">
        <f t="shared" si="55"/>
        <v>8.04100846242895</v>
      </c>
      <c r="H605">
        <f t="shared" si="56"/>
        <v>5.0979599999999986E-3</v>
      </c>
      <c r="I605">
        <f t="shared" si="57"/>
        <v>5.0979600000000014E-2</v>
      </c>
      <c r="J605">
        <f t="shared" si="58"/>
        <v>9.999999999999995E-2</v>
      </c>
      <c r="K605">
        <f t="shared" si="59"/>
        <v>0.88076069281201019</v>
      </c>
    </row>
    <row r="606" spans="1:11" x14ac:dyDescent="0.3">
      <c r="A606">
        <v>605</v>
      </c>
      <c r="B606" t="s">
        <v>12</v>
      </c>
      <c r="C606" t="s">
        <v>4170</v>
      </c>
      <c r="D606">
        <v>7.14</v>
      </c>
      <c r="E606">
        <v>4057.1776519833052</v>
      </c>
      <c r="F606">
        <f t="shared" si="54"/>
        <v>7.1399999999999991E-2</v>
      </c>
      <c r="G606">
        <f t="shared" si="55"/>
        <v>289.68248435160797</v>
      </c>
      <c r="H606">
        <f t="shared" si="56"/>
        <v>5.0979599999999986E-3</v>
      </c>
      <c r="I606">
        <f t="shared" si="57"/>
        <v>1.0195919999999997E-2</v>
      </c>
      <c r="J606">
        <f t="shared" si="58"/>
        <v>0.5</v>
      </c>
      <c r="K606">
        <f t="shared" si="59"/>
        <v>0.99648649509640774</v>
      </c>
    </row>
    <row r="607" spans="1:11" x14ac:dyDescent="0.3">
      <c r="A607">
        <v>606</v>
      </c>
      <c r="B607" t="s">
        <v>12</v>
      </c>
      <c r="C607" t="s">
        <v>3961</v>
      </c>
      <c r="D607">
        <v>6.49</v>
      </c>
      <c r="E607">
        <v>3753.9722046820639</v>
      </c>
      <c r="F607">
        <f t="shared" si="54"/>
        <v>6.4899999999999999E-2</v>
      </c>
      <c r="G607">
        <f t="shared" si="55"/>
        <v>243.63279608386594</v>
      </c>
      <c r="H607">
        <f t="shared" si="56"/>
        <v>4.2120099999999995E-3</v>
      </c>
      <c r="I607">
        <f t="shared" si="57"/>
        <v>4.8709560000000006E-2</v>
      </c>
      <c r="J607">
        <f t="shared" si="58"/>
        <v>8.6471936925728729E-2</v>
      </c>
      <c r="K607">
        <f t="shared" si="59"/>
        <v>0.99654829664719446</v>
      </c>
    </row>
    <row r="608" spans="1:11" x14ac:dyDescent="0.3">
      <c r="A608">
        <v>607</v>
      </c>
      <c r="B608" t="s">
        <v>12</v>
      </c>
      <c r="C608" t="s">
        <v>4171</v>
      </c>
      <c r="D608">
        <v>6.38</v>
      </c>
      <c r="E608">
        <v>1041.4866475553799</v>
      </c>
      <c r="F608">
        <f t="shared" si="54"/>
        <v>6.3799999999999996E-2</v>
      </c>
      <c r="G608">
        <f t="shared" si="55"/>
        <v>66.44684811403323</v>
      </c>
      <c r="H608">
        <f t="shared" si="56"/>
        <v>4.0704399999999998E-3</v>
      </c>
      <c r="I608">
        <f t="shared" si="57"/>
        <v>4.0704399999999998E-3</v>
      </c>
      <c r="J608">
        <f t="shared" si="58"/>
        <v>1</v>
      </c>
      <c r="K608">
        <f t="shared" si="59"/>
        <v>0.98782287800669233</v>
      </c>
    </row>
    <row r="609" spans="1:11" x14ac:dyDescent="0.3">
      <c r="A609">
        <v>608</v>
      </c>
      <c r="B609" t="s">
        <v>12</v>
      </c>
      <c r="C609" t="s">
        <v>4172</v>
      </c>
      <c r="D609">
        <v>6.27</v>
      </c>
      <c r="E609">
        <v>63.528760386926997</v>
      </c>
      <c r="F609">
        <f t="shared" si="54"/>
        <v>6.2699999999999992E-2</v>
      </c>
      <c r="G609">
        <f t="shared" si="55"/>
        <v>3.9832532762603221</v>
      </c>
      <c r="H609">
        <f t="shared" si="56"/>
        <v>3.9312899999999987E-3</v>
      </c>
      <c r="I609">
        <f t="shared" si="57"/>
        <v>6.7452299999999988E-3</v>
      </c>
      <c r="J609">
        <f t="shared" si="58"/>
        <v>0.58282519647217357</v>
      </c>
      <c r="K609">
        <f t="shared" si="59"/>
        <v>0.82034064888137048</v>
      </c>
    </row>
    <row r="610" spans="1:11" x14ac:dyDescent="0.3">
      <c r="A610">
        <v>609</v>
      </c>
      <c r="B610" t="s">
        <v>12</v>
      </c>
      <c r="C610" t="s">
        <v>4173</v>
      </c>
      <c r="D610">
        <v>6.19</v>
      </c>
      <c r="E610">
        <v>652.61362942934295</v>
      </c>
      <c r="F610">
        <f t="shared" si="54"/>
        <v>6.1900000000000004E-2</v>
      </c>
      <c r="G610">
        <f t="shared" si="55"/>
        <v>40.396783661676331</v>
      </c>
      <c r="H610">
        <f t="shared" si="56"/>
        <v>3.8316100000000005E-3</v>
      </c>
      <c r="I610">
        <f t="shared" si="57"/>
        <v>3.8316100000000005E-3</v>
      </c>
      <c r="J610">
        <f t="shared" si="58"/>
        <v>1</v>
      </c>
      <c r="K610">
        <f t="shared" si="59"/>
        <v>0.98120836096376141</v>
      </c>
    </row>
    <row r="611" spans="1:11" x14ac:dyDescent="0.3">
      <c r="A611">
        <v>610</v>
      </c>
      <c r="B611" t="s">
        <v>12</v>
      </c>
      <c r="C611" t="s">
        <v>4174</v>
      </c>
      <c r="D611">
        <v>6.08</v>
      </c>
      <c r="E611">
        <v>956.78163370614595</v>
      </c>
      <c r="F611">
        <f t="shared" si="54"/>
        <v>6.08E-2</v>
      </c>
      <c r="G611">
        <f t="shared" si="55"/>
        <v>58.172323329333672</v>
      </c>
      <c r="H611">
        <f t="shared" si="56"/>
        <v>3.6966400000000002E-3</v>
      </c>
      <c r="I611">
        <f t="shared" si="57"/>
        <v>3.7096E-3</v>
      </c>
      <c r="J611">
        <f t="shared" si="58"/>
        <v>0.9965063618719</v>
      </c>
      <c r="K611">
        <f t="shared" si="59"/>
        <v>0.98737097878415292</v>
      </c>
    </row>
    <row r="612" spans="1:11" x14ac:dyDescent="0.3">
      <c r="A612">
        <v>611</v>
      </c>
      <c r="B612" t="s">
        <v>12</v>
      </c>
      <c r="C612" t="s">
        <v>4175</v>
      </c>
      <c r="D612">
        <v>5</v>
      </c>
      <c r="E612">
        <v>403.311372759432</v>
      </c>
      <c r="F612">
        <f t="shared" si="54"/>
        <v>0.05</v>
      </c>
      <c r="G612">
        <f t="shared" si="55"/>
        <v>20.165568637971603</v>
      </c>
      <c r="H612">
        <f t="shared" si="56"/>
        <v>2.5000000000000005E-3</v>
      </c>
      <c r="I612">
        <f t="shared" si="57"/>
        <v>2.5000000000000005E-3</v>
      </c>
      <c r="J612">
        <f t="shared" si="58"/>
        <v>1</v>
      </c>
      <c r="K612">
        <f t="shared" si="59"/>
        <v>0.97550888692514626</v>
      </c>
    </row>
    <row r="613" spans="1:11" x14ac:dyDescent="0.3">
      <c r="A613">
        <v>612</v>
      </c>
      <c r="B613" t="s">
        <v>12</v>
      </c>
      <c r="C613" t="s">
        <v>3962</v>
      </c>
      <c r="D613">
        <v>5.68</v>
      </c>
      <c r="E613">
        <v>529.40633655772717</v>
      </c>
      <c r="F613">
        <f t="shared" si="54"/>
        <v>5.6799999999999996E-2</v>
      </c>
      <c r="G613">
        <f t="shared" si="55"/>
        <v>30.070279916478903</v>
      </c>
      <c r="H613">
        <f t="shared" si="56"/>
        <v>3.2262399999999996E-3</v>
      </c>
      <c r="I613">
        <f t="shared" si="57"/>
        <v>1.3314300000000001E-2</v>
      </c>
      <c r="J613">
        <f t="shared" si="58"/>
        <v>0.24231390309667045</v>
      </c>
      <c r="K613">
        <f t="shared" si="59"/>
        <v>0.97876978120375846</v>
      </c>
    </row>
    <row r="614" spans="1:11" x14ac:dyDescent="0.3">
      <c r="A614">
        <v>613</v>
      </c>
      <c r="B614" t="s">
        <v>12</v>
      </c>
      <c r="C614" t="s">
        <v>3968</v>
      </c>
      <c r="D614">
        <v>5.65</v>
      </c>
      <c r="E614">
        <v>91.442912678152993</v>
      </c>
      <c r="F614">
        <f t="shared" si="54"/>
        <v>5.6500000000000002E-2</v>
      </c>
      <c r="G614">
        <f t="shared" si="55"/>
        <v>5.1665245663156441</v>
      </c>
      <c r="H614">
        <f t="shared" si="56"/>
        <v>3.1922500000000002E-3</v>
      </c>
      <c r="I614">
        <f t="shared" si="57"/>
        <v>8.1822600000000002E-3</v>
      </c>
      <c r="J614">
        <f t="shared" si="58"/>
        <v>0.39014282117654536</v>
      </c>
      <c r="K614">
        <f t="shared" si="59"/>
        <v>0.88361663391994794</v>
      </c>
    </row>
    <row r="615" spans="1:11" x14ac:dyDescent="0.3">
      <c r="A615">
        <v>614</v>
      </c>
      <c r="B615" t="s">
        <v>12</v>
      </c>
      <c r="C615" t="s">
        <v>4176</v>
      </c>
      <c r="D615">
        <v>5.5</v>
      </c>
      <c r="E615">
        <v>207.9123067208526</v>
      </c>
      <c r="F615">
        <f t="shared" si="54"/>
        <v>5.5E-2</v>
      </c>
      <c r="G615">
        <f t="shared" si="55"/>
        <v>11.435176869646893</v>
      </c>
      <c r="H615">
        <f t="shared" si="56"/>
        <v>3.0249999999999999E-3</v>
      </c>
      <c r="I615">
        <f t="shared" si="57"/>
        <v>6.7460000000000003E-3</v>
      </c>
      <c r="J615">
        <f t="shared" si="58"/>
        <v>0.44841387488882295</v>
      </c>
      <c r="K615">
        <f t="shared" si="59"/>
        <v>0.94845658074260819</v>
      </c>
    </row>
    <row r="616" spans="1:11" x14ac:dyDescent="0.3">
      <c r="A616">
        <v>615</v>
      </c>
      <c r="B616" t="s">
        <v>12</v>
      </c>
      <c r="C616" t="s">
        <v>4177</v>
      </c>
      <c r="D616">
        <v>5.5</v>
      </c>
      <c r="E616">
        <v>0</v>
      </c>
      <c r="F616">
        <f t="shared" si="54"/>
        <v>5.5E-2</v>
      </c>
      <c r="G616">
        <f t="shared" si="55"/>
        <v>0</v>
      </c>
      <c r="H616">
        <f t="shared" si="56"/>
        <v>3.0249999999999999E-3</v>
      </c>
      <c r="I616">
        <f t="shared" si="57"/>
        <v>3.0249999999999999E-3</v>
      </c>
      <c r="J616">
        <f t="shared" si="58"/>
        <v>1</v>
      </c>
      <c r="K616">
        <f t="shared" si="59"/>
        <v>1</v>
      </c>
    </row>
    <row r="617" spans="1:11" x14ac:dyDescent="0.3">
      <c r="A617">
        <v>616</v>
      </c>
      <c r="B617" t="s">
        <v>12</v>
      </c>
      <c r="C617" t="s">
        <v>4178</v>
      </c>
      <c r="D617">
        <v>5.21</v>
      </c>
      <c r="E617">
        <v>8837.4052697580391</v>
      </c>
      <c r="F617">
        <f t="shared" si="54"/>
        <v>5.21E-2</v>
      </c>
      <c r="G617">
        <f t="shared" si="55"/>
        <v>460.42881455439385</v>
      </c>
      <c r="H617">
        <f t="shared" si="56"/>
        <v>2.71441E-3</v>
      </c>
      <c r="I617">
        <f t="shared" si="57"/>
        <v>2.71441E-3</v>
      </c>
      <c r="J617">
        <f t="shared" si="58"/>
        <v>1</v>
      </c>
      <c r="K617">
        <f t="shared" si="59"/>
        <v>0.99882161558745697</v>
      </c>
    </row>
    <row r="618" spans="1:11" x14ac:dyDescent="0.3">
      <c r="A618">
        <v>617</v>
      </c>
      <c r="B618" t="s">
        <v>12</v>
      </c>
      <c r="C618" t="s">
        <v>4179</v>
      </c>
      <c r="D618">
        <v>5.0599999999999996</v>
      </c>
      <c r="E618">
        <v>21.719447266149238</v>
      </c>
      <c r="F618">
        <f t="shared" si="54"/>
        <v>5.0599999999999999E-2</v>
      </c>
      <c r="G618">
        <f t="shared" si="55"/>
        <v>1.0990040316671514</v>
      </c>
      <c r="H618">
        <f t="shared" si="56"/>
        <v>2.5603599999999998E-3</v>
      </c>
      <c r="I618">
        <f t="shared" si="57"/>
        <v>4.7912100000000006E-3</v>
      </c>
      <c r="J618">
        <f t="shared" si="58"/>
        <v>0.53438692939779298</v>
      </c>
      <c r="K618">
        <f t="shared" si="59"/>
        <v>0.62209824947386949</v>
      </c>
    </row>
    <row r="619" spans="1:11" x14ac:dyDescent="0.3">
      <c r="A619">
        <v>618</v>
      </c>
      <c r="B619" t="s">
        <v>12</v>
      </c>
      <c r="C619" t="s">
        <v>4180</v>
      </c>
      <c r="D619">
        <v>5.01</v>
      </c>
      <c r="E619">
        <v>215.612762525329</v>
      </c>
      <c r="F619">
        <f t="shared" si="54"/>
        <v>5.0099999999999999E-2</v>
      </c>
      <c r="G619">
        <f t="shared" si="55"/>
        <v>10.802199402518983</v>
      </c>
      <c r="H619">
        <f t="shared" si="56"/>
        <v>2.51001E-3</v>
      </c>
      <c r="I619">
        <f t="shared" si="57"/>
        <v>2.51001E-3</v>
      </c>
      <c r="J619">
        <f t="shared" si="58"/>
        <v>1</v>
      </c>
      <c r="K619">
        <f t="shared" si="59"/>
        <v>0.95458310880841402</v>
      </c>
    </row>
    <row r="620" spans="1:11" x14ac:dyDescent="0.3">
      <c r="A620">
        <v>619</v>
      </c>
      <c r="B620" t="s">
        <v>12</v>
      </c>
      <c r="C620" t="s">
        <v>4181</v>
      </c>
      <c r="D620">
        <v>5</v>
      </c>
      <c r="E620">
        <v>413.89949949058598</v>
      </c>
      <c r="F620">
        <f t="shared" si="54"/>
        <v>0.05</v>
      </c>
      <c r="G620">
        <f t="shared" si="55"/>
        <v>20.694974974529302</v>
      </c>
      <c r="H620">
        <f t="shared" si="56"/>
        <v>2.5000000000000005E-3</v>
      </c>
      <c r="I620">
        <f t="shared" si="57"/>
        <v>2.5000000000000005E-3</v>
      </c>
      <c r="J620">
        <f t="shared" si="58"/>
        <v>1</v>
      </c>
      <c r="K620">
        <f t="shared" si="59"/>
        <v>0.97612792564287909</v>
      </c>
    </row>
    <row r="621" spans="1:11" x14ac:dyDescent="0.3">
      <c r="A621">
        <v>620</v>
      </c>
      <c r="B621" t="s">
        <v>12</v>
      </c>
      <c r="C621" t="s">
        <v>4182</v>
      </c>
      <c r="D621">
        <v>4.74</v>
      </c>
      <c r="E621">
        <v>34.652051120142097</v>
      </c>
      <c r="F621">
        <f t="shared" si="54"/>
        <v>4.7400000000000005E-2</v>
      </c>
      <c r="G621">
        <f t="shared" si="55"/>
        <v>1.6425072230947355</v>
      </c>
      <c r="H621">
        <f t="shared" si="56"/>
        <v>2.2467600000000004E-3</v>
      </c>
      <c r="I621">
        <f t="shared" si="57"/>
        <v>2.2467600000000004E-3</v>
      </c>
      <c r="J621">
        <f t="shared" si="58"/>
        <v>1</v>
      </c>
      <c r="K621">
        <f t="shared" si="59"/>
        <v>0.75934231068377511</v>
      </c>
    </row>
    <row r="622" spans="1:11" x14ac:dyDescent="0.3">
      <c r="A622">
        <v>621</v>
      </c>
      <c r="B622" t="s">
        <v>12</v>
      </c>
      <c r="C622" t="s">
        <v>3636</v>
      </c>
      <c r="D622">
        <v>4.4400000000000004</v>
      </c>
      <c r="E622">
        <v>85648.319685284674</v>
      </c>
      <c r="F622">
        <f t="shared" si="54"/>
        <v>4.4400000000000002E-2</v>
      </c>
      <c r="G622">
        <f t="shared" si="55"/>
        <v>3802.7853940266396</v>
      </c>
      <c r="H622">
        <f t="shared" si="56"/>
        <v>1.9713600000000001E-3</v>
      </c>
      <c r="I622">
        <f t="shared" si="57"/>
        <v>1.9905300000000003E-3</v>
      </c>
      <c r="J622">
        <f t="shared" si="58"/>
        <v>0.99036939910476096</v>
      </c>
      <c r="K622">
        <f t="shared" si="59"/>
        <v>0.99989632558212216</v>
      </c>
    </row>
    <row r="623" spans="1:11" x14ac:dyDescent="0.3">
      <c r="A623">
        <v>622</v>
      </c>
      <c r="B623" t="s">
        <v>12</v>
      </c>
      <c r="C623" t="s">
        <v>4183</v>
      </c>
      <c r="D623">
        <v>4.4000000000000004</v>
      </c>
      <c r="E623">
        <v>257.96526944994679</v>
      </c>
      <c r="F623">
        <f t="shared" si="54"/>
        <v>4.4000000000000004E-2</v>
      </c>
      <c r="G623">
        <f t="shared" si="55"/>
        <v>11.350471855797659</v>
      </c>
      <c r="H623">
        <f t="shared" si="56"/>
        <v>1.9360000000000004E-3</v>
      </c>
      <c r="I623">
        <f t="shared" si="57"/>
        <v>2.3603840000000001E-2</v>
      </c>
      <c r="J623">
        <f t="shared" si="58"/>
        <v>8.2020552588053491E-2</v>
      </c>
      <c r="K623">
        <f t="shared" si="59"/>
        <v>0.96645897523536806</v>
      </c>
    </row>
    <row r="624" spans="1:11" x14ac:dyDescent="0.3">
      <c r="A624">
        <v>623</v>
      </c>
      <c r="B624" t="s">
        <v>12</v>
      </c>
      <c r="C624" t="s">
        <v>4184</v>
      </c>
      <c r="D624">
        <v>4.2699999999999996</v>
      </c>
      <c r="E624">
        <v>86.877789064596996</v>
      </c>
      <c r="F624">
        <f t="shared" si="54"/>
        <v>4.2699999999999995E-2</v>
      </c>
      <c r="G624">
        <f t="shared" si="55"/>
        <v>3.7096815930582911</v>
      </c>
      <c r="H624">
        <f t="shared" si="56"/>
        <v>1.8232899999999995E-3</v>
      </c>
      <c r="I624">
        <f t="shared" si="57"/>
        <v>1.8232899999999995E-3</v>
      </c>
      <c r="J624">
        <f t="shared" si="58"/>
        <v>1</v>
      </c>
      <c r="K624">
        <f t="shared" si="59"/>
        <v>0.90630601040747527</v>
      </c>
    </row>
    <row r="625" spans="1:11" x14ac:dyDescent="0.3">
      <c r="A625">
        <v>624</v>
      </c>
      <c r="B625" t="s">
        <v>12</v>
      </c>
      <c r="C625" t="s">
        <v>4185</v>
      </c>
      <c r="D625">
        <v>4</v>
      </c>
      <c r="E625">
        <v>275.29129501001688</v>
      </c>
      <c r="F625">
        <f t="shared" si="54"/>
        <v>0.04</v>
      </c>
      <c r="G625">
        <f t="shared" si="55"/>
        <v>11.011651800400676</v>
      </c>
      <c r="H625">
        <f t="shared" si="56"/>
        <v>1.6000000000000001E-3</v>
      </c>
      <c r="I625">
        <f t="shared" si="57"/>
        <v>1.7369899999999999E-3</v>
      </c>
      <c r="J625">
        <f t="shared" si="58"/>
        <v>0.92113368528316231</v>
      </c>
      <c r="K625">
        <f t="shared" si="59"/>
        <v>0.97135607108802624</v>
      </c>
    </row>
    <row r="626" spans="1:11" x14ac:dyDescent="0.3">
      <c r="A626">
        <v>625</v>
      </c>
      <c r="B626" t="s">
        <v>12</v>
      </c>
      <c r="C626" t="s">
        <v>4186</v>
      </c>
      <c r="D626">
        <v>3.91</v>
      </c>
      <c r="E626">
        <v>160.692168985385</v>
      </c>
      <c r="F626">
        <f t="shared" si="54"/>
        <v>3.9100000000000003E-2</v>
      </c>
      <c r="G626">
        <f t="shared" si="55"/>
        <v>6.2830638073285536</v>
      </c>
      <c r="H626">
        <f t="shared" si="56"/>
        <v>1.5288100000000002E-3</v>
      </c>
      <c r="I626">
        <f t="shared" si="57"/>
        <v>1.5288100000000002E-3</v>
      </c>
      <c r="J626">
        <f t="shared" si="58"/>
        <v>1</v>
      </c>
      <c r="K626">
        <f t="shared" si="59"/>
        <v>0.95249151303289126</v>
      </c>
    </row>
    <row r="627" spans="1:11" x14ac:dyDescent="0.3">
      <c r="A627">
        <v>626</v>
      </c>
      <c r="B627" t="s">
        <v>12</v>
      </c>
      <c r="C627" t="s">
        <v>4187</v>
      </c>
      <c r="D627">
        <v>3.87</v>
      </c>
      <c r="E627">
        <v>4386.3721376246604</v>
      </c>
      <c r="F627">
        <f t="shared" si="54"/>
        <v>3.8699999999999998E-2</v>
      </c>
      <c r="G627">
        <f t="shared" si="55"/>
        <v>169.75260172607435</v>
      </c>
      <c r="H627">
        <f t="shared" si="56"/>
        <v>1.4976899999999999E-3</v>
      </c>
      <c r="I627">
        <f t="shared" si="57"/>
        <v>1.4976899999999999E-3</v>
      </c>
      <c r="J627">
        <f t="shared" si="58"/>
        <v>1</v>
      </c>
      <c r="K627">
        <f t="shared" si="59"/>
        <v>0.99823699929129939</v>
      </c>
    </row>
    <row r="628" spans="1:11" x14ac:dyDescent="0.3">
      <c r="A628">
        <v>627</v>
      </c>
      <c r="B628" t="s">
        <v>12</v>
      </c>
      <c r="C628" t="s">
        <v>4188</v>
      </c>
      <c r="D628">
        <v>3.81</v>
      </c>
      <c r="E628">
        <v>324.381700763553</v>
      </c>
      <c r="F628">
        <f t="shared" si="54"/>
        <v>3.8100000000000002E-2</v>
      </c>
      <c r="G628">
        <f t="shared" si="55"/>
        <v>12.35894279909137</v>
      </c>
      <c r="H628">
        <f t="shared" si="56"/>
        <v>1.4516100000000001E-3</v>
      </c>
      <c r="I628">
        <f t="shared" si="57"/>
        <v>1.4516100000000001E-3</v>
      </c>
      <c r="J628">
        <f t="shared" si="58"/>
        <v>1</v>
      </c>
      <c r="K628">
        <f t="shared" si="59"/>
        <v>0.97678186260569133</v>
      </c>
    </row>
    <row r="629" spans="1:11" x14ac:dyDescent="0.3">
      <c r="A629">
        <v>628</v>
      </c>
      <c r="B629" t="s">
        <v>12</v>
      </c>
      <c r="C629" t="s">
        <v>4189</v>
      </c>
      <c r="D629">
        <v>3.74</v>
      </c>
      <c r="E629">
        <v>41443.853139690043</v>
      </c>
      <c r="F629">
        <f t="shared" si="54"/>
        <v>3.7400000000000003E-2</v>
      </c>
      <c r="G629">
        <f t="shared" si="55"/>
        <v>1550.0001074244078</v>
      </c>
      <c r="H629">
        <f t="shared" si="56"/>
        <v>1.3987600000000002E-3</v>
      </c>
      <c r="I629">
        <f t="shared" si="57"/>
        <v>1.3993000000000002E-3</v>
      </c>
      <c r="J629">
        <f t="shared" si="58"/>
        <v>0.99961409276066604</v>
      </c>
      <c r="K629">
        <f t="shared" si="59"/>
        <v>0.99981953113719324</v>
      </c>
    </row>
    <row r="630" spans="1:11" x14ac:dyDescent="0.3">
      <c r="A630">
        <v>629</v>
      </c>
      <c r="B630" t="s">
        <v>12</v>
      </c>
      <c r="C630" t="s">
        <v>4190</v>
      </c>
      <c r="D630">
        <v>3.66</v>
      </c>
      <c r="E630">
        <v>9.6255697555950395</v>
      </c>
      <c r="F630">
        <f t="shared" si="54"/>
        <v>3.6600000000000001E-2</v>
      </c>
      <c r="G630">
        <f t="shared" si="55"/>
        <v>0.35229585305477845</v>
      </c>
      <c r="H630">
        <f t="shared" si="56"/>
        <v>1.3395600000000001E-3</v>
      </c>
      <c r="I630">
        <f t="shared" si="57"/>
        <v>1.33972E-3</v>
      </c>
      <c r="J630">
        <f t="shared" si="58"/>
        <v>0.99988057205983349</v>
      </c>
      <c r="K630">
        <f t="shared" si="59"/>
        <v>0.44902626423550407</v>
      </c>
    </row>
    <row r="631" spans="1:11" x14ac:dyDescent="0.3">
      <c r="A631">
        <v>630</v>
      </c>
      <c r="B631" t="s">
        <v>12</v>
      </c>
      <c r="C631" t="s">
        <v>3619</v>
      </c>
      <c r="D631">
        <v>3.46</v>
      </c>
      <c r="E631">
        <v>33177.413833585008</v>
      </c>
      <c r="F631">
        <f t="shared" si="54"/>
        <v>3.4599999999999999E-2</v>
      </c>
      <c r="G631">
        <f t="shared" si="55"/>
        <v>1147.9385186420411</v>
      </c>
      <c r="H631">
        <f t="shared" si="56"/>
        <v>1.1971599999999998E-3</v>
      </c>
      <c r="I631">
        <f t="shared" si="57"/>
        <v>1.2365099999999997E-3</v>
      </c>
      <c r="J631">
        <f t="shared" si="58"/>
        <v>0.96817656145118125</v>
      </c>
      <c r="K631">
        <f t="shared" si="59"/>
        <v>0.99979144611939086</v>
      </c>
    </row>
    <row r="632" spans="1:11" x14ac:dyDescent="0.3">
      <c r="A632">
        <v>631</v>
      </c>
      <c r="B632" t="s">
        <v>12</v>
      </c>
      <c r="C632" t="s">
        <v>4191</v>
      </c>
      <c r="D632">
        <v>3.45</v>
      </c>
      <c r="E632">
        <v>184.8109393074246</v>
      </c>
      <c r="F632">
        <f t="shared" si="54"/>
        <v>3.4500000000000003E-2</v>
      </c>
      <c r="G632">
        <f t="shared" si="55"/>
        <v>6.3759774061061494</v>
      </c>
      <c r="H632">
        <f t="shared" si="56"/>
        <v>1.1902500000000001E-3</v>
      </c>
      <c r="I632">
        <f t="shared" si="57"/>
        <v>6.6514599999999997E-3</v>
      </c>
      <c r="J632">
        <f t="shared" si="58"/>
        <v>0.17894567508486861</v>
      </c>
      <c r="K632">
        <f t="shared" si="59"/>
        <v>0.96334874336979437</v>
      </c>
    </row>
    <row r="633" spans="1:11" x14ac:dyDescent="0.3">
      <c r="A633">
        <v>632</v>
      </c>
      <c r="B633" t="s">
        <v>12</v>
      </c>
      <c r="C633" t="s">
        <v>4192</v>
      </c>
      <c r="D633">
        <v>3.39</v>
      </c>
      <c r="E633">
        <v>4034.07628456989</v>
      </c>
      <c r="F633">
        <f t="shared" si="54"/>
        <v>3.39E-2</v>
      </c>
      <c r="G633">
        <f t="shared" si="55"/>
        <v>136.75518604691928</v>
      </c>
      <c r="H633">
        <f t="shared" si="56"/>
        <v>1.1492099999999999E-3</v>
      </c>
      <c r="I633">
        <f t="shared" si="57"/>
        <v>5.75962E-3</v>
      </c>
      <c r="J633">
        <f t="shared" si="58"/>
        <v>0.19952878835756524</v>
      </c>
      <c r="K633">
        <f t="shared" si="59"/>
        <v>0.99832072901118429</v>
      </c>
    </row>
    <row r="634" spans="1:11" x14ac:dyDescent="0.3">
      <c r="A634">
        <v>633</v>
      </c>
      <c r="B634" t="s">
        <v>12</v>
      </c>
      <c r="C634" t="s">
        <v>4193</v>
      </c>
      <c r="D634">
        <v>3.35</v>
      </c>
      <c r="E634">
        <v>26.487720162426001</v>
      </c>
      <c r="F634">
        <f t="shared" si="54"/>
        <v>3.3500000000000002E-2</v>
      </c>
      <c r="G634">
        <f t="shared" si="55"/>
        <v>0.88733862544127107</v>
      </c>
      <c r="H634">
        <f t="shared" si="56"/>
        <v>1.1222500000000002E-3</v>
      </c>
      <c r="I634">
        <f t="shared" si="57"/>
        <v>5.5046899999999996E-3</v>
      </c>
      <c r="J634">
        <f t="shared" si="58"/>
        <v>0.2038716076654635</v>
      </c>
      <c r="K634">
        <f t="shared" si="59"/>
        <v>0.77545201297124677</v>
      </c>
    </row>
    <row r="635" spans="1:11" x14ac:dyDescent="0.3">
      <c r="A635">
        <v>634</v>
      </c>
      <c r="B635" t="s">
        <v>12</v>
      </c>
      <c r="C635" t="s">
        <v>4194</v>
      </c>
      <c r="D635">
        <v>3.34</v>
      </c>
      <c r="E635">
        <v>13.475797657833001</v>
      </c>
      <c r="F635">
        <f t="shared" si="54"/>
        <v>3.3399999999999999E-2</v>
      </c>
      <c r="G635">
        <f t="shared" si="55"/>
        <v>0.4500916417716222</v>
      </c>
      <c r="H635">
        <f t="shared" si="56"/>
        <v>1.11556E-3</v>
      </c>
      <c r="I635">
        <f t="shared" si="57"/>
        <v>1.11556E-3</v>
      </c>
      <c r="J635">
        <f t="shared" si="58"/>
        <v>1</v>
      </c>
      <c r="K635">
        <f t="shared" si="59"/>
        <v>0.60275449693649374</v>
      </c>
    </row>
    <row r="636" spans="1:11" x14ac:dyDescent="0.3">
      <c r="A636">
        <v>635</v>
      </c>
      <c r="B636" t="s">
        <v>12</v>
      </c>
      <c r="C636" t="s">
        <v>4195</v>
      </c>
      <c r="D636">
        <v>3.3</v>
      </c>
      <c r="E636">
        <v>259.89038340106589</v>
      </c>
      <c r="F636">
        <f t="shared" si="54"/>
        <v>3.3000000000000002E-2</v>
      </c>
      <c r="G636">
        <f t="shared" si="55"/>
        <v>8.5763826522351749</v>
      </c>
      <c r="H636">
        <f t="shared" si="56"/>
        <v>1.0890000000000001E-3</v>
      </c>
      <c r="I636">
        <f t="shared" si="57"/>
        <v>1.0890000000000001E-3</v>
      </c>
      <c r="J636">
        <f t="shared" si="58"/>
        <v>1</v>
      </c>
      <c r="K636">
        <f t="shared" si="59"/>
        <v>0.97492309591744264</v>
      </c>
    </row>
    <row r="637" spans="1:11" x14ac:dyDescent="0.3">
      <c r="A637">
        <v>636</v>
      </c>
      <c r="B637" t="s">
        <v>12</v>
      </c>
      <c r="C637" t="s">
        <v>4196</v>
      </c>
      <c r="D637">
        <v>3.26</v>
      </c>
      <c r="E637">
        <v>6289.3472783057996</v>
      </c>
      <c r="F637">
        <f t="shared" si="54"/>
        <v>3.2599999999999997E-2</v>
      </c>
      <c r="G637">
        <f t="shared" si="55"/>
        <v>205.03272127276904</v>
      </c>
      <c r="H637">
        <f t="shared" si="56"/>
        <v>1.0627599999999998E-3</v>
      </c>
      <c r="I637">
        <f t="shared" si="57"/>
        <v>1.1688499999999999E-3</v>
      </c>
      <c r="J637">
        <f t="shared" si="58"/>
        <v>0.90923557342687245</v>
      </c>
      <c r="K637">
        <f t="shared" si="59"/>
        <v>0.99896386351290689</v>
      </c>
    </row>
    <row r="638" spans="1:11" x14ac:dyDescent="0.3">
      <c r="A638">
        <v>637</v>
      </c>
      <c r="B638" t="s">
        <v>12</v>
      </c>
      <c r="C638" t="s">
        <v>4197</v>
      </c>
      <c r="D638">
        <v>3.24</v>
      </c>
      <c r="E638">
        <v>334.969827494708</v>
      </c>
      <c r="F638">
        <f t="shared" si="54"/>
        <v>3.2400000000000005E-2</v>
      </c>
      <c r="G638">
        <f t="shared" si="55"/>
        <v>10.85302241082854</v>
      </c>
      <c r="H638">
        <f t="shared" si="56"/>
        <v>1.0497600000000003E-3</v>
      </c>
      <c r="I638">
        <f t="shared" si="57"/>
        <v>2.1190500000000004E-3</v>
      </c>
      <c r="J638">
        <f t="shared" si="58"/>
        <v>0.49539180293055857</v>
      </c>
      <c r="K638">
        <f t="shared" si="59"/>
        <v>0.98084029654608007</v>
      </c>
    </row>
    <row r="639" spans="1:11" x14ac:dyDescent="0.3">
      <c r="A639">
        <v>638</v>
      </c>
      <c r="B639" t="s">
        <v>12</v>
      </c>
      <c r="C639" t="s">
        <v>4198</v>
      </c>
      <c r="D639">
        <v>3.05</v>
      </c>
      <c r="E639">
        <v>0</v>
      </c>
      <c r="F639">
        <f t="shared" si="54"/>
        <v>3.0499999999999999E-2</v>
      </c>
      <c r="G639">
        <f t="shared" si="55"/>
        <v>0</v>
      </c>
      <c r="H639">
        <f t="shared" si="56"/>
        <v>9.3024999999999998E-4</v>
      </c>
      <c r="I639">
        <f t="shared" si="57"/>
        <v>9.3024999999999998E-4</v>
      </c>
      <c r="J639">
        <f t="shared" si="58"/>
        <v>1</v>
      </c>
      <c r="K639">
        <f t="shared" si="59"/>
        <v>1</v>
      </c>
    </row>
    <row r="640" spans="1:11" x14ac:dyDescent="0.3">
      <c r="A640">
        <v>639</v>
      </c>
      <c r="B640" t="s">
        <v>12</v>
      </c>
      <c r="C640" t="s">
        <v>4199</v>
      </c>
      <c r="D640">
        <v>2.92</v>
      </c>
      <c r="E640">
        <v>0</v>
      </c>
      <c r="F640">
        <f t="shared" si="54"/>
        <v>2.92E-2</v>
      </c>
      <c r="G640">
        <f t="shared" si="55"/>
        <v>0</v>
      </c>
      <c r="H640">
        <f t="shared" si="56"/>
        <v>8.5264E-4</v>
      </c>
      <c r="I640">
        <f t="shared" si="57"/>
        <v>8.5264E-4</v>
      </c>
      <c r="J640">
        <f t="shared" si="58"/>
        <v>1</v>
      </c>
      <c r="K640">
        <f t="shared" si="59"/>
        <v>1</v>
      </c>
    </row>
    <row r="641" spans="1:11" x14ac:dyDescent="0.3">
      <c r="A641">
        <v>640</v>
      </c>
      <c r="B641" t="s">
        <v>12</v>
      </c>
      <c r="C641" t="s">
        <v>3634</v>
      </c>
      <c r="D641">
        <v>2.63</v>
      </c>
      <c r="E641">
        <v>56733.108139476979</v>
      </c>
      <c r="F641">
        <f t="shared" si="54"/>
        <v>2.63E-2</v>
      </c>
      <c r="G641">
        <f t="shared" si="55"/>
        <v>1492.0807440682445</v>
      </c>
      <c r="H641">
        <f t="shared" si="56"/>
        <v>6.9169000000000001E-4</v>
      </c>
      <c r="I641">
        <f t="shared" si="57"/>
        <v>1.2108199999999998E-3</v>
      </c>
      <c r="J641">
        <f t="shared" si="58"/>
        <v>0.57125749492079758</v>
      </c>
      <c r="K641">
        <f t="shared" si="59"/>
        <v>0.99990728947621932</v>
      </c>
    </row>
    <row r="642" spans="1:11" x14ac:dyDescent="0.3">
      <c r="A642">
        <v>641</v>
      </c>
      <c r="B642" t="s">
        <v>12</v>
      </c>
      <c r="C642" t="s">
        <v>4200</v>
      </c>
      <c r="D642">
        <v>2.5</v>
      </c>
      <c r="E642">
        <v>19.2511395111901</v>
      </c>
      <c r="F642">
        <f t="shared" ref="F642:F705" si="60">IFERROR(D642/100,0)</f>
        <v>2.5000000000000001E-2</v>
      </c>
      <c r="G642">
        <f t="shared" ref="G642:G705" si="61">F642*E642</f>
        <v>0.48127848777975252</v>
      </c>
      <c r="H642">
        <f t="shared" ref="H642:H705" si="62">F642^2</f>
        <v>6.2500000000000012E-4</v>
      </c>
      <c r="I642">
        <f t="shared" ref="I642:I705" si="63">SUMIF($C:$C,C642,$H:$H)</f>
        <v>6.2500000000000012E-4</v>
      </c>
      <c r="J642">
        <f t="shared" ref="J642:J705" si="64">IF(I642&gt;0,H642/I642,0)</f>
        <v>1</v>
      </c>
      <c r="K642">
        <f t="shared" si="59"/>
        <v>0.7701269858791675</v>
      </c>
    </row>
    <row r="643" spans="1:11" x14ac:dyDescent="0.3">
      <c r="A643">
        <v>642</v>
      </c>
      <c r="B643" t="s">
        <v>12</v>
      </c>
      <c r="C643" t="s">
        <v>4201</v>
      </c>
      <c r="D643">
        <v>2.5</v>
      </c>
      <c r="E643">
        <v>119.357064969378</v>
      </c>
      <c r="F643">
        <f t="shared" si="60"/>
        <v>2.5000000000000001E-2</v>
      </c>
      <c r="G643">
        <f t="shared" si="61"/>
        <v>2.9839266242344502</v>
      </c>
      <c r="H643">
        <f t="shared" si="62"/>
        <v>6.2500000000000012E-4</v>
      </c>
      <c r="I643">
        <f t="shared" si="63"/>
        <v>6.2500000000000012E-4</v>
      </c>
      <c r="J643">
        <f t="shared" si="64"/>
        <v>1</v>
      </c>
      <c r="K643">
        <f t="shared" ref="K643:K706" si="65">IF((E643+D643)&gt;0,ABS(E643-D643)/(E643+D643),0)</f>
        <v>0.95896832078421979</v>
      </c>
    </row>
    <row r="644" spans="1:11" x14ac:dyDescent="0.3">
      <c r="A644">
        <v>643</v>
      </c>
      <c r="B644" t="s">
        <v>12</v>
      </c>
      <c r="C644" t="s">
        <v>4202</v>
      </c>
      <c r="D644">
        <v>2.5</v>
      </c>
      <c r="E644">
        <v>4874.3885242333199</v>
      </c>
      <c r="F644">
        <f t="shared" si="60"/>
        <v>2.5000000000000001E-2</v>
      </c>
      <c r="G644">
        <f t="shared" si="61"/>
        <v>121.85971310583301</v>
      </c>
      <c r="H644">
        <f t="shared" si="62"/>
        <v>6.2500000000000012E-4</v>
      </c>
      <c r="I644">
        <f t="shared" si="63"/>
        <v>8.9245000000000014E-4</v>
      </c>
      <c r="J644">
        <f t="shared" si="64"/>
        <v>0.70031934562160347</v>
      </c>
      <c r="K644">
        <f t="shared" si="65"/>
        <v>0.99897475614315256</v>
      </c>
    </row>
    <row r="645" spans="1:11" x14ac:dyDescent="0.3">
      <c r="A645">
        <v>644</v>
      </c>
      <c r="B645" t="s">
        <v>12</v>
      </c>
      <c r="C645" t="s">
        <v>3609</v>
      </c>
      <c r="D645">
        <v>2.4</v>
      </c>
      <c r="E645">
        <v>116575.2753100112</v>
      </c>
      <c r="F645">
        <f t="shared" si="60"/>
        <v>2.4E-2</v>
      </c>
      <c r="G645">
        <f t="shared" si="61"/>
        <v>2797.8066074402691</v>
      </c>
      <c r="H645">
        <f t="shared" si="62"/>
        <v>5.7600000000000001E-4</v>
      </c>
      <c r="I645">
        <f t="shared" si="63"/>
        <v>8.8526000000000002E-4</v>
      </c>
      <c r="J645">
        <f t="shared" si="64"/>
        <v>0.65065630436256017</v>
      </c>
      <c r="K645">
        <f t="shared" si="65"/>
        <v>0.99995882573582617</v>
      </c>
    </row>
    <row r="646" spans="1:11" x14ac:dyDescent="0.3">
      <c r="A646">
        <v>645</v>
      </c>
      <c r="B646" t="s">
        <v>12</v>
      </c>
      <c r="C646" t="s">
        <v>4203</v>
      </c>
      <c r="D646">
        <v>2.38</v>
      </c>
      <c r="E646">
        <v>2403.0517588908551</v>
      </c>
      <c r="F646">
        <f t="shared" si="60"/>
        <v>2.3799999999999998E-2</v>
      </c>
      <c r="G646">
        <f t="shared" si="61"/>
        <v>57.192631861602351</v>
      </c>
      <c r="H646">
        <f t="shared" si="62"/>
        <v>5.6643999999999987E-4</v>
      </c>
      <c r="I646">
        <f t="shared" si="63"/>
        <v>3.114869E-2</v>
      </c>
      <c r="J646">
        <f t="shared" si="64"/>
        <v>1.8185034426808955E-2</v>
      </c>
      <c r="K646">
        <f t="shared" si="65"/>
        <v>0.99802114527572583</v>
      </c>
    </row>
    <row r="647" spans="1:11" x14ac:dyDescent="0.3">
      <c r="A647">
        <v>646</v>
      </c>
      <c r="B647" t="s">
        <v>12</v>
      </c>
      <c r="C647" t="s">
        <v>3617</v>
      </c>
      <c r="D647">
        <v>2.34</v>
      </c>
      <c r="E647">
        <v>13884.88437244582</v>
      </c>
      <c r="F647">
        <f t="shared" si="60"/>
        <v>2.3399999999999997E-2</v>
      </c>
      <c r="G647">
        <f t="shared" si="61"/>
        <v>324.90629431523217</v>
      </c>
      <c r="H647">
        <f t="shared" si="62"/>
        <v>5.4755999999999989E-4</v>
      </c>
      <c r="I647">
        <f t="shared" si="63"/>
        <v>5.966299999999998E-4</v>
      </c>
      <c r="J647">
        <f t="shared" si="64"/>
        <v>0.91775472235723998</v>
      </c>
      <c r="K647">
        <f t="shared" si="65"/>
        <v>0.99966299961212657</v>
      </c>
    </row>
    <row r="648" spans="1:11" x14ac:dyDescent="0.3">
      <c r="A648">
        <v>647</v>
      </c>
      <c r="B648" t="s">
        <v>12</v>
      </c>
      <c r="C648" t="s">
        <v>4204</v>
      </c>
      <c r="D648">
        <v>2.2599999999999998</v>
      </c>
      <c r="E648">
        <v>694.96613635396204</v>
      </c>
      <c r="F648">
        <f t="shared" si="60"/>
        <v>2.2599999999999999E-2</v>
      </c>
      <c r="G648">
        <f t="shared" si="61"/>
        <v>15.706234681599542</v>
      </c>
      <c r="H648">
        <f t="shared" si="62"/>
        <v>5.1075999999999997E-4</v>
      </c>
      <c r="I648">
        <f t="shared" si="63"/>
        <v>1.8723699999999999E-3</v>
      </c>
      <c r="J648">
        <f t="shared" si="64"/>
        <v>0.27278796391738813</v>
      </c>
      <c r="K648">
        <f t="shared" si="65"/>
        <v>0.9935171678680369</v>
      </c>
    </row>
    <row r="649" spans="1:11" x14ac:dyDescent="0.3">
      <c r="A649">
        <v>648</v>
      </c>
      <c r="B649" t="s">
        <v>12</v>
      </c>
      <c r="C649" t="s">
        <v>4205</v>
      </c>
      <c r="D649">
        <v>2.25</v>
      </c>
      <c r="E649">
        <v>1.9251139511190101</v>
      </c>
      <c r="F649">
        <f t="shared" si="60"/>
        <v>2.2499999999999999E-2</v>
      </c>
      <c r="G649">
        <f t="shared" si="61"/>
        <v>4.3315063900177725E-2</v>
      </c>
      <c r="H649">
        <f t="shared" si="62"/>
        <v>5.0624999999999997E-4</v>
      </c>
      <c r="I649">
        <f t="shared" si="63"/>
        <v>5.0624999999999997E-4</v>
      </c>
      <c r="J649">
        <f t="shared" si="64"/>
        <v>1</v>
      </c>
      <c r="K649">
        <f t="shared" si="65"/>
        <v>7.781489384114039E-2</v>
      </c>
    </row>
    <row r="650" spans="1:11" x14ac:dyDescent="0.3">
      <c r="A650">
        <v>649</v>
      </c>
      <c r="B650" t="s">
        <v>12</v>
      </c>
      <c r="C650" t="s">
        <v>4206</v>
      </c>
      <c r="D650">
        <v>2.2400000000000002</v>
      </c>
      <c r="E650">
        <v>3465.2051120142082</v>
      </c>
      <c r="F650">
        <f t="shared" si="60"/>
        <v>2.2400000000000003E-2</v>
      </c>
      <c r="G650">
        <f t="shared" si="61"/>
        <v>77.620594509118277</v>
      </c>
      <c r="H650">
        <f t="shared" si="62"/>
        <v>5.0176000000000018E-4</v>
      </c>
      <c r="I650">
        <f t="shared" si="63"/>
        <v>9.5155100000000013E-3</v>
      </c>
      <c r="J650">
        <f t="shared" si="64"/>
        <v>5.2730752214016914E-2</v>
      </c>
      <c r="K650">
        <f t="shared" si="65"/>
        <v>0.99870798243223025</v>
      </c>
    </row>
    <row r="651" spans="1:11" x14ac:dyDescent="0.3">
      <c r="A651">
        <v>650</v>
      </c>
      <c r="B651" t="s">
        <v>12</v>
      </c>
      <c r="C651" t="s">
        <v>4207</v>
      </c>
      <c r="D651">
        <v>2.2000000000000002</v>
      </c>
      <c r="E651">
        <v>354.22096700589702</v>
      </c>
      <c r="F651">
        <f t="shared" si="60"/>
        <v>2.2000000000000002E-2</v>
      </c>
      <c r="G651">
        <f t="shared" si="61"/>
        <v>7.7928612741297352</v>
      </c>
      <c r="H651">
        <f t="shared" si="62"/>
        <v>4.8400000000000011E-4</v>
      </c>
      <c r="I651">
        <f t="shared" si="63"/>
        <v>4.8400000000000011E-4</v>
      </c>
      <c r="J651">
        <f t="shared" si="64"/>
        <v>1</v>
      </c>
      <c r="K651">
        <f t="shared" si="65"/>
        <v>0.98765504724101383</v>
      </c>
    </row>
    <row r="652" spans="1:11" x14ac:dyDescent="0.3">
      <c r="A652">
        <v>651</v>
      </c>
      <c r="B652" t="s">
        <v>12</v>
      </c>
      <c r="C652" t="s">
        <v>4208</v>
      </c>
      <c r="D652">
        <v>2.14</v>
      </c>
      <c r="E652">
        <v>1155.068370671406</v>
      </c>
      <c r="F652">
        <f t="shared" si="60"/>
        <v>2.1400000000000002E-2</v>
      </c>
      <c r="G652">
        <f t="shared" si="61"/>
        <v>24.71846313236809</v>
      </c>
      <c r="H652">
        <f t="shared" si="62"/>
        <v>4.5796000000000009E-4</v>
      </c>
      <c r="I652">
        <f t="shared" si="63"/>
        <v>6.7704000000000002E-3</v>
      </c>
      <c r="J652">
        <f t="shared" si="64"/>
        <v>6.7641498286659593E-2</v>
      </c>
      <c r="K652">
        <f t="shared" si="65"/>
        <v>0.99630144396767806</v>
      </c>
    </row>
    <row r="653" spans="1:11" x14ac:dyDescent="0.3">
      <c r="A653">
        <v>652</v>
      </c>
      <c r="B653" t="s">
        <v>12</v>
      </c>
      <c r="C653" t="s">
        <v>4209</v>
      </c>
      <c r="D653">
        <v>1.86</v>
      </c>
      <c r="E653">
        <v>2414.0928947032262</v>
      </c>
      <c r="F653">
        <f t="shared" si="60"/>
        <v>1.8600000000000002E-2</v>
      </c>
      <c r="G653">
        <f t="shared" si="61"/>
        <v>44.902127841480009</v>
      </c>
      <c r="H653">
        <f t="shared" si="62"/>
        <v>3.4596000000000008E-4</v>
      </c>
      <c r="I653">
        <f t="shared" si="63"/>
        <v>3.4681000000000008E-4</v>
      </c>
      <c r="J653">
        <f t="shared" si="64"/>
        <v>0.9975490902799804</v>
      </c>
      <c r="K653">
        <f t="shared" si="65"/>
        <v>0.99846023487951441</v>
      </c>
    </row>
    <row r="654" spans="1:11" x14ac:dyDescent="0.3">
      <c r="A654">
        <v>653</v>
      </c>
      <c r="B654" t="s">
        <v>12</v>
      </c>
      <c r="C654" t="s">
        <v>4210</v>
      </c>
      <c r="D654">
        <v>1.75</v>
      </c>
      <c r="E654">
        <v>1232.0729287161639</v>
      </c>
      <c r="F654">
        <f t="shared" si="60"/>
        <v>1.7500000000000002E-2</v>
      </c>
      <c r="G654">
        <f t="shared" si="61"/>
        <v>21.561276252532871</v>
      </c>
      <c r="H654">
        <f t="shared" si="62"/>
        <v>3.0625000000000004E-4</v>
      </c>
      <c r="I654">
        <f t="shared" si="63"/>
        <v>6.4114000000000011E-4</v>
      </c>
      <c r="J654">
        <f t="shared" si="64"/>
        <v>0.4776647846024269</v>
      </c>
      <c r="K654">
        <f t="shared" si="65"/>
        <v>0.99716328824943956</v>
      </c>
    </row>
    <row r="655" spans="1:11" x14ac:dyDescent="0.3">
      <c r="A655">
        <v>654</v>
      </c>
      <c r="B655" t="s">
        <v>12</v>
      </c>
      <c r="C655" t="s">
        <v>4211</v>
      </c>
      <c r="D655">
        <v>1.5</v>
      </c>
      <c r="E655">
        <v>920.20446863488496</v>
      </c>
      <c r="F655">
        <f t="shared" si="60"/>
        <v>1.4999999999999999E-2</v>
      </c>
      <c r="G655">
        <f t="shared" si="61"/>
        <v>13.803067029523273</v>
      </c>
      <c r="H655">
        <f t="shared" si="62"/>
        <v>2.2499999999999999E-4</v>
      </c>
      <c r="I655">
        <f t="shared" si="63"/>
        <v>2.2499999999999999E-4</v>
      </c>
      <c r="J655">
        <f t="shared" si="64"/>
        <v>1</v>
      </c>
      <c r="K655">
        <f t="shared" si="65"/>
        <v>0.99674516062133967</v>
      </c>
    </row>
    <row r="656" spans="1:11" x14ac:dyDescent="0.3">
      <c r="A656">
        <v>655</v>
      </c>
      <c r="B656" t="s">
        <v>12</v>
      </c>
      <c r="C656" t="s">
        <v>4212</v>
      </c>
      <c r="D656">
        <v>1.49</v>
      </c>
      <c r="E656">
        <v>52336.147875121322</v>
      </c>
      <c r="F656">
        <f t="shared" si="60"/>
        <v>1.49E-2</v>
      </c>
      <c r="G656">
        <f t="shared" si="61"/>
        <v>779.80860333930775</v>
      </c>
      <c r="H656">
        <f t="shared" si="62"/>
        <v>2.2201E-4</v>
      </c>
      <c r="I656">
        <f t="shared" si="63"/>
        <v>2.5738999999999997E-4</v>
      </c>
      <c r="J656">
        <f t="shared" si="64"/>
        <v>0.86254322234741065</v>
      </c>
      <c r="K656">
        <f t="shared" si="65"/>
        <v>0.99994306200812677</v>
      </c>
    </row>
    <row r="657" spans="1:11" x14ac:dyDescent="0.3">
      <c r="A657">
        <v>656</v>
      </c>
      <c r="B657" t="s">
        <v>12</v>
      </c>
      <c r="C657" t="s">
        <v>4213</v>
      </c>
      <c r="D657">
        <v>1.48</v>
      </c>
      <c r="E657">
        <v>1766.2920501516901</v>
      </c>
      <c r="F657">
        <f t="shared" si="60"/>
        <v>1.4800000000000001E-2</v>
      </c>
      <c r="G657">
        <f t="shared" si="61"/>
        <v>26.141122342245016</v>
      </c>
      <c r="H657">
        <f t="shared" si="62"/>
        <v>2.1904000000000002E-4</v>
      </c>
      <c r="I657">
        <f t="shared" si="63"/>
        <v>4.6272199999999999E-2</v>
      </c>
      <c r="J657">
        <f t="shared" si="64"/>
        <v>4.7337278106508876E-3</v>
      </c>
      <c r="K657">
        <f t="shared" si="65"/>
        <v>0.99832557597019023</v>
      </c>
    </row>
    <row r="658" spans="1:11" x14ac:dyDescent="0.3">
      <c r="A658">
        <v>657</v>
      </c>
      <c r="B658" t="s">
        <v>12</v>
      </c>
      <c r="C658" t="s">
        <v>4214</v>
      </c>
      <c r="D658">
        <v>1.46</v>
      </c>
      <c r="E658">
        <v>21934.748359049969</v>
      </c>
      <c r="F658">
        <f t="shared" si="60"/>
        <v>1.46E-2</v>
      </c>
      <c r="G658">
        <f t="shared" si="61"/>
        <v>320.24732604212954</v>
      </c>
      <c r="H658">
        <f t="shared" si="62"/>
        <v>2.1316E-4</v>
      </c>
      <c r="I658">
        <f t="shared" si="63"/>
        <v>2.3160000000000002E-4</v>
      </c>
      <c r="J658">
        <f t="shared" si="64"/>
        <v>0.92037996545768563</v>
      </c>
      <c r="K658">
        <f t="shared" si="65"/>
        <v>0.99986688674942337</v>
      </c>
    </row>
    <row r="659" spans="1:11" x14ac:dyDescent="0.3">
      <c r="A659">
        <v>658</v>
      </c>
      <c r="B659" t="s">
        <v>12</v>
      </c>
      <c r="C659" t="s">
        <v>4215</v>
      </c>
      <c r="D659">
        <v>1.33</v>
      </c>
      <c r="E659">
        <v>402.348815783872</v>
      </c>
      <c r="F659">
        <f t="shared" si="60"/>
        <v>1.3300000000000001E-2</v>
      </c>
      <c r="G659">
        <f t="shared" si="61"/>
        <v>5.3512392499254977</v>
      </c>
      <c r="H659">
        <f t="shared" si="62"/>
        <v>1.7689000000000002E-4</v>
      </c>
      <c r="I659">
        <f t="shared" si="63"/>
        <v>1.7689000000000002E-4</v>
      </c>
      <c r="J659">
        <f t="shared" si="64"/>
        <v>1</v>
      </c>
      <c r="K659">
        <f t="shared" si="65"/>
        <v>0.99341060294473282</v>
      </c>
    </row>
    <row r="660" spans="1:11" x14ac:dyDescent="0.3">
      <c r="A660">
        <v>659</v>
      </c>
      <c r="B660" t="s">
        <v>12</v>
      </c>
      <c r="C660" t="s">
        <v>4216</v>
      </c>
      <c r="D660">
        <v>1.27</v>
      </c>
      <c r="E660">
        <v>182.88582535630599</v>
      </c>
      <c r="F660">
        <f t="shared" si="60"/>
        <v>1.2699999999999999E-2</v>
      </c>
      <c r="G660">
        <f t="shared" si="61"/>
        <v>2.3226499820250859</v>
      </c>
      <c r="H660">
        <f t="shared" si="62"/>
        <v>1.6129E-4</v>
      </c>
      <c r="I660">
        <f t="shared" si="63"/>
        <v>1.6129E-4</v>
      </c>
      <c r="J660">
        <f t="shared" si="64"/>
        <v>1</v>
      </c>
      <c r="K660">
        <f t="shared" si="65"/>
        <v>0.98620733286560114</v>
      </c>
    </row>
    <row r="661" spans="1:11" x14ac:dyDescent="0.3">
      <c r="A661">
        <v>660</v>
      </c>
      <c r="B661" t="s">
        <v>12</v>
      </c>
      <c r="C661" t="s">
        <v>4217</v>
      </c>
      <c r="D661">
        <v>1.27</v>
      </c>
      <c r="E661">
        <v>1703.7258467403201</v>
      </c>
      <c r="F661">
        <f t="shared" si="60"/>
        <v>1.2699999999999999E-2</v>
      </c>
      <c r="G661">
        <f t="shared" si="61"/>
        <v>21.637318253602064</v>
      </c>
      <c r="H661">
        <f t="shared" si="62"/>
        <v>1.6129E-4</v>
      </c>
      <c r="I661">
        <f t="shared" si="63"/>
        <v>1.1803699999999999E-2</v>
      </c>
      <c r="J661">
        <f t="shared" si="64"/>
        <v>1.3664359480501877E-2</v>
      </c>
      <c r="K661">
        <f t="shared" si="65"/>
        <v>0.99851026030071799</v>
      </c>
    </row>
    <row r="662" spans="1:11" x14ac:dyDescent="0.3">
      <c r="A662">
        <v>661</v>
      </c>
      <c r="B662" t="s">
        <v>12</v>
      </c>
      <c r="C662" t="s">
        <v>2401</v>
      </c>
      <c r="D662">
        <v>1.22</v>
      </c>
      <c r="E662">
        <v>153747.300592168</v>
      </c>
      <c r="F662">
        <f t="shared" si="60"/>
        <v>1.2199999999999999E-2</v>
      </c>
      <c r="G662">
        <f t="shared" si="61"/>
        <v>1875.7170672244495</v>
      </c>
      <c r="H662">
        <f t="shared" si="62"/>
        <v>1.4883999999999996E-4</v>
      </c>
      <c r="I662">
        <f t="shared" si="63"/>
        <v>0.18351744</v>
      </c>
      <c r="J662">
        <f t="shared" si="64"/>
        <v>8.1104008425575229E-4</v>
      </c>
      <c r="K662">
        <f t="shared" si="65"/>
        <v>0.99998412992859631</v>
      </c>
    </row>
    <row r="663" spans="1:11" x14ac:dyDescent="0.3">
      <c r="A663">
        <v>662</v>
      </c>
      <c r="B663" t="s">
        <v>12</v>
      </c>
      <c r="C663" t="s">
        <v>4218</v>
      </c>
      <c r="D663">
        <v>1.2</v>
      </c>
      <c r="E663">
        <v>7982.4849983149597</v>
      </c>
      <c r="F663">
        <f t="shared" si="60"/>
        <v>1.2E-2</v>
      </c>
      <c r="G663">
        <f t="shared" si="61"/>
        <v>95.789819979779523</v>
      </c>
      <c r="H663">
        <f t="shared" si="62"/>
        <v>1.44E-4</v>
      </c>
      <c r="I663">
        <f t="shared" si="63"/>
        <v>1.44E-4</v>
      </c>
      <c r="J663">
        <f t="shared" si="64"/>
        <v>1</v>
      </c>
      <c r="K663">
        <f t="shared" si="65"/>
        <v>0.99969938693717175</v>
      </c>
    </row>
    <row r="664" spans="1:11" x14ac:dyDescent="0.3">
      <c r="A664">
        <v>663</v>
      </c>
      <c r="B664" t="s">
        <v>12</v>
      </c>
      <c r="C664" t="s">
        <v>4219</v>
      </c>
      <c r="D664">
        <v>1.1599999999999999</v>
      </c>
      <c r="E664">
        <v>711.32960493847304</v>
      </c>
      <c r="F664">
        <f t="shared" si="60"/>
        <v>1.1599999999999999E-2</v>
      </c>
      <c r="G664">
        <f t="shared" si="61"/>
        <v>8.2514234172862864</v>
      </c>
      <c r="H664">
        <f t="shared" si="62"/>
        <v>1.3455999999999999E-4</v>
      </c>
      <c r="I664">
        <f t="shared" si="63"/>
        <v>1.3455999999999999E-4</v>
      </c>
      <c r="J664">
        <f t="shared" si="64"/>
        <v>1</v>
      </c>
      <c r="K664">
        <f t="shared" si="65"/>
        <v>0.99674381214277463</v>
      </c>
    </row>
    <row r="665" spans="1:11" x14ac:dyDescent="0.3">
      <c r="A665">
        <v>664</v>
      </c>
      <c r="B665" t="s">
        <v>12</v>
      </c>
      <c r="C665" t="s">
        <v>75</v>
      </c>
      <c r="D665">
        <v>1.1000000000000001</v>
      </c>
      <c r="E665">
        <v>11034079.37793126</v>
      </c>
      <c r="F665">
        <f t="shared" si="60"/>
        <v>1.1000000000000001E-2</v>
      </c>
      <c r="G665">
        <f t="shared" si="61"/>
        <v>121374.87315724387</v>
      </c>
      <c r="H665">
        <f t="shared" si="62"/>
        <v>1.2100000000000003E-4</v>
      </c>
      <c r="I665">
        <f t="shared" si="63"/>
        <v>8.0121000000000001E-4</v>
      </c>
      <c r="J665">
        <f t="shared" si="64"/>
        <v>0.15102157986046108</v>
      </c>
      <c r="K665">
        <f t="shared" si="65"/>
        <v>0.9999998006177313</v>
      </c>
    </row>
    <row r="666" spans="1:11" x14ac:dyDescent="0.3">
      <c r="A666">
        <v>665</v>
      </c>
      <c r="B666" t="s">
        <v>12</v>
      </c>
      <c r="C666" t="s">
        <v>4220</v>
      </c>
      <c r="D666">
        <v>1.01</v>
      </c>
      <c r="E666">
        <v>2679.7586199576481</v>
      </c>
      <c r="F666">
        <f t="shared" si="60"/>
        <v>1.01E-2</v>
      </c>
      <c r="G666">
        <f t="shared" si="61"/>
        <v>27.065562061572244</v>
      </c>
      <c r="H666">
        <f t="shared" si="62"/>
        <v>1.0200999999999999E-4</v>
      </c>
      <c r="I666">
        <f t="shared" si="63"/>
        <v>5.8928099999999992E-3</v>
      </c>
      <c r="J666">
        <f t="shared" si="64"/>
        <v>1.7310926366198808E-2</v>
      </c>
      <c r="K666">
        <f t="shared" si="65"/>
        <v>0.99924648476374944</v>
      </c>
    </row>
    <row r="667" spans="1:11" x14ac:dyDescent="0.3">
      <c r="A667">
        <v>666</v>
      </c>
      <c r="B667" t="s">
        <v>12</v>
      </c>
      <c r="C667" t="s">
        <v>4221</v>
      </c>
      <c r="D667">
        <v>1</v>
      </c>
      <c r="E667">
        <v>190.0451635788057</v>
      </c>
      <c r="F667">
        <f t="shared" si="60"/>
        <v>0.01</v>
      </c>
      <c r="G667">
        <f t="shared" si="61"/>
        <v>1.900451635788057</v>
      </c>
      <c r="H667">
        <f t="shared" si="62"/>
        <v>1E-4</v>
      </c>
      <c r="I667">
        <f t="shared" si="63"/>
        <v>2.8250000000000003E-3</v>
      </c>
      <c r="J667">
        <f t="shared" si="64"/>
        <v>3.5398230088495575E-2</v>
      </c>
      <c r="K667">
        <f t="shared" si="65"/>
        <v>0.98953127123171059</v>
      </c>
    </row>
    <row r="668" spans="1:11" x14ac:dyDescent="0.3">
      <c r="A668">
        <v>667</v>
      </c>
      <c r="B668" t="s">
        <v>12</v>
      </c>
      <c r="C668" t="s">
        <v>4222</v>
      </c>
      <c r="D668">
        <v>0.99</v>
      </c>
      <c r="E668">
        <v>9525.4638301368395</v>
      </c>
      <c r="F668">
        <f t="shared" si="60"/>
        <v>9.8999999999999991E-3</v>
      </c>
      <c r="G668">
        <f t="shared" si="61"/>
        <v>94.302091918354705</v>
      </c>
      <c r="H668">
        <f t="shared" si="62"/>
        <v>9.8009999999999978E-5</v>
      </c>
      <c r="I668">
        <f t="shared" si="63"/>
        <v>9.8009999999999978E-5</v>
      </c>
      <c r="J668">
        <f t="shared" si="64"/>
        <v>1</v>
      </c>
      <c r="K668">
        <f t="shared" si="65"/>
        <v>0.99979215770786234</v>
      </c>
    </row>
    <row r="669" spans="1:11" x14ac:dyDescent="0.3">
      <c r="A669">
        <v>668</v>
      </c>
      <c r="B669" t="s">
        <v>12</v>
      </c>
      <c r="C669" t="s">
        <v>4223</v>
      </c>
      <c r="D669">
        <v>0.97</v>
      </c>
      <c r="E669">
        <v>7094.0449098735462</v>
      </c>
      <c r="F669">
        <f t="shared" si="60"/>
        <v>9.7000000000000003E-3</v>
      </c>
      <c r="G669">
        <f t="shared" si="61"/>
        <v>68.812235625773397</v>
      </c>
      <c r="H669">
        <f t="shared" si="62"/>
        <v>9.4090000000000002E-5</v>
      </c>
      <c r="I669">
        <f t="shared" si="63"/>
        <v>7.9515829999999996E-2</v>
      </c>
      <c r="J669">
        <f t="shared" si="64"/>
        <v>1.1832863971865729E-3</v>
      </c>
      <c r="K669">
        <f t="shared" si="65"/>
        <v>0.99972656858024345</v>
      </c>
    </row>
    <row r="670" spans="1:11" x14ac:dyDescent="0.3">
      <c r="A670">
        <v>669</v>
      </c>
      <c r="B670" t="s">
        <v>12</v>
      </c>
      <c r="C670" t="s">
        <v>4224</v>
      </c>
      <c r="D670">
        <v>0.97</v>
      </c>
      <c r="E670">
        <v>3202.4270576864701</v>
      </c>
      <c r="F670">
        <f t="shared" si="60"/>
        <v>9.7000000000000003E-3</v>
      </c>
      <c r="G670">
        <f t="shared" si="61"/>
        <v>31.063542459558761</v>
      </c>
      <c r="H670">
        <f t="shared" si="62"/>
        <v>9.4090000000000002E-5</v>
      </c>
      <c r="I670">
        <f t="shared" si="63"/>
        <v>9.4090000000000002E-5</v>
      </c>
      <c r="J670">
        <f t="shared" si="64"/>
        <v>1</v>
      </c>
      <c r="K670">
        <f t="shared" si="65"/>
        <v>0.99939439290070375</v>
      </c>
    </row>
    <row r="671" spans="1:11" x14ac:dyDescent="0.3">
      <c r="A671">
        <v>670</v>
      </c>
      <c r="B671" t="s">
        <v>12</v>
      </c>
      <c r="C671" t="s">
        <v>3631</v>
      </c>
      <c r="D671">
        <v>0.8</v>
      </c>
      <c r="E671">
        <v>95038.062981867581</v>
      </c>
      <c r="F671">
        <f t="shared" si="60"/>
        <v>8.0000000000000002E-3</v>
      </c>
      <c r="G671">
        <f t="shared" si="61"/>
        <v>760.30450385494066</v>
      </c>
      <c r="H671">
        <f t="shared" si="62"/>
        <v>6.3999999999999997E-5</v>
      </c>
      <c r="I671">
        <f t="shared" si="63"/>
        <v>6.6719999999999985E-5</v>
      </c>
      <c r="J671">
        <f t="shared" si="64"/>
        <v>0.95923261390887304</v>
      </c>
      <c r="K671">
        <f t="shared" si="65"/>
        <v>0.99998316478175553</v>
      </c>
    </row>
    <row r="672" spans="1:11" x14ac:dyDescent="0.3">
      <c r="A672">
        <v>671</v>
      </c>
      <c r="B672" t="s">
        <v>12</v>
      </c>
      <c r="C672" t="s">
        <v>4225</v>
      </c>
      <c r="D672">
        <v>0.8</v>
      </c>
      <c r="E672">
        <v>1426.509437779182</v>
      </c>
      <c r="F672">
        <f t="shared" si="60"/>
        <v>8.0000000000000002E-3</v>
      </c>
      <c r="G672">
        <f t="shared" si="61"/>
        <v>11.412075502233456</v>
      </c>
      <c r="H672">
        <f t="shared" si="62"/>
        <v>6.3999999999999997E-5</v>
      </c>
      <c r="I672">
        <f t="shared" si="63"/>
        <v>7.3251999999999996E-4</v>
      </c>
      <c r="J672">
        <f t="shared" si="64"/>
        <v>8.7369628133020266E-2</v>
      </c>
      <c r="K672">
        <f t="shared" si="65"/>
        <v>0.9988790097244159</v>
      </c>
    </row>
    <row r="673" spans="1:11" x14ac:dyDescent="0.3">
      <c r="A673">
        <v>672</v>
      </c>
      <c r="B673" t="s">
        <v>12</v>
      </c>
      <c r="C673" t="s">
        <v>4226</v>
      </c>
      <c r="D673">
        <v>0.8</v>
      </c>
      <c r="E673">
        <v>694623.46607066109</v>
      </c>
      <c r="F673">
        <f t="shared" si="60"/>
        <v>8.0000000000000002E-3</v>
      </c>
      <c r="G673">
        <f t="shared" si="61"/>
        <v>5556.9877285652892</v>
      </c>
      <c r="H673">
        <f t="shared" si="62"/>
        <v>6.3999999999999997E-5</v>
      </c>
      <c r="I673">
        <f t="shared" si="63"/>
        <v>1.2738000000000002E-4</v>
      </c>
      <c r="J673">
        <f t="shared" si="64"/>
        <v>0.50243366305542458</v>
      </c>
      <c r="K673">
        <f t="shared" si="65"/>
        <v>0.99999769659645044</v>
      </c>
    </row>
    <row r="674" spans="1:11" x14ac:dyDescent="0.3">
      <c r="A674">
        <v>673</v>
      </c>
      <c r="B674" t="s">
        <v>12</v>
      </c>
      <c r="C674" t="s">
        <v>3639</v>
      </c>
      <c r="D674">
        <v>0.79</v>
      </c>
      <c r="E674">
        <v>127110.4614075101</v>
      </c>
      <c r="F674">
        <f t="shared" si="60"/>
        <v>7.9000000000000008E-3</v>
      </c>
      <c r="G674">
        <f t="shared" si="61"/>
        <v>1004.1726451193299</v>
      </c>
      <c r="H674">
        <f t="shared" si="62"/>
        <v>6.2410000000000007E-5</v>
      </c>
      <c r="I674">
        <f t="shared" si="63"/>
        <v>9.2088000000000011E-4</v>
      </c>
      <c r="J674">
        <f t="shared" si="64"/>
        <v>6.7772131005125538E-2</v>
      </c>
      <c r="K674">
        <f t="shared" si="65"/>
        <v>0.99998756994378946</v>
      </c>
    </row>
    <row r="675" spans="1:11" x14ac:dyDescent="0.3">
      <c r="A675">
        <v>674</v>
      </c>
      <c r="B675" t="s">
        <v>12</v>
      </c>
      <c r="C675" t="s">
        <v>3985</v>
      </c>
      <c r="D675">
        <v>0.77</v>
      </c>
      <c r="E675">
        <v>161.7095718939967</v>
      </c>
      <c r="F675">
        <f t="shared" si="60"/>
        <v>7.7000000000000002E-3</v>
      </c>
      <c r="G675">
        <f t="shared" si="61"/>
        <v>1.2451637035837746</v>
      </c>
      <c r="H675">
        <f t="shared" si="62"/>
        <v>5.9290000000000003E-5</v>
      </c>
      <c r="I675">
        <f t="shared" si="63"/>
        <v>0.77880917999999999</v>
      </c>
      <c r="J675">
        <f t="shared" si="64"/>
        <v>7.6129046141957391E-5</v>
      </c>
      <c r="K675">
        <f t="shared" si="65"/>
        <v>0.99052188541581876</v>
      </c>
    </row>
    <row r="676" spans="1:11" x14ac:dyDescent="0.3">
      <c r="A676">
        <v>675</v>
      </c>
      <c r="B676" t="s">
        <v>12</v>
      </c>
      <c r="C676" t="s">
        <v>4227</v>
      </c>
      <c r="D676">
        <v>0.72</v>
      </c>
      <c r="E676">
        <v>614.1113504069632</v>
      </c>
      <c r="F676">
        <f t="shared" si="60"/>
        <v>7.1999999999999998E-3</v>
      </c>
      <c r="G676">
        <f t="shared" si="61"/>
        <v>4.4216017229301352</v>
      </c>
      <c r="H676">
        <f t="shared" si="62"/>
        <v>5.1839999999999998E-5</v>
      </c>
      <c r="I676">
        <f t="shared" si="63"/>
        <v>1.5325099999999997E-3</v>
      </c>
      <c r="J676">
        <f t="shared" si="64"/>
        <v>3.3826859204833908E-2</v>
      </c>
      <c r="K676">
        <f t="shared" si="65"/>
        <v>0.99765789431679619</v>
      </c>
    </row>
    <row r="677" spans="1:11" x14ac:dyDescent="0.3">
      <c r="A677">
        <v>676</v>
      </c>
      <c r="B677" t="s">
        <v>12</v>
      </c>
      <c r="C677" t="s">
        <v>4228</v>
      </c>
      <c r="D677">
        <v>0.68</v>
      </c>
      <c r="E677">
        <v>184.8109393074246</v>
      </c>
      <c r="F677">
        <f t="shared" si="60"/>
        <v>6.8000000000000005E-3</v>
      </c>
      <c r="G677">
        <f t="shared" si="61"/>
        <v>1.2567143872904873</v>
      </c>
      <c r="H677">
        <f t="shared" si="62"/>
        <v>4.6240000000000005E-5</v>
      </c>
      <c r="I677">
        <f t="shared" si="63"/>
        <v>6.3188799999999989E-3</v>
      </c>
      <c r="J677">
        <f t="shared" si="64"/>
        <v>7.3177525131035903E-3</v>
      </c>
      <c r="K677">
        <f t="shared" si="65"/>
        <v>0.99266810548764317</v>
      </c>
    </row>
    <row r="678" spans="1:11" x14ac:dyDescent="0.3">
      <c r="A678">
        <v>677</v>
      </c>
      <c r="B678" t="s">
        <v>12</v>
      </c>
      <c r="C678" t="s">
        <v>4229</v>
      </c>
      <c r="D678">
        <v>0.61</v>
      </c>
      <c r="E678">
        <v>762.34512464312604</v>
      </c>
      <c r="F678">
        <f t="shared" si="60"/>
        <v>6.0999999999999995E-3</v>
      </c>
      <c r="G678">
        <f t="shared" si="61"/>
        <v>4.6503052603230683</v>
      </c>
      <c r="H678">
        <f t="shared" si="62"/>
        <v>3.7209999999999991E-5</v>
      </c>
      <c r="I678">
        <f t="shared" si="63"/>
        <v>3.7209999999999991E-5</v>
      </c>
      <c r="J678">
        <f t="shared" si="64"/>
        <v>1</v>
      </c>
      <c r="K678">
        <f t="shared" si="65"/>
        <v>0.99840095444595034</v>
      </c>
    </row>
    <row r="679" spans="1:11" x14ac:dyDescent="0.3">
      <c r="A679">
        <v>678</v>
      </c>
      <c r="B679" t="s">
        <v>12</v>
      </c>
      <c r="C679" t="s">
        <v>4230</v>
      </c>
      <c r="D679">
        <v>0.6</v>
      </c>
      <c r="E679">
        <v>184.8109393074246</v>
      </c>
      <c r="F679">
        <f t="shared" si="60"/>
        <v>6.0000000000000001E-3</v>
      </c>
      <c r="G679">
        <f t="shared" si="61"/>
        <v>1.1088656358445477</v>
      </c>
      <c r="H679">
        <f t="shared" si="62"/>
        <v>3.6000000000000001E-5</v>
      </c>
      <c r="I679">
        <f t="shared" si="63"/>
        <v>3.2500000000000004E-4</v>
      </c>
      <c r="J679">
        <f t="shared" si="64"/>
        <v>0.11076923076923076</v>
      </c>
      <c r="K679">
        <f t="shared" si="65"/>
        <v>0.99352788996980212</v>
      </c>
    </row>
    <row r="680" spans="1:11" x14ac:dyDescent="0.3">
      <c r="A680">
        <v>679</v>
      </c>
      <c r="B680" t="s">
        <v>12</v>
      </c>
      <c r="C680" t="s">
        <v>4231</v>
      </c>
      <c r="D680">
        <v>0.57999999999999996</v>
      </c>
      <c r="E680">
        <v>0</v>
      </c>
      <c r="F680">
        <f t="shared" si="60"/>
        <v>5.7999999999999996E-3</v>
      </c>
      <c r="G680">
        <f t="shared" si="61"/>
        <v>0</v>
      </c>
      <c r="H680">
        <f t="shared" si="62"/>
        <v>3.3639999999999996E-5</v>
      </c>
      <c r="I680">
        <f t="shared" si="63"/>
        <v>3.3639999999999996E-5</v>
      </c>
      <c r="J680">
        <f t="shared" si="64"/>
        <v>1</v>
      </c>
      <c r="K680">
        <f t="shared" si="65"/>
        <v>1</v>
      </c>
    </row>
    <row r="681" spans="1:11" x14ac:dyDescent="0.3">
      <c r="A681">
        <v>680</v>
      </c>
      <c r="B681" t="s">
        <v>12</v>
      </c>
      <c r="C681" t="s">
        <v>4232</v>
      </c>
      <c r="D681">
        <v>0.56999999999999995</v>
      </c>
      <c r="E681">
        <v>876.01770640135146</v>
      </c>
      <c r="F681">
        <f t="shared" si="60"/>
        <v>5.6999999999999993E-3</v>
      </c>
      <c r="G681">
        <f t="shared" si="61"/>
        <v>4.9933009264877031</v>
      </c>
      <c r="H681">
        <f t="shared" si="62"/>
        <v>3.2489999999999996E-5</v>
      </c>
      <c r="I681">
        <f t="shared" si="63"/>
        <v>3.8169999999999989E-5</v>
      </c>
      <c r="J681">
        <f t="shared" si="64"/>
        <v>0.85119203563007606</v>
      </c>
      <c r="K681">
        <f t="shared" si="65"/>
        <v>0.99869950263769935</v>
      </c>
    </row>
    <row r="682" spans="1:11" x14ac:dyDescent="0.3">
      <c r="A682">
        <v>681</v>
      </c>
      <c r="B682" t="s">
        <v>12</v>
      </c>
      <c r="C682" t="s">
        <v>4233</v>
      </c>
      <c r="D682">
        <v>0.5</v>
      </c>
      <c r="E682">
        <v>0</v>
      </c>
      <c r="F682">
        <f t="shared" si="60"/>
        <v>5.0000000000000001E-3</v>
      </c>
      <c r="G682">
        <f t="shared" si="61"/>
        <v>0</v>
      </c>
      <c r="H682">
        <f t="shared" si="62"/>
        <v>2.5000000000000001E-5</v>
      </c>
      <c r="I682">
        <f t="shared" si="63"/>
        <v>2.5000000000000001E-5</v>
      </c>
      <c r="J682">
        <f t="shared" si="64"/>
        <v>1</v>
      </c>
      <c r="K682">
        <f t="shared" si="65"/>
        <v>1</v>
      </c>
    </row>
    <row r="683" spans="1:11" x14ac:dyDescent="0.3">
      <c r="A683">
        <v>682</v>
      </c>
      <c r="B683" t="s">
        <v>12</v>
      </c>
      <c r="C683" t="s">
        <v>4234</v>
      </c>
      <c r="D683">
        <v>0.5</v>
      </c>
      <c r="E683">
        <v>4894.6022207200695</v>
      </c>
      <c r="F683">
        <f t="shared" si="60"/>
        <v>5.0000000000000001E-3</v>
      </c>
      <c r="G683">
        <f t="shared" si="61"/>
        <v>24.473011103600349</v>
      </c>
      <c r="H683">
        <f t="shared" si="62"/>
        <v>2.5000000000000001E-5</v>
      </c>
      <c r="I683">
        <f t="shared" si="63"/>
        <v>5.3575999999999993E-4</v>
      </c>
      <c r="J683">
        <f t="shared" si="64"/>
        <v>4.6662684784231752E-2</v>
      </c>
      <c r="K683">
        <f t="shared" si="65"/>
        <v>0.99979571417410507</v>
      </c>
    </row>
    <row r="684" spans="1:11" x14ac:dyDescent="0.3">
      <c r="A684">
        <v>683</v>
      </c>
      <c r="B684" t="s">
        <v>12</v>
      </c>
      <c r="C684" t="s">
        <v>4235</v>
      </c>
      <c r="D684">
        <v>0.43</v>
      </c>
      <c r="E684">
        <v>11897.20421791546</v>
      </c>
      <c r="F684">
        <f t="shared" si="60"/>
        <v>4.3E-3</v>
      </c>
      <c r="G684">
        <f t="shared" si="61"/>
        <v>51.157978137036473</v>
      </c>
      <c r="H684">
        <f t="shared" si="62"/>
        <v>1.8490000000000001E-5</v>
      </c>
      <c r="I684">
        <f t="shared" si="63"/>
        <v>3.4490000000000004E-5</v>
      </c>
      <c r="J684">
        <f t="shared" si="64"/>
        <v>0.53609741954189616</v>
      </c>
      <c r="K684">
        <f t="shared" si="65"/>
        <v>0.9999277167221442</v>
      </c>
    </row>
    <row r="685" spans="1:11" x14ac:dyDescent="0.3">
      <c r="A685">
        <v>684</v>
      </c>
      <c r="B685" t="s">
        <v>12</v>
      </c>
      <c r="C685" t="s">
        <v>4236</v>
      </c>
      <c r="D685">
        <v>0.41</v>
      </c>
      <c r="E685">
        <v>1435.172450559219</v>
      </c>
      <c r="F685">
        <f t="shared" si="60"/>
        <v>4.0999999999999995E-3</v>
      </c>
      <c r="G685">
        <f t="shared" si="61"/>
        <v>5.8842070472927972</v>
      </c>
      <c r="H685">
        <f t="shared" si="62"/>
        <v>1.6809999999999997E-5</v>
      </c>
      <c r="I685">
        <f t="shared" si="63"/>
        <v>1.7749999999999998E-5</v>
      </c>
      <c r="J685">
        <f t="shared" si="64"/>
        <v>0.9470422535211267</v>
      </c>
      <c r="K685">
        <f t="shared" si="65"/>
        <v>0.99942880327097849</v>
      </c>
    </row>
    <row r="686" spans="1:11" x14ac:dyDescent="0.3">
      <c r="A686">
        <v>685</v>
      </c>
      <c r="B686" t="s">
        <v>12</v>
      </c>
      <c r="C686" t="s">
        <v>4237</v>
      </c>
      <c r="D686">
        <v>0.38</v>
      </c>
      <c r="E686">
        <v>0</v>
      </c>
      <c r="F686">
        <f t="shared" si="60"/>
        <v>3.8E-3</v>
      </c>
      <c r="G686">
        <f t="shared" si="61"/>
        <v>0</v>
      </c>
      <c r="H686">
        <f t="shared" si="62"/>
        <v>1.4440000000000001E-5</v>
      </c>
      <c r="I686">
        <f t="shared" si="63"/>
        <v>1.4440000000000001E-5</v>
      </c>
      <c r="J686">
        <f t="shared" si="64"/>
        <v>1</v>
      </c>
      <c r="K686">
        <f t="shared" si="65"/>
        <v>1</v>
      </c>
    </row>
    <row r="687" spans="1:11" x14ac:dyDescent="0.3">
      <c r="A687">
        <v>686</v>
      </c>
      <c r="B687" t="s">
        <v>12</v>
      </c>
      <c r="C687" t="s">
        <v>4238</v>
      </c>
      <c r="D687">
        <v>0.35</v>
      </c>
      <c r="E687">
        <v>2512383.4377055168</v>
      </c>
      <c r="F687">
        <f t="shared" si="60"/>
        <v>3.4999999999999996E-3</v>
      </c>
      <c r="G687">
        <f t="shared" si="61"/>
        <v>8793.3420319693087</v>
      </c>
      <c r="H687">
        <f t="shared" si="62"/>
        <v>1.2249999999999998E-5</v>
      </c>
      <c r="I687">
        <f t="shared" si="63"/>
        <v>2.4499999999999996E-5</v>
      </c>
      <c r="J687">
        <f t="shared" si="64"/>
        <v>0.5</v>
      </c>
      <c r="K687">
        <f t="shared" si="65"/>
        <v>0.99999972138014759</v>
      </c>
    </row>
    <row r="688" spans="1:11" x14ac:dyDescent="0.3">
      <c r="A688">
        <v>687</v>
      </c>
      <c r="B688" t="s">
        <v>12</v>
      </c>
      <c r="C688" t="s">
        <v>4239</v>
      </c>
      <c r="D688">
        <v>0.33</v>
      </c>
      <c r="E688">
        <v>13040.72190488016</v>
      </c>
      <c r="F688">
        <f t="shared" si="60"/>
        <v>3.3E-3</v>
      </c>
      <c r="G688">
        <f t="shared" si="61"/>
        <v>43.034382286104524</v>
      </c>
      <c r="H688">
        <f t="shared" si="62"/>
        <v>1.0889999999999999E-5</v>
      </c>
      <c r="I688">
        <f t="shared" si="63"/>
        <v>1.102E-5</v>
      </c>
      <c r="J688">
        <f t="shared" si="64"/>
        <v>0.9882032667876588</v>
      </c>
      <c r="K688">
        <f t="shared" si="65"/>
        <v>0.99994939058560506</v>
      </c>
    </row>
    <row r="689" spans="1:11" x14ac:dyDescent="0.3">
      <c r="A689">
        <v>688</v>
      </c>
      <c r="B689" t="s">
        <v>12</v>
      </c>
      <c r="C689" t="s">
        <v>4240</v>
      </c>
      <c r="D689">
        <v>0.28999999999999998</v>
      </c>
      <c r="E689">
        <v>1012.609938288596</v>
      </c>
      <c r="F689">
        <f t="shared" si="60"/>
        <v>2.8999999999999998E-3</v>
      </c>
      <c r="G689">
        <f t="shared" si="61"/>
        <v>2.9365688210369281</v>
      </c>
      <c r="H689">
        <f t="shared" si="62"/>
        <v>8.4099999999999991E-6</v>
      </c>
      <c r="I689">
        <f t="shared" si="63"/>
        <v>8.4099999999999991E-6</v>
      </c>
      <c r="J689">
        <f t="shared" si="64"/>
        <v>1</v>
      </c>
      <c r="K689">
        <f t="shared" si="65"/>
        <v>0.99942738667653597</v>
      </c>
    </row>
    <row r="690" spans="1:11" x14ac:dyDescent="0.3">
      <c r="A690">
        <v>689</v>
      </c>
      <c r="B690" t="s">
        <v>12</v>
      </c>
      <c r="C690" t="s">
        <v>3608</v>
      </c>
      <c r="D690">
        <v>0.28999999999999998</v>
      </c>
      <c r="E690">
        <v>18163.450128807821</v>
      </c>
      <c r="F690">
        <f t="shared" si="60"/>
        <v>2.8999999999999998E-3</v>
      </c>
      <c r="G690">
        <f t="shared" si="61"/>
        <v>52.674005373542677</v>
      </c>
      <c r="H690">
        <f t="shared" si="62"/>
        <v>8.4099999999999991E-6</v>
      </c>
      <c r="I690">
        <f t="shared" si="63"/>
        <v>2.0407000000000002E-4</v>
      </c>
      <c r="J690">
        <f t="shared" si="64"/>
        <v>4.1211349046895662E-2</v>
      </c>
      <c r="K690">
        <f t="shared" si="65"/>
        <v>0.99996806825048756</v>
      </c>
    </row>
    <row r="691" spans="1:11" x14ac:dyDescent="0.3">
      <c r="A691">
        <v>690</v>
      </c>
      <c r="B691" t="s">
        <v>12</v>
      </c>
      <c r="C691" t="s">
        <v>4241</v>
      </c>
      <c r="D691">
        <v>0.26</v>
      </c>
      <c r="E691">
        <v>2843.3933058027701</v>
      </c>
      <c r="F691">
        <f t="shared" si="60"/>
        <v>2.5999999999999999E-3</v>
      </c>
      <c r="G691">
        <f t="shared" si="61"/>
        <v>7.3928225950872015</v>
      </c>
      <c r="H691">
        <f t="shared" si="62"/>
        <v>6.7599999999999997E-6</v>
      </c>
      <c r="I691">
        <f t="shared" si="63"/>
        <v>9.2599999999999994E-6</v>
      </c>
      <c r="J691">
        <f t="shared" si="64"/>
        <v>0.73002159827213819</v>
      </c>
      <c r="K691">
        <f t="shared" si="65"/>
        <v>0.99981713663935778</v>
      </c>
    </row>
    <row r="692" spans="1:11" x14ac:dyDescent="0.3">
      <c r="A692">
        <v>691</v>
      </c>
      <c r="B692" t="s">
        <v>12</v>
      </c>
      <c r="C692" t="s">
        <v>4242</v>
      </c>
      <c r="D692">
        <v>0.24</v>
      </c>
      <c r="E692">
        <v>952.93140580390821</v>
      </c>
      <c r="F692">
        <f t="shared" si="60"/>
        <v>2.3999999999999998E-3</v>
      </c>
      <c r="G692">
        <f t="shared" si="61"/>
        <v>2.2870353739293794</v>
      </c>
      <c r="H692">
        <f t="shared" si="62"/>
        <v>5.7599999999999991E-6</v>
      </c>
      <c r="I692">
        <f t="shared" si="63"/>
        <v>5.7599999999999991E-6</v>
      </c>
      <c r="J692">
        <f t="shared" si="64"/>
        <v>1</v>
      </c>
      <c r="K692">
        <f t="shared" si="65"/>
        <v>0.99949641796105371</v>
      </c>
    </row>
    <row r="693" spans="1:11" x14ac:dyDescent="0.3">
      <c r="A693">
        <v>692</v>
      </c>
      <c r="B693" t="s">
        <v>12</v>
      </c>
      <c r="C693" t="s">
        <v>4243</v>
      </c>
      <c r="D693">
        <v>0.24</v>
      </c>
      <c r="E693">
        <v>34715.579880529003</v>
      </c>
      <c r="F693">
        <f t="shared" si="60"/>
        <v>2.3999999999999998E-3</v>
      </c>
      <c r="G693">
        <f t="shared" si="61"/>
        <v>83.3173917132696</v>
      </c>
      <c r="H693">
        <f t="shared" si="62"/>
        <v>5.7599999999999991E-6</v>
      </c>
      <c r="I693">
        <f t="shared" si="63"/>
        <v>5.7599999999999991E-6</v>
      </c>
      <c r="J693">
        <f t="shared" si="64"/>
        <v>1</v>
      </c>
      <c r="K693">
        <f t="shared" si="65"/>
        <v>0.99998617345055807</v>
      </c>
    </row>
    <row r="694" spans="1:11" x14ac:dyDescent="0.3">
      <c r="A694">
        <v>693</v>
      </c>
      <c r="B694" t="s">
        <v>12</v>
      </c>
      <c r="C694" t="s">
        <v>4244</v>
      </c>
      <c r="D694">
        <v>0.21</v>
      </c>
      <c r="E694">
        <v>987.58345692405032</v>
      </c>
      <c r="F694">
        <f t="shared" si="60"/>
        <v>2.0999999999999999E-3</v>
      </c>
      <c r="G694">
        <f t="shared" si="61"/>
        <v>2.0739252595405056</v>
      </c>
      <c r="H694">
        <f t="shared" si="62"/>
        <v>4.4099999999999993E-6</v>
      </c>
      <c r="I694">
        <f t="shared" si="63"/>
        <v>2.9839999999999996E-5</v>
      </c>
      <c r="J694">
        <f t="shared" si="64"/>
        <v>0.14778820375335119</v>
      </c>
      <c r="K694">
        <f t="shared" si="65"/>
        <v>0.99957480989871306</v>
      </c>
    </row>
    <row r="695" spans="1:11" x14ac:dyDescent="0.3">
      <c r="A695">
        <v>694</v>
      </c>
      <c r="B695" t="s">
        <v>12</v>
      </c>
      <c r="C695" t="s">
        <v>4245</v>
      </c>
      <c r="D695">
        <v>0.2</v>
      </c>
      <c r="E695">
        <v>0</v>
      </c>
      <c r="F695">
        <f t="shared" si="60"/>
        <v>2E-3</v>
      </c>
      <c r="G695">
        <f t="shared" si="61"/>
        <v>0</v>
      </c>
      <c r="H695">
        <f t="shared" si="62"/>
        <v>3.9999999999999998E-6</v>
      </c>
      <c r="I695">
        <f t="shared" si="63"/>
        <v>2.6708999999999999E-4</v>
      </c>
      <c r="J695">
        <f t="shared" si="64"/>
        <v>1.4976225242427647E-2</v>
      </c>
      <c r="K695">
        <f t="shared" si="65"/>
        <v>1</v>
      </c>
    </row>
    <row r="696" spans="1:11" x14ac:dyDescent="0.3">
      <c r="A696">
        <v>695</v>
      </c>
      <c r="B696" t="s">
        <v>12</v>
      </c>
      <c r="C696" t="s">
        <v>1518</v>
      </c>
      <c r="D696">
        <v>0.19</v>
      </c>
      <c r="E696">
        <v>6786.0266776945</v>
      </c>
      <c r="F696">
        <f t="shared" si="60"/>
        <v>1.9E-3</v>
      </c>
      <c r="G696">
        <f t="shared" si="61"/>
        <v>12.89345068761955</v>
      </c>
      <c r="H696">
        <f t="shared" si="62"/>
        <v>3.6100000000000002E-6</v>
      </c>
      <c r="I696">
        <f t="shared" si="63"/>
        <v>3.6500000000000002E-6</v>
      </c>
      <c r="J696">
        <f t="shared" si="64"/>
        <v>0.989041095890411</v>
      </c>
      <c r="K696">
        <f t="shared" si="65"/>
        <v>0.99994400414574913</v>
      </c>
    </row>
    <row r="697" spans="1:11" x14ac:dyDescent="0.3">
      <c r="A697">
        <v>696</v>
      </c>
      <c r="B697" t="s">
        <v>12</v>
      </c>
      <c r="C697" t="s">
        <v>4246</v>
      </c>
      <c r="D697">
        <v>0.16</v>
      </c>
      <c r="E697">
        <v>382.52409127461601</v>
      </c>
      <c r="F697">
        <f t="shared" si="60"/>
        <v>1.6000000000000001E-3</v>
      </c>
      <c r="G697">
        <f t="shared" si="61"/>
        <v>0.61203854603938568</v>
      </c>
      <c r="H697">
        <f t="shared" si="62"/>
        <v>2.5600000000000001E-6</v>
      </c>
      <c r="I697">
        <f t="shared" si="63"/>
        <v>7.8500000000000011E-6</v>
      </c>
      <c r="J697">
        <f t="shared" si="64"/>
        <v>0.32611464968152865</v>
      </c>
      <c r="K697">
        <f t="shared" si="65"/>
        <v>0.99916380114225756</v>
      </c>
    </row>
    <row r="698" spans="1:11" x14ac:dyDescent="0.3">
      <c r="A698">
        <v>697</v>
      </c>
      <c r="B698" t="s">
        <v>12</v>
      </c>
      <c r="C698" t="s">
        <v>4247</v>
      </c>
      <c r="D698">
        <v>0.16</v>
      </c>
      <c r="E698">
        <v>4437.3876573293101</v>
      </c>
      <c r="F698">
        <f t="shared" si="60"/>
        <v>1.6000000000000001E-3</v>
      </c>
      <c r="G698">
        <f t="shared" si="61"/>
        <v>7.0998202517268965</v>
      </c>
      <c r="H698">
        <f t="shared" si="62"/>
        <v>2.5600000000000001E-6</v>
      </c>
      <c r="I698">
        <f t="shared" si="63"/>
        <v>2.5600000000000001E-6</v>
      </c>
      <c r="J698">
        <f t="shared" si="64"/>
        <v>1</v>
      </c>
      <c r="K698">
        <f t="shared" si="65"/>
        <v>0.9999278880984025</v>
      </c>
    </row>
    <row r="699" spans="1:11" x14ac:dyDescent="0.3">
      <c r="A699">
        <v>698</v>
      </c>
      <c r="B699" t="s">
        <v>12</v>
      </c>
      <c r="C699" t="s">
        <v>4248</v>
      </c>
      <c r="D699">
        <v>0.13</v>
      </c>
      <c r="E699">
        <v>37640.7905292543</v>
      </c>
      <c r="F699">
        <f t="shared" si="60"/>
        <v>1.2999999999999999E-3</v>
      </c>
      <c r="G699">
        <f t="shared" si="61"/>
        <v>48.933027688030585</v>
      </c>
      <c r="H699">
        <f t="shared" si="62"/>
        <v>1.6899999999999999E-6</v>
      </c>
      <c r="I699">
        <f t="shared" si="63"/>
        <v>8.6605000000000004E-4</v>
      </c>
      <c r="J699">
        <f t="shared" si="64"/>
        <v>1.9513884879625886E-3</v>
      </c>
      <c r="K699">
        <f t="shared" si="65"/>
        <v>0.99999309262376324</v>
      </c>
    </row>
    <row r="700" spans="1:11" x14ac:dyDescent="0.3">
      <c r="A700">
        <v>699</v>
      </c>
      <c r="B700" t="s">
        <v>12</v>
      </c>
      <c r="C700" t="s">
        <v>4249</v>
      </c>
      <c r="D700">
        <v>0.12</v>
      </c>
      <c r="E700">
        <v>1062.662901017691</v>
      </c>
      <c r="F700">
        <f t="shared" si="60"/>
        <v>1.1999999999999999E-3</v>
      </c>
      <c r="G700">
        <f t="shared" si="61"/>
        <v>1.2751954812212289</v>
      </c>
      <c r="H700">
        <f t="shared" si="62"/>
        <v>1.4399999999999998E-6</v>
      </c>
      <c r="I700">
        <f t="shared" si="63"/>
        <v>3.4999999999999995E-6</v>
      </c>
      <c r="J700">
        <f t="shared" si="64"/>
        <v>0.41142857142857142</v>
      </c>
      <c r="K700">
        <f t="shared" si="65"/>
        <v>0.99977417777443545</v>
      </c>
    </row>
    <row r="701" spans="1:11" x14ac:dyDescent="0.3">
      <c r="A701">
        <v>700</v>
      </c>
      <c r="B701" t="s">
        <v>12</v>
      </c>
      <c r="C701" t="s">
        <v>4250</v>
      </c>
      <c r="D701">
        <v>0.11</v>
      </c>
      <c r="E701">
        <v>57.753418533570184</v>
      </c>
      <c r="F701">
        <f t="shared" si="60"/>
        <v>1.1000000000000001E-3</v>
      </c>
      <c r="G701">
        <f t="shared" si="61"/>
        <v>6.3528760386927202E-2</v>
      </c>
      <c r="H701">
        <f t="shared" si="62"/>
        <v>1.2100000000000001E-6</v>
      </c>
      <c r="I701">
        <f t="shared" si="63"/>
        <v>3.1762890000000002E-2</v>
      </c>
      <c r="J701">
        <f t="shared" si="64"/>
        <v>3.8094770343630572E-5</v>
      </c>
      <c r="K701">
        <f t="shared" si="65"/>
        <v>0.99619794326751776</v>
      </c>
    </row>
    <row r="702" spans="1:11" x14ac:dyDescent="0.3">
      <c r="A702">
        <v>701</v>
      </c>
      <c r="B702" t="s">
        <v>12</v>
      </c>
      <c r="C702" t="s">
        <v>4251</v>
      </c>
      <c r="D702">
        <v>0.11</v>
      </c>
      <c r="E702">
        <v>13081.149297853681</v>
      </c>
      <c r="F702">
        <f t="shared" si="60"/>
        <v>1.1000000000000001E-3</v>
      </c>
      <c r="G702">
        <f t="shared" si="61"/>
        <v>14.38926422763905</v>
      </c>
      <c r="H702">
        <f t="shared" si="62"/>
        <v>1.2100000000000001E-6</v>
      </c>
      <c r="I702">
        <f t="shared" si="63"/>
        <v>7.8303199999999976E-2</v>
      </c>
      <c r="J702">
        <f t="shared" si="64"/>
        <v>1.5452752888770835E-5</v>
      </c>
      <c r="K702">
        <f t="shared" si="65"/>
        <v>0.99998318204730963</v>
      </c>
    </row>
    <row r="703" spans="1:11" x14ac:dyDescent="0.3">
      <c r="A703">
        <v>702</v>
      </c>
      <c r="B703" t="s">
        <v>12</v>
      </c>
      <c r="C703" t="s">
        <v>4252</v>
      </c>
      <c r="D703">
        <v>7.0000000000000007E-2</v>
      </c>
      <c r="E703">
        <v>850.90036639460163</v>
      </c>
      <c r="F703">
        <f t="shared" si="60"/>
        <v>7.000000000000001E-4</v>
      </c>
      <c r="G703">
        <f t="shared" si="61"/>
        <v>0.59563025647622125</v>
      </c>
      <c r="H703">
        <f t="shared" si="62"/>
        <v>4.9000000000000018E-7</v>
      </c>
      <c r="I703">
        <f t="shared" si="63"/>
        <v>8.1700000000000014E-6</v>
      </c>
      <c r="J703">
        <f t="shared" si="64"/>
        <v>5.9975520195838447E-2</v>
      </c>
      <c r="K703">
        <f t="shared" si="65"/>
        <v>0.99983548193271021</v>
      </c>
    </row>
    <row r="704" spans="1:11" x14ac:dyDescent="0.3">
      <c r="A704">
        <v>703</v>
      </c>
      <c r="B704" t="s">
        <v>12</v>
      </c>
      <c r="C704" t="s">
        <v>4253</v>
      </c>
      <c r="D704">
        <v>7.0000000000000007E-2</v>
      </c>
      <c r="E704">
        <v>652.541096880228</v>
      </c>
      <c r="F704">
        <f t="shared" si="60"/>
        <v>7.000000000000001E-4</v>
      </c>
      <c r="G704">
        <f t="shared" si="61"/>
        <v>0.45677876781615967</v>
      </c>
      <c r="H704">
        <f t="shared" si="62"/>
        <v>4.9000000000000018E-7</v>
      </c>
      <c r="I704">
        <f t="shared" si="63"/>
        <v>3.5299999999999997E-5</v>
      </c>
      <c r="J704">
        <f t="shared" si="64"/>
        <v>1.3881019830028334E-2</v>
      </c>
      <c r="K704">
        <f t="shared" si="65"/>
        <v>0.99978547713842236</v>
      </c>
    </row>
    <row r="705" spans="1:11" x14ac:dyDescent="0.3">
      <c r="A705">
        <v>704</v>
      </c>
      <c r="B705" t="s">
        <v>12</v>
      </c>
      <c r="C705" t="s">
        <v>4254</v>
      </c>
      <c r="D705">
        <v>0.06</v>
      </c>
      <c r="E705">
        <v>300.31777637456531</v>
      </c>
      <c r="F705">
        <f t="shared" si="60"/>
        <v>5.9999999999999995E-4</v>
      </c>
      <c r="G705">
        <f t="shared" si="61"/>
        <v>0.18019066582473917</v>
      </c>
      <c r="H705">
        <f t="shared" si="62"/>
        <v>3.5999999999999994E-7</v>
      </c>
      <c r="I705">
        <f t="shared" si="63"/>
        <v>4.8599999999999992E-6</v>
      </c>
      <c r="J705">
        <f t="shared" si="64"/>
        <v>7.407407407407407E-2</v>
      </c>
      <c r="K705">
        <f t="shared" si="65"/>
        <v>0.99960050306834158</v>
      </c>
    </row>
    <row r="706" spans="1:11" x14ac:dyDescent="0.3">
      <c r="A706">
        <v>705</v>
      </c>
      <c r="B706" t="s">
        <v>12</v>
      </c>
      <c r="C706" t="s">
        <v>4255</v>
      </c>
      <c r="D706">
        <v>0.04</v>
      </c>
      <c r="E706">
        <v>3027.2416881346371</v>
      </c>
      <c r="F706">
        <f t="shared" ref="F706:F769" si="66">IFERROR(D706/100,0)</f>
        <v>4.0000000000000002E-4</v>
      </c>
      <c r="G706">
        <f t="shared" ref="G706:G769" si="67">F706*E706</f>
        <v>1.2108966752538548</v>
      </c>
      <c r="H706">
        <f t="shared" ref="H706:H769" si="68">F706^2</f>
        <v>1.6E-7</v>
      </c>
      <c r="I706">
        <f t="shared" ref="I706:I769" si="69">SUMIF($C:$C,C706,$H:$H)</f>
        <v>3.4507300000000004E-3</v>
      </c>
      <c r="J706">
        <f t="shared" ref="J706:J769" si="70">IF(I706&gt;0,H706/I706,0)</f>
        <v>4.6367000605668942E-5</v>
      </c>
      <c r="K706">
        <f t="shared" si="65"/>
        <v>0.99997357365179673</v>
      </c>
    </row>
    <row r="707" spans="1:11" x14ac:dyDescent="0.3">
      <c r="A707">
        <v>706</v>
      </c>
      <c r="B707" t="s">
        <v>12</v>
      </c>
      <c r="C707" t="s">
        <v>4256</v>
      </c>
      <c r="D707">
        <v>0.04</v>
      </c>
      <c r="E707">
        <v>127.05752077385461</v>
      </c>
      <c r="F707">
        <f t="shared" si="66"/>
        <v>4.0000000000000002E-4</v>
      </c>
      <c r="G707">
        <f t="shared" si="67"/>
        <v>5.0823008309541846E-2</v>
      </c>
      <c r="H707">
        <f t="shared" si="68"/>
        <v>1.6E-7</v>
      </c>
      <c r="I707">
        <f t="shared" si="69"/>
        <v>1.6E-7</v>
      </c>
      <c r="J707">
        <f t="shared" si="70"/>
        <v>1</v>
      </c>
      <c r="K707">
        <f t="shared" ref="K707:K770" si="71">IF((E707+D707)&gt;0,ABS(E707-D707)/(E707+D707),0)</f>
        <v>0.99937056207302144</v>
      </c>
    </row>
    <row r="708" spans="1:11" x14ac:dyDescent="0.3">
      <c r="A708">
        <v>707</v>
      </c>
      <c r="B708" t="s">
        <v>12</v>
      </c>
      <c r="C708" t="s">
        <v>4257</v>
      </c>
      <c r="D708">
        <v>0.03</v>
      </c>
      <c r="E708">
        <v>8.7927500498146305</v>
      </c>
      <c r="F708">
        <f t="shared" si="66"/>
        <v>2.9999999999999997E-4</v>
      </c>
      <c r="G708">
        <f t="shared" si="67"/>
        <v>2.6378250149443889E-3</v>
      </c>
      <c r="H708">
        <f t="shared" si="68"/>
        <v>8.9999999999999985E-8</v>
      </c>
      <c r="I708">
        <f t="shared" si="69"/>
        <v>1.3049999999999999E-5</v>
      </c>
      <c r="J708">
        <f t="shared" si="70"/>
        <v>6.8965517241379309E-3</v>
      </c>
      <c r="K708">
        <f t="shared" si="71"/>
        <v>0.99319939931866719</v>
      </c>
    </row>
    <row r="709" spans="1:11" x14ac:dyDescent="0.3">
      <c r="A709">
        <v>708</v>
      </c>
      <c r="B709" t="s">
        <v>12</v>
      </c>
      <c r="C709" t="s">
        <v>4258</v>
      </c>
      <c r="D709">
        <v>0.02</v>
      </c>
      <c r="E709">
        <v>35.149393059064799</v>
      </c>
      <c r="F709">
        <f t="shared" si="66"/>
        <v>2.0000000000000001E-4</v>
      </c>
      <c r="G709">
        <f t="shared" si="67"/>
        <v>7.0298786118129604E-3</v>
      </c>
      <c r="H709">
        <f t="shared" si="68"/>
        <v>4.0000000000000001E-8</v>
      </c>
      <c r="I709">
        <f t="shared" si="69"/>
        <v>4.0000000000000001E-8</v>
      </c>
      <c r="J709">
        <f t="shared" si="70"/>
        <v>1</v>
      </c>
      <c r="K709">
        <f t="shared" si="71"/>
        <v>0.99886264741808795</v>
      </c>
    </row>
    <row r="710" spans="1:11" x14ac:dyDescent="0.3">
      <c r="A710">
        <v>709</v>
      </c>
      <c r="B710" t="s">
        <v>14</v>
      </c>
      <c r="C710" t="s">
        <v>4259</v>
      </c>
      <c r="D710">
        <v>100</v>
      </c>
      <c r="E710">
        <v>102.031039409307</v>
      </c>
      <c r="F710">
        <f t="shared" si="66"/>
        <v>1</v>
      </c>
      <c r="G710">
        <f t="shared" si="67"/>
        <v>102.031039409307</v>
      </c>
      <c r="H710">
        <f t="shared" si="68"/>
        <v>1</v>
      </c>
      <c r="I710">
        <f t="shared" si="69"/>
        <v>1</v>
      </c>
      <c r="J710">
        <f t="shared" si="70"/>
        <v>1</v>
      </c>
      <c r="K710">
        <f t="shared" si="71"/>
        <v>1.0053105776445531E-2</v>
      </c>
    </row>
    <row r="711" spans="1:11" x14ac:dyDescent="0.3">
      <c r="A711">
        <v>710</v>
      </c>
      <c r="B711" t="s">
        <v>14</v>
      </c>
      <c r="C711" t="s">
        <v>4260</v>
      </c>
      <c r="D711">
        <v>100</v>
      </c>
      <c r="E711">
        <v>262.44332113263698</v>
      </c>
      <c r="F711">
        <f t="shared" si="66"/>
        <v>1</v>
      </c>
      <c r="G711">
        <f t="shared" si="67"/>
        <v>262.44332113263698</v>
      </c>
      <c r="H711">
        <f t="shared" si="68"/>
        <v>1</v>
      </c>
      <c r="I711">
        <f t="shared" si="69"/>
        <v>1</v>
      </c>
      <c r="J711">
        <f t="shared" si="70"/>
        <v>1</v>
      </c>
      <c r="K711">
        <f t="shared" si="71"/>
        <v>0.44818958347749627</v>
      </c>
    </row>
    <row r="712" spans="1:11" x14ac:dyDescent="0.3">
      <c r="A712">
        <v>711</v>
      </c>
      <c r="B712" t="s">
        <v>14</v>
      </c>
      <c r="C712" t="s">
        <v>4261</v>
      </c>
      <c r="D712">
        <v>100</v>
      </c>
      <c r="E712">
        <v>0.96255697555950304</v>
      </c>
      <c r="F712">
        <f t="shared" si="66"/>
        <v>1</v>
      </c>
      <c r="G712">
        <f t="shared" si="67"/>
        <v>0.96255697555950304</v>
      </c>
      <c r="H712">
        <f t="shared" si="68"/>
        <v>1</v>
      </c>
      <c r="I712">
        <f t="shared" si="69"/>
        <v>1</v>
      </c>
      <c r="J712">
        <f t="shared" si="70"/>
        <v>1</v>
      </c>
      <c r="K712">
        <f t="shared" si="71"/>
        <v>0.98093239703125745</v>
      </c>
    </row>
    <row r="713" spans="1:11" x14ac:dyDescent="0.3">
      <c r="A713">
        <v>712</v>
      </c>
      <c r="B713" t="s">
        <v>14</v>
      </c>
      <c r="C713" t="s">
        <v>4262</v>
      </c>
      <c r="D713">
        <v>100</v>
      </c>
      <c r="E713">
        <v>42.352506924618098</v>
      </c>
      <c r="F713">
        <f t="shared" si="66"/>
        <v>1</v>
      </c>
      <c r="G713">
        <f t="shared" si="67"/>
        <v>42.352506924618098</v>
      </c>
      <c r="H713">
        <f t="shared" si="68"/>
        <v>1</v>
      </c>
      <c r="I713">
        <f t="shared" si="69"/>
        <v>1</v>
      </c>
      <c r="J713">
        <f t="shared" si="70"/>
        <v>1</v>
      </c>
      <c r="K713">
        <f t="shared" si="71"/>
        <v>0.40496296356697659</v>
      </c>
    </row>
    <row r="714" spans="1:11" x14ac:dyDescent="0.3">
      <c r="A714">
        <v>713</v>
      </c>
      <c r="B714" t="s">
        <v>14</v>
      </c>
      <c r="C714" t="s">
        <v>4263</v>
      </c>
      <c r="D714">
        <v>100</v>
      </c>
      <c r="E714">
        <v>14749.260536498299</v>
      </c>
      <c r="F714">
        <f t="shared" si="66"/>
        <v>1</v>
      </c>
      <c r="G714">
        <f t="shared" si="67"/>
        <v>14749.260536498299</v>
      </c>
      <c r="H714">
        <f t="shared" si="68"/>
        <v>1</v>
      </c>
      <c r="I714">
        <f t="shared" si="69"/>
        <v>1</v>
      </c>
      <c r="J714">
        <f t="shared" si="70"/>
        <v>1</v>
      </c>
      <c r="K714">
        <f t="shared" si="71"/>
        <v>0.98653131585182874</v>
      </c>
    </row>
    <row r="715" spans="1:11" x14ac:dyDescent="0.3">
      <c r="A715">
        <v>714</v>
      </c>
      <c r="B715" t="s">
        <v>14</v>
      </c>
      <c r="C715" t="s">
        <v>4264</v>
      </c>
      <c r="D715">
        <v>100</v>
      </c>
      <c r="E715">
        <v>9.6255697555950306</v>
      </c>
      <c r="F715">
        <f t="shared" si="66"/>
        <v>1</v>
      </c>
      <c r="G715">
        <f t="shared" si="67"/>
        <v>9.6255697555950306</v>
      </c>
      <c r="H715">
        <f t="shared" si="68"/>
        <v>1</v>
      </c>
      <c r="I715">
        <f t="shared" si="69"/>
        <v>1</v>
      </c>
      <c r="J715">
        <f t="shared" si="70"/>
        <v>1</v>
      </c>
      <c r="K715">
        <f t="shared" si="71"/>
        <v>0.82439188636273875</v>
      </c>
    </row>
    <row r="716" spans="1:11" x14ac:dyDescent="0.3">
      <c r="A716">
        <v>715</v>
      </c>
      <c r="B716" t="s">
        <v>14</v>
      </c>
      <c r="C716" t="s">
        <v>4265</v>
      </c>
      <c r="D716">
        <v>100</v>
      </c>
      <c r="E716">
        <v>1.9251139511190101</v>
      </c>
      <c r="F716">
        <f t="shared" si="66"/>
        <v>1</v>
      </c>
      <c r="G716">
        <f t="shared" si="67"/>
        <v>1.9251139511190101</v>
      </c>
      <c r="H716">
        <f t="shared" si="68"/>
        <v>1</v>
      </c>
      <c r="I716">
        <f t="shared" si="69"/>
        <v>1</v>
      </c>
      <c r="J716">
        <f t="shared" si="70"/>
        <v>1</v>
      </c>
      <c r="K716">
        <f t="shared" si="71"/>
        <v>0.9622249340424136</v>
      </c>
    </row>
    <row r="717" spans="1:11" x14ac:dyDescent="0.3">
      <c r="A717">
        <v>716</v>
      </c>
      <c r="B717" t="s">
        <v>14</v>
      </c>
      <c r="C717" t="s">
        <v>4266</v>
      </c>
      <c r="D717">
        <v>100</v>
      </c>
      <c r="E717">
        <v>7.7004558044760198</v>
      </c>
      <c r="F717">
        <f t="shared" si="66"/>
        <v>1</v>
      </c>
      <c r="G717">
        <f t="shared" si="67"/>
        <v>7.7004558044760198</v>
      </c>
      <c r="H717">
        <f t="shared" si="68"/>
        <v>1</v>
      </c>
      <c r="I717">
        <f t="shared" si="69"/>
        <v>1</v>
      </c>
      <c r="J717">
        <f t="shared" si="70"/>
        <v>1</v>
      </c>
      <c r="K717">
        <f t="shared" si="71"/>
        <v>0.8570023544105374</v>
      </c>
    </row>
    <row r="718" spans="1:11" x14ac:dyDescent="0.3">
      <c r="A718">
        <v>717</v>
      </c>
      <c r="B718" t="s">
        <v>14</v>
      </c>
      <c r="C718" t="s">
        <v>4267</v>
      </c>
      <c r="D718">
        <v>100</v>
      </c>
      <c r="E718">
        <v>0</v>
      </c>
      <c r="F718">
        <f t="shared" si="66"/>
        <v>1</v>
      </c>
      <c r="G718">
        <f t="shared" si="67"/>
        <v>0</v>
      </c>
      <c r="H718">
        <f t="shared" si="68"/>
        <v>1</v>
      </c>
      <c r="I718">
        <f t="shared" si="69"/>
        <v>1</v>
      </c>
      <c r="J718">
        <f t="shared" si="70"/>
        <v>1</v>
      </c>
      <c r="K718">
        <f t="shared" si="71"/>
        <v>1</v>
      </c>
    </row>
    <row r="719" spans="1:11" x14ac:dyDescent="0.3">
      <c r="A719">
        <v>718</v>
      </c>
      <c r="B719" t="s">
        <v>14</v>
      </c>
      <c r="C719" t="s">
        <v>4268</v>
      </c>
      <c r="D719">
        <v>100</v>
      </c>
      <c r="E719">
        <v>12.5132406822735</v>
      </c>
      <c r="F719">
        <f t="shared" si="66"/>
        <v>1</v>
      </c>
      <c r="G719">
        <f t="shared" si="67"/>
        <v>12.5132406822735</v>
      </c>
      <c r="H719">
        <f t="shared" si="68"/>
        <v>1</v>
      </c>
      <c r="I719">
        <f t="shared" si="69"/>
        <v>1</v>
      </c>
      <c r="J719">
        <f t="shared" si="70"/>
        <v>1</v>
      </c>
      <c r="K719">
        <f t="shared" si="71"/>
        <v>0.77756856692787502</v>
      </c>
    </row>
    <row r="720" spans="1:11" x14ac:dyDescent="0.3">
      <c r="A720">
        <v>719</v>
      </c>
      <c r="B720" t="s">
        <v>14</v>
      </c>
      <c r="C720" t="s">
        <v>4269</v>
      </c>
      <c r="D720">
        <v>100</v>
      </c>
      <c r="E720">
        <v>0</v>
      </c>
      <c r="F720">
        <f t="shared" si="66"/>
        <v>1</v>
      </c>
      <c r="G720">
        <f t="shared" si="67"/>
        <v>0</v>
      </c>
      <c r="H720">
        <f t="shared" si="68"/>
        <v>1</v>
      </c>
      <c r="I720">
        <f t="shared" si="69"/>
        <v>1</v>
      </c>
      <c r="J720">
        <f t="shared" si="70"/>
        <v>1</v>
      </c>
      <c r="K720">
        <f t="shared" si="71"/>
        <v>1</v>
      </c>
    </row>
    <row r="721" spans="1:11" x14ac:dyDescent="0.3">
      <c r="A721">
        <v>720</v>
      </c>
      <c r="B721" t="s">
        <v>14</v>
      </c>
      <c r="C721" t="s">
        <v>4270</v>
      </c>
      <c r="D721">
        <v>100</v>
      </c>
      <c r="E721">
        <v>193.47395208745999</v>
      </c>
      <c r="F721">
        <f t="shared" si="66"/>
        <v>1</v>
      </c>
      <c r="G721">
        <f t="shared" si="67"/>
        <v>193.47395208745999</v>
      </c>
      <c r="H721">
        <f t="shared" si="68"/>
        <v>1</v>
      </c>
      <c r="I721">
        <f t="shared" si="69"/>
        <v>1</v>
      </c>
      <c r="J721">
        <f t="shared" si="70"/>
        <v>1</v>
      </c>
      <c r="K721">
        <f t="shared" si="71"/>
        <v>0.31850851301311822</v>
      </c>
    </row>
    <row r="722" spans="1:11" x14ac:dyDescent="0.3">
      <c r="A722">
        <v>721</v>
      </c>
      <c r="B722" t="s">
        <v>14</v>
      </c>
      <c r="C722" t="s">
        <v>4271</v>
      </c>
      <c r="D722">
        <v>100</v>
      </c>
      <c r="E722">
        <v>78.929671995879204</v>
      </c>
      <c r="F722">
        <f t="shared" si="66"/>
        <v>1</v>
      </c>
      <c r="G722">
        <f t="shared" si="67"/>
        <v>78.929671995879204</v>
      </c>
      <c r="H722">
        <f t="shared" si="68"/>
        <v>1</v>
      </c>
      <c r="I722">
        <f t="shared" si="69"/>
        <v>1</v>
      </c>
      <c r="J722">
        <f t="shared" si="70"/>
        <v>1</v>
      </c>
      <c r="K722">
        <f t="shared" si="71"/>
        <v>0.11775759587043814</v>
      </c>
    </row>
    <row r="723" spans="1:11" x14ac:dyDescent="0.3">
      <c r="A723">
        <v>722</v>
      </c>
      <c r="B723" t="s">
        <v>14</v>
      </c>
      <c r="C723" t="s">
        <v>4272</v>
      </c>
      <c r="D723">
        <v>100</v>
      </c>
      <c r="E723">
        <v>112.619166140462</v>
      </c>
      <c r="F723">
        <f t="shared" si="66"/>
        <v>1</v>
      </c>
      <c r="G723">
        <f t="shared" si="67"/>
        <v>112.619166140462</v>
      </c>
      <c r="H723">
        <f t="shared" si="68"/>
        <v>1</v>
      </c>
      <c r="I723">
        <f t="shared" si="69"/>
        <v>1</v>
      </c>
      <c r="J723">
        <f t="shared" si="70"/>
        <v>1</v>
      </c>
      <c r="K723">
        <f t="shared" si="71"/>
        <v>5.9351028270543754E-2</v>
      </c>
    </row>
    <row r="724" spans="1:11" x14ac:dyDescent="0.3">
      <c r="A724">
        <v>723</v>
      </c>
      <c r="B724" t="s">
        <v>14</v>
      </c>
      <c r="C724" t="s">
        <v>4273</v>
      </c>
      <c r="D724">
        <v>100</v>
      </c>
      <c r="E724">
        <v>100.105925458188</v>
      </c>
      <c r="F724">
        <f t="shared" si="66"/>
        <v>1</v>
      </c>
      <c r="G724">
        <f t="shared" si="67"/>
        <v>100.105925458188</v>
      </c>
      <c r="H724">
        <f t="shared" si="68"/>
        <v>1</v>
      </c>
      <c r="I724">
        <f t="shared" si="69"/>
        <v>1</v>
      </c>
      <c r="J724">
        <f t="shared" si="70"/>
        <v>1</v>
      </c>
      <c r="K724">
        <f t="shared" si="71"/>
        <v>5.2934693435717365E-4</v>
      </c>
    </row>
    <row r="725" spans="1:11" x14ac:dyDescent="0.3">
      <c r="A725">
        <v>724</v>
      </c>
      <c r="B725" t="s">
        <v>14</v>
      </c>
      <c r="C725" t="s">
        <v>4274</v>
      </c>
      <c r="D725">
        <v>100</v>
      </c>
      <c r="E725">
        <v>138.60820448056799</v>
      </c>
      <c r="F725">
        <f t="shared" si="66"/>
        <v>1</v>
      </c>
      <c r="G725">
        <f t="shared" si="67"/>
        <v>138.60820448056799</v>
      </c>
      <c r="H725">
        <f t="shared" si="68"/>
        <v>1</v>
      </c>
      <c r="I725">
        <f t="shared" si="69"/>
        <v>1</v>
      </c>
      <c r="J725">
        <f t="shared" si="70"/>
        <v>1</v>
      </c>
      <c r="K725">
        <f t="shared" si="71"/>
        <v>0.16180585476771484</v>
      </c>
    </row>
    <row r="726" spans="1:11" x14ac:dyDescent="0.3">
      <c r="A726">
        <v>725</v>
      </c>
      <c r="B726" t="s">
        <v>14</v>
      </c>
      <c r="C726" t="s">
        <v>4275</v>
      </c>
      <c r="D726">
        <v>100</v>
      </c>
      <c r="E726">
        <v>70.266659215843703</v>
      </c>
      <c r="F726">
        <f t="shared" si="66"/>
        <v>1</v>
      </c>
      <c r="G726">
        <f t="shared" si="67"/>
        <v>70.266659215843703</v>
      </c>
      <c r="H726">
        <f t="shared" si="68"/>
        <v>1</v>
      </c>
      <c r="I726">
        <f t="shared" si="69"/>
        <v>1</v>
      </c>
      <c r="J726">
        <f t="shared" si="70"/>
        <v>1</v>
      </c>
      <c r="K726">
        <f t="shared" si="71"/>
        <v>0.17462808585716083</v>
      </c>
    </row>
    <row r="727" spans="1:11" x14ac:dyDescent="0.3">
      <c r="A727">
        <v>726</v>
      </c>
      <c r="B727" t="s">
        <v>14</v>
      </c>
      <c r="C727" t="s">
        <v>4276</v>
      </c>
      <c r="D727">
        <v>100</v>
      </c>
      <c r="E727">
        <v>84.162858156328298</v>
      </c>
      <c r="F727">
        <f t="shared" si="66"/>
        <v>1</v>
      </c>
      <c r="G727">
        <f t="shared" si="67"/>
        <v>84.162858156328298</v>
      </c>
      <c r="H727">
        <f t="shared" si="68"/>
        <v>1</v>
      </c>
      <c r="I727">
        <f t="shared" si="69"/>
        <v>1</v>
      </c>
      <c r="J727">
        <f t="shared" si="70"/>
        <v>1</v>
      </c>
      <c r="K727">
        <f t="shared" si="71"/>
        <v>8.5995308729560446E-2</v>
      </c>
    </row>
    <row r="728" spans="1:11" x14ac:dyDescent="0.3">
      <c r="A728">
        <v>727</v>
      </c>
      <c r="B728" t="s">
        <v>14</v>
      </c>
      <c r="C728" t="s">
        <v>4277</v>
      </c>
      <c r="D728">
        <v>100</v>
      </c>
      <c r="E728">
        <v>24.063924388987601</v>
      </c>
      <c r="F728">
        <f t="shared" si="66"/>
        <v>1</v>
      </c>
      <c r="G728">
        <f t="shared" si="67"/>
        <v>24.063924388987601</v>
      </c>
      <c r="H728">
        <f t="shared" si="68"/>
        <v>1</v>
      </c>
      <c r="I728">
        <f t="shared" si="69"/>
        <v>1</v>
      </c>
      <c r="J728">
        <f t="shared" si="70"/>
        <v>1</v>
      </c>
      <c r="K728">
        <f t="shared" si="71"/>
        <v>0.61207217154379157</v>
      </c>
    </row>
    <row r="729" spans="1:11" x14ac:dyDescent="0.3">
      <c r="A729">
        <v>728</v>
      </c>
      <c r="B729" t="s">
        <v>14</v>
      </c>
      <c r="C729" t="s">
        <v>4278</v>
      </c>
      <c r="D729">
        <v>100</v>
      </c>
      <c r="E729">
        <v>32.726937169023103</v>
      </c>
      <c r="F729">
        <f t="shared" si="66"/>
        <v>1</v>
      </c>
      <c r="G729">
        <f t="shared" si="67"/>
        <v>32.726937169023103</v>
      </c>
      <c r="H729">
        <f t="shared" si="68"/>
        <v>1</v>
      </c>
      <c r="I729">
        <f t="shared" si="69"/>
        <v>1</v>
      </c>
      <c r="J729">
        <f t="shared" si="70"/>
        <v>1</v>
      </c>
      <c r="K729">
        <f t="shared" si="71"/>
        <v>0.50685312466230581</v>
      </c>
    </row>
    <row r="730" spans="1:11" x14ac:dyDescent="0.3">
      <c r="A730">
        <v>729</v>
      </c>
      <c r="B730" t="s">
        <v>14</v>
      </c>
      <c r="C730" t="s">
        <v>4279</v>
      </c>
      <c r="D730">
        <v>100</v>
      </c>
      <c r="E730">
        <v>87.592684775914805</v>
      </c>
      <c r="F730">
        <f t="shared" si="66"/>
        <v>1</v>
      </c>
      <c r="G730">
        <f t="shared" si="67"/>
        <v>87.592684775914805</v>
      </c>
      <c r="H730">
        <f t="shared" si="68"/>
        <v>1</v>
      </c>
      <c r="I730">
        <f t="shared" si="69"/>
        <v>1</v>
      </c>
      <c r="J730">
        <f t="shared" si="70"/>
        <v>1</v>
      </c>
      <c r="K730">
        <f t="shared" si="71"/>
        <v>6.6139653787172528E-2</v>
      </c>
    </row>
    <row r="731" spans="1:11" x14ac:dyDescent="0.3">
      <c r="A731">
        <v>730</v>
      </c>
      <c r="B731" t="s">
        <v>14</v>
      </c>
      <c r="C731" t="s">
        <v>4280</v>
      </c>
      <c r="D731">
        <v>100</v>
      </c>
      <c r="E731">
        <v>108.768938238224</v>
      </c>
      <c r="F731">
        <f t="shared" si="66"/>
        <v>1</v>
      </c>
      <c r="G731">
        <f t="shared" si="67"/>
        <v>108.768938238224</v>
      </c>
      <c r="H731">
        <f t="shared" si="68"/>
        <v>1</v>
      </c>
      <c r="I731">
        <f t="shared" si="69"/>
        <v>1</v>
      </c>
      <c r="J731">
        <f t="shared" si="70"/>
        <v>1</v>
      </c>
      <c r="K731">
        <f t="shared" si="71"/>
        <v>4.2003079156430131E-2</v>
      </c>
    </row>
    <row r="732" spans="1:11" x14ac:dyDescent="0.3">
      <c r="A732">
        <v>731</v>
      </c>
      <c r="B732" t="s">
        <v>14</v>
      </c>
      <c r="C732" t="s">
        <v>4281</v>
      </c>
      <c r="D732">
        <v>100</v>
      </c>
      <c r="E732">
        <v>0</v>
      </c>
      <c r="F732">
        <f t="shared" si="66"/>
        <v>1</v>
      </c>
      <c r="G732">
        <f t="shared" si="67"/>
        <v>0</v>
      </c>
      <c r="H732">
        <f t="shared" si="68"/>
        <v>1</v>
      </c>
      <c r="I732">
        <f t="shared" si="69"/>
        <v>1</v>
      </c>
      <c r="J732">
        <f t="shared" si="70"/>
        <v>1</v>
      </c>
      <c r="K732">
        <f t="shared" si="71"/>
        <v>1</v>
      </c>
    </row>
    <row r="733" spans="1:11" x14ac:dyDescent="0.3">
      <c r="A733">
        <v>732</v>
      </c>
      <c r="B733" t="s">
        <v>14</v>
      </c>
      <c r="C733" t="s">
        <v>4282</v>
      </c>
      <c r="D733">
        <v>100</v>
      </c>
      <c r="E733">
        <v>0</v>
      </c>
      <c r="F733">
        <f t="shared" si="66"/>
        <v>1</v>
      </c>
      <c r="G733">
        <f t="shared" si="67"/>
        <v>0</v>
      </c>
      <c r="H733">
        <f t="shared" si="68"/>
        <v>1</v>
      </c>
      <c r="I733">
        <f t="shared" si="69"/>
        <v>1</v>
      </c>
      <c r="J733">
        <f t="shared" si="70"/>
        <v>1</v>
      </c>
      <c r="K733">
        <f t="shared" si="71"/>
        <v>1</v>
      </c>
    </row>
    <row r="734" spans="1:11" x14ac:dyDescent="0.3">
      <c r="A734">
        <v>733</v>
      </c>
      <c r="B734" t="s">
        <v>14</v>
      </c>
      <c r="C734" t="s">
        <v>4283</v>
      </c>
      <c r="D734">
        <v>100</v>
      </c>
      <c r="E734">
        <v>0</v>
      </c>
      <c r="F734">
        <f t="shared" si="66"/>
        <v>1</v>
      </c>
      <c r="G734">
        <f t="shared" si="67"/>
        <v>0</v>
      </c>
      <c r="H734">
        <f t="shared" si="68"/>
        <v>1</v>
      </c>
      <c r="I734">
        <f t="shared" si="69"/>
        <v>1</v>
      </c>
      <c r="J734">
        <f t="shared" si="70"/>
        <v>1</v>
      </c>
      <c r="K734">
        <f t="shared" si="71"/>
        <v>1</v>
      </c>
    </row>
    <row r="735" spans="1:11" x14ac:dyDescent="0.3">
      <c r="A735">
        <v>734</v>
      </c>
      <c r="B735" t="s">
        <v>14</v>
      </c>
      <c r="C735" t="s">
        <v>4284</v>
      </c>
      <c r="D735">
        <v>100</v>
      </c>
      <c r="E735">
        <v>58.715975509129699</v>
      </c>
      <c r="F735">
        <f t="shared" si="66"/>
        <v>1</v>
      </c>
      <c r="G735">
        <f t="shared" si="67"/>
        <v>58.715975509129699</v>
      </c>
      <c r="H735">
        <f t="shared" si="68"/>
        <v>1</v>
      </c>
      <c r="I735">
        <f t="shared" si="69"/>
        <v>1</v>
      </c>
      <c r="J735">
        <f t="shared" si="70"/>
        <v>1</v>
      </c>
      <c r="K735">
        <f t="shared" si="71"/>
        <v>0.26011259646950635</v>
      </c>
    </row>
    <row r="736" spans="1:11" x14ac:dyDescent="0.3">
      <c r="A736">
        <v>735</v>
      </c>
      <c r="B736" t="s">
        <v>14</v>
      </c>
      <c r="C736" t="s">
        <v>4285</v>
      </c>
      <c r="D736">
        <v>100</v>
      </c>
      <c r="E736">
        <v>0</v>
      </c>
      <c r="F736">
        <f t="shared" si="66"/>
        <v>1</v>
      </c>
      <c r="G736">
        <f t="shared" si="67"/>
        <v>0</v>
      </c>
      <c r="H736">
        <f t="shared" si="68"/>
        <v>1</v>
      </c>
      <c r="I736">
        <f t="shared" si="69"/>
        <v>1</v>
      </c>
      <c r="J736">
        <f t="shared" si="70"/>
        <v>1</v>
      </c>
      <c r="K736">
        <f t="shared" si="71"/>
        <v>1</v>
      </c>
    </row>
    <row r="737" spans="1:11" x14ac:dyDescent="0.3">
      <c r="A737">
        <v>736</v>
      </c>
      <c r="B737" t="s">
        <v>14</v>
      </c>
      <c r="C737" t="s">
        <v>4286</v>
      </c>
      <c r="D737">
        <v>100</v>
      </c>
      <c r="E737">
        <v>28.876709266785099</v>
      </c>
      <c r="F737">
        <f t="shared" si="66"/>
        <v>1</v>
      </c>
      <c r="G737">
        <f t="shared" si="67"/>
        <v>28.876709266785099</v>
      </c>
      <c r="H737">
        <f t="shared" si="68"/>
        <v>1</v>
      </c>
      <c r="I737">
        <f t="shared" si="69"/>
        <v>1</v>
      </c>
      <c r="J737">
        <f t="shared" si="70"/>
        <v>1</v>
      </c>
      <c r="K737">
        <f t="shared" si="71"/>
        <v>0.55187078517022037</v>
      </c>
    </row>
    <row r="738" spans="1:11" x14ac:dyDescent="0.3">
      <c r="A738">
        <v>737</v>
      </c>
      <c r="B738" t="s">
        <v>14</v>
      </c>
      <c r="C738" t="s">
        <v>4287</v>
      </c>
      <c r="D738">
        <v>100</v>
      </c>
      <c r="E738">
        <v>58.715975509129699</v>
      </c>
      <c r="F738">
        <f t="shared" si="66"/>
        <v>1</v>
      </c>
      <c r="G738">
        <f t="shared" si="67"/>
        <v>58.715975509129699</v>
      </c>
      <c r="H738">
        <f t="shared" si="68"/>
        <v>1</v>
      </c>
      <c r="I738">
        <f t="shared" si="69"/>
        <v>1</v>
      </c>
      <c r="J738">
        <f t="shared" si="70"/>
        <v>1</v>
      </c>
      <c r="K738">
        <f t="shared" si="71"/>
        <v>0.26011259646950635</v>
      </c>
    </row>
    <row r="739" spans="1:11" x14ac:dyDescent="0.3">
      <c r="A739">
        <v>738</v>
      </c>
      <c r="B739" t="s">
        <v>14</v>
      </c>
      <c r="C739" t="s">
        <v>4288</v>
      </c>
      <c r="D739">
        <v>100</v>
      </c>
      <c r="E739">
        <v>0</v>
      </c>
      <c r="F739">
        <f t="shared" si="66"/>
        <v>1</v>
      </c>
      <c r="G739">
        <f t="shared" si="67"/>
        <v>0</v>
      </c>
      <c r="H739">
        <f t="shared" si="68"/>
        <v>1</v>
      </c>
      <c r="I739">
        <f t="shared" si="69"/>
        <v>1</v>
      </c>
      <c r="J739">
        <f t="shared" si="70"/>
        <v>1</v>
      </c>
      <c r="K739">
        <f t="shared" si="71"/>
        <v>1</v>
      </c>
    </row>
    <row r="740" spans="1:11" x14ac:dyDescent="0.3">
      <c r="A740">
        <v>739</v>
      </c>
      <c r="B740" t="s">
        <v>14</v>
      </c>
      <c r="C740" t="s">
        <v>4289</v>
      </c>
      <c r="D740">
        <v>100</v>
      </c>
      <c r="E740">
        <v>0</v>
      </c>
      <c r="F740">
        <f t="shared" si="66"/>
        <v>1</v>
      </c>
      <c r="G740">
        <f t="shared" si="67"/>
        <v>0</v>
      </c>
      <c r="H740">
        <f t="shared" si="68"/>
        <v>1</v>
      </c>
      <c r="I740">
        <f t="shared" si="69"/>
        <v>1</v>
      </c>
      <c r="J740">
        <f t="shared" si="70"/>
        <v>1</v>
      </c>
      <c r="K740">
        <f t="shared" si="71"/>
        <v>1</v>
      </c>
    </row>
    <row r="741" spans="1:11" x14ac:dyDescent="0.3">
      <c r="A741">
        <v>740</v>
      </c>
      <c r="B741" t="s">
        <v>14</v>
      </c>
      <c r="C741" t="s">
        <v>4290</v>
      </c>
      <c r="D741">
        <v>100</v>
      </c>
      <c r="E741">
        <v>2.7149309082686499</v>
      </c>
      <c r="F741">
        <f t="shared" si="66"/>
        <v>1</v>
      </c>
      <c r="G741">
        <f t="shared" si="67"/>
        <v>2.7149309082686499</v>
      </c>
      <c r="H741">
        <f t="shared" si="68"/>
        <v>1</v>
      </c>
      <c r="I741">
        <f t="shared" si="69"/>
        <v>1</v>
      </c>
      <c r="J741">
        <f t="shared" si="70"/>
        <v>1</v>
      </c>
      <c r="K741">
        <f t="shared" si="71"/>
        <v>0.94713658697403458</v>
      </c>
    </row>
    <row r="742" spans="1:11" x14ac:dyDescent="0.3">
      <c r="A742">
        <v>741</v>
      </c>
      <c r="B742" t="s">
        <v>14</v>
      </c>
      <c r="C742" t="s">
        <v>4291</v>
      </c>
      <c r="D742">
        <v>100</v>
      </c>
      <c r="E742">
        <v>36.577165071261099</v>
      </c>
      <c r="F742">
        <f t="shared" si="66"/>
        <v>1</v>
      </c>
      <c r="G742">
        <f t="shared" si="67"/>
        <v>36.577165071261099</v>
      </c>
      <c r="H742">
        <f t="shared" si="68"/>
        <v>1</v>
      </c>
      <c r="I742">
        <f t="shared" si="69"/>
        <v>1</v>
      </c>
      <c r="J742">
        <f t="shared" si="70"/>
        <v>1</v>
      </c>
      <c r="K742">
        <f t="shared" si="71"/>
        <v>0.46437363739133936</v>
      </c>
    </row>
    <row r="743" spans="1:11" x14ac:dyDescent="0.3">
      <c r="A743">
        <v>742</v>
      </c>
      <c r="B743" t="s">
        <v>14</v>
      </c>
      <c r="C743" t="s">
        <v>4292</v>
      </c>
      <c r="D743">
        <v>100</v>
      </c>
      <c r="E743">
        <v>6.5629133306919396</v>
      </c>
      <c r="F743">
        <f t="shared" si="66"/>
        <v>1</v>
      </c>
      <c r="G743">
        <f t="shared" si="67"/>
        <v>6.5629133306919396</v>
      </c>
      <c r="H743">
        <f t="shared" si="68"/>
        <v>1</v>
      </c>
      <c r="I743">
        <f t="shared" si="69"/>
        <v>1</v>
      </c>
      <c r="J743">
        <f t="shared" si="70"/>
        <v>1</v>
      </c>
      <c r="K743">
        <f t="shared" si="71"/>
        <v>0.87682556481305007</v>
      </c>
    </row>
    <row r="744" spans="1:11" x14ac:dyDescent="0.3">
      <c r="A744">
        <v>743</v>
      </c>
      <c r="B744" t="s">
        <v>14</v>
      </c>
      <c r="C744" t="s">
        <v>4293</v>
      </c>
      <c r="D744">
        <v>100</v>
      </c>
      <c r="E744">
        <v>5.7753418533570198</v>
      </c>
      <c r="F744">
        <f t="shared" si="66"/>
        <v>1</v>
      </c>
      <c r="G744">
        <f t="shared" si="67"/>
        <v>5.7753418533570198</v>
      </c>
      <c r="H744">
        <f t="shared" si="68"/>
        <v>1</v>
      </c>
      <c r="I744">
        <f t="shared" si="69"/>
        <v>1</v>
      </c>
      <c r="J744">
        <f t="shared" si="70"/>
        <v>1</v>
      </c>
      <c r="K744">
        <f t="shared" si="71"/>
        <v>0.89079984517821298</v>
      </c>
    </row>
    <row r="745" spans="1:11" x14ac:dyDescent="0.3">
      <c r="A745">
        <v>744</v>
      </c>
      <c r="B745" t="s">
        <v>14</v>
      </c>
      <c r="C745" t="s">
        <v>4294</v>
      </c>
      <c r="D745">
        <v>100</v>
      </c>
      <c r="E745">
        <v>11.550683706714</v>
      </c>
      <c r="F745">
        <f t="shared" si="66"/>
        <v>1</v>
      </c>
      <c r="G745">
        <f t="shared" si="67"/>
        <v>11.550683706714</v>
      </c>
      <c r="H745">
        <f t="shared" si="68"/>
        <v>1</v>
      </c>
      <c r="I745">
        <f t="shared" si="69"/>
        <v>1</v>
      </c>
      <c r="J745">
        <f t="shared" si="70"/>
        <v>1</v>
      </c>
      <c r="K745">
        <f t="shared" si="71"/>
        <v>0.79290698500633594</v>
      </c>
    </row>
    <row r="746" spans="1:11" x14ac:dyDescent="0.3">
      <c r="A746">
        <v>745</v>
      </c>
      <c r="B746" t="s">
        <v>14</v>
      </c>
      <c r="C746" t="s">
        <v>4295</v>
      </c>
      <c r="D746">
        <v>100</v>
      </c>
      <c r="E746">
        <v>223.31321832980501</v>
      </c>
      <c r="F746">
        <f t="shared" si="66"/>
        <v>1</v>
      </c>
      <c r="G746">
        <f t="shared" si="67"/>
        <v>223.31321832980501</v>
      </c>
      <c r="H746">
        <f t="shared" si="68"/>
        <v>1</v>
      </c>
      <c r="I746">
        <f t="shared" si="69"/>
        <v>1</v>
      </c>
      <c r="J746">
        <f t="shared" si="70"/>
        <v>1</v>
      </c>
      <c r="K746">
        <f t="shared" si="71"/>
        <v>0.38140481532683823</v>
      </c>
    </row>
    <row r="747" spans="1:11" x14ac:dyDescent="0.3">
      <c r="A747">
        <v>746</v>
      </c>
      <c r="B747" t="s">
        <v>14</v>
      </c>
      <c r="C747" t="s">
        <v>4296</v>
      </c>
      <c r="D747">
        <v>100</v>
      </c>
      <c r="E747">
        <v>1.9251139511190101</v>
      </c>
      <c r="F747">
        <f t="shared" si="66"/>
        <v>1</v>
      </c>
      <c r="G747">
        <f t="shared" si="67"/>
        <v>1.9251139511190101</v>
      </c>
      <c r="H747">
        <f t="shared" si="68"/>
        <v>1</v>
      </c>
      <c r="I747">
        <f t="shared" si="69"/>
        <v>1</v>
      </c>
      <c r="J747">
        <f t="shared" si="70"/>
        <v>1</v>
      </c>
      <c r="K747">
        <f t="shared" si="71"/>
        <v>0.9622249340424136</v>
      </c>
    </row>
    <row r="748" spans="1:11" x14ac:dyDescent="0.3">
      <c r="A748">
        <v>747</v>
      </c>
      <c r="B748" t="s">
        <v>14</v>
      </c>
      <c r="C748" t="s">
        <v>4297</v>
      </c>
      <c r="D748">
        <v>100</v>
      </c>
      <c r="E748">
        <v>26.951595315666101</v>
      </c>
      <c r="F748">
        <f t="shared" si="66"/>
        <v>1</v>
      </c>
      <c r="G748">
        <f t="shared" si="67"/>
        <v>26.951595315666101</v>
      </c>
      <c r="H748">
        <f t="shared" si="68"/>
        <v>1</v>
      </c>
      <c r="I748">
        <f t="shared" si="69"/>
        <v>1</v>
      </c>
      <c r="J748">
        <f t="shared" si="70"/>
        <v>1</v>
      </c>
      <c r="K748">
        <f t="shared" si="71"/>
        <v>0.57540359774683014</v>
      </c>
    </row>
    <row r="749" spans="1:11" x14ac:dyDescent="0.3">
      <c r="A749">
        <v>748</v>
      </c>
      <c r="B749" t="s">
        <v>14</v>
      </c>
      <c r="C749" t="s">
        <v>4298</v>
      </c>
      <c r="D749">
        <v>100</v>
      </c>
      <c r="E749">
        <v>0</v>
      </c>
      <c r="F749">
        <f t="shared" si="66"/>
        <v>1</v>
      </c>
      <c r="G749">
        <f t="shared" si="67"/>
        <v>0</v>
      </c>
      <c r="H749">
        <f t="shared" si="68"/>
        <v>1</v>
      </c>
      <c r="I749">
        <f t="shared" si="69"/>
        <v>1</v>
      </c>
      <c r="J749">
        <f t="shared" si="70"/>
        <v>1</v>
      </c>
      <c r="K749">
        <f t="shared" si="71"/>
        <v>1</v>
      </c>
    </row>
    <row r="750" spans="1:11" x14ac:dyDescent="0.3">
      <c r="A750">
        <v>749</v>
      </c>
      <c r="B750" t="s">
        <v>14</v>
      </c>
      <c r="C750" t="s">
        <v>4299</v>
      </c>
      <c r="D750">
        <v>100</v>
      </c>
      <c r="E750">
        <v>135.72053355388999</v>
      </c>
      <c r="F750">
        <f t="shared" si="66"/>
        <v>1</v>
      </c>
      <c r="G750">
        <f t="shared" si="67"/>
        <v>135.72053355388999</v>
      </c>
      <c r="H750">
        <f t="shared" si="68"/>
        <v>1</v>
      </c>
      <c r="I750">
        <f t="shared" si="69"/>
        <v>1</v>
      </c>
      <c r="J750">
        <f t="shared" si="70"/>
        <v>1</v>
      </c>
      <c r="K750">
        <f t="shared" si="71"/>
        <v>0.15153764084673443</v>
      </c>
    </row>
    <row r="751" spans="1:11" x14ac:dyDescent="0.3">
      <c r="A751">
        <v>750</v>
      </c>
      <c r="B751" t="s">
        <v>14</v>
      </c>
      <c r="C751" t="s">
        <v>4300</v>
      </c>
      <c r="D751">
        <v>100</v>
      </c>
      <c r="E751">
        <v>67.378988289165207</v>
      </c>
      <c r="F751">
        <f t="shared" si="66"/>
        <v>1</v>
      </c>
      <c r="G751">
        <f t="shared" si="67"/>
        <v>67.378988289165207</v>
      </c>
      <c r="H751">
        <f t="shared" si="68"/>
        <v>1</v>
      </c>
      <c r="I751">
        <f t="shared" si="69"/>
        <v>1</v>
      </c>
      <c r="J751">
        <f t="shared" si="70"/>
        <v>1</v>
      </c>
      <c r="K751">
        <f t="shared" si="71"/>
        <v>0.19489311080360033</v>
      </c>
    </row>
    <row r="752" spans="1:11" x14ac:dyDescent="0.3">
      <c r="A752">
        <v>751</v>
      </c>
      <c r="B752" t="s">
        <v>14</v>
      </c>
      <c r="C752" t="s">
        <v>4301</v>
      </c>
      <c r="D752">
        <v>100</v>
      </c>
      <c r="E752">
        <v>69.304102240284195</v>
      </c>
      <c r="F752">
        <f t="shared" si="66"/>
        <v>1</v>
      </c>
      <c r="G752">
        <f t="shared" si="67"/>
        <v>69.304102240284195</v>
      </c>
      <c r="H752">
        <f t="shared" si="68"/>
        <v>1</v>
      </c>
      <c r="I752">
        <f t="shared" si="69"/>
        <v>1</v>
      </c>
      <c r="J752">
        <f t="shared" si="70"/>
        <v>1</v>
      </c>
      <c r="K752">
        <f t="shared" si="71"/>
        <v>0.18130628468854684</v>
      </c>
    </row>
    <row r="753" spans="1:11" x14ac:dyDescent="0.3">
      <c r="A753">
        <v>752</v>
      </c>
      <c r="B753" t="s">
        <v>14</v>
      </c>
      <c r="C753" t="s">
        <v>4302</v>
      </c>
      <c r="D753">
        <v>100</v>
      </c>
      <c r="E753">
        <v>30.801823217904101</v>
      </c>
      <c r="F753">
        <f t="shared" si="66"/>
        <v>1</v>
      </c>
      <c r="G753">
        <f t="shared" si="67"/>
        <v>30.801823217904101</v>
      </c>
      <c r="H753">
        <f t="shared" si="68"/>
        <v>1</v>
      </c>
      <c r="I753">
        <f t="shared" si="69"/>
        <v>1.9801</v>
      </c>
      <c r="J753">
        <f t="shared" si="70"/>
        <v>0.50502499873743756</v>
      </c>
      <c r="K753">
        <f t="shared" si="71"/>
        <v>0.52903067464753872</v>
      </c>
    </row>
    <row r="754" spans="1:11" x14ac:dyDescent="0.3">
      <c r="A754">
        <v>753</v>
      </c>
      <c r="B754" t="s">
        <v>14</v>
      </c>
      <c r="C754" t="s">
        <v>772</v>
      </c>
      <c r="D754">
        <v>100</v>
      </c>
      <c r="E754">
        <v>71868.354023174703</v>
      </c>
      <c r="F754">
        <f t="shared" si="66"/>
        <v>1</v>
      </c>
      <c r="G754">
        <f t="shared" si="67"/>
        <v>71868.354023174703</v>
      </c>
      <c r="H754">
        <f t="shared" si="68"/>
        <v>1</v>
      </c>
      <c r="I754">
        <f t="shared" si="69"/>
        <v>1</v>
      </c>
      <c r="J754">
        <f t="shared" si="70"/>
        <v>1</v>
      </c>
      <c r="K754">
        <f t="shared" si="71"/>
        <v>0.99722100077576326</v>
      </c>
    </row>
    <row r="755" spans="1:11" x14ac:dyDescent="0.3">
      <c r="A755">
        <v>754</v>
      </c>
      <c r="B755" t="s">
        <v>14</v>
      </c>
      <c r="C755" t="s">
        <v>4303</v>
      </c>
      <c r="D755">
        <v>100</v>
      </c>
      <c r="E755">
        <v>14.4383546333925</v>
      </c>
      <c r="F755">
        <f t="shared" si="66"/>
        <v>1</v>
      </c>
      <c r="G755">
        <f t="shared" si="67"/>
        <v>14.4383546333925</v>
      </c>
      <c r="H755">
        <f t="shared" si="68"/>
        <v>1</v>
      </c>
      <c r="I755">
        <f t="shared" si="69"/>
        <v>1</v>
      </c>
      <c r="J755">
        <f t="shared" si="70"/>
        <v>1</v>
      </c>
      <c r="K755">
        <f t="shared" si="71"/>
        <v>0.74766581222447148</v>
      </c>
    </row>
    <row r="756" spans="1:11" x14ac:dyDescent="0.3">
      <c r="A756">
        <v>755</v>
      </c>
      <c r="B756" t="s">
        <v>14</v>
      </c>
      <c r="C756" t="s">
        <v>4304</v>
      </c>
      <c r="D756">
        <v>100</v>
      </c>
      <c r="E756">
        <v>2.8876709266785099</v>
      </c>
      <c r="F756">
        <f t="shared" si="66"/>
        <v>1</v>
      </c>
      <c r="G756">
        <f t="shared" si="67"/>
        <v>2.8876709266785099</v>
      </c>
      <c r="H756">
        <f t="shared" si="68"/>
        <v>1</v>
      </c>
      <c r="I756">
        <f t="shared" si="69"/>
        <v>1</v>
      </c>
      <c r="J756">
        <f t="shared" si="70"/>
        <v>1</v>
      </c>
      <c r="K756">
        <f t="shared" si="71"/>
        <v>0.94386750325534396</v>
      </c>
    </row>
    <row r="757" spans="1:11" x14ac:dyDescent="0.3">
      <c r="A757">
        <v>756</v>
      </c>
      <c r="B757" t="s">
        <v>14</v>
      </c>
      <c r="C757" t="s">
        <v>4305</v>
      </c>
      <c r="D757">
        <v>100</v>
      </c>
      <c r="E757">
        <v>0</v>
      </c>
      <c r="F757">
        <f t="shared" si="66"/>
        <v>1</v>
      </c>
      <c r="G757">
        <f t="shared" si="67"/>
        <v>0</v>
      </c>
      <c r="H757">
        <f t="shared" si="68"/>
        <v>1</v>
      </c>
      <c r="I757">
        <f t="shared" si="69"/>
        <v>1</v>
      </c>
      <c r="J757">
        <f t="shared" si="70"/>
        <v>1</v>
      </c>
      <c r="K757">
        <f t="shared" si="71"/>
        <v>1</v>
      </c>
    </row>
    <row r="758" spans="1:11" x14ac:dyDescent="0.3">
      <c r="A758">
        <v>757</v>
      </c>
      <c r="B758" t="s">
        <v>14</v>
      </c>
      <c r="C758" t="s">
        <v>4306</v>
      </c>
      <c r="D758">
        <v>100</v>
      </c>
      <c r="E758">
        <v>442.77620875737102</v>
      </c>
      <c r="F758">
        <f t="shared" si="66"/>
        <v>1</v>
      </c>
      <c r="G758">
        <f t="shared" si="67"/>
        <v>442.77620875737102</v>
      </c>
      <c r="H758">
        <f t="shared" si="68"/>
        <v>1</v>
      </c>
      <c r="I758">
        <f t="shared" si="69"/>
        <v>1</v>
      </c>
      <c r="J758">
        <f t="shared" si="70"/>
        <v>1</v>
      </c>
      <c r="K758">
        <f t="shared" si="71"/>
        <v>0.63152401160345817</v>
      </c>
    </row>
    <row r="759" spans="1:11" x14ac:dyDescent="0.3">
      <c r="A759">
        <v>758</v>
      </c>
      <c r="B759" t="s">
        <v>14</v>
      </c>
      <c r="C759" t="s">
        <v>4307</v>
      </c>
      <c r="D759">
        <v>100</v>
      </c>
      <c r="E759">
        <v>62.566203411367702</v>
      </c>
      <c r="F759">
        <f t="shared" si="66"/>
        <v>1</v>
      </c>
      <c r="G759">
        <f t="shared" si="67"/>
        <v>62.566203411367702</v>
      </c>
      <c r="H759">
        <f t="shared" si="68"/>
        <v>1</v>
      </c>
      <c r="I759">
        <f t="shared" si="69"/>
        <v>1</v>
      </c>
      <c r="J759">
        <f t="shared" si="70"/>
        <v>1</v>
      </c>
      <c r="K759">
        <f t="shared" si="71"/>
        <v>0.23026801268100897</v>
      </c>
    </row>
    <row r="760" spans="1:11" x14ac:dyDescent="0.3">
      <c r="A760">
        <v>759</v>
      </c>
      <c r="B760" t="s">
        <v>14</v>
      </c>
      <c r="C760" t="s">
        <v>4308</v>
      </c>
      <c r="D760">
        <v>99.99</v>
      </c>
      <c r="E760">
        <v>22.138810437868599</v>
      </c>
      <c r="F760">
        <f t="shared" si="66"/>
        <v>0.9998999999999999</v>
      </c>
      <c r="G760">
        <f t="shared" si="67"/>
        <v>22.136596556824809</v>
      </c>
      <c r="H760">
        <f t="shared" si="68"/>
        <v>0.99980000999999985</v>
      </c>
      <c r="I760">
        <f t="shared" si="69"/>
        <v>0.99980000999999985</v>
      </c>
      <c r="J760">
        <f t="shared" si="70"/>
        <v>1</v>
      </c>
      <c r="K760">
        <f t="shared" si="71"/>
        <v>0.63745146851927414</v>
      </c>
    </row>
    <row r="761" spans="1:11" x14ac:dyDescent="0.3">
      <c r="A761">
        <v>760</v>
      </c>
      <c r="B761" t="s">
        <v>14</v>
      </c>
      <c r="C761" t="s">
        <v>4309</v>
      </c>
      <c r="D761">
        <v>99.99</v>
      </c>
      <c r="E761">
        <v>0</v>
      </c>
      <c r="F761">
        <f t="shared" si="66"/>
        <v>0.9998999999999999</v>
      </c>
      <c r="G761">
        <f t="shared" si="67"/>
        <v>0</v>
      </c>
      <c r="H761">
        <f t="shared" si="68"/>
        <v>0.99980000999999985</v>
      </c>
      <c r="I761">
        <f t="shared" si="69"/>
        <v>0.99980000999999985</v>
      </c>
      <c r="J761">
        <f t="shared" si="70"/>
        <v>1</v>
      </c>
      <c r="K761">
        <f t="shared" si="71"/>
        <v>1</v>
      </c>
    </row>
    <row r="762" spans="1:11" x14ac:dyDescent="0.3">
      <c r="A762">
        <v>761</v>
      </c>
      <c r="B762" t="s">
        <v>14</v>
      </c>
      <c r="C762" t="s">
        <v>4310</v>
      </c>
      <c r="D762">
        <v>99.99</v>
      </c>
      <c r="E762">
        <v>120.31962194493801</v>
      </c>
      <c r="F762">
        <f t="shared" si="66"/>
        <v>0.9998999999999999</v>
      </c>
      <c r="G762">
        <f t="shared" si="67"/>
        <v>120.30758998274349</v>
      </c>
      <c r="H762">
        <f t="shared" si="68"/>
        <v>0.99980000999999985</v>
      </c>
      <c r="I762">
        <f t="shared" si="69"/>
        <v>0.99980000999999985</v>
      </c>
      <c r="J762">
        <f t="shared" si="70"/>
        <v>1</v>
      </c>
      <c r="K762">
        <f t="shared" si="71"/>
        <v>9.2277503658097129E-2</v>
      </c>
    </row>
    <row r="763" spans="1:11" x14ac:dyDescent="0.3">
      <c r="A763">
        <v>762</v>
      </c>
      <c r="B763" t="s">
        <v>14</v>
      </c>
      <c r="C763" t="s">
        <v>4311</v>
      </c>
      <c r="D763">
        <v>99.99</v>
      </c>
      <c r="E763">
        <v>0</v>
      </c>
      <c r="F763">
        <f t="shared" si="66"/>
        <v>0.9998999999999999</v>
      </c>
      <c r="G763">
        <f t="shared" si="67"/>
        <v>0</v>
      </c>
      <c r="H763">
        <f t="shared" si="68"/>
        <v>0.99980000999999985</v>
      </c>
      <c r="I763">
        <f t="shared" si="69"/>
        <v>0.99980000999999985</v>
      </c>
      <c r="J763">
        <f t="shared" si="70"/>
        <v>1</v>
      </c>
      <c r="K763">
        <f t="shared" si="71"/>
        <v>1</v>
      </c>
    </row>
    <row r="764" spans="1:11" x14ac:dyDescent="0.3">
      <c r="A764">
        <v>763</v>
      </c>
      <c r="B764" t="s">
        <v>14</v>
      </c>
      <c r="C764" t="s">
        <v>4312</v>
      </c>
      <c r="D764">
        <v>99.99</v>
      </c>
      <c r="E764">
        <v>0</v>
      </c>
      <c r="F764">
        <f t="shared" si="66"/>
        <v>0.9998999999999999</v>
      </c>
      <c r="G764">
        <f t="shared" si="67"/>
        <v>0</v>
      </c>
      <c r="H764">
        <f t="shared" si="68"/>
        <v>0.99980000999999985</v>
      </c>
      <c r="I764">
        <f t="shared" si="69"/>
        <v>0.99980000999999985</v>
      </c>
      <c r="J764">
        <f t="shared" si="70"/>
        <v>1</v>
      </c>
      <c r="K764">
        <f t="shared" si="71"/>
        <v>1</v>
      </c>
    </row>
    <row r="765" spans="1:11" x14ac:dyDescent="0.3">
      <c r="A765">
        <v>764</v>
      </c>
      <c r="B765" t="s">
        <v>14</v>
      </c>
      <c r="C765" t="s">
        <v>4313</v>
      </c>
      <c r="D765">
        <v>99.99</v>
      </c>
      <c r="E765">
        <v>0</v>
      </c>
      <c r="F765">
        <f t="shared" si="66"/>
        <v>0.9998999999999999</v>
      </c>
      <c r="G765">
        <f t="shared" si="67"/>
        <v>0</v>
      </c>
      <c r="H765">
        <f t="shared" si="68"/>
        <v>0.99980000999999985</v>
      </c>
      <c r="I765">
        <f t="shared" si="69"/>
        <v>0.99980000999999985</v>
      </c>
      <c r="J765">
        <f t="shared" si="70"/>
        <v>1</v>
      </c>
      <c r="K765">
        <f t="shared" si="71"/>
        <v>1</v>
      </c>
    </row>
    <row r="766" spans="1:11" x14ac:dyDescent="0.3">
      <c r="A766">
        <v>765</v>
      </c>
      <c r="B766" t="s">
        <v>14</v>
      </c>
      <c r="C766" t="s">
        <v>4314</v>
      </c>
      <c r="D766">
        <v>99.99</v>
      </c>
      <c r="E766">
        <v>6.3348387859601898</v>
      </c>
      <c r="F766">
        <f t="shared" si="66"/>
        <v>0.9998999999999999</v>
      </c>
      <c r="G766">
        <f t="shared" si="67"/>
        <v>6.3342053020815934</v>
      </c>
      <c r="H766">
        <f t="shared" si="68"/>
        <v>0.99980000999999985</v>
      </c>
      <c r="I766">
        <f t="shared" si="69"/>
        <v>0.99980000999999985</v>
      </c>
      <c r="J766">
        <f t="shared" si="70"/>
        <v>1</v>
      </c>
      <c r="K766">
        <f t="shared" si="71"/>
        <v>0.88083990799717671</v>
      </c>
    </row>
    <row r="767" spans="1:11" x14ac:dyDescent="0.3">
      <c r="A767">
        <v>766</v>
      </c>
      <c r="B767" t="s">
        <v>14</v>
      </c>
      <c r="C767" t="s">
        <v>4315</v>
      </c>
      <c r="D767">
        <v>99.98</v>
      </c>
      <c r="E767">
        <v>0</v>
      </c>
      <c r="F767">
        <f t="shared" si="66"/>
        <v>0.99980000000000002</v>
      </c>
      <c r="G767">
        <f t="shared" si="67"/>
        <v>0</v>
      </c>
      <c r="H767">
        <f t="shared" si="68"/>
        <v>0.99960004000000002</v>
      </c>
      <c r="I767">
        <f t="shared" si="69"/>
        <v>0.99960004000000002</v>
      </c>
      <c r="J767">
        <f t="shared" si="70"/>
        <v>1</v>
      </c>
      <c r="K767">
        <f t="shared" si="71"/>
        <v>1</v>
      </c>
    </row>
    <row r="768" spans="1:11" x14ac:dyDescent="0.3">
      <c r="A768">
        <v>767</v>
      </c>
      <c r="B768" t="s">
        <v>14</v>
      </c>
      <c r="C768" t="s">
        <v>4316</v>
      </c>
      <c r="D768">
        <v>99.95</v>
      </c>
      <c r="E768">
        <v>162.223765689695</v>
      </c>
      <c r="F768">
        <f t="shared" si="66"/>
        <v>0.99950000000000006</v>
      </c>
      <c r="G768">
        <f t="shared" si="67"/>
        <v>162.14265380685015</v>
      </c>
      <c r="H768">
        <f t="shared" si="68"/>
        <v>0.99900025000000015</v>
      </c>
      <c r="I768">
        <f t="shared" si="69"/>
        <v>0.99900025000000015</v>
      </c>
      <c r="J768">
        <f t="shared" si="70"/>
        <v>1</v>
      </c>
      <c r="K768">
        <f t="shared" si="71"/>
        <v>0.23752859301491402</v>
      </c>
    </row>
    <row r="769" spans="1:11" x14ac:dyDescent="0.3">
      <c r="A769">
        <v>768</v>
      </c>
      <c r="B769" t="s">
        <v>14</v>
      </c>
      <c r="C769" t="s">
        <v>4317</v>
      </c>
      <c r="D769">
        <v>99.95</v>
      </c>
      <c r="E769">
        <v>0</v>
      </c>
      <c r="F769">
        <f t="shared" si="66"/>
        <v>0.99950000000000006</v>
      </c>
      <c r="G769">
        <f t="shared" si="67"/>
        <v>0</v>
      </c>
      <c r="H769">
        <f t="shared" si="68"/>
        <v>0.99900025000000015</v>
      </c>
      <c r="I769">
        <f t="shared" si="69"/>
        <v>0.99900025000000015</v>
      </c>
      <c r="J769">
        <f t="shared" si="70"/>
        <v>1</v>
      </c>
      <c r="K769">
        <f t="shared" si="71"/>
        <v>1</v>
      </c>
    </row>
    <row r="770" spans="1:11" x14ac:dyDescent="0.3">
      <c r="A770">
        <v>769</v>
      </c>
      <c r="B770" t="s">
        <v>14</v>
      </c>
      <c r="C770" t="s">
        <v>4318</v>
      </c>
      <c r="D770">
        <v>99.9</v>
      </c>
      <c r="E770">
        <v>68.341545264724701</v>
      </c>
      <c r="F770">
        <f t="shared" ref="F770:F833" si="72">IFERROR(D770/100,0)</f>
        <v>0.99900000000000011</v>
      </c>
      <c r="G770">
        <f t="shared" ref="G770:G833" si="73">F770*E770</f>
        <v>68.273203719459985</v>
      </c>
      <c r="H770">
        <f t="shared" ref="H770:H833" si="74">F770^2</f>
        <v>0.99800100000000025</v>
      </c>
      <c r="I770">
        <f t="shared" ref="I770:I833" si="75">SUMIF($C:$C,C770,$H:$H)</f>
        <v>0.99800100000000025</v>
      </c>
      <c r="J770">
        <f t="shared" ref="J770:J833" si="76">IF(I770&gt;0,H770/I770,0)</f>
        <v>1</v>
      </c>
      <c r="K770">
        <f t="shared" si="71"/>
        <v>0.18757825057787425</v>
      </c>
    </row>
    <row r="771" spans="1:11" x14ac:dyDescent="0.3">
      <c r="A771">
        <v>770</v>
      </c>
      <c r="B771" t="s">
        <v>14</v>
      </c>
      <c r="C771" t="s">
        <v>4319</v>
      </c>
      <c r="D771">
        <v>99.9</v>
      </c>
      <c r="E771">
        <v>67.378988289165207</v>
      </c>
      <c r="F771">
        <f t="shared" si="72"/>
        <v>0.99900000000000011</v>
      </c>
      <c r="G771">
        <f t="shared" si="73"/>
        <v>67.311609300876043</v>
      </c>
      <c r="H771">
        <f t="shared" si="74"/>
        <v>0.99800100000000025</v>
      </c>
      <c r="I771">
        <f t="shared" si="75"/>
        <v>0.99800100000000025</v>
      </c>
      <c r="J771">
        <f t="shared" si="76"/>
        <v>1</v>
      </c>
      <c r="K771">
        <f t="shared" ref="K771:K834" si="77">IF((E771+D771)&gt;0,ABS(E771-D771)/(E771+D771),0)</f>
        <v>0.1944118149173503</v>
      </c>
    </row>
    <row r="772" spans="1:11" x14ac:dyDescent="0.3">
      <c r="A772">
        <v>771</v>
      </c>
      <c r="B772" t="s">
        <v>14</v>
      </c>
      <c r="C772" t="s">
        <v>4320</v>
      </c>
      <c r="D772">
        <v>99.9</v>
      </c>
      <c r="E772">
        <v>0</v>
      </c>
      <c r="F772">
        <f t="shared" si="72"/>
        <v>0.99900000000000011</v>
      </c>
      <c r="G772">
        <f t="shared" si="73"/>
        <v>0</v>
      </c>
      <c r="H772">
        <f t="shared" si="74"/>
        <v>0.99800100000000025</v>
      </c>
      <c r="I772">
        <f t="shared" si="75"/>
        <v>0.99800100000000025</v>
      </c>
      <c r="J772">
        <f t="shared" si="76"/>
        <v>1</v>
      </c>
      <c r="K772">
        <f t="shared" si="77"/>
        <v>1</v>
      </c>
    </row>
    <row r="773" spans="1:11" x14ac:dyDescent="0.3">
      <c r="A773">
        <v>772</v>
      </c>
      <c r="B773" t="s">
        <v>14</v>
      </c>
      <c r="C773" t="s">
        <v>4321</v>
      </c>
      <c r="D773">
        <v>99.8</v>
      </c>
      <c r="E773">
        <v>0</v>
      </c>
      <c r="F773">
        <f t="shared" si="72"/>
        <v>0.998</v>
      </c>
      <c r="G773">
        <f t="shared" si="73"/>
        <v>0</v>
      </c>
      <c r="H773">
        <f t="shared" si="74"/>
        <v>0.996004</v>
      </c>
      <c r="I773">
        <f t="shared" si="75"/>
        <v>0.996004</v>
      </c>
      <c r="J773">
        <f t="shared" si="76"/>
        <v>1</v>
      </c>
      <c r="K773">
        <f t="shared" si="77"/>
        <v>1</v>
      </c>
    </row>
    <row r="774" spans="1:11" x14ac:dyDescent="0.3">
      <c r="A774">
        <v>773</v>
      </c>
      <c r="B774" t="s">
        <v>14</v>
      </c>
      <c r="C774" t="s">
        <v>4322</v>
      </c>
      <c r="D774">
        <v>99.77</v>
      </c>
      <c r="E774">
        <v>0</v>
      </c>
      <c r="F774">
        <f t="shared" si="72"/>
        <v>0.99769999999999992</v>
      </c>
      <c r="G774">
        <f t="shared" si="73"/>
        <v>0</v>
      </c>
      <c r="H774">
        <f t="shared" si="74"/>
        <v>0.99540528999999989</v>
      </c>
      <c r="I774">
        <f t="shared" si="75"/>
        <v>0.99540528999999989</v>
      </c>
      <c r="J774">
        <f t="shared" si="76"/>
        <v>1</v>
      </c>
      <c r="K774">
        <f t="shared" si="77"/>
        <v>1</v>
      </c>
    </row>
    <row r="775" spans="1:11" x14ac:dyDescent="0.3">
      <c r="A775">
        <v>774</v>
      </c>
      <c r="B775" t="s">
        <v>14</v>
      </c>
      <c r="C775" t="s">
        <v>4323</v>
      </c>
      <c r="D775">
        <v>99.66</v>
      </c>
      <c r="E775">
        <v>24.063924388987601</v>
      </c>
      <c r="F775">
        <f t="shared" si="72"/>
        <v>0.99659999999999993</v>
      </c>
      <c r="G775">
        <f t="shared" si="73"/>
        <v>23.982107046065043</v>
      </c>
      <c r="H775">
        <f t="shared" si="74"/>
        <v>0.99321155999999988</v>
      </c>
      <c r="I775">
        <f t="shared" si="75"/>
        <v>0.99321155999999988</v>
      </c>
      <c r="J775">
        <f t="shared" si="76"/>
        <v>1</v>
      </c>
      <c r="K775">
        <f t="shared" si="77"/>
        <v>0.61100612500245777</v>
      </c>
    </row>
    <row r="776" spans="1:11" x14ac:dyDescent="0.3">
      <c r="A776">
        <v>775</v>
      </c>
      <c r="B776" t="s">
        <v>14</v>
      </c>
      <c r="C776" t="s">
        <v>4324</v>
      </c>
      <c r="D776">
        <v>99.25</v>
      </c>
      <c r="E776">
        <v>31.764380193463602</v>
      </c>
      <c r="F776">
        <f t="shared" si="72"/>
        <v>0.99250000000000005</v>
      </c>
      <c r="G776">
        <f t="shared" si="73"/>
        <v>31.526147342012628</v>
      </c>
      <c r="H776">
        <f t="shared" si="74"/>
        <v>0.98505625000000008</v>
      </c>
      <c r="I776">
        <f t="shared" si="75"/>
        <v>0.98505625000000008</v>
      </c>
      <c r="J776">
        <f t="shared" si="76"/>
        <v>1</v>
      </c>
      <c r="K776">
        <f t="shared" si="77"/>
        <v>0.51510085921013493</v>
      </c>
    </row>
    <row r="777" spans="1:11" x14ac:dyDescent="0.3">
      <c r="A777">
        <v>776</v>
      </c>
      <c r="B777" t="s">
        <v>14</v>
      </c>
      <c r="C777" t="s">
        <v>4325</v>
      </c>
      <c r="D777">
        <v>99</v>
      </c>
      <c r="E777">
        <v>76.042001069200694</v>
      </c>
      <c r="F777">
        <f t="shared" si="72"/>
        <v>0.99</v>
      </c>
      <c r="G777">
        <f t="shared" si="73"/>
        <v>75.281581058508692</v>
      </c>
      <c r="H777">
        <f t="shared" si="74"/>
        <v>0.98009999999999997</v>
      </c>
      <c r="I777">
        <f t="shared" si="75"/>
        <v>0.98009999999999997</v>
      </c>
      <c r="J777">
        <f t="shared" si="76"/>
        <v>1</v>
      </c>
      <c r="K777">
        <f t="shared" si="77"/>
        <v>0.13115708681668434</v>
      </c>
    </row>
    <row r="778" spans="1:11" x14ac:dyDescent="0.3">
      <c r="A778">
        <v>777</v>
      </c>
      <c r="B778" t="s">
        <v>14</v>
      </c>
      <c r="C778" t="s">
        <v>4326</v>
      </c>
      <c r="D778">
        <v>99</v>
      </c>
      <c r="E778">
        <v>46.202734826856101</v>
      </c>
      <c r="F778">
        <f t="shared" si="72"/>
        <v>0.99</v>
      </c>
      <c r="G778">
        <f t="shared" si="73"/>
        <v>45.740707478587538</v>
      </c>
      <c r="H778">
        <f t="shared" si="74"/>
        <v>0.98009999999999997</v>
      </c>
      <c r="I778">
        <f t="shared" si="75"/>
        <v>0.98009999999999997</v>
      </c>
      <c r="J778">
        <f t="shared" si="76"/>
        <v>1</v>
      </c>
      <c r="K778">
        <f t="shared" si="77"/>
        <v>0.3636106801714229</v>
      </c>
    </row>
    <row r="779" spans="1:11" x14ac:dyDescent="0.3">
      <c r="A779">
        <v>778</v>
      </c>
      <c r="B779" t="s">
        <v>14</v>
      </c>
      <c r="C779" t="s">
        <v>4327</v>
      </c>
      <c r="D779">
        <v>99</v>
      </c>
      <c r="E779">
        <v>31.764380193463602</v>
      </c>
      <c r="F779">
        <f t="shared" si="72"/>
        <v>0.99</v>
      </c>
      <c r="G779">
        <f t="shared" si="73"/>
        <v>31.446736391528965</v>
      </c>
      <c r="H779">
        <f t="shared" si="74"/>
        <v>0.98009999999999997</v>
      </c>
      <c r="I779">
        <f t="shared" si="75"/>
        <v>0.98009999999999997</v>
      </c>
      <c r="J779">
        <f t="shared" si="76"/>
        <v>1</v>
      </c>
      <c r="K779">
        <f t="shared" si="77"/>
        <v>0.51417381176022459</v>
      </c>
    </row>
    <row r="780" spans="1:11" x14ac:dyDescent="0.3">
      <c r="A780">
        <v>779</v>
      </c>
      <c r="B780" t="s">
        <v>14</v>
      </c>
      <c r="C780" t="s">
        <v>4302</v>
      </c>
      <c r="D780">
        <v>99</v>
      </c>
      <c r="E780">
        <v>30.801823217904101</v>
      </c>
      <c r="F780">
        <f t="shared" si="72"/>
        <v>0.99</v>
      </c>
      <c r="G780">
        <f t="shared" si="73"/>
        <v>30.49380498572506</v>
      </c>
      <c r="H780">
        <f t="shared" si="74"/>
        <v>0.98009999999999997</v>
      </c>
      <c r="I780">
        <f t="shared" si="75"/>
        <v>1.9801</v>
      </c>
      <c r="J780">
        <f t="shared" si="76"/>
        <v>0.4949750012625625</v>
      </c>
      <c r="K780">
        <f t="shared" si="77"/>
        <v>0.52540230245925434</v>
      </c>
    </row>
    <row r="781" spans="1:11" x14ac:dyDescent="0.3">
      <c r="A781">
        <v>780</v>
      </c>
      <c r="B781" t="s">
        <v>14</v>
      </c>
      <c r="C781" t="s">
        <v>4328</v>
      </c>
      <c r="D781">
        <v>99</v>
      </c>
      <c r="E781">
        <v>0</v>
      </c>
      <c r="F781">
        <f t="shared" si="72"/>
        <v>0.99</v>
      </c>
      <c r="G781">
        <f t="shared" si="73"/>
        <v>0</v>
      </c>
      <c r="H781">
        <f t="shared" si="74"/>
        <v>0.98009999999999997</v>
      </c>
      <c r="I781">
        <f t="shared" si="75"/>
        <v>0.98009999999999997</v>
      </c>
      <c r="J781">
        <f t="shared" si="76"/>
        <v>1</v>
      </c>
      <c r="K781">
        <f t="shared" si="77"/>
        <v>1</v>
      </c>
    </row>
    <row r="782" spans="1:11" x14ac:dyDescent="0.3">
      <c r="A782">
        <v>781</v>
      </c>
      <c r="B782" t="s">
        <v>14</v>
      </c>
      <c r="C782" t="s">
        <v>4329</v>
      </c>
      <c r="D782">
        <v>95</v>
      </c>
      <c r="E782">
        <v>7.7004558044760198</v>
      </c>
      <c r="F782">
        <f t="shared" si="72"/>
        <v>0.95</v>
      </c>
      <c r="G782">
        <f t="shared" si="73"/>
        <v>7.3154330142522186</v>
      </c>
      <c r="H782">
        <f t="shared" si="74"/>
        <v>0.90249999999999997</v>
      </c>
      <c r="I782">
        <f t="shared" si="75"/>
        <v>0.90249999999999997</v>
      </c>
      <c r="J782">
        <f t="shared" si="76"/>
        <v>1</v>
      </c>
      <c r="K782">
        <f t="shared" si="77"/>
        <v>0.8500404746180219</v>
      </c>
    </row>
    <row r="783" spans="1:11" x14ac:dyDescent="0.3">
      <c r="A783">
        <v>782</v>
      </c>
      <c r="B783" t="s">
        <v>14</v>
      </c>
      <c r="C783" t="s">
        <v>4330</v>
      </c>
      <c r="D783">
        <v>95</v>
      </c>
      <c r="E783">
        <v>4.8127848777975197</v>
      </c>
      <c r="F783">
        <f t="shared" si="72"/>
        <v>0.95</v>
      </c>
      <c r="G783">
        <f t="shared" si="73"/>
        <v>4.5721456339076436</v>
      </c>
      <c r="H783">
        <f t="shared" si="74"/>
        <v>0.90249999999999997</v>
      </c>
      <c r="I783">
        <f t="shared" si="75"/>
        <v>0.90249999999999997</v>
      </c>
      <c r="J783">
        <f t="shared" si="76"/>
        <v>1</v>
      </c>
      <c r="K783">
        <f t="shared" si="77"/>
        <v>0.90356375921802201</v>
      </c>
    </row>
    <row r="784" spans="1:11" x14ac:dyDescent="0.3">
      <c r="A784">
        <v>783</v>
      </c>
      <c r="B784" t="s">
        <v>14</v>
      </c>
      <c r="C784" t="s">
        <v>4331</v>
      </c>
      <c r="D784">
        <v>95</v>
      </c>
      <c r="E784">
        <v>66.416431313605699</v>
      </c>
      <c r="F784">
        <f t="shared" si="72"/>
        <v>0.95</v>
      </c>
      <c r="G784">
        <f t="shared" si="73"/>
        <v>63.095609747925408</v>
      </c>
      <c r="H784">
        <f t="shared" si="74"/>
        <v>0.90249999999999997</v>
      </c>
      <c r="I784">
        <f t="shared" si="75"/>
        <v>0.90249999999999997</v>
      </c>
      <c r="J784">
        <f t="shared" si="76"/>
        <v>1</v>
      </c>
      <c r="K784">
        <f t="shared" si="77"/>
        <v>0.17707967183874301</v>
      </c>
    </row>
    <row r="785" spans="1:11" x14ac:dyDescent="0.3">
      <c r="A785">
        <v>784</v>
      </c>
      <c r="B785" t="s">
        <v>14</v>
      </c>
      <c r="C785" t="s">
        <v>4332</v>
      </c>
      <c r="D785">
        <v>89.8</v>
      </c>
      <c r="E785">
        <v>5.7753418533570198</v>
      </c>
      <c r="F785">
        <f t="shared" si="72"/>
        <v>0.89800000000000002</v>
      </c>
      <c r="G785">
        <f t="shared" si="73"/>
        <v>5.1862569843146042</v>
      </c>
      <c r="H785">
        <f t="shared" si="74"/>
        <v>0.80640400000000001</v>
      </c>
      <c r="I785">
        <f t="shared" si="75"/>
        <v>0.80640400000000001</v>
      </c>
      <c r="J785">
        <f t="shared" si="76"/>
        <v>1</v>
      </c>
      <c r="K785">
        <f t="shared" si="77"/>
        <v>0.87914577669587135</v>
      </c>
    </row>
    <row r="786" spans="1:11" x14ac:dyDescent="0.3">
      <c r="A786">
        <v>785</v>
      </c>
      <c r="B786" t="s">
        <v>14</v>
      </c>
      <c r="C786" t="s">
        <v>4333</v>
      </c>
      <c r="D786">
        <v>89.25</v>
      </c>
      <c r="E786">
        <v>34.652051120142097</v>
      </c>
      <c r="F786">
        <f t="shared" si="72"/>
        <v>0.89249999999999996</v>
      </c>
      <c r="G786">
        <f t="shared" si="73"/>
        <v>30.926955624726819</v>
      </c>
      <c r="H786">
        <f t="shared" si="74"/>
        <v>0.79655624999999997</v>
      </c>
      <c r="I786">
        <f t="shared" si="75"/>
        <v>0.79655624999999997</v>
      </c>
      <c r="J786">
        <f t="shared" si="76"/>
        <v>1</v>
      </c>
      <c r="K786">
        <f t="shared" si="77"/>
        <v>0.44065411658856879</v>
      </c>
    </row>
    <row r="787" spans="1:11" x14ac:dyDescent="0.3">
      <c r="A787">
        <v>786</v>
      </c>
      <c r="B787" t="s">
        <v>14</v>
      </c>
      <c r="C787" t="s">
        <v>4334</v>
      </c>
      <c r="D787">
        <v>87.5</v>
      </c>
      <c r="E787">
        <v>72.191773166962705</v>
      </c>
      <c r="F787">
        <f t="shared" si="72"/>
        <v>0.875</v>
      </c>
      <c r="G787">
        <f t="shared" si="73"/>
        <v>63.167801521092365</v>
      </c>
      <c r="H787">
        <f t="shared" si="74"/>
        <v>0.765625</v>
      </c>
      <c r="I787">
        <f t="shared" si="75"/>
        <v>0.765625</v>
      </c>
      <c r="J787">
        <f t="shared" si="76"/>
        <v>1</v>
      </c>
      <c r="K787">
        <f t="shared" si="77"/>
        <v>9.5861086200302051E-2</v>
      </c>
    </row>
    <row r="788" spans="1:11" x14ac:dyDescent="0.3">
      <c r="A788">
        <v>787</v>
      </c>
      <c r="B788" t="s">
        <v>14</v>
      </c>
      <c r="C788" t="s">
        <v>4335</v>
      </c>
      <c r="D788">
        <v>85</v>
      </c>
      <c r="E788">
        <v>5.7753418533570198</v>
      </c>
      <c r="F788">
        <f t="shared" si="72"/>
        <v>0.85</v>
      </c>
      <c r="G788">
        <f t="shared" si="73"/>
        <v>4.9090405753534663</v>
      </c>
      <c r="H788">
        <f t="shared" si="74"/>
        <v>0.72249999999999992</v>
      </c>
      <c r="I788">
        <f t="shared" si="75"/>
        <v>0.72249999999999992</v>
      </c>
      <c r="J788">
        <f t="shared" si="76"/>
        <v>1</v>
      </c>
      <c r="K788">
        <f t="shared" si="77"/>
        <v>0.87275527174137679</v>
      </c>
    </row>
    <row r="789" spans="1:11" x14ac:dyDescent="0.3">
      <c r="A789">
        <v>788</v>
      </c>
      <c r="B789" t="s">
        <v>14</v>
      </c>
      <c r="C789" t="s">
        <v>4336</v>
      </c>
      <c r="D789">
        <v>83</v>
      </c>
      <c r="E789">
        <v>91.442912678152794</v>
      </c>
      <c r="F789">
        <f t="shared" si="72"/>
        <v>0.83</v>
      </c>
      <c r="G789">
        <f t="shared" si="73"/>
        <v>75.89761752286681</v>
      </c>
      <c r="H789">
        <f t="shared" si="74"/>
        <v>0.68889999999999996</v>
      </c>
      <c r="I789">
        <f t="shared" si="75"/>
        <v>0.68889999999999996</v>
      </c>
      <c r="J789">
        <f t="shared" si="76"/>
        <v>1</v>
      </c>
      <c r="K789">
        <f t="shared" si="77"/>
        <v>4.8399287471942005E-2</v>
      </c>
    </row>
    <row r="790" spans="1:11" x14ac:dyDescent="0.3">
      <c r="A790">
        <v>789</v>
      </c>
      <c r="B790" t="s">
        <v>14</v>
      </c>
      <c r="C790" t="s">
        <v>4337</v>
      </c>
      <c r="D790">
        <v>80.06</v>
      </c>
      <c r="E790">
        <v>0</v>
      </c>
      <c r="F790">
        <f t="shared" si="72"/>
        <v>0.80059999999999998</v>
      </c>
      <c r="G790">
        <f t="shared" si="73"/>
        <v>0</v>
      </c>
      <c r="H790">
        <f t="shared" si="74"/>
        <v>0.64096036000000001</v>
      </c>
      <c r="I790">
        <f t="shared" si="75"/>
        <v>0.64096036000000001</v>
      </c>
      <c r="J790">
        <f t="shared" si="76"/>
        <v>1</v>
      </c>
      <c r="K790">
        <f t="shared" si="77"/>
        <v>1</v>
      </c>
    </row>
    <row r="791" spans="1:11" x14ac:dyDescent="0.3">
      <c r="A791">
        <v>790</v>
      </c>
      <c r="B791" t="s">
        <v>14</v>
      </c>
      <c r="C791" t="s">
        <v>4338</v>
      </c>
      <c r="D791">
        <v>80</v>
      </c>
      <c r="E791">
        <v>77.004558044760202</v>
      </c>
      <c r="F791">
        <f t="shared" si="72"/>
        <v>0.8</v>
      </c>
      <c r="G791">
        <f t="shared" si="73"/>
        <v>61.603646435808166</v>
      </c>
      <c r="H791">
        <f t="shared" si="74"/>
        <v>0.64000000000000012</v>
      </c>
      <c r="I791">
        <f t="shared" si="75"/>
        <v>0.64000000000000012</v>
      </c>
      <c r="J791">
        <f t="shared" si="76"/>
        <v>1</v>
      </c>
      <c r="K791">
        <f t="shared" si="77"/>
        <v>1.9078694227372888E-2</v>
      </c>
    </row>
    <row r="792" spans="1:11" x14ac:dyDescent="0.3">
      <c r="A792">
        <v>791</v>
      </c>
      <c r="B792" t="s">
        <v>14</v>
      </c>
      <c r="C792" t="s">
        <v>4339</v>
      </c>
      <c r="D792">
        <v>80</v>
      </c>
      <c r="E792">
        <v>17.326025560071098</v>
      </c>
      <c r="F792">
        <f t="shared" si="72"/>
        <v>0.8</v>
      </c>
      <c r="G792">
        <f t="shared" si="73"/>
        <v>13.860820448056879</v>
      </c>
      <c r="H792">
        <f t="shared" si="74"/>
        <v>0.64000000000000012</v>
      </c>
      <c r="I792">
        <f t="shared" si="75"/>
        <v>0.64000000000000012</v>
      </c>
      <c r="J792">
        <f t="shared" si="76"/>
        <v>1</v>
      </c>
      <c r="K792">
        <f t="shared" si="77"/>
        <v>0.64395904465702825</v>
      </c>
    </row>
    <row r="793" spans="1:11" x14ac:dyDescent="0.3">
      <c r="A793">
        <v>792</v>
      </c>
      <c r="B793" t="s">
        <v>14</v>
      </c>
      <c r="C793" t="s">
        <v>4340</v>
      </c>
      <c r="D793">
        <v>80</v>
      </c>
      <c r="E793">
        <v>0</v>
      </c>
      <c r="F793">
        <f t="shared" si="72"/>
        <v>0.8</v>
      </c>
      <c r="G793">
        <f t="shared" si="73"/>
        <v>0</v>
      </c>
      <c r="H793">
        <f t="shared" si="74"/>
        <v>0.64000000000000012</v>
      </c>
      <c r="I793">
        <f t="shared" si="75"/>
        <v>0.64000000000000012</v>
      </c>
      <c r="J793">
        <f t="shared" si="76"/>
        <v>1</v>
      </c>
      <c r="K793">
        <f t="shared" si="77"/>
        <v>1</v>
      </c>
    </row>
    <row r="794" spans="1:11" x14ac:dyDescent="0.3">
      <c r="A794">
        <v>793</v>
      </c>
      <c r="B794" t="s">
        <v>14</v>
      </c>
      <c r="C794" t="s">
        <v>4341</v>
      </c>
      <c r="D794">
        <v>79</v>
      </c>
      <c r="E794">
        <v>5.7753418533570198</v>
      </c>
      <c r="F794">
        <f t="shared" si="72"/>
        <v>0.79</v>
      </c>
      <c r="G794">
        <f t="shared" si="73"/>
        <v>4.5625200641520456</v>
      </c>
      <c r="H794">
        <f t="shared" si="74"/>
        <v>0.6241000000000001</v>
      </c>
      <c r="I794">
        <f t="shared" si="75"/>
        <v>0.6241000000000001</v>
      </c>
      <c r="J794">
        <f t="shared" si="76"/>
        <v>1</v>
      </c>
      <c r="K794">
        <f t="shared" si="77"/>
        <v>0.86374948830410825</v>
      </c>
    </row>
    <row r="795" spans="1:11" x14ac:dyDescent="0.3">
      <c r="A795">
        <v>794</v>
      </c>
      <c r="B795" t="s">
        <v>14</v>
      </c>
      <c r="C795" t="s">
        <v>4342</v>
      </c>
      <c r="D795">
        <v>77.11</v>
      </c>
      <c r="E795">
        <v>17.801070868789701</v>
      </c>
      <c r="F795">
        <f t="shared" si="72"/>
        <v>0.77110000000000001</v>
      </c>
      <c r="G795">
        <f t="shared" si="73"/>
        <v>13.726405746923739</v>
      </c>
      <c r="H795">
        <f t="shared" si="74"/>
        <v>0.59459521000000004</v>
      </c>
      <c r="I795">
        <f t="shared" si="75"/>
        <v>0.59459521000000004</v>
      </c>
      <c r="J795">
        <f t="shared" si="76"/>
        <v>1</v>
      </c>
      <c r="K795">
        <f t="shared" si="77"/>
        <v>0.62488947378122239</v>
      </c>
    </row>
    <row r="796" spans="1:11" x14ac:dyDescent="0.3">
      <c r="A796">
        <v>795</v>
      </c>
      <c r="B796" t="s">
        <v>14</v>
      </c>
      <c r="C796" t="s">
        <v>4343</v>
      </c>
      <c r="D796">
        <v>70.14</v>
      </c>
      <c r="E796">
        <v>5.6807402124434798</v>
      </c>
      <c r="F796">
        <f t="shared" si="72"/>
        <v>0.70140000000000002</v>
      </c>
      <c r="G796">
        <f t="shared" si="73"/>
        <v>3.9844711850078567</v>
      </c>
      <c r="H796">
        <f t="shared" si="74"/>
        <v>0.49196196000000003</v>
      </c>
      <c r="I796">
        <f t="shared" si="75"/>
        <v>0.49196196000000003</v>
      </c>
      <c r="J796">
        <f t="shared" si="76"/>
        <v>1</v>
      </c>
      <c r="K796">
        <f t="shared" si="77"/>
        <v>0.85015339611492802</v>
      </c>
    </row>
    <row r="797" spans="1:11" x14ac:dyDescent="0.3">
      <c r="A797">
        <v>796</v>
      </c>
      <c r="B797" t="s">
        <v>14</v>
      </c>
      <c r="C797" t="s">
        <v>4344</v>
      </c>
      <c r="D797">
        <v>70.13</v>
      </c>
      <c r="E797">
        <v>3.7871601416289802</v>
      </c>
      <c r="F797">
        <f t="shared" si="72"/>
        <v>0.70129999999999992</v>
      </c>
      <c r="G797">
        <f t="shared" si="73"/>
        <v>2.6559354073244035</v>
      </c>
      <c r="H797">
        <f t="shared" si="74"/>
        <v>0.49182168999999987</v>
      </c>
      <c r="I797">
        <f t="shared" si="75"/>
        <v>0.49182168999999987</v>
      </c>
      <c r="J797">
        <f t="shared" si="76"/>
        <v>1</v>
      </c>
      <c r="K797">
        <f t="shared" si="77"/>
        <v>0.89752960924438696</v>
      </c>
    </row>
    <row r="798" spans="1:11" x14ac:dyDescent="0.3">
      <c r="A798">
        <v>797</v>
      </c>
      <c r="B798" t="s">
        <v>14</v>
      </c>
      <c r="C798" t="s">
        <v>4345</v>
      </c>
      <c r="D798">
        <v>69.150000000000006</v>
      </c>
      <c r="E798">
        <v>0</v>
      </c>
      <c r="F798">
        <f t="shared" si="72"/>
        <v>0.6915</v>
      </c>
      <c r="G798">
        <f t="shared" si="73"/>
        <v>0</v>
      </c>
      <c r="H798">
        <f t="shared" si="74"/>
        <v>0.47817225000000002</v>
      </c>
      <c r="I798">
        <f t="shared" si="75"/>
        <v>0.47817225000000002</v>
      </c>
      <c r="J798">
        <f t="shared" si="76"/>
        <v>1</v>
      </c>
      <c r="K798">
        <f t="shared" si="77"/>
        <v>1</v>
      </c>
    </row>
    <row r="799" spans="1:11" x14ac:dyDescent="0.3">
      <c r="A799">
        <v>798</v>
      </c>
      <c r="B799" t="s">
        <v>14</v>
      </c>
      <c r="C799" t="s">
        <v>4346</v>
      </c>
      <c r="D799">
        <v>66.67</v>
      </c>
      <c r="E799">
        <v>897.10310122145597</v>
      </c>
      <c r="F799">
        <f t="shared" si="72"/>
        <v>0.66670000000000007</v>
      </c>
      <c r="G799">
        <f t="shared" si="73"/>
        <v>598.09863758434471</v>
      </c>
      <c r="H799">
        <f t="shared" si="74"/>
        <v>0.44448889000000008</v>
      </c>
      <c r="I799">
        <f t="shared" si="75"/>
        <v>0.44448889000000008</v>
      </c>
      <c r="J799">
        <f t="shared" si="76"/>
        <v>1</v>
      </c>
      <c r="K799">
        <f t="shared" si="77"/>
        <v>0.86164793369828541</v>
      </c>
    </row>
    <row r="800" spans="1:11" x14ac:dyDescent="0.3">
      <c r="A800">
        <v>799</v>
      </c>
      <c r="B800" t="s">
        <v>14</v>
      </c>
      <c r="C800" t="s">
        <v>4347</v>
      </c>
      <c r="D800">
        <v>66</v>
      </c>
      <c r="E800">
        <v>767461.11496822501</v>
      </c>
      <c r="F800">
        <f t="shared" si="72"/>
        <v>0.66</v>
      </c>
      <c r="G800">
        <f t="shared" si="73"/>
        <v>506524.33587902854</v>
      </c>
      <c r="H800">
        <f t="shared" si="74"/>
        <v>0.43560000000000004</v>
      </c>
      <c r="I800">
        <f t="shared" si="75"/>
        <v>0.43560000000000004</v>
      </c>
      <c r="J800">
        <f t="shared" si="76"/>
        <v>1</v>
      </c>
      <c r="K800">
        <f t="shared" si="77"/>
        <v>0.99982801910522023</v>
      </c>
    </row>
    <row r="801" spans="1:11" x14ac:dyDescent="0.3">
      <c r="A801">
        <v>800</v>
      </c>
      <c r="B801" t="s">
        <v>14</v>
      </c>
      <c r="C801" t="s">
        <v>4348</v>
      </c>
      <c r="D801">
        <v>66</v>
      </c>
      <c r="E801">
        <v>17.137183440116701</v>
      </c>
      <c r="F801">
        <f t="shared" si="72"/>
        <v>0.66</v>
      </c>
      <c r="G801">
        <f t="shared" si="73"/>
        <v>11.310541070477022</v>
      </c>
      <c r="H801">
        <f t="shared" si="74"/>
        <v>0.43560000000000004</v>
      </c>
      <c r="I801">
        <f t="shared" si="75"/>
        <v>0.43560000000000004</v>
      </c>
      <c r="J801">
        <f t="shared" si="76"/>
        <v>1</v>
      </c>
      <c r="K801">
        <f t="shared" si="77"/>
        <v>0.58773721381936095</v>
      </c>
    </row>
    <row r="802" spans="1:11" x14ac:dyDescent="0.3">
      <c r="A802">
        <v>801</v>
      </c>
      <c r="B802" t="s">
        <v>14</v>
      </c>
      <c r="C802" t="s">
        <v>4349</v>
      </c>
      <c r="D802">
        <v>66</v>
      </c>
      <c r="E802">
        <v>7106.5581505558102</v>
      </c>
      <c r="F802">
        <f t="shared" si="72"/>
        <v>0.66</v>
      </c>
      <c r="G802">
        <f t="shared" si="73"/>
        <v>4690.3283793668352</v>
      </c>
      <c r="H802">
        <f t="shared" si="74"/>
        <v>0.43560000000000004</v>
      </c>
      <c r="I802">
        <f t="shared" si="75"/>
        <v>0.43560000000000004</v>
      </c>
      <c r="J802">
        <f t="shared" si="76"/>
        <v>1</v>
      </c>
      <c r="K802">
        <f t="shared" si="77"/>
        <v>0.98159652424849686</v>
      </c>
    </row>
    <row r="803" spans="1:11" x14ac:dyDescent="0.3">
      <c r="A803">
        <v>802</v>
      </c>
      <c r="B803" t="s">
        <v>14</v>
      </c>
      <c r="C803" t="s">
        <v>4350</v>
      </c>
      <c r="D803">
        <v>65</v>
      </c>
      <c r="E803">
        <v>8.6630127800355297</v>
      </c>
      <c r="F803">
        <f t="shared" si="72"/>
        <v>0.65</v>
      </c>
      <c r="G803">
        <f t="shared" si="73"/>
        <v>5.6309583070230946</v>
      </c>
      <c r="H803">
        <f t="shared" si="74"/>
        <v>0.42250000000000004</v>
      </c>
      <c r="I803">
        <f t="shared" si="75"/>
        <v>0.42250000000000004</v>
      </c>
      <c r="J803">
        <f t="shared" si="76"/>
        <v>1</v>
      </c>
      <c r="K803">
        <f t="shared" si="77"/>
        <v>0.76479341658468203</v>
      </c>
    </row>
    <row r="804" spans="1:11" x14ac:dyDescent="0.3">
      <c r="A804">
        <v>803</v>
      </c>
      <c r="B804" t="s">
        <v>14</v>
      </c>
      <c r="C804" t="s">
        <v>4351</v>
      </c>
      <c r="D804">
        <v>62.03</v>
      </c>
      <c r="E804">
        <v>0</v>
      </c>
      <c r="F804">
        <f t="shared" si="72"/>
        <v>0.62029999999999996</v>
      </c>
      <c r="G804">
        <f t="shared" si="73"/>
        <v>0</v>
      </c>
      <c r="H804">
        <f t="shared" si="74"/>
        <v>0.38477208999999996</v>
      </c>
      <c r="I804">
        <f t="shared" si="75"/>
        <v>0.38477208999999996</v>
      </c>
      <c r="J804">
        <f t="shared" si="76"/>
        <v>1</v>
      </c>
      <c r="K804">
        <f t="shared" si="77"/>
        <v>1</v>
      </c>
    </row>
    <row r="805" spans="1:11" x14ac:dyDescent="0.3">
      <c r="A805">
        <v>804</v>
      </c>
      <c r="B805" t="s">
        <v>14</v>
      </c>
      <c r="C805" t="s">
        <v>4352</v>
      </c>
      <c r="D805">
        <v>58.3</v>
      </c>
      <c r="E805">
        <v>1.58353992928953</v>
      </c>
      <c r="F805">
        <f t="shared" si="72"/>
        <v>0.58299999999999996</v>
      </c>
      <c r="G805">
        <f t="shared" si="73"/>
        <v>0.92320377877579596</v>
      </c>
      <c r="H805">
        <f t="shared" si="74"/>
        <v>0.33988899999999994</v>
      </c>
      <c r="I805">
        <f t="shared" si="75"/>
        <v>0.33988899999999994</v>
      </c>
      <c r="J805">
        <f t="shared" si="76"/>
        <v>1</v>
      </c>
      <c r="K805">
        <f t="shared" si="77"/>
        <v>0.9471126813425067</v>
      </c>
    </row>
    <row r="806" spans="1:11" x14ac:dyDescent="0.3">
      <c r="A806">
        <v>805</v>
      </c>
      <c r="B806" t="s">
        <v>14</v>
      </c>
      <c r="C806" t="s">
        <v>4353</v>
      </c>
      <c r="D806">
        <v>55.33</v>
      </c>
      <c r="E806">
        <v>3037.82981486579</v>
      </c>
      <c r="F806">
        <f t="shared" si="72"/>
        <v>0.55330000000000001</v>
      </c>
      <c r="G806">
        <f t="shared" si="73"/>
        <v>1680.8312365652416</v>
      </c>
      <c r="H806">
        <f t="shared" si="74"/>
        <v>0.30614089</v>
      </c>
      <c r="I806">
        <f t="shared" si="75"/>
        <v>0.30614089</v>
      </c>
      <c r="J806">
        <f t="shared" si="76"/>
        <v>1</v>
      </c>
      <c r="K806">
        <f t="shared" si="77"/>
        <v>0.9642242862886794</v>
      </c>
    </row>
    <row r="807" spans="1:11" x14ac:dyDescent="0.3">
      <c r="A807">
        <v>806</v>
      </c>
      <c r="B807" t="s">
        <v>14</v>
      </c>
      <c r="C807" t="s">
        <v>4354</v>
      </c>
      <c r="D807">
        <v>52</v>
      </c>
      <c r="E807">
        <v>91.402673911711403</v>
      </c>
      <c r="F807">
        <f t="shared" si="72"/>
        <v>0.52</v>
      </c>
      <c r="G807">
        <f t="shared" si="73"/>
        <v>47.529390434089933</v>
      </c>
      <c r="H807">
        <f t="shared" si="74"/>
        <v>0.27040000000000003</v>
      </c>
      <c r="I807">
        <f t="shared" si="75"/>
        <v>0.27040000000000003</v>
      </c>
      <c r="J807">
        <f t="shared" si="76"/>
        <v>1</v>
      </c>
      <c r="K807">
        <f t="shared" si="77"/>
        <v>0.27476945050529816</v>
      </c>
    </row>
    <row r="808" spans="1:11" x14ac:dyDescent="0.3">
      <c r="A808">
        <v>807</v>
      </c>
      <c r="B808" t="s">
        <v>14</v>
      </c>
      <c r="C808" t="s">
        <v>4355</v>
      </c>
      <c r="D808">
        <v>51.01</v>
      </c>
      <c r="E808">
        <v>0</v>
      </c>
      <c r="F808">
        <f t="shared" si="72"/>
        <v>0.5101</v>
      </c>
      <c r="G808">
        <f t="shared" si="73"/>
        <v>0</v>
      </c>
      <c r="H808">
        <f t="shared" si="74"/>
        <v>0.26020200999999998</v>
      </c>
      <c r="I808">
        <f t="shared" si="75"/>
        <v>0.26020200999999998</v>
      </c>
      <c r="J808">
        <f t="shared" si="76"/>
        <v>1</v>
      </c>
      <c r="K808">
        <f t="shared" si="77"/>
        <v>1</v>
      </c>
    </row>
    <row r="809" spans="1:11" x14ac:dyDescent="0.3">
      <c r="A809">
        <v>808</v>
      </c>
      <c r="B809" t="s">
        <v>14</v>
      </c>
      <c r="C809" t="s">
        <v>4356</v>
      </c>
      <c r="D809">
        <v>51</v>
      </c>
      <c r="E809">
        <v>70.266659215843703</v>
      </c>
      <c r="F809">
        <f t="shared" si="72"/>
        <v>0.51</v>
      </c>
      <c r="G809">
        <f t="shared" si="73"/>
        <v>35.835996200080288</v>
      </c>
      <c r="H809">
        <f t="shared" si="74"/>
        <v>0.2601</v>
      </c>
      <c r="I809">
        <f t="shared" si="75"/>
        <v>0.2601</v>
      </c>
      <c r="J809">
        <f t="shared" si="76"/>
        <v>1</v>
      </c>
      <c r="K809">
        <f t="shared" si="77"/>
        <v>0.15887845299300932</v>
      </c>
    </row>
    <row r="810" spans="1:11" x14ac:dyDescent="0.3">
      <c r="A810">
        <v>809</v>
      </c>
      <c r="B810" t="s">
        <v>14</v>
      </c>
      <c r="C810" t="s">
        <v>4357</v>
      </c>
      <c r="D810">
        <v>51</v>
      </c>
      <c r="E810">
        <v>0</v>
      </c>
      <c r="F810">
        <f t="shared" si="72"/>
        <v>0.51</v>
      </c>
      <c r="G810">
        <f t="shared" si="73"/>
        <v>0</v>
      </c>
      <c r="H810">
        <f t="shared" si="74"/>
        <v>0.2601</v>
      </c>
      <c r="I810">
        <f t="shared" si="75"/>
        <v>0.2601</v>
      </c>
      <c r="J810">
        <f t="shared" si="76"/>
        <v>1</v>
      </c>
      <c r="K810">
        <f t="shared" si="77"/>
        <v>1</v>
      </c>
    </row>
    <row r="811" spans="1:11" x14ac:dyDescent="0.3">
      <c r="A811">
        <v>810</v>
      </c>
      <c r="B811" t="s">
        <v>14</v>
      </c>
      <c r="C811" t="s">
        <v>4358</v>
      </c>
      <c r="D811">
        <v>51</v>
      </c>
      <c r="E811">
        <v>0</v>
      </c>
      <c r="F811">
        <f t="shared" si="72"/>
        <v>0.51</v>
      </c>
      <c r="G811">
        <f t="shared" si="73"/>
        <v>0</v>
      </c>
      <c r="H811">
        <f t="shared" si="74"/>
        <v>0.2601</v>
      </c>
      <c r="I811">
        <f t="shared" si="75"/>
        <v>0.2601</v>
      </c>
      <c r="J811">
        <f t="shared" si="76"/>
        <v>1</v>
      </c>
      <c r="K811">
        <f t="shared" si="77"/>
        <v>1</v>
      </c>
    </row>
    <row r="812" spans="1:11" x14ac:dyDescent="0.3">
      <c r="A812">
        <v>811</v>
      </c>
      <c r="B812" t="s">
        <v>14</v>
      </c>
      <c r="C812" t="s">
        <v>4359</v>
      </c>
      <c r="D812">
        <v>50.1</v>
      </c>
      <c r="E812">
        <v>6.7378988289165198</v>
      </c>
      <c r="F812">
        <f t="shared" si="72"/>
        <v>0.501</v>
      </c>
      <c r="G812">
        <f t="shared" si="73"/>
        <v>3.3756873132871763</v>
      </c>
      <c r="H812">
        <f t="shared" si="74"/>
        <v>0.25100099999999997</v>
      </c>
      <c r="I812">
        <f t="shared" si="75"/>
        <v>0.25100099999999997</v>
      </c>
      <c r="J812">
        <f t="shared" si="76"/>
        <v>1</v>
      </c>
      <c r="K812">
        <f t="shared" si="77"/>
        <v>0.76290823666097285</v>
      </c>
    </row>
    <row r="813" spans="1:11" x14ac:dyDescent="0.3">
      <c r="A813">
        <v>812</v>
      </c>
      <c r="B813" t="s">
        <v>14</v>
      </c>
      <c r="C813" t="s">
        <v>4360</v>
      </c>
      <c r="D813">
        <v>50.04</v>
      </c>
      <c r="E813">
        <v>0</v>
      </c>
      <c r="F813">
        <f t="shared" si="72"/>
        <v>0.50039999999999996</v>
      </c>
      <c r="G813">
        <f t="shared" si="73"/>
        <v>0</v>
      </c>
      <c r="H813">
        <f t="shared" si="74"/>
        <v>0.25040015999999998</v>
      </c>
      <c r="I813">
        <f t="shared" si="75"/>
        <v>0.25040015999999998</v>
      </c>
      <c r="J813">
        <f t="shared" si="76"/>
        <v>1</v>
      </c>
      <c r="K813">
        <f t="shared" si="77"/>
        <v>1</v>
      </c>
    </row>
    <row r="814" spans="1:11" x14ac:dyDescent="0.3">
      <c r="A814">
        <v>813</v>
      </c>
      <c r="B814" t="s">
        <v>14</v>
      </c>
      <c r="C814" t="s">
        <v>4361</v>
      </c>
      <c r="D814">
        <v>50.01</v>
      </c>
      <c r="E814">
        <v>0</v>
      </c>
      <c r="F814">
        <f t="shared" si="72"/>
        <v>0.50009999999999999</v>
      </c>
      <c r="G814">
        <f t="shared" si="73"/>
        <v>0</v>
      </c>
      <c r="H814">
        <f t="shared" si="74"/>
        <v>0.25010000999999998</v>
      </c>
      <c r="I814">
        <f t="shared" si="75"/>
        <v>0.25010000999999998</v>
      </c>
      <c r="J814">
        <f t="shared" si="76"/>
        <v>1</v>
      </c>
      <c r="K814">
        <f t="shared" si="77"/>
        <v>1</v>
      </c>
    </row>
    <row r="815" spans="1:11" x14ac:dyDescent="0.3">
      <c r="A815">
        <v>814</v>
      </c>
      <c r="B815" t="s">
        <v>14</v>
      </c>
      <c r="C815" t="s">
        <v>4362</v>
      </c>
      <c r="D815">
        <v>50.01</v>
      </c>
      <c r="E815">
        <v>0</v>
      </c>
      <c r="F815">
        <f t="shared" si="72"/>
        <v>0.50009999999999999</v>
      </c>
      <c r="G815">
        <f t="shared" si="73"/>
        <v>0</v>
      </c>
      <c r="H815">
        <f t="shared" si="74"/>
        <v>0.25010000999999998</v>
      </c>
      <c r="I815">
        <f t="shared" si="75"/>
        <v>0.25010000999999998</v>
      </c>
      <c r="J815">
        <f t="shared" si="76"/>
        <v>1</v>
      </c>
      <c r="K815">
        <f t="shared" si="77"/>
        <v>1</v>
      </c>
    </row>
    <row r="816" spans="1:11" x14ac:dyDescent="0.3">
      <c r="A816">
        <v>815</v>
      </c>
      <c r="B816" t="s">
        <v>14</v>
      </c>
      <c r="C816" t="s">
        <v>4363</v>
      </c>
      <c r="D816">
        <v>50.01</v>
      </c>
      <c r="E816">
        <v>30.801823217904101</v>
      </c>
      <c r="F816">
        <f t="shared" si="72"/>
        <v>0.50009999999999999</v>
      </c>
      <c r="G816">
        <f t="shared" si="73"/>
        <v>15.403991791273841</v>
      </c>
      <c r="H816">
        <f t="shared" si="74"/>
        <v>0.25010000999999998</v>
      </c>
      <c r="I816">
        <f t="shared" si="75"/>
        <v>0.25010000999999998</v>
      </c>
      <c r="J816">
        <f t="shared" si="76"/>
        <v>1</v>
      </c>
      <c r="K816">
        <f t="shared" si="77"/>
        <v>0.23769017969440229</v>
      </c>
    </row>
    <row r="817" spans="1:11" x14ac:dyDescent="0.3">
      <c r="A817">
        <v>816</v>
      </c>
      <c r="B817" t="s">
        <v>14</v>
      </c>
      <c r="C817" t="s">
        <v>4364</v>
      </c>
      <c r="D817">
        <v>50.01</v>
      </c>
      <c r="E817">
        <v>0</v>
      </c>
      <c r="F817">
        <f t="shared" si="72"/>
        <v>0.50009999999999999</v>
      </c>
      <c r="G817">
        <f t="shared" si="73"/>
        <v>0</v>
      </c>
      <c r="H817">
        <f t="shared" si="74"/>
        <v>0.25010000999999998</v>
      </c>
      <c r="I817">
        <f t="shared" si="75"/>
        <v>0.25010000999999998</v>
      </c>
      <c r="J817">
        <f t="shared" si="76"/>
        <v>1</v>
      </c>
      <c r="K817">
        <f t="shared" si="77"/>
        <v>1</v>
      </c>
    </row>
    <row r="818" spans="1:11" x14ac:dyDescent="0.3">
      <c r="A818">
        <v>817</v>
      </c>
      <c r="B818" t="s">
        <v>14</v>
      </c>
      <c r="C818" t="s">
        <v>4365</v>
      </c>
      <c r="D818">
        <v>50</v>
      </c>
      <c r="E818">
        <v>13.475797657833001</v>
      </c>
      <c r="F818">
        <f t="shared" si="72"/>
        <v>0.5</v>
      </c>
      <c r="G818">
        <f t="shared" si="73"/>
        <v>6.7378988289165003</v>
      </c>
      <c r="H818">
        <f t="shared" si="74"/>
        <v>0.25</v>
      </c>
      <c r="I818">
        <f t="shared" si="75"/>
        <v>0.25</v>
      </c>
      <c r="J818">
        <f t="shared" si="76"/>
        <v>1</v>
      </c>
      <c r="K818">
        <f t="shared" si="77"/>
        <v>0.57540359774683136</v>
      </c>
    </row>
    <row r="819" spans="1:11" x14ac:dyDescent="0.3">
      <c r="A819">
        <v>818</v>
      </c>
      <c r="B819" t="s">
        <v>14</v>
      </c>
      <c r="C819" t="s">
        <v>4366</v>
      </c>
      <c r="D819">
        <v>50</v>
      </c>
      <c r="E819">
        <v>6.7378988289165198</v>
      </c>
      <c r="F819">
        <f t="shared" si="72"/>
        <v>0.5</v>
      </c>
      <c r="G819">
        <f t="shared" si="73"/>
        <v>3.3689494144582599</v>
      </c>
      <c r="H819">
        <f t="shared" si="74"/>
        <v>0.25</v>
      </c>
      <c r="I819">
        <f t="shared" si="75"/>
        <v>0.25</v>
      </c>
      <c r="J819">
        <f t="shared" si="76"/>
        <v>1</v>
      </c>
      <c r="K819">
        <f t="shared" si="77"/>
        <v>0.76249036471253517</v>
      </c>
    </row>
    <row r="820" spans="1:11" x14ac:dyDescent="0.3">
      <c r="A820">
        <v>819</v>
      </c>
      <c r="B820" t="s">
        <v>14</v>
      </c>
      <c r="C820" t="s">
        <v>4367</v>
      </c>
      <c r="D820">
        <v>50</v>
      </c>
      <c r="E820">
        <v>0</v>
      </c>
      <c r="F820">
        <f t="shared" si="72"/>
        <v>0.5</v>
      </c>
      <c r="G820">
        <f t="shared" si="73"/>
        <v>0</v>
      </c>
      <c r="H820">
        <f t="shared" si="74"/>
        <v>0.25</v>
      </c>
      <c r="I820">
        <f t="shared" si="75"/>
        <v>0.25</v>
      </c>
      <c r="J820">
        <f t="shared" si="76"/>
        <v>1</v>
      </c>
      <c r="K820">
        <f t="shared" si="77"/>
        <v>1</v>
      </c>
    </row>
    <row r="821" spans="1:11" x14ac:dyDescent="0.3">
      <c r="A821">
        <v>820</v>
      </c>
      <c r="B821" t="s">
        <v>14</v>
      </c>
      <c r="C821" t="s">
        <v>4368</v>
      </c>
      <c r="D821">
        <v>50</v>
      </c>
      <c r="E821">
        <v>18.288582535630599</v>
      </c>
      <c r="F821">
        <f t="shared" si="72"/>
        <v>0.5</v>
      </c>
      <c r="G821">
        <f t="shared" si="73"/>
        <v>9.1442912678152997</v>
      </c>
      <c r="H821">
        <f t="shared" si="74"/>
        <v>0.25</v>
      </c>
      <c r="I821">
        <f t="shared" si="75"/>
        <v>0.25</v>
      </c>
      <c r="J821">
        <f t="shared" si="76"/>
        <v>1</v>
      </c>
      <c r="K821">
        <f t="shared" si="77"/>
        <v>0.4643736373913383</v>
      </c>
    </row>
    <row r="822" spans="1:11" x14ac:dyDescent="0.3">
      <c r="A822">
        <v>821</v>
      </c>
      <c r="B822" t="s">
        <v>14</v>
      </c>
      <c r="C822" t="s">
        <v>4369</v>
      </c>
      <c r="D822">
        <v>50</v>
      </c>
      <c r="E822">
        <v>0</v>
      </c>
      <c r="F822">
        <f t="shared" si="72"/>
        <v>0.5</v>
      </c>
      <c r="G822">
        <f t="shared" si="73"/>
        <v>0</v>
      </c>
      <c r="H822">
        <f t="shared" si="74"/>
        <v>0.25</v>
      </c>
      <c r="I822">
        <f t="shared" si="75"/>
        <v>0.25</v>
      </c>
      <c r="J822">
        <f t="shared" si="76"/>
        <v>1</v>
      </c>
      <c r="K822">
        <f t="shared" si="77"/>
        <v>1</v>
      </c>
    </row>
    <row r="823" spans="1:11" x14ac:dyDescent="0.3">
      <c r="A823">
        <v>822</v>
      </c>
      <c r="B823" t="s">
        <v>14</v>
      </c>
      <c r="C823" t="s">
        <v>4370</v>
      </c>
      <c r="D823">
        <v>50</v>
      </c>
      <c r="E823">
        <v>11.550683706714</v>
      </c>
      <c r="F823">
        <f t="shared" si="72"/>
        <v>0.5</v>
      </c>
      <c r="G823">
        <f t="shared" si="73"/>
        <v>5.7753418533570002</v>
      </c>
      <c r="H823">
        <f t="shared" si="74"/>
        <v>0.25</v>
      </c>
      <c r="I823">
        <f t="shared" si="75"/>
        <v>0.25</v>
      </c>
      <c r="J823">
        <f t="shared" si="76"/>
        <v>1</v>
      </c>
      <c r="K823">
        <f t="shared" si="77"/>
        <v>0.62467732245664598</v>
      </c>
    </row>
    <row r="824" spans="1:11" x14ac:dyDescent="0.3">
      <c r="A824">
        <v>823</v>
      </c>
      <c r="B824" t="s">
        <v>14</v>
      </c>
      <c r="C824" t="s">
        <v>4371</v>
      </c>
      <c r="D824">
        <v>50</v>
      </c>
      <c r="E824">
        <v>6.7378988289165198</v>
      </c>
      <c r="F824">
        <f t="shared" si="72"/>
        <v>0.5</v>
      </c>
      <c r="G824">
        <f t="shared" si="73"/>
        <v>3.3689494144582599</v>
      </c>
      <c r="H824">
        <f t="shared" si="74"/>
        <v>0.25</v>
      </c>
      <c r="I824">
        <f t="shared" si="75"/>
        <v>0.25</v>
      </c>
      <c r="J824">
        <f t="shared" si="76"/>
        <v>1</v>
      </c>
      <c r="K824">
        <f t="shared" si="77"/>
        <v>0.76249036471253517</v>
      </c>
    </row>
    <row r="825" spans="1:11" x14ac:dyDescent="0.3">
      <c r="A825">
        <v>824</v>
      </c>
      <c r="B825" t="s">
        <v>14</v>
      </c>
      <c r="C825" t="s">
        <v>4372</v>
      </c>
      <c r="D825">
        <v>50</v>
      </c>
      <c r="E825">
        <v>250.26481364547101</v>
      </c>
      <c r="F825">
        <f t="shared" si="72"/>
        <v>0.5</v>
      </c>
      <c r="G825">
        <f t="shared" si="73"/>
        <v>125.1324068227355</v>
      </c>
      <c r="H825">
        <f t="shared" si="74"/>
        <v>0.25</v>
      </c>
      <c r="I825">
        <f t="shared" si="75"/>
        <v>0.25</v>
      </c>
      <c r="J825">
        <f t="shared" si="76"/>
        <v>1</v>
      </c>
      <c r="K825">
        <f t="shared" si="77"/>
        <v>0.66696064455267112</v>
      </c>
    </row>
    <row r="826" spans="1:11" x14ac:dyDescent="0.3">
      <c r="A826">
        <v>825</v>
      </c>
      <c r="B826" t="s">
        <v>14</v>
      </c>
      <c r="C826" t="s">
        <v>4373</v>
      </c>
      <c r="D826">
        <v>50</v>
      </c>
      <c r="E826">
        <v>0</v>
      </c>
      <c r="F826">
        <f t="shared" si="72"/>
        <v>0.5</v>
      </c>
      <c r="G826">
        <f t="shared" si="73"/>
        <v>0</v>
      </c>
      <c r="H826">
        <f t="shared" si="74"/>
        <v>0.25</v>
      </c>
      <c r="I826">
        <f t="shared" si="75"/>
        <v>0.25</v>
      </c>
      <c r="J826">
        <f t="shared" si="76"/>
        <v>1</v>
      </c>
      <c r="K826">
        <f t="shared" si="77"/>
        <v>1</v>
      </c>
    </row>
    <row r="827" spans="1:11" x14ac:dyDescent="0.3">
      <c r="A827">
        <v>826</v>
      </c>
      <c r="B827" t="s">
        <v>14</v>
      </c>
      <c r="C827" t="s">
        <v>4374</v>
      </c>
      <c r="D827">
        <v>50</v>
      </c>
      <c r="E827">
        <v>70.266659215843703</v>
      </c>
      <c r="F827">
        <f t="shared" si="72"/>
        <v>0.5</v>
      </c>
      <c r="G827">
        <f t="shared" si="73"/>
        <v>35.133329607921851</v>
      </c>
      <c r="H827">
        <f t="shared" si="74"/>
        <v>0.25</v>
      </c>
      <c r="I827">
        <f t="shared" si="75"/>
        <v>0.25</v>
      </c>
      <c r="J827">
        <f t="shared" si="76"/>
        <v>1</v>
      </c>
      <c r="K827">
        <f t="shared" si="77"/>
        <v>0.16851436090422151</v>
      </c>
    </row>
    <row r="828" spans="1:11" x14ac:dyDescent="0.3">
      <c r="A828">
        <v>827</v>
      </c>
      <c r="B828" t="s">
        <v>14</v>
      </c>
      <c r="C828" t="s">
        <v>4375</v>
      </c>
      <c r="D828">
        <v>50</v>
      </c>
      <c r="E828">
        <v>0</v>
      </c>
      <c r="F828">
        <f t="shared" si="72"/>
        <v>0.5</v>
      </c>
      <c r="G828">
        <f t="shared" si="73"/>
        <v>0</v>
      </c>
      <c r="H828">
        <f t="shared" si="74"/>
        <v>0.25</v>
      </c>
      <c r="I828">
        <f t="shared" si="75"/>
        <v>0.25</v>
      </c>
      <c r="J828">
        <f t="shared" si="76"/>
        <v>1</v>
      </c>
      <c r="K828">
        <f t="shared" si="77"/>
        <v>1</v>
      </c>
    </row>
    <row r="829" spans="1:11" x14ac:dyDescent="0.3">
      <c r="A829">
        <v>828</v>
      </c>
      <c r="B829" t="s">
        <v>14</v>
      </c>
      <c r="C829" t="s">
        <v>4376</v>
      </c>
      <c r="D829">
        <v>50</v>
      </c>
      <c r="E829">
        <v>0</v>
      </c>
      <c r="F829">
        <f t="shared" si="72"/>
        <v>0.5</v>
      </c>
      <c r="G829">
        <f t="shared" si="73"/>
        <v>0</v>
      </c>
      <c r="H829">
        <f t="shared" si="74"/>
        <v>0.25</v>
      </c>
      <c r="I829">
        <f t="shared" si="75"/>
        <v>0.25</v>
      </c>
      <c r="J829">
        <f t="shared" si="76"/>
        <v>1</v>
      </c>
      <c r="K829">
        <f t="shared" si="77"/>
        <v>1</v>
      </c>
    </row>
    <row r="830" spans="1:11" x14ac:dyDescent="0.3">
      <c r="A830">
        <v>829</v>
      </c>
      <c r="B830" t="s">
        <v>14</v>
      </c>
      <c r="C830" t="s">
        <v>4377</v>
      </c>
      <c r="D830">
        <v>50</v>
      </c>
      <c r="E830">
        <v>158.82190096731799</v>
      </c>
      <c r="F830">
        <f t="shared" si="72"/>
        <v>0.5</v>
      </c>
      <c r="G830">
        <f t="shared" si="73"/>
        <v>79.410950483658993</v>
      </c>
      <c r="H830">
        <f t="shared" si="74"/>
        <v>0.25</v>
      </c>
      <c r="I830">
        <f t="shared" si="75"/>
        <v>0.25</v>
      </c>
      <c r="J830">
        <f t="shared" si="76"/>
        <v>1</v>
      </c>
      <c r="K830">
        <f t="shared" si="77"/>
        <v>0.52112302619230222</v>
      </c>
    </row>
    <row r="831" spans="1:11" x14ac:dyDescent="0.3">
      <c r="A831">
        <v>830</v>
      </c>
      <c r="B831" t="s">
        <v>14</v>
      </c>
      <c r="C831" t="s">
        <v>4378</v>
      </c>
      <c r="D831">
        <v>50</v>
      </c>
      <c r="E831">
        <v>143.420989358366</v>
      </c>
      <c r="F831">
        <f t="shared" si="72"/>
        <v>0.5</v>
      </c>
      <c r="G831">
        <f t="shared" si="73"/>
        <v>71.710494679183</v>
      </c>
      <c r="H831">
        <f t="shared" si="74"/>
        <v>0.25</v>
      </c>
      <c r="I831">
        <f t="shared" si="75"/>
        <v>0.25</v>
      </c>
      <c r="J831">
        <f t="shared" si="76"/>
        <v>1</v>
      </c>
      <c r="K831">
        <f t="shared" si="77"/>
        <v>0.48299302815206741</v>
      </c>
    </row>
    <row r="832" spans="1:11" x14ac:dyDescent="0.3">
      <c r="A832">
        <v>831</v>
      </c>
      <c r="B832" t="s">
        <v>14</v>
      </c>
      <c r="C832" t="s">
        <v>4379</v>
      </c>
      <c r="D832">
        <v>50</v>
      </c>
      <c r="E832">
        <v>30.801823217904101</v>
      </c>
      <c r="F832">
        <f t="shared" si="72"/>
        <v>0.5</v>
      </c>
      <c r="G832">
        <f t="shared" si="73"/>
        <v>15.40091160895205</v>
      </c>
      <c r="H832">
        <f t="shared" si="74"/>
        <v>0.25</v>
      </c>
      <c r="I832">
        <f t="shared" si="75"/>
        <v>0.25</v>
      </c>
      <c r="J832">
        <f t="shared" si="76"/>
        <v>1</v>
      </c>
      <c r="K832">
        <f t="shared" si="77"/>
        <v>0.23759583654842531</v>
      </c>
    </row>
    <row r="833" spans="1:11" x14ac:dyDescent="0.3">
      <c r="A833">
        <v>832</v>
      </c>
      <c r="B833" t="s">
        <v>14</v>
      </c>
      <c r="C833" t="s">
        <v>4380</v>
      </c>
      <c r="D833">
        <v>50</v>
      </c>
      <c r="E833">
        <v>339.78261237250501</v>
      </c>
      <c r="F833">
        <f t="shared" si="72"/>
        <v>0.5</v>
      </c>
      <c r="G833">
        <f t="shared" si="73"/>
        <v>169.89130618625251</v>
      </c>
      <c r="H833">
        <f t="shared" si="74"/>
        <v>0.25</v>
      </c>
      <c r="I833">
        <f t="shared" si="75"/>
        <v>0.25</v>
      </c>
      <c r="J833">
        <f t="shared" si="76"/>
        <v>1</v>
      </c>
      <c r="K833">
        <f t="shared" si="77"/>
        <v>0.74344673973185693</v>
      </c>
    </row>
    <row r="834" spans="1:11" x14ac:dyDescent="0.3">
      <c r="A834">
        <v>833</v>
      </c>
      <c r="B834" t="s">
        <v>14</v>
      </c>
      <c r="C834" t="s">
        <v>4381</v>
      </c>
      <c r="D834">
        <v>50</v>
      </c>
      <c r="E834">
        <v>35.614608095701598</v>
      </c>
      <c r="F834">
        <f t="shared" ref="F834:F897" si="78">IFERROR(D834/100,0)</f>
        <v>0.5</v>
      </c>
      <c r="G834">
        <f t="shared" ref="G834:G897" si="79">F834*E834</f>
        <v>17.807304047850799</v>
      </c>
      <c r="H834">
        <f t="shared" ref="H834:H897" si="80">F834^2</f>
        <v>0.25</v>
      </c>
      <c r="I834">
        <f t="shared" ref="I834:I897" si="81">SUMIF($C:$C,C834,$H:$H)</f>
        <v>0.25</v>
      </c>
      <c r="J834">
        <f t="shared" ref="J834:J897" si="82">IF(I834&gt;0,H834/I834,0)</f>
        <v>1</v>
      </c>
      <c r="K834">
        <f t="shared" si="77"/>
        <v>0.16802496938627745</v>
      </c>
    </row>
    <row r="835" spans="1:11" x14ac:dyDescent="0.3">
      <c r="A835">
        <v>834</v>
      </c>
      <c r="B835" t="s">
        <v>14</v>
      </c>
      <c r="C835" t="s">
        <v>4382</v>
      </c>
      <c r="D835">
        <v>50</v>
      </c>
      <c r="E835">
        <v>97.2182545315098</v>
      </c>
      <c r="F835">
        <f t="shared" si="78"/>
        <v>0.5</v>
      </c>
      <c r="G835">
        <f t="shared" si="79"/>
        <v>48.6091272657549</v>
      </c>
      <c r="H835">
        <f t="shared" si="80"/>
        <v>0.25</v>
      </c>
      <c r="I835">
        <f t="shared" si="81"/>
        <v>0.25</v>
      </c>
      <c r="J835">
        <f t="shared" si="82"/>
        <v>1</v>
      </c>
      <c r="K835">
        <f t="shared" ref="K835:K898" si="83">IF((E835+D835)&gt;0,ABS(E835-D835)/(E835+D835),0)</f>
        <v>0.32073641058829061</v>
      </c>
    </row>
    <row r="836" spans="1:11" x14ac:dyDescent="0.3">
      <c r="A836">
        <v>835</v>
      </c>
      <c r="B836" t="s">
        <v>14</v>
      </c>
      <c r="C836" t="s">
        <v>4383</v>
      </c>
      <c r="D836">
        <v>50</v>
      </c>
      <c r="E836">
        <v>106.84382428710499</v>
      </c>
      <c r="F836">
        <f t="shared" si="78"/>
        <v>0.5</v>
      </c>
      <c r="G836">
        <f t="shared" si="79"/>
        <v>53.421912143552497</v>
      </c>
      <c r="H836">
        <f t="shared" si="80"/>
        <v>0.25</v>
      </c>
      <c r="I836">
        <f t="shared" si="81"/>
        <v>0.25</v>
      </c>
      <c r="J836">
        <f t="shared" si="82"/>
        <v>1</v>
      </c>
      <c r="K836">
        <f t="shared" si="83"/>
        <v>0.36242309536556255</v>
      </c>
    </row>
    <row r="837" spans="1:11" x14ac:dyDescent="0.3">
      <c r="A837">
        <v>836</v>
      </c>
      <c r="B837" t="s">
        <v>14</v>
      </c>
      <c r="C837" t="s">
        <v>4384</v>
      </c>
      <c r="D837">
        <v>50</v>
      </c>
      <c r="E837">
        <v>39.464835997939602</v>
      </c>
      <c r="F837">
        <f t="shared" si="78"/>
        <v>0.5</v>
      </c>
      <c r="G837">
        <f t="shared" si="79"/>
        <v>19.732417998969801</v>
      </c>
      <c r="H837">
        <f t="shared" si="80"/>
        <v>0.25</v>
      </c>
      <c r="I837">
        <f t="shared" si="81"/>
        <v>0.25</v>
      </c>
      <c r="J837">
        <f t="shared" si="82"/>
        <v>1</v>
      </c>
      <c r="K837">
        <f t="shared" si="83"/>
        <v>0.11775759587043814</v>
      </c>
    </row>
    <row r="838" spans="1:11" x14ac:dyDescent="0.3">
      <c r="A838">
        <v>837</v>
      </c>
      <c r="B838" t="s">
        <v>14</v>
      </c>
      <c r="C838" t="s">
        <v>4385</v>
      </c>
      <c r="D838">
        <v>50</v>
      </c>
      <c r="E838">
        <v>82.779899898117307</v>
      </c>
      <c r="F838">
        <f t="shared" si="78"/>
        <v>0.5</v>
      </c>
      <c r="G838">
        <f t="shared" si="79"/>
        <v>41.389949949058654</v>
      </c>
      <c r="H838">
        <f t="shared" si="80"/>
        <v>0.25</v>
      </c>
      <c r="I838">
        <f t="shared" si="81"/>
        <v>0.25</v>
      </c>
      <c r="J838">
        <f t="shared" si="82"/>
        <v>1</v>
      </c>
      <c r="K838">
        <f t="shared" si="83"/>
        <v>0.24687396152030155</v>
      </c>
    </row>
    <row r="839" spans="1:11" x14ac:dyDescent="0.3">
      <c r="A839">
        <v>838</v>
      </c>
      <c r="B839" t="s">
        <v>14</v>
      </c>
      <c r="C839" t="s">
        <v>4386</v>
      </c>
      <c r="D839">
        <v>50</v>
      </c>
      <c r="E839">
        <v>0</v>
      </c>
      <c r="F839">
        <f t="shared" si="78"/>
        <v>0.5</v>
      </c>
      <c r="G839">
        <f t="shared" si="79"/>
        <v>0</v>
      </c>
      <c r="H839">
        <f t="shared" si="80"/>
        <v>0.25</v>
      </c>
      <c r="I839">
        <f t="shared" si="81"/>
        <v>0.25</v>
      </c>
      <c r="J839">
        <f t="shared" si="82"/>
        <v>1</v>
      </c>
      <c r="K839">
        <f t="shared" si="83"/>
        <v>1</v>
      </c>
    </row>
    <row r="840" spans="1:11" x14ac:dyDescent="0.3">
      <c r="A840">
        <v>839</v>
      </c>
      <c r="B840" t="s">
        <v>14</v>
      </c>
      <c r="C840" t="s">
        <v>4387</v>
      </c>
      <c r="D840">
        <v>50</v>
      </c>
      <c r="E840">
        <v>0</v>
      </c>
      <c r="F840">
        <f t="shared" si="78"/>
        <v>0.5</v>
      </c>
      <c r="G840">
        <f t="shared" si="79"/>
        <v>0</v>
      </c>
      <c r="H840">
        <f t="shared" si="80"/>
        <v>0.25</v>
      </c>
      <c r="I840">
        <f t="shared" si="81"/>
        <v>0.25</v>
      </c>
      <c r="J840">
        <f t="shared" si="82"/>
        <v>1</v>
      </c>
      <c r="K840">
        <f t="shared" si="83"/>
        <v>1</v>
      </c>
    </row>
    <row r="841" spans="1:11" x14ac:dyDescent="0.3">
      <c r="A841">
        <v>840</v>
      </c>
      <c r="B841" t="s">
        <v>14</v>
      </c>
      <c r="C841" t="s">
        <v>4388</v>
      </c>
      <c r="D841">
        <v>50</v>
      </c>
      <c r="E841">
        <v>14.4383546333925</v>
      </c>
      <c r="F841">
        <f t="shared" si="78"/>
        <v>0.5</v>
      </c>
      <c r="G841">
        <f t="shared" si="79"/>
        <v>7.2191773166962498</v>
      </c>
      <c r="H841">
        <f t="shared" si="80"/>
        <v>0.25</v>
      </c>
      <c r="I841">
        <f t="shared" si="81"/>
        <v>0.25</v>
      </c>
      <c r="J841">
        <f t="shared" si="82"/>
        <v>1</v>
      </c>
      <c r="K841">
        <f t="shared" si="83"/>
        <v>0.55187078517022159</v>
      </c>
    </row>
    <row r="842" spans="1:11" x14ac:dyDescent="0.3">
      <c r="A842">
        <v>841</v>
      </c>
      <c r="B842" t="s">
        <v>14</v>
      </c>
      <c r="C842" t="s">
        <v>4389</v>
      </c>
      <c r="D842">
        <v>50</v>
      </c>
      <c r="E842">
        <v>0</v>
      </c>
      <c r="F842">
        <f t="shared" si="78"/>
        <v>0.5</v>
      </c>
      <c r="G842">
        <f t="shared" si="79"/>
        <v>0</v>
      </c>
      <c r="H842">
        <f t="shared" si="80"/>
        <v>0.25</v>
      </c>
      <c r="I842">
        <f t="shared" si="81"/>
        <v>0.25</v>
      </c>
      <c r="J842">
        <f t="shared" si="82"/>
        <v>1</v>
      </c>
      <c r="K842">
        <f t="shared" si="83"/>
        <v>1</v>
      </c>
    </row>
    <row r="843" spans="1:11" x14ac:dyDescent="0.3">
      <c r="A843">
        <v>842</v>
      </c>
      <c r="B843" t="s">
        <v>14</v>
      </c>
      <c r="C843" t="s">
        <v>4390</v>
      </c>
      <c r="D843">
        <v>50</v>
      </c>
      <c r="E843">
        <v>0</v>
      </c>
      <c r="F843">
        <f t="shared" si="78"/>
        <v>0.5</v>
      </c>
      <c r="G843">
        <f t="shared" si="79"/>
        <v>0</v>
      </c>
      <c r="H843">
        <f t="shared" si="80"/>
        <v>0.25</v>
      </c>
      <c r="I843">
        <f t="shared" si="81"/>
        <v>0.25</v>
      </c>
      <c r="J843">
        <f t="shared" si="82"/>
        <v>1</v>
      </c>
      <c r="K843">
        <f t="shared" si="83"/>
        <v>1</v>
      </c>
    </row>
    <row r="844" spans="1:11" x14ac:dyDescent="0.3">
      <c r="A844">
        <v>843</v>
      </c>
      <c r="B844" t="s">
        <v>14</v>
      </c>
      <c r="C844" t="s">
        <v>4391</v>
      </c>
      <c r="D844">
        <v>50</v>
      </c>
      <c r="E844">
        <v>0</v>
      </c>
      <c r="F844">
        <f t="shared" si="78"/>
        <v>0.5</v>
      </c>
      <c r="G844">
        <f t="shared" si="79"/>
        <v>0</v>
      </c>
      <c r="H844">
        <f t="shared" si="80"/>
        <v>0.25</v>
      </c>
      <c r="I844">
        <f t="shared" si="81"/>
        <v>0.25</v>
      </c>
      <c r="J844">
        <f t="shared" si="82"/>
        <v>1</v>
      </c>
      <c r="K844">
        <f t="shared" si="83"/>
        <v>1</v>
      </c>
    </row>
    <row r="845" spans="1:11" x14ac:dyDescent="0.3">
      <c r="A845">
        <v>844</v>
      </c>
      <c r="B845" t="s">
        <v>14</v>
      </c>
      <c r="C845" t="s">
        <v>4392</v>
      </c>
      <c r="D845">
        <v>50</v>
      </c>
      <c r="E845">
        <v>0</v>
      </c>
      <c r="F845">
        <f t="shared" si="78"/>
        <v>0.5</v>
      </c>
      <c r="G845">
        <f t="shared" si="79"/>
        <v>0</v>
      </c>
      <c r="H845">
        <f t="shared" si="80"/>
        <v>0.25</v>
      </c>
      <c r="I845">
        <f t="shared" si="81"/>
        <v>0.25</v>
      </c>
      <c r="J845">
        <f t="shared" si="82"/>
        <v>1</v>
      </c>
      <c r="K845">
        <f t="shared" si="83"/>
        <v>1</v>
      </c>
    </row>
    <row r="846" spans="1:11" x14ac:dyDescent="0.3">
      <c r="A846">
        <v>845</v>
      </c>
      <c r="B846" t="s">
        <v>14</v>
      </c>
      <c r="C846" t="s">
        <v>4393</v>
      </c>
      <c r="D846">
        <v>50</v>
      </c>
      <c r="E846">
        <v>0</v>
      </c>
      <c r="F846">
        <f t="shared" si="78"/>
        <v>0.5</v>
      </c>
      <c r="G846">
        <f t="shared" si="79"/>
        <v>0</v>
      </c>
      <c r="H846">
        <f t="shared" si="80"/>
        <v>0.25</v>
      </c>
      <c r="I846">
        <f t="shared" si="81"/>
        <v>0.25</v>
      </c>
      <c r="J846">
        <f t="shared" si="82"/>
        <v>1</v>
      </c>
      <c r="K846">
        <f t="shared" si="83"/>
        <v>1</v>
      </c>
    </row>
    <row r="847" spans="1:11" x14ac:dyDescent="0.3">
      <c r="A847">
        <v>846</v>
      </c>
      <c r="B847" t="s">
        <v>14</v>
      </c>
      <c r="C847" t="s">
        <v>4394</v>
      </c>
      <c r="D847">
        <v>50</v>
      </c>
      <c r="E847">
        <v>0</v>
      </c>
      <c r="F847">
        <f t="shared" si="78"/>
        <v>0.5</v>
      </c>
      <c r="G847">
        <f t="shared" si="79"/>
        <v>0</v>
      </c>
      <c r="H847">
        <f t="shared" si="80"/>
        <v>0.25</v>
      </c>
      <c r="I847">
        <f t="shared" si="81"/>
        <v>0.25</v>
      </c>
      <c r="J847">
        <f t="shared" si="82"/>
        <v>1</v>
      </c>
      <c r="K847">
        <f t="shared" si="83"/>
        <v>1</v>
      </c>
    </row>
    <row r="848" spans="1:11" x14ac:dyDescent="0.3">
      <c r="A848">
        <v>847</v>
      </c>
      <c r="B848" t="s">
        <v>14</v>
      </c>
      <c r="C848" t="s">
        <v>4395</v>
      </c>
      <c r="D848">
        <v>50</v>
      </c>
      <c r="E848">
        <v>0</v>
      </c>
      <c r="F848">
        <f t="shared" si="78"/>
        <v>0.5</v>
      </c>
      <c r="G848">
        <f t="shared" si="79"/>
        <v>0</v>
      </c>
      <c r="H848">
        <f t="shared" si="80"/>
        <v>0.25</v>
      </c>
      <c r="I848">
        <f t="shared" si="81"/>
        <v>0.25</v>
      </c>
      <c r="J848">
        <f t="shared" si="82"/>
        <v>1</v>
      </c>
      <c r="K848">
        <f t="shared" si="83"/>
        <v>1</v>
      </c>
    </row>
    <row r="849" spans="1:11" x14ac:dyDescent="0.3">
      <c r="A849">
        <v>848</v>
      </c>
      <c r="B849" t="s">
        <v>14</v>
      </c>
      <c r="C849" t="s">
        <v>4396</v>
      </c>
      <c r="D849">
        <v>50</v>
      </c>
      <c r="E849">
        <v>0</v>
      </c>
      <c r="F849">
        <f t="shared" si="78"/>
        <v>0.5</v>
      </c>
      <c r="G849">
        <f t="shared" si="79"/>
        <v>0</v>
      </c>
      <c r="H849">
        <f t="shared" si="80"/>
        <v>0.25</v>
      </c>
      <c r="I849">
        <f t="shared" si="81"/>
        <v>0.25</v>
      </c>
      <c r="J849">
        <f t="shared" si="82"/>
        <v>1</v>
      </c>
      <c r="K849">
        <f t="shared" si="83"/>
        <v>1</v>
      </c>
    </row>
    <row r="850" spans="1:11" x14ac:dyDescent="0.3">
      <c r="A850">
        <v>849</v>
      </c>
      <c r="B850" t="s">
        <v>14</v>
      </c>
      <c r="C850" t="s">
        <v>4397</v>
      </c>
      <c r="D850">
        <v>50</v>
      </c>
      <c r="E850">
        <v>109.73149521378301</v>
      </c>
      <c r="F850">
        <f t="shared" si="78"/>
        <v>0.5</v>
      </c>
      <c r="G850">
        <f t="shared" si="79"/>
        <v>54.865747606891503</v>
      </c>
      <c r="H850">
        <f t="shared" si="80"/>
        <v>0.25</v>
      </c>
      <c r="I850">
        <f t="shared" si="81"/>
        <v>0.25</v>
      </c>
      <c r="J850">
        <f t="shared" si="82"/>
        <v>1</v>
      </c>
      <c r="K850">
        <f t="shared" si="83"/>
        <v>0.37394939009266132</v>
      </c>
    </row>
    <row r="851" spans="1:11" x14ac:dyDescent="0.3">
      <c r="A851">
        <v>850</v>
      </c>
      <c r="B851" t="s">
        <v>14</v>
      </c>
      <c r="C851" t="s">
        <v>4398</v>
      </c>
      <c r="D851">
        <v>50</v>
      </c>
      <c r="E851">
        <v>0</v>
      </c>
      <c r="F851">
        <f t="shared" si="78"/>
        <v>0.5</v>
      </c>
      <c r="G851">
        <f t="shared" si="79"/>
        <v>0</v>
      </c>
      <c r="H851">
        <f t="shared" si="80"/>
        <v>0.25</v>
      </c>
      <c r="I851">
        <f t="shared" si="81"/>
        <v>0.25</v>
      </c>
      <c r="J851">
        <f t="shared" si="82"/>
        <v>1</v>
      </c>
      <c r="K851">
        <f t="shared" si="83"/>
        <v>1</v>
      </c>
    </row>
    <row r="852" spans="1:11" x14ac:dyDescent="0.3">
      <c r="A852">
        <v>851</v>
      </c>
      <c r="B852" t="s">
        <v>14</v>
      </c>
      <c r="C852" t="s">
        <v>4399</v>
      </c>
      <c r="D852">
        <v>50</v>
      </c>
      <c r="E852">
        <v>157.85934399175801</v>
      </c>
      <c r="F852">
        <f t="shared" si="78"/>
        <v>0.5</v>
      </c>
      <c r="G852">
        <f t="shared" si="79"/>
        <v>78.929671995879005</v>
      </c>
      <c r="H852">
        <f t="shared" si="80"/>
        <v>0.25</v>
      </c>
      <c r="I852">
        <f t="shared" si="81"/>
        <v>0.25</v>
      </c>
      <c r="J852">
        <f t="shared" si="82"/>
        <v>1</v>
      </c>
      <c r="K852">
        <f t="shared" si="83"/>
        <v>0.51890543826615187</v>
      </c>
    </row>
    <row r="853" spans="1:11" x14ac:dyDescent="0.3">
      <c r="A853">
        <v>852</v>
      </c>
      <c r="B853" t="s">
        <v>14</v>
      </c>
      <c r="C853" t="s">
        <v>4400</v>
      </c>
      <c r="D853">
        <v>50</v>
      </c>
      <c r="E853">
        <v>181.92326838074601</v>
      </c>
      <c r="F853">
        <f t="shared" si="78"/>
        <v>0.5</v>
      </c>
      <c r="G853">
        <f t="shared" si="79"/>
        <v>90.961634190373005</v>
      </c>
      <c r="H853">
        <f t="shared" si="80"/>
        <v>0.25</v>
      </c>
      <c r="I853">
        <f t="shared" si="81"/>
        <v>0.25</v>
      </c>
      <c r="J853">
        <f t="shared" si="82"/>
        <v>1</v>
      </c>
      <c r="K853">
        <f t="shared" si="83"/>
        <v>0.56882290984347872</v>
      </c>
    </row>
    <row r="854" spans="1:11" x14ac:dyDescent="0.3">
      <c r="A854">
        <v>853</v>
      </c>
      <c r="B854" t="s">
        <v>14</v>
      </c>
      <c r="C854" t="s">
        <v>4401</v>
      </c>
      <c r="D854">
        <v>50</v>
      </c>
      <c r="E854">
        <v>0</v>
      </c>
      <c r="F854">
        <f t="shared" si="78"/>
        <v>0.5</v>
      </c>
      <c r="G854">
        <f t="shared" si="79"/>
        <v>0</v>
      </c>
      <c r="H854">
        <f t="shared" si="80"/>
        <v>0.25</v>
      </c>
      <c r="I854">
        <f t="shared" si="81"/>
        <v>0.5</v>
      </c>
      <c r="J854">
        <f t="shared" si="82"/>
        <v>0.5</v>
      </c>
      <c r="K854">
        <f t="shared" si="83"/>
        <v>1</v>
      </c>
    </row>
    <row r="855" spans="1:11" x14ac:dyDescent="0.3">
      <c r="A855">
        <v>854</v>
      </c>
      <c r="B855" t="s">
        <v>14</v>
      </c>
      <c r="C855" t="s">
        <v>4401</v>
      </c>
      <c r="D855">
        <v>50</v>
      </c>
      <c r="E855">
        <v>0</v>
      </c>
      <c r="F855">
        <f t="shared" si="78"/>
        <v>0.5</v>
      </c>
      <c r="G855">
        <f t="shared" si="79"/>
        <v>0</v>
      </c>
      <c r="H855">
        <f t="shared" si="80"/>
        <v>0.25</v>
      </c>
      <c r="I855">
        <f t="shared" si="81"/>
        <v>0.5</v>
      </c>
      <c r="J855">
        <f t="shared" si="82"/>
        <v>0.5</v>
      </c>
      <c r="K855">
        <f t="shared" si="83"/>
        <v>1</v>
      </c>
    </row>
    <row r="856" spans="1:11" x14ac:dyDescent="0.3">
      <c r="A856">
        <v>855</v>
      </c>
      <c r="B856" t="s">
        <v>14</v>
      </c>
      <c r="C856" t="s">
        <v>4402</v>
      </c>
      <c r="D856">
        <v>50</v>
      </c>
      <c r="E856">
        <v>0</v>
      </c>
      <c r="F856">
        <f t="shared" si="78"/>
        <v>0.5</v>
      </c>
      <c r="G856">
        <f t="shared" si="79"/>
        <v>0</v>
      </c>
      <c r="H856">
        <f t="shared" si="80"/>
        <v>0.25</v>
      </c>
      <c r="I856">
        <f t="shared" si="81"/>
        <v>0.25</v>
      </c>
      <c r="J856">
        <f t="shared" si="82"/>
        <v>1</v>
      </c>
      <c r="K856">
        <f t="shared" si="83"/>
        <v>1</v>
      </c>
    </row>
    <row r="857" spans="1:11" x14ac:dyDescent="0.3">
      <c r="A857">
        <v>856</v>
      </c>
      <c r="B857" t="s">
        <v>14</v>
      </c>
      <c r="C857" t="s">
        <v>4403</v>
      </c>
      <c r="D857">
        <v>50</v>
      </c>
      <c r="E857">
        <v>0</v>
      </c>
      <c r="F857">
        <f t="shared" si="78"/>
        <v>0.5</v>
      </c>
      <c r="G857">
        <f t="shared" si="79"/>
        <v>0</v>
      </c>
      <c r="H857">
        <f t="shared" si="80"/>
        <v>0.25</v>
      </c>
      <c r="I857">
        <f t="shared" si="81"/>
        <v>0.25</v>
      </c>
      <c r="J857">
        <f t="shared" si="82"/>
        <v>1</v>
      </c>
      <c r="K857">
        <f t="shared" si="83"/>
        <v>1</v>
      </c>
    </row>
    <row r="858" spans="1:11" x14ac:dyDescent="0.3">
      <c r="A858">
        <v>857</v>
      </c>
      <c r="B858" t="s">
        <v>14</v>
      </c>
      <c r="C858" t="s">
        <v>4404</v>
      </c>
      <c r="D858">
        <v>50</v>
      </c>
      <c r="E858">
        <v>2.8876709266785099</v>
      </c>
      <c r="F858">
        <f t="shared" si="78"/>
        <v>0.5</v>
      </c>
      <c r="G858">
        <f t="shared" si="79"/>
        <v>1.4438354633392549</v>
      </c>
      <c r="H858">
        <f t="shared" si="80"/>
        <v>0.25</v>
      </c>
      <c r="I858">
        <f t="shared" si="81"/>
        <v>0.25</v>
      </c>
      <c r="J858">
        <f t="shared" si="82"/>
        <v>1</v>
      </c>
      <c r="K858">
        <f t="shared" si="83"/>
        <v>0.89079984517821298</v>
      </c>
    </row>
    <row r="859" spans="1:11" x14ac:dyDescent="0.3">
      <c r="A859">
        <v>858</v>
      </c>
      <c r="B859" t="s">
        <v>14</v>
      </c>
      <c r="C859" t="s">
        <v>4405</v>
      </c>
      <c r="D859">
        <v>50</v>
      </c>
      <c r="E859">
        <v>0</v>
      </c>
      <c r="F859">
        <f t="shared" si="78"/>
        <v>0.5</v>
      </c>
      <c r="G859">
        <f t="shared" si="79"/>
        <v>0</v>
      </c>
      <c r="H859">
        <f t="shared" si="80"/>
        <v>0.25</v>
      </c>
      <c r="I859">
        <f t="shared" si="81"/>
        <v>0.25</v>
      </c>
      <c r="J859">
        <f t="shared" si="82"/>
        <v>1</v>
      </c>
      <c r="K859">
        <f t="shared" si="83"/>
        <v>1</v>
      </c>
    </row>
    <row r="860" spans="1:11" x14ac:dyDescent="0.3">
      <c r="A860">
        <v>859</v>
      </c>
      <c r="B860" t="s">
        <v>14</v>
      </c>
      <c r="C860" t="s">
        <v>4406</v>
      </c>
      <c r="D860">
        <v>50</v>
      </c>
      <c r="E860">
        <v>0</v>
      </c>
      <c r="F860">
        <f t="shared" si="78"/>
        <v>0.5</v>
      </c>
      <c r="G860">
        <f t="shared" si="79"/>
        <v>0</v>
      </c>
      <c r="H860">
        <f t="shared" si="80"/>
        <v>0.25</v>
      </c>
      <c r="I860">
        <f t="shared" si="81"/>
        <v>0.25</v>
      </c>
      <c r="J860">
        <f t="shared" si="82"/>
        <v>1</v>
      </c>
      <c r="K860">
        <f t="shared" si="83"/>
        <v>1</v>
      </c>
    </row>
    <row r="861" spans="1:11" x14ac:dyDescent="0.3">
      <c r="A861">
        <v>860</v>
      </c>
      <c r="B861" t="s">
        <v>14</v>
      </c>
      <c r="C861" t="s">
        <v>4407</v>
      </c>
      <c r="D861">
        <v>50</v>
      </c>
      <c r="E861">
        <v>77.004558044760202</v>
      </c>
      <c r="F861">
        <f t="shared" si="78"/>
        <v>0.5</v>
      </c>
      <c r="G861">
        <f t="shared" si="79"/>
        <v>38.502279022380101</v>
      </c>
      <c r="H861">
        <f t="shared" si="80"/>
        <v>0.25</v>
      </c>
      <c r="I861">
        <f t="shared" si="81"/>
        <v>0.25</v>
      </c>
      <c r="J861">
        <f t="shared" si="82"/>
        <v>1</v>
      </c>
      <c r="K861">
        <f t="shared" si="83"/>
        <v>0.2126266841166676</v>
      </c>
    </row>
    <row r="862" spans="1:11" x14ac:dyDescent="0.3">
      <c r="A862">
        <v>861</v>
      </c>
      <c r="B862" t="s">
        <v>14</v>
      </c>
      <c r="C862" t="s">
        <v>4408</v>
      </c>
      <c r="D862">
        <v>50</v>
      </c>
      <c r="E862">
        <v>80.854785946998206</v>
      </c>
      <c r="F862">
        <f t="shared" si="78"/>
        <v>0.5</v>
      </c>
      <c r="G862">
        <f t="shared" si="79"/>
        <v>40.427392973499103</v>
      </c>
      <c r="H862">
        <f t="shared" si="80"/>
        <v>0.25</v>
      </c>
      <c r="I862">
        <f t="shared" si="81"/>
        <v>0.25</v>
      </c>
      <c r="J862">
        <f t="shared" si="82"/>
        <v>1</v>
      </c>
      <c r="K862">
        <f t="shared" si="83"/>
        <v>0.23579409590334519</v>
      </c>
    </row>
    <row r="863" spans="1:11" x14ac:dyDescent="0.3">
      <c r="A863">
        <v>862</v>
      </c>
      <c r="B863" t="s">
        <v>14</v>
      </c>
      <c r="C863" t="s">
        <v>4409</v>
      </c>
      <c r="D863">
        <v>50</v>
      </c>
      <c r="E863">
        <v>0</v>
      </c>
      <c r="F863">
        <f t="shared" si="78"/>
        <v>0.5</v>
      </c>
      <c r="G863">
        <f t="shared" si="79"/>
        <v>0</v>
      </c>
      <c r="H863">
        <f t="shared" si="80"/>
        <v>0.25</v>
      </c>
      <c r="I863">
        <f t="shared" si="81"/>
        <v>0.25</v>
      </c>
      <c r="J863">
        <f t="shared" si="82"/>
        <v>1</v>
      </c>
      <c r="K863">
        <f t="shared" si="83"/>
        <v>1</v>
      </c>
    </row>
    <row r="864" spans="1:11" x14ac:dyDescent="0.3">
      <c r="A864">
        <v>863</v>
      </c>
      <c r="B864" t="s">
        <v>14</v>
      </c>
      <c r="C864" t="s">
        <v>4410</v>
      </c>
      <c r="D864">
        <v>50</v>
      </c>
      <c r="E864">
        <v>0</v>
      </c>
      <c r="F864">
        <f t="shared" si="78"/>
        <v>0.5</v>
      </c>
      <c r="G864">
        <f t="shared" si="79"/>
        <v>0</v>
      </c>
      <c r="H864">
        <f t="shared" si="80"/>
        <v>0.25</v>
      </c>
      <c r="I864">
        <f t="shared" si="81"/>
        <v>0.25</v>
      </c>
      <c r="J864">
        <f t="shared" si="82"/>
        <v>1</v>
      </c>
      <c r="K864">
        <f t="shared" si="83"/>
        <v>1</v>
      </c>
    </row>
    <row r="865" spans="1:11" x14ac:dyDescent="0.3">
      <c r="A865">
        <v>864</v>
      </c>
      <c r="B865" t="s">
        <v>14</v>
      </c>
      <c r="C865" t="s">
        <v>4411</v>
      </c>
      <c r="D865">
        <v>50</v>
      </c>
      <c r="E865">
        <v>44.277620875737099</v>
      </c>
      <c r="F865">
        <f t="shared" si="78"/>
        <v>0.5</v>
      </c>
      <c r="G865">
        <f t="shared" si="79"/>
        <v>22.13881043786855</v>
      </c>
      <c r="H865">
        <f t="shared" si="80"/>
        <v>0.25</v>
      </c>
      <c r="I865">
        <f t="shared" si="81"/>
        <v>0.25</v>
      </c>
      <c r="J865">
        <f t="shared" si="82"/>
        <v>1</v>
      </c>
      <c r="K865">
        <f t="shared" si="83"/>
        <v>6.0697109993953911E-2</v>
      </c>
    </row>
    <row r="866" spans="1:11" x14ac:dyDescent="0.3">
      <c r="A866">
        <v>865</v>
      </c>
      <c r="B866" t="s">
        <v>14</v>
      </c>
      <c r="C866" t="s">
        <v>4412</v>
      </c>
      <c r="D866">
        <v>50</v>
      </c>
      <c r="E866">
        <v>0</v>
      </c>
      <c r="F866">
        <f t="shared" si="78"/>
        <v>0.5</v>
      </c>
      <c r="G866">
        <f t="shared" si="79"/>
        <v>0</v>
      </c>
      <c r="H866">
        <f t="shared" si="80"/>
        <v>0.25</v>
      </c>
      <c r="I866">
        <f t="shared" si="81"/>
        <v>0.25</v>
      </c>
      <c r="J866">
        <f t="shared" si="82"/>
        <v>1</v>
      </c>
      <c r="K866">
        <f t="shared" si="83"/>
        <v>1</v>
      </c>
    </row>
    <row r="867" spans="1:11" x14ac:dyDescent="0.3">
      <c r="A867">
        <v>866</v>
      </c>
      <c r="B867" t="s">
        <v>14</v>
      </c>
      <c r="C867" t="s">
        <v>4413</v>
      </c>
      <c r="D867">
        <v>50</v>
      </c>
      <c r="E867">
        <v>0</v>
      </c>
      <c r="F867">
        <f t="shared" si="78"/>
        <v>0.5</v>
      </c>
      <c r="G867">
        <f t="shared" si="79"/>
        <v>0</v>
      </c>
      <c r="H867">
        <f t="shared" si="80"/>
        <v>0.25</v>
      </c>
      <c r="I867">
        <f t="shared" si="81"/>
        <v>0.25</v>
      </c>
      <c r="J867">
        <f t="shared" si="82"/>
        <v>1</v>
      </c>
      <c r="K867">
        <f t="shared" si="83"/>
        <v>1</v>
      </c>
    </row>
    <row r="868" spans="1:11" x14ac:dyDescent="0.3">
      <c r="A868">
        <v>867</v>
      </c>
      <c r="B868" t="s">
        <v>14</v>
      </c>
      <c r="C868" t="s">
        <v>4414</v>
      </c>
      <c r="D868">
        <v>50</v>
      </c>
      <c r="E868">
        <v>0</v>
      </c>
      <c r="F868">
        <f t="shared" si="78"/>
        <v>0.5</v>
      </c>
      <c r="G868">
        <f t="shared" si="79"/>
        <v>0</v>
      </c>
      <c r="H868">
        <f t="shared" si="80"/>
        <v>0.25</v>
      </c>
      <c r="I868">
        <f t="shared" si="81"/>
        <v>0.25</v>
      </c>
      <c r="J868">
        <f t="shared" si="82"/>
        <v>1</v>
      </c>
      <c r="K868">
        <f t="shared" si="83"/>
        <v>1</v>
      </c>
    </row>
    <row r="869" spans="1:11" x14ac:dyDescent="0.3">
      <c r="A869">
        <v>868</v>
      </c>
      <c r="B869" t="s">
        <v>14</v>
      </c>
      <c r="C869" t="s">
        <v>4415</v>
      </c>
      <c r="D869">
        <v>50</v>
      </c>
      <c r="E869">
        <v>5.00292014654607</v>
      </c>
      <c r="F869">
        <f t="shared" si="78"/>
        <v>0.5</v>
      </c>
      <c r="G869">
        <f t="shared" si="79"/>
        <v>2.501460073273035</v>
      </c>
      <c r="H869">
        <f t="shared" si="80"/>
        <v>0.25</v>
      </c>
      <c r="I869">
        <f t="shared" si="81"/>
        <v>0.25</v>
      </c>
      <c r="J869">
        <f t="shared" si="82"/>
        <v>1</v>
      </c>
      <c r="K869">
        <f t="shared" si="83"/>
        <v>0.81808528953675097</v>
      </c>
    </row>
    <row r="870" spans="1:11" x14ac:dyDescent="0.3">
      <c r="A870">
        <v>869</v>
      </c>
      <c r="B870" t="s">
        <v>14</v>
      </c>
      <c r="C870" t="s">
        <v>4416</v>
      </c>
      <c r="D870">
        <v>50</v>
      </c>
      <c r="E870">
        <v>0</v>
      </c>
      <c r="F870">
        <f t="shared" si="78"/>
        <v>0.5</v>
      </c>
      <c r="G870">
        <f t="shared" si="79"/>
        <v>0</v>
      </c>
      <c r="H870">
        <f t="shared" si="80"/>
        <v>0.25</v>
      </c>
      <c r="I870">
        <f t="shared" si="81"/>
        <v>0.25</v>
      </c>
      <c r="J870">
        <f t="shared" si="82"/>
        <v>1</v>
      </c>
      <c r="K870">
        <f t="shared" si="83"/>
        <v>1</v>
      </c>
    </row>
    <row r="871" spans="1:11" x14ac:dyDescent="0.3">
      <c r="A871">
        <v>870</v>
      </c>
      <c r="B871" t="s">
        <v>14</v>
      </c>
      <c r="C871" t="s">
        <v>4417</v>
      </c>
      <c r="D871">
        <v>50</v>
      </c>
      <c r="E871">
        <v>0</v>
      </c>
      <c r="F871">
        <f t="shared" si="78"/>
        <v>0.5</v>
      </c>
      <c r="G871">
        <f t="shared" si="79"/>
        <v>0</v>
      </c>
      <c r="H871">
        <f t="shared" si="80"/>
        <v>0.25</v>
      </c>
      <c r="I871">
        <f t="shared" si="81"/>
        <v>0.25</v>
      </c>
      <c r="J871">
        <f t="shared" si="82"/>
        <v>1</v>
      </c>
      <c r="K871">
        <f t="shared" si="83"/>
        <v>1</v>
      </c>
    </row>
    <row r="872" spans="1:11" x14ac:dyDescent="0.3">
      <c r="A872">
        <v>871</v>
      </c>
      <c r="B872" t="s">
        <v>14</v>
      </c>
      <c r="C872" t="s">
        <v>4418</v>
      </c>
      <c r="D872">
        <v>49.9</v>
      </c>
      <c r="E872">
        <v>0</v>
      </c>
      <c r="F872">
        <f t="shared" si="78"/>
        <v>0.499</v>
      </c>
      <c r="G872">
        <f t="shared" si="79"/>
        <v>0</v>
      </c>
      <c r="H872">
        <f t="shared" si="80"/>
        <v>0.249001</v>
      </c>
      <c r="I872">
        <f t="shared" si="81"/>
        <v>0.249001</v>
      </c>
      <c r="J872">
        <f t="shared" si="82"/>
        <v>1</v>
      </c>
      <c r="K872">
        <f t="shared" si="83"/>
        <v>1</v>
      </c>
    </row>
    <row r="873" spans="1:11" x14ac:dyDescent="0.3">
      <c r="A873">
        <v>872</v>
      </c>
      <c r="B873" t="s">
        <v>14</v>
      </c>
      <c r="C873" t="s">
        <v>4419</v>
      </c>
      <c r="D873">
        <v>49.9</v>
      </c>
      <c r="E873">
        <v>36.577165071261099</v>
      </c>
      <c r="F873">
        <f t="shared" si="78"/>
        <v>0.499</v>
      </c>
      <c r="G873">
        <f t="shared" si="79"/>
        <v>18.252005370559289</v>
      </c>
      <c r="H873">
        <f t="shared" si="80"/>
        <v>0.249001</v>
      </c>
      <c r="I873">
        <f t="shared" si="81"/>
        <v>0.249001</v>
      </c>
      <c r="J873">
        <f t="shared" si="82"/>
        <v>1</v>
      </c>
      <c r="K873">
        <f t="shared" si="83"/>
        <v>0.15406188347826019</v>
      </c>
    </row>
    <row r="874" spans="1:11" x14ac:dyDescent="0.3">
      <c r="A874">
        <v>873</v>
      </c>
      <c r="B874" t="s">
        <v>14</v>
      </c>
      <c r="C874" t="s">
        <v>4420</v>
      </c>
      <c r="D874">
        <v>49.9</v>
      </c>
      <c r="E874">
        <v>25.026481364547099</v>
      </c>
      <c r="F874">
        <f t="shared" si="78"/>
        <v>0.499</v>
      </c>
      <c r="G874">
        <f t="shared" si="79"/>
        <v>12.488214200909002</v>
      </c>
      <c r="H874">
        <f t="shared" si="80"/>
        <v>0.249001</v>
      </c>
      <c r="I874">
        <f t="shared" si="81"/>
        <v>0.249001</v>
      </c>
      <c r="J874">
        <f t="shared" si="82"/>
        <v>1</v>
      </c>
      <c r="K874">
        <f t="shared" si="83"/>
        <v>0.33197233050933422</v>
      </c>
    </row>
    <row r="875" spans="1:11" x14ac:dyDescent="0.3">
      <c r="A875">
        <v>874</v>
      </c>
      <c r="B875" t="s">
        <v>14</v>
      </c>
      <c r="C875" t="s">
        <v>4421</v>
      </c>
      <c r="D875">
        <v>49.9</v>
      </c>
      <c r="E875">
        <v>11.550683706714</v>
      </c>
      <c r="F875">
        <f t="shared" si="78"/>
        <v>0.499</v>
      </c>
      <c r="G875">
        <f t="shared" si="79"/>
        <v>5.7637911696502862</v>
      </c>
      <c r="H875">
        <f t="shared" si="80"/>
        <v>0.249001</v>
      </c>
      <c r="I875">
        <f t="shared" si="81"/>
        <v>0.249001</v>
      </c>
      <c r="J875">
        <f t="shared" si="82"/>
        <v>1</v>
      </c>
      <c r="K875">
        <f t="shared" si="83"/>
        <v>0.62406655190877902</v>
      </c>
    </row>
    <row r="876" spans="1:11" x14ac:dyDescent="0.3">
      <c r="A876">
        <v>875</v>
      </c>
      <c r="B876" t="s">
        <v>14</v>
      </c>
      <c r="C876" t="s">
        <v>4422</v>
      </c>
      <c r="D876">
        <v>49.9</v>
      </c>
      <c r="E876">
        <v>39.464835997939602</v>
      </c>
      <c r="F876">
        <f t="shared" si="78"/>
        <v>0.499</v>
      </c>
      <c r="G876">
        <f t="shared" si="79"/>
        <v>19.692953162971861</v>
      </c>
      <c r="H876">
        <f t="shared" si="80"/>
        <v>0.249001</v>
      </c>
      <c r="I876">
        <f t="shared" si="81"/>
        <v>0.249001</v>
      </c>
      <c r="J876">
        <f t="shared" si="82"/>
        <v>1</v>
      </c>
      <c r="K876">
        <f t="shared" si="83"/>
        <v>0.11677035923057019</v>
      </c>
    </row>
    <row r="877" spans="1:11" x14ac:dyDescent="0.3">
      <c r="A877">
        <v>876</v>
      </c>
      <c r="B877" t="s">
        <v>14</v>
      </c>
      <c r="C877" t="s">
        <v>4423</v>
      </c>
      <c r="D877">
        <v>49.9</v>
      </c>
      <c r="E877">
        <v>1144.4802439402499</v>
      </c>
      <c r="F877">
        <f t="shared" si="78"/>
        <v>0.499</v>
      </c>
      <c r="G877">
        <f t="shared" si="79"/>
        <v>571.09564172618468</v>
      </c>
      <c r="H877">
        <f t="shared" si="80"/>
        <v>0.249001</v>
      </c>
      <c r="I877">
        <f t="shared" si="81"/>
        <v>0.249001</v>
      </c>
      <c r="J877">
        <f t="shared" si="82"/>
        <v>1</v>
      </c>
      <c r="K877">
        <f t="shared" si="83"/>
        <v>0.91644202044839518</v>
      </c>
    </row>
    <row r="878" spans="1:11" x14ac:dyDescent="0.3">
      <c r="A878">
        <v>877</v>
      </c>
      <c r="B878" t="s">
        <v>14</v>
      </c>
      <c r="C878" t="s">
        <v>4424</v>
      </c>
      <c r="D878">
        <v>49.9</v>
      </c>
      <c r="E878">
        <v>25.026481364546999</v>
      </c>
      <c r="F878">
        <f t="shared" si="78"/>
        <v>0.499</v>
      </c>
      <c r="G878">
        <f t="shared" si="79"/>
        <v>12.488214200908953</v>
      </c>
      <c r="H878">
        <f t="shared" si="80"/>
        <v>0.249001</v>
      </c>
      <c r="I878">
        <f t="shared" si="81"/>
        <v>0.249001</v>
      </c>
      <c r="J878">
        <f t="shared" si="82"/>
        <v>1</v>
      </c>
      <c r="K878">
        <f t="shared" si="83"/>
        <v>0.33197233050933594</v>
      </c>
    </row>
    <row r="879" spans="1:11" x14ac:dyDescent="0.3">
      <c r="A879">
        <v>878</v>
      </c>
      <c r="B879" t="s">
        <v>14</v>
      </c>
      <c r="C879" t="s">
        <v>4425</v>
      </c>
      <c r="D879">
        <v>49.9</v>
      </c>
      <c r="E879">
        <v>13.475797657833001</v>
      </c>
      <c r="F879">
        <f t="shared" si="78"/>
        <v>0.499</v>
      </c>
      <c r="G879">
        <f t="shared" si="79"/>
        <v>6.7244230312586675</v>
      </c>
      <c r="H879">
        <f t="shared" si="80"/>
        <v>0.249001</v>
      </c>
      <c r="I879">
        <f t="shared" si="81"/>
        <v>0.249001</v>
      </c>
      <c r="J879">
        <f t="shared" si="82"/>
        <v>1</v>
      </c>
      <c r="K879">
        <f t="shared" si="83"/>
        <v>0.57473363158002178</v>
      </c>
    </row>
    <row r="880" spans="1:11" x14ac:dyDescent="0.3">
      <c r="A880">
        <v>879</v>
      </c>
      <c r="B880" t="s">
        <v>14</v>
      </c>
      <c r="C880" t="s">
        <v>4426</v>
      </c>
      <c r="D880">
        <v>49.9</v>
      </c>
      <c r="E880">
        <v>24.063924388987601</v>
      </c>
      <c r="F880">
        <f t="shared" si="78"/>
        <v>0.499</v>
      </c>
      <c r="G880">
        <f t="shared" si="79"/>
        <v>12.007898270104812</v>
      </c>
      <c r="H880">
        <f t="shared" si="80"/>
        <v>0.249001</v>
      </c>
      <c r="I880">
        <f t="shared" si="81"/>
        <v>0.249001</v>
      </c>
      <c r="J880">
        <f t="shared" si="82"/>
        <v>1</v>
      </c>
      <c r="K880">
        <f t="shared" si="83"/>
        <v>0.34930644668252753</v>
      </c>
    </row>
    <row r="881" spans="1:11" x14ac:dyDescent="0.3">
      <c r="A881">
        <v>880</v>
      </c>
      <c r="B881" t="s">
        <v>14</v>
      </c>
      <c r="C881" t="s">
        <v>4427</v>
      </c>
      <c r="D881">
        <v>49.9</v>
      </c>
      <c r="E881">
        <v>11.550683706714</v>
      </c>
      <c r="F881">
        <f t="shared" si="78"/>
        <v>0.499</v>
      </c>
      <c r="G881">
        <f t="shared" si="79"/>
        <v>5.7637911696502862</v>
      </c>
      <c r="H881">
        <f t="shared" si="80"/>
        <v>0.249001</v>
      </c>
      <c r="I881">
        <f t="shared" si="81"/>
        <v>0.249001</v>
      </c>
      <c r="J881">
        <f t="shared" si="82"/>
        <v>1</v>
      </c>
      <c r="K881">
        <f t="shared" si="83"/>
        <v>0.62406655190877902</v>
      </c>
    </row>
    <row r="882" spans="1:11" x14ac:dyDescent="0.3">
      <c r="A882">
        <v>881</v>
      </c>
      <c r="B882" t="s">
        <v>14</v>
      </c>
      <c r="C882" t="s">
        <v>4428</v>
      </c>
      <c r="D882">
        <v>49.9</v>
      </c>
      <c r="E882">
        <v>13.475797657833001</v>
      </c>
      <c r="F882">
        <f t="shared" si="78"/>
        <v>0.499</v>
      </c>
      <c r="G882">
        <f t="shared" si="79"/>
        <v>6.7244230312586675</v>
      </c>
      <c r="H882">
        <f t="shared" si="80"/>
        <v>0.249001</v>
      </c>
      <c r="I882">
        <f t="shared" si="81"/>
        <v>0.249001</v>
      </c>
      <c r="J882">
        <f t="shared" si="82"/>
        <v>1</v>
      </c>
      <c r="K882">
        <f t="shared" si="83"/>
        <v>0.57473363158002178</v>
      </c>
    </row>
    <row r="883" spans="1:11" x14ac:dyDescent="0.3">
      <c r="A883">
        <v>882</v>
      </c>
      <c r="B883" t="s">
        <v>14</v>
      </c>
      <c r="C883" t="s">
        <v>4429</v>
      </c>
      <c r="D883">
        <v>49.9</v>
      </c>
      <c r="E883">
        <v>8.6630127800355297</v>
      </c>
      <c r="F883">
        <f t="shared" si="78"/>
        <v>0.499</v>
      </c>
      <c r="G883">
        <f t="shared" si="79"/>
        <v>4.3228433772377297</v>
      </c>
      <c r="H883">
        <f t="shared" si="80"/>
        <v>0.249001</v>
      </c>
      <c r="I883">
        <f t="shared" si="81"/>
        <v>0.249001</v>
      </c>
      <c r="J883">
        <f t="shared" si="82"/>
        <v>1</v>
      </c>
      <c r="K883">
        <f t="shared" si="83"/>
        <v>0.70414729813938803</v>
      </c>
    </row>
    <row r="884" spans="1:11" x14ac:dyDescent="0.3">
      <c r="A884">
        <v>883</v>
      </c>
      <c r="B884" t="s">
        <v>14</v>
      </c>
      <c r="C884" t="s">
        <v>4430</v>
      </c>
      <c r="D884">
        <v>49.9</v>
      </c>
      <c r="E884">
        <v>6.7378988289165198</v>
      </c>
      <c r="F884">
        <f t="shared" si="78"/>
        <v>0.499</v>
      </c>
      <c r="G884">
        <f t="shared" si="79"/>
        <v>3.3622115156293435</v>
      </c>
      <c r="H884">
        <f t="shared" si="80"/>
        <v>0.249001</v>
      </c>
      <c r="I884">
        <f t="shared" si="81"/>
        <v>0.249001</v>
      </c>
      <c r="J884">
        <f t="shared" si="82"/>
        <v>1</v>
      </c>
      <c r="K884">
        <f t="shared" si="83"/>
        <v>0.76207101717281633</v>
      </c>
    </row>
    <row r="885" spans="1:11" x14ac:dyDescent="0.3">
      <c r="A885">
        <v>884</v>
      </c>
      <c r="B885" t="s">
        <v>14</v>
      </c>
      <c r="C885" t="s">
        <v>4431</v>
      </c>
      <c r="D885">
        <v>49.9</v>
      </c>
      <c r="E885">
        <v>14.4383546333925</v>
      </c>
      <c r="F885">
        <f t="shared" si="78"/>
        <v>0.499</v>
      </c>
      <c r="G885">
        <f t="shared" si="79"/>
        <v>7.2047389620628577</v>
      </c>
      <c r="H885">
        <f t="shared" si="80"/>
        <v>0.249001</v>
      </c>
      <c r="I885">
        <f t="shared" si="81"/>
        <v>0.249001</v>
      </c>
      <c r="J885">
        <f t="shared" si="82"/>
        <v>1</v>
      </c>
      <c r="K885">
        <f t="shared" si="83"/>
        <v>0.55117426562541305</v>
      </c>
    </row>
    <row r="886" spans="1:11" x14ac:dyDescent="0.3">
      <c r="A886">
        <v>885</v>
      </c>
      <c r="B886" t="s">
        <v>14</v>
      </c>
      <c r="C886" t="s">
        <v>4432</v>
      </c>
      <c r="D886">
        <v>49.9</v>
      </c>
      <c r="E886">
        <v>13.475797657833001</v>
      </c>
      <c r="F886">
        <f t="shared" si="78"/>
        <v>0.499</v>
      </c>
      <c r="G886">
        <f t="shared" si="79"/>
        <v>6.7244230312586675</v>
      </c>
      <c r="H886">
        <f t="shared" si="80"/>
        <v>0.249001</v>
      </c>
      <c r="I886">
        <f t="shared" si="81"/>
        <v>0.249001</v>
      </c>
      <c r="J886">
        <f t="shared" si="82"/>
        <v>1</v>
      </c>
      <c r="K886">
        <f t="shared" si="83"/>
        <v>0.57473363158002178</v>
      </c>
    </row>
    <row r="887" spans="1:11" x14ac:dyDescent="0.3">
      <c r="A887">
        <v>886</v>
      </c>
      <c r="B887" t="s">
        <v>14</v>
      </c>
      <c r="C887" t="s">
        <v>4433</v>
      </c>
      <c r="D887">
        <v>49.9</v>
      </c>
      <c r="E887">
        <v>22.138810437868599</v>
      </c>
      <c r="F887">
        <f t="shared" si="78"/>
        <v>0.499</v>
      </c>
      <c r="G887">
        <f t="shared" si="79"/>
        <v>11.047266408496432</v>
      </c>
      <c r="H887">
        <f t="shared" si="80"/>
        <v>0.249001</v>
      </c>
      <c r="I887">
        <f t="shared" si="81"/>
        <v>0.249001</v>
      </c>
      <c r="J887">
        <f t="shared" si="82"/>
        <v>1</v>
      </c>
      <c r="K887">
        <f t="shared" si="83"/>
        <v>0.38536435281749454</v>
      </c>
    </row>
    <row r="888" spans="1:11" x14ac:dyDescent="0.3">
      <c r="A888">
        <v>887</v>
      </c>
      <c r="B888" t="s">
        <v>14</v>
      </c>
      <c r="C888" t="s">
        <v>4434</v>
      </c>
      <c r="D888">
        <v>49.9</v>
      </c>
      <c r="E888">
        <v>3.8502279022380099</v>
      </c>
      <c r="F888">
        <f t="shared" si="78"/>
        <v>0.499</v>
      </c>
      <c r="G888">
        <f t="shared" si="79"/>
        <v>1.9212637232167669</v>
      </c>
      <c r="H888">
        <f t="shared" si="80"/>
        <v>0.249001</v>
      </c>
      <c r="I888">
        <f t="shared" si="81"/>
        <v>0.249001</v>
      </c>
      <c r="J888">
        <f t="shared" si="82"/>
        <v>1</v>
      </c>
      <c r="K888">
        <f t="shared" si="83"/>
        <v>0.85673631340723311</v>
      </c>
    </row>
    <row r="889" spans="1:11" x14ac:dyDescent="0.3">
      <c r="A889">
        <v>888</v>
      </c>
      <c r="B889" t="s">
        <v>14</v>
      </c>
      <c r="C889" t="s">
        <v>4435</v>
      </c>
      <c r="D889">
        <v>49.9</v>
      </c>
      <c r="E889">
        <v>13.475797657833001</v>
      </c>
      <c r="F889">
        <f t="shared" si="78"/>
        <v>0.499</v>
      </c>
      <c r="G889">
        <f t="shared" si="79"/>
        <v>6.7244230312586675</v>
      </c>
      <c r="H889">
        <f t="shared" si="80"/>
        <v>0.249001</v>
      </c>
      <c r="I889">
        <f t="shared" si="81"/>
        <v>0.249001</v>
      </c>
      <c r="J889">
        <f t="shared" si="82"/>
        <v>1</v>
      </c>
      <c r="K889">
        <f t="shared" si="83"/>
        <v>0.57473363158002178</v>
      </c>
    </row>
    <row r="890" spans="1:11" x14ac:dyDescent="0.3">
      <c r="A890">
        <v>889</v>
      </c>
      <c r="B890" t="s">
        <v>14</v>
      </c>
      <c r="C890" t="s">
        <v>4436</v>
      </c>
      <c r="D890">
        <v>49.9</v>
      </c>
      <c r="E890">
        <v>22.138810437868599</v>
      </c>
      <c r="F890">
        <f t="shared" si="78"/>
        <v>0.499</v>
      </c>
      <c r="G890">
        <f t="shared" si="79"/>
        <v>11.047266408496432</v>
      </c>
      <c r="H890">
        <f t="shared" si="80"/>
        <v>0.249001</v>
      </c>
      <c r="I890">
        <f t="shared" si="81"/>
        <v>0.249001</v>
      </c>
      <c r="J890">
        <f t="shared" si="82"/>
        <v>1</v>
      </c>
      <c r="K890">
        <f t="shared" si="83"/>
        <v>0.38536435281749454</v>
      </c>
    </row>
    <row r="891" spans="1:11" x14ac:dyDescent="0.3">
      <c r="A891">
        <v>890</v>
      </c>
      <c r="B891" t="s">
        <v>14</v>
      </c>
      <c r="C891" t="s">
        <v>4437</v>
      </c>
      <c r="D891">
        <v>49.9</v>
      </c>
      <c r="E891">
        <v>10.5881267311545</v>
      </c>
      <c r="F891">
        <f t="shared" si="78"/>
        <v>0.499</v>
      </c>
      <c r="G891">
        <f t="shared" si="79"/>
        <v>5.283475238846095</v>
      </c>
      <c r="H891">
        <f t="shared" si="80"/>
        <v>0.249001</v>
      </c>
      <c r="I891">
        <f t="shared" si="81"/>
        <v>0.249001</v>
      </c>
      <c r="J891">
        <f t="shared" si="82"/>
        <v>1</v>
      </c>
      <c r="K891">
        <f t="shared" si="83"/>
        <v>0.64991057573283828</v>
      </c>
    </row>
    <row r="892" spans="1:11" x14ac:dyDescent="0.3">
      <c r="A892">
        <v>891</v>
      </c>
      <c r="B892" t="s">
        <v>14</v>
      </c>
      <c r="C892" t="s">
        <v>4438</v>
      </c>
      <c r="D892">
        <v>49.9</v>
      </c>
      <c r="E892">
        <v>4.8127848777975197</v>
      </c>
      <c r="F892">
        <f t="shared" si="78"/>
        <v>0.499</v>
      </c>
      <c r="G892">
        <f t="shared" si="79"/>
        <v>2.4015796540209622</v>
      </c>
      <c r="H892">
        <f t="shared" si="80"/>
        <v>0.249001</v>
      </c>
      <c r="I892">
        <f t="shared" si="81"/>
        <v>0.249001</v>
      </c>
      <c r="J892">
        <f t="shared" si="82"/>
        <v>1</v>
      </c>
      <c r="K892">
        <f t="shared" si="83"/>
        <v>0.82407092278168603</v>
      </c>
    </row>
    <row r="893" spans="1:11" x14ac:dyDescent="0.3">
      <c r="A893">
        <v>892</v>
      </c>
      <c r="B893" t="s">
        <v>14</v>
      </c>
      <c r="C893" t="s">
        <v>4439</v>
      </c>
      <c r="D893">
        <v>49.9</v>
      </c>
      <c r="E893">
        <v>21.176253462309099</v>
      </c>
      <c r="F893">
        <f t="shared" si="78"/>
        <v>0.499</v>
      </c>
      <c r="G893">
        <f t="shared" si="79"/>
        <v>10.56695047769224</v>
      </c>
      <c r="H893">
        <f t="shared" si="80"/>
        <v>0.249001</v>
      </c>
      <c r="I893">
        <f t="shared" si="81"/>
        <v>0.249001</v>
      </c>
      <c r="J893">
        <f t="shared" si="82"/>
        <v>1</v>
      </c>
      <c r="K893">
        <f t="shared" si="83"/>
        <v>0.40412578236024732</v>
      </c>
    </row>
    <row r="894" spans="1:11" x14ac:dyDescent="0.3">
      <c r="A894">
        <v>893</v>
      </c>
      <c r="B894" t="s">
        <v>14</v>
      </c>
      <c r="C894" t="s">
        <v>4440</v>
      </c>
      <c r="D894">
        <v>49.9</v>
      </c>
      <c r="E894">
        <v>21.176253462309099</v>
      </c>
      <c r="F894">
        <f t="shared" si="78"/>
        <v>0.499</v>
      </c>
      <c r="G894">
        <f t="shared" si="79"/>
        <v>10.56695047769224</v>
      </c>
      <c r="H894">
        <f t="shared" si="80"/>
        <v>0.249001</v>
      </c>
      <c r="I894">
        <f t="shared" si="81"/>
        <v>0.249001</v>
      </c>
      <c r="J894">
        <f t="shared" si="82"/>
        <v>1</v>
      </c>
      <c r="K894">
        <f t="shared" si="83"/>
        <v>0.40412578236024732</v>
      </c>
    </row>
    <row r="895" spans="1:11" x14ac:dyDescent="0.3">
      <c r="A895">
        <v>894</v>
      </c>
      <c r="B895" t="s">
        <v>14</v>
      </c>
      <c r="C895" t="s">
        <v>4441</v>
      </c>
      <c r="D895">
        <v>49.9</v>
      </c>
      <c r="E895">
        <v>7.7004558044760198</v>
      </c>
      <c r="F895">
        <f t="shared" si="78"/>
        <v>0.499</v>
      </c>
      <c r="G895">
        <f t="shared" si="79"/>
        <v>3.8425274464335337</v>
      </c>
      <c r="H895">
        <f t="shared" si="80"/>
        <v>0.249001</v>
      </c>
      <c r="I895">
        <f t="shared" si="81"/>
        <v>0.249001</v>
      </c>
      <c r="J895">
        <f t="shared" si="82"/>
        <v>1</v>
      </c>
      <c r="K895">
        <f t="shared" si="83"/>
        <v>0.73262517815431472</v>
      </c>
    </row>
    <row r="896" spans="1:11" x14ac:dyDescent="0.3">
      <c r="A896">
        <v>895</v>
      </c>
      <c r="B896" t="s">
        <v>14</v>
      </c>
      <c r="C896" t="s">
        <v>4442</v>
      </c>
      <c r="D896">
        <v>49.9</v>
      </c>
      <c r="E896">
        <v>22.138810437868599</v>
      </c>
      <c r="F896">
        <f t="shared" si="78"/>
        <v>0.499</v>
      </c>
      <c r="G896">
        <f t="shared" si="79"/>
        <v>11.047266408496432</v>
      </c>
      <c r="H896">
        <f t="shared" si="80"/>
        <v>0.249001</v>
      </c>
      <c r="I896">
        <f t="shared" si="81"/>
        <v>0.249001</v>
      </c>
      <c r="J896">
        <f t="shared" si="82"/>
        <v>1</v>
      </c>
      <c r="K896">
        <f t="shared" si="83"/>
        <v>0.38536435281749454</v>
      </c>
    </row>
    <row r="897" spans="1:11" x14ac:dyDescent="0.3">
      <c r="A897">
        <v>896</v>
      </c>
      <c r="B897" t="s">
        <v>14</v>
      </c>
      <c r="C897" t="s">
        <v>4443</v>
      </c>
      <c r="D897">
        <v>49.9</v>
      </c>
      <c r="E897">
        <v>10.5881267311545</v>
      </c>
      <c r="F897">
        <f t="shared" si="78"/>
        <v>0.499</v>
      </c>
      <c r="G897">
        <f t="shared" si="79"/>
        <v>5.283475238846095</v>
      </c>
      <c r="H897">
        <f t="shared" si="80"/>
        <v>0.249001</v>
      </c>
      <c r="I897">
        <f t="shared" si="81"/>
        <v>0.249001</v>
      </c>
      <c r="J897">
        <f t="shared" si="82"/>
        <v>1</v>
      </c>
      <c r="K897">
        <f t="shared" si="83"/>
        <v>0.64991057573283828</v>
      </c>
    </row>
    <row r="898" spans="1:11" x14ac:dyDescent="0.3">
      <c r="A898">
        <v>897</v>
      </c>
      <c r="B898" t="s">
        <v>14</v>
      </c>
      <c r="C898" t="s">
        <v>4444</v>
      </c>
      <c r="D898">
        <v>49.9</v>
      </c>
      <c r="E898">
        <v>7.7004558044760198</v>
      </c>
      <c r="F898">
        <f t="shared" ref="F898:F961" si="84">IFERROR(D898/100,0)</f>
        <v>0.499</v>
      </c>
      <c r="G898">
        <f t="shared" ref="G898:G961" si="85">F898*E898</f>
        <v>3.8425274464335337</v>
      </c>
      <c r="H898">
        <f t="shared" ref="H898:H961" si="86">F898^2</f>
        <v>0.249001</v>
      </c>
      <c r="I898">
        <f t="shared" ref="I898:I961" si="87">SUMIF($C:$C,C898,$H:$H)</f>
        <v>0.249001</v>
      </c>
      <c r="J898">
        <f t="shared" ref="J898:J961" si="88">IF(I898&gt;0,H898/I898,0)</f>
        <v>1</v>
      </c>
      <c r="K898">
        <f t="shared" si="83"/>
        <v>0.73262517815431472</v>
      </c>
    </row>
    <row r="899" spans="1:11" x14ac:dyDescent="0.3">
      <c r="A899">
        <v>898</v>
      </c>
      <c r="B899" t="s">
        <v>14</v>
      </c>
      <c r="C899" t="s">
        <v>4445</v>
      </c>
      <c r="D899">
        <v>49.9</v>
      </c>
      <c r="E899">
        <v>56.790861558010697</v>
      </c>
      <c r="F899">
        <f t="shared" si="84"/>
        <v>0.499</v>
      </c>
      <c r="G899">
        <f t="shared" si="85"/>
        <v>28.338639917447338</v>
      </c>
      <c r="H899">
        <f t="shared" si="86"/>
        <v>0.249001</v>
      </c>
      <c r="I899">
        <f t="shared" si="87"/>
        <v>0.249001</v>
      </c>
      <c r="J899">
        <f t="shared" si="88"/>
        <v>1</v>
      </c>
      <c r="K899">
        <f t="shared" ref="K899:K962" si="89">IF((E899+D899)&gt;0,ABS(E899-D899)/(E899+D899),0)</f>
        <v>6.4587176983887704E-2</v>
      </c>
    </row>
    <row r="900" spans="1:11" x14ac:dyDescent="0.3">
      <c r="A900">
        <v>899</v>
      </c>
      <c r="B900" t="s">
        <v>14</v>
      </c>
      <c r="C900" t="s">
        <v>4446</v>
      </c>
      <c r="D900">
        <v>49.75</v>
      </c>
      <c r="E900">
        <v>3.8502279022380099</v>
      </c>
      <c r="F900">
        <f t="shared" si="84"/>
        <v>0.4975</v>
      </c>
      <c r="G900">
        <f t="shared" si="85"/>
        <v>1.9154883813634098</v>
      </c>
      <c r="H900">
        <f t="shared" si="86"/>
        <v>0.24750625000000001</v>
      </c>
      <c r="I900">
        <f t="shared" si="87"/>
        <v>0.24750625000000001</v>
      </c>
      <c r="J900">
        <f t="shared" si="88"/>
        <v>1</v>
      </c>
      <c r="K900">
        <f t="shared" si="89"/>
        <v>0.85633539061585784</v>
      </c>
    </row>
    <row r="901" spans="1:11" x14ac:dyDescent="0.3">
      <c r="A901">
        <v>900</v>
      </c>
      <c r="B901" t="s">
        <v>14</v>
      </c>
      <c r="C901" t="s">
        <v>4447</v>
      </c>
      <c r="D901">
        <v>49.4</v>
      </c>
      <c r="E901">
        <v>6.7378988289165198</v>
      </c>
      <c r="F901">
        <f t="shared" si="84"/>
        <v>0.49399999999999999</v>
      </c>
      <c r="G901">
        <f t="shared" si="85"/>
        <v>3.3285220214847606</v>
      </c>
      <c r="H901">
        <f t="shared" si="86"/>
        <v>0.244036</v>
      </c>
      <c r="I901">
        <f t="shared" si="87"/>
        <v>0.244036</v>
      </c>
      <c r="J901">
        <f t="shared" si="88"/>
        <v>1</v>
      </c>
      <c r="K901">
        <f t="shared" si="89"/>
        <v>0.75995186961127081</v>
      </c>
    </row>
    <row r="902" spans="1:11" x14ac:dyDescent="0.3">
      <c r="A902">
        <v>901</v>
      </c>
      <c r="B902" t="s">
        <v>14</v>
      </c>
      <c r="C902" t="s">
        <v>4448</v>
      </c>
      <c r="D902">
        <v>49.4</v>
      </c>
      <c r="E902">
        <v>0</v>
      </c>
      <c r="F902">
        <f t="shared" si="84"/>
        <v>0.49399999999999999</v>
      </c>
      <c r="G902">
        <f t="shared" si="85"/>
        <v>0</v>
      </c>
      <c r="H902">
        <f t="shared" si="86"/>
        <v>0.244036</v>
      </c>
      <c r="I902">
        <f t="shared" si="87"/>
        <v>0.244036</v>
      </c>
      <c r="J902">
        <f t="shared" si="88"/>
        <v>1</v>
      </c>
      <c r="K902">
        <f t="shared" si="89"/>
        <v>1</v>
      </c>
    </row>
    <row r="903" spans="1:11" x14ac:dyDescent="0.3">
      <c r="A903">
        <v>902</v>
      </c>
      <c r="B903" t="s">
        <v>14</v>
      </c>
      <c r="C903" t="s">
        <v>179</v>
      </c>
      <c r="D903">
        <v>49.2</v>
      </c>
      <c r="E903">
        <v>205321.10334264601</v>
      </c>
      <c r="F903">
        <f t="shared" si="84"/>
        <v>0.49200000000000005</v>
      </c>
      <c r="G903">
        <f t="shared" si="85"/>
        <v>101017.98284458184</v>
      </c>
      <c r="H903">
        <f t="shared" si="86"/>
        <v>0.24206400000000006</v>
      </c>
      <c r="I903">
        <f t="shared" si="87"/>
        <v>0.24206400000000006</v>
      </c>
      <c r="J903">
        <f t="shared" si="88"/>
        <v>1</v>
      </c>
      <c r="K903">
        <f t="shared" si="89"/>
        <v>0.9995208654883474</v>
      </c>
    </row>
    <row r="904" spans="1:11" x14ac:dyDescent="0.3">
      <c r="A904">
        <v>903</v>
      </c>
      <c r="B904" t="s">
        <v>14</v>
      </c>
      <c r="C904" t="s">
        <v>4449</v>
      </c>
      <c r="D904">
        <v>49.02</v>
      </c>
      <c r="E904">
        <v>0</v>
      </c>
      <c r="F904">
        <f t="shared" si="84"/>
        <v>0.49020000000000002</v>
      </c>
      <c r="G904">
        <f t="shared" si="85"/>
        <v>0</v>
      </c>
      <c r="H904">
        <f t="shared" si="86"/>
        <v>0.24029604000000002</v>
      </c>
      <c r="I904">
        <f t="shared" si="87"/>
        <v>0.24029604000000002</v>
      </c>
      <c r="J904">
        <f t="shared" si="88"/>
        <v>1</v>
      </c>
      <c r="K904">
        <f t="shared" si="89"/>
        <v>1</v>
      </c>
    </row>
    <row r="905" spans="1:11" x14ac:dyDescent="0.3">
      <c r="A905">
        <v>904</v>
      </c>
      <c r="B905" t="s">
        <v>14</v>
      </c>
      <c r="C905" t="s">
        <v>4450</v>
      </c>
      <c r="D905">
        <v>49</v>
      </c>
      <c r="E905">
        <v>8.6630127800355297</v>
      </c>
      <c r="F905">
        <f t="shared" si="84"/>
        <v>0.49</v>
      </c>
      <c r="G905">
        <f t="shared" si="85"/>
        <v>4.2448762622174092</v>
      </c>
      <c r="H905">
        <f t="shared" si="86"/>
        <v>0.24009999999999998</v>
      </c>
      <c r="I905">
        <f t="shared" si="87"/>
        <v>0.24009999999999998</v>
      </c>
      <c r="J905">
        <f t="shared" si="88"/>
        <v>1</v>
      </c>
      <c r="K905">
        <f t="shared" si="89"/>
        <v>0.69952965124864597</v>
      </c>
    </row>
    <row r="906" spans="1:11" x14ac:dyDescent="0.3">
      <c r="A906">
        <v>905</v>
      </c>
      <c r="B906" t="s">
        <v>14</v>
      </c>
      <c r="C906" t="s">
        <v>4451</v>
      </c>
      <c r="D906">
        <v>49</v>
      </c>
      <c r="E906">
        <v>5.7753418533570198</v>
      </c>
      <c r="F906">
        <f t="shared" si="84"/>
        <v>0.49</v>
      </c>
      <c r="G906">
        <f t="shared" si="85"/>
        <v>2.8299175081449395</v>
      </c>
      <c r="H906">
        <f t="shared" si="86"/>
        <v>0.24009999999999998</v>
      </c>
      <c r="I906">
        <f t="shared" si="87"/>
        <v>0.24009999999999998</v>
      </c>
      <c r="J906">
        <f t="shared" si="88"/>
        <v>1</v>
      </c>
      <c r="K906">
        <f t="shared" si="89"/>
        <v>0.78912621417065365</v>
      </c>
    </row>
    <row r="907" spans="1:11" x14ac:dyDescent="0.3">
      <c r="A907">
        <v>906</v>
      </c>
      <c r="B907" t="s">
        <v>14</v>
      </c>
      <c r="C907" t="s">
        <v>4452</v>
      </c>
      <c r="D907">
        <v>49</v>
      </c>
      <c r="E907">
        <v>16.363468584511601</v>
      </c>
      <c r="F907">
        <f t="shared" si="84"/>
        <v>0.49</v>
      </c>
      <c r="G907">
        <f t="shared" si="85"/>
        <v>8.0180996064106846</v>
      </c>
      <c r="H907">
        <f t="shared" si="86"/>
        <v>0.24009999999999998</v>
      </c>
      <c r="I907">
        <f t="shared" si="87"/>
        <v>0.24009999999999998</v>
      </c>
      <c r="J907">
        <f t="shared" si="88"/>
        <v>1</v>
      </c>
      <c r="K907">
        <f t="shared" si="89"/>
        <v>0.49930843821868248</v>
      </c>
    </row>
    <row r="908" spans="1:11" x14ac:dyDescent="0.3">
      <c r="A908">
        <v>907</v>
      </c>
      <c r="B908" t="s">
        <v>14</v>
      </c>
      <c r="C908" t="s">
        <v>4453</v>
      </c>
      <c r="D908">
        <v>49</v>
      </c>
      <c r="E908">
        <v>12.5132406822735</v>
      </c>
      <c r="F908">
        <f t="shared" si="84"/>
        <v>0.49</v>
      </c>
      <c r="G908">
        <f t="shared" si="85"/>
        <v>6.1314879343140145</v>
      </c>
      <c r="H908">
        <f t="shared" si="86"/>
        <v>0.24009999999999998</v>
      </c>
      <c r="I908">
        <f t="shared" si="87"/>
        <v>0.24009999999999998</v>
      </c>
      <c r="J908">
        <f t="shared" si="88"/>
        <v>1</v>
      </c>
      <c r="K908">
        <f t="shared" si="89"/>
        <v>0.59315293606764941</v>
      </c>
    </row>
    <row r="909" spans="1:11" x14ac:dyDescent="0.3">
      <c r="A909">
        <v>908</v>
      </c>
      <c r="B909" t="s">
        <v>14</v>
      </c>
      <c r="C909" t="s">
        <v>4454</v>
      </c>
      <c r="D909">
        <v>49</v>
      </c>
      <c r="E909">
        <v>0.96255697555950304</v>
      </c>
      <c r="F909">
        <f t="shared" si="84"/>
        <v>0.49</v>
      </c>
      <c r="G909">
        <f t="shared" si="85"/>
        <v>0.47165291802415649</v>
      </c>
      <c r="H909">
        <f t="shared" si="86"/>
        <v>0.24009999999999998</v>
      </c>
      <c r="I909">
        <f t="shared" si="87"/>
        <v>0.24009999999999998</v>
      </c>
      <c r="J909">
        <f t="shared" si="88"/>
        <v>1</v>
      </c>
      <c r="K909">
        <f t="shared" si="89"/>
        <v>0.96146886653417829</v>
      </c>
    </row>
    <row r="910" spans="1:11" x14ac:dyDescent="0.3">
      <c r="A910">
        <v>909</v>
      </c>
      <c r="B910" t="s">
        <v>14</v>
      </c>
      <c r="C910" t="s">
        <v>4455</v>
      </c>
      <c r="D910">
        <v>49</v>
      </c>
      <c r="E910">
        <v>13.5746545413433</v>
      </c>
      <c r="F910">
        <f t="shared" si="84"/>
        <v>0.49</v>
      </c>
      <c r="G910">
        <f t="shared" si="85"/>
        <v>6.6515807252582171</v>
      </c>
      <c r="H910">
        <f t="shared" si="86"/>
        <v>0.24009999999999998</v>
      </c>
      <c r="I910">
        <f t="shared" si="87"/>
        <v>0.24009999999999998</v>
      </c>
      <c r="J910">
        <f t="shared" si="88"/>
        <v>1</v>
      </c>
      <c r="K910">
        <f t="shared" si="89"/>
        <v>0.56612930136515649</v>
      </c>
    </row>
    <row r="911" spans="1:11" x14ac:dyDescent="0.3">
      <c r="A911">
        <v>910</v>
      </c>
      <c r="B911" t="s">
        <v>14</v>
      </c>
      <c r="C911" t="s">
        <v>4456</v>
      </c>
      <c r="D911">
        <v>49</v>
      </c>
      <c r="E911">
        <v>19.2511395111901</v>
      </c>
      <c r="F911">
        <f t="shared" si="84"/>
        <v>0.49</v>
      </c>
      <c r="G911">
        <f t="shared" si="85"/>
        <v>9.4330583604831482</v>
      </c>
      <c r="H911">
        <f t="shared" si="86"/>
        <v>0.24009999999999998</v>
      </c>
      <c r="I911">
        <f t="shared" si="87"/>
        <v>0.24009999999999998</v>
      </c>
      <c r="J911">
        <f t="shared" si="88"/>
        <v>1</v>
      </c>
      <c r="K911">
        <f t="shared" si="89"/>
        <v>0.43587346236076291</v>
      </c>
    </row>
    <row r="912" spans="1:11" x14ac:dyDescent="0.3">
      <c r="A912">
        <v>911</v>
      </c>
      <c r="B912" t="s">
        <v>14</v>
      </c>
      <c r="C912" t="s">
        <v>4457</v>
      </c>
      <c r="D912">
        <v>49</v>
      </c>
      <c r="E912">
        <v>0</v>
      </c>
      <c r="F912">
        <f t="shared" si="84"/>
        <v>0.49</v>
      </c>
      <c r="G912">
        <f t="shared" si="85"/>
        <v>0</v>
      </c>
      <c r="H912">
        <f t="shared" si="86"/>
        <v>0.24009999999999998</v>
      </c>
      <c r="I912">
        <f t="shared" si="87"/>
        <v>0.24009999999999998</v>
      </c>
      <c r="J912">
        <f t="shared" si="88"/>
        <v>1</v>
      </c>
      <c r="K912">
        <f t="shared" si="89"/>
        <v>1</v>
      </c>
    </row>
    <row r="913" spans="1:11" x14ac:dyDescent="0.3">
      <c r="A913">
        <v>912</v>
      </c>
      <c r="B913" t="s">
        <v>14</v>
      </c>
      <c r="C913" t="s">
        <v>4458</v>
      </c>
      <c r="D913">
        <v>49</v>
      </c>
      <c r="E913">
        <v>0</v>
      </c>
      <c r="F913">
        <f t="shared" si="84"/>
        <v>0.49</v>
      </c>
      <c r="G913">
        <f t="shared" si="85"/>
        <v>0</v>
      </c>
      <c r="H913">
        <f t="shared" si="86"/>
        <v>0.24009999999999998</v>
      </c>
      <c r="I913">
        <f t="shared" si="87"/>
        <v>0.24009999999999998</v>
      </c>
      <c r="J913">
        <f t="shared" si="88"/>
        <v>1</v>
      </c>
      <c r="K913">
        <f t="shared" si="89"/>
        <v>1</v>
      </c>
    </row>
    <row r="914" spans="1:11" x14ac:dyDescent="0.3">
      <c r="A914">
        <v>913</v>
      </c>
      <c r="B914" t="s">
        <v>14</v>
      </c>
      <c r="C914" t="s">
        <v>4459</v>
      </c>
      <c r="D914">
        <v>49</v>
      </c>
      <c r="E914">
        <v>28.876709266785099</v>
      </c>
      <c r="F914">
        <f t="shared" si="84"/>
        <v>0.49</v>
      </c>
      <c r="G914">
        <f t="shared" si="85"/>
        <v>14.149587540724697</v>
      </c>
      <c r="H914">
        <f t="shared" si="86"/>
        <v>0.24009999999999998</v>
      </c>
      <c r="I914">
        <f t="shared" si="87"/>
        <v>0.24009999999999998</v>
      </c>
      <c r="J914">
        <f t="shared" si="88"/>
        <v>1</v>
      </c>
      <c r="K914">
        <f t="shared" si="89"/>
        <v>0.25839934587217606</v>
      </c>
    </row>
    <row r="915" spans="1:11" x14ac:dyDescent="0.3">
      <c r="A915">
        <v>914</v>
      </c>
      <c r="B915" t="s">
        <v>14</v>
      </c>
      <c r="C915" t="s">
        <v>4460</v>
      </c>
      <c r="D915">
        <v>49</v>
      </c>
      <c r="E915">
        <v>31.764380193463602</v>
      </c>
      <c r="F915">
        <f t="shared" si="84"/>
        <v>0.49</v>
      </c>
      <c r="G915">
        <f t="shared" si="85"/>
        <v>15.564546294797164</v>
      </c>
      <c r="H915">
        <f t="shared" si="86"/>
        <v>0.24009999999999998</v>
      </c>
      <c r="I915">
        <f t="shared" si="87"/>
        <v>0.24009999999999998</v>
      </c>
      <c r="J915">
        <f t="shared" si="88"/>
        <v>1</v>
      </c>
      <c r="K915">
        <f t="shared" si="89"/>
        <v>0.21340620413665112</v>
      </c>
    </row>
    <row r="916" spans="1:11" x14ac:dyDescent="0.3">
      <c r="A916">
        <v>915</v>
      </c>
      <c r="B916" t="s">
        <v>14</v>
      </c>
      <c r="C916" t="s">
        <v>4461</v>
      </c>
      <c r="D916">
        <v>49</v>
      </c>
      <c r="E916">
        <v>1.8099539388457699</v>
      </c>
      <c r="F916">
        <f t="shared" si="84"/>
        <v>0.49</v>
      </c>
      <c r="G916">
        <f t="shared" si="85"/>
        <v>0.88687743003442721</v>
      </c>
      <c r="H916">
        <f t="shared" si="86"/>
        <v>0.24009999999999998</v>
      </c>
      <c r="I916">
        <f t="shared" si="87"/>
        <v>0.24009999999999998</v>
      </c>
      <c r="J916">
        <f t="shared" si="88"/>
        <v>1</v>
      </c>
      <c r="K916">
        <f t="shared" si="89"/>
        <v>0.9287559307365556</v>
      </c>
    </row>
    <row r="917" spans="1:11" x14ac:dyDescent="0.3">
      <c r="A917">
        <v>916</v>
      </c>
      <c r="B917" t="s">
        <v>14</v>
      </c>
      <c r="C917" t="s">
        <v>4462</v>
      </c>
      <c r="D917">
        <v>49</v>
      </c>
      <c r="E917">
        <v>3.8502279022380099</v>
      </c>
      <c r="F917">
        <f t="shared" si="84"/>
        <v>0.49</v>
      </c>
      <c r="G917">
        <f t="shared" si="85"/>
        <v>1.8866116720966248</v>
      </c>
      <c r="H917">
        <f t="shared" si="86"/>
        <v>0.24009999999999998</v>
      </c>
      <c r="I917">
        <f t="shared" si="87"/>
        <v>0.24009999999999998</v>
      </c>
      <c r="J917">
        <f t="shared" si="88"/>
        <v>1</v>
      </c>
      <c r="K917">
        <f t="shared" si="89"/>
        <v>0.85429663957702751</v>
      </c>
    </row>
    <row r="918" spans="1:11" x14ac:dyDescent="0.3">
      <c r="A918">
        <v>917</v>
      </c>
      <c r="B918" t="s">
        <v>14</v>
      </c>
      <c r="C918" t="s">
        <v>4463</v>
      </c>
      <c r="D918">
        <v>49</v>
      </c>
      <c r="E918">
        <v>3.6199078776915399</v>
      </c>
      <c r="F918">
        <f t="shared" si="84"/>
        <v>0.49</v>
      </c>
      <c r="G918">
        <f t="shared" si="85"/>
        <v>1.7737548600688544</v>
      </c>
      <c r="H918">
        <f t="shared" si="86"/>
        <v>0.24009999999999998</v>
      </c>
      <c r="I918">
        <f t="shared" si="87"/>
        <v>0.24009999999999998</v>
      </c>
      <c r="J918">
        <f t="shared" si="88"/>
        <v>1</v>
      </c>
      <c r="K918">
        <f t="shared" si="89"/>
        <v>0.86241299068384669</v>
      </c>
    </row>
    <row r="919" spans="1:11" x14ac:dyDescent="0.3">
      <c r="A919">
        <v>918</v>
      </c>
      <c r="B919" t="s">
        <v>14</v>
      </c>
      <c r="C919" t="s">
        <v>4464</v>
      </c>
      <c r="D919">
        <v>49</v>
      </c>
      <c r="E919">
        <v>5.6253542834502301</v>
      </c>
      <c r="F919">
        <f t="shared" si="84"/>
        <v>0.49</v>
      </c>
      <c r="G919">
        <f t="shared" si="85"/>
        <v>2.7564235988906125</v>
      </c>
      <c r="H919">
        <f t="shared" si="86"/>
        <v>0.24009999999999998</v>
      </c>
      <c r="I919">
        <f t="shared" si="87"/>
        <v>0.24009999999999998</v>
      </c>
      <c r="J919">
        <f t="shared" si="88"/>
        <v>1</v>
      </c>
      <c r="K919">
        <f t="shared" si="89"/>
        <v>0.79403870758401529</v>
      </c>
    </row>
    <row r="920" spans="1:11" x14ac:dyDescent="0.3">
      <c r="A920">
        <v>919</v>
      </c>
      <c r="B920" t="s">
        <v>14</v>
      </c>
      <c r="C920" t="s">
        <v>4465</v>
      </c>
      <c r="D920">
        <v>49</v>
      </c>
      <c r="E920">
        <v>3.8502279022380099</v>
      </c>
      <c r="F920">
        <f t="shared" si="84"/>
        <v>0.49</v>
      </c>
      <c r="G920">
        <f t="shared" si="85"/>
        <v>1.8866116720966248</v>
      </c>
      <c r="H920">
        <f t="shared" si="86"/>
        <v>0.24009999999999998</v>
      </c>
      <c r="I920">
        <f t="shared" si="87"/>
        <v>0.24009999999999998</v>
      </c>
      <c r="J920">
        <f t="shared" si="88"/>
        <v>1</v>
      </c>
      <c r="K920">
        <f t="shared" si="89"/>
        <v>0.85429663957702751</v>
      </c>
    </row>
    <row r="921" spans="1:11" x14ac:dyDescent="0.3">
      <c r="A921">
        <v>920</v>
      </c>
      <c r="B921" t="s">
        <v>14</v>
      </c>
      <c r="C921" t="s">
        <v>4466</v>
      </c>
      <c r="D921">
        <v>49</v>
      </c>
      <c r="E921">
        <v>16.363468584511601</v>
      </c>
      <c r="F921">
        <f t="shared" si="84"/>
        <v>0.49</v>
      </c>
      <c r="G921">
        <f t="shared" si="85"/>
        <v>8.0180996064106846</v>
      </c>
      <c r="H921">
        <f t="shared" si="86"/>
        <v>0.24009999999999998</v>
      </c>
      <c r="I921">
        <f t="shared" si="87"/>
        <v>0.24009999999999998</v>
      </c>
      <c r="J921">
        <f t="shared" si="88"/>
        <v>1</v>
      </c>
      <c r="K921">
        <f t="shared" si="89"/>
        <v>0.49930843821868248</v>
      </c>
    </row>
    <row r="922" spans="1:11" x14ac:dyDescent="0.3">
      <c r="A922">
        <v>921</v>
      </c>
      <c r="B922" t="s">
        <v>14</v>
      </c>
      <c r="C922" t="s">
        <v>4467</v>
      </c>
      <c r="D922">
        <v>49</v>
      </c>
      <c r="E922">
        <v>0.96255697555950304</v>
      </c>
      <c r="F922">
        <f t="shared" si="84"/>
        <v>0.49</v>
      </c>
      <c r="G922">
        <f t="shared" si="85"/>
        <v>0.47165291802415649</v>
      </c>
      <c r="H922">
        <f t="shared" si="86"/>
        <v>0.24009999999999998</v>
      </c>
      <c r="I922">
        <f t="shared" si="87"/>
        <v>0.24009999999999998</v>
      </c>
      <c r="J922">
        <f t="shared" si="88"/>
        <v>1</v>
      </c>
      <c r="K922">
        <f t="shared" si="89"/>
        <v>0.96146886653417829</v>
      </c>
    </row>
    <row r="923" spans="1:11" x14ac:dyDescent="0.3">
      <c r="A923">
        <v>922</v>
      </c>
      <c r="B923" t="s">
        <v>14</v>
      </c>
      <c r="C923" t="s">
        <v>4468</v>
      </c>
      <c r="D923">
        <v>49</v>
      </c>
      <c r="E923">
        <v>22.6244242355721</v>
      </c>
      <c r="F923">
        <f t="shared" si="84"/>
        <v>0.49</v>
      </c>
      <c r="G923">
        <f t="shared" si="85"/>
        <v>11.085967875430329</v>
      </c>
      <c r="H923">
        <f t="shared" si="86"/>
        <v>0.24009999999999998</v>
      </c>
      <c r="I923">
        <f t="shared" si="87"/>
        <v>0.24009999999999998</v>
      </c>
      <c r="J923">
        <f t="shared" si="88"/>
        <v>1</v>
      </c>
      <c r="K923">
        <f t="shared" si="89"/>
        <v>0.36824834609041834</v>
      </c>
    </row>
    <row r="924" spans="1:11" x14ac:dyDescent="0.3">
      <c r="A924">
        <v>923</v>
      </c>
      <c r="B924" t="s">
        <v>14</v>
      </c>
      <c r="C924" t="s">
        <v>4469</v>
      </c>
      <c r="D924">
        <v>49</v>
      </c>
      <c r="E924">
        <v>0</v>
      </c>
      <c r="F924">
        <f t="shared" si="84"/>
        <v>0.49</v>
      </c>
      <c r="G924">
        <f t="shared" si="85"/>
        <v>0</v>
      </c>
      <c r="H924">
        <f t="shared" si="86"/>
        <v>0.24009999999999998</v>
      </c>
      <c r="I924">
        <f t="shared" si="87"/>
        <v>0.24009999999999998</v>
      </c>
      <c r="J924">
        <f t="shared" si="88"/>
        <v>1</v>
      </c>
      <c r="K924">
        <f t="shared" si="89"/>
        <v>1</v>
      </c>
    </row>
    <row r="925" spans="1:11" x14ac:dyDescent="0.3">
      <c r="A925">
        <v>924</v>
      </c>
      <c r="B925" t="s">
        <v>14</v>
      </c>
      <c r="C925" t="s">
        <v>4470</v>
      </c>
      <c r="D925">
        <v>49</v>
      </c>
      <c r="E925">
        <v>0</v>
      </c>
      <c r="F925">
        <f t="shared" si="84"/>
        <v>0.49</v>
      </c>
      <c r="G925">
        <f t="shared" si="85"/>
        <v>0</v>
      </c>
      <c r="H925">
        <f t="shared" si="86"/>
        <v>0.24009999999999998</v>
      </c>
      <c r="I925">
        <f t="shared" si="87"/>
        <v>0.24009999999999998</v>
      </c>
      <c r="J925">
        <f t="shared" si="88"/>
        <v>1</v>
      </c>
      <c r="K925">
        <f t="shared" si="89"/>
        <v>1</v>
      </c>
    </row>
    <row r="926" spans="1:11" x14ac:dyDescent="0.3">
      <c r="A926">
        <v>925</v>
      </c>
      <c r="B926" t="s">
        <v>14</v>
      </c>
      <c r="C926" t="s">
        <v>4471</v>
      </c>
      <c r="D926">
        <v>49</v>
      </c>
      <c r="E926">
        <v>21.719447266149199</v>
      </c>
      <c r="F926">
        <f t="shared" si="84"/>
        <v>0.49</v>
      </c>
      <c r="G926">
        <f t="shared" si="85"/>
        <v>10.642529160413108</v>
      </c>
      <c r="H926">
        <f t="shared" si="86"/>
        <v>0.24009999999999998</v>
      </c>
      <c r="I926">
        <f t="shared" si="87"/>
        <v>0.24009999999999998</v>
      </c>
      <c r="J926">
        <f t="shared" si="88"/>
        <v>1</v>
      </c>
      <c r="K926">
        <f t="shared" si="89"/>
        <v>0.38575743714712257</v>
      </c>
    </row>
    <row r="927" spans="1:11" x14ac:dyDescent="0.3">
      <c r="A927">
        <v>926</v>
      </c>
      <c r="B927" t="s">
        <v>14</v>
      </c>
      <c r="C927" t="s">
        <v>4472</v>
      </c>
      <c r="D927">
        <v>49</v>
      </c>
      <c r="E927">
        <v>0</v>
      </c>
      <c r="F927">
        <f t="shared" si="84"/>
        <v>0.49</v>
      </c>
      <c r="G927">
        <f t="shared" si="85"/>
        <v>0</v>
      </c>
      <c r="H927">
        <f t="shared" si="86"/>
        <v>0.24009999999999998</v>
      </c>
      <c r="I927">
        <f t="shared" si="87"/>
        <v>0.24009999999999998</v>
      </c>
      <c r="J927">
        <f t="shared" si="88"/>
        <v>1</v>
      </c>
      <c r="K927">
        <f t="shared" si="89"/>
        <v>1</v>
      </c>
    </row>
    <row r="928" spans="1:11" x14ac:dyDescent="0.3">
      <c r="A928">
        <v>927</v>
      </c>
      <c r="B928" t="s">
        <v>14</v>
      </c>
      <c r="C928" t="s">
        <v>4473</v>
      </c>
      <c r="D928">
        <v>49</v>
      </c>
      <c r="E928">
        <v>7.7004558044760198</v>
      </c>
      <c r="F928">
        <f t="shared" si="84"/>
        <v>0.49</v>
      </c>
      <c r="G928">
        <f t="shared" si="85"/>
        <v>3.7732233441932497</v>
      </c>
      <c r="H928">
        <f t="shared" si="86"/>
        <v>0.24009999999999998</v>
      </c>
      <c r="I928">
        <f t="shared" si="87"/>
        <v>0.24009999999999998</v>
      </c>
      <c r="J928">
        <f t="shared" si="88"/>
        <v>1</v>
      </c>
      <c r="K928">
        <f t="shared" si="89"/>
        <v>0.72838116748020443</v>
      </c>
    </row>
    <row r="929" spans="1:11" x14ac:dyDescent="0.3">
      <c r="A929">
        <v>928</v>
      </c>
      <c r="B929" t="s">
        <v>14</v>
      </c>
      <c r="C929" t="s">
        <v>4474</v>
      </c>
      <c r="D929">
        <v>49</v>
      </c>
      <c r="E929">
        <v>0</v>
      </c>
      <c r="F929">
        <f t="shared" si="84"/>
        <v>0.49</v>
      </c>
      <c r="G929">
        <f t="shared" si="85"/>
        <v>0</v>
      </c>
      <c r="H929">
        <f t="shared" si="86"/>
        <v>0.24009999999999998</v>
      </c>
      <c r="I929">
        <f t="shared" si="87"/>
        <v>0.24009999999999998</v>
      </c>
      <c r="J929">
        <f t="shared" si="88"/>
        <v>1</v>
      </c>
      <c r="K929">
        <f t="shared" si="89"/>
        <v>1</v>
      </c>
    </row>
    <row r="930" spans="1:11" x14ac:dyDescent="0.3">
      <c r="A930">
        <v>929</v>
      </c>
      <c r="B930" t="s">
        <v>14</v>
      </c>
      <c r="C930" t="s">
        <v>4475</v>
      </c>
      <c r="D930">
        <v>49</v>
      </c>
      <c r="E930">
        <v>0</v>
      </c>
      <c r="F930">
        <f t="shared" si="84"/>
        <v>0.49</v>
      </c>
      <c r="G930">
        <f t="shared" si="85"/>
        <v>0</v>
      </c>
      <c r="H930">
        <f t="shared" si="86"/>
        <v>0.24009999999999998</v>
      </c>
      <c r="I930">
        <f t="shared" si="87"/>
        <v>0.24009999999999998</v>
      </c>
      <c r="J930">
        <f t="shared" si="88"/>
        <v>1</v>
      </c>
      <c r="K930">
        <f t="shared" si="89"/>
        <v>1</v>
      </c>
    </row>
    <row r="931" spans="1:11" x14ac:dyDescent="0.3">
      <c r="A931">
        <v>930</v>
      </c>
      <c r="B931" t="s">
        <v>14</v>
      </c>
      <c r="C931" t="s">
        <v>4476</v>
      </c>
      <c r="D931">
        <v>49</v>
      </c>
      <c r="E931">
        <v>0</v>
      </c>
      <c r="F931">
        <f t="shared" si="84"/>
        <v>0.49</v>
      </c>
      <c r="G931">
        <f t="shared" si="85"/>
        <v>0</v>
      </c>
      <c r="H931">
        <f t="shared" si="86"/>
        <v>0.24009999999999998</v>
      </c>
      <c r="I931">
        <f t="shared" si="87"/>
        <v>0.24009999999999998</v>
      </c>
      <c r="J931">
        <f t="shared" si="88"/>
        <v>1</v>
      </c>
      <c r="K931">
        <f t="shared" si="89"/>
        <v>1</v>
      </c>
    </row>
    <row r="932" spans="1:11" x14ac:dyDescent="0.3">
      <c r="A932">
        <v>931</v>
      </c>
      <c r="B932" t="s">
        <v>14</v>
      </c>
      <c r="C932" t="s">
        <v>4477</v>
      </c>
      <c r="D932">
        <v>49</v>
      </c>
      <c r="E932">
        <v>3.8502279022380099</v>
      </c>
      <c r="F932">
        <f t="shared" si="84"/>
        <v>0.49</v>
      </c>
      <c r="G932">
        <f t="shared" si="85"/>
        <v>1.8866116720966248</v>
      </c>
      <c r="H932">
        <f t="shared" si="86"/>
        <v>0.24009999999999998</v>
      </c>
      <c r="I932">
        <f t="shared" si="87"/>
        <v>0.24009999999999998</v>
      </c>
      <c r="J932">
        <f t="shared" si="88"/>
        <v>1</v>
      </c>
      <c r="K932">
        <f t="shared" si="89"/>
        <v>0.85429663957702751</v>
      </c>
    </row>
    <row r="933" spans="1:11" x14ac:dyDescent="0.3">
      <c r="A933">
        <v>932</v>
      </c>
      <c r="B933" t="s">
        <v>14</v>
      </c>
      <c r="C933" t="s">
        <v>4478</v>
      </c>
      <c r="D933">
        <v>49</v>
      </c>
      <c r="E933">
        <v>0</v>
      </c>
      <c r="F933">
        <f t="shared" si="84"/>
        <v>0.49</v>
      </c>
      <c r="G933">
        <f t="shared" si="85"/>
        <v>0</v>
      </c>
      <c r="H933">
        <f t="shared" si="86"/>
        <v>0.24009999999999998</v>
      </c>
      <c r="I933">
        <f t="shared" si="87"/>
        <v>0.24009999999999998</v>
      </c>
      <c r="J933">
        <f t="shared" si="88"/>
        <v>1</v>
      </c>
      <c r="K933">
        <f t="shared" si="89"/>
        <v>1</v>
      </c>
    </row>
    <row r="934" spans="1:11" x14ac:dyDescent="0.3">
      <c r="A934">
        <v>933</v>
      </c>
      <c r="B934" t="s">
        <v>14</v>
      </c>
      <c r="C934" t="s">
        <v>4479</v>
      </c>
      <c r="D934">
        <v>49</v>
      </c>
      <c r="E934">
        <v>0</v>
      </c>
      <c r="F934">
        <f t="shared" si="84"/>
        <v>0.49</v>
      </c>
      <c r="G934">
        <f t="shared" si="85"/>
        <v>0</v>
      </c>
      <c r="H934">
        <f t="shared" si="86"/>
        <v>0.24009999999999998</v>
      </c>
      <c r="I934">
        <f t="shared" si="87"/>
        <v>0.24009999999999998</v>
      </c>
      <c r="J934">
        <f t="shared" si="88"/>
        <v>1</v>
      </c>
      <c r="K934">
        <f t="shared" si="89"/>
        <v>1</v>
      </c>
    </row>
    <row r="935" spans="1:11" x14ac:dyDescent="0.3">
      <c r="A935">
        <v>934</v>
      </c>
      <c r="B935" t="s">
        <v>14</v>
      </c>
      <c r="C935" t="s">
        <v>4480</v>
      </c>
      <c r="D935">
        <v>49</v>
      </c>
      <c r="E935">
        <v>6.7378988289165198</v>
      </c>
      <c r="F935">
        <f t="shared" si="84"/>
        <v>0.49</v>
      </c>
      <c r="G935">
        <f t="shared" si="85"/>
        <v>3.3015704261690946</v>
      </c>
      <c r="H935">
        <f t="shared" si="86"/>
        <v>0.24009999999999998</v>
      </c>
      <c r="I935">
        <f t="shared" si="87"/>
        <v>0.24009999999999998</v>
      </c>
      <c r="J935">
        <f t="shared" si="88"/>
        <v>1</v>
      </c>
      <c r="K935">
        <f t="shared" si="89"/>
        <v>0.75822917725700367</v>
      </c>
    </row>
    <row r="936" spans="1:11" x14ac:dyDescent="0.3">
      <c r="A936">
        <v>935</v>
      </c>
      <c r="B936" t="s">
        <v>14</v>
      </c>
      <c r="C936" t="s">
        <v>4481</v>
      </c>
      <c r="D936">
        <v>49</v>
      </c>
      <c r="E936">
        <v>4.8127848777975197</v>
      </c>
      <c r="F936">
        <f t="shared" si="84"/>
        <v>0.49</v>
      </c>
      <c r="G936">
        <f t="shared" si="85"/>
        <v>2.3582645901207848</v>
      </c>
      <c r="H936">
        <f t="shared" si="86"/>
        <v>0.24009999999999998</v>
      </c>
      <c r="I936">
        <f t="shared" si="87"/>
        <v>0.24009999999999998</v>
      </c>
      <c r="J936">
        <f t="shared" si="88"/>
        <v>1</v>
      </c>
      <c r="K936">
        <f t="shared" si="89"/>
        <v>0.82112857051621524</v>
      </c>
    </row>
    <row r="937" spans="1:11" x14ac:dyDescent="0.3">
      <c r="A937">
        <v>936</v>
      </c>
      <c r="B937" t="s">
        <v>14</v>
      </c>
      <c r="C937" t="s">
        <v>4482</v>
      </c>
      <c r="D937">
        <v>49</v>
      </c>
      <c r="E937">
        <v>15.400911608952001</v>
      </c>
      <c r="F937">
        <f t="shared" si="84"/>
        <v>0.49</v>
      </c>
      <c r="G937">
        <f t="shared" si="85"/>
        <v>7.5464466883864798</v>
      </c>
      <c r="H937">
        <f t="shared" si="86"/>
        <v>0.24009999999999998</v>
      </c>
      <c r="I937">
        <f t="shared" si="87"/>
        <v>0.24009999999999998</v>
      </c>
      <c r="J937">
        <f t="shared" si="88"/>
        <v>1</v>
      </c>
      <c r="K937">
        <f t="shared" si="89"/>
        <v>0.52171758988544481</v>
      </c>
    </row>
    <row r="938" spans="1:11" x14ac:dyDescent="0.3">
      <c r="A938">
        <v>937</v>
      </c>
      <c r="B938" t="s">
        <v>14</v>
      </c>
      <c r="C938" t="s">
        <v>4483</v>
      </c>
      <c r="D938">
        <v>49</v>
      </c>
      <c r="E938">
        <v>7.7004558044760198</v>
      </c>
      <c r="F938">
        <f t="shared" si="84"/>
        <v>0.49</v>
      </c>
      <c r="G938">
        <f t="shared" si="85"/>
        <v>3.7732233441932497</v>
      </c>
      <c r="H938">
        <f t="shared" si="86"/>
        <v>0.24009999999999998</v>
      </c>
      <c r="I938">
        <f t="shared" si="87"/>
        <v>0.24009999999999998</v>
      </c>
      <c r="J938">
        <f t="shared" si="88"/>
        <v>1</v>
      </c>
      <c r="K938">
        <f t="shared" si="89"/>
        <v>0.72838116748020443</v>
      </c>
    </row>
    <row r="939" spans="1:11" x14ac:dyDescent="0.3">
      <c r="A939">
        <v>938</v>
      </c>
      <c r="B939" t="s">
        <v>14</v>
      </c>
      <c r="C939" t="s">
        <v>4484</v>
      </c>
      <c r="D939">
        <v>49</v>
      </c>
      <c r="E939">
        <v>0</v>
      </c>
      <c r="F939">
        <f t="shared" si="84"/>
        <v>0.49</v>
      </c>
      <c r="G939">
        <f t="shared" si="85"/>
        <v>0</v>
      </c>
      <c r="H939">
        <f t="shared" si="86"/>
        <v>0.24009999999999998</v>
      </c>
      <c r="I939">
        <f t="shared" si="87"/>
        <v>0.24009999999999998</v>
      </c>
      <c r="J939">
        <f t="shared" si="88"/>
        <v>1</v>
      </c>
      <c r="K939">
        <f t="shared" si="89"/>
        <v>1</v>
      </c>
    </row>
    <row r="940" spans="1:11" x14ac:dyDescent="0.3">
      <c r="A940">
        <v>939</v>
      </c>
      <c r="B940" t="s">
        <v>14</v>
      </c>
      <c r="C940" t="s">
        <v>4485</v>
      </c>
      <c r="D940">
        <v>49</v>
      </c>
      <c r="E940">
        <v>0</v>
      </c>
      <c r="F940">
        <f t="shared" si="84"/>
        <v>0.49</v>
      </c>
      <c r="G940">
        <f t="shared" si="85"/>
        <v>0</v>
      </c>
      <c r="H940">
        <f t="shared" si="86"/>
        <v>0.24009999999999998</v>
      </c>
      <c r="I940">
        <f t="shared" si="87"/>
        <v>0.24009999999999998</v>
      </c>
      <c r="J940">
        <f t="shared" si="88"/>
        <v>1</v>
      </c>
      <c r="K940">
        <f t="shared" si="89"/>
        <v>1</v>
      </c>
    </row>
    <row r="941" spans="1:11" x14ac:dyDescent="0.3">
      <c r="A941">
        <v>940</v>
      </c>
      <c r="B941" t="s">
        <v>14</v>
      </c>
      <c r="C941" t="s">
        <v>4486</v>
      </c>
      <c r="D941">
        <v>49</v>
      </c>
      <c r="E941">
        <v>0</v>
      </c>
      <c r="F941">
        <f t="shared" si="84"/>
        <v>0.49</v>
      </c>
      <c r="G941">
        <f t="shared" si="85"/>
        <v>0</v>
      </c>
      <c r="H941">
        <f t="shared" si="86"/>
        <v>0.24009999999999998</v>
      </c>
      <c r="I941">
        <f t="shared" si="87"/>
        <v>0.24009999999999998</v>
      </c>
      <c r="J941">
        <f t="shared" si="88"/>
        <v>1</v>
      </c>
      <c r="K941">
        <f t="shared" si="89"/>
        <v>1</v>
      </c>
    </row>
    <row r="942" spans="1:11" x14ac:dyDescent="0.3">
      <c r="A942">
        <v>941</v>
      </c>
      <c r="B942" t="s">
        <v>14</v>
      </c>
      <c r="C942" t="s">
        <v>4487</v>
      </c>
      <c r="D942">
        <v>49</v>
      </c>
      <c r="E942">
        <v>0</v>
      </c>
      <c r="F942">
        <f t="shared" si="84"/>
        <v>0.49</v>
      </c>
      <c r="G942">
        <f t="shared" si="85"/>
        <v>0</v>
      </c>
      <c r="H942">
        <f t="shared" si="86"/>
        <v>0.24009999999999998</v>
      </c>
      <c r="I942">
        <f t="shared" si="87"/>
        <v>0.24009999999999998</v>
      </c>
      <c r="J942">
        <f t="shared" si="88"/>
        <v>1</v>
      </c>
      <c r="K942">
        <f t="shared" si="89"/>
        <v>1</v>
      </c>
    </row>
    <row r="943" spans="1:11" x14ac:dyDescent="0.3">
      <c r="A943">
        <v>942</v>
      </c>
      <c r="B943" t="s">
        <v>14</v>
      </c>
      <c r="C943" t="s">
        <v>4488</v>
      </c>
      <c r="D943">
        <v>49</v>
      </c>
      <c r="E943">
        <v>0</v>
      </c>
      <c r="F943">
        <f t="shared" si="84"/>
        <v>0.49</v>
      </c>
      <c r="G943">
        <f t="shared" si="85"/>
        <v>0</v>
      </c>
      <c r="H943">
        <f t="shared" si="86"/>
        <v>0.24009999999999998</v>
      </c>
      <c r="I943">
        <f t="shared" si="87"/>
        <v>0.24009999999999998</v>
      </c>
      <c r="J943">
        <f t="shared" si="88"/>
        <v>1</v>
      </c>
      <c r="K943">
        <f t="shared" si="89"/>
        <v>1</v>
      </c>
    </row>
    <row r="944" spans="1:11" x14ac:dyDescent="0.3">
      <c r="A944">
        <v>943</v>
      </c>
      <c r="B944" t="s">
        <v>14</v>
      </c>
      <c r="C944" t="s">
        <v>4489</v>
      </c>
      <c r="D944">
        <v>49</v>
      </c>
      <c r="E944">
        <v>0</v>
      </c>
      <c r="F944">
        <f t="shared" si="84"/>
        <v>0.49</v>
      </c>
      <c r="G944">
        <f t="shared" si="85"/>
        <v>0</v>
      </c>
      <c r="H944">
        <f t="shared" si="86"/>
        <v>0.24009999999999998</v>
      </c>
      <c r="I944">
        <f t="shared" si="87"/>
        <v>0.24009999999999998</v>
      </c>
      <c r="J944">
        <f t="shared" si="88"/>
        <v>1</v>
      </c>
      <c r="K944">
        <f t="shared" si="89"/>
        <v>1</v>
      </c>
    </row>
    <row r="945" spans="1:11" x14ac:dyDescent="0.3">
      <c r="A945">
        <v>944</v>
      </c>
      <c r="B945" t="s">
        <v>14</v>
      </c>
      <c r="C945" t="s">
        <v>4490</v>
      </c>
      <c r="D945">
        <v>49</v>
      </c>
      <c r="E945">
        <v>9.6255697555950306</v>
      </c>
      <c r="F945">
        <f t="shared" si="84"/>
        <v>0.49</v>
      </c>
      <c r="G945">
        <f t="shared" si="85"/>
        <v>4.7165291802415652</v>
      </c>
      <c r="H945">
        <f t="shared" si="86"/>
        <v>0.24009999999999998</v>
      </c>
      <c r="I945">
        <f t="shared" si="87"/>
        <v>0.24009999999999998</v>
      </c>
      <c r="J945">
        <f t="shared" si="88"/>
        <v>1</v>
      </c>
      <c r="K945">
        <f t="shared" si="89"/>
        <v>0.67162554510862049</v>
      </c>
    </row>
    <row r="946" spans="1:11" x14ac:dyDescent="0.3">
      <c r="A946">
        <v>945</v>
      </c>
      <c r="B946" t="s">
        <v>14</v>
      </c>
      <c r="C946" t="s">
        <v>4491</v>
      </c>
      <c r="D946">
        <v>49</v>
      </c>
      <c r="E946">
        <v>0</v>
      </c>
      <c r="F946">
        <f t="shared" si="84"/>
        <v>0.49</v>
      </c>
      <c r="G946">
        <f t="shared" si="85"/>
        <v>0</v>
      </c>
      <c r="H946">
        <f t="shared" si="86"/>
        <v>0.24009999999999998</v>
      </c>
      <c r="I946">
        <f t="shared" si="87"/>
        <v>0.24009999999999998</v>
      </c>
      <c r="J946">
        <f t="shared" si="88"/>
        <v>1</v>
      </c>
      <c r="K946">
        <f t="shared" si="89"/>
        <v>1</v>
      </c>
    </row>
    <row r="947" spans="1:11" x14ac:dyDescent="0.3">
      <c r="A947">
        <v>946</v>
      </c>
      <c r="B947" t="s">
        <v>14</v>
      </c>
      <c r="C947" t="s">
        <v>4492</v>
      </c>
      <c r="D947">
        <v>49</v>
      </c>
      <c r="E947">
        <v>0</v>
      </c>
      <c r="F947">
        <f t="shared" si="84"/>
        <v>0.49</v>
      </c>
      <c r="G947">
        <f t="shared" si="85"/>
        <v>0</v>
      </c>
      <c r="H947">
        <f t="shared" si="86"/>
        <v>0.24009999999999998</v>
      </c>
      <c r="I947">
        <f t="shared" si="87"/>
        <v>0.24009999999999998</v>
      </c>
      <c r="J947">
        <f t="shared" si="88"/>
        <v>1</v>
      </c>
      <c r="K947">
        <f t="shared" si="89"/>
        <v>1</v>
      </c>
    </row>
    <row r="948" spans="1:11" x14ac:dyDescent="0.3">
      <c r="A948">
        <v>947</v>
      </c>
      <c r="B948" t="s">
        <v>14</v>
      </c>
      <c r="C948" t="s">
        <v>4493</v>
      </c>
      <c r="D948">
        <v>49</v>
      </c>
      <c r="E948">
        <v>0</v>
      </c>
      <c r="F948">
        <f t="shared" si="84"/>
        <v>0.49</v>
      </c>
      <c r="G948">
        <f t="shared" si="85"/>
        <v>0</v>
      </c>
      <c r="H948">
        <f t="shared" si="86"/>
        <v>0.24009999999999998</v>
      </c>
      <c r="I948">
        <f t="shared" si="87"/>
        <v>0.24009999999999998</v>
      </c>
      <c r="J948">
        <f t="shared" si="88"/>
        <v>1</v>
      </c>
      <c r="K948">
        <f t="shared" si="89"/>
        <v>1</v>
      </c>
    </row>
    <row r="949" spans="1:11" x14ac:dyDescent="0.3">
      <c r="A949">
        <v>948</v>
      </c>
      <c r="B949" t="s">
        <v>14</v>
      </c>
      <c r="C949" t="s">
        <v>4494</v>
      </c>
      <c r="D949">
        <v>49</v>
      </c>
      <c r="E949">
        <v>0</v>
      </c>
      <c r="F949">
        <f t="shared" si="84"/>
        <v>0.49</v>
      </c>
      <c r="G949">
        <f t="shared" si="85"/>
        <v>0</v>
      </c>
      <c r="H949">
        <f t="shared" si="86"/>
        <v>0.24009999999999998</v>
      </c>
      <c r="I949">
        <f t="shared" si="87"/>
        <v>0.24009999999999998</v>
      </c>
      <c r="J949">
        <f t="shared" si="88"/>
        <v>1</v>
      </c>
      <c r="K949">
        <f t="shared" si="89"/>
        <v>1</v>
      </c>
    </row>
    <row r="950" spans="1:11" x14ac:dyDescent="0.3">
      <c r="A950">
        <v>949</v>
      </c>
      <c r="B950" t="s">
        <v>14</v>
      </c>
      <c r="C950" t="s">
        <v>4495</v>
      </c>
      <c r="D950">
        <v>49</v>
      </c>
      <c r="E950">
        <v>7.2398157553830798</v>
      </c>
      <c r="F950">
        <f t="shared" si="84"/>
        <v>0.49</v>
      </c>
      <c r="G950">
        <f t="shared" si="85"/>
        <v>3.5475097201377088</v>
      </c>
      <c r="H950">
        <f t="shared" si="86"/>
        <v>0.24009999999999998</v>
      </c>
      <c r="I950">
        <f t="shared" si="87"/>
        <v>0.24009999999999998</v>
      </c>
      <c r="J950">
        <f t="shared" si="88"/>
        <v>1</v>
      </c>
      <c r="K950">
        <f t="shared" si="89"/>
        <v>0.74253771431709903</v>
      </c>
    </row>
    <row r="951" spans="1:11" x14ac:dyDescent="0.3">
      <c r="A951">
        <v>950</v>
      </c>
      <c r="B951" t="s">
        <v>14</v>
      </c>
      <c r="C951" t="s">
        <v>4496</v>
      </c>
      <c r="D951">
        <v>49</v>
      </c>
      <c r="E951">
        <v>51.978076680213199</v>
      </c>
      <c r="F951">
        <f t="shared" si="84"/>
        <v>0.49</v>
      </c>
      <c r="G951">
        <f t="shared" si="85"/>
        <v>25.469257573304468</v>
      </c>
      <c r="H951">
        <f t="shared" si="86"/>
        <v>0.24009999999999998</v>
      </c>
      <c r="I951">
        <f t="shared" si="87"/>
        <v>0.24009999999999998</v>
      </c>
      <c r="J951">
        <f t="shared" si="88"/>
        <v>1</v>
      </c>
      <c r="K951">
        <f t="shared" si="89"/>
        <v>2.9492309401420374E-2</v>
      </c>
    </row>
    <row r="952" spans="1:11" x14ac:dyDescent="0.3">
      <c r="A952">
        <v>951</v>
      </c>
      <c r="B952" t="s">
        <v>14</v>
      </c>
      <c r="C952" t="s">
        <v>4497</v>
      </c>
      <c r="D952">
        <v>49</v>
      </c>
      <c r="E952">
        <v>4.8127848777975197</v>
      </c>
      <c r="F952">
        <f t="shared" si="84"/>
        <v>0.49</v>
      </c>
      <c r="G952">
        <f t="shared" si="85"/>
        <v>2.3582645901207848</v>
      </c>
      <c r="H952">
        <f t="shared" si="86"/>
        <v>0.24009999999999998</v>
      </c>
      <c r="I952">
        <f t="shared" si="87"/>
        <v>0.24009999999999998</v>
      </c>
      <c r="J952">
        <f t="shared" si="88"/>
        <v>1</v>
      </c>
      <c r="K952">
        <f t="shared" si="89"/>
        <v>0.82112857051621524</v>
      </c>
    </row>
    <row r="953" spans="1:11" x14ac:dyDescent="0.3">
      <c r="A953">
        <v>952</v>
      </c>
      <c r="B953" t="s">
        <v>14</v>
      </c>
      <c r="C953" t="s">
        <v>4498</v>
      </c>
      <c r="D953">
        <v>49</v>
      </c>
      <c r="E953">
        <v>1.9251139511190101</v>
      </c>
      <c r="F953">
        <f t="shared" si="84"/>
        <v>0.49</v>
      </c>
      <c r="G953">
        <f t="shared" si="85"/>
        <v>0.94330583604831497</v>
      </c>
      <c r="H953">
        <f t="shared" si="86"/>
        <v>0.24009999999999998</v>
      </c>
      <c r="I953">
        <f t="shared" si="87"/>
        <v>0.24009999999999998</v>
      </c>
      <c r="J953">
        <f t="shared" si="88"/>
        <v>1</v>
      </c>
      <c r="K953">
        <f t="shared" si="89"/>
        <v>0.92439431935422478</v>
      </c>
    </row>
    <row r="954" spans="1:11" x14ac:dyDescent="0.3">
      <c r="A954">
        <v>953</v>
      </c>
      <c r="B954" t="s">
        <v>14</v>
      </c>
      <c r="C954" t="s">
        <v>4499</v>
      </c>
      <c r="D954">
        <v>49</v>
      </c>
      <c r="E954">
        <v>76.8143884710355</v>
      </c>
      <c r="F954">
        <f t="shared" si="84"/>
        <v>0.49</v>
      </c>
      <c r="G954">
        <f t="shared" si="85"/>
        <v>37.639050350807395</v>
      </c>
      <c r="H954">
        <f t="shared" si="86"/>
        <v>0.24009999999999998</v>
      </c>
      <c r="I954">
        <f t="shared" si="87"/>
        <v>0.24009999999999998</v>
      </c>
      <c r="J954">
        <f t="shared" si="88"/>
        <v>1</v>
      </c>
      <c r="K954">
        <f t="shared" si="89"/>
        <v>0.22107478174039547</v>
      </c>
    </row>
    <row r="955" spans="1:11" x14ac:dyDescent="0.3">
      <c r="A955">
        <v>954</v>
      </c>
      <c r="B955" t="s">
        <v>14</v>
      </c>
      <c r="C955" t="s">
        <v>4500</v>
      </c>
      <c r="D955">
        <v>49</v>
      </c>
      <c r="E955">
        <v>0</v>
      </c>
      <c r="F955">
        <f t="shared" si="84"/>
        <v>0.49</v>
      </c>
      <c r="G955">
        <f t="shared" si="85"/>
        <v>0</v>
      </c>
      <c r="H955">
        <f t="shared" si="86"/>
        <v>0.24009999999999998</v>
      </c>
      <c r="I955">
        <f t="shared" si="87"/>
        <v>0.24009999999999998</v>
      </c>
      <c r="J955">
        <f t="shared" si="88"/>
        <v>1</v>
      </c>
      <c r="K955">
        <f t="shared" si="89"/>
        <v>1</v>
      </c>
    </row>
    <row r="956" spans="1:11" x14ac:dyDescent="0.3">
      <c r="A956">
        <v>955</v>
      </c>
      <c r="B956" t="s">
        <v>14</v>
      </c>
      <c r="C956" t="s">
        <v>4501</v>
      </c>
      <c r="D956">
        <v>48.97</v>
      </c>
      <c r="E956">
        <v>0</v>
      </c>
      <c r="F956">
        <f t="shared" si="84"/>
        <v>0.48969999999999997</v>
      </c>
      <c r="G956">
        <f t="shared" si="85"/>
        <v>0</v>
      </c>
      <c r="H956">
        <f t="shared" si="86"/>
        <v>0.23980608999999997</v>
      </c>
      <c r="I956">
        <f t="shared" si="87"/>
        <v>0.23980608999999997</v>
      </c>
      <c r="J956">
        <f t="shared" si="88"/>
        <v>1</v>
      </c>
      <c r="K956">
        <f t="shared" si="89"/>
        <v>1</v>
      </c>
    </row>
    <row r="957" spans="1:11" x14ac:dyDescent="0.3">
      <c r="A957">
        <v>956</v>
      </c>
      <c r="B957" t="s">
        <v>14</v>
      </c>
      <c r="C957" t="s">
        <v>4502</v>
      </c>
      <c r="D957">
        <v>48.91</v>
      </c>
      <c r="E957">
        <v>25.9890383401066</v>
      </c>
      <c r="F957">
        <f t="shared" si="84"/>
        <v>0.48909999999999998</v>
      </c>
      <c r="G957">
        <f t="shared" si="85"/>
        <v>12.711238652146138</v>
      </c>
      <c r="H957">
        <f t="shared" si="86"/>
        <v>0.23921880999999998</v>
      </c>
      <c r="I957">
        <f t="shared" si="87"/>
        <v>0.23921880999999998</v>
      </c>
      <c r="J957">
        <f t="shared" si="88"/>
        <v>1</v>
      </c>
      <c r="K957">
        <f t="shared" si="89"/>
        <v>0.3060247790607451</v>
      </c>
    </row>
    <row r="958" spans="1:11" x14ac:dyDescent="0.3">
      <c r="A958">
        <v>957</v>
      </c>
      <c r="B958" t="s">
        <v>14</v>
      </c>
      <c r="C958" t="s">
        <v>4503</v>
      </c>
      <c r="D958">
        <v>48.89</v>
      </c>
      <c r="E958">
        <v>0</v>
      </c>
      <c r="F958">
        <f t="shared" si="84"/>
        <v>0.4889</v>
      </c>
      <c r="G958">
        <f t="shared" si="85"/>
        <v>0</v>
      </c>
      <c r="H958">
        <f t="shared" si="86"/>
        <v>0.23902321000000001</v>
      </c>
      <c r="I958">
        <f t="shared" si="87"/>
        <v>0.23902321000000001</v>
      </c>
      <c r="J958">
        <f t="shared" si="88"/>
        <v>1</v>
      </c>
      <c r="K958">
        <f t="shared" si="89"/>
        <v>1</v>
      </c>
    </row>
    <row r="959" spans="1:11" x14ac:dyDescent="0.3">
      <c r="A959">
        <v>958</v>
      </c>
      <c r="B959" t="s">
        <v>14</v>
      </c>
      <c r="C959" t="s">
        <v>4504</v>
      </c>
      <c r="D959">
        <v>48.8</v>
      </c>
      <c r="E959">
        <v>37.513391717766602</v>
      </c>
      <c r="F959">
        <f t="shared" si="84"/>
        <v>0.48799999999999999</v>
      </c>
      <c r="G959">
        <f t="shared" si="85"/>
        <v>18.306535158270101</v>
      </c>
      <c r="H959">
        <f t="shared" si="86"/>
        <v>0.23814399999999999</v>
      </c>
      <c r="I959">
        <f t="shared" si="87"/>
        <v>0.23814399999999999</v>
      </c>
      <c r="J959">
        <f t="shared" si="88"/>
        <v>1</v>
      </c>
      <c r="K959">
        <f t="shared" si="89"/>
        <v>0.13076311864952678</v>
      </c>
    </row>
    <row r="960" spans="1:11" x14ac:dyDescent="0.3">
      <c r="A960">
        <v>959</v>
      </c>
      <c r="B960" t="s">
        <v>14</v>
      </c>
      <c r="C960" t="s">
        <v>4505</v>
      </c>
      <c r="D960">
        <v>48.67</v>
      </c>
      <c r="E960">
        <v>0</v>
      </c>
      <c r="F960">
        <f t="shared" si="84"/>
        <v>0.48670000000000002</v>
      </c>
      <c r="G960">
        <f t="shared" si="85"/>
        <v>0</v>
      </c>
      <c r="H960">
        <f t="shared" si="86"/>
        <v>0.23687689000000003</v>
      </c>
      <c r="I960">
        <f t="shared" si="87"/>
        <v>0.23687689000000003</v>
      </c>
      <c r="J960">
        <f t="shared" si="88"/>
        <v>1</v>
      </c>
      <c r="K960">
        <f t="shared" si="89"/>
        <v>1</v>
      </c>
    </row>
    <row r="961" spans="1:11" x14ac:dyDescent="0.3">
      <c r="A961">
        <v>960</v>
      </c>
      <c r="B961" t="s">
        <v>14</v>
      </c>
      <c r="C961" t="s">
        <v>4506</v>
      </c>
      <c r="D961">
        <v>48.55</v>
      </c>
      <c r="E961">
        <v>4.8127848777975197</v>
      </c>
      <c r="F961">
        <f t="shared" si="84"/>
        <v>0.48549999999999999</v>
      </c>
      <c r="G961">
        <f t="shared" si="85"/>
        <v>2.3366070581706957</v>
      </c>
      <c r="H961">
        <f t="shared" si="86"/>
        <v>0.23571024999999998</v>
      </c>
      <c r="I961">
        <f t="shared" si="87"/>
        <v>0.23571024999999998</v>
      </c>
      <c r="J961">
        <f t="shared" si="88"/>
        <v>1</v>
      </c>
      <c r="K961">
        <f t="shared" si="89"/>
        <v>0.81962017579033963</v>
      </c>
    </row>
    <row r="962" spans="1:11" x14ac:dyDescent="0.3">
      <c r="A962">
        <v>961</v>
      </c>
      <c r="B962" t="s">
        <v>14</v>
      </c>
      <c r="C962" t="s">
        <v>4507</v>
      </c>
      <c r="D962">
        <v>47.83</v>
      </c>
      <c r="E962">
        <v>0</v>
      </c>
      <c r="F962">
        <f t="shared" ref="F962:F1025" si="90">IFERROR(D962/100,0)</f>
        <v>0.4783</v>
      </c>
      <c r="G962">
        <f t="shared" ref="G962:G1025" si="91">F962*E962</f>
        <v>0</v>
      </c>
      <c r="H962">
        <f t="shared" ref="H962:H1025" si="92">F962^2</f>
        <v>0.22877089</v>
      </c>
      <c r="I962">
        <f t="shared" ref="I962:I1025" si="93">SUMIF($C:$C,C962,$H:$H)</f>
        <v>0.22877089</v>
      </c>
      <c r="J962">
        <f t="shared" ref="J962:J1025" si="94">IF(I962&gt;0,H962/I962,0)</f>
        <v>1</v>
      </c>
      <c r="K962">
        <f t="shared" si="89"/>
        <v>1</v>
      </c>
    </row>
    <row r="963" spans="1:11" x14ac:dyDescent="0.3">
      <c r="A963">
        <v>962</v>
      </c>
      <c r="B963" t="s">
        <v>14</v>
      </c>
      <c r="C963" t="s">
        <v>4508</v>
      </c>
      <c r="D963">
        <v>47.15</v>
      </c>
      <c r="E963">
        <v>13.038879581645199</v>
      </c>
      <c r="F963">
        <f t="shared" si="90"/>
        <v>0.47149999999999997</v>
      </c>
      <c r="G963">
        <f t="shared" si="91"/>
        <v>6.1478317227457113</v>
      </c>
      <c r="H963">
        <f t="shared" si="92"/>
        <v>0.22231224999999999</v>
      </c>
      <c r="I963">
        <f t="shared" si="93"/>
        <v>0.22231224999999999</v>
      </c>
      <c r="J963">
        <f t="shared" si="94"/>
        <v>1</v>
      </c>
      <c r="K963">
        <f t="shared" ref="K963:K1026" si="95">IF((E963+D963)&gt;0,ABS(E963-D963)/(E963+D963),0)</f>
        <v>0.56673459707924356</v>
      </c>
    </row>
    <row r="964" spans="1:11" x14ac:dyDescent="0.3">
      <c r="A964">
        <v>963</v>
      </c>
      <c r="B964" t="s">
        <v>14</v>
      </c>
      <c r="C964" t="s">
        <v>4509</v>
      </c>
      <c r="D964">
        <v>47</v>
      </c>
      <c r="E964">
        <v>0</v>
      </c>
      <c r="F964">
        <f t="shared" si="90"/>
        <v>0.47</v>
      </c>
      <c r="G964">
        <f t="shared" si="91"/>
        <v>0</v>
      </c>
      <c r="H964">
        <f t="shared" si="92"/>
        <v>0.22089999999999999</v>
      </c>
      <c r="I964">
        <f t="shared" si="93"/>
        <v>0.22089999999999999</v>
      </c>
      <c r="J964">
        <f t="shared" si="94"/>
        <v>1</v>
      </c>
      <c r="K964">
        <f t="shared" si="95"/>
        <v>1</v>
      </c>
    </row>
    <row r="965" spans="1:11" x14ac:dyDescent="0.3">
      <c r="A965">
        <v>964</v>
      </c>
      <c r="B965" t="s">
        <v>14</v>
      </c>
      <c r="C965" t="s">
        <v>4510</v>
      </c>
      <c r="D965">
        <v>46.67</v>
      </c>
      <c r="E965">
        <v>2.8876709266785099</v>
      </c>
      <c r="F965">
        <f t="shared" si="90"/>
        <v>0.4667</v>
      </c>
      <c r="G965">
        <f t="shared" si="91"/>
        <v>1.3476760214808605</v>
      </c>
      <c r="H965">
        <f t="shared" si="92"/>
        <v>0.21780889</v>
      </c>
      <c r="I965">
        <f t="shared" si="93"/>
        <v>0.21780889</v>
      </c>
      <c r="J965">
        <f t="shared" si="94"/>
        <v>1</v>
      </c>
      <c r="K965">
        <f t="shared" si="95"/>
        <v>0.8834622018072289</v>
      </c>
    </row>
    <row r="966" spans="1:11" x14ac:dyDescent="0.3">
      <c r="A966">
        <v>965</v>
      </c>
      <c r="B966" t="s">
        <v>14</v>
      </c>
      <c r="C966" t="s">
        <v>4511</v>
      </c>
      <c r="D966">
        <v>46.53</v>
      </c>
      <c r="E966">
        <v>0</v>
      </c>
      <c r="F966">
        <f t="shared" si="90"/>
        <v>0.46529999999999999</v>
      </c>
      <c r="G966">
        <f t="shared" si="91"/>
        <v>0</v>
      </c>
      <c r="H966">
        <f t="shared" si="92"/>
        <v>0.21650408999999998</v>
      </c>
      <c r="I966">
        <f t="shared" si="93"/>
        <v>0.21650408999999998</v>
      </c>
      <c r="J966">
        <f t="shared" si="94"/>
        <v>1</v>
      </c>
      <c r="K966">
        <f t="shared" si="95"/>
        <v>1</v>
      </c>
    </row>
    <row r="967" spans="1:11" x14ac:dyDescent="0.3">
      <c r="A967">
        <v>966</v>
      </c>
      <c r="B967" t="s">
        <v>14</v>
      </c>
      <c r="C967" t="s">
        <v>4512</v>
      </c>
      <c r="D967">
        <v>46</v>
      </c>
      <c r="E967">
        <v>14.4383546333925</v>
      </c>
      <c r="F967">
        <f t="shared" si="90"/>
        <v>0.46</v>
      </c>
      <c r="G967">
        <f t="shared" si="91"/>
        <v>6.6416431313605502</v>
      </c>
      <c r="H967">
        <f t="shared" si="92"/>
        <v>0.21160000000000001</v>
      </c>
      <c r="I967">
        <f t="shared" si="93"/>
        <v>0.21160000000000001</v>
      </c>
      <c r="J967">
        <f t="shared" si="94"/>
        <v>1</v>
      </c>
      <c r="K967">
        <f t="shared" si="95"/>
        <v>0.52221218724524199</v>
      </c>
    </row>
    <row r="968" spans="1:11" x14ac:dyDescent="0.3">
      <c r="A968">
        <v>967</v>
      </c>
      <c r="B968" t="s">
        <v>14</v>
      </c>
      <c r="C968" t="s">
        <v>4513</v>
      </c>
      <c r="D968">
        <v>46</v>
      </c>
      <c r="E968">
        <v>40.711971522511497</v>
      </c>
      <c r="F968">
        <f t="shared" si="90"/>
        <v>0.46</v>
      </c>
      <c r="G968">
        <f t="shared" si="91"/>
        <v>18.727506900355291</v>
      </c>
      <c r="H968">
        <f t="shared" si="92"/>
        <v>0.21160000000000001</v>
      </c>
      <c r="I968">
        <f t="shared" si="93"/>
        <v>0.21160000000000001</v>
      </c>
      <c r="J968">
        <f t="shared" si="94"/>
        <v>1</v>
      </c>
      <c r="K968">
        <f t="shared" si="95"/>
        <v>6.0983834004000995E-2</v>
      </c>
    </row>
    <row r="969" spans="1:11" x14ac:dyDescent="0.3">
      <c r="A969">
        <v>968</v>
      </c>
      <c r="B969" t="s">
        <v>14</v>
      </c>
      <c r="C969" t="s">
        <v>4514</v>
      </c>
      <c r="D969">
        <v>45.83</v>
      </c>
      <c r="E969">
        <v>0</v>
      </c>
      <c r="F969">
        <f t="shared" si="90"/>
        <v>0.45829999999999999</v>
      </c>
      <c r="G969">
        <f t="shared" si="91"/>
        <v>0</v>
      </c>
      <c r="H969">
        <f t="shared" si="92"/>
        <v>0.21003888999999998</v>
      </c>
      <c r="I969">
        <f t="shared" si="93"/>
        <v>0.21003888999999998</v>
      </c>
      <c r="J969">
        <f t="shared" si="94"/>
        <v>1</v>
      </c>
      <c r="K969">
        <f t="shared" si="95"/>
        <v>1</v>
      </c>
    </row>
    <row r="970" spans="1:11" x14ac:dyDescent="0.3">
      <c r="A970">
        <v>969</v>
      </c>
      <c r="B970" t="s">
        <v>14</v>
      </c>
      <c r="C970" t="s">
        <v>4515</v>
      </c>
      <c r="D970">
        <v>45.82</v>
      </c>
      <c r="E970">
        <v>37.082808227396399</v>
      </c>
      <c r="F970">
        <f t="shared" si="90"/>
        <v>0.4582</v>
      </c>
      <c r="G970">
        <f t="shared" si="91"/>
        <v>16.991342729793029</v>
      </c>
      <c r="H970">
        <f t="shared" si="92"/>
        <v>0.20994724000000001</v>
      </c>
      <c r="I970">
        <f t="shared" si="93"/>
        <v>0.20994724000000001</v>
      </c>
      <c r="J970">
        <f t="shared" si="94"/>
        <v>1</v>
      </c>
      <c r="K970">
        <f t="shared" si="95"/>
        <v>0.10539078180124027</v>
      </c>
    </row>
    <row r="971" spans="1:11" x14ac:dyDescent="0.3">
      <c r="A971">
        <v>970</v>
      </c>
      <c r="B971" t="s">
        <v>14</v>
      </c>
      <c r="C971" t="s">
        <v>4516</v>
      </c>
      <c r="D971">
        <v>45.45</v>
      </c>
      <c r="E971">
        <v>19.251139511190061</v>
      </c>
      <c r="F971">
        <f t="shared" si="90"/>
        <v>0.45450000000000002</v>
      </c>
      <c r="G971">
        <f t="shared" si="91"/>
        <v>8.7496429078358826</v>
      </c>
      <c r="H971">
        <f t="shared" si="92"/>
        <v>0.20657025000000001</v>
      </c>
      <c r="I971">
        <f t="shared" si="93"/>
        <v>0.20657025000000001</v>
      </c>
      <c r="J971">
        <f t="shared" si="94"/>
        <v>1</v>
      </c>
      <c r="K971">
        <f t="shared" si="95"/>
        <v>0.40492116038047288</v>
      </c>
    </row>
    <row r="972" spans="1:11" x14ac:dyDescent="0.3">
      <c r="A972">
        <v>971</v>
      </c>
      <c r="B972" t="s">
        <v>14</v>
      </c>
      <c r="C972" t="s">
        <v>4517</v>
      </c>
      <c r="D972">
        <v>45.21</v>
      </c>
      <c r="E972">
        <v>127.05752077385431</v>
      </c>
      <c r="F972">
        <f t="shared" si="90"/>
        <v>0.4521</v>
      </c>
      <c r="G972">
        <f t="shared" si="91"/>
        <v>57.442705141859534</v>
      </c>
      <c r="H972">
        <f t="shared" si="92"/>
        <v>0.20439441</v>
      </c>
      <c r="I972">
        <f t="shared" si="93"/>
        <v>0.20439441</v>
      </c>
      <c r="J972">
        <f t="shared" si="94"/>
        <v>1</v>
      </c>
      <c r="K972">
        <f t="shared" si="95"/>
        <v>0.4751187014602733</v>
      </c>
    </row>
    <row r="973" spans="1:11" x14ac:dyDescent="0.3">
      <c r="A973">
        <v>972</v>
      </c>
      <c r="B973" t="s">
        <v>14</v>
      </c>
      <c r="C973" t="s">
        <v>4518</v>
      </c>
      <c r="D973">
        <v>45.01</v>
      </c>
      <c r="E973">
        <v>0</v>
      </c>
      <c r="F973">
        <f t="shared" si="90"/>
        <v>0.4501</v>
      </c>
      <c r="G973">
        <f t="shared" si="91"/>
        <v>0</v>
      </c>
      <c r="H973">
        <f t="shared" si="92"/>
        <v>0.20259000999999999</v>
      </c>
      <c r="I973">
        <f t="shared" si="93"/>
        <v>0.20259000999999999</v>
      </c>
      <c r="J973">
        <f t="shared" si="94"/>
        <v>1</v>
      </c>
      <c r="K973">
        <f t="shared" si="95"/>
        <v>1</v>
      </c>
    </row>
    <row r="974" spans="1:11" x14ac:dyDescent="0.3">
      <c r="A974">
        <v>973</v>
      </c>
      <c r="B974" t="s">
        <v>14</v>
      </c>
      <c r="C974" t="s">
        <v>4519</v>
      </c>
      <c r="D974">
        <v>45</v>
      </c>
      <c r="E974">
        <v>0</v>
      </c>
      <c r="F974">
        <f t="shared" si="90"/>
        <v>0.45</v>
      </c>
      <c r="G974">
        <f t="shared" si="91"/>
        <v>0</v>
      </c>
      <c r="H974">
        <f t="shared" si="92"/>
        <v>0.20250000000000001</v>
      </c>
      <c r="I974">
        <f t="shared" si="93"/>
        <v>0.20250000000000001</v>
      </c>
      <c r="J974">
        <f t="shared" si="94"/>
        <v>1</v>
      </c>
      <c r="K974">
        <f t="shared" si="95"/>
        <v>1</v>
      </c>
    </row>
    <row r="975" spans="1:11" x14ac:dyDescent="0.3">
      <c r="A975">
        <v>974</v>
      </c>
      <c r="B975" t="s">
        <v>14</v>
      </c>
      <c r="C975" t="s">
        <v>4520</v>
      </c>
      <c r="D975">
        <v>45</v>
      </c>
      <c r="E975">
        <v>0</v>
      </c>
      <c r="F975">
        <f t="shared" si="90"/>
        <v>0.45</v>
      </c>
      <c r="G975">
        <f t="shared" si="91"/>
        <v>0</v>
      </c>
      <c r="H975">
        <f t="shared" si="92"/>
        <v>0.20250000000000001</v>
      </c>
      <c r="I975">
        <f t="shared" si="93"/>
        <v>0.20250000000000001</v>
      </c>
      <c r="J975">
        <f t="shared" si="94"/>
        <v>1</v>
      </c>
      <c r="K975">
        <f t="shared" si="95"/>
        <v>1</v>
      </c>
    </row>
    <row r="976" spans="1:11" x14ac:dyDescent="0.3">
      <c r="A976">
        <v>975</v>
      </c>
      <c r="B976" t="s">
        <v>14</v>
      </c>
      <c r="C976" t="s">
        <v>4521</v>
      </c>
      <c r="D976">
        <v>45</v>
      </c>
      <c r="E976">
        <v>4.8127848777975197</v>
      </c>
      <c r="F976">
        <f t="shared" si="90"/>
        <v>0.45</v>
      </c>
      <c r="G976">
        <f t="shared" si="91"/>
        <v>2.1657531950088837</v>
      </c>
      <c r="H976">
        <f t="shared" si="92"/>
        <v>0.20250000000000001</v>
      </c>
      <c r="I976">
        <f t="shared" si="93"/>
        <v>0.20250000000000001</v>
      </c>
      <c r="J976">
        <f t="shared" si="94"/>
        <v>1</v>
      </c>
      <c r="K976">
        <f t="shared" si="95"/>
        <v>0.80676507488571814</v>
      </c>
    </row>
    <row r="977" spans="1:11" x14ac:dyDescent="0.3">
      <c r="A977">
        <v>976</v>
      </c>
      <c r="B977" t="s">
        <v>14</v>
      </c>
      <c r="C977" t="s">
        <v>4522</v>
      </c>
      <c r="D977">
        <v>45</v>
      </c>
      <c r="E977">
        <v>0</v>
      </c>
      <c r="F977">
        <f t="shared" si="90"/>
        <v>0.45</v>
      </c>
      <c r="G977">
        <f t="shared" si="91"/>
        <v>0</v>
      </c>
      <c r="H977">
        <f t="shared" si="92"/>
        <v>0.20250000000000001</v>
      </c>
      <c r="I977">
        <f t="shared" si="93"/>
        <v>0.20250000000000001</v>
      </c>
      <c r="J977">
        <f t="shared" si="94"/>
        <v>1</v>
      </c>
      <c r="K977">
        <f t="shared" si="95"/>
        <v>1</v>
      </c>
    </row>
    <row r="978" spans="1:11" x14ac:dyDescent="0.3">
      <c r="A978">
        <v>977</v>
      </c>
      <c r="B978" t="s">
        <v>14</v>
      </c>
      <c r="C978" t="s">
        <v>4523</v>
      </c>
      <c r="D978">
        <v>45</v>
      </c>
      <c r="E978">
        <v>0</v>
      </c>
      <c r="F978">
        <f t="shared" si="90"/>
        <v>0.45</v>
      </c>
      <c r="G978">
        <f t="shared" si="91"/>
        <v>0</v>
      </c>
      <c r="H978">
        <f t="shared" si="92"/>
        <v>0.20250000000000001</v>
      </c>
      <c r="I978">
        <f t="shared" si="93"/>
        <v>0.20250000000000001</v>
      </c>
      <c r="J978">
        <f t="shared" si="94"/>
        <v>1</v>
      </c>
      <c r="K978">
        <f t="shared" si="95"/>
        <v>1</v>
      </c>
    </row>
    <row r="979" spans="1:11" x14ac:dyDescent="0.3">
      <c r="A979">
        <v>978</v>
      </c>
      <c r="B979" t="s">
        <v>14</v>
      </c>
      <c r="C979" t="s">
        <v>4524</v>
      </c>
      <c r="D979">
        <v>45</v>
      </c>
      <c r="E979">
        <v>0</v>
      </c>
      <c r="F979">
        <f t="shared" si="90"/>
        <v>0.45</v>
      </c>
      <c r="G979">
        <f t="shared" si="91"/>
        <v>0</v>
      </c>
      <c r="H979">
        <f t="shared" si="92"/>
        <v>0.20250000000000001</v>
      </c>
      <c r="I979">
        <f t="shared" si="93"/>
        <v>0.20250000000000001</v>
      </c>
      <c r="J979">
        <f t="shared" si="94"/>
        <v>1</v>
      </c>
      <c r="K979">
        <f t="shared" si="95"/>
        <v>1</v>
      </c>
    </row>
    <row r="980" spans="1:11" x14ac:dyDescent="0.3">
      <c r="A980">
        <v>979</v>
      </c>
      <c r="B980" t="s">
        <v>14</v>
      </c>
      <c r="C980" t="s">
        <v>4525</v>
      </c>
      <c r="D980">
        <v>45</v>
      </c>
      <c r="E980">
        <v>54.865747606891702</v>
      </c>
      <c r="F980">
        <f t="shared" si="90"/>
        <v>0.45</v>
      </c>
      <c r="G980">
        <f t="shared" si="91"/>
        <v>24.689586423101268</v>
      </c>
      <c r="H980">
        <f t="shared" si="92"/>
        <v>0.20250000000000001</v>
      </c>
      <c r="I980">
        <f t="shared" si="93"/>
        <v>0.20250000000000001</v>
      </c>
      <c r="J980">
        <f t="shared" si="94"/>
        <v>1</v>
      </c>
      <c r="K980">
        <f t="shared" si="95"/>
        <v>9.8790104147889746E-2</v>
      </c>
    </row>
    <row r="981" spans="1:11" x14ac:dyDescent="0.3">
      <c r="A981">
        <v>980</v>
      </c>
      <c r="B981" t="s">
        <v>14</v>
      </c>
      <c r="C981" t="s">
        <v>4526</v>
      </c>
      <c r="D981">
        <v>45</v>
      </c>
      <c r="E981">
        <v>3.8502279022380099</v>
      </c>
      <c r="F981">
        <f t="shared" si="90"/>
        <v>0.45</v>
      </c>
      <c r="G981">
        <f t="shared" si="91"/>
        <v>1.7326025560071046</v>
      </c>
      <c r="H981">
        <f t="shared" si="92"/>
        <v>0.20250000000000001</v>
      </c>
      <c r="I981">
        <f t="shared" si="93"/>
        <v>0.20250000000000001</v>
      </c>
      <c r="J981">
        <f t="shared" si="94"/>
        <v>1</v>
      </c>
      <c r="K981">
        <f t="shared" si="95"/>
        <v>0.84236602089376877</v>
      </c>
    </row>
    <row r="982" spans="1:11" x14ac:dyDescent="0.3">
      <c r="A982">
        <v>981</v>
      </c>
      <c r="B982" t="s">
        <v>14</v>
      </c>
      <c r="C982" t="s">
        <v>4527</v>
      </c>
      <c r="D982">
        <v>44</v>
      </c>
      <c r="E982">
        <v>0</v>
      </c>
      <c r="F982">
        <f t="shared" si="90"/>
        <v>0.44</v>
      </c>
      <c r="G982">
        <f t="shared" si="91"/>
        <v>0</v>
      </c>
      <c r="H982">
        <f t="shared" si="92"/>
        <v>0.19359999999999999</v>
      </c>
      <c r="I982">
        <f t="shared" si="93"/>
        <v>0.19359999999999999</v>
      </c>
      <c r="J982">
        <f t="shared" si="94"/>
        <v>1</v>
      </c>
      <c r="K982">
        <f t="shared" si="95"/>
        <v>1</v>
      </c>
    </row>
    <row r="983" spans="1:11" x14ac:dyDescent="0.3">
      <c r="A983">
        <v>982</v>
      </c>
      <c r="B983" t="s">
        <v>14</v>
      </c>
      <c r="C983" t="s">
        <v>4528</v>
      </c>
      <c r="D983">
        <v>44</v>
      </c>
      <c r="E983">
        <v>0</v>
      </c>
      <c r="F983">
        <f t="shared" si="90"/>
        <v>0.44</v>
      </c>
      <c r="G983">
        <f t="shared" si="91"/>
        <v>0</v>
      </c>
      <c r="H983">
        <f t="shared" si="92"/>
        <v>0.19359999999999999</v>
      </c>
      <c r="I983">
        <f t="shared" si="93"/>
        <v>0.19359999999999999</v>
      </c>
      <c r="J983">
        <f t="shared" si="94"/>
        <v>1</v>
      </c>
      <c r="K983">
        <f t="shared" si="95"/>
        <v>1</v>
      </c>
    </row>
    <row r="984" spans="1:11" x14ac:dyDescent="0.3">
      <c r="A984">
        <v>983</v>
      </c>
      <c r="B984" t="s">
        <v>14</v>
      </c>
      <c r="C984" t="s">
        <v>4529</v>
      </c>
      <c r="D984">
        <v>43.99</v>
      </c>
      <c r="E984">
        <v>2.8876709266785099</v>
      </c>
      <c r="F984">
        <f t="shared" si="90"/>
        <v>0.43990000000000001</v>
      </c>
      <c r="G984">
        <f t="shared" si="91"/>
        <v>1.2702864406458765</v>
      </c>
      <c r="H984">
        <f t="shared" si="92"/>
        <v>0.19351201000000001</v>
      </c>
      <c r="I984">
        <f t="shared" si="93"/>
        <v>0.19351201000000001</v>
      </c>
      <c r="J984">
        <f t="shared" si="94"/>
        <v>1</v>
      </c>
      <c r="K984">
        <f t="shared" si="95"/>
        <v>0.87679972705149434</v>
      </c>
    </row>
    <row r="985" spans="1:11" x14ac:dyDescent="0.3">
      <c r="A985">
        <v>984</v>
      </c>
      <c r="B985" t="s">
        <v>14</v>
      </c>
      <c r="C985" t="s">
        <v>4530</v>
      </c>
      <c r="D985">
        <v>43.75</v>
      </c>
      <c r="E985">
        <v>2.8876709266785099</v>
      </c>
      <c r="F985">
        <f t="shared" si="90"/>
        <v>0.4375</v>
      </c>
      <c r="G985">
        <f t="shared" si="91"/>
        <v>1.2633560304218481</v>
      </c>
      <c r="H985">
        <f t="shared" si="92"/>
        <v>0.19140625</v>
      </c>
      <c r="I985">
        <f t="shared" si="93"/>
        <v>0.19140625</v>
      </c>
      <c r="J985">
        <f t="shared" si="94"/>
        <v>1</v>
      </c>
      <c r="K985">
        <f t="shared" si="95"/>
        <v>0.87616573172282264</v>
      </c>
    </row>
    <row r="986" spans="1:11" x14ac:dyDescent="0.3">
      <c r="A986">
        <v>985</v>
      </c>
      <c r="B986" t="s">
        <v>14</v>
      </c>
      <c r="C986" t="s">
        <v>4531</v>
      </c>
      <c r="D986">
        <v>43.73</v>
      </c>
      <c r="E986">
        <v>16.211598449547399</v>
      </c>
      <c r="F986">
        <f t="shared" si="90"/>
        <v>0.43729999999999997</v>
      </c>
      <c r="G986">
        <f t="shared" si="91"/>
        <v>7.0893320019870769</v>
      </c>
      <c r="H986">
        <f t="shared" si="92"/>
        <v>0.19123128999999997</v>
      </c>
      <c r="I986">
        <f t="shared" si="93"/>
        <v>0.19123128999999997</v>
      </c>
      <c r="J986">
        <f t="shared" si="94"/>
        <v>1</v>
      </c>
      <c r="K986">
        <f t="shared" si="95"/>
        <v>0.45908688226949312</v>
      </c>
    </row>
    <row r="987" spans="1:11" x14ac:dyDescent="0.3">
      <c r="A987">
        <v>986</v>
      </c>
      <c r="B987" t="s">
        <v>14</v>
      </c>
      <c r="C987" t="s">
        <v>4532</v>
      </c>
      <c r="D987">
        <v>43</v>
      </c>
      <c r="E987">
        <v>10.5881267311545</v>
      </c>
      <c r="F987">
        <f t="shared" si="90"/>
        <v>0.43</v>
      </c>
      <c r="G987">
        <f t="shared" si="91"/>
        <v>4.5528944943964351</v>
      </c>
      <c r="H987">
        <f t="shared" si="92"/>
        <v>0.18489999999999998</v>
      </c>
      <c r="I987">
        <f t="shared" si="93"/>
        <v>0.18489999999999998</v>
      </c>
      <c r="J987">
        <f t="shared" si="94"/>
        <v>1</v>
      </c>
      <c r="K987">
        <f t="shared" si="95"/>
        <v>0.60483310848785876</v>
      </c>
    </row>
    <row r="988" spans="1:11" x14ac:dyDescent="0.3">
      <c r="A988">
        <v>987</v>
      </c>
      <c r="B988" t="s">
        <v>14</v>
      </c>
      <c r="C988" t="s">
        <v>4533</v>
      </c>
      <c r="D988">
        <v>43</v>
      </c>
      <c r="E988">
        <v>0</v>
      </c>
      <c r="F988">
        <f t="shared" si="90"/>
        <v>0.43</v>
      </c>
      <c r="G988">
        <f t="shared" si="91"/>
        <v>0</v>
      </c>
      <c r="H988">
        <f t="shared" si="92"/>
        <v>0.18489999999999998</v>
      </c>
      <c r="I988">
        <f t="shared" si="93"/>
        <v>0.24739999999999998</v>
      </c>
      <c r="J988">
        <f t="shared" si="94"/>
        <v>0.74737267582861755</v>
      </c>
      <c r="K988">
        <f t="shared" si="95"/>
        <v>1</v>
      </c>
    </row>
    <row r="989" spans="1:11" x14ac:dyDescent="0.3">
      <c r="A989">
        <v>988</v>
      </c>
      <c r="B989" t="s">
        <v>14</v>
      </c>
      <c r="C989" t="s">
        <v>4534</v>
      </c>
      <c r="D989">
        <v>43</v>
      </c>
      <c r="E989">
        <v>0</v>
      </c>
      <c r="F989">
        <f t="shared" si="90"/>
        <v>0.43</v>
      </c>
      <c r="G989">
        <f t="shared" si="91"/>
        <v>0</v>
      </c>
      <c r="H989">
        <f t="shared" si="92"/>
        <v>0.18489999999999998</v>
      </c>
      <c r="I989">
        <f t="shared" si="93"/>
        <v>0.18489999999999998</v>
      </c>
      <c r="J989">
        <f t="shared" si="94"/>
        <v>1</v>
      </c>
      <c r="K989">
        <f t="shared" si="95"/>
        <v>1</v>
      </c>
    </row>
    <row r="990" spans="1:11" x14ac:dyDescent="0.3">
      <c r="A990">
        <v>989</v>
      </c>
      <c r="B990" t="s">
        <v>14</v>
      </c>
      <c r="C990" t="s">
        <v>4535</v>
      </c>
      <c r="D990">
        <v>42.79</v>
      </c>
      <c r="E990">
        <v>9295.2825620666099</v>
      </c>
      <c r="F990">
        <f t="shared" si="90"/>
        <v>0.4279</v>
      </c>
      <c r="G990">
        <f t="shared" si="91"/>
        <v>3977.4514083083022</v>
      </c>
      <c r="H990">
        <f t="shared" si="92"/>
        <v>0.18309840999999999</v>
      </c>
      <c r="I990">
        <f t="shared" si="93"/>
        <v>0.18309840999999999</v>
      </c>
      <c r="J990">
        <f t="shared" si="94"/>
        <v>1</v>
      </c>
      <c r="K990">
        <f t="shared" si="95"/>
        <v>0.99083536785228599</v>
      </c>
    </row>
    <row r="991" spans="1:11" x14ac:dyDescent="0.3">
      <c r="A991">
        <v>990</v>
      </c>
      <c r="B991" t="s">
        <v>14</v>
      </c>
      <c r="C991" t="s">
        <v>4536</v>
      </c>
      <c r="D991">
        <v>42.5</v>
      </c>
      <c r="E991">
        <v>0.96255697555950304</v>
      </c>
      <c r="F991">
        <f t="shared" si="90"/>
        <v>0.42499999999999999</v>
      </c>
      <c r="G991">
        <f t="shared" si="91"/>
        <v>0.40908671461278878</v>
      </c>
      <c r="H991">
        <f t="shared" si="92"/>
        <v>0.18062499999999998</v>
      </c>
      <c r="I991">
        <f t="shared" si="93"/>
        <v>0.18062499999999998</v>
      </c>
      <c r="J991">
        <f t="shared" si="94"/>
        <v>1</v>
      </c>
      <c r="K991">
        <f t="shared" si="95"/>
        <v>0.95570638073131409</v>
      </c>
    </row>
    <row r="992" spans="1:11" x14ac:dyDescent="0.3">
      <c r="A992">
        <v>991</v>
      </c>
      <c r="B992" t="s">
        <v>14</v>
      </c>
      <c r="C992" t="s">
        <v>4537</v>
      </c>
      <c r="D992">
        <v>42.11</v>
      </c>
      <c r="E992">
        <v>0</v>
      </c>
      <c r="F992">
        <f t="shared" si="90"/>
        <v>0.42109999999999997</v>
      </c>
      <c r="G992">
        <f t="shared" si="91"/>
        <v>0</v>
      </c>
      <c r="H992">
        <f t="shared" si="92"/>
        <v>0.17732520999999998</v>
      </c>
      <c r="I992">
        <f t="shared" si="93"/>
        <v>0.17732520999999998</v>
      </c>
      <c r="J992">
        <f t="shared" si="94"/>
        <v>1</v>
      </c>
      <c r="K992">
        <f t="shared" si="95"/>
        <v>1</v>
      </c>
    </row>
    <row r="993" spans="1:11" x14ac:dyDescent="0.3">
      <c r="A993">
        <v>992</v>
      </c>
      <c r="B993" t="s">
        <v>14</v>
      </c>
      <c r="C993" t="s">
        <v>4538</v>
      </c>
      <c r="D993">
        <v>42</v>
      </c>
      <c r="E993">
        <v>0</v>
      </c>
      <c r="F993">
        <f t="shared" si="90"/>
        <v>0.42</v>
      </c>
      <c r="G993">
        <f t="shared" si="91"/>
        <v>0</v>
      </c>
      <c r="H993">
        <f t="shared" si="92"/>
        <v>0.17639999999999997</v>
      </c>
      <c r="I993">
        <f t="shared" si="93"/>
        <v>0.17639999999999997</v>
      </c>
      <c r="J993">
        <f t="shared" si="94"/>
        <v>1</v>
      </c>
      <c r="K993">
        <f t="shared" si="95"/>
        <v>1</v>
      </c>
    </row>
    <row r="994" spans="1:11" x14ac:dyDescent="0.3">
      <c r="A994">
        <v>993</v>
      </c>
      <c r="B994" t="s">
        <v>14</v>
      </c>
      <c r="C994" t="s">
        <v>4539</v>
      </c>
      <c r="D994">
        <v>42</v>
      </c>
      <c r="E994">
        <v>0</v>
      </c>
      <c r="F994">
        <f t="shared" si="90"/>
        <v>0.42</v>
      </c>
      <c r="G994">
        <f t="shared" si="91"/>
        <v>0</v>
      </c>
      <c r="H994">
        <f t="shared" si="92"/>
        <v>0.17639999999999997</v>
      </c>
      <c r="I994">
        <f t="shared" si="93"/>
        <v>0.17639999999999997</v>
      </c>
      <c r="J994">
        <f t="shared" si="94"/>
        <v>1</v>
      </c>
      <c r="K994">
        <f t="shared" si="95"/>
        <v>1</v>
      </c>
    </row>
    <row r="995" spans="1:11" x14ac:dyDescent="0.3">
      <c r="A995">
        <v>994</v>
      </c>
      <c r="B995" t="s">
        <v>14</v>
      </c>
      <c r="C995" t="s">
        <v>4540</v>
      </c>
      <c r="D995">
        <v>41</v>
      </c>
      <c r="E995">
        <v>0</v>
      </c>
      <c r="F995">
        <f t="shared" si="90"/>
        <v>0.41</v>
      </c>
      <c r="G995">
        <f t="shared" si="91"/>
        <v>0</v>
      </c>
      <c r="H995">
        <f t="shared" si="92"/>
        <v>0.16809999999999997</v>
      </c>
      <c r="I995">
        <f t="shared" si="93"/>
        <v>0.16809999999999997</v>
      </c>
      <c r="J995">
        <f t="shared" si="94"/>
        <v>1</v>
      </c>
      <c r="K995">
        <f t="shared" si="95"/>
        <v>1</v>
      </c>
    </row>
    <row r="996" spans="1:11" x14ac:dyDescent="0.3">
      <c r="A996">
        <v>995</v>
      </c>
      <c r="B996" t="s">
        <v>14</v>
      </c>
      <c r="C996" t="s">
        <v>4541</v>
      </c>
      <c r="D996">
        <v>40.6</v>
      </c>
      <c r="E996">
        <v>32.154335758085701</v>
      </c>
      <c r="F996">
        <f t="shared" si="90"/>
        <v>0.40600000000000003</v>
      </c>
      <c r="G996">
        <f t="shared" si="91"/>
        <v>13.054660317782796</v>
      </c>
      <c r="H996">
        <f t="shared" si="92"/>
        <v>0.16483600000000001</v>
      </c>
      <c r="I996">
        <f t="shared" si="93"/>
        <v>0.16483600000000001</v>
      </c>
      <c r="J996">
        <f t="shared" si="94"/>
        <v>1</v>
      </c>
      <c r="K996">
        <f t="shared" si="95"/>
        <v>0.1160846862789985</v>
      </c>
    </row>
    <row r="997" spans="1:11" x14ac:dyDescent="0.3">
      <c r="A997">
        <v>996</v>
      </c>
      <c r="B997" t="s">
        <v>14</v>
      </c>
      <c r="C997" t="s">
        <v>4542</v>
      </c>
      <c r="D997">
        <v>40.5</v>
      </c>
      <c r="E997">
        <v>136.683090529449</v>
      </c>
      <c r="F997">
        <f t="shared" si="90"/>
        <v>0.40500000000000003</v>
      </c>
      <c r="G997">
        <f t="shared" si="91"/>
        <v>55.356651664426849</v>
      </c>
      <c r="H997">
        <f t="shared" si="92"/>
        <v>0.16402500000000003</v>
      </c>
      <c r="I997">
        <f t="shared" si="93"/>
        <v>0.16402500000000003</v>
      </c>
      <c r="J997">
        <f t="shared" si="94"/>
        <v>1</v>
      </c>
      <c r="K997">
        <f t="shared" si="95"/>
        <v>0.54284576616222158</v>
      </c>
    </row>
    <row r="998" spans="1:11" x14ac:dyDescent="0.3">
      <c r="A998">
        <v>997</v>
      </c>
      <c r="B998" t="s">
        <v>14</v>
      </c>
      <c r="C998" t="s">
        <v>4543</v>
      </c>
      <c r="D998">
        <v>40.21</v>
      </c>
      <c r="E998">
        <v>17.06484047320782</v>
      </c>
      <c r="F998">
        <f t="shared" si="90"/>
        <v>0.40210000000000001</v>
      </c>
      <c r="G998">
        <f t="shared" si="91"/>
        <v>6.8617723542768649</v>
      </c>
      <c r="H998">
        <f t="shared" si="92"/>
        <v>0.16168441</v>
      </c>
      <c r="I998">
        <f t="shared" si="93"/>
        <v>0.16168441</v>
      </c>
      <c r="J998">
        <f t="shared" si="94"/>
        <v>1</v>
      </c>
      <c r="K998">
        <f t="shared" si="95"/>
        <v>0.40410692261323866</v>
      </c>
    </row>
    <row r="999" spans="1:11" x14ac:dyDescent="0.3">
      <c r="A999">
        <v>998</v>
      </c>
      <c r="B999" t="s">
        <v>14</v>
      </c>
      <c r="C999" t="s">
        <v>4544</v>
      </c>
      <c r="D999">
        <v>40.11</v>
      </c>
      <c r="E999">
        <v>0</v>
      </c>
      <c r="F999">
        <f t="shared" si="90"/>
        <v>0.40110000000000001</v>
      </c>
      <c r="G999">
        <f t="shared" si="91"/>
        <v>0</v>
      </c>
      <c r="H999">
        <f t="shared" si="92"/>
        <v>0.16088121</v>
      </c>
      <c r="I999">
        <f t="shared" si="93"/>
        <v>0.16088121</v>
      </c>
      <c r="J999">
        <f t="shared" si="94"/>
        <v>1</v>
      </c>
      <c r="K999">
        <f t="shared" si="95"/>
        <v>1</v>
      </c>
    </row>
    <row r="1000" spans="1:11" x14ac:dyDescent="0.3">
      <c r="A1000">
        <v>999</v>
      </c>
      <c r="B1000" t="s">
        <v>14</v>
      </c>
      <c r="C1000" t="s">
        <v>4545</v>
      </c>
      <c r="D1000">
        <v>40</v>
      </c>
      <c r="E1000">
        <v>0</v>
      </c>
      <c r="F1000">
        <f t="shared" si="90"/>
        <v>0.4</v>
      </c>
      <c r="G1000">
        <f t="shared" si="91"/>
        <v>0</v>
      </c>
      <c r="H1000">
        <f t="shared" si="92"/>
        <v>0.16000000000000003</v>
      </c>
      <c r="I1000">
        <f t="shared" si="93"/>
        <v>0.16000000000000003</v>
      </c>
      <c r="J1000">
        <f t="shared" si="94"/>
        <v>1</v>
      </c>
      <c r="K1000">
        <f t="shared" si="95"/>
        <v>1</v>
      </c>
    </row>
    <row r="1001" spans="1:11" x14ac:dyDescent="0.3">
      <c r="A1001">
        <v>1000</v>
      </c>
      <c r="B1001" t="s">
        <v>14</v>
      </c>
      <c r="C1001" t="s">
        <v>4546</v>
      </c>
      <c r="D1001">
        <v>40</v>
      </c>
      <c r="E1001">
        <v>0</v>
      </c>
      <c r="F1001">
        <f t="shared" si="90"/>
        <v>0.4</v>
      </c>
      <c r="G1001">
        <f t="shared" si="91"/>
        <v>0</v>
      </c>
      <c r="H1001">
        <f t="shared" si="92"/>
        <v>0.16000000000000003</v>
      </c>
      <c r="I1001">
        <f t="shared" si="93"/>
        <v>0.16000000000000003</v>
      </c>
      <c r="J1001">
        <f t="shared" si="94"/>
        <v>1</v>
      </c>
      <c r="K1001">
        <f t="shared" si="95"/>
        <v>1</v>
      </c>
    </row>
    <row r="1002" spans="1:11" x14ac:dyDescent="0.3">
      <c r="A1002">
        <v>1001</v>
      </c>
      <c r="B1002" t="s">
        <v>14</v>
      </c>
      <c r="C1002" t="s">
        <v>4547</v>
      </c>
      <c r="D1002">
        <v>40</v>
      </c>
      <c r="E1002">
        <v>23.1013674134281</v>
      </c>
      <c r="F1002">
        <f t="shared" si="90"/>
        <v>0.4</v>
      </c>
      <c r="G1002">
        <f t="shared" si="91"/>
        <v>9.2405469653712409</v>
      </c>
      <c r="H1002">
        <f t="shared" si="92"/>
        <v>0.16000000000000003</v>
      </c>
      <c r="I1002">
        <f t="shared" si="93"/>
        <v>0.16000000000000003</v>
      </c>
      <c r="J1002">
        <f t="shared" si="94"/>
        <v>1</v>
      </c>
      <c r="K1002">
        <f t="shared" si="95"/>
        <v>0.2678013691186007</v>
      </c>
    </row>
    <row r="1003" spans="1:11" x14ac:dyDescent="0.3">
      <c r="A1003">
        <v>1002</v>
      </c>
      <c r="B1003" t="s">
        <v>14</v>
      </c>
      <c r="C1003" t="s">
        <v>4548</v>
      </c>
      <c r="D1003">
        <v>40</v>
      </c>
      <c r="E1003">
        <v>0.96255697555950304</v>
      </c>
      <c r="F1003">
        <f t="shared" si="90"/>
        <v>0.4</v>
      </c>
      <c r="G1003">
        <f t="shared" si="91"/>
        <v>0.38502279022380126</v>
      </c>
      <c r="H1003">
        <f t="shared" si="92"/>
        <v>0.16000000000000003</v>
      </c>
      <c r="I1003">
        <f t="shared" si="93"/>
        <v>0.16000000000000003</v>
      </c>
      <c r="J1003">
        <f t="shared" si="94"/>
        <v>1</v>
      </c>
      <c r="K1003">
        <f t="shared" si="95"/>
        <v>0.95300308151496427</v>
      </c>
    </row>
    <row r="1004" spans="1:11" x14ac:dyDescent="0.3">
      <c r="A1004">
        <v>1003</v>
      </c>
      <c r="B1004" t="s">
        <v>14</v>
      </c>
      <c r="C1004" t="s">
        <v>4549</v>
      </c>
      <c r="D1004">
        <v>40</v>
      </c>
      <c r="E1004">
        <v>11.55068370671404</v>
      </c>
      <c r="F1004">
        <f t="shared" si="90"/>
        <v>0.4</v>
      </c>
      <c r="G1004">
        <f t="shared" si="91"/>
        <v>4.620273482685616</v>
      </c>
      <c r="H1004">
        <f t="shared" si="92"/>
        <v>0.16000000000000003</v>
      </c>
      <c r="I1004">
        <f t="shared" si="93"/>
        <v>0.16000000000000003</v>
      </c>
      <c r="J1004">
        <f t="shared" si="94"/>
        <v>1</v>
      </c>
      <c r="K1004">
        <f t="shared" si="95"/>
        <v>0.55187078517022037</v>
      </c>
    </row>
    <row r="1005" spans="1:11" x14ac:dyDescent="0.3">
      <c r="A1005">
        <v>1004</v>
      </c>
      <c r="B1005" t="s">
        <v>14</v>
      </c>
      <c r="C1005" t="s">
        <v>4550</v>
      </c>
      <c r="D1005">
        <v>40</v>
      </c>
      <c r="E1005">
        <v>0</v>
      </c>
      <c r="F1005">
        <f t="shared" si="90"/>
        <v>0.4</v>
      </c>
      <c r="G1005">
        <f t="shared" si="91"/>
        <v>0</v>
      </c>
      <c r="H1005">
        <f t="shared" si="92"/>
        <v>0.16000000000000003</v>
      </c>
      <c r="I1005">
        <f t="shared" si="93"/>
        <v>0.16000000000000003</v>
      </c>
      <c r="J1005">
        <f t="shared" si="94"/>
        <v>1</v>
      </c>
      <c r="K1005">
        <f t="shared" si="95"/>
        <v>1</v>
      </c>
    </row>
    <row r="1006" spans="1:11" x14ac:dyDescent="0.3">
      <c r="A1006">
        <v>1005</v>
      </c>
      <c r="B1006" t="s">
        <v>14</v>
      </c>
      <c r="C1006" t="s">
        <v>4551</v>
      </c>
      <c r="D1006">
        <v>40</v>
      </c>
      <c r="E1006">
        <v>11.027388568524</v>
      </c>
      <c r="F1006">
        <f t="shared" si="90"/>
        <v>0.4</v>
      </c>
      <c r="G1006">
        <f t="shared" si="91"/>
        <v>4.4109554274095997</v>
      </c>
      <c r="H1006">
        <f t="shared" si="92"/>
        <v>0.16000000000000003</v>
      </c>
      <c r="I1006">
        <f t="shared" si="93"/>
        <v>0.16000000000000003</v>
      </c>
      <c r="J1006">
        <f t="shared" si="94"/>
        <v>1</v>
      </c>
      <c r="K1006">
        <f t="shared" si="95"/>
        <v>0.5677855019480188</v>
      </c>
    </row>
    <row r="1007" spans="1:11" x14ac:dyDescent="0.3">
      <c r="A1007">
        <v>1006</v>
      </c>
      <c r="B1007" t="s">
        <v>14</v>
      </c>
      <c r="C1007" t="s">
        <v>4552</v>
      </c>
      <c r="D1007">
        <v>40</v>
      </c>
      <c r="E1007">
        <v>0</v>
      </c>
      <c r="F1007">
        <f t="shared" si="90"/>
        <v>0.4</v>
      </c>
      <c r="G1007">
        <f t="shared" si="91"/>
        <v>0</v>
      </c>
      <c r="H1007">
        <f t="shared" si="92"/>
        <v>0.16000000000000003</v>
      </c>
      <c r="I1007">
        <f t="shared" si="93"/>
        <v>0.16000000000000003</v>
      </c>
      <c r="J1007">
        <f t="shared" si="94"/>
        <v>1</v>
      </c>
      <c r="K1007">
        <f t="shared" si="95"/>
        <v>1</v>
      </c>
    </row>
    <row r="1008" spans="1:11" x14ac:dyDescent="0.3">
      <c r="A1008">
        <v>1007</v>
      </c>
      <c r="B1008" t="s">
        <v>14</v>
      </c>
      <c r="C1008" t="s">
        <v>4553</v>
      </c>
      <c r="D1008">
        <v>40</v>
      </c>
      <c r="E1008">
        <v>1.9251139511190061</v>
      </c>
      <c r="F1008">
        <f t="shared" si="90"/>
        <v>0.4</v>
      </c>
      <c r="G1008">
        <f t="shared" si="91"/>
        <v>0.77004558044760252</v>
      </c>
      <c r="H1008">
        <f t="shared" si="92"/>
        <v>0.16000000000000003</v>
      </c>
      <c r="I1008">
        <f t="shared" si="93"/>
        <v>0.16000000000000003</v>
      </c>
      <c r="J1008">
        <f t="shared" si="94"/>
        <v>1</v>
      </c>
      <c r="K1008">
        <f t="shared" si="95"/>
        <v>0.90816416368654251</v>
      </c>
    </row>
    <row r="1009" spans="1:11" x14ac:dyDescent="0.3">
      <c r="A1009">
        <v>1008</v>
      </c>
      <c r="B1009" t="s">
        <v>14</v>
      </c>
      <c r="C1009" t="s">
        <v>4554</v>
      </c>
      <c r="D1009">
        <v>40</v>
      </c>
      <c r="E1009">
        <v>6.4326433316390004</v>
      </c>
      <c r="F1009">
        <f t="shared" si="90"/>
        <v>0.4</v>
      </c>
      <c r="G1009">
        <f t="shared" si="91"/>
        <v>2.5730573326556003</v>
      </c>
      <c r="H1009">
        <f t="shared" si="92"/>
        <v>0.16000000000000003</v>
      </c>
      <c r="I1009">
        <f t="shared" si="93"/>
        <v>0.16000000000000003</v>
      </c>
      <c r="J1009">
        <f t="shared" si="94"/>
        <v>1</v>
      </c>
      <c r="K1009">
        <f t="shared" si="95"/>
        <v>0.72292581812779011</v>
      </c>
    </row>
    <row r="1010" spans="1:11" x14ac:dyDescent="0.3">
      <c r="A1010">
        <v>1009</v>
      </c>
      <c r="B1010" t="s">
        <v>14</v>
      </c>
      <c r="C1010" t="s">
        <v>4555</v>
      </c>
      <c r="D1010">
        <v>40</v>
      </c>
      <c r="E1010">
        <v>117.431951018259</v>
      </c>
      <c r="F1010">
        <f t="shared" si="90"/>
        <v>0.4</v>
      </c>
      <c r="G1010">
        <f t="shared" si="91"/>
        <v>46.972780407303603</v>
      </c>
      <c r="H1010">
        <f t="shared" si="92"/>
        <v>0.16000000000000003</v>
      </c>
      <c r="I1010">
        <f t="shared" si="93"/>
        <v>0.16000000000000003</v>
      </c>
      <c r="J1010">
        <f t="shared" si="94"/>
        <v>1</v>
      </c>
      <c r="K1010">
        <f t="shared" si="95"/>
        <v>0.49184393966684964</v>
      </c>
    </row>
    <row r="1011" spans="1:11" x14ac:dyDescent="0.3">
      <c r="A1011">
        <v>1010</v>
      </c>
      <c r="B1011" t="s">
        <v>14</v>
      </c>
      <c r="C1011" t="s">
        <v>4556</v>
      </c>
      <c r="D1011">
        <v>40</v>
      </c>
      <c r="E1011">
        <v>9.6255697555950306</v>
      </c>
      <c r="F1011">
        <f t="shared" si="90"/>
        <v>0.4</v>
      </c>
      <c r="G1011">
        <f t="shared" si="91"/>
        <v>3.8502279022380126</v>
      </c>
      <c r="H1011">
        <f t="shared" si="92"/>
        <v>0.16000000000000003</v>
      </c>
      <c r="I1011">
        <f t="shared" si="93"/>
        <v>0.16000000000000003</v>
      </c>
      <c r="J1011">
        <f t="shared" si="94"/>
        <v>1</v>
      </c>
      <c r="K1011">
        <f t="shared" si="95"/>
        <v>0.61207217154379179</v>
      </c>
    </row>
    <row r="1012" spans="1:11" x14ac:dyDescent="0.3">
      <c r="A1012">
        <v>1011</v>
      </c>
      <c r="B1012" t="s">
        <v>14</v>
      </c>
      <c r="C1012" t="s">
        <v>4557</v>
      </c>
      <c r="D1012">
        <v>40</v>
      </c>
      <c r="E1012">
        <v>0.96255697555950304</v>
      </c>
      <c r="F1012">
        <f t="shared" si="90"/>
        <v>0.4</v>
      </c>
      <c r="G1012">
        <f t="shared" si="91"/>
        <v>0.38502279022380126</v>
      </c>
      <c r="H1012">
        <f t="shared" si="92"/>
        <v>0.16000000000000003</v>
      </c>
      <c r="I1012">
        <f t="shared" si="93"/>
        <v>0.16000000000000003</v>
      </c>
      <c r="J1012">
        <f t="shared" si="94"/>
        <v>1</v>
      </c>
      <c r="K1012">
        <f t="shared" si="95"/>
        <v>0.95300308151496427</v>
      </c>
    </row>
    <row r="1013" spans="1:11" x14ac:dyDescent="0.3">
      <c r="A1013">
        <v>1012</v>
      </c>
      <c r="B1013" t="s">
        <v>14</v>
      </c>
      <c r="C1013" t="s">
        <v>4558</v>
      </c>
      <c r="D1013">
        <v>40</v>
      </c>
      <c r="E1013">
        <v>105.881267311545</v>
      </c>
      <c r="F1013">
        <f t="shared" si="90"/>
        <v>0.4</v>
      </c>
      <c r="G1013">
        <f t="shared" si="91"/>
        <v>42.352506924618005</v>
      </c>
      <c r="H1013">
        <f t="shared" si="92"/>
        <v>0.16000000000000003</v>
      </c>
      <c r="I1013">
        <f t="shared" si="93"/>
        <v>0.16000000000000003</v>
      </c>
      <c r="J1013">
        <f t="shared" si="94"/>
        <v>1</v>
      </c>
      <c r="K1013">
        <f t="shared" si="95"/>
        <v>0.45160882219955306</v>
      </c>
    </row>
    <row r="1014" spans="1:11" x14ac:dyDescent="0.3">
      <c r="A1014">
        <v>1013</v>
      </c>
      <c r="B1014" t="s">
        <v>14</v>
      </c>
      <c r="C1014" t="s">
        <v>4559</v>
      </c>
      <c r="D1014">
        <v>40</v>
      </c>
      <c r="E1014">
        <v>3.8502279022380099</v>
      </c>
      <c r="F1014">
        <f t="shared" si="90"/>
        <v>0.4</v>
      </c>
      <c r="G1014">
        <f t="shared" si="91"/>
        <v>1.5400911608952041</v>
      </c>
      <c r="H1014">
        <f t="shared" si="92"/>
        <v>0.16000000000000003</v>
      </c>
      <c r="I1014">
        <f t="shared" si="93"/>
        <v>0.16000000000000003</v>
      </c>
      <c r="J1014">
        <f t="shared" si="94"/>
        <v>1</v>
      </c>
      <c r="K1014">
        <f t="shared" si="95"/>
        <v>0.82439188636273864</v>
      </c>
    </row>
    <row r="1015" spans="1:11" x14ac:dyDescent="0.3">
      <c r="A1015">
        <v>1014</v>
      </c>
      <c r="B1015" t="s">
        <v>14</v>
      </c>
      <c r="C1015" t="s">
        <v>4560</v>
      </c>
      <c r="D1015">
        <v>40</v>
      </c>
      <c r="E1015">
        <v>15.384608480189</v>
      </c>
      <c r="F1015">
        <f t="shared" si="90"/>
        <v>0.4</v>
      </c>
      <c r="G1015">
        <f t="shared" si="91"/>
        <v>6.1538433920756006</v>
      </c>
      <c r="H1015">
        <f t="shared" si="92"/>
        <v>0.16000000000000003</v>
      </c>
      <c r="I1015">
        <f t="shared" si="93"/>
        <v>0.16000000000000003</v>
      </c>
      <c r="J1015">
        <f t="shared" si="94"/>
        <v>1</v>
      </c>
      <c r="K1015">
        <f t="shared" si="95"/>
        <v>0.44444462451361177</v>
      </c>
    </row>
    <row r="1016" spans="1:11" x14ac:dyDescent="0.3">
      <c r="A1016">
        <v>1015</v>
      </c>
      <c r="B1016" t="s">
        <v>14</v>
      </c>
      <c r="C1016" t="s">
        <v>4561</v>
      </c>
      <c r="D1016">
        <v>40</v>
      </c>
      <c r="E1016">
        <v>0</v>
      </c>
      <c r="F1016">
        <f t="shared" si="90"/>
        <v>0.4</v>
      </c>
      <c r="G1016">
        <f t="shared" si="91"/>
        <v>0</v>
      </c>
      <c r="H1016">
        <f t="shared" si="92"/>
        <v>0.16000000000000003</v>
      </c>
      <c r="I1016">
        <f t="shared" si="93"/>
        <v>0.16000000000000003</v>
      </c>
      <c r="J1016">
        <f t="shared" si="94"/>
        <v>1</v>
      </c>
      <c r="K1016">
        <f t="shared" si="95"/>
        <v>1</v>
      </c>
    </row>
    <row r="1017" spans="1:11" x14ac:dyDescent="0.3">
      <c r="A1017">
        <v>1016</v>
      </c>
      <c r="B1017" t="s">
        <v>14</v>
      </c>
      <c r="C1017" t="s">
        <v>4562</v>
      </c>
      <c r="D1017">
        <v>40</v>
      </c>
      <c r="E1017">
        <v>0</v>
      </c>
      <c r="F1017">
        <f t="shared" si="90"/>
        <v>0.4</v>
      </c>
      <c r="G1017">
        <f t="shared" si="91"/>
        <v>0</v>
      </c>
      <c r="H1017">
        <f t="shared" si="92"/>
        <v>0.16000000000000003</v>
      </c>
      <c r="I1017">
        <f t="shared" si="93"/>
        <v>0.16000000000000003</v>
      </c>
      <c r="J1017">
        <f t="shared" si="94"/>
        <v>1</v>
      </c>
      <c r="K1017">
        <f t="shared" si="95"/>
        <v>1</v>
      </c>
    </row>
    <row r="1018" spans="1:11" x14ac:dyDescent="0.3">
      <c r="A1018">
        <v>1017</v>
      </c>
      <c r="B1018" t="s">
        <v>14</v>
      </c>
      <c r="C1018" t="s">
        <v>4563</v>
      </c>
      <c r="D1018">
        <v>40</v>
      </c>
      <c r="E1018">
        <v>0</v>
      </c>
      <c r="F1018">
        <f t="shared" si="90"/>
        <v>0.4</v>
      </c>
      <c r="G1018">
        <f t="shared" si="91"/>
        <v>0</v>
      </c>
      <c r="H1018">
        <f t="shared" si="92"/>
        <v>0.16000000000000003</v>
      </c>
      <c r="I1018">
        <f t="shared" si="93"/>
        <v>0.16000000000000003</v>
      </c>
      <c r="J1018">
        <f t="shared" si="94"/>
        <v>1</v>
      </c>
      <c r="K1018">
        <f t="shared" si="95"/>
        <v>1</v>
      </c>
    </row>
    <row r="1019" spans="1:11" x14ac:dyDescent="0.3">
      <c r="A1019">
        <v>1018</v>
      </c>
      <c r="B1019" t="s">
        <v>14</v>
      </c>
      <c r="C1019" t="s">
        <v>4564</v>
      </c>
      <c r="D1019">
        <v>40</v>
      </c>
      <c r="E1019">
        <v>1.9251139511190101</v>
      </c>
      <c r="F1019">
        <f t="shared" si="90"/>
        <v>0.4</v>
      </c>
      <c r="G1019">
        <f t="shared" si="91"/>
        <v>0.77004558044760407</v>
      </c>
      <c r="H1019">
        <f t="shared" si="92"/>
        <v>0.16000000000000003</v>
      </c>
      <c r="I1019">
        <f t="shared" si="93"/>
        <v>0.16000000000000003</v>
      </c>
      <c r="J1019">
        <f t="shared" si="94"/>
        <v>1</v>
      </c>
      <c r="K1019">
        <f t="shared" si="95"/>
        <v>0.90816416368654251</v>
      </c>
    </row>
    <row r="1020" spans="1:11" x14ac:dyDescent="0.3">
      <c r="A1020">
        <v>1019</v>
      </c>
      <c r="B1020" t="s">
        <v>14</v>
      </c>
      <c r="C1020" t="s">
        <v>4565</v>
      </c>
      <c r="D1020">
        <v>40</v>
      </c>
      <c r="E1020">
        <v>20.213696486749601</v>
      </c>
      <c r="F1020">
        <f t="shared" si="90"/>
        <v>0.4</v>
      </c>
      <c r="G1020">
        <f t="shared" si="91"/>
        <v>8.0854785946998415</v>
      </c>
      <c r="H1020">
        <f t="shared" si="92"/>
        <v>0.16000000000000003</v>
      </c>
      <c r="I1020">
        <f t="shared" si="93"/>
        <v>0.16000000000000003</v>
      </c>
      <c r="J1020">
        <f t="shared" si="94"/>
        <v>1</v>
      </c>
      <c r="K1020">
        <f t="shared" si="95"/>
        <v>0.32860137589467703</v>
      </c>
    </row>
    <row r="1021" spans="1:11" x14ac:dyDescent="0.3">
      <c r="A1021">
        <v>1020</v>
      </c>
      <c r="B1021" t="s">
        <v>14</v>
      </c>
      <c r="C1021" t="s">
        <v>4566</v>
      </c>
      <c r="D1021">
        <v>40</v>
      </c>
      <c r="E1021">
        <v>0.96255697555950304</v>
      </c>
      <c r="F1021">
        <f t="shared" si="90"/>
        <v>0.4</v>
      </c>
      <c r="G1021">
        <f t="shared" si="91"/>
        <v>0.38502279022380126</v>
      </c>
      <c r="H1021">
        <f t="shared" si="92"/>
        <v>0.16000000000000003</v>
      </c>
      <c r="I1021">
        <f t="shared" si="93"/>
        <v>0.16000000000000003</v>
      </c>
      <c r="J1021">
        <f t="shared" si="94"/>
        <v>1</v>
      </c>
      <c r="K1021">
        <f t="shared" si="95"/>
        <v>0.95300308151496427</v>
      </c>
    </row>
    <row r="1022" spans="1:11" x14ac:dyDescent="0.3">
      <c r="A1022">
        <v>1021</v>
      </c>
      <c r="B1022" t="s">
        <v>14</v>
      </c>
      <c r="C1022" t="s">
        <v>4567</v>
      </c>
      <c r="D1022">
        <v>40</v>
      </c>
      <c r="E1022">
        <v>9.0497696942288499</v>
      </c>
      <c r="F1022">
        <f t="shared" si="90"/>
        <v>0.4</v>
      </c>
      <c r="G1022">
        <f t="shared" si="91"/>
        <v>3.6199078776915403</v>
      </c>
      <c r="H1022">
        <f t="shared" si="92"/>
        <v>0.16000000000000003</v>
      </c>
      <c r="I1022">
        <f t="shared" si="93"/>
        <v>0.16000000000000003</v>
      </c>
      <c r="J1022">
        <f t="shared" si="94"/>
        <v>1</v>
      </c>
      <c r="K1022">
        <f t="shared" si="95"/>
        <v>0.63099644501312968</v>
      </c>
    </row>
    <row r="1023" spans="1:11" x14ac:dyDescent="0.3">
      <c r="A1023">
        <v>1022</v>
      </c>
      <c r="B1023" t="s">
        <v>14</v>
      </c>
      <c r="C1023" t="s">
        <v>4568</v>
      </c>
      <c r="D1023">
        <v>40</v>
      </c>
      <c r="E1023">
        <v>0</v>
      </c>
      <c r="F1023">
        <f t="shared" si="90"/>
        <v>0.4</v>
      </c>
      <c r="G1023">
        <f t="shared" si="91"/>
        <v>0</v>
      </c>
      <c r="H1023">
        <f t="shared" si="92"/>
        <v>0.16000000000000003</v>
      </c>
      <c r="I1023">
        <f t="shared" si="93"/>
        <v>0.16000000000000003</v>
      </c>
      <c r="J1023">
        <f t="shared" si="94"/>
        <v>1</v>
      </c>
      <c r="K1023">
        <f t="shared" si="95"/>
        <v>1</v>
      </c>
    </row>
    <row r="1024" spans="1:11" x14ac:dyDescent="0.3">
      <c r="A1024">
        <v>1023</v>
      </c>
      <c r="B1024" t="s">
        <v>14</v>
      </c>
      <c r="C1024" t="s">
        <v>4569</v>
      </c>
      <c r="D1024">
        <v>40</v>
      </c>
      <c r="E1024">
        <v>0</v>
      </c>
      <c r="F1024">
        <f t="shared" si="90"/>
        <v>0.4</v>
      </c>
      <c r="G1024">
        <f t="shared" si="91"/>
        <v>0</v>
      </c>
      <c r="H1024">
        <f t="shared" si="92"/>
        <v>0.16000000000000003</v>
      </c>
      <c r="I1024">
        <f t="shared" si="93"/>
        <v>0.16000000000000003</v>
      </c>
      <c r="J1024">
        <f t="shared" si="94"/>
        <v>1</v>
      </c>
      <c r="K1024">
        <f t="shared" si="95"/>
        <v>1</v>
      </c>
    </row>
    <row r="1025" spans="1:11" x14ac:dyDescent="0.3">
      <c r="A1025">
        <v>1024</v>
      </c>
      <c r="B1025" t="s">
        <v>14</v>
      </c>
      <c r="C1025" t="s">
        <v>4570</v>
      </c>
      <c r="D1025">
        <v>40</v>
      </c>
      <c r="E1025">
        <v>0</v>
      </c>
      <c r="F1025">
        <f t="shared" si="90"/>
        <v>0.4</v>
      </c>
      <c r="G1025">
        <f t="shared" si="91"/>
        <v>0</v>
      </c>
      <c r="H1025">
        <f t="shared" si="92"/>
        <v>0.16000000000000003</v>
      </c>
      <c r="I1025">
        <f t="shared" si="93"/>
        <v>0.16000000000000003</v>
      </c>
      <c r="J1025">
        <f t="shared" si="94"/>
        <v>1</v>
      </c>
      <c r="K1025">
        <f t="shared" si="95"/>
        <v>1</v>
      </c>
    </row>
    <row r="1026" spans="1:11" x14ac:dyDescent="0.3">
      <c r="A1026">
        <v>1025</v>
      </c>
      <c r="B1026" t="s">
        <v>14</v>
      </c>
      <c r="C1026" t="s">
        <v>4571</v>
      </c>
      <c r="D1026">
        <v>40</v>
      </c>
      <c r="E1026">
        <v>0</v>
      </c>
      <c r="F1026">
        <f t="shared" ref="F1026:F1089" si="96">IFERROR(D1026/100,0)</f>
        <v>0.4</v>
      </c>
      <c r="G1026">
        <f t="shared" ref="G1026:G1089" si="97">F1026*E1026</f>
        <v>0</v>
      </c>
      <c r="H1026">
        <f t="shared" ref="H1026:H1089" si="98">F1026^2</f>
        <v>0.16000000000000003</v>
      </c>
      <c r="I1026">
        <f t="shared" ref="I1026:I1089" si="99">SUMIF($C:$C,C1026,$H:$H)</f>
        <v>0.16000000000000003</v>
      </c>
      <c r="J1026">
        <f t="shared" ref="J1026:J1089" si="100">IF(I1026&gt;0,H1026/I1026,0)</f>
        <v>1</v>
      </c>
      <c r="K1026">
        <f t="shared" si="95"/>
        <v>1</v>
      </c>
    </row>
    <row r="1027" spans="1:11" x14ac:dyDescent="0.3">
      <c r="A1027">
        <v>1026</v>
      </c>
      <c r="B1027" t="s">
        <v>14</v>
      </c>
      <c r="C1027" t="s">
        <v>4572</v>
      </c>
      <c r="D1027">
        <v>40</v>
      </c>
      <c r="E1027">
        <v>16.127508869735799</v>
      </c>
      <c r="F1027">
        <f t="shared" si="96"/>
        <v>0.4</v>
      </c>
      <c r="G1027">
        <f t="shared" si="97"/>
        <v>6.4510035478943202</v>
      </c>
      <c r="H1027">
        <f t="shared" si="98"/>
        <v>0.16000000000000003</v>
      </c>
      <c r="I1027">
        <f t="shared" si="99"/>
        <v>0.16000000000000003</v>
      </c>
      <c r="J1027">
        <f t="shared" si="100"/>
        <v>1</v>
      </c>
      <c r="K1027">
        <f t="shared" ref="K1027:K1090" si="101">IF((E1027+D1027)&gt;0,ABS(E1027-D1027)/(E1027+D1027),0)</f>
        <v>0.42532604084868542</v>
      </c>
    </row>
    <row r="1028" spans="1:11" x14ac:dyDescent="0.3">
      <c r="A1028">
        <v>1027</v>
      </c>
      <c r="B1028" t="s">
        <v>14</v>
      </c>
      <c r="C1028" t="s">
        <v>4573</v>
      </c>
      <c r="D1028">
        <v>40</v>
      </c>
      <c r="E1028">
        <v>0</v>
      </c>
      <c r="F1028">
        <f t="shared" si="96"/>
        <v>0.4</v>
      </c>
      <c r="G1028">
        <f t="shared" si="97"/>
        <v>0</v>
      </c>
      <c r="H1028">
        <f t="shared" si="98"/>
        <v>0.16000000000000003</v>
      </c>
      <c r="I1028">
        <f t="shared" si="99"/>
        <v>0.16000000000000003</v>
      </c>
      <c r="J1028">
        <f t="shared" si="100"/>
        <v>1</v>
      </c>
      <c r="K1028">
        <f t="shared" si="101"/>
        <v>1</v>
      </c>
    </row>
    <row r="1029" spans="1:11" x14ac:dyDescent="0.3">
      <c r="A1029">
        <v>1028</v>
      </c>
      <c r="B1029" t="s">
        <v>14</v>
      </c>
      <c r="C1029" t="s">
        <v>4574</v>
      </c>
      <c r="D1029">
        <v>40</v>
      </c>
      <c r="E1029">
        <v>0</v>
      </c>
      <c r="F1029">
        <f t="shared" si="96"/>
        <v>0.4</v>
      </c>
      <c r="G1029">
        <f t="shared" si="97"/>
        <v>0</v>
      </c>
      <c r="H1029">
        <f t="shared" si="98"/>
        <v>0.16000000000000003</v>
      </c>
      <c r="I1029">
        <f t="shared" si="99"/>
        <v>0.16000000000000003</v>
      </c>
      <c r="J1029">
        <f t="shared" si="100"/>
        <v>1</v>
      </c>
      <c r="K1029">
        <f t="shared" si="101"/>
        <v>1</v>
      </c>
    </row>
    <row r="1030" spans="1:11" x14ac:dyDescent="0.3">
      <c r="A1030">
        <v>1029</v>
      </c>
      <c r="B1030" t="s">
        <v>14</v>
      </c>
      <c r="C1030" t="s">
        <v>4575</v>
      </c>
      <c r="D1030">
        <v>40</v>
      </c>
      <c r="E1030">
        <v>0</v>
      </c>
      <c r="F1030">
        <f t="shared" si="96"/>
        <v>0.4</v>
      </c>
      <c r="G1030">
        <f t="shared" si="97"/>
        <v>0</v>
      </c>
      <c r="H1030">
        <f t="shared" si="98"/>
        <v>0.16000000000000003</v>
      </c>
      <c r="I1030">
        <f t="shared" si="99"/>
        <v>0.16000000000000003</v>
      </c>
      <c r="J1030">
        <f t="shared" si="100"/>
        <v>1</v>
      </c>
      <c r="K1030">
        <f t="shared" si="101"/>
        <v>1</v>
      </c>
    </row>
    <row r="1031" spans="1:11" x14ac:dyDescent="0.3">
      <c r="A1031">
        <v>1030</v>
      </c>
      <c r="B1031" t="s">
        <v>14</v>
      </c>
      <c r="C1031" t="s">
        <v>4576</v>
      </c>
      <c r="D1031">
        <v>40</v>
      </c>
      <c r="E1031">
        <v>0</v>
      </c>
      <c r="F1031">
        <f t="shared" si="96"/>
        <v>0.4</v>
      </c>
      <c r="G1031">
        <f t="shared" si="97"/>
        <v>0</v>
      </c>
      <c r="H1031">
        <f t="shared" si="98"/>
        <v>0.16000000000000003</v>
      </c>
      <c r="I1031">
        <f t="shared" si="99"/>
        <v>0.16000000000000003</v>
      </c>
      <c r="J1031">
        <f t="shared" si="100"/>
        <v>1</v>
      </c>
      <c r="K1031">
        <f t="shared" si="101"/>
        <v>1</v>
      </c>
    </row>
    <row r="1032" spans="1:11" x14ac:dyDescent="0.3">
      <c r="A1032">
        <v>1031</v>
      </c>
      <c r="B1032" t="s">
        <v>14</v>
      </c>
      <c r="C1032" t="s">
        <v>4577</v>
      </c>
      <c r="D1032">
        <v>40</v>
      </c>
      <c r="E1032">
        <v>0</v>
      </c>
      <c r="F1032">
        <f t="shared" si="96"/>
        <v>0.4</v>
      </c>
      <c r="G1032">
        <f t="shared" si="97"/>
        <v>0</v>
      </c>
      <c r="H1032">
        <f t="shared" si="98"/>
        <v>0.16000000000000003</v>
      </c>
      <c r="I1032">
        <f t="shared" si="99"/>
        <v>0.16000000000000003</v>
      </c>
      <c r="J1032">
        <f t="shared" si="100"/>
        <v>1</v>
      </c>
      <c r="K1032">
        <f t="shared" si="101"/>
        <v>1</v>
      </c>
    </row>
    <row r="1033" spans="1:11" x14ac:dyDescent="0.3">
      <c r="A1033">
        <v>1032</v>
      </c>
      <c r="B1033" t="s">
        <v>14</v>
      </c>
      <c r="C1033" t="s">
        <v>4578</v>
      </c>
      <c r="D1033">
        <v>40</v>
      </c>
      <c r="E1033">
        <v>20.213696486749601</v>
      </c>
      <c r="F1033">
        <f t="shared" si="96"/>
        <v>0.4</v>
      </c>
      <c r="G1033">
        <f t="shared" si="97"/>
        <v>8.0854785946998415</v>
      </c>
      <c r="H1033">
        <f t="shared" si="98"/>
        <v>0.16000000000000003</v>
      </c>
      <c r="I1033">
        <f t="shared" si="99"/>
        <v>0.16000000000000003</v>
      </c>
      <c r="J1033">
        <f t="shared" si="100"/>
        <v>1</v>
      </c>
      <c r="K1033">
        <f t="shared" si="101"/>
        <v>0.32860137589467703</v>
      </c>
    </row>
    <row r="1034" spans="1:11" x14ac:dyDescent="0.3">
      <c r="A1034">
        <v>1033</v>
      </c>
      <c r="B1034" t="s">
        <v>14</v>
      </c>
      <c r="C1034" t="s">
        <v>4579</v>
      </c>
      <c r="D1034">
        <v>40</v>
      </c>
      <c r="E1034">
        <v>17.326025560071098</v>
      </c>
      <c r="F1034">
        <f t="shared" si="96"/>
        <v>0.4</v>
      </c>
      <c r="G1034">
        <f t="shared" si="97"/>
        <v>6.9304102240284395</v>
      </c>
      <c r="H1034">
        <f t="shared" si="98"/>
        <v>0.16000000000000003</v>
      </c>
      <c r="I1034">
        <f t="shared" si="99"/>
        <v>0.16000000000000003</v>
      </c>
      <c r="J1034">
        <f t="shared" si="100"/>
        <v>1</v>
      </c>
      <c r="K1034">
        <f t="shared" si="101"/>
        <v>0.3955267126650735</v>
      </c>
    </row>
    <row r="1035" spans="1:11" x14ac:dyDescent="0.3">
      <c r="A1035">
        <v>1034</v>
      </c>
      <c r="B1035" t="s">
        <v>14</v>
      </c>
      <c r="C1035" t="s">
        <v>4580</v>
      </c>
      <c r="D1035">
        <v>40</v>
      </c>
      <c r="E1035">
        <v>20.213696486749601</v>
      </c>
      <c r="F1035">
        <f t="shared" si="96"/>
        <v>0.4</v>
      </c>
      <c r="G1035">
        <f t="shared" si="97"/>
        <v>8.0854785946998415</v>
      </c>
      <c r="H1035">
        <f t="shared" si="98"/>
        <v>0.16000000000000003</v>
      </c>
      <c r="I1035">
        <f t="shared" si="99"/>
        <v>0.16000000000000003</v>
      </c>
      <c r="J1035">
        <f t="shared" si="100"/>
        <v>1</v>
      </c>
      <c r="K1035">
        <f t="shared" si="101"/>
        <v>0.32860137589467703</v>
      </c>
    </row>
    <row r="1036" spans="1:11" x14ac:dyDescent="0.3">
      <c r="A1036">
        <v>1035</v>
      </c>
      <c r="B1036" t="s">
        <v>14</v>
      </c>
      <c r="C1036" t="s">
        <v>4581</v>
      </c>
      <c r="D1036">
        <v>40</v>
      </c>
      <c r="E1036">
        <v>3.8502279022380099</v>
      </c>
      <c r="F1036">
        <f t="shared" si="96"/>
        <v>0.4</v>
      </c>
      <c r="G1036">
        <f t="shared" si="97"/>
        <v>1.5400911608952041</v>
      </c>
      <c r="H1036">
        <f t="shared" si="98"/>
        <v>0.16000000000000003</v>
      </c>
      <c r="I1036">
        <f t="shared" si="99"/>
        <v>0.16000000000000003</v>
      </c>
      <c r="J1036">
        <f t="shared" si="100"/>
        <v>1</v>
      </c>
      <c r="K1036">
        <f t="shared" si="101"/>
        <v>0.82439188636273864</v>
      </c>
    </row>
    <row r="1037" spans="1:11" x14ac:dyDescent="0.3">
      <c r="A1037">
        <v>1036</v>
      </c>
      <c r="B1037" t="s">
        <v>14</v>
      </c>
      <c r="C1037" t="s">
        <v>4582</v>
      </c>
      <c r="D1037">
        <v>40</v>
      </c>
      <c r="E1037">
        <v>75.0794440936412</v>
      </c>
      <c r="F1037">
        <f t="shared" si="96"/>
        <v>0.4</v>
      </c>
      <c r="G1037">
        <f t="shared" si="97"/>
        <v>30.031777637456482</v>
      </c>
      <c r="H1037">
        <f t="shared" si="98"/>
        <v>0.16000000000000003</v>
      </c>
      <c r="I1037">
        <f t="shared" si="99"/>
        <v>0.16000000000000003</v>
      </c>
      <c r="J1037">
        <f t="shared" si="100"/>
        <v>1</v>
      </c>
      <c r="K1037">
        <f t="shared" si="101"/>
        <v>0.30482806351668446</v>
      </c>
    </row>
    <row r="1038" spans="1:11" x14ac:dyDescent="0.3">
      <c r="A1038">
        <v>1037</v>
      </c>
      <c r="B1038" t="s">
        <v>14</v>
      </c>
      <c r="C1038" t="s">
        <v>4583</v>
      </c>
      <c r="D1038">
        <v>39.85</v>
      </c>
      <c r="E1038">
        <v>9.6255697555950306</v>
      </c>
      <c r="F1038">
        <f t="shared" si="96"/>
        <v>0.39850000000000002</v>
      </c>
      <c r="G1038">
        <f t="shared" si="97"/>
        <v>3.83578954760462</v>
      </c>
      <c r="H1038">
        <f t="shared" si="98"/>
        <v>0.15880225000000001</v>
      </c>
      <c r="I1038">
        <f t="shared" si="99"/>
        <v>0.15880225000000001</v>
      </c>
      <c r="J1038">
        <f t="shared" si="100"/>
        <v>1</v>
      </c>
      <c r="K1038">
        <f t="shared" si="101"/>
        <v>0.61089605220740262</v>
      </c>
    </row>
    <row r="1039" spans="1:11" x14ac:dyDescent="0.3">
      <c r="A1039">
        <v>1038</v>
      </c>
      <c r="B1039" t="s">
        <v>14</v>
      </c>
      <c r="C1039" t="s">
        <v>4584</v>
      </c>
      <c r="D1039">
        <v>39.619999999999997</v>
      </c>
      <c r="E1039">
        <v>7.7004558044760198</v>
      </c>
      <c r="F1039">
        <f t="shared" si="96"/>
        <v>0.3962</v>
      </c>
      <c r="G1039">
        <f t="shared" si="97"/>
        <v>3.0509205897333991</v>
      </c>
      <c r="H1039">
        <f t="shared" si="98"/>
        <v>0.15697443999999999</v>
      </c>
      <c r="I1039">
        <f t="shared" si="99"/>
        <v>0.15697443999999999</v>
      </c>
      <c r="J1039">
        <f t="shared" si="100"/>
        <v>1</v>
      </c>
      <c r="K1039">
        <f t="shared" si="101"/>
        <v>0.67454008320234149</v>
      </c>
    </row>
    <row r="1040" spans="1:11" x14ac:dyDescent="0.3">
      <c r="A1040">
        <v>1039</v>
      </c>
      <c r="B1040" t="s">
        <v>14</v>
      </c>
      <c r="C1040" t="s">
        <v>4585</v>
      </c>
      <c r="D1040">
        <v>39.57</v>
      </c>
      <c r="E1040">
        <v>0</v>
      </c>
      <c r="F1040">
        <f t="shared" si="96"/>
        <v>0.3957</v>
      </c>
      <c r="G1040">
        <f t="shared" si="97"/>
        <v>0</v>
      </c>
      <c r="H1040">
        <f t="shared" si="98"/>
        <v>0.15657848999999999</v>
      </c>
      <c r="I1040">
        <f t="shared" si="99"/>
        <v>0.15657848999999999</v>
      </c>
      <c r="J1040">
        <f t="shared" si="100"/>
        <v>1</v>
      </c>
      <c r="K1040">
        <f t="shared" si="101"/>
        <v>1</v>
      </c>
    </row>
    <row r="1041" spans="1:11" x14ac:dyDescent="0.3">
      <c r="A1041">
        <v>1040</v>
      </c>
      <c r="B1041" t="s">
        <v>14</v>
      </c>
      <c r="C1041" t="s">
        <v>4586</v>
      </c>
      <c r="D1041">
        <v>39.56</v>
      </c>
      <c r="E1041">
        <v>63112.935773485209</v>
      </c>
      <c r="F1041">
        <f t="shared" si="96"/>
        <v>0.39560000000000001</v>
      </c>
      <c r="G1041">
        <f t="shared" si="97"/>
        <v>24967.477391990749</v>
      </c>
      <c r="H1041">
        <f t="shared" si="98"/>
        <v>0.15649936</v>
      </c>
      <c r="I1041">
        <f t="shared" si="99"/>
        <v>0.19259841</v>
      </c>
      <c r="J1041">
        <f t="shared" si="100"/>
        <v>0.81256828651908397</v>
      </c>
      <c r="K1041">
        <f t="shared" si="101"/>
        <v>0.99874715956937343</v>
      </c>
    </row>
    <row r="1042" spans="1:11" x14ac:dyDescent="0.3">
      <c r="A1042">
        <v>1041</v>
      </c>
      <c r="B1042" t="s">
        <v>14</v>
      </c>
      <c r="C1042" t="s">
        <v>4587</v>
      </c>
      <c r="D1042">
        <v>39</v>
      </c>
      <c r="E1042">
        <v>61.603646435808201</v>
      </c>
      <c r="F1042">
        <f t="shared" si="96"/>
        <v>0.39</v>
      </c>
      <c r="G1042">
        <f t="shared" si="97"/>
        <v>24.025422109965199</v>
      </c>
      <c r="H1042">
        <f t="shared" si="98"/>
        <v>0.15210000000000001</v>
      </c>
      <c r="I1042">
        <f t="shared" si="99"/>
        <v>0.15210000000000001</v>
      </c>
      <c r="J1042">
        <f t="shared" si="100"/>
        <v>1</v>
      </c>
      <c r="K1042">
        <f t="shared" si="101"/>
        <v>0.22468019039678475</v>
      </c>
    </row>
    <row r="1043" spans="1:11" x14ac:dyDescent="0.3">
      <c r="A1043">
        <v>1042</v>
      </c>
      <c r="B1043" t="s">
        <v>14</v>
      </c>
      <c r="C1043" t="s">
        <v>4588</v>
      </c>
      <c r="D1043">
        <v>39</v>
      </c>
      <c r="E1043">
        <v>423.525069246182</v>
      </c>
      <c r="F1043">
        <f t="shared" si="96"/>
        <v>0.39</v>
      </c>
      <c r="G1043">
        <f t="shared" si="97"/>
        <v>165.174777006011</v>
      </c>
      <c r="H1043">
        <f t="shared" si="98"/>
        <v>0.15210000000000001</v>
      </c>
      <c r="I1043">
        <f t="shared" si="99"/>
        <v>0.26100000000000001</v>
      </c>
      <c r="J1043">
        <f t="shared" si="100"/>
        <v>0.58275862068965523</v>
      </c>
      <c r="K1043">
        <f t="shared" si="101"/>
        <v>0.83136049224937469</v>
      </c>
    </row>
    <row r="1044" spans="1:11" x14ac:dyDescent="0.3">
      <c r="A1044">
        <v>1043</v>
      </c>
      <c r="B1044" t="s">
        <v>14</v>
      </c>
      <c r="C1044" t="s">
        <v>4589</v>
      </c>
      <c r="D1044">
        <v>39</v>
      </c>
      <c r="E1044">
        <v>8.6630127800355297</v>
      </c>
      <c r="F1044">
        <f t="shared" si="96"/>
        <v>0.39</v>
      </c>
      <c r="G1044">
        <f t="shared" si="97"/>
        <v>3.3785749842138566</v>
      </c>
      <c r="H1044">
        <f t="shared" si="98"/>
        <v>0.15210000000000001</v>
      </c>
      <c r="I1044">
        <f t="shared" si="99"/>
        <v>0.15210000000000001</v>
      </c>
      <c r="J1044">
        <f t="shared" si="100"/>
        <v>1</v>
      </c>
      <c r="K1044">
        <f t="shared" si="101"/>
        <v>0.63648908137572957</v>
      </c>
    </row>
    <row r="1045" spans="1:11" x14ac:dyDescent="0.3">
      <c r="A1045">
        <v>1044</v>
      </c>
      <c r="B1045" t="s">
        <v>14</v>
      </c>
      <c r="C1045" t="s">
        <v>4590</v>
      </c>
      <c r="D1045">
        <v>39</v>
      </c>
      <c r="E1045">
        <v>20.213696486749601</v>
      </c>
      <c r="F1045">
        <f t="shared" si="96"/>
        <v>0.39</v>
      </c>
      <c r="G1045">
        <f t="shared" si="97"/>
        <v>7.8833416298323451</v>
      </c>
      <c r="H1045">
        <f t="shared" si="98"/>
        <v>0.15210000000000001</v>
      </c>
      <c r="I1045">
        <f t="shared" si="99"/>
        <v>0.15210000000000001</v>
      </c>
      <c r="J1045">
        <f t="shared" si="100"/>
        <v>1</v>
      </c>
      <c r="K1045">
        <f t="shared" si="101"/>
        <v>0.31726280620657182</v>
      </c>
    </row>
    <row r="1046" spans="1:11" x14ac:dyDescent="0.3">
      <c r="A1046">
        <v>1045</v>
      </c>
      <c r="B1046" t="s">
        <v>14</v>
      </c>
      <c r="C1046" t="s">
        <v>4591</v>
      </c>
      <c r="D1046">
        <v>39</v>
      </c>
      <c r="E1046">
        <v>0</v>
      </c>
      <c r="F1046">
        <f t="shared" si="96"/>
        <v>0.39</v>
      </c>
      <c r="G1046">
        <f t="shared" si="97"/>
        <v>0</v>
      </c>
      <c r="H1046">
        <f t="shared" si="98"/>
        <v>0.15210000000000001</v>
      </c>
      <c r="I1046">
        <f t="shared" si="99"/>
        <v>0.15210000000000001</v>
      </c>
      <c r="J1046">
        <f t="shared" si="100"/>
        <v>1</v>
      </c>
      <c r="K1046">
        <f t="shared" si="101"/>
        <v>1</v>
      </c>
    </row>
    <row r="1047" spans="1:11" x14ac:dyDescent="0.3">
      <c r="A1047">
        <v>1046</v>
      </c>
      <c r="B1047" t="s">
        <v>14</v>
      </c>
      <c r="C1047" t="s">
        <v>4592</v>
      </c>
      <c r="D1047">
        <v>39</v>
      </c>
      <c r="E1047">
        <v>0</v>
      </c>
      <c r="F1047">
        <f t="shared" si="96"/>
        <v>0.39</v>
      </c>
      <c r="G1047">
        <f t="shared" si="97"/>
        <v>0</v>
      </c>
      <c r="H1047">
        <f t="shared" si="98"/>
        <v>0.15210000000000001</v>
      </c>
      <c r="I1047">
        <f t="shared" si="99"/>
        <v>0.15210000000000001</v>
      </c>
      <c r="J1047">
        <f t="shared" si="100"/>
        <v>1</v>
      </c>
      <c r="K1047">
        <f t="shared" si="101"/>
        <v>1</v>
      </c>
    </row>
    <row r="1048" spans="1:11" x14ac:dyDescent="0.3">
      <c r="A1048">
        <v>1047</v>
      </c>
      <c r="B1048" t="s">
        <v>14</v>
      </c>
      <c r="C1048" t="s">
        <v>4593</v>
      </c>
      <c r="D1048">
        <v>39</v>
      </c>
      <c r="E1048">
        <v>1053.9998882376569</v>
      </c>
      <c r="F1048">
        <f t="shared" si="96"/>
        <v>0.39</v>
      </c>
      <c r="G1048">
        <f t="shared" si="97"/>
        <v>411.05995641268623</v>
      </c>
      <c r="H1048">
        <f t="shared" si="98"/>
        <v>0.15210000000000001</v>
      </c>
      <c r="I1048">
        <f t="shared" si="99"/>
        <v>0.15210000000000001</v>
      </c>
      <c r="J1048">
        <f t="shared" si="100"/>
        <v>1</v>
      </c>
      <c r="K1048">
        <f t="shared" si="101"/>
        <v>0.92863677220885499</v>
      </c>
    </row>
    <row r="1049" spans="1:11" x14ac:dyDescent="0.3">
      <c r="A1049">
        <v>1048</v>
      </c>
      <c r="B1049" t="s">
        <v>14</v>
      </c>
      <c r="C1049" t="s">
        <v>4594</v>
      </c>
      <c r="D1049">
        <v>38.619999999999997</v>
      </c>
      <c r="E1049">
        <v>7.7004558044760198</v>
      </c>
      <c r="F1049">
        <f t="shared" si="96"/>
        <v>0.38619999999999999</v>
      </c>
      <c r="G1049">
        <f t="shared" si="97"/>
        <v>2.9739160316886388</v>
      </c>
      <c r="H1049">
        <f t="shared" si="98"/>
        <v>0.14915044</v>
      </c>
      <c r="I1049">
        <f t="shared" si="99"/>
        <v>0.14915044</v>
      </c>
      <c r="J1049">
        <f t="shared" si="100"/>
        <v>1</v>
      </c>
      <c r="K1049">
        <f t="shared" si="101"/>
        <v>0.66751381562476275</v>
      </c>
    </row>
    <row r="1050" spans="1:11" x14ac:dyDescent="0.3">
      <c r="A1050">
        <v>1049</v>
      </c>
      <c r="B1050" t="s">
        <v>14</v>
      </c>
      <c r="C1050" t="s">
        <v>4595</v>
      </c>
      <c r="D1050">
        <v>38.49</v>
      </c>
      <c r="E1050">
        <v>94.330583604831304</v>
      </c>
      <c r="F1050">
        <f t="shared" si="96"/>
        <v>0.38490000000000002</v>
      </c>
      <c r="G1050">
        <f t="shared" si="97"/>
        <v>36.307841629499571</v>
      </c>
      <c r="H1050">
        <f t="shared" si="98"/>
        <v>0.14814801000000002</v>
      </c>
      <c r="I1050">
        <f t="shared" si="99"/>
        <v>0.14814801000000002</v>
      </c>
      <c r="J1050">
        <f t="shared" si="100"/>
        <v>1</v>
      </c>
      <c r="K1050">
        <f t="shared" si="101"/>
        <v>0.42042115829703458</v>
      </c>
    </row>
    <row r="1051" spans="1:11" x14ac:dyDescent="0.3">
      <c r="A1051">
        <v>1050</v>
      </c>
      <c r="B1051" t="s">
        <v>14</v>
      </c>
      <c r="C1051" t="s">
        <v>4596</v>
      </c>
      <c r="D1051">
        <v>38</v>
      </c>
      <c r="E1051">
        <v>0</v>
      </c>
      <c r="F1051">
        <f t="shared" si="96"/>
        <v>0.38</v>
      </c>
      <c r="G1051">
        <f t="shared" si="97"/>
        <v>0</v>
      </c>
      <c r="H1051">
        <f t="shared" si="98"/>
        <v>0.1444</v>
      </c>
      <c r="I1051">
        <f t="shared" si="99"/>
        <v>0.1444</v>
      </c>
      <c r="J1051">
        <f t="shared" si="100"/>
        <v>1</v>
      </c>
      <c r="K1051">
        <f t="shared" si="101"/>
        <v>1</v>
      </c>
    </row>
    <row r="1052" spans="1:11" x14ac:dyDescent="0.3">
      <c r="A1052">
        <v>1051</v>
      </c>
      <c r="B1052" t="s">
        <v>14</v>
      </c>
      <c r="C1052" t="s">
        <v>4597</v>
      </c>
      <c r="D1052">
        <v>38</v>
      </c>
      <c r="E1052">
        <v>0</v>
      </c>
      <c r="F1052">
        <f t="shared" si="96"/>
        <v>0.38</v>
      </c>
      <c r="G1052">
        <f t="shared" si="97"/>
        <v>0</v>
      </c>
      <c r="H1052">
        <f t="shared" si="98"/>
        <v>0.1444</v>
      </c>
      <c r="I1052">
        <f t="shared" si="99"/>
        <v>0.1444</v>
      </c>
      <c r="J1052">
        <f t="shared" si="100"/>
        <v>1</v>
      </c>
      <c r="K1052">
        <f t="shared" si="101"/>
        <v>1</v>
      </c>
    </row>
    <row r="1053" spans="1:11" x14ac:dyDescent="0.3">
      <c r="A1053">
        <v>1052</v>
      </c>
      <c r="B1053" t="s">
        <v>14</v>
      </c>
      <c r="C1053" t="s">
        <v>4598</v>
      </c>
      <c r="D1053">
        <v>37.700000000000003</v>
      </c>
      <c r="E1053">
        <v>62.566203411367702</v>
      </c>
      <c r="F1053">
        <f t="shared" si="96"/>
        <v>0.377</v>
      </c>
      <c r="G1053">
        <f t="shared" si="97"/>
        <v>23.587458686085625</v>
      </c>
      <c r="H1053">
        <f t="shared" si="98"/>
        <v>0.14212900000000001</v>
      </c>
      <c r="I1053">
        <f t="shared" si="99"/>
        <v>0.14212900000000001</v>
      </c>
      <c r="J1053">
        <f t="shared" si="100"/>
        <v>1</v>
      </c>
      <c r="K1053">
        <f t="shared" si="101"/>
        <v>0.24800184474271703</v>
      </c>
    </row>
    <row r="1054" spans="1:11" x14ac:dyDescent="0.3">
      <c r="A1054">
        <v>1053</v>
      </c>
      <c r="B1054" t="s">
        <v>14</v>
      </c>
      <c r="C1054" t="s">
        <v>4599</v>
      </c>
      <c r="D1054">
        <v>37.5</v>
      </c>
      <c r="E1054">
        <v>0</v>
      </c>
      <c r="F1054">
        <f t="shared" si="96"/>
        <v>0.375</v>
      </c>
      <c r="G1054">
        <f t="shared" si="97"/>
        <v>0</v>
      </c>
      <c r="H1054">
        <f t="shared" si="98"/>
        <v>0.140625</v>
      </c>
      <c r="I1054">
        <f t="shared" si="99"/>
        <v>0.140625</v>
      </c>
      <c r="J1054">
        <f t="shared" si="100"/>
        <v>1</v>
      </c>
      <c r="K1054">
        <f t="shared" si="101"/>
        <v>1</v>
      </c>
    </row>
    <row r="1055" spans="1:11" x14ac:dyDescent="0.3">
      <c r="A1055">
        <v>1054</v>
      </c>
      <c r="B1055" t="s">
        <v>14</v>
      </c>
      <c r="C1055" t="s">
        <v>4600</v>
      </c>
      <c r="D1055">
        <v>37.49</v>
      </c>
      <c r="E1055">
        <v>65.453874338046205</v>
      </c>
      <c r="F1055">
        <f t="shared" si="96"/>
        <v>0.37490000000000001</v>
      </c>
      <c r="G1055">
        <f t="shared" si="97"/>
        <v>24.538657489333524</v>
      </c>
      <c r="H1055">
        <f t="shared" si="98"/>
        <v>0.14055001</v>
      </c>
      <c r="I1055">
        <f t="shared" si="99"/>
        <v>0.14055001</v>
      </c>
      <c r="J1055">
        <f t="shared" si="100"/>
        <v>1</v>
      </c>
      <c r="K1055">
        <f t="shared" si="101"/>
        <v>0.27164194584535134</v>
      </c>
    </row>
    <row r="1056" spans="1:11" x14ac:dyDescent="0.3">
      <c r="A1056">
        <v>1055</v>
      </c>
      <c r="B1056" t="s">
        <v>14</v>
      </c>
      <c r="C1056" t="s">
        <v>4601</v>
      </c>
      <c r="D1056">
        <v>37.369999999999997</v>
      </c>
      <c r="E1056">
        <v>53.590559596809612</v>
      </c>
      <c r="F1056">
        <f t="shared" si="96"/>
        <v>0.37369999999999998</v>
      </c>
      <c r="G1056">
        <f t="shared" si="97"/>
        <v>20.026792121327752</v>
      </c>
      <c r="H1056">
        <f t="shared" si="98"/>
        <v>0.13965168999999999</v>
      </c>
      <c r="I1056">
        <f t="shared" si="99"/>
        <v>0.13965168999999999</v>
      </c>
      <c r="J1056">
        <f t="shared" si="100"/>
        <v>1</v>
      </c>
      <c r="K1056">
        <f t="shared" si="101"/>
        <v>0.17832519576296166</v>
      </c>
    </row>
    <row r="1057" spans="1:11" x14ac:dyDescent="0.3">
      <c r="A1057">
        <v>1056</v>
      </c>
      <c r="B1057" t="s">
        <v>14</v>
      </c>
      <c r="C1057" t="s">
        <v>4602</v>
      </c>
      <c r="D1057">
        <v>37.32</v>
      </c>
      <c r="E1057">
        <v>176.58480108283999</v>
      </c>
      <c r="F1057">
        <f t="shared" si="96"/>
        <v>0.37319999999999998</v>
      </c>
      <c r="G1057">
        <f t="shared" si="97"/>
        <v>65.901447764115886</v>
      </c>
      <c r="H1057">
        <f t="shared" si="98"/>
        <v>0.13927823999999997</v>
      </c>
      <c r="I1057">
        <f t="shared" si="99"/>
        <v>0.13927823999999997</v>
      </c>
      <c r="J1057">
        <f t="shared" si="100"/>
        <v>1</v>
      </c>
      <c r="K1057">
        <f t="shared" si="101"/>
        <v>0.65105972553138824</v>
      </c>
    </row>
    <row r="1058" spans="1:11" x14ac:dyDescent="0.3">
      <c r="A1058">
        <v>1057</v>
      </c>
      <c r="B1058" t="s">
        <v>14</v>
      </c>
      <c r="C1058" t="s">
        <v>4603</v>
      </c>
      <c r="D1058">
        <v>37.31</v>
      </c>
      <c r="E1058">
        <v>0</v>
      </c>
      <c r="F1058">
        <f t="shared" si="96"/>
        <v>0.37310000000000004</v>
      </c>
      <c r="G1058">
        <f t="shared" si="97"/>
        <v>0</v>
      </c>
      <c r="H1058">
        <f t="shared" si="98"/>
        <v>0.13920361000000003</v>
      </c>
      <c r="I1058">
        <f t="shared" si="99"/>
        <v>0.13920361000000003</v>
      </c>
      <c r="J1058">
        <f t="shared" si="100"/>
        <v>1</v>
      </c>
      <c r="K1058">
        <f t="shared" si="101"/>
        <v>1</v>
      </c>
    </row>
    <row r="1059" spans="1:11" x14ac:dyDescent="0.3">
      <c r="A1059">
        <v>1058</v>
      </c>
      <c r="B1059" t="s">
        <v>14</v>
      </c>
      <c r="C1059" t="s">
        <v>4604</v>
      </c>
      <c r="D1059">
        <v>37</v>
      </c>
      <c r="E1059">
        <v>298.39266242344598</v>
      </c>
      <c r="F1059">
        <f t="shared" si="96"/>
        <v>0.37</v>
      </c>
      <c r="G1059">
        <f t="shared" si="97"/>
        <v>110.40528509667502</v>
      </c>
      <c r="H1059">
        <f t="shared" si="98"/>
        <v>0.13689999999999999</v>
      </c>
      <c r="I1059">
        <f t="shared" si="99"/>
        <v>0.13689999999999999</v>
      </c>
      <c r="J1059">
        <f t="shared" si="100"/>
        <v>1</v>
      </c>
      <c r="K1059">
        <f t="shared" si="101"/>
        <v>0.7793630920089355</v>
      </c>
    </row>
    <row r="1060" spans="1:11" x14ac:dyDescent="0.3">
      <c r="A1060">
        <v>1059</v>
      </c>
      <c r="B1060" t="s">
        <v>14</v>
      </c>
      <c r="C1060" t="s">
        <v>4605</v>
      </c>
      <c r="D1060">
        <v>36.36</v>
      </c>
      <c r="E1060">
        <v>2.8876709266785099</v>
      </c>
      <c r="F1060">
        <f t="shared" si="96"/>
        <v>0.36359999999999998</v>
      </c>
      <c r="G1060">
        <f t="shared" si="97"/>
        <v>1.0499571489403061</v>
      </c>
      <c r="H1060">
        <f t="shared" si="98"/>
        <v>0.13220495999999998</v>
      </c>
      <c r="I1060">
        <f t="shared" si="99"/>
        <v>0.13220495999999998</v>
      </c>
      <c r="J1060">
        <f t="shared" si="100"/>
        <v>1</v>
      </c>
      <c r="K1060">
        <f t="shared" si="101"/>
        <v>0.85284880052764489</v>
      </c>
    </row>
    <row r="1061" spans="1:11" x14ac:dyDescent="0.3">
      <c r="A1061">
        <v>1060</v>
      </c>
      <c r="B1061" t="s">
        <v>14</v>
      </c>
      <c r="C1061" t="s">
        <v>4606</v>
      </c>
      <c r="D1061">
        <v>36.36</v>
      </c>
      <c r="E1061">
        <v>2.8876709266785099</v>
      </c>
      <c r="F1061">
        <f t="shared" si="96"/>
        <v>0.36359999999999998</v>
      </c>
      <c r="G1061">
        <f t="shared" si="97"/>
        <v>1.0499571489403061</v>
      </c>
      <c r="H1061">
        <f t="shared" si="98"/>
        <v>0.13220495999999998</v>
      </c>
      <c r="I1061">
        <f t="shared" si="99"/>
        <v>0.13220495999999998</v>
      </c>
      <c r="J1061">
        <f t="shared" si="100"/>
        <v>1</v>
      </c>
      <c r="K1061">
        <f t="shared" si="101"/>
        <v>0.85284880052764489</v>
      </c>
    </row>
    <row r="1062" spans="1:11" x14ac:dyDescent="0.3">
      <c r="A1062">
        <v>1061</v>
      </c>
      <c r="B1062" t="s">
        <v>14</v>
      </c>
      <c r="C1062" t="s">
        <v>4607</v>
      </c>
      <c r="D1062">
        <v>36</v>
      </c>
      <c r="E1062">
        <v>0</v>
      </c>
      <c r="F1062">
        <f t="shared" si="96"/>
        <v>0.36</v>
      </c>
      <c r="G1062">
        <f t="shared" si="97"/>
        <v>0</v>
      </c>
      <c r="H1062">
        <f t="shared" si="98"/>
        <v>0.12959999999999999</v>
      </c>
      <c r="I1062">
        <f t="shared" si="99"/>
        <v>0.12959999999999999</v>
      </c>
      <c r="J1062">
        <f t="shared" si="100"/>
        <v>1</v>
      </c>
      <c r="K1062">
        <f t="shared" si="101"/>
        <v>1</v>
      </c>
    </row>
    <row r="1063" spans="1:11" x14ac:dyDescent="0.3">
      <c r="A1063">
        <v>1062</v>
      </c>
      <c r="B1063" t="s">
        <v>14</v>
      </c>
      <c r="C1063" t="s">
        <v>4608</v>
      </c>
      <c r="D1063">
        <v>35.96</v>
      </c>
      <c r="E1063">
        <v>20.373249346320598</v>
      </c>
      <c r="F1063">
        <f t="shared" si="96"/>
        <v>0.35960000000000003</v>
      </c>
      <c r="G1063">
        <f t="shared" si="97"/>
        <v>7.3262204649368874</v>
      </c>
      <c r="H1063">
        <f t="shared" si="98"/>
        <v>0.12931216000000001</v>
      </c>
      <c r="I1063">
        <f t="shared" si="99"/>
        <v>0.12931216000000001</v>
      </c>
      <c r="J1063">
        <f t="shared" si="100"/>
        <v>1</v>
      </c>
      <c r="K1063">
        <f t="shared" si="101"/>
        <v>0.2766882939391006</v>
      </c>
    </row>
    <row r="1064" spans="1:11" x14ac:dyDescent="0.3">
      <c r="A1064">
        <v>1063</v>
      </c>
      <c r="B1064" t="s">
        <v>14</v>
      </c>
      <c r="C1064" t="s">
        <v>4609</v>
      </c>
      <c r="D1064">
        <v>35.869999999999997</v>
      </c>
      <c r="E1064">
        <v>6.1549250348702396</v>
      </c>
      <c r="F1064">
        <f t="shared" si="96"/>
        <v>0.35869999999999996</v>
      </c>
      <c r="G1064">
        <f t="shared" si="97"/>
        <v>2.2077716100079545</v>
      </c>
      <c r="H1064">
        <f t="shared" si="98"/>
        <v>0.12866568999999997</v>
      </c>
      <c r="I1064">
        <f t="shared" si="99"/>
        <v>0.12866568999999997</v>
      </c>
      <c r="J1064">
        <f t="shared" si="100"/>
        <v>1</v>
      </c>
      <c r="K1064">
        <f t="shared" si="101"/>
        <v>0.70708216470281948</v>
      </c>
    </row>
    <row r="1065" spans="1:11" x14ac:dyDescent="0.3">
      <c r="A1065">
        <v>1064</v>
      </c>
      <c r="B1065" t="s">
        <v>14</v>
      </c>
      <c r="C1065" t="s">
        <v>4610</v>
      </c>
      <c r="D1065">
        <v>35.31</v>
      </c>
      <c r="E1065">
        <v>0</v>
      </c>
      <c r="F1065">
        <f t="shared" si="96"/>
        <v>0.35310000000000002</v>
      </c>
      <c r="G1065">
        <f t="shared" si="97"/>
        <v>0</v>
      </c>
      <c r="H1065">
        <f t="shared" si="98"/>
        <v>0.12467961000000002</v>
      </c>
      <c r="I1065">
        <f t="shared" si="99"/>
        <v>0.12467961000000002</v>
      </c>
      <c r="J1065">
        <f t="shared" si="100"/>
        <v>1</v>
      </c>
      <c r="K1065">
        <f t="shared" si="101"/>
        <v>1</v>
      </c>
    </row>
    <row r="1066" spans="1:11" x14ac:dyDescent="0.3">
      <c r="A1066">
        <v>1065</v>
      </c>
      <c r="B1066" t="s">
        <v>14</v>
      </c>
      <c r="C1066" t="s">
        <v>4611</v>
      </c>
      <c r="D1066">
        <v>35</v>
      </c>
      <c r="E1066">
        <v>15.400911608952001</v>
      </c>
      <c r="F1066">
        <f t="shared" si="96"/>
        <v>0.35</v>
      </c>
      <c r="G1066">
        <f t="shared" si="97"/>
        <v>5.3903190631331999</v>
      </c>
      <c r="H1066">
        <f t="shared" si="98"/>
        <v>0.12249999999999998</v>
      </c>
      <c r="I1066">
        <f t="shared" si="99"/>
        <v>0.12249999999999998</v>
      </c>
      <c r="J1066">
        <f t="shared" si="100"/>
        <v>1</v>
      </c>
      <c r="K1066">
        <f t="shared" si="101"/>
        <v>0.38886376784436755</v>
      </c>
    </row>
    <row r="1067" spans="1:11" x14ac:dyDescent="0.3">
      <c r="A1067">
        <v>1066</v>
      </c>
      <c r="B1067" t="s">
        <v>14</v>
      </c>
      <c r="C1067" t="s">
        <v>4612</v>
      </c>
      <c r="D1067">
        <v>35</v>
      </c>
      <c r="E1067">
        <v>17.326025560071098</v>
      </c>
      <c r="F1067">
        <f t="shared" si="96"/>
        <v>0.35</v>
      </c>
      <c r="G1067">
        <f t="shared" si="97"/>
        <v>6.0641089460248843</v>
      </c>
      <c r="H1067">
        <f t="shared" si="98"/>
        <v>0.12249999999999998</v>
      </c>
      <c r="I1067">
        <f t="shared" si="99"/>
        <v>0.12249999999999998</v>
      </c>
      <c r="J1067">
        <f t="shared" si="100"/>
        <v>1</v>
      </c>
      <c r="K1067">
        <f t="shared" si="101"/>
        <v>0.33776642217244074</v>
      </c>
    </row>
    <row r="1068" spans="1:11" x14ac:dyDescent="0.3">
      <c r="A1068">
        <v>1067</v>
      </c>
      <c r="B1068" t="s">
        <v>14</v>
      </c>
      <c r="C1068" t="s">
        <v>4613</v>
      </c>
      <c r="D1068">
        <v>35</v>
      </c>
      <c r="E1068">
        <v>0</v>
      </c>
      <c r="F1068">
        <f t="shared" si="96"/>
        <v>0.35</v>
      </c>
      <c r="G1068">
        <f t="shared" si="97"/>
        <v>0</v>
      </c>
      <c r="H1068">
        <f t="shared" si="98"/>
        <v>0.12249999999999998</v>
      </c>
      <c r="I1068">
        <f t="shared" si="99"/>
        <v>0.12249999999999998</v>
      </c>
      <c r="J1068">
        <f t="shared" si="100"/>
        <v>1</v>
      </c>
      <c r="K1068">
        <f t="shared" si="101"/>
        <v>1</v>
      </c>
    </row>
    <row r="1069" spans="1:11" x14ac:dyDescent="0.3">
      <c r="A1069">
        <v>1068</v>
      </c>
      <c r="B1069" t="s">
        <v>14</v>
      </c>
      <c r="C1069" t="s">
        <v>4614</v>
      </c>
      <c r="D1069">
        <v>35</v>
      </c>
      <c r="E1069">
        <v>324.39543034563002</v>
      </c>
      <c r="F1069">
        <f t="shared" si="96"/>
        <v>0.35</v>
      </c>
      <c r="G1069">
        <f t="shared" si="97"/>
        <v>113.53840062097049</v>
      </c>
      <c r="H1069">
        <f t="shared" si="98"/>
        <v>0.12249999999999998</v>
      </c>
      <c r="I1069">
        <f t="shared" si="99"/>
        <v>0.12249999999999998</v>
      </c>
      <c r="J1069">
        <f t="shared" si="100"/>
        <v>1</v>
      </c>
      <c r="K1069">
        <f t="shared" si="101"/>
        <v>0.8052284639994417</v>
      </c>
    </row>
    <row r="1070" spans="1:11" x14ac:dyDescent="0.3">
      <c r="A1070">
        <v>1069</v>
      </c>
      <c r="B1070" t="s">
        <v>14</v>
      </c>
      <c r="C1070" t="s">
        <v>4615</v>
      </c>
      <c r="D1070">
        <v>35</v>
      </c>
      <c r="E1070">
        <v>0</v>
      </c>
      <c r="F1070">
        <f t="shared" si="96"/>
        <v>0.35</v>
      </c>
      <c r="G1070">
        <f t="shared" si="97"/>
        <v>0</v>
      </c>
      <c r="H1070">
        <f t="shared" si="98"/>
        <v>0.12249999999999998</v>
      </c>
      <c r="I1070">
        <f t="shared" si="99"/>
        <v>0.12249999999999998</v>
      </c>
      <c r="J1070">
        <f t="shared" si="100"/>
        <v>1</v>
      </c>
      <c r="K1070">
        <f t="shared" si="101"/>
        <v>1</v>
      </c>
    </row>
    <row r="1071" spans="1:11" x14ac:dyDescent="0.3">
      <c r="A1071">
        <v>1070</v>
      </c>
      <c r="B1071" t="s">
        <v>14</v>
      </c>
      <c r="C1071" t="s">
        <v>4616</v>
      </c>
      <c r="D1071">
        <v>35</v>
      </c>
      <c r="E1071">
        <v>1.9251139511190101</v>
      </c>
      <c r="F1071">
        <f t="shared" si="96"/>
        <v>0.35</v>
      </c>
      <c r="G1071">
        <f t="shared" si="97"/>
        <v>0.67378988289165354</v>
      </c>
      <c r="H1071">
        <f t="shared" si="98"/>
        <v>0.12249999999999998</v>
      </c>
      <c r="I1071">
        <f t="shared" si="99"/>
        <v>0.12249999999999998</v>
      </c>
      <c r="J1071">
        <f t="shared" si="100"/>
        <v>1</v>
      </c>
      <c r="K1071">
        <f t="shared" si="101"/>
        <v>0.8957287469082722</v>
      </c>
    </row>
    <row r="1072" spans="1:11" x14ac:dyDescent="0.3">
      <c r="A1072">
        <v>1071</v>
      </c>
      <c r="B1072" t="s">
        <v>14</v>
      </c>
      <c r="C1072" t="s">
        <v>4617</v>
      </c>
      <c r="D1072">
        <v>35</v>
      </c>
      <c r="E1072">
        <v>583.59862626512995</v>
      </c>
      <c r="F1072">
        <f t="shared" si="96"/>
        <v>0.35</v>
      </c>
      <c r="G1072">
        <f t="shared" si="97"/>
        <v>204.25951919279547</v>
      </c>
      <c r="H1072">
        <f t="shared" si="98"/>
        <v>0.12249999999999998</v>
      </c>
      <c r="I1072">
        <f t="shared" si="99"/>
        <v>0.14209999999999998</v>
      </c>
      <c r="J1072">
        <f t="shared" si="100"/>
        <v>0.86206896551724144</v>
      </c>
      <c r="K1072">
        <f t="shared" si="101"/>
        <v>0.88684100315153602</v>
      </c>
    </row>
    <row r="1073" spans="1:11" x14ac:dyDescent="0.3">
      <c r="A1073">
        <v>1072</v>
      </c>
      <c r="B1073" t="s">
        <v>14</v>
      </c>
      <c r="C1073" t="s">
        <v>4618</v>
      </c>
      <c r="D1073">
        <v>35</v>
      </c>
      <c r="E1073">
        <v>291.40258415416901</v>
      </c>
      <c r="F1073">
        <f t="shared" si="96"/>
        <v>0.35</v>
      </c>
      <c r="G1073">
        <f t="shared" si="97"/>
        <v>101.99090445395915</v>
      </c>
      <c r="H1073">
        <f t="shared" si="98"/>
        <v>0.12249999999999998</v>
      </c>
      <c r="I1073">
        <f t="shared" si="99"/>
        <v>0.12249999999999998</v>
      </c>
      <c r="J1073">
        <f t="shared" si="100"/>
        <v>1</v>
      </c>
      <c r="K1073">
        <f t="shared" si="101"/>
        <v>0.78554091358867106</v>
      </c>
    </row>
    <row r="1074" spans="1:11" x14ac:dyDescent="0.3">
      <c r="A1074">
        <v>1073</v>
      </c>
      <c r="B1074" t="s">
        <v>14</v>
      </c>
      <c r="C1074" t="s">
        <v>4619</v>
      </c>
      <c r="D1074">
        <v>35</v>
      </c>
      <c r="E1074">
        <v>21.188179320173401</v>
      </c>
      <c r="F1074">
        <f t="shared" si="96"/>
        <v>0.35</v>
      </c>
      <c r="G1074">
        <f t="shared" si="97"/>
        <v>7.4158627620606898</v>
      </c>
      <c r="H1074">
        <f t="shared" si="98"/>
        <v>0.12249999999999998</v>
      </c>
      <c r="I1074">
        <f t="shared" si="99"/>
        <v>0.12249999999999998</v>
      </c>
      <c r="J1074">
        <f t="shared" si="100"/>
        <v>1</v>
      </c>
      <c r="K1074">
        <f t="shared" si="101"/>
        <v>0.24581363637222717</v>
      </c>
    </row>
    <row r="1075" spans="1:11" x14ac:dyDescent="0.3">
      <c r="A1075">
        <v>1074</v>
      </c>
      <c r="B1075" t="s">
        <v>14</v>
      </c>
      <c r="C1075" t="s">
        <v>4620</v>
      </c>
      <c r="D1075">
        <v>35</v>
      </c>
      <c r="E1075">
        <v>0</v>
      </c>
      <c r="F1075">
        <f t="shared" si="96"/>
        <v>0.35</v>
      </c>
      <c r="G1075">
        <f t="shared" si="97"/>
        <v>0</v>
      </c>
      <c r="H1075">
        <f t="shared" si="98"/>
        <v>0.12249999999999998</v>
      </c>
      <c r="I1075">
        <f t="shared" si="99"/>
        <v>0.12249999999999998</v>
      </c>
      <c r="J1075">
        <f t="shared" si="100"/>
        <v>1</v>
      </c>
      <c r="K1075">
        <f t="shared" si="101"/>
        <v>1</v>
      </c>
    </row>
    <row r="1076" spans="1:11" x14ac:dyDescent="0.3">
      <c r="A1076">
        <v>1075</v>
      </c>
      <c r="B1076" t="s">
        <v>14</v>
      </c>
      <c r="C1076" t="s">
        <v>4621</v>
      </c>
      <c r="D1076">
        <v>35</v>
      </c>
      <c r="E1076">
        <v>46.202734826856201</v>
      </c>
      <c r="F1076">
        <f t="shared" si="96"/>
        <v>0.35</v>
      </c>
      <c r="G1076">
        <f t="shared" si="97"/>
        <v>16.170957189399669</v>
      </c>
      <c r="H1076">
        <f t="shared" si="98"/>
        <v>0.12249999999999998</v>
      </c>
      <c r="I1076">
        <f t="shared" si="99"/>
        <v>0.12249999999999998</v>
      </c>
      <c r="J1076">
        <f t="shared" si="100"/>
        <v>1</v>
      </c>
      <c r="K1076">
        <f t="shared" si="101"/>
        <v>0.13796006810291711</v>
      </c>
    </row>
    <row r="1077" spans="1:11" x14ac:dyDescent="0.3">
      <c r="A1077">
        <v>1076</v>
      </c>
      <c r="B1077" t="s">
        <v>14</v>
      </c>
      <c r="C1077" t="s">
        <v>4622</v>
      </c>
      <c r="D1077">
        <v>35</v>
      </c>
      <c r="E1077">
        <v>15.40091160895204</v>
      </c>
      <c r="F1077">
        <f t="shared" si="96"/>
        <v>0.35</v>
      </c>
      <c r="G1077">
        <f t="shared" si="97"/>
        <v>5.3903190631332132</v>
      </c>
      <c r="H1077">
        <f t="shared" si="98"/>
        <v>0.12249999999999998</v>
      </c>
      <c r="I1077">
        <f t="shared" si="99"/>
        <v>0.12249999999999998</v>
      </c>
      <c r="J1077">
        <f t="shared" si="100"/>
        <v>1</v>
      </c>
      <c r="K1077">
        <f t="shared" si="101"/>
        <v>0.38886376784436644</v>
      </c>
    </row>
    <row r="1078" spans="1:11" x14ac:dyDescent="0.3">
      <c r="A1078">
        <v>1077</v>
      </c>
      <c r="B1078" t="s">
        <v>14</v>
      </c>
      <c r="C1078" t="s">
        <v>4623</v>
      </c>
      <c r="D1078">
        <v>35</v>
      </c>
      <c r="E1078">
        <v>0</v>
      </c>
      <c r="F1078">
        <f t="shared" si="96"/>
        <v>0.35</v>
      </c>
      <c r="G1078">
        <f t="shared" si="97"/>
        <v>0</v>
      </c>
      <c r="H1078">
        <f t="shared" si="98"/>
        <v>0.12249999999999998</v>
      </c>
      <c r="I1078">
        <f t="shared" si="99"/>
        <v>0.12249999999999998</v>
      </c>
      <c r="J1078">
        <f t="shared" si="100"/>
        <v>1</v>
      </c>
      <c r="K1078">
        <f t="shared" si="101"/>
        <v>1</v>
      </c>
    </row>
    <row r="1079" spans="1:11" x14ac:dyDescent="0.3">
      <c r="A1079">
        <v>1078</v>
      </c>
      <c r="B1079" t="s">
        <v>14</v>
      </c>
      <c r="C1079" t="s">
        <v>4624</v>
      </c>
      <c r="D1079">
        <v>35</v>
      </c>
      <c r="E1079">
        <v>0</v>
      </c>
      <c r="F1079">
        <f t="shared" si="96"/>
        <v>0.35</v>
      </c>
      <c r="G1079">
        <f t="shared" si="97"/>
        <v>0</v>
      </c>
      <c r="H1079">
        <f t="shared" si="98"/>
        <v>0.12249999999999998</v>
      </c>
      <c r="I1079">
        <f t="shared" si="99"/>
        <v>0.12249999999999998</v>
      </c>
      <c r="J1079">
        <f t="shared" si="100"/>
        <v>1</v>
      </c>
      <c r="K1079">
        <f t="shared" si="101"/>
        <v>1</v>
      </c>
    </row>
    <row r="1080" spans="1:11" x14ac:dyDescent="0.3">
      <c r="A1080">
        <v>1079</v>
      </c>
      <c r="B1080" t="s">
        <v>14</v>
      </c>
      <c r="C1080" t="s">
        <v>4625</v>
      </c>
      <c r="D1080">
        <v>35</v>
      </c>
      <c r="E1080">
        <v>5.7753418533570198</v>
      </c>
      <c r="F1080">
        <f t="shared" si="96"/>
        <v>0.35</v>
      </c>
      <c r="G1080">
        <f t="shared" si="97"/>
        <v>2.0213696486749568</v>
      </c>
      <c r="H1080">
        <f t="shared" si="98"/>
        <v>0.12249999999999998</v>
      </c>
      <c r="I1080">
        <f t="shared" si="99"/>
        <v>0.12249999999999998</v>
      </c>
      <c r="J1080">
        <f t="shared" si="100"/>
        <v>1</v>
      </c>
      <c r="K1080">
        <f t="shared" si="101"/>
        <v>0.71672380459115448</v>
      </c>
    </row>
    <row r="1081" spans="1:11" x14ac:dyDescent="0.3">
      <c r="A1081">
        <v>1080</v>
      </c>
      <c r="B1081" t="s">
        <v>14</v>
      </c>
      <c r="C1081" t="s">
        <v>4626</v>
      </c>
      <c r="D1081">
        <v>35</v>
      </c>
      <c r="E1081">
        <v>455.40600703088501</v>
      </c>
      <c r="F1081">
        <f t="shared" si="96"/>
        <v>0.35</v>
      </c>
      <c r="G1081">
        <f t="shared" si="97"/>
        <v>159.39210246080975</v>
      </c>
      <c r="H1081">
        <f t="shared" si="98"/>
        <v>0.12249999999999998</v>
      </c>
      <c r="I1081">
        <f t="shared" si="99"/>
        <v>0.12249999999999998</v>
      </c>
      <c r="J1081">
        <f t="shared" si="100"/>
        <v>1</v>
      </c>
      <c r="K1081">
        <f t="shared" si="101"/>
        <v>0.85726112854161773</v>
      </c>
    </row>
    <row r="1082" spans="1:11" x14ac:dyDescent="0.3">
      <c r="A1082">
        <v>1081</v>
      </c>
      <c r="B1082" t="s">
        <v>14</v>
      </c>
      <c r="C1082" t="s">
        <v>4627</v>
      </c>
      <c r="D1082">
        <v>35</v>
      </c>
      <c r="E1082">
        <v>13.475797657833001</v>
      </c>
      <c r="F1082">
        <f t="shared" si="96"/>
        <v>0.35</v>
      </c>
      <c r="G1082">
        <f t="shared" si="97"/>
        <v>4.7165291802415501</v>
      </c>
      <c r="H1082">
        <f t="shared" si="98"/>
        <v>0.12249999999999998</v>
      </c>
      <c r="I1082">
        <f t="shared" si="99"/>
        <v>0.12249999999999998</v>
      </c>
      <c r="J1082">
        <f t="shared" si="100"/>
        <v>1</v>
      </c>
      <c r="K1082">
        <f t="shared" si="101"/>
        <v>0.44401955990690123</v>
      </c>
    </row>
    <row r="1083" spans="1:11" x14ac:dyDescent="0.3">
      <c r="A1083">
        <v>1082</v>
      </c>
      <c r="B1083" t="s">
        <v>14</v>
      </c>
      <c r="C1083" t="s">
        <v>4628</v>
      </c>
      <c r="D1083">
        <v>35</v>
      </c>
      <c r="E1083">
        <v>0</v>
      </c>
      <c r="F1083">
        <f t="shared" si="96"/>
        <v>0.35</v>
      </c>
      <c r="G1083">
        <f t="shared" si="97"/>
        <v>0</v>
      </c>
      <c r="H1083">
        <f t="shared" si="98"/>
        <v>0.12249999999999998</v>
      </c>
      <c r="I1083">
        <f t="shared" si="99"/>
        <v>0.12249999999999998</v>
      </c>
      <c r="J1083">
        <f t="shared" si="100"/>
        <v>1</v>
      </c>
      <c r="K1083">
        <f t="shared" si="101"/>
        <v>1</v>
      </c>
    </row>
    <row r="1084" spans="1:11" x14ac:dyDescent="0.3">
      <c r="A1084">
        <v>1083</v>
      </c>
      <c r="B1084" t="s">
        <v>14</v>
      </c>
      <c r="C1084" t="s">
        <v>4629</v>
      </c>
      <c r="D1084">
        <v>34</v>
      </c>
      <c r="E1084">
        <v>6.9868960425763298</v>
      </c>
      <c r="F1084">
        <f t="shared" si="96"/>
        <v>0.34</v>
      </c>
      <c r="G1084">
        <f t="shared" si="97"/>
        <v>2.3755446544759522</v>
      </c>
      <c r="H1084">
        <f t="shared" si="98"/>
        <v>0.11560000000000002</v>
      </c>
      <c r="I1084">
        <f t="shared" si="99"/>
        <v>0.11560000000000002</v>
      </c>
      <c r="J1084">
        <f t="shared" si="100"/>
        <v>1</v>
      </c>
      <c r="K1084">
        <f t="shared" si="101"/>
        <v>0.65906683759031226</v>
      </c>
    </row>
    <row r="1085" spans="1:11" x14ac:dyDescent="0.3">
      <c r="A1085">
        <v>1084</v>
      </c>
      <c r="B1085" t="s">
        <v>14</v>
      </c>
      <c r="C1085" t="s">
        <v>4630</v>
      </c>
      <c r="D1085">
        <v>34</v>
      </c>
      <c r="E1085">
        <v>841.27479663900601</v>
      </c>
      <c r="F1085">
        <f t="shared" si="96"/>
        <v>0.34</v>
      </c>
      <c r="G1085">
        <f t="shared" si="97"/>
        <v>286.03343085726209</v>
      </c>
      <c r="H1085">
        <f t="shared" si="98"/>
        <v>0.11560000000000002</v>
      </c>
      <c r="I1085">
        <f t="shared" si="99"/>
        <v>0.11560000000000002</v>
      </c>
      <c r="J1085">
        <f t="shared" si="100"/>
        <v>1</v>
      </c>
      <c r="K1085">
        <f t="shared" si="101"/>
        <v>0.9223101130512209</v>
      </c>
    </row>
    <row r="1086" spans="1:11" x14ac:dyDescent="0.3">
      <c r="A1086">
        <v>1085</v>
      </c>
      <c r="B1086" t="s">
        <v>14</v>
      </c>
      <c r="C1086" t="s">
        <v>4631</v>
      </c>
      <c r="D1086">
        <v>34</v>
      </c>
      <c r="E1086">
        <v>8.1447927248059599</v>
      </c>
      <c r="F1086">
        <f t="shared" si="96"/>
        <v>0.34</v>
      </c>
      <c r="G1086">
        <f t="shared" si="97"/>
        <v>2.7692295264340268</v>
      </c>
      <c r="H1086">
        <f t="shared" si="98"/>
        <v>0.11560000000000002</v>
      </c>
      <c r="I1086">
        <f t="shared" si="99"/>
        <v>0.11560000000000002</v>
      </c>
      <c r="J1086">
        <f t="shared" si="100"/>
        <v>1</v>
      </c>
      <c r="K1086">
        <f t="shared" si="101"/>
        <v>0.61348521616944507</v>
      </c>
    </row>
    <row r="1087" spans="1:11" x14ac:dyDescent="0.3">
      <c r="A1087">
        <v>1086</v>
      </c>
      <c r="B1087" t="s">
        <v>14</v>
      </c>
      <c r="C1087" t="s">
        <v>4632</v>
      </c>
      <c r="D1087">
        <v>33.950000000000003</v>
      </c>
      <c r="E1087">
        <v>0</v>
      </c>
      <c r="F1087">
        <f t="shared" si="96"/>
        <v>0.33950000000000002</v>
      </c>
      <c r="G1087">
        <f t="shared" si="97"/>
        <v>0</v>
      </c>
      <c r="H1087">
        <f t="shared" si="98"/>
        <v>0.11526025000000002</v>
      </c>
      <c r="I1087">
        <f t="shared" si="99"/>
        <v>0.11526025000000002</v>
      </c>
      <c r="J1087">
        <f t="shared" si="100"/>
        <v>1</v>
      </c>
      <c r="K1087">
        <f t="shared" si="101"/>
        <v>1</v>
      </c>
    </row>
    <row r="1088" spans="1:11" x14ac:dyDescent="0.3">
      <c r="A1088">
        <v>1087</v>
      </c>
      <c r="B1088" t="s">
        <v>14</v>
      </c>
      <c r="C1088" t="s">
        <v>4633</v>
      </c>
      <c r="D1088">
        <v>33.89</v>
      </c>
      <c r="E1088">
        <v>43.315063900177499</v>
      </c>
      <c r="F1088">
        <f t="shared" si="96"/>
        <v>0.33889999999999998</v>
      </c>
      <c r="G1088">
        <f t="shared" si="97"/>
        <v>14.679475155770154</v>
      </c>
      <c r="H1088">
        <f t="shared" si="98"/>
        <v>0.11485320999999998</v>
      </c>
      <c r="I1088">
        <f t="shared" si="99"/>
        <v>0.11485320999999998</v>
      </c>
      <c r="J1088">
        <f t="shared" si="100"/>
        <v>1</v>
      </c>
      <c r="K1088">
        <f t="shared" si="101"/>
        <v>0.1220783122770763</v>
      </c>
    </row>
    <row r="1089" spans="1:11" x14ac:dyDescent="0.3">
      <c r="A1089">
        <v>1088</v>
      </c>
      <c r="B1089" t="s">
        <v>14</v>
      </c>
      <c r="C1089" t="s">
        <v>4634</v>
      </c>
      <c r="D1089">
        <v>33.81</v>
      </c>
      <c r="E1089">
        <v>3065.7439671570201</v>
      </c>
      <c r="F1089">
        <f t="shared" si="96"/>
        <v>0.33810000000000001</v>
      </c>
      <c r="G1089">
        <f t="shared" si="97"/>
        <v>1036.5280352957884</v>
      </c>
      <c r="H1089">
        <f t="shared" si="98"/>
        <v>0.11431161000000001</v>
      </c>
      <c r="I1089">
        <f t="shared" si="99"/>
        <v>0.11431161000000001</v>
      </c>
      <c r="J1089">
        <f t="shared" si="100"/>
        <v>1</v>
      </c>
      <c r="K1089">
        <f t="shared" si="101"/>
        <v>0.97818395784796663</v>
      </c>
    </row>
    <row r="1090" spans="1:11" x14ac:dyDescent="0.3">
      <c r="A1090">
        <v>1089</v>
      </c>
      <c r="B1090" t="s">
        <v>14</v>
      </c>
      <c r="C1090" t="s">
        <v>4635</v>
      </c>
      <c r="D1090">
        <v>33.799999999999997</v>
      </c>
      <c r="E1090">
        <v>47.165291802415602</v>
      </c>
      <c r="F1090">
        <f t="shared" ref="F1090:F1153" si="102">IFERROR(D1090/100,0)</f>
        <v>0.33799999999999997</v>
      </c>
      <c r="G1090">
        <f t="shared" ref="G1090:G1153" si="103">F1090*E1090</f>
        <v>15.941868629216472</v>
      </c>
      <c r="H1090">
        <f t="shared" ref="H1090:H1153" si="104">F1090^2</f>
        <v>0.11424399999999998</v>
      </c>
      <c r="I1090">
        <f t="shared" ref="I1090:I1153" si="105">SUMIF($C:$C,C1090,$H:$H)</f>
        <v>0.11424399999999998</v>
      </c>
      <c r="J1090">
        <f t="shared" ref="J1090:J1153" si="106">IF(I1090&gt;0,H1090/I1090,0)</f>
        <v>1</v>
      </c>
      <c r="K1090">
        <f t="shared" si="101"/>
        <v>0.16507433623572576</v>
      </c>
    </row>
    <row r="1091" spans="1:11" x14ac:dyDescent="0.3">
      <c r="A1091">
        <v>1090</v>
      </c>
      <c r="B1091" t="s">
        <v>14</v>
      </c>
      <c r="C1091" t="s">
        <v>4636</v>
      </c>
      <c r="D1091">
        <v>33.700000000000003</v>
      </c>
      <c r="E1091">
        <v>44.277620875737099</v>
      </c>
      <c r="F1091">
        <f t="shared" si="102"/>
        <v>0.33700000000000002</v>
      </c>
      <c r="G1091">
        <f t="shared" si="103"/>
        <v>14.921558235123403</v>
      </c>
      <c r="H1091">
        <f t="shared" si="104"/>
        <v>0.11356900000000002</v>
      </c>
      <c r="I1091">
        <f t="shared" si="105"/>
        <v>0.11356900000000002</v>
      </c>
      <c r="J1091">
        <f t="shared" si="106"/>
        <v>1</v>
      </c>
      <c r="K1091">
        <f t="shared" ref="K1091:K1154" si="107">IF((E1091+D1091)&gt;0,ABS(E1091-D1091)/(E1091+D1091),0)</f>
        <v>0.13564944348062746</v>
      </c>
    </row>
    <row r="1092" spans="1:11" x14ac:dyDescent="0.3">
      <c r="A1092">
        <v>1091</v>
      </c>
      <c r="B1092" t="s">
        <v>14</v>
      </c>
      <c r="C1092" t="s">
        <v>4637</v>
      </c>
      <c r="D1092">
        <v>33.65</v>
      </c>
      <c r="E1092">
        <v>9223.3130234480996</v>
      </c>
      <c r="F1092">
        <f t="shared" si="102"/>
        <v>0.33649999999999997</v>
      </c>
      <c r="G1092">
        <f t="shared" si="103"/>
        <v>3103.644832390285</v>
      </c>
      <c r="H1092">
        <f t="shared" si="104"/>
        <v>0.11323224999999998</v>
      </c>
      <c r="I1092">
        <f t="shared" si="105"/>
        <v>0.13355501999999997</v>
      </c>
      <c r="J1092">
        <f t="shared" si="106"/>
        <v>0.84783222674819714</v>
      </c>
      <c r="K1092">
        <f t="shared" si="107"/>
        <v>0.99272979703715714</v>
      </c>
    </row>
    <row r="1093" spans="1:11" x14ac:dyDescent="0.3">
      <c r="A1093">
        <v>1092</v>
      </c>
      <c r="B1093" t="s">
        <v>14</v>
      </c>
      <c r="C1093" t="s">
        <v>4638</v>
      </c>
      <c r="D1093">
        <v>33.630000000000003</v>
      </c>
      <c r="E1093">
        <v>96.255697555950405</v>
      </c>
      <c r="F1093">
        <f t="shared" si="102"/>
        <v>0.33630000000000004</v>
      </c>
      <c r="G1093">
        <f t="shared" si="103"/>
        <v>32.370791088066127</v>
      </c>
      <c r="H1093">
        <f t="shared" si="104"/>
        <v>0.11309769000000003</v>
      </c>
      <c r="I1093">
        <f t="shared" si="105"/>
        <v>0.11309769000000003</v>
      </c>
      <c r="J1093">
        <f t="shared" si="106"/>
        <v>1</v>
      </c>
      <c r="K1093">
        <f t="shared" si="107"/>
        <v>0.4821600740833944</v>
      </c>
    </row>
    <row r="1094" spans="1:11" x14ac:dyDescent="0.3">
      <c r="A1094">
        <v>1093</v>
      </c>
      <c r="B1094" t="s">
        <v>14</v>
      </c>
      <c r="C1094" t="s">
        <v>4639</v>
      </c>
      <c r="D1094">
        <v>33.369999999999997</v>
      </c>
      <c r="E1094">
        <v>277.21640896113598</v>
      </c>
      <c r="F1094">
        <f t="shared" si="102"/>
        <v>0.3337</v>
      </c>
      <c r="G1094">
        <f t="shared" si="103"/>
        <v>92.507115670331075</v>
      </c>
      <c r="H1094">
        <f t="shared" si="104"/>
        <v>0.11135568999999999</v>
      </c>
      <c r="I1094">
        <f t="shared" si="105"/>
        <v>0.11135568999999999</v>
      </c>
      <c r="J1094">
        <f t="shared" si="106"/>
        <v>1</v>
      </c>
      <c r="K1094">
        <f t="shared" si="107"/>
        <v>0.78511616067414192</v>
      </c>
    </row>
    <row r="1095" spans="1:11" x14ac:dyDescent="0.3">
      <c r="A1095">
        <v>1094</v>
      </c>
      <c r="B1095" t="s">
        <v>14</v>
      </c>
      <c r="C1095" t="s">
        <v>4640</v>
      </c>
      <c r="D1095">
        <v>33.340000000000003</v>
      </c>
      <c r="E1095">
        <v>2.8876709266785099</v>
      </c>
      <c r="F1095">
        <f t="shared" si="102"/>
        <v>0.33340000000000003</v>
      </c>
      <c r="G1095">
        <f t="shared" si="103"/>
        <v>0.96274948695461526</v>
      </c>
      <c r="H1095">
        <f t="shared" si="104"/>
        <v>0.11115556000000001</v>
      </c>
      <c r="I1095">
        <f t="shared" si="105"/>
        <v>0.11115556000000001</v>
      </c>
      <c r="J1095">
        <f t="shared" si="106"/>
        <v>1</v>
      </c>
      <c r="K1095">
        <f t="shared" si="107"/>
        <v>0.84058202733910825</v>
      </c>
    </row>
    <row r="1096" spans="1:11" x14ac:dyDescent="0.3">
      <c r="A1096">
        <v>1095</v>
      </c>
      <c r="B1096" t="s">
        <v>14</v>
      </c>
      <c r="C1096" t="s">
        <v>4641</v>
      </c>
      <c r="D1096">
        <v>33.33</v>
      </c>
      <c r="E1096">
        <v>0</v>
      </c>
      <c r="F1096">
        <f t="shared" si="102"/>
        <v>0.33329999999999999</v>
      </c>
      <c r="G1096">
        <f t="shared" si="103"/>
        <v>0</v>
      </c>
      <c r="H1096">
        <f t="shared" si="104"/>
        <v>0.11108889</v>
      </c>
      <c r="I1096">
        <f t="shared" si="105"/>
        <v>0.11108889</v>
      </c>
      <c r="J1096">
        <f t="shared" si="106"/>
        <v>1</v>
      </c>
      <c r="K1096">
        <f t="shared" si="107"/>
        <v>1</v>
      </c>
    </row>
    <row r="1097" spans="1:11" x14ac:dyDescent="0.3">
      <c r="A1097">
        <v>1096</v>
      </c>
      <c r="B1097" t="s">
        <v>14</v>
      </c>
      <c r="C1097" t="s">
        <v>4642</v>
      </c>
      <c r="D1097">
        <v>33.33</v>
      </c>
      <c r="E1097">
        <v>23.101367413428001</v>
      </c>
      <c r="F1097">
        <f t="shared" si="102"/>
        <v>0.33329999999999999</v>
      </c>
      <c r="G1097">
        <f t="shared" si="103"/>
        <v>7.6996857588955523</v>
      </c>
      <c r="H1097">
        <f t="shared" si="104"/>
        <v>0.11108889</v>
      </c>
      <c r="I1097">
        <f t="shared" si="105"/>
        <v>0.11108889</v>
      </c>
      <c r="J1097">
        <f t="shared" si="106"/>
        <v>1</v>
      </c>
      <c r="K1097">
        <f t="shared" si="107"/>
        <v>0.18125792543063676</v>
      </c>
    </row>
    <row r="1098" spans="1:11" x14ac:dyDescent="0.3">
      <c r="A1098">
        <v>1097</v>
      </c>
      <c r="B1098" t="s">
        <v>14</v>
      </c>
      <c r="C1098" t="s">
        <v>4643</v>
      </c>
      <c r="D1098">
        <v>33.33</v>
      </c>
      <c r="E1098">
        <v>0</v>
      </c>
      <c r="F1098">
        <f t="shared" si="102"/>
        <v>0.33329999999999999</v>
      </c>
      <c r="G1098">
        <f t="shared" si="103"/>
        <v>0</v>
      </c>
      <c r="H1098">
        <f t="shared" si="104"/>
        <v>0.11108889</v>
      </c>
      <c r="I1098">
        <f t="shared" si="105"/>
        <v>0.11108889</v>
      </c>
      <c r="J1098">
        <f t="shared" si="106"/>
        <v>1</v>
      </c>
      <c r="K1098">
        <f t="shared" si="107"/>
        <v>1</v>
      </c>
    </row>
    <row r="1099" spans="1:11" x14ac:dyDescent="0.3">
      <c r="A1099">
        <v>1098</v>
      </c>
      <c r="B1099" t="s">
        <v>14</v>
      </c>
      <c r="C1099" t="s">
        <v>4644</v>
      </c>
      <c r="D1099">
        <v>33.33</v>
      </c>
      <c r="E1099">
        <v>34.652051120142097</v>
      </c>
      <c r="F1099">
        <f t="shared" si="102"/>
        <v>0.33329999999999999</v>
      </c>
      <c r="G1099">
        <f t="shared" si="103"/>
        <v>11.549528638343361</v>
      </c>
      <c r="H1099">
        <f t="shared" si="104"/>
        <v>0.11108889</v>
      </c>
      <c r="I1099">
        <f t="shared" si="105"/>
        <v>0.11108889</v>
      </c>
      <c r="J1099">
        <f t="shared" si="106"/>
        <v>1</v>
      </c>
      <c r="K1099">
        <f t="shared" si="107"/>
        <v>1.9447061369267722E-2</v>
      </c>
    </row>
    <row r="1100" spans="1:11" x14ac:dyDescent="0.3">
      <c r="A1100">
        <v>1099</v>
      </c>
      <c r="B1100" t="s">
        <v>14</v>
      </c>
      <c r="C1100" t="s">
        <v>4645</v>
      </c>
      <c r="D1100">
        <v>33.33</v>
      </c>
      <c r="E1100">
        <v>0</v>
      </c>
      <c r="F1100">
        <f t="shared" si="102"/>
        <v>0.33329999999999999</v>
      </c>
      <c r="G1100">
        <f t="shared" si="103"/>
        <v>0</v>
      </c>
      <c r="H1100">
        <f t="shared" si="104"/>
        <v>0.11108889</v>
      </c>
      <c r="I1100">
        <f t="shared" si="105"/>
        <v>0.11108889</v>
      </c>
      <c r="J1100">
        <f t="shared" si="106"/>
        <v>1</v>
      </c>
      <c r="K1100">
        <f t="shared" si="107"/>
        <v>1</v>
      </c>
    </row>
    <row r="1101" spans="1:11" x14ac:dyDescent="0.3">
      <c r="A1101">
        <v>1100</v>
      </c>
      <c r="B1101" t="s">
        <v>14</v>
      </c>
      <c r="C1101" t="s">
        <v>4646</v>
      </c>
      <c r="D1101">
        <v>33.33</v>
      </c>
      <c r="E1101">
        <v>0</v>
      </c>
      <c r="F1101">
        <f t="shared" si="102"/>
        <v>0.33329999999999999</v>
      </c>
      <c r="G1101">
        <f t="shared" si="103"/>
        <v>0</v>
      </c>
      <c r="H1101">
        <f t="shared" si="104"/>
        <v>0.11108889</v>
      </c>
      <c r="I1101">
        <f t="shared" si="105"/>
        <v>0.11108889</v>
      </c>
      <c r="J1101">
        <f t="shared" si="106"/>
        <v>1</v>
      </c>
      <c r="K1101">
        <f t="shared" si="107"/>
        <v>1</v>
      </c>
    </row>
    <row r="1102" spans="1:11" x14ac:dyDescent="0.3">
      <c r="A1102">
        <v>1101</v>
      </c>
      <c r="B1102" t="s">
        <v>14</v>
      </c>
      <c r="C1102" t="s">
        <v>4647</v>
      </c>
      <c r="D1102">
        <v>33.33</v>
      </c>
      <c r="E1102">
        <v>2287.9979309049399</v>
      </c>
      <c r="F1102">
        <f t="shared" si="102"/>
        <v>0.33329999999999999</v>
      </c>
      <c r="G1102">
        <f t="shared" si="103"/>
        <v>762.58971037061644</v>
      </c>
      <c r="H1102">
        <f t="shared" si="104"/>
        <v>0.11108889</v>
      </c>
      <c r="I1102">
        <f t="shared" si="105"/>
        <v>0.11108889</v>
      </c>
      <c r="J1102">
        <f t="shared" si="106"/>
        <v>1</v>
      </c>
      <c r="K1102">
        <f t="shared" si="107"/>
        <v>0.97128367814278904</v>
      </c>
    </row>
    <row r="1103" spans="1:11" x14ac:dyDescent="0.3">
      <c r="A1103">
        <v>1102</v>
      </c>
      <c r="B1103" t="s">
        <v>14</v>
      </c>
      <c r="C1103" t="s">
        <v>4648</v>
      </c>
      <c r="D1103">
        <v>33.33</v>
      </c>
      <c r="E1103">
        <v>950.04373487722899</v>
      </c>
      <c r="F1103">
        <f t="shared" si="102"/>
        <v>0.33329999999999999</v>
      </c>
      <c r="G1103">
        <f t="shared" si="103"/>
        <v>316.64957683458039</v>
      </c>
      <c r="H1103">
        <f t="shared" si="104"/>
        <v>0.11108889</v>
      </c>
      <c r="I1103">
        <f t="shared" si="105"/>
        <v>0.11108889</v>
      </c>
      <c r="J1103">
        <f t="shared" si="106"/>
        <v>1</v>
      </c>
      <c r="K1103">
        <f t="shared" si="107"/>
        <v>0.93221295461148113</v>
      </c>
    </row>
    <row r="1104" spans="1:11" x14ac:dyDescent="0.3">
      <c r="A1104">
        <v>1103</v>
      </c>
      <c r="B1104" t="s">
        <v>14</v>
      </c>
      <c r="C1104" t="s">
        <v>4649</v>
      </c>
      <c r="D1104">
        <v>33.33</v>
      </c>
      <c r="E1104">
        <v>90.4803557025933</v>
      </c>
      <c r="F1104">
        <f t="shared" si="102"/>
        <v>0.33329999999999999</v>
      </c>
      <c r="G1104">
        <f t="shared" si="103"/>
        <v>30.157102555674346</v>
      </c>
      <c r="H1104">
        <f t="shared" si="104"/>
        <v>0.11108889</v>
      </c>
      <c r="I1104">
        <f t="shared" si="105"/>
        <v>0.11108889</v>
      </c>
      <c r="J1104">
        <f t="shared" si="106"/>
        <v>1</v>
      </c>
      <c r="K1104">
        <f t="shared" si="107"/>
        <v>0.46159592530268651</v>
      </c>
    </row>
    <row r="1105" spans="1:11" x14ac:dyDescent="0.3">
      <c r="A1105">
        <v>1104</v>
      </c>
      <c r="B1105" t="s">
        <v>14</v>
      </c>
      <c r="C1105" t="s">
        <v>4650</v>
      </c>
      <c r="D1105">
        <v>33.33</v>
      </c>
      <c r="E1105">
        <v>0</v>
      </c>
      <c r="F1105">
        <f t="shared" si="102"/>
        <v>0.33329999999999999</v>
      </c>
      <c r="G1105">
        <f t="shared" si="103"/>
        <v>0</v>
      </c>
      <c r="H1105">
        <f t="shared" si="104"/>
        <v>0.11108889</v>
      </c>
      <c r="I1105">
        <f t="shared" si="105"/>
        <v>0.11108889</v>
      </c>
      <c r="J1105">
        <f t="shared" si="106"/>
        <v>1</v>
      </c>
      <c r="K1105">
        <f t="shared" si="107"/>
        <v>1</v>
      </c>
    </row>
    <row r="1106" spans="1:11" x14ac:dyDescent="0.3">
      <c r="A1106">
        <v>1105</v>
      </c>
      <c r="B1106" t="s">
        <v>14</v>
      </c>
      <c r="C1106" t="s">
        <v>4651</v>
      </c>
      <c r="D1106">
        <v>33.33</v>
      </c>
      <c r="E1106">
        <v>0</v>
      </c>
      <c r="F1106">
        <f t="shared" si="102"/>
        <v>0.33329999999999999</v>
      </c>
      <c r="G1106">
        <f t="shared" si="103"/>
        <v>0</v>
      </c>
      <c r="H1106">
        <f t="shared" si="104"/>
        <v>0.11108889</v>
      </c>
      <c r="I1106">
        <f t="shared" si="105"/>
        <v>0.11108889</v>
      </c>
      <c r="J1106">
        <f t="shared" si="106"/>
        <v>1</v>
      </c>
      <c r="K1106">
        <f t="shared" si="107"/>
        <v>1</v>
      </c>
    </row>
    <row r="1107" spans="1:11" x14ac:dyDescent="0.3">
      <c r="A1107">
        <v>1106</v>
      </c>
      <c r="B1107" t="s">
        <v>14</v>
      </c>
      <c r="C1107" t="s">
        <v>4652</v>
      </c>
      <c r="D1107">
        <v>33.33</v>
      </c>
      <c r="E1107">
        <v>0</v>
      </c>
      <c r="F1107">
        <f t="shared" si="102"/>
        <v>0.33329999999999999</v>
      </c>
      <c r="G1107">
        <f t="shared" si="103"/>
        <v>0</v>
      </c>
      <c r="H1107">
        <f t="shared" si="104"/>
        <v>0.11108889</v>
      </c>
      <c r="I1107">
        <f t="shared" si="105"/>
        <v>0.11108889</v>
      </c>
      <c r="J1107">
        <f t="shared" si="106"/>
        <v>1</v>
      </c>
      <c r="K1107">
        <f t="shared" si="107"/>
        <v>1</v>
      </c>
    </row>
    <row r="1108" spans="1:11" x14ac:dyDescent="0.3">
      <c r="A1108">
        <v>1107</v>
      </c>
      <c r="B1108" t="s">
        <v>14</v>
      </c>
      <c r="C1108" t="s">
        <v>4653</v>
      </c>
      <c r="D1108">
        <v>33.33</v>
      </c>
      <c r="E1108">
        <v>0</v>
      </c>
      <c r="F1108">
        <f t="shared" si="102"/>
        <v>0.33329999999999999</v>
      </c>
      <c r="G1108">
        <f t="shared" si="103"/>
        <v>0</v>
      </c>
      <c r="H1108">
        <f t="shared" si="104"/>
        <v>0.11108889</v>
      </c>
      <c r="I1108">
        <f t="shared" si="105"/>
        <v>0.11108889</v>
      </c>
      <c r="J1108">
        <f t="shared" si="106"/>
        <v>1</v>
      </c>
      <c r="K1108">
        <f t="shared" si="107"/>
        <v>1</v>
      </c>
    </row>
    <row r="1109" spans="1:11" x14ac:dyDescent="0.3">
      <c r="A1109">
        <v>1108</v>
      </c>
      <c r="B1109" t="s">
        <v>14</v>
      </c>
      <c r="C1109" t="s">
        <v>4654</v>
      </c>
      <c r="D1109">
        <v>33.33</v>
      </c>
      <c r="E1109">
        <v>2.6704650086096202</v>
      </c>
      <c r="F1109">
        <f t="shared" si="102"/>
        <v>0.33329999999999999</v>
      </c>
      <c r="G1109">
        <f t="shared" si="103"/>
        <v>0.89006598736958642</v>
      </c>
      <c r="H1109">
        <f t="shared" si="104"/>
        <v>0.11108889</v>
      </c>
      <c r="I1109">
        <f t="shared" si="105"/>
        <v>0.11108889</v>
      </c>
      <c r="J1109">
        <f t="shared" si="106"/>
        <v>1</v>
      </c>
      <c r="K1109">
        <f t="shared" si="107"/>
        <v>0.85164274917165816</v>
      </c>
    </row>
    <row r="1110" spans="1:11" x14ac:dyDescent="0.3">
      <c r="A1110">
        <v>1109</v>
      </c>
      <c r="B1110" t="s">
        <v>14</v>
      </c>
      <c r="C1110" t="s">
        <v>4655</v>
      </c>
      <c r="D1110">
        <v>33.33</v>
      </c>
      <c r="E1110">
        <v>0</v>
      </c>
      <c r="F1110">
        <f t="shared" si="102"/>
        <v>0.33329999999999999</v>
      </c>
      <c r="G1110">
        <f t="shared" si="103"/>
        <v>0</v>
      </c>
      <c r="H1110">
        <f t="shared" si="104"/>
        <v>0.11108889</v>
      </c>
      <c r="I1110">
        <f t="shared" si="105"/>
        <v>0.11108889</v>
      </c>
      <c r="J1110">
        <f t="shared" si="106"/>
        <v>1</v>
      </c>
      <c r="K1110">
        <f t="shared" si="107"/>
        <v>1</v>
      </c>
    </row>
    <row r="1111" spans="1:11" x14ac:dyDescent="0.3">
      <c r="A1111">
        <v>1110</v>
      </c>
      <c r="B1111" t="s">
        <v>14</v>
      </c>
      <c r="C1111" t="s">
        <v>4656</v>
      </c>
      <c r="D1111">
        <v>33.33</v>
      </c>
      <c r="E1111">
        <v>0</v>
      </c>
      <c r="F1111">
        <f t="shared" si="102"/>
        <v>0.33329999999999999</v>
      </c>
      <c r="G1111">
        <f t="shared" si="103"/>
        <v>0</v>
      </c>
      <c r="H1111">
        <f t="shared" si="104"/>
        <v>0.11108889</v>
      </c>
      <c r="I1111">
        <f t="shared" si="105"/>
        <v>0.11108889</v>
      </c>
      <c r="J1111">
        <f t="shared" si="106"/>
        <v>1</v>
      </c>
      <c r="K1111">
        <f t="shared" si="107"/>
        <v>1</v>
      </c>
    </row>
    <row r="1112" spans="1:11" x14ac:dyDescent="0.3">
      <c r="A1112">
        <v>1111</v>
      </c>
      <c r="B1112" t="s">
        <v>14</v>
      </c>
      <c r="C1112" t="s">
        <v>4127</v>
      </c>
      <c r="D1112">
        <v>33.33</v>
      </c>
      <c r="E1112">
        <v>55.828304582451203</v>
      </c>
      <c r="F1112">
        <f t="shared" si="102"/>
        <v>0.33329999999999999</v>
      </c>
      <c r="G1112">
        <f t="shared" si="103"/>
        <v>18.607573917330985</v>
      </c>
      <c r="H1112">
        <f t="shared" si="104"/>
        <v>0.11108889</v>
      </c>
      <c r="I1112">
        <f t="shared" si="105"/>
        <v>0.21998888999999999</v>
      </c>
      <c r="J1112">
        <f t="shared" si="106"/>
        <v>0.50497500123756245</v>
      </c>
      <c r="K1112">
        <f t="shared" si="107"/>
        <v>0.25234109921466014</v>
      </c>
    </row>
    <row r="1113" spans="1:11" x14ac:dyDescent="0.3">
      <c r="A1113">
        <v>1112</v>
      </c>
      <c r="B1113" t="s">
        <v>14</v>
      </c>
      <c r="C1113" t="s">
        <v>4657</v>
      </c>
      <c r="D1113">
        <v>33.299999999999997</v>
      </c>
      <c r="E1113">
        <v>0</v>
      </c>
      <c r="F1113">
        <f t="shared" si="102"/>
        <v>0.33299999999999996</v>
      </c>
      <c r="G1113">
        <f t="shared" si="103"/>
        <v>0</v>
      </c>
      <c r="H1113">
        <f t="shared" si="104"/>
        <v>0.11088899999999997</v>
      </c>
      <c r="I1113">
        <f t="shared" si="105"/>
        <v>0.11088899999999997</v>
      </c>
      <c r="J1113">
        <f t="shared" si="106"/>
        <v>1</v>
      </c>
      <c r="K1113">
        <f t="shared" si="107"/>
        <v>1</v>
      </c>
    </row>
    <row r="1114" spans="1:11" x14ac:dyDescent="0.3">
      <c r="A1114">
        <v>1113</v>
      </c>
      <c r="B1114" t="s">
        <v>14</v>
      </c>
      <c r="C1114" t="s">
        <v>4658</v>
      </c>
      <c r="D1114">
        <v>33.200000000000003</v>
      </c>
      <c r="E1114">
        <v>8075.8530249442301</v>
      </c>
      <c r="F1114">
        <f t="shared" si="102"/>
        <v>0.33200000000000002</v>
      </c>
      <c r="G1114">
        <f t="shared" si="103"/>
        <v>2681.1832042814844</v>
      </c>
      <c r="H1114">
        <f t="shared" si="104"/>
        <v>0.11022400000000002</v>
      </c>
      <c r="I1114">
        <f t="shared" si="105"/>
        <v>0.11022400000000002</v>
      </c>
      <c r="J1114">
        <f t="shared" si="106"/>
        <v>1</v>
      </c>
      <c r="K1114">
        <f t="shared" si="107"/>
        <v>0.99181162093825914</v>
      </c>
    </row>
    <row r="1115" spans="1:11" x14ac:dyDescent="0.3">
      <c r="A1115">
        <v>1114</v>
      </c>
      <c r="B1115" t="s">
        <v>14</v>
      </c>
      <c r="C1115" t="s">
        <v>4659</v>
      </c>
      <c r="D1115">
        <v>33</v>
      </c>
      <c r="E1115">
        <v>16.363468584511601</v>
      </c>
      <c r="F1115">
        <f t="shared" si="102"/>
        <v>0.33</v>
      </c>
      <c r="G1115">
        <f t="shared" si="103"/>
        <v>5.399944632888829</v>
      </c>
      <c r="H1115">
        <f t="shared" si="104"/>
        <v>0.10890000000000001</v>
      </c>
      <c r="I1115">
        <f t="shared" si="105"/>
        <v>0.10890000000000001</v>
      </c>
      <c r="J1115">
        <f t="shared" si="106"/>
        <v>1</v>
      </c>
      <c r="K1115">
        <f t="shared" si="107"/>
        <v>0.33702111890711661</v>
      </c>
    </row>
    <row r="1116" spans="1:11" x14ac:dyDescent="0.3">
      <c r="A1116">
        <v>1115</v>
      </c>
      <c r="B1116" t="s">
        <v>14</v>
      </c>
      <c r="C1116" t="s">
        <v>4660</v>
      </c>
      <c r="D1116">
        <v>33</v>
      </c>
      <c r="E1116">
        <v>17.326025560071059</v>
      </c>
      <c r="F1116">
        <f t="shared" si="102"/>
        <v>0.33</v>
      </c>
      <c r="G1116">
        <f t="shared" si="103"/>
        <v>5.7175884348234502</v>
      </c>
      <c r="H1116">
        <f t="shared" si="104"/>
        <v>0.10890000000000001</v>
      </c>
      <c r="I1116">
        <f t="shared" si="105"/>
        <v>0.10890000000000001</v>
      </c>
      <c r="J1116">
        <f t="shared" si="106"/>
        <v>1</v>
      </c>
      <c r="K1116">
        <f t="shared" si="107"/>
        <v>0.31144868416481425</v>
      </c>
    </row>
    <row r="1117" spans="1:11" x14ac:dyDescent="0.3">
      <c r="A1117">
        <v>1116</v>
      </c>
      <c r="B1117" t="s">
        <v>14</v>
      </c>
      <c r="C1117" t="s">
        <v>4661</v>
      </c>
      <c r="D1117">
        <v>33</v>
      </c>
      <c r="E1117">
        <v>189.62372418522199</v>
      </c>
      <c r="F1117">
        <f t="shared" si="102"/>
        <v>0.33</v>
      </c>
      <c r="G1117">
        <f t="shared" si="103"/>
        <v>62.575828981123259</v>
      </c>
      <c r="H1117">
        <f t="shared" si="104"/>
        <v>0.10890000000000001</v>
      </c>
      <c r="I1117">
        <f t="shared" si="105"/>
        <v>0.10890000000000001</v>
      </c>
      <c r="J1117">
        <f t="shared" si="106"/>
        <v>1</v>
      </c>
      <c r="K1117">
        <f t="shared" si="107"/>
        <v>0.70353563960196674</v>
      </c>
    </row>
    <row r="1118" spans="1:11" x14ac:dyDescent="0.3">
      <c r="A1118">
        <v>1117</v>
      </c>
      <c r="B1118" t="s">
        <v>14</v>
      </c>
      <c r="C1118" t="s">
        <v>4662</v>
      </c>
      <c r="D1118">
        <v>33</v>
      </c>
      <c r="E1118">
        <v>0</v>
      </c>
      <c r="F1118">
        <f t="shared" si="102"/>
        <v>0.33</v>
      </c>
      <c r="G1118">
        <f t="shared" si="103"/>
        <v>0</v>
      </c>
      <c r="H1118">
        <f t="shared" si="104"/>
        <v>0.10890000000000001</v>
      </c>
      <c r="I1118">
        <f t="shared" si="105"/>
        <v>0.10890000000000001</v>
      </c>
      <c r="J1118">
        <f t="shared" si="106"/>
        <v>1</v>
      </c>
      <c r="K1118">
        <f t="shared" si="107"/>
        <v>1</v>
      </c>
    </row>
    <row r="1119" spans="1:11" x14ac:dyDescent="0.3">
      <c r="A1119">
        <v>1118</v>
      </c>
      <c r="B1119" t="s">
        <v>14</v>
      </c>
      <c r="C1119" t="s">
        <v>4663</v>
      </c>
      <c r="D1119">
        <v>33</v>
      </c>
      <c r="E1119">
        <v>0</v>
      </c>
      <c r="F1119">
        <f t="shared" si="102"/>
        <v>0.33</v>
      </c>
      <c r="G1119">
        <f t="shared" si="103"/>
        <v>0</v>
      </c>
      <c r="H1119">
        <f t="shared" si="104"/>
        <v>0.10890000000000001</v>
      </c>
      <c r="I1119">
        <f t="shared" si="105"/>
        <v>0.10890000000000001</v>
      </c>
      <c r="J1119">
        <f t="shared" si="106"/>
        <v>1</v>
      </c>
      <c r="K1119">
        <f t="shared" si="107"/>
        <v>1</v>
      </c>
    </row>
    <row r="1120" spans="1:11" x14ac:dyDescent="0.3">
      <c r="A1120">
        <v>1119</v>
      </c>
      <c r="B1120" t="s">
        <v>14</v>
      </c>
      <c r="C1120" t="s">
        <v>4664</v>
      </c>
      <c r="D1120">
        <v>33</v>
      </c>
      <c r="E1120">
        <v>2.80242904123428</v>
      </c>
      <c r="F1120">
        <f t="shared" si="102"/>
        <v>0.33</v>
      </c>
      <c r="G1120">
        <f t="shared" si="103"/>
        <v>0.92480158360731246</v>
      </c>
      <c r="H1120">
        <f t="shared" si="104"/>
        <v>0.10890000000000001</v>
      </c>
      <c r="I1120">
        <f t="shared" si="105"/>
        <v>0.10890000000000001</v>
      </c>
      <c r="J1120">
        <f t="shared" si="106"/>
        <v>1</v>
      </c>
      <c r="K1120">
        <f t="shared" si="107"/>
        <v>0.84345034031033639</v>
      </c>
    </row>
    <row r="1121" spans="1:11" x14ac:dyDescent="0.3">
      <c r="A1121">
        <v>1120</v>
      </c>
      <c r="B1121" t="s">
        <v>14</v>
      </c>
      <c r="C1121" t="s">
        <v>4665</v>
      </c>
      <c r="D1121">
        <v>33</v>
      </c>
      <c r="E1121">
        <v>0</v>
      </c>
      <c r="F1121">
        <f t="shared" si="102"/>
        <v>0.33</v>
      </c>
      <c r="G1121">
        <f t="shared" si="103"/>
        <v>0</v>
      </c>
      <c r="H1121">
        <f t="shared" si="104"/>
        <v>0.10890000000000001</v>
      </c>
      <c r="I1121">
        <f t="shared" si="105"/>
        <v>0.10890000000000001</v>
      </c>
      <c r="J1121">
        <f t="shared" si="106"/>
        <v>1</v>
      </c>
      <c r="K1121">
        <f t="shared" si="107"/>
        <v>1</v>
      </c>
    </row>
    <row r="1122" spans="1:11" x14ac:dyDescent="0.3">
      <c r="A1122">
        <v>1121</v>
      </c>
      <c r="B1122" t="s">
        <v>14</v>
      </c>
      <c r="C1122" t="s">
        <v>4666</v>
      </c>
      <c r="D1122">
        <v>33</v>
      </c>
      <c r="E1122">
        <v>0</v>
      </c>
      <c r="F1122">
        <f t="shared" si="102"/>
        <v>0.33</v>
      </c>
      <c r="G1122">
        <f t="shared" si="103"/>
        <v>0</v>
      </c>
      <c r="H1122">
        <f t="shared" si="104"/>
        <v>0.10890000000000001</v>
      </c>
      <c r="I1122">
        <f t="shared" si="105"/>
        <v>0.10890000000000001</v>
      </c>
      <c r="J1122">
        <f t="shared" si="106"/>
        <v>1</v>
      </c>
      <c r="K1122">
        <f t="shared" si="107"/>
        <v>1</v>
      </c>
    </row>
    <row r="1123" spans="1:11" x14ac:dyDescent="0.3">
      <c r="A1123">
        <v>1122</v>
      </c>
      <c r="B1123" t="s">
        <v>14</v>
      </c>
      <c r="C1123" t="s">
        <v>4667</v>
      </c>
      <c r="D1123">
        <v>33</v>
      </c>
      <c r="E1123">
        <v>11.550683706714</v>
      </c>
      <c r="F1123">
        <f t="shared" si="102"/>
        <v>0.33</v>
      </c>
      <c r="G1123">
        <f t="shared" si="103"/>
        <v>3.8117256232156205</v>
      </c>
      <c r="H1123">
        <f t="shared" si="104"/>
        <v>0.10890000000000001</v>
      </c>
      <c r="I1123">
        <f t="shared" si="105"/>
        <v>0.10890000000000001</v>
      </c>
      <c r="J1123">
        <f t="shared" si="106"/>
        <v>1</v>
      </c>
      <c r="K1123">
        <f t="shared" si="107"/>
        <v>0.4814587456051429</v>
      </c>
    </row>
    <row r="1124" spans="1:11" x14ac:dyDescent="0.3">
      <c r="A1124">
        <v>1123</v>
      </c>
      <c r="B1124" t="s">
        <v>14</v>
      </c>
      <c r="C1124" t="s">
        <v>4668</v>
      </c>
      <c r="D1124">
        <v>33</v>
      </c>
      <c r="E1124">
        <v>10.313149519658801</v>
      </c>
      <c r="F1124">
        <f t="shared" si="102"/>
        <v>0.33</v>
      </c>
      <c r="G1124">
        <f t="shared" si="103"/>
        <v>3.4033393414874045</v>
      </c>
      <c r="H1124">
        <f t="shared" si="104"/>
        <v>0.10890000000000001</v>
      </c>
      <c r="I1124">
        <f t="shared" si="105"/>
        <v>0.10890000000000001</v>
      </c>
      <c r="J1124">
        <f t="shared" si="106"/>
        <v>1</v>
      </c>
      <c r="K1124">
        <f t="shared" si="107"/>
        <v>0.5237866729142886</v>
      </c>
    </row>
    <row r="1125" spans="1:11" x14ac:dyDescent="0.3">
      <c r="A1125">
        <v>1124</v>
      </c>
      <c r="B1125" t="s">
        <v>14</v>
      </c>
      <c r="C1125" t="s">
        <v>4669</v>
      </c>
      <c r="D1125">
        <v>33</v>
      </c>
      <c r="E1125">
        <v>0</v>
      </c>
      <c r="F1125">
        <f t="shared" si="102"/>
        <v>0.33</v>
      </c>
      <c r="G1125">
        <f t="shared" si="103"/>
        <v>0</v>
      </c>
      <c r="H1125">
        <f t="shared" si="104"/>
        <v>0.10890000000000001</v>
      </c>
      <c r="I1125">
        <f t="shared" si="105"/>
        <v>0.10890000000000001</v>
      </c>
      <c r="J1125">
        <f t="shared" si="106"/>
        <v>1</v>
      </c>
      <c r="K1125">
        <f t="shared" si="107"/>
        <v>1</v>
      </c>
    </row>
    <row r="1126" spans="1:11" x14ac:dyDescent="0.3">
      <c r="A1126">
        <v>1125</v>
      </c>
      <c r="B1126" t="s">
        <v>14</v>
      </c>
      <c r="C1126" t="s">
        <v>4670</v>
      </c>
      <c r="D1126">
        <v>33</v>
      </c>
      <c r="E1126">
        <v>0</v>
      </c>
      <c r="F1126">
        <f t="shared" si="102"/>
        <v>0.33</v>
      </c>
      <c r="G1126">
        <f t="shared" si="103"/>
        <v>0</v>
      </c>
      <c r="H1126">
        <f t="shared" si="104"/>
        <v>0.10890000000000001</v>
      </c>
      <c r="I1126">
        <f t="shared" si="105"/>
        <v>0.10890000000000001</v>
      </c>
      <c r="J1126">
        <f t="shared" si="106"/>
        <v>1</v>
      </c>
      <c r="K1126">
        <f t="shared" si="107"/>
        <v>1</v>
      </c>
    </row>
    <row r="1127" spans="1:11" x14ac:dyDescent="0.3">
      <c r="A1127">
        <v>1126</v>
      </c>
      <c r="B1127" t="s">
        <v>14</v>
      </c>
      <c r="C1127" t="s">
        <v>4671</v>
      </c>
      <c r="D1127">
        <v>33</v>
      </c>
      <c r="E1127">
        <v>4.8127848777975197</v>
      </c>
      <c r="F1127">
        <f t="shared" si="102"/>
        <v>0.33</v>
      </c>
      <c r="G1127">
        <f t="shared" si="103"/>
        <v>1.5882190096731816</v>
      </c>
      <c r="H1127">
        <f t="shared" si="104"/>
        <v>0.10890000000000001</v>
      </c>
      <c r="I1127">
        <f t="shared" si="105"/>
        <v>0.10890000000000001</v>
      </c>
      <c r="J1127">
        <f t="shared" si="106"/>
        <v>1</v>
      </c>
      <c r="K1127">
        <f t="shared" si="107"/>
        <v>0.74544139537188991</v>
      </c>
    </row>
    <row r="1128" spans="1:11" x14ac:dyDescent="0.3">
      <c r="A1128">
        <v>1127</v>
      </c>
      <c r="B1128" t="s">
        <v>14</v>
      </c>
      <c r="C1128" t="s">
        <v>4672</v>
      </c>
      <c r="D1128">
        <v>33</v>
      </c>
      <c r="E1128">
        <v>88.555241751474298</v>
      </c>
      <c r="F1128">
        <f t="shared" si="102"/>
        <v>0.33</v>
      </c>
      <c r="G1128">
        <f t="shared" si="103"/>
        <v>29.223229777986521</v>
      </c>
      <c r="H1128">
        <f t="shared" si="104"/>
        <v>0.10890000000000001</v>
      </c>
      <c r="I1128">
        <f t="shared" si="105"/>
        <v>0.10890000000000001</v>
      </c>
      <c r="J1128">
        <f t="shared" si="106"/>
        <v>1</v>
      </c>
      <c r="K1128">
        <f t="shared" si="107"/>
        <v>0.45703698952826516</v>
      </c>
    </row>
    <row r="1129" spans="1:11" x14ac:dyDescent="0.3">
      <c r="A1129">
        <v>1128</v>
      </c>
      <c r="B1129" t="s">
        <v>14</v>
      </c>
      <c r="C1129" t="s">
        <v>4673</v>
      </c>
      <c r="D1129">
        <v>33</v>
      </c>
      <c r="E1129">
        <v>0</v>
      </c>
      <c r="F1129">
        <f t="shared" si="102"/>
        <v>0.33</v>
      </c>
      <c r="G1129">
        <f t="shared" si="103"/>
        <v>0</v>
      </c>
      <c r="H1129">
        <f t="shared" si="104"/>
        <v>0.10890000000000001</v>
      </c>
      <c r="I1129">
        <f t="shared" si="105"/>
        <v>0.10890000000000001</v>
      </c>
      <c r="J1129">
        <f t="shared" si="106"/>
        <v>1</v>
      </c>
      <c r="K1129">
        <f t="shared" si="107"/>
        <v>1</v>
      </c>
    </row>
    <row r="1130" spans="1:11" x14ac:dyDescent="0.3">
      <c r="A1130">
        <v>1129</v>
      </c>
      <c r="B1130" t="s">
        <v>14</v>
      </c>
      <c r="C1130" t="s">
        <v>4674</v>
      </c>
      <c r="D1130">
        <v>33</v>
      </c>
      <c r="E1130">
        <v>40.427392973499103</v>
      </c>
      <c r="F1130">
        <f t="shared" si="102"/>
        <v>0.33</v>
      </c>
      <c r="G1130">
        <f t="shared" si="103"/>
        <v>13.341039681254705</v>
      </c>
      <c r="H1130">
        <f t="shared" si="104"/>
        <v>0.10890000000000001</v>
      </c>
      <c r="I1130">
        <f t="shared" si="105"/>
        <v>0.10890000000000001</v>
      </c>
      <c r="J1130">
        <f t="shared" si="106"/>
        <v>1</v>
      </c>
      <c r="K1130">
        <f t="shared" si="107"/>
        <v>0.1011528895786855</v>
      </c>
    </row>
    <row r="1131" spans="1:11" x14ac:dyDescent="0.3">
      <c r="A1131">
        <v>1130</v>
      </c>
      <c r="B1131" t="s">
        <v>14</v>
      </c>
      <c r="C1131" t="s">
        <v>4675</v>
      </c>
      <c r="D1131">
        <v>33</v>
      </c>
      <c r="E1131">
        <v>0.96255697555950304</v>
      </c>
      <c r="F1131">
        <f t="shared" si="102"/>
        <v>0.33</v>
      </c>
      <c r="G1131">
        <f t="shared" si="103"/>
        <v>0.31764380193463604</v>
      </c>
      <c r="H1131">
        <f t="shared" si="104"/>
        <v>0.10890000000000001</v>
      </c>
      <c r="I1131">
        <f t="shared" si="105"/>
        <v>0.10890000000000001</v>
      </c>
      <c r="J1131">
        <f t="shared" si="106"/>
        <v>1</v>
      </c>
      <c r="K1131">
        <f t="shared" si="107"/>
        <v>0.94331657794481216</v>
      </c>
    </row>
    <row r="1132" spans="1:11" x14ac:dyDescent="0.3">
      <c r="A1132">
        <v>1131</v>
      </c>
      <c r="B1132" t="s">
        <v>14</v>
      </c>
      <c r="C1132" t="s">
        <v>4676</v>
      </c>
      <c r="D1132">
        <v>33</v>
      </c>
      <c r="E1132">
        <v>0</v>
      </c>
      <c r="F1132">
        <f t="shared" si="102"/>
        <v>0.33</v>
      </c>
      <c r="G1132">
        <f t="shared" si="103"/>
        <v>0</v>
      </c>
      <c r="H1132">
        <f t="shared" si="104"/>
        <v>0.10890000000000001</v>
      </c>
      <c r="I1132">
        <f t="shared" si="105"/>
        <v>0.10890000000000001</v>
      </c>
      <c r="J1132">
        <f t="shared" si="106"/>
        <v>1</v>
      </c>
      <c r="K1132">
        <f t="shared" si="107"/>
        <v>1</v>
      </c>
    </row>
    <row r="1133" spans="1:11" x14ac:dyDescent="0.3">
      <c r="A1133">
        <v>1132</v>
      </c>
      <c r="B1133" t="s">
        <v>14</v>
      </c>
      <c r="C1133" t="s">
        <v>4677</v>
      </c>
      <c r="D1133">
        <v>32.79</v>
      </c>
      <c r="E1133">
        <v>7.7004558044760198</v>
      </c>
      <c r="F1133">
        <f t="shared" si="102"/>
        <v>0.32789999999999997</v>
      </c>
      <c r="G1133">
        <f t="shared" si="103"/>
        <v>2.5249794582876866</v>
      </c>
      <c r="H1133">
        <f t="shared" si="104"/>
        <v>0.10751840999999998</v>
      </c>
      <c r="I1133">
        <f t="shared" si="105"/>
        <v>0.10751840999999998</v>
      </c>
      <c r="J1133">
        <f t="shared" si="106"/>
        <v>1</v>
      </c>
      <c r="K1133">
        <f t="shared" si="107"/>
        <v>0.61964094246502532</v>
      </c>
    </row>
    <row r="1134" spans="1:11" x14ac:dyDescent="0.3">
      <c r="A1134">
        <v>1133</v>
      </c>
      <c r="B1134" t="s">
        <v>14</v>
      </c>
      <c r="C1134" t="s">
        <v>4678</v>
      </c>
      <c r="D1134">
        <v>32.33</v>
      </c>
      <c r="E1134">
        <v>23.101367413428001</v>
      </c>
      <c r="F1134">
        <f t="shared" si="102"/>
        <v>0.32329999999999998</v>
      </c>
      <c r="G1134">
        <f t="shared" si="103"/>
        <v>7.4686720847612724</v>
      </c>
      <c r="H1134">
        <f t="shared" si="104"/>
        <v>0.10452288999999998</v>
      </c>
      <c r="I1134">
        <f t="shared" si="105"/>
        <v>0.10452288999999998</v>
      </c>
      <c r="J1134">
        <f t="shared" si="106"/>
        <v>1</v>
      </c>
      <c r="K1134">
        <f t="shared" si="107"/>
        <v>0.16648755059101072</v>
      </c>
    </row>
    <row r="1135" spans="1:11" x14ac:dyDescent="0.3">
      <c r="A1135">
        <v>1134</v>
      </c>
      <c r="B1135" t="s">
        <v>14</v>
      </c>
      <c r="C1135" t="s">
        <v>4679</v>
      </c>
      <c r="D1135">
        <v>32.14</v>
      </c>
      <c r="E1135">
        <v>9.7791596862338999</v>
      </c>
      <c r="F1135">
        <f t="shared" si="102"/>
        <v>0.32140000000000002</v>
      </c>
      <c r="G1135">
        <f t="shared" si="103"/>
        <v>3.1430219231555756</v>
      </c>
      <c r="H1135">
        <f t="shared" si="104"/>
        <v>0.10329796000000001</v>
      </c>
      <c r="I1135">
        <f t="shared" si="105"/>
        <v>0.10329796000000001</v>
      </c>
      <c r="J1135">
        <f t="shared" si="106"/>
        <v>1</v>
      </c>
      <c r="K1135">
        <f t="shared" si="107"/>
        <v>0.53342768512388195</v>
      </c>
    </row>
    <row r="1136" spans="1:11" x14ac:dyDescent="0.3">
      <c r="A1136">
        <v>1135</v>
      </c>
      <c r="B1136" t="s">
        <v>14</v>
      </c>
      <c r="C1136" t="s">
        <v>4680</v>
      </c>
      <c r="D1136">
        <v>32</v>
      </c>
      <c r="E1136">
        <v>11.55068370671404</v>
      </c>
      <c r="F1136">
        <f t="shared" si="102"/>
        <v>0.32</v>
      </c>
      <c r="G1136">
        <f t="shared" si="103"/>
        <v>3.6962187861484925</v>
      </c>
      <c r="H1136">
        <f t="shared" si="104"/>
        <v>0.1024</v>
      </c>
      <c r="I1136">
        <f t="shared" si="105"/>
        <v>0.1024</v>
      </c>
      <c r="J1136">
        <f t="shared" si="106"/>
        <v>1</v>
      </c>
      <c r="K1136">
        <f t="shared" si="107"/>
        <v>0.46955212990452705</v>
      </c>
    </row>
    <row r="1137" spans="1:11" x14ac:dyDescent="0.3">
      <c r="A1137">
        <v>1136</v>
      </c>
      <c r="B1137" t="s">
        <v>14</v>
      </c>
      <c r="C1137" t="s">
        <v>4681</v>
      </c>
      <c r="D1137">
        <v>32</v>
      </c>
      <c r="E1137">
        <v>0</v>
      </c>
      <c r="F1137">
        <f t="shared" si="102"/>
        <v>0.32</v>
      </c>
      <c r="G1137">
        <f t="shared" si="103"/>
        <v>0</v>
      </c>
      <c r="H1137">
        <f t="shared" si="104"/>
        <v>0.1024</v>
      </c>
      <c r="I1137">
        <f t="shared" si="105"/>
        <v>0.1024</v>
      </c>
      <c r="J1137">
        <f t="shared" si="106"/>
        <v>1</v>
      </c>
      <c r="K1137">
        <f t="shared" si="107"/>
        <v>1</v>
      </c>
    </row>
    <row r="1138" spans="1:11" x14ac:dyDescent="0.3">
      <c r="A1138">
        <v>1137</v>
      </c>
      <c r="B1138" t="s">
        <v>14</v>
      </c>
      <c r="C1138" t="s">
        <v>4682</v>
      </c>
      <c r="D1138">
        <v>32</v>
      </c>
      <c r="E1138">
        <v>0</v>
      </c>
      <c r="F1138">
        <f t="shared" si="102"/>
        <v>0.32</v>
      </c>
      <c r="G1138">
        <f t="shared" si="103"/>
        <v>0</v>
      </c>
      <c r="H1138">
        <f t="shared" si="104"/>
        <v>0.1024</v>
      </c>
      <c r="I1138">
        <f t="shared" si="105"/>
        <v>0.1024</v>
      </c>
      <c r="J1138">
        <f t="shared" si="106"/>
        <v>1</v>
      </c>
      <c r="K1138">
        <f t="shared" si="107"/>
        <v>1</v>
      </c>
    </row>
    <row r="1139" spans="1:11" x14ac:dyDescent="0.3">
      <c r="A1139">
        <v>1138</v>
      </c>
      <c r="B1139" t="s">
        <v>14</v>
      </c>
      <c r="C1139" t="s">
        <v>4683</v>
      </c>
      <c r="D1139">
        <v>32</v>
      </c>
      <c r="E1139">
        <v>0</v>
      </c>
      <c r="F1139">
        <f t="shared" si="102"/>
        <v>0.32</v>
      </c>
      <c r="G1139">
        <f t="shared" si="103"/>
        <v>0</v>
      </c>
      <c r="H1139">
        <f t="shared" si="104"/>
        <v>0.1024</v>
      </c>
      <c r="I1139">
        <f t="shared" si="105"/>
        <v>0.1024</v>
      </c>
      <c r="J1139">
        <f t="shared" si="106"/>
        <v>1</v>
      </c>
      <c r="K1139">
        <f t="shared" si="107"/>
        <v>1</v>
      </c>
    </row>
    <row r="1140" spans="1:11" x14ac:dyDescent="0.3">
      <c r="A1140">
        <v>1139</v>
      </c>
      <c r="B1140" t="s">
        <v>14</v>
      </c>
      <c r="C1140" t="s">
        <v>4684</v>
      </c>
      <c r="D1140">
        <v>31.95</v>
      </c>
      <c r="E1140">
        <v>0</v>
      </c>
      <c r="F1140">
        <f t="shared" si="102"/>
        <v>0.31950000000000001</v>
      </c>
      <c r="G1140">
        <f t="shared" si="103"/>
        <v>0</v>
      </c>
      <c r="H1140">
        <f t="shared" si="104"/>
        <v>0.10208025</v>
      </c>
      <c r="I1140">
        <f t="shared" si="105"/>
        <v>0.10208025</v>
      </c>
      <c r="J1140">
        <f t="shared" si="106"/>
        <v>1</v>
      </c>
      <c r="K1140">
        <f t="shared" si="107"/>
        <v>1</v>
      </c>
    </row>
    <row r="1141" spans="1:11" x14ac:dyDescent="0.3">
      <c r="A1141">
        <v>1140</v>
      </c>
      <c r="B1141" t="s">
        <v>14</v>
      </c>
      <c r="C1141" t="s">
        <v>4685</v>
      </c>
      <c r="D1141">
        <v>31.95</v>
      </c>
      <c r="E1141">
        <v>69.304102240284394</v>
      </c>
      <c r="F1141">
        <f t="shared" si="102"/>
        <v>0.31950000000000001</v>
      </c>
      <c r="G1141">
        <f t="shared" si="103"/>
        <v>22.142660665770865</v>
      </c>
      <c r="H1141">
        <f t="shared" si="104"/>
        <v>0.10208025</v>
      </c>
      <c r="I1141">
        <f t="shared" si="105"/>
        <v>0.10208025</v>
      </c>
      <c r="J1141">
        <f t="shared" si="106"/>
        <v>1</v>
      </c>
      <c r="K1141">
        <f t="shared" si="107"/>
        <v>0.36891445792131961</v>
      </c>
    </row>
    <row r="1142" spans="1:11" x14ac:dyDescent="0.3">
      <c r="A1142">
        <v>1141</v>
      </c>
      <c r="B1142" t="s">
        <v>14</v>
      </c>
      <c r="C1142" t="s">
        <v>4686</v>
      </c>
      <c r="D1142">
        <v>31.85</v>
      </c>
      <c r="E1142">
        <v>5.7753418533570304</v>
      </c>
      <c r="F1142">
        <f t="shared" si="102"/>
        <v>0.31850000000000001</v>
      </c>
      <c r="G1142">
        <f t="shared" si="103"/>
        <v>1.8394463802942143</v>
      </c>
      <c r="H1142">
        <f t="shared" si="104"/>
        <v>0.10144225</v>
      </c>
      <c r="I1142">
        <f t="shared" si="105"/>
        <v>0.10144225</v>
      </c>
      <c r="J1142">
        <f t="shared" si="106"/>
        <v>1</v>
      </c>
      <c r="K1142">
        <f t="shared" si="107"/>
        <v>0.69300787347707582</v>
      </c>
    </row>
    <row r="1143" spans="1:11" x14ac:dyDescent="0.3">
      <c r="A1143">
        <v>1142</v>
      </c>
      <c r="B1143" t="s">
        <v>14</v>
      </c>
      <c r="C1143" t="s">
        <v>4687</v>
      </c>
      <c r="D1143">
        <v>31.14</v>
      </c>
      <c r="E1143">
        <v>51.565747598293797</v>
      </c>
      <c r="F1143">
        <f t="shared" si="102"/>
        <v>0.31140000000000001</v>
      </c>
      <c r="G1143">
        <f t="shared" si="103"/>
        <v>16.057573802108688</v>
      </c>
      <c r="H1143">
        <f t="shared" si="104"/>
        <v>9.6969960000000008E-2</v>
      </c>
      <c r="I1143">
        <f t="shared" si="105"/>
        <v>9.6969960000000008E-2</v>
      </c>
      <c r="J1143">
        <f t="shared" si="106"/>
        <v>1</v>
      </c>
      <c r="K1143">
        <f t="shared" si="107"/>
        <v>0.24696890109140582</v>
      </c>
    </row>
    <row r="1144" spans="1:11" x14ac:dyDescent="0.3">
      <c r="A1144">
        <v>1143</v>
      </c>
      <c r="B1144" t="s">
        <v>14</v>
      </c>
      <c r="C1144" t="s">
        <v>4688</v>
      </c>
      <c r="D1144">
        <v>31</v>
      </c>
      <c r="E1144">
        <v>24.063924388987601</v>
      </c>
      <c r="F1144">
        <f t="shared" si="102"/>
        <v>0.31</v>
      </c>
      <c r="G1144">
        <f t="shared" si="103"/>
        <v>7.4598165605861562</v>
      </c>
      <c r="H1144">
        <f t="shared" si="104"/>
        <v>9.6100000000000005E-2</v>
      </c>
      <c r="I1144">
        <f t="shared" si="105"/>
        <v>9.6100000000000005E-2</v>
      </c>
      <c r="J1144">
        <f t="shared" si="106"/>
        <v>1</v>
      </c>
      <c r="K1144">
        <f t="shared" si="107"/>
        <v>0.12596406245973207</v>
      </c>
    </row>
    <row r="1145" spans="1:11" x14ac:dyDescent="0.3">
      <c r="A1145">
        <v>1144</v>
      </c>
      <c r="B1145" t="s">
        <v>14</v>
      </c>
      <c r="C1145" t="s">
        <v>4689</v>
      </c>
      <c r="D1145">
        <v>30.77</v>
      </c>
      <c r="E1145">
        <v>1.9251139511190061</v>
      </c>
      <c r="F1145">
        <f t="shared" si="102"/>
        <v>0.30769999999999997</v>
      </c>
      <c r="G1145">
        <f t="shared" si="103"/>
        <v>0.59235756275931817</v>
      </c>
      <c r="H1145">
        <f t="shared" si="104"/>
        <v>9.4679289999999985E-2</v>
      </c>
      <c r="I1145">
        <f t="shared" si="105"/>
        <v>9.4679289999999985E-2</v>
      </c>
      <c r="J1145">
        <f t="shared" si="106"/>
        <v>1</v>
      </c>
      <c r="K1145">
        <f t="shared" si="107"/>
        <v>0.88223843146733438</v>
      </c>
    </row>
    <row r="1146" spans="1:11" x14ac:dyDescent="0.3">
      <c r="A1146">
        <v>1145</v>
      </c>
      <c r="B1146" t="s">
        <v>14</v>
      </c>
      <c r="C1146" t="s">
        <v>4690</v>
      </c>
      <c r="D1146">
        <v>30.63</v>
      </c>
      <c r="E1146">
        <v>1417.846424999148</v>
      </c>
      <c r="F1146">
        <f t="shared" si="102"/>
        <v>0.30630000000000002</v>
      </c>
      <c r="G1146">
        <f t="shared" si="103"/>
        <v>434.28635997723904</v>
      </c>
      <c r="H1146">
        <f t="shared" si="104"/>
        <v>9.3819690000000011E-2</v>
      </c>
      <c r="I1146">
        <f t="shared" si="105"/>
        <v>9.3819690000000011E-2</v>
      </c>
      <c r="J1146">
        <f t="shared" si="106"/>
        <v>1</v>
      </c>
      <c r="K1146">
        <f t="shared" si="107"/>
        <v>0.95770728543266681</v>
      </c>
    </row>
    <row r="1147" spans="1:11" x14ac:dyDescent="0.3">
      <c r="A1147">
        <v>1146</v>
      </c>
      <c r="B1147" t="s">
        <v>14</v>
      </c>
      <c r="C1147" t="s">
        <v>4691</v>
      </c>
      <c r="D1147">
        <v>30.07</v>
      </c>
      <c r="E1147">
        <v>0</v>
      </c>
      <c r="F1147">
        <f t="shared" si="102"/>
        <v>0.30070000000000002</v>
      </c>
      <c r="G1147">
        <f t="shared" si="103"/>
        <v>0</v>
      </c>
      <c r="H1147">
        <f t="shared" si="104"/>
        <v>9.042049000000002E-2</v>
      </c>
      <c r="I1147">
        <f t="shared" si="105"/>
        <v>9.042049000000002E-2</v>
      </c>
      <c r="J1147">
        <f t="shared" si="106"/>
        <v>1</v>
      </c>
      <c r="K1147">
        <f t="shared" si="107"/>
        <v>1</v>
      </c>
    </row>
    <row r="1148" spans="1:11" x14ac:dyDescent="0.3">
      <c r="A1148">
        <v>1147</v>
      </c>
      <c r="B1148" t="s">
        <v>14</v>
      </c>
      <c r="C1148" t="s">
        <v>4692</v>
      </c>
      <c r="D1148">
        <v>30.04</v>
      </c>
      <c r="E1148">
        <v>56.790861558010697</v>
      </c>
      <c r="F1148">
        <f t="shared" si="102"/>
        <v>0.3004</v>
      </c>
      <c r="G1148">
        <f t="shared" si="103"/>
        <v>17.059974812026415</v>
      </c>
      <c r="H1148">
        <f t="shared" si="104"/>
        <v>9.024016E-2</v>
      </c>
      <c r="I1148">
        <f t="shared" si="105"/>
        <v>9.024016E-2</v>
      </c>
      <c r="J1148">
        <f t="shared" si="106"/>
        <v>1</v>
      </c>
      <c r="K1148">
        <f t="shared" si="107"/>
        <v>0.30808011204793534</v>
      </c>
    </row>
    <row r="1149" spans="1:11" x14ac:dyDescent="0.3">
      <c r="A1149">
        <v>1148</v>
      </c>
      <c r="B1149" t="s">
        <v>14</v>
      </c>
      <c r="C1149" t="s">
        <v>4693</v>
      </c>
      <c r="D1149">
        <v>30</v>
      </c>
      <c r="E1149">
        <v>148.23377423616299</v>
      </c>
      <c r="F1149">
        <f t="shared" si="102"/>
        <v>0.3</v>
      </c>
      <c r="G1149">
        <f t="shared" si="103"/>
        <v>44.470132270848893</v>
      </c>
      <c r="H1149">
        <f t="shared" si="104"/>
        <v>0.09</v>
      </c>
      <c r="I1149">
        <f t="shared" si="105"/>
        <v>0.09</v>
      </c>
      <c r="J1149">
        <f t="shared" si="106"/>
        <v>1</v>
      </c>
      <c r="K1149">
        <f t="shared" si="107"/>
        <v>0.6633634660033686</v>
      </c>
    </row>
    <row r="1150" spans="1:11" x14ac:dyDescent="0.3">
      <c r="A1150">
        <v>1149</v>
      </c>
      <c r="B1150" t="s">
        <v>14</v>
      </c>
      <c r="C1150" t="s">
        <v>4694</v>
      </c>
      <c r="D1150">
        <v>30</v>
      </c>
      <c r="E1150">
        <v>0</v>
      </c>
      <c r="F1150">
        <f t="shared" si="102"/>
        <v>0.3</v>
      </c>
      <c r="G1150">
        <f t="shared" si="103"/>
        <v>0</v>
      </c>
      <c r="H1150">
        <f t="shared" si="104"/>
        <v>0.09</v>
      </c>
      <c r="I1150">
        <f t="shared" si="105"/>
        <v>0.09</v>
      </c>
      <c r="J1150">
        <f t="shared" si="106"/>
        <v>1</v>
      </c>
      <c r="K1150">
        <f t="shared" si="107"/>
        <v>1</v>
      </c>
    </row>
    <row r="1151" spans="1:11" x14ac:dyDescent="0.3">
      <c r="A1151">
        <v>1150</v>
      </c>
      <c r="B1151" t="s">
        <v>14</v>
      </c>
      <c r="C1151" t="s">
        <v>4695</v>
      </c>
      <c r="D1151">
        <v>30</v>
      </c>
      <c r="E1151">
        <v>0</v>
      </c>
      <c r="F1151">
        <f t="shared" si="102"/>
        <v>0.3</v>
      </c>
      <c r="G1151">
        <f t="shared" si="103"/>
        <v>0</v>
      </c>
      <c r="H1151">
        <f t="shared" si="104"/>
        <v>0.09</v>
      </c>
      <c r="I1151">
        <f t="shared" si="105"/>
        <v>0.09</v>
      </c>
      <c r="J1151">
        <f t="shared" si="106"/>
        <v>1</v>
      </c>
      <c r="K1151">
        <f t="shared" si="107"/>
        <v>1</v>
      </c>
    </row>
    <row r="1152" spans="1:11" x14ac:dyDescent="0.3">
      <c r="A1152">
        <v>1151</v>
      </c>
      <c r="B1152" t="s">
        <v>14</v>
      </c>
      <c r="C1152" t="s">
        <v>4696</v>
      </c>
      <c r="D1152">
        <v>30</v>
      </c>
      <c r="E1152">
        <v>0</v>
      </c>
      <c r="F1152">
        <f t="shared" si="102"/>
        <v>0.3</v>
      </c>
      <c r="G1152">
        <f t="shared" si="103"/>
        <v>0</v>
      </c>
      <c r="H1152">
        <f t="shared" si="104"/>
        <v>0.09</v>
      </c>
      <c r="I1152">
        <f t="shared" si="105"/>
        <v>0.09</v>
      </c>
      <c r="J1152">
        <f t="shared" si="106"/>
        <v>1</v>
      </c>
      <c r="K1152">
        <f t="shared" si="107"/>
        <v>1</v>
      </c>
    </row>
    <row r="1153" spans="1:11" x14ac:dyDescent="0.3">
      <c r="A1153">
        <v>1152</v>
      </c>
      <c r="B1153" t="s">
        <v>14</v>
      </c>
      <c r="C1153" t="s">
        <v>4697</v>
      </c>
      <c r="D1153">
        <v>30</v>
      </c>
      <c r="E1153">
        <v>0</v>
      </c>
      <c r="F1153">
        <f t="shared" si="102"/>
        <v>0.3</v>
      </c>
      <c r="G1153">
        <f t="shared" si="103"/>
        <v>0</v>
      </c>
      <c r="H1153">
        <f t="shared" si="104"/>
        <v>0.09</v>
      </c>
      <c r="I1153">
        <f t="shared" si="105"/>
        <v>0.09</v>
      </c>
      <c r="J1153">
        <f t="shared" si="106"/>
        <v>1</v>
      </c>
      <c r="K1153">
        <f t="shared" si="107"/>
        <v>1</v>
      </c>
    </row>
    <row r="1154" spans="1:11" x14ac:dyDescent="0.3">
      <c r="A1154">
        <v>1153</v>
      </c>
      <c r="B1154" t="s">
        <v>14</v>
      </c>
      <c r="C1154" t="s">
        <v>4698</v>
      </c>
      <c r="D1154">
        <v>30</v>
      </c>
      <c r="E1154">
        <v>37.781047549800199</v>
      </c>
      <c r="F1154">
        <f t="shared" ref="F1154:F1217" si="108">IFERROR(D1154/100,0)</f>
        <v>0.3</v>
      </c>
      <c r="G1154">
        <f t="shared" ref="G1154:G1217" si="109">F1154*E1154</f>
        <v>11.33431426494006</v>
      </c>
      <c r="H1154">
        <f t="shared" ref="H1154:H1217" si="110">F1154^2</f>
        <v>0.09</v>
      </c>
      <c r="I1154">
        <f t="shared" ref="I1154:I1217" si="111">SUMIF($C:$C,C1154,$H:$H)</f>
        <v>0.09</v>
      </c>
      <c r="J1154">
        <f t="shared" ref="J1154:J1217" si="112">IF(I1154&gt;0,H1154/I1154,0)</f>
        <v>1</v>
      </c>
      <c r="K1154">
        <f t="shared" si="107"/>
        <v>0.11479680280956553</v>
      </c>
    </row>
    <row r="1155" spans="1:11" x14ac:dyDescent="0.3">
      <c r="A1155">
        <v>1154</v>
      </c>
      <c r="B1155" t="s">
        <v>14</v>
      </c>
      <c r="C1155" t="s">
        <v>4699</v>
      </c>
      <c r="D1155">
        <v>30</v>
      </c>
      <c r="E1155">
        <v>0</v>
      </c>
      <c r="F1155">
        <f t="shared" si="108"/>
        <v>0.3</v>
      </c>
      <c r="G1155">
        <f t="shared" si="109"/>
        <v>0</v>
      </c>
      <c r="H1155">
        <f t="shared" si="110"/>
        <v>0.09</v>
      </c>
      <c r="I1155">
        <f t="shared" si="111"/>
        <v>0.09</v>
      </c>
      <c r="J1155">
        <f t="shared" si="112"/>
        <v>1</v>
      </c>
      <c r="K1155">
        <f t="shared" ref="K1155:K1218" si="113">IF((E1155+D1155)&gt;0,ABS(E1155-D1155)/(E1155+D1155),0)</f>
        <v>1</v>
      </c>
    </row>
    <row r="1156" spans="1:11" x14ac:dyDescent="0.3">
      <c r="A1156">
        <v>1155</v>
      </c>
      <c r="B1156" t="s">
        <v>14</v>
      </c>
      <c r="C1156" t="s">
        <v>4700</v>
      </c>
      <c r="D1156">
        <v>30</v>
      </c>
      <c r="E1156">
        <v>2.8876709266785099</v>
      </c>
      <c r="F1156">
        <f t="shared" si="108"/>
        <v>0.3</v>
      </c>
      <c r="G1156">
        <f t="shared" si="109"/>
        <v>0.86630127800355294</v>
      </c>
      <c r="H1156">
        <f t="shared" si="110"/>
        <v>0.09</v>
      </c>
      <c r="I1156">
        <f t="shared" si="111"/>
        <v>0.09</v>
      </c>
      <c r="J1156">
        <f t="shared" si="112"/>
        <v>1</v>
      </c>
      <c r="K1156">
        <f t="shared" si="113"/>
        <v>0.82439188636273852</v>
      </c>
    </row>
    <row r="1157" spans="1:11" x14ac:dyDescent="0.3">
      <c r="A1157">
        <v>1156</v>
      </c>
      <c r="B1157" t="s">
        <v>14</v>
      </c>
      <c r="C1157" t="s">
        <v>4701</v>
      </c>
      <c r="D1157">
        <v>30</v>
      </c>
      <c r="E1157">
        <v>0</v>
      </c>
      <c r="F1157">
        <f t="shared" si="108"/>
        <v>0.3</v>
      </c>
      <c r="G1157">
        <f t="shared" si="109"/>
        <v>0</v>
      </c>
      <c r="H1157">
        <f t="shared" si="110"/>
        <v>0.09</v>
      </c>
      <c r="I1157">
        <f t="shared" si="111"/>
        <v>0.09</v>
      </c>
      <c r="J1157">
        <f t="shared" si="112"/>
        <v>1</v>
      </c>
      <c r="K1157">
        <f t="shared" si="113"/>
        <v>1</v>
      </c>
    </row>
    <row r="1158" spans="1:11" x14ac:dyDescent="0.3">
      <c r="A1158">
        <v>1157</v>
      </c>
      <c r="B1158" t="s">
        <v>14</v>
      </c>
      <c r="C1158" t="s">
        <v>4702</v>
      </c>
      <c r="D1158">
        <v>30</v>
      </c>
      <c r="E1158">
        <v>312.83101705683902</v>
      </c>
      <c r="F1158">
        <f t="shared" si="108"/>
        <v>0.3</v>
      </c>
      <c r="G1158">
        <f t="shared" si="109"/>
        <v>93.849305117051699</v>
      </c>
      <c r="H1158">
        <f t="shared" si="110"/>
        <v>0.09</v>
      </c>
      <c r="I1158">
        <f t="shared" si="111"/>
        <v>0.09</v>
      </c>
      <c r="J1158">
        <f t="shared" si="112"/>
        <v>1</v>
      </c>
      <c r="K1158">
        <f t="shared" si="113"/>
        <v>0.82498666393988374</v>
      </c>
    </row>
    <row r="1159" spans="1:11" x14ac:dyDescent="0.3">
      <c r="A1159">
        <v>1158</v>
      </c>
      <c r="B1159" t="s">
        <v>14</v>
      </c>
      <c r="C1159" t="s">
        <v>4703</v>
      </c>
      <c r="D1159">
        <v>30</v>
      </c>
      <c r="E1159">
        <v>8.6630127800355297</v>
      </c>
      <c r="F1159">
        <f t="shared" si="108"/>
        <v>0.3</v>
      </c>
      <c r="G1159">
        <f t="shared" si="109"/>
        <v>2.5989038340106587</v>
      </c>
      <c r="H1159">
        <f t="shared" si="110"/>
        <v>0.09</v>
      </c>
      <c r="I1159">
        <f t="shared" si="111"/>
        <v>0.09</v>
      </c>
      <c r="J1159">
        <f t="shared" si="112"/>
        <v>1</v>
      </c>
      <c r="K1159">
        <f t="shared" si="113"/>
        <v>0.55187078517022037</v>
      </c>
    </row>
    <row r="1160" spans="1:11" x14ac:dyDescent="0.3">
      <c r="A1160">
        <v>1159</v>
      </c>
      <c r="B1160" t="s">
        <v>14</v>
      </c>
      <c r="C1160" t="s">
        <v>4704</v>
      </c>
      <c r="D1160">
        <v>30</v>
      </c>
      <c r="E1160">
        <v>20.213696486749601</v>
      </c>
      <c r="F1160">
        <f t="shared" si="108"/>
        <v>0.3</v>
      </c>
      <c r="G1160">
        <f t="shared" si="109"/>
        <v>6.0641089460248798</v>
      </c>
      <c r="H1160">
        <f t="shared" si="110"/>
        <v>0.09</v>
      </c>
      <c r="I1160">
        <f t="shared" si="111"/>
        <v>0.09</v>
      </c>
      <c r="J1160">
        <f t="shared" si="112"/>
        <v>1</v>
      </c>
      <c r="K1160">
        <f t="shared" si="113"/>
        <v>0.19489311080359939</v>
      </c>
    </row>
    <row r="1161" spans="1:11" x14ac:dyDescent="0.3">
      <c r="A1161">
        <v>1160</v>
      </c>
      <c r="B1161" t="s">
        <v>14</v>
      </c>
      <c r="C1161" t="s">
        <v>4705</v>
      </c>
      <c r="D1161">
        <v>30</v>
      </c>
      <c r="E1161">
        <v>0</v>
      </c>
      <c r="F1161">
        <f t="shared" si="108"/>
        <v>0.3</v>
      </c>
      <c r="G1161">
        <f t="shared" si="109"/>
        <v>0</v>
      </c>
      <c r="H1161">
        <f t="shared" si="110"/>
        <v>0.09</v>
      </c>
      <c r="I1161">
        <f t="shared" si="111"/>
        <v>0.09</v>
      </c>
      <c r="J1161">
        <f t="shared" si="112"/>
        <v>1</v>
      </c>
      <c r="K1161">
        <f t="shared" si="113"/>
        <v>1</v>
      </c>
    </row>
    <row r="1162" spans="1:11" x14ac:dyDescent="0.3">
      <c r="A1162">
        <v>1161</v>
      </c>
      <c r="B1162" t="s">
        <v>14</v>
      </c>
      <c r="C1162" t="s">
        <v>4706</v>
      </c>
      <c r="D1162">
        <v>30</v>
      </c>
      <c r="E1162">
        <v>1.9251139511190101</v>
      </c>
      <c r="F1162">
        <f t="shared" si="108"/>
        <v>0.3</v>
      </c>
      <c r="G1162">
        <f t="shared" si="109"/>
        <v>0.577534185335703</v>
      </c>
      <c r="H1162">
        <f t="shared" si="110"/>
        <v>0.09</v>
      </c>
      <c r="I1162">
        <f t="shared" si="111"/>
        <v>0.09</v>
      </c>
      <c r="J1162">
        <f t="shared" si="112"/>
        <v>1</v>
      </c>
      <c r="K1162">
        <f t="shared" si="113"/>
        <v>0.87939814692178842</v>
      </c>
    </row>
    <row r="1163" spans="1:11" x14ac:dyDescent="0.3">
      <c r="A1163">
        <v>1162</v>
      </c>
      <c r="B1163" t="s">
        <v>14</v>
      </c>
      <c r="C1163" t="s">
        <v>4707</v>
      </c>
      <c r="D1163">
        <v>30</v>
      </c>
      <c r="E1163">
        <v>0.94867699233739899</v>
      </c>
      <c r="F1163">
        <f t="shared" si="108"/>
        <v>0.3</v>
      </c>
      <c r="G1163">
        <f t="shared" si="109"/>
        <v>0.28460309770121966</v>
      </c>
      <c r="H1163">
        <f t="shared" si="110"/>
        <v>0.09</v>
      </c>
      <c r="I1163">
        <f t="shared" si="111"/>
        <v>0.09</v>
      </c>
      <c r="J1163">
        <f t="shared" si="112"/>
        <v>1</v>
      </c>
      <c r="K1163">
        <f t="shared" si="113"/>
        <v>0.93869353494029595</v>
      </c>
    </row>
    <row r="1164" spans="1:11" x14ac:dyDescent="0.3">
      <c r="A1164">
        <v>1163</v>
      </c>
      <c r="B1164" t="s">
        <v>14</v>
      </c>
      <c r="C1164" t="s">
        <v>4708</v>
      </c>
      <c r="D1164">
        <v>30</v>
      </c>
      <c r="E1164">
        <v>0</v>
      </c>
      <c r="F1164">
        <f t="shared" si="108"/>
        <v>0.3</v>
      </c>
      <c r="G1164">
        <f t="shared" si="109"/>
        <v>0</v>
      </c>
      <c r="H1164">
        <f t="shared" si="110"/>
        <v>0.09</v>
      </c>
      <c r="I1164">
        <f t="shared" si="111"/>
        <v>0.09</v>
      </c>
      <c r="J1164">
        <f t="shared" si="112"/>
        <v>1</v>
      </c>
      <c r="K1164">
        <f t="shared" si="113"/>
        <v>1</v>
      </c>
    </row>
    <row r="1165" spans="1:11" x14ac:dyDescent="0.3">
      <c r="A1165">
        <v>1164</v>
      </c>
      <c r="B1165" t="s">
        <v>14</v>
      </c>
      <c r="C1165" t="s">
        <v>4709</v>
      </c>
      <c r="D1165">
        <v>30</v>
      </c>
      <c r="E1165">
        <v>3.8502279022380099</v>
      </c>
      <c r="F1165">
        <f t="shared" si="108"/>
        <v>0.3</v>
      </c>
      <c r="G1165">
        <f t="shared" si="109"/>
        <v>1.1550683706714029</v>
      </c>
      <c r="H1165">
        <f t="shared" si="110"/>
        <v>0.09</v>
      </c>
      <c r="I1165">
        <f t="shared" si="111"/>
        <v>0.09</v>
      </c>
      <c r="J1165">
        <f t="shared" si="112"/>
        <v>1</v>
      </c>
      <c r="K1165">
        <f t="shared" si="113"/>
        <v>0.77251391551290249</v>
      </c>
    </row>
    <row r="1166" spans="1:11" x14ac:dyDescent="0.3">
      <c r="A1166">
        <v>1165</v>
      </c>
      <c r="B1166" t="s">
        <v>14</v>
      </c>
      <c r="C1166" t="s">
        <v>4710</v>
      </c>
      <c r="D1166">
        <v>30</v>
      </c>
      <c r="E1166">
        <v>11.550683706714</v>
      </c>
      <c r="F1166">
        <f t="shared" si="108"/>
        <v>0.3</v>
      </c>
      <c r="G1166">
        <f t="shared" si="109"/>
        <v>3.4652051120142002</v>
      </c>
      <c r="H1166">
        <f t="shared" si="110"/>
        <v>0.09</v>
      </c>
      <c r="I1166">
        <f t="shared" si="111"/>
        <v>0.09</v>
      </c>
      <c r="J1166">
        <f t="shared" si="112"/>
        <v>1</v>
      </c>
      <c r="K1166">
        <f t="shared" si="113"/>
        <v>0.44401955990690123</v>
      </c>
    </row>
    <row r="1167" spans="1:11" x14ac:dyDescent="0.3">
      <c r="A1167">
        <v>1166</v>
      </c>
      <c r="B1167" t="s">
        <v>14</v>
      </c>
      <c r="C1167" t="s">
        <v>4711</v>
      </c>
      <c r="D1167">
        <v>30</v>
      </c>
      <c r="E1167">
        <v>47.058802409990001</v>
      </c>
      <c r="F1167">
        <f t="shared" si="108"/>
        <v>0.3</v>
      </c>
      <c r="G1167">
        <f t="shared" si="109"/>
        <v>14.117640722997001</v>
      </c>
      <c r="H1167">
        <f t="shared" si="110"/>
        <v>0.09</v>
      </c>
      <c r="I1167">
        <f t="shared" si="111"/>
        <v>0.09</v>
      </c>
      <c r="J1167">
        <f t="shared" si="112"/>
        <v>1</v>
      </c>
      <c r="K1167">
        <f t="shared" si="113"/>
        <v>0.2213738324043624</v>
      </c>
    </row>
    <row r="1168" spans="1:11" x14ac:dyDescent="0.3">
      <c r="A1168">
        <v>1167</v>
      </c>
      <c r="B1168" t="s">
        <v>14</v>
      </c>
      <c r="C1168" t="s">
        <v>4712</v>
      </c>
      <c r="D1168">
        <v>30</v>
      </c>
      <c r="E1168">
        <v>13.475797657833001</v>
      </c>
      <c r="F1168">
        <f t="shared" si="108"/>
        <v>0.3</v>
      </c>
      <c r="G1168">
        <f t="shared" si="109"/>
        <v>4.0427392973499003</v>
      </c>
      <c r="H1168">
        <f t="shared" si="110"/>
        <v>0.09</v>
      </c>
      <c r="I1168">
        <f t="shared" si="111"/>
        <v>0.09</v>
      </c>
      <c r="J1168">
        <f t="shared" si="112"/>
        <v>1</v>
      </c>
      <c r="K1168">
        <f t="shared" si="113"/>
        <v>0.38007818676996369</v>
      </c>
    </row>
    <row r="1169" spans="1:11" x14ac:dyDescent="0.3">
      <c r="A1169">
        <v>1168</v>
      </c>
      <c r="B1169" t="s">
        <v>14</v>
      </c>
      <c r="C1169" t="s">
        <v>4713</v>
      </c>
      <c r="D1169">
        <v>30</v>
      </c>
      <c r="E1169">
        <v>51.340588352727998</v>
      </c>
      <c r="F1169">
        <f t="shared" si="108"/>
        <v>0.3</v>
      </c>
      <c r="G1169">
        <f t="shared" si="109"/>
        <v>15.402176505818399</v>
      </c>
      <c r="H1169">
        <f t="shared" si="110"/>
        <v>0.09</v>
      </c>
      <c r="I1169">
        <f t="shared" si="111"/>
        <v>0.09</v>
      </c>
      <c r="J1169">
        <f t="shared" si="112"/>
        <v>1</v>
      </c>
      <c r="K1169">
        <f t="shared" si="113"/>
        <v>0.26236088015722203</v>
      </c>
    </row>
    <row r="1170" spans="1:11" x14ac:dyDescent="0.3">
      <c r="A1170">
        <v>1169</v>
      </c>
      <c r="B1170" t="s">
        <v>14</v>
      </c>
      <c r="C1170" t="s">
        <v>4714</v>
      </c>
      <c r="D1170">
        <v>30</v>
      </c>
      <c r="E1170">
        <v>0.96255697555950304</v>
      </c>
      <c r="F1170">
        <f t="shared" si="108"/>
        <v>0.3</v>
      </c>
      <c r="G1170">
        <f t="shared" si="109"/>
        <v>0.28876709266785089</v>
      </c>
      <c r="H1170">
        <f t="shared" si="110"/>
        <v>0.09</v>
      </c>
      <c r="I1170">
        <f t="shared" si="111"/>
        <v>0.09</v>
      </c>
      <c r="J1170">
        <f t="shared" si="112"/>
        <v>1</v>
      </c>
      <c r="K1170">
        <f t="shared" si="113"/>
        <v>0.93782445188107011</v>
      </c>
    </row>
    <row r="1171" spans="1:11" x14ac:dyDescent="0.3">
      <c r="A1171">
        <v>1170</v>
      </c>
      <c r="B1171" t="s">
        <v>14</v>
      </c>
      <c r="C1171" t="s">
        <v>4715</v>
      </c>
      <c r="D1171">
        <v>30</v>
      </c>
      <c r="E1171">
        <v>6.7378988289165198</v>
      </c>
      <c r="F1171">
        <f t="shared" si="108"/>
        <v>0.3</v>
      </c>
      <c r="G1171">
        <f t="shared" si="109"/>
        <v>2.0213696486749559</v>
      </c>
      <c r="H1171">
        <f t="shared" si="110"/>
        <v>0.09</v>
      </c>
      <c r="I1171">
        <f t="shared" si="111"/>
        <v>0.09</v>
      </c>
      <c r="J1171">
        <f t="shared" si="112"/>
        <v>1</v>
      </c>
      <c r="K1171">
        <f t="shared" si="113"/>
        <v>0.63319084413106941</v>
      </c>
    </row>
    <row r="1172" spans="1:11" x14ac:dyDescent="0.3">
      <c r="A1172">
        <v>1171</v>
      </c>
      <c r="B1172" t="s">
        <v>14</v>
      </c>
      <c r="C1172" t="s">
        <v>4716</v>
      </c>
      <c r="D1172">
        <v>30</v>
      </c>
      <c r="E1172">
        <v>1.6298599477056499</v>
      </c>
      <c r="F1172">
        <f t="shared" si="108"/>
        <v>0.3</v>
      </c>
      <c r="G1172">
        <f t="shared" si="109"/>
        <v>0.48895798431169496</v>
      </c>
      <c r="H1172">
        <f t="shared" si="110"/>
        <v>0.09</v>
      </c>
      <c r="I1172">
        <f t="shared" si="111"/>
        <v>0.09</v>
      </c>
      <c r="J1172">
        <f t="shared" si="112"/>
        <v>1</v>
      </c>
      <c r="K1172">
        <f t="shared" si="113"/>
        <v>0.89694169051647188</v>
      </c>
    </row>
    <row r="1173" spans="1:11" x14ac:dyDescent="0.3">
      <c r="A1173">
        <v>1172</v>
      </c>
      <c r="B1173" t="s">
        <v>14</v>
      </c>
      <c r="C1173" t="s">
        <v>4717</v>
      </c>
      <c r="D1173">
        <v>30</v>
      </c>
      <c r="E1173">
        <v>0</v>
      </c>
      <c r="F1173">
        <f t="shared" si="108"/>
        <v>0.3</v>
      </c>
      <c r="G1173">
        <f t="shared" si="109"/>
        <v>0</v>
      </c>
      <c r="H1173">
        <f t="shared" si="110"/>
        <v>0.09</v>
      </c>
      <c r="I1173">
        <f t="shared" si="111"/>
        <v>0.09</v>
      </c>
      <c r="J1173">
        <f t="shared" si="112"/>
        <v>1</v>
      </c>
      <c r="K1173">
        <f t="shared" si="113"/>
        <v>1</v>
      </c>
    </row>
    <row r="1174" spans="1:11" x14ac:dyDescent="0.3">
      <c r="A1174">
        <v>1173</v>
      </c>
      <c r="B1174" t="s">
        <v>14</v>
      </c>
      <c r="C1174" t="s">
        <v>4718</v>
      </c>
      <c r="D1174">
        <v>30</v>
      </c>
      <c r="E1174">
        <v>0</v>
      </c>
      <c r="F1174">
        <f t="shared" si="108"/>
        <v>0.3</v>
      </c>
      <c r="G1174">
        <f t="shared" si="109"/>
        <v>0</v>
      </c>
      <c r="H1174">
        <f t="shared" si="110"/>
        <v>0.09</v>
      </c>
      <c r="I1174">
        <f t="shared" si="111"/>
        <v>0.09</v>
      </c>
      <c r="J1174">
        <f t="shared" si="112"/>
        <v>1</v>
      </c>
      <c r="K1174">
        <f t="shared" si="113"/>
        <v>1</v>
      </c>
    </row>
    <row r="1175" spans="1:11" x14ac:dyDescent="0.3">
      <c r="A1175">
        <v>1174</v>
      </c>
      <c r="B1175" t="s">
        <v>14</v>
      </c>
      <c r="C1175" t="s">
        <v>4719</v>
      </c>
      <c r="D1175">
        <v>30</v>
      </c>
      <c r="E1175">
        <v>0</v>
      </c>
      <c r="F1175">
        <f t="shared" si="108"/>
        <v>0.3</v>
      </c>
      <c r="G1175">
        <f t="shared" si="109"/>
        <v>0</v>
      </c>
      <c r="H1175">
        <f t="shared" si="110"/>
        <v>0.09</v>
      </c>
      <c r="I1175">
        <f t="shared" si="111"/>
        <v>0.09</v>
      </c>
      <c r="J1175">
        <f t="shared" si="112"/>
        <v>1</v>
      </c>
      <c r="K1175">
        <f t="shared" si="113"/>
        <v>1</v>
      </c>
    </row>
    <row r="1176" spans="1:11" x14ac:dyDescent="0.3">
      <c r="A1176">
        <v>1175</v>
      </c>
      <c r="B1176" t="s">
        <v>14</v>
      </c>
      <c r="C1176" t="s">
        <v>4720</v>
      </c>
      <c r="D1176">
        <v>30</v>
      </c>
      <c r="E1176">
        <v>3.57270397312063</v>
      </c>
      <c r="F1176">
        <f t="shared" si="108"/>
        <v>0.3</v>
      </c>
      <c r="G1176">
        <f t="shared" si="109"/>
        <v>1.071811191936189</v>
      </c>
      <c r="H1176">
        <f t="shared" si="110"/>
        <v>0.09</v>
      </c>
      <c r="I1176">
        <f t="shared" si="111"/>
        <v>0.09</v>
      </c>
      <c r="J1176">
        <f t="shared" si="112"/>
        <v>1</v>
      </c>
      <c r="K1176">
        <f t="shared" si="113"/>
        <v>0.78716614688045072</v>
      </c>
    </row>
    <row r="1177" spans="1:11" x14ac:dyDescent="0.3">
      <c r="A1177">
        <v>1176</v>
      </c>
      <c r="B1177" t="s">
        <v>14</v>
      </c>
      <c r="C1177" t="s">
        <v>4721</v>
      </c>
      <c r="D1177">
        <v>30</v>
      </c>
      <c r="E1177">
        <v>0</v>
      </c>
      <c r="F1177">
        <f t="shared" si="108"/>
        <v>0.3</v>
      </c>
      <c r="G1177">
        <f t="shared" si="109"/>
        <v>0</v>
      </c>
      <c r="H1177">
        <f t="shared" si="110"/>
        <v>0.09</v>
      </c>
      <c r="I1177">
        <f t="shared" si="111"/>
        <v>0.09</v>
      </c>
      <c r="J1177">
        <f t="shared" si="112"/>
        <v>1</v>
      </c>
      <c r="K1177">
        <f t="shared" si="113"/>
        <v>1</v>
      </c>
    </row>
    <row r="1178" spans="1:11" x14ac:dyDescent="0.3">
      <c r="A1178">
        <v>1177</v>
      </c>
      <c r="B1178" t="s">
        <v>14</v>
      </c>
      <c r="C1178" t="s">
        <v>4722</v>
      </c>
      <c r="D1178">
        <v>30</v>
      </c>
      <c r="E1178">
        <v>106.84382428710499</v>
      </c>
      <c r="F1178">
        <f t="shared" si="108"/>
        <v>0.3</v>
      </c>
      <c r="G1178">
        <f t="shared" si="109"/>
        <v>32.053147286131498</v>
      </c>
      <c r="H1178">
        <f t="shared" si="110"/>
        <v>0.09</v>
      </c>
      <c r="I1178">
        <f t="shared" si="111"/>
        <v>0.09</v>
      </c>
      <c r="J1178">
        <f t="shared" si="112"/>
        <v>1</v>
      </c>
      <c r="K1178">
        <f t="shared" si="113"/>
        <v>0.56154396946611862</v>
      </c>
    </row>
    <row r="1179" spans="1:11" x14ac:dyDescent="0.3">
      <c r="A1179">
        <v>1178</v>
      </c>
      <c r="B1179" t="s">
        <v>14</v>
      </c>
      <c r="C1179" t="s">
        <v>4723</v>
      </c>
      <c r="D1179">
        <v>30</v>
      </c>
      <c r="E1179">
        <v>14.063385708625599</v>
      </c>
      <c r="F1179">
        <f t="shared" si="108"/>
        <v>0.3</v>
      </c>
      <c r="G1179">
        <f t="shared" si="109"/>
        <v>4.2190157125876793</v>
      </c>
      <c r="H1179">
        <f t="shared" si="110"/>
        <v>0.09</v>
      </c>
      <c r="I1179">
        <f t="shared" si="111"/>
        <v>0.09</v>
      </c>
      <c r="J1179">
        <f t="shared" si="112"/>
        <v>1</v>
      </c>
      <c r="K1179">
        <f t="shared" si="113"/>
        <v>0.36167475637839464</v>
      </c>
    </row>
    <row r="1180" spans="1:11" x14ac:dyDescent="0.3">
      <c r="A1180">
        <v>1179</v>
      </c>
      <c r="B1180" t="s">
        <v>14</v>
      </c>
      <c r="C1180" t="s">
        <v>4724</v>
      </c>
      <c r="D1180">
        <v>29.99</v>
      </c>
      <c r="E1180">
        <v>0</v>
      </c>
      <c r="F1180">
        <f t="shared" si="108"/>
        <v>0.2999</v>
      </c>
      <c r="G1180">
        <f t="shared" si="109"/>
        <v>0</v>
      </c>
      <c r="H1180">
        <f t="shared" si="110"/>
        <v>8.9940010000000001E-2</v>
      </c>
      <c r="I1180">
        <f t="shared" si="111"/>
        <v>8.9940010000000001E-2</v>
      </c>
      <c r="J1180">
        <f t="shared" si="112"/>
        <v>1</v>
      </c>
      <c r="K1180">
        <f t="shared" si="113"/>
        <v>1</v>
      </c>
    </row>
    <row r="1181" spans="1:11" x14ac:dyDescent="0.3">
      <c r="A1181">
        <v>1180</v>
      </c>
      <c r="B1181" t="s">
        <v>14</v>
      </c>
      <c r="C1181" t="s">
        <v>4725</v>
      </c>
      <c r="D1181">
        <v>29.91</v>
      </c>
      <c r="E1181">
        <v>0</v>
      </c>
      <c r="F1181">
        <f t="shared" si="108"/>
        <v>0.29909999999999998</v>
      </c>
      <c r="G1181">
        <f t="shared" si="109"/>
        <v>0</v>
      </c>
      <c r="H1181">
        <f t="shared" si="110"/>
        <v>8.9460809999999988E-2</v>
      </c>
      <c r="I1181">
        <f t="shared" si="111"/>
        <v>8.9460809999999988E-2</v>
      </c>
      <c r="J1181">
        <f t="shared" si="112"/>
        <v>1</v>
      </c>
      <c r="K1181">
        <f t="shared" si="113"/>
        <v>1</v>
      </c>
    </row>
    <row r="1182" spans="1:11" x14ac:dyDescent="0.3">
      <c r="A1182">
        <v>1181</v>
      </c>
      <c r="B1182" t="s">
        <v>14</v>
      </c>
      <c r="C1182" t="s">
        <v>4726</v>
      </c>
      <c r="D1182">
        <v>29.9</v>
      </c>
      <c r="E1182">
        <v>27362.607144230002</v>
      </c>
      <c r="F1182">
        <f t="shared" si="108"/>
        <v>0.29899999999999999</v>
      </c>
      <c r="G1182">
        <f t="shared" si="109"/>
        <v>8181.4195361247703</v>
      </c>
      <c r="H1182">
        <f t="shared" si="110"/>
        <v>8.9400999999999994E-2</v>
      </c>
      <c r="I1182">
        <f t="shared" si="111"/>
        <v>8.9400999999999994E-2</v>
      </c>
      <c r="J1182">
        <f t="shared" si="112"/>
        <v>1</v>
      </c>
      <c r="K1182">
        <f t="shared" si="113"/>
        <v>0.99781692125933796</v>
      </c>
    </row>
    <row r="1183" spans="1:11" x14ac:dyDescent="0.3">
      <c r="A1183">
        <v>1182</v>
      </c>
      <c r="B1183" t="s">
        <v>14</v>
      </c>
      <c r="C1183" t="s">
        <v>4727</v>
      </c>
      <c r="D1183">
        <v>29.79</v>
      </c>
      <c r="E1183">
        <v>45.2401778512966</v>
      </c>
      <c r="F1183">
        <f t="shared" si="108"/>
        <v>0.2979</v>
      </c>
      <c r="G1183">
        <f t="shared" si="109"/>
        <v>13.477048981901257</v>
      </c>
      <c r="H1183">
        <f t="shared" si="110"/>
        <v>8.8744409999999996E-2</v>
      </c>
      <c r="I1183">
        <f t="shared" si="111"/>
        <v>8.8744409999999996E-2</v>
      </c>
      <c r="J1183">
        <f t="shared" si="112"/>
        <v>1</v>
      </c>
      <c r="K1183">
        <f t="shared" si="113"/>
        <v>0.2059195152371561</v>
      </c>
    </row>
    <row r="1184" spans="1:11" x14ac:dyDescent="0.3">
      <c r="A1184">
        <v>1183</v>
      </c>
      <c r="B1184" t="s">
        <v>14</v>
      </c>
      <c r="C1184" t="s">
        <v>4728</v>
      </c>
      <c r="D1184">
        <v>29.73</v>
      </c>
      <c r="E1184">
        <v>75.0794440936413</v>
      </c>
      <c r="F1184">
        <f t="shared" si="108"/>
        <v>0.29730000000000001</v>
      </c>
      <c r="G1184">
        <f t="shared" si="109"/>
        <v>22.321118729039558</v>
      </c>
      <c r="H1184">
        <f t="shared" si="110"/>
        <v>8.8387290000000007E-2</v>
      </c>
      <c r="I1184">
        <f t="shared" si="111"/>
        <v>8.8387290000000007E-2</v>
      </c>
      <c r="J1184">
        <f t="shared" si="112"/>
        <v>1</v>
      </c>
      <c r="K1184">
        <f t="shared" si="113"/>
        <v>0.4326847116288885</v>
      </c>
    </row>
    <row r="1185" spans="1:11" x14ac:dyDescent="0.3">
      <c r="A1185">
        <v>1184</v>
      </c>
      <c r="B1185" t="s">
        <v>14</v>
      </c>
      <c r="C1185" t="s">
        <v>4729</v>
      </c>
      <c r="D1185">
        <v>29.57</v>
      </c>
      <c r="E1185">
        <v>314.756131007958</v>
      </c>
      <c r="F1185">
        <f t="shared" si="108"/>
        <v>0.29570000000000002</v>
      </c>
      <c r="G1185">
        <f t="shared" si="109"/>
        <v>93.073387939053191</v>
      </c>
      <c r="H1185">
        <f t="shared" si="110"/>
        <v>8.7438490000000008E-2</v>
      </c>
      <c r="I1185">
        <f t="shared" si="111"/>
        <v>8.7438490000000008E-2</v>
      </c>
      <c r="J1185">
        <f t="shared" si="112"/>
        <v>1</v>
      </c>
      <c r="K1185">
        <f t="shared" si="113"/>
        <v>0.82824422930993535</v>
      </c>
    </row>
    <row r="1186" spans="1:11" x14ac:dyDescent="0.3">
      <c r="A1186">
        <v>1185</v>
      </c>
      <c r="B1186" t="s">
        <v>14</v>
      </c>
      <c r="C1186" t="s">
        <v>4730</v>
      </c>
      <c r="D1186">
        <v>29.16</v>
      </c>
      <c r="E1186">
        <v>55.828304582451203</v>
      </c>
      <c r="F1186">
        <f t="shared" si="108"/>
        <v>0.29160000000000003</v>
      </c>
      <c r="G1186">
        <f t="shared" si="109"/>
        <v>16.279533616242773</v>
      </c>
      <c r="H1186">
        <f t="shared" si="110"/>
        <v>8.5030560000000019E-2</v>
      </c>
      <c r="I1186">
        <f t="shared" si="111"/>
        <v>8.5030560000000019E-2</v>
      </c>
      <c r="J1186">
        <f t="shared" si="112"/>
        <v>1</v>
      </c>
      <c r="K1186">
        <f t="shared" si="113"/>
        <v>0.31378793486319062</v>
      </c>
    </row>
    <row r="1187" spans="1:11" x14ac:dyDescent="0.3">
      <c r="A1187">
        <v>1186</v>
      </c>
      <c r="B1187" t="s">
        <v>14</v>
      </c>
      <c r="C1187" t="s">
        <v>4731</v>
      </c>
      <c r="D1187">
        <v>29.02</v>
      </c>
      <c r="E1187">
        <v>5.7753418533570304</v>
      </c>
      <c r="F1187">
        <f t="shared" si="108"/>
        <v>0.29020000000000001</v>
      </c>
      <c r="G1187">
        <f t="shared" si="109"/>
        <v>1.6760042058442104</v>
      </c>
      <c r="H1187">
        <f t="shared" si="110"/>
        <v>8.4216040000000006E-2</v>
      </c>
      <c r="I1187">
        <f t="shared" si="111"/>
        <v>8.4216040000000006E-2</v>
      </c>
      <c r="J1187">
        <f t="shared" si="112"/>
        <v>1</v>
      </c>
      <c r="K1187">
        <f t="shared" si="113"/>
        <v>0.66803936701085587</v>
      </c>
    </row>
    <row r="1188" spans="1:11" x14ac:dyDescent="0.3">
      <c r="A1188">
        <v>1187</v>
      </c>
      <c r="B1188" t="s">
        <v>14</v>
      </c>
      <c r="C1188" t="s">
        <v>4732</v>
      </c>
      <c r="D1188">
        <v>29</v>
      </c>
      <c r="E1188">
        <v>103.9561533604263</v>
      </c>
      <c r="F1188">
        <f t="shared" si="108"/>
        <v>0.28999999999999998</v>
      </c>
      <c r="G1188">
        <f t="shared" si="109"/>
        <v>30.147284474523623</v>
      </c>
      <c r="H1188">
        <f t="shared" si="110"/>
        <v>8.4099999999999994E-2</v>
      </c>
      <c r="I1188">
        <f t="shared" si="111"/>
        <v>8.4099999999999994E-2</v>
      </c>
      <c r="J1188">
        <f t="shared" si="112"/>
        <v>1</v>
      </c>
      <c r="K1188">
        <f t="shared" si="113"/>
        <v>0.56376595942295515</v>
      </c>
    </row>
    <row r="1189" spans="1:11" x14ac:dyDescent="0.3">
      <c r="A1189">
        <v>1188</v>
      </c>
      <c r="B1189" t="s">
        <v>14</v>
      </c>
      <c r="C1189" t="s">
        <v>4733</v>
      </c>
      <c r="D1189">
        <v>28.57</v>
      </c>
      <c r="E1189">
        <v>1.6298599477056499</v>
      </c>
      <c r="F1189">
        <f t="shared" si="108"/>
        <v>0.28570000000000001</v>
      </c>
      <c r="G1189">
        <f t="shared" si="109"/>
        <v>0.4656509870595042</v>
      </c>
      <c r="H1189">
        <f t="shared" si="110"/>
        <v>8.1624490000000008E-2</v>
      </c>
      <c r="I1189">
        <f t="shared" si="111"/>
        <v>8.1624490000000008E-2</v>
      </c>
      <c r="J1189">
        <f t="shared" si="112"/>
        <v>1</v>
      </c>
      <c r="K1189">
        <f t="shared" si="113"/>
        <v>0.89206175455595282</v>
      </c>
    </row>
    <row r="1190" spans="1:11" x14ac:dyDescent="0.3">
      <c r="A1190">
        <v>1189</v>
      </c>
      <c r="B1190" t="s">
        <v>14</v>
      </c>
      <c r="C1190" t="s">
        <v>4734</v>
      </c>
      <c r="D1190">
        <v>28.33</v>
      </c>
      <c r="E1190">
        <v>402.348815783872</v>
      </c>
      <c r="F1190">
        <f t="shared" si="108"/>
        <v>0.2833</v>
      </c>
      <c r="G1190">
        <f t="shared" si="109"/>
        <v>113.98541951157094</v>
      </c>
      <c r="H1190">
        <f t="shared" si="110"/>
        <v>8.0258889999999999E-2</v>
      </c>
      <c r="I1190">
        <f t="shared" si="111"/>
        <v>8.0258889999999999E-2</v>
      </c>
      <c r="J1190">
        <f t="shared" si="112"/>
        <v>1</v>
      </c>
      <c r="K1190">
        <f t="shared" si="113"/>
        <v>0.86844024381168139</v>
      </c>
    </row>
    <row r="1191" spans="1:11" x14ac:dyDescent="0.3">
      <c r="A1191">
        <v>1190</v>
      </c>
      <c r="B1191" t="s">
        <v>14</v>
      </c>
      <c r="C1191" t="s">
        <v>4735</v>
      </c>
      <c r="D1191">
        <v>28</v>
      </c>
      <c r="E1191">
        <v>43.315063900177599</v>
      </c>
      <c r="F1191">
        <f t="shared" si="108"/>
        <v>0.28000000000000003</v>
      </c>
      <c r="G1191">
        <f t="shared" si="109"/>
        <v>12.128217892049729</v>
      </c>
      <c r="H1191">
        <f t="shared" si="110"/>
        <v>7.8400000000000011E-2</v>
      </c>
      <c r="I1191">
        <f t="shared" si="111"/>
        <v>7.8400000000000011E-2</v>
      </c>
      <c r="J1191">
        <f t="shared" si="112"/>
        <v>1</v>
      </c>
      <c r="K1191">
        <f t="shared" si="113"/>
        <v>0.21475215841655385</v>
      </c>
    </row>
    <row r="1192" spans="1:11" x14ac:dyDescent="0.3">
      <c r="A1192">
        <v>1191</v>
      </c>
      <c r="B1192" t="s">
        <v>14</v>
      </c>
      <c r="C1192" t="s">
        <v>4736</v>
      </c>
      <c r="D1192">
        <v>27.84</v>
      </c>
      <c r="E1192">
        <v>103.9561533604264</v>
      </c>
      <c r="F1192">
        <f t="shared" si="108"/>
        <v>0.27839999999999998</v>
      </c>
      <c r="G1192">
        <f t="shared" si="109"/>
        <v>28.941393095542708</v>
      </c>
      <c r="H1192">
        <f t="shared" si="110"/>
        <v>7.7506559999999988E-2</v>
      </c>
      <c r="I1192">
        <f t="shared" si="111"/>
        <v>7.7506559999999988E-2</v>
      </c>
      <c r="J1192">
        <f t="shared" si="112"/>
        <v>1</v>
      </c>
      <c r="K1192">
        <f t="shared" si="113"/>
        <v>0.57752939990797425</v>
      </c>
    </row>
    <row r="1193" spans="1:11" x14ac:dyDescent="0.3">
      <c r="A1193">
        <v>1192</v>
      </c>
      <c r="B1193" t="s">
        <v>14</v>
      </c>
      <c r="C1193" t="s">
        <v>4737</v>
      </c>
      <c r="D1193">
        <v>27.8</v>
      </c>
      <c r="E1193">
        <v>28.876709266785099</v>
      </c>
      <c r="F1193">
        <f t="shared" si="108"/>
        <v>0.27800000000000002</v>
      </c>
      <c r="G1193">
        <f t="shared" si="109"/>
        <v>8.0277251761662587</v>
      </c>
      <c r="H1193">
        <f t="shared" si="110"/>
        <v>7.7284000000000019E-2</v>
      </c>
      <c r="I1193">
        <f t="shared" si="111"/>
        <v>7.7284000000000019E-2</v>
      </c>
      <c r="J1193">
        <f t="shared" si="112"/>
        <v>1</v>
      </c>
      <c r="K1193">
        <f t="shared" si="113"/>
        <v>1.8997385005485746E-2</v>
      </c>
    </row>
    <row r="1194" spans="1:11" x14ac:dyDescent="0.3">
      <c r="A1194">
        <v>1193</v>
      </c>
      <c r="B1194" t="s">
        <v>14</v>
      </c>
      <c r="C1194" t="s">
        <v>4738</v>
      </c>
      <c r="D1194">
        <v>27.78</v>
      </c>
      <c r="E1194">
        <v>52.940633655772501</v>
      </c>
      <c r="F1194">
        <f t="shared" si="108"/>
        <v>0.27779999999999999</v>
      </c>
      <c r="G1194">
        <f t="shared" si="109"/>
        <v>14.706908029573601</v>
      </c>
      <c r="H1194">
        <f t="shared" si="110"/>
        <v>7.7172839999999993E-2</v>
      </c>
      <c r="I1194">
        <f t="shared" si="111"/>
        <v>7.7172839999999993E-2</v>
      </c>
      <c r="J1194">
        <f t="shared" si="112"/>
        <v>1</v>
      </c>
      <c r="K1194">
        <f t="shared" si="113"/>
        <v>0.31170015046051625</v>
      </c>
    </row>
    <row r="1195" spans="1:11" x14ac:dyDescent="0.3">
      <c r="A1195">
        <v>1194</v>
      </c>
      <c r="B1195" t="s">
        <v>14</v>
      </c>
      <c r="C1195" t="s">
        <v>4739</v>
      </c>
      <c r="D1195">
        <v>27.64</v>
      </c>
      <c r="E1195">
        <v>308.98078915460098</v>
      </c>
      <c r="F1195">
        <f t="shared" si="108"/>
        <v>0.27639999999999998</v>
      </c>
      <c r="G1195">
        <f t="shared" si="109"/>
        <v>85.402290122331706</v>
      </c>
      <c r="H1195">
        <f t="shared" si="110"/>
        <v>7.6396959999999986E-2</v>
      </c>
      <c r="I1195">
        <f t="shared" si="111"/>
        <v>7.6396959999999986E-2</v>
      </c>
      <c r="J1195">
        <f t="shared" si="112"/>
        <v>1</v>
      </c>
      <c r="K1195">
        <f t="shared" si="113"/>
        <v>0.83577960191100575</v>
      </c>
    </row>
    <row r="1196" spans="1:11" x14ac:dyDescent="0.3">
      <c r="A1196">
        <v>1195</v>
      </c>
      <c r="B1196" t="s">
        <v>14</v>
      </c>
      <c r="C1196" t="s">
        <v>4740</v>
      </c>
      <c r="D1196">
        <v>27.62</v>
      </c>
      <c r="E1196">
        <v>0</v>
      </c>
      <c r="F1196">
        <f t="shared" si="108"/>
        <v>0.2762</v>
      </c>
      <c r="G1196">
        <f t="shared" si="109"/>
        <v>0</v>
      </c>
      <c r="H1196">
        <f t="shared" si="110"/>
        <v>7.6286439999999997E-2</v>
      </c>
      <c r="I1196">
        <f t="shared" si="111"/>
        <v>7.6286439999999997E-2</v>
      </c>
      <c r="J1196">
        <f t="shared" si="112"/>
        <v>1</v>
      </c>
      <c r="K1196">
        <f t="shared" si="113"/>
        <v>1</v>
      </c>
    </row>
    <row r="1197" spans="1:11" x14ac:dyDescent="0.3">
      <c r="A1197">
        <v>1196</v>
      </c>
      <c r="B1197" t="s">
        <v>14</v>
      </c>
      <c r="C1197" t="s">
        <v>4741</v>
      </c>
      <c r="D1197">
        <v>27</v>
      </c>
      <c r="E1197">
        <v>284.91686476561301</v>
      </c>
      <c r="F1197">
        <f t="shared" si="108"/>
        <v>0.27</v>
      </c>
      <c r="G1197">
        <f t="shared" si="109"/>
        <v>76.927553486715524</v>
      </c>
      <c r="H1197">
        <f t="shared" si="110"/>
        <v>7.2900000000000006E-2</v>
      </c>
      <c r="I1197">
        <f t="shared" si="111"/>
        <v>7.2900000000000006E-2</v>
      </c>
      <c r="J1197">
        <f t="shared" si="112"/>
        <v>1</v>
      </c>
      <c r="K1197">
        <f t="shared" si="113"/>
        <v>0.82687694671277945</v>
      </c>
    </row>
    <row r="1198" spans="1:11" x14ac:dyDescent="0.3">
      <c r="A1198">
        <v>1197</v>
      </c>
      <c r="B1198" t="s">
        <v>14</v>
      </c>
      <c r="C1198" t="s">
        <v>4742</v>
      </c>
      <c r="D1198">
        <v>27</v>
      </c>
      <c r="E1198">
        <v>805.660188543304</v>
      </c>
      <c r="F1198">
        <f t="shared" si="108"/>
        <v>0.27</v>
      </c>
      <c r="G1198">
        <f t="shared" si="109"/>
        <v>217.52825090669211</v>
      </c>
      <c r="H1198">
        <f t="shared" si="110"/>
        <v>7.2900000000000006E-2</v>
      </c>
      <c r="I1198">
        <f t="shared" si="111"/>
        <v>7.2900000000000006E-2</v>
      </c>
      <c r="J1198">
        <f t="shared" si="112"/>
        <v>1</v>
      </c>
      <c r="K1198">
        <f t="shared" si="113"/>
        <v>0.93514761394504742</v>
      </c>
    </row>
    <row r="1199" spans="1:11" x14ac:dyDescent="0.3">
      <c r="A1199">
        <v>1198</v>
      </c>
      <c r="B1199" t="s">
        <v>14</v>
      </c>
      <c r="C1199" t="s">
        <v>4743</v>
      </c>
      <c r="D1199">
        <v>26.36</v>
      </c>
      <c r="E1199">
        <v>170.37258467403211</v>
      </c>
      <c r="F1199">
        <f t="shared" si="108"/>
        <v>0.2636</v>
      </c>
      <c r="G1199">
        <f t="shared" si="109"/>
        <v>44.910213320074867</v>
      </c>
      <c r="H1199">
        <f t="shared" si="110"/>
        <v>6.9484959999999998E-2</v>
      </c>
      <c r="I1199">
        <f t="shared" si="111"/>
        <v>6.9484959999999998E-2</v>
      </c>
      <c r="J1199">
        <f t="shared" si="112"/>
        <v>1</v>
      </c>
      <c r="K1199">
        <f t="shared" si="113"/>
        <v>0.73202202325887067</v>
      </c>
    </row>
    <row r="1200" spans="1:11" x14ac:dyDescent="0.3">
      <c r="A1200">
        <v>1199</v>
      </c>
      <c r="B1200" t="s">
        <v>14</v>
      </c>
      <c r="C1200" t="s">
        <v>4744</v>
      </c>
      <c r="D1200">
        <v>26.25</v>
      </c>
      <c r="E1200">
        <v>1.9251139511190061</v>
      </c>
      <c r="F1200">
        <f t="shared" si="108"/>
        <v>0.26250000000000001</v>
      </c>
      <c r="G1200">
        <f t="shared" si="109"/>
        <v>0.5053424121687391</v>
      </c>
      <c r="H1200">
        <f t="shared" si="110"/>
        <v>6.8906250000000002E-2</v>
      </c>
      <c r="I1200">
        <f t="shared" si="111"/>
        <v>6.8906250000000002E-2</v>
      </c>
      <c r="J1200">
        <f t="shared" si="112"/>
        <v>1</v>
      </c>
      <c r="K1200">
        <f t="shared" si="113"/>
        <v>0.86334650113863709</v>
      </c>
    </row>
    <row r="1201" spans="1:11" x14ac:dyDescent="0.3">
      <c r="A1201">
        <v>1200</v>
      </c>
      <c r="B1201" t="s">
        <v>14</v>
      </c>
      <c r="C1201" t="s">
        <v>4745</v>
      </c>
      <c r="D1201">
        <v>26.18</v>
      </c>
      <c r="E1201">
        <v>73.154330142522397</v>
      </c>
      <c r="F1201">
        <f t="shared" si="108"/>
        <v>0.26179999999999998</v>
      </c>
      <c r="G1201">
        <f t="shared" si="109"/>
        <v>19.151803631312362</v>
      </c>
      <c r="H1201">
        <f t="shared" si="110"/>
        <v>6.8539239999999987E-2</v>
      </c>
      <c r="I1201">
        <f t="shared" si="111"/>
        <v>6.8539239999999987E-2</v>
      </c>
      <c r="J1201">
        <f t="shared" si="112"/>
        <v>1</v>
      </c>
      <c r="K1201">
        <f t="shared" si="113"/>
        <v>0.47289119557281772</v>
      </c>
    </row>
    <row r="1202" spans="1:11" x14ac:dyDescent="0.3">
      <c r="A1202">
        <v>1201</v>
      </c>
      <c r="B1202" t="s">
        <v>14</v>
      </c>
      <c r="C1202" t="s">
        <v>4746</v>
      </c>
      <c r="D1202">
        <v>26.17</v>
      </c>
      <c r="E1202">
        <v>343.89124838069642</v>
      </c>
      <c r="F1202">
        <f t="shared" si="108"/>
        <v>0.26170000000000004</v>
      </c>
      <c r="G1202">
        <f t="shared" si="109"/>
        <v>89.996339701228266</v>
      </c>
      <c r="H1202">
        <f t="shared" si="110"/>
        <v>6.8486890000000022E-2</v>
      </c>
      <c r="I1202">
        <f t="shared" si="111"/>
        <v>6.8486890000000022E-2</v>
      </c>
      <c r="J1202">
        <f t="shared" si="112"/>
        <v>1</v>
      </c>
      <c r="K1202">
        <f t="shared" si="113"/>
        <v>0.85856395332116531</v>
      </c>
    </row>
    <row r="1203" spans="1:11" x14ac:dyDescent="0.3">
      <c r="A1203">
        <v>1202</v>
      </c>
      <c r="B1203" t="s">
        <v>14</v>
      </c>
      <c r="C1203" t="s">
        <v>4747</v>
      </c>
      <c r="D1203">
        <v>26.07</v>
      </c>
      <c r="E1203">
        <v>0</v>
      </c>
      <c r="F1203">
        <f t="shared" si="108"/>
        <v>0.26069999999999999</v>
      </c>
      <c r="G1203">
        <f t="shared" si="109"/>
        <v>0</v>
      </c>
      <c r="H1203">
        <f t="shared" si="110"/>
        <v>6.7964489999999989E-2</v>
      </c>
      <c r="I1203">
        <f t="shared" si="111"/>
        <v>6.7964489999999989E-2</v>
      </c>
      <c r="J1203">
        <f t="shared" si="112"/>
        <v>1</v>
      </c>
      <c r="K1203">
        <f t="shared" si="113"/>
        <v>1</v>
      </c>
    </row>
    <row r="1204" spans="1:11" x14ac:dyDescent="0.3">
      <c r="A1204">
        <v>1203</v>
      </c>
      <c r="B1204" t="s">
        <v>14</v>
      </c>
      <c r="C1204" t="s">
        <v>4748</v>
      </c>
      <c r="D1204">
        <v>26</v>
      </c>
      <c r="E1204">
        <v>5.2756500298887801</v>
      </c>
      <c r="F1204">
        <f t="shared" si="108"/>
        <v>0.26</v>
      </c>
      <c r="G1204">
        <f t="shared" si="109"/>
        <v>1.3716690077710829</v>
      </c>
      <c r="H1204">
        <f t="shared" si="110"/>
        <v>6.7600000000000007E-2</v>
      </c>
      <c r="I1204">
        <f t="shared" si="111"/>
        <v>6.7600000000000007E-2</v>
      </c>
      <c r="J1204">
        <f t="shared" si="112"/>
        <v>1</v>
      </c>
      <c r="K1204">
        <f t="shared" si="113"/>
        <v>0.66263530734951503</v>
      </c>
    </row>
    <row r="1205" spans="1:11" x14ac:dyDescent="0.3">
      <c r="A1205">
        <v>1204</v>
      </c>
      <c r="B1205" t="s">
        <v>14</v>
      </c>
      <c r="C1205" t="s">
        <v>4749</v>
      </c>
      <c r="D1205">
        <v>26</v>
      </c>
      <c r="E1205">
        <v>0</v>
      </c>
      <c r="F1205">
        <f t="shared" si="108"/>
        <v>0.26</v>
      </c>
      <c r="G1205">
        <f t="shared" si="109"/>
        <v>0</v>
      </c>
      <c r="H1205">
        <f t="shared" si="110"/>
        <v>6.7600000000000007E-2</v>
      </c>
      <c r="I1205">
        <f t="shared" si="111"/>
        <v>6.7600000000000007E-2</v>
      </c>
      <c r="J1205">
        <f t="shared" si="112"/>
        <v>1</v>
      </c>
      <c r="K1205">
        <f t="shared" si="113"/>
        <v>1</v>
      </c>
    </row>
    <row r="1206" spans="1:11" x14ac:dyDescent="0.3">
      <c r="A1206">
        <v>1205</v>
      </c>
      <c r="B1206" t="s">
        <v>14</v>
      </c>
      <c r="C1206" t="s">
        <v>4750</v>
      </c>
      <c r="D1206">
        <v>26</v>
      </c>
      <c r="E1206">
        <v>10.5881267311545</v>
      </c>
      <c r="F1206">
        <f t="shared" si="108"/>
        <v>0.26</v>
      </c>
      <c r="G1206">
        <f t="shared" si="109"/>
        <v>2.7529129501001699</v>
      </c>
      <c r="H1206">
        <f t="shared" si="110"/>
        <v>6.7600000000000007E-2</v>
      </c>
      <c r="I1206">
        <f t="shared" si="111"/>
        <v>6.7600000000000007E-2</v>
      </c>
      <c r="J1206">
        <f t="shared" si="112"/>
        <v>1</v>
      </c>
      <c r="K1206">
        <f t="shared" si="113"/>
        <v>0.42122608194976024</v>
      </c>
    </row>
    <row r="1207" spans="1:11" x14ac:dyDescent="0.3">
      <c r="A1207">
        <v>1206</v>
      </c>
      <c r="B1207" t="s">
        <v>14</v>
      </c>
      <c r="C1207" t="s">
        <v>4751</v>
      </c>
      <c r="D1207">
        <v>25.75</v>
      </c>
      <c r="E1207">
        <v>1.8099539388457699</v>
      </c>
      <c r="F1207">
        <f t="shared" si="108"/>
        <v>0.25750000000000001</v>
      </c>
      <c r="G1207">
        <f t="shared" si="109"/>
        <v>0.46606313925278575</v>
      </c>
      <c r="H1207">
        <f t="shared" si="110"/>
        <v>6.6306249999999997E-2</v>
      </c>
      <c r="I1207">
        <f t="shared" si="111"/>
        <v>6.6306249999999997E-2</v>
      </c>
      <c r="J1207">
        <f t="shared" si="112"/>
        <v>1</v>
      </c>
      <c r="K1207">
        <f t="shared" si="113"/>
        <v>0.86865334079570877</v>
      </c>
    </row>
    <row r="1208" spans="1:11" x14ac:dyDescent="0.3">
      <c r="A1208">
        <v>1207</v>
      </c>
      <c r="B1208" t="s">
        <v>14</v>
      </c>
      <c r="C1208" t="s">
        <v>4752</v>
      </c>
      <c r="D1208">
        <v>25.44</v>
      </c>
      <c r="E1208">
        <v>80.854785946998305</v>
      </c>
      <c r="F1208">
        <f t="shared" si="108"/>
        <v>0.25440000000000002</v>
      </c>
      <c r="G1208">
        <f t="shared" si="109"/>
        <v>20.569457544916371</v>
      </c>
      <c r="H1208">
        <f t="shared" si="110"/>
        <v>6.4719360000000004E-2</v>
      </c>
      <c r="I1208">
        <f t="shared" si="111"/>
        <v>6.4719360000000004E-2</v>
      </c>
      <c r="J1208">
        <f t="shared" si="112"/>
        <v>1</v>
      </c>
      <c r="K1208">
        <f t="shared" si="113"/>
        <v>0.52133117775532045</v>
      </c>
    </row>
    <row r="1209" spans="1:11" x14ac:dyDescent="0.3">
      <c r="A1209">
        <v>1208</v>
      </c>
      <c r="B1209" t="s">
        <v>14</v>
      </c>
      <c r="C1209" t="s">
        <v>4753</v>
      </c>
      <c r="D1209">
        <v>25.17</v>
      </c>
      <c r="E1209">
        <v>40225.256008631703</v>
      </c>
      <c r="F1209">
        <f t="shared" si="108"/>
        <v>0.25170000000000003</v>
      </c>
      <c r="G1209">
        <f t="shared" si="109"/>
        <v>10124.696937372601</v>
      </c>
      <c r="H1209">
        <f t="shared" si="110"/>
        <v>6.3352890000000023E-2</v>
      </c>
      <c r="I1209">
        <f t="shared" si="111"/>
        <v>6.3360180000000016E-2</v>
      </c>
      <c r="J1209">
        <f t="shared" si="112"/>
        <v>0.99988494350868329</v>
      </c>
      <c r="K1209">
        <f t="shared" si="113"/>
        <v>0.99874933000735944</v>
      </c>
    </row>
    <row r="1210" spans="1:11" x14ac:dyDescent="0.3">
      <c r="A1210">
        <v>1209</v>
      </c>
      <c r="B1210" t="s">
        <v>14</v>
      </c>
      <c r="C1210" t="s">
        <v>4754</v>
      </c>
      <c r="D1210">
        <v>25.11</v>
      </c>
      <c r="E1210">
        <v>233.9013450609591</v>
      </c>
      <c r="F1210">
        <f t="shared" si="108"/>
        <v>0.25109999999999999</v>
      </c>
      <c r="G1210">
        <f t="shared" si="109"/>
        <v>58.732627744806827</v>
      </c>
      <c r="H1210">
        <f t="shared" si="110"/>
        <v>6.3051209999999996E-2</v>
      </c>
      <c r="I1210">
        <f t="shared" si="111"/>
        <v>6.3051209999999996E-2</v>
      </c>
      <c r="J1210">
        <f t="shared" si="112"/>
        <v>1</v>
      </c>
      <c r="K1210">
        <f t="shared" si="113"/>
        <v>0.80610887917600449</v>
      </c>
    </row>
    <row r="1211" spans="1:11" x14ac:dyDescent="0.3">
      <c r="A1211">
        <v>1210</v>
      </c>
      <c r="B1211" t="s">
        <v>14</v>
      </c>
      <c r="C1211" t="s">
        <v>4755</v>
      </c>
      <c r="D1211">
        <v>25.06</v>
      </c>
      <c r="E1211">
        <v>118.39450799381881</v>
      </c>
      <c r="F1211">
        <f t="shared" si="108"/>
        <v>0.25059999999999999</v>
      </c>
      <c r="G1211">
        <f t="shared" si="109"/>
        <v>29.66966370325099</v>
      </c>
      <c r="H1211">
        <f t="shared" si="110"/>
        <v>6.280036E-2</v>
      </c>
      <c r="I1211">
        <f t="shared" si="111"/>
        <v>6.280036E-2</v>
      </c>
      <c r="J1211">
        <f t="shared" si="112"/>
        <v>1</v>
      </c>
      <c r="K1211">
        <f t="shared" si="113"/>
        <v>0.6506209480558145</v>
      </c>
    </row>
    <row r="1212" spans="1:11" x14ac:dyDescent="0.3">
      <c r="A1212">
        <v>1211</v>
      </c>
      <c r="B1212" t="s">
        <v>14</v>
      </c>
      <c r="C1212" t="s">
        <v>4756</v>
      </c>
      <c r="D1212">
        <v>25.05</v>
      </c>
      <c r="E1212">
        <v>192.51139511190101</v>
      </c>
      <c r="F1212">
        <f t="shared" si="108"/>
        <v>0.2505</v>
      </c>
      <c r="G1212">
        <f t="shared" si="109"/>
        <v>48.224104475531206</v>
      </c>
      <c r="H1212">
        <f t="shared" si="110"/>
        <v>6.2750249999999994E-2</v>
      </c>
      <c r="I1212">
        <f t="shared" si="111"/>
        <v>6.2750249999999994E-2</v>
      </c>
      <c r="J1212">
        <f t="shared" si="112"/>
        <v>1</v>
      </c>
      <c r="K1212">
        <f t="shared" si="113"/>
        <v>0.76972017496839695</v>
      </c>
    </row>
    <row r="1213" spans="1:11" x14ac:dyDescent="0.3">
      <c r="A1213">
        <v>1212</v>
      </c>
      <c r="B1213" t="s">
        <v>14</v>
      </c>
      <c r="C1213" t="s">
        <v>4757</v>
      </c>
      <c r="D1213">
        <v>25.04</v>
      </c>
      <c r="E1213">
        <v>439.81880713952199</v>
      </c>
      <c r="F1213">
        <f t="shared" si="108"/>
        <v>0.25040000000000001</v>
      </c>
      <c r="G1213">
        <f t="shared" si="109"/>
        <v>110.13062930773631</v>
      </c>
      <c r="H1213">
        <f t="shared" si="110"/>
        <v>6.2700160000000005E-2</v>
      </c>
      <c r="I1213">
        <f t="shared" si="111"/>
        <v>6.2700160000000005E-2</v>
      </c>
      <c r="J1213">
        <f t="shared" si="112"/>
        <v>1</v>
      </c>
      <c r="K1213">
        <f t="shared" si="113"/>
        <v>0.8922683635743851</v>
      </c>
    </row>
    <row r="1214" spans="1:11" x14ac:dyDescent="0.3">
      <c r="A1214">
        <v>1213</v>
      </c>
      <c r="B1214" t="s">
        <v>14</v>
      </c>
      <c r="C1214" t="s">
        <v>4758</v>
      </c>
      <c r="D1214">
        <v>25</v>
      </c>
      <c r="E1214">
        <v>17.863519865603148</v>
      </c>
      <c r="F1214">
        <f t="shared" si="108"/>
        <v>0.25</v>
      </c>
      <c r="G1214">
        <f t="shared" si="109"/>
        <v>4.4658799664007871</v>
      </c>
      <c r="H1214">
        <f t="shared" si="110"/>
        <v>6.25E-2</v>
      </c>
      <c r="I1214">
        <f t="shared" si="111"/>
        <v>6.25E-2</v>
      </c>
      <c r="J1214">
        <f t="shared" si="112"/>
        <v>1</v>
      </c>
      <c r="K1214">
        <f t="shared" si="113"/>
        <v>0.1664930961519959</v>
      </c>
    </row>
    <row r="1215" spans="1:11" x14ac:dyDescent="0.3">
      <c r="A1215">
        <v>1214</v>
      </c>
      <c r="B1215" t="s">
        <v>14</v>
      </c>
      <c r="C1215" t="s">
        <v>4759</v>
      </c>
      <c r="D1215">
        <v>25</v>
      </c>
      <c r="E1215">
        <v>0</v>
      </c>
      <c r="F1215">
        <f t="shared" si="108"/>
        <v>0.25</v>
      </c>
      <c r="G1215">
        <f t="shared" si="109"/>
        <v>0</v>
      </c>
      <c r="H1215">
        <f t="shared" si="110"/>
        <v>6.25E-2</v>
      </c>
      <c r="I1215">
        <f t="shared" si="111"/>
        <v>6.25E-2</v>
      </c>
      <c r="J1215">
        <f t="shared" si="112"/>
        <v>1</v>
      </c>
      <c r="K1215">
        <f t="shared" si="113"/>
        <v>1</v>
      </c>
    </row>
    <row r="1216" spans="1:11" x14ac:dyDescent="0.3">
      <c r="A1216">
        <v>1215</v>
      </c>
      <c r="B1216" t="s">
        <v>14</v>
      </c>
      <c r="C1216" t="s">
        <v>4760</v>
      </c>
      <c r="D1216">
        <v>25</v>
      </c>
      <c r="E1216">
        <v>9.6255697555950306</v>
      </c>
      <c r="F1216">
        <f t="shared" si="108"/>
        <v>0.25</v>
      </c>
      <c r="G1216">
        <f t="shared" si="109"/>
        <v>2.4063924388987576</v>
      </c>
      <c r="H1216">
        <f t="shared" si="110"/>
        <v>6.25E-2</v>
      </c>
      <c r="I1216">
        <f t="shared" si="111"/>
        <v>6.25E-2</v>
      </c>
      <c r="J1216">
        <f t="shared" si="112"/>
        <v>1</v>
      </c>
      <c r="K1216">
        <f t="shared" si="113"/>
        <v>0.4440195599068999</v>
      </c>
    </row>
    <row r="1217" spans="1:11" x14ac:dyDescent="0.3">
      <c r="A1217">
        <v>1216</v>
      </c>
      <c r="B1217" t="s">
        <v>14</v>
      </c>
      <c r="C1217" t="s">
        <v>4761</v>
      </c>
      <c r="D1217">
        <v>25</v>
      </c>
      <c r="E1217">
        <v>19.2511395111901</v>
      </c>
      <c r="F1217">
        <f t="shared" si="108"/>
        <v>0.25</v>
      </c>
      <c r="G1217">
        <f t="shared" si="109"/>
        <v>4.8127848777975251</v>
      </c>
      <c r="H1217">
        <f t="shared" si="110"/>
        <v>6.25E-2</v>
      </c>
      <c r="I1217">
        <f t="shared" si="111"/>
        <v>6.25E-2</v>
      </c>
      <c r="J1217">
        <f t="shared" si="112"/>
        <v>1</v>
      </c>
      <c r="K1217">
        <f t="shared" si="113"/>
        <v>0.12991440564725218</v>
      </c>
    </row>
    <row r="1218" spans="1:11" x14ac:dyDescent="0.3">
      <c r="A1218">
        <v>1217</v>
      </c>
      <c r="B1218" t="s">
        <v>14</v>
      </c>
      <c r="C1218" t="s">
        <v>4762</v>
      </c>
      <c r="D1218">
        <v>25</v>
      </c>
      <c r="E1218">
        <v>2.8876709266785099</v>
      </c>
      <c r="F1218">
        <f t="shared" ref="F1218:F1281" si="114">IFERROR(D1218/100,0)</f>
        <v>0.25</v>
      </c>
      <c r="G1218">
        <f t="shared" ref="G1218:G1281" si="115">F1218*E1218</f>
        <v>0.72191773166962747</v>
      </c>
      <c r="H1218">
        <f t="shared" ref="H1218:H1281" si="116">F1218^2</f>
        <v>6.25E-2</v>
      </c>
      <c r="I1218">
        <f t="shared" ref="I1218:I1281" si="117">SUMIF($C:$C,C1218,$H:$H)</f>
        <v>6.25E-2</v>
      </c>
      <c r="J1218">
        <f t="shared" ref="J1218:J1281" si="118">IF(I1218&gt;0,H1218/I1218,0)</f>
        <v>1</v>
      </c>
      <c r="K1218">
        <f t="shared" si="113"/>
        <v>0.79290698500633527</v>
      </c>
    </row>
    <row r="1219" spans="1:11" x14ac:dyDescent="0.3">
      <c r="A1219">
        <v>1218</v>
      </c>
      <c r="B1219" t="s">
        <v>14</v>
      </c>
      <c r="C1219" t="s">
        <v>4763</v>
      </c>
      <c r="D1219">
        <v>25</v>
      </c>
      <c r="E1219">
        <v>32.726937169023103</v>
      </c>
      <c r="F1219">
        <f t="shared" si="114"/>
        <v>0.25</v>
      </c>
      <c r="G1219">
        <f t="shared" si="115"/>
        <v>8.1817342922557756</v>
      </c>
      <c r="H1219">
        <f t="shared" si="116"/>
        <v>6.25E-2</v>
      </c>
      <c r="I1219">
        <f t="shared" si="117"/>
        <v>6.25E-2</v>
      </c>
      <c r="J1219">
        <f t="shared" si="118"/>
        <v>1</v>
      </c>
      <c r="K1219">
        <f t="shared" ref="K1219:K1282" si="119">IF((E1219+D1219)&gt;0,ABS(E1219-D1219)/(E1219+D1219),0)</f>
        <v>0.13385323296122248</v>
      </c>
    </row>
    <row r="1220" spans="1:11" x14ac:dyDescent="0.3">
      <c r="A1220">
        <v>1219</v>
      </c>
      <c r="B1220" t="s">
        <v>14</v>
      </c>
      <c r="C1220" t="s">
        <v>4764</v>
      </c>
      <c r="D1220">
        <v>25</v>
      </c>
      <c r="E1220">
        <v>96.463007274257109</v>
      </c>
      <c r="F1220">
        <f t="shared" si="114"/>
        <v>0.25</v>
      </c>
      <c r="G1220">
        <f t="shared" si="115"/>
        <v>24.115751818564277</v>
      </c>
      <c r="H1220">
        <f t="shared" si="116"/>
        <v>6.25E-2</v>
      </c>
      <c r="I1220">
        <f t="shared" si="117"/>
        <v>6.25E-2</v>
      </c>
      <c r="J1220">
        <f t="shared" si="118"/>
        <v>1</v>
      </c>
      <c r="K1220">
        <f t="shared" si="119"/>
        <v>0.58835203308359874</v>
      </c>
    </row>
    <row r="1221" spans="1:11" x14ac:dyDescent="0.3">
      <c r="A1221">
        <v>1220</v>
      </c>
      <c r="B1221" t="s">
        <v>14</v>
      </c>
      <c r="C1221" t="s">
        <v>4765</v>
      </c>
      <c r="D1221">
        <v>25</v>
      </c>
      <c r="E1221">
        <v>0</v>
      </c>
      <c r="F1221">
        <f t="shared" si="114"/>
        <v>0.25</v>
      </c>
      <c r="G1221">
        <f t="shared" si="115"/>
        <v>0</v>
      </c>
      <c r="H1221">
        <f t="shared" si="116"/>
        <v>6.25E-2</v>
      </c>
      <c r="I1221">
        <f t="shared" si="117"/>
        <v>6.25E-2</v>
      </c>
      <c r="J1221">
        <f t="shared" si="118"/>
        <v>1</v>
      </c>
      <c r="K1221">
        <f t="shared" si="119"/>
        <v>1</v>
      </c>
    </row>
    <row r="1222" spans="1:11" x14ac:dyDescent="0.3">
      <c r="A1222">
        <v>1221</v>
      </c>
      <c r="B1222" t="s">
        <v>14</v>
      </c>
      <c r="C1222" t="s">
        <v>4766</v>
      </c>
      <c r="D1222">
        <v>25</v>
      </c>
      <c r="E1222">
        <v>0</v>
      </c>
      <c r="F1222">
        <f t="shared" si="114"/>
        <v>0.25</v>
      </c>
      <c r="G1222">
        <f t="shared" si="115"/>
        <v>0</v>
      </c>
      <c r="H1222">
        <f t="shared" si="116"/>
        <v>6.25E-2</v>
      </c>
      <c r="I1222">
        <f t="shared" si="117"/>
        <v>6.25E-2</v>
      </c>
      <c r="J1222">
        <f t="shared" si="118"/>
        <v>1</v>
      </c>
      <c r="K1222">
        <f t="shared" si="119"/>
        <v>1</v>
      </c>
    </row>
    <row r="1223" spans="1:11" x14ac:dyDescent="0.3">
      <c r="A1223">
        <v>1222</v>
      </c>
      <c r="B1223" t="s">
        <v>14</v>
      </c>
      <c r="C1223" t="s">
        <v>4767</v>
      </c>
      <c r="D1223">
        <v>25</v>
      </c>
      <c r="E1223">
        <v>0</v>
      </c>
      <c r="F1223">
        <f t="shared" si="114"/>
        <v>0.25</v>
      </c>
      <c r="G1223">
        <f t="shared" si="115"/>
        <v>0</v>
      </c>
      <c r="H1223">
        <f t="shared" si="116"/>
        <v>6.25E-2</v>
      </c>
      <c r="I1223">
        <f t="shared" si="117"/>
        <v>6.25E-2</v>
      </c>
      <c r="J1223">
        <f t="shared" si="118"/>
        <v>1</v>
      </c>
      <c r="K1223">
        <f t="shared" si="119"/>
        <v>1</v>
      </c>
    </row>
    <row r="1224" spans="1:11" x14ac:dyDescent="0.3">
      <c r="A1224">
        <v>1223</v>
      </c>
      <c r="B1224" t="s">
        <v>14</v>
      </c>
      <c r="C1224" t="s">
        <v>4768</v>
      </c>
      <c r="D1224">
        <v>25</v>
      </c>
      <c r="E1224">
        <v>1.9251139511190101</v>
      </c>
      <c r="F1224">
        <f t="shared" si="114"/>
        <v>0.25</v>
      </c>
      <c r="G1224">
        <f t="shared" si="115"/>
        <v>0.48127848777975252</v>
      </c>
      <c r="H1224">
        <f t="shared" si="116"/>
        <v>6.25E-2</v>
      </c>
      <c r="I1224">
        <f t="shared" si="117"/>
        <v>6.25E-2</v>
      </c>
      <c r="J1224">
        <f t="shared" si="118"/>
        <v>1</v>
      </c>
      <c r="K1224">
        <f t="shared" si="119"/>
        <v>0.85700235441053718</v>
      </c>
    </row>
    <row r="1225" spans="1:11" x14ac:dyDescent="0.3">
      <c r="A1225">
        <v>1224</v>
      </c>
      <c r="B1225" t="s">
        <v>14</v>
      </c>
      <c r="C1225" t="s">
        <v>4769</v>
      </c>
      <c r="D1225">
        <v>25</v>
      </c>
      <c r="E1225">
        <v>0</v>
      </c>
      <c r="F1225">
        <f t="shared" si="114"/>
        <v>0.25</v>
      </c>
      <c r="G1225">
        <f t="shared" si="115"/>
        <v>0</v>
      </c>
      <c r="H1225">
        <f t="shared" si="116"/>
        <v>6.25E-2</v>
      </c>
      <c r="I1225">
        <f t="shared" si="117"/>
        <v>6.25E-2</v>
      </c>
      <c r="J1225">
        <f t="shared" si="118"/>
        <v>1</v>
      </c>
      <c r="K1225">
        <f t="shared" si="119"/>
        <v>1</v>
      </c>
    </row>
    <row r="1226" spans="1:11" x14ac:dyDescent="0.3">
      <c r="A1226">
        <v>1225</v>
      </c>
      <c r="B1226" t="s">
        <v>14</v>
      </c>
      <c r="C1226" t="s">
        <v>4770</v>
      </c>
      <c r="D1226">
        <v>25</v>
      </c>
      <c r="E1226">
        <v>294.54243452120801</v>
      </c>
      <c r="F1226">
        <f t="shared" si="114"/>
        <v>0.25</v>
      </c>
      <c r="G1226">
        <f t="shared" si="115"/>
        <v>73.635608630302002</v>
      </c>
      <c r="H1226">
        <f t="shared" si="116"/>
        <v>6.25E-2</v>
      </c>
      <c r="I1226">
        <f t="shared" si="117"/>
        <v>6.25E-2</v>
      </c>
      <c r="J1226">
        <f t="shared" si="118"/>
        <v>1</v>
      </c>
      <c r="K1226">
        <f t="shared" si="119"/>
        <v>0.84352625943118209</v>
      </c>
    </row>
    <row r="1227" spans="1:11" x14ac:dyDescent="0.3">
      <c r="A1227">
        <v>1226</v>
      </c>
      <c r="B1227" t="s">
        <v>14</v>
      </c>
      <c r="C1227" t="s">
        <v>4771</v>
      </c>
      <c r="D1227">
        <v>25</v>
      </c>
      <c r="E1227">
        <v>121.2821789204973</v>
      </c>
      <c r="F1227">
        <f t="shared" si="114"/>
        <v>0.25</v>
      </c>
      <c r="G1227">
        <f t="shared" si="115"/>
        <v>30.320544730124325</v>
      </c>
      <c r="H1227">
        <f t="shared" si="116"/>
        <v>6.25E-2</v>
      </c>
      <c r="I1227">
        <f t="shared" si="117"/>
        <v>6.25E-2</v>
      </c>
      <c r="J1227">
        <f t="shared" si="118"/>
        <v>1</v>
      </c>
      <c r="K1227">
        <f t="shared" si="119"/>
        <v>0.65819486441219588</v>
      </c>
    </row>
    <row r="1228" spans="1:11" x14ac:dyDescent="0.3">
      <c r="A1228">
        <v>1227</v>
      </c>
      <c r="B1228" t="s">
        <v>14</v>
      </c>
      <c r="C1228" t="s">
        <v>4772</v>
      </c>
      <c r="D1228">
        <v>25</v>
      </c>
      <c r="E1228">
        <v>0</v>
      </c>
      <c r="F1228">
        <f t="shared" si="114"/>
        <v>0.25</v>
      </c>
      <c r="G1228">
        <f t="shared" si="115"/>
        <v>0</v>
      </c>
      <c r="H1228">
        <f t="shared" si="116"/>
        <v>6.25E-2</v>
      </c>
      <c r="I1228">
        <f t="shared" si="117"/>
        <v>6.25E-2</v>
      </c>
      <c r="J1228">
        <f t="shared" si="118"/>
        <v>1</v>
      </c>
      <c r="K1228">
        <f t="shared" si="119"/>
        <v>1</v>
      </c>
    </row>
    <row r="1229" spans="1:11" x14ac:dyDescent="0.3">
      <c r="A1229">
        <v>1228</v>
      </c>
      <c r="B1229" t="s">
        <v>14</v>
      </c>
      <c r="C1229" t="s">
        <v>4773</v>
      </c>
      <c r="D1229">
        <v>25</v>
      </c>
      <c r="E1229">
        <v>0</v>
      </c>
      <c r="F1229">
        <f t="shared" si="114"/>
        <v>0.25</v>
      </c>
      <c r="G1229">
        <f t="shared" si="115"/>
        <v>0</v>
      </c>
      <c r="H1229">
        <f t="shared" si="116"/>
        <v>6.25E-2</v>
      </c>
      <c r="I1229">
        <f t="shared" si="117"/>
        <v>6.25E-2</v>
      </c>
      <c r="J1229">
        <f t="shared" si="118"/>
        <v>1</v>
      </c>
      <c r="K1229">
        <f t="shared" si="119"/>
        <v>1</v>
      </c>
    </row>
    <row r="1230" spans="1:11" x14ac:dyDescent="0.3">
      <c r="A1230">
        <v>1229</v>
      </c>
      <c r="B1230" t="s">
        <v>14</v>
      </c>
      <c r="C1230" t="s">
        <v>4774</v>
      </c>
      <c r="D1230">
        <v>25</v>
      </c>
      <c r="E1230">
        <v>19.251139511190061</v>
      </c>
      <c r="F1230">
        <f t="shared" si="114"/>
        <v>0.25</v>
      </c>
      <c r="G1230">
        <f t="shared" si="115"/>
        <v>4.8127848777975153</v>
      </c>
      <c r="H1230">
        <f t="shared" si="116"/>
        <v>6.25E-2</v>
      </c>
      <c r="I1230">
        <f t="shared" si="117"/>
        <v>6.25E-2</v>
      </c>
      <c r="J1230">
        <f t="shared" si="118"/>
        <v>1</v>
      </c>
      <c r="K1230">
        <f t="shared" si="119"/>
        <v>0.12991440564725318</v>
      </c>
    </row>
    <row r="1231" spans="1:11" x14ac:dyDescent="0.3">
      <c r="A1231">
        <v>1230</v>
      </c>
      <c r="B1231" t="s">
        <v>14</v>
      </c>
      <c r="C1231" t="s">
        <v>4775</v>
      </c>
      <c r="D1231">
        <v>25</v>
      </c>
      <c r="E1231">
        <v>335.83417347333898</v>
      </c>
      <c r="F1231">
        <f t="shared" si="114"/>
        <v>0.25</v>
      </c>
      <c r="G1231">
        <f t="shared" si="115"/>
        <v>83.958543368334745</v>
      </c>
      <c r="H1231">
        <f t="shared" si="116"/>
        <v>6.25E-2</v>
      </c>
      <c r="I1231">
        <f t="shared" si="117"/>
        <v>6.25E-2</v>
      </c>
      <c r="J1231">
        <f t="shared" si="118"/>
        <v>1</v>
      </c>
      <c r="K1231">
        <f t="shared" si="119"/>
        <v>0.86143219330168475</v>
      </c>
    </row>
    <row r="1232" spans="1:11" x14ac:dyDescent="0.3">
      <c r="A1232">
        <v>1231</v>
      </c>
      <c r="B1232" t="s">
        <v>14</v>
      </c>
      <c r="C1232" t="s">
        <v>4776</v>
      </c>
      <c r="D1232">
        <v>25</v>
      </c>
      <c r="E1232">
        <v>1.9251139511190101</v>
      </c>
      <c r="F1232">
        <f t="shared" si="114"/>
        <v>0.25</v>
      </c>
      <c r="G1232">
        <f t="shared" si="115"/>
        <v>0.48127848777975252</v>
      </c>
      <c r="H1232">
        <f t="shared" si="116"/>
        <v>6.25E-2</v>
      </c>
      <c r="I1232">
        <f t="shared" si="117"/>
        <v>6.25E-2</v>
      </c>
      <c r="J1232">
        <f t="shared" si="118"/>
        <v>1</v>
      </c>
      <c r="K1232">
        <f t="shared" si="119"/>
        <v>0.85700235441053718</v>
      </c>
    </row>
    <row r="1233" spans="1:11" x14ac:dyDescent="0.3">
      <c r="A1233">
        <v>1232</v>
      </c>
      <c r="B1233" t="s">
        <v>14</v>
      </c>
      <c r="C1233" t="s">
        <v>4777</v>
      </c>
      <c r="D1233">
        <v>25</v>
      </c>
      <c r="E1233">
        <v>23.101367413428001</v>
      </c>
      <c r="F1233">
        <f t="shared" si="114"/>
        <v>0.25</v>
      </c>
      <c r="G1233">
        <f t="shared" si="115"/>
        <v>5.7753418533570002</v>
      </c>
      <c r="H1233">
        <f t="shared" si="116"/>
        <v>6.25E-2</v>
      </c>
      <c r="I1233">
        <f t="shared" si="117"/>
        <v>6.25E-2</v>
      </c>
      <c r="J1233">
        <f t="shared" si="118"/>
        <v>1</v>
      </c>
      <c r="K1233">
        <f t="shared" si="119"/>
        <v>3.9471488830107058E-2</v>
      </c>
    </row>
    <row r="1234" spans="1:11" x14ac:dyDescent="0.3">
      <c r="A1234">
        <v>1233</v>
      </c>
      <c r="B1234" t="s">
        <v>14</v>
      </c>
      <c r="C1234" t="s">
        <v>4778</v>
      </c>
      <c r="D1234">
        <v>25</v>
      </c>
      <c r="E1234">
        <v>0</v>
      </c>
      <c r="F1234">
        <f t="shared" si="114"/>
        <v>0.25</v>
      </c>
      <c r="G1234">
        <f t="shared" si="115"/>
        <v>0</v>
      </c>
      <c r="H1234">
        <f t="shared" si="116"/>
        <v>6.25E-2</v>
      </c>
      <c r="I1234">
        <f t="shared" si="117"/>
        <v>6.25E-2</v>
      </c>
      <c r="J1234">
        <f t="shared" si="118"/>
        <v>1</v>
      </c>
      <c r="K1234">
        <f t="shared" si="119"/>
        <v>1</v>
      </c>
    </row>
    <row r="1235" spans="1:11" x14ac:dyDescent="0.3">
      <c r="A1235">
        <v>1234</v>
      </c>
      <c r="B1235" t="s">
        <v>14</v>
      </c>
      <c r="C1235" t="s">
        <v>4779</v>
      </c>
      <c r="D1235">
        <v>25</v>
      </c>
      <c r="E1235">
        <v>38.427928234169798</v>
      </c>
      <c r="F1235">
        <f t="shared" si="114"/>
        <v>0.25</v>
      </c>
      <c r="G1235">
        <f t="shared" si="115"/>
        <v>9.6069820585424495</v>
      </c>
      <c r="H1235">
        <f t="shared" si="116"/>
        <v>6.25E-2</v>
      </c>
      <c r="I1235">
        <f t="shared" si="117"/>
        <v>6.25E-2</v>
      </c>
      <c r="J1235">
        <f t="shared" si="118"/>
        <v>1</v>
      </c>
      <c r="K1235">
        <f t="shared" si="119"/>
        <v>0.2117037180308835</v>
      </c>
    </row>
    <row r="1236" spans="1:11" x14ac:dyDescent="0.3">
      <c r="A1236">
        <v>1235</v>
      </c>
      <c r="B1236" t="s">
        <v>14</v>
      </c>
      <c r="C1236" t="s">
        <v>4780</v>
      </c>
      <c r="D1236">
        <v>25</v>
      </c>
      <c r="E1236">
        <v>0</v>
      </c>
      <c r="F1236">
        <f t="shared" si="114"/>
        <v>0.25</v>
      </c>
      <c r="G1236">
        <f t="shared" si="115"/>
        <v>0</v>
      </c>
      <c r="H1236">
        <f t="shared" si="116"/>
        <v>6.25E-2</v>
      </c>
      <c r="I1236">
        <f t="shared" si="117"/>
        <v>6.25E-2</v>
      </c>
      <c r="J1236">
        <f t="shared" si="118"/>
        <v>1</v>
      </c>
      <c r="K1236">
        <f t="shared" si="119"/>
        <v>1</v>
      </c>
    </row>
    <row r="1237" spans="1:11" x14ac:dyDescent="0.3">
      <c r="A1237">
        <v>1236</v>
      </c>
      <c r="B1237" t="s">
        <v>14</v>
      </c>
      <c r="C1237" t="s">
        <v>4781</v>
      </c>
      <c r="D1237">
        <v>25</v>
      </c>
      <c r="E1237">
        <v>2.8876709266785099</v>
      </c>
      <c r="F1237">
        <f t="shared" si="114"/>
        <v>0.25</v>
      </c>
      <c r="G1237">
        <f t="shared" si="115"/>
        <v>0.72191773166962747</v>
      </c>
      <c r="H1237">
        <f t="shared" si="116"/>
        <v>6.25E-2</v>
      </c>
      <c r="I1237">
        <f t="shared" si="117"/>
        <v>6.25E-2</v>
      </c>
      <c r="J1237">
        <f t="shared" si="118"/>
        <v>1</v>
      </c>
      <c r="K1237">
        <f t="shared" si="119"/>
        <v>0.79290698500633527</v>
      </c>
    </row>
    <row r="1238" spans="1:11" x14ac:dyDescent="0.3">
      <c r="A1238">
        <v>1237</v>
      </c>
      <c r="B1238" t="s">
        <v>14</v>
      </c>
      <c r="C1238" t="s">
        <v>4782</v>
      </c>
      <c r="D1238">
        <v>25</v>
      </c>
      <c r="E1238">
        <v>36.577165071261199</v>
      </c>
      <c r="F1238">
        <f t="shared" si="114"/>
        <v>0.25</v>
      </c>
      <c r="G1238">
        <f t="shared" si="115"/>
        <v>9.1442912678152997</v>
      </c>
      <c r="H1238">
        <f t="shared" si="116"/>
        <v>6.25E-2</v>
      </c>
      <c r="I1238">
        <f t="shared" si="117"/>
        <v>6.25E-2</v>
      </c>
      <c r="J1238">
        <f t="shared" si="118"/>
        <v>1</v>
      </c>
      <c r="K1238">
        <f t="shared" si="119"/>
        <v>0.18801068639427185</v>
      </c>
    </row>
    <row r="1239" spans="1:11" x14ac:dyDescent="0.3">
      <c r="A1239">
        <v>1238</v>
      </c>
      <c r="B1239" t="s">
        <v>14</v>
      </c>
      <c r="C1239" t="s">
        <v>4783</v>
      </c>
      <c r="D1239">
        <v>25</v>
      </c>
      <c r="E1239">
        <v>0</v>
      </c>
      <c r="F1239">
        <f t="shared" si="114"/>
        <v>0.25</v>
      </c>
      <c r="G1239">
        <f t="shared" si="115"/>
        <v>0</v>
      </c>
      <c r="H1239">
        <f t="shared" si="116"/>
        <v>6.25E-2</v>
      </c>
      <c r="I1239">
        <f t="shared" si="117"/>
        <v>6.25E-2</v>
      </c>
      <c r="J1239">
        <f t="shared" si="118"/>
        <v>1</v>
      </c>
      <c r="K1239">
        <f t="shared" si="119"/>
        <v>1</v>
      </c>
    </row>
    <row r="1240" spans="1:11" x14ac:dyDescent="0.3">
      <c r="A1240">
        <v>1239</v>
      </c>
      <c r="B1240" t="s">
        <v>14</v>
      </c>
      <c r="C1240" t="s">
        <v>4784</v>
      </c>
      <c r="D1240">
        <v>25</v>
      </c>
      <c r="E1240">
        <v>115.5068370671404</v>
      </c>
      <c r="F1240">
        <f t="shared" si="114"/>
        <v>0.25</v>
      </c>
      <c r="G1240">
        <f t="shared" si="115"/>
        <v>28.876709266785099</v>
      </c>
      <c r="H1240">
        <f t="shared" si="116"/>
        <v>6.25E-2</v>
      </c>
      <c r="I1240">
        <f t="shared" si="117"/>
        <v>6.25E-2</v>
      </c>
      <c r="J1240">
        <f t="shared" si="118"/>
        <v>1</v>
      </c>
      <c r="K1240">
        <f t="shared" si="119"/>
        <v>0.64414543061624974</v>
      </c>
    </row>
    <row r="1241" spans="1:11" x14ac:dyDescent="0.3">
      <c r="A1241">
        <v>1240</v>
      </c>
      <c r="B1241" t="s">
        <v>14</v>
      </c>
      <c r="C1241" t="s">
        <v>4785</v>
      </c>
      <c r="D1241">
        <v>25</v>
      </c>
      <c r="E1241">
        <v>9.6255697555950501</v>
      </c>
      <c r="F1241">
        <f t="shared" si="114"/>
        <v>0.25</v>
      </c>
      <c r="G1241">
        <f t="shared" si="115"/>
        <v>2.4063924388987625</v>
      </c>
      <c r="H1241">
        <f t="shared" si="116"/>
        <v>6.25E-2</v>
      </c>
      <c r="I1241">
        <f t="shared" si="117"/>
        <v>6.25E-2</v>
      </c>
      <c r="J1241">
        <f t="shared" si="118"/>
        <v>1</v>
      </c>
      <c r="K1241">
        <f t="shared" si="119"/>
        <v>0.44401955990689906</v>
      </c>
    </row>
    <row r="1242" spans="1:11" x14ac:dyDescent="0.3">
      <c r="A1242">
        <v>1241</v>
      </c>
      <c r="B1242" t="s">
        <v>14</v>
      </c>
      <c r="C1242" t="s">
        <v>4786</v>
      </c>
      <c r="D1242">
        <v>24.97</v>
      </c>
      <c r="E1242">
        <v>0</v>
      </c>
      <c r="F1242">
        <f t="shared" si="114"/>
        <v>0.24969999999999998</v>
      </c>
      <c r="G1242">
        <f t="shared" si="115"/>
        <v>0</v>
      </c>
      <c r="H1242">
        <f t="shared" si="116"/>
        <v>6.235008999999999E-2</v>
      </c>
      <c r="I1242">
        <f t="shared" si="117"/>
        <v>6.235008999999999E-2</v>
      </c>
      <c r="J1242">
        <f t="shared" si="118"/>
        <v>1</v>
      </c>
      <c r="K1242">
        <f t="shared" si="119"/>
        <v>1</v>
      </c>
    </row>
    <row r="1243" spans="1:11" x14ac:dyDescent="0.3">
      <c r="A1243">
        <v>1242</v>
      </c>
      <c r="B1243" t="s">
        <v>14</v>
      </c>
      <c r="C1243" t="s">
        <v>4787</v>
      </c>
      <c r="D1243">
        <v>24.9</v>
      </c>
      <c r="E1243">
        <v>88.555241751474298</v>
      </c>
      <c r="F1243">
        <f t="shared" si="114"/>
        <v>0.249</v>
      </c>
      <c r="G1243">
        <f t="shared" si="115"/>
        <v>22.050255196117099</v>
      </c>
      <c r="H1243">
        <f t="shared" si="116"/>
        <v>6.2001000000000001E-2</v>
      </c>
      <c r="I1243">
        <f t="shared" si="117"/>
        <v>6.2001000000000001E-2</v>
      </c>
      <c r="J1243">
        <f t="shared" si="118"/>
        <v>1</v>
      </c>
      <c r="K1243">
        <f t="shared" si="119"/>
        <v>0.56106038618217602</v>
      </c>
    </row>
    <row r="1244" spans="1:11" x14ac:dyDescent="0.3">
      <c r="A1244">
        <v>1243</v>
      </c>
      <c r="B1244" t="s">
        <v>14</v>
      </c>
      <c r="C1244" t="s">
        <v>4788</v>
      </c>
      <c r="D1244">
        <v>24.53</v>
      </c>
      <c r="E1244">
        <v>225.2383322809236</v>
      </c>
      <c r="F1244">
        <f t="shared" si="114"/>
        <v>0.24530000000000002</v>
      </c>
      <c r="G1244">
        <f t="shared" si="115"/>
        <v>55.250962908510566</v>
      </c>
      <c r="H1244">
        <f t="shared" si="116"/>
        <v>6.0172090000000011E-2</v>
      </c>
      <c r="I1244">
        <f t="shared" si="117"/>
        <v>6.0172090000000011E-2</v>
      </c>
      <c r="J1244">
        <f t="shared" si="118"/>
        <v>1</v>
      </c>
      <c r="K1244">
        <f t="shared" si="119"/>
        <v>0.80357798143593151</v>
      </c>
    </row>
    <row r="1245" spans="1:11" x14ac:dyDescent="0.3">
      <c r="A1245">
        <v>1244</v>
      </c>
      <c r="B1245" t="s">
        <v>14</v>
      </c>
      <c r="C1245" t="s">
        <v>4789</v>
      </c>
      <c r="D1245">
        <v>24.5</v>
      </c>
      <c r="E1245">
        <v>714.21727586515203</v>
      </c>
      <c r="F1245">
        <f t="shared" si="114"/>
        <v>0.245</v>
      </c>
      <c r="G1245">
        <f t="shared" si="115"/>
        <v>174.98323258696223</v>
      </c>
      <c r="H1245">
        <f t="shared" si="116"/>
        <v>6.0024999999999995E-2</v>
      </c>
      <c r="I1245">
        <f t="shared" si="117"/>
        <v>6.0024999999999995E-2</v>
      </c>
      <c r="J1245">
        <f t="shared" si="118"/>
        <v>1</v>
      </c>
      <c r="K1245">
        <f t="shared" si="119"/>
        <v>0.93366880456042745</v>
      </c>
    </row>
    <row r="1246" spans="1:11" x14ac:dyDescent="0.3">
      <c r="A1246">
        <v>1245</v>
      </c>
      <c r="B1246" t="s">
        <v>14</v>
      </c>
      <c r="C1246" t="s">
        <v>4790</v>
      </c>
      <c r="D1246">
        <v>24.5</v>
      </c>
      <c r="E1246">
        <v>0</v>
      </c>
      <c r="F1246">
        <f t="shared" si="114"/>
        <v>0.245</v>
      </c>
      <c r="G1246">
        <f t="shared" si="115"/>
        <v>0</v>
      </c>
      <c r="H1246">
        <f t="shared" si="116"/>
        <v>6.0024999999999995E-2</v>
      </c>
      <c r="I1246">
        <f t="shared" si="117"/>
        <v>6.0024999999999995E-2</v>
      </c>
      <c r="J1246">
        <f t="shared" si="118"/>
        <v>1</v>
      </c>
      <c r="K1246">
        <f t="shared" si="119"/>
        <v>1</v>
      </c>
    </row>
    <row r="1247" spans="1:11" x14ac:dyDescent="0.3">
      <c r="A1247">
        <v>1246</v>
      </c>
      <c r="B1247" t="s">
        <v>14</v>
      </c>
      <c r="C1247" t="s">
        <v>4791</v>
      </c>
      <c r="D1247">
        <v>24.5</v>
      </c>
      <c r="E1247">
        <v>5.7753418533570198</v>
      </c>
      <c r="F1247">
        <f t="shared" si="114"/>
        <v>0.245</v>
      </c>
      <c r="G1247">
        <f t="shared" si="115"/>
        <v>1.4149587540724697</v>
      </c>
      <c r="H1247">
        <f t="shared" si="116"/>
        <v>6.0024999999999995E-2</v>
      </c>
      <c r="I1247">
        <f t="shared" si="117"/>
        <v>6.0024999999999995E-2</v>
      </c>
      <c r="J1247">
        <f t="shared" si="118"/>
        <v>1</v>
      </c>
      <c r="K1247">
        <f t="shared" si="119"/>
        <v>0.618478834602052</v>
      </c>
    </row>
    <row r="1248" spans="1:11" x14ac:dyDescent="0.3">
      <c r="A1248">
        <v>1247</v>
      </c>
      <c r="B1248" t="s">
        <v>14</v>
      </c>
      <c r="C1248" t="s">
        <v>4792</v>
      </c>
      <c r="D1248">
        <v>24.5</v>
      </c>
      <c r="E1248">
        <v>304.168004276803</v>
      </c>
      <c r="F1248">
        <f t="shared" si="114"/>
        <v>0.245</v>
      </c>
      <c r="G1248">
        <f t="shared" si="115"/>
        <v>74.521161047816733</v>
      </c>
      <c r="H1248">
        <f t="shared" si="116"/>
        <v>6.0024999999999995E-2</v>
      </c>
      <c r="I1248">
        <f t="shared" si="117"/>
        <v>6.0024999999999995E-2</v>
      </c>
      <c r="J1248">
        <f t="shared" si="118"/>
        <v>1</v>
      </c>
      <c r="K1248">
        <f t="shared" si="119"/>
        <v>0.85091338565851882</v>
      </c>
    </row>
    <row r="1249" spans="1:11" x14ac:dyDescent="0.3">
      <c r="A1249">
        <v>1248</v>
      </c>
      <c r="B1249" t="s">
        <v>14</v>
      </c>
      <c r="C1249" t="s">
        <v>4793</v>
      </c>
      <c r="D1249">
        <v>24.5</v>
      </c>
      <c r="E1249">
        <v>46.202734826856002</v>
      </c>
      <c r="F1249">
        <f t="shared" si="114"/>
        <v>0.245</v>
      </c>
      <c r="G1249">
        <f t="shared" si="115"/>
        <v>11.319670032579721</v>
      </c>
      <c r="H1249">
        <f t="shared" si="116"/>
        <v>6.0024999999999995E-2</v>
      </c>
      <c r="I1249">
        <f t="shared" si="117"/>
        <v>6.0024999999999995E-2</v>
      </c>
      <c r="J1249">
        <f t="shared" si="118"/>
        <v>1</v>
      </c>
      <c r="K1249">
        <f t="shared" si="119"/>
        <v>0.30695750143192979</v>
      </c>
    </row>
    <row r="1250" spans="1:11" x14ac:dyDescent="0.3">
      <c r="A1250">
        <v>1249</v>
      </c>
      <c r="B1250" t="s">
        <v>14</v>
      </c>
      <c r="C1250" t="s">
        <v>4794</v>
      </c>
      <c r="D1250">
        <v>24.5</v>
      </c>
      <c r="E1250">
        <v>0</v>
      </c>
      <c r="F1250">
        <f t="shared" si="114"/>
        <v>0.245</v>
      </c>
      <c r="G1250">
        <f t="shared" si="115"/>
        <v>0</v>
      </c>
      <c r="H1250">
        <f t="shared" si="116"/>
        <v>6.0024999999999995E-2</v>
      </c>
      <c r="I1250">
        <f t="shared" si="117"/>
        <v>6.0024999999999995E-2</v>
      </c>
      <c r="J1250">
        <f t="shared" si="118"/>
        <v>1</v>
      </c>
      <c r="K1250">
        <f t="shared" si="119"/>
        <v>1</v>
      </c>
    </row>
    <row r="1251" spans="1:11" x14ac:dyDescent="0.3">
      <c r="A1251">
        <v>1250</v>
      </c>
      <c r="B1251" t="s">
        <v>14</v>
      </c>
      <c r="C1251" t="s">
        <v>4795</v>
      </c>
      <c r="D1251">
        <v>24.5</v>
      </c>
      <c r="E1251">
        <v>8.1447927248059599</v>
      </c>
      <c r="F1251">
        <f t="shared" si="114"/>
        <v>0.245</v>
      </c>
      <c r="G1251">
        <f t="shared" si="115"/>
        <v>1.9954742175774602</v>
      </c>
      <c r="H1251">
        <f t="shared" si="116"/>
        <v>6.0024999999999995E-2</v>
      </c>
      <c r="I1251">
        <f t="shared" si="117"/>
        <v>6.0024999999999995E-2</v>
      </c>
      <c r="J1251">
        <f t="shared" si="118"/>
        <v>1</v>
      </c>
      <c r="K1251">
        <f t="shared" si="119"/>
        <v>0.50100508871560789</v>
      </c>
    </row>
    <row r="1252" spans="1:11" x14ac:dyDescent="0.3">
      <c r="A1252">
        <v>1251</v>
      </c>
      <c r="B1252" t="s">
        <v>14</v>
      </c>
      <c r="C1252" t="s">
        <v>4796</v>
      </c>
      <c r="D1252">
        <v>24.5</v>
      </c>
      <c r="E1252">
        <v>39.464835997939602</v>
      </c>
      <c r="F1252">
        <f t="shared" si="114"/>
        <v>0.245</v>
      </c>
      <c r="G1252">
        <f t="shared" si="115"/>
        <v>9.6688848194952026</v>
      </c>
      <c r="H1252">
        <f t="shared" si="116"/>
        <v>6.0024999999999995E-2</v>
      </c>
      <c r="I1252">
        <f t="shared" si="117"/>
        <v>6.0024999999999995E-2</v>
      </c>
      <c r="J1252">
        <f t="shared" si="118"/>
        <v>1</v>
      </c>
      <c r="K1252">
        <f t="shared" si="119"/>
        <v>0.23395410563425256</v>
      </c>
    </row>
    <row r="1253" spans="1:11" x14ac:dyDescent="0.3">
      <c r="A1253">
        <v>1252</v>
      </c>
      <c r="B1253" t="s">
        <v>14</v>
      </c>
      <c r="C1253" t="s">
        <v>4797</v>
      </c>
      <c r="D1253">
        <v>24.5</v>
      </c>
      <c r="E1253">
        <v>0</v>
      </c>
      <c r="F1253">
        <f t="shared" si="114"/>
        <v>0.245</v>
      </c>
      <c r="G1253">
        <f t="shared" si="115"/>
        <v>0</v>
      </c>
      <c r="H1253">
        <f t="shared" si="116"/>
        <v>6.0024999999999995E-2</v>
      </c>
      <c r="I1253">
        <f t="shared" si="117"/>
        <v>6.0024999999999995E-2</v>
      </c>
      <c r="J1253">
        <f t="shared" si="118"/>
        <v>1</v>
      </c>
      <c r="K1253">
        <f t="shared" si="119"/>
        <v>1</v>
      </c>
    </row>
    <row r="1254" spans="1:11" x14ac:dyDescent="0.3">
      <c r="A1254">
        <v>1253</v>
      </c>
      <c r="B1254" t="s">
        <v>14</v>
      </c>
      <c r="C1254" t="s">
        <v>4798</v>
      </c>
      <c r="D1254">
        <v>24.5</v>
      </c>
      <c r="E1254">
        <v>0</v>
      </c>
      <c r="F1254">
        <f t="shared" si="114"/>
        <v>0.245</v>
      </c>
      <c r="G1254">
        <f t="shared" si="115"/>
        <v>0</v>
      </c>
      <c r="H1254">
        <f t="shared" si="116"/>
        <v>6.0024999999999995E-2</v>
      </c>
      <c r="I1254">
        <f t="shared" si="117"/>
        <v>6.0024999999999995E-2</v>
      </c>
      <c r="J1254">
        <f t="shared" si="118"/>
        <v>1</v>
      </c>
      <c r="K1254">
        <f t="shared" si="119"/>
        <v>1</v>
      </c>
    </row>
    <row r="1255" spans="1:11" x14ac:dyDescent="0.3">
      <c r="A1255">
        <v>1254</v>
      </c>
      <c r="B1255" t="s">
        <v>14</v>
      </c>
      <c r="C1255" t="s">
        <v>4799</v>
      </c>
      <c r="D1255">
        <v>24.29</v>
      </c>
      <c r="E1255">
        <v>57.753418533570198</v>
      </c>
      <c r="F1255">
        <f t="shared" si="114"/>
        <v>0.2429</v>
      </c>
      <c r="G1255">
        <f t="shared" si="115"/>
        <v>14.028305361804202</v>
      </c>
      <c r="H1255">
        <f t="shared" si="116"/>
        <v>5.9000410000000003E-2</v>
      </c>
      <c r="I1255">
        <f t="shared" si="117"/>
        <v>5.9000410000000003E-2</v>
      </c>
      <c r="J1255">
        <f t="shared" si="118"/>
        <v>1</v>
      </c>
      <c r="K1255">
        <f t="shared" si="119"/>
        <v>0.407874502692471</v>
      </c>
    </row>
    <row r="1256" spans="1:11" x14ac:dyDescent="0.3">
      <c r="A1256">
        <v>1255</v>
      </c>
      <c r="B1256" t="s">
        <v>14</v>
      </c>
      <c r="C1256" t="s">
        <v>4800</v>
      </c>
      <c r="D1256">
        <v>24.2</v>
      </c>
      <c r="E1256">
        <v>57.753418533569999</v>
      </c>
      <c r="F1256">
        <f t="shared" si="114"/>
        <v>0.24199999999999999</v>
      </c>
      <c r="G1256">
        <f t="shared" si="115"/>
        <v>13.97632728512394</v>
      </c>
      <c r="H1256">
        <f t="shared" si="116"/>
        <v>5.8563999999999998E-2</v>
      </c>
      <c r="I1256">
        <f t="shared" si="117"/>
        <v>5.8563999999999998E-2</v>
      </c>
      <c r="J1256">
        <f t="shared" si="118"/>
        <v>1</v>
      </c>
      <c r="K1256">
        <f t="shared" si="119"/>
        <v>0.40942060909668759</v>
      </c>
    </row>
    <row r="1257" spans="1:11" x14ac:dyDescent="0.3">
      <c r="A1257">
        <v>1256</v>
      </c>
      <c r="B1257" t="s">
        <v>14</v>
      </c>
      <c r="C1257" t="s">
        <v>4801</v>
      </c>
      <c r="D1257">
        <v>24</v>
      </c>
      <c r="E1257">
        <v>0</v>
      </c>
      <c r="F1257">
        <f t="shared" si="114"/>
        <v>0.24</v>
      </c>
      <c r="G1257">
        <f t="shared" si="115"/>
        <v>0</v>
      </c>
      <c r="H1257">
        <f t="shared" si="116"/>
        <v>5.7599999999999998E-2</v>
      </c>
      <c r="I1257">
        <f t="shared" si="117"/>
        <v>5.7599999999999998E-2</v>
      </c>
      <c r="J1257">
        <f t="shared" si="118"/>
        <v>1</v>
      </c>
      <c r="K1257">
        <f t="shared" si="119"/>
        <v>1</v>
      </c>
    </row>
    <row r="1258" spans="1:11" x14ac:dyDescent="0.3">
      <c r="A1258">
        <v>1257</v>
      </c>
      <c r="B1258" t="s">
        <v>14</v>
      </c>
      <c r="C1258" t="s">
        <v>4802</v>
      </c>
      <c r="D1258">
        <v>24</v>
      </c>
      <c r="E1258">
        <v>26.951595315666001</v>
      </c>
      <c r="F1258">
        <f t="shared" si="114"/>
        <v>0.24</v>
      </c>
      <c r="G1258">
        <f t="shared" si="115"/>
        <v>6.4683828757598398</v>
      </c>
      <c r="H1258">
        <f t="shared" si="116"/>
        <v>5.7599999999999998E-2</v>
      </c>
      <c r="I1258">
        <f t="shared" si="117"/>
        <v>5.7599999999999998E-2</v>
      </c>
      <c r="J1258">
        <f t="shared" si="118"/>
        <v>1</v>
      </c>
      <c r="K1258">
        <f t="shared" si="119"/>
        <v>5.7929399410944042E-2</v>
      </c>
    </row>
    <row r="1259" spans="1:11" x14ac:dyDescent="0.3">
      <c r="A1259">
        <v>1258</v>
      </c>
      <c r="B1259" t="s">
        <v>14</v>
      </c>
      <c r="C1259" t="s">
        <v>4803</v>
      </c>
      <c r="D1259">
        <v>24</v>
      </c>
      <c r="E1259">
        <v>22.6244242355721</v>
      </c>
      <c r="F1259">
        <f t="shared" si="114"/>
        <v>0.24</v>
      </c>
      <c r="G1259">
        <f t="shared" si="115"/>
        <v>5.4298618165373034</v>
      </c>
      <c r="H1259">
        <f t="shared" si="116"/>
        <v>5.7599999999999998E-2</v>
      </c>
      <c r="I1259">
        <f t="shared" si="117"/>
        <v>5.7599999999999998E-2</v>
      </c>
      <c r="J1259">
        <f t="shared" si="118"/>
        <v>1</v>
      </c>
      <c r="K1259">
        <f t="shared" si="119"/>
        <v>2.9503329788647656E-2</v>
      </c>
    </row>
    <row r="1260" spans="1:11" x14ac:dyDescent="0.3">
      <c r="A1260">
        <v>1259</v>
      </c>
      <c r="B1260" t="s">
        <v>14</v>
      </c>
      <c r="C1260" t="s">
        <v>4804</v>
      </c>
      <c r="D1260">
        <v>24</v>
      </c>
      <c r="E1260">
        <v>5.7753418533570198</v>
      </c>
      <c r="F1260">
        <f t="shared" si="114"/>
        <v>0.24</v>
      </c>
      <c r="G1260">
        <f t="shared" si="115"/>
        <v>1.3860820448056848</v>
      </c>
      <c r="H1260">
        <f t="shared" si="116"/>
        <v>5.7599999999999998E-2</v>
      </c>
      <c r="I1260">
        <f t="shared" si="117"/>
        <v>5.7599999999999998E-2</v>
      </c>
      <c r="J1260">
        <f t="shared" si="118"/>
        <v>1</v>
      </c>
      <c r="K1260">
        <f t="shared" si="119"/>
        <v>0.61207217154379179</v>
      </c>
    </row>
    <row r="1261" spans="1:11" x14ac:dyDescent="0.3">
      <c r="A1261">
        <v>1260</v>
      </c>
      <c r="B1261" t="s">
        <v>14</v>
      </c>
      <c r="C1261" t="s">
        <v>4805</v>
      </c>
      <c r="D1261">
        <v>24</v>
      </c>
      <c r="E1261">
        <v>4.8127848777975197</v>
      </c>
      <c r="F1261">
        <f t="shared" si="114"/>
        <v>0.24</v>
      </c>
      <c r="G1261">
        <f t="shared" si="115"/>
        <v>1.1550683706714047</v>
      </c>
      <c r="H1261">
        <f t="shared" si="116"/>
        <v>5.7599999999999998E-2</v>
      </c>
      <c r="I1261">
        <f t="shared" si="117"/>
        <v>5.7599999999999998E-2</v>
      </c>
      <c r="J1261">
        <f t="shared" si="118"/>
        <v>1</v>
      </c>
      <c r="K1261">
        <f t="shared" si="119"/>
        <v>0.66592712934832332</v>
      </c>
    </row>
    <row r="1262" spans="1:11" x14ac:dyDescent="0.3">
      <c r="A1262">
        <v>1261</v>
      </c>
      <c r="B1262" t="s">
        <v>14</v>
      </c>
      <c r="C1262" t="s">
        <v>4806</v>
      </c>
      <c r="D1262">
        <v>24</v>
      </c>
      <c r="E1262">
        <v>0</v>
      </c>
      <c r="F1262">
        <f t="shared" si="114"/>
        <v>0.24</v>
      </c>
      <c r="G1262">
        <f t="shared" si="115"/>
        <v>0</v>
      </c>
      <c r="H1262">
        <f t="shared" si="116"/>
        <v>5.7599999999999998E-2</v>
      </c>
      <c r="I1262">
        <f t="shared" si="117"/>
        <v>5.7599999999999998E-2</v>
      </c>
      <c r="J1262">
        <f t="shared" si="118"/>
        <v>1</v>
      </c>
      <c r="K1262">
        <f t="shared" si="119"/>
        <v>1</v>
      </c>
    </row>
    <row r="1263" spans="1:11" x14ac:dyDescent="0.3">
      <c r="A1263">
        <v>1262</v>
      </c>
      <c r="B1263" t="s">
        <v>14</v>
      </c>
      <c r="C1263" t="s">
        <v>4807</v>
      </c>
      <c r="D1263">
        <v>23.8</v>
      </c>
      <c r="E1263">
        <v>14.4796315107662</v>
      </c>
      <c r="F1263">
        <f t="shared" si="114"/>
        <v>0.23800000000000002</v>
      </c>
      <c r="G1263">
        <f t="shared" si="115"/>
        <v>3.4461522995623559</v>
      </c>
      <c r="H1263">
        <f t="shared" si="116"/>
        <v>5.6644000000000007E-2</v>
      </c>
      <c r="I1263">
        <f t="shared" si="117"/>
        <v>5.6644000000000007E-2</v>
      </c>
      <c r="J1263">
        <f t="shared" si="118"/>
        <v>1</v>
      </c>
      <c r="K1263">
        <f t="shared" si="119"/>
        <v>0.24348114444655594</v>
      </c>
    </row>
    <row r="1264" spans="1:11" x14ac:dyDescent="0.3">
      <c r="A1264">
        <v>1263</v>
      </c>
      <c r="B1264" t="s">
        <v>14</v>
      </c>
      <c r="C1264" t="s">
        <v>4808</v>
      </c>
      <c r="D1264">
        <v>23.4</v>
      </c>
      <c r="E1264">
        <v>153.04655911396111</v>
      </c>
      <c r="F1264">
        <f t="shared" si="114"/>
        <v>0.23399999999999999</v>
      </c>
      <c r="G1264">
        <f t="shared" si="115"/>
        <v>35.812894832666899</v>
      </c>
      <c r="H1264">
        <f t="shared" si="116"/>
        <v>5.4755999999999992E-2</v>
      </c>
      <c r="I1264">
        <f t="shared" si="117"/>
        <v>5.4755999999999992E-2</v>
      </c>
      <c r="J1264">
        <f t="shared" si="118"/>
        <v>1</v>
      </c>
      <c r="K1264">
        <f t="shared" si="119"/>
        <v>0.73476388411874094</v>
      </c>
    </row>
    <row r="1265" spans="1:11" x14ac:dyDescent="0.3">
      <c r="A1265">
        <v>1264</v>
      </c>
      <c r="B1265" t="s">
        <v>14</v>
      </c>
      <c r="C1265" t="s">
        <v>4809</v>
      </c>
      <c r="D1265">
        <v>23.36</v>
      </c>
      <c r="E1265">
        <v>5.5980599959358903</v>
      </c>
      <c r="F1265">
        <f t="shared" si="114"/>
        <v>0.2336</v>
      </c>
      <c r="G1265">
        <f t="shared" si="115"/>
        <v>1.3077068150506239</v>
      </c>
      <c r="H1265">
        <f t="shared" si="116"/>
        <v>5.456896E-2</v>
      </c>
      <c r="I1265">
        <f t="shared" si="117"/>
        <v>5.456896E-2</v>
      </c>
      <c r="J1265">
        <f t="shared" si="118"/>
        <v>1</v>
      </c>
      <c r="K1265">
        <f t="shared" si="119"/>
        <v>0.61336774654645032</v>
      </c>
    </row>
    <row r="1266" spans="1:11" x14ac:dyDescent="0.3">
      <c r="A1266">
        <v>1265</v>
      </c>
      <c r="B1266" t="s">
        <v>14</v>
      </c>
      <c r="C1266" t="s">
        <v>4810</v>
      </c>
      <c r="D1266">
        <v>23.25</v>
      </c>
      <c r="E1266">
        <v>13.125826661383901</v>
      </c>
      <c r="F1266">
        <f t="shared" si="114"/>
        <v>0.23250000000000001</v>
      </c>
      <c r="G1266">
        <f t="shared" si="115"/>
        <v>3.0517546987717572</v>
      </c>
      <c r="H1266">
        <f t="shared" si="116"/>
        <v>5.4056250000000007E-2</v>
      </c>
      <c r="I1266">
        <f t="shared" si="117"/>
        <v>5.4056250000000007E-2</v>
      </c>
      <c r="J1266">
        <f t="shared" si="118"/>
        <v>1</v>
      </c>
      <c r="K1266">
        <f t="shared" si="119"/>
        <v>0.27832146422018744</v>
      </c>
    </row>
    <row r="1267" spans="1:11" x14ac:dyDescent="0.3">
      <c r="A1267">
        <v>1266</v>
      </c>
      <c r="B1267" t="s">
        <v>14</v>
      </c>
      <c r="C1267" t="s">
        <v>4811</v>
      </c>
      <c r="D1267">
        <v>23.13</v>
      </c>
      <c r="E1267">
        <v>311.86846008127918</v>
      </c>
      <c r="F1267">
        <f t="shared" si="114"/>
        <v>0.23129999999999998</v>
      </c>
      <c r="G1267">
        <f t="shared" si="115"/>
        <v>72.135174816799861</v>
      </c>
      <c r="H1267">
        <f t="shared" si="116"/>
        <v>5.3499689999999989E-2</v>
      </c>
      <c r="I1267">
        <f t="shared" si="117"/>
        <v>5.3499689999999989E-2</v>
      </c>
      <c r="J1267">
        <f t="shared" si="118"/>
        <v>1</v>
      </c>
      <c r="K1267">
        <f t="shared" si="119"/>
        <v>0.86190981299204739</v>
      </c>
    </row>
    <row r="1268" spans="1:11" x14ac:dyDescent="0.3">
      <c r="A1268">
        <v>1267</v>
      </c>
      <c r="B1268" t="s">
        <v>14</v>
      </c>
      <c r="C1268" t="s">
        <v>4812</v>
      </c>
      <c r="D1268">
        <v>23.06</v>
      </c>
      <c r="E1268">
        <v>1.9251139511190101</v>
      </c>
      <c r="F1268">
        <f t="shared" si="114"/>
        <v>0.2306</v>
      </c>
      <c r="G1268">
        <f t="shared" si="115"/>
        <v>0.4439312771280437</v>
      </c>
      <c r="H1268">
        <f t="shared" si="116"/>
        <v>5.3176359999999999E-2</v>
      </c>
      <c r="I1268">
        <f t="shared" si="117"/>
        <v>5.3176359999999999E-2</v>
      </c>
      <c r="J1268">
        <f t="shared" si="118"/>
        <v>1</v>
      </c>
      <c r="K1268">
        <f t="shared" si="119"/>
        <v>0.84589912578463233</v>
      </c>
    </row>
    <row r="1269" spans="1:11" x14ac:dyDescent="0.3">
      <c r="A1269">
        <v>1268</v>
      </c>
      <c r="B1269" t="s">
        <v>14</v>
      </c>
      <c r="C1269" t="s">
        <v>4813</v>
      </c>
      <c r="D1269">
        <v>22.22</v>
      </c>
      <c r="E1269">
        <v>4.5248848471144196</v>
      </c>
      <c r="F1269">
        <f t="shared" si="114"/>
        <v>0.22219999999999998</v>
      </c>
      <c r="G1269">
        <f t="shared" si="115"/>
        <v>1.0054294130288239</v>
      </c>
      <c r="H1269">
        <f t="shared" si="116"/>
        <v>4.9372839999999994E-2</v>
      </c>
      <c r="I1269">
        <f t="shared" si="117"/>
        <v>4.9372839999999994E-2</v>
      </c>
      <c r="J1269">
        <f t="shared" si="118"/>
        <v>1</v>
      </c>
      <c r="K1269">
        <f t="shared" si="119"/>
        <v>0.66162614847806134</v>
      </c>
    </row>
    <row r="1270" spans="1:11" x14ac:dyDescent="0.3">
      <c r="A1270">
        <v>1269</v>
      </c>
      <c r="B1270" t="s">
        <v>14</v>
      </c>
      <c r="C1270" t="s">
        <v>4814</v>
      </c>
      <c r="D1270">
        <v>22.17</v>
      </c>
      <c r="E1270">
        <v>26.951595315666001</v>
      </c>
      <c r="F1270">
        <f t="shared" si="114"/>
        <v>0.22170000000000001</v>
      </c>
      <c r="G1270">
        <f t="shared" si="115"/>
        <v>5.9751686814831526</v>
      </c>
      <c r="H1270">
        <f t="shared" si="116"/>
        <v>4.9150890000000003E-2</v>
      </c>
      <c r="I1270">
        <f t="shared" si="117"/>
        <v>4.9150890000000003E-2</v>
      </c>
      <c r="J1270">
        <f t="shared" si="118"/>
        <v>1</v>
      </c>
      <c r="K1270">
        <f t="shared" si="119"/>
        <v>9.7342020041051872E-2</v>
      </c>
    </row>
    <row r="1271" spans="1:11" x14ac:dyDescent="0.3">
      <c r="A1271">
        <v>1270</v>
      </c>
      <c r="B1271" t="s">
        <v>14</v>
      </c>
      <c r="C1271" t="s">
        <v>4815</v>
      </c>
      <c r="D1271">
        <v>22</v>
      </c>
      <c r="E1271">
        <v>19.909493327303501</v>
      </c>
      <c r="F1271">
        <f t="shared" si="114"/>
        <v>0.22</v>
      </c>
      <c r="G1271">
        <f t="shared" si="115"/>
        <v>4.38008853200677</v>
      </c>
      <c r="H1271">
        <f t="shared" si="116"/>
        <v>4.8399999999999999E-2</v>
      </c>
      <c r="I1271">
        <f t="shared" si="117"/>
        <v>4.8399999999999999E-2</v>
      </c>
      <c r="J1271">
        <f t="shared" si="118"/>
        <v>1</v>
      </c>
      <c r="K1271">
        <f t="shared" si="119"/>
        <v>4.9881458989974488E-2</v>
      </c>
    </row>
    <row r="1272" spans="1:11" x14ac:dyDescent="0.3">
      <c r="A1272">
        <v>1271</v>
      </c>
      <c r="B1272" t="s">
        <v>14</v>
      </c>
      <c r="C1272" t="s">
        <v>4816</v>
      </c>
      <c r="D1272">
        <v>22</v>
      </c>
      <c r="E1272">
        <v>41.389949949058597</v>
      </c>
      <c r="F1272">
        <f t="shared" si="114"/>
        <v>0.22</v>
      </c>
      <c r="G1272">
        <f t="shared" si="115"/>
        <v>9.1057889887928916</v>
      </c>
      <c r="H1272">
        <f t="shared" si="116"/>
        <v>4.8399999999999999E-2</v>
      </c>
      <c r="I1272">
        <f t="shared" si="117"/>
        <v>4.8399999999999999E-2</v>
      </c>
      <c r="J1272">
        <f t="shared" si="118"/>
        <v>1</v>
      </c>
      <c r="K1272">
        <f t="shared" si="119"/>
        <v>0.30588366081122859</v>
      </c>
    </row>
    <row r="1273" spans="1:11" x14ac:dyDescent="0.3">
      <c r="A1273">
        <v>1272</v>
      </c>
      <c r="B1273" t="s">
        <v>14</v>
      </c>
      <c r="C1273" t="s">
        <v>4817</v>
      </c>
      <c r="D1273">
        <v>22</v>
      </c>
      <c r="E1273">
        <v>0</v>
      </c>
      <c r="F1273">
        <f t="shared" si="114"/>
        <v>0.22</v>
      </c>
      <c r="G1273">
        <f t="shared" si="115"/>
        <v>0</v>
      </c>
      <c r="H1273">
        <f t="shared" si="116"/>
        <v>4.8399999999999999E-2</v>
      </c>
      <c r="I1273">
        <f t="shared" si="117"/>
        <v>4.8399999999999999E-2</v>
      </c>
      <c r="J1273">
        <f t="shared" si="118"/>
        <v>1</v>
      </c>
      <c r="K1273">
        <f t="shared" si="119"/>
        <v>1</v>
      </c>
    </row>
    <row r="1274" spans="1:11" x14ac:dyDescent="0.3">
      <c r="A1274">
        <v>1273</v>
      </c>
      <c r="B1274" t="s">
        <v>14</v>
      </c>
      <c r="C1274" t="s">
        <v>4818</v>
      </c>
      <c r="D1274">
        <v>22</v>
      </c>
      <c r="E1274">
        <v>7.7004558044760198</v>
      </c>
      <c r="F1274">
        <f t="shared" si="114"/>
        <v>0.22</v>
      </c>
      <c r="G1274">
        <f t="shared" si="115"/>
        <v>1.6941002769847244</v>
      </c>
      <c r="H1274">
        <f t="shared" si="116"/>
        <v>4.8399999999999999E-2</v>
      </c>
      <c r="I1274">
        <f t="shared" si="117"/>
        <v>4.8399999999999999E-2</v>
      </c>
      <c r="J1274">
        <f t="shared" si="118"/>
        <v>1</v>
      </c>
      <c r="K1274">
        <f t="shared" si="119"/>
        <v>0.48145874560514185</v>
      </c>
    </row>
    <row r="1275" spans="1:11" x14ac:dyDescent="0.3">
      <c r="A1275">
        <v>1274</v>
      </c>
      <c r="B1275" t="s">
        <v>14</v>
      </c>
      <c r="C1275" t="s">
        <v>4819</v>
      </c>
      <c r="D1275">
        <v>22</v>
      </c>
      <c r="E1275">
        <v>860.525936150196</v>
      </c>
      <c r="F1275">
        <f t="shared" si="114"/>
        <v>0.22</v>
      </c>
      <c r="G1275">
        <f t="shared" si="115"/>
        <v>189.31570595304314</v>
      </c>
      <c r="H1275">
        <f t="shared" si="116"/>
        <v>4.8399999999999999E-2</v>
      </c>
      <c r="I1275">
        <f t="shared" si="117"/>
        <v>4.8399999999999999E-2</v>
      </c>
      <c r="J1275">
        <f t="shared" si="118"/>
        <v>1</v>
      </c>
      <c r="K1275">
        <f t="shared" si="119"/>
        <v>0.9501431083238876</v>
      </c>
    </row>
    <row r="1276" spans="1:11" x14ac:dyDescent="0.3">
      <c r="A1276">
        <v>1275</v>
      </c>
      <c r="B1276" t="s">
        <v>14</v>
      </c>
      <c r="C1276" t="s">
        <v>4820</v>
      </c>
      <c r="D1276">
        <v>22</v>
      </c>
      <c r="E1276">
        <v>354.22096700589719</v>
      </c>
      <c r="F1276">
        <f t="shared" si="114"/>
        <v>0.22</v>
      </c>
      <c r="G1276">
        <f t="shared" si="115"/>
        <v>77.928612741297385</v>
      </c>
      <c r="H1276">
        <f t="shared" si="116"/>
        <v>4.8399999999999999E-2</v>
      </c>
      <c r="I1276">
        <f t="shared" si="117"/>
        <v>4.8399999999999999E-2</v>
      </c>
      <c r="J1276">
        <f t="shared" si="118"/>
        <v>1</v>
      </c>
      <c r="K1276">
        <f t="shared" si="119"/>
        <v>0.88304745386689121</v>
      </c>
    </row>
    <row r="1277" spans="1:11" x14ac:dyDescent="0.3">
      <c r="A1277">
        <v>1276</v>
      </c>
      <c r="B1277" t="s">
        <v>14</v>
      </c>
      <c r="C1277" t="s">
        <v>4821</v>
      </c>
      <c r="D1277">
        <v>22</v>
      </c>
      <c r="E1277">
        <v>26.951595315666001</v>
      </c>
      <c r="F1277">
        <f t="shared" si="114"/>
        <v>0.22</v>
      </c>
      <c r="G1277">
        <f t="shared" si="115"/>
        <v>5.9293509694465198</v>
      </c>
      <c r="H1277">
        <f t="shared" si="116"/>
        <v>4.8399999999999999E-2</v>
      </c>
      <c r="I1277">
        <f t="shared" si="117"/>
        <v>4.8399999999999999E-2</v>
      </c>
      <c r="J1277">
        <f t="shared" si="118"/>
        <v>1</v>
      </c>
      <c r="K1277">
        <f t="shared" si="119"/>
        <v>0.10115288957868428</v>
      </c>
    </row>
    <row r="1278" spans="1:11" x14ac:dyDescent="0.3">
      <c r="A1278">
        <v>1277</v>
      </c>
      <c r="B1278" t="s">
        <v>14</v>
      </c>
      <c r="C1278" t="s">
        <v>4822</v>
      </c>
      <c r="D1278">
        <v>22</v>
      </c>
      <c r="E1278">
        <v>6.7378988289165198</v>
      </c>
      <c r="F1278">
        <f t="shared" si="114"/>
        <v>0.22</v>
      </c>
      <c r="G1278">
        <f t="shared" si="115"/>
        <v>1.4823377423616344</v>
      </c>
      <c r="H1278">
        <f t="shared" si="116"/>
        <v>4.8399999999999999E-2</v>
      </c>
      <c r="I1278">
        <f t="shared" si="117"/>
        <v>4.8399999999999999E-2</v>
      </c>
      <c r="J1278">
        <f t="shared" si="118"/>
        <v>1</v>
      </c>
      <c r="K1278">
        <f t="shared" si="119"/>
        <v>0.53107922962434939</v>
      </c>
    </row>
    <row r="1279" spans="1:11" x14ac:dyDescent="0.3">
      <c r="A1279">
        <v>1278</v>
      </c>
      <c r="B1279" t="s">
        <v>14</v>
      </c>
      <c r="C1279" t="s">
        <v>4823</v>
      </c>
      <c r="D1279">
        <v>21.72</v>
      </c>
      <c r="E1279">
        <v>11.550683706714</v>
      </c>
      <c r="F1279">
        <f t="shared" si="114"/>
        <v>0.21719999999999998</v>
      </c>
      <c r="G1279">
        <f t="shared" si="115"/>
        <v>2.5088085010982808</v>
      </c>
      <c r="H1279">
        <f t="shared" si="116"/>
        <v>4.717583999999999E-2</v>
      </c>
      <c r="I1279">
        <f t="shared" si="117"/>
        <v>4.717583999999999E-2</v>
      </c>
      <c r="J1279">
        <f t="shared" si="118"/>
        <v>1</v>
      </c>
      <c r="K1279">
        <f t="shared" si="119"/>
        <v>0.30565396199639383</v>
      </c>
    </row>
    <row r="1280" spans="1:11" x14ac:dyDescent="0.3">
      <c r="A1280">
        <v>1279</v>
      </c>
      <c r="B1280" t="s">
        <v>14</v>
      </c>
      <c r="C1280" t="s">
        <v>4824</v>
      </c>
      <c r="D1280">
        <v>21.53</v>
      </c>
      <c r="E1280">
        <v>50.052962729094197</v>
      </c>
      <c r="F1280">
        <f t="shared" si="114"/>
        <v>0.21530000000000002</v>
      </c>
      <c r="G1280">
        <f t="shared" si="115"/>
        <v>10.776402875573982</v>
      </c>
      <c r="H1280">
        <f t="shared" si="116"/>
        <v>4.6354090000000008E-2</v>
      </c>
      <c r="I1280">
        <f t="shared" si="117"/>
        <v>4.6354090000000008E-2</v>
      </c>
      <c r="J1280">
        <f t="shared" si="118"/>
        <v>1</v>
      </c>
      <c r="K1280">
        <f t="shared" si="119"/>
        <v>0.39846021513581914</v>
      </c>
    </row>
    <row r="1281" spans="1:11" x14ac:dyDescent="0.3">
      <c r="A1281">
        <v>1280</v>
      </c>
      <c r="B1281" t="s">
        <v>14</v>
      </c>
      <c r="C1281" t="s">
        <v>4213</v>
      </c>
      <c r="D1281">
        <v>21.46</v>
      </c>
      <c r="E1281">
        <v>1766.2920501516901</v>
      </c>
      <c r="F1281">
        <f t="shared" si="114"/>
        <v>0.21460000000000001</v>
      </c>
      <c r="G1281">
        <f t="shared" si="115"/>
        <v>379.04627396255273</v>
      </c>
      <c r="H1281">
        <f t="shared" si="116"/>
        <v>4.6053160000000003E-2</v>
      </c>
      <c r="I1281">
        <f t="shared" si="117"/>
        <v>4.6272199999999999E-2</v>
      </c>
      <c r="J1281">
        <f t="shared" si="118"/>
        <v>0.99526627218934915</v>
      </c>
      <c r="K1281">
        <f t="shared" si="119"/>
        <v>0.97599219645903446</v>
      </c>
    </row>
    <row r="1282" spans="1:11" x14ac:dyDescent="0.3">
      <c r="A1282">
        <v>1281</v>
      </c>
      <c r="B1282" t="s">
        <v>14</v>
      </c>
      <c r="C1282" t="s">
        <v>4825</v>
      </c>
      <c r="D1282">
        <v>21.46</v>
      </c>
      <c r="E1282">
        <v>29.8392662423446</v>
      </c>
      <c r="F1282">
        <f t="shared" ref="F1282:F1345" si="120">IFERROR(D1282/100,0)</f>
        <v>0.21460000000000001</v>
      </c>
      <c r="G1282">
        <f t="shared" ref="G1282:G1345" si="121">F1282*E1282</f>
        <v>6.4035065356071517</v>
      </c>
      <c r="H1282">
        <f t="shared" ref="H1282:H1345" si="122">F1282^2</f>
        <v>4.6053160000000003E-2</v>
      </c>
      <c r="I1282">
        <f t="shared" ref="I1282:I1345" si="123">SUMIF($C:$C,C1282,$H:$H)</f>
        <v>4.6053160000000003E-2</v>
      </c>
      <c r="J1282">
        <f t="shared" ref="J1282:J1345" si="124">IF(I1282&gt;0,H1282/I1282,0)</f>
        <v>1</v>
      </c>
      <c r="K1282">
        <f t="shared" si="119"/>
        <v>0.16334085955069658</v>
      </c>
    </row>
    <row r="1283" spans="1:11" x14ac:dyDescent="0.3">
      <c r="A1283">
        <v>1282</v>
      </c>
      <c r="B1283" t="s">
        <v>14</v>
      </c>
      <c r="C1283" t="s">
        <v>4826</v>
      </c>
      <c r="D1283">
        <v>21.35</v>
      </c>
      <c r="E1283">
        <v>18.288582535630599</v>
      </c>
      <c r="F1283">
        <f t="shared" si="120"/>
        <v>0.21350000000000002</v>
      </c>
      <c r="G1283">
        <f t="shared" si="121"/>
        <v>3.9046123713571332</v>
      </c>
      <c r="H1283">
        <f t="shared" si="122"/>
        <v>4.5582250000000012E-2</v>
      </c>
      <c r="I1283">
        <f t="shared" si="123"/>
        <v>4.5582250000000012E-2</v>
      </c>
      <c r="J1283">
        <f t="shared" si="124"/>
        <v>1</v>
      </c>
      <c r="K1283">
        <f t="shared" ref="K1283:K1346" si="125">IF((E1283+D1283)&gt;0,ABS(E1283-D1283)/(E1283+D1283),0)</f>
        <v>7.7233272951108531E-2</v>
      </c>
    </row>
    <row r="1284" spans="1:11" x14ac:dyDescent="0.3">
      <c r="A1284">
        <v>1283</v>
      </c>
      <c r="B1284" t="s">
        <v>14</v>
      </c>
      <c r="C1284" t="s">
        <v>4827</v>
      </c>
      <c r="D1284">
        <v>21.25</v>
      </c>
      <c r="E1284">
        <v>106.84382428710499</v>
      </c>
      <c r="F1284">
        <f t="shared" si="120"/>
        <v>0.21249999999999999</v>
      </c>
      <c r="G1284">
        <f t="shared" si="121"/>
        <v>22.704312661009812</v>
      </c>
      <c r="H1284">
        <f t="shared" si="122"/>
        <v>4.5156249999999995E-2</v>
      </c>
      <c r="I1284">
        <f t="shared" si="123"/>
        <v>4.5156249999999995E-2</v>
      </c>
      <c r="J1284">
        <f t="shared" si="124"/>
        <v>1</v>
      </c>
      <c r="K1284">
        <f t="shared" si="125"/>
        <v>0.66821195138383871</v>
      </c>
    </row>
    <row r="1285" spans="1:11" x14ac:dyDescent="0.3">
      <c r="A1285">
        <v>1284</v>
      </c>
      <c r="B1285" t="s">
        <v>14</v>
      </c>
      <c r="C1285" t="s">
        <v>4828</v>
      </c>
      <c r="D1285">
        <v>21.22</v>
      </c>
      <c r="E1285">
        <v>10.5881267311545</v>
      </c>
      <c r="F1285">
        <f t="shared" si="120"/>
        <v>0.2122</v>
      </c>
      <c r="G1285">
        <f t="shared" si="121"/>
        <v>2.2468004923509848</v>
      </c>
      <c r="H1285">
        <f t="shared" si="122"/>
        <v>4.5028840000000001E-2</v>
      </c>
      <c r="I1285">
        <f t="shared" si="123"/>
        <v>4.5028840000000001E-2</v>
      </c>
      <c r="J1285">
        <f t="shared" si="124"/>
        <v>1</v>
      </c>
      <c r="K1285">
        <f t="shared" si="125"/>
        <v>0.3342502172072932</v>
      </c>
    </row>
    <row r="1286" spans="1:11" x14ac:dyDescent="0.3">
      <c r="A1286">
        <v>1285</v>
      </c>
      <c r="B1286" t="s">
        <v>14</v>
      </c>
      <c r="C1286" t="s">
        <v>4829</v>
      </c>
      <c r="D1286">
        <v>21.12</v>
      </c>
      <c r="E1286">
        <v>127.05752077385431</v>
      </c>
      <c r="F1286">
        <f t="shared" si="120"/>
        <v>0.2112</v>
      </c>
      <c r="G1286">
        <f t="shared" si="121"/>
        <v>26.83454838743803</v>
      </c>
      <c r="H1286">
        <f t="shared" si="122"/>
        <v>4.4605439999999996E-2</v>
      </c>
      <c r="I1286">
        <f t="shared" si="123"/>
        <v>4.4605439999999996E-2</v>
      </c>
      <c r="J1286">
        <f t="shared" si="124"/>
        <v>1</v>
      </c>
      <c r="K1286">
        <f t="shared" si="125"/>
        <v>0.71493651817494053</v>
      </c>
    </row>
    <row r="1287" spans="1:11" x14ac:dyDescent="0.3">
      <c r="A1287">
        <v>1286</v>
      </c>
      <c r="B1287" t="s">
        <v>14</v>
      </c>
      <c r="C1287" t="s">
        <v>4830</v>
      </c>
      <c r="D1287">
        <v>21.07</v>
      </c>
      <c r="E1287">
        <v>245.4520287676734</v>
      </c>
      <c r="F1287">
        <f t="shared" si="120"/>
        <v>0.2107</v>
      </c>
      <c r="G1287">
        <f t="shared" si="121"/>
        <v>51.716742461348787</v>
      </c>
      <c r="H1287">
        <f t="shared" si="122"/>
        <v>4.4394490000000002E-2</v>
      </c>
      <c r="I1287">
        <f t="shared" si="123"/>
        <v>4.4394490000000002E-2</v>
      </c>
      <c r="J1287">
        <f t="shared" si="124"/>
        <v>1</v>
      </c>
      <c r="K1287">
        <f t="shared" si="125"/>
        <v>0.84188924197056392</v>
      </c>
    </row>
    <row r="1288" spans="1:11" x14ac:dyDescent="0.3">
      <c r="A1288">
        <v>1287</v>
      </c>
      <c r="B1288" t="s">
        <v>14</v>
      </c>
      <c r="C1288" t="s">
        <v>4831</v>
      </c>
      <c r="D1288">
        <v>21.01</v>
      </c>
      <c r="E1288">
        <v>433.15063900177648</v>
      </c>
      <c r="F1288">
        <f t="shared" si="120"/>
        <v>0.21010000000000001</v>
      </c>
      <c r="G1288">
        <f t="shared" si="121"/>
        <v>91.004949254273242</v>
      </c>
      <c r="H1288">
        <f t="shared" si="122"/>
        <v>4.4142010000000002E-2</v>
      </c>
      <c r="I1288">
        <f t="shared" si="123"/>
        <v>4.4142010000000002E-2</v>
      </c>
      <c r="J1288">
        <f t="shared" si="124"/>
        <v>1</v>
      </c>
      <c r="K1288">
        <f t="shared" si="125"/>
        <v>0.90747767113337263</v>
      </c>
    </row>
    <row r="1289" spans="1:11" x14ac:dyDescent="0.3">
      <c r="A1289">
        <v>1288</v>
      </c>
      <c r="B1289" t="s">
        <v>14</v>
      </c>
      <c r="C1289" t="s">
        <v>4832</v>
      </c>
      <c r="D1289">
        <v>21</v>
      </c>
      <c r="E1289">
        <v>1284.0510053963801</v>
      </c>
      <c r="F1289">
        <f t="shared" si="120"/>
        <v>0.21</v>
      </c>
      <c r="G1289">
        <f t="shared" si="121"/>
        <v>269.65071113323984</v>
      </c>
      <c r="H1289">
        <f t="shared" si="122"/>
        <v>4.4099999999999993E-2</v>
      </c>
      <c r="I1289">
        <f t="shared" si="123"/>
        <v>4.4099999999999993E-2</v>
      </c>
      <c r="J1289">
        <f t="shared" si="124"/>
        <v>1</v>
      </c>
      <c r="K1289">
        <f t="shared" si="125"/>
        <v>0.96781734979986977</v>
      </c>
    </row>
    <row r="1290" spans="1:11" x14ac:dyDescent="0.3">
      <c r="A1290">
        <v>1289</v>
      </c>
      <c r="B1290" t="s">
        <v>14</v>
      </c>
      <c r="C1290" t="s">
        <v>4833</v>
      </c>
      <c r="D1290">
        <v>20.98</v>
      </c>
      <c r="E1290">
        <v>433.15063900177512</v>
      </c>
      <c r="F1290">
        <f t="shared" si="120"/>
        <v>0.20980000000000001</v>
      </c>
      <c r="G1290">
        <f t="shared" si="121"/>
        <v>90.87500406257243</v>
      </c>
      <c r="H1290">
        <f t="shared" si="122"/>
        <v>4.4016040000000006E-2</v>
      </c>
      <c r="I1290">
        <f t="shared" si="123"/>
        <v>4.4016040000000006E-2</v>
      </c>
      <c r="J1290">
        <f t="shared" si="124"/>
        <v>1</v>
      </c>
      <c r="K1290">
        <f t="shared" si="125"/>
        <v>0.90760367965431199</v>
      </c>
    </row>
    <row r="1291" spans="1:11" x14ac:dyDescent="0.3">
      <c r="A1291">
        <v>1290</v>
      </c>
      <c r="B1291" t="s">
        <v>14</v>
      </c>
      <c r="C1291" t="s">
        <v>4834</v>
      </c>
      <c r="D1291">
        <v>20.65</v>
      </c>
      <c r="E1291">
        <v>361.9214228103732</v>
      </c>
      <c r="F1291">
        <f t="shared" si="120"/>
        <v>0.20649999999999999</v>
      </c>
      <c r="G1291">
        <f t="shared" si="121"/>
        <v>74.736773810342058</v>
      </c>
      <c r="H1291">
        <f t="shared" si="122"/>
        <v>4.2642249999999993E-2</v>
      </c>
      <c r="I1291">
        <f t="shared" si="123"/>
        <v>4.2642249999999993E-2</v>
      </c>
      <c r="J1291">
        <f t="shared" si="124"/>
        <v>1</v>
      </c>
      <c r="K1291">
        <f t="shared" si="125"/>
        <v>0.89204630158570186</v>
      </c>
    </row>
    <row r="1292" spans="1:11" x14ac:dyDescent="0.3">
      <c r="A1292">
        <v>1291</v>
      </c>
      <c r="B1292" t="s">
        <v>14</v>
      </c>
      <c r="C1292" t="s">
        <v>4835</v>
      </c>
      <c r="D1292">
        <v>20.53</v>
      </c>
      <c r="E1292">
        <v>1.9251139511190101</v>
      </c>
      <c r="F1292">
        <f t="shared" si="120"/>
        <v>0.20530000000000001</v>
      </c>
      <c r="G1292">
        <f t="shared" si="121"/>
        <v>0.3952258941647328</v>
      </c>
      <c r="H1292">
        <f t="shared" si="122"/>
        <v>4.2148090000000006E-2</v>
      </c>
      <c r="I1292">
        <f t="shared" si="123"/>
        <v>4.2148090000000006E-2</v>
      </c>
      <c r="J1292">
        <f t="shared" si="124"/>
        <v>1</v>
      </c>
      <c r="K1292">
        <f t="shared" si="125"/>
        <v>0.82853670167876625</v>
      </c>
    </row>
    <row r="1293" spans="1:11" x14ac:dyDescent="0.3">
      <c r="A1293">
        <v>1292</v>
      </c>
      <c r="B1293" t="s">
        <v>14</v>
      </c>
      <c r="C1293" t="s">
        <v>4836</v>
      </c>
      <c r="D1293">
        <v>20.5</v>
      </c>
      <c r="E1293">
        <v>2.8876709266785099</v>
      </c>
      <c r="F1293">
        <f t="shared" si="120"/>
        <v>0.20499999999999999</v>
      </c>
      <c r="G1293">
        <f t="shared" si="121"/>
        <v>0.59197253996909449</v>
      </c>
      <c r="H1293">
        <f t="shared" si="122"/>
        <v>4.2024999999999993E-2</v>
      </c>
      <c r="I1293">
        <f t="shared" si="123"/>
        <v>4.2024999999999993E-2</v>
      </c>
      <c r="J1293">
        <f t="shared" si="124"/>
        <v>1</v>
      </c>
      <c r="K1293">
        <f t="shared" si="125"/>
        <v>0.75306041069831198</v>
      </c>
    </row>
    <row r="1294" spans="1:11" x14ac:dyDescent="0.3">
      <c r="A1294">
        <v>1293</v>
      </c>
      <c r="B1294" t="s">
        <v>14</v>
      </c>
      <c r="C1294" t="s">
        <v>4837</v>
      </c>
      <c r="D1294">
        <v>20.5</v>
      </c>
      <c r="E1294">
        <v>755.672592076814</v>
      </c>
      <c r="F1294">
        <f t="shared" si="120"/>
        <v>0.20499999999999999</v>
      </c>
      <c r="G1294">
        <f t="shared" si="121"/>
        <v>154.91288137574685</v>
      </c>
      <c r="H1294">
        <f t="shared" si="122"/>
        <v>4.2024999999999993E-2</v>
      </c>
      <c r="I1294">
        <f t="shared" si="123"/>
        <v>4.2024999999999993E-2</v>
      </c>
      <c r="J1294">
        <f t="shared" si="124"/>
        <v>1</v>
      </c>
      <c r="K1294">
        <f t="shared" si="125"/>
        <v>0.94717669701490514</v>
      </c>
    </row>
    <row r="1295" spans="1:11" x14ac:dyDescent="0.3">
      <c r="A1295">
        <v>1294</v>
      </c>
      <c r="B1295" t="s">
        <v>14</v>
      </c>
      <c r="C1295" t="s">
        <v>4838</v>
      </c>
      <c r="D1295">
        <v>20.5</v>
      </c>
      <c r="E1295">
        <v>86.630127800355197</v>
      </c>
      <c r="F1295">
        <f t="shared" si="120"/>
        <v>0.20499999999999999</v>
      </c>
      <c r="G1295">
        <f t="shared" si="121"/>
        <v>17.759176199072815</v>
      </c>
      <c r="H1295">
        <f t="shared" si="122"/>
        <v>4.2024999999999993E-2</v>
      </c>
      <c r="I1295">
        <f t="shared" si="123"/>
        <v>4.2024999999999993E-2</v>
      </c>
      <c r="J1295">
        <f t="shared" si="124"/>
        <v>1</v>
      </c>
      <c r="K1295">
        <f t="shared" si="125"/>
        <v>0.61728786437736272</v>
      </c>
    </row>
    <row r="1296" spans="1:11" x14ac:dyDescent="0.3">
      <c r="A1296">
        <v>1295</v>
      </c>
      <c r="B1296" t="s">
        <v>14</v>
      </c>
      <c r="C1296" t="s">
        <v>4839</v>
      </c>
      <c r="D1296">
        <v>20.25</v>
      </c>
      <c r="E1296">
        <v>120.31962194493801</v>
      </c>
      <c r="F1296">
        <f t="shared" si="120"/>
        <v>0.20250000000000001</v>
      </c>
      <c r="G1296">
        <f t="shared" si="121"/>
        <v>24.364723443849947</v>
      </c>
      <c r="H1296">
        <f t="shared" si="122"/>
        <v>4.1006250000000008E-2</v>
      </c>
      <c r="I1296">
        <f t="shared" si="123"/>
        <v>4.2148690000000009E-2</v>
      </c>
      <c r="J1296">
        <f t="shared" si="124"/>
        <v>0.97289500575225463</v>
      </c>
      <c r="K1296">
        <f t="shared" si="125"/>
        <v>0.71188654106316018</v>
      </c>
    </row>
    <row r="1297" spans="1:11" x14ac:dyDescent="0.3">
      <c r="A1297">
        <v>1296</v>
      </c>
      <c r="B1297" t="s">
        <v>14</v>
      </c>
      <c r="C1297" t="s">
        <v>4840</v>
      </c>
      <c r="D1297">
        <v>20.23</v>
      </c>
      <c r="E1297">
        <v>58.715975509129699</v>
      </c>
      <c r="F1297">
        <f t="shared" si="120"/>
        <v>0.20230000000000001</v>
      </c>
      <c r="G1297">
        <f t="shared" si="121"/>
        <v>11.878241845496939</v>
      </c>
      <c r="H1297">
        <f t="shared" si="122"/>
        <v>4.0925290000000003E-2</v>
      </c>
      <c r="I1297">
        <f t="shared" si="123"/>
        <v>4.0925290000000003E-2</v>
      </c>
      <c r="J1297">
        <f t="shared" si="124"/>
        <v>1</v>
      </c>
      <c r="K1297">
        <f t="shared" si="125"/>
        <v>0.48749762430485133</v>
      </c>
    </row>
    <row r="1298" spans="1:11" x14ac:dyDescent="0.3">
      <c r="A1298">
        <v>1297</v>
      </c>
      <c r="B1298" t="s">
        <v>14</v>
      </c>
      <c r="C1298" t="s">
        <v>4841</v>
      </c>
      <c r="D1298">
        <v>20.07</v>
      </c>
      <c r="E1298">
        <v>46.153825440567097</v>
      </c>
      <c r="F1298">
        <f t="shared" si="120"/>
        <v>0.20069999999999999</v>
      </c>
      <c r="G1298">
        <f t="shared" si="121"/>
        <v>9.2630727659218159</v>
      </c>
      <c r="H1298">
        <f t="shared" si="122"/>
        <v>4.0280489999999995E-2</v>
      </c>
      <c r="I1298">
        <f t="shared" si="123"/>
        <v>4.0280489999999995E-2</v>
      </c>
      <c r="J1298">
        <f t="shared" si="124"/>
        <v>1</v>
      </c>
      <c r="K1298">
        <f t="shared" si="125"/>
        <v>0.39387373452136432</v>
      </c>
    </row>
    <row r="1299" spans="1:11" x14ac:dyDescent="0.3">
      <c r="A1299">
        <v>1298</v>
      </c>
      <c r="B1299" t="s">
        <v>14</v>
      </c>
      <c r="C1299" t="s">
        <v>4842</v>
      </c>
      <c r="D1299">
        <v>20.059999999999999</v>
      </c>
      <c r="E1299">
        <v>17.326025560071059</v>
      </c>
      <c r="F1299">
        <f t="shared" si="120"/>
        <v>0.2006</v>
      </c>
      <c r="G1299">
        <f t="shared" si="121"/>
        <v>3.4756007273502547</v>
      </c>
      <c r="H1299">
        <f t="shared" si="122"/>
        <v>4.0240360000000003E-2</v>
      </c>
      <c r="I1299">
        <f t="shared" si="123"/>
        <v>4.0240360000000003E-2</v>
      </c>
      <c r="J1299">
        <f t="shared" si="124"/>
        <v>1</v>
      </c>
      <c r="K1299">
        <f t="shared" si="125"/>
        <v>7.3128245085481158E-2</v>
      </c>
    </row>
    <row r="1300" spans="1:11" x14ac:dyDescent="0.3">
      <c r="A1300">
        <v>1299</v>
      </c>
      <c r="B1300" t="s">
        <v>14</v>
      </c>
      <c r="C1300" t="s">
        <v>4843</v>
      </c>
      <c r="D1300">
        <v>20</v>
      </c>
      <c r="E1300">
        <v>588.23503012487504</v>
      </c>
      <c r="F1300">
        <f t="shared" si="120"/>
        <v>0.2</v>
      </c>
      <c r="G1300">
        <f t="shared" si="121"/>
        <v>117.64700602497501</v>
      </c>
      <c r="H1300">
        <f t="shared" si="122"/>
        <v>4.0000000000000008E-2</v>
      </c>
      <c r="I1300">
        <f t="shared" si="123"/>
        <v>4.0000000000000008E-2</v>
      </c>
      <c r="J1300">
        <f t="shared" si="124"/>
        <v>1</v>
      </c>
      <c r="K1300">
        <f t="shared" si="125"/>
        <v>0.93423594824555289</v>
      </c>
    </row>
    <row r="1301" spans="1:11" x14ac:dyDescent="0.3">
      <c r="A1301">
        <v>1300</v>
      </c>
      <c r="B1301" t="s">
        <v>14</v>
      </c>
      <c r="C1301" t="s">
        <v>4844</v>
      </c>
      <c r="D1301">
        <v>20</v>
      </c>
      <c r="E1301">
        <v>0.96255697555950304</v>
      </c>
      <c r="F1301">
        <f t="shared" si="120"/>
        <v>0.2</v>
      </c>
      <c r="G1301">
        <f t="shared" si="121"/>
        <v>0.19251139511190063</v>
      </c>
      <c r="H1301">
        <f t="shared" si="122"/>
        <v>4.0000000000000008E-2</v>
      </c>
      <c r="I1301">
        <f t="shared" si="123"/>
        <v>4.0000000000000008E-2</v>
      </c>
      <c r="J1301">
        <f t="shared" si="124"/>
        <v>1</v>
      </c>
      <c r="K1301">
        <f t="shared" si="125"/>
        <v>0.90816416368654251</v>
      </c>
    </row>
    <row r="1302" spans="1:11" x14ac:dyDescent="0.3">
      <c r="A1302">
        <v>1301</v>
      </c>
      <c r="B1302" t="s">
        <v>14</v>
      </c>
      <c r="C1302" t="s">
        <v>4845</v>
      </c>
      <c r="D1302">
        <v>20</v>
      </c>
      <c r="E1302">
        <v>83.855495781263997</v>
      </c>
      <c r="F1302">
        <f t="shared" si="120"/>
        <v>0.2</v>
      </c>
      <c r="G1302">
        <f t="shared" si="121"/>
        <v>16.771099156252799</v>
      </c>
      <c r="H1302">
        <f t="shared" si="122"/>
        <v>4.0000000000000008E-2</v>
      </c>
      <c r="I1302">
        <f t="shared" si="123"/>
        <v>4.0000000000000008E-2</v>
      </c>
      <c r="J1302">
        <f t="shared" si="124"/>
        <v>1</v>
      </c>
      <c r="K1302">
        <f t="shared" si="125"/>
        <v>0.61484946271648167</v>
      </c>
    </row>
    <row r="1303" spans="1:11" x14ac:dyDescent="0.3">
      <c r="A1303">
        <v>1302</v>
      </c>
      <c r="B1303" t="s">
        <v>14</v>
      </c>
      <c r="C1303" t="s">
        <v>4846</v>
      </c>
      <c r="D1303">
        <v>20</v>
      </c>
      <c r="E1303">
        <v>37.104055746338297</v>
      </c>
      <c r="F1303">
        <f t="shared" si="120"/>
        <v>0.2</v>
      </c>
      <c r="G1303">
        <f t="shared" si="121"/>
        <v>7.4208111492676601</v>
      </c>
      <c r="H1303">
        <f t="shared" si="122"/>
        <v>4.0000000000000008E-2</v>
      </c>
      <c r="I1303">
        <f t="shared" si="123"/>
        <v>4.0000000000000008E-2</v>
      </c>
      <c r="J1303">
        <f t="shared" si="124"/>
        <v>1</v>
      </c>
      <c r="K1303">
        <f t="shared" si="125"/>
        <v>0.29952435992140658</v>
      </c>
    </row>
    <row r="1304" spans="1:11" x14ac:dyDescent="0.3">
      <c r="A1304">
        <v>1303</v>
      </c>
      <c r="B1304" t="s">
        <v>14</v>
      </c>
      <c r="C1304" t="s">
        <v>4847</v>
      </c>
      <c r="D1304">
        <v>20</v>
      </c>
      <c r="E1304">
        <v>0</v>
      </c>
      <c r="F1304">
        <f t="shared" si="120"/>
        <v>0.2</v>
      </c>
      <c r="G1304">
        <f t="shared" si="121"/>
        <v>0</v>
      </c>
      <c r="H1304">
        <f t="shared" si="122"/>
        <v>4.0000000000000008E-2</v>
      </c>
      <c r="I1304">
        <f t="shared" si="123"/>
        <v>4.0000000000000008E-2</v>
      </c>
      <c r="J1304">
        <f t="shared" si="124"/>
        <v>1</v>
      </c>
      <c r="K1304">
        <f t="shared" si="125"/>
        <v>1</v>
      </c>
    </row>
    <row r="1305" spans="1:11" x14ac:dyDescent="0.3">
      <c r="A1305">
        <v>1304</v>
      </c>
      <c r="B1305" t="s">
        <v>14</v>
      </c>
      <c r="C1305" t="s">
        <v>4848</v>
      </c>
      <c r="D1305">
        <v>20</v>
      </c>
      <c r="E1305">
        <v>11.550683706714031</v>
      </c>
      <c r="F1305">
        <f t="shared" si="120"/>
        <v>0.2</v>
      </c>
      <c r="G1305">
        <f t="shared" si="121"/>
        <v>2.3101367413428062</v>
      </c>
      <c r="H1305">
        <f t="shared" si="122"/>
        <v>4.0000000000000008E-2</v>
      </c>
      <c r="I1305">
        <f t="shared" si="123"/>
        <v>4.0000000000000008E-2</v>
      </c>
      <c r="J1305">
        <f t="shared" si="124"/>
        <v>1</v>
      </c>
      <c r="K1305">
        <f t="shared" si="125"/>
        <v>0.26780136911860147</v>
      </c>
    </row>
    <row r="1306" spans="1:11" x14ac:dyDescent="0.3">
      <c r="A1306">
        <v>1305</v>
      </c>
      <c r="B1306" t="s">
        <v>14</v>
      </c>
      <c r="C1306" t="s">
        <v>4849</v>
      </c>
      <c r="D1306">
        <v>20</v>
      </c>
      <c r="E1306">
        <v>0</v>
      </c>
      <c r="F1306">
        <f t="shared" si="120"/>
        <v>0.2</v>
      </c>
      <c r="G1306">
        <f t="shared" si="121"/>
        <v>0</v>
      </c>
      <c r="H1306">
        <f t="shared" si="122"/>
        <v>4.0000000000000008E-2</v>
      </c>
      <c r="I1306">
        <f t="shared" si="123"/>
        <v>4.0000000000000008E-2</v>
      </c>
      <c r="J1306">
        <f t="shared" si="124"/>
        <v>1</v>
      </c>
      <c r="K1306">
        <f t="shared" si="125"/>
        <v>1</v>
      </c>
    </row>
    <row r="1307" spans="1:11" x14ac:dyDescent="0.3">
      <c r="A1307">
        <v>1306</v>
      </c>
      <c r="B1307" t="s">
        <v>14</v>
      </c>
      <c r="C1307" t="s">
        <v>4850</v>
      </c>
      <c r="D1307">
        <v>20</v>
      </c>
      <c r="E1307">
        <v>347.51115625838759</v>
      </c>
      <c r="F1307">
        <f t="shared" si="120"/>
        <v>0.2</v>
      </c>
      <c r="G1307">
        <f t="shared" si="121"/>
        <v>69.502231251677514</v>
      </c>
      <c r="H1307">
        <f t="shared" si="122"/>
        <v>4.0000000000000008E-2</v>
      </c>
      <c r="I1307">
        <f t="shared" si="123"/>
        <v>4.0800000000000003E-2</v>
      </c>
      <c r="J1307">
        <f t="shared" si="124"/>
        <v>0.98039215686274517</v>
      </c>
      <c r="K1307">
        <f t="shared" si="125"/>
        <v>0.89115976666603003</v>
      </c>
    </row>
    <row r="1308" spans="1:11" x14ac:dyDescent="0.3">
      <c r="A1308">
        <v>1307</v>
      </c>
      <c r="B1308" t="s">
        <v>14</v>
      </c>
      <c r="C1308" t="s">
        <v>4851</v>
      </c>
      <c r="D1308">
        <v>20</v>
      </c>
      <c r="E1308">
        <v>1.74672401064408</v>
      </c>
      <c r="F1308">
        <f t="shared" si="120"/>
        <v>0.2</v>
      </c>
      <c r="G1308">
        <f t="shared" si="121"/>
        <v>0.34934480212881602</v>
      </c>
      <c r="H1308">
        <f t="shared" si="122"/>
        <v>4.0000000000000008E-2</v>
      </c>
      <c r="I1308">
        <f t="shared" si="123"/>
        <v>4.0000000000000008E-2</v>
      </c>
      <c r="J1308">
        <f t="shared" si="124"/>
        <v>1</v>
      </c>
      <c r="K1308">
        <f t="shared" si="125"/>
        <v>0.8393575041657646</v>
      </c>
    </row>
    <row r="1309" spans="1:11" x14ac:dyDescent="0.3">
      <c r="A1309">
        <v>1308</v>
      </c>
      <c r="B1309" t="s">
        <v>14</v>
      </c>
      <c r="C1309" t="s">
        <v>4852</v>
      </c>
      <c r="D1309">
        <v>20</v>
      </c>
      <c r="E1309">
        <v>88.555241751474398</v>
      </c>
      <c r="F1309">
        <f t="shared" si="120"/>
        <v>0.2</v>
      </c>
      <c r="G1309">
        <f t="shared" si="121"/>
        <v>17.711048350294881</v>
      </c>
      <c r="H1309">
        <f t="shared" si="122"/>
        <v>4.0000000000000008E-2</v>
      </c>
      <c r="I1309">
        <f t="shared" si="123"/>
        <v>4.0000000000000008E-2</v>
      </c>
      <c r="J1309">
        <f t="shared" si="124"/>
        <v>1</v>
      </c>
      <c r="K1309">
        <f t="shared" si="125"/>
        <v>0.63152401160345883</v>
      </c>
    </row>
    <row r="1310" spans="1:11" x14ac:dyDescent="0.3">
      <c r="A1310">
        <v>1309</v>
      </c>
      <c r="B1310" t="s">
        <v>14</v>
      </c>
      <c r="C1310" t="s">
        <v>4853</v>
      </c>
      <c r="D1310">
        <v>20</v>
      </c>
      <c r="E1310">
        <v>0.96255697555950304</v>
      </c>
      <c r="F1310">
        <f t="shared" si="120"/>
        <v>0.2</v>
      </c>
      <c r="G1310">
        <f t="shared" si="121"/>
        <v>0.19251139511190063</v>
      </c>
      <c r="H1310">
        <f t="shared" si="122"/>
        <v>4.0000000000000008E-2</v>
      </c>
      <c r="I1310">
        <f t="shared" si="123"/>
        <v>4.0000000000000008E-2</v>
      </c>
      <c r="J1310">
        <f t="shared" si="124"/>
        <v>1</v>
      </c>
      <c r="K1310">
        <f t="shared" si="125"/>
        <v>0.90816416368654251</v>
      </c>
    </row>
    <row r="1311" spans="1:11" x14ac:dyDescent="0.3">
      <c r="A1311">
        <v>1310</v>
      </c>
      <c r="B1311" t="s">
        <v>14</v>
      </c>
      <c r="C1311" t="s">
        <v>4854</v>
      </c>
      <c r="D1311">
        <v>20</v>
      </c>
      <c r="E1311">
        <v>0</v>
      </c>
      <c r="F1311">
        <f t="shared" si="120"/>
        <v>0.2</v>
      </c>
      <c r="G1311">
        <f t="shared" si="121"/>
        <v>0</v>
      </c>
      <c r="H1311">
        <f t="shared" si="122"/>
        <v>4.0000000000000008E-2</v>
      </c>
      <c r="I1311">
        <f t="shared" si="123"/>
        <v>4.0000000000000008E-2</v>
      </c>
      <c r="J1311">
        <f t="shared" si="124"/>
        <v>1</v>
      </c>
      <c r="K1311">
        <f t="shared" si="125"/>
        <v>1</v>
      </c>
    </row>
    <row r="1312" spans="1:11" x14ac:dyDescent="0.3">
      <c r="A1312">
        <v>1311</v>
      </c>
      <c r="B1312" t="s">
        <v>14</v>
      </c>
      <c r="C1312" t="s">
        <v>4855</v>
      </c>
      <c r="D1312">
        <v>20</v>
      </c>
      <c r="E1312">
        <v>9.6255697555950395</v>
      </c>
      <c r="F1312">
        <f t="shared" si="120"/>
        <v>0.2</v>
      </c>
      <c r="G1312">
        <f t="shared" si="121"/>
        <v>1.9251139511190081</v>
      </c>
      <c r="H1312">
        <f t="shared" si="122"/>
        <v>4.0000000000000008E-2</v>
      </c>
      <c r="I1312">
        <f t="shared" si="123"/>
        <v>4.0000000000000008E-2</v>
      </c>
      <c r="J1312">
        <f t="shared" si="124"/>
        <v>1</v>
      </c>
      <c r="K1312">
        <f t="shared" si="125"/>
        <v>0.35018500335999991</v>
      </c>
    </row>
    <row r="1313" spans="1:11" x14ac:dyDescent="0.3">
      <c r="A1313">
        <v>1312</v>
      </c>
      <c r="B1313" t="s">
        <v>14</v>
      </c>
      <c r="C1313" t="s">
        <v>4856</v>
      </c>
      <c r="D1313">
        <v>20</v>
      </c>
      <c r="E1313">
        <v>3.8502279022380201</v>
      </c>
      <c r="F1313">
        <f t="shared" si="120"/>
        <v>0.2</v>
      </c>
      <c r="G1313">
        <f t="shared" si="121"/>
        <v>0.77004558044760407</v>
      </c>
      <c r="H1313">
        <f t="shared" si="122"/>
        <v>4.0000000000000008E-2</v>
      </c>
      <c r="I1313">
        <f t="shared" si="123"/>
        <v>4.0000000000000008E-2</v>
      </c>
      <c r="J1313">
        <f t="shared" si="124"/>
        <v>1</v>
      </c>
      <c r="K1313">
        <f t="shared" si="125"/>
        <v>0.67713282086694615</v>
      </c>
    </row>
    <row r="1314" spans="1:11" x14ac:dyDescent="0.3">
      <c r="A1314">
        <v>1313</v>
      </c>
      <c r="B1314" t="s">
        <v>14</v>
      </c>
      <c r="C1314" t="s">
        <v>4857</v>
      </c>
      <c r="D1314">
        <v>20</v>
      </c>
      <c r="E1314">
        <v>118.39450799381881</v>
      </c>
      <c r="F1314">
        <f t="shared" si="120"/>
        <v>0.2</v>
      </c>
      <c r="G1314">
        <f t="shared" si="121"/>
        <v>23.678901598763762</v>
      </c>
      <c r="H1314">
        <f t="shared" si="122"/>
        <v>4.0000000000000008E-2</v>
      </c>
      <c r="I1314">
        <f t="shared" si="123"/>
        <v>4.0000000000000008E-2</v>
      </c>
      <c r="J1314">
        <f t="shared" si="124"/>
        <v>1</v>
      </c>
      <c r="K1314">
        <f t="shared" si="125"/>
        <v>0.71097118968198825</v>
      </c>
    </row>
    <row r="1315" spans="1:11" x14ac:dyDescent="0.3">
      <c r="A1315">
        <v>1314</v>
      </c>
      <c r="B1315" t="s">
        <v>14</v>
      </c>
      <c r="C1315" t="s">
        <v>4858</v>
      </c>
      <c r="D1315">
        <v>20</v>
      </c>
      <c r="E1315">
        <v>4.8127848777975197</v>
      </c>
      <c r="F1315">
        <f t="shared" si="120"/>
        <v>0.2</v>
      </c>
      <c r="G1315">
        <f t="shared" si="121"/>
        <v>0.96255697555950404</v>
      </c>
      <c r="H1315">
        <f t="shared" si="122"/>
        <v>4.0000000000000008E-2</v>
      </c>
      <c r="I1315">
        <f t="shared" si="123"/>
        <v>4.0000000000000008E-2</v>
      </c>
      <c r="J1315">
        <f t="shared" si="124"/>
        <v>1</v>
      </c>
      <c r="K1315">
        <f t="shared" si="125"/>
        <v>0.61207217154379157</v>
      </c>
    </row>
    <row r="1316" spans="1:11" x14ac:dyDescent="0.3">
      <c r="A1316">
        <v>1315</v>
      </c>
      <c r="B1316" t="s">
        <v>14</v>
      </c>
      <c r="C1316" t="s">
        <v>4859</v>
      </c>
      <c r="D1316">
        <v>20</v>
      </c>
      <c r="E1316">
        <v>36.577165071261099</v>
      </c>
      <c r="F1316">
        <f t="shared" si="120"/>
        <v>0.2</v>
      </c>
      <c r="G1316">
        <f t="shared" si="121"/>
        <v>7.3154330142522204</v>
      </c>
      <c r="H1316">
        <f t="shared" si="122"/>
        <v>4.0000000000000008E-2</v>
      </c>
      <c r="I1316">
        <f t="shared" si="123"/>
        <v>4.0000000000000008E-2</v>
      </c>
      <c r="J1316">
        <f t="shared" si="124"/>
        <v>1</v>
      </c>
      <c r="K1316">
        <f t="shared" si="125"/>
        <v>0.29300098459124857</v>
      </c>
    </row>
    <row r="1317" spans="1:11" x14ac:dyDescent="0.3">
      <c r="A1317">
        <v>1316</v>
      </c>
      <c r="B1317" t="s">
        <v>14</v>
      </c>
      <c r="C1317" t="s">
        <v>4860</v>
      </c>
      <c r="D1317">
        <v>19.72</v>
      </c>
      <c r="E1317">
        <v>5.7753418533570198</v>
      </c>
      <c r="F1317">
        <f t="shared" si="120"/>
        <v>0.19719999999999999</v>
      </c>
      <c r="G1317">
        <f t="shared" si="121"/>
        <v>1.1388974134820042</v>
      </c>
      <c r="H1317">
        <f t="shared" si="122"/>
        <v>3.8887839999999993E-2</v>
      </c>
      <c r="I1317">
        <f t="shared" si="123"/>
        <v>3.8887839999999993E-2</v>
      </c>
      <c r="J1317">
        <f t="shared" si="124"/>
        <v>1</v>
      </c>
      <c r="K1317">
        <f t="shared" si="125"/>
        <v>0.5469492516260126</v>
      </c>
    </row>
    <row r="1318" spans="1:11" x14ac:dyDescent="0.3">
      <c r="A1318">
        <v>1317</v>
      </c>
      <c r="B1318" t="s">
        <v>14</v>
      </c>
      <c r="C1318" t="s">
        <v>4861</v>
      </c>
      <c r="D1318">
        <v>19.600000000000001</v>
      </c>
      <c r="E1318">
        <v>1100.4519948182281</v>
      </c>
      <c r="F1318">
        <f t="shared" si="120"/>
        <v>0.19600000000000001</v>
      </c>
      <c r="G1318">
        <f t="shared" si="121"/>
        <v>215.68859098437269</v>
      </c>
      <c r="H1318">
        <f t="shared" si="122"/>
        <v>3.8416000000000006E-2</v>
      </c>
      <c r="I1318">
        <f t="shared" si="123"/>
        <v>3.8416000000000006E-2</v>
      </c>
      <c r="J1318">
        <f t="shared" si="124"/>
        <v>1</v>
      </c>
      <c r="K1318">
        <f t="shared" si="125"/>
        <v>0.96500162476264184</v>
      </c>
    </row>
    <row r="1319" spans="1:11" x14ac:dyDescent="0.3">
      <c r="A1319">
        <v>1318</v>
      </c>
      <c r="B1319" t="s">
        <v>14</v>
      </c>
      <c r="C1319" t="s">
        <v>4862</v>
      </c>
      <c r="D1319">
        <v>19.559999999999999</v>
      </c>
      <c r="E1319">
        <v>22.138810437868599</v>
      </c>
      <c r="F1319">
        <f t="shared" si="120"/>
        <v>0.1956</v>
      </c>
      <c r="G1319">
        <f t="shared" si="121"/>
        <v>4.3303513216470977</v>
      </c>
      <c r="H1319">
        <f t="shared" si="122"/>
        <v>3.8259359999999999E-2</v>
      </c>
      <c r="I1319">
        <f t="shared" si="123"/>
        <v>3.8259359999999999E-2</v>
      </c>
      <c r="J1319">
        <f t="shared" si="124"/>
        <v>1</v>
      </c>
      <c r="K1319">
        <f t="shared" si="125"/>
        <v>6.1843741123287888E-2</v>
      </c>
    </row>
    <row r="1320" spans="1:11" x14ac:dyDescent="0.3">
      <c r="A1320">
        <v>1319</v>
      </c>
      <c r="B1320" t="s">
        <v>14</v>
      </c>
      <c r="C1320" t="s">
        <v>4863</v>
      </c>
      <c r="D1320">
        <v>19.510000000000002</v>
      </c>
      <c r="E1320">
        <v>11.550683706714031</v>
      </c>
      <c r="F1320">
        <f t="shared" si="120"/>
        <v>0.19510000000000002</v>
      </c>
      <c r="G1320">
        <f t="shared" si="121"/>
        <v>2.2535383911799078</v>
      </c>
      <c r="H1320">
        <f t="shared" si="122"/>
        <v>3.8064010000000009E-2</v>
      </c>
      <c r="I1320">
        <f t="shared" si="123"/>
        <v>3.8064010000000009E-2</v>
      </c>
      <c r="J1320">
        <f t="shared" si="124"/>
        <v>1</v>
      </c>
      <c r="K1320">
        <f t="shared" si="125"/>
        <v>0.25625051812898431</v>
      </c>
    </row>
    <row r="1321" spans="1:11" x14ac:dyDescent="0.3">
      <c r="A1321">
        <v>1320</v>
      </c>
      <c r="B1321" t="s">
        <v>14</v>
      </c>
      <c r="C1321" t="s">
        <v>4864</v>
      </c>
      <c r="D1321">
        <v>19.46</v>
      </c>
      <c r="E1321">
        <v>5.7753418533570198</v>
      </c>
      <c r="F1321">
        <f t="shared" si="120"/>
        <v>0.1946</v>
      </c>
      <c r="G1321">
        <f t="shared" si="121"/>
        <v>1.1238815246632761</v>
      </c>
      <c r="H1321">
        <f t="shared" si="122"/>
        <v>3.7869159999999999E-2</v>
      </c>
      <c r="I1321">
        <f t="shared" si="123"/>
        <v>3.7869159999999999E-2</v>
      </c>
      <c r="J1321">
        <f t="shared" si="124"/>
        <v>1</v>
      </c>
      <c r="K1321">
        <f t="shared" si="125"/>
        <v>0.54228146486640638</v>
      </c>
    </row>
    <row r="1322" spans="1:11" x14ac:dyDescent="0.3">
      <c r="A1322">
        <v>1321</v>
      </c>
      <c r="B1322" t="s">
        <v>14</v>
      </c>
      <c r="C1322" t="s">
        <v>4865</v>
      </c>
      <c r="D1322">
        <v>19.46</v>
      </c>
      <c r="E1322">
        <v>44.658799664007901</v>
      </c>
      <c r="F1322">
        <f t="shared" si="120"/>
        <v>0.1946</v>
      </c>
      <c r="G1322">
        <f t="shared" si="121"/>
        <v>8.6906024146159382</v>
      </c>
      <c r="H1322">
        <f t="shared" si="122"/>
        <v>3.7869159999999999E-2</v>
      </c>
      <c r="I1322">
        <f t="shared" si="123"/>
        <v>3.7869159999999999E-2</v>
      </c>
      <c r="J1322">
        <f t="shared" si="124"/>
        <v>1</v>
      </c>
      <c r="K1322">
        <f t="shared" si="125"/>
        <v>0.39300173733839966</v>
      </c>
    </row>
    <row r="1323" spans="1:11" x14ac:dyDescent="0.3">
      <c r="A1323">
        <v>1322</v>
      </c>
      <c r="B1323" t="s">
        <v>14</v>
      </c>
      <c r="C1323" t="s">
        <v>4866</v>
      </c>
      <c r="D1323">
        <v>19.45</v>
      </c>
      <c r="E1323">
        <v>11.55068370671404</v>
      </c>
      <c r="F1323">
        <f t="shared" si="120"/>
        <v>0.19450000000000001</v>
      </c>
      <c r="G1323">
        <f t="shared" si="121"/>
        <v>2.2466079809558805</v>
      </c>
      <c r="H1323">
        <f t="shared" si="122"/>
        <v>3.7830250000000003E-2</v>
      </c>
      <c r="I1323">
        <f t="shared" si="123"/>
        <v>3.7830250000000003E-2</v>
      </c>
      <c r="J1323">
        <f t="shared" si="124"/>
        <v>1</v>
      </c>
      <c r="K1323">
        <f t="shared" si="125"/>
        <v>0.25481103475066741</v>
      </c>
    </row>
    <row r="1324" spans="1:11" x14ac:dyDescent="0.3">
      <c r="A1324">
        <v>1323</v>
      </c>
      <c r="B1324" t="s">
        <v>14</v>
      </c>
      <c r="C1324" t="s">
        <v>4867</v>
      </c>
      <c r="D1324">
        <v>19.350000000000001</v>
      </c>
      <c r="E1324">
        <v>32.726937169023202</v>
      </c>
      <c r="F1324">
        <f t="shared" si="120"/>
        <v>0.19350000000000001</v>
      </c>
      <c r="G1324">
        <f t="shared" si="121"/>
        <v>6.3326623422059898</v>
      </c>
      <c r="H1324">
        <f t="shared" si="122"/>
        <v>3.7442250000000003E-2</v>
      </c>
      <c r="I1324">
        <f t="shared" si="123"/>
        <v>3.7442250000000003E-2</v>
      </c>
      <c r="J1324">
        <f t="shared" si="124"/>
        <v>1</v>
      </c>
      <c r="K1324">
        <f t="shared" si="125"/>
        <v>0.25686873875870281</v>
      </c>
    </row>
    <row r="1325" spans="1:11" x14ac:dyDescent="0.3">
      <c r="A1325">
        <v>1324</v>
      </c>
      <c r="B1325" t="s">
        <v>14</v>
      </c>
      <c r="C1325" t="s">
        <v>4868</v>
      </c>
      <c r="D1325">
        <v>19.34</v>
      </c>
      <c r="E1325">
        <v>637.21271782039094</v>
      </c>
      <c r="F1325">
        <f t="shared" si="120"/>
        <v>0.19339999999999999</v>
      </c>
      <c r="G1325">
        <f t="shared" si="121"/>
        <v>123.2369396264636</v>
      </c>
      <c r="H1325">
        <f t="shared" si="122"/>
        <v>3.7403559999999995E-2</v>
      </c>
      <c r="I1325">
        <f t="shared" si="123"/>
        <v>3.7444519999999995E-2</v>
      </c>
      <c r="J1325">
        <f t="shared" si="124"/>
        <v>0.99890611496688975</v>
      </c>
      <c r="K1325">
        <f t="shared" si="125"/>
        <v>0.94108622361901251</v>
      </c>
    </row>
    <row r="1326" spans="1:11" x14ac:dyDescent="0.3">
      <c r="A1326">
        <v>1325</v>
      </c>
      <c r="B1326" t="s">
        <v>14</v>
      </c>
      <c r="C1326" t="s">
        <v>4869</v>
      </c>
      <c r="D1326">
        <v>19.16</v>
      </c>
      <c r="E1326">
        <v>17.326025560071059</v>
      </c>
      <c r="F1326">
        <f t="shared" si="120"/>
        <v>0.19159999999999999</v>
      </c>
      <c r="G1326">
        <f t="shared" si="121"/>
        <v>3.319666497309615</v>
      </c>
      <c r="H1326">
        <f t="shared" si="122"/>
        <v>3.6710559999999996E-2</v>
      </c>
      <c r="I1326">
        <f t="shared" si="123"/>
        <v>3.6710559999999996E-2</v>
      </c>
      <c r="J1326">
        <f t="shared" si="124"/>
        <v>1</v>
      </c>
      <c r="K1326">
        <f t="shared" si="125"/>
        <v>5.0265119639009793E-2</v>
      </c>
    </row>
    <row r="1327" spans="1:11" x14ac:dyDescent="0.3">
      <c r="A1327">
        <v>1326</v>
      </c>
      <c r="B1327" t="s">
        <v>14</v>
      </c>
      <c r="C1327" t="s">
        <v>4870</v>
      </c>
      <c r="D1327">
        <v>19.05</v>
      </c>
      <c r="E1327">
        <v>265.665725254422</v>
      </c>
      <c r="F1327">
        <f t="shared" si="120"/>
        <v>0.1905</v>
      </c>
      <c r="G1327">
        <f t="shared" si="121"/>
        <v>50.609320660967391</v>
      </c>
      <c r="H1327">
        <f t="shared" si="122"/>
        <v>3.6290250000000003E-2</v>
      </c>
      <c r="I1327">
        <f t="shared" si="123"/>
        <v>3.6290250000000003E-2</v>
      </c>
      <c r="J1327">
        <f t="shared" si="124"/>
        <v>1</v>
      </c>
      <c r="K1327">
        <f t="shared" si="125"/>
        <v>0.86618231231887932</v>
      </c>
    </row>
    <row r="1328" spans="1:11" x14ac:dyDescent="0.3">
      <c r="A1328">
        <v>1327</v>
      </c>
      <c r="B1328" t="s">
        <v>14</v>
      </c>
      <c r="C1328" t="s">
        <v>4871</v>
      </c>
      <c r="D1328">
        <v>19</v>
      </c>
      <c r="E1328">
        <v>97.2182545315098</v>
      </c>
      <c r="F1328">
        <f t="shared" si="120"/>
        <v>0.19</v>
      </c>
      <c r="G1328">
        <f t="shared" si="121"/>
        <v>18.471468360986862</v>
      </c>
      <c r="H1328">
        <f t="shared" si="122"/>
        <v>3.61E-2</v>
      </c>
      <c r="I1328">
        <f t="shared" si="123"/>
        <v>3.61E-2</v>
      </c>
      <c r="J1328">
        <f t="shared" si="124"/>
        <v>1</v>
      </c>
      <c r="K1328">
        <f t="shared" si="125"/>
        <v>0.67302899055589238</v>
      </c>
    </row>
    <row r="1329" spans="1:11" x14ac:dyDescent="0.3">
      <c r="A1329">
        <v>1328</v>
      </c>
      <c r="B1329" t="s">
        <v>14</v>
      </c>
      <c r="C1329" t="s">
        <v>4872</v>
      </c>
      <c r="D1329">
        <v>19</v>
      </c>
      <c r="E1329">
        <v>92.405469653712004</v>
      </c>
      <c r="F1329">
        <f t="shared" si="120"/>
        <v>0.19</v>
      </c>
      <c r="G1329">
        <f t="shared" si="121"/>
        <v>17.557039234205281</v>
      </c>
      <c r="H1329">
        <f t="shared" si="122"/>
        <v>3.61E-2</v>
      </c>
      <c r="I1329">
        <f t="shared" si="123"/>
        <v>3.61E-2</v>
      </c>
      <c r="J1329">
        <f t="shared" si="124"/>
        <v>1</v>
      </c>
      <c r="K1329">
        <f t="shared" si="125"/>
        <v>0.65890364164239357</v>
      </c>
    </row>
    <row r="1330" spans="1:11" x14ac:dyDescent="0.3">
      <c r="A1330">
        <v>1329</v>
      </c>
      <c r="B1330" t="s">
        <v>14</v>
      </c>
      <c r="C1330" t="s">
        <v>4873</v>
      </c>
      <c r="D1330">
        <v>18.98</v>
      </c>
      <c r="E1330">
        <v>516.89309587545301</v>
      </c>
      <c r="F1330">
        <f t="shared" si="120"/>
        <v>0.1898</v>
      </c>
      <c r="G1330">
        <f t="shared" si="121"/>
        <v>98.106309597160987</v>
      </c>
      <c r="H1330">
        <f t="shared" si="122"/>
        <v>3.602404E-2</v>
      </c>
      <c r="I1330">
        <f t="shared" si="123"/>
        <v>3.602404E-2</v>
      </c>
      <c r="J1330">
        <f t="shared" si="124"/>
        <v>1</v>
      </c>
      <c r="K1330">
        <f t="shared" si="125"/>
        <v>0.92916233285049521</v>
      </c>
    </row>
    <row r="1331" spans="1:11" x14ac:dyDescent="0.3">
      <c r="A1331">
        <v>1330</v>
      </c>
      <c r="B1331" t="s">
        <v>14</v>
      </c>
      <c r="C1331" t="s">
        <v>4874</v>
      </c>
      <c r="D1331">
        <v>18.670000000000002</v>
      </c>
      <c r="E1331">
        <v>9.6255697555950395</v>
      </c>
      <c r="F1331">
        <f t="shared" si="120"/>
        <v>0.1867</v>
      </c>
      <c r="G1331">
        <f t="shared" si="121"/>
        <v>1.7970938733695938</v>
      </c>
      <c r="H1331">
        <f t="shared" si="122"/>
        <v>3.4856890000000001E-2</v>
      </c>
      <c r="I1331">
        <f t="shared" si="123"/>
        <v>3.4856890000000001E-2</v>
      </c>
      <c r="J1331">
        <f t="shared" si="124"/>
        <v>1</v>
      </c>
      <c r="K1331">
        <f t="shared" si="125"/>
        <v>0.31964121318379024</v>
      </c>
    </row>
    <row r="1332" spans="1:11" x14ac:dyDescent="0.3">
      <c r="A1332">
        <v>1331</v>
      </c>
      <c r="B1332" t="s">
        <v>14</v>
      </c>
      <c r="C1332" t="s">
        <v>4875</v>
      </c>
      <c r="D1332">
        <v>18.489999999999998</v>
      </c>
      <c r="E1332">
        <v>733.46841537634202</v>
      </c>
      <c r="F1332">
        <f t="shared" si="120"/>
        <v>0.18489999999999998</v>
      </c>
      <c r="G1332">
        <f t="shared" si="121"/>
        <v>135.61831000308564</v>
      </c>
      <c r="H1332">
        <f t="shared" si="122"/>
        <v>3.4188009999999991E-2</v>
      </c>
      <c r="I1332">
        <f t="shared" si="123"/>
        <v>3.4637449999999993E-2</v>
      </c>
      <c r="J1332">
        <f t="shared" si="124"/>
        <v>0.98702444897069497</v>
      </c>
      <c r="K1332">
        <f t="shared" si="125"/>
        <v>0.95082174859165292</v>
      </c>
    </row>
    <row r="1333" spans="1:11" x14ac:dyDescent="0.3">
      <c r="A1333">
        <v>1332</v>
      </c>
      <c r="B1333" t="s">
        <v>14</v>
      </c>
      <c r="C1333" t="s">
        <v>4876</v>
      </c>
      <c r="D1333">
        <v>18.399999999999999</v>
      </c>
      <c r="E1333">
        <v>112.2171442084376</v>
      </c>
      <c r="F1333">
        <f t="shared" si="120"/>
        <v>0.184</v>
      </c>
      <c r="G1333">
        <f t="shared" si="121"/>
        <v>20.647954534352518</v>
      </c>
      <c r="H1333">
        <f t="shared" si="122"/>
        <v>3.3855999999999997E-2</v>
      </c>
      <c r="I1333">
        <f t="shared" si="123"/>
        <v>3.3855999999999997E-2</v>
      </c>
      <c r="J1333">
        <f t="shared" si="124"/>
        <v>1</v>
      </c>
      <c r="K1333">
        <f t="shared" si="125"/>
        <v>0.71826056814352879</v>
      </c>
    </row>
    <row r="1334" spans="1:11" x14ac:dyDescent="0.3">
      <c r="A1334">
        <v>1333</v>
      </c>
      <c r="B1334" t="s">
        <v>14</v>
      </c>
      <c r="C1334" t="s">
        <v>4877</v>
      </c>
      <c r="D1334">
        <v>18.37</v>
      </c>
      <c r="E1334">
        <v>1391.857386659042</v>
      </c>
      <c r="F1334">
        <f t="shared" si="120"/>
        <v>0.1837</v>
      </c>
      <c r="G1334">
        <f t="shared" si="121"/>
        <v>255.68420192926604</v>
      </c>
      <c r="H1334">
        <f t="shared" si="122"/>
        <v>3.3745690000000002E-2</v>
      </c>
      <c r="I1334">
        <f t="shared" si="123"/>
        <v>3.3745690000000002E-2</v>
      </c>
      <c r="J1334">
        <f t="shared" si="124"/>
        <v>1</v>
      </c>
      <c r="K1334">
        <f t="shared" si="125"/>
        <v>0.97394746382919128</v>
      </c>
    </row>
    <row r="1335" spans="1:11" x14ac:dyDescent="0.3">
      <c r="A1335">
        <v>1334</v>
      </c>
      <c r="B1335" t="s">
        <v>14</v>
      </c>
      <c r="C1335" t="s">
        <v>4878</v>
      </c>
      <c r="D1335">
        <v>18.12</v>
      </c>
      <c r="E1335">
        <v>814.32320132333996</v>
      </c>
      <c r="F1335">
        <f t="shared" si="120"/>
        <v>0.1812</v>
      </c>
      <c r="G1335">
        <f t="shared" si="121"/>
        <v>147.5553640797892</v>
      </c>
      <c r="H1335">
        <f t="shared" si="122"/>
        <v>3.2833439999999998E-2</v>
      </c>
      <c r="I1335">
        <f t="shared" si="123"/>
        <v>3.2833439999999998E-2</v>
      </c>
      <c r="J1335">
        <f t="shared" si="124"/>
        <v>1</v>
      </c>
      <c r="K1335">
        <f t="shared" si="125"/>
        <v>0.95646549825575</v>
      </c>
    </row>
    <row r="1336" spans="1:11" x14ac:dyDescent="0.3">
      <c r="A1336">
        <v>1335</v>
      </c>
      <c r="B1336" t="s">
        <v>14</v>
      </c>
      <c r="C1336" t="s">
        <v>4879</v>
      </c>
      <c r="D1336">
        <v>18.100000000000001</v>
      </c>
      <c r="E1336">
        <v>238.7141299387568</v>
      </c>
      <c r="F1336">
        <f t="shared" si="120"/>
        <v>0.18100000000000002</v>
      </c>
      <c r="G1336">
        <f t="shared" si="121"/>
        <v>43.207257518914986</v>
      </c>
      <c r="H1336">
        <f t="shared" si="122"/>
        <v>3.2761000000000005E-2</v>
      </c>
      <c r="I1336">
        <f t="shared" si="123"/>
        <v>3.2761000000000005E-2</v>
      </c>
      <c r="J1336">
        <f t="shared" si="124"/>
        <v>1</v>
      </c>
      <c r="K1336">
        <f t="shared" si="125"/>
        <v>0.85904202386125428</v>
      </c>
    </row>
    <row r="1337" spans="1:11" x14ac:dyDescent="0.3">
      <c r="A1337">
        <v>1336</v>
      </c>
      <c r="B1337" t="s">
        <v>14</v>
      </c>
      <c r="C1337" t="s">
        <v>4880</v>
      </c>
      <c r="D1337">
        <v>18</v>
      </c>
      <c r="E1337">
        <v>0</v>
      </c>
      <c r="F1337">
        <f t="shared" si="120"/>
        <v>0.18</v>
      </c>
      <c r="G1337">
        <f t="shared" si="121"/>
        <v>0</v>
      </c>
      <c r="H1337">
        <f t="shared" si="122"/>
        <v>3.2399999999999998E-2</v>
      </c>
      <c r="I1337">
        <f t="shared" si="123"/>
        <v>3.2399999999999998E-2</v>
      </c>
      <c r="J1337">
        <f t="shared" si="124"/>
        <v>1</v>
      </c>
      <c r="K1337">
        <f t="shared" si="125"/>
        <v>1</v>
      </c>
    </row>
    <row r="1338" spans="1:11" x14ac:dyDescent="0.3">
      <c r="A1338">
        <v>1337</v>
      </c>
      <c r="B1338" t="s">
        <v>14</v>
      </c>
      <c r="C1338" t="s">
        <v>4881</v>
      </c>
      <c r="D1338">
        <v>18</v>
      </c>
      <c r="E1338">
        <v>12.5132406822735</v>
      </c>
      <c r="F1338">
        <f t="shared" si="120"/>
        <v>0.18</v>
      </c>
      <c r="G1338">
        <f t="shared" si="121"/>
        <v>2.25238332280923</v>
      </c>
      <c r="H1338">
        <f t="shared" si="122"/>
        <v>3.2399999999999998E-2</v>
      </c>
      <c r="I1338">
        <f t="shared" si="123"/>
        <v>3.2399999999999998E-2</v>
      </c>
      <c r="J1338">
        <f t="shared" si="124"/>
        <v>1</v>
      </c>
      <c r="K1338">
        <f t="shared" si="125"/>
        <v>0.17981568640508261</v>
      </c>
    </row>
    <row r="1339" spans="1:11" x14ac:dyDescent="0.3">
      <c r="A1339">
        <v>1338</v>
      </c>
      <c r="B1339" t="s">
        <v>14</v>
      </c>
      <c r="C1339" t="s">
        <v>4882</v>
      </c>
      <c r="D1339">
        <v>17.899999999999999</v>
      </c>
      <c r="E1339">
        <v>10.859723633074619</v>
      </c>
      <c r="F1339">
        <f t="shared" si="120"/>
        <v>0.17899999999999999</v>
      </c>
      <c r="G1339">
        <f t="shared" si="121"/>
        <v>1.9438905303203569</v>
      </c>
      <c r="H1339">
        <f t="shared" si="122"/>
        <v>3.2041E-2</v>
      </c>
      <c r="I1339">
        <f t="shared" si="123"/>
        <v>3.2041E-2</v>
      </c>
      <c r="J1339">
        <f t="shared" si="124"/>
        <v>1</v>
      </c>
      <c r="K1339">
        <f t="shared" si="125"/>
        <v>0.24479638458099898</v>
      </c>
    </row>
    <row r="1340" spans="1:11" x14ac:dyDescent="0.3">
      <c r="A1340">
        <v>1339</v>
      </c>
      <c r="B1340" t="s">
        <v>14</v>
      </c>
      <c r="C1340" t="s">
        <v>4250</v>
      </c>
      <c r="D1340">
        <v>17.78</v>
      </c>
      <c r="E1340">
        <v>57.753418533570184</v>
      </c>
      <c r="F1340">
        <f t="shared" si="120"/>
        <v>0.17780000000000001</v>
      </c>
      <c r="G1340">
        <f t="shared" si="121"/>
        <v>10.26855781526878</v>
      </c>
      <c r="H1340">
        <f t="shared" si="122"/>
        <v>3.1612840000000003E-2</v>
      </c>
      <c r="I1340">
        <f t="shared" si="123"/>
        <v>3.1762890000000002E-2</v>
      </c>
      <c r="J1340">
        <f t="shared" si="124"/>
        <v>0.99527593364457712</v>
      </c>
      <c r="K1340">
        <f t="shared" si="125"/>
        <v>0.52921500588251991</v>
      </c>
    </row>
    <row r="1341" spans="1:11" x14ac:dyDescent="0.3">
      <c r="A1341">
        <v>1340</v>
      </c>
      <c r="B1341" t="s">
        <v>14</v>
      </c>
      <c r="C1341" t="s">
        <v>4883</v>
      </c>
      <c r="D1341">
        <v>17.7</v>
      </c>
      <c r="E1341">
        <v>77.004558044760003</v>
      </c>
      <c r="F1341">
        <f t="shared" si="120"/>
        <v>0.17699999999999999</v>
      </c>
      <c r="G1341">
        <f t="shared" si="121"/>
        <v>13.629806773922519</v>
      </c>
      <c r="H1341">
        <f t="shared" si="122"/>
        <v>3.1328999999999996E-2</v>
      </c>
      <c r="I1341">
        <f t="shared" si="123"/>
        <v>3.1328999999999996E-2</v>
      </c>
      <c r="J1341">
        <f t="shared" si="124"/>
        <v>1</v>
      </c>
      <c r="K1341">
        <f t="shared" si="125"/>
        <v>0.6262059532206572</v>
      </c>
    </row>
    <row r="1342" spans="1:11" x14ac:dyDescent="0.3">
      <c r="A1342">
        <v>1341</v>
      </c>
      <c r="B1342" t="s">
        <v>14</v>
      </c>
      <c r="C1342" t="s">
        <v>4884</v>
      </c>
      <c r="D1342">
        <v>17.690000000000001</v>
      </c>
      <c r="E1342">
        <v>3219.753083246535</v>
      </c>
      <c r="F1342">
        <f t="shared" si="120"/>
        <v>0.1769</v>
      </c>
      <c r="G1342">
        <f t="shared" si="121"/>
        <v>569.57432042631206</v>
      </c>
      <c r="H1342">
        <f t="shared" si="122"/>
        <v>3.1293609999999999E-2</v>
      </c>
      <c r="I1342">
        <f t="shared" si="123"/>
        <v>3.1293609999999999E-2</v>
      </c>
      <c r="J1342">
        <f t="shared" si="124"/>
        <v>1</v>
      </c>
      <c r="K1342">
        <f t="shared" si="125"/>
        <v>0.989071622545864</v>
      </c>
    </row>
    <row r="1343" spans="1:11" x14ac:dyDescent="0.3">
      <c r="A1343">
        <v>1342</v>
      </c>
      <c r="B1343" t="s">
        <v>14</v>
      </c>
      <c r="C1343" t="s">
        <v>4885</v>
      </c>
      <c r="D1343">
        <v>17.57</v>
      </c>
      <c r="E1343">
        <v>53.903190631332201</v>
      </c>
      <c r="F1343">
        <f t="shared" si="120"/>
        <v>0.1757</v>
      </c>
      <c r="G1343">
        <f t="shared" si="121"/>
        <v>9.4707905939250683</v>
      </c>
      <c r="H1343">
        <f t="shared" si="122"/>
        <v>3.0870489999999997E-2</v>
      </c>
      <c r="I1343">
        <f t="shared" si="123"/>
        <v>3.0870489999999997E-2</v>
      </c>
      <c r="J1343">
        <f t="shared" si="124"/>
        <v>1</v>
      </c>
      <c r="K1343">
        <f t="shared" si="125"/>
        <v>0.5083471202334231</v>
      </c>
    </row>
    <row r="1344" spans="1:11" x14ac:dyDescent="0.3">
      <c r="A1344">
        <v>1343</v>
      </c>
      <c r="B1344" t="s">
        <v>14</v>
      </c>
      <c r="C1344" t="s">
        <v>4886</v>
      </c>
      <c r="D1344">
        <v>17.54</v>
      </c>
      <c r="E1344">
        <v>329.19448564134899</v>
      </c>
      <c r="F1344">
        <f t="shared" si="120"/>
        <v>0.1754</v>
      </c>
      <c r="G1344">
        <f t="shared" si="121"/>
        <v>57.740712781492611</v>
      </c>
      <c r="H1344">
        <f t="shared" si="122"/>
        <v>3.076516E-2</v>
      </c>
      <c r="I1344">
        <f t="shared" si="123"/>
        <v>3.076516E-2</v>
      </c>
      <c r="J1344">
        <f t="shared" si="124"/>
        <v>1</v>
      </c>
      <c r="K1344">
        <f t="shared" si="125"/>
        <v>0.89882748485454755</v>
      </c>
    </row>
    <row r="1345" spans="1:11" x14ac:dyDescent="0.3">
      <c r="A1345">
        <v>1344</v>
      </c>
      <c r="B1345" t="s">
        <v>14</v>
      </c>
      <c r="C1345" t="s">
        <v>4887</v>
      </c>
      <c r="D1345">
        <v>17.3</v>
      </c>
      <c r="E1345">
        <v>0</v>
      </c>
      <c r="F1345">
        <f t="shared" si="120"/>
        <v>0.17300000000000001</v>
      </c>
      <c r="G1345">
        <f t="shared" si="121"/>
        <v>0</v>
      </c>
      <c r="H1345">
        <f t="shared" si="122"/>
        <v>2.9929000000000004E-2</v>
      </c>
      <c r="I1345">
        <f t="shared" si="123"/>
        <v>2.9929000000000004E-2</v>
      </c>
      <c r="J1345">
        <f t="shared" si="124"/>
        <v>1</v>
      </c>
      <c r="K1345">
        <f t="shared" si="125"/>
        <v>1</v>
      </c>
    </row>
    <row r="1346" spans="1:11" x14ac:dyDescent="0.3">
      <c r="A1346">
        <v>1345</v>
      </c>
      <c r="B1346" t="s">
        <v>14</v>
      </c>
      <c r="C1346" t="s">
        <v>4888</v>
      </c>
      <c r="D1346">
        <v>17.260000000000002</v>
      </c>
      <c r="E1346">
        <v>1520.840021384015</v>
      </c>
      <c r="F1346">
        <f t="shared" ref="F1346:F1409" si="126">IFERROR(D1346/100,0)</f>
        <v>0.1726</v>
      </c>
      <c r="G1346">
        <f t="shared" ref="G1346:G1409" si="127">F1346*E1346</f>
        <v>262.49698769088099</v>
      </c>
      <c r="H1346">
        <f t="shared" ref="H1346:H1409" si="128">F1346^2</f>
        <v>2.9790759999999999E-2</v>
      </c>
      <c r="I1346">
        <f t="shared" ref="I1346:I1409" si="129">SUMIF($C:$C,C1346,$H:$H)</f>
        <v>2.9790759999999999E-2</v>
      </c>
      <c r="J1346">
        <f t="shared" ref="J1346:J1409" si="130">IF(I1346&gt;0,H1346/I1346,0)</f>
        <v>1</v>
      </c>
      <c r="K1346">
        <f t="shared" si="125"/>
        <v>0.97755672614259626</v>
      </c>
    </row>
    <row r="1347" spans="1:11" x14ac:dyDescent="0.3">
      <c r="A1347">
        <v>1346</v>
      </c>
      <c r="B1347" t="s">
        <v>14</v>
      </c>
      <c r="C1347" t="s">
        <v>4889</v>
      </c>
      <c r="D1347">
        <v>17.23</v>
      </c>
      <c r="E1347">
        <v>1.7803100057397501</v>
      </c>
      <c r="F1347">
        <f t="shared" si="126"/>
        <v>0.17230000000000001</v>
      </c>
      <c r="G1347">
        <f t="shared" si="127"/>
        <v>0.30674741398895894</v>
      </c>
      <c r="H1347">
        <f t="shared" si="128"/>
        <v>2.9687290000000002E-2</v>
      </c>
      <c r="I1347">
        <f t="shared" si="129"/>
        <v>2.9687290000000002E-2</v>
      </c>
      <c r="J1347">
        <f t="shared" si="130"/>
        <v>1</v>
      </c>
      <c r="K1347">
        <f t="shared" ref="K1347:K1410" si="131">IF((E1347+D1347)&gt;0,ABS(E1347-D1347)/(E1347+D1347),0)</f>
        <v>0.81270058140006929</v>
      </c>
    </row>
    <row r="1348" spans="1:11" x14ac:dyDescent="0.3">
      <c r="A1348">
        <v>1347</v>
      </c>
      <c r="B1348" t="s">
        <v>14</v>
      </c>
      <c r="C1348" t="s">
        <v>4890</v>
      </c>
      <c r="D1348">
        <v>17.23</v>
      </c>
      <c r="E1348">
        <v>215.6127625253288</v>
      </c>
      <c r="F1348">
        <f t="shared" si="126"/>
        <v>0.17230000000000001</v>
      </c>
      <c r="G1348">
        <f t="shared" si="127"/>
        <v>37.150078983114156</v>
      </c>
      <c r="H1348">
        <f t="shared" si="128"/>
        <v>2.9687290000000002E-2</v>
      </c>
      <c r="I1348">
        <f t="shared" si="129"/>
        <v>2.9687290000000002E-2</v>
      </c>
      <c r="J1348">
        <f t="shared" si="130"/>
        <v>1</v>
      </c>
      <c r="K1348">
        <f t="shared" si="131"/>
        <v>0.85200313024008467</v>
      </c>
    </row>
    <row r="1349" spans="1:11" x14ac:dyDescent="0.3">
      <c r="A1349">
        <v>1348</v>
      </c>
      <c r="B1349" t="s">
        <v>14</v>
      </c>
      <c r="C1349" t="s">
        <v>4891</v>
      </c>
      <c r="D1349">
        <v>17.16</v>
      </c>
      <c r="E1349">
        <v>7.7004558044760198</v>
      </c>
      <c r="F1349">
        <f t="shared" si="126"/>
        <v>0.1716</v>
      </c>
      <c r="G1349">
        <f t="shared" si="127"/>
        <v>1.3213982160480851</v>
      </c>
      <c r="H1349">
        <f t="shared" si="128"/>
        <v>2.944656E-2</v>
      </c>
      <c r="I1349">
        <f t="shared" si="129"/>
        <v>2.944656E-2</v>
      </c>
      <c r="J1349">
        <f t="shared" si="130"/>
        <v>1</v>
      </c>
      <c r="K1349">
        <f t="shared" si="131"/>
        <v>0.38050566208125719</v>
      </c>
    </row>
    <row r="1350" spans="1:11" x14ac:dyDescent="0.3">
      <c r="A1350">
        <v>1349</v>
      </c>
      <c r="B1350" t="s">
        <v>14</v>
      </c>
      <c r="C1350" t="s">
        <v>4892</v>
      </c>
      <c r="D1350">
        <v>17.059999999999999</v>
      </c>
      <c r="E1350">
        <v>51.978076680213292</v>
      </c>
      <c r="F1350">
        <f t="shared" si="126"/>
        <v>0.17059999999999997</v>
      </c>
      <c r="G1350">
        <f t="shared" si="127"/>
        <v>8.8674598816443861</v>
      </c>
      <c r="H1350">
        <f t="shared" si="128"/>
        <v>2.9104359999999992E-2</v>
      </c>
      <c r="I1350">
        <f t="shared" si="129"/>
        <v>2.9104359999999992E-2</v>
      </c>
      <c r="J1350">
        <f t="shared" si="130"/>
        <v>1</v>
      </c>
      <c r="K1350">
        <f t="shared" si="131"/>
        <v>0.50577997475154179</v>
      </c>
    </row>
    <row r="1351" spans="1:11" x14ac:dyDescent="0.3">
      <c r="A1351">
        <v>1350</v>
      </c>
      <c r="B1351" t="s">
        <v>14</v>
      </c>
      <c r="C1351" t="s">
        <v>4893</v>
      </c>
      <c r="D1351">
        <v>17</v>
      </c>
      <c r="E1351">
        <v>24.287718357363801</v>
      </c>
      <c r="F1351">
        <f t="shared" si="126"/>
        <v>0.17</v>
      </c>
      <c r="G1351">
        <f t="shared" si="127"/>
        <v>4.1289121207518464</v>
      </c>
      <c r="H1351">
        <f t="shared" si="128"/>
        <v>2.8900000000000006E-2</v>
      </c>
      <c r="I1351">
        <f t="shared" si="129"/>
        <v>2.8900000000000006E-2</v>
      </c>
      <c r="J1351">
        <f t="shared" si="130"/>
        <v>1</v>
      </c>
      <c r="K1351">
        <f t="shared" si="131"/>
        <v>0.17651056167079313</v>
      </c>
    </row>
    <row r="1352" spans="1:11" x14ac:dyDescent="0.3">
      <c r="A1352">
        <v>1351</v>
      </c>
      <c r="B1352" t="s">
        <v>14</v>
      </c>
      <c r="C1352" t="s">
        <v>4894</v>
      </c>
      <c r="D1352">
        <v>16.97</v>
      </c>
      <c r="E1352">
        <v>105.8823054224775</v>
      </c>
      <c r="F1352">
        <f t="shared" si="126"/>
        <v>0.16969999999999999</v>
      </c>
      <c r="G1352">
        <f t="shared" si="127"/>
        <v>17.968227230194429</v>
      </c>
      <c r="H1352">
        <f t="shared" si="128"/>
        <v>2.8798089999999995E-2</v>
      </c>
      <c r="I1352">
        <f t="shared" si="129"/>
        <v>4.3198089999999995E-2</v>
      </c>
      <c r="J1352">
        <f t="shared" si="130"/>
        <v>0.66665192836072151</v>
      </c>
      <c r="K1352">
        <f t="shared" si="131"/>
        <v>0.72373330819243853</v>
      </c>
    </row>
    <row r="1353" spans="1:11" x14ac:dyDescent="0.3">
      <c r="A1353">
        <v>1352</v>
      </c>
      <c r="B1353" t="s">
        <v>14</v>
      </c>
      <c r="C1353" t="s">
        <v>4895</v>
      </c>
      <c r="D1353">
        <v>16.88</v>
      </c>
      <c r="E1353">
        <v>0</v>
      </c>
      <c r="F1353">
        <f t="shared" si="126"/>
        <v>0.16879999999999998</v>
      </c>
      <c r="G1353">
        <f t="shared" si="127"/>
        <v>0</v>
      </c>
      <c r="H1353">
        <f t="shared" si="128"/>
        <v>2.8493439999999991E-2</v>
      </c>
      <c r="I1353">
        <f t="shared" si="129"/>
        <v>2.8493439999999991E-2</v>
      </c>
      <c r="J1353">
        <f t="shared" si="130"/>
        <v>1</v>
      </c>
      <c r="K1353">
        <f t="shared" si="131"/>
        <v>1</v>
      </c>
    </row>
    <row r="1354" spans="1:11" x14ac:dyDescent="0.3">
      <c r="A1354">
        <v>1353</v>
      </c>
      <c r="B1354" t="s">
        <v>14</v>
      </c>
      <c r="C1354" t="s">
        <v>4896</v>
      </c>
      <c r="D1354">
        <v>16.87</v>
      </c>
      <c r="E1354">
        <v>38.009032715761201</v>
      </c>
      <c r="F1354">
        <f t="shared" si="126"/>
        <v>0.16870000000000002</v>
      </c>
      <c r="G1354">
        <f t="shared" si="127"/>
        <v>6.4121238191489152</v>
      </c>
      <c r="H1354">
        <f t="shared" si="128"/>
        <v>2.8459690000000006E-2</v>
      </c>
      <c r="I1354">
        <f t="shared" si="129"/>
        <v>2.8459690000000006E-2</v>
      </c>
      <c r="J1354">
        <f t="shared" si="130"/>
        <v>1</v>
      </c>
      <c r="K1354">
        <f t="shared" si="131"/>
        <v>0.38519324539206196</v>
      </c>
    </row>
    <row r="1355" spans="1:11" x14ac:dyDescent="0.3">
      <c r="A1355">
        <v>1354</v>
      </c>
      <c r="B1355" t="s">
        <v>14</v>
      </c>
      <c r="C1355" t="s">
        <v>4897</v>
      </c>
      <c r="D1355">
        <v>16.82</v>
      </c>
      <c r="E1355">
        <v>103.9561533604266</v>
      </c>
      <c r="F1355">
        <f t="shared" si="126"/>
        <v>0.16820000000000002</v>
      </c>
      <c r="G1355">
        <f t="shared" si="127"/>
        <v>17.485424995223756</v>
      </c>
      <c r="H1355">
        <f t="shared" si="128"/>
        <v>2.8291240000000006E-2</v>
      </c>
      <c r="I1355">
        <f t="shared" si="129"/>
        <v>2.8291240000000006E-2</v>
      </c>
      <c r="J1355">
        <f t="shared" si="130"/>
        <v>1</v>
      </c>
      <c r="K1355">
        <f t="shared" si="131"/>
        <v>0.72146819497049441</v>
      </c>
    </row>
    <row r="1356" spans="1:11" x14ac:dyDescent="0.3">
      <c r="A1356">
        <v>1355</v>
      </c>
      <c r="B1356" t="s">
        <v>14</v>
      </c>
      <c r="C1356" t="s">
        <v>4898</v>
      </c>
      <c r="D1356">
        <v>16.75</v>
      </c>
      <c r="E1356">
        <v>504.37985519317999</v>
      </c>
      <c r="F1356">
        <f t="shared" si="126"/>
        <v>0.16750000000000001</v>
      </c>
      <c r="G1356">
        <f t="shared" si="127"/>
        <v>84.483625744857648</v>
      </c>
      <c r="H1356">
        <f t="shared" si="128"/>
        <v>2.8056250000000005E-2</v>
      </c>
      <c r="I1356">
        <f t="shared" si="129"/>
        <v>2.8058210000000004E-2</v>
      </c>
      <c r="J1356">
        <f t="shared" si="130"/>
        <v>0.99993014522309165</v>
      </c>
      <c r="K1356">
        <f t="shared" si="131"/>
        <v>0.93571659795314988</v>
      </c>
    </row>
    <row r="1357" spans="1:11" x14ac:dyDescent="0.3">
      <c r="A1357">
        <v>1356</v>
      </c>
      <c r="B1357" t="s">
        <v>14</v>
      </c>
      <c r="C1357" t="s">
        <v>4899</v>
      </c>
      <c r="D1357">
        <v>16.690000000000001</v>
      </c>
      <c r="E1357">
        <v>14.43835463339256</v>
      </c>
      <c r="F1357">
        <f t="shared" si="126"/>
        <v>0.16690000000000002</v>
      </c>
      <c r="G1357">
        <f t="shared" si="127"/>
        <v>2.4097613883132185</v>
      </c>
      <c r="H1357">
        <f t="shared" si="128"/>
        <v>2.7855610000000006E-2</v>
      </c>
      <c r="I1357">
        <f t="shared" si="129"/>
        <v>2.7855610000000006E-2</v>
      </c>
      <c r="J1357">
        <f t="shared" si="130"/>
        <v>1</v>
      </c>
      <c r="K1357">
        <f t="shared" si="131"/>
        <v>7.2334223672458939E-2</v>
      </c>
    </row>
    <row r="1358" spans="1:11" x14ac:dyDescent="0.3">
      <c r="A1358">
        <v>1357</v>
      </c>
      <c r="B1358" t="s">
        <v>14</v>
      </c>
      <c r="C1358" t="s">
        <v>4900</v>
      </c>
      <c r="D1358">
        <v>16.57</v>
      </c>
      <c r="E1358">
        <v>9.0497696942288393</v>
      </c>
      <c r="F1358">
        <f t="shared" si="126"/>
        <v>0.16570000000000001</v>
      </c>
      <c r="G1358">
        <f t="shared" si="127"/>
        <v>1.4995468383337187</v>
      </c>
      <c r="H1358">
        <f t="shared" si="128"/>
        <v>2.7456490000000004E-2</v>
      </c>
      <c r="I1358">
        <f t="shared" si="129"/>
        <v>2.7456490000000004E-2</v>
      </c>
      <c r="J1358">
        <f t="shared" si="130"/>
        <v>1</v>
      </c>
      <c r="K1358">
        <f t="shared" si="131"/>
        <v>0.29353231490855997</v>
      </c>
    </row>
    <row r="1359" spans="1:11" x14ac:dyDescent="0.3">
      <c r="A1359">
        <v>1358</v>
      </c>
      <c r="B1359" t="s">
        <v>14</v>
      </c>
      <c r="C1359" t="s">
        <v>4141</v>
      </c>
      <c r="D1359">
        <v>16.53</v>
      </c>
      <c r="E1359">
        <v>7.7004558044760198</v>
      </c>
      <c r="F1359">
        <f t="shared" si="126"/>
        <v>0.1653</v>
      </c>
      <c r="G1359">
        <f t="shared" si="127"/>
        <v>1.272885344479886</v>
      </c>
      <c r="H1359">
        <f t="shared" si="128"/>
        <v>2.7324090000000002E-2</v>
      </c>
      <c r="I1359">
        <f t="shared" si="129"/>
        <v>5.4648180000000005E-2</v>
      </c>
      <c r="J1359">
        <f t="shared" si="130"/>
        <v>0.5</v>
      </c>
      <c r="K1359">
        <f t="shared" si="131"/>
        <v>0.36439860094967447</v>
      </c>
    </row>
    <row r="1360" spans="1:11" x14ac:dyDescent="0.3">
      <c r="A1360">
        <v>1359</v>
      </c>
      <c r="B1360" t="s">
        <v>14</v>
      </c>
      <c r="C1360" t="s">
        <v>4901</v>
      </c>
      <c r="D1360">
        <v>16.5</v>
      </c>
      <c r="E1360">
        <v>1255.174296129592</v>
      </c>
      <c r="F1360">
        <f t="shared" si="126"/>
        <v>0.16500000000000001</v>
      </c>
      <c r="G1360">
        <f t="shared" si="127"/>
        <v>207.10375886138269</v>
      </c>
      <c r="H1360">
        <f t="shared" si="128"/>
        <v>2.7225000000000003E-2</v>
      </c>
      <c r="I1360">
        <f t="shared" si="129"/>
        <v>2.7225000000000003E-2</v>
      </c>
      <c r="J1360">
        <f t="shared" si="130"/>
        <v>1</v>
      </c>
      <c r="K1360">
        <f t="shared" si="131"/>
        <v>0.9740499590968873</v>
      </c>
    </row>
    <row r="1361" spans="1:11" x14ac:dyDescent="0.3">
      <c r="A1361">
        <v>1360</v>
      </c>
      <c r="B1361" t="s">
        <v>14</v>
      </c>
      <c r="C1361" t="s">
        <v>4902</v>
      </c>
      <c r="D1361">
        <v>16.37</v>
      </c>
      <c r="E1361">
        <v>9.6255697555950306</v>
      </c>
      <c r="F1361">
        <f t="shared" si="126"/>
        <v>0.16370000000000001</v>
      </c>
      <c r="G1361">
        <f t="shared" si="127"/>
        <v>1.5757057689909066</v>
      </c>
      <c r="H1361">
        <f t="shared" si="128"/>
        <v>2.6797690000000002E-2</v>
      </c>
      <c r="I1361">
        <f t="shared" si="129"/>
        <v>2.6797690000000002E-2</v>
      </c>
      <c r="J1361">
        <f t="shared" si="130"/>
        <v>1</v>
      </c>
      <c r="K1361">
        <f t="shared" si="131"/>
        <v>0.25944537118496375</v>
      </c>
    </row>
    <row r="1362" spans="1:11" x14ac:dyDescent="0.3">
      <c r="A1362">
        <v>1361</v>
      </c>
      <c r="B1362" t="s">
        <v>14</v>
      </c>
      <c r="C1362" t="s">
        <v>4903</v>
      </c>
      <c r="D1362">
        <v>16.36</v>
      </c>
      <c r="E1362">
        <v>5.7753418533570198</v>
      </c>
      <c r="F1362">
        <f t="shared" si="126"/>
        <v>0.1636</v>
      </c>
      <c r="G1362">
        <f t="shared" si="127"/>
        <v>0.94484592720920846</v>
      </c>
      <c r="H1362">
        <f t="shared" si="128"/>
        <v>2.6764959999999997E-2</v>
      </c>
      <c r="I1362">
        <f t="shared" si="129"/>
        <v>2.6764959999999997E-2</v>
      </c>
      <c r="J1362">
        <f t="shared" si="130"/>
        <v>1</v>
      </c>
      <c r="K1362">
        <f t="shared" si="131"/>
        <v>0.47817911359872328</v>
      </c>
    </row>
    <row r="1363" spans="1:11" x14ac:dyDescent="0.3">
      <c r="A1363">
        <v>1362</v>
      </c>
      <c r="B1363" t="s">
        <v>14</v>
      </c>
      <c r="C1363" t="s">
        <v>4904</v>
      </c>
      <c r="D1363">
        <v>16.25</v>
      </c>
      <c r="E1363">
        <v>1220.52224500945</v>
      </c>
      <c r="F1363">
        <f t="shared" si="126"/>
        <v>0.16250000000000001</v>
      </c>
      <c r="G1363">
        <f t="shared" si="127"/>
        <v>198.33486481403563</v>
      </c>
      <c r="H1363">
        <f t="shared" si="128"/>
        <v>2.6406250000000003E-2</v>
      </c>
      <c r="I1363">
        <f t="shared" si="129"/>
        <v>2.6406250000000003E-2</v>
      </c>
      <c r="J1363">
        <f t="shared" si="130"/>
        <v>1</v>
      </c>
      <c r="K1363">
        <f t="shared" si="131"/>
        <v>0.97372191999687729</v>
      </c>
    </row>
    <row r="1364" spans="1:11" x14ac:dyDescent="0.3">
      <c r="A1364">
        <v>1363</v>
      </c>
      <c r="B1364" t="s">
        <v>14</v>
      </c>
      <c r="C1364" t="s">
        <v>4905</v>
      </c>
      <c r="D1364">
        <v>16.2</v>
      </c>
      <c r="E1364">
        <v>315.71868798351682</v>
      </c>
      <c r="F1364">
        <f t="shared" si="126"/>
        <v>0.16200000000000001</v>
      </c>
      <c r="G1364">
        <f t="shared" si="127"/>
        <v>51.146427453329729</v>
      </c>
      <c r="H1364">
        <f t="shared" si="128"/>
        <v>2.6244E-2</v>
      </c>
      <c r="I1364">
        <f t="shared" si="129"/>
        <v>2.6244E-2</v>
      </c>
      <c r="J1364">
        <f t="shared" si="130"/>
        <v>1</v>
      </c>
      <c r="K1364">
        <f t="shared" si="131"/>
        <v>0.90238573128606436</v>
      </c>
    </row>
    <row r="1365" spans="1:11" x14ac:dyDescent="0.3">
      <c r="A1365">
        <v>1364</v>
      </c>
      <c r="B1365" t="s">
        <v>14</v>
      </c>
      <c r="C1365" t="s">
        <v>4906</v>
      </c>
      <c r="D1365">
        <v>15.78</v>
      </c>
      <c r="E1365">
        <v>356.14608095701601</v>
      </c>
      <c r="F1365">
        <f t="shared" si="126"/>
        <v>0.1578</v>
      </c>
      <c r="G1365">
        <f t="shared" si="127"/>
        <v>56.199851575017128</v>
      </c>
      <c r="H1365">
        <f t="shared" si="128"/>
        <v>2.4900839999999997E-2</v>
      </c>
      <c r="I1365">
        <f t="shared" si="129"/>
        <v>2.4900839999999997E-2</v>
      </c>
      <c r="J1365">
        <f t="shared" si="130"/>
        <v>1</v>
      </c>
      <c r="K1365">
        <f t="shared" si="131"/>
        <v>0.91514442891772529</v>
      </c>
    </row>
    <row r="1366" spans="1:11" x14ac:dyDescent="0.3">
      <c r="A1366">
        <v>1365</v>
      </c>
      <c r="B1366" t="s">
        <v>14</v>
      </c>
      <c r="C1366" t="s">
        <v>4907</v>
      </c>
      <c r="D1366">
        <v>15.74</v>
      </c>
      <c r="E1366">
        <v>80.854785946998206</v>
      </c>
      <c r="F1366">
        <f t="shared" si="126"/>
        <v>0.15740000000000001</v>
      </c>
      <c r="G1366">
        <f t="shared" si="127"/>
        <v>12.726543308057519</v>
      </c>
      <c r="H1366">
        <f t="shared" si="128"/>
        <v>2.4774760000000003E-2</v>
      </c>
      <c r="I1366">
        <f t="shared" si="129"/>
        <v>2.4774760000000003E-2</v>
      </c>
      <c r="J1366">
        <f t="shared" si="130"/>
        <v>1</v>
      </c>
      <c r="K1366">
        <f t="shared" si="131"/>
        <v>0.67410249226833896</v>
      </c>
    </row>
    <row r="1367" spans="1:11" x14ac:dyDescent="0.3">
      <c r="A1367">
        <v>1366</v>
      </c>
      <c r="B1367" t="s">
        <v>14</v>
      </c>
      <c r="C1367" t="s">
        <v>4908</v>
      </c>
      <c r="D1367">
        <v>15.71</v>
      </c>
      <c r="E1367">
        <v>134.75797657833041</v>
      </c>
      <c r="F1367">
        <f t="shared" si="126"/>
        <v>0.15710000000000002</v>
      </c>
      <c r="G1367">
        <f t="shared" si="127"/>
        <v>21.170478120455709</v>
      </c>
      <c r="H1367">
        <f t="shared" si="128"/>
        <v>2.4680410000000007E-2</v>
      </c>
      <c r="I1367">
        <f t="shared" si="129"/>
        <v>2.4680410000000007E-2</v>
      </c>
      <c r="J1367">
        <f t="shared" si="130"/>
        <v>1</v>
      </c>
      <c r="K1367">
        <f t="shared" si="131"/>
        <v>0.79118480413908254</v>
      </c>
    </row>
    <row r="1368" spans="1:11" x14ac:dyDescent="0.3">
      <c r="A1368">
        <v>1367</v>
      </c>
      <c r="B1368" t="s">
        <v>14</v>
      </c>
      <c r="C1368" t="s">
        <v>4909</v>
      </c>
      <c r="D1368">
        <v>15.5</v>
      </c>
      <c r="E1368">
        <v>1247.473840325116</v>
      </c>
      <c r="F1368">
        <f t="shared" si="126"/>
        <v>0.155</v>
      </c>
      <c r="G1368">
        <f t="shared" si="127"/>
        <v>193.35844525039298</v>
      </c>
      <c r="H1368">
        <f t="shared" si="128"/>
        <v>2.4025000000000001E-2</v>
      </c>
      <c r="I1368">
        <f t="shared" si="129"/>
        <v>2.4025000000000001E-2</v>
      </c>
      <c r="J1368">
        <f t="shared" si="130"/>
        <v>1</v>
      </c>
      <c r="K1368">
        <f t="shared" si="131"/>
        <v>0.97545475685227179</v>
      </c>
    </row>
    <row r="1369" spans="1:11" x14ac:dyDescent="0.3">
      <c r="A1369">
        <v>1368</v>
      </c>
      <c r="B1369" t="s">
        <v>14</v>
      </c>
      <c r="C1369" t="s">
        <v>4910</v>
      </c>
      <c r="D1369">
        <v>15.49</v>
      </c>
      <c r="E1369">
        <v>41.979271684167401</v>
      </c>
      <c r="F1369">
        <f t="shared" si="126"/>
        <v>0.15490000000000001</v>
      </c>
      <c r="G1369">
        <f t="shared" si="127"/>
        <v>6.5025891838775305</v>
      </c>
      <c r="H1369">
        <f t="shared" si="128"/>
        <v>2.3994010000000003E-2</v>
      </c>
      <c r="I1369">
        <f t="shared" si="129"/>
        <v>2.3994010000000003E-2</v>
      </c>
      <c r="J1369">
        <f t="shared" si="130"/>
        <v>1</v>
      </c>
      <c r="K1369">
        <f t="shared" si="131"/>
        <v>0.46092930896608364</v>
      </c>
    </row>
    <row r="1370" spans="1:11" x14ac:dyDescent="0.3">
      <c r="A1370">
        <v>1369</v>
      </c>
      <c r="B1370" t="s">
        <v>14</v>
      </c>
      <c r="C1370" t="s">
        <v>4911</v>
      </c>
      <c r="D1370">
        <v>15.42</v>
      </c>
      <c r="E1370">
        <v>300.317776374564</v>
      </c>
      <c r="F1370">
        <f t="shared" si="126"/>
        <v>0.1542</v>
      </c>
      <c r="G1370">
        <f t="shared" si="127"/>
        <v>46.309001116957774</v>
      </c>
      <c r="H1370">
        <f t="shared" si="128"/>
        <v>2.3777640000000003E-2</v>
      </c>
      <c r="I1370">
        <f t="shared" si="129"/>
        <v>2.3777640000000003E-2</v>
      </c>
      <c r="J1370">
        <f t="shared" si="130"/>
        <v>1</v>
      </c>
      <c r="K1370">
        <f t="shared" si="131"/>
        <v>0.90232400964459147</v>
      </c>
    </row>
    <row r="1371" spans="1:11" x14ac:dyDescent="0.3">
      <c r="A1371">
        <v>1370</v>
      </c>
      <c r="B1371" t="s">
        <v>14</v>
      </c>
      <c r="C1371" t="s">
        <v>4912</v>
      </c>
      <c r="D1371">
        <v>15.29</v>
      </c>
      <c r="E1371">
        <v>166.87263702328411</v>
      </c>
      <c r="F1371">
        <f t="shared" si="126"/>
        <v>0.15289999999999998</v>
      </c>
      <c r="G1371">
        <f t="shared" si="127"/>
        <v>25.514826200860139</v>
      </c>
      <c r="H1371">
        <f t="shared" si="128"/>
        <v>2.3378409999999995E-2</v>
      </c>
      <c r="I1371">
        <f t="shared" si="129"/>
        <v>2.3378409999999995E-2</v>
      </c>
      <c r="J1371">
        <f t="shared" si="130"/>
        <v>1</v>
      </c>
      <c r="K1371">
        <f t="shared" si="131"/>
        <v>0.83212803404854507</v>
      </c>
    </row>
    <row r="1372" spans="1:11" x14ac:dyDescent="0.3">
      <c r="A1372">
        <v>1371</v>
      </c>
      <c r="B1372" t="s">
        <v>14</v>
      </c>
      <c r="C1372" t="s">
        <v>4913</v>
      </c>
      <c r="D1372">
        <v>15.15</v>
      </c>
      <c r="E1372">
        <v>124.8868217803581</v>
      </c>
      <c r="F1372">
        <f t="shared" si="126"/>
        <v>0.1515</v>
      </c>
      <c r="G1372">
        <f t="shared" si="127"/>
        <v>18.920353499724254</v>
      </c>
      <c r="H1372">
        <f t="shared" si="128"/>
        <v>2.295225E-2</v>
      </c>
      <c r="I1372">
        <f t="shared" si="129"/>
        <v>2.2977250000000001E-2</v>
      </c>
      <c r="J1372">
        <f t="shared" si="130"/>
        <v>0.99891196727197551</v>
      </c>
      <c r="K1372">
        <f t="shared" si="131"/>
        <v>0.78362833707034363</v>
      </c>
    </row>
    <row r="1373" spans="1:11" x14ac:dyDescent="0.3">
      <c r="A1373">
        <v>1372</v>
      </c>
      <c r="B1373" t="s">
        <v>14</v>
      </c>
      <c r="C1373" t="s">
        <v>4914</v>
      </c>
      <c r="D1373">
        <v>15.06</v>
      </c>
      <c r="E1373">
        <v>36.577165071261199</v>
      </c>
      <c r="F1373">
        <f t="shared" si="126"/>
        <v>0.15060000000000001</v>
      </c>
      <c r="G1373">
        <f t="shared" si="127"/>
        <v>5.5085210597319367</v>
      </c>
      <c r="H1373">
        <f t="shared" si="128"/>
        <v>2.2680360000000004E-2</v>
      </c>
      <c r="I1373">
        <f t="shared" si="129"/>
        <v>2.2680360000000004E-2</v>
      </c>
      <c r="J1373">
        <f t="shared" si="130"/>
        <v>1</v>
      </c>
      <c r="K1373">
        <f t="shared" si="131"/>
        <v>0.4166991941088693</v>
      </c>
    </row>
    <row r="1374" spans="1:11" x14ac:dyDescent="0.3">
      <c r="A1374">
        <v>1373</v>
      </c>
      <c r="B1374" t="s">
        <v>14</v>
      </c>
      <c r="C1374" t="s">
        <v>4915</v>
      </c>
      <c r="D1374">
        <v>15.06</v>
      </c>
      <c r="E1374">
        <v>7.7004558044760198</v>
      </c>
      <c r="F1374">
        <f t="shared" si="126"/>
        <v>0.15060000000000001</v>
      </c>
      <c r="G1374">
        <f t="shared" si="127"/>
        <v>1.1596886441540888</v>
      </c>
      <c r="H1374">
        <f t="shared" si="128"/>
        <v>2.2680360000000004E-2</v>
      </c>
      <c r="I1374">
        <f t="shared" si="129"/>
        <v>2.2680360000000004E-2</v>
      </c>
      <c r="J1374">
        <f t="shared" si="130"/>
        <v>1</v>
      </c>
      <c r="K1374">
        <f t="shared" si="131"/>
        <v>0.32334783884585777</v>
      </c>
    </row>
    <row r="1375" spans="1:11" x14ac:dyDescent="0.3">
      <c r="A1375">
        <v>1374</v>
      </c>
      <c r="B1375" t="s">
        <v>14</v>
      </c>
      <c r="C1375" t="s">
        <v>4916</v>
      </c>
      <c r="D1375">
        <v>15</v>
      </c>
      <c r="E1375">
        <v>147.271217260604</v>
      </c>
      <c r="F1375">
        <f t="shared" si="126"/>
        <v>0.15</v>
      </c>
      <c r="G1375">
        <f t="shared" si="127"/>
        <v>22.090682589090601</v>
      </c>
      <c r="H1375">
        <f t="shared" si="128"/>
        <v>2.2499999999999999E-2</v>
      </c>
      <c r="I1375">
        <f t="shared" si="129"/>
        <v>2.2499999999999999E-2</v>
      </c>
      <c r="J1375">
        <f t="shared" si="130"/>
        <v>1</v>
      </c>
      <c r="K1375">
        <f t="shared" si="131"/>
        <v>0.81512433007869378</v>
      </c>
    </row>
    <row r="1376" spans="1:11" x14ac:dyDescent="0.3">
      <c r="A1376">
        <v>1375</v>
      </c>
      <c r="B1376" t="s">
        <v>14</v>
      </c>
      <c r="C1376" t="s">
        <v>4917</v>
      </c>
      <c r="D1376">
        <v>15</v>
      </c>
      <c r="E1376">
        <v>5.7753418533570198</v>
      </c>
      <c r="F1376">
        <f t="shared" si="126"/>
        <v>0.15</v>
      </c>
      <c r="G1376">
        <f t="shared" si="127"/>
        <v>0.86630127800355294</v>
      </c>
      <c r="H1376">
        <f t="shared" si="128"/>
        <v>2.2499999999999999E-2</v>
      </c>
      <c r="I1376">
        <f t="shared" si="129"/>
        <v>2.2499999999999999E-2</v>
      </c>
      <c r="J1376">
        <f t="shared" si="130"/>
        <v>1</v>
      </c>
      <c r="K1376">
        <f t="shared" si="131"/>
        <v>0.44401955990689979</v>
      </c>
    </row>
    <row r="1377" spans="1:11" x14ac:dyDescent="0.3">
      <c r="A1377">
        <v>1376</v>
      </c>
      <c r="B1377" t="s">
        <v>14</v>
      </c>
      <c r="C1377" t="s">
        <v>4918</v>
      </c>
      <c r="D1377">
        <v>15</v>
      </c>
      <c r="E1377">
        <v>0</v>
      </c>
      <c r="F1377">
        <f t="shared" si="126"/>
        <v>0.15</v>
      </c>
      <c r="G1377">
        <f t="shared" si="127"/>
        <v>0</v>
      </c>
      <c r="H1377">
        <f t="shared" si="128"/>
        <v>2.2499999999999999E-2</v>
      </c>
      <c r="I1377">
        <f t="shared" si="129"/>
        <v>2.2499999999999999E-2</v>
      </c>
      <c r="J1377">
        <f t="shared" si="130"/>
        <v>1</v>
      </c>
      <c r="K1377">
        <f t="shared" si="131"/>
        <v>1</v>
      </c>
    </row>
    <row r="1378" spans="1:11" x14ac:dyDescent="0.3">
      <c r="A1378">
        <v>1377</v>
      </c>
      <c r="B1378" t="s">
        <v>14</v>
      </c>
      <c r="C1378" t="s">
        <v>4919</v>
      </c>
      <c r="D1378">
        <v>15</v>
      </c>
      <c r="E1378">
        <v>18.288582535630599</v>
      </c>
      <c r="F1378">
        <f t="shared" si="126"/>
        <v>0.15</v>
      </c>
      <c r="G1378">
        <f t="shared" si="127"/>
        <v>2.7432873803445896</v>
      </c>
      <c r="H1378">
        <f t="shared" si="128"/>
        <v>2.2499999999999999E-2</v>
      </c>
      <c r="I1378">
        <f t="shared" si="129"/>
        <v>2.2499999999999999E-2</v>
      </c>
      <c r="J1378">
        <f t="shared" si="130"/>
        <v>1</v>
      </c>
      <c r="K1378">
        <f t="shared" si="131"/>
        <v>9.879010414789062E-2</v>
      </c>
    </row>
    <row r="1379" spans="1:11" x14ac:dyDescent="0.3">
      <c r="A1379">
        <v>1378</v>
      </c>
      <c r="B1379" t="s">
        <v>14</v>
      </c>
      <c r="C1379" t="s">
        <v>4920</v>
      </c>
      <c r="D1379">
        <v>15</v>
      </c>
      <c r="E1379">
        <v>3.8502279022380201</v>
      </c>
      <c r="F1379">
        <f t="shared" si="126"/>
        <v>0.15</v>
      </c>
      <c r="G1379">
        <f t="shared" si="127"/>
        <v>0.577534185335703</v>
      </c>
      <c r="H1379">
        <f t="shared" si="128"/>
        <v>2.2499999999999999E-2</v>
      </c>
      <c r="I1379">
        <f t="shared" si="129"/>
        <v>2.2499999999999999E-2</v>
      </c>
      <c r="J1379">
        <f t="shared" si="130"/>
        <v>1</v>
      </c>
      <c r="K1379">
        <f t="shared" si="131"/>
        <v>0.59149269470838639</v>
      </c>
    </row>
    <row r="1380" spans="1:11" x14ac:dyDescent="0.3">
      <c r="A1380">
        <v>1379</v>
      </c>
      <c r="B1380" t="s">
        <v>14</v>
      </c>
      <c r="C1380" t="s">
        <v>4921</v>
      </c>
      <c r="D1380">
        <v>15</v>
      </c>
      <c r="E1380">
        <v>4.8127848777975197</v>
      </c>
      <c r="F1380">
        <f t="shared" si="126"/>
        <v>0.15</v>
      </c>
      <c r="G1380">
        <f t="shared" si="127"/>
        <v>0.72191773166962792</v>
      </c>
      <c r="H1380">
        <f t="shared" si="128"/>
        <v>2.2499999999999999E-2</v>
      </c>
      <c r="I1380">
        <f t="shared" si="129"/>
        <v>2.2499999999999999E-2</v>
      </c>
      <c r="J1380">
        <f t="shared" si="130"/>
        <v>1</v>
      </c>
      <c r="K1380">
        <f t="shared" si="131"/>
        <v>0.51417381176022436</v>
      </c>
    </row>
    <row r="1381" spans="1:11" x14ac:dyDescent="0.3">
      <c r="A1381">
        <v>1380</v>
      </c>
      <c r="B1381" t="s">
        <v>14</v>
      </c>
      <c r="C1381" t="s">
        <v>4922</v>
      </c>
      <c r="D1381">
        <v>15</v>
      </c>
      <c r="E1381">
        <v>0</v>
      </c>
      <c r="F1381">
        <f t="shared" si="126"/>
        <v>0.15</v>
      </c>
      <c r="G1381">
        <f t="shared" si="127"/>
        <v>0</v>
      </c>
      <c r="H1381">
        <f t="shared" si="128"/>
        <v>2.2499999999999999E-2</v>
      </c>
      <c r="I1381">
        <f t="shared" si="129"/>
        <v>2.2499999999999999E-2</v>
      </c>
      <c r="J1381">
        <f t="shared" si="130"/>
        <v>1</v>
      </c>
      <c r="K1381">
        <f t="shared" si="131"/>
        <v>1</v>
      </c>
    </row>
    <row r="1382" spans="1:11" x14ac:dyDescent="0.3">
      <c r="A1382">
        <v>1381</v>
      </c>
      <c r="B1382" t="s">
        <v>14</v>
      </c>
      <c r="C1382" t="s">
        <v>4923</v>
      </c>
      <c r="D1382">
        <v>15</v>
      </c>
      <c r="E1382">
        <v>0</v>
      </c>
      <c r="F1382">
        <f t="shared" si="126"/>
        <v>0.15</v>
      </c>
      <c r="G1382">
        <f t="shared" si="127"/>
        <v>0</v>
      </c>
      <c r="H1382">
        <f t="shared" si="128"/>
        <v>2.2499999999999999E-2</v>
      </c>
      <c r="I1382">
        <f t="shared" si="129"/>
        <v>2.2499999999999999E-2</v>
      </c>
      <c r="J1382">
        <f t="shared" si="130"/>
        <v>1</v>
      </c>
      <c r="K1382">
        <f t="shared" si="131"/>
        <v>1</v>
      </c>
    </row>
    <row r="1383" spans="1:11" x14ac:dyDescent="0.3">
      <c r="A1383">
        <v>1382</v>
      </c>
      <c r="B1383" t="s">
        <v>14</v>
      </c>
      <c r="C1383" t="s">
        <v>4924</v>
      </c>
      <c r="D1383">
        <v>15</v>
      </c>
      <c r="E1383">
        <v>7.2398157553830798</v>
      </c>
      <c r="F1383">
        <f t="shared" si="126"/>
        <v>0.15</v>
      </c>
      <c r="G1383">
        <f t="shared" si="127"/>
        <v>1.0859723633074618</v>
      </c>
      <c r="H1383">
        <f t="shared" si="128"/>
        <v>2.2499999999999999E-2</v>
      </c>
      <c r="I1383">
        <f t="shared" si="129"/>
        <v>2.2499999999999999E-2</v>
      </c>
      <c r="J1383">
        <f t="shared" si="130"/>
        <v>1</v>
      </c>
      <c r="K1383">
        <f t="shared" si="131"/>
        <v>0.34893203837529951</v>
      </c>
    </row>
    <row r="1384" spans="1:11" x14ac:dyDescent="0.3">
      <c r="A1384">
        <v>1383</v>
      </c>
      <c r="B1384" t="s">
        <v>14</v>
      </c>
      <c r="C1384" t="s">
        <v>4925</v>
      </c>
      <c r="D1384">
        <v>15</v>
      </c>
      <c r="E1384">
        <v>15.400911608952001</v>
      </c>
      <c r="F1384">
        <f t="shared" si="126"/>
        <v>0.15</v>
      </c>
      <c r="G1384">
        <f t="shared" si="127"/>
        <v>2.3101367413428</v>
      </c>
      <c r="H1384">
        <f t="shared" si="128"/>
        <v>2.2499999999999999E-2</v>
      </c>
      <c r="I1384">
        <f t="shared" si="129"/>
        <v>2.2499999999999999E-2</v>
      </c>
      <c r="J1384">
        <f t="shared" si="130"/>
        <v>1</v>
      </c>
      <c r="K1384">
        <f t="shared" si="131"/>
        <v>1.3187486418464709E-2</v>
      </c>
    </row>
    <row r="1385" spans="1:11" x14ac:dyDescent="0.3">
      <c r="A1385">
        <v>1384</v>
      </c>
      <c r="B1385" t="s">
        <v>14</v>
      </c>
      <c r="C1385" t="s">
        <v>4926</v>
      </c>
      <c r="D1385">
        <v>15</v>
      </c>
      <c r="E1385">
        <v>21.190176129940799</v>
      </c>
      <c r="F1385">
        <f t="shared" si="126"/>
        <v>0.15</v>
      </c>
      <c r="G1385">
        <f t="shared" si="127"/>
        <v>3.1785264194911198</v>
      </c>
      <c r="H1385">
        <f t="shared" si="128"/>
        <v>2.2499999999999999E-2</v>
      </c>
      <c r="I1385">
        <f t="shared" si="129"/>
        <v>2.2499999999999999E-2</v>
      </c>
      <c r="J1385">
        <f t="shared" si="130"/>
        <v>1</v>
      </c>
      <c r="K1385">
        <f t="shared" si="131"/>
        <v>0.17104575859799567</v>
      </c>
    </row>
    <row r="1386" spans="1:11" x14ac:dyDescent="0.3">
      <c r="A1386">
        <v>1385</v>
      </c>
      <c r="B1386" t="s">
        <v>14</v>
      </c>
      <c r="C1386" t="s">
        <v>4927</v>
      </c>
      <c r="D1386">
        <v>15</v>
      </c>
      <c r="E1386">
        <v>0</v>
      </c>
      <c r="F1386">
        <f t="shared" si="126"/>
        <v>0.15</v>
      </c>
      <c r="G1386">
        <f t="shared" si="127"/>
        <v>0</v>
      </c>
      <c r="H1386">
        <f t="shared" si="128"/>
        <v>2.2499999999999999E-2</v>
      </c>
      <c r="I1386">
        <f t="shared" si="129"/>
        <v>2.2499999999999999E-2</v>
      </c>
      <c r="J1386">
        <f t="shared" si="130"/>
        <v>1</v>
      </c>
      <c r="K1386">
        <f t="shared" si="131"/>
        <v>1</v>
      </c>
    </row>
    <row r="1387" spans="1:11" x14ac:dyDescent="0.3">
      <c r="A1387">
        <v>1386</v>
      </c>
      <c r="B1387" t="s">
        <v>14</v>
      </c>
      <c r="C1387" t="s">
        <v>4928</v>
      </c>
      <c r="D1387">
        <v>15</v>
      </c>
      <c r="E1387">
        <v>92.405469653712203</v>
      </c>
      <c r="F1387">
        <f t="shared" si="126"/>
        <v>0.15</v>
      </c>
      <c r="G1387">
        <f t="shared" si="127"/>
        <v>13.860820448056829</v>
      </c>
      <c r="H1387">
        <f t="shared" si="128"/>
        <v>2.2499999999999999E-2</v>
      </c>
      <c r="I1387">
        <f t="shared" si="129"/>
        <v>2.2499999999999999E-2</v>
      </c>
      <c r="J1387">
        <f t="shared" si="130"/>
        <v>1</v>
      </c>
      <c r="K1387">
        <f t="shared" si="131"/>
        <v>0.72068461600025113</v>
      </c>
    </row>
    <row r="1388" spans="1:11" x14ac:dyDescent="0.3">
      <c r="A1388">
        <v>1387</v>
      </c>
      <c r="B1388" t="s">
        <v>14</v>
      </c>
      <c r="C1388" t="s">
        <v>4929</v>
      </c>
      <c r="D1388">
        <v>15</v>
      </c>
      <c r="E1388">
        <v>39.818986654606903</v>
      </c>
      <c r="F1388">
        <f t="shared" si="126"/>
        <v>0.15</v>
      </c>
      <c r="G1388">
        <f t="shared" si="127"/>
        <v>5.9728479981910354</v>
      </c>
      <c r="H1388">
        <f t="shared" si="128"/>
        <v>2.2499999999999999E-2</v>
      </c>
      <c r="I1388">
        <f t="shared" si="129"/>
        <v>2.2499999999999999E-2</v>
      </c>
      <c r="J1388">
        <f t="shared" si="130"/>
        <v>1</v>
      </c>
      <c r="K1388">
        <f t="shared" si="131"/>
        <v>0.45274435317423278</v>
      </c>
    </row>
    <row r="1389" spans="1:11" x14ac:dyDescent="0.3">
      <c r="A1389">
        <v>1388</v>
      </c>
      <c r="B1389" t="s">
        <v>14</v>
      </c>
      <c r="C1389" t="s">
        <v>4930</v>
      </c>
      <c r="D1389">
        <v>15</v>
      </c>
      <c r="E1389">
        <v>1440.9477924125799</v>
      </c>
      <c r="F1389">
        <f t="shared" si="126"/>
        <v>0.15</v>
      </c>
      <c r="G1389">
        <f t="shared" si="127"/>
        <v>216.14216886188697</v>
      </c>
      <c r="H1389">
        <f t="shared" si="128"/>
        <v>2.2499999999999999E-2</v>
      </c>
      <c r="I1389">
        <f t="shared" si="129"/>
        <v>2.2499999999999999E-2</v>
      </c>
      <c r="J1389">
        <f t="shared" si="130"/>
        <v>1</v>
      </c>
      <c r="K1389">
        <f t="shared" si="131"/>
        <v>0.97939486556019395</v>
      </c>
    </row>
    <row r="1390" spans="1:11" x14ac:dyDescent="0.3">
      <c r="A1390">
        <v>1389</v>
      </c>
      <c r="B1390" t="s">
        <v>14</v>
      </c>
      <c r="C1390" t="s">
        <v>4931</v>
      </c>
      <c r="D1390">
        <v>15</v>
      </c>
      <c r="E1390">
        <v>1.9251139511190101</v>
      </c>
      <c r="F1390">
        <f t="shared" si="126"/>
        <v>0.15</v>
      </c>
      <c r="G1390">
        <f t="shared" si="127"/>
        <v>0.2887670926678515</v>
      </c>
      <c r="H1390">
        <f t="shared" si="128"/>
        <v>2.2499999999999999E-2</v>
      </c>
      <c r="I1390">
        <f t="shared" si="129"/>
        <v>2.2499999999999999E-2</v>
      </c>
      <c r="J1390">
        <f t="shared" si="130"/>
        <v>1</v>
      </c>
      <c r="K1390">
        <f t="shared" si="131"/>
        <v>0.77251391551290205</v>
      </c>
    </row>
    <row r="1391" spans="1:11" x14ac:dyDescent="0.3">
      <c r="A1391">
        <v>1390</v>
      </c>
      <c r="B1391" t="s">
        <v>14</v>
      </c>
      <c r="C1391" t="s">
        <v>4932</v>
      </c>
      <c r="D1391">
        <v>14.99</v>
      </c>
      <c r="E1391">
        <v>10.718111919361901</v>
      </c>
      <c r="F1391">
        <f t="shared" si="126"/>
        <v>0.14990000000000001</v>
      </c>
      <c r="G1391">
        <f t="shared" si="127"/>
        <v>1.606644976712349</v>
      </c>
      <c r="H1391">
        <f t="shared" si="128"/>
        <v>2.2470010000000002E-2</v>
      </c>
      <c r="I1391">
        <f t="shared" si="129"/>
        <v>2.2470010000000002E-2</v>
      </c>
      <c r="J1391">
        <f t="shared" si="130"/>
        <v>1</v>
      </c>
      <c r="K1391">
        <f t="shared" si="131"/>
        <v>0.1661688767357806</v>
      </c>
    </row>
    <row r="1392" spans="1:11" x14ac:dyDescent="0.3">
      <c r="A1392">
        <v>1391</v>
      </c>
      <c r="B1392" t="s">
        <v>14</v>
      </c>
      <c r="C1392" t="s">
        <v>4933</v>
      </c>
      <c r="D1392">
        <v>14.97</v>
      </c>
      <c r="E1392">
        <v>1943.4025336546381</v>
      </c>
      <c r="F1392">
        <f t="shared" si="126"/>
        <v>0.1497</v>
      </c>
      <c r="G1392">
        <f t="shared" si="127"/>
        <v>290.9273592880993</v>
      </c>
      <c r="H1392">
        <f t="shared" si="128"/>
        <v>2.2410090000000001E-2</v>
      </c>
      <c r="I1392">
        <f t="shared" si="129"/>
        <v>2.2410090000000001E-2</v>
      </c>
      <c r="J1392">
        <f t="shared" si="130"/>
        <v>1</v>
      </c>
      <c r="K1392">
        <f t="shared" si="131"/>
        <v>0.98471179538852738</v>
      </c>
    </row>
    <row r="1393" spans="1:11" x14ac:dyDescent="0.3">
      <c r="A1393">
        <v>1392</v>
      </c>
      <c r="B1393" t="s">
        <v>14</v>
      </c>
      <c r="C1393" t="s">
        <v>4934</v>
      </c>
      <c r="D1393">
        <v>14.95</v>
      </c>
      <c r="E1393">
        <v>21.176253462309099</v>
      </c>
      <c r="F1393">
        <f t="shared" si="126"/>
        <v>0.14949999999999999</v>
      </c>
      <c r="G1393">
        <f t="shared" si="127"/>
        <v>3.1658498926152103</v>
      </c>
      <c r="H1393">
        <f t="shared" si="128"/>
        <v>2.2350249999999999E-2</v>
      </c>
      <c r="I1393">
        <f t="shared" si="129"/>
        <v>2.2350249999999999E-2</v>
      </c>
      <c r="J1393">
        <f t="shared" si="130"/>
        <v>1</v>
      </c>
      <c r="K1393">
        <f t="shared" si="131"/>
        <v>0.17234705693478611</v>
      </c>
    </row>
    <row r="1394" spans="1:11" x14ac:dyDescent="0.3">
      <c r="A1394">
        <v>1393</v>
      </c>
      <c r="B1394" t="s">
        <v>14</v>
      </c>
      <c r="C1394" t="s">
        <v>4935</v>
      </c>
      <c r="D1394">
        <v>14.87</v>
      </c>
      <c r="E1394">
        <v>69.304102240284294</v>
      </c>
      <c r="F1394">
        <f t="shared" si="126"/>
        <v>0.1487</v>
      </c>
      <c r="G1394">
        <f t="shared" si="127"/>
        <v>10.305520003130274</v>
      </c>
      <c r="H1394">
        <f t="shared" si="128"/>
        <v>2.211169E-2</v>
      </c>
      <c r="I1394">
        <f t="shared" si="129"/>
        <v>2.211169E-2</v>
      </c>
      <c r="J1394">
        <f t="shared" si="130"/>
        <v>1</v>
      </c>
      <c r="K1394">
        <f t="shared" si="131"/>
        <v>0.64668467844059829</v>
      </c>
    </row>
    <row r="1395" spans="1:11" x14ac:dyDescent="0.3">
      <c r="A1395">
        <v>1394</v>
      </c>
      <c r="B1395" t="s">
        <v>14</v>
      </c>
      <c r="C1395" t="s">
        <v>4936</v>
      </c>
      <c r="D1395">
        <v>14.79</v>
      </c>
      <c r="E1395">
        <v>51.978076680213292</v>
      </c>
      <c r="F1395">
        <f t="shared" si="126"/>
        <v>0.1479</v>
      </c>
      <c r="G1395">
        <f t="shared" si="127"/>
        <v>7.6875575410035459</v>
      </c>
      <c r="H1395">
        <f t="shared" si="128"/>
        <v>2.187441E-2</v>
      </c>
      <c r="I1395">
        <f t="shared" si="129"/>
        <v>2.187441E-2</v>
      </c>
      <c r="J1395">
        <f t="shared" si="130"/>
        <v>1</v>
      </c>
      <c r="K1395">
        <f t="shared" si="131"/>
        <v>0.5569739092280005</v>
      </c>
    </row>
    <row r="1396" spans="1:11" x14ac:dyDescent="0.3">
      <c r="A1396">
        <v>1395</v>
      </c>
      <c r="B1396" t="s">
        <v>14</v>
      </c>
      <c r="C1396" t="s">
        <v>4937</v>
      </c>
      <c r="D1396">
        <v>14.77</v>
      </c>
      <c r="E1396">
        <v>190.5862811607816</v>
      </c>
      <c r="F1396">
        <f t="shared" si="126"/>
        <v>0.1477</v>
      </c>
      <c r="G1396">
        <f t="shared" si="127"/>
        <v>28.149593727447442</v>
      </c>
      <c r="H1396">
        <f t="shared" si="128"/>
        <v>2.1815290000000001E-2</v>
      </c>
      <c r="I1396">
        <f t="shared" si="129"/>
        <v>2.1815290000000001E-2</v>
      </c>
      <c r="J1396">
        <f t="shared" si="130"/>
        <v>1</v>
      </c>
      <c r="K1396">
        <f t="shared" si="131"/>
        <v>0.85615243988143719</v>
      </c>
    </row>
    <row r="1397" spans="1:11" x14ac:dyDescent="0.3">
      <c r="A1397">
        <v>1396</v>
      </c>
      <c r="B1397" t="s">
        <v>14</v>
      </c>
      <c r="C1397" t="s">
        <v>4938</v>
      </c>
      <c r="D1397">
        <v>14.76</v>
      </c>
      <c r="E1397">
        <v>43.315063900177499</v>
      </c>
      <c r="F1397">
        <f t="shared" si="126"/>
        <v>0.14760000000000001</v>
      </c>
      <c r="G1397">
        <f t="shared" si="127"/>
        <v>6.3933034316661992</v>
      </c>
      <c r="H1397">
        <f t="shared" si="128"/>
        <v>2.1785760000000001E-2</v>
      </c>
      <c r="I1397">
        <f t="shared" si="129"/>
        <v>2.1785760000000001E-2</v>
      </c>
      <c r="J1397">
        <f t="shared" si="130"/>
        <v>1</v>
      </c>
      <c r="K1397">
        <f t="shared" si="131"/>
        <v>0.49169233716659289</v>
      </c>
    </row>
    <row r="1398" spans="1:11" x14ac:dyDescent="0.3">
      <c r="A1398">
        <v>1397</v>
      </c>
      <c r="B1398" t="s">
        <v>14</v>
      </c>
      <c r="C1398" t="s">
        <v>4939</v>
      </c>
      <c r="D1398">
        <v>14.76</v>
      </c>
      <c r="E1398">
        <v>332.08215656802849</v>
      </c>
      <c r="F1398">
        <f t="shared" si="126"/>
        <v>0.14760000000000001</v>
      </c>
      <c r="G1398">
        <f t="shared" si="127"/>
        <v>49.015326309441008</v>
      </c>
      <c r="H1398">
        <f t="shared" si="128"/>
        <v>2.1785760000000001E-2</v>
      </c>
      <c r="I1398">
        <f t="shared" si="129"/>
        <v>2.1785760000000001E-2</v>
      </c>
      <c r="J1398">
        <f t="shared" si="130"/>
        <v>1</v>
      </c>
      <c r="K1398">
        <f t="shared" si="131"/>
        <v>0.91488923868973226</v>
      </c>
    </row>
    <row r="1399" spans="1:11" x14ac:dyDescent="0.3">
      <c r="A1399">
        <v>1398</v>
      </c>
      <c r="B1399" t="s">
        <v>14</v>
      </c>
      <c r="C1399" t="s">
        <v>4183</v>
      </c>
      <c r="D1399">
        <v>14.72</v>
      </c>
      <c r="E1399">
        <v>257.96526944994679</v>
      </c>
      <c r="F1399">
        <f t="shared" si="126"/>
        <v>0.1472</v>
      </c>
      <c r="G1399">
        <f t="shared" si="127"/>
        <v>37.972487663032169</v>
      </c>
      <c r="H1399">
        <f t="shared" si="128"/>
        <v>2.1667840000000001E-2</v>
      </c>
      <c r="I1399">
        <f t="shared" si="129"/>
        <v>2.3603840000000001E-2</v>
      </c>
      <c r="J1399">
        <f t="shared" si="130"/>
        <v>0.91797944741194648</v>
      </c>
      <c r="K1399">
        <f t="shared" si="131"/>
        <v>0.89203670568862936</v>
      </c>
    </row>
    <row r="1400" spans="1:11" x14ac:dyDescent="0.3">
      <c r="A1400">
        <v>1399</v>
      </c>
      <c r="B1400" t="s">
        <v>14</v>
      </c>
      <c r="C1400" t="s">
        <v>4940</v>
      </c>
      <c r="D1400">
        <v>14.66</v>
      </c>
      <c r="E1400">
        <v>165.55979979623439</v>
      </c>
      <c r="F1400">
        <f t="shared" si="126"/>
        <v>0.14660000000000001</v>
      </c>
      <c r="G1400">
        <f t="shared" si="127"/>
        <v>24.271066650127963</v>
      </c>
      <c r="H1400">
        <f t="shared" si="128"/>
        <v>2.1491560000000003E-2</v>
      </c>
      <c r="I1400">
        <f t="shared" si="129"/>
        <v>2.1491560000000003E-2</v>
      </c>
      <c r="J1400">
        <f t="shared" si="130"/>
        <v>1</v>
      </c>
      <c r="K1400">
        <f t="shared" si="131"/>
        <v>0.83730977376985949</v>
      </c>
    </row>
    <row r="1401" spans="1:11" x14ac:dyDescent="0.3">
      <c r="A1401">
        <v>1400</v>
      </c>
      <c r="B1401" t="s">
        <v>14</v>
      </c>
      <c r="C1401" t="s">
        <v>4941</v>
      </c>
      <c r="D1401">
        <v>14.55</v>
      </c>
      <c r="E1401">
        <v>98.180811507069308</v>
      </c>
      <c r="F1401">
        <f t="shared" si="126"/>
        <v>0.14550000000000002</v>
      </c>
      <c r="G1401">
        <f t="shared" si="127"/>
        <v>14.285308074278586</v>
      </c>
      <c r="H1401">
        <f t="shared" si="128"/>
        <v>2.1170250000000005E-2</v>
      </c>
      <c r="I1401">
        <f t="shared" si="129"/>
        <v>2.1170250000000005E-2</v>
      </c>
      <c r="J1401">
        <f t="shared" si="130"/>
        <v>1</v>
      </c>
      <c r="K1401">
        <f t="shared" si="131"/>
        <v>0.74186294225181604</v>
      </c>
    </row>
    <row r="1402" spans="1:11" x14ac:dyDescent="0.3">
      <c r="A1402">
        <v>1401</v>
      </c>
      <c r="B1402" t="s">
        <v>14</v>
      </c>
      <c r="C1402" t="s">
        <v>4942</v>
      </c>
      <c r="D1402">
        <v>14.4</v>
      </c>
      <c r="E1402">
        <v>277.21640896113689</v>
      </c>
      <c r="F1402">
        <f t="shared" si="126"/>
        <v>0.14400000000000002</v>
      </c>
      <c r="G1402">
        <f t="shared" si="127"/>
        <v>39.919162890403719</v>
      </c>
      <c r="H1402">
        <f t="shared" si="128"/>
        <v>2.0736000000000004E-2</v>
      </c>
      <c r="I1402">
        <f t="shared" si="129"/>
        <v>2.0736000000000004E-2</v>
      </c>
      <c r="J1402">
        <f t="shared" si="130"/>
        <v>1</v>
      </c>
      <c r="K1402">
        <f t="shared" si="131"/>
        <v>0.90124012533246001</v>
      </c>
    </row>
    <row r="1403" spans="1:11" x14ac:dyDescent="0.3">
      <c r="A1403">
        <v>1402</v>
      </c>
      <c r="B1403" t="s">
        <v>14</v>
      </c>
      <c r="C1403" t="s">
        <v>4943</v>
      </c>
      <c r="D1403">
        <v>14.35</v>
      </c>
      <c r="E1403">
        <v>30.801823217904001</v>
      </c>
      <c r="F1403">
        <f t="shared" si="126"/>
        <v>0.14349999999999999</v>
      </c>
      <c r="G1403">
        <f t="shared" si="127"/>
        <v>4.4200616317692241</v>
      </c>
      <c r="H1403">
        <f t="shared" si="128"/>
        <v>2.0592249999999996E-2</v>
      </c>
      <c r="I1403">
        <f t="shared" si="129"/>
        <v>2.0592249999999996E-2</v>
      </c>
      <c r="J1403">
        <f t="shared" si="130"/>
        <v>1</v>
      </c>
      <c r="K1403">
        <f t="shared" si="131"/>
        <v>0.36436675299925381</v>
      </c>
    </row>
    <row r="1404" spans="1:11" x14ac:dyDescent="0.3">
      <c r="A1404">
        <v>1403</v>
      </c>
      <c r="B1404" t="s">
        <v>14</v>
      </c>
      <c r="C1404" t="s">
        <v>4944</v>
      </c>
      <c r="D1404">
        <v>14.29</v>
      </c>
      <c r="E1404">
        <v>939.36609426095413</v>
      </c>
      <c r="F1404">
        <f t="shared" si="126"/>
        <v>0.1429</v>
      </c>
      <c r="G1404">
        <f t="shared" si="127"/>
        <v>134.23541486989035</v>
      </c>
      <c r="H1404">
        <f t="shared" si="128"/>
        <v>2.042041E-2</v>
      </c>
      <c r="I1404">
        <f t="shared" si="129"/>
        <v>3.1933700000000002E-2</v>
      </c>
      <c r="J1404">
        <f t="shared" si="130"/>
        <v>0.63946269928007082</v>
      </c>
      <c r="K1404">
        <f t="shared" si="131"/>
        <v>0.97003112529559377</v>
      </c>
    </row>
    <row r="1405" spans="1:11" x14ac:dyDescent="0.3">
      <c r="A1405">
        <v>1404</v>
      </c>
      <c r="B1405" t="s">
        <v>14</v>
      </c>
      <c r="C1405" t="s">
        <v>4945</v>
      </c>
      <c r="D1405">
        <v>14.26</v>
      </c>
      <c r="E1405">
        <v>9.6255697555950395</v>
      </c>
      <c r="F1405">
        <f t="shared" si="126"/>
        <v>0.1426</v>
      </c>
      <c r="G1405">
        <f t="shared" si="127"/>
        <v>1.3726062471478526</v>
      </c>
      <c r="H1405">
        <f t="shared" si="128"/>
        <v>2.033476E-2</v>
      </c>
      <c r="I1405">
        <f t="shared" si="129"/>
        <v>2.033476E-2</v>
      </c>
      <c r="J1405">
        <f t="shared" si="130"/>
        <v>1</v>
      </c>
      <c r="K1405">
        <f t="shared" si="131"/>
        <v>0.19402636369263812</v>
      </c>
    </row>
    <row r="1406" spans="1:11" x14ac:dyDescent="0.3">
      <c r="A1406">
        <v>1405</v>
      </c>
      <c r="B1406" t="s">
        <v>14</v>
      </c>
      <c r="C1406" t="s">
        <v>4946</v>
      </c>
      <c r="D1406">
        <v>14.22</v>
      </c>
      <c r="E1406">
        <v>477.42825987751201</v>
      </c>
      <c r="F1406">
        <f t="shared" si="126"/>
        <v>0.14219999999999999</v>
      </c>
      <c r="G1406">
        <f t="shared" si="127"/>
        <v>67.890298554582202</v>
      </c>
      <c r="H1406">
        <f t="shared" si="128"/>
        <v>2.0220839999999997E-2</v>
      </c>
      <c r="I1406">
        <f t="shared" si="129"/>
        <v>2.0220839999999997E-2</v>
      </c>
      <c r="J1406">
        <f t="shared" si="130"/>
        <v>1</v>
      </c>
      <c r="K1406">
        <f t="shared" si="131"/>
        <v>0.94215376658287064</v>
      </c>
    </row>
    <row r="1407" spans="1:11" x14ac:dyDescent="0.3">
      <c r="A1407">
        <v>1406</v>
      </c>
      <c r="B1407" t="s">
        <v>14</v>
      </c>
      <c r="C1407" t="s">
        <v>4947</v>
      </c>
      <c r="D1407">
        <v>14.2</v>
      </c>
      <c r="E1407">
        <v>140.27143026054699</v>
      </c>
      <c r="F1407">
        <f t="shared" si="126"/>
        <v>0.14199999999999999</v>
      </c>
      <c r="G1407">
        <f t="shared" si="127"/>
        <v>19.91854309699767</v>
      </c>
      <c r="H1407">
        <f t="shared" si="128"/>
        <v>2.0163999999999998E-2</v>
      </c>
      <c r="I1407">
        <f t="shared" si="129"/>
        <v>2.0163999999999998E-2</v>
      </c>
      <c r="J1407">
        <f t="shared" si="130"/>
        <v>1</v>
      </c>
      <c r="K1407">
        <f t="shared" si="131"/>
        <v>0.81614723219628571</v>
      </c>
    </row>
    <row r="1408" spans="1:11" x14ac:dyDescent="0.3">
      <c r="A1408">
        <v>1407</v>
      </c>
      <c r="B1408" t="s">
        <v>14</v>
      </c>
      <c r="C1408" t="s">
        <v>4948</v>
      </c>
      <c r="D1408">
        <v>14.17</v>
      </c>
      <c r="E1408">
        <v>57.753418533570297</v>
      </c>
      <c r="F1408">
        <f t="shared" si="126"/>
        <v>0.14169999999999999</v>
      </c>
      <c r="G1408">
        <f t="shared" si="127"/>
        <v>8.1836594062069103</v>
      </c>
      <c r="H1408">
        <f t="shared" si="128"/>
        <v>2.0078889999999999E-2</v>
      </c>
      <c r="I1408">
        <f t="shared" si="129"/>
        <v>2.0078889999999999E-2</v>
      </c>
      <c r="J1408">
        <f t="shared" si="130"/>
        <v>1</v>
      </c>
      <c r="K1408">
        <f t="shared" si="131"/>
        <v>0.60596978594986706</v>
      </c>
    </row>
    <row r="1409" spans="1:11" x14ac:dyDescent="0.3">
      <c r="A1409">
        <v>1408</v>
      </c>
      <c r="B1409" t="s">
        <v>14</v>
      </c>
      <c r="C1409" t="s">
        <v>4949</v>
      </c>
      <c r="D1409">
        <v>14.15</v>
      </c>
      <c r="E1409">
        <v>46.445151650568199</v>
      </c>
      <c r="F1409">
        <f t="shared" si="126"/>
        <v>0.14150000000000001</v>
      </c>
      <c r="G1409">
        <f t="shared" si="127"/>
        <v>6.5719889585554006</v>
      </c>
      <c r="H1409">
        <f t="shared" si="128"/>
        <v>2.0022250000000005E-2</v>
      </c>
      <c r="I1409">
        <f t="shared" si="129"/>
        <v>2.0022250000000005E-2</v>
      </c>
      <c r="J1409">
        <f t="shared" si="130"/>
        <v>1</v>
      </c>
      <c r="K1409">
        <f t="shared" si="131"/>
        <v>0.53296593491181354</v>
      </c>
    </row>
    <row r="1410" spans="1:11" x14ac:dyDescent="0.3">
      <c r="A1410">
        <v>1409</v>
      </c>
      <c r="B1410" t="s">
        <v>14</v>
      </c>
      <c r="C1410" t="s">
        <v>4950</v>
      </c>
      <c r="D1410">
        <v>14.09</v>
      </c>
      <c r="E1410">
        <v>317.64380193463597</v>
      </c>
      <c r="F1410">
        <f t="shared" ref="F1410:F1473" si="132">IFERROR(D1410/100,0)</f>
        <v>0.1409</v>
      </c>
      <c r="G1410">
        <f t="shared" ref="G1410:G1473" si="133">F1410*E1410</f>
        <v>44.756011692590207</v>
      </c>
      <c r="H1410">
        <f t="shared" ref="H1410:H1473" si="134">F1410^2</f>
        <v>1.9852809999999999E-2</v>
      </c>
      <c r="I1410">
        <f t="shared" ref="I1410:I1473" si="135">SUMIF($C:$C,C1410,$H:$H)</f>
        <v>1.9852809999999999E-2</v>
      </c>
      <c r="J1410">
        <f t="shared" ref="J1410:J1473" si="136">IF(I1410&gt;0,H1410/I1410,0)</f>
        <v>1</v>
      </c>
      <c r="K1410">
        <f t="shared" si="131"/>
        <v>0.91505237079954704</v>
      </c>
    </row>
    <row r="1411" spans="1:11" x14ac:dyDescent="0.3">
      <c r="A1411">
        <v>1410</v>
      </c>
      <c r="B1411" t="s">
        <v>14</v>
      </c>
      <c r="C1411" t="s">
        <v>4951</v>
      </c>
      <c r="D1411">
        <v>14</v>
      </c>
      <c r="E1411">
        <v>81.911234271397603</v>
      </c>
      <c r="F1411">
        <f t="shared" si="132"/>
        <v>0.14000000000000001</v>
      </c>
      <c r="G1411">
        <f t="shared" si="133"/>
        <v>11.467572797995665</v>
      </c>
      <c r="H1411">
        <f t="shared" si="134"/>
        <v>1.9600000000000003E-2</v>
      </c>
      <c r="I1411">
        <f t="shared" si="135"/>
        <v>1.9600000000000003E-2</v>
      </c>
      <c r="J1411">
        <f t="shared" si="136"/>
        <v>1</v>
      </c>
      <c r="K1411">
        <f t="shared" ref="K1411:K1474" si="137">IF((E1411+D1411)&gt;0,ABS(E1411-D1411)/(E1411+D1411),0)</f>
        <v>0.70806339619434877</v>
      </c>
    </row>
    <row r="1412" spans="1:11" x14ac:dyDescent="0.3">
      <c r="A1412">
        <v>1411</v>
      </c>
      <c r="B1412" t="s">
        <v>14</v>
      </c>
      <c r="C1412" t="s">
        <v>4952</v>
      </c>
      <c r="D1412">
        <v>14</v>
      </c>
      <c r="E1412">
        <v>7.2398157553830798</v>
      </c>
      <c r="F1412">
        <f t="shared" si="132"/>
        <v>0.14000000000000001</v>
      </c>
      <c r="G1412">
        <f t="shared" si="133"/>
        <v>1.0135742057536312</v>
      </c>
      <c r="H1412">
        <f t="shared" si="134"/>
        <v>1.9600000000000003E-2</v>
      </c>
      <c r="I1412">
        <f t="shared" si="135"/>
        <v>1.9600000000000003E-2</v>
      </c>
      <c r="J1412">
        <f t="shared" si="136"/>
        <v>1</v>
      </c>
      <c r="K1412">
        <f t="shared" si="137"/>
        <v>0.31827885526283811</v>
      </c>
    </row>
    <row r="1413" spans="1:11" x14ac:dyDescent="0.3">
      <c r="A1413">
        <v>1412</v>
      </c>
      <c r="B1413" t="s">
        <v>14</v>
      </c>
      <c r="C1413" t="s">
        <v>4953</v>
      </c>
      <c r="D1413">
        <v>13.96</v>
      </c>
      <c r="E1413">
        <v>762.34512464312797</v>
      </c>
      <c r="F1413">
        <f t="shared" si="132"/>
        <v>0.1396</v>
      </c>
      <c r="G1413">
        <f t="shared" si="133"/>
        <v>106.42337940018066</v>
      </c>
      <c r="H1413">
        <f t="shared" si="134"/>
        <v>1.9488160000000001E-2</v>
      </c>
      <c r="I1413">
        <f t="shared" si="135"/>
        <v>1.9488160000000001E-2</v>
      </c>
      <c r="J1413">
        <f t="shared" si="136"/>
        <v>1</v>
      </c>
      <c r="K1413">
        <f t="shared" si="137"/>
        <v>0.96403476015589229</v>
      </c>
    </row>
    <row r="1414" spans="1:11" x14ac:dyDescent="0.3">
      <c r="A1414">
        <v>1413</v>
      </c>
      <c r="B1414" t="s">
        <v>14</v>
      </c>
      <c r="C1414" t="s">
        <v>4954</v>
      </c>
      <c r="D1414">
        <v>13.89</v>
      </c>
      <c r="E1414">
        <v>24.287718357363801</v>
      </c>
      <c r="F1414">
        <f t="shared" si="132"/>
        <v>0.1389</v>
      </c>
      <c r="G1414">
        <f t="shared" si="133"/>
        <v>3.3735640798378319</v>
      </c>
      <c r="H1414">
        <f t="shared" si="134"/>
        <v>1.9293209999999998E-2</v>
      </c>
      <c r="I1414">
        <f t="shared" si="135"/>
        <v>1.9293209999999998E-2</v>
      </c>
      <c r="J1414">
        <f t="shared" si="136"/>
        <v>1</v>
      </c>
      <c r="K1414">
        <f t="shared" si="137"/>
        <v>0.2723504390711779</v>
      </c>
    </row>
    <row r="1415" spans="1:11" x14ac:dyDescent="0.3">
      <c r="A1415">
        <v>1414</v>
      </c>
      <c r="B1415" t="s">
        <v>14</v>
      </c>
      <c r="C1415" t="s">
        <v>4955</v>
      </c>
      <c r="D1415">
        <v>13.74</v>
      </c>
      <c r="E1415">
        <v>1166.6190543781161</v>
      </c>
      <c r="F1415">
        <f t="shared" si="132"/>
        <v>0.13739999999999999</v>
      </c>
      <c r="G1415">
        <f t="shared" si="133"/>
        <v>160.29345807155315</v>
      </c>
      <c r="H1415">
        <f t="shared" si="134"/>
        <v>1.8878759999999998E-2</v>
      </c>
      <c r="I1415">
        <f t="shared" si="135"/>
        <v>1.8878759999999998E-2</v>
      </c>
      <c r="J1415">
        <f t="shared" si="136"/>
        <v>1</v>
      </c>
      <c r="K1415">
        <f t="shared" si="137"/>
        <v>0.97671894844363427</v>
      </c>
    </row>
    <row r="1416" spans="1:11" x14ac:dyDescent="0.3">
      <c r="A1416">
        <v>1415</v>
      </c>
      <c r="B1416" t="s">
        <v>14</v>
      </c>
      <c r="C1416" t="s">
        <v>4956</v>
      </c>
      <c r="D1416">
        <v>13.7</v>
      </c>
      <c r="E1416">
        <v>269.51595315666071</v>
      </c>
      <c r="F1416">
        <f t="shared" si="132"/>
        <v>0.13699999999999998</v>
      </c>
      <c r="G1416">
        <f t="shared" si="133"/>
        <v>36.923685582462511</v>
      </c>
      <c r="H1416">
        <f t="shared" si="134"/>
        <v>1.8768999999999994E-2</v>
      </c>
      <c r="I1416">
        <f t="shared" si="135"/>
        <v>1.8768999999999994E-2</v>
      </c>
      <c r="J1416">
        <f t="shared" si="136"/>
        <v>1</v>
      </c>
      <c r="K1416">
        <f t="shared" si="137"/>
        <v>0.90325403744172672</v>
      </c>
    </row>
    <row r="1417" spans="1:11" x14ac:dyDescent="0.3">
      <c r="A1417">
        <v>1416</v>
      </c>
      <c r="B1417" t="s">
        <v>14</v>
      </c>
      <c r="C1417" t="s">
        <v>4957</v>
      </c>
      <c r="D1417">
        <v>13.64</v>
      </c>
      <c r="E1417">
        <v>0</v>
      </c>
      <c r="F1417">
        <f t="shared" si="132"/>
        <v>0.13639999999999999</v>
      </c>
      <c r="G1417">
        <f t="shared" si="133"/>
        <v>0</v>
      </c>
      <c r="H1417">
        <f t="shared" si="134"/>
        <v>1.8604959999999997E-2</v>
      </c>
      <c r="I1417">
        <f t="shared" si="135"/>
        <v>1.8604959999999997E-2</v>
      </c>
      <c r="J1417">
        <f t="shared" si="136"/>
        <v>1</v>
      </c>
      <c r="K1417">
        <f t="shared" si="137"/>
        <v>1</v>
      </c>
    </row>
    <row r="1418" spans="1:11" x14ac:dyDescent="0.3">
      <c r="A1418">
        <v>1417</v>
      </c>
      <c r="B1418" t="s">
        <v>14</v>
      </c>
      <c r="C1418" t="s">
        <v>4958</v>
      </c>
      <c r="D1418">
        <v>13.64</v>
      </c>
      <c r="E1418">
        <v>77.967115020319696</v>
      </c>
      <c r="F1418">
        <f t="shared" si="132"/>
        <v>0.13639999999999999</v>
      </c>
      <c r="G1418">
        <f t="shared" si="133"/>
        <v>10.634714488771605</v>
      </c>
      <c r="H1418">
        <f t="shared" si="134"/>
        <v>1.8604959999999997E-2</v>
      </c>
      <c r="I1418">
        <f t="shared" si="135"/>
        <v>1.8604959999999997E-2</v>
      </c>
      <c r="J1418">
        <f t="shared" si="136"/>
        <v>1</v>
      </c>
      <c r="K1418">
        <f t="shared" si="137"/>
        <v>0.70220653718929005</v>
      </c>
    </row>
    <row r="1419" spans="1:11" x14ac:dyDescent="0.3">
      <c r="A1419">
        <v>1418</v>
      </c>
      <c r="B1419" t="s">
        <v>14</v>
      </c>
      <c r="C1419" t="s">
        <v>4959</v>
      </c>
      <c r="D1419">
        <v>13.61</v>
      </c>
      <c r="E1419">
        <v>60.641089460248708</v>
      </c>
      <c r="F1419">
        <f t="shared" si="132"/>
        <v>0.1361</v>
      </c>
      <c r="G1419">
        <f t="shared" si="133"/>
        <v>8.2532522755398485</v>
      </c>
      <c r="H1419">
        <f t="shared" si="134"/>
        <v>1.8523209999999998E-2</v>
      </c>
      <c r="I1419">
        <f t="shared" si="135"/>
        <v>1.8523209999999998E-2</v>
      </c>
      <c r="J1419">
        <f t="shared" si="136"/>
        <v>1</v>
      </c>
      <c r="K1419">
        <f t="shared" si="137"/>
        <v>0.63340605238428749</v>
      </c>
    </row>
    <row r="1420" spans="1:11" x14ac:dyDescent="0.3">
      <c r="A1420">
        <v>1419</v>
      </c>
      <c r="B1420" t="s">
        <v>14</v>
      </c>
      <c r="C1420" t="s">
        <v>4960</v>
      </c>
      <c r="D1420">
        <v>13.59</v>
      </c>
      <c r="E1420">
        <v>0</v>
      </c>
      <c r="F1420">
        <f t="shared" si="132"/>
        <v>0.13589999999999999</v>
      </c>
      <c r="G1420">
        <f t="shared" si="133"/>
        <v>0</v>
      </c>
      <c r="H1420">
        <f t="shared" si="134"/>
        <v>1.8468809999999999E-2</v>
      </c>
      <c r="I1420">
        <f t="shared" si="135"/>
        <v>1.8468809999999999E-2</v>
      </c>
      <c r="J1420">
        <f t="shared" si="136"/>
        <v>1</v>
      </c>
      <c r="K1420">
        <f t="shared" si="137"/>
        <v>1</v>
      </c>
    </row>
    <row r="1421" spans="1:11" x14ac:dyDescent="0.3">
      <c r="A1421">
        <v>1420</v>
      </c>
      <c r="B1421" t="s">
        <v>14</v>
      </c>
      <c r="C1421" t="s">
        <v>4961</v>
      </c>
      <c r="D1421">
        <v>13.54</v>
      </c>
      <c r="E1421">
        <v>3.8502279022380099</v>
      </c>
      <c r="F1421">
        <f t="shared" si="132"/>
        <v>0.13539999999999999</v>
      </c>
      <c r="G1421">
        <f t="shared" si="133"/>
        <v>0.52132085796302652</v>
      </c>
      <c r="H1421">
        <f t="shared" si="134"/>
        <v>1.8333159999999998E-2</v>
      </c>
      <c r="I1421">
        <f t="shared" si="135"/>
        <v>1.8333159999999998E-2</v>
      </c>
      <c r="J1421">
        <f t="shared" si="136"/>
        <v>1</v>
      </c>
      <c r="K1421">
        <f t="shared" si="137"/>
        <v>0.55719638363767376</v>
      </c>
    </row>
    <row r="1422" spans="1:11" x14ac:dyDescent="0.3">
      <c r="A1422">
        <v>1421</v>
      </c>
      <c r="B1422" t="s">
        <v>14</v>
      </c>
      <c r="C1422" t="s">
        <v>4962</v>
      </c>
      <c r="D1422">
        <v>13.5</v>
      </c>
      <c r="E1422">
        <v>196.36162301413859</v>
      </c>
      <c r="F1422">
        <f t="shared" si="132"/>
        <v>0.13500000000000001</v>
      </c>
      <c r="G1422">
        <f t="shared" si="133"/>
        <v>26.50881910690871</v>
      </c>
      <c r="H1422">
        <f t="shared" si="134"/>
        <v>1.8225000000000002E-2</v>
      </c>
      <c r="I1422">
        <f t="shared" si="135"/>
        <v>1.8225000000000002E-2</v>
      </c>
      <c r="J1422">
        <f t="shared" si="136"/>
        <v>1</v>
      </c>
      <c r="K1422">
        <f t="shared" si="137"/>
        <v>0.87134379496254544</v>
      </c>
    </row>
    <row r="1423" spans="1:11" x14ac:dyDescent="0.3">
      <c r="A1423">
        <v>1422</v>
      </c>
      <c r="B1423" t="s">
        <v>14</v>
      </c>
      <c r="C1423" t="s">
        <v>4963</v>
      </c>
      <c r="D1423">
        <v>13.5</v>
      </c>
      <c r="E1423">
        <v>29.136492178668629</v>
      </c>
      <c r="F1423">
        <f t="shared" si="132"/>
        <v>0.13500000000000001</v>
      </c>
      <c r="G1423">
        <f t="shared" si="133"/>
        <v>3.9334264441202653</v>
      </c>
      <c r="H1423">
        <f t="shared" si="134"/>
        <v>1.8225000000000002E-2</v>
      </c>
      <c r="I1423">
        <f t="shared" si="135"/>
        <v>1.8225000000000002E-2</v>
      </c>
      <c r="J1423">
        <f t="shared" si="136"/>
        <v>1</v>
      </c>
      <c r="K1423">
        <f t="shared" si="137"/>
        <v>0.36673964905798906</v>
      </c>
    </row>
    <row r="1424" spans="1:11" x14ac:dyDescent="0.3">
      <c r="A1424">
        <v>1423</v>
      </c>
      <c r="B1424" t="s">
        <v>14</v>
      </c>
      <c r="C1424" t="s">
        <v>4964</v>
      </c>
      <c r="D1424">
        <v>13.4</v>
      </c>
      <c r="E1424">
        <v>3145.636196128456</v>
      </c>
      <c r="F1424">
        <f t="shared" si="132"/>
        <v>0.13400000000000001</v>
      </c>
      <c r="G1424">
        <f t="shared" si="133"/>
        <v>421.51525028121313</v>
      </c>
      <c r="H1424">
        <f t="shared" si="134"/>
        <v>1.7956000000000003E-2</v>
      </c>
      <c r="I1424">
        <f t="shared" si="135"/>
        <v>1.7960840000000002E-2</v>
      </c>
      <c r="J1424">
        <f t="shared" si="136"/>
        <v>0.99973052485295788</v>
      </c>
      <c r="K1424">
        <f t="shared" si="137"/>
        <v>0.9915163998333274</v>
      </c>
    </row>
    <row r="1425" spans="1:11" x14ac:dyDescent="0.3">
      <c r="A1425">
        <v>1424</v>
      </c>
      <c r="B1425" t="s">
        <v>14</v>
      </c>
      <c r="C1425" t="s">
        <v>4965</v>
      </c>
      <c r="D1425">
        <v>13.33</v>
      </c>
      <c r="E1425">
        <v>46.202734826856002</v>
      </c>
      <c r="F1425">
        <f t="shared" si="132"/>
        <v>0.1333</v>
      </c>
      <c r="G1425">
        <f t="shared" si="133"/>
        <v>6.1588245524199055</v>
      </c>
      <c r="H1425">
        <f t="shared" si="134"/>
        <v>1.7768889999999999E-2</v>
      </c>
      <c r="I1425">
        <f t="shared" si="135"/>
        <v>1.7768889999999999E-2</v>
      </c>
      <c r="J1425">
        <f t="shared" si="136"/>
        <v>1</v>
      </c>
      <c r="K1425">
        <f t="shared" si="137"/>
        <v>0.55217914853840511</v>
      </c>
    </row>
    <row r="1426" spans="1:11" x14ac:dyDescent="0.3">
      <c r="A1426">
        <v>1425</v>
      </c>
      <c r="B1426" t="s">
        <v>14</v>
      </c>
      <c r="C1426" t="s">
        <v>4966</v>
      </c>
      <c r="D1426">
        <v>13.33</v>
      </c>
      <c r="E1426">
        <v>3238.00759659508</v>
      </c>
      <c r="F1426">
        <f t="shared" si="132"/>
        <v>0.1333</v>
      </c>
      <c r="G1426">
        <f t="shared" si="133"/>
        <v>431.62641262612419</v>
      </c>
      <c r="H1426">
        <f t="shared" si="134"/>
        <v>1.7768889999999999E-2</v>
      </c>
      <c r="I1426">
        <f t="shared" si="135"/>
        <v>1.7768889999999999E-2</v>
      </c>
      <c r="J1426">
        <f t="shared" si="136"/>
        <v>1</v>
      </c>
      <c r="K1426">
        <f t="shared" si="137"/>
        <v>0.99180029781345402</v>
      </c>
    </row>
    <row r="1427" spans="1:11" x14ac:dyDescent="0.3">
      <c r="A1427">
        <v>1426</v>
      </c>
      <c r="B1427" t="s">
        <v>14</v>
      </c>
      <c r="C1427" t="s">
        <v>4967</v>
      </c>
      <c r="D1427">
        <v>13.33</v>
      </c>
      <c r="E1427">
        <v>0</v>
      </c>
      <c r="F1427">
        <f t="shared" si="132"/>
        <v>0.1333</v>
      </c>
      <c r="G1427">
        <f t="shared" si="133"/>
        <v>0</v>
      </c>
      <c r="H1427">
        <f t="shared" si="134"/>
        <v>1.7768889999999999E-2</v>
      </c>
      <c r="I1427">
        <f t="shared" si="135"/>
        <v>1.887778E-2</v>
      </c>
      <c r="J1427">
        <f t="shared" si="136"/>
        <v>0.94125951250623741</v>
      </c>
      <c r="K1427">
        <f t="shared" si="137"/>
        <v>1</v>
      </c>
    </row>
    <row r="1428" spans="1:11" x14ac:dyDescent="0.3">
      <c r="A1428">
        <v>1427</v>
      </c>
      <c r="B1428" t="s">
        <v>14</v>
      </c>
      <c r="C1428" t="s">
        <v>4968</v>
      </c>
      <c r="D1428">
        <v>13.24</v>
      </c>
      <c r="E1428">
        <v>0</v>
      </c>
      <c r="F1428">
        <f t="shared" si="132"/>
        <v>0.13239999999999999</v>
      </c>
      <c r="G1428">
        <f t="shared" si="133"/>
        <v>0</v>
      </c>
      <c r="H1428">
        <f t="shared" si="134"/>
        <v>1.7529759999999998E-2</v>
      </c>
      <c r="I1428">
        <f t="shared" si="135"/>
        <v>1.7529759999999998E-2</v>
      </c>
      <c r="J1428">
        <f t="shared" si="136"/>
        <v>1</v>
      </c>
      <c r="K1428">
        <f t="shared" si="137"/>
        <v>1</v>
      </c>
    </row>
    <row r="1429" spans="1:11" x14ac:dyDescent="0.3">
      <c r="A1429">
        <v>1428</v>
      </c>
      <c r="B1429" t="s">
        <v>14</v>
      </c>
      <c r="C1429" t="s">
        <v>4969</v>
      </c>
      <c r="D1429">
        <v>13.11</v>
      </c>
      <c r="E1429">
        <v>69.304102240284394</v>
      </c>
      <c r="F1429">
        <f t="shared" si="132"/>
        <v>0.13109999999999999</v>
      </c>
      <c r="G1429">
        <f t="shared" si="133"/>
        <v>9.0857678037012839</v>
      </c>
      <c r="H1429">
        <f t="shared" si="134"/>
        <v>1.7187209999999998E-2</v>
      </c>
      <c r="I1429">
        <f t="shared" si="135"/>
        <v>1.7187209999999998E-2</v>
      </c>
      <c r="J1429">
        <f t="shared" si="136"/>
        <v>1</v>
      </c>
      <c r="K1429">
        <f t="shared" si="137"/>
        <v>0.68185056577388103</v>
      </c>
    </row>
    <row r="1430" spans="1:11" x14ac:dyDescent="0.3">
      <c r="A1430">
        <v>1429</v>
      </c>
      <c r="B1430" t="s">
        <v>14</v>
      </c>
      <c r="C1430" t="s">
        <v>4970</v>
      </c>
      <c r="D1430">
        <v>12.94</v>
      </c>
      <c r="E1430">
        <v>1004.9094824841241</v>
      </c>
      <c r="F1430">
        <f t="shared" si="132"/>
        <v>0.12939999999999999</v>
      </c>
      <c r="G1430">
        <f t="shared" si="133"/>
        <v>130.03528703344563</v>
      </c>
      <c r="H1430">
        <f t="shared" si="134"/>
        <v>1.6744359999999996E-2</v>
      </c>
      <c r="I1430">
        <f t="shared" si="135"/>
        <v>1.6744359999999996E-2</v>
      </c>
      <c r="J1430">
        <f t="shared" si="136"/>
        <v>1</v>
      </c>
      <c r="K1430">
        <f t="shared" si="137"/>
        <v>0.97457384373096267</v>
      </c>
    </row>
    <row r="1431" spans="1:11" x14ac:dyDescent="0.3">
      <c r="A1431">
        <v>1430</v>
      </c>
      <c r="B1431" t="s">
        <v>14</v>
      </c>
      <c r="C1431" t="s">
        <v>4971</v>
      </c>
      <c r="D1431">
        <v>12.93</v>
      </c>
      <c r="E1431">
        <v>9.6255697555950306</v>
      </c>
      <c r="F1431">
        <f t="shared" si="132"/>
        <v>0.1293</v>
      </c>
      <c r="G1431">
        <f t="shared" si="133"/>
        <v>1.2445861693984375</v>
      </c>
      <c r="H1431">
        <f t="shared" si="134"/>
        <v>1.6718489999999999E-2</v>
      </c>
      <c r="I1431">
        <f t="shared" si="135"/>
        <v>1.6718489999999999E-2</v>
      </c>
      <c r="J1431">
        <f t="shared" si="136"/>
        <v>1</v>
      </c>
      <c r="K1431">
        <f t="shared" si="137"/>
        <v>0.14650174126438492</v>
      </c>
    </row>
    <row r="1432" spans="1:11" x14ac:dyDescent="0.3">
      <c r="A1432">
        <v>1431</v>
      </c>
      <c r="B1432" t="s">
        <v>14</v>
      </c>
      <c r="C1432" t="s">
        <v>4972</v>
      </c>
      <c r="D1432">
        <v>12.8</v>
      </c>
      <c r="E1432">
        <v>12.5132406822735</v>
      </c>
      <c r="F1432">
        <f t="shared" si="132"/>
        <v>0.128</v>
      </c>
      <c r="G1432">
        <f t="shared" si="133"/>
        <v>1.601694807331008</v>
      </c>
      <c r="H1432">
        <f t="shared" si="134"/>
        <v>1.6383999999999999E-2</v>
      </c>
      <c r="I1432">
        <f t="shared" si="135"/>
        <v>1.6383999999999999E-2</v>
      </c>
      <c r="J1432">
        <f t="shared" si="136"/>
        <v>1</v>
      </c>
      <c r="K1432">
        <f t="shared" si="137"/>
        <v>1.1328431682290072E-2</v>
      </c>
    </row>
    <row r="1433" spans="1:11" x14ac:dyDescent="0.3">
      <c r="A1433">
        <v>1432</v>
      </c>
      <c r="B1433" t="s">
        <v>14</v>
      </c>
      <c r="C1433" t="s">
        <v>4973</v>
      </c>
      <c r="D1433">
        <v>12.8</v>
      </c>
      <c r="E1433">
        <v>37.502361889668201</v>
      </c>
      <c r="F1433">
        <f t="shared" si="132"/>
        <v>0.128</v>
      </c>
      <c r="G1433">
        <f t="shared" si="133"/>
        <v>4.8003023218775303</v>
      </c>
      <c r="H1433">
        <f t="shared" si="134"/>
        <v>1.6383999999999999E-2</v>
      </c>
      <c r="I1433">
        <f t="shared" si="135"/>
        <v>1.6383999999999999E-2</v>
      </c>
      <c r="J1433">
        <f t="shared" si="136"/>
        <v>1</v>
      </c>
      <c r="K1433">
        <f t="shared" si="137"/>
        <v>0.49107757492281717</v>
      </c>
    </row>
    <row r="1434" spans="1:11" x14ac:dyDescent="0.3">
      <c r="A1434">
        <v>1433</v>
      </c>
      <c r="B1434" t="s">
        <v>14</v>
      </c>
      <c r="C1434" t="s">
        <v>4974</v>
      </c>
      <c r="D1434">
        <v>12.65</v>
      </c>
      <c r="E1434">
        <v>92.405469653712302</v>
      </c>
      <c r="F1434">
        <f t="shared" si="132"/>
        <v>0.1265</v>
      </c>
      <c r="G1434">
        <f t="shared" si="133"/>
        <v>11.689291911194607</v>
      </c>
      <c r="H1434">
        <f t="shared" si="134"/>
        <v>1.6002249999999999E-2</v>
      </c>
      <c r="I1434">
        <f t="shared" si="135"/>
        <v>1.6002249999999999E-2</v>
      </c>
      <c r="J1434">
        <f t="shared" si="136"/>
        <v>1</v>
      </c>
      <c r="K1434">
        <f t="shared" si="137"/>
        <v>0.75917484274360203</v>
      </c>
    </row>
    <row r="1435" spans="1:11" x14ac:dyDescent="0.3">
      <c r="A1435">
        <v>1434</v>
      </c>
      <c r="B1435" t="s">
        <v>14</v>
      </c>
      <c r="C1435" t="s">
        <v>4975</v>
      </c>
      <c r="D1435">
        <v>12.59</v>
      </c>
      <c r="E1435">
        <v>2.8876709266785099</v>
      </c>
      <c r="F1435">
        <f t="shared" si="132"/>
        <v>0.12590000000000001</v>
      </c>
      <c r="G1435">
        <f t="shared" si="133"/>
        <v>0.36355776966882442</v>
      </c>
      <c r="H1435">
        <f t="shared" si="134"/>
        <v>1.5850810000000003E-2</v>
      </c>
      <c r="I1435">
        <f t="shared" si="135"/>
        <v>1.5850810000000003E-2</v>
      </c>
      <c r="J1435">
        <f t="shared" si="136"/>
        <v>1</v>
      </c>
      <c r="K1435">
        <f t="shared" si="137"/>
        <v>0.62685975940978345</v>
      </c>
    </row>
    <row r="1436" spans="1:11" x14ac:dyDescent="0.3">
      <c r="A1436">
        <v>1435</v>
      </c>
      <c r="B1436" t="s">
        <v>14</v>
      </c>
      <c r="C1436" t="s">
        <v>4976</v>
      </c>
      <c r="D1436">
        <v>12.5</v>
      </c>
      <c r="E1436">
        <v>34.652051120142119</v>
      </c>
      <c r="F1436">
        <f t="shared" si="132"/>
        <v>0.125</v>
      </c>
      <c r="G1436">
        <f t="shared" si="133"/>
        <v>4.3315063900177648</v>
      </c>
      <c r="H1436">
        <f t="shared" si="134"/>
        <v>1.5625E-2</v>
      </c>
      <c r="I1436">
        <f t="shared" si="135"/>
        <v>1.5625E-2</v>
      </c>
      <c r="J1436">
        <f t="shared" si="136"/>
        <v>1</v>
      </c>
      <c r="K1436">
        <f t="shared" si="137"/>
        <v>0.46980037122243751</v>
      </c>
    </row>
    <row r="1437" spans="1:11" x14ac:dyDescent="0.3">
      <c r="A1437">
        <v>1436</v>
      </c>
      <c r="B1437" t="s">
        <v>14</v>
      </c>
      <c r="C1437" t="s">
        <v>4977</v>
      </c>
      <c r="D1437">
        <v>12.43</v>
      </c>
      <c r="E1437">
        <v>41.389949949058597</v>
      </c>
      <c r="F1437">
        <f t="shared" si="132"/>
        <v>0.12429999999999999</v>
      </c>
      <c r="G1437">
        <f t="shared" si="133"/>
        <v>5.1447707786679837</v>
      </c>
      <c r="H1437">
        <f t="shared" si="134"/>
        <v>1.5450489999999999E-2</v>
      </c>
      <c r="I1437">
        <f t="shared" si="135"/>
        <v>1.5450489999999999E-2</v>
      </c>
      <c r="J1437">
        <f t="shared" si="136"/>
        <v>1</v>
      </c>
      <c r="K1437">
        <f t="shared" si="137"/>
        <v>0.53808949983174703</v>
      </c>
    </row>
    <row r="1438" spans="1:11" x14ac:dyDescent="0.3">
      <c r="A1438">
        <v>1437</v>
      </c>
      <c r="B1438" t="s">
        <v>14</v>
      </c>
      <c r="C1438" t="s">
        <v>4978</v>
      </c>
      <c r="D1438">
        <v>12.04</v>
      </c>
      <c r="E1438">
        <v>46.202734826856002</v>
      </c>
      <c r="F1438">
        <f t="shared" si="132"/>
        <v>0.12039999999999999</v>
      </c>
      <c r="G1438">
        <f t="shared" si="133"/>
        <v>5.5628092731534622</v>
      </c>
      <c r="H1438">
        <f t="shared" si="134"/>
        <v>1.4496159999999998E-2</v>
      </c>
      <c r="I1438">
        <f t="shared" si="135"/>
        <v>1.4496159999999998E-2</v>
      </c>
      <c r="J1438">
        <f t="shared" si="136"/>
        <v>1</v>
      </c>
      <c r="K1438">
        <f t="shared" si="137"/>
        <v>0.586557875903578</v>
      </c>
    </row>
    <row r="1439" spans="1:11" x14ac:dyDescent="0.3">
      <c r="A1439">
        <v>1438</v>
      </c>
      <c r="B1439" t="s">
        <v>14</v>
      </c>
      <c r="C1439" t="s">
        <v>4979</v>
      </c>
      <c r="D1439">
        <v>12</v>
      </c>
      <c r="E1439">
        <v>38.502279022380101</v>
      </c>
      <c r="F1439">
        <f t="shared" si="132"/>
        <v>0.12</v>
      </c>
      <c r="G1439">
        <f t="shared" si="133"/>
        <v>4.6202734826856116</v>
      </c>
      <c r="H1439">
        <f t="shared" si="134"/>
        <v>1.44E-2</v>
      </c>
      <c r="I1439">
        <f t="shared" si="135"/>
        <v>1.44E-2</v>
      </c>
      <c r="J1439">
        <f t="shared" si="136"/>
        <v>1</v>
      </c>
      <c r="K1439">
        <f t="shared" si="137"/>
        <v>0.52477392179936289</v>
      </c>
    </row>
    <row r="1440" spans="1:11" x14ac:dyDescent="0.3">
      <c r="A1440">
        <v>1439</v>
      </c>
      <c r="B1440" t="s">
        <v>14</v>
      </c>
      <c r="C1440" t="s">
        <v>4980</v>
      </c>
      <c r="D1440">
        <v>12</v>
      </c>
      <c r="E1440">
        <v>723.472554556928</v>
      </c>
      <c r="F1440">
        <f t="shared" si="132"/>
        <v>0.12</v>
      </c>
      <c r="G1440">
        <f t="shared" si="133"/>
        <v>86.816706546831355</v>
      </c>
      <c r="H1440">
        <f t="shared" si="134"/>
        <v>1.44E-2</v>
      </c>
      <c r="I1440">
        <f t="shared" si="135"/>
        <v>1.44E-2</v>
      </c>
      <c r="J1440">
        <f t="shared" si="136"/>
        <v>1</v>
      </c>
      <c r="K1440">
        <f t="shared" si="137"/>
        <v>0.96736791896407559</v>
      </c>
    </row>
    <row r="1441" spans="1:11" x14ac:dyDescent="0.3">
      <c r="A1441">
        <v>1440</v>
      </c>
      <c r="B1441" t="s">
        <v>14</v>
      </c>
      <c r="C1441" t="s">
        <v>4981</v>
      </c>
      <c r="D1441">
        <v>12</v>
      </c>
      <c r="E1441">
        <v>0</v>
      </c>
      <c r="F1441">
        <f t="shared" si="132"/>
        <v>0.12</v>
      </c>
      <c r="G1441">
        <f t="shared" si="133"/>
        <v>0</v>
      </c>
      <c r="H1441">
        <f t="shared" si="134"/>
        <v>1.44E-2</v>
      </c>
      <c r="I1441">
        <f t="shared" si="135"/>
        <v>1.44E-2</v>
      </c>
      <c r="J1441">
        <f t="shared" si="136"/>
        <v>1</v>
      </c>
      <c r="K1441">
        <f t="shared" si="137"/>
        <v>1</v>
      </c>
    </row>
    <row r="1442" spans="1:11" x14ac:dyDescent="0.3">
      <c r="A1442">
        <v>1441</v>
      </c>
      <c r="B1442" t="s">
        <v>14</v>
      </c>
      <c r="C1442" t="s">
        <v>4982</v>
      </c>
      <c r="D1442">
        <v>12</v>
      </c>
      <c r="E1442">
        <v>0</v>
      </c>
      <c r="F1442">
        <f t="shared" si="132"/>
        <v>0.12</v>
      </c>
      <c r="G1442">
        <f t="shared" si="133"/>
        <v>0</v>
      </c>
      <c r="H1442">
        <f t="shared" si="134"/>
        <v>1.44E-2</v>
      </c>
      <c r="I1442">
        <f t="shared" si="135"/>
        <v>1.44E-2</v>
      </c>
      <c r="J1442">
        <f t="shared" si="136"/>
        <v>1</v>
      </c>
      <c r="K1442">
        <f t="shared" si="137"/>
        <v>1</v>
      </c>
    </row>
    <row r="1443" spans="1:11" x14ac:dyDescent="0.3">
      <c r="A1443">
        <v>1442</v>
      </c>
      <c r="B1443" t="s">
        <v>14</v>
      </c>
      <c r="C1443" t="s">
        <v>4983</v>
      </c>
      <c r="D1443">
        <v>12</v>
      </c>
      <c r="E1443">
        <v>190.5862811607816</v>
      </c>
      <c r="F1443">
        <f t="shared" si="132"/>
        <v>0.12</v>
      </c>
      <c r="G1443">
        <f t="shared" si="133"/>
        <v>22.87035373929379</v>
      </c>
      <c r="H1443">
        <f t="shared" si="134"/>
        <v>1.44E-2</v>
      </c>
      <c r="I1443">
        <f t="shared" si="135"/>
        <v>1.44E-2</v>
      </c>
      <c r="J1443">
        <f t="shared" si="136"/>
        <v>1</v>
      </c>
      <c r="K1443">
        <f t="shared" si="137"/>
        <v>0.88153195832173592</v>
      </c>
    </row>
    <row r="1444" spans="1:11" x14ac:dyDescent="0.3">
      <c r="A1444">
        <v>1443</v>
      </c>
      <c r="B1444" t="s">
        <v>14</v>
      </c>
      <c r="C1444" t="s">
        <v>4984</v>
      </c>
      <c r="D1444">
        <v>11.69</v>
      </c>
      <c r="E1444">
        <v>473.57803197527602</v>
      </c>
      <c r="F1444">
        <f t="shared" si="132"/>
        <v>0.11689999999999999</v>
      </c>
      <c r="G1444">
        <f t="shared" si="133"/>
        <v>55.361271937909763</v>
      </c>
      <c r="H1444">
        <f t="shared" si="134"/>
        <v>1.3665609999999998E-2</v>
      </c>
      <c r="I1444">
        <f t="shared" si="135"/>
        <v>1.3665609999999998E-2</v>
      </c>
      <c r="J1444">
        <f t="shared" si="136"/>
        <v>1</v>
      </c>
      <c r="K1444">
        <f t="shared" si="137"/>
        <v>0.95182044054121584</v>
      </c>
    </row>
    <row r="1445" spans="1:11" x14ac:dyDescent="0.3">
      <c r="A1445">
        <v>1444</v>
      </c>
      <c r="B1445" t="s">
        <v>14</v>
      </c>
      <c r="C1445" t="s">
        <v>4985</v>
      </c>
      <c r="D1445">
        <v>11.67</v>
      </c>
      <c r="E1445">
        <v>115.5068370671404</v>
      </c>
      <c r="F1445">
        <f t="shared" si="132"/>
        <v>0.1167</v>
      </c>
      <c r="G1445">
        <f t="shared" si="133"/>
        <v>13.479647885735284</v>
      </c>
      <c r="H1445">
        <f t="shared" si="134"/>
        <v>1.361889E-2</v>
      </c>
      <c r="I1445">
        <f t="shared" si="135"/>
        <v>1.361889E-2</v>
      </c>
      <c r="J1445">
        <f t="shared" si="136"/>
        <v>1</v>
      </c>
      <c r="K1445">
        <f t="shared" si="137"/>
        <v>0.81647601451451313</v>
      </c>
    </row>
    <row r="1446" spans="1:11" x14ac:dyDescent="0.3">
      <c r="A1446">
        <v>1445</v>
      </c>
      <c r="B1446" t="s">
        <v>14</v>
      </c>
      <c r="C1446" t="s">
        <v>58</v>
      </c>
      <c r="D1446">
        <v>11.41</v>
      </c>
      <c r="E1446">
        <v>1083458.944474655</v>
      </c>
      <c r="F1446">
        <f t="shared" si="132"/>
        <v>0.11410000000000001</v>
      </c>
      <c r="G1446">
        <f t="shared" si="133"/>
        <v>123622.66556455813</v>
      </c>
      <c r="H1446">
        <f t="shared" si="134"/>
        <v>1.3018810000000002E-2</v>
      </c>
      <c r="I1446">
        <f t="shared" si="135"/>
        <v>1.3162810000000002E-2</v>
      </c>
      <c r="J1446">
        <f t="shared" si="136"/>
        <v>0.98906008671400714</v>
      </c>
      <c r="K1446">
        <f t="shared" si="137"/>
        <v>0.99997893804855331</v>
      </c>
    </row>
    <row r="1447" spans="1:11" x14ac:dyDescent="0.3">
      <c r="A1447">
        <v>1446</v>
      </c>
      <c r="B1447" t="s">
        <v>14</v>
      </c>
      <c r="C1447" t="s">
        <v>4986</v>
      </c>
      <c r="D1447">
        <v>11.35</v>
      </c>
      <c r="E1447">
        <v>164.59724282067509</v>
      </c>
      <c r="F1447">
        <f t="shared" si="132"/>
        <v>0.11349999999999999</v>
      </c>
      <c r="G1447">
        <f t="shared" si="133"/>
        <v>18.681787060146622</v>
      </c>
      <c r="H1447">
        <f t="shared" si="134"/>
        <v>1.2882249999999998E-2</v>
      </c>
      <c r="I1447">
        <f t="shared" si="135"/>
        <v>1.2882249999999998E-2</v>
      </c>
      <c r="J1447">
        <f t="shared" si="136"/>
        <v>1</v>
      </c>
      <c r="K1447">
        <f t="shared" si="137"/>
        <v>0.87098405387837896</v>
      </c>
    </row>
    <row r="1448" spans="1:11" x14ac:dyDescent="0.3">
      <c r="A1448">
        <v>1447</v>
      </c>
      <c r="B1448" t="s">
        <v>14</v>
      </c>
      <c r="C1448" t="s">
        <v>4987</v>
      </c>
      <c r="D1448">
        <v>11.28</v>
      </c>
      <c r="E1448">
        <v>25.026481364547099</v>
      </c>
      <c r="F1448">
        <f t="shared" si="132"/>
        <v>0.1128</v>
      </c>
      <c r="G1448">
        <f t="shared" si="133"/>
        <v>2.8229870979209126</v>
      </c>
      <c r="H1448">
        <f t="shared" si="134"/>
        <v>1.272384E-2</v>
      </c>
      <c r="I1448">
        <f t="shared" si="135"/>
        <v>1.272384E-2</v>
      </c>
      <c r="J1448">
        <f t="shared" si="136"/>
        <v>1</v>
      </c>
      <c r="K1448">
        <f t="shared" si="137"/>
        <v>0.37862334348848237</v>
      </c>
    </row>
    <row r="1449" spans="1:11" x14ac:dyDescent="0.3">
      <c r="A1449">
        <v>1448</v>
      </c>
      <c r="B1449" t="s">
        <v>14</v>
      </c>
      <c r="C1449" t="s">
        <v>4988</v>
      </c>
      <c r="D1449">
        <v>11.21</v>
      </c>
      <c r="E1449">
        <v>3.8502279022380099</v>
      </c>
      <c r="F1449">
        <f t="shared" si="132"/>
        <v>0.11210000000000001</v>
      </c>
      <c r="G1449">
        <f t="shared" si="133"/>
        <v>0.43161054784088093</v>
      </c>
      <c r="H1449">
        <f t="shared" si="134"/>
        <v>1.2566410000000002E-2</v>
      </c>
      <c r="I1449">
        <f t="shared" si="135"/>
        <v>1.2566410000000002E-2</v>
      </c>
      <c r="J1449">
        <f t="shared" si="136"/>
        <v>1</v>
      </c>
      <c r="K1449">
        <f t="shared" si="137"/>
        <v>0.48868929112741372</v>
      </c>
    </row>
    <row r="1450" spans="1:11" x14ac:dyDescent="0.3">
      <c r="A1450">
        <v>1449</v>
      </c>
      <c r="B1450" t="s">
        <v>14</v>
      </c>
      <c r="C1450" t="s">
        <v>4989</v>
      </c>
      <c r="D1450">
        <v>11.19</v>
      </c>
      <c r="E1450">
        <v>121.2821789204973</v>
      </c>
      <c r="F1450">
        <f t="shared" si="132"/>
        <v>0.1119</v>
      </c>
      <c r="G1450">
        <f t="shared" si="133"/>
        <v>13.571475821203649</v>
      </c>
      <c r="H1450">
        <f t="shared" si="134"/>
        <v>1.2521610000000001E-2</v>
      </c>
      <c r="I1450">
        <f t="shared" si="135"/>
        <v>1.2521610000000001E-2</v>
      </c>
      <c r="J1450">
        <f t="shared" si="136"/>
        <v>1</v>
      </c>
      <c r="K1450">
        <f t="shared" si="137"/>
        <v>0.83105886698344966</v>
      </c>
    </row>
    <row r="1451" spans="1:11" x14ac:dyDescent="0.3">
      <c r="A1451">
        <v>1450</v>
      </c>
      <c r="B1451" t="s">
        <v>14</v>
      </c>
      <c r="C1451" t="s">
        <v>4990</v>
      </c>
      <c r="D1451">
        <v>11.15</v>
      </c>
      <c r="E1451">
        <v>8.1447927248059599</v>
      </c>
      <c r="F1451">
        <f t="shared" si="132"/>
        <v>0.1115</v>
      </c>
      <c r="G1451">
        <f t="shared" si="133"/>
        <v>0.90814438881586457</v>
      </c>
      <c r="H1451">
        <f t="shared" si="134"/>
        <v>1.2432250000000001E-2</v>
      </c>
      <c r="I1451">
        <f t="shared" si="135"/>
        <v>1.2432250000000001E-2</v>
      </c>
      <c r="J1451">
        <f t="shared" si="136"/>
        <v>1</v>
      </c>
      <c r="K1451">
        <f t="shared" si="137"/>
        <v>0.1557522445592513</v>
      </c>
    </row>
    <row r="1452" spans="1:11" x14ac:dyDescent="0.3">
      <c r="A1452">
        <v>1451</v>
      </c>
      <c r="B1452" t="s">
        <v>14</v>
      </c>
      <c r="C1452" t="s">
        <v>4991</v>
      </c>
      <c r="D1452">
        <v>11.12</v>
      </c>
      <c r="E1452">
        <v>1.9251139511190101</v>
      </c>
      <c r="F1452">
        <f t="shared" si="132"/>
        <v>0.11119999999999999</v>
      </c>
      <c r="G1452">
        <f t="shared" si="133"/>
        <v>0.21407267136443392</v>
      </c>
      <c r="H1452">
        <f t="shared" si="134"/>
        <v>1.2365439999999998E-2</v>
      </c>
      <c r="I1452">
        <f t="shared" si="135"/>
        <v>1.2365439999999998E-2</v>
      </c>
      <c r="J1452">
        <f t="shared" si="136"/>
        <v>1</v>
      </c>
      <c r="K1452">
        <f t="shared" si="137"/>
        <v>0.70485287313969769</v>
      </c>
    </row>
    <row r="1453" spans="1:11" x14ac:dyDescent="0.3">
      <c r="A1453">
        <v>1452</v>
      </c>
      <c r="B1453" t="s">
        <v>14</v>
      </c>
      <c r="C1453" t="s">
        <v>4992</v>
      </c>
      <c r="D1453">
        <v>11.09</v>
      </c>
      <c r="E1453">
        <v>25.026481364547099</v>
      </c>
      <c r="F1453">
        <f t="shared" si="132"/>
        <v>0.1109</v>
      </c>
      <c r="G1453">
        <f t="shared" si="133"/>
        <v>2.7754367833282734</v>
      </c>
      <c r="H1453">
        <f t="shared" si="134"/>
        <v>1.229881E-2</v>
      </c>
      <c r="I1453">
        <f t="shared" si="135"/>
        <v>1.229881E-2</v>
      </c>
      <c r="J1453">
        <f t="shared" si="136"/>
        <v>1</v>
      </c>
      <c r="K1453">
        <f t="shared" si="137"/>
        <v>0.38587594466573705</v>
      </c>
    </row>
    <row r="1454" spans="1:11" x14ac:dyDescent="0.3">
      <c r="A1454">
        <v>1453</v>
      </c>
      <c r="B1454" t="s">
        <v>14</v>
      </c>
      <c r="C1454" t="s">
        <v>4993</v>
      </c>
      <c r="D1454">
        <v>11</v>
      </c>
      <c r="E1454">
        <v>262.77805432774397</v>
      </c>
      <c r="F1454">
        <f t="shared" si="132"/>
        <v>0.11</v>
      </c>
      <c r="G1454">
        <f t="shared" si="133"/>
        <v>28.905585976051839</v>
      </c>
      <c r="H1454">
        <f t="shared" si="134"/>
        <v>1.21E-2</v>
      </c>
      <c r="I1454">
        <f t="shared" si="135"/>
        <v>1.21E-2</v>
      </c>
      <c r="J1454">
        <f t="shared" si="136"/>
        <v>1</v>
      </c>
      <c r="K1454">
        <f t="shared" si="137"/>
        <v>0.91964293831358934</v>
      </c>
    </row>
    <row r="1455" spans="1:11" x14ac:dyDescent="0.3">
      <c r="A1455">
        <v>1454</v>
      </c>
      <c r="B1455" t="s">
        <v>14</v>
      </c>
      <c r="C1455" t="s">
        <v>4994</v>
      </c>
      <c r="D1455">
        <v>11</v>
      </c>
      <c r="E1455">
        <v>11.550683706714</v>
      </c>
      <c r="F1455">
        <f t="shared" si="132"/>
        <v>0.11</v>
      </c>
      <c r="G1455">
        <f t="shared" si="133"/>
        <v>1.2705752077385402</v>
      </c>
      <c r="H1455">
        <f t="shared" si="134"/>
        <v>1.21E-2</v>
      </c>
      <c r="I1455">
        <f t="shared" si="135"/>
        <v>1.21E-2</v>
      </c>
      <c r="J1455">
        <f t="shared" si="136"/>
        <v>1</v>
      </c>
      <c r="K1455">
        <f t="shared" si="137"/>
        <v>2.4419823091662882E-2</v>
      </c>
    </row>
    <row r="1456" spans="1:11" x14ac:dyDescent="0.3">
      <c r="A1456">
        <v>1455</v>
      </c>
      <c r="B1456" t="s">
        <v>14</v>
      </c>
      <c r="C1456" t="s">
        <v>4995</v>
      </c>
      <c r="D1456">
        <v>10.94</v>
      </c>
      <c r="E1456">
        <v>2.887670926678509</v>
      </c>
      <c r="F1456">
        <f t="shared" si="132"/>
        <v>0.1094</v>
      </c>
      <c r="G1456">
        <f t="shared" si="133"/>
        <v>0.31591119937862888</v>
      </c>
      <c r="H1456">
        <f t="shared" si="134"/>
        <v>1.1968359999999999E-2</v>
      </c>
      <c r="I1456">
        <f t="shared" si="135"/>
        <v>1.1968359999999999E-2</v>
      </c>
      <c r="J1456">
        <f t="shared" si="136"/>
        <v>1</v>
      </c>
      <c r="K1456">
        <f t="shared" si="137"/>
        <v>0.58233444489814101</v>
      </c>
    </row>
    <row r="1457" spans="1:11" x14ac:dyDescent="0.3">
      <c r="A1457">
        <v>1456</v>
      </c>
      <c r="B1457" t="s">
        <v>14</v>
      </c>
      <c r="C1457" t="s">
        <v>4996</v>
      </c>
      <c r="D1457">
        <v>10.83</v>
      </c>
      <c r="E1457">
        <v>13.475797657833001</v>
      </c>
      <c r="F1457">
        <f t="shared" si="132"/>
        <v>0.10830000000000001</v>
      </c>
      <c r="G1457">
        <f t="shared" si="133"/>
        <v>1.459428886343314</v>
      </c>
      <c r="H1457">
        <f t="shared" si="134"/>
        <v>1.1728890000000002E-2</v>
      </c>
      <c r="I1457">
        <f t="shared" si="135"/>
        <v>1.1728890000000002E-2</v>
      </c>
      <c r="J1457">
        <f t="shared" si="136"/>
        <v>1</v>
      </c>
      <c r="K1457">
        <f t="shared" si="137"/>
        <v>0.10885459078856202</v>
      </c>
    </row>
    <row r="1458" spans="1:11" x14ac:dyDescent="0.3">
      <c r="A1458">
        <v>1457</v>
      </c>
      <c r="B1458" t="s">
        <v>14</v>
      </c>
      <c r="C1458" t="s">
        <v>4217</v>
      </c>
      <c r="D1458">
        <v>10.79</v>
      </c>
      <c r="E1458">
        <v>1703.7258467403201</v>
      </c>
      <c r="F1458">
        <f t="shared" si="132"/>
        <v>0.1079</v>
      </c>
      <c r="G1458">
        <f t="shared" si="133"/>
        <v>183.83201886328052</v>
      </c>
      <c r="H1458">
        <f t="shared" si="134"/>
        <v>1.1642409999999999E-2</v>
      </c>
      <c r="I1458">
        <f t="shared" si="135"/>
        <v>1.1803699999999999E-2</v>
      </c>
      <c r="J1458">
        <f t="shared" si="136"/>
        <v>0.98633564051949818</v>
      </c>
      <c r="K1458">
        <f t="shared" si="137"/>
        <v>0.98741335634719951</v>
      </c>
    </row>
    <row r="1459" spans="1:11" x14ac:dyDescent="0.3">
      <c r="A1459">
        <v>1458</v>
      </c>
      <c r="B1459" t="s">
        <v>14</v>
      </c>
      <c r="C1459" t="s">
        <v>4997</v>
      </c>
      <c r="D1459">
        <v>10.69</v>
      </c>
      <c r="E1459">
        <v>2418.9056795810338</v>
      </c>
      <c r="F1459">
        <f t="shared" si="132"/>
        <v>0.1069</v>
      </c>
      <c r="G1459">
        <f t="shared" si="133"/>
        <v>258.58101714721249</v>
      </c>
      <c r="H1459">
        <f t="shared" si="134"/>
        <v>1.142761E-2</v>
      </c>
      <c r="I1459">
        <f t="shared" si="135"/>
        <v>1.142761E-2</v>
      </c>
      <c r="J1459">
        <f t="shared" si="136"/>
        <v>1</v>
      </c>
      <c r="K1459">
        <f t="shared" si="137"/>
        <v>0.99120018191517079</v>
      </c>
    </row>
    <row r="1460" spans="1:11" x14ac:dyDescent="0.3">
      <c r="A1460">
        <v>1459</v>
      </c>
      <c r="B1460" t="s">
        <v>14</v>
      </c>
      <c r="C1460" t="s">
        <v>4160</v>
      </c>
      <c r="D1460">
        <v>10.66</v>
      </c>
      <c r="E1460">
        <v>54.865747606891802</v>
      </c>
      <c r="F1460">
        <f t="shared" si="132"/>
        <v>0.1066</v>
      </c>
      <c r="G1460">
        <f t="shared" si="133"/>
        <v>5.8486886948946664</v>
      </c>
      <c r="H1460">
        <f t="shared" si="134"/>
        <v>1.136356E-2</v>
      </c>
      <c r="I1460">
        <f t="shared" si="135"/>
        <v>2.1403600000000002E-2</v>
      </c>
      <c r="J1460">
        <f t="shared" si="136"/>
        <v>0.53091816329963182</v>
      </c>
      <c r="K1460">
        <f t="shared" si="137"/>
        <v>0.67463171686487378</v>
      </c>
    </row>
    <row r="1461" spans="1:11" x14ac:dyDescent="0.3">
      <c r="A1461">
        <v>1460</v>
      </c>
      <c r="B1461" t="s">
        <v>14</v>
      </c>
      <c r="C1461" t="s">
        <v>4998</v>
      </c>
      <c r="D1461">
        <v>10.64</v>
      </c>
      <c r="E1461">
        <v>3.7502361889668201</v>
      </c>
      <c r="F1461">
        <f t="shared" si="132"/>
        <v>0.10640000000000001</v>
      </c>
      <c r="G1461">
        <f t="shared" si="133"/>
        <v>0.39902513050606969</v>
      </c>
      <c r="H1461">
        <f t="shared" si="134"/>
        <v>1.1320960000000001E-2</v>
      </c>
      <c r="I1461">
        <f t="shared" si="135"/>
        <v>1.1320960000000001E-2</v>
      </c>
      <c r="J1461">
        <f t="shared" si="136"/>
        <v>1</v>
      </c>
      <c r="K1461">
        <f t="shared" si="137"/>
        <v>0.47878045367425248</v>
      </c>
    </row>
    <row r="1462" spans="1:11" x14ac:dyDescent="0.3">
      <c r="A1462">
        <v>1461</v>
      </c>
      <c r="B1462" t="s">
        <v>14</v>
      </c>
      <c r="C1462" t="s">
        <v>4999</v>
      </c>
      <c r="D1462">
        <v>10.6</v>
      </c>
      <c r="E1462">
        <v>352.29585305477798</v>
      </c>
      <c r="F1462">
        <f t="shared" si="132"/>
        <v>0.106</v>
      </c>
      <c r="G1462">
        <f t="shared" si="133"/>
        <v>37.343360423806466</v>
      </c>
      <c r="H1462">
        <f t="shared" si="134"/>
        <v>1.1235999999999999E-2</v>
      </c>
      <c r="I1462">
        <f t="shared" si="135"/>
        <v>1.1235999999999999E-2</v>
      </c>
      <c r="J1462">
        <f t="shared" si="136"/>
        <v>1</v>
      </c>
      <c r="K1462">
        <f t="shared" si="137"/>
        <v>0.94158103538096927</v>
      </c>
    </row>
    <row r="1463" spans="1:11" x14ac:dyDescent="0.3">
      <c r="A1463">
        <v>1462</v>
      </c>
      <c r="B1463" t="s">
        <v>14</v>
      </c>
      <c r="C1463" t="s">
        <v>5000</v>
      </c>
      <c r="D1463">
        <v>10.54</v>
      </c>
      <c r="E1463">
        <v>13.47579765783304</v>
      </c>
      <c r="F1463">
        <f t="shared" si="132"/>
        <v>0.10539999999999999</v>
      </c>
      <c r="G1463">
        <f t="shared" si="133"/>
        <v>1.4203490731356023</v>
      </c>
      <c r="H1463">
        <f t="shared" si="134"/>
        <v>1.1109159999999998E-2</v>
      </c>
      <c r="I1463">
        <f t="shared" si="135"/>
        <v>1.1109159999999998E-2</v>
      </c>
      <c r="J1463">
        <f t="shared" si="136"/>
        <v>1</v>
      </c>
      <c r="K1463">
        <f t="shared" si="137"/>
        <v>0.12224443675205161</v>
      </c>
    </row>
    <row r="1464" spans="1:11" x14ac:dyDescent="0.3">
      <c r="A1464">
        <v>1463</v>
      </c>
      <c r="B1464" t="s">
        <v>14</v>
      </c>
      <c r="C1464" t="s">
        <v>5001</v>
      </c>
      <c r="D1464">
        <v>10.5</v>
      </c>
      <c r="E1464">
        <v>372.50954954152797</v>
      </c>
      <c r="F1464">
        <f t="shared" si="132"/>
        <v>0.105</v>
      </c>
      <c r="G1464">
        <f t="shared" si="133"/>
        <v>39.113502701860433</v>
      </c>
      <c r="H1464">
        <f t="shared" si="134"/>
        <v>1.1024999999999998E-2</v>
      </c>
      <c r="I1464">
        <f t="shared" si="135"/>
        <v>1.1024999999999998E-2</v>
      </c>
      <c r="J1464">
        <f t="shared" si="136"/>
        <v>1</v>
      </c>
      <c r="K1464">
        <f t="shared" si="137"/>
        <v>0.9451710798721924</v>
      </c>
    </row>
    <row r="1465" spans="1:11" x14ac:dyDescent="0.3">
      <c r="A1465">
        <v>1464</v>
      </c>
      <c r="B1465" t="s">
        <v>14</v>
      </c>
      <c r="C1465" t="s">
        <v>5002</v>
      </c>
      <c r="D1465">
        <v>10.3</v>
      </c>
      <c r="E1465">
        <v>13.47579765783304</v>
      </c>
      <c r="F1465">
        <f t="shared" si="132"/>
        <v>0.10300000000000001</v>
      </c>
      <c r="G1465">
        <f t="shared" si="133"/>
        <v>1.3880071587568032</v>
      </c>
      <c r="H1465">
        <f t="shared" si="134"/>
        <v>1.0609000000000002E-2</v>
      </c>
      <c r="I1465">
        <f t="shared" si="135"/>
        <v>1.0609000000000002E-2</v>
      </c>
      <c r="J1465">
        <f t="shared" si="136"/>
        <v>1</v>
      </c>
      <c r="K1465">
        <f t="shared" si="137"/>
        <v>0.13357270715107886</v>
      </c>
    </row>
    <row r="1466" spans="1:11" x14ac:dyDescent="0.3">
      <c r="A1466">
        <v>1465</v>
      </c>
      <c r="B1466" t="s">
        <v>14</v>
      </c>
      <c r="C1466" t="s">
        <v>5003</v>
      </c>
      <c r="D1466">
        <v>10.29</v>
      </c>
      <c r="E1466">
        <v>0</v>
      </c>
      <c r="F1466">
        <f t="shared" si="132"/>
        <v>0.10289999999999999</v>
      </c>
      <c r="G1466">
        <f t="shared" si="133"/>
        <v>0</v>
      </c>
      <c r="H1466">
        <f t="shared" si="134"/>
        <v>1.0588409999999998E-2</v>
      </c>
      <c r="I1466">
        <f t="shared" si="135"/>
        <v>1.0588409999999998E-2</v>
      </c>
      <c r="J1466">
        <f t="shared" si="136"/>
        <v>1</v>
      </c>
      <c r="K1466">
        <f t="shared" si="137"/>
        <v>1</v>
      </c>
    </row>
    <row r="1467" spans="1:11" x14ac:dyDescent="0.3">
      <c r="A1467">
        <v>1466</v>
      </c>
      <c r="B1467" t="s">
        <v>14</v>
      </c>
      <c r="C1467" t="s">
        <v>5004</v>
      </c>
      <c r="D1467">
        <v>10.18</v>
      </c>
      <c r="E1467">
        <v>92.405469653712402</v>
      </c>
      <c r="F1467">
        <f t="shared" si="132"/>
        <v>0.1018</v>
      </c>
      <c r="G1467">
        <f t="shared" si="133"/>
        <v>9.4068768107479226</v>
      </c>
      <c r="H1467">
        <f t="shared" si="134"/>
        <v>1.0363240000000001E-2</v>
      </c>
      <c r="I1467">
        <f t="shared" si="135"/>
        <v>1.0363240000000001E-2</v>
      </c>
      <c r="J1467">
        <f t="shared" si="136"/>
        <v>1</v>
      </c>
      <c r="K1467">
        <f t="shared" si="137"/>
        <v>0.80153134680060201</v>
      </c>
    </row>
    <row r="1468" spans="1:11" x14ac:dyDescent="0.3">
      <c r="A1468">
        <v>1467</v>
      </c>
      <c r="B1468" t="s">
        <v>14</v>
      </c>
      <c r="C1468" t="s">
        <v>5005</v>
      </c>
      <c r="D1468">
        <v>10.16</v>
      </c>
      <c r="E1468">
        <v>130.90774867609281</v>
      </c>
      <c r="F1468">
        <f t="shared" si="132"/>
        <v>0.1016</v>
      </c>
      <c r="G1468">
        <f t="shared" si="133"/>
        <v>13.30022726549103</v>
      </c>
      <c r="H1468">
        <f t="shared" si="134"/>
        <v>1.032256E-2</v>
      </c>
      <c r="I1468">
        <f t="shared" si="135"/>
        <v>1.032256E-2</v>
      </c>
      <c r="J1468">
        <f t="shared" si="136"/>
        <v>1</v>
      </c>
      <c r="K1468">
        <f t="shared" si="137"/>
        <v>0.85595573622815113</v>
      </c>
    </row>
    <row r="1469" spans="1:11" x14ac:dyDescent="0.3">
      <c r="A1469">
        <v>1468</v>
      </c>
      <c r="B1469" t="s">
        <v>14</v>
      </c>
      <c r="C1469" t="s">
        <v>5006</v>
      </c>
      <c r="D1469">
        <v>10.130000000000001</v>
      </c>
      <c r="E1469">
        <v>6770.1138801323495</v>
      </c>
      <c r="F1469">
        <f t="shared" si="132"/>
        <v>0.1013</v>
      </c>
      <c r="G1469">
        <f t="shared" si="133"/>
        <v>685.81253605740699</v>
      </c>
      <c r="H1469">
        <f t="shared" si="134"/>
        <v>1.026169E-2</v>
      </c>
      <c r="I1469">
        <f t="shared" si="135"/>
        <v>1.026169E-2</v>
      </c>
      <c r="J1469">
        <f t="shared" si="136"/>
        <v>1</v>
      </c>
      <c r="K1469">
        <f t="shared" si="137"/>
        <v>0.99701190689329533</v>
      </c>
    </row>
    <row r="1470" spans="1:11" x14ac:dyDescent="0.3">
      <c r="A1470">
        <v>1469</v>
      </c>
      <c r="B1470" t="s">
        <v>14</v>
      </c>
      <c r="C1470" t="s">
        <v>5007</v>
      </c>
      <c r="D1470">
        <v>10.130000000000001</v>
      </c>
      <c r="E1470">
        <v>298.39266242344598</v>
      </c>
      <c r="F1470">
        <f t="shared" si="132"/>
        <v>0.1013</v>
      </c>
      <c r="G1470">
        <f t="shared" si="133"/>
        <v>30.227176703495079</v>
      </c>
      <c r="H1470">
        <f t="shared" si="134"/>
        <v>1.026169E-2</v>
      </c>
      <c r="I1470">
        <f t="shared" si="135"/>
        <v>1.026169E-2</v>
      </c>
      <c r="J1470">
        <f t="shared" si="136"/>
        <v>1</v>
      </c>
      <c r="K1470">
        <f t="shared" si="137"/>
        <v>0.9343322145580566</v>
      </c>
    </row>
    <row r="1471" spans="1:11" x14ac:dyDescent="0.3">
      <c r="A1471">
        <v>1470</v>
      </c>
      <c r="B1471" t="s">
        <v>14</v>
      </c>
      <c r="C1471" t="s">
        <v>5008</v>
      </c>
      <c r="D1471">
        <v>10</v>
      </c>
      <c r="E1471">
        <v>232.93878808540001</v>
      </c>
      <c r="F1471">
        <f t="shared" si="132"/>
        <v>0.1</v>
      </c>
      <c r="G1471">
        <f t="shared" si="133"/>
        <v>23.293878808540001</v>
      </c>
      <c r="H1471">
        <f t="shared" si="134"/>
        <v>1.0000000000000002E-2</v>
      </c>
      <c r="I1471">
        <f t="shared" si="135"/>
        <v>1.0000000000000002E-2</v>
      </c>
      <c r="J1471">
        <f t="shared" si="136"/>
        <v>1</v>
      </c>
      <c r="K1471">
        <f t="shared" si="137"/>
        <v>0.91767473544418354</v>
      </c>
    </row>
    <row r="1472" spans="1:11" x14ac:dyDescent="0.3">
      <c r="A1472">
        <v>1471</v>
      </c>
      <c r="B1472" t="s">
        <v>14</v>
      </c>
      <c r="C1472" t="s">
        <v>5009</v>
      </c>
      <c r="D1472">
        <v>10</v>
      </c>
      <c r="E1472">
        <v>12.5132406822735</v>
      </c>
      <c r="F1472">
        <f t="shared" si="132"/>
        <v>0.1</v>
      </c>
      <c r="G1472">
        <f t="shared" si="133"/>
        <v>1.2513240682273501</v>
      </c>
      <c r="H1472">
        <f t="shared" si="134"/>
        <v>1.0000000000000002E-2</v>
      </c>
      <c r="I1472">
        <f t="shared" si="135"/>
        <v>1.0000000000000002E-2</v>
      </c>
      <c r="J1472">
        <f t="shared" si="136"/>
        <v>1</v>
      </c>
      <c r="K1472">
        <f t="shared" si="137"/>
        <v>0.11163389215007051</v>
      </c>
    </row>
    <row r="1473" spans="1:11" x14ac:dyDescent="0.3">
      <c r="A1473">
        <v>1472</v>
      </c>
      <c r="B1473" t="s">
        <v>14</v>
      </c>
      <c r="C1473" t="s">
        <v>5010</v>
      </c>
      <c r="D1473">
        <v>10</v>
      </c>
      <c r="E1473">
        <v>0</v>
      </c>
      <c r="F1473">
        <f t="shared" si="132"/>
        <v>0.1</v>
      </c>
      <c r="G1473">
        <f t="shared" si="133"/>
        <v>0</v>
      </c>
      <c r="H1473">
        <f t="shared" si="134"/>
        <v>1.0000000000000002E-2</v>
      </c>
      <c r="I1473">
        <f t="shared" si="135"/>
        <v>1.0000000000000002E-2</v>
      </c>
      <c r="J1473">
        <f t="shared" si="136"/>
        <v>1</v>
      </c>
      <c r="K1473">
        <f t="shared" si="137"/>
        <v>1</v>
      </c>
    </row>
    <row r="1474" spans="1:11" x14ac:dyDescent="0.3">
      <c r="A1474">
        <v>1473</v>
      </c>
      <c r="B1474" t="s">
        <v>14</v>
      </c>
      <c r="C1474" t="s">
        <v>5011</v>
      </c>
      <c r="D1474">
        <v>10</v>
      </c>
      <c r="E1474">
        <v>429.05397858392797</v>
      </c>
      <c r="F1474">
        <f t="shared" ref="F1474:F1537" si="138">IFERROR(D1474/100,0)</f>
        <v>0.1</v>
      </c>
      <c r="G1474">
        <f t="shared" ref="G1474:G1537" si="139">F1474*E1474</f>
        <v>42.905397858392803</v>
      </c>
      <c r="H1474">
        <f t="shared" ref="H1474:H1537" si="140">F1474^2</f>
        <v>1.0000000000000002E-2</v>
      </c>
      <c r="I1474">
        <f t="shared" ref="I1474:I1537" si="141">SUMIF($C:$C,C1474,$H:$H)</f>
        <v>1.0000000000000002E-2</v>
      </c>
      <c r="J1474">
        <f t="shared" ref="J1474:J1537" si="142">IF(I1474&gt;0,H1474/I1474,0)</f>
        <v>1</v>
      </c>
      <c r="K1474">
        <f t="shared" si="137"/>
        <v>0.95444751448442489</v>
      </c>
    </row>
    <row r="1475" spans="1:11" x14ac:dyDescent="0.3">
      <c r="A1475">
        <v>1474</v>
      </c>
      <c r="B1475" t="s">
        <v>14</v>
      </c>
      <c r="C1475" t="s">
        <v>5012</v>
      </c>
      <c r="D1475">
        <v>10</v>
      </c>
      <c r="E1475">
        <v>43.315063900177599</v>
      </c>
      <c r="F1475">
        <f t="shared" si="138"/>
        <v>0.1</v>
      </c>
      <c r="G1475">
        <f t="shared" si="139"/>
        <v>4.3315063900177604</v>
      </c>
      <c r="H1475">
        <f t="shared" si="140"/>
        <v>1.0000000000000002E-2</v>
      </c>
      <c r="I1475">
        <f t="shared" si="141"/>
        <v>1.0000000000000002E-2</v>
      </c>
      <c r="J1475">
        <f t="shared" si="142"/>
        <v>1</v>
      </c>
      <c r="K1475">
        <f t="shared" ref="K1475:K1538" si="143">IF((E1475+D1475)&gt;0,ABS(E1475-D1475)/(E1475+D1475),0)</f>
        <v>0.62487149902987593</v>
      </c>
    </row>
    <row r="1476" spans="1:11" x14ac:dyDescent="0.3">
      <c r="A1476">
        <v>1475</v>
      </c>
      <c r="B1476" t="s">
        <v>14</v>
      </c>
      <c r="C1476" t="s">
        <v>5013</v>
      </c>
      <c r="D1476">
        <v>10</v>
      </c>
      <c r="E1476">
        <v>1.9251139511190061</v>
      </c>
      <c r="F1476">
        <f t="shared" si="138"/>
        <v>0.1</v>
      </c>
      <c r="G1476">
        <f t="shared" si="139"/>
        <v>0.19251139511190063</v>
      </c>
      <c r="H1476">
        <f t="shared" si="140"/>
        <v>1.0000000000000002E-2</v>
      </c>
      <c r="I1476">
        <f t="shared" si="141"/>
        <v>1.0000000000000002E-2</v>
      </c>
      <c r="J1476">
        <f t="shared" si="142"/>
        <v>1</v>
      </c>
      <c r="K1476">
        <f t="shared" si="143"/>
        <v>0.67713282086694693</v>
      </c>
    </row>
    <row r="1477" spans="1:11" x14ac:dyDescent="0.3">
      <c r="A1477">
        <v>1476</v>
      </c>
      <c r="B1477" t="s">
        <v>14</v>
      </c>
      <c r="C1477" t="s">
        <v>5014</v>
      </c>
      <c r="D1477">
        <v>10</v>
      </c>
      <c r="E1477">
        <v>40.427392973499003</v>
      </c>
      <c r="F1477">
        <f t="shared" si="138"/>
        <v>0.1</v>
      </c>
      <c r="G1477">
        <f t="shared" si="139"/>
        <v>4.0427392973499003</v>
      </c>
      <c r="H1477">
        <f t="shared" si="140"/>
        <v>1.0000000000000002E-2</v>
      </c>
      <c r="I1477">
        <f t="shared" si="141"/>
        <v>1.0000000000000002E-2</v>
      </c>
      <c r="J1477">
        <f t="shared" si="142"/>
        <v>1</v>
      </c>
      <c r="K1477">
        <f t="shared" si="143"/>
        <v>0.60339016513285637</v>
      </c>
    </row>
    <row r="1478" spans="1:11" x14ac:dyDescent="0.3">
      <c r="A1478">
        <v>1477</v>
      </c>
      <c r="B1478" t="s">
        <v>14</v>
      </c>
      <c r="C1478" t="s">
        <v>5015</v>
      </c>
      <c r="D1478">
        <v>10</v>
      </c>
      <c r="E1478">
        <v>138.6082044805683</v>
      </c>
      <c r="F1478">
        <f t="shared" si="138"/>
        <v>0.1</v>
      </c>
      <c r="G1478">
        <f t="shared" si="139"/>
        <v>13.860820448056831</v>
      </c>
      <c r="H1478">
        <f t="shared" si="140"/>
        <v>1.0000000000000002E-2</v>
      </c>
      <c r="I1478">
        <f t="shared" si="141"/>
        <v>1.0000000000000002E-2</v>
      </c>
      <c r="J1478">
        <f t="shared" si="142"/>
        <v>1</v>
      </c>
      <c r="K1478">
        <f t="shared" si="143"/>
        <v>0.86541792850599197</v>
      </c>
    </row>
    <row r="1479" spans="1:11" x14ac:dyDescent="0.3">
      <c r="A1479">
        <v>1478</v>
      </c>
      <c r="B1479" t="s">
        <v>14</v>
      </c>
      <c r="C1479" t="s">
        <v>5016</v>
      </c>
      <c r="D1479">
        <v>10</v>
      </c>
      <c r="E1479">
        <v>106.84382428710499</v>
      </c>
      <c r="F1479">
        <f t="shared" si="138"/>
        <v>0.1</v>
      </c>
      <c r="G1479">
        <f t="shared" si="139"/>
        <v>10.684382428710499</v>
      </c>
      <c r="H1479">
        <f t="shared" si="140"/>
        <v>1.0000000000000002E-2</v>
      </c>
      <c r="I1479">
        <f t="shared" si="141"/>
        <v>1.0000000000000002E-2</v>
      </c>
      <c r="J1479">
        <f t="shared" si="142"/>
        <v>1</v>
      </c>
      <c r="K1479">
        <f t="shared" si="143"/>
        <v>0.82883134712488848</v>
      </c>
    </row>
    <row r="1480" spans="1:11" x14ac:dyDescent="0.3">
      <c r="A1480">
        <v>1479</v>
      </c>
      <c r="B1480" t="s">
        <v>14</v>
      </c>
      <c r="C1480" t="s">
        <v>5017</v>
      </c>
      <c r="D1480">
        <v>9.99</v>
      </c>
      <c r="E1480">
        <v>16.298599477056481</v>
      </c>
      <c r="F1480">
        <f t="shared" si="138"/>
        <v>9.9900000000000003E-2</v>
      </c>
      <c r="G1480">
        <f t="shared" si="139"/>
        <v>1.6282300877579425</v>
      </c>
      <c r="H1480">
        <f t="shared" si="140"/>
        <v>9.980010000000001E-3</v>
      </c>
      <c r="I1480">
        <f t="shared" si="141"/>
        <v>9.980010000000001E-3</v>
      </c>
      <c r="J1480">
        <f t="shared" si="142"/>
        <v>1</v>
      </c>
      <c r="K1480">
        <f t="shared" si="143"/>
        <v>0.2399747267846028</v>
      </c>
    </row>
    <row r="1481" spans="1:11" x14ac:dyDescent="0.3">
      <c r="A1481">
        <v>1480</v>
      </c>
      <c r="B1481" t="s">
        <v>14</v>
      </c>
      <c r="C1481" t="s">
        <v>5018</v>
      </c>
      <c r="D1481">
        <v>9.99</v>
      </c>
      <c r="E1481">
        <v>89.517798727033806</v>
      </c>
      <c r="F1481">
        <f t="shared" si="138"/>
        <v>9.9900000000000003E-2</v>
      </c>
      <c r="G1481">
        <f t="shared" si="139"/>
        <v>8.9428280928306769</v>
      </c>
      <c r="H1481">
        <f t="shared" si="140"/>
        <v>9.980010000000001E-3</v>
      </c>
      <c r="I1481">
        <f t="shared" si="141"/>
        <v>9.980010000000001E-3</v>
      </c>
      <c r="J1481">
        <f t="shared" si="142"/>
        <v>1</v>
      </c>
      <c r="K1481">
        <f t="shared" si="143"/>
        <v>0.79921171751765507</v>
      </c>
    </row>
    <row r="1482" spans="1:11" x14ac:dyDescent="0.3">
      <c r="A1482">
        <v>1481</v>
      </c>
      <c r="B1482" t="s">
        <v>14</v>
      </c>
      <c r="C1482" t="s">
        <v>5019</v>
      </c>
      <c r="D1482">
        <v>9.99</v>
      </c>
      <c r="E1482">
        <v>0</v>
      </c>
      <c r="F1482">
        <f t="shared" si="138"/>
        <v>9.9900000000000003E-2</v>
      </c>
      <c r="G1482">
        <f t="shared" si="139"/>
        <v>0</v>
      </c>
      <c r="H1482">
        <f t="shared" si="140"/>
        <v>9.980010000000001E-3</v>
      </c>
      <c r="I1482">
        <f t="shared" si="141"/>
        <v>9.980010000000001E-3</v>
      </c>
      <c r="J1482">
        <f t="shared" si="142"/>
        <v>1</v>
      </c>
      <c r="K1482">
        <f t="shared" si="143"/>
        <v>1</v>
      </c>
    </row>
    <row r="1483" spans="1:11" x14ac:dyDescent="0.3">
      <c r="A1483">
        <v>1482</v>
      </c>
      <c r="B1483" t="s">
        <v>14</v>
      </c>
      <c r="C1483" t="s">
        <v>5020</v>
      </c>
      <c r="D1483">
        <v>9.99</v>
      </c>
      <c r="E1483">
        <v>219.00442660033801</v>
      </c>
      <c r="F1483">
        <f t="shared" si="138"/>
        <v>9.9900000000000003E-2</v>
      </c>
      <c r="G1483">
        <f t="shared" si="139"/>
        <v>21.878542217373766</v>
      </c>
      <c r="H1483">
        <f t="shared" si="140"/>
        <v>9.980010000000001E-3</v>
      </c>
      <c r="I1483">
        <f t="shared" si="141"/>
        <v>9.980010000000001E-3</v>
      </c>
      <c r="J1483">
        <f t="shared" si="142"/>
        <v>1</v>
      </c>
      <c r="K1483">
        <f t="shared" si="143"/>
        <v>0.91274896818833529</v>
      </c>
    </row>
    <row r="1484" spans="1:11" x14ac:dyDescent="0.3">
      <c r="A1484">
        <v>1483</v>
      </c>
      <c r="B1484" t="s">
        <v>14</v>
      </c>
      <c r="C1484" t="s">
        <v>5021</v>
      </c>
      <c r="D1484">
        <v>9.99</v>
      </c>
      <c r="E1484">
        <v>2.7149309082686499</v>
      </c>
      <c r="F1484">
        <f t="shared" si="138"/>
        <v>9.9900000000000003E-2</v>
      </c>
      <c r="G1484">
        <f t="shared" si="139"/>
        <v>0.27122159773603816</v>
      </c>
      <c r="H1484">
        <f t="shared" si="140"/>
        <v>9.980010000000001E-3</v>
      </c>
      <c r="I1484">
        <f t="shared" si="141"/>
        <v>9.980010000000001E-3</v>
      </c>
      <c r="J1484">
        <f t="shared" si="142"/>
        <v>1</v>
      </c>
      <c r="K1484">
        <f t="shared" si="143"/>
        <v>0.57261776110852947</v>
      </c>
    </row>
    <row r="1485" spans="1:11" x14ac:dyDescent="0.3">
      <c r="A1485">
        <v>1484</v>
      </c>
      <c r="B1485" t="s">
        <v>14</v>
      </c>
      <c r="C1485" t="s">
        <v>5022</v>
      </c>
      <c r="D1485">
        <v>9.99</v>
      </c>
      <c r="E1485">
        <v>50.052962729094197</v>
      </c>
      <c r="F1485">
        <f t="shared" si="138"/>
        <v>9.9900000000000003E-2</v>
      </c>
      <c r="G1485">
        <f t="shared" si="139"/>
        <v>5.0002909766365109</v>
      </c>
      <c r="H1485">
        <f t="shared" si="140"/>
        <v>9.980010000000001E-3</v>
      </c>
      <c r="I1485">
        <f t="shared" si="141"/>
        <v>9.980010000000001E-3</v>
      </c>
      <c r="J1485">
        <f t="shared" si="142"/>
        <v>1</v>
      </c>
      <c r="K1485">
        <f t="shared" si="143"/>
        <v>0.66723827253250168</v>
      </c>
    </row>
    <row r="1486" spans="1:11" x14ac:dyDescent="0.3">
      <c r="A1486">
        <v>1485</v>
      </c>
      <c r="B1486" t="s">
        <v>14</v>
      </c>
      <c r="C1486" t="s">
        <v>5023</v>
      </c>
      <c r="D1486">
        <v>9.99</v>
      </c>
      <c r="E1486">
        <v>0.96255697555950304</v>
      </c>
      <c r="F1486">
        <f t="shared" si="138"/>
        <v>9.9900000000000003E-2</v>
      </c>
      <c r="G1486">
        <f t="shared" si="139"/>
        <v>9.6159441858394354E-2</v>
      </c>
      <c r="H1486">
        <f t="shared" si="140"/>
        <v>9.980010000000001E-3</v>
      </c>
      <c r="I1486">
        <f t="shared" si="141"/>
        <v>9.980010000000001E-3</v>
      </c>
      <c r="J1486">
        <f t="shared" si="142"/>
        <v>1</v>
      </c>
      <c r="K1486">
        <f t="shared" si="143"/>
        <v>0.82423155109670976</v>
      </c>
    </row>
    <row r="1487" spans="1:11" x14ac:dyDescent="0.3">
      <c r="A1487">
        <v>1486</v>
      </c>
      <c r="B1487" t="s">
        <v>14</v>
      </c>
      <c r="C1487" t="s">
        <v>5024</v>
      </c>
      <c r="D1487">
        <v>9.99</v>
      </c>
      <c r="E1487">
        <v>253.3935514384078</v>
      </c>
      <c r="F1487">
        <f t="shared" si="138"/>
        <v>9.9900000000000003E-2</v>
      </c>
      <c r="G1487">
        <f t="shared" si="139"/>
        <v>25.314015788696938</v>
      </c>
      <c r="H1487">
        <f t="shared" si="140"/>
        <v>9.980010000000001E-3</v>
      </c>
      <c r="I1487">
        <f t="shared" si="141"/>
        <v>9.980010000000001E-3</v>
      </c>
      <c r="J1487">
        <f t="shared" si="142"/>
        <v>1</v>
      </c>
      <c r="K1487">
        <f t="shared" si="143"/>
        <v>0.92414104870678571</v>
      </c>
    </row>
    <row r="1488" spans="1:11" x14ac:dyDescent="0.3">
      <c r="A1488">
        <v>1487</v>
      </c>
      <c r="B1488" t="s">
        <v>14</v>
      </c>
      <c r="C1488" t="s">
        <v>5025</v>
      </c>
      <c r="D1488">
        <v>9.99</v>
      </c>
      <c r="E1488">
        <v>206.94974974529299</v>
      </c>
      <c r="F1488">
        <f t="shared" si="138"/>
        <v>9.9900000000000003E-2</v>
      </c>
      <c r="G1488">
        <f t="shared" si="139"/>
        <v>20.67427999955477</v>
      </c>
      <c r="H1488">
        <f t="shared" si="140"/>
        <v>9.980010000000001E-3</v>
      </c>
      <c r="I1488">
        <f t="shared" si="141"/>
        <v>9.980010000000001E-3</v>
      </c>
      <c r="J1488">
        <f t="shared" si="142"/>
        <v>1</v>
      </c>
      <c r="K1488">
        <f t="shared" si="143"/>
        <v>0.90790069582241906</v>
      </c>
    </row>
    <row r="1489" spans="1:11" x14ac:dyDescent="0.3">
      <c r="A1489">
        <v>1488</v>
      </c>
      <c r="B1489" t="s">
        <v>14</v>
      </c>
      <c r="C1489" t="s">
        <v>5026</v>
      </c>
      <c r="D1489">
        <v>9.99</v>
      </c>
      <c r="E1489">
        <v>3.8502279022380099</v>
      </c>
      <c r="F1489">
        <f t="shared" si="138"/>
        <v>9.9900000000000003E-2</v>
      </c>
      <c r="G1489">
        <f t="shared" si="139"/>
        <v>0.38463776743357719</v>
      </c>
      <c r="H1489">
        <f t="shared" si="140"/>
        <v>9.980010000000001E-3</v>
      </c>
      <c r="I1489">
        <f t="shared" si="141"/>
        <v>9.980010000000001E-3</v>
      </c>
      <c r="J1489">
        <f t="shared" si="142"/>
        <v>1</v>
      </c>
      <c r="K1489">
        <f t="shared" si="143"/>
        <v>0.44361784655071823</v>
      </c>
    </row>
    <row r="1490" spans="1:11" x14ac:dyDescent="0.3">
      <c r="A1490">
        <v>1489</v>
      </c>
      <c r="B1490" t="s">
        <v>14</v>
      </c>
      <c r="C1490" t="s">
        <v>5027</v>
      </c>
      <c r="D1490">
        <v>9.99</v>
      </c>
      <c r="E1490">
        <v>8.4380314251753497</v>
      </c>
      <c r="F1490">
        <f t="shared" si="138"/>
        <v>9.9900000000000003E-2</v>
      </c>
      <c r="G1490">
        <f t="shared" si="139"/>
        <v>0.84295933937501744</v>
      </c>
      <c r="H1490">
        <f t="shared" si="140"/>
        <v>9.980010000000001E-3</v>
      </c>
      <c r="I1490">
        <f t="shared" si="141"/>
        <v>9.980010000000001E-3</v>
      </c>
      <c r="J1490">
        <f t="shared" si="142"/>
        <v>1</v>
      </c>
      <c r="K1490">
        <f t="shared" si="143"/>
        <v>8.4217816814900676E-2</v>
      </c>
    </row>
    <row r="1491" spans="1:11" x14ac:dyDescent="0.3">
      <c r="A1491">
        <v>1490</v>
      </c>
      <c r="B1491" t="s">
        <v>14</v>
      </c>
      <c r="C1491" t="s">
        <v>5028</v>
      </c>
      <c r="D1491">
        <v>9.99</v>
      </c>
      <c r="E1491">
        <v>19.2511395111901</v>
      </c>
      <c r="F1491">
        <f t="shared" si="138"/>
        <v>9.9900000000000003E-2</v>
      </c>
      <c r="G1491">
        <f t="shared" si="139"/>
        <v>1.9231888371678911</v>
      </c>
      <c r="H1491">
        <f t="shared" si="140"/>
        <v>9.980010000000001E-3</v>
      </c>
      <c r="I1491">
        <f t="shared" si="141"/>
        <v>9.980010000000001E-3</v>
      </c>
      <c r="J1491">
        <f t="shared" si="142"/>
        <v>1</v>
      </c>
      <c r="K1491">
        <f t="shared" si="143"/>
        <v>0.31671609472148016</v>
      </c>
    </row>
    <row r="1492" spans="1:11" x14ac:dyDescent="0.3">
      <c r="A1492">
        <v>1491</v>
      </c>
      <c r="B1492" t="s">
        <v>14</v>
      </c>
      <c r="C1492" t="s">
        <v>5029</v>
      </c>
      <c r="D1492">
        <v>9.99</v>
      </c>
      <c r="E1492">
        <v>2.8876709266785099</v>
      </c>
      <c r="F1492">
        <f t="shared" si="138"/>
        <v>9.9900000000000003E-2</v>
      </c>
      <c r="G1492">
        <f t="shared" si="139"/>
        <v>0.28847832557518316</v>
      </c>
      <c r="H1492">
        <f t="shared" si="140"/>
        <v>9.980010000000001E-3</v>
      </c>
      <c r="I1492">
        <f t="shared" si="141"/>
        <v>9.980010000000001E-3</v>
      </c>
      <c r="J1492">
        <f t="shared" si="142"/>
        <v>1</v>
      </c>
      <c r="K1492">
        <f t="shared" si="143"/>
        <v>0.55152279583474084</v>
      </c>
    </row>
    <row r="1493" spans="1:11" x14ac:dyDescent="0.3">
      <c r="A1493">
        <v>1492</v>
      </c>
      <c r="B1493" t="s">
        <v>14</v>
      </c>
      <c r="C1493" t="s">
        <v>5030</v>
      </c>
      <c r="D1493">
        <v>9.99</v>
      </c>
      <c r="E1493">
        <v>456.25200641520399</v>
      </c>
      <c r="F1493">
        <f t="shared" si="138"/>
        <v>9.9900000000000003E-2</v>
      </c>
      <c r="G1493">
        <f t="shared" si="139"/>
        <v>45.579575440878877</v>
      </c>
      <c r="H1493">
        <f t="shared" si="140"/>
        <v>9.980010000000001E-3</v>
      </c>
      <c r="I1493">
        <f t="shared" si="141"/>
        <v>9.980010000000001E-3</v>
      </c>
      <c r="J1493">
        <f t="shared" si="142"/>
        <v>1</v>
      </c>
      <c r="K1493">
        <f t="shared" si="143"/>
        <v>0.95714671838854615</v>
      </c>
    </row>
    <row r="1494" spans="1:11" x14ac:dyDescent="0.3">
      <c r="A1494">
        <v>1493</v>
      </c>
      <c r="B1494" t="s">
        <v>14</v>
      </c>
      <c r="C1494" t="s">
        <v>5031</v>
      </c>
      <c r="D1494">
        <v>9.99</v>
      </c>
      <c r="E1494">
        <v>0</v>
      </c>
      <c r="F1494">
        <f t="shared" si="138"/>
        <v>9.9900000000000003E-2</v>
      </c>
      <c r="G1494">
        <f t="shared" si="139"/>
        <v>0</v>
      </c>
      <c r="H1494">
        <f t="shared" si="140"/>
        <v>9.980010000000001E-3</v>
      </c>
      <c r="I1494">
        <f t="shared" si="141"/>
        <v>9.980010000000001E-3</v>
      </c>
      <c r="J1494">
        <f t="shared" si="142"/>
        <v>1</v>
      </c>
      <c r="K1494">
        <f t="shared" si="143"/>
        <v>1</v>
      </c>
    </row>
    <row r="1495" spans="1:11" x14ac:dyDescent="0.3">
      <c r="A1495">
        <v>1494</v>
      </c>
      <c r="B1495" t="s">
        <v>14</v>
      </c>
      <c r="C1495" t="s">
        <v>5032</v>
      </c>
      <c r="D1495">
        <v>9.99</v>
      </c>
      <c r="E1495">
        <v>27.914152291225601</v>
      </c>
      <c r="F1495">
        <f t="shared" si="138"/>
        <v>9.9900000000000003E-2</v>
      </c>
      <c r="G1495">
        <f t="shared" si="139"/>
        <v>2.7886238138934378</v>
      </c>
      <c r="H1495">
        <f t="shared" si="140"/>
        <v>9.980010000000001E-3</v>
      </c>
      <c r="I1495">
        <f t="shared" si="141"/>
        <v>9.980010000000001E-3</v>
      </c>
      <c r="J1495">
        <f t="shared" si="142"/>
        <v>1</v>
      </c>
      <c r="K1495">
        <f t="shared" si="143"/>
        <v>0.47288096970248955</v>
      </c>
    </row>
    <row r="1496" spans="1:11" x14ac:dyDescent="0.3">
      <c r="A1496">
        <v>1495</v>
      </c>
      <c r="B1496" t="s">
        <v>14</v>
      </c>
      <c r="C1496" t="s">
        <v>5033</v>
      </c>
      <c r="D1496">
        <v>9.99</v>
      </c>
      <c r="E1496">
        <v>28.221185339285501</v>
      </c>
      <c r="F1496">
        <f t="shared" si="138"/>
        <v>9.9900000000000003E-2</v>
      </c>
      <c r="G1496">
        <f t="shared" si="139"/>
        <v>2.8192964153946218</v>
      </c>
      <c r="H1496">
        <f t="shared" si="140"/>
        <v>9.980010000000001E-3</v>
      </c>
      <c r="I1496">
        <f t="shared" si="141"/>
        <v>9.980010000000001E-3</v>
      </c>
      <c r="J1496">
        <f t="shared" si="142"/>
        <v>1</v>
      </c>
      <c r="K1496">
        <f t="shared" si="143"/>
        <v>0.47711645627862126</v>
      </c>
    </row>
    <row r="1497" spans="1:11" x14ac:dyDescent="0.3">
      <c r="A1497">
        <v>1496</v>
      </c>
      <c r="B1497" t="s">
        <v>14</v>
      </c>
      <c r="C1497" t="s">
        <v>5034</v>
      </c>
      <c r="D1497">
        <v>9.99</v>
      </c>
      <c r="E1497">
        <v>15.40091160895204</v>
      </c>
      <c r="F1497">
        <f t="shared" si="138"/>
        <v>9.9900000000000003E-2</v>
      </c>
      <c r="G1497">
        <f t="shared" si="139"/>
        <v>1.5385510697343088</v>
      </c>
      <c r="H1497">
        <f t="shared" si="140"/>
        <v>9.980010000000001E-3</v>
      </c>
      <c r="I1497">
        <f t="shared" si="141"/>
        <v>9.980010000000001E-3</v>
      </c>
      <c r="J1497">
        <f t="shared" si="142"/>
        <v>1</v>
      </c>
      <c r="K1497">
        <f t="shared" si="143"/>
        <v>0.21310426708130958</v>
      </c>
    </row>
    <row r="1498" spans="1:11" x14ac:dyDescent="0.3">
      <c r="A1498">
        <v>1497</v>
      </c>
      <c r="B1498" t="s">
        <v>14</v>
      </c>
      <c r="C1498" t="s">
        <v>5035</v>
      </c>
      <c r="D1498">
        <v>9.99</v>
      </c>
      <c r="E1498">
        <v>8.6630127800355297</v>
      </c>
      <c r="F1498">
        <f t="shared" si="138"/>
        <v>9.9900000000000003E-2</v>
      </c>
      <c r="G1498">
        <f t="shared" si="139"/>
        <v>0.86543497672554948</v>
      </c>
      <c r="H1498">
        <f t="shared" si="140"/>
        <v>9.980010000000001E-3</v>
      </c>
      <c r="I1498">
        <f t="shared" si="141"/>
        <v>9.980010000000001E-3</v>
      </c>
      <c r="J1498">
        <f t="shared" si="142"/>
        <v>1</v>
      </c>
      <c r="K1498">
        <f t="shared" si="143"/>
        <v>7.1140637473038976E-2</v>
      </c>
    </row>
    <row r="1499" spans="1:11" x14ac:dyDescent="0.3">
      <c r="A1499">
        <v>1498</v>
      </c>
      <c r="B1499" t="s">
        <v>14</v>
      </c>
      <c r="C1499" t="s">
        <v>5036</v>
      </c>
      <c r="D1499">
        <v>9.99</v>
      </c>
      <c r="E1499">
        <v>177.1104835029484</v>
      </c>
      <c r="F1499">
        <f t="shared" si="138"/>
        <v>9.9900000000000003E-2</v>
      </c>
      <c r="G1499">
        <f t="shared" si="139"/>
        <v>17.693337301944545</v>
      </c>
      <c r="H1499">
        <f t="shared" si="140"/>
        <v>9.980010000000001E-3</v>
      </c>
      <c r="I1499">
        <f t="shared" si="141"/>
        <v>9.980010000000001E-3</v>
      </c>
      <c r="J1499">
        <f t="shared" si="142"/>
        <v>1</v>
      </c>
      <c r="K1499">
        <f t="shared" si="143"/>
        <v>0.89321246195665138</v>
      </c>
    </row>
    <row r="1500" spans="1:11" x14ac:dyDescent="0.3">
      <c r="A1500">
        <v>1499</v>
      </c>
      <c r="B1500" t="s">
        <v>14</v>
      </c>
      <c r="C1500" t="s">
        <v>5037</v>
      </c>
      <c r="D1500">
        <v>9.99</v>
      </c>
      <c r="E1500">
        <v>2.8876709266785099</v>
      </c>
      <c r="F1500">
        <f t="shared" si="138"/>
        <v>9.9900000000000003E-2</v>
      </c>
      <c r="G1500">
        <f t="shared" si="139"/>
        <v>0.28847832557518316</v>
      </c>
      <c r="H1500">
        <f t="shared" si="140"/>
        <v>9.980010000000001E-3</v>
      </c>
      <c r="I1500">
        <f t="shared" si="141"/>
        <v>9.980010000000001E-3</v>
      </c>
      <c r="J1500">
        <f t="shared" si="142"/>
        <v>1</v>
      </c>
      <c r="K1500">
        <f t="shared" si="143"/>
        <v>0.55152279583474084</v>
      </c>
    </row>
    <row r="1501" spans="1:11" x14ac:dyDescent="0.3">
      <c r="A1501">
        <v>1500</v>
      </c>
      <c r="B1501" t="s">
        <v>14</v>
      </c>
      <c r="C1501" t="s">
        <v>5038</v>
      </c>
      <c r="D1501">
        <v>9.99</v>
      </c>
      <c r="E1501">
        <v>80.234133729842597</v>
      </c>
      <c r="F1501">
        <f t="shared" si="138"/>
        <v>9.9900000000000003E-2</v>
      </c>
      <c r="G1501">
        <f t="shared" si="139"/>
        <v>8.0153899596112765</v>
      </c>
      <c r="H1501">
        <f t="shared" si="140"/>
        <v>9.980010000000001E-3</v>
      </c>
      <c r="I1501">
        <f t="shared" si="141"/>
        <v>9.980010000000001E-3</v>
      </c>
      <c r="J1501">
        <f t="shared" si="142"/>
        <v>1</v>
      </c>
      <c r="K1501">
        <f t="shared" si="143"/>
        <v>0.7785514897840311</v>
      </c>
    </row>
    <row r="1502" spans="1:11" x14ac:dyDescent="0.3">
      <c r="A1502">
        <v>1501</v>
      </c>
      <c r="B1502" t="s">
        <v>14</v>
      </c>
      <c r="C1502" t="s">
        <v>5039</v>
      </c>
      <c r="D1502">
        <v>9.99</v>
      </c>
      <c r="E1502">
        <v>32.579170899223897</v>
      </c>
      <c r="F1502">
        <f t="shared" si="138"/>
        <v>9.9900000000000003E-2</v>
      </c>
      <c r="G1502">
        <f t="shared" si="139"/>
        <v>3.2546591728324672</v>
      </c>
      <c r="H1502">
        <f t="shared" si="140"/>
        <v>9.980010000000001E-3</v>
      </c>
      <c r="I1502">
        <f t="shared" si="141"/>
        <v>9.980010000000001E-3</v>
      </c>
      <c r="J1502">
        <f t="shared" si="142"/>
        <v>1</v>
      </c>
      <c r="K1502">
        <f t="shared" si="143"/>
        <v>0.53064624990466347</v>
      </c>
    </row>
    <row r="1503" spans="1:11" x14ac:dyDescent="0.3">
      <c r="A1503">
        <v>1502</v>
      </c>
      <c r="B1503" t="s">
        <v>14</v>
      </c>
      <c r="C1503" t="s">
        <v>5040</v>
      </c>
      <c r="D1503">
        <v>9.99</v>
      </c>
      <c r="E1503">
        <v>114.544280091581</v>
      </c>
      <c r="F1503">
        <f t="shared" si="138"/>
        <v>9.9900000000000003E-2</v>
      </c>
      <c r="G1503">
        <f t="shared" si="139"/>
        <v>11.442973581148943</v>
      </c>
      <c r="H1503">
        <f t="shared" si="140"/>
        <v>9.980010000000001E-3</v>
      </c>
      <c r="I1503">
        <f t="shared" si="141"/>
        <v>9.980010000000001E-3</v>
      </c>
      <c r="J1503">
        <f t="shared" si="142"/>
        <v>1</v>
      </c>
      <c r="K1503">
        <f t="shared" si="143"/>
        <v>0.83956224755700248</v>
      </c>
    </row>
    <row r="1504" spans="1:11" x14ac:dyDescent="0.3">
      <c r="A1504">
        <v>1503</v>
      </c>
      <c r="B1504" t="s">
        <v>14</v>
      </c>
      <c r="C1504" t="s">
        <v>5041</v>
      </c>
      <c r="D1504">
        <v>9.99</v>
      </c>
      <c r="E1504">
        <v>687.26568054948496</v>
      </c>
      <c r="F1504">
        <f t="shared" si="138"/>
        <v>9.9900000000000003E-2</v>
      </c>
      <c r="G1504">
        <f t="shared" si="139"/>
        <v>68.657841486893545</v>
      </c>
      <c r="H1504">
        <f t="shared" si="140"/>
        <v>9.980010000000001E-3</v>
      </c>
      <c r="I1504">
        <f t="shared" si="141"/>
        <v>9.980010000000001E-3</v>
      </c>
      <c r="J1504">
        <f t="shared" si="142"/>
        <v>1</v>
      </c>
      <c r="K1504">
        <f t="shared" si="143"/>
        <v>0.9713448014016115</v>
      </c>
    </row>
    <row r="1505" spans="1:11" x14ac:dyDescent="0.3">
      <c r="A1505">
        <v>1504</v>
      </c>
      <c r="B1505" t="s">
        <v>14</v>
      </c>
      <c r="C1505" t="s">
        <v>5042</v>
      </c>
      <c r="D1505">
        <v>9.99</v>
      </c>
      <c r="E1505">
        <v>3.6199078776915399</v>
      </c>
      <c r="F1505">
        <f t="shared" si="138"/>
        <v>9.9900000000000003E-2</v>
      </c>
      <c r="G1505">
        <f t="shared" si="139"/>
        <v>0.36162879698138484</v>
      </c>
      <c r="H1505">
        <f t="shared" si="140"/>
        <v>9.980010000000001E-3</v>
      </c>
      <c r="I1505">
        <f t="shared" si="141"/>
        <v>9.980010000000001E-3</v>
      </c>
      <c r="J1505">
        <f t="shared" si="142"/>
        <v>1</v>
      </c>
      <c r="K1505">
        <f t="shared" si="143"/>
        <v>0.46804814401057726</v>
      </c>
    </row>
    <row r="1506" spans="1:11" x14ac:dyDescent="0.3">
      <c r="A1506">
        <v>1505</v>
      </c>
      <c r="B1506" t="s">
        <v>14</v>
      </c>
      <c r="C1506" t="s">
        <v>5043</v>
      </c>
      <c r="D1506">
        <v>9.99</v>
      </c>
      <c r="E1506">
        <v>53.903190631332201</v>
      </c>
      <c r="F1506">
        <f t="shared" si="138"/>
        <v>9.9900000000000003E-2</v>
      </c>
      <c r="G1506">
        <f t="shared" si="139"/>
        <v>5.3849287440700868</v>
      </c>
      <c r="H1506">
        <f t="shared" si="140"/>
        <v>9.980010000000001E-3</v>
      </c>
      <c r="I1506">
        <f t="shared" si="141"/>
        <v>9.980010000000001E-3</v>
      </c>
      <c r="J1506">
        <f t="shared" si="142"/>
        <v>1</v>
      </c>
      <c r="K1506">
        <f t="shared" si="143"/>
        <v>0.68729062044677214</v>
      </c>
    </row>
    <row r="1507" spans="1:11" x14ac:dyDescent="0.3">
      <c r="A1507">
        <v>1506</v>
      </c>
      <c r="B1507" t="s">
        <v>14</v>
      </c>
      <c r="C1507" t="s">
        <v>5044</v>
      </c>
      <c r="D1507">
        <v>9.99</v>
      </c>
      <c r="E1507">
        <v>895.92719972865598</v>
      </c>
      <c r="F1507">
        <f t="shared" si="138"/>
        <v>9.9900000000000003E-2</v>
      </c>
      <c r="G1507">
        <f t="shared" si="139"/>
        <v>89.503127252892739</v>
      </c>
      <c r="H1507">
        <f t="shared" si="140"/>
        <v>9.980010000000001E-3</v>
      </c>
      <c r="I1507">
        <f t="shared" si="141"/>
        <v>9.980010000000001E-3</v>
      </c>
      <c r="J1507">
        <f t="shared" si="142"/>
        <v>1</v>
      </c>
      <c r="K1507">
        <f t="shared" si="143"/>
        <v>0.97794500423881503</v>
      </c>
    </row>
    <row r="1508" spans="1:11" x14ac:dyDescent="0.3">
      <c r="A1508">
        <v>1507</v>
      </c>
      <c r="B1508" t="s">
        <v>14</v>
      </c>
      <c r="C1508" t="s">
        <v>5045</v>
      </c>
      <c r="D1508">
        <v>9.8800000000000008</v>
      </c>
      <c r="E1508">
        <v>106.84382428710479</v>
      </c>
      <c r="F1508">
        <f t="shared" si="138"/>
        <v>9.8800000000000013E-2</v>
      </c>
      <c r="G1508">
        <f t="shared" si="139"/>
        <v>10.556169839565955</v>
      </c>
      <c r="H1508">
        <f t="shared" si="140"/>
        <v>9.7614400000000032E-3</v>
      </c>
      <c r="I1508">
        <f t="shared" si="141"/>
        <v>9.7614400000000032E-3</v>
      </c>
      <c r="J1508">
        <f t="shared" si="142"/>
        <v>1</v>
      </c>
      <c r="K1508">
        <f t="shared" si="143"/>
        <v>0.83071150966235952</v>
      </c>
    </row>
    <row r="1509" spans="1:11" x14ac:dyDescent="0.3">
      <c r="A1509">
        <v>1508</v>
      </c>
      <c r="B1509" t="s">
        <v>14</v>
      </c>
      <c r="C1509" t="s">
        <v>5046</v>
      </c>
      <c r="D1509">
        <v>9.75</v>
      </c>
      <c r="E1509">
        <v>591.97253996909501</v>
      </c>
      <c r="F1509">
        <f t="shared" si="138"/>
        <v>9.7500000000000003E-2</v>
      </c>
      <c r="G1509">
        <f t="shared" si="139"/>
        <v>57.717322646986766</v>
      </c>
      <c r="H1509">
        <f t="shared" si="140"/>
        <v>9.5062500000000008E-3</v>
      </c>
      <c r="I1509">
        <f t="shared" si="141"/>
        <v>9.5062500000000008E-3</v>
      </c>
      <c r="J1509">
        <f t="shared" si="142"/>
        <v>1</v>
      </c>
      <c r="K1509">
        <f t="shared" si="143"/>
        <v>0.96759303714798262</v>
      </c>
    </row>
    <row r="1510" spans="1:11" x14ac:dyDescent="0.3">
      <c r="A1510">
        <v>1509</v>
      </c>
      <c r="B1510" t="s">
        <v>14</v>
      </c>
      <c r="C1510" t="s">
        <v>5047</v>
      </c>
      <c r="D1510">
        <v>9.74</v>
      </c>
      <c r="E1510">
        <v>38.502279022380122</v>
      </c>
      <c r="F1510">
        <f t="shared" si="138"/>
        <v>9.74E-2</v>
      </c>
      <c r="G1510">
        <f t="shared" si="139"/>
        <v>3.7501219767798237</v>
      </c>
      <c r="H1510">
        <f t="shared" si="140"/>
        <v>9.4867600000000003E-3</v>
      </c>
      <c r="I1510">
        <f t="shared" si="141"/>
        <v>9.4867600000000003E-3</v>
      </c>
      <c r="J1510">
        <f t="shared" si="142"/>
        <v>1</v>
      </c>
      <c r="K1510">
        <f t="shared" si="143"/>
        <v>0.59620481464063879</v>
      </c>
    </row>
    <row r="1511" spans="1:11" x14ac:dyDescent="0.3">
      <c r="A1511">
        <v>1510</v>
      </c>
      <c r="B1511" t="s">
        <v>14</v>
      </c>
      <c r="C1511" t="s">
        <v>5048</v>
      </c>
      <c r="D1511">
        <v>9.69</v>
      </c>
      <c r="E1511">
        <v>0.90497696942288497</v>
      </c>
      <c r="F1511">
        <f t="shared" si="138"/>
        <v>9.69E-2</v>
      </c>
      <c r="G1511">
        <f t="shared" si="139"/>
        <v>8.769226833707755E-2</v>
      </c>
      <c r="H1511">
        <f t="shared" si="140"/>
        <v>9.3896099999999996E-3</v>
      </c>
      <c r="I1511">
        <f t="shared" si="141"/>
        <v>9.3896099999999996E-3</v>
      </c>
      <c r="J1511">
        <f t="shared" si="142"/>
        <v>1</v>
      </c>
      <c r="K1511">
        <f t="shared" si="143"/>
        <v>0.82916867643324776</v>
      </c>
    </row>
    <row r="1512" spans="1:11" x14ac:dyDescent="0.3">
      <c r="A1512">
        <v>1511</v>
      </c>
      <c r="B1512" t="s">
        <v>14</v>
      </c>
      <c r="C1512" t="s">
        <v>5049</v>
      </c>
      <c r="D1512">
        <v>9.67</v>
      </c>
      <c r="E1512">
        <v>12.36093607579882</v>
      </c>
      <c r="F1512">
        <f t="shared" si="138"/>
        <v>9.6699999999999994E-2</v>
      </c>
      <c r="G1512">
        <f t="shared" si="139"/>
        <v>1.1953025185297459</v>
      </c>
      <c r="H1512">
        <f t="shared" si="140"/>
        <v>9.3508899999999989E-3</v>
      </c>
      <c r="I1512">
        <f t="shared" si="141"/>
        <v>9.3508899999999989E-3</v>
      </c>
      <c r="J1512">
        <f t="shared" si="142"/>
        <v>1</v>
      </c>
      <c r="K1512">
        <f t="shared" si="143"/>
        <v>0.12214351975515184</v>
      </c>
    </row>
    <row r="1513" spans="1:11" x14ac:dyDescent="0.3">
      <c r="A1513">
        <v>1512</v>
      </c>
      <c r="B1513" t="s">
        <v>14</v>
      </c>
      <c r="C1513" t="s">
        <v>5050</v>
      </c>
      <c r="D1513">
        <v>9.6</v>
      </c>
      <c r="E1513">
        <v>844.53671158326199</v>
      </c>
      <c r="F1513">
        <f t="shared" si="138"/>
        <v>9.6000000000000002E-2</v>
      </c>
      <c r="G1513">
        <f t="shared" si="139"/>
        <v>81.075524311993149</v>
      </c>
      <c r="H1513">
        <f t="shared" si="140"/>
        <v>9.2160000000000002E-3</v>
      </c>
      <c r="I1513">
        <f t="shared" si="141"/>
        <v>9.2160000000000002E-3</v>
      </c>
      <c r="J1513">
        <f t="shared" si="142"/>
        <v>1</v>
      </c>
      <c r="K1513">
        <f t="shared" si="143"/>
        <v>0.97752116290094804</v>
      </c>
    </row>
    <row r="1514" spans="1:11" x14ac:dyDescent="0.3">
      <c r="A1514">
        <v>1513</v>
      </c>
      <c r="B1514" t="s">
        <v>14</v>
      </c>
      <c r="C1514" t="s">
        <v>5051</v>
      </c>
      <c r="D1514">
        <v>9.49</v>
      </c>
      <c r="E1514">
        <v>8.1447927248059599</v>
      </c>
      <c r="F1514">
        <f t="shared" si="138"/>
        <v>9.4899999999999998E-2</v>
      </c>
      <c r="G1514">
        <f t="shared" si="139"/>
        <v>0.77294082958408561</v>
      </c>
      <c r="H1514">
        <f t="shared" si="140"/>
        <v>9.0060100000000001E-3</v>
      </c>
      <c r="I1514">
        <f t="shared" si="141"/>
        <v>9.0060100000000001E-3</v>
      </c>
      <c r="J1514">
        <f t="shared" si="142"/>
        <v>1</v>
      </c>
      <c r="K1514">
        <f t="shared" si="143"/>
        <v>7.6281433878256241E-2</v>
      </c>
    </row>
    <row r="1515" spans="1:11" x14ac:dyDescent="0.3">
      <c r="A1515">
        <v>1514</v>
      </c>
      <c r="B1515" t="s">
        <v>14</v>
      </c>
      <c r="C1515" t="s">
        <v>5052</v>
      </c>
      <c r="D1515">
        <v>9.3699999999999992</v>
      </c>
      <c r="E1515">
        <v>2023.66182040935</v>
      </c>
      <c r="F1515">
        <f t="shared" si="138"/>
        <v>9.3699999999999992E-2</v>
      </c>
      <c r="G1515">
        <f t="shared" si="139"/>
        <v>189.61711257235606</v>
      </c>
      <c r="H1515">
        <f t="shared" si="140"/>
        <v>8.779689999999998E-3</v>
      </c>
      <c r="I1515">
        <f t="shared" si="141"/>
        <v>8.779689999999998E-3</v>
      </c>
      <c r="J1515">
        <f t="shared" si="142"/>
        <v>1</v>
      </c>
      <c r="K1515">
        <f t="shared" si="143"/>
        <v>0.99078223970138035</v>
      </c>
    </row>
    <row r="1516" spans="1:11" x14ac:dyDescent="0.3">
      <c r="A1516">
        <v>1515</v>
      </c>
      <c r="B1516" t="s">
        <v>14</v>
      </c>
      <c r="C1516" t="s">
        <v>5053</v>
      </c>
      <c r="D1516">
        <v>9.11</v>
      </c>
      <c r="E1516">
        <v>123.2072928716164</v>
      </c>
      <c r="F1516">
        <f t="shared" si="138"/>
        <v>9.11E-2</v>
      </c>
      <c r="G1516">
        <f t="shared" si="139"/>
        <v>11.224184380604255</v>
      </c>
      <c r="H1516">
        <f t="shared" si="140"/>
        <v>8.2992099999999996E-3</v>
      </c>
      <c r="I1516">
        <f t="shared" si="141"/>
        <v>8.2992099999999996E-3</v>
      </c>
      <c r="J1516">
        <f t="shared" si="142"/>
        <v>1</v>
      </c>
      <c r="K1516">
        <f t="shared" si="143"/>
        <v>0.86230068946711036</v>
      </c>
    </row>
    <row r="1517" spans="1:11" x14ac:dyDescent="0.3">
      <c r="A1517">
        <v>1516</v>
      </c>
      <c r="B1517" t="s">
        <v>14</v>
      </c>
      <c r="C1517" t="s">
        <v>5054</v>
      </c>
      <c r="D1517">
        <v>9.02</v>
      </c>
      <c r="E1517">
        <v>0</v>
      </c>
      <c r="F1517">
        <f t="shared" si="138"/>
        <v>9.0200000000000002E-2</v>
      </c>
      <c r="G1517">
        <f t="shared" si="139"/>
        <v>0</v>
      </c>
      <c r="H1517">
        <f t="shared" si="140"/>
        <v>8.1360400000000006E-3</v>
      </c>
      <c r="I1517">
        <f t="shared" si="141"/>
        <v>8.1360400000000006E-3</v>
      </c>
      <c r="J1517">
        <f t="shared" si="142"/>
        <v>1</v>
      </c>
      <c r="K1517">
        <f t="shared" si="143"/>
        <v>1</v>
      </c>
    </row>
    <row r="1518" spans="1:11" x14ac:dyDescent="0.3">
      <c r="A1518">
        <v>1517</v>
      </c>
      <c r="B1518" t="s">
        <v>14</v>
      </c>
      <c r="C1518" t="s">
        <v>5055</v>
      </c>
      <c r="D1518">
        <v>9</v>
      </c>
      <c r="E1518">
        <v>158.37096964900471</v>
      </c>
      <c r="F1518">
        <f t="shared" si="138"/>
        <v>0.09</v>
      </c>
      <c r="G1518">
        <f t="shared" si="139"/>
        <v>14.253387268410423</v>
      </c>
      <c r="H1518">
        <f t="shared" si="140"/>
        <v>8.0999999999999996E-3</v>
      </c>
      <c r="I1518">
        <f t="shared" si="141"/>
        <v>8.0999999999999996E-3</v>
      </c>
      <c r="J1518">
        <f t="shared" si="142"/>
        <v>1</v>
      </c>
      <c r="K1518">
        <f t="shared" si="143"/>
        <v>0.89245446783424887</v>
      </c>
    </row>
    <row r="1519" spans="1:11" x14ac:dyDescent="0.3">
      <c r="A1519">
        <v>1518</v>
      </c>
      <c r="B1519" t="s">
        <v>14</v>
      </c>
      <c r="C1519" t="s">
        <v>5056</v>
      </c>
      <c r="D1519">
        <v>8.76</v>
      </c>
      <c r="E1519">
        <v>340.33393414873899</v>
      </c>
      <c r="F1519">
        <f t="shared" si="138"/>
        <v>8.7599999999999997E-2</v>
      </c>
      <c r="G1519">
        <f t="shared" si="139"/>
        <v>29.813252631429535</v>
      </c>
      <c r="H1519">
        <f t="shared" si="140"/>
        <v>7.67376E-3</v>
      </c>
      <c r="I1519">
        <f t="shared" si="141"/>
        <v>7.67376E-3</v>
      </c>
      <c r="J1519">
        <f t="shared" si="142"/>
        <v>1</v>
      </c>
      <c r="K1519">
        <f t="shared" si="143"/>
        <v>0.94981293489753049</v>
      </c>
    </row>
    <row r="1520" spans="1:11" x14ac:dyDescent="0.3">
      <c r="A1520">
        <v>1519</v>
      </c>
      <c r="B1520" t="s">
        <v>14</v>
      </c>
      <c r="C1520" t="s">
        <v>5057</v>
      </c>
      <c r="D1520">
        <v>8.61</v>
      </c>
      <c r="E1520">
        <v>30.939448558976402</v>
      </c>
      <c r="F1520">
        <f t="shared" si="138"/>
        <v>8.6099999999999996E-2</v>
      </c>
      <c r="G1520">
        <f t="shared" si="139"/>
        <v>2.6638865209278682</v>
      </c>
      <c r="H1520">
        <f t="shared" si="140"/>
        <v>7.4132099999999991E-3</v>
      </c>
      <c r="I1520">
        <f t="shared" si="141"/>
        <v>7.4132099999999991E-3</v>
      </c>
      <c r="J1520">
        <f t="shared" si="142"/>
        <v>1</v>
      </c>
      <c r="K1520">
        <f t="shared" si="143"/>
        <v>0.56459569912026919</v>
      </c>
    </row>
    <row r="1521" spans="1:11" x14ac:dyDescent="0.3">
      <c r="A1521">
        <v>1520</v>
      </c>
      <c r="B1521" t="s">
        <v>14</v>
      </c>
      <c r="C1521" t="s">
        <v>5058</v>
      </c>
      <c r="D1521">
        <v>8.6</v>
      </c>
      <c r="E1521">
        <v>186.5445144913497</v>
      </c>
      <c r="F1521">
        <f t="shared" si="138"/>
        <v>8.5999999999999993E-2</v>
      </c>
      <c r="G1521">
        <f t="shared" si="139"/>
        <v>16.042828246256072</v>
      </c>
      <c r="H1521">
        <f t="shared" si="140"/>
        <v>7.3959999999999989E-3</v>
      </c>
      <c r="I1521">
        <f t="shared" si="141"/>
        <v>7.3959999999999989E-3</v>
      </c>
      <c r="J1521">
        <f t="shared" si="142"/>
        <v>1</v>
      </c>
      <c r="K1521">
        <f t="shared" si="143"/>
        <v>0.91186019220252068</v>
      </c>
    </row>
    <row r="1522" spans="1:11" x14ac:dyDescent="0.3">
      <c r="A1522">
        <v>1521</v>
      </c>
      <c r="B1522" t="s">
        <v>14</v>
      </c>
      <c r="C1522" t="s">
        <v>5059</v>
      </c>
      <c r="D1522">
        <v>8.5500000000000007</v>
      </c>
      <c r="E1522">
        <v>30.801823217904001</v>
      </c>
      <c r="F1522">
        <f t="shared" si="138"/>
        <v>8.5500000000000007E-2</v>
      </c>
      <c r="G1522">
        <f t="shared" si="139"/>
        <v>2.6335558851307925</v>
      </c>
      <c r="H1522">
        <f t="shared" si="140"/>
        <v>7.3102500000000008E-3</v>
      </c>
      <c r="I1522">
        <f t="shared" si="141"/>
        <v>7.3102500000000008E-3</v>
      </c>
      <c r="J1522">
        <f t="shared" si="142"/>
        <v>1</v>
      </c>
      <c r="K1522">
        <f t="shared" si="143"/>
        <v>0.56545850734001146</v>
      </c>
    </row>
    <row r="1523" spans="1:11" x14ac:dyDescent="0.3">
      <c r="A1523">
        <v>1522</v>
      </c>
      <c r="B1523" t="s">
        <v>14</v>
      </c>
      <c r="C1523" t="s">
        <v>5060</v>
      </c>
      <c r="D1523">
        <v>8.44</v>
      </c>
      <c r="E1523">
        <v>1388.9697157323631</v>
      </c>
      <c r="F1523">
        <f t="shared" si="138"/>
        <v>8.4399999999999989E-2</v>
      </c>
      <c r="G1523">
        <f t="shared" si="139"/>
        <v>117.22904400781142</v>
      </c>
      <c r="H1523">
        <f t="shared" si="140"/>
        <v>7.1233599999999979E-3</v>
      </c>
      <c r="I1523">
        <f t="shared" si="141"/>
        <v>7.1233599999999979E-3</v>
      </c>
      <c r="J1523">
        <f t="shared" si="142"/>
        <v>1</v>
      </c>
      <c r="K1523">
        <f t="shared" si="143"/>
        <v>0.98792050762925065</v>
      </c>
    </row>
    <row r="1524" spans="1:11" x14ac:dyDescent="0.3">
      <c r="A1524">
        <v>1523</v>
      </c>
      <c r="B1524" t="s">
        <v>14</v>
      </c>
      <c r="C1524" t="s">
        <v>5061</v>
      </c>
      <c r="D1524">
        <v>8.2899999999999991</v>
      </c>
      <c r="E1524">
        <v>135.72053355388979</v>
      </c>
      <c r="F1524">
        <f t="shared" si="138"/>
        <v>8.2899999999999988E-2</v>
      </c>
      <c r="G1524">
        <f t="shared" si="139"/>
        <v>11.251232231617463</v>
      </c>
      <c r="H1524">
        <f t="shared" si="140"/>
        <v>6.8724099999999981E-3</v>
      </c>
      <c r="I1524">
        <f t="shared" si="141"/>
        <v>6.8724099999999981E-3</v>
      </c>
      <c r="J1524">
        <f t="shared" si="142"/>
        <v>1</v>
      </c>
      <c r="K1524">
        <f t="shared" si="143"/>
        <v>0.88486953286791603</v>
      </c>
    </row>
    <row r="1525" spans="1:11" x14ac:dyDescent="0.3">
      <c r="A1525">
        <v>1524</v>
      </c>
      <c r="B1525" t="s">
        <v>14</v>
      </c>
      <c r="C1525" t="s">
        <v>5062</v>
      </c>
      <c r="D1525">
        <v>8.18</v>
      </c>
      <c r="E1525">
        <v>1116404.3820771279</v>
      </c>
      <c r="F1525">
        <f t="shared" si="138"/>
        <v>8.1799999999999998E-2</v>
      </c>
      <c r="G1525">
        <f t="shared" si="139"/>
        <v>91321.878453909056</v>
      </c>
      <c r="H1525">
        <f t="shared" si="140"/>
        <v>6.6912399999999993E-3</v>
      </c>
      <c r="I1525">
        <f t="shared" si="141"/>
        <v>6.9283999999999995E-3</v>
      </c>
      <c r="J1525">
        <f t="shared" si="142"/>
        <v>0.96576987471854969</v>
      </c>
      <c r="K1525">
        <f t="shared" si="143"/>
        <v>0.99998534591910226</v>
      </c>
    </row>
    <row r="1526" spans="1:11" x14ac:dyDescent="0.3">
      <c r="A1526">
        <v>1525</v>
      </c>
      <c r="B1526" t="s">
        <v>14</v>
      </c>
      <c r="C1526" t="s">
        <v>5063</v>
      </c>
      <c r="D1526">
        <v>8.1</v>
      </c>
      <c r="E1526">
        <v>0</v>
      </c>
      <c r="F1526">
        <f t="shared" si="138"/>
        <v>8.1000000000000003E-2</v>
      </c>
      <c r="G1526">
        <f t="shared" si="139"/>
        <v>0</v>
      </c>
      <c r="H1526">
        <f t="shared" si="140"/>
        <v>6.561E-3</v>
      </c>
      <c r="I1526">
        <f t="shared" si="141"/>
        <v>6.561E-3</v>
      </c>
      <c r="J1526">
        <f t="shared" si="142"/>
        <v>1</v>
      </c>
      <c r="K1526">
        <f t="shared" si="143"/>
        <v>1</v>
      </c>
    </row>
    <row r="1527" spans="1:11" x14ac:dyDescent="0.3">
      <c r="A1527">
        <v>1526</v>
      </c>
      <c r="B1527" t="s">
        <v>14</v>
      </c>
      <c r="C1527" t="s">
        <v>5064</v>
      </c>
      <c r="D1527">
        <v>8</v>
      </c>
      <c r="E1527">
        <v>709.40449098735405</v>
      </c>
      <c r="F1527">
        <f t="shared" si="138"/>
        <v>0.08</v>
      </c>
      <c r="G1527">
        <f t="shared" si="139"/>
        <v>56.752359278988322</v>
      </c>
      <c r="H1527">
        <f t="shared" si="140"/>
        <v>6.4000000000000003E-3</v>
      </c>
      <c r="I1527">
        <f t="shared" si="141"/>
        <v>6.4000000000000003E-3</v>
      </c>
      <c r="J1527">
        <f t="shared" si="142"/>
        <v>1</v>
      </c>
      <c r="K1527">
        <f t="shared" si="143"/>
        <v>0.97769737964982706</v>
      </c>
    </row>
    <row r="1528" spans="1:11" x14ac:dyDescent="0.3">
      <c r="A1528">
        <v>1527</v>
      </c>
      <c r="B1528" t="s">
        <v>14</v>
      </c>
      <c r="C1528" t="s">
        <v>5065</v>
      </c>
      <c r="D1528">
        <v>8</v>
      </c>
      <c r="E1528">
        <v>135.72053355388979</v>
      </c>
      <c r="F1528">
        <f t="shared" si="138"/>
        <v>0.08</v>
      </c>
      <c r="G1528">
        <f t="shared" si="139"/>
        <v>10.857642684311184</v>
      </c>
      <c r="H1528">
        <f t="shared" si="140"/>
        <v>6.4000000000000003E-3</v>
      </c>
      <c r="I1528">
        <f t="shared" si="141"/>
        <v>6.4000000000000003E-3</v>
      </c>
      <c r="J1528">
        <f t="shared" si="142"/>
        <v>1</v>
      </c>
      <c r="K1528">
        <f t="shared" si="143"/>
        <v>0.88867283188869739</v>
      </c>
    </row>
    <row r="1529" spans="1:11" x14ac:dyDescent="0.3">
      <c r="A1529">
        <v>1528</v>
      </c>
      <c r="B1529" t="s">
        <v>14</v>
      </c>
      <c r="C1529" t="s">
        <v>5066</v>
      </c>
      <c r="D1529">
        <v>8</v>
      </c>
      <c r="E1529">
        <v>18.0995393884577</v>
      </c>
      <c r="F1529">
        <f t="shared" si="138"/>
        <v>0.08</v>
      </c>
      <c r="G1529">
        <f t="shared" si="139"/>
        <v>1.447963151076616</v>
      </c>
      <c r="H1529">
        <f t="shared" si="140"/>
        <v>6.4000000000000003E-3</v>
      </c>
      <c r="I1529">
        <f t="shared" si="141"/>
        <v>6.4000000000000003E-3</v>
      </c>
      <c r="J1529">
        <f t="shared" si="142"/>
        <v>1</v>
      </c>
      <c r="K1529">
        <f t="shared" si="143"/>
        <v>0.38696236121792005</v>
      </c>
    </row>
    <row r="1530" spans="1:11" x14ac:dyDescent="0.3">
      <c r="A1530">
        <v>1529</v>
      </c>
      <c r="B1530" t="s">
        <v>14</v>
      </c>
      <c r="C1530" t="s">
        <v>5067</v>
      </c>
      <c r="D1530">
        <v>8</v>
      </c>
      <c r="E1530">
        <v>0</v>
      </c>
      <c r="F1530">
        <f t="shared" si="138"/>
        <v>0.08</v>
      </c>
      <c r="G1530">
        <f t="shared" si="139"/>
        <v>0</v>
      </c>
      <c r="H1530">
        <f t="shared" si="140"/>
        <v>6.4000000000000003E-3</v>
      </c>
      <c r="I1530">
        <f t="shared" si="141"/>
        <v>6.4000000000000003E-3</v>
      </c>
      <c r="J1530">
        <f t="shared" si="142"/>
        <v>1</v>
      </c>
      <c r="K1530">
        <f t="shared" si="143"/>
        <v>1</v>
      </c>
    </row>
    <row r="1531" spans="1:11" x14ac:dyDescent="0.3">
      <c r="A1531">
        <v>1530</v>
      </c>
      <c r="B1531" t="s">
        <v>14</v>
      </c>
      <c r="C1531" t="s">
        <v>5068</v>
      </c>
      <c r="D1531">
        <v>7.92</v>
      </c>
      <c r="E1531">
        <v>433.15063900177512</v>
      </c>
      <c r="F1531">
        <f t="shared" si="138"/>
        <v>7.9199999999999993E-2</v>
      </c>
      <c r="G1531">
        <f t="shared" si="139"/>
        <v>34.305530608940586</v>
      </c>
      <c r="H1531">
        <f t="shared" si="140"/>
        <v>6.2726399999999986E-3</v>
      </c>
      <c r="I1531">
        <f t="shared" si="141"/>
        <v>6.2726399999999986E-3</v>
      </c>
      <c r="J1531">
        <f t="shared" si="142"/>
        <v>1</v>
      </c>
      <c r="K1531">
        <f t="shared" si="143"/>
        <v>0.96408738510491454</v>
      </c>
    </row>
    <row r="1532" spans="1:11" x14ac:dyDescent="0.3">
      <c r="A1532">
        <v>1531</v>
      </c>
      <c r="B1532" t="s">
        <v>14</v>
      </c>
      <c r="C1532" t="s">
        <v>5069</v>
      </c>
      <c r="D1532">
        <v>7.87</v>
      </c>
      <c r="E1532">
        <v>87.592684775914805</v>
      </c>
      <c r="F1532">
        <f t="shared" si="138"/>
        <v>7.8700000000000006E-2</v>
      </c>
      <c r="G1532">
        <f t="shared" si="139"/>
        <v>6.8935442918644956</v>
      </c>
      <c r="H1532">
        <f t="shared" si="140"/>
        <v>6.1936900000000008E-3</v>
      </c>
      <c r="I1532">
        <f t="shared" si="141"/>
        <v>6.1936900000000008E-3</v>
      </c>
      <c r="J1532">
        <f t="shared" si="142"/>
        <v>1</v>
      </c>
      <c r="K1532">
        <f t="shared" si="143"/>
        <v>0.83511882117135672</v>
      </c>
    </row>
    <row r="1533" spans="1:11" x14ac:dyDescent="0.3">
      <c r="A1533">
        <v>1532</v>
      </c>
      <c r="B1533" t="s">
        <v>14</v>
      </c>
      <c r="C1533" t="s">
        <v>5070</v>
      </c>
      <c r="D1533">
        <v>7.85</v>
      </c>
      <c r="E1533">
        <v>2656.6572525442289</v>
      </c>
      <c r="F1533">
        <f t="shared" si="138"/>
        <v>7.85E-2</v>
      </c>
      <c r="G1533">
        <f t="shared" si="139"/>
        <v>208.54759432472196</v>
      </c>
      <c r="H1533">
        <f t="shared" si="140"/>
        <v>6.1622500000000002E-3</v>
      </c>
      <c r="I1533">
        <f t="shared" si="141"/>
        <v>6.1622500000000002E-3</v>
      </c>
      <c r="J1533">
        <f t="shared" si="142"/>
        <v>1</v>
      </c>
      <c r="K1533">
        <f t="shared" si="143"/>
        <v>0.99410772855468543</v>
      </c>
    </row>
    <row r="1534" spans="1:11" x14ac:dyDescent="0.3">
      <c r="A1534">
        <v>1533</v>
      </c>
      <c r="B1534" t="s">
        <v>14</v>
      </c>
      <c r="C1534" t="s">
        <v>5071</v>
      </c>
      <c r="D1534">
        <v>7.85</v>
      </c>
      <c r="E1534">
        <v>228.76440752697599</v>
      </c>
      <c r="F1534">
        <f t="shared" si="138"/>
        <v>7.85E-2</v>
      </c>
      <c r="G1534">
        <f t="shared" si="139"/>
        <v>17.958005990867616</v>
      </c>
      <c r="H1534">
        <f t="shared" si="140"/>
        <v>6.1622500000000002E-3</v>
      </c>
      <c r="I1534">
        <f t="shared" si="141"/>
        <v>6.1622500000000002E-3</v>
      </c>
      <c r="J1534">
        <f t="shared" si="142"/>
        <v>1</v>
      </c>
      <c r="K1534">
        <f t="shared" si="143"/>
        <v>0.93364732027904906</v>
      </c>
    </row>
    <row r="1535" spans="1:11" x14ac:dyDescent="0.3">
      <c r="A1535">
        <v>1534</v>
      </c>
      <c r="B1535" t="s">
        <v>14</v>
      </c>
      <c r="C1535" t="s">
        <v>5072</v>
      </c>
      <c r="D1535">
        <v>7.77</v>
      </c>
      <c r="E1535">
        <v>0</v>
      </c>
      <c r="F1535">
        <f t="shared" si="138"/>
        <v>7.7699999999999991E-2</v>
      </c>
      <c r="G1535">
        <f t="shared" si="139"/>
        <v>0</v>
      </c>
      <c r="H1535">
        <f t="shared" si="140"/>
        <v>6.037289999999999E-3</v>
      </c>
      <c r="I1535">
        <f t="shared" si="141"/>
        <v>6.037289999999999E-3</v>
      </c>
      <c r="J1535">
        <f t="shared" si="142"/>
        <v>1</v>
      </c>
      <c r="K1535">
        <f t="shared" si="143"/>
        <v>1</v>
      </c>
    </row>
    <row r="1536" spans="1:11" x14ac:dyDescent="0.3">
      <c r="A1536">
        <v>1535</v>
      </c>
      <c r="B1536" t="s">
        <v>14</v>
      </c>
      <c r="C1536" t="s">
        <v>5073</v>
      </c>
      <c r="D1536">
        <v>7.68</v>
      </c>
      <c r="E1536">
        <v>50.052962729093998</v>
      </c>
      <c r="F1536">
        <f t="shared" si="138"/>
        <v>7.6799999999999993E-2</v>
      </c>
      <c r="G1536">
        <f t="shared" si="139"/>
        <v>3.8440675375944187</v>
      </c>
      <c r="H1536">
        <f t="shared" si="140"/>
        <v>5.898239999999999E-3</v>
      </c>
      <c r="I1536">
        <f t="shared" si="141"/>
        <v>5.898239999999999E-3</v>
      </c>
      <c r="J1536">
        <f t="shared" si="142"/>
        <v>1</v>
      </c>
      <c r="K1536">
        <f t="shared" si="143"/>
        <v>0.73394748383042074</v>
      </c>
    </row>
    <row r="1537" spans="1:11" x14ac:dyDescent="0.3">
      <c r="A1537">
        <v>1536</v>
      </c>
      <c r="B1537" t="s">
        <v>14</v>
      </c>
      <c r="C1537" t="s">
        <v>5074</v>
      </c>
      <c r="D1537">
        <v>7.67</v>
      </c>
      <c r="E1537">
        <v>7.3998722229610099</v>
      </c>
      <c r="F1537">
        <f t="shared" si="138"/>
        <v>7.6700000000000004E-2</v>
      </c>
      <c r="G1537">
        <f t="shared" si="139"/>
        <v>0.56757019950110954</v>
      </c>
      <c r="H1537">
        <f t="shared" si="140"/>
        <v>5.8828900000000009E-3</v>
      </c>
      <c r="I1537">
        <f t="shared" si="141"/>
        <v>5.8828900000000009E-3</v>
      </c>
      <c r="J1537">
        <f t="shared" si="142"/>
        <v>1</v>
      </c>
      <c r="K1537">
        <f t="shared" si="143"/>
        <v>1.7925021064705077E-2</v>
      </c>
    </row>
    <row r="1538" spans="1:11" x14ac:dyDescent="0.3">
      <c r="A1538">
        <v>1537</v>
      </c>
      <c r="B1538" t="s">
        <v>14</v>
      </c>
      <c r="C1538" t="s">
        <v>5075</v>
      </c>
      <c r="D1538">
        <v>7.46</v>
      </c>
      <c r="E1538">
        <v>167.4849137473536</v>
      </c>
      <c r="F1538">
        <f t="shared" ref="F1538:F1601" si="144">IFERROR(D1538/100,0)</f>
        <v>7.46E-2</v>
      </c>
      <c r="G1538">
        <f t="shared" ref="G1538:G1601" si="145">F1538*E1538</f>
        <v>12.494374565552578</v>
      </c>
      <c r="H1538">
        <f t="shared" ref="H1538:H1601" si="146">F1538^2</f>
        <v>5.5651599999999996E-3</v>
      </c>
      <c r="I1538">
        <f t="shared" ref="I1538:I1601" si="147">SUMIF($C:$C,C1538,$H:$H)</f>
        <v>5.5651599999999996E-3</v>
      </c>
      <c r="J1538">
        <f t="shared" ref="J1538:J1601" si="148">IF(I1538&gt;0,H1538/I1538,0)</f>
        <v>1</v>
      </c>
      <c r="K1538">
        <f t="shared" si="143"/>
        <v>0.91471601156952353</v>
      </c>
    </row>
    <row r="1539" spans="1:11" x14ac:dyDescent="0.3">
      <c r="A1539">
        <v>1538</v>
      </c>
      <c r="B1539" t="s">
        <v>14</v>
      </c>
      <c r="C1539" t="s">
        <v>4191</v>
      </c>
      <c r="D1539">
        <v>7.39</v>
      </c>
      <c r="E1539">
        <v>184.8109393074246</v>
      </c>
      <c r="F1539">
        <f t="shared" si="144"/>
        <v>7.3899999999999993E-2</v>
      </c>
      <c r="G1539">
        <f t="shared" si="145"/>
        <v>13.657528414818676</v>
      </c>
      <c r="H1539">
        <f t="shared" si="146"/>
        <v>5.4612099999999993E-3</v>
      </c>
      <c r="I1539">
        <f t="shared" si="147"/>
        <v>6.6514599999999997E-3</v>
      </c>
      <c r="J1539">
        <f t="shared" si="148"/>
        <v>0.82105432491513131</v>
      </c>
      <c r="K1539">
        <f t="shared" ref="K1539:K1602" si="149">IF((E1539+D1539)&gt;0,ABS(E1539-D1539)/(E1539+D1539),0)</f>
        <v>0.92310131233875281</v>
      </c>
    </row>
    <row r="1540" spans="1:11" x14ac:dyDescent="0.3">
      <c r="A1540">
        <v>1539</v>
      </c>
      <c r="B1540" t="s">
        <v>14</v>
      </c>
      <c r="C1540" t="s">
        <v>5076</v>
      </c>
      <c r="D1540">
        <v>7.16</v>
      </c>
      <c r="E1540">
        <v>0</v>
      </c>
      <c r="F1540">
        <f t="shared" si="144"/>
        <v>7.1599999999999997E-2</v>
      </c>
      <c r="G1540">
        <f t="shared" si="145"/>
        <v>0</v>
      </c>
      <c r="H1540">
        <f t="shared" si="146"/>
        <v>5.1265599999999996E-3</v>
      </c>
      <c r="I1540">
        <f t="shared" si="147"/>
        <v>5.1265599999999996E-3</v>
      </c>
      <c r="J1540">
        <f t="shared" si="148"/>
        <v>1</v>
      </c>
      <c r="K1540">
        <f t="shared" si="149"/>
        <v>1</v>
      </c>
    </row>
    <row r="1541" spans="1:11" x14ac:dyDescent="0.3">
      <c r="A1541">
        <v>1540</v>
      </c>
      <c r="B1541" t="s">
        <v>14</v>
      </c>
      <c r="C1541" t="s">
        <v>5077</v>
      </c>
      <c r="D1541">
        <v>7.1</v>
      </c>
      <c r="E1541">
        <v>933.03125547499405</v>
      </c>
      <c r="F1541">
        <f t="shared" si="144"/>
        <v>7.0999999999999994E-2</v>
      </c>
      <c r="G1541">
        <f t="shared" si="145"/>
        <v>66.245219138724579</v>
      </c>
      <c r="H1541">
        <f t="shared" si="146"/>
        <v>5.0409999999999995E-3</v>
      </c>
      <c r="I1541">
        <f t="shared" si="147"/>
        <v>5.0409999999999995E-3</v>
      </c>
      <c r="J1541">
        <f t="shared" si="148"/>
        <v>1</v>
      </c>
      <c r="K1541">
        <f t="shared" si="149"/>
        <v>0.98489572608366738</v>
      </c>
    </row>
    <row r="1542" spans="1:11" x14ac:dyDescent="0.3">
      <c r="A1542">
        <v>1541</v>
      </c>
      <c r="B1542" t="s">
        <v>14</v>
      </c>
      <c r="C1542" t="s">
        <v>5078</v>
      </c>
      <c r="D1542">
        <v>7.04</v>
      </c>
      <c r="E1542">
        <v>9.3755904724170591</v>
      </c>
      <c r="F1542">
        <f t="shared" si="144"/>
        <v>7.0400000000000004E-2</v>
      </c>
      <c r="G1542">
        <f t="shared" si="145"/>
        <v>0.66004156925816104</v>
      </c>
      <c r="H1542">
        <f t="shared" si="146"/>
        <v>4.9561600000000003E-3</v>
      </c>
      <c r="I1542">
        <f t="shared" si="147"/>
        <v>4.9561600000000003E-3</v>
      </c>
      <c r="J1542">
        <f t="shared" si="148"/>
        <v>1</v>
      </c>
      <c r="K1542">
        <f t="shared" si="149"/>
        <v>0.14227879748471595</v>
      </c>
    </row>
    <row r="1543" spans="1:11" x14ac:dyDescent="0.3">
      <c r="A1543">
        <v>1542</v>
      </c>
      <c r="B1543" t="s">
        <v>14</v>
      </c>
      <c r="C1543" t="s">
        <v>5079</v>
      </c>
      <c r="D1543">
        <v>6.9</v>
      </c>
      <c r="E1543">
        <v>115.5068370671403</v>
      </c>
      <c r="F1543">
        <f t="shared" si="144"/>
        <v>6.9000000000000006E-2</v>
      </c>
      <c r="G1543">
        <f t="shared" si="145"/>
        <v>7.9699717576326812</v>
      </c>
      <c r="H1543">
        <f t="shared" si="146"/>
        <v>4.7610000000000005E-3</v>
      </c>
      <c r="I1543">
        <f t="shared" si="147"/>
        <v>6.3610000000000003E-3</v>
      </c>
      <c r="J1543">
        <f t="shared" si="148"/>
        <v>0.74846722213488448</v>
      </c>
      <c r="K1543">
        <f t="shared" si="149"/>
        <v>0.88726119936886616</v>
      </c>
    </row>
    <row r="1544" spans="1:11" x14ac:dyDescent="0.3">
      <c r="A1544">
        <v>1543</v>
      </c>
      <c r="B1544" t="s">
        <v>14</v>
      </c>
      <c r="C1544" t="s">
        <v>5080</v>
      </c>
      <c r="D1544">
        <v>6.67</v>
      </c>
      <c r="E1544">
        <v>6399.07877351958</v>
      </c>
      <c r="F1544">
        <f t="shared" si="144"/>
        <v>6.6699999999999995E-2</v>
      </c>
      <c r="G1544">
        <f t="shared" si="145"/>
        <v>426.81855419375597</v>
      </c>
      <c r="H1544">
        <f t="shared" si="146"/>
        <v>4.4488899999999996E-3</v>
      </c>
      <c r="I1544">
        <f t="shared" si="147"/>
        <v>4.4488899999999996E-3</v>
      </c>
      <c r="J1544">
        <f t="shared" si="148"/>
        <v>1</v>
      </c>
      <c r="K1544">
        <f t="shared" si="149"/>
        <v>0.99791749560095988</v>
      </c>
    </row>
    <row r="1545" spans="1:11" x14ac:dyDescent="0.3">
      <c r="A1545">
        <v>1544</v>
      </c>
      <c r="B1545" t="s">
        <v>14</v>
      </c>
      <c r="C1545" t="s">
        <v>5081</v>
      </c>
      <c r="D1545">
        <v>6.66</v>
      </c>
      <c r="E1545">
        <v>11.55068370671404</v>
      </c>
      <c r="F1545">
        <f t="shared" si="144"/>
        <v>6.6600000000000006E-2</v>
      </c>
      <c r="G1545">
        <f t="shared" si="145"/>
        <v>0.76927553486715505</v>
      </c>
      <c r="H1545">
        <f t="shared" si="146"/>
        <v>4.4355600000000007E-3</v>
      </c>
      <c r="I1545">
        <f t="shared" si="147"/>
        <v>4.4355600000000007E-3</v>
      </c>
      <c r="J1545">
        <f t="shared" si="148"/>
        <v>1</v>
      </c>
      <c r="K1545">
        <f t="shared" si="149"/>
        <v>0.26856123501342832</v>
      </c>
    </row>
    <row r="1546" spans="1:11" x14ac:dyDescent="0.3">
      <c r="A1546">
        <v>1545</v>
      </c>
      <c r="B1546" t="s">
        <v>14</v>
      </c>
      <c r="C1546" t="s">
        <v>5082</v>
      </c>
      <c r="D1546">
        <v>6.63</v>
      </c>
      <c r="E1546">
        <v>46.202734826856201</v>
      </c>
      <c r="F1546">
        <f t="shared" si="144"/>
        <v>6.6299999999999998E-2</v>
      </c>
      <c r="G1546">
        <f t="shared" si="145"/>
        <v>3.0632413190205661</v>
      </c>
      <c r="H1546">
        <f t="shared" si="146"/>
        <v>4.3956899999999998E-3</v>
      </c>
      <c r="I1546">
        <f t="shared" si="147"/>
        <v>6.8657799999999993E-3</v>
      </c>
      <c r="J1546">
        <f t="shared" si="148"/>
        <v>0.64023169982143324</v>
      </c>
      <c r="K1546">
        <f t="shared" si="149"/>
        <v>0.74901923885909438</v>
      </c>
    </row>
    <row r="1547" spans="1:11" x14ac:dyDescent="0.3">
      <c r="A1547">
        <v>1546</v>
      </c>
      <c r="B1547" t="s">
        <v>14</v>
      </c>
      <c r="C1547" t="s">
        <v>5083</v>
      </c>
      <c r="D1547">
        <v>6</v>
      </c>
      <c r="E1547">
        <v>37.5397220468206</v>
      </c>
      <c r="F1547">
        <f t="shared" si="144"/>
        <v>0.06</v>
      </c>
      <c r="G1547">
        <f t="shared" si="145"/>
        <v>2.2523833228092358</v>
      </c>
      <c r="H1547">
        <f t="shared" si="146"/>
        <v>3.5999999999999999E-3</v>
      </c>
      <c r="I1547">
        <f t="shared" si="147"/>
        <v>3.5999999999999999E-3</v>
      </c>
      <c r="J1547">
        <f t="shared" si="148"/>
        <v>1</v>
      </c>
      <c r="K1547">
        <f t="shared" si="149"/>
        <v>0.7243896048051075</v>
      </c>
    </row>
    <row r="1548" spans="1:11" x14ac:dyDescent="0.3">
      <c r="A1548">
        <v>1547</v>
      </c>
      <c r="B1548" t="s">
        <v>14</v>
      </c>
      <c r="C1548" t="s">
        <v>5084</v>
      </c>
      <c r="D1548">
        <v>5.88</v>
      </c>
      <c r="E1548">
        <v>66.416431313605699</v>
      </c>
      <c r="F1548">
        <f t="shared" si="144"/>
        <v>5.8799999999999998E-2</v>
      </c>
      <c r="G1548">
        <f t="shared" si="145"/>
        <v>3.9052861612400149</v>
      </c>
      <c r="H1548">
        <f t="shared" si="146"/>
        <v>3.45744E-3</v>
      </c>
      <c r="I1548">
        <f t="shared" si="147"/>
        <v>3.45744E-3</v>
      </c>
      <c r="J1548">
        <f t="shared" si="148"/>
        <v>1</v>
      </c>
      <c r="K1548">
        <f t="shared" si="149"/>
        <v>0.83733636935704669</v>
      </c>
    </row>
    <row r="1549" spans="1:11" x14ac:dyDescent="0.3">
      <c r="A1549">
        <v>1548</v>
      </c>
      <c r="B1549" t="s">
        <v>14</v>
      </c>
      <c r="C1549" t="s">
        <v>5085</v>
      </c>
      <c r="D1549">
        <v>5.88</v>
      </c>
      <c r="E1549">
        <v>132.832862627211</v>
      </c>
      <c r="F1549">
        <f t="shared" si="144"/>
        <v>5.8799999999999998E-2</v>
      </c>
      <c r="G1549">
        <f t="shared" si="145"/>
        <v>7.8105723224800068</v>
      </c>
      <c r="H1549">
        <f t="shared" si="146"/>
        <v>3.45744E-3</v>
      </c>
      <c r="I1549">
        <f t="shared" si="147"/>
        <v>3.45744E-3</v>
      </c>
      <c r="J1549">
        <f t="shared" si="148"/>
        <v>1</v>
      </c>
      <c r="K1549">
        <f t="shared" si="149"/>
        <v>0.91522055145235637</v>
      </c>
    </row>
    <row r="1550" spans="1:11" x14ac:dyDescent="0.3">
      <c r="A1550">
        <v>1549</v>
      </c>
      <c r="B1550" t="s">
        <v>14</v>
      </c>
      <c r="C1550" t="s">
        <v>5086</v>
      </c>
      <c r="D1550">
        <v>5.72</v>
      </c>
      <c r="E1550">
        <v>0</v>
      </c>
      <c r="F1550">
        <f t="shared" si="144"/>
        <v>5.7200000000000001E-2</v>
      </c>
      <c r="G1550">
        <f t="shared" si="145"/>
        <v>0</v>
      </c>
      <c r="H1550">
        <f t="shared" si="146"/>
        <v>3.2718400000000003E-3</v>
      </c>
      <c r="I1550">
        <f t="shared" si="147"/>
        <v>3.2718400000000003E-3</v>
      </c>
      <c r="J1550">
        <f t="shared" si="148"/>
        <v>1</v>
      </c>
      <c r="K1550">
        <f t="shared" si="149"/>
        <v>1</v>
      </c>
    </row>
    <row r="1551" spans="1:11" x14ac:dyDescent="0.3">
      <c r="A1551">
        <v>1550</v>
      </c>
      <c r="B1551" t="s">
        <v>14</v>
      </c>
      <c r="C1551" t="s">
        <v>5087</v>
      </c>
      <c r="D1551">
        <v>5.61</v>
      </c>
      <c r="E1551">
        <v>192.11684593393949</v>
      </c>
      <c r="F1551">
        <f t="shared" si="144"/>
        <v>5.6100000000000004E-2</v>
      </c>
      <c r="G1551">
        <f t="shared" si="145"/>
        <v>10.777755056894007</v>
      </c>
      <c r="H1551">
        <f t="shared" si="146"/>
        <v>3.1472100000000005E-3</v>
      </c>
      <c r="I1551">
        <f t="shared" si="147"/>
        <v>3.1472100000000005E-3</v>
      </c>
      <c r="J1551">
        <f t="shared" si="148"/>
        <v>1</v>
      </c>
      <c r="K1551">
        <f t="shared" si="149"/>
        <v>0.9432550499301009</v>
      </c>
    </row>
    <row r="1552" spans="1:11" x14ac:dyDescent="0.3">
      <c r="A1552">
        <v>1551</v>
      </c>
      <c r="B1552" t="s">
        <v>14</v>
      </c>
      <c r="C1552" t="s">
        <v>5088</v>
      </c>
      <c r="D1552">
        <v>5.39</v>
      </c>
      <c r="E1552">
        <v>14309.371998667581</v>
      </c>
      <c r="F1552">
        <f t="shared" si="144"/>
        <v>5.3899999999999997E-2</v>
      </c>
      <c r="G1552">
        <f t="shared" si="145"/>
        <v>771.27515072818255</v>
      </c>
      <c r="H1552">
        <f t="shared" si="146"/>
        <v>2.9052099999999997E-3</v>
      </c>
      <c r="I1552">
        <f t="shared" si="147"/>
        <v>2.9052099999999997E-3</v>
      </c>
      <c r="J1552">
        <f t="shared" si="148"/>
        <v>1</v>
      </c>
      <c r="K1552">
        <f t="shared" si="149"/>
        <v>0.99924693124475261</v>
      </c>
    </row>
    <row r="1553" spans="1:11" x14ac:dyDescent="0.3">
      <c r="A1553">
        <v>1552</v>
      </c>
      <c r="B1553" t="s">
        <v>14</v>
      </c>
      <c r="C1553" t="s">
        <v>5089</v>
      </c>
      <c r="D1553">
        <v>5.3</v>
      </c>
      <c r="E1553">
        <v>5015.8843996405803</v>
      </c>
      <c r="F1553">
        <f t="shared" si="144"/>
        <v>5.2999999999999999E-2</v>
      </c>
      <c r="G1553">
        <f t="shared" si="145"/>
        <v>265.84187318095076</v>
      </c>
      <c r="H1553">
        <f t="shared" si="146"/>
        <v>2.8089999999999999E-3</v>
      </c>
      <c r="I1553">
        <f t="shared" si="147"/>
        <v>6.3018099999999997E-3</v>
      </c>
      <c r="J1553">
        <f t="shared" si="148"/>
        <v>0.44574495264059055</v>
      </c>
      <c r="K1553">
        <f t="shared" si="149"/>
        <v>0.99788894428956665</v>
      </c>
    </row>
    <row r="1554" spans="1:11" x14ac:dyDescent="0.3">
      <c r="A1554">
        <v>1553</v>
      </c>
      <c r="B1554" t="s">
        <v>14</v>
      </c>
      <c r="C1554" t="s">
        <v>5090</v>
      </c>
      <c r="D1554">
        <v>5.18</v>
      </c>
      <c r="E1554">
        <v>0</v>
      </c>
      <c r="F1554">
        <f t="shared" si="144"/>
        <v>5.1799999999999999E-2</v>
      </c>
      <c r="G1554">
        <f t="shared" si="145"/>
        <v>0</v>
      </c>
      <c r="H1554">
        <f t="shared" si="146"/>
        <v>2.6832399999999999E-3</v>
      </c>
      <c r="I1554">
        <f t="shared" si="147"/>
        <v>2.6832399999999999E-3</v>
      </c>
      <c r="J1554">
        <f t="shared" si="148"/>
        <v>1</v>
      </c>
      <c r="K1554">
        <f t="shared" si="149"/>
        <v>1</v>
      </c>
    </row>
    <row r="1555" spans="1:11" x14ac:dyDescent="0.3">
      <c r="A1555">
        <v>1554</v>
      </c>
      <c r="B1555" t="s">
        <v>14</v>
      </c>
      <c r="C1555" t="s">
        <v>5091</v>
      </c>
      <c r="D1555">
        <v>5.18</v>
      </c>
      <c r="E1555">
        <v>0</v>
      </c>
      <c r="F1555">
        <f t="shared" si="144"/>
        <v>5.1799999999999999E-2</v>
      </c>
      <c r="G1555">
        <f t="shared" si="145"/>
        <v>0</v>
      </c>
      <c r="H1555">
        <f t="shared" si="146"/>
        <v>2.6832399999999999E-3</v>
      </c>
      <c r="I1555">
        <f t="shared" si="147"/>
        <v>2.6832399999999999E-3</v>
      </c>
      <c r="J1555">
        <f t="shared" si="148"/>
        <v>1</v>
      </c>
      <c r="K1555">
        <f t="shared" si="149"/>
        <v>1</v>
      </c>
    </row>
    <row r="1556" spans="1:11" x14ac:dyDescent="0.3">
      <c r="A1556">
        <v>1555</v>
      </c>
      <c r="B1556" t="s">
        <v>14</v>
      </c>
      <c r="C1556" t="s">
        <v>5092</v>
      </c>
      <c r="D1556">
        <v>5.0999999999999996</v>
      </c>
      <c r="E1556">
        <v>130.31668359689559</v>
      </c>
      <c r="F1556">
        <f t="shared" si="144"/>
        <v>5.0999999999999997E-2</v>
      </c>
      <c r="G1556">
        <f t="shared" si="145"/>
        <v>6.6461508634416742</v>
      </c>
      <c r="H1556">
        <f t="shared" si="146"/>
        <v>2.6009999999999996E-3</v>
      </c>
      <c r="I1556">
        <f t="shared" si="147"/>
        <v>2.6009999999999996E-3</v>
      </c>
      <c r="J1556">
        <f t="shared" si="148"/>
        <v>1</v>
      </c>
      <c r="K1556">
        <f t="shared" si="149"/>
        <v>0.92467693249405625</v>
      </c>
    </row>
    <row r="1557" spans="1:11" x14ac:dyDescent="0.3">
      <c r="A1557">
        <v>1556</v>
      </c>
      <c r="B1557" t="s">
        <v>14</v>
      </c>
      <c r="C1557" t="s">
        <v>5093</v>
      </c>
      <c r="D1557">
        <v>5.05</v>
      </c>
      <c r="E1557">
        <v>5.7753418533570198</v>
      </c>
      <c r="F1557">
        <f t="shared" si="144"/>
        <v>5.0499999999999996E-2</v>
      </c>
      <c r="G1557">
        <f t="shared" si="145"/>
        <v>0.29165476359452946</v>
      </c>
      <c r="H1557">
        <f t="shared" si="146"/>
        <v>2.5502499999999996E-3</v>
      </c>
      <c r="I1557">
        <f t="shared" si="147"/>
        <v>2.5502499999999996E-3</v>
      </c>
      <c r="J1557">
        <f t="shared" si="148"/>
        <v>1</v>
      </c>
      <c r="K1557">
        <f t="shared" si="149"/>
        <v>6.7004059842422983E-2</v>
      </c>
    </row>
    <row r="1558" spans="1:11" x14ac:dyDescent="0.3">
      <c r="A1558">
        <v>1557</v>
      </c>
      <c r="B1558" t="s">
        <v>14</v>
      </c>
      <c r="C1558" t="s">
        <v>5094</v>
      </c>
      <c r="D1558">
        <v>5</v>
      </c>
      <c r="E1558">
        <v>2.8876709266785099</v>
      </c>
      <c r="F1558">
        <f t="shared" si="144"/>
        <v>0.05</v>
      </c>
      <c r="G1558">
        <f t="shared" si="145"/>
        <v>0.1443835463339255</v>
      </c>
      <c r="H1558">
        <f t="shared" si="146"/>
        <v>2.5000000000000005E-3</v>
      </c>
      <c r="I1558">
        <f t="shared" si="147"/>
        <v>2.5000000000000005E-3</v>
      </c>
      <c r="J1558">
        <f t="shared" si="148"/>
        <v>1</v>
      </c>
      <c r="K1558">
        <f t="shared" si="149"/>
        <v>0.26780136911860108</v>
      </c>
    </row>
    <row r="1559" spans="1:11" x14ac:dyDescent="0.3">
      <c r="A1559">
        <v>1558</v>
      </c>
      <c r="B1559" t="s">
        <v>14</v>
      </c>
      <c r="C1559" t="s">
        <v>5095</v>
      </c>
      <c r="D1559">
        <v>0.25</v>
      </c>
      <c r="E1559">
        <v>113993.6975015608</v>
      </c>
      <c r="F1559">
        <f t="shared" si="144"/>
        <v>2.5000000000000001E-3</v>
      </c>
      <c r="G1559">
        <f t="shared" si="145"/>
        <v>284.98424375390204</v>
      </c>
      <c r="H1559">
        <f t="shared" si="146"/>
        <v>6.2500000000000003E-6</v>
      </c>
      <c r="I1559">
        <f t="shared" si="147"/>
        <v>5.6174000000000003E-4</v>
      </c>
      <c r="J1559">
        <f t="shared" si="148"/>
        <v>1.1126143767579307E-2</v>
      </c>
      <c r="K1559">
        <f t="shared" si="149"/>
        <v>0.99999561380221536</v>
      </c>
    </row>
    <row r="1560" spans="1:11" x14ac:dyDescent="0.3">
      <c r="A1560">
        <v>1559</v>
      </c>
      <c r="B1560" t="s">
        <v>14</v>
      </c>
      <c r="C1560" t="s">
        <v>5096</v>
      </c>
      <c r="D1560">
        <v>4.8</v>
      </c>
      <c r="E1560">
        <v>293.579877545648</v>
      </c>
      <c r="F1560">
        <f t="shared" si="144"/>
        <v>4.8000000000000001E-2</v>
      </c>
      <c r="G1560">
        <f t="shared" si="145"/>
        <v>14.091834122191104</v>
      </c>
      <c r="H1560">
        <f t="shared" si="146"/>
        <v>2.3040000000000001E-3</v>
      </c>
      <c r="I1560">
        <f t="shared" si="147"/>
        <v>2.3040000000000001E-3</v>
      </c>
      <c r="J1560">
        <f t="shared" si="148"/>
        <v>1</v>
      </c>
      <c r="K1560">
        <f t="shared" si="149"/>
        <v>0.96782624860977307</v>
      </c>
    </row>
    <row r="1561" spans="1:11" x14ac:dyDescent="0.3">
      <c r="A1561">
        <v>1560</v>
      </c>
      <c r="B1561" t="s">
        <v>14</v>
      </c>
      <c r="C1561" t="s">
        <v>5097</v>
      </c>
      <c r="D1561">
        <v>4.76</v>
      </c>
      <c r="E1561">
        <v>0</v>
      </c>
      <c r="F1561">
        <f t="shared" si="144"/>
        <v>4.7599999999999996E-2</v>
      </c>
      <c r="G1561">
        <f t="shared" si="145"/>
        <v>0</v>
      </c>
      <c r="H1561">
        <f t="shared" si="146"/>
        <v>2.2657599999999995E-3</v>
      </c>
      <c r="I1561">
        <f t="shared" si="147"/>
        <v>2.2657599999999995E-3</v>
      </c>
      <c r="J1561">
        <f t="shared" si="148"/>
        <v>1</v>
      </c>
      <c r="K1561">
        <f t="shared" si="149"/>
        <v>1</v>
      </c>
    </row>
    <row r="1562" spans="1:11" x14ac:dyDescent="0.3">
      <c r="A1562">
        <v>1561</v>
      </c>
      <c r="B1562" t="s">
        <v>14</v>
      </c>
      <c r="C1562" t="s">
        <v>5098</v>
      </c>
      <c r="D1562">
        <v>4.6900000000000004</v>
      </c>
      <c r="E1562">
        <v>563.800651950457</v>
      </c>
      <c r="F1562">
        <f t="shared" si="144"/>
        <v>4.6900000000000004E-2</v>
      </c>
      <c r="G1562">
        <f t="shared" si="145"/>
        <v>26.442250576476436</v>
      </c>
      <c r="H1562">
        <f t="shared" si="146"/>
        <v>2.1996100000000003E-3</v>
      </c>
      <c r="I1562">
        <f t="shared" si="147"/>
        <v>2.1996100000000003E-3</v>
      </c>
      <c r="J1562">
        <f t="shared" si="148"/>
        <v>1</v>
      </c>
      <c r="K1562">
        <f t="shared" si="149"/>
        <v>0.98350016844108534</v>
      </c>
    </row>
    <row r="1563" spans="1:11" x14ac:dyDescent="0.3">
      <c r="A1563">
        <v>1562</v>
      </c>
      <c r="B1563" t="s">
        <v>14</v>
      </c>
      <c r="C1563" t="s">
        <v>5099</v>
      </c>
      <c r="D1563">
        <v>4.5999999999999996</v>
      </c>
      <c r="E1563">
        <v>895.17798727033801</v>
      </c>
      <c r="F1563">
        <f t="shared" si="144"/>
        <v>4.5999999999999999E-2</v>
      </c>
      <c r="G1563">
        <f t="shared" si="145"/>
        <v>41.178187414435548</v>
      </c>
      <c r="H1563">
        <f t="shared" si="146"/>
        <v>2.1159999999999998E-3</v>
      </c>
      <c r="I1563">
        <f t="shared" si="147"/>
        <v>2.1159999999999998E-3</v>
      </c>
      <c r="J1563">
        <f t="shared" si="148"/>
        <v>1</v>
      </c>
      <c r="K1563">
        <f t="shared" si="149"/>
        <v>0.98977525552952217</v>
      </c>
    </row>
    <row r="1564" spans="1:11" x14ac:dyDescent="0.3">
      <c r="A1564">
        <v>1563</v>
      </c>
      <c r="B1564" t="s">
        <v>14</v>
      </c>
      <c r="C1564" t="s">
        <v>5100</v>
      </c>
      <c r="D1564">
        <v>4.13</v>
      </c>
      <c r="E1564">
        <v>683.38318019059204</v>
      </c>
      <c r="F1564">
        <f t="shared" si="144"/>
        <v>4.1299999999999996E-2</v>
      </c>
      <c r="G1564">
        <f t="shared" si="145"/>
        <v>28.22372534187145</v>
      </c>
      <c r="H1564">
        <f t="shared" si="146"/>
        <v>1.7056899999999997E-3</v>
      </c>
      <c r="I1564">
        <f t="shared" si="147"/>
        <v>1.7056899999999997E-3</v>
      </c>
      <c r="J1564">
        <f t="shared" si="148"/>
        <v>1</v>
      </c>
      <c r="K1564">
        <f t="shared" si="149"/>
        <v>0.9879856848741283</v>
      </c>
    </row>
    <row r="1565" spans="1:11" x14ac:dyDescent="0.3">
      <c r="A1565">
        <v>1564</v>
      </c>
      <c r="B1565" t="s">
        <v>14</v>
      </c>
      <c r="C1565" t="s">
        <v>5101</v>
      </c>
      <c r="D1565">
        <v>4.12</v>
      </c>
      <c r="E1565">
        <v>183.848382331865</v>
      </c>
      <c r="F1565">
        <f t="shared" si="144"/>
        <v>4.1200000000000001E-2</v>
      </c>
      <c r="G1565">
        <f t="shared" si="145"/>
        <v>7.5745533520728383</v>
      </c>
      <c r="H1565">
        <f t="shared" si="146"/>
        <v>1.6974400000000001E-3</v>
      </c>
      <c r="I1565">
        <f t="shared" si="147"/>
        <v>1.6974400000000001E-3</v>
      </c>
      <c r="J1565">
        <f t="shared" si="148"/>
        <v>1</v>
      </c>
      <c r="K1565">
        <f t="shared" si="149"/>
        <v>0.95616284027250931</v>
      </c>
    </row>
    <row r="1566" spans="1:11" x14ac:dyDescent="0.3">
      <c r="A1566">
        <v>1565</v>
      </c>
      <c r="B1566" t="s">
        <v>14</v>
      </c>
      <c r="C1566" t="s">
        <v>5102</v>
      </c>
      <c r="D1566">
        <v>4.0599999999999996</v>
      </c>
      <c r="E1566">
        <v>73.154330142522198</v>
      </c>
      <c r="F1566">
        <f t="shared" si="144"/>
        <v>4.0599999999999997E-2</v>
      </c>
      <c r="G1566">
        <f t="shared" si="145"/>
        <v>2.9700658037864009</v>
      </c>
      <c r="H1566">
        <f t="shared" si="146"/>
        <v>1.6483599999999998E-3</v>
      </c>
      <c r="I1566">
        <f t="shared" si="147"/>
        <v>1.6483599999999998E-3</v>
      </c>
      <c r="J1566">
        <f t="shared" si="148"/>
        <v>1</v>
      </c>
      <c r="K1566">
        <f t="shared" si="149"/>
        <v>0.89483817336740334</v>
      </c>
    </row>
    <row r="1567" spans="1:11" x14ac:dyDescent="0.3">
      <c r="A1567">
        <v>1566</v>
      </c>
      <c r="B1567" t="s">
        <v>14</v>
      </c>
      <c r="C1567" t="s">
        <v>5103</v>
      </c>
      <c r="D1567">
        <v>4.04</v>
      </c>
      <c r="E1567">
        <v>814.32320132333996</v>
      </c>
      <c r="F1567">
        <f t="shared" si="144"/>
        <v>4.0399999999999998E-2</v>
      </c>
      <c r="G1567">
        <f t="shared" si="145"/>
        <v>32.898657333462936</v>
      </c>
      <c r="H1567">
        <f t="shared" si="146"/>
        <v>1.6321599999999999E-3</v>
      </c>
      <c r="I1567">
        <f t="shared" si="147"/>
        <v>1.6321599999999999E-3</v>
      </c>
      <c r="J1567">
        <f t="shared" si="148"/>
        <v>1</v>
      </c>
      <c r="K1567">
        <f t="shared" si="149"/>
        <v>0.9901266332761125</v>
      </c>
    </row>
    <row r="1568" spans="1:11" x14ac:dyDescent="0.3">
      <c r="A1568">
        <v>1567</v>
      </c>
      <c r="B1568" t="s">
        <v>14</v>
      </c>
      <c r="C1568" t="s">
        <v>5104</v>
      </c>
      <c r="D1568">
        <v>3.63</v>
      </c>
      <c r="E1568">
        <v>37.365720549790403</v>
      </c>
      <c r="F1568">
        <f t="shared" si="144"/>
        <v>3.6299999999999999E-2</v>
      </c>
      <c r="G1568">
        <f t="shared" si="145"/>
        <v>1.3563756559573916</v>
      </c>
      <c r="H1568">
        <f t="shared" si="146"/>
        <v>1.3176899999999998E-3</v>
      </c>
      <c r="I1568">
        <f t="shared" si="147"/>
        <v>1.3176899999999998E-3</v>
      </c>
      <c r="J1568">
        <f t="shared" si="148"/>
        <v>1</v>
      </c>
      <c r="K1568">
        <f t="shared" si="149"/>
        <v>0.82290834500194865</v>
      </c>
    </row>
    <row r="1569" spans="1:11" x14ac:dyDescent="0.3">
      <c r="A1569">
        <v>1568</v>
      </c>
      <c r="B1569" t="s">
        <v>14</v>
      </c>
      <c r="C1569" t="s">
        <v>5105</v>
      </c>
      <c r="D1569">
        <v>3.55</v>
      </c>
      <c r="E1569">
        <v>129.945191700533</v>
      </c>
      <c r="F1569">
        <f t="shared" si="144"/>
        <v>3.5499999999999997E-2</v>
      </c>
      <c r="G1569">
        <f t="shared" si="145"/>
        <v>4.6130543053689212</v>
      </c>
      <c r="H1569">
        <f t="shared" si="146"/>
        <v>1.2602499999999999E-3</v>
      </c>
      <c r="I1569">
        <f t="shared" si="147"/>
        <v>1.2602499999999999E-3</v>
      </c>
      <c r="J1569">
        <f t="shared" si="148"/>
        <v>1</v>
      </c>
      <c r="K1569">
        <f t="shared" si="149"/>
        <v>0.94681456380895512</v>
      </c>
    </row>
    <row r="1570" spans="1:11" x14ac:dyDescent="0.3">
      <c r="A1570">
        <v>1569</v>
      </c>
      <c r="B1570" t="s">
        <v>14</v>
      </c>
      <c r="C1570" t="s">
        <v>5106</v>
      </c>
      <c r="D1570">
        <v>3.53</v>
      </c>
      <c r="E1570">
        <v>61717.228158924197</v>
      </c>
      <c r="F1570">
        <f t="shared" si="144"/>
        <v>3.5299999999999998E-2</v>
      </c>
      <c r="G1570">
        <f t="shared" si="145"/>
        <v>2178.6181540100242</v>
      </c>
      <c r="H1570">
        <f t="shared" si="146"/>
        <v>1.2460899999999998E-3</v>
      </c>
      <c r="I1570">
        <f t="shared" si="147"/>
        <v>1.2460899999999998E-3</v>
      </c>
      <c r="J1570">
        <f t="shared" si="148"/>
        <v>1</v>
      </c>
      <c r="K1570">
        <f t="shared" si="149"/>
        <v>0.99988561384839414</v>
      </c>
    </row>
    <row r="1571" spans="1:11" x14ac:dyDescent="0.3">
      <c r="A1571">
        <v>1570</v>
      </c>
      <c r="B1571" t="s">
        <v>14</v>
      </c>
      <c r="C1571" t="s">
        <v>5107</v>
      </c>
      <c r="D1571">
        <v>3.51</v>
      </c>
      <c r="E1571">
        <v>189543.831956251</v>
      </c>
      <c r="F1571">
        <f t="shared" si="144"/>
        <v>3.5099999999999999E-2</v>
      </c>
      <c r="G1571">
        <f t="shared" si="145"/>
        <v>6652.9885016644103</v>
      </c>
      <c r="H1571">
        <f t="shared" si="146"/>
        <v>1.23201E-3</v>
      </c>
      <c r="I1571">
        <f t="shared" si="147"/>
        <v>1.23201E-3</v>
      </c>
      <c r="J1571">
        <f t="shared" si="148"/>
        <v>1</v>
      </c>
      <c r="K1571">
        <f t="shared" si="149"/>
        <v>0.99996296439756127</v>
      </c>
    </row>
    <row r="1572" spans="1:11" x14ac:dyDescent="0.3">
      <c r="A1572">
        <v>1571</v>
      </c>
      <c r="B1572" t="s">
        <v>14</v>
      </c>
      <c r="C1572" t="s">
        <v>5108</v>
      </c>
      <c r="D1572">
        <v>3.11</v>
      </c>
      <c r="E1572">
        <v>291835.7243059348</v>
      </c>
      <c r="F1572">
        <f t="shared" si="144"/>
        <v>3.1099999999999999E-2</v>
      </c>
      <c r="G1572">
        <f t="shared" si="145"/>
        <v>9076.0910259145712</v>
      </c>
      <c r="H1572">
        <f t="shared" si="146"/>
        <v>9.6720999999999992E-4</v>
      </c>
      <c r="I1572">
        <f t="shared" si="147"/>
        <v>3.1856200000000001E-3</v>
      </c>
      <c r="J1572">
        <f t="shared" si="148"/>
        <v>0.30361750616834399</v>
      </c>
      <c r="K1572">
        <f t="shared" si="149"/>
        <v>0.99997868686662361</v>
      </c>
    </row>
    <row r="1573" spans="1:11" x14ac:dyDescent="0.3">
      <c r="A1573">
        <v>1572</v>
      </c>
      <c r="B1573" t="s">
        <v>14</v>
      </c>
      <c r="C1573" t="s">
        <v>5109</v>
      </c>
      <c r="D1573">
        <v>3.1</v>
      </c>
      <c r="E1573">
        <v>1018.38528014195</v>
      </c>
      <c r="F1573">
        <f t="shared" si="144"/>
        <v>3.1E-2</v>
      </c>
      <c r="G1573">
        <f t="shared" si="145"/>
        <v>31.56994368440045</v>
      </c>
      <c r="H1573">
        <f t="shared" si="146"/>
        <v>9.6099999999999994E-4</v>
      </c>
      <c r="I1573">
        <f t="shared" si="147"/>
        <v>9.6099999999999994E-4</v>
      </c>
      <c r="J1573">
        <f t="shared" si="148"/>
        <v>1</v>
      </c>
      <c r="K1573">
        <f t="shared" si="149"/>
        <v>0.99393040690793066</v>
      </c>
    </row>
    <row r="1574" spans="1:11" x14ac:dyDescent="0.3">
      <c r="A1574">
        <v>1573</v>
      </c>
      <c r="B1574" t="s">
        <v>14</v>
      </c>
      <c r="C1574" t="s">
        <v>5110</v>
      </c>
      <c r="D1574">
        <v>3.07</v>
      </c>
      <c r="E1574">
        <v>9.9547466636517292</v>
      </c>
      <c r="F1574">
        <f t="shared" si="144"/>
        <v>3.0699999999999998E-2</v>
      </c>
      <c r="G1574">
        <f t="shared" si="145"/>
        <v>0.3056107225741081</v>
      </c>
      <c r="H1574">
        <f t="shared" si="146"/>
        <v>9.4248999999999993E-4</v>
      </c>
      <c r="I1574">
        <f t="shared" si="147"/>
        <v>9.4248999999999993E-4</v>
      </c>
      <c r="J1574">
        <f t="shared" si="148"/>
        <v>1</v>
      </c>
      <c r="K1574">
        <f t="shared" si="149"/>
        <v>0.5285896794342303</v>
      </c>
    </row>
    <row r="1575" spans="1:11" x14ac:dyDescent="0.3">
      <c r="A1575">
        <v>1574</v>
      </c>
      <c r="B1575" t="s">
        <v>14</v>
      </c>
      <c r="C1575" t="s">
        <v>5111</v>
      </c>
      <c r="D1575">
        <v>1.0900000000000001</v>
      </c>
      <c r="E1575">
        <v>56994.923636829197</v>
      </c>
      <c r="F1575">
        <f t="shared" si="144"/>
        <v>1.09E-2</v>
      </c>
      <c r="G1575">
        <f t="shared" si="145"/>
        <v>621.24466764143824</v>
      </c>
      <c r="H1575">
        <f t="shared" si="146"/>
        <v>1.1881E-4</v>
      </c>
      <c r="I1575">
        <f t="shared" si="147"/>
        <v>1.6423499999999999E-3</v>
      </c>
      <c r="J1575">
        <f t="shared" si="148"/>
        <v>7.2341461929552167E-2</v>
      </c>
      <c r="K1575">
        <f t="shared" si="149"/>
        <v>0.99996175171102519</v>
      </c>
    </row>
    <row r="1576" spans="1:11" x14ac:dyDescent="0.3">
      <c r="A1576">
        <v>1575</v>
      </c>
      <c r="B1576" t="s">
        <v>14</v>
      </c>
      <c r="C1576" t="s">
        <v>5112</v>
      </c>
      <c r="D1576">
        <v>2.78</v>
      </c>
      <c r="E1576">
        <v>103.9561533604264</v>
      </c>
      <c r="F1576">
        <f t="shared" si="144"/>
        <v>2.7799999999999998E-2</v>
      </c>
      <c r="G1576">
        <f t="shared" si="145"/>
        <v>2.8899810634198535</v>
      </c>
      <c r="H1576">
        <f t="shared" si="146"/>
        <v>7.728399999999999E-4</v>
      </c>
      <c r="I1576">
        <f t="shared" si="147"/>
        <v>7.728399999999999E-4</v>
      </c>
      <c r="J1576">
        <f t="shared" si="148"/>
        <v>1</v>
      </c>
      <c r="K1576">
        <f t="shared" si="149"/>
        <v>0.94790893408698174</v>
      </c>
    </row>
    <row r="1577" spans="1:11" x14ac:dyDescent="0.3">
      <c r="A1577">
        <v>1576</v>
      </c>
      <c r="B1577" t="s">
        <v>14</v>
      </c>
      <c r="C1577" t="s">
        <v>5113</v>
      </c>
      <c r="D1577">
        <v>2.62</v>
      </c>
      <c r="E1577">
        <v>11014813.80006546</v>
      </c>
      <c r="F1577">
        <f t="shared" si="144"/>
        <v>2.6200000000000001E-2</v>
      </c>
      <c r="G1577">
        <f t="shared" si="145"/>
        <v>288588.12156171503</v>
      </c>
      <c r="H1577">
        <f t="shared" si="146"/>
        <v>6.8644000000000008E-4</v>
      </c>
      <c r="I1577">
        <f t="shared" si="147"/>
        <v>3.6870900000000001E-3</v>
      </c>
      <c r="J1577">
        <f t="shared" si="148"/>
        <v>0.18617392035453434</v>
      </c>
      <c r="K1577">
        <f t="shared" si="149"/>
        <v>0.99999952427713745</v>
      </c>
    </row>
    <row r="1578" spans="1:11" x14ac:dyDescent="0.3">
      <c r="A1578">
        <v>1577</v>
      </c>
      <c r="B1578" t="s">
        <v>14</v>
      </c>
      <c r="C1578" t="s">
        <v>5114</v>
      </c>
      <c r="D1578">
        <v>2.5299999999999998</v>
      </c>
      <c r="E1578">
        <v>4.8127848777975197</v>
      </c>
      <c r="F1578">
        <f t="shared" si="144"/>
        <v>2.53E-2</v>
      </c>
      <c r="G1578">
        <f t="shared" si="145"/>
        <v>0.12176345740827725</v>
      </c>
      <c r="H1578">
        <f t="shared" si="146"/>
        <v>6.4008999999999995E-4</v>
      </c>
      <c r="I1578">
        <f t="shared" si="147"/>
        <v>6.4008999999999995E-4</v>
      </c>
      <c r="J1578">
        <f t="shared" si="148"/>
        <v>1</v>
      </c>
      <c r="K1578">
        <f t="shared" si="149"/>
        <v>0.31088815970899653</v>
      </c>
    </row>
    <row r="1579" spans="1:11" x14ac:dyDescent="0.3">
      <c r="A1579">
        <v>1578</v>
      </c>
      <c r="B1579" t="s">
        <v>14</v>
      </c>
      <c r="C1579" t="s">
        <v>5115</v>
      </c>
      <c r="D1579">
        <v>2.41</v>
      </c>
      <c r="E1579">
        <v>64263.191359279102</v>
      </c>
      <c r="F1579">
        <f t="shared" si="144"/>
        <v>2.41E-2</v>
      </c>
      <c r="G1579">
        <f t="shared" si="145"/>
        <v>1548.7429117586264</v>
      </c>
      <c r="H1579">
        <f t="shared" si="146"/>
        <v>5.8080999999999996E-4</v>
      </c>
      <c r="I1579">
        <f t="shared" si="147"/>
        <v>5.8080999999999996E-4</v>
      </c>
      <c r="J1579">
        <f t="shared" si="148"/>
        <v>1</v>
      </c>
      <c r="K1579">
        <f t="shared" si="149"/>
        <v>0.99992499875675234</v>
      </c>
    </row>
    <row r="1580" spans="1:11" x14ac:dyDescent="0.3">
      <c r="A1580">
        <v>1579</v>
      </c>
      <c r="B1580" t="s">
        <v>14</v>
      </c>
      <c r="C1580" t="s">
        <v>3669</v>
      </c>
      <c r="D1580">
        <v>2.2999999999999998</v>
      </c>
      <c r="E1580">
        <v>259555.37035546731</v>
      </c>
      <c r="F1580">
        <f t="shared" si="144"/>
        <v>2.3E-2</v>
      </c>
      <c r="G1580">
        <f t="shared" si="145"/>
        <v>5969.773518175748</v>
      </c>
      <c r="H1580">
        <f t="shared" si="146"/>
        <v>5.2899999999999996E-4</v>
      </c>
      <c r="I1580">
        <f t="shared" si="147"/>
        <v>5.5500999999999999E-4</v>
      </c>
      <c r="J1580">
        <f t="shared" si="148"/>
        <v>0.95313597953190032</v>
      </c>
      <c r="K1580">
        <f t="shared" si="149"/>
        <v>0.99998227754165891</v>
      </c>
    </row>
    <row r="1581" spans="1:11" x14ac:dyDescent="0.3">
      <c r="A1581">
        <v>1580</v>
      </c>
      <c r="B1581" t="s">
        <v>14</v>
      </c>
      <c r="C1581" t="s">
        <v>5116</v>
      </c>
      <c r="D1581">
        <v>2.06</v>
      </c>
      <c r="E1581">
        <v>0</v>
      </c>
      <c r="F1581">
        <f t="shared" si="144"/>
        <v>2.06E-2</v>
      </c>
      <c r="G1581">
        <f t="shared" si="145"/>
        <v>0</v>
      </c>
      <c r="H1581">
        <f t="shared" si="146"/>
        <v>4.2436000000000004E-4</v>
      </c>
      <c r="I1581">
        <f t="shared" si="147"/>
        <v>4.2436000000000004E-4</v>
      </c>
      <c r="J1581">
        <f t="shared" si="148"/>
        <v>1</v>
      </c>
      <c r="K1581">
        <f t="shared" si="149"/>
        <v>1</v>
      </c>
    </row>
    <row r="1582" spans="1:11" x14ac:dyDescent="0.3">
      <c r="A1582">
        <v>1581</v>
      </c>
      <c r="B1582" t="s">
        <v>14</v>
      </c>
      <c r="C1582" t="s">
        <v>5117</v>
      </c>
      <c r="D1582">
        <v>2</v>
      </c>
      <c r="E1582">
        <v>2057.94681374622</v>
      </c>
      <c r="F1582">
        <f t="shared" si="144"/>
        <v>0.02</v>
      </c>
      <c r="G1582">
        <f t="shared" si="145"/>
        <v>41.1589362749244</v>
      </c>
      <c r="H1582">
        <f t="shared" si="146"/>
        <v>4.0000000000000002E-4</v>
      </c>
      <c r="I1582">
        <f t="shared" si="147"/>
        <v>4.0000000000000002E-4</v>
      </c>
      <c r="J1582">
        <f t="shared" si="148"/>
        <v>1</v>
      </c>
      <c r="K1582">
        <f t="shared" si="149"/>
        <v>0.99805820229274478</v>
      </c>
    </row>
    <row r="1583" spans="1:11" x14ac:dyDescent="0.3">
      <c r="A1583">
        <v>1582</v>
      </c>
      <c r="B1583" t="s">
        <v>14</v>
      </c>
      <c r="C1583" t="s">
        <v>5118</v>
      </c>
      <c r="D1583">
        <v>1.81</v>
      </c>
      <c r="E1583">
        <v>207746.74692105601</v>
      </c>
      <c r="F1583">
        <f t="shared" si="144"/>
        <v>1.8100000000000002E-2</v>
      </c>
      <c r="G1583">
        <f t="shared" si="145"/>
        <v>3760.2161192711142</v>
      </c>
      <c r="H1583">
        <f t="shared" si="146"/>
        <v>3.2761000000000004E-4</v>
      </c>
      <c r="I1583">
        <f t="shared" si="147"/>
        <v>2.8276100000000004E-3</v>
      </c>
      <c r="J1583">
        <f t="shared" si="148"/>
        <v>0.11586109824197821</v>
      </c>
      <c r="K1583">
        <f t="shared" si="149"/>
        <v>0.99998257508955224</v>
      </c>
    </row>
    <row r="1584" spans="1:11" x14ac:dyDescent="0.3">
      <c r="A1584">
        <v>1583</v>
      </c>
      <c r="B1584" t="s">
        <v>14</v>
      </c>
      <c r="C1584" t="s">
        <v>5119</v>
      </c>
      <c r="D1584">
        <v>1.6</v>
      </c>
      <c r="E1584">
        <v>90582.386742002607</v>
      </c>
      <c r="F1584">
        <f t="shared" si="144"/>
        <v>1.6E-2</v>
      </c>
      <c r="G1584">
        <f t="shared" si="145"/>
        <v>1449.3181878720418</v>
      </c>
      <c r="H1584">
        <f t="shared" si="146"/>
        <v>2.5599999999999999E-4</v>
      </c>
      <c r="I1584">
        <f t="shared" si="147"/>
        <v>2.5599999999999999E-4</v>
      </c>
      <c r="J1584">
        <f t="shared" si="148"/>
        <v>1</v>
      </c>
      <c r="K1584">
        <f t="shared" si="149"/>
        <v>0.99996467366788433</v>
      </c>
    </row>
    <row r="1585" spans="1:11" x14ac:dyDescent="0.3">
      <c r="A1585">
        <v>1584</v>
      </c>
      <c r="B1585" t="s">
        <v>14</v>
      </c>
      <c r="C1585" t="s">
        <v>5120</v>
      </c>
      <c r="D1585">
        <v>1.31</v>
      </c>
      <c r="E1585">
        <v>38.502279022380101</v>
      </c>
      <c r="F1585">
        <f t="shared" si="144"/>
        <v>1.3100000000000001E-2</v>
      </c>
      <c r="G1585">
        <f t="shared" si="145"/>
        <v>0.50437985519317929</v>
      </c>
      <c r="H1585">
        <f t="shared" si="146"/>
        <v>1.7161000000000002E-4</v>
      </c>
      <c r="I1585">
        <f t="shared" si="147"/>
        <v>1.7161000000000002E-4</v>
      </c>
      <c r="J1585">
        <f t="shared" si="148"/>
        <v>1</v>
      </c>
      <c r="K1585">
        <f t="shared" si="149"/>
        <v>0.93419115749371706</v>
      </c>
    </row>
    <row r="1586" spans="1:11" x14ac:dyDescent="0.3">
      <c r="A1586">
        <v>1585</v>
      </c>
      <c r="B1586" t="s">
        <v>14</v>
      </c>
      <c r="C1586" t="s">
        <v>5121</v>
      </c>
      <c r="D1586">
        <v>1.29</v>
      </c>
      <c r="E1586">
        <v>345853.07925672899</v>
      </c>
      <c r="F1586">
        <f t="shared" si="144"/>
        <v>1.29E-2</v>
      </c>
      <c r="G1586">
        <f t="shared" si="145"/>
        <v>4461.5047224118043</v>
      </c>
      <c r="H1586">
        <f t="shared" si="146"/>
        <v>1.6641E-4</v>
      </c>
      <c r="I1586">
        <f t="shared" si="147"/>
        <v>1.7462999999999999E-3</v>
      </c>
      <c r="J1586">
        <f t="shared" si="148"/>
        <v>9.5292904999141045E-2</v>
      </c>
      <c r="K1586">
        <f t="shared" si="149"/>
        <v>0.99999254021279105</v>
      </c>
    </row>
    <row r="1587" spans="1:11" x14ac:dyDescent="0.3">
      <c r="A1587">
        <v>1586</v>
      </c>
      <c r="B1587" t="s">
        <v>14</v>
      </c>
      <c r="C1587" t="s">
        <v>5122</v>
      </c>
      <c r="D1587">
        <v>1.28</v>
      </c>
      <c r="E1587">
        <v>129945.1917005328</v>
      </c>
      <c r="F1587">
        <f t="shared" si="144"/>
        <v>1.2800000000000001E-2</v>
      </c>
      <c r="G1587">
        <f t="shared" si="145"/>
        <v>1663.2984537668199</v>
      </c>
      <c r="H1587">
        <f t="shared" si="146"/>
        <v>1.6384E-4</v>
      </c>
      <c r="I1587">
        <f t="shared" si="147"/>
        <v>4.5422799999999992E-3</v>
      </c>
      <c r="J1587">
        <f t="shared" si="148"/>
        <v>3.6069991281911296E-2</v>
      </c>
      <c r="K1587">
        <f t="shared" si="149"/>
        <v>0.9999802995805388</v>
      </c>
    </row>
    <row r="1588" spans="1:11" x14ac:dyDescent="0.3">
      <c r="A1588">
        <v>1587</v>
      </c>
      <c r="B1588" t="s">
        <v>14</v>
      </c>
      <c r="C1588" t="s">
        <v>5123</v>
      </c>
      <c r="D1588">
        <v>1.1499999999999999</v>
      </c>
      <c r="E1588">
        <v>690.15335147616304</v>
      </c>
      <c r="F1588">
        <f t="shared" si="144"/>
        <v>1.15E-2</v>
      </c>
      <c r="G1588">
        <f t="shared" si="145"/>
        <v>7.9367635419758749</v>
      </c>
      <c r="H1588">
        <f t="shared" si="146"/>
        <v>1.3224999999999999E-4</v>
      </c>
      <c r="I1588">
        <f t="shared" si="147"/>
        <v>1.3449999999999999E-4</v>
      </c>
      <c r="J1588">
        <f t="shared" si="148"/>
        <v>0.98327137546468402</v>
      </c>
      <c r="K1588">
        <f t="shared" si="149"/>
        <v>0.99667295117969745</v>
      </c>
    </row>
    <row r="1589" spans="1:11" x14ac:dyDescent="0.3">
      <c r="A1589">
        <v>1588</v>
      </c>
      <c r="B1589" t="s">
        <v>14</v>
      </c>
      <c r="C1589" t="s">
        <v>5124</v>
      </c>
      <c r="D1589">
        <v>1.1200000000000001</v>
      </c>
      <c r="E1589">
        <v>222.35066135424501</v>
      </c>
      <c r="F1589">
        <f t="shared" si="144"/>
        <v>1.1200000000000002E-2</v>
      </c>
      <c r="G1589">
        <f t="shared" si="145"/>
        <v>2.4903274071675443</v>
      </c>
      <c r="H1589">
        <f t="shared" si="146"/>
        <v>1.2544000000000005E-4</v>
      </c>
      <c r="I1589">
        <f t="shared" si="147"/>
        <v>1.2544000000000005E-4</v>
      </c>
      <c r="J1589">
        <f t="shared" si="148"/>
        <v>1</v>
      </c>
      <c r="K1589">
        <f t="shared" si="149"/>
        <v>0.98997631283486842</v>
      </c>
    </row>
    <row r="1590" spans="1:11" x14ac:dyDescent="0.3">
      <c r="A1590">
        <v>1589</v>
      </c>
      <c r="B1590" t="s">
        <v>14</v>
      </c>
      <c r="C1590" t="s">
        <v>5125</v>
      </c>
      <c r="D1590">
        <v>1</v>
      </c>
      <c r="E1590">
        <v>3883.9173963825901</v>
      </c>
      <c r="F1590">
        <f t="shared" si="144"/>
        <v>0.01</v>
      </c>
      <c r="G1590">
        <f t="shared" si="145"/>
        <v>38.8391739638259</v>
      </c>
      <c r="H1590">
        <f t="shared" si="146"/>
        <v>1E-4</v>
      </c>
      <c r="I1590">
        <f t="shared" si="147"/>
        <v>1E-4</v>
      </c>
      <c r="J1590">
        <f t="shared" si="148"/>
        <v>1</v>
      </c>
      <c r="K1590">
        <f t="shared" si="149"/>
        <v>0.99948518853917911</v>
      </c>
    </row>
    <row r="1591" spans="1:11" x14ac:dyDescent="0.3">
      <c r="A1591">
        <v>1590</v>
      </c>
      <c r="B1591" t="s">
        <v>14</v>
      </c>
      <c r="C1591" t="s">
        <v>75</v>
      </c>
      <c r="D1591">
        <v>0.7</v>
      </c>
      <c r="E1591">
        <v>11034079.37793126</v>
      </c>
      <c r="F1591">
        <f t="shared" si="144"/>
        <v>6.9999999999999993E-3</v>
      </c>
      <c r="G1591">
        <f t="shared" si="145"/>
        <v>77238.555645518805</v>
      </c>
      <c r="H1591">
        <f t="shared" si="146"/>
        <v>4.8999999999999992E-5</v>
      </c>
      <c r="I1591">
        <f t="shared" si="147"/>
        <v>8.0121000000000001E-4</v>
      </c>
      <c r="J1591">
        <f t="shared" si="148"/>
        <v>6.1157499282335458E-2</v>
      </c>
      <c r="K1591">
        <f t="shared" si="149"/>
        <v>0.99999987312036998</v>
      </c>
    </row>
    <row r="1592" spans="1:11" x14ac:dyDescent="0.3">
      <c r="A1592">
        <v>1591</v>
      </c>
      <c r="B1592" t="s">
        <v>14</v>
      </c>
      <c r="C1592" t="s">
        <v>5126</v>
      </c>
      <c r="D1592">
        <v>0.64</v>
      </c>
      <c r="E1592">
        <v>2.7609060170750399</v>
      </c>
      <c r="F1592">
        <f t="shared" si="144"/>
        <v>6.4000000000000003E-3</v>
      </c>
      <c r="G1592">
        <f t="shared" si="145"/>
        <v>1.7669798509280257E-2</v>
      </c>
      <c r="H1592">
        <f t="shared" si="146"/>
        <v>4.0960000000000001E-5</v>
      </c>
      <c r="I1592">
        <f t="shared" si="147"/>
        <v>4.0960000000000001E-5</v>
      </c>
      <c r="J1592">
        <f t="shared" si="148"/>
        <v>1</v>
      </c>
      <c r="K1592">
        <f t="shared" si="149"/>
        <v>0.62362970526869532</v>
      </c>
    </row>
    <row r="1593" spans="1:11" x14ac:dyDescent="0.3">
      <c r="A1593">
        <v>1592</v>
      </c>
      <c r="B1593" t="s">
        <v>14</v>
      </c>
      <c r="C1593" t="s">
        <v>5127</v>
      </c>
      <c r="D1593">
        <v>0.5</v>
      </c>
      <c r="E1593">
        <v>33880.080425743399</v>
      </c>
      <c r="F1593">
        <f t="shared" si="144"/>
        <v>5.0000000000000001E-3</v>
      </c>
      <c r="G1593">
        <f t="shared" si="145"/>
        <v>169.40040212871699</v>
      </c>
      <c r="H1593">
        <f t="shared" si="146"/>
        <v>2.5000000000000001E-5</v>
      </c>
      <c r="I1593">
        <f t="shared" si="147"/>
        <v>2.5000000000000001E-5</v>
      </c>
      <c r="J1593">
        <f t="shared" si="148"/>
        <v>1</v>
      </c>
      <c r="K1593">
        <f t="shared" si="149"/>
        <v>0.99997048456704596</v>
      </c>
    </row>
    <row r="1594" spans="1:11" x14ac:dyDescent="0.3">
      <c r="A1594">
        <v>1593</v>
      </c>
      <c r="B1594" t="s">
        <v>14</v>
      </c>
      <c r="C1594" t="s">
        <v>5128</v>
      </c>
      <c r="D1594">
        <v>0.45</v>
      </c>
      <c r="E1594">
        <v>58421.433074608402</v>
      </c>
      <c r="F1594">
        <f t="shared" si="144"/>
        <v>4.5000000000000005E-3</v>
      </c>
      <c r="G1594">
        <f t="shared" si="145"/>
        <v>262.89644883573783</v>
      </c>
      <c r="H1594">
        <f t="shared" si="146"/>
        <v>2.0250000000000004E-5</v>
      </c>
      <c r="I1594">
        <f t="shared" si="147"/>
        <v>5.3554000000000004E-4</v>
      </c>
      <c r="J1594">
        <f t="shared" si="148"/>
        <v>3.7812301602121227E-2</v>
      </c>
      <c r="K1594">
        <f t="shared" si="149"/>
        <v>0.99998459481357616</v>
      </c>
    </row>
    <row r="1595" spans="1:11" x14ac:dyDescent="0.3">
      <c r="A1595">
        <v>1594</v>
      </c>
      <c r="B1595" t="s">
        <v>14</v>
      </c>
      <c r="C1595" t="s">
        <v>5129</v>
      </c>
      <c r="D1595">
        <v>0.41</v>
      </c>
      <c r="E1595">
        <v>77.964678087053699</v>
      </c>
      <c r="F1595">
        <f t="shared" si="144"/>
        <v>4.0999999999999995E-3</v>
      </c>
      <c r="G1595">
        <f t="shared" si="145"/>
        <v>0.31965518015692013</v>
      </c>
      <c r="H1595">
        <f t="shared" si="146"/>
        <v>1.6809999999999997E-5</v>
      </c>
      <c r="I1595">
        <f t="shared" si="147"/>
        <v>1.6809999999999997E-5</v>
      </c>
      <c r="J1595">
        <f t="shared" si="148"/>
        <v>1</v>
      </c>
      <c r="K1595">
        <f t="shared" si="149"/>
        <v>0.9895374370904696</v>
      </c>
    </row>
    <row r="1596" spans="1:11" x14ac:dyDescent="0.3">
      <c r="A1596">
        <v>1595</v>
      </c>
      <c r="B1596" t="s">
        <v>14</v>
      </c>
      <c r="C1596" t="s">
        <v>5130</v>
      </c>
      <c r="D1596">
        <v>0.34</v>
      </c>
      <c r="E1596">
        <v>0</v>
      </c>
      <c r="F1596">
        <f t="shared" si="144"/>
        <v>3.4000000000000002E-3</v>
      </c>
      <c r="G1596">
        <f t="shared" si="145"/>
        <v>0</v>
      </c>
      <c r="H1596">
        <f t="shared" si="146"/>
        <v>1.1560000000000001E-5</v>
      </c>
      <c r="I1596">
        <f t="shared" si="147"/>
        <v>1.10717E-3</v>
      </c>
      <c r="J1596">
        <f t="shared" si="148"/>
        <v>1.044103434883532E-2</v>
      </c>
      <c r="K1596">
        <f t="shared" si="149"/>
        <v>1</v>
      </c>
    </row>
    <row r="1597" spans="1:11" x14ac:dyDescent="0.3">
      <c r="A1597">
        <v>1596</v>
      </c>
      <c r="B1597" t="s">
        <v>14</v>
      </c>
      <c r="C1597" t="s">
        <v>5131</v>
      </c>
      <c r="D1597">
        <v>0.15</v>
      </c>
      <c r="E1597">
        <v>231438.16176050249</v>
      </c>
      <c r="F1597">
        <f t="shared" si="144"/>
        <v>1.5E-3</v>
      </c>
      <c r="G1597">
        <f t="shared" si="145"/>
        <v>347.15724264075374</v>
      </c>
      <c r="H1597">
        <f t="shared" si="146"/>
        <v>2.2500000000000001E-6</v>
      </c>
      <c r="I1597">
        <f t="shared" si="147"/>
        <v>2.0186999999999999E-4</v>
      </c>
      <c r="J1597">
        <f t="shared" si="148"/>
        <v>1.1145786892554615E-2</v>
      </c>
      <c r="K1597">
        <f t="shared" si="149"/>
        <v>0.99999870375825983</v>
      </c>
    </row>
    <row r="1598" spans="1:11" x14ac:dyDescent="0.3">
      <c r="A1598">
        <v>1597</v>
      </c>
      <c r="B1598" t="s">
        <v>14</v>
      </c>
      <c r="C1598" t="s">
        <v>5132</v>
      </c>
      <c r="D1598">
        <v>0.15</v>
      </c>
      <c r="E1598">
        <v>6479.933559466559</v>
      </c>
      <c r="F1598">
        <f t="shared" si="144"/>
        <v>1.5E-3</v>
      </c>
      <c r="G1598">
        <f t="shared" si="145"/>
        <v>9.7199003391998389</v>
      </c>
      <c r="H1598">
        <f t="shared" si="146"/>
        <v>2.2500000000000001E-6</v>
      </c>
      <c r="I1598">
        <f t="shared" si="147"/>
        <v>2.3853700000000008E-3</v>
      </c>
      <c r="J1598">
        <f t="shared" si="148"/>
        <v>9.4324989414640043E-4</v>
      </c>
      <c r="K1598">
        <f t="shared" si="149"/>
        <v>0.99995370430068586</v>
      </c>
    </row>
    <row r="1599" spans="1:11" x14ac:dyDescent="0.3">
      <c r="A1599">
        <v>1598</v>
      </c>
      <c r="B1599" t="s">
        <v>14</v>
      </c>
      <c r="C1599" t="s">
        <v>5133</v>
      </c>
      <c r="D1599">
        <v>0.15</v>
      </c>
      <c r="E1599">
        <v>326.95005481066602</v>
      </c>
      <c r="F1599">
        <f t="shared" si="144"/>
        <v>1.5E-3</v>
      </c>
      <c r="G1599">
        <f t="shared" si="145"/>
        <v>0.49042508221599906</v>
      </c>
      <c r="H1599">
        <f t="shared" si="146"/>
        <v>2.2500000000000001E-6</v>
      </c>
      <c r="I1599">
        <f t="shared" si="147"/>
        <v>2.2500000000000001E-6</v>
      </c>
      <c r="J1599">
        <f t="shared" si="148"/>
        <v>1</v>
      </c>
      <c r="K1599">
        <f t="shared" si="149"/>
        <v>0.99908284943524817</v>
      </c>
    </row>
    <row r="1600" spans="1:11" x14ac:dyDescent="0.3">
      <c r="A1600">
        <v>1599</v>
      </c>
      <c r="B1600" t="s">
        <v>14</v>
      </c>
      <c r="C1600" t="s">
        <v>5134</v>
      </c>
      <c r="D1600">
        <v>0.04</v>
      </c>
      <c r="E1600">
        <v>175693.59963492499</v>
      </c>
      <c r="F1600">
        <f t="shared" si="144"/>
        <v>4.0000000000000002E-4</v>
      </c>
      <c r="G1600">
        <f t="shared" si="145"/>
        <v>70.277439853969994</v>
      </c>
      <c r="H1600">
        <f t="shared" si="146"/>
        <v>1.6E-7</v>
      </c>
      <c r="I1600">
        <f t="shared" si="147"/>
        <v>1.6E-7</v>
      </c>
      <c r="J1600">
        <f t="shared" si="148"/>
        <v>1</v>
      </c>
      <c r="K1600">
        <f t="shared" si="149"/>
        <v>0.99999954466194574</v>
      </c>
    </row>
    <row r="1601" spans="1:11" x14ac:dyDescent="0.3">
      <c r="A1601">
        <v>1600</v>
      </c>
      <c r="B1601" t="s">
        <v>14</v>
      </c>
      <c r="C1601" t="s">
        <v>5135</v>
      </c>
      <c r="D1601">
        <v>0.03</v>
      </c>
      <c r="E1601">
        <v>1836843.626232296</v>
      </c>
      <c r="F1601">
        <f t="shared" si="144"/>
        <v>2.9999999999999997E-4</v>
      </c>
      <c r="G1601">
        <f t="shared" si="145"/>
        <v>551.05308786968874</v>
      </c>
      <c r="H1601">
        <f t="shared" si="146"/>
        <v>8.9999999999999985E-8</v>
      </c>
      <c r="I1601">
        <f t="shared" si="147"/>
        <v>1.7965000000000003E-4</v>
      </c>
      <c r="J1601">
        <f t="shared" si="148"/>
        <v>5.0097411633732243E-4</v>
      </c>
      <c r="K1601">
        <f t="shared" si="149"/>
        <v>0.99999996733527108</v>
      </c>
    </row>
    <row r="1602" spans="1:11" x14ac:dyDescent="0.3">
      <c r="A1602">
        <v>1601</v>
      </c>
      <c r="B1602" t="s">
        <v>14</v>
      </c>
      <c r="C1602" t="s">
        <v>5136</v>
      </c>
      <c r="D1602">
        <v>0.03</v>
      </c>
      <c r="E1602">
        <v>61.603646435808201</v>
      </c>
      <c r="F1602">
        <f t="shared" ref="F1602:F1665" si="150">IFERROR(D1602/100,0)</f>
        <v>2.9999999999999997E-4</v>
      </c>
      <c r="G1602">
        <f t="shared" ref="G1602:G1665" si="151">F1602*E1602</f>
        <v>1.8481093930742459E-2</v>
      </c>
      <c r="H1602">
        <f t="shared" ref="H1602:H1665" si="152">F1602^2</f>
        <v>8.9999999999999985E-8</v>
      </c>
      <c r="I1602">
        <f t="shared" ref="I1602:I1665" si="153">SUMIF($C:$C,C1602,$H:$H)</f>
        <v>8.9999999999999985E-8</v>
      </c>
      <c r="J1602">
        <f t="shared" ref="J1602:J1665" si="154">IF(I1602&gt;0,H1602/I1602,0)</f>
        <v>1</v>
      </c>
      <c r="K1602">
        <f t="shared" si="149"/>
        <v>0.99902650575668128</v>
      </c>
    </row>
    <row r="1603" spans="1:11" x14ac:dyDescent="0.3">
      <c r="A1603">
        <v>1602</v>
      </c>
      <c r="B1603" t="s">
        <v>14</v>
      </c>
      <c r="C1603" t="s">
        <v>5137</v>
      </c>
      <c r="D1603">
        <v>0.02</v>
      </c>
      <c r="E1603">
        <v>171951.1781139496</v>
      </c>
      <c r="F1603">
        <f t="shared" si="150"/>
        <v>2.0000000000000001E-4</v>
      </c>
      <c r="G1603">
        <f t="shared" si="151"/>
        <v>34.390235622789923</v>
      </c>
      <c r="H1603">
        <f t="shared" si="152"/>
        <v>4.0000000000000001E-8</v>
      </c>
      <c r="I1603">
        <f t="shared" si="153"/>
        <v>1.6133E-4</v>
      </c>
      <c r="J1603">
        <f t="shared" si="154"/>
        <v>2.4793900700427696E-4</v>
      </c>
      <c r="K1603">
        <f t="shared" ref="K1603:K1666" si="155">IF((E1603+D1603)&gt;0,ABS(E1603-D1603)/(E1603+D1603),0)</f>
        <v>0.99999976737585772</v>
      </c>
    </row>
    <row r="1604" spans="1:11" x14ac:dyDescent="0.3">
      <c r="A1604">
        <v>1603</v>
      </c>
      <c r="B1604" t="s">
        <v>14</v>
      </c>
      <c r="C1604" t="s">
        <v>5138</v>
      </c>
      <c r="D1604">
        <v>0.02</v>
      </c>
      <c r="E1604">
        <v>23.101367413428061</v>
      </c>
      <c r="F1604">
        <f t="shared" si="150"/>
        <v>2.0000000000000001E-4</v>
      </c>
      <c r="G1604">
        <f t="shared" si="151"/>
        <v>4.6202734826856122E-3</v>
      </c>
      <c r="H1604">
        <f t="shared" si="152"/>
        <v>4.0000000000000001E-8</v>
      </c>
      <c r="I1604">
        <f t="shared" si="153"/>
        <v>4.0000000000000001E-8</v>
      </c>
      <c r="J1604">
        <f t="shared" si="154"/>
        <v>1</v>
      </c>
      <c r="K1604">
        <f t="shared" si="155"/>
        <v>0.99826999851329001</v>
      </c>
    </row>
    <row r="1605" spans="1:11" x14ac:dyDescent="0.3">
      <c r="A1605">
        <v>1604</v>
      </c>
      <c r="B1605" t="s">
        <v>14</v>
      </c>
      <c r="C1605" t="s">
        <v>5139</v>
      </c>
      <c r="D1605">
        <v>0.01</v>
      </c>
      <c r="E1605">
        <v>2460098.3053501011</v>
      </c>
      <c r="F1605">
        <f t="shared" si="150"/>
        <v>1E-4</v>
      </c>
      <c r="G1605">
        <f t="shared" si="151"/>
        <v>246.00983053501011</v>
      </c>
      <c r="H1605">
        <f t="shared" si="152"/>
        <v>1E-8</v>
      </c>
      <c r="I1605">
        <f t="shared" si="153"/>
        <v>2.9052199999999996E-3</v>
      </c>
      <c r="J1605">
        <f t="shared" si="154"/>
        <v>3.4420801178568236E-6</v>
      </c>
      <c r="K1605">
        <f t="shared" si="155"/>
        <v>0.9999999918702438</v>
      </c>
    </row>
    <row r="1606" spans="1:11" x14ac:dyDescent="0.3">
      <c r="A1606">
        <v>1605</v>
      </c>
      <c r="B1606" t="s">
        <v>14</v>
      </c>
      <c r="C1606" t="s">
        <v>5140</v>
      </c>
      <c r="D1606">
        <v>0.01</v>
      </c>
      <c r="E1606">
        <v>102994.6198999835</v>
      </c>
      <c r="F1606">
        <f t="shared" si="150"/>
        <v>1E-4</v>
      </c>
      <c r="G1606">
        <f t="shared" si="151"/>
        <v>10.299461989998351</v>
      </c>
      <c r="H1606">
        <f t="shared" si="152"/>
        <v>1E-8</v>
      </c>
      <c r="I1606">
        <f t="shared" si="153"/>
        <v>1E-8</v>
      </c>
      <c r="J1606">
        <f t="shared" si="154"/>
        <v>1</v>
      </c>
      <c r="K1606">
        <f t="shared" si="155"/>
        <v>0.9999998058151186</v>
      </c>
    </row>
    <row r="1607" spans="1:11" x14ac:dyDescent="0.3">
      <c r="A1607">
        <v>1606</v>
      </c>
      <c r="B1607" t="s">
        <v>14</v>
      </c>
      <c r="C1607" t="s">
        <v>5141</v>
      </c>
      <c r="D1607">
        <v>0.01</v>
      </c>
      <c r="E1607">
        <v>1297421.8843438721</v>
      </c>
      <c r="F1607">
        <f t="shared" si="150"/>
        <v>1E-4</v>
      </c>
      <c r="G1607">
        <f t="shared" si="151"/>
        <v>129.7421884343872</v>
      </c>
      <c r="H1607">
        <f t="shared" si="152"/>
        <v>1E-8</v>
      </c>
      <c r="I1607">
        <f t="shared" si="153"/>
        <v>1.8226000000000003E-4</v>
      </c>
      <c r="J1607">
        <f t="shared" si="154"/>
        <v>5.4866673982223187E-5</v>
      </c>
      <c r="K1607">
        <f t="shared" si="155"/>
        <v>0.99999998458481387</v>
      </c>
    </row>
    <row r="1608" spans="1:11" x14ac:dyDescent="0.3">
      <c r="A1608">
        <v>1607</v>
      </c>
      <c r="B1608" t="s">
        <v>15</v>
      </c>
      <c r="C1608" t="s">
        <v>5142</v>
      </c>
      <c r="D1608">
        <v>100</v>
      </c>
      <c r="E1608">
        <v>0</v>
      </c>
      <c r="F1608">
        <f t="shared" si="150"/>
        <v>1</v>
      </c>
      <c r="G1608">
        <f t="shared" si="151"/>
        <v>0</v>
      </c>
      <c r="H1608">
        <f t="shared" si="152"/>
        <v>1</v>
      </c>
      <c r="I1608">
        <f t="shared" si="153"/>
        <v>1</v>
      </c>
      <c r="J1608">
        <f t="shared" si="154"/>
        <v>1</v>
      </c>
      <c r="K1608">
        <f t="shared" si="155"/>
        <v>1</v>
      </c>
    </row>
    <row r="1609" spans="1:11" x14ac:dyDescent="0.3">
      <c r="A1609">
        <v>1608</v>
      </c>
      <c r="B1609" t="s">
        <v>15</v>
      </c>
      <c r="C1609" t="s">
        <v>5143</v>
      </c>
      <c r="D1609">
        <v>100</v>
      </c>
      <c r="E1609">
        <v>0</v>
      </c>
      <c r="F1609">
        <f t="shared" si="150"/>
        <v>1</v>
      </c>
      <c r="G1609">
        <f t="shared" si="151"/>
        <v>0</v>
      </c>
      <c r="H1609">
        <f t="shared" si="152"/>
        <v>1</v>
      </c>
      <c r="I1609">
        <f t="shared" si="153"/>
        <v>1</v>
      </c>
      <c r="J1609">
        <f t="shared" si="154"/>
        <v>1</v>
      </c>
      <c r="K1609">
        <f t="shared" si="155"/>
        <v>1</v>
      </c>
    </row>
    <row r="1610" spans="1:11" x14ac:dyDescent="0.3">
      <c r="A1610">
        <v>1609</v>
      </c>
      <c r="B1610" t="s">
        <v>15</v>
      </c>
      <c r="C1610" t="s">
        <v>5144</v>
      </c>
      <c r="D1610">
        <v>100</v>
      </c>
      <c r="E1610">
        <v>0</v>
      </c>
      <c r="F1610">
        <f t="shared" si="150"/>
        <v>1</v>
      </c>
      <c r="G1610">
        <f t="shared" si="151"/>
        <v>0</v>
      </c>
      <c r="H1610">
        <f t="shared" si="152"/>
        <v>1</v>
      </c>
      <c r="I1610">
        <f t="shared" si="153"/>
        <v>1</v>
      </c>
      <c r="J1610">
        <f t="shared" si="154"/>
        <v>1</v>
      </c>
      <c r="K1610">
        <f t="shared" si="155"/>
        <v>1</v>
      </c>
    </row>
    <row r="1611" spans="1:11" x14ac:dyDescent="0.3">
      <c r="A1611">
        <v>1610</v>
      </c>
      <c r="B1611" t="s">
        <v>15</v>
      </c>
      <c r="C1611" t="s">
        <v>5145</v>
      </c>
      <c r="D1611">
        <v>100</v>
      </c>
      <c r="E1611">
        <v>117.431951018259</v>
      </c>
      <c r="F1611">
        <f t="shared" si="150"/>
        <v>1</v>
      </c>
      <c r="G1611">
        <f t="shared" si="151"/>
        <v>117.431951018259</v>
      </c>
      <c r="H1611">
        <f t="shared" si="152"/>
        <v>1</v>
      </c>
      <c r="I1611">
        <f t="shared" si="153"/>
        <v>1</v>
      </c>
      <c r="J1611">
        <f t="shared" si="154"/>
        <v>1</v>
      </c>
      <c r="K1611">
        <f t="shared" si="155"/>
        <v>8.017198455251473E-2</v>
      </c>
    </row>
    <row r="1612" spans="1:11" x14ac:dyDescent="0.3">
      <c r="A1612">
        <v>1611</v>
      </c>
      <c r="B1612" t="s">
        <v>15</v>
      </c>
      <c r="C1612" t="s">
        <v>755</v>
      </c>
      <c r="D1612">
        <v>100</v>
      </c>
      <c r="E1612">
        <v>5344.1163283063597</v>
      </c>
      <c r="F1612">
        <f t="shared" si="150"/>
        <v>1</v>
      </c>
      <c r="G1612">
        <f t="shared" si="151"/>
        <v>5344.1163283063597</v>
      </c>
      <c r="H1612">
        <f t="shared" si="152"/>
        <v>1</v>
      </c>
      <c r="I1612">
        <f t="shared" si="153"/>
        <v>1</v>
      </c>
      <c r="J1612">
        <f t="shared" si="154"/>
        <v>1</v>
      </c>
      <c r="K1612">
        <f t="shared" si="155"/>
        <v>0.96326309212753003</v>
      </c>
    </row>
    <row r="1613" spans="1:11" x14ac:dyDescent="0.3">
      <c r="A1613">
        <v>1612</v>
      </c>
      <c r="B1613" t="s">
        <v>15</v>
      </c>
      <c r="C1613" t="s">
        <v>5146</v>
      </c>
      <c r="D1613">
        <v>100</v>
      </c>
      <c r="E1613">
        <v>0</v>
      </c>
      <c r="F1613">
        <f t="shared" si="150"/>
        <v>1</v>
      </c>
      <c r="G1613">
        <f t="shared" si="151"/>
        <v>0</v>
      </c>
      <c r="H1613">
        <f t="shared" si="152"/>
        <v>1</v>
      </c>
      <c r="I1613">
        <f t="shared" si="153"/>
        <v>1</v>
      </c>
      <c r="J1613">
        <f t="shared" si="154"/>
        <v>1</v>
      </c>
      <c r="K1613">
        <f t="shared" si="155"/>
        <v>1</v>
      </c>
    </row>
    <row r="1614" spans="1:11" x14ac:dyDescent="0.3">
      <c r="A1614">
        <v>1613</v>
      </c>
      <c r="B1614" t="s">
        <v>15</v>
      </c>
      <c r="C1614" t="s">
        <v>5147</v>
      </c>
      <c r="D1614">
        <v>100</v>
      </c>
      <c r="E1614">
        <v>0</v>
      </c>
      <c r="F1614">
        <f t="shared" si="150"/>
        <v>1</v>
      </c>
      <c r="G1614">
        <f t="shared" si="151"/>
        <v>0</v>
      </c>
      <c r="H1614">
        <f t="shared" si="152"/>
        <v>1</v>
      </c>
      <c r="I1614">
        <f t="shared" si="153"/>
        <v>1</v>
      </c>
      <c r="J1614">
        <f t="shared" si="154"/>
        <v>1</v>
      </c>
      <c r="K1614">
        <f t="shared" si="155"/>
        <v>1</v>
      </c>
    </row>
    <row r="1615" spans="1:11" x14ac:dyDescent="0.3">
      <c r="A1615">
        <v>1614</v>
      </c>
      <c r="B1615" t="s">
        <v>15</v>
      </c>
      <c r="C1615" t="s">
        <v>5148</v>
      </c>
      <c r="D1615">
        <v>100</v>
      </c>
      <c r="E1615">
        <v>0</v>
      </c>
      <c r="F1615">
        <f t="shared" si="150"/>
        <v>1</v>
      </c>
      <c r="G1615">
        <f t="shared" si="151"/>
        <v>0</v>
      </c>
      <c r="H1615">
        <f t="shared" si="152"/>
        <v>1</v>
      </c>
      <c r="I1615">
        <f t="shared" si="153"/>
        <v>1</v>
      </c>
      <c r="J1615">
        <f t="shared" si="154"/>
        <v>1</v>
      </c>
      <c r="K1615">
        <f t="shared" si="155"/>
        <v>1</v>
      </c>
    </row>
    <row r="1616" spans="1:11" x14ac:dyDescent="0.3">
      <c r="A1616">
        <v>1615</v>
      </c>
      <c r="B1616" t="s">
        <v>15</v>
      </c>
      <c r="C1616" t="s">
        <v>5149</v>
      </c>
      <c r="D1616">
        <v>100</v>
      </c>
      <c r="E1616">
        <v>93.368026629271796</v>
      </c>
      <c r="F1616">
        <f t="shared" si="150"/>
        <v>1</v>
      </c>
      <c r="G1616">
        <f t="shared" si="151"/>
        <v>93.368026629271796</v>
      </c>
      <c r="H1616">
        <f t="shared" si="152"/>
        <v>1</v>
      </c>
      <c r="I1616">
        <f t="shared" si="153"/>
        <v>1</v>
      </c>
      <c r="J1616">
        <f t="shared" si="154"/>
        <v>1</v>
      </c>
      <c r="K1616">
        <f t="shared" si="155"/>
        <v>3.4297155979375674E-2</v>
      </c>
    </row>
    <row r="1617" spans="1:11" x14ac:dyDescent="0.3">
      <c r="A1617">
        <v>1616</v>
      </c>
      <c r="B1617" t="s">
        <v>15</v>
      </c>
      <c r="C1617" t="s">
        <v>5150</v>
      </c>
      <c r="D1617">
        <v>100</v>
      </c>
      <c r="E1617">
        <v>0</v>
      </c>
      <c r="F1617">
        <f t="shared" si="150"/>
        <v>1</v>
      </c>
      <c r="G1617">
        <f t="shared" si="151"/>
        <v>0</v>
      </c>
      <c r="H1617">
        <f t="shared" si="152"/>
        <v>1</v>
      </c>
      <c r="I1617">
        <f t="shared" si="153"/>
        <v>1</v>
      </c>
      <c r="J1617">
        <f t="shared" si="154"/>
        <v>1</v>
      </c>
      <c r="K1617">
        <f t="shared" si="155"/>
        <v>1</v>
      </c>
    </row>
    <row r="1618" spans="1:11" x14ac:dyDescent="0.3">
      <c r="A1618">
        <v>1617</v>
      </c>
      <c r="B1618" t="s">
        <v>15</v>
      </c>
      <c r="C1618" t="s">
        <v>5151</v>
      </c>
      <c r="D1618">
        <v>100</v>
      </c>
      <c r="E1618">
        <v>0</v>
      </c>
      <c r="F1618">
        <f t="shared" si="150"/>
        <v>1</v>
      </c>
      <c r="G1618">
        <f t="shared" si="151"/>
        <v>0</v>
      </c>
      <c r="H1618">
        <f t="shared" si="152"/>
        <v>1</v>
      </c>
      <c r="I1618">
        <f t="shared" si="153"/>
        <v>1</v>
      </c>
      <c r="J1618">
        <f t="shared" si="154"/>
        <v>1</v>
      </c>
      <c r="K1618">
        <f t="shared" si="155"/>
        <v>1</v>
      </c>
    </row>
    <row r="1619" spans="1:11" x14ac:dyDescent="0.3">
      <c r="A1619">
        <v>1618</v>
      </c>
      <c r="B1619" t="s">
        <v>15</v>
      </c>
      <c r="C1619" t="s">
        <v>5152</v>
      </c>
      <c r="D1619">
        <v>100</v>
      </c>
      <c r="E1619">
        <v>98.180811507069293</v>
      </c>
      <c r="F1619">
        <f t="shared" si="150"/>
        <v>1</v>
      </c>
      <c r="G1619">
        <f t="shared" si="151"/>
        <v>98.180811507069293</v>
      </c>
      <c r="H1619">
        <f t="shared" si="152"/>
        <v>1</v>
      </c>
      <c r="I1619">
        <f t="shared" si="153"/>
        <v>1</v>
      </c>
      <c r="J1619">
        <f t="shared" si="154"/>
        <v>1</v>
      </c>
      <c r="K1619">
        <f t="shared" si="155"/>
        <v>9.1794381055191835E-3</v>
      </c>
    </row>
    <row r="1620" spans="1:11" x14ac:dyDescent="0.3">
      <c r="A1620">
        <v>1619</v>
      </c>
      <c r="B1620" t="s">
        <v>15</v>
      </c>
      <c r="C1620" t="s">
        <v>5153</v>
      </c>
      <c r="D1620">
        <v>100</v>
      </c>
      <c r="E1620">
        <v>0</v>
      </c>
      <c r="F1620">
        <f t="shared" si="150"/>
        <v>1</v>
      </c>
      <c r="G1620">
        <f t="shared" si="151"/>
        <v>0</v>
      </c>
      <c r="H1620">
        <f t="shared" si="152"/>
        <v>1</v>
      </c>
      <c r="I1620">
        <f t="shared" si="153"/>
        <v>1</v>
      </c>
      <c r="J1620">
        <f t="shared" si="154"/>
        <v>1</v>
      </c>
      <c r="K1620">
        <f t="shared" si="155"/>
        <v>1</v>
      </c>
    </row>
    <row r="1621" spans="1:11" x14ac:dyDescent="0.3">
      <c r="A1621">
        <v>1620</v>
      </c>
      <c r="B1621" t="s">
        <v>15</v>
      </c>
      <c r="C1621" t="s">
        <v>1043</v>
      </c>
      <c r="D1621">
        <v>100</v>
      </c>
      <c r="E1621">
        <v>2174.41620778892</v>
      </c>
      <c r="F1621">
        <f t="shared" si="150"/>
        <v>1</v>
      </c>
      <c r="G1621">
        <f t="shared" si="151"/>
        <v>2174.41620778892</v>
      </c>
      <c r="H1621">
        <f t="shared" si="152"/>
        <v>1</v>
      </c>
      <c r="I1621">
        <f t="shared" si="153"/>
        <v>1</v>
      </c>
      <c r="J1621">
        <f t="shared" si="154"/>
        <v>1</v>
      </c>
      <c r="K1621">
        <f t="shared" si="155"/>
        <v>0.91206534700417452</v>
      </c>
    </row>
    <row r="1622" spans="1:11" x14ac:dyDescent="0.3">
      <c r="A1622">
        <v>1621</v>
      </c>
      <c r="B1622" t="s">
        <v>15</v>
      </c>
      <c r="C1622" t="s">
        <v>5154</v>
      </c>
      <c r="D1622">
        <v>100</v>
      </c>
      <c r="E1622">
        <v>104846.235376906</v>
      </c>
      <c r="F1622">
        <f t="shared" si="150"/>
        <v>1</v>
      </c>
      <c r="G1622">
        <f t="shared" si="151"/>
        <v>104846.235376906</v>
      </c>
      <c r="H1622">
        <f t="shared" si="152"/>
        <v>1</v>
      </c>
      <c r="I1622">
        <f t="shared" si="153"/>
        <v>1</v>
      </c>
      <c r="J1622">
        <f t="shared" si="154"/>
        <v>1</v>
      </c>
      <c r="K1622">
        <f t="shared" si="155"/>
        <v>0.99809426227361353</v>
      </c>
    </row>
    <row r="1623" spans="1:11" x14ac:dyDescent="0.3">
      <c r="A1623">
        <v>1622</v>
      </c>
      <c r="B1623" t="s">
        <v>15</v>
      </c>
      <c r="C1623" t="s">
        <v>5155</v>
      </c>
      <c r="D1623">
        <v>100</v>
      </c>
      <c r="E1623">
        <v>0</v>
      </c>
      <c r="F1623">
        <f t="shared" si="150"/>
        <v>1</v>
      </c>
      <c r="G1623">
        <f t="shared" si="151"/>
        <v>0</v>
      </c>
      <c r="H1623">
        <f t="shared" si="152"/>
        <v>1</v>
      </c>
      <c r="I1623">
        <f t="shared" si="153"/>
        <v>1</v>
      </c>
      <c r="J1623">
        <f t="shared" si="154"/>
        <v>1</v>
      </c>
      <c r="K1623">
        <f t="shared" si="155"/>
        <v>1</v>
      </c>
    </row>
    <row r="1624" spans="1:11" x14ac:dyDescent="0.3">
      <c r="A1624">
        <v>1623</v>
      </c>
      <c r="B1624" t="s">
        <v>15</v>
      </c>
      <c r="C1624" t="s">
        <v>5156</v>
      </c>
      <c r="D1624">
        <v>100</v>
      </c>
      <c r="E1624">
        <v>17.326025560071098</v>
      </c>
      <c r="F1624">
        <f t="shared" si="150"/>
        <v>1</v>
      </c>
      <c r="G1624">
        <f t="shared" si="151"/>
        <v>17.326025560071098</v>
      </c>
      <c r="H1624">
        <f t="shared" si="152"/>
        <v>1</v>
      </c>
      <c r="I1624">
        <f t="shared" si="153"/>
        <v>1</v>
      </c>
      <c r="J1624">
        <f t="shared" si="154"/>
        <v>1</v>
      </c>
      <c r="K1624">
        <f t="shared" si="155"/>
        <v>0.70465162392805758</v>
      </c>
    </row>
    <row r="1625" spans="1:11" x14ac:dyDescent="0.3">
      <c r="A1625">
        <v>1624</v>
      </c>
      <c r="B1625" t="s">
        <v>15</v>
      </c>
      <c r="C1625" t="s">
        <v>1208</v>
      </c>
      <c r="D1625">
        <v>100</v>
      </c>
      <c r="E1625">
        <v>1158.9185985736401</v>
      </c>
      <c r="F1625">
        <f t="shared" si="150"/>
        <v>1</v>
      </c>
      <c r="G1625">
        <f t="shared" si="151"/>
        <v>1158.9185985736401</v>
      </c>
      <c r="H1625">
        <f t="shared" si="152"/>
        <v>1</v>
      </c>
      <c r="I1625">
        <f t="shared" si="153"/>
        <v>1</v>
      </c>
      <c r="J1625">
        <f t="shared" si="154"/>
        <v>1</v>
      </c>
      <c r="K1625">
        <f t="shared" si="155"/>
        <v>0.84113349328018439</v>
      </c>
    </row>
    <row r="1626" spans="1:11" x14ac:dyDescent="0.3">
      <c r="A1626">
        <v>1625</v>
      </c>
      <c r="B1626" t="s">
        <v>15</v>
      </c>
      <c r="C1626" t="s">
        <v>5157</v>
      </c>
      <c r="D1626">
        <v>100</v>
      </c>
      <c r="E1626">
        <v>0</v>
      </c>
      <c r="F1626">
        <f t="shared" si="150"/>
        <v>1</v>
      </c>
      <c r="G1626">
        <f t="shared" si="151"/>
        <v>0</v>
      </c>
      <c r="H1626">
        <f t="shared" si="152"/>
        <v>1</v>
      </c>
      <c r="I1626">
        <f t="shared" si="153"/>
        <v>1</v>
      </c>
      <c r="J1626">
        <f t="shared" si="154"/>
        <v>1</v>
      </c>
      <c r="K1626">
        <f t="shared" si="155"/>
        <v>1</v>
      </c>
    </row>
    <row r="1627" spans="1:11" x14ac:dyDescent="0.3">
      <c r="A1627">
        <v>1626</v>
      </c>
      <c r="B1627" t="s">
        <v>15</v>
      </c>
      <c r="C1627" t="s">
        <v>5158</v>
      </c>
      <c r="D1627">
        <v>100</v>
      </c>
      <c r="E1627">
        <v>0</v>
      </c>
      <c r="F1627">
        <f t="shared" si="150"/>
        <v>1</v>
      </c>
      <c r="G1627">
        <f t="shared" si="151"/>
        <v>0</v>
      </c>
      <c r="H1627">
        <f t="shared" si="152"/>
        <v>1</v>
      </c>
      <c r="I1627">
        <f t="shared" si="153"/>
        <v>1</v>
      </c>
      <c r="J1627">
        <f t="shared" si="154"/>
        <v>1</v>
      </c>
      <c r="K1627">
        <f t="shared" si="155"/>
        <v>1</v>
      </c>
    </row>
    <row r="1628" spans="1:11" x14ac:dyDescent="0.3">
      <c r="A1628">
        <v>1627</v>
      </c>
      <c r="B1628" t="s">
        <v>15</v>
      </c>
      <c r="C1628" t="s">
        <v>5159</v>
      </c>
      <c r="D1628">
        <v>100</v>
      </c>
      <c r="E1628">
        <v>0</v>
      </c>
      <c r="F1628">
        <f t="shared" si="150"/>
        <v>1</v>
      </c>
      <c r="G1628">
        <f t="shared" si="151"/>
        <v>0</v>
      </c>
      <c r="H1628">
        <f t="shared" si="152"/>
        <v>1</v>
      </c>
      <c r="I1628">
        <f t="shared" si="153"/>
        <v>1</v>
      </c>
      <c r="J1628">
        <f t="shared" si="154"/>
        <v>1</v>
      </c>
      <c r="K1628">
        <f t="shared" si="155"/>
        <v>1</v>
      </c>
    </row>
    <row r="1629" spans="1:11" x14ac:dyDescent="0.3">
      <c r="A1629">
        <v>1628</v>
      </c>
      <c r="B1629" t="s">
        <v>15</v>
      </c>
      <c r="C1629" t="s">
        <v>5160</v>
      </c>
      <c r="D1629">
        <v>100</v>
      </c>
      <c r="E1629">
        <v>0</v>
      </c>
      <c r="F1629">
        <f t="shared" si="150"/>
        <v>1</v>
      </c>
      <c r="G1629">
        <f t="shared" si="151"/>
        <v>0</v>
      </c>
      <c r="H1629">
        <f t="shared" si="152"/>
        <v>1</v>
      </c>
      <c r="I1629">
        <f t="shared" si="153"/>
        <v>1</v>
      </c>
      <c r="J1629">
        <f t="shared" si="154"/>
        <v>1</v>
      </c>
      <c r="K1629">
        <f t="shared" si="155"/>
        <v>1</v>
      </c>
    </row>
    <row r="1630" spans="1:11" x14ac:dyDescent="0.3">
      <c r="A1630">
        <v>1629</v>
      </c>
      <c r="B1630" t="s">
        <v>15</v>
      </c>
      <c r="C1630" t="s">
        <v>5161</v>
      </c>
      <c r="D1630">
        <v>100</v>
      </c>
      <c r="E1630">
        <v>16.363468584511601</v>
      </c>
      <c r="F1630">
        <f t="shared" si="150"/>
        <v>1</v>
      </c>
      <c r="G1630">
        <f t="shared" si="151"/>
        <v>16.363468584511601</v>
      </c>
      <c r="H1630">
        <f t="shared" si="152"/>
        <v>1</v>
      </c>
      <c r="I1630">
        <f t="shared" si="153"/>
        <v>1</v>
      </c>
      <c r="J1630">
        <f t="shared" si="154"/>
        <v>1</v>
      </c>
      <c r="K1630">
        <f t="shared" si="155"/>
        <v>0.71875247818644639</v>
      </c>
    </row>
    <row r="1631" spans="1:11" x14ac:dyDescent="0.3">
      <c r="A1631">
        <v>1630</v>
      </c>
      <c r="B1631" t="s">
        <v>15</v>
      </c>
      <c r="C1631" t="s">
        <v>5162</v>
      </c>
      <c r="D1631">
        <v>100</v>
      </c>
      <c r="E1631">
        <v>280.54286052109398</v>
      </c>
      <c r="F1631">
        <f t="shared" si="150"/>
        <v>1</v>
      </c>
      <c r="G1631">
        <f t="shared" si="151"/>
        <v>280.54286052109398</v>
      </c>
      <c r="H1631">
        <f t="shared" si="152"/>
        <v>1</v>
      </c>
      <c r="I1631">
        <f t="shared" si="153"/>
        <v>1</v>
      </c>
      <c r="J1631">
        <f t="shared" si="154"/>
        <v>1</v>
      </c>
      <c r="K1631">
        <f t="shared" si="155"/>
        <v>0.47443502230962564</v>
      </c>
    </row>
    <row r="1632" spans="1:11" x14ac:dyDescent="0.3">
      <c r="A1632">
        <v>1631</v>
      </c>
      <c r="B1632" t="s">
        <v>15</v>
      </c>
      <c r="C1632" t="s">
        <v>5163</v>
      </c>
      <c r="D1632">
        <v>100</v>
      </c>
      <c r="E1632">
        <v>0</v>
      </c>
      <c r="F1632">
        <f t="shared" si="150"/>
        <v>1</v>
      </c>
      <c r="G1632">
        <f t="shared" si="151"/>
        <v>0</v>
      </c>
      <c r="H1632">
        <f t="shared" si="152"/>
        <v>1</v>
      </c>
      <c r="I1632">
        <f t="shared" si="153"/>
        <v>1</v>
      </c>
      <c r="J1632">
        <f t="shared" si="154"/>
        <v>1</v>
      </c>
      <c r="K1632">
        <f t="shared" si="155"/>
        <v>1</v>
      </c>
    </row>
    <row r="1633" spans="1:11" x14ac:dyDescent="0.3">
      <c r="A1633">
        <v>1632</v>
      </c>
      <c r="B1633" t="s">
        <v>15</v>
      </c>
      <c r="C1633" t="s">
        <v>5164</v>
      </c>
      <c r="D1633">
        <v>100</v>
      </c>
      <c r="E1633">
        <v>87.592684775914805</v>
      </c>
      <c r="F1633">
        <f t="shared" si="150"/>
        <v>1</v>
      </c>
      <c r="G1633">
        <f t="shared" si="151"/>
        <v>87.592684775914805</v>
      </c>
      <c r="H1633">
        <f t="shared" si="152"/>
        <v>1</v>
      </c>
      <c r="I1633">
        <f t="shared" si="153"/>
        <v>1</v>
      </c>
      <c r="J1633">
        <f t="shared" si="154"/>
        <v>1</v>
      </c>
      <c r="K1633">
        <f t="shared" si="155"/>
        <v>6.6139653787172528E-2</v>
      </c>
    </row>
    <row r="1634" spans="1:11" x14ac:dyDescent="0.3">
      <c r="A1634">
        <v>1633</v>
      </c>
      <c r="B1634" t="s">
        <v>15</v>
      </c>
      <c r="C1634" t="s">
        <v>5165</v>
      </c>
      <c r="D1634">
        <v>100</v>
      </c>
      <c r="E1634">
        <v>162.67212886955599</v>
      </c>
      <c r="F1634">
        <f t="shared" si="150"/>
        <v>1</v>
      </c>
      <c r="G1634">
        <f t="shared" si="151"/>
        <v>162.67212886955599</v>
      </c>
      <c r="H1634">
        <f t="shared" si="152"/>
        <v>1</v>
      </c>
      <c r="I1634">
        <f t="shared" si="153"/>
        <v>1</v>
      </c>
      <c r="J1634">
        <f t="shared" si="154"/>
        <v>1</v>
      </c>
      <c r="K1634">
        <f t="shared" si="155"/>
        <v>0.23859451377378227</v>
      </c>
    </row>
    <row r="1635" spans="1:11" x14ac:dyDescent="0.3">
      <c r="A1635">
        <v>1634</v>
      </c>
      <c r="B1635" t="s">
        <v>15</v>
      </c>
      <c r="C1635" t="s">
        <v>496</v>
      </c>
      <c r="D1635">
        <v>100</v>
      </c>
      <c r="E1635">
        <v>838.38712571232702</v>
      </c>
      <c r="F1635">
        <f t="shared" si="150"/>
        <v>1</v>
      </c>
      <c r="G1635">
        <f t="shared" si="151"/>
        <v>838.38712571232702</v>
      </c>
      <c r="H1635">
        <f t="shared" si="152"/>
        <v>1</v>
      </c>
      <c r="I1635">
        <f t="shared" si="153"/>
        <v>1</v>
      </c>
      <c r="J1635">
        <f t="shared" si="154"/>
        <v>1</v>
      </c>
      <c r="K1635">
        <f t="shared" si="155"/>
        <v>0.78686834620820212</v>
      </c>
    </row>
    <row r="1636" spans="1:11" x14ac:dyDescent="0.3">
      <c r="A1636">
        <v>1635</v>
      </c>
      <c r="B1636" t="s">
        <v>15</v>
      </c>
      <c r="C1636" t="s">
        <v>5166</v>
      </c>
      <c r="D1636">
        <v>100</v>
      </c>
      <c r="E1636">
        <v>12.5132406822735</v>
      </c>
      <c r="F1636">
        <f t="shared" si="150"/>
        <v>1</v>
      </c>
      <c r="G1636">
        <f t="shared" si="151"/>
        <v>12.5132406822735</v>
      </c>
      <c r="H1636">
        <f t="shared" si="152"/>
        <v>1</v>
      </c>
      <c r="I1636">
        <f t="shared" si="153"/>
        <v>1</v>
      </c>
      <c r="J1636">
        <f t="shared" si="154"/>
        <v>1</v>
      </c>
      <c r="K1636">
        <f t="shared" si="155"/>
        <v>0.77756856692787502</v>
      </c>
    </row>
    <row r="1637" spans="1:11" x14ac:dyDescent="0.3">
      <c r="A1637">
        <v>1636</v>
      </c>
      <c r="B1637" t="s">
        <v>15</v>
      </c>
      <c r="C1637" t="s">
        <v>5167</v>
      </c>
      <c r="D1637">
        <v>100</v>
      </c>
      <c r="E1637">
        <v>11.7647006024975</v>
      </c>
      <c r="F1637">
        <f t="shared" si="150"/>
        <v>1</v>
      </c>
      <c r="G1637">
        <f t="shared" si="151"/>
        <v>11.7647006024975</v>
      </c>
      <c r="H1637">
        <f t="shared" si="152"/>
        <v>1</v>
      </c>
      <c r="I1637">
        <f t="shared" si="153"/>
        <v>1</v>
      </c>
      <c r="J1637">
        <f t="shared" si="154"/>
        <v>1</v>
      </c>
      <c r="K1637">
        <f t="shared" si="155"/>
        <v>0.78947376874671993</v>
      </c>
    </row>
    <row r="1638" spans="1:11" x14ac:dyDescent="0.3">
      <c r="A1638">
        <v>1637</v>
      </c>
      <c r="B1638" t="s">
        <v>15</v>
      </c>
      <c r="C1638" t="s">
        <v>5168</v>
      </c>
      <c r="D1638">
        <v>100</v>
      </c>
      <c r="E1638">
        <v>365.77165071261101</v>
      </c>
      <c r="F1638">
        <f t="shared" si="150"/>
        <v>1</v>
      </c>
      <c r="G1638">
        <f t="shared" si="151"/>
        <v>365.77165071261101</v>
      </c>
      <c r="H1638">
        <f t="shared" si="152"/>
        <v>1</v>
      </c>
      <c r="I1638">
        <f t="shared" si="153"/>
        <v>1</v>
      </c>
      <c r="J1638">
        <f t="shared" si="154"/>
        <v>1</v>
      </c>
      <c r="K1638">
        <f t="shared" si="155"/>
        <v>0.57060503855481881</v>
      </c>
    </row>
    <row r="1639" spans="1:11" x14ac:dyDescent="0.3">
      <c r="A1639">
        <v>1638</v>
      </c>
      <c r="B1639" t="s">
        <v>15</v>
      </c>
      <c r="C1639" t="s">
        <v>5169</v>
      </c>
      <c r="D1639">
        <v>100</v>
      </c>
      <c r="E1639">
        <v>0</v>
      </c>
      <c r="F1639">
        <f t="shared" si="150"/>
        <v>1</v>
      </c>
      <c r="G1639">
        <f t="shared" si="151"/>
        <v>0</v>
      </c>
      <c r="H1639">
        <f t="shared" si="152"/>
        <v>1</v>
      </c>
      <c r="I1639">
        <f t="shared" si="153"/>
        <v>1</v>
      </c>
      <c r="J1639">
        <f t="shared" si="154"/>
        <v>1</v>
      </c>
      <c r="K1639">
        <f t="shared" si="155"/>
        <v>1</v>
      </c>
    </row>
    <row r="1640" spans="1:11" x14ac:dyDescent="0.3">
      <c r="A1640">
        <v>1639</v>
      </c>
      <c r="B1640" t="s">
        <v>15</v>
      </c>
      <c r="C1640" t="s">
        <v>5170</v>
      </c>
      <c r="D1640">
        <v>100</v>
      </c>
      <c r="E1640">
        <v>51.978076680213199</v>
      </c>
      <c r="F1640">
        <f t="shared" si="150"/>
        <v>1</v>
      </c>
      <c r="G1640">
        <f t="shared" si="151"/>
        <v>51.978076680213199</v>
      </c>
      <c r="H1640">
        <f t="shared" si="152"/>
        <v>1</v>
      </c>
      <c r="I1640">
        <f t="shared" si="153"/>
        <v>1</v>
      </c>
      <c r="J1640">
        <f t="shared" si="154"/>
        <v>1</v>
      </c>
      <c r="K1640">
        <f t="shared" si="155"/>
        <v>0.31597928049078289</v>
      </c>
    </row>
    <row r="1641" spans="1:11" x14ac:dyDescent="0.3">
      <c r="A1641">
        <v>1640</v>
      </c>
      <c r="B1641" t="s">
        <v>15</v>
      </c>
      <c r="C1641" t="s">
        <v>5171</v>
      </c>
      <c r="D1641">
        <v>100</v>
      </c>
      <c r="E1641">
        <v>0</v>
      </c>
      <c r="F1641">
        <f t="shared" si="150"/>
        <v>1</v>
      </c>
      <c r="G1641">
        <f t="shared" si="151"/>
        <v>0</v>
      </c>
      <c r="H1641">
        <f t="shared" si="152"/>
        <v>1</v>
      </c>
      <c r="I1641">
        <f t="shared" si="153"/>
        <v>1</v>
      </c>
      <c r="J1641">
        <f t="shared" si="154"/>
        <v>1</v>
      </c>
      <c r="K1641">
        <f t="shared" si="155"/>
        <v>1</v>
      </c>
    </row>
    <row r="1642" spans="1:11" x14ac:dyDescent="0.3">
      <c r="A1642">
        <v>1641</v>
      </c>
      <c r="B1642" t="s">
        <v>15</v>
      </c>
      <c r="C1642" t="s">
        <v>5172</v>
      </c>
      <c r="D1642">
        <v>100</v>
      </c>
      <c r="E1642">
        <v>0</v>
      </c>
      <c r="F1642">
        <f t="shared" si="150"/>
        <v>1</v>
      </c>
      <c r="G1642">
        <f t="shared" si="151"/>
        <v>0</v>
      </c>
      <c r="H1642">
        <f t="shared" si="152"/>
        <v>1</v>
      </c>
      <c r="I1642">
        <f t="shared" si="153"/>
        <v>1</v>
      </c>
      <c r="J1642">
        <f t="shared" si="154"/>
        <v>1</v>
      </c>
      <c r="K1642">
        <f t="shared" si="155"/>
        <v>1</v>
      </c>
    </row>
    <row r="1643" spans="1:11" x14ac:dyDescent="0.3">
      <c r="A1643">
        <v>1642</v>
      </c>
      <c r="B1643" t="s">
        <v>15</v>
      </c>
      <c r="C1643" t="s">
        <v>5173</v>
      </c>
      <c r="D1643">
        <v>100</v>
      </c>
      <c r="E1643">
        <v>0</v>
      </c>
      <c r="F1643">
        <f t="shared" si="150"/>
        <v>1</v>
      </c>
      <c r="G1643">
        <f t="shared" si="151"/>
        <v>0</v>
      </c>
      <c r="H1643">
        <f t="shared" si="152"/>
        <v>1</v>
      </c>
      <c r="I1643">
        <f t="shared" si="153"/>
        <v>1</v>
      </c>
      <c r="J1643">
        <f t="shared" si="154"/>
        <v>1</v>
      </c>
      <c r="K1643">
        <f t="shared" si="155"/>
        <v>1</v>
      </c>
    </row>
    <row r="1644" spans="1:11" x14ac:dyDescent="0.3">
      <c r="A1644">
        <v>1643</v>
      </c>
      <c r="B1644" t="s">
        <v>15</v>
      </c>
      <c r="C1644" t="s">
        <v>5174</v>
      </c>
      <c r="D1644">
        <v>100</v>
      </c>
      <c r="E1644">
        <v>96.568581865895595</v>
      </c>
      <c r="F1644">
        <f t="shared" si="150"/>
        <v>1</v>
      </c>
      <c r="G1644">
        <f t="shared" si="151"/>
        <v>96.568581865895595</v>
      </c>
      <c r="H1644">
        <f t="shared" si="152"/>
        <v>1</v>
      </c>
      <c r="I1644">
        <f t="shared" si="153"/>
        <v>1</v>
      </c>
      <c r="J1644">
        <f t="shared" si="154"/>
        <v>1</v>
      </c>
      <c r="K1644">
        <f t="shared" si="155"/>
        <v>1.7456595054673646E-2</v>
      </c>
    </row>
    <row r="1645" spans="1:11" x14ac:dyDescent="0.3">
      <c r="A1645">
        <v>1644</v>
      </c>
      <c r="B1645" t="s">
        <v>15</v>
      </c>
      <c r="C1645" t="s">
        <v>5175</v>
      </c>
      <c r="D1645">
        <v>100</v>
      </c>
      <c r="E1645">
        <v>21.176253462309099</v>
      </c>
      <c r="F1645">
        <f t="shared" si="150"/>
        <v>1</v>
      </c>
      <c r="G1645">
        <f t="shared" si="151"/>
        <v>21.176253462309099</v>
      </c>
      <c r="H1645">
        <f t="shared" si="152"/>
        <v>1</v>
      </c>
      <c r="I1645">
        <f t="shared" si="153"/>
        <v>1</v>
      </c>
      <c r="J1645">
        <f t="shared" si="154"/>
        <v>1</v>
      </c>
      <c r="K1645">
        <f t="shared" si="155"/>
        <v>0.65048839426454463</v>
      </c>
    </row>
    <row r="1646" spans="1:11" x14ac:dyDescent="0.3">
      <c r="A1646">
        <v>1645</v>
      </c>
      <c r="B1646" t="s">
        <v>15</v>
      </c>
      <c r="C1646" t="s">
        <v>5176</v>
      </c>
      <c r="D1646">
        <v>100</v>
      </c>
      <c r="E1646">
        <v>0</v>
      </c>
      <c r="F1646">
        <f t="shared" si="150"/>
        <v>1</v>
      </c>
      <c r="G1646">
        <f t="shared" si="151"/>
        <v>0</v>
      </c>
      <c r="H1646">
        <f t="shared" si="152"/>
        <v>1</v>
      </c>
      <c r="I1646">
        <f t="shared" si="153"/>
        <v>1</v>
      </c>
      <c r="J1646">
        <f t="shared" si="154"/>
        <v>1</v>
      </c>
      <c r="K1646">
        <f t="shared" si="155"/>
        <v>1</v>
      </c>
    </row>
    <row r="1647" spans="1:11" x14ac:dyDescent="0.3">
      <c r="A1647">
        <v>1646</v>
      </c>
      <c r="B1647" t="s">
        <v>15</v>
      </c>
      <c r="C1647" t="s">
        <v>5177</v>
      </c>
      <c r="D1647">
        <v>100</v>
      </c>
      <c r="E1647">
        <v>0</v>
      </c>
      <c r="F1647">
        <f t="shared" si="150"/>
        <v>1</v>
      </c>
      <c r="G1647">
        <f t="shared" si="151"/>
        <v>0</v>
      </c>
      <c r="H1647">
        <f t="shared" si="152"/>
        <v>1</v>
      </c>
      <c r="I1647">
        <f t="shared" si="153"/>
        <v>1</v>
      </c>
      <c r="J1647">
        <f t="shared" si="154"/>
        <v>1</v>
      </c>
      <c r="K1647">
        <f t="shared" si="155"/>
        <v>1</v>
      </c>
    </row>
    <row r="1648" spans="1:11" x14ac:dyDescent="0.3">
      <c r="A1648">
        <v>1647</v>
      </c>
      <c r="B1648" t="s">
        <v>15</v>
      </c>
      <c r="C1648" t="s">
        <v>5178</v>
      </c>
      <c r="D1648">
        <v>100</v>
      </c>
      <c r="E1648">
        <v>0</v>
      </c>
      <c r="F1648">
        <f t="shared" si="150"/>
        <v>1</v>
      </c>
      <c r="G1648">
        <f t="shared" si="151"/>
        <v>0</v>
      </c>
      <c r="H1648">
        <f t="shared" si="152"/>
        <v>1</v>
      </c>
      <c r="I1648">
        <f t="shared" si="153"/>
        <v>1</v>
      </c>
      <c r="J1648">
        <f t="shared" si="154"/>
        <v>1</v>
      </c>
      <c r="K1648">
        <f t="shared" si="155"/>
        <v>1</v>
      </c>
    </row>
    <row r="1649" spans="1:11" x14ac:dyDescent="0.3">
      <c r="A1649">
        <v>1648</v>
      </c>
      <c r="B1649" t="s">
        <v>15</v>
      </c>
      <c r="C1649" t="s">
        <v>5179</v>
      </c>
      <c r="D1649">
        <v>100</v>
      </c>
      <c r="E1649">
        <v>12.5132406822735</v>
      </c>
      <c r="F1649">
        <f t="shared" si="150"/>
        <v>1</v>
      </c>
      <c r="G1649">
        <f t="shared" si="151"/>
        <v>12.5132406822735</v>
      </c>
      <c r="H1649">
        <f t="shared" si="152"/>
        <v>1</v>
      </c>
      <c r="I1649">
        <f t="shared" si="153"/>
        <v>1</v>
      </c>
      <c r="J1649">
        <f t="shared" si="154"/>
        <v>1</v>
      </c>
      <c r="K1649">
        <f t="shared" si="155"/>
        <v>0.77756856692787502</v>
      </c>
    </row>
    <row r="1650" spans="1:11" x14ac:dyDescent="0.3">
      <c r="A1650">
        <v>1649</v>
      </c>
      <c r="B1650" t="s">
        <v>15</v>
      </c>
      <c r="C1650" t="s">
        <v>5180</v>
      </c>
      <c r="D1650">
        <v>100</v>
      </c>
      <c r="E1650">
        <v>0</v>
      </c>
      <c r="F1650">
        <f t="shared" si="150"/>
        <v>1</v>
      </c>
      <c r="G1650">
        <f t="shared" si="151"/>
        <v>0</v>
      </c>
      <c r="H1650">
        <f t="shared" si="152"/>
        <v>1</v>
      </c>
      <c r="I1650">
        <f t="shared" si="153"/>
        <v>1</v>
      </c>
      <c r="J1650">
        <f t="shared" si="154"/>
        <v>1</v>
      </c>
      <c r="K1650">
        <f t="shared" si="155"/>
        <v>1</v>
      </c>
    </row>
    <row r="1651" spans="1:11" x14ac:dyDescent="0.3">
      <c r="A1651">
        <v>1650</v>
      </c>
      <c r="B1651" t="s">
        <v>15</v>
      </c>
      <c r="C1651" t="s">
        <v>5181</v>
      </c>
      <c r="D1651">
        <v>100</v>
      </c>
      <c r="E1651">
        <v>0</v>
      </c>
      <c r="F1651">
        <f t="shared" si="150"/>
        <v>1</v>
      </c>
      <c r="G1651">
        <f t="shared" si="151"/>
        <v>0</v>
      </c>
      <c r="H1651">
        <f t="shared" si="152"/>
        <v>1</v>
      </c>
      <c r="I1651">
        <f t="shared" si="153"/>
        <v>1</v>
      </c>
      <c r="J1651">
        <f t="shared" si="154"/>
        <v>1</v>
      </c>
      <c r="K1651">
        <f t="shared" si="155"/>
        <v>1</v>
      </c>
    </row>
    <row r="1652" spans="1:11" x14ac:dyDescent="0.3">
      <c r="A1652">
        <v>1651</v>
      </c>
      <c r="B1652" t="s">
        <v>15</v>
      </c>
      <c r="C1652" t="s">
        <v>3167</v>
      </c>
      <c r="D1652">
        <v>100</v>
      </c>
      <c r="E1652">
        <v>2232.1696263224899</v>
      </c>
      <c r="F1652">
        <f t="shared" si="150"/>
        <v>1</v>
      </c>
      <c r="G1652">
        <f t="shared" si="151"/>
        <v>2232.1696263224899</v>
      </c>
      <c r="H1652">
        <f t="shared" si="152"/>
        <v>1</v>
      </c>
      <c r="I1652">
        <f t="shared" si="153"/>
        <v>1</v>
      </c>
      <c r="J1652">
        <f t="shared" si="154"/>
        <v>1</v>
      </c>
      <c r="K1652">
        <f t="shared" si="155"/>
        <v>0.91424294453428223</v>
      </c>
    </row>
    <row r="1653" spans="1:11" x14ac:dyDescent="0.3">
      <c r="A1653">
        <v>1652</v>
      </c>
      <c r="B1653" t="s">
        <v>15</v>
      </c>
      <c r="C1653" t="s">
        <v>5182</v>
      </c>
      <c r="D1653">
        <v>100</v>
      </c>
      <c r="E1653">
        <v>0</v>
      </c>
      <c r="F1653">
        <f t="shared" si="150"/>
        <v>1</v>
      </c>
      <c r="G1653">
        <f t="shared" si="151"/>
        <v>0</v>
      </c>
      <c r="H1653">
        <f t="shared" si="152"/>
        <v>1</v>
      </c>
      <c r="I1653">
        <f t="shared" si="153"/>
        <v>1</v>
      </c>
      <c r="J1653">
        <f t="shared" si="154"/>
        <v>1</v>
      </c>
      <c r="K1653">
        <f t="shared" si="155"/>
        <v>1</v>
      </c>
    </row>
    <row r="1654" spans="1:11" x14ac:dyDescent="0.3">
      <c r="A1654">
        <v>1653</v>
      </c>
      <c r="B1654" t="s">
        <v>15</v>
      </c>
      <c r="C1654" t="s">
        <v>5183</v>
      </c>
      <c r="D1654">
        <v>100</v>
      </c>
      <c r="E1654">
        <v>0</v>
      </c>
      <c r="F1654">
        <f t="shared" si="150"/>
        <v>1</v>
      </c>
      <c r="G1654">
        <f t="shared" si="151"/>
        <v>0</v>
      </c>
      <c r="H1654">
        <f t="shared" si="152"/>
        <v>1</v>
      </c>
      <c r="I1654">
        <f t="shared" si="153"/>
        <v>1</v>
      </c>
      <c r="J1654">
        <f t="shared" si="154"/>
        <v>1</v>
      </c>
      <c r="K1654">
        <f t="shared" si="155"/>
        <v>1</v>
      </c>
    </row>
    <row r="1655" spans="1:11" x14ac:dyDescent="0.3">
      <c r="A1655">
        <v>1654</v>
      </c>
      <c r="B1655" t="s">
        <v>15</v>
      </c>
      <c r="C1655" t="s">
        <v>5184</v>
      </c>
      <c r="D1655">
        <v>100</v>
      </c>
      <c r="E1655">
        <v>314.75613100795698</v>
      </c>
      <c r="F1655">
        <f t="shared" si="150"/>
        <v>1</v>
      </c>
      <c r="G1655">
        <f t="shared" si="151"/>
        <v>314.75613100795698</v>
      </c>
      <c r="H1655">
        <f t="shared" si="152"/>
        <v>1</v>
      </c>
      <c r="I1655">
        <f t="shared" si="153"/>
        <v>1</v>
      </c>
      <c r="J1655">
        <f t="shared" si="154"/>
        <v>1</v>
      </c>
      <c r="K1655">
        <f t="shared" si="155"/>
        <v>0.51778892450859737</v>
      </c>
    </row>
    <row r="1656" spans="1:11" x14ac:dyDescent="0.3">
      <c r="A1656">
        <v>1655</v>
      </c>
      <c r="B1656" t="s">
        <v>15</v>
      </c>
      <c r="C1656" t="s">
        <v>5185</v>
      </c>
      <c r="D1656">
        <v>100</v>
      </c>
      <c r="E1656">
        <v>0</v>
      </c>
      <c r="F1656">
        <f t="shared" si="150"/>
        <v>1</v>
      </c>
      <c r="G1656">
        <f t="shared" si="151"/>
        <v>0</v>
      </c>
      <c r="H1656">
        <f t="shared" si="152"/>
        <v>1</v>
      </c>
      <c r="I1656">
        <f t="shared" si="153"/>
        <v>1</v>
      </c>
      <c r="J1656">
        <f t="shared" si="154"/>
        <v>1</v>
      </c>
      <c r="K1656">
        <f t="shared" si="155"/>
        <v>1</v>
      </c>
    </row>
    <row r="1657" spans="1:11" x14ac:dyDescent="0.3">
      <c r="A1657">
        <v>1656</v>
      </c>
      <c r="B1657" t="s">
        <v>15</v>
      </c>
      <c r="C1657" t="s">
        <v>5186</v>
      </c>
      <c r="D1657">
        <v>100</v>
      </c>
      <c r="E1657">
        <v>0</v>
      </c>
      <c r="F1657">
        <f t="shared" si="150"/>
        <v>1</v>
      </c>
      <c r="G1657">
        <f t="shared" si="151"/>
        <v>0</v>
      </c>
      <c r="H1657">
        <f t="shared" si="152"/>
        <v>1</v>
      </c>
      <c r="I1657">
        <f t="shared" si="153"/>
        <v>1</v>
      </c>
      <c r="J1657">
        <f t="shared" si="154"/>
        <v>1</v>
      </c>
      <c r="K1657">
        <f t="shared" si="155"/>
        <v>1</v>
      </c>
    </row>
    <row r="1658" spans="1:11" x14ac:dyDescent="0.3">
      <c r="A1658">
        <v>1657</v>
      </c>
      <c r="B1658" t="s">
        <v>15</v>
      </c>
      <c r="C1658" t="s">
        <v>5187</v>
      </c>
      <c r="D1658">
        <v>100</v>
      </c>
      <c r="E1658">
        <v>7.9463160487278097</v>
      </c>
      <c r="F1658">
        <f t="shared" si="150"/>
        <v>1</v>
      </c>
      <c r="G1658">
        <f t="shared" si="151"/>
        <v>7.9463160487278097</v>
      </c>
      <c r="H1658">
        <f t="shared" si="152"/>
        <v>1</v>
      </c>
      <c r="I1658">
        <f t="shared" si="153"/>
        <v>1</v>
      </c>
      <c r="J1658">
        <f t="shared" si="154"/>
        <v>1</v>
      </c>
      <c r="K1658">
        <f t="shared" si="155"/>
        <v>0.85277281634806734</v>
      </c>
    </row>
    <row r="1659" spans="1:11" x14ac:dyDescent="0.3">
      <c r="A1659">
        <v>1658</v>
      </c>
      <c r="B1659" t="s">
        <v>15</v>
      </c>
      <c r="C1659" t="s">
        <v>5188</v>
      </c>
      <c r="D1659">
        <v>100</v>
      </c>
      <c r="E1659">
        <v>0</v>
      </c>
      <c r="F1659">
        <f t="shared" si="150"/>
        <v>1</v>
      </c>
      <c r="G1659">
        <f t="shared" si="151"/>
        <v>0</v>
      </c>
      <c r="H1659">
        <f t="shared" si="152"/>
        <v>1</v>
      </c>
      <c r="I1659">
        <f t="shared" si="153"/>
        <v>1</v>
      </c>
      <c r="J1659">
        <f t="shared" si="154"/>
        <v>1</v>
      </c>
      <c r="K1659">
        <f t="shared" si="155"/>
        <v>1</v>
      </c>
    </row>
    <row r="1660" spans="1:11" x14ac:dyDescent="0.3">
      <c r="A1660">
        <v>1659</v>
      </c>
      <c r="B1660" t="s">
        <v>15</v>
      </c>
      <c r="C1660" t="s">
        <v>5189</v>
      </c>
      <c r="D1660">
        <v>100</v>
      </c>
      <c r="E1660">
        <v>0</v>
      </c>
      <c r="F1660">
        <f t="shared" si="150"/>
        <v>1</v>
      </c>
      <c r="G1660">
        <f t="shared" si="151"/>
        <v>0</v>
      </c>
      <c r="H1660">
        <f t="shared" si="152"/>
        <v>1</v>
      </c>
      <c r="I1660">
        <f t="shared" si="153"/>
        <v>1</v>
      </c>
      <c r="J1660">
        <f t="shared" si="154"/>
        <v>1</v>
      </c>
      <c r="K1660">
        <f t="shared" si="155"/>
        <v>1</v>
      </c>
    </row>
    <row r="1661" spans="1:11" x14ac:dyDescent="0.3">
      <c r="A1661">
        <v>1660</v>
      </c>
      <c r="B1661" t="s">
        <v>15</v>
      </c>
      <c r="C1661" t="s">
        <v>5190</v>
      </c>
      <c r="D1661">
        <v>100</v>
      </c>
      <c r="E1661">
        <v>0</v>
      </c>
      <c r="F1661">
        <f t="shared" si="150"/>
        <v>1</v>
      </c>
      <c r="G1661">
        <f t="shared" si="151"/>
        <v>0</v>
      </c>
      <c r="H1661">
        <f t="shared" si="152"/>
        <v>1</v>
      </c>
      <c r="I1661">
        <f t="shared" si="153"/>
        <v>1</v>
      </c>
      <c r="J1661">
        <f t="shared" si="154"/>
        <v>1</v>
      </c>
      <c r="K1661">
        <f t="shared" si="155"/>
        <v>1</v>
      </c>
    </row>
    <row r="1662" spans="1:11" x14ac:dyDescent="0.3">
      <c r="A1662">
        <v>1661</v>
      </c>
      <c r="B1662" t="s">
        <v>15</v>
      </c>
      <c r="C1662" t="s">
        <v>5191</v>
      </c>
      <c r="D1662">
        <v>100</v>
      </c>
      <c r="E1662">
        <v>0</v>
      </c>
      <c r="F1662">
        <f t="shared" si="150"/>
        <v>1</v>
      </c>
      <c r="G1662">
        <f t="shared" si="151"/>
        <v>0</v>
      </c>
      <c r="H1662">
        <f t="shared" si="152"/>
        <v>1</v>
      </c>
      <c r="I1662">
        <f t="shared" si="153"/>
        <v>1</v>
      </c>
      <c r="J1662">
        <f t="shared" si="154"/>
        <v>1</v>
      </c>
      <c r="K1662">
        <f t="shared" si="155"/>
        <v>1</v>
      </c>
    </row>
    <row r="1663" spans="1:11" x14ac:dyDescent="0.3">
      <c r="A1663">
        <v>1662</v>
      </c>
      <c r="B1663" t="s">
        <v>15</v>
      </c>
      <c r="C1663" t="s">
        <v>5192</v>
      </c>
      <c r="D1663">
        <v>100</v>
      </c>
      <c r="E1663">
        <v>0</v>
      </c>
      <c r="F1663">
        <f t="shared" si="150"/>
        <v>1</v>
      </c>
      <c r="G1663">
        <f t="shared" si="151"/>
        <v>0</v>
      </c>
      <c r="H1663">
        <f t="shared" si="152"/>
        <v>1</v>
      </c>
      <c r="I1663">
        <f t="shared" si="153"/>
        <v>1</v>
      </c>
      <c r="J1663">
        <f t="shared" si="154"/>
        <v>1</v>
      </c>
      <c r="K1663">
        <f t="shared" si="155"/>
        <v>1</v>
      </c>
    </row>
    <row r="1664" spans="1:11" x14ac:dyDescent="0.3">
      <c r="A1664">
        <v>1663</v>
      </c>
      <c r="B1664" t="s">
        <v>15</v>
      </c>
      <c r="C1664" t="s">
        <v>5193</v>
      </c>
      <c r="D1664">
        <v>100</v>
      </c>
      <c r="E1664">
        <v>0</v>
      </c>
      <c r="F1664">
        <f t="shared" si="150"/>
        <v>1</v>
      </c>
      <c r="G1664">
        <f t="shared" si="151"/>
        <v>0</v>
      </c>
      <c r="H1664">
        <f t="shared" si="152"/>
        <v>1</v>
      </c>
      <c r="I1664">
        <f t="shared" si="153"/>
        <v>1</v>
      </c>
      <c r="J1664">
        <f t="shared" si="154"/>
        <v>1</v>
      </c>
      <c r="K1664">
        <f t="shared" si="155"/>
        <v>1</v>
      </c>
    </row>
    <row r="1665" spans="1:11" x14ac:dyDescent="0.3">
      <c r="A1665">
        <v>1664</v>
      </c>
      <c r="B1665" t="s">
        <v>15</v>
      </c>
      <c r="C1665" t="s">
        <v>5194</v>
      </c>
      <c r="D1665">
        <v>100</v>
      </c>
      <c r="E1665">
        <v>0</v>
      </c>
      <c r="F1665">
        <f t="shared" si="150"/>
        <v>1</v>
      </c>
      <c r="G1665">
        <f t="shared" si="151"/>
        <v>0</v>
      </c>
      <c r="H1665">
        <f t="shared" si="152"/>
        <v>1</v>
      </c>
      <c r="I1665">
        <f t="shared" si="153"/>
        <v>1</v>
      </c>
      <c r="J1665">
        <f t="shared" si="154"/>
        <v>1</v>
      </c>
      <c r="K1665">
        <f t="shared" si="155"/>
        <v>1</v>
      </c>
    </row>
    <row r="1666" spans="1:11" x14ac:dyDescent="0.3">
      <c r="A1666">
        <v>1665</v>
      </c>
      <c r="B1666" t="s">
        <v>15</v>
      </c>
      <c r="C1666" t="s">
        <v>5195</v>
      </c>
      <c r="D1666">
        <v>100</v>
      </c>
      <c r="E1666">
        <v>211.762534623091</v>
      </c>
      <c r="F1666">
        <f t="shared" ref="F1666:F1729" si="156">IFERROR(D1666/100,0)</f>
        <v>1</v>
      </c>
      <c r="G1666">
        <f t="shared" ref="G1666:G1729" si="157">F1666*E1666</f>
        <v>211.762534623091</v>
      </c>
      <c r="H1666">
        <f t="shared" ref="H1666:H1729" si="158">F1666^2</f>
        <v>1</v>
      </c>
      <c r="I1666">
        <f t="shared" ref="I1666:I1729" si="159">SUMIF($C:$C,C1666,$H:$H)</f>
        <v>1</v>
      </c>
      <c r="J1666">
        <f t="shared" ref="J1666:J1729" si="160">IF(I1666&gt;0,H1666/I1666,0)</f>
        <v>1</v>
      </c>
      <c r="K1666">
        <f t="shared" si="155"/>
        <v>0.35848609826773326</v>
      </c>
    </row>
    <row r="1667" spans="1:11" x14ac:dyDescent="0.3">
      <c r="A1667">
        <v>1666</v>
      </c>
      <c r="B1667" t="s">
        <v>15</v>
      </c>
      <c r="C1667" t="s">
        <v>5196</v>
      </c>
      <c r="D1667">
        <v>100</v>
      </c>
      <c r="E1667">
        <v>170.197061128103</v>
      </c>
      <c r="F1667">
        <f t="shared" si="156"/>
        <v>1</v>
      </c>
      <c r="G1667">
        <f t="shared" si="157"/>
        <v>170.197061128103</v>
      </c>
      <c r="H1667">
        <f t="shared" si="158"/>
        <v>1</v>
      </c>
      <c r="I1667">
        <f t="shared" si="159"/>
        <v>1</v>
      </c>
      <c r="J1667">
        <f t="shared" si="160"/>
        <v>1</v>
      </c>
      <c r="K1667">
        <f t="shared" ref="K1667:K1730" si="161">IF((E1667+D1667)&gt;0,ABS(E1667-D1667)/(E1667+D1667),0)</f>
        <v>0.25979949905828886</v>
      </c>
    </row>
    <row r="1668" spans="1:11" x14ac:dyDescent="0.3">
      <c r="A1668">
        <v>1667</v>
      </c>
      <c r="B1668" t="s">
        <v>15</v>
      </c>
      <c r="C1668" t="s">
        <v>5197</v>
      </c>
      <c r="D1668">
        <v>100</v>
      </c>
      <c r="E1668">
        <v>0</v>
      </c>
      <c r="F1668">
        <f t="shared" si="156"/>
        <v>1</v>
      </c>
      <c r="G1668">
        <f t="shared" si="157"/>
        <v>0</v>
      </c>
      <c r="H1668">
        <f t="shared" si="158"/>
        <v>1</v>
      </c>
      <c r="I1668">
        <f t="shared" si="159"/>
        <v>1</v>
      </c>
      <c r="J1668">
        <f t="shared" si="160"/>
        <v>1</v>
      </c>
      <c r="K1668">
        <f t="shared" si="161"/>
        <v>1</v>
      </c>
    </row>
    <row r="1669" spans="1:11" x14ac:dyDescent="0.3">
      <c r="A1669">
        <v>1668</v>
      </c>
      <c r="B1669" t="s">
        <v>15</v>
      </c>
      <c r="C1669" t="s">
        <v>15</v>
      </c>
      <c r="D1669">
        <v>100</v>
      </c>
      <c r="E1669">
        <v>70.826581758848306</v>
      </c>
      <c r="F1669">
        <f t="shared" si="156"/>
        <v>1</v>
      </c>
      <c r="G1669">
        <f t="shared" si="157"/>
        <v>70.826581758848306</v>
      </c>
      <c r="H1669">
        <f t="shared" si="158"/>
        <v>1</v>
      </c>
      <c r="I1669">
        <f t="shared" si="159"/>
        <v>1</v>
      </c>
      <c r="J1669">
        <f t="shared" si="160"/>
        <v>1</v>
      </c>
      <c r="K1669">
        <f t="shared" si="161"/>
        <v>0.17077797811546153</v>
      </c>
    </row>
    <row r="1670" spans="1:11" x14ac:dyDescent="0.3">
      <c r="A1670">
        <v>1669</v>
      </c>
      <c r="B1670" t="s">
        <v>15</v>
      </c>
      <c r="C1670" t="s">
        <v>5198</v>
      </c>
      <c r="D1670">
        <v>100</v>
      </c>
      <c r="E1670">
        <v>203964.86056408301</v>
      </c>
      <c r="F1670">
        <f t="shared" si="156"/>
        <v>1</v>
      </c>
      <c r="G1670">
        <f t="shared" si="157"/>
        <v>203964.86056408301</v>
      </c>
      <c r="H1670">
        <f t="shared" si="158"/>
        <v>1</v>
      </c>
      <c r="I1670">
        <f t="shared" si="159"/>
        <v>1</v>
      </c>
      <c r="J1670">
        <f t="shared" si="160"/>
        <v>1</v>
      </c>
      <c r="K1670">
        <f t="shared" si="161"/>
        <v>0.99901991945380919</v>
      </c>
    </row>
    <row r="1671" spans="1:11" x14ac:dyDescent="0.3">
      <c r="A1671">
        <v>1670</v>
      </c>
      <c r="B1671" t="s">
        <v>15</v>
      </c>
      <c r="C1671" t="s">
        <v>5199</v>
      </c>
      <c r="D1671">
        <v>100</v>
      </c>
      <c r="E1671">
        <v>0</v>
      </c>
      <c r="F1671">
        <f t="shared" si="156"/>
        <v>1</v>
      </c>
      <c r="G1671">
        <f t="shared" si="157"/>
        <v>0</v>
      </c>
      <c r="H1671">
        <f t="shared" si="158"/>
        <v>1</v>
      </c>
      <c r="I1671">
        <f t="shared" si="159"/>
        <v>1</v>
      </c>
      <c r="J1671">
        <f t="shared" si="160"/>
        <v>1</v>
      </c>
      <c r="K1671">
        <f t="shared" si="161"/>
        <v>1</v>
      </c>
    </row>
    <row r="1672" spans="1:11" x14ac:dyDescent="0.3">
      <c r="A1672">
        <v>1671</v>
      </c>
      <c r="B1672" t="s">
        <v>15</v>
      </c>
      <c r="C1672" t="s">
        <v>5200</v>
      </c>
      <c r="D1672">
        <v>100</v>
      </c>
      <c r="E1672">
        <v>412.936942515027</v>
      </c>
      <c r="F1672">
        <f t="shared" si="156"/>
        <v>1</v>
      </c>
      <c r="G1672">
        <f t="shared" si="157"/>
        <v>412.936942515027</v>
      </c>
      <c r="H1672">
        <f t="shared" si="158"/>
        <v>1</v>
      </c>
      <c r="I1672">
        <f t="shared" si="159"/>
        <v>1</v>
      </c>
      <c r="J1672">
        <f t="shared" si="160"/>
        <v>1</v>
      </c>
      <c r="K1672">
        <f t="shared" si="161"/>
        <v>0.61008852468421926</v>
      </c>
    </row>
    <row r="1673" spans="1:11" x14ac:dyDescent="0.3">
      <c r="A1673">
        <v>1672</v>
      </c>
      <c r="B1673" t="s">
        <v>15</v>
      </c>
      <c r="C1673" t="s">
        <v>5201</v>
      </c>
      <c r="D1673">
        <v>100</v>
      </c>
      <c r="E1673">
        <v>0</v>
      </c>
      <c r="F1673">
        <f t="shared" si="156"/>
        <v>1</v>
      </c>
      <c r="G1673">
        <f t="shared" si="157"/>
        <v>0</v>
      </c>
      <c r="H1673">
        <f t="shared" si="158"/>
        <v>1</v>
      </c>
      <c r="I1673">
        <f t="shared" si="159"/>
        <v>1</v>
      </c>
      <c r="J1673">
        <f t="shared" si="160"/>
        <v>1</v>
      </c>
      <c r="K1673">
        <f t="shared" si="161"/>
        <v>1</v>
      </c>
    </row>
    <row r="1674" spans="1:11" x14ac:dyDescent="0.3">
      <c r="A1674">
        <v>1673</v>
      </c>
      <c r="B1674" t="s">
        <v>15</v>
      </c>
      <c r="C1674" t="s">
        <v>5202</v>
      </c>
      <c r="D1674">
        <v>100</v>
      </c>
      <c r="E1674">
        <v>211.764610844955</v>
      </c>
      <c r="F1674">
        <f t="shared" si="156"/>
        <v>1</v>
      </c>
      <c r="G1674">
        <f t="shared" si="157"/>
        <v>211.764610844955</v>
      </c>
      <c r="H1674">
        <f t="shared" si="158"/>
        <v>1</v>
      </c>
      <c r="I1674">
        <f t="shared" si="159"/>
        <v>1</v>
      </c>
      <c r="J1674">
        <f t="shared" si="160"/>
        <v>1</v>
      </c>
      <c r="K1674">
        <f t="shared" si="161"/>
        <v>0.35849037048190552</v>
      </c>
    </row>
    <row r="1675" spans="1:11" x14ac:dyDescent="0.3">
      <c r="A1675">
        <v>1674</v>
      </c>
      <c r="B1675" t="s">
        <v>15</v>
      </c>
      <c r="C1675" t="s">
        <v>274</v>
      </c>
      <c r="D1675">
        <v>100</v>
      </c>
      <c r="E1675">
        <v>55343.175866769197</v>
      </c>
      <c r="F1675">
        <f t="shared" si="156"/>
        <v>1</v>
      </c>
      <c r="G1675">
        <f t="shared" si="157"/>
        <v>55343.175866769197</v>
      </c>
      <c r="H1675">
        <f t="shared" si="158"/>
        <v>1</v>
      </c>
      <c r="I1675">
        <f t="shared" si="159"/>
        <v>1</v>
      </c>
      <c r="J1675">
        <f t="shared" si="160"/>
        <v>1</v>
      </c>
      <c r="K1675">
        <f t="shared" si="161"/>
        <v>0.99639270303561611</v>
      </c>
    </row>
    <row r="1676" spans="1:11" x14ac:dyDescent="0.3">
      <c r="A1676">
        <v>1675</v>
      </c>
      <c r="B1676" t="s">
        <v>15</v>
      </c>
      <c r="C1676" t="s">
        <v>5203</v>
      </c>
      <c r="D1676">
        <v>100</v>
      </c>
      <c r="E1676">
        <v>21.176253462309099</v>
      </c>
      <c r="F1676">
        <f t="shared" si="156"/>
        <v>1</v>
      </c>
      <c r="G1676">
        <f t="shared" si="157"/>
        <v>21.176253462309099</v>
      </c>
      <c r="H1676">
        <f t="shared" si="158"/>
        <v>1</v>
      </c>
      <c r="I1676">
        <f t="shared" si="159"/>
        <v>1</v>
      </c>
      <c r="J1676">
        <f t="shared" si="160"/>
        <v>1</v>
      </c>
      <c r="K1676">
        <f t="shared" si="161"/>
        <v>0.65048839426454463</v>
      </c>
    </row>
    <row r="1677" spans="1:11" x14ac:dyDescent="0.3">
      <c r="A1677">
        <v>1676</v>
      </c>
      <c r="B1677" t="s">
        <v>15</v>
      </c>
      <c r="C1677" t="s">
        <v>5204</v>
      </c>
      <c r="D1677">
        <v>100</v>
      </c>
      <c r="E1677">
        <v>0</v>
      </c>
      <c r="F1677">
        <f t="shared" si="156"/>
        <v>1</v>
      </c>
      <c r="G1677">
        <f t="shared" si="157"/>
        <v>0</v>
      </c>
      <c r="H1677">
        <f t="shared" si="158"/>
        <v>1</v>
      </c>
      <c r="I1677">
        <f t="shared" si="159"/>
        <v>1</v>
      </c>
      <c r="J1677">
        <f t="shared" si="160"/>
        <v>1</v>
      </c>
      <c r="K1677">
        <f t="shared" si="161"/>
        <v>1</v>
      </c>
    </row>
    <row r="1678" spans="1:11" x14ac:dyDescent="0.3">
      <c r="A1678">
        <v>1677</v>
      </c>
      <c r="B1678" t="s">
        <v>15</v>
      </c>
      <c r="C1678" t="s">
        <v>5205</v>
      </c>
      <c r="D1678">
        <v>100</v>
      </c>
      <c r="E1678">
        <v>0</v>
      </c>
      <c r="F1678">
        <f t="shared" si="156"/>
        <v>1</v>
      </c>
      <c r="G1678">
        <f t="shared" si="157"/>
        <v>0</v>
      </c>
      <c r="H1678">
        <f t="shared" si="158"/>
        <v>1</v>
      </c>
      <c r="I1678">
        <f t="shared" si="159"/>
        <v>1</v>
      </c>
      <c r="J1678">
        <f t="shared" si="160"/>
        <v>1</v>
      </c>
      <c r="K1678">
        <f t="shared" si="161"/>
        <v>1</v>
      </c>
    </row>
    <row r="1679" spans="1:11" x14ac:dyDescent="0.3">
      <c r="A1679">
        <v>1678</v>
      </c>
      <c r="B1679" t="s">
        <v>15</v>
      </c>
      <c r="C1679" t="s">
        <v>5206</v>
      </c>
      <c r="D1679">
        <v>100</v>
      </c>
      <c r="E1679">
        <v>0</v>
      </c>
      <c r="F1679">
        <f t="shared" si="156"/>
        <v>1</v>
      </c>
      <c r="G1679">
        <f t="shared" si="157"/>
        <v>0</v>
      </c>
      <c r="H1679">
        <f t="shared" si="158"/>
        <v>1</v>
      </c>
      <c r="I1679">
        <f t="shared" si="159"/>
        <v>1</v>
      </c>
      <c r="J1679">
        <f t="shared" si="160"/>
        <v>1</v>
      </c>
      <c r="K1679">
        <f t="shared" si="161"/>
        <v>1</v>
      </c>
    </row>
    <row r="1680" spans="1:11" x14ac:dyDescent="0.3">
      <c r="A1680">
        <v>1679</v>
      </c>
      <c r="B1680" t="s">
        <v>15</v>
      </c>
      <c r="C1680" t="s">
        <v>5207</v>
      </c>
      <c r="D1680">
        <v>100</v>
      </c>
      <c r="E1680">
        <v>5168.9309587545304</v>
      </c>
      <c r="F1680">
        <f t="shared" si="156"/>
        <v>1</v>
      </c>
      <c r="G1680">
        <f t="shared" si="157"/>
        <v>5168.9309587545304</v>
      </c>
      <c r="H1680">
        <f t="shared" si="158"/>
        <v>1</v>
      </c>
      <c r="I1680">
        <f t="shared" si="159"/>
        <v>1</v>
      </c>
      <c r="J1680">
        <f t="shared" si="160"/>
        <v>1</v>
      </c>
      <c r="K1680">
        <f t="shared" si="161"/>
        <v>0.96204163585258362</v>
      </c>
    </row>
    <row r="1681" spans="1:11" x14ac:dyDescent="0.3">
      <c r="A1681">
        <v>1680</v>
      </c>
      <c r="B1681" t="s">
        <v>15</v>
      </c>
      <c r="C1681" t="s">
        <v>5208</v>
      </c>
      <c r="D1681">
        <v>100</v>
      </c>
      <c r="E1681">
        <v>0</v>
      </c>
      <c r="F1681">
        <f t="shared" si="156"/>
        <v>1</v>
      </c>
      <c r="G1681">
        <f t="shared" si="157"/>
        <v>0</v>
      </c>
      <c r="H1681">
        <f t="shared" si="158"/>
        <v>1</v>
      </c>
      <c r="I1681">
        <f t="shared" si="159"/>
        <v>1</v>
      </c>
      <c r="J1681">
        <f t="shared" si="160"/>
        <v>1</v>
      </c>
      <c r="K1681">
        <f t="shared" si="161"/>
        <v>1</v>
      </c>
    </row>
    <row r="1682" spans="1:11" x14ac:dyDescent="0.3">
      <c r="A1682">
        <v>1681</v>
      </c>
      <c r="B1682" t="s">
        <v>15</v>
      </c>
      <c r="C1682" t="s">
        <v>5209</v>
      </c>
      <c r="D1682">
        <v>100</v>
      </c>
      <c r="E1682">
        <v>0</v>
      </c>
      <c r="F1682">
        <f t="shared" si="156"/>
        <v>1</v>
      </c>
      <c r="G1682">
        <f t="shared" si="157"/>
        <v>0</v>
      </c>
      <c r="H1682">
        <f t="shared" si="158"/>
        <v>1</v>
      </c>
      <c r="I1682">
        <f t="shared" si="159"/>
        <v>1</v>
      </c>
      <c r="J1682">
        <f t="shared" si="160"/>
        <v>1</v>
      </c>
      <c r="K1682">
        <f t="shared" si="161"/>
        <v>1</v>
      </c>
    </row>
    <row r="1683" spans="1:11" x14ac:dyDescent="0.3">
      <c r="A1683">
        <v>1682</v>
      </c>
      <c r="B1683" t="s">
        <v>15</v>
      </c>
      <c r="C1683" t="s">
        <v>5210</v>
      </c>
      <c r="D1683">
        <v>100</v>
      </c>
      <c r="E1683">
        <v>0</v>
      </c>
      <c r="F1683">
        <f t="shared" si="156"/>
        <v>1</v>
      </c>
      <c r="G1683">
        <f t="shared" si="157"/>
        <v>0</v>
      </c>
      <c r="H1683">
        <f t="shared" si="158"/>
        <v>1</v>
      </c>
      <c r="I1683">
        <f t="shared" si="159"/>
        <v>1</v>
      </c>
      <c r="J1683">
        <f t="shared" si="160"/>
        <v>1</v>
      </c>
      <c r="K1683">
        <f t="shared" si="161"/>
        <v>1</v>
      </c>
    </row>
    <row r="1684" spans="1:11" x14ac:dyDescent="0.3">
      <c r="A1684">
        <v>1683</v>
      </c>
      <c r="B1684" t="s">
        <v>15</v>
      </c>
      <c r="C1684" t="s">
        <v>5211</v>
      </c>
      <c r="D1684">
        <v>100</v>
      </c>
      <c r="E1684">
        <v>0</v>
      </c>
      <c r="F1684">
        <f t="shared" si="156"/>
        <v>1</v>
      </c>
      <c r="G1684">
        <f t="shared" si="157"/>
        <v>0</v>
      </c>
      <c r="H1684">
        <f t="shared" si="158"/>
        <v>1</v>
      </c>
      <c r="I1684">
        <f t="shared" si="159"/>
        <v>1</v>
      </c>
      <c r="J1684">
        <f t="shared" si="160"/>
        <v>1</v>
      </c>
      <c r="K1684">
        <f t="shared" si="161"/>
        <v>1</v>
      </c>
    </row>
    <row r="1685" spans="1:11" x14ac:dyDescent="0.3">
      <c r="A1685">
        <v>1684</v>
      </c>
      <c r="B1685" t="s">
        <v>15</v>
      </c>
      <c r="C1685" t="s">
        <v>5212</v>
      </c>
      <c r="D1685">
        <v>100</v>
      </c>
      <c r="E1685">
        <v>0</v>
      </c>
      <c r="F1685">
        <f t="shared" si="156"/>
        <v>1</v>
      </c>
      <c r="G1685">
        <f t="shared" si="157"/>
        <v>0</v>
      </c>
      <c r="H1685">
        <f t="shared" si="158"/>
        <v>1</v>
      </c>
      <c r="I1685">
        <f t="shared" si="159"/>
        <v>1</v>
      </c>
      <c r="J1685">
        <f t="shared" si="160"/>
        <v>1</v>
      </c>
      <c r="K1685">
        <f t="shared" si="161"/>
        <v>1</v>
      </c>
    </row>
    <row r="1686" spans="1:11" x14ac:dyDescent="0.3">
      <c r="A1686">
        <v>1685</v>
      </c>
      <c r="B1686" t="s">
        <v>15</v>
      </c>
      <c r="C1686" t="s">
        <v>5213</v>
      </c>
      <c r="D1686">
        <v>100</v>
      </c>
      <c r="E1686">
        <v>584.27918156044598</v>
      </c>
      <c r="F1686">
        <f t="shared" si="156"/>
        <v>1</v>
      </c>
      <c r="G1686">
        <f t="shared" si="157"/>
        <v>584.27918156044598</v>
      </c>
      <c r="H1686">
        <f t="shared" si="158"/>
        <v>1</v>
      </c>
      <c r="I1686">
        <f t="shared" si="159"/>
        <v>1</v>
      </c>
      <c r="J1686">
        <f t="shared" si="160"/>
        <v>1</v>
      </c>
      <c r="K1686">
        <f t="shared" si="161"/>
        <v>0.7077216355699798</v>
      </c>
    </row>
    <row r="1687" spans="1:11" x14ac:dyDescent="0.3">
      <c r="A1687">
        <v>1686</v>
      </c>
      <c r="B1687" t="s">
        <v>15</v>
      </c>
      <c r="C1687" t="s">
        <v>5214</v>
      </c>
      <c r="D1687">
        <v>100</v>
      </c>
      <c r="E1687">
        <v>1875.0609883899101</v>
      </c>
      <c r="F1687">
        <f t="shared" si="156"/>
        <v>1</v>
      </c>
      <c r="G1687">
        <f t="shared" si="157"/>
        <v>1875.0609883899101</v>
      </c>
      <c r="H1687">
        <f t="shared" si="158"/>
        <v>1</v>
      </c>
      <c r="I1687">
        <f t="shared" si="159"/>
        <v>1</v>
      </c>
      <c r="J1687">
        <f t="shared" si="160"/>
        <v>1</v>
      </c>
      <c r="K1687">
        <f t="shared" si="161"/>
        <v>0.89873730422722686</v>
      </c>
    </row>
    <row r="1688" spans="1:11" x14ac:dyDescent="0.3">
      <c r="A1688">
        <v>1687</v>
      </c>
      <c r="B1688" t="s">
        <v>15</v>
      </c>
      <c r="C1688" t="s">
        <v>5215</v>
      </c>
      <c r="D1688">
        <v>100</v>
      </c>
      <c r="E1688">
        <v>0</v>
      </c>
      <c r="F1688">
        <f t="shared" si="156"/>
        <v>1</v>
      </c>
      <c r="G1688">
        <f t="shared" si="157"/>
        <v>0</v>
      </c>
      <c r="H1688">
        <f t="shared" si="158"/>
        <v>1</v>
      </c>
      <c r="I1688">
        <f t="shared" si="159"/>
        <v>1</v>
      </c>
      <c r="J1688">
        <f t="shared" si="160"/>
        <v>1</v>
      </c>
      <c r="K1688">
        <f t="shared" si="161"/>
        <v>1</v>
      </c>
    </row>
    <row r="1689" spans="1:11" x14ac:dyDescent="0.3">
      <c r="A1689">
        <v>1688</v>
      </c>
      <c r="B1689" t="s">
        <v>15</v>
      </c>
      <c r="C1689" t="s">
        <v>5216</v>
      </c>
      <c r="D1689">
        <v>100</v>
      </c>
      <c r="E1689">
        <v>149.79199775315499</v>
      </c>
      <c r="F1689">
        <f t="shared" si="156"/>
        <v>1</v>
      </c>
      <c r="G1689">
        <f t="shared" si="157"/>
        <v>149.79199775315499</v>
      </c>
      <c r="H1689">
        <f t="shared" si="158"/>
        <v>1</v>
      </c>
      <c r="I1689">
        <f t="shared" si="159"/>
        <v>1</v>
      </c>
      <c r="J1689">
        <f t="shared" si="160"/>
        <v>1</v>
      </c>
      <c r="K1689">
        <f t="shared" si="161"/>
        <v>0.19933383855778899</v>
      </c>
    </row>
    <row r="1690" spans="1:11" x14ac:dyDescent="0.3">
      <c r="A1690">
        <v>1689</v>
      </c>
      <c r="B1690" t="s">
        <v>15</v>
      </c>
      <c r="C1690" t="s">
        <v>5217</v>
      </c>
      <c r="D1690">
        <v>100</v>
      </c>
      <c r="E1690">
        <v>214.650205549769</v>
      </c>
      <c r="F1690">
        <f t="shared" si="156"/>
        <v>1</v>
      </c>
      <c r="G1690">
        <f t="shared" si="157"/>
        <v>214.650205549769</v>
      </c>
      <c r="H1690">
        <f t="shared" si="158"/>
        <v>1</v>
      </c>
      <c r="I1690">
        <f t="shared" si="159"/>
        <v>1</v>
      </c>
      <c r="J1690">
        <f t="shared" si="160"/>
        <v>1</v>
      </c>
      <c r="K1690">
        <f t="shared" si="161"/>
        <v>0.36437352821507846</v>
      </c>
    </row>
    <row r="1691" spans="1:11" x14ac:dyDescent="0.3">
      <c r="A1691">
        <v>1690</v>
      </c>
      <c r="B1691" t="s">
        <v>15</v>
      </c>
      <c r="C1691" t="s">
        <v>5218</v>
      </c>
      <c r="D1691">
        <v>100</v>
      </c>
      <c r="E1691">
        <v>10219.393614934599</v>
      </c>
      <c r="F1691">
        <f t="shared" si="156"/>
        <v>1</v>
      </c>
      <c r="G1691">
        <f t="shared" si="157"/>
        <v>10219.393614934599</v>
      </c>
      <c r="H1691">
        <f t="shared" si="158"/>
        <v>1</v>
      </c>
      <c r="I1691">
        <f t="shared" si="159"/>
        <v>1</v>
      </c>
      <c r="J1691">
        <f t="shared" si="160"/>
        <v>1</v>
      </c>
      <c r="K1691">
        <f t="shared" si="161"/>
        <v>0.98061901624621117</v>
      </c>
    </row>
    <row r="1692" spans="1:11" x14ac:dyDescent="0.3">
      <c r="A1692">
        <v>1691</v>
      </c>
      <c r="B1692" t="s">
        <v>15</v>
      </c>
      <c r="C1692" t="s">
        <v>5219</v>
      </c>
      <c r="D1692">
        <v>100</v>
      </c>
      <c r="E1692">
        <v>104.91871033598601</v>
      </c>
      <c r="F1692">
        <f t="shared" si="156"/>
        <v>1</v>
      </c>
      <c r="G1692">
        <f t="shared" si="157"/>
        <v>104.91871033598601</v>
      </c>
      <c r="H1692">
        <f t="shared" si="158"/>
        <v>1</v>
      </c>
      <c r="I1692">
        <f t="shared" si="159"/>
        <v>1</v>
      </c>
      <c r="J1692">
        <f t="shared" si="160"/>
        <v>1</v>
      </c>
      <c r="K1692">
        <f t="shared" si="161"/>
        <v>2.4003227074390902E-2</v>
      </c>
    </row>
    <row r="1693" spans="1:11" x14ac:dyDescent="0.3">
      <c r="A1693">
        <v>1692</v>
      </c>
      <c r="B1693" t="s">
        <v>15</v>
      </c>
      <c r="C1693" t="s">
        <v>5220</v>
      </c>
      <c r="D1693">
        <v>100</v>
      </c>
      <c r="E1693">
        <v>1560.91108572237</v>
      </c>
      <c r="F1693">
        <f t="shared" si="156"/>
        <v>1</v>
      </c>
      <c r="G1693">
        <f t="shared" si="157"/>
        <v>1560.91108572237</v>
      </c>
      <c r="H1693">
        <f t="shared" si="158"/>
        <v>1</v>
      </c>
      <c r="I1693">
        <f t="shared" si="159"/>
        <v>1</v>
      </c>
      <c r="J1693">
        <f t="shared" si="160"/>
        <v>1</v>
      </c>
      <c r="K1693">
        <f t="shared" si="161"/>
        <v>0.8795841621389292</v>
      </c>
    </row>
    <row r="1694" spans="1:11" x14ac:dyDescent="0.3">
      <c r="A1694">
        <v>1693</v>
      </c>
      <c r="B1694" t="s">
        <v>15</v>
      </c>
      <c r="C1694" t="s">
        <v>5221</v>
      </c>
      <c r="D1694">
        <v>100</v>
      </c>
      <c r="E1694">
        <v>465.30095085328401</v>
      </c>
      <c r="F1694">
        <f t="shared" si="156"/>
        <v>1</v>
      </c>
      <c r="G1694">
        <f t="shared" si="157"/>
        <v>465.30095085328401</v>
      </c>
      <c r="H1694">
        <f t="shared" si="158"/>
        <v>1</v>
      </c>
      <c r="I1694">
        <f t="shared" si="159"/>
        <v>1</v>
      </c>
      <c r="J1694">
        <f t="shared" si="160"/>
        <v>1</v>
      </c>
      <c r="K1694">
        <f t="shared" si="161"/>
        <v>0.64620614966574286</v>
      </c>
    </row>
    <row r="1695" spans="1:11" x14ac:dyDescent="0.3">
      <c r="A1695">
        <v>1694</v>
      </c>
      <c r="B1695" t="s">
        <v>15</v>
      </c>
      <c r="C1695" t="s">
        <v>48</v>
      </c>
      <c r="D1695">
        <v>100</v>
      </c>
      <c r="E1695">
        <v>549788.48051519901</v>
      </c>
      <c r="F1695">
        <f t="shared" si="156"/>
        <v>1</v>
      </c>
      <c r="G1695">
        <f t="shared" si="157"/>
        <v>549788.48051519901</v>
      </c>
      <c r="H1695">
        <f t="shared" si="158"/>
        <v>1</v>
      </c>
      <c r="I1695">
        <f t="shared" si="159"/>
        <v>1</v>
      </c>
      <c r="J1695">
        <f t="shared" si="160"/>
        <v>1</v>
      </c>
      <c r="K1695">
        <f t="shared" si="161"/>
        <v>0.9996362898895198</v>
      </c>
    </row>
    <row r="1696" spans="1:11" x14ac:dyDescent="0.3">
      <c r="A1696">
        <v>1695</v>
      </c>
      <c r="B1696" t="s">
        <v>15</v>
      </c>
      <c r="C1696" t="s">
        <v>5222</v>
      </c>
      <c r="D1696">
        <v>100</v>
      </c>
      <c r="E1696">
        <v>0</v>
      </c>
      <c r="F1696">
        <f t="shared" si="156"/>
        <v>1</v>
      </c>
      <c r="G1696">
        <f t="shared" si="157"/>
        <v>0</v>
      </c>
      <c r="H1696">
        <f t="shared" si="158"/>
        <v>1</v>
      </c>
      <c r="I1696">
        <f t="shared" si="159"/>
        <v>1</v>
      </c>
      <c r="J1696">
        <f t="shared" si="160"/>
        <v>1</v>
      </c>
      <c r="K1696">
        <f t="shared" si="161"/>
        <v>1</v>
      </c>
    </row>
    <row r="1697" spans="1:11" x14ac:dyDescent="0.3">
      <c r="A1697">
        <v>1696</v>
      </c>
      <c r="B1697" t="s">
        <v>15</v>
      </c>
      <c r="C1697" t="s">
        <v>5223</v>
      </c>
      <c r="D1697">
        <v>100</v>
      </c>
      <c r="E1697">
        <v>8.6630127800355297</v>
      </c>
      <c r="F1697">
        <f t="shared" si="156"/>
        <v>1</v>
      </c>
      <c r="G1697">
        <f t="shared" si="157"/>
        <v>8.6630127800355297</v>
      </c>
      <c r="H1697">
        <f t="shared" si="158"/>
        <v>1</v>
      </c>
      <c r="I1697">
        <f t="shared" si="159"/>
        <v>1</v>
      </c>
      <c r="J1697">
        <f t="shared" si="160"/>
        <v>1</v>
      </c>
      <c r="K1697">
        <f t="shared" si="161"/>
        <v>0.84055268562133645</v>
      </c>
    </row>
    <row r="1698" spans="1:11" x14ac:dyDescent="0.3">
      <c r="A1698">
        <v>1697</v>
      </c>
      <c r="B1698" t="s">
        <v>15</v>
      </c>
      <c r="C1698" t="s">
        <v>5224</v>
      </c>
      <c r="D1698">
        <v>100</v>
      </c>
      <c r="E1698">
        <v>6.7378988289165198</v>
      </c>
      <c r="F1698">
        <f t="shared" si="156"/>
        <v>1</v>
      </c>
      <c r="G1698">
        <f t="shared" si="157"/>
        <v>6.7378988289165198</v>
      </c>
      <c r="H1698">
        <f t="shared" si="158"/>
        <v>1</v>
      </c>
      <c r="I1698">
        <f t="shared" si="159"/>
        <v>1</v>
      </c>
      <c r="J1698">
        <f t="shared" si="160"/>
        <v>1</v>
      </c>
      <c r="K1698">
        <f t="shared" si="161"/>
        <v>0.87374870776281122</v>
      </c>
    </row>
    <row r="1699" spans="1:11" x14ac:dyDescent="0.3">
      <c r="A1699">
        <v>1698</v>
      </c>
      <c r="B1699" t="s">
        <v>15</v>
      </c>
      <c r="C1699" t="s">
        <v>5225</v>
      </c>
      <c r="D1699">
        <v>100</v>
      </c>
      <c r="E1699">
        <v>20.213696486749601</v>
      </c>
      <c r="F1699">
        <f t="shared" si="156"/>
        <v>1</v>
      </c>
      <c r="G1699">
        <f t="shared" si="157"/>
        <v>20.213696486749601</v>
      </c>
      <c r="H1699">
        <f t="shared" si="158"/>
        <v>1</v>
      </c>
      <c r="I1699">
        <f t="shared" si="159"/>
        <v>1</v>
      </c>
      <c r="J1699">
        <f t="shared" si="160"/>
        <v>1</v>
      </c>
      <c r="K1699">
        <f t="shared" si="161"/>
        <v>0.6637039359491349</v>
      </c>
    </row>
    <row r="1700" spans="1:11" x14ac:dyDescent="0.3">
      <c r="A1700">
        <v>1699</v>
      </c>
      <c r="B1700" t="s">
        <v>15</v>
      </c>
      <c r="C1700" t="s">
        <v>5226</v>
      </c>
      <c r="D1700">
        <v>100</v>
      </c>
      <c r="E1700">
        <v>0</v>
      </c>
      <c r="F1700">
        <f t="shared" si="156"/>
        <v>1</v>
      </c>
      <c r="G1700">
        <f t="shared" si="157"/>
        <v>0</v>
      </c>
      <c r="H1700">
        <f t="shared" si="158"/>
        <v>1</v>
      </c>
      <c r="I1700">
        <f t="shared" si="159"/>
        <v>1</v>
      </c>
      <c r="J1700">
        <f t="shared" si="160"/>
        <v>1</v>
      </c>
      <c r="K1700">
        <f t="shared" si="161"/>
        <v>1</v>
      </c>
    </row>
    <row r="1701" spans="1:11" x14ac:dyDescent="0.3">
      <c r="A1701">
        <v>1700</v>
      </c>
      <c r="B1701" t="s">
        <v>15</v>
      </c>
      <c r="C1701" t="s">
        <v>5227</v>
      </c>
      <c r="D1701">
        <v>100</v>
      </c>
      <c r="E1701">
        <v>0</v>
      </c>
      <c r="F1701">
        <f t="shared" si="156"/>
        <v>1</v>
      </c>
      <c r="G1701">
        <f t="shared" si="157"/>
        <v>0</v>
      </c>
      <c r="H1701">
        <f t="shared" si="158"/>
        <v>1</v>
      </c>
      <c r="I1701">
        <f t="shared" si="159"/>
        <v>1</v>
      </c>
      <c r="J1701">
        <f t="shared" si="160"/>
        <v>1</v>
      </c>
      <c r="K1701">
        <f t="shared" si="161"/>
        <v>1</v>
      </c>
    </row>
    <row r="1702" spans="1:11" x14ac:dyDescent="0.3">
      <c r="A1702">
        <v>1701</v>
      </c>
      <c r="B1702" t="s">
        <v>15</v>
      </c>
      <c r="C1702" t="s">
        <v>5228</v>
      </c>
      <c r="D1702">
        <v>99.99</v>
      </c>
      <c r="E1702">
        <v>0</v>
      </c>
      <c r="F1702">
        <f t="shared" si="156"/>
        <v>0.9998999999999999</v>
      </c>
      <c r="G1702">
        <f t="shared" si="157"/>
        <v>0</v>
      </c>
      <c r="H1702">
        <f t="shared" si="158"/>
        <v>0.99980000999999985</v>
      </c>
      <c r="I1702">
        <f t="shared" si="159"/>
        <v>0.99980000999999985</v>
      </c>
      <c r="J1702">
        <f t="shared" si="160"/>
        <v>1</v>
      </c>
      <c r="K1702">
        <f t="shared" si="161"/>
        <v>1</v>
      </c>
    </row>
    <row r="1703" spans="1:11" x14ac:dyDescent="0.3">
      <c r="A1703">
        <v>1702</v>
      </c>
      <c r="B1703" t="s">
        <v>15</v>
      </c>
      <c r="C1703" t="s">
        <v>5229</v>
      </c>
      <c r="D1703">
        <v>99.99</v>
      </c>
      <c r="E1703">
        <v>0</v>
      </c>
      <c r="F1703">
        <f t="shared" si="156"/>
        <v>0.9998999999999999</v>
      </c>
      <c r="G1703">
        <f t="shared" si="157"/>
        <v>0</v>
      </c>
      <c r="H1703">
        <f t="shared" si="158"/>
        <v>0.99980000999999985</v>
      </c>
      <c r="I1703">
        <f t="shared" si="159"/>
        <v>0.99980000999999985</v>
      </c>
      <c r="J1703">
        <f t="shared" si="160"/>
        <v>1</v>
      </c>
      <c r="K1703">
        <f t="shared" si="161"/>
        <v>1</v>
      </c>
    </row>
    <row r="1704" spans="1:11" x14ac:dyDescent="0.3">
      <c r="A1704">
        <v>1703</v>
      </c>
      <c r="B1704" t="s">
        <v>15</v>
      </c>
      <c r="C1704" t="s">
        <v>5230</v>
      </c>
      <c r="D1704">
        <v>99.95</v>
      </c>
      <c r="E1704">
        <v>0</v>
      </c>
      <c r="F1704">
        <f t="shared" si="156"/>
        <v>0.99950000000000006</v>
      </c>
      <c r="G1704">
        <f t="shared" si="157"/>
        <v>0</v>
      </c>
      <c r="H1704">
        <f t="shared" si="158"/>
        <v>0.99900025000000015</v>
      </c>
      <c r="I1704">
        <f t="shared" si="159"/>
        <v>0.99900025000000015</v>
      </c>
      <c r="J1704">
        <f t="shared" si="160"/>
        <v>1</v>
      </c>
      <c r="K1704">
        <f t="shared" si="161"/>
        <v>1</v>
      </c>
    </row>
    <row r="1705" spans="1:11" x14ac:dyDescent="0.3">
      <c r="A1705">
        <v>1704</v>
      </c>
      <c r="B1705" t="s">
        <v>15</v>
      </c>
      <c r="C1705" t="s">
        <v>5231</v>
      </c>
      <c r="D1705">
        <v>99</v>
      </c>
      <c r="E1705">
        <v>119.06999899969701</v>
      </c>
      <c r="F1705">
        <f t="shared" si="156"/>
        <v>0.99</v>
      </c>
      <c r="G1705">
        <f t="shared" si="157"/>
        <v>117.87929900970003</v>
      </c>
      <c r="H1705">
        <f t="shared" si="158"/>
        <v>0.98009999999999997</v>
      </c>
      <c r="I1705">
        <f t="shared" si="159"/>
        <v>0.98009999999999997</v>
      </c>
      <c r="J1705">
        <f t="shared" si="160"/>
        <v>1</v>
      </c>
      <c r="K1705">
        <f t="shared" si="161"/>
        <v>9.2034663602327482E-2</v>
      </c>
    </row>
    <row r="1706" spans="1:11" x14ac:dyDescent="0.3">
      <c r="A1706">
        <v>1705</v>
      </c>
      <c r="B1706" t="s">
        <v>15</v>
      </c>
      <c r="C1706" t="s">
        <v>5232</v>
      </c>
      <c r="D1706">
        <v>98.35</v>
      </c>
      <c r="E1706">
        <v>0</v>
      </c>
      <c r="F1706">
        <f t="shared" si="156"/>
        <v>0.98349999999999993</v>
      </c>
      <c r="G1706">
        <f t="shared" si="157"/>
        <v>0</v>
      </c>
      <c r="H1706">
        <f t="shared" si="158"/>
        <v>0.96727224999999983</v>
      </c>
      <c r="I1706">
        <f t="shared" si="159"/>
        <v>0.96727224999999983</v>
      </c>
      <c r="J1706">
        <f t="shared" si="160"/>
        <v>1</v>
      </c>
      <c r="K1706">
        <f t="shared" si="161"/>
        <v>1</v>
      </c>
    </row>
    <row r="1707" spans="1:11" x14ac:dyDescent="0.3">
      <c r="A1707">
        <v>1706</v>
      </c>
      <c r="B1707" t="s">
        <v>15</v>
      </c>
      <c r="C1707" t="s">
        <v>5233</v>
      </c>
      <c r="D1707">
        <v>98</v>
      </c>
      <c r="E1707">
        <v>0</v>
      </c>
      <c r="F1707">
        <f t="shared" si="156"/>
        <v>0.98</v>
      </c>
      <c r="G1707">
        <f t="shared" si="157"/>
        <v>0</v>
      </c>
      <c r="H1707">
        <f t="shared" si="158"/>
        <v>0.96039999999999992</v>
      </c>
      <c r="I1707">
        <f t="shared" si="159"/>
        <v>0.96039999999999992</v>
      </c>
      <c r="J1707">
        <f t="shared" si="160"/>
        <v>1</v>
      </c>
      <c r="K1707">
        <f t="shared" si="161"/>
        <v>1</v>
      </c>
    </row>
    <row r="1708" spans="1:11" x14ac:dyDescent="0.3">
      <c r="A1708">
        <v>1707</v>
      </c>
      <c r="B1708" t="s">
        <v>15</v>
      </c>
      <c r="C1708" t="s">
        <v>326</v>
      </c>
      <c r="D1708">
        <v>97.59</v>
      </c>
      <c r="E1708">
        <v>49450.4020623939</v>
      </c>
      <c r="F1708">
        <f t="shared" si="156"/>
        <v>0.97589999999999999</v>
      </c>
      <c r="G1708">
        <f t="shared" si="157"/>
        <v>48258.647372690204</v>
      </c>
      <c r="H1708">
        <f t="shared" si="158"/>
        <v>0.95238080999999997</v>
      </c>
      <c r="I1708">
        <f t="shared" si="159"/>
        <v>0.95238080999999997</v>
      </c>
      <c r="J1708">
        <f t="shared" si="160"/>
        <v>1</v>
      </c>
      <c r="K1708">
        <f t="shared" si="161"/>
        <v>0.99606078890635552</v>
      </c>
    </row>
    <row r="1709" spans="1:11" x14ac:dyDescent="0.3">
      <c r="A1709">
        <v>1708</v>
      </c>
      <c r="B1709" t="s">
        <v>15</v>
      </c>
      <c r="C1709" t="s">
        <v>5234</v>
      </c>
      <c r="D1709">
        <v>97.59</v>
      </c>
      <c r="E1709">
        <v>0</v>
      </c>
      <c r="F1709">
        <f t="shared" si="156"/>
        <v>0.97589999999999999</v>
      </c>
      <c r="G1709">
        <f t="shared" si="157"/>
        <v>0</v>
      </c>
      <c r="H1709">
        <f t="shared" si="158"/>
        <v>0.95238080999999997</v>
      </c>
      <c r="I1709">
        <f t="shared" si="159"/>
        <v>0.95238080999999997</v>
      </c>
      <c r="J1709">
        <f t="shared" si="160"/>
        <v>1</v>
      </c>
      <c r="K1709">
        <f t="shared" si="161"/>
        <v>1</v>
      </c>
    </row>
    <row r="1710" spans="1:11" x14ac:dyDescent="0.3">
      <c r="A1710">
        <v>1709</v>
      </c>
      <c r="B1710" t="s">
        <v>15</v>
      </c>
      <c r="C1710" t="s">
        <v>5235</v>
      </c>
      <c r="D1710">
        <v>88</v>
      </c>
      <c r="E1710">
        <v>0</v>
      </c>
      <c r="F1710">
        <f t="shared" si="156"/>
        <v>0.88</v>
      </c>
      <c r="G1710">
        <f t="shared" si="157"/>
        <v>0</v>
      </c>
      <c r="H1710">
        <f t="shared" si="158"/>
        <v>0.77439999999999998</v>
      </c>
      <c r="I1710">
        <f t="shared" si="159"/>
        <v>0.77439999999999998</v>
      </c>
      <c r="J1710">
        <f t="shared" si="160"/>
        <v>1</v>
      </c>
      <c r="K1710">
        <f t="shared" si="161"/>
        <v>1</v>
      </c>
    </row>
    <row r="1711" spans="1:11" x14ac:dyDescent="0.3">
      <c r="A1711">
        <v>1710</v>
      </c>
      <c r="B1711" t="s">
        <v>15</v>
      </c>
      <c r="C1711" t="s">
        <v>5236</v>
      </c>
      <c r="D1711">
        <v>77.52</v>
      </c>
      <c r="E1711">
        <v>111.312167239015</v>
      </c>
      <c r="F1711">
        <f t="shared" si="156"/>
        <v>0.7752</v>
      </c>
      <c r="G1711">
        <f t="shared" si="157"/>
        <v>86.289192043684423</v>
      </c>
      <c r="H1711">
        <f t="shared" si="158"/>
        <v>0.60093503999999998</v>
      </c>
      <c r="I1711">
        <f t="shared" si="159"/>
        <v>0.60093503999999998</v>
      </c>
      <c r="J1711">
        <f t="shared" si="160"/>
        <v>1</v>
      </c>
      <c r="K1711">
        <f t="shared" si="161"/>
        <v>0.17895344703766727</v>
      </c>
    </row>
    <row r="1712" spans="1:11" x14ac:dyDescent="0.3">
      <c r="A1712">
        <v>1711</v>
      </c>
      <c r="B1712" t="s">
        <v>15</v>
      </c>
      <c r="C1712" t="s">
        <v>5237</v>
      </c>
      <c r="D1712">
        <v>75</v>
      </c>
      <c r="E1712">
        <v>0</v>
      </c>
      <c r="F1712">
        <f t="shared" si="156"/>
        <v>0.75</v>
      </c>
      <c r="G1712">
        <f t="shared" si="157"/>
        <v>0</v>
      </c>
      <c r="H1712">
        <f t="shared" si="158"/>
        <v>0.5625</v>
      </c>
      <c r="I1712">
        <f t="shared" si="159"/>
        <v>0.5625</v>
      </c>
      <c r="J1712">
        <f t="shared" si="160"/>
        <v>1</v>
      </c>
      <c r="K1712">
        <f t="shared" si="161"/>
        <v>1</v>
      </c>
    </row>
    <row r="1713" spans="1:11" x14ac:dyDescent="0.3">
      <c r="A1713">
        <v>1712</v>
      </c>
      <c r="B1713" t="s">
        <v>15</v>
      </c>
      <c r="C1713" t="s">
        <v>5238</v>
      </c>
      <c r="D1713">
        <v>60</v>
      </c>
      <c r="E1713">
        <v>0</v>
      </c>
      <c r="F1713">
        <f t="shared" si="156"/>
        <v>0.6</v>
      </c>
      <c r="G1713">
        <f t="shared" si="157"/>
        <v>0</v>
      </c>
      <c r="H1713">
        <f t="shared" si="158"/>
        <v>0.36</v>
      </c>
      <c r="I1713">
        <f t="shared" si="159"/>
        <v>0.36</v>
      </c>
      <c r="J1713">
        <f t="shared" si="160"/>
        <v>1</v>
      </c>
      <c r="K1713">
        <f t="shared" si="161"/>
        <v>1</v>
      </c>
    </row>
    <row r="1714" spans="1:11" x14ac:dyDescent="0.3">
      <c r="A1714">
        <v>1713</v>
      </c>
      <c r="B1714" t="s">
        <v>15</v>
      </c>
      <c r="C1714" t="s">
        <v>5239</v>
      </c>
      <c r="D1714">
        <v>60</v>
      </c>
      <c r="E1714">
        <v>0</v>
      </c>
      <c r="F1714">
        <f t="shared" si="156"/>
        <v>0.6</v>
      </c>
      <c r="G1714">
        <f t="shared" si="157"/>
        <v>0</v>
      </c>
      <c r="H1714">
        <f t="shared" si="158"/>
        <v>0.36</v>
      </c>
      <c r="I1714">
        <f t="shared" si="159"/>
        <v>0.36</v>
      </c>
      <c r="J1714">
        <f t="shared" si="160"/>
        <v>1</v>
      </c>
      <c r="K1714">
        <f t="shared" si="161"/>
        <v>1</v>
      </c>
    </row>
    <row r="1715" spans="1:11" x14ac:dyDescent="0.3">
      <c r="A1715">
        <v>1714</v>
      </c>
      <c r="B1715" t="s">
        <v>15</v>
      </c>
      <c r="C1715" t="s">
        <v>5240</v>
      </c>
      <c r="D1715">
        <v>50</v>
      </c>
      <c r="E1715">
        <v>0</v>
      </c>
      <c r="F1715">
        <f t="shared" si="156"/>
        <v>0.5</v>
      </c>
      <c r="G1715">
        <f t="shared" si="157"/>
        <v>0</v>
      </c>
      <c r="H1715">
        <f t="shared" si="158"/>
        <v>0.25</v>
      </c>
      <c r="I1715">
        <f t="shared" si="159"/>
        <v>0.25</v>
      </c>
      <c r="J1715">
        <f t="shared" si="160"/>
        <v>1</v>
      </c>
      <c r="K1715">
        <f t="shared" si="161"/>
        <v>1</v>
      </c>
    </row>
    <row r="1716" spans="1:11" x14ac:dyDescent="0.3">
      <c r="A1716">
        <v>1715</v>
      </c>
      <c r="B1716" t="s">
        <v>15</v>
      </c>
      <c r="C1716" t="s">
        <v>5241</v>
      </c>
      <c r="D1716">
        <v>50</v>
      </c>
      <c r="E1716">
        <v>0</v>
      </c>
      <c r="F1716">
        <f t="shared" si="156"/>
        <v>0.5</v>
      </c>
      <c r="G1716">
        <f t="shared" si="157"/>
        <v>0</v>
      </c>
      <c r="H1716">
        <f t="shared" si="158"/>
        <v>0.25</v>
      </c>
      <c r="I1716">
        <f t="shared" si="159"/>
        <v>0.25</v>
      </c>
      <c r="J1716">
        <f t="shared" si="160"/>
        <v>1</v>
      </c>
      <c r="K1716">
        <f t="shared" si="161"/>
        <v>1</v>
      </c>
    </row>
    <row r="1717" spans="1:11" x14ac:dyDescent="0.3">
      <c r="A1717">
        <v>1716</v>
      </c>
      <c r="B1717" t="s">
        <v>15</v>
      </c>
      <c r="C1717" t="s">
        <v>5242</v>
      </c>
      <c r="D1717">
        <v>50</v>
      </c>
      <c r="E1717">
        <v>0</v>
      </c>
      <c r="F1717">
        <f t="shared" si="156"/>
        <v>0.5</v>
      </c>
      <c r="G1717">
        <f t="shared" si="157"/>
        <v>0</v>
      </c>
      <c r="H1717">
        <f t="shared" si="158"/>
        <v>0.25</v>
      </c>
      <c r="I1717">
        <f t="shared" si="159"/>
        <v>0.25</v>
      </c>
      <c r="J1717">
        <f t="shared" si="160"/>
        <v>1</v>
      </c>
      <c r="K1717">
        <f t="shared" si="161"/>
        <v>1</v>
      </c>
    </row>
    <row r="1718" spans="1:11" x14ac:dyDescent="0.3">
      <c r="A1718">
        <v>1717</v>
      </c>
      <c r="B1718" t="s">
        <v>15</v>
      </c>
      <c r="C1718" t="s">
        <v>5243</v>
      </c>
      <c r="D1718">
        <v>50</v>
      </c>
      <c r="E1718">
        <v>0</v>
      </c>
      <c r="F1718">
        <f t="shared" si="156"/>
        <v>0.5</v>
      </c>
      <c r="G1718">
        <f t="shared" si="157"/>
        <v>0</v>
      </c>
      <c r="H1718">
        <f t="shared" si="158"/>
        <v>0.25</v>
      </c>
      <c r="I1718">
        <f t="shared" si="159"/>
        <v>0.25</v>
      </c>
      <c r="J1718">
        <f t="shared" si="160"/>
        <v>1</v>
      </c>
      <c r="K1718">
        <f t="shared" si="161"/>
        <v>1</v>
      </c>
    </row>
    <row r="1719" spans="1:11" x14ac:dyDescent="0.3">
      <c r="A1719">
        <v>1718</v>
      </c>
      <c r="B1719" t="s">
        <v>15</v>
      </c>
      <c r="C1719" t="s">
        <v>5244</v>
      </c>
      <c r="D1719">
        <v>50</v>
      </c>
      <c r="E1719">
        <v>0</v>
      </c>
      <c r="F1719">
        <f t="shared" si="156"/>
        <v>0.5</v>
      </c>
      <c r="G1719">
        <f t="shared" si="157"/>
        <v>0</v>
      </c>
      <c r="H1719">
        <f t="shared" si="158"/>
        <v>0.25</v>
      </c>
      <c r="I1719">
        <f t="shared" si="159"/>
        <v>0.25</v>
      </c>
      <c r="J1719">
        <f t="shared" si="160"/>
        <v>1</v>
      </c>
      <c r="K1719">
        <f t="shared" si="161"/>
        <v>1</v>
      </c>
    </row>
    <row r="1720" spans="1:11" x14ac:dyDescent="0.3">
      <c r="A1720">
        <v>1719</v>
      </c>
      <c r="B1720" t="s">
        <v>15</v>
      </c>
      <c r="C1720" t="s">
        <v>5245</v>
      </c>
      <c r="D1720">
        <v>50</v>
      </c>
      <c r="E1720">
        <v>0</v>
      </c>
      <c r="F1720">
        <f t="shared" si="156"/>
        <v>0.5</v>
      </c>
      <c r="G1720">
        <f t="shared" si="157"/>
        <v>0</v>
      </c>
      <c r="H1720">
        <f t="shared" si="158"/>
        <v>0.25</v>
      </c>
      <c r="I1720">
        <f t="shared" si="159"/>
        <v>0.25</v>
      </c>
      <c r="J1720">
        <f t="shared" si="160"/>
        <v>1</v>
      </c>
      <c r="K1720">
        <f t="shared" si="161"/>
        <v>1</v>
      </c>
    </row>
    <row r="1721" spans="1:11" x14ac:dyDescent="0.3">
      <c r="A1721">
        <v>1720</v>
      </c>
      <c r="B1721" t="s">
        <v>15</v>
      </c>
      <c r="C1721" t="s">
        <v>5246</v>
      </c>
      <c r="D1721">
        <v>50</v>
      </c>
      <c r="E1721">
        <v>692.30738160850694</v>
      </c>
      <c r="F1721">
        <f t="shared" si="156"/>
        <v>0.5</v>
      </c>
      <c r="G1721">
        <f t="shared" si="157"/>
        <v>346.15369080425347</v>
      </c>
      <c r="H1721">
        <f t="shared" si="158"/>
        <v>0.25</v>
      </c>
      <c r="I1721">
        <f t="shared" si="159"/>
        <v>0.25</v>
      </c>
      <c r="J1721">
        <f t="shared" si="160"/>
        <v>1</v>
      </c>
      <c r="K1721">
        <f t="shared" si="161"/>
        <v>0.86528491770712312</v>
      </c>
    </row>
    <row r="1722" spans="1:11" x14ac:dyDescent="0.3">
      <c r="A1722">
        <v>1721</v>
      </c>
      <c r="B1722" t="s">
        <v>15</v>
      </c>
      <c r="C1722" t="s">
        <v>5247</v>
      </c>
      <c r="D1722">
        <v>50</v>
      </c>
      <c r="E1722">
        <v>113432.456448632</v>
      </c>
      <c r="F1722">
        <f t="shared" si="156"/>
        <v>0.5</v>
      </c>
      <c r="G1722">
        <f t="shared" si="157"/>
        <v>56716.228224316001</v>
      </c>
      <c r="H1722">
        <f t="shared" si="158"/>
        <v>0.25</v>
      </c>
      <c r="I1722">
        <f t="shared" si="159"/>
        <v>0.25</v>
      </c>
      <c r="J1722">
        <f t="shared" si="160"/>
        <v>1</v>
      </c>
      <c r="K1722">
        <f t="shared" si="161"/>
        <v>0.99911880652631746</v>
      </c>
    </row>
    <row r="1723" spans="1:11" x14ac:dyDescent="0.3">
      <c r="A1723">
        <v>1722</v>
      </c>
      <c r="B1723" t="s">
        <v>15</v>
      </c>
      <c r="C1723" t="s">
        <v>5248</v>
      </c>
      <c r="D1723">
        <v>50</v>
      </c>
      <c r="E1723">
        <v>0</v>
      </c>
      <c r="F1723">
        <f t="shared" si="156"/>
        <v>0.5</v>
      </c>
      <c r="G1723">
        <f t="shared" si="157"/>
        <v>0</v>
      </c>
      <c r="H1723">
        <f t="shared" si="158"/>
        <v>0.25</v>
      </c>
      <c r="I1723">
        <f t="shared" si="159"/>
        <v>0.25</v>
      </c>
      <c r="J1723">
        <f t="shared" si="160"/>
        <v>1</v>
      </c>
      <c r="K1723">
        <f t="shared" si="161"/>
        <v>1</v>
      </c>
    </row>
    <row r="1724" spans="1:11" x14ac:dyDescent="0.3">
      <c r="A1724">
        <v>1723</v>
      </c>
      <c r="B1724" t="s">
        <v>15</v>
      </c>
      <c r="C1724" t="s">
        <v>5249</v>
      </c>
      <c r="D1724">
        <v>50</v>
      </c>
      <c r="E1724">
        <v>19486.965970202102</v>
      </c>
      <c r="F1724">
        <f t="shared" si="156"/>
        <v>0.5</v>
      </c>
      <c r="G1724">
        <f t="shared" si="157"/>
        <v>9743.4829851010509</v>
      </c>
      <c r="H1724">
        <f t="shared" si="158"/>
        <v>0.25</v>
      </c>
      <c r="I1724">
        <f t="shared" si="159"/>
        <v>0.25</v>
      </c>
      <c r="J1724">
        <f t="shared" si="160"/>
        <v>1</v>
      </c>
      <c r="K1724">
        <f t="shared" si="161"/>
        <v>0.99488149796890057</v>
      </c>
    </row>
    <row r="1725" spans="1:11" x14ac:dyDescent="0.3">
      <c r="A1725">
        <v>1724</v>
      </c>
      <c r="B1725" t="s">
        <v>15</v>
      </c>
      <c r="C1725" t="s">
        <v>5250</v>
      </c>
      <c r="D1725">
        <v>50</v>
      </c>
      <c r="E1725">
        <v>0</v>
      </c>
      <c r="F1725">
        <f t="shared" si="156"/>
        <v>0.5</v>
      </c>
      <c r="G1725">
        <f t="shared" si="157"/>
        <v>0</v>
      </c>
      <c r="H1725">
        <f t="shared" si="158"/>
        <v>0.25</v>
      </c>
      <c r="I1725">
        <f t="shared" si="159"/>
        <v>0.25</v>
      </c>
      <c r="J1725">
        <f t="shared" si="160"/>
        <v>1</v>
      </c>
      <c r="K1725">
        <f t="shared" si="161"/>
        <v>1</v>
      </c>
    </row>
    <row r="1726" spans="1:11" x14ac:dyDescent="0.3">
      <c r="A1726">
        <v>1725</v>
      </c>
      <c r="B1726" t="s">
        <v>15</v>
      </c>
      <c r="C1726" t="s">
        <v>5251</v>
      </c>
      <c r="D1726">
        <v>50</v>
      </c>
      <c r="E1726">
        <v>0</v>
      </c>
      <c r="F1726">
        <f t="shared" si="156"/>
        <v>0.5</v>
      </c>
      <c r="G1726">
        <f t="shared" si="157"/>
        <v>0</v>
      </c>
      <c r="H1726">
        <f t="shared" si="158"/>
        <v>0.25</v>
      </c>
      <c r="I1726">
        <f t="shared" si="159"/>
        <v>0.25</v>
      </c>
      <c r="J1726">
        <f t="shared" si="160"/>
        <v>1</v>
      </c>
      <c r="K1726">
        <f t="shared" si="161"/>
        <v>1</v>
      </c>
    </row>
    <row r="1727" spans="1:11" x14ac:dyDescent="0.3">
      <c r="A1727">
        <v>1726</v>
      </c>
      <c r="B1727" t="s">
        <v>15</v>
      </c>
      <c r="C1727" t="s">
        <v>5252</v>
      </c>
      <c r="D1727">
        <v>50</v>
      </c>
      <c r="E1727">
        <v>0</v>
      </c>
      <c r="F1727">
        <f t="shared" si="156"/>
        <v>0.5</v>
      </c>
      <c r="G1727">
        <f t="shared" si="157"/>
        <v>0</v>
      </c>
      <c r="H1727">
        <f t="shared" si="158"/>
        <v>0.25</v>
      </c>
      <c r="I1727">
        <f t="shared" si="159"/>
        <v>0.25</v>
      </c>
      <c r="J1727">
        <f t="shared" si="160"/>
        <v>1</v>
      </c>
      <c r="K1727">
        <f t="shared" si="161"/>
        <v>1</v>
      </c>
    </row>
    <row r="1728" spans="1:11" x14ac:dyDescent="0.3">
      <c r="A1728">
        <v>1727</v>
      </c>
      <c r="B1728" t="s">
        <v>15</v>
      </c>
      <c r="C1728" t="s">
        <v>5253</v>
      </c>
      <c r="D1728">
        <v>50</v>
      </c>
      <c r="E1728">
        <v>0</v>
      </c>
      <c r="F1728">
        <f t="shared" si="156"/>
        <v>0.5</v>
      </c>
      <c r="G1728">
        <f t="shared" si="157"/>
        <v>0</v>
      </c>
      <c r="H1728">
        <f t="shared" si="158"/>
        <v>0.25</v>
      </c>
      <c r="I1728">
        <f t="shared" si="159"/>
        <v>0.25</v>
      </c>
      <c r="J1728">
        <f t="shared" si="160"/>
        <v>1</v>
      </c>
      <c r="K1728">
        <f t="shared" si="161"/>
        <v>1</v>
      </c>
    </row>
    <row r="1729" spans="1:11" x14ac:dyDescent="0.3">
      <c r="A1729">
        <v>1728</v>
      </c>
      <c r="B1729" t="s">
        <v>15</v>
      </c>
      <c r="C1729" t="s">
        <v>5254</v>
      </c>
      <c r="D1729">
        <v>50</v>
      </c>
      <c r="E1729">
        <v>0</v>
      </c>
      <c r="F1729">
        <f t="shared" si="156"/>
        <v>0.5</v>
      </c>
      <c r="G1729">
        <f t="shared" si="157"/>
        <v>0</v>
      </c>
      <c r="H1729">
        <f t="shared" si="158"/>
        <v>0.25</v>
      </c>
      <c r="I1729">
        <f t="shared" si="159"/>
        <v>0.25</v>
      </c>
      <c r="J1729">
        <f t="shared" si="160"/>
        <v>1</v>
      </c>
      <c r="K1729">
        <f t="shared" si="161"/>
        <v>1</v>
      </c>
    </row>
    <row r="1730" spans="1:11" x14ac:dyDescent="0.3">
      <c r="A1730">
        <v>1729</v>
      </c>
      <c r="B1730" t="s">
        <v>15</v>
      </c>
      <c r="C1730" t="s">
        <v>5255</v>
      </c>
      <c r="D1730">
        <v>50</v>
      </c>
      <c r="E1730">
        <v>0</v>
      </c>
      <c r="F1730">
        <f t="shared" ref="F1730:F1793" si="162">IFERROR(D1730/100,0)</f>
        <v>0.5</v>
      </c>
      <c r="G1730">
        <f t="shared" ref="G1730:G1793" si="163">F1730*E1730</f>
        <v>0</v>
      </c>
      <c r="H1730">
        <f t="shared" ref="H1730:H1793" si="164">F1730^2</f>
        <v>0.25</v>
      </c>
      <c r="I1730">
        <f t="shared" ref="I1730:I1793" si="165">SUMIF($C:$C,C1730,$H:$H)</f>
        <v>0.25</v>
      </c>
      <c r="J1730">
        <f t="shared" ref="J1730:J1793" si="166">IF(I1730&gt;0,H1730/I1730,0)</f>
        <v>1</v>
      </c>
      <c r="K1730">
        <f t="shared" si="161"/>
        <v>1</v>
      </c>
    </row>
    <row r="1731" spans="1:11" x14ac:dyDescent="0.3">
      <c r="A1731">
        <v>1730</v>
      </c>
      <c r="B1731" t="s">
        <v>15</v>
      </c>
      <c r="C1731" t="s">
        <v>5256</v>
      </c>
      <c r="D1731">
        <v>50</v>
      </c>
      <c r="E1731">
        <v>0</v>
      </c>
      <c r="F1731">
        <f t="shared" si="162"/>
        <v>0.5</v>
      </c>
      <c r="G1731">
        <f t="shared" si="163"/>
        <v>0</v>
      </c>
      <c r="H1731">
        <f t="shared" si="164"/>
        <v>0.25</v>
      </c>
      <c r="I1731">
        <f t="shared" si="165"/>
        <v>0.25</v>
      </c>
      <c r="J1731">
        <f t="shared" si="166"/>
        <v>1</v>
      </c>
      <c r="K1731">
        <f t="shared" ref="K1731:K1794" si="167">IF((E1731+D1731)&gt;0,ABS(E1731-D1731)/(E1731+D1731),0)</f>
        <v>1</v>
      </c>
    </row>
    <row r="1732" spans="1:11" x14ac:dyDescent="0.3">
      <c r="A1732">
        <v>1731</v>
      </c>
      <c r="B1732" t="s">
        <v>15</v>
      </c>
      <c r="C1732" t="s">
        <v>5257</v>
      </c>
      <c r="D1732">
        <v>50</v>
      </c>
      <c r="E1732">
        <v>0</v>
      </c>
      <c r="F1732">
        <f t="shared" si="162"/>
        <v>0.5</v>
      </c>
      <c r="G1732">
        <f t="shared" si="163"/>
        <v>0</v>
      </c>
      <c r="H1732">
        <f t="shared" si="164"/>
        <v>0.25</v>
      </c>
      <c r="I1732">
        <f t="shared" si="165"/>
        <v>0.25</v>
      </c>
      <c r="J1732">
        <f t="shared" si="166"/>
        <v>1</v>
      </c>
      <c r="K1732">
        <f t="shared" si="167"/>
        <v>1</v>
      </c>
    </row>
    <row r="1733" spans="1:11" x14ac:dyDescent="0.3">
      <c r="A1733">
        <v>1732</v>
      </c>
      <c r="B1733" t="s">
        <v>15</v>
      </c>
      <c r="C1733" t="s">
        <v>5258</v>
      </c>
      <c r="D1733">
        <v>49</v>
      </c>
      <c r="E1733">
        <v>314.02700838974101</v>
      </c>
      <c r="F1733">
        <f t="shared" si="162"/>
        <v>0.49</v>
      </c>
      <c r="G1733">
        <f t="shared" si="163"/>
        <v>153.8732341109731</v>
      </c>
      <c r="H1733">
        <f t="shared" si="164"/>
        <v>0.24009999999999998</v>
      </c>
      <c r="I1733">
        <f t="shared" si="165"/>
        <v>0.24009999999999998</v>
      </c>
      <c r="J1733">
        <f t="shared" si="166"/>
        <v>1</v>
      </c>
      <c r="K1733">
        <f t="shared" si="167"/>
        <v>0.73004763355020552</v>
      </c>
    </row>
    <row r="1734" spans="1:11" x14ac:dyDescent="0.3">
      <c r="A1734">
        <v>1733</v>
      </c>
      <c r="B1734" t="s">
        <v>15</v>
      </c>
      <c r="C1734" t="s">
        <v>5259</v>
      </c>
      <c r="D1734">
        <v>31.21</v>
      </c>
      <c r="E1734">
        <v>218.500433452007</v>
      </c>
      <c r="F1734">
        <f t="shared" si="162"/>
        <v>0.31209999999999999</v>
      </c>
      <c r="G1734">
        <f t="shared" si="163"/>
        <v>68.193985280371379</v>
      </c>
      <c r="H1734">
        <f t="shared" si="164"/>
        <v>9.7406409999999999E-2</v>
      </c>
      <c r="I1734">
        <f t="shared" si="165"/>
        <v>9.7406409999999999E-2</v>
      </c>
      <c r="J1734">
        <f t="shared" si="166"/>
        <v>1</v>
      </c>
      <c r="K1734">
        <f t="shared" si="167"/>
        <v>0.75003046874292179</v>
      </c>
    </row>
    <row r="1735" spans="1:11" x14ac:dyDescent="0.3">
      <c r="A1735">
        <v>1734</v>
      </c>
      <c r="B1735" t="s">
        <v>15</v>
      </c>
      <c r="C1735" t="s">
        <v>5260</v>
      </c>
      <c r="D1735">
        <v>29.67</v>
      </c>
      <c r="E1735">
        <v>586.28238126451197</v>
      </c>
      <c r="F1735">
        <f t="shared" si="162"/>
        <v>0.29670000000000002</v>
      </c>
      <c r="G1735">
        <f t="shared" si="163"/>
        <v>173.94998252118071</v>
      </c>
      <c r="H1735">
        <f t="shared" si="164"/>
        <v>8.8030890000000014E-2</v>
      </c>
      <c r="I1735">
        <f t="shared" si="165"/>
        <v>8.8030890000000014E-2</v>
      </c>
      <c r="J1735">
        <f t="shared" si="166"/>
        <v>1</v>
      </c>
      <c r="K1735">
        <f t="shared" si="167"/>
        <v>0.90366138389110762</v>
      </c>
    </row>
    <row r="1736" spans="1:11" x14ac:dyDescent="0.3">
      <c r="A1736">
        <v>1735</v>
      </c>
      <c r="B1736" t="s">
        <v>15</v>
      </c>
      <c r="C1736" t="s">
        <v>4223</v>
      </c>
      <c r="D1736">
        <v>28.18</v>
      </c>
      <c r="E1736">
        <v>7094.0449098735462</v>
      </c>
      <c r="F1736">
        <f t="shared" si="162"/>
        <v>0.28179999999999999</v>
      </c>
      <c r="G1736">
        <f t="shared" si="163"/>
        <v>1999.1018556023653</v>
      </c>
      <c r="H1736">
        <f t="shared" si="164"/>
        <v>7.9411239999999994E-2</v>
      </c>
      <c r="I1736">
        <f t="shared" si="165"/>
        <v>7.9515829999999996E-2</v>
      </c>
      <c r="J1736">
        <f t="shared" si="166"/>
        <v>0.99868466442468118</v>
      </c>
      <c r="K1736">
        <f t="shared" si="167"/>
        <v>0.99208674245573614</v>
      </c>
    </row>
    <row r="1737" spans="1:11" x14ac:dyDescent="0.3">
      <c r="A1737">
        <v>1736</v>
      </c>
      <c r="B1737" t="s">
        <v>15</v>
      </c>
      <c r="C1737" t="s">
        <v>5261</v>
      </c>
      <c r="D1737">
        <v>25</v>
      </c>
      <c r="E1737">
        <v>0</v>
      </c>
      <c r="F1737">
        <f t="shared" si="162"/>
        <v>0.25</v>
      </c>
      <c r="G1737">
        <f t="shared" si="163"/>
        <v>0</v>
      </c>
      <c r="H1737">
        <f t="shared" si="164"/>
        <v>6.25E-2</v>
      </c>
      <c r="I1737">
        <f t="shared" si="165"/>
        <v>6.25E-2</v>
      </c>
      <c r="J1737">
        <f t="shared" si="166"/>
        <v>1</v>
      </c>
      <c r="K1737">
        <f t="shared" si="167"/>
        <v>1</v>
      </c>
    </row>
    <row r="1738" spans="1:11" x14ac:dyDescent="0.3">
      <c r="A1738">
        <v>1737</v>
      </c>
      <c r="B1738" t="s">
        <v>15</v>
      </c>
      <c r="C1738" t="s">
        <v>5262</v>
      </c>
      <c r="D1738">
        <v>23.24</v>
      </c>
      <c r="E1738">
        <v>5122.7282239276801</v>
      </c>
      <c r="F1738">
        <f t="shared" si="162"/>
        <v>0.2324</v>
      </c>
      <c r="G1738">
        <f t="shared" si="163"/>
        <v>1190.5220392407928</v>
      </c>
      <c r="H1738">
        <f t="shared" si="164"/>
        <v>5.4009759999999997E-2</v>
      </c>
      <c r="I1738">
        <f t="shared" si="165"/>
        <v>5.4009759999999997E-2</v>
      </c>
      <c r="J1738">
        <f t="shared" si="166"/>
        <v>1</v>
      </c>
      <c r="K1738">
        <f t="shared" si="167"/>
        <v>0.99096768616178443</v>
      </c>
    </row>
    <row r="1739" spans="1:11" x14ac:dyDescent="0.3">
      <c r="A1739">
        <v>1738</v>
      </c>
      <c r="B1739" t="s">
        <v>15</v>
      </c>
      <c r="C1739" t="s">
        <v>5263</v>
      </c>
      <c r="D1739">
        <v>23.2</v>
      </c>
      <c r="E1739">
        <v>420.63739831950301</v>
      </c>
      <c r="F1739">
        <f t="shared" si="162"/>
        <v>0.23199999999999998</v>
      </c>
      <c r="G1739">
        <f t="shared" si="163"/>
        <v>97.587876410124693</v>
      </c>
      <c r="H1739">
        <f t="shared" si="164"/>
        <v>5.382399999999999E-2</v>
      </c>
      <c r="I1739">
        <f t="shared" si="165"/>
        <v>5.382399999999999E-2</v>
      </c>
      <c r="J1739">
        <f t="shared" si="166"/>
        <v>1</v>
      </c>
      <c r="K1739">
        <f t="shared" si="167"/>
        <v>0.89545720983476418</v>
      </c>
    </row>
    <row r="1740" spans="1:11" x14ac:dyDescent="0.3">
      <c r="A1740">
        <v>1739</v>
      </c>
      <c r="B1740" t="s">
        <v>15</v>
      </c>
      <c r="C1740" t="s">
        <v>5264</v>
      </c>
      <c r="D1740">
        <v>22.05</v>
      </c>
      <c r="E1740">
        <v>5448.0724816667798</v>
      </c>
      <c r="F1740">
        <f t="shared" si="162"/>
        <v>0.2205</v>
      </c>
      <c r="G1740">
        <f t="shared" si="163"/>
        <v>1201.2999822075249</v>
      </c>
      <c r="H1740">
        <f t="shared" si="164"/>
        <v>4.8620250000000004E-2</v>
      </c>
      <c r="I1740">
        <f t="shared" si="165"/>
        <v>4.8620250000000004E-2</v>
      </c>
      <c r="J1740">
        <f t="shared" si="166"/>
        <v>1</v>
      </c>
      <c r="K1740">
        <f t="shared" si="167"/>
        <v>0.99193802329878311</v>
      </c>
    </row>
    <row r="1741" spans="1:11" x14ac:dyDescent="0.3">
      <c r="A1741">
        <v>1740</v>
      </c>
      <c r="B1741" t="s">
        <v>15</v>
      </c>
      <c r="C1741" t="s">
        <v>5265</v>
      </c>
      <c r="D1741">
        <v>20.82</v>
      </c>
      <c r="E1741">
        <v>0</v>
      </c>
      <c r="F1741">
        <f t="shared" si="162"/>
        <v>0.2082</v>
      </c>
      <c r="G1741">
        <f t="shared" si="163"/>
        <v>0</v>
      </c>
      <c r="H1741">
        <f t="shared" si="164"/>
        <v>4.3347239999999995E-2</v>
      </c>
      <c r="I1741">
        <f t="shared" si="165"/>
        <v>4.3347239999999995E-2</v>
      </c>
      <c r="J1741">
        <f t="shared" si="166"/>
        <v>1</v>
      </c>
      <c r="K1741">
        <f t="shared" si="167"/>
        <v>1</v>
      </c>
    </row>
    <row r="1742" spans="1:11" x14ac:dyDescent="0.3">
      <c r="A1742">
        <v>1741</v>
      </c>
      <c r="B1742" t="s">
        <v>15</v>
      </c>
      <c r="C1742" t="s">
        <v>5266</v>
      </c>
      <c r="D1742">
        <v>20.81</v>
      </c>
      <c r="E1742">
        <v>86.635779553839498</v>
      </c>
      <c r="F1742">
        <f t="shared" si="162"/>
        <v>0.20809999999999998</v>
      </c>
      <c r="G1742">
        <f t="shared" si="163"/>
        <v>18.028905725153997</v>
      </c>
      <c r="H1742">
        <f t="shared" si="164"/>
        <v>4.3305609999999994E-2</v>
      </c>
      <c r="I1742">
        <f t="shared" si="165"/>
        <v>4.3305609999999994E-2</v>
      </c>
      <c r="J1742">
        <f t="shared" si="166"/>
        <v>1</v>
      </c>
      <c r="K1742">
        <f t="shared" si="167"/>
        <v>0.61264183504625391</v>
      </c>
    </row>
    <row r="1743" spans="1:11" x14ac:dyDescent="0.3">
      <c r="A1743">
        <v>1742</v>
      </c>
      <c r="B1743" t="s">
        <v>15</v>
      </c>
      <c r="C1743" t="s">
        <v>5267</v>
      </c>
      <c r="D1743">
        <v>20</v>
      </c>
      <c r="E1743">
        <v>0</v>
      </c>
      <c r="F1743">
        <f t="shared" si="162"/>
        <v>0.2</v>
      </c>
      <c r="G1743">
        <f t="shared" si="163"/>
        <v>0</v>
      </c>
      <c r="H1743">
        <f t="shared" si="164"/>
        <v>4.0000000000000008E-2</v>
      </c>
      <c r="I1743">
        <f t="shared" si="165"/>
        <v>4.0000000000000008E-2</v>
      </c>
      <c r="J1743">
        <f t="shared" si="166"/>
        <v>1</v>
      </c>
      <c r="K1743">
        <f t="shared" si="167"/>
        <v>1</v>
      </c>
    </row>
    <row r="1744" spans="1:11" x14ac:dyDescent="0.3">
      <c r="A1744">
        <v>1743</v>
      </c>
      <c r="B1744" t="s">
        <v>15</v>
      </c>
      <c r="C1744" t="s">
        <v>5268</v>
      </c>
      <c r="D1744">
        <v>19.87</v>
      </c>
      <c r="E1744">
        <v>45.2401778512966</v>
      </c>
      <c r="F1744">
        <f t="shared" si="162"/>
        <v>0.19870000000000002</v>
      </c>
      <c r="G1744">
        <f t="shared" si="163"/>
        <v>8.9892233390526357</v>
      </c>
      <c r="H1744">
        <f t="shared" si="164"/>
        <v>3.9481690000000007E-2</v>
      </c>
      <c r="I1744">
        <f t="shared" si="165"/>
        <v>3.9481690000000007E-2</v>
      </c>
      <c r="J1744">
        <f t="shared" si="166"/>
        <v>1</v>
      </c>
      <c r="K1744">
        <f t="shared" si="167"/>
        <v>0.38964995471581837</v>
      </c>
    </row>
    <row r="1745" spans="1:11" x14ac:dyDescent="0.3">
      <c r="A1745">
        <v>1744</v>
      </c>
      <c r="B1745" t="s">
        <v>15</v>
      </c>
      <c r="C1745" t="s">
        <v>4203</v>
      </c>
      <c r="D1745">
        <v>17.399999999999999</v>
      </c>
      <c r="E1745">
        <v>2403.0517588908551</v>
      </c>
      <c r="F1745">
        <f t="shared" si="162"/>
        <v>0.17399999999999999</v>
      </c>
      <c r="G1745">
        <f t="shared" si="163"/>
        <v>418.13100604700878</v>
      </c>
      <c r="H1745">
        <f t="shared" si="164"/>
        <v>3.0275999999999997E-2</v>
      </c>
      <c r="I1745">
        <f t="shared" si="165"/>
        <v>3.114869E-2</v>
      </c>
      <c r="J1745">
        <f t="shared" si="166"/>
        <v>0.97198309142374839</v>
      </c>
      <c r="K1745">
        <f t="shared" si="167"/>
        <v>0.98562251865910067</v>
      </c>
    </row>
    <row r="1746" spans="1:11" x14ac:dyDescent="0.3">
      <c r="A1746">
        <v>1745</v>
      </c>
      <c r="B1746" t="s">
        <v>15</v>
      </c>
      <c r="C1746" t="s">
        <v>225</v>
      </c>
      <c r="D1746">
        <v>17</v>
      </c>
      <c r="E1746">
        <v>199723.8345297676</v>
      </c>
      <c r="F1746">
        <f t="shared" si="162"/>
        <v>0.17</v>
      </c>
      <c r="G1746">
        <f t="shared" si="163"/>
        <v>33953.051870060495</v>
      </c>
      <c r="H1746">
        <f t="shared" si="164"/>
        <v>2.8900000000000006E-2</v>
      </c>
      <c r="I1746">
        <f t="shared" si="165"/>
        <v>2.8900000000000006E-2</v>
      </c>
      <c r="J1746">
        <f t="shared" si="166"/>
        <v>1</v>
      </c>
      <c r="K1746">
        <f t="shared" si="167"/>
        <v>0.99982977942352125</v>
      </c>
    </row>
    <row r="1747" spans="1:11" x14ac:dyDescent="0.3">
      <c r="A1747">
        <v>1746</v>
      </c>
      <c r="B1747" t="s">
        <v>15</v>
      </c>
      <c r="C1747" t="s">
        <v>5269</v>
      </c>
      <c r="D1747">
        <v>16.88</v>
      </c>
      <c r="E1747">
        <v>231.01367413428099</v>
      </c>
      <c r="F1747">
        <f t="shared" si="162"/>
        <v>0.16879999999999998</v>
      </c>
      <c r="G1747">
        <f t="shared" si="163"/>
        <v>38.995108193866628</v>
      </c>
      <c r="H1747">
        <f t="shared" si="164"/>
        <v>2.8493439999999991E-2</v>
      </c>
      <c r="I1747">
        <f t="shared" si="165"/>
        <v>2.8493439999999991E-2</v>
      </c>
      <c r="J1747">
        <f t="shared" si="166"/>
        <v>1</v>
      </c>
      <c r="K1747">
        <f t="shared" si="167"/>
        <v>0.86381257965577363</v>
      </c>
    </row>
    <row r="1748" spans="1:11" x14ac:dyDescent="0.3">
      <c r="A1748">
        <v>1747</v>
      </c>
      <c r="B1748" t="s">
        <v>15</v>
      </c>
      <c r="C1748" t="s">
        <v>5270</v>
      </c>
      <c r="D1748">
        <v>16.190000000000001</v>
      </c>
      <c r="E1748">
        <v>781.59626415431603</v>
      </c>
      <c r="F1748">
        <f t="shared" si="162"/>
        <v>0.16190000000000002</v>
      </c>
      <c r="G1748">
        <f t="shared" si="163"/>
        <v>126.54043516658378</v>
      </c>
      <c r="H1748">
        <f t="shared" si="164"/>
        <v>2.6211610000000007E-2</v>
      </c>
      <c r="I1748">
        <f t="shared" si="165"/>
        <v>2.6211610000000007E-2</v>
      </c>
      <c r="J1748">
        <f t="shared" si="166"/>
        <v>1</v>
      </c>
      <c r="K1748">
        <f t="shared" si="167"/>
        <v>0.95941268801572543</v>
      </c>
    </row>
    <row r="1749" spans="1:11" x14ac:dyDescent="0.3">
      <c r="A1749">
        <v>1748</v>
      </c>
      <c r="B1749" t="s">
        <v>15</v>
      </c>
      <c r="C1749" t="s">
        <v>5271</v>
      </c>
      <c r="D1749">
        <v>15.74</v>
      </c>
      <c r="E1749">
        <v>947.15606395055215</v>
      </c>
      <c r="F1749">
        <f t="shared" si="162"/>
        <v>0.15740000000000001</v>
      </c>
      <c r="G1749">
        <f t="shared" si="163"/>
        <v>149.08236446581691</v>
      </c>
      <c r="H1749">
        <f t="shared" si="164"/>
        <v>2.4774760000000003E-2</v>
      </c>
      <c r="I1749">
        <f t="shared" si="165"/>
        <v>2.5572440000000002E-2</v>
      </c>
      <c r="J1749">
        <f t="shared" si="166"/>
        <v>0.96880704383312666</v>
      </c>
      <c r="K1749">
        <f t="shared" si="167"/>
        <v>0.96730695951664347</v>
      </c>
    </row>
    <row r="1750" spans="1:11" x14ac:dyDescent="0.3">
      <c r="A1750">
        <v>1749</v>
      </c>
      <c r="B1750" t="s">
        <v>15</v>
      </c>
      <c r="C1750" t="s">
        <v>5272</v>
      </c>
      <c r="D1750">
        <v>14.99</v>
      </c>
      <c r="E1750">
        <v>126.094963798295</v>
      </c>
      <c r="F1750">
        <f t="shared" si="162"/>
        <v>0.14990000000000001</v>
      </c>
      <c r="G1750">
        <f t="shared" si="163"/>
        <v>18.901635073364421</v>
      </c>
      <c r="H1750">
        <f t="shared" si="164"/>
        <v>2.2470010000000002E-2</v>
      </c>
      <c r="I1750">
        <f t="shared" si="165"/>
        <v>2.2470010000000002E-2</v>
      </c>
      <c r="J1750">
        <f t="shared" si="166"/>
        <v>1</v>
      </c>
      <c r="K1750">
        <f t="shared" si="167"/>
        <v>0.78750393243278904</v>
      </c>
    </row>
    <row r="1751" spans="1:11" x14ac:dyDescent="0.3">
      <c r="A1751">
        <v>1750</v>
      </c>
      <c r="B1751" t="s">
        <v>15</v>
      </c>
      <c r="C1751" t="s">
        <v>5273</v>
      </c>
      <c r="D1751">
        <v>13.35</v>
      </c>
      <c r="E1751">
        <v>0</v>
      </c>
      <c r="F1751">
        <f t="shared" si="162"/>
        <v>0.13350000000000001</v>
      </c>
      <c r="G1751">
        <f t="shared" si="163"/>
        <v>0</v>
      </c>
      <c r="H1751">
        <f t="shared" si="164"/>
        <v>1.7822250000000001E-2</v>
      </c>
      <c r="I1751">
        <f t="shared" si="165"/>
        <v>4.1074579999999999E-2</v>
      </c>
      <c r="J1751">
        <f t="shared" si="166"/>
        <v>0.43389975016177895</v>
      </c>
      <c r="K1751">
        <f t="shared" si="167"/>
        <v>1</v>
      </c>
    </row>
    <row r="1752" spans="1:11" x14ac:dyDescent="0.3">
      <c r="A1752">
        <v>1751</v>
      </c>
      <c r="B1752" t="s">
        <v>15</v>
      </c>
      <c r="C1752" t="s">
        <v>5274</v>
      </c>
      <c r="D1752">
        <v>12.8</v>
      </c>
      <c r="E1752">
        <v>11712.39327860802</v>
      </c>
      <c r="F1752">
        <f t="shared" si="162"/>
        <v>0.128</v>
      </c>
      <c r="G1752">
        <f t="shared" si="163"/>
        <v>1499.1863396618267</v>
      </c>
      <c r="H1752">
        <f t="shared" si="164"/>
        <v>1.6383999999999999E-2</v>
      </c>
      <c r="I1752">
        <f t="shared" si="165"/>
        <v>1.6383999999999999E-2</v>
      </c>
      <c r="J1752">
        <f t="shared" si="166"/>
        <v>1</v>
      </c>
      <c r="K1752">
        <f t="shared" si="167"/>
        <v>0.99781666712081374</v>
      </c>
    </row>
    <row r="1753" spans="1:11" x14ac:dyDescent="0.3">
      <c r="A1753">
        <v>1752</v>
      </c>
      <c r="B1753" t="s">
        <v>15</v>
      </c>
      <c r="C1753" t="s">
        <v>5275</v>
      </c>
      <c r="D1753">
        <v>11.64</v>
      </c>
      <c r="E1753">
        <v>266.62828222998201</v>
      </c>
      <c r="F1753">
        <f t="shared" si="162"/>
        <v>0.1164</v>
      </c>
      <c r="G1753">
        <f t="shared" si="163"/>
        <v>31.035532051569906</v>
      </c>
      <c r="H1753">
        <f t="shared" si="164"/>
        <v>1.3548960000000001E-2</v>
      </c>
      <c r="I1753">
        <f t="shared" si="165"/>
        <v>1.3548960000000001E-2</v>
      </c>
      <c r="J1753">
        <f t="shared" si="166"/>
        <v>1</v>
      </c>
      <c r="K1753">
        <f t="shared" si="167"/>
        <v>0.9163397286480548</v>
      </c>
    </row>
    <row r="1754" spans="1:11" x14ac:dyDescent="0.3">
      <c r="A1754">
        <v>1753</v>
      </c>
      <c r="B1754" t="s">
        <v>15</v>
      </c>
      <c r="C1754" t="s">
        <v>5276</v>
      </c>
      <c r="D1754">
        <v>11.58</v>
      </c>
      <c r="E1754">
        <v>212.66765113102201</v>
      </c>
      <c r="F1754">
        <f t="shared" si="162"/>
        <v>0.1158</v>
      </c>
      <c r="G1754">
        <f t="shared" si="163"/>
        <v>24.626914000972349</v>
      </c>
      <c r="H1754">
        <f t="shared" si="164"/>
        <v>1.340964E-2</v>
      </c>
      <c r="I1754">
        <f t="shared" si="165"/>
        <v>1.348189E-2</v>
      </c>
      <c r="J1754">
        <f t="shared" si="166"/>
        <v>0.99464095909401429</v>
      </c>
      <c r="K1754">
        <f t="shared" si="167"/>
        <v>0.89672132625162593</v>
      </c>
    </row>
    <row r="1755" spans="1:11" x14ac:dyDescent="0.3">
      <c r="A1755">
        <v>1754</v>
      </c>
      <c r="B1755" t="s">
        <v>15</v>
      </c>
      <c r="C1755" t="s">
        <v>5277</v>
      </c>
      <c r="D1755">
        <v>11.32</v>
      </c>
      <c r="E1755">
        <v>16.363468584511601</v>
      </c>
      <c r="F1755">
        <f t="shared" si="162"/>
        <v>0.11320000000000001</v>
      </c>
      <c r="G1755">
        <f t="shared" si="163"/>
        <v>1.8523446437667135</v>
      </c>
      <c r="H1755">
        <f t="shared" si="164"/>
        <v>1.2814240000000003E-2</v>
      </c>
      <c r="I1755">
        <f t="shared" si="165"/>
        <v>1.2814240000000003E-2</v>
      </c>
      <c r="J1755">
        <f t="shared" si="166"/>
        <v>1</v>
      </c>
      <c r="K1755">
        <f t="shared" si="167"/>
        <v>0.18218340556260099</v>
      </c>
    </row>
    <row r="1756" spans="1:11" x14ac:dyDescent="0.3">
      <c r="A1756">
        <v>1755</v>
      </c>
      <c r="B1756" t="s">
        <v>15</v>
      </c>
      <c r="C1756" t="s">
        <v>5278</v>
      </c>
      <c r="D1756">
        <v>11.17</v>
      </c>
      <c r="E1756">
        <v>34.652051120142097</v>
      </c>
      <c r="F1756">
        <f t="shared" si="162"/>
        <v>0.11169999999999999</v>
      </c>
      <c r="G1756">
        <f t="shared" si="163"/>
        <v>3.8706341101198722</v>
      </c>
      <c r="H1756">
        <f t="shared" si="164"/>
        <v>1.2476889999999999E-2</v>
      </c>
      <c r="I1756">
        <f t="shared" si="165"/>
        <v>1.2476889999999999E-2</v>
      </c>
      <c r="J1756">
        <f t="shared" si="166"/>
        <v>1</v>
      </c>
      <c r="K1756">
        <f t="shared" si="167"/>
        <v>0.51246180705821875</v>
      </c>
    </row>
    <row r="1757" spans="1:11" x14ac:dyDescent="0.3">
      <c r="A1757">
        <v>1756</v>
      </c>
      <c r="B1757" t="s">
        <v>15</v>
      </c>
      <c r="C1757" t="s">
        <v>5279</v>
      </c>
      <c r="D1757">
        <v>11.11</v>
      </c>
      <c r="E1757">
        <v>51.978076680213292</v>
      </c>
      <c r="F1757">
        <f t="shared" si="162"/>
        <v>0.11109999999999999</v>
      </c>
      <c r="G1757">
        <f t="shared" si="163"/>
        <v>5.7747643191716964</v>
      </c>
      <c r="H1757">
        <f t="shared" si="164"/>
        <v>1.2343209999999999E-2</v>
      </c>
      <c r="I1757">
        <f t="shared" si="165"/>
        <v>2.4686419999999997E-2</v>
      </c>
      <c r="J1757">
        <f t="shared" si="166"/>
        <v>0.5</v>
      </c>
      <c r="K1757">
        <f t="shared" si="167"/>
        <v>0.6477939862926746</v>
      </c>
    </row>
    <row r="1758" spans="1:11" x14ac:dyDescent="0.3">
      <c r="A1758">
        <v>1757</v>
      </c>
      <c r="B1758" t="s">
        <v>15</v>
      </c>
      <c r="C1758" t="s">
        <v>5280</v>
      </c>
      <c r="D1758">
        <v>11.08</v>
      </c>
      <c r="E1758">
        <v>18899.681691817848</v>
      </c>
      <c r="F1758">
        <f t="shared" si="162"/>
        <v>0.1108</v>
      </c>
      <c r="G1758">
        <f t="shared" si="163"/>
        <v>2094.0847314534176</v>
      </c>
      <c r="H1758">
        <f t="shared" si="164"/>
        <v>1.2276639999999998E-2</v>
      </c>
      <c r="I1758">
        <f t="shared" si="165"/>
        <v>1.6398369999999995E-2</v>
      </c>
      <c r="J1758">
        <f t="shared" si="166"/>
        <v>0.74865001826401045</v>
      </c>
      <c r="K1758">
        <f t="shared" si="167"/>
        <v>0.99882818046352984</v>
      </c>
    </row>
    <row r="1759" spans="1:11" x14ac:dyDescent="0.3">
      <c r="A1759">
        <v>1758</v>
      </c>
      <c r="B1759" t="s">
        <v>15</v>
      </c>
      <c r="C1759" t="s">
        <v>5281</v>
      </c>
      <c r="D1759">
        <v>10.93</v>
      </c>
      <c r="E1759">
        <v>392.13954038959702</v>
      </c>
      <c r="F1759">
        <f t="shared" si="162"/>
        <v>0.10929999999999999</v>
      </c>
      <c r="G1759">
        <f t="shared" si="163"/>
        <v>42.860851764582954</v>
      </c>
      <c r="H1759">
        <f t="shared" si="164"/>
        <v>1.1946489999999999E-2</v>
      </c>
      <c r="I1759">
        <f t="shared" si="165"/>
        <v>1.1946489999999999E-2</v>
      </c>
      <c r="J1759">
        <f t="shared" si="166"/>
        <v>1</v>
      </c>
      <c r="K1759">
        <f t="shared" si="167"/>
        <v>0.94576618223527709</v>
      </c>
    </row>
    <row r="1760" spans="1:11" x14ac:dyDescent="0.3">
      <c r="A1760">
        <v>1759</v>
      </c>
      <c r="B1760" t="s">
        <v>15</v>
      </c>
      <c r="C1760" t="s">
        <v>5282</v>
      </c>
      <c r="D1760">
        <v>10.65</v>
      </c>
      <c r="E1760">
        <v>45.2401778512966</v>
      </c>
      <c r="F1760">
        <f t="shared" si="162"/>
        <v>0.1065</v>
      </c>
      <c r="G1760">
        <f t="shared" si="163"/>
        <v>4.8180789411630878</v>
      </c>
      <c r="H1760">
        <f t="shared" si="164"/>
        <v>1.134225E-2</v>
      </c>
      <c r="I1760">
        <f t="shared" si="165"/>
        <v>1.134225E-2</v>
      </c>
      <c r="J1760">
        <f t="shared" si="166"/>
        <v>1</v>
      </c>
      <c r="K1760">
        <f t="shared" si="167"/>
        <v>0.61889546931356099</v>
      </c>
    </row>
    <row r="1761" spans="1:11" x14ac:dyDescent="0.3">
      <c r="A1761">
        <v>1760</v>
      </c>
      <c r="B1761" t="s">
        <v>15</v>
      </c>
      <c r="C1761" t="s">
        <v>5283</v>
      </c>
      <c r="D1761">
        <v>10.59</v>
      </c>
      <c r="E1761">
        <v>1458.27381797265</v>
      </c>
      <c r="F1761">
        <f t="shared" si="162"/>
        <v>0.10589999999999999</v>
      </c>
      <c r="G1761">
        <f t="shared" si="163"/>
        <v>154.43119732330362</v>
      </c>
      <c r="H1761">
        <f t="shared" si="164"/>
        <v>1.1214809999999999E-2</v>
      </c>
      <c r="I1761">
        <f t="shared" si="165"/>
        <v>1.1214809999999999E-2</v>
      </c>
      <c r="J1761">
        <f t="shared" si="166"/>
        <v>1</v>
      </c>
      <c r="K1761">
        <f t="shared" si="167"/>
        <v>0.98558069186479602</v>
      </c>
    </row>
    <row r="1762" spans="1:11" x14ac:dyDescent="0.3">
      <c r="A1762">
        <v>1761</v>
      </c>
      <c r="B1762" t="s">
        <v>15</v>
      </c>
      <c r="C1762" t="s">
        <v>5284</v>
      </c>
      <c r="D1762">
        <v>10.26</v>
      </c>
      <c r="E1762">
        <v>55.394325313832198</v>
      </c>
      <c r="F1762">
        <f t="shared" si="162"/>
        <v>0.1026</v>
      </c>
      <c r="G1762">
        <f t="shared" si="163"/>
        <v>5.683457777199183</v>
      </c>
      <c r="H1762">
        <f t="shared" si="164"/>
        <v>1.052676E-2</v>
      </c>
      <c r="I1762">
        <f t="shared" si="165"/>
        <v>1.052676E-2</v>
      </c>
      <c r="J1762">
        <f t="shared" si="166"/>
        <v>1</v>
      </c>
      <c r="K1762">
        <f t="shared" si="167"/>
        <v>0.68745395064357162</v>
      </c>
    </row>
    <row r="1763" spans="1:11" x14ac:dyDescent="0.3">
      <c r="A1763">
        <v>1762</v>
      </c>
      <c r="B1763" t="s">
        <v>15</v>
      </c>
      <c r="C1763" t="s">
        <v>5285</v>
      </c>
      <c r="D1763">
        <v>10.14</v>
      </c>
      <c r="E1763">
        <v>14052.3692861932</v>
      </c>
      <c r="F1763">
        <f t="shared" si="162"/>
        <v>0.1014</v>
      </c>
      <c r="G1763">
        <f t="shared" si="163"/>
        <v>1424.9102456199905</v>
      </c>
      <c r="H1763">
        <f t="shared" si="164"/>
        <v>1.0281960000000001E-2</v>
      </c>
      <c r="I1763">
        <f t="shared" si="165"/>
        <v>1.0281960000000001E-2</v>
      </c>
      <c r="J1763">
        <f t="shared" si="166"/>
        <v>1</v>
      </c>
      <c r="K1763">
        <f t="shared" si="167"/>
        <v>0.99855786761898102</v>
      </c>
    </row>
    <row r="1764" spans="1:11" x14ac:dyDescent="0.3">
      <c r="A1764">
        <v>1763</v>
      </c>
      <c r="B1764" t="s">
        <v>15</v>
      </c>
      <c r="C1764" t="s">
        <v>5286</v>
      </c>
      <c r="D1764">
        <v>9.75</v>
      </c>
      <c r="E1764">
        <v>2331.4460279934242</v>
      </c>
      <c r="F1764">
        <f t="shared" si="162"/>
        <v>9.7500000000000003E-2</v>
      </c>
      <c r="G1764">
        <f t="shared" si="163"/>
        <v>227.31598772935888</v>
      </c>
      <c r="H1764">
        <f t="shared" si="164"/>
        <v>9.5062500000000008E-3</v>
      </c>
      <c r="I1764">
        <f t="shared" si="165"/>
        <v>9.509140000000001E-3</v>
      </c>
      <c r="J1764">
        <f t="shared" si="166"/>
        <v>0.99969608187491188</v>
      </c>
      <c r="K1764">
        <f t="shared" si="167"/>
        <v>0.99167092384967315</v>
      </c>
    </row>
    <row r="1765" spans="1:11" x14ac:dyDescent="0.3">
      <c r="A1765">
        <v>1764</v>
      </c>
      <c r="B1765" t="s">
        <v>15</v>
      </c>
      <c r="C1765" t="s">
        <v>5287</v>
      </c>
      <c r="D1765">
        <v>9.5500000000000007</v>
      </c>
      <c r="E1765">
        <v>80.854785946998206</v>
      </c>
      <c r="F1765">
        <f t="shared" si="162"/>
        <v>9.5500000000000002E-2</v>
      </c>
      <c r="G1765">
        <f t="shared" si="163"/>
        <v>7.7216320579383284</v>
      </c>
      <c r="H1765">
        <f t="shared" si="164"/>
        <v>9.1202499999999999E-3</v>
      </c>
      <c r="I1765">
        <f t="shared" si="165"/>
        <v>9.1202499999999999E-3</v>
      </c>
      <c r="J1765">
        <f t="shared" si="166"/>
        <v>1</v>
      </c>
      <c r="K1765">
        <f t="shared" si="167"/>
        <v>0.78872799929864568</v>
      </c>
    </row>
    <row r="1766" spans="1:11" x14ac:dyDescent="0.3">
      <c r="A1766">
        <v>1765</v>
      </c>
      <c r="B1766" t="s">
        <v>15</v>
      </c>
      <c r="C1766" t="s">
        <v>5288</v>
      </c>
      <c r="D1766">
        <v>9.3699999999999992</v>
      </c>
      <c r="E1766">
        <v>342.03797693778898</v>
      </c>
      <c r="F1766">
        <f t="shared" si="162"/>
        <v>9.3699999999999992E-2</v>
      </c>
      <c r="G1766">
        <f t="shared" si="163"/>
        <v>32.048958439070823</v>
      </c>
      <c r="H1766">
        <f t="shared" si="164"/>
        <v>8.779689999999998E-3</v>
      </c>
      <c r="I1766">
        <f t="shared" si="165"/>
        <v>8.779689999999998E-3</v>
      </c>
      <c r="J1766">
        <f t="shared" si="166"/>
        <v>1</v>
      </c>
      <c r="K1766">
        <f t="shared" si="167"/>
        <v>0.94667167159009136</v>
      </c>
    </row>
    <row r="1767" spans="1:11" x14ac:dyDescent="0.3">
      <c r="A1767">
        <v>1766</v>
      </c>
      <c r="B1767" t="s">
        <v>15</v>
      </c>
      <c r="C1767" t="s">
        <v>5289</v>
      </c>
      <c r="D1767">
        <v>9.2100000000000009</v>
      </c>
      <c r="E1767">
        <v>24829.1571845574</v>
      </c>
      <c r="F1767">
        <f t="shared" si="162"/>
        <v>9.2100000000000015E-2</v>
      </c>
      <c r="G1767">
        <f t="shared" si="163"/>
        <v>2286.7653766977369</v>
      </c>
      <c r="H1767">
        <f t="shared" si="164"/>
        <v>8.4824100000000027E-3</v>
      </c>
      <c r="I1767">
        <f t="shared" si="165"/>
        <v>8.4824100000000027E-3</v>
      </c>
      <c r="J1767">
        <f t="shared" si="166"/>
        <v>1</v>
      </c>
      <c r="K1767">
        <f t="shared" si="167"/>
        <v>0.99925840535880917</v>
      </c>
    </row>
    <row r="1768" spans="1:11" x14ac:dyDescent="0.3">
      <c r="A1768">
        <v>1767</v>
      </c>
      <c r="B1768" t="s">
        <v>15</v>
      </c>
      <c r="C1768" t="s">
        <v>5290</v>
      </c>
      <c r="D1768">
        <v>9.18</v>
      </c>
      <c r="E1768">
        <v>366.65767707727002</v>
      </c>
      <c r="F1768">
        <f t="shared" si="162"/>
        <v>9.1799999999999993E-2</v>
      </c>
      <c r="G1768">
        <f t="shared" si="163"/>
        <v>33.659174755693385</v>
      </c>
      <c r="H1768">
        <f t="shared" si="164"/>
        <v>8.427239999999999E-3</v>
      </c>
      <c r="I1768">
        <f t="shared" si="165"/>
        <v>8.427239999999999E-3</v>
      </c>
      <c r="J1768">
        <f t="shared" si="166"/>
        <v>1</v>
      </c>
      <c r="K1768">
        <f t="shared" si="167"/>
        <v>0.95114912335884483</v>
      </c>
    </row>
    <row r="1769" spans="1:11" x14ac:dyDescent="0.3">
      <c r="A1769">
        <v>1768</v>
      </c>
      <c r="B1769" t="s">
        <v>15</v>
      </c>
      <c r="C1769" t="s">
        <v>4163</v>
      </c>
      <c r="D1769">
        <v>9.09</v>
      </c>
      <c r="E1769">
        <v>57.753418533569999</v>
      </c>
      <c r="F1769">
        <f t="shared" si="162"/>
        <v>9.0899999999999995E-2</v>
      </c>
      <c r="G1769">
        <f t="shared" si="163"/>
        <v>5.2497857447015122</v>
      </c>
      <c r="H1769">
        <f t="shared" si="164"/>
        <v>8.2628099999999989E-3</v>
      </c>
      <c r="I1769">
        <f t="shared" si="165"/>
        <v>2.4788429999999997E-2</v>
      </c>
      <c r="J1769">
        <f t="shared" si="166"/>
        <v>0.33333333333333331</v>
      </c>
      <c r="K1769">
        <f t="shared" si="167"/>
        <v>0.72802109169701312</v>
      </c>
    </row>
    <row r="1770" spans="1:11" x14ac:dyDescent="0.3">
      <c r="A1770">
        <v>1769</v>
      </c>
      <c r="B1770" t="s">
        <v>15</v>
      </c>
      <c r="C1770" t="s">
        <v>5291</v>
      </c>
      <c r="D1770">
        <v>9.02</v>
      </c>
      <c r="E1770">
        <v>606.41089460248702</v>
      </c>
      <c r="F1770">
        <f t="shared" si="162"/>
        <v>9.0200000000000002E-2</v>
      </c>
      <c r="G1770">
        <f t="shared" si="163"/>
        <v>54.698262693144329</v>
      </c>
      <c r="H1770">
        <f t="shared" si="164"/>
        <v>8.1360400000000006E-3</v>
      </c>
      <c r="I1770">
        <f t="shared" si="165"/>
        <v>8.1360400000000006E-3</v>
      </c>
      <c r="J1770">
        <f t="shared" si="166"/>
        <v>1</v>
      </c>
      <c r="K1770">
        <f t="shared" si="167"/>
        <v>0.97068720443153544</v>
      </c>
    </row>
    <row r="1771" spans="1:11" x14ac:dyDescent="0.3">
      <c r="A1771">
        <v>1770</v>
      </c>
      <c r="B1771" t="s">
        <v>15</v>
      </c>
      <c r="C1771" t="s">
        <v>5292</v>
      </c>
      <c r="D1771">
        <v>8.9600000000000009</v>
      </c>
      <c r="E1771">
        <v>95.293140580390798</v>
      </c>
      <c r="F1771">
        <f t="shared" si="162"/>
        <v>8.9600000000000013E-2</v>
      </c>
      <c r="G1771">
        <f t="shared" si="163"/>
        <v>8.5382653960030161</v>
      </c>
      <c r="H1771">
        <f t="shared" si="164"/>
        <v>8.0281600000000029E-3</v>
      </c>
      <c r="I1771">
        <f t="shared" si="165"/>
        <v>8.0281600000000029E-3</v>
      </c>
      <c r="J1771">
        <f t="shared" si="166"/>
        <v>1</v>
      </c>
      <c r="K1771">
        <f t="shared" si="167"/>
        <v>0.82811069383390234</v>
      </c>
    </row>
    <row r="1772" spans="1:11" x14ac:dyDescent="0.3">
      <c r="A1772">
        <v>1771</v>
      </c>
      <c r="B1772" t="s">
        <v>15</v>
      </c>
      <c r="C1772" t="s">
        <v>5293</v>
      </c>
      <c r="D1772">
        <v>8.85</v>
      </c>
      <c r="E1772">
        <v>64552.9210089224</v>
      </c>
      <c r="F1772">
        <f t="shared" si="162"/>
        <v>8.8499999999999995E-2</v>
      </c>
      <c r="G1772">
        <f t="shared" si="163"/>
        <v>5712.9335092896317</v>
      </c>
      <c r="H1772">
        <f t="shared" si="164"/>
        <v>7.8322499999999989E-3</v>
      </c>
      <c r="I1772">
        <f t="shared" si="165"/>
        <v>8.4774099999999995E-3</v>
      </c>
      <c r="J1772">
        <f t="shared" si="166"/>
        <v>0.92389656746577076</v>
      </c>
      <c r="K1772">
        <f t="shared" si="167"/>
        <v>0.99972584395187125</v>
      </c>
    </row>
    <row r="1773" spans="1:11" x14ac:dyDescent="0.3">
      <c r="A1773">
        <v>1772</v>
      </c>
      <c r="B1773" t="s">
        <v>15</v>
      </c>
      <c r="C1773" t="s">
        <v>5294</v>
      </c>
      <c r="D1773">
        <v>8.7799999999999994</v>
      </c>
      <c r="E1773">
        <v>58.715975509129699</v>
      </c>
      <c r="F1773">
        <f t="shared" si="162"/>
        <v>8.7799999999999989E-2</v>
      </c>
      <c r="G1773">
        <f t="shared" si="163"/>
        <v>5.1552626497015872</v>
      </c>
      <c r="H1773">
        <f t="shared" si="164"/>
        <v>7.7088399999999981E-3</v>
      </c>
      <c r="I1773">
        <f t="shared" si="165"/>
        <v>7.7088399999999981E-3</v>
      </c>
      <c r="J1773">
        <f t="shared" si="166"/>
        <v>1</v>
      </c>
      <c r="K1773">
        <f t="shared" si="167"/>
        <v>0.73983634035151058</v>
      </c>
    </row>
    <row r="1774" spans="1:11" x14ac:dyDescent="0.3">
      <c r="A1774">
        <v>1773</v>
      </c>
      <c r="B1774" t="s">
        <v>15</v>
      </c>
      <c r="C1774" t="s">
        <v>5295</v>
      </c>
      <c r="D1774">
        <v>8.73</v>
      </c>
      <c r="E1774">
        <v>34.652051120142097</v>
      </c>
      <c r="F1774">
        <f t="shared" si="162"/>
        <v>8.7300000000000003E-2</v>
      </c>
      <c r="G1774">
        <f t="shared" si="163"/>
        <v>3.0251240627884051</v>
      </c>
      <c r="H1774">
        <f t="shared" si="164"/>
        <v>7.6212900000000002E-3</v>
      </c>
      <c r="I1774">
        <f t="shared" si="165"/>
        <v>7.6212900000000002E-3</v>
      </c>
      <c r="J1774">
        <f t="shared" si="166"/>
        <v>1</v>
      </c>
      <c r="K1774">
        <f t="shared" si="167"/>
        <v>0.59752940330907045</v>
      </c>
    </row>
    <row r="1775" spans="1:11" x14ac:dyDescent="0.3">
      <c r="A1775">
        <v>1774</v>
      </c>
      <c r="B1775" t="s">
        <v>15</v>
      </c>
      <c r="C1775" t="s">
        <v>5296</v>
      </c>
      <c r="D1775">
        <v>8.7100000000000009</v>
      </c>
      <c r="E1775">
        <v>932.71770931715992</v>
      </c>
      <c r="F1775">
        <f t="shared" si="162"/>
        <v>8.7100000000000011E-2</v>
      </c>
      <c r="G1775">
        <f t="shared" si="163"/>
        <v>81.239712481524634</v>
      </c>
      <c r="H1775">
        <f t="shared" si="164"/>
        <v>7.5864100000000018E-3</v>
      </c>
      <c r="I1775">
        <f t="shared" si="165"/>
        <v>1.1043860000000003E-2</v>
      </c>
      <c r="J1775">
        <f t="shared" si="166"/>
        <v>0.68693464060573028</v>
      </c>
      <c r="K1775">
        <f t="shared" si="167"/>
        <v>0.98149618942846373</v>
      </c>
    </row>
    <row r="1776" spans="1:11" x14ac:dyDescent="0.3">
      <c r="A1776">
        <v>1775</v>
      </c>
      <c r="B1776" t="s">
        <v>15</v>
      </c>
      <c r="C1776" t="s">
        <v>5297</v>
      </c>
      <c r="D1776">
        <v>8.51</v>
      </c>
      <c r="E1776">
        <v>196.95760111584801</v>
      </c>
      <c r="F1776">
        <f t="shared" si="162"/>
        <v>8.5099999999999995E-2</v>
      </c>
      <c r="G1776">
        <f t="shared" si="163"/>
        <v>16.761091854958664</v>
      </c>
      <c r="H1776">
        <f t="shared" si="164"/>
        <v>7.2420099999999992E-3</v>
      </c>
      <c r="I1776">
        <f t="shared" si="165"/>
        <v>7.2420099999999992E-3</v>
      </c>
      <c r="J1776">
        <f t="shared" si="166"/>
        <v>1</v>
      </c>
      <c r="K1776">
        <f t="shared" si="167"/>
        <v>0.91716455583474854</v>
      </c>
    </row>
    <row r="1777" spans="1:11" x14ac:dyDescent="0.3">
      <c r="A1777">
        <v>1776</v>
      </c>
      <c r="B1777" t="s">
        <v>15</v>
      </c>
      <c r="C1777" t="s">
        <v>5298</v>
      </c>
      <c r="D1777">
        <v>8.49</v>
      </c>
      <c r="E1777">
        <v>0.94867699233739899</v>
      </c>
      <c r="F1777">
        <f t="shared" si="162"/>
        <v>8.4900000000000003E-2</v>
      </c>
      <c r="G1777">
        <f t="shared" si="163"/>
        <v>8.0542676649445172E-2</v>
      </c>
      <c r="H1777">
        <f t="shared" si="164"/>
        <v>7.2080100000000008E-3</v>
      </c>
      <c r="I1777">
        <f t="shared" si="165"/>
        <v>7.2080100000000008E-3</v>
      </c>
      <c r="J1777">
        <f t="shared" si="166"/>
        <v>1</v>
      </c>
      <c r="K1777">
        <f t="shared" si="167"/>
        <v>0.79898093914908552</v>
      </c>
    </row>
    <row r="1778" spans="1:11" x14ac:dyDescent="0.3">
      <c r="A1778">
        <v>1777</v>
      </c>
      <c r="B1778" t="s">
        <v>15</v>
      </c>
      <c r="C1778" t="s">
        <v>5299</v>
      </c>
      <c r="D1778">
        <v>8.43</v>
      </c>
      <c r="E1778">
        <v>1898.16235580334</v>
      </c>
      <c r="F1778">
        <f t="shared" si="162"/>
        <v>8.43E-2</v>
      </c>
      <c r="G1778">
        <f t="shared" si="163"/>
        <v>160.01508659422157</v>
      </c>
      <c r="H1778">
        <f t="shared" si="164"/>
        <v>7.10649E-3</v>
      </c>
      <c r="I1778">
        <f t="shared" si="165"/>
        <v>7.10649E-3</v>
      </c>
      <c r="J1778">
        <f t="shared" si="166"/>
        <v>1</v>
      </c>
      <c r="K1778">
        <f t="shared" si="167"/>
        <v>0.99115699800815771</v>
      </c>
    </row>
    <row r="1779" spans="1:11" x14ac:dyDescent="0.3">
      <c r="A1779">
        <v>1778</v>
      </c>
      <c r="B1779" t="s">
        <v>15</v>
      </c>
      <c r="C1779" t="s">
        <v>5300</v>
      </c>
      <c r="D1779">
        <v>8.41</v>
      </c>
      <c r="E1779">
        <v>361.99078776915348</v>
      </c>
      <c r="F1779">
        <f t="shared" si="162"/>
        <v>8.4100000000000008E-2</v>
      </c>
      <c r="G1779">
        <f t="shared" si="163"/>
        <v>30.443425251385811</v>
      </c>
      <c r="H1779">
        <f t="shared" si="164"/>
        <v>7.0728100000000014E-3</v>
      </c>
      <c r="I1779">
        <f t="shared" si="165"/>
        <v>6.0611829999999998E-2</v>
      </c>
      <c r="J1779">
        <f t="shared" si="166"/>
        <v>0.11669025667101623</v>
      </c>
      <c r="K1779">
        <f t="shared" si="167"/>
        <v>0.95458972940823539</v>
      </c>
    </row>
    <row r="1780" spans="1:11" x14ac:dyDescent="0.3">
      <c r="A1780">
        <v>1779</v>
      </c>
      <c r="B1780" t="s">
        <v>15</v>
      </c>
      <c r="C1780" t="s">
        <v>5301</v>
      </c>
      <c r="D1780">
        <v>8.4</v>
      </c>
      <c r="E1780">
        <v>9821.9313786091698</v>
      </c>
      <c r="F1780">
        <f t="shared" si="162"/>
        <v>8.4000000000000005E-2</v>
      </c>
      <c r="G1780">
        <f t="shared" si="163"/>
        <v>825.04223580317034</v>
      </c>
      <c r="H1780">
        <f t="shared" si="164"/>
        <v>7.0560000000000006E-3</v>
      </c>
      <c r="I1780">
        <f t="shared" si="165"/>
        <v>7.0560000000000006E-3</v>
      </c>
      <c r="J1780">
        <f t="shared" si="166"/>
        <v>1</v>
      </c>
      <c r="K1780">
        <f t="shared" si="167"/>
        <v>0.9982910036953021</v>
      </c>
    </row>
    <row r="1781" spans="1:11" x14ac:dyDescent="0.3">
      <c r="A1781">
        <v>1780</v>
      </c>
      <c r="B1781" t="s">
        <v>15</v>
      </c>
      <c r="C1781" t="s">
        <v>5302</v>
      </c>
      <c r="D1781">
        <v>8.4</v>
      </c>
      <c r="E1781">
        <v>6110.3116808517198</v>
      </c>
      <c r="F1781">
        <f t="shared" si="162"/>
        <v>8.4000000000000005E-2</v>
      </c>
      <c r="G1781">
        <f t="shared" si="163"/>
        <v>513.26618119154455</v>
      </c>
      <c r="H1781">
        <f t="shared" si="164"/>
        <v>7.0560000000000006E-3</v>
      </c>
      <c r="I1781">
        <f t="shared" si="165"/>
        <v>7.0560000000000006E-3</v>
      </c>
      <c r="J1781">
        <f t="shared" si="166"/>
        <v>1</v>
      </c>
      <c r="K1781">
        <f t="shared" si="167"/>
        <v>0.99725432396944369</v>
      </c>
    </row>
    <row r="1782" spans="1:11" x14ac:dyDescent="0.3">
      <c r="A1782">
        <v>1781</v>
      </c>
      <c r="B1782" t="s">
        <v>15</v>
      </c>
      <c r="C1782" t="s">
        <v>5303</v>
      </c>
      <c r="D1782">
        <v>8.36</v>
      </c>
      <c r="E1782">
        <v>787.37160600767402</v>
      </c>
      <c r="F1782">
        <f t="shared" si="162"/>
        <v>8.3599999999999994E-2</v>
      </c>
      <c r="G1782">
        <f t="shared" si="163"/>
        <v>65.824266262241537</v>
      </c>
      <c r="H1782">
        <f t="shared" si="164"/>
        <v>6.9889599999999989E-3</v>
      </c>
      <c r="I1782">
        <f t="shared" si="165"/>
        <v>6.9889599999999989E-3</v>
      </c>
      <c r="J1782">
        <f t="shared" si="166"/>
        <v>1</v>
      </c>
      <c r="K1782">
        <f t="shared" si="167"/>
        <v>0.9789878900451281</v>
      </c>
    </row>
    <row r="1783" spans="1:11" x14ac:dyDescent="0.3">
      <c r="A1783">
        <v>1782</v>
      </c>
      <c r="B1783" t="s">
        <v>15</v>
      </c>
      <c r="C1783" t="s">
        <v>5304</v>
      </c>
      <c r="D1783">
        <v>8.2200000000000006</v>
      </c>
      <c r="E1783">
        <v>1416.8838680235899</v>
      </c>
      <c r="F1783">
        <f t="shared" si="162"/>
        <v>8.2200000000000009E-2</v>
      </c>
      <c r="G1783">
        <f t="shared" si="163"/>
        <v>116.4678539515391</v>
      </c>
      <c r="H1783">
        <f t="shared" si="164"/>
        <v>6.7568400000000018E-3</v>
      </c>
      <c r="I1783">
        <f t="shared" si="165"/>
        <v>6.7568400000000018E-3</v>
      </c>
      <c r="J1783">
        <f t="shared" si="166"/>
        <v>1</v>
      </c>
      <c r="K1783">
        <f t="shared" si="167"/>
        <v>0.98846399875203483</v>
      </c>
    </row>
    <row r="1784" spans="1:11" x14ac:dyDescent="0.3">
      <c r="A1784">
        <v>1783</v>
      </c>
      <c r="B1784" t="s">
        <v>15</v>
      </c>
      <c r="C1784" t="s">
        <v>5305</v>
      </c>
      <c r="D1784">
        <v>8.15</v>
      </c>
      <c r="E1784">
        <v>660.31408523381901</v>
      </c>
      <c r="F1784">
        <f t="shared" si="162"/>
        <v>8.1500000000000003E-2</v>
      </c>
      <c r="G1784">
        <f t="shared" si="163"/>
        <v>53.815597946556252</v>
      </c>
      <c r="H1784">
        <f t="shared" si="164"/>
        <v>6.6422500000000006E-3</v>
      </c>
      <c r="I1784">
        <f t="shared" si="165"/>
        <v>6.6422500000000006E-3</v>
      </c>
      <c r="J1784">
        <f t="shared" si="166"/>
        <v>1</v>
      </c>
      <c r="K1784">
        <f t="shared" si="167"/>
        <v>0.97561574307421695</v>
      </c>
    </row>
    <row r="1785" spans="1:11" x14ac:dyDescent="0.3">
      <c r="A1785">
        <v>1784</v>
      </c>
      <c r="B1785" t="s">
        <v>15</v>
      </c>
      <c r="C1785" t="s">
        <v>5306</v>
      </c>
      <c r="D1785">
        <v>7.92</v>
      </c>
      <c r="E1785">
        <v>118.394507993819</v>
      </c>
      <c r="F1785">
        <f t="shared" si="162"/>
        <v>7.9199999999999993E-2</v>
      </c>
      <c r="G1785">
        <f t="shared" si="163"/>
        <v>9.3768450331104649</v>
      </c>
      <c r="H1785">
        <f t="shared" si="164"/>
        <v>6.2726399999999986E-3</v>
      </c>
      <c r="I1785">
        <f t="shared" si="165"/>
        <v>6.2726399999999986E-3</v>
      </c>
      <c r="J1785">
        <f t="shared" si="166"/>
        <v>1</v>
      </c>
      <c r="K1785">
        <f t="shared" si="167"/>
        <v>0.87459872779795722</v>
      </c>
    </row>
    <row r="1786" spans="1:11" x14ac:dyDescent="0.3">
      <c r="A1786">
        <v>1785</v>
      </c>
      <c r="B1786" t="s">
        <v>15</v>
      </c>
      <c r="C1786" t="s">
        <v>5307</v>
      </c>
      <c r="D1786">
        <v>7.9</v>
      </c>
      <c r="E1786">
        <v>11118.298904650959</v>
      </c>
      <c r="F1786">
        <f t="shared" si="162"/>
        <v>7.9000000000000001E-2</v>
      </c>
      <c r="G1786">
        <f t="shared" si="163"/>
        <v>878.34561346742578</v>
      </c>
      <c r="H1786">
        <f t="shared" si="164"/>
        <v>6.241E-3</v>
      </c>
      <c r="I1786">
        <f t="shared" si="165"/>
        <v>7.4520400000000001E-3</v>
      </c>
      <c r="J1786">
        <f t="shared" si="166"/>
        <v>0.83748879501451956</v>
      </c>
      <c r="K1786">
        <f t="shared" si="167"/>
        <v>0.99857992831735243</v>
      </c>
    </row>
    <row r="1787" spans="1:11" x14ac:dyDescent="0.3">
      <c r="A1787">
        <v>1786</v>
      </c>
      <c r="B1787" t="s">
        <v>15</v>
      </c>
      <c r="C1787" t="s">
        <v>5308</v>
      </c>
      <c r="D1787">
        <v>7.84</v>
      </c>
      <c r="E1787">
        <v>71.078705769533499</v>
      </c>
      <c r="F1787">
        <f t="shared" si="162"/>
        <v>7.8399999999999997E-2</v>
      </c>
      <c r="G1787">
        <f t="shared" si="163"/>
        <v>5.5725705323314259</v>
      </c>
      <c r="H1787">
        <f t="shared" si="164"/>
        <v>6.1465599999999997E-3</v>
      </c>
      <c r="I1787">
        <f t="shared" si="165"/>
        <v>6.1465599999999997E-3</v>
      </c>
      <c r="J1787">
        <f t="shared" si="166"/>
        <v>1</v>
      </c>
      <c r="K1787">
        <f t="shared" si="167"/>
        <v>0.80131453187042434</v>
      </c>
    </row>
    <row r="1788" spans="1:11" x14ac:dyDescent="0.3">
      <c r="A1788">
        <v>1787</v>
      </c>
      <c r="B1788" t="s">
        <v>15</v>
      </c>
      <c r="C1788" t="s">
        <v>5309</v>
      </c>
      <c r="D1788">
        <v>7.82</v>
      </c>
      <c r="E1788">
        <v>6.7378988289165198</v>
      </c>
      <c r="F1788">
        <f t="shared" si="162"/>
        <v>7.8200000000000006E-2</v>
      </c>
      <c r="G1788">
        <f t="shared" si="163"/>
        <v>0.52690368842127189</v>
      </c>
      <c r="H1788">
        <f t="shared" si="164"/>
        <v>6.115240000000001E-3</v>
      </c>
      <c r="I1788">
        <f t="shared" si="165"/>
        <v>6.115240000000001E-3</v>
      </c>
      <c r="J1788">
        <f t="shared" si="166"/>
        <v>1</v>
      </c>
      <c r="K1788">
        <f t="shared" si="167"/>
        <v>7.4330862152585553E-2</v>
      </c>
    </row>
    <row r="1789" spans="1:11" x14ac:dyDescent="0.3">
      <c r="A1789">
        <v>1788</v>
      </c>
      <c r="B1789" t="s">
        <v>15</v>
      </c>
      <c r="C1789" t="s">
        <v>5310</v>
      </c>
      <c r="D1789">
        <v>7.66</v>
      </c>
      <c r="E1789">
        <v>935.60538024383595</v>
      </c>
      <c r="F1789">
        <f t="shared" si="162"/>
        <v>7.6600000000000001E-2</v>
      </c>
      <c r="G1789">
        <f t="shared" si="163"/>
        <v>71.667372126677833</v>
      </c>
      <c r="H1789">
        <f t="shared" si="164"/>
        <v>5.86756E-3</v>
      </c>
      <c r="I1789">
        <f t="shared" si="165"/>
        <v>5.86756E-3</v>
      </c>
      <c r="J1789">
        <f t="shared" si="166"/>
        <v>1</v>
      </c>
      <c r="K1789">
        <f t="shared" si="167"/>
        <v>0.98375854736019286</v>
      </c>
    </row>
    <row r="1790" spans="1:11" x14ac:dyDescent="0.3">
      <c r="A1790">
        <v>1789</v>
      </c>
      <c r="B1790" t="s">
        <v>15</v>
      </c>
      <c r="C1790" t="s">
        <v>5311</v>
      </c>
      <c r="D1790">
        <v>7.62</v>
      </c>
      <c r="E1790">
        <v>13869.483460836869</v>
      </c>
      <c r="F1790">
        <f t="shared" si="162"/>
        <v>7.6200000000000004E-2</v>
      </c>
      <c r="G1790">
        <f t="shared" si="163"/>
        <v>1056.8546397157695</v>
      </c>
      <c r="H1790">
        <f t="shared" si="164"/>
        <v>5.8064400000000004E-3</v>
      </c>
      <c r="I1790">
        <f t="shared" si="165"/>
        <v>9.7427800000000012E-3</v>
      </c>
      <c r="J1790">
        <f t="shared" si="166"/>
        <v>0.59597363380883073</v>
      </c>
      <c r="K1790">
        <f t="shared" si="167"/>
        <v>0.99890178811140151</v>
      </c>
    </row>
    <row r="1791" spans="1:11" x14ac:dyDescent="0.3">
      <c r="A1791">
        <v>1790</v>
      </c>
      <c r="B1791" t="s">
        <v>15</v>
      </c>
      <c r="C1791" t="s">
        <v>5312</v>
      </c>
      <c r="D1791">
        <v>7.6</v>
      </c>
      <c r="E1791">
        <v>739.24375722970001</v>
      </c>
      <c r="F1791">
        <f t="shared" si="162"/>
        <v>7.5999999999999998E-2</v>
      </c>
      <c r="G1791">
        <f t="shared" si="163"/>
        <v>56.182525549457196</v>
      </c>
      <c r="H1791">
        <f t="shared" si="164"/>
        <v>5.7759999999999999E-3</v>
      </c>
      <c r="I1791">
        <f t="shared" si="165"/>
        <v>5.3868209999999993E-2</v>
      </c>
      <c r="J1791">
        <f t="shared" si="166"/>
        <v>0.10722465067987225</v>
      </c>
      <c r="K1791">
        <f t="shared" si="167"/>
        <v>0.97964768420053205</v>
      </c>
    </row>
    <row r="1792" spans="1:11" x14ac:dyDescent="0.3">
      <c r="A1792">
        <v>1791</v>
      </c>
      <c r="B1792" t="s">
        <v>15</v>
      </c>
      <c r="C1792" t="s">
        <v>5313</v>
      </c>
      <c r="D1792">
        <v>7.56</v>
      </c>
      <c r="E1792">
        <v>9556.2656533547597</v>
      </c>
      <c r="F1792">
        <f t="shared" si="162"/>
        <v>7.5600000000000001E-2</v>
      </c>
      <c r="G1792">
        <f t="shared" si="163"/>
        <v>722.45368339361983</v>
      </c>
      <c r="H1792">
        <f t="shared" si="164"/>
        <v>5.7153600000000001E-3</v>
      </c>
      <c r="I1792">
        <f t="shared" si="165"/>
        <v>8.3491799999999994E-3</v>
      </c>
      <c r="J1792">
        <f t="shared" si="166"/>
        <v>0.68454147592937276</v>
      </c>
      <c r="K1792">
        <f t="shared" si="167"/>
        <v>0.9984190426981806</v>
      </c>
    </row>
    <row r="1793" spans="1:11" x14ac:dyDescent="0.3">
      <c r="A1793">
        <v>1792</v>
      </c>
      <c r="B1793" t="s">
        <v>15</v>
      </c>
      <c r="C1793" t="s">
        <v>5314</v>
      </c>
      <c r="D1793">
        <v>7.53</v>
      </c>
      <c r="E1793">
        <v>95.840975542979507</v>
      </c>
      <c r="F1793">
        <f t="shared" si="162"/>
        <v>7.5300000000000006E-2</v>
      </c>
      <c r="G1793">
        <f t="shared" si="163"/>
        <v>7.2168254583863574</v>
      </c>
      <c r="H1793">
        <f t="shared" si="164"/>
        <v>5.6700900000000009E-3</v>
      </c>
      <c r="I1793">
        <f t="shared" si="165"/>
        <v>5.6700900000000009E-3</v>
      </c>
      <c r="J1793">
        <f t="shared" si="166"/>
        <v>1</v>
      </c>
      <c r="K1793">
        <f t="shared" si="167"/>
        <v>0.8543111359751232</v>
      </c>
    </row>
    <row r="1794" spans="1:11" x14ac:dyDescent="0.3">
      <c r="A1794">
        <v>1793</v>
      </c>
      <c r="B1794" t="s">
        <v>15</v>
      </c>
      <c r="C1794" t="s">
        <v>5315</v>
      </c>
      <c r="D1794">
        <v>7.53</v>
      </c>
      <c r="E1794">
        <v>20202.14580304284</v>
      </c>
      <c r="F1794">
        <f t="shared" ref="F1794:F1857" si="168">IFERROR(D1794/100,0)</f>
        <v>7.5300000000000006E-2</v>
      </c>
      <c r="G1794">
        <f t="shared" ref="G1794:G1857" si="169">F1794*E1794</f>
        <v>1521.2215789691261</v>
      </c>
      <c r="H1794">
        <f t="shared" ref="H1794:H1857" si="170">F1794^2</f>
        <v>5.6700900000000009E-3</v>
      </c>
      <c r="I1794">
        <f t="shared" ref="I1794:I1857" si="171">SUMIF($C:$C,C1794,$H:$H)</f>
        <v>5.6701800000000012E-3</v>
      </c>
      <c r="J1794">
        <f t="shared" ref="J1794:J1857" si="172">IF(I1794&gt;0,H1794/I1794,0)</f>
        <v>0.99998412748801624</v>
      </c>
      <c r="K1794">
        <f t="shared" si="167"/>
        <v>0.99925481239052183</v>
      </c>
    </row>
    <row r="1795" spans="1:11" x14ac:dyDescent="0.3">
      <c r="A1795">
        <v>1794</v>
      </c>
      <c r="B1795" t="s">
        <v>15</v>
      </c>
      <c r="C1795" t="s">
        <v>5316</v>
      </c>
      <c r="D1795">
        <v>7.5</v>
      </c>
      <c r="E1795">
        <v>779.81248770134198</v>
      </c>
      <c r="F1795">
        <f t="shared" si="168"/>
        <v>7.4999999999999997E-2</v>
      </c>
      <c r="G1795">
        <f t="shared" si="169"/>
        <v>58.485936577600647</v>
      </c>
      <c r="H1795">
        <f t="shared" si="170"/>
        <v>5.6249999999999998E-3</v>
      </c>
      <c r="I1795">
        <f t="shared" si="171"/>
        <v>5.6249999999999998E-3</v>
      </c>
      <c r="J1795">
        <f t="shared" si="172"/>
        <v>1</v>
      </c>
      <c r="K1795">
        <f t="shared" ref="K1795:K1858" si="173">IF((E1795+D1795)&gt;0,ABS(E1795-D1795)/(E1795+D1795),0)</f>
        <v>0.98094784442731964</v>
      </c>
    </row>
    <row r="1796" spans="1:11" x14ac:dyDescent="0.3">
      <c r="A1796">
        <v>1795</v>
      </c>
      <c r="B1796" t="s">
        <v>15</v>
      </c>
      <c r="C1796" t="s">
        <v>5317</v>
      </c>
      <c r="D1796">
        <v>7.41</v>
      </c>
      <c r="E1796">
        <v>5265.3316093094199</v>
      </c>
      <c r="F1796">
        <f t="shared" si="168"/>
        <v>7.4099999999999999E-2</v>
      </c>
      <c r="G1796">
        <f t="shared" si="169"/>
        <v>390.16107224982801</v>
      </c>
      <c r="H1796">
        <f t="shared" si="170"/>
        <v>5.4908099999999996E-3</v>
      </c>
      <c r="I1796">
        <f t="shared" si="171"/>
        <v>5.4908099999999996E-3</v>
      </c>
      <c r="J1796">
        <f t="shared" si="172"/>
        <v>1</v>
      </c>
      <c r="K1796">
        <f t="shared" si="173"/>
        <v>0.99718931798709154</v>
      </c>
    </row>
    <row r="1797" spans="1:11" x14ac:dyDescent="0.3">
      <c r="A1797">
        <v>1796</v>
      </c>
      <c r="B1797" t="s">
        <v>15</v>
      </c>
      <c r="C1797" t="s">
        <v>5318</v>
      </c>
      <c r="D1797">
        <v>7.32</v>
      </c>
      <c r="E1797">
        <v>11.55068370671404</v>
      </c>
      <c r="F1797">
        <f t="shared" si="168"/>
        <v>7.3200000000000001E-2</v>
      </c>
      <c r="G1797">
        <f t="shared" si="169"/>
        <v>0.84551004733146773</v>
      </c>
      <c r="H1797">
        <f t="shared" si="170"/>
        <v>5.3582400000000002E-3</v>
      </c>
      <c r="I1797">
        <f t="shared" si="171"/>
        <v>5.3582400000000002E-3</v>
      </c>
      <c r="J1797">
        <f t="shared" si="172"/>
        <v>1</v>
      </c>
      <c r="K1797">
        <f t="shared" si="173"/>
        <v>0.22419345120011711</v>
      </c>
    </row>
    <row r="1798" spans="1:11" x14ac:dyDescent="0.3">
      <c r="A1798">
        <v>1797</v>
      </c>
      <c r="B1798" t="s">
        <v>15</v>
      </c>
      <c r="C1798" t="s">
        <v>5319</v>
      </c>
      <c r="D1798">
        <v>7.25</v>
      </c>
      <c r="E1798">
        <v>10.5881267311545</v>
      </c>
      <c r="F1798">
        <f t="shared" si="168"/>
        <v>7.2499999999999995E-2</v>
      </c>
      <c r="G1798">
        <f t="shared" si="169"/>
        <v>0.76763918800870112</v>
      </c>
      <c r="H1798">
        <f t="shared" si="170"/>
        <v>5.2562499999999996E-3</v>
      </c>
      <c r="I1798">
        <f t="shared" si="171"/>
        <v>5.2562499999999996E-3</v>
      </c>
      <c r="J1798">
        <f t="shared" si="172"/>
        <v>1</v>
      </c>
      <c r="K1798">
        <f t="shared" si="173"/>
        <v>0.18713437691438875</v>
      </c>
    </row>
    <row r="1799" spans="1:11" x14ac:dyDescent="0.3">
      <c r="A1799">
        <v>1798</v>
      </c>
      <c r="B1799" t="s">
        <v>15</v>
      </c>
      <c r="C1799" t="s">
        <v>5320</v>
      </c>
      <c r="D1799">
        <v>6.91</v>
      </c>
      <c r="E1799">
        <v>589.08486904241602</v>
      </c>
      <c r="F1799">
        <f t="shared" si="168"/>
        <v>6.9099999999999995E-2</v>
      </c>
      <c r="G1799">
        <f t="shared" si="169"/>
        <v>40.705764450830941</v>
      </c>
      <c r="H1799">
        <f t="shared" si="170"/>
        <v>4.7748099999999991E-3</v>
      </c>
      <c r="I1799">
        <f t="shared" si="171"/>
        <v>4.7748099999999991E-3</v>
      </c>
      <c r="J1799">
        <f t="shared" si="172"/>
        <v>1</v>
      </c>
      <c r="K1799">
        <f t="shared" si="173"/>
        <v>0.97681188091064519</v>
      </c>
    </row>
    <row r="1800" spans="1:11" x14ac:dyDescent="0.3">
      <c r="A1800">
        <v>1799</v>
      </c>
      <c r="B1800" t="s">
        <v>15</v>
      </c>
      <c r="C1800" t="s">
        <v>5321</v>
      </c>
      <c r="D1800">
        <v>6.71</v>
      </c>
      <c r="E1800">
        <v>13.1004300798306</v>
      </c>
      <c r="F1800">
        <f t="shared" si="168"/>
        <v>6.7099999999999993E-2</v>
      </c>
      <c r="G1800">
        <f t="shared" si="169"/>
        <v>0.8790388583566332</v>
      </c>
      <c r="H1800">
        <f t="shared" si="170"/>
        <v>4.5024099999999992E-3</v>
      </c>
      <c r="I1800">
        <f t="shared" si="171"/>
        <v>4.5024099999999992E-3</v>
      </c>
      <c r="J1800">
        <f t="shared" si="172"/>
        <v>1</v>
      </c>
      <c r="K1800">
        <f t="shared" si="173"/>
        <v>0.32257906840381151</v>
      </c>
    </row>
    <row r="1801" spans="1:11" x14ac:dyDescent="0.3">
      <c r="A1801">
        <v>1800</v>
      </c>
      <c r="B1801" t="s">
        <v>15</v>
      </c>
      <c r="C1801" t="s">
        <v>5322</v>
      </c>
      <c r="D1801">
        <v>6.65</v>
      </c>
      <c r="E1801">
        <v>28.1368001594068</v>
      </c>
      <c r="F1801">
        <f t="shared" si="168"/>
        <v>6.6500000000000004E-2</v>
      </c>
      <c r="G1801">
        <f t="shared" si="169"/>
        <v>1.8710972106005523</v>
      </c>
      <c r="H1801">
        <f t="shared" si="170"/>
        <v>4.4222500000000008E-3</v>
      </c>
      <c r="I1801">
        <f t="shared" si="171"/>
        <v>4.4222500000000008E-3</v>
      </c>
      <c r="J1801">
        <f t="shared" si="172"/>
        <v>1</v>
      </c>
      <c r="K1801">
        <f t="shared" si="173"/>
        <v>0.61767107238796981</v>
      </c>
    </row>
    <row r="1802" spans="1:11" x14ac:dyDescent="0.3">
      <c r="A1802">
        <v>1801</v>
      </c>
      <c r="B1802" t="s">
        <v>15</v>
      </c>
      <c r="C1802" t="s">
        <v>5323</v>
      </c>
      <c r="D1802">
        <v>6.63</v>
      </c>
      <c r="E1802">
        <v>12458.18678746536</v>
      </c>
      <c r="F1802">
        <f t="shared" si="168"/>
        <v>6.6299999999999998E-2</v>
      </c>
      <c r="G1802">
        <f t="shared" si="169"/>
        <v>825.97778400895334</v>
      </c>
      <c r="H1802">
        <f t="shared" si="170"/>
        <v>4.3956899999999998E-3</v>
      </c>
      <c r="I1802">
        <f t="shared" si="171"/>
        <v>5.2956899999999996E-3</v>
      </c>
      <c r="J1802">
        <f t="shared" si="172"/>
        <v>0.83005047500892237</v>
      </c>
      <c r="K1802">
        <f t="shared" si="173"/>
        <v>0.99893620578416098</v>
      </c>
    </row>
    <row r="1803" spans="1:11" x14ac:dyDescent="0.3">
      <c r="A1803">
        <v>1802</v>
      </c>
      <c r="B1803" t="s">
        <v>15</v>
      </c>
      <c r="C1803" t="s">
        <v>5324</v>
      </c>
      <c r="D1803">
        <v>6.61</v>
      </c>
      <c r="E1803">
        <v>82.779899898117193</v>
      </c>
      <c r="F1803">
        <f t="shared" si="168"/>
        <v>6.6100000000000006E-2</v>
      </c>
      <c r="G1803">
        <f t="shared" si="169"/>
        <v>5.4717513832655467</v>
      </c>
      <c r="H1803">
        <f t="shared" si="170"/>
        <v>4.369210000000001E-3</v>
      </c>
      <c r="I1803">
        <f t="shared" si="171"/>
        <v>4.369210000000001E-3</v>
      </c>
      <c r="J1803">
        <f t="shared" si="172"/>
        <v>1</v>
      </c>
      <c r="K1803">
        <f t="shared" si="173"/>
        <v>0.85210857138146934</v>
      </c>
    </row>
    <row r="1804" spans="1:11" x14ac:dyDescent="0.3">
      <c r="A1804">
        <v>1803</v>
      </c>
      <c r="B1804" t="s">
        <v>15</v>
      </c>
      <c r="C1804" t="s">
        <v>5325</v>
      </c>
      <c r="D1804">
        <v>6.59</v>
      </c>
      <c r="E1804">
        <v>2220.6189426157698</v>
      </c>
      <c r="F1804">
        <f t="shared" si="168"/>
        <v>6.59E-2</v>
      </c>
      <c r="G1804">
        <f t="shared" si="169"/>
        <v>146.33878831837924</v>
      </c>
      <c r="H1804">
        <f t="shared" si="170"/>
        <v>4.3428099999999999E-3</v>
      </c>
      <c r="I1804">
        <f t="shared" si="171"/>
        <v>4.3428099999999999E-3</v>
      </c>
      <c r="J1804">
        <f t="shared" si="172"/>
        <v>1</v>
      </c>
      <c r="K1804">
        <f t="shared" si="173"/>
        <v>0.99408227950785755</v>
      </c>
    </row>
    <row r="1805" spans="1:11" x14ac:dyDescent="0.3">
      <c r="A1805">
        <v>1804</v>
      </c>
      <c r="B1805" t="s">
        <v>15</v>
      </c>
      <c r="C1805" t="s">
        <v>5326</v>
      </c>
      <c r="D1805">
        <v>6.57</v>
      </c>
      <c r="E1805">
        <v>253.304926714494</v>
      </c>
      <c r="F1805">
        <f t="shared" si="168"/>
        <v>6.5700000000000008E-2</v>
      </c>
      <c r="G1805">
        <f t="shared" si="169"/>
        <v>16.642133685142259</v>
      </c>
      <c r="H1805">
        <f t="shared" si="170"/>
        <v>4.316490000000001E-3</v>
      </c>
      <c r="I1805">
        <f t="shared" si="171"/>
        <v>4.316490000000001E-3</v>
      </c>
      <c r="J1805">
        <f t="shared" si="172"/>
        <v>1</v>
      </c>
      <c r="K1805">
        <f t="shared" si="173"/>
        <v>0.94943721517837709</v>
      </c>
    </row>
    <row r="1806" spans="1:11" x14ac:dyDescent="0.3">
      <c r="A1806">
        <v>1805</v>
      </c>
      <c r="B1806" t="s">
        <v>15</v>
      </c>
      <c r="C1806" t="s">
        <v>5327</v>
      </c>
      <c r="D1806">
        <v>6.57</v>
      </c>
      <c r="E1806">
        <v>42570.044801094598</v>
      </c>
      <c r="F1806">
        <f t="shared" si="168"/>
        <v>6.5700000000000008E-2</v>
      </c>
      <c r="G1806">
        <f t="shared" si="169"/>
        <v>2796.8519434319155</v>
      </c>
      <c r="H1806">
        <f t="shared" si="170"/>
        <v>4.316490000000001E-3</v>
      </c>
      <c r="I1806">
        <f t="shared" si="171"/>
        <v>4.7126600000000005E-3</v>
      </c>
      <c r="J1806">
        <f t="shared" si="172"/>
        <v>0.91593494968871092</v>
      </c>
      <c r="K1806">
        <f t="shared" si="173"/>
        <v>0.99969137987927448</v>
      </c>
    </row>
    <row r="1807" spans="1:11" x14ac:dyDescent="0.3">
      <c r="A1807">
        <v>1806</v>
      </c>
      <c r="B1807" t="s">
        <v>15</v>
      </c>
      <c r="C1807" t="s">
        <v>5328</v>
      </c>
      <c r="D1807">
        <v>6.4</v>
      </c>
      <c r="E1807">
        <v>153.71171293667899</v>
      </c>
      <c r="F1807">
        <f t="shared" si="168"/>
        <v>6.4000000000000001E-2</v>
      </c>
      <c r="G1807">
        <f t="shared" si="169"/>
        <v>9.837549627947455</v>
      </c>
      <c r="H1807">
        <f t="shared" si="170"/>
        <v>4.0959999999999998E-3</v>
      </c>
      <c r="I1807">
        <f t="shared" si="171"/>
        <v>4.0959999999999998E-3</v>
      </c>
      <c r="J1807">
        <f t="shared" si="172"/>
        <v>1</v>
      </c>
      <c r="K1807">
        <f t="shared" si="173"/>
        <v>0.92005581749623677</v>
      </c>
    </row>
    <row r="1808" spans="1:11" x14ac:dyDescent="0.3">
      <c r="A1808">
        <v>1807</v>
      </c>
      <c r="B1808" t="s">
        <v>15</v>
      </c>
      <c r="C1808" t="s">
        <v>5329</v>
      </c>
      <c r="D1808">
        <v>6.15</v>
      </c>
      <c r="E1808">
        <v>353.25841003033798</v>
      </c>
      <c r="F1808">
        <f t="shared" si="168"/>
        <v>6.1500000000000006E-2</v>
      </c>
      <c r="G1808">
        <f t="shared" si="169"/>
        <v>21.725392216865789</v>
      </c>
      <c r="H1808">
        <f t="shared" si="170"/>
        <v>3.7822500000000009E-3</v>
      </c>
      <c r="I1808">
        <f t="shared" si="171"/>
        <v>3.7822500000000009E-3</v>
      </c>
      <c r="J1808">
        <f t="shared" si="172"/>
        <v>1</v>
      </c>
      <c r="K1808">
        <f t="shared" si="173"/>
        <v>0.96577709464572159</v>
      </c>
    </row>
    <row r="1809" spans="1:11" x14ac:dyDescent="0.3">
      <c r="A1809">
        <v>1808</v>
      </c>
      <c r="B1809" t="s">
        <v>15</v>
      </c>
      <c r="C1809" t="s">
        <v>5330</v>
      </c>
      <c r="D1809">
        <v>6.1</v>
      </c>
      <c r="E1809">
        <v>8460.8758151680395</v>
      </c>
      <c r="F1809">
        <f t="shared" si="168"/>
        <v>6.0999999999999999E-2</v>
      </c>
      <c r="G1809">
        <f t="shared" si="169"/>
        <v>516.11342472525041</v>
      </c>
      <c r="H1809">
        <f t="shared" si="170"/>
        <v>3.7209999999999999E-3</v>
      </c>
      <c r="I1809">
        <f t="shared" si="171"/>
        <v>3.7606900000000001E-3</v>
      </c>
      <c r="J1809">
        <f t="shared" si="172"/>
        <v>0.98944608569172143</v>
      </c>
      <c r="K1809">
        <f t="shared" si="173"/>
        <v>0.99855910773027778</v>
      </c>
    </row>
    <row r="1810" spans="1:11" x14ac:dyDescent="0.3">
      <c r="A1810">
        <v>1809</v>
      </c>
      <c r="B1810" t="s">
        <v>15</v>
      </c>
      <c r="C1810" t="s">
        <v>5331</v>
      </c>
      <c r="D1810">
        <v>6.09</v>
      </c>
      <c r="E1810">
        <v>11943.40695274232</v>
      </c>
      <c r="F1810">
        <f t="shared" si="168"/>
        <v>6.0899999999999996E-2</v>
      </c>
      <c r="G1810">
        <f t="shared" si="169"/>
        <v>727.35348342200723</v>
      </c>
      <c r="H1810">
        <f t="shared" si="170"/>
        <v>3.7088099999999995E-3</v>
      </c>
      <c r="I1810">
        <f t="shared" si="171"/>
        <v>3.7088099999999995E-3</v>
      </c>
      <c r="J1810">
        <f t="shared" si="172"/>
        <v>1</v>
      </c>
      <c r="K1810">
        <f t="shared" si="173"/>
        <v>0.9989807102300482</v>
      </c>
    </row>
    <row r="1811" spans="1:11" x14ac:dyDescent="0.3">
      <c r="A1811">
        <v>1810</v>
      </c>
      <c r="B1811" t="s">
        <v>15</v>
      </c>
      <c r="C1811" t="s">
        <v>5332</v>
      </c>
      <c r="D1811">
        <v>6.01</v>
      </c>
      <c r="E1811">
        <v>3885.74337998904</v>
      </c>
      <c r="F1811">
        <f t="shared" si="168"/>
        <v>6.0100000000000001E-2</v>
      </c>
      <c r="G1811">
        <f t="shared" si="169"/>
        <v>233.53317713734131</v>
      </c>
      <c r="H1811">
        <f t="shared" si="170"/>
        <v>3.6120100000000001E-3</v>
      </c>
      <c r="I1811">
        <f t="shared" si="171"/>
        <v>3.6120200000000001E-3</v>
      </c>
      <c r="J1811">
        <f t="shared" si="172"/>
        <v>0.99999723146604946</v>
      </c>
      <c r="K1811">
        <f t="shared" si="173"/>
        <v>0.99691141785555937</v>
      </c>
    </row>
    <row r="1812" spans="1:11" x14ac:dyDescent="0.3">
      <c r="A1812">
        <v>1811</v>
      </c>
      <c r="B1812" t="s">
        <v>15</v>
      </c>
      <c r="C1812" t="s">
        <v>5333</v>
      </c>
      <c r="D1812">
        <v>6.01</v>
      </c>
      <c r="E1812">
        <v>605.57007968368998</v>
      </c>
      <c r="F1812">
        <f t="shared" si="168"/>
        <v>6.0100000000000001E-2</v>
      </c>
      <c r="G1812">
        <f t="shared" si="169"/>
        <v>36.394761788989769</v>
      </c>
      <c r="H1812">
        <f t="shared" si="170"/>
        <v>3.6120100000000001E-3</v>
      </c>
      <c r="I1812">
        <f t="shared" si="171"/>
        <v>3.6120100000000001E-3</v>
      </c>
      <c r="J1812">
        <f t="shared" si="172"/>
        <v>1</v>
      </c>
      <c r="K1812">
        <f t="shared" si="173"/>
        <v>0.98034599163822223</v>
      </c>
    </row>
    <row r="1813" spans="1:11" x14ac:dyDescent="0.3">
      <c r="A1813">
        <v>1812</v>
      </c>
      <c r="B1813" t="s">
        <v>15</v>
      </c>
      <c r="C1813" t="s">
        <v>5334</v>
      </c>
      <c r="D1813">
        <v>5.98</v>
      </c>
      <c r="E1813">
        <v>2547.8883143060002</v>
      </c>
      <c r="F1813">
        <f t="shared" si="168"/>
        <v>5.9800000000000006E-2</v>
      </c>
      <c r="G1813">
        <f t="shared" si="169"/>
        <v>152.36372119549884</v>
      </c>
      <c r="H1813">
        <f t="shared" si="170"/>
        <v>3.5760400000000008E-3</v>
      </c>
      <c r="I1813">
        <f t="shared" si="171"/>
        <v>3.5760400000000008E-3</v>
      </c>
      <c r="J1813">
        <f t="shared" si="172"/>
        <v>1</v>
      </c>
      <c r="K1813">
        <f t="shared" si="173"/>
        <v>0.99531690810641893</v>
      </c>
    </row>
    <row r="1814" spans="1:11" x14ac:dyDescent="0.3">
      <c r="A1814">
        <v>1813</v>
      </c>
      <c r="B1814" t="s">
        <v>15</v>
      </c>
      <c r="C1814" t="s">
        <v>5335</v>
      </c>
      <c r="D1814">
        <v>5.87</v>
      </c>
      <c r="E1814">
        <v>146.09342990739799</v>
      </c>
      <c r="F1814">
        <f t="shared" si="168"/>
        <v>5.8700000000000002E-2</v>
      </c>
      <c r="G1814">
        <f t="shared" si="169"/>
        <v>8.5756843355642616</v>
      </c>
      <c r="H1814">
        <f t="shared" si="170"/>
        <v>3.4456900000000004E-3</v>
      </c>
      <c r="I1814">
        <f t="shared" si="171"/>
        <v>3.4456900000000004E-3</v>
      </c>
      <c r="J1814">
        <f t="shared" si="172"/>
        <v>1</v>
      </c>
      <c r="K1814">
        <f t="shared" si="173"/>
        <v>0.922744570801317</v>
      </c>
    </row>
    <row r="1815" spans="1:11" x14ac:dyDescent="0.3">
      <c r="A1815">
        <v>1814</v>
      </c>
      <c r="B1815" t="s">
        <v>15</v>
      </c>
      <c r="C1815" t="s">
        <v>5336</v>
      </c>
      <c r="D1815">
        <v>5.83</v>
      </c>
      <c r="E1815">
        <v>39491.787593255278</v>
      </c>
      <c r="F1815">
        <f t="shared" si="168"/>
        <v>5.8299999999999998E-2</v>
      </c>
      <c r="G1815">
        <f t="shared" si="169"/>
        <v>2302.3712166867826</v>
      </c>
      <c r="H1815">
        <f t="shared" si="170"/>
        <v>3.3988899999999999E-3</v>
      </c>
      <c r="I1815">
        <f t="shared" si="171"/>
        <v>3.3988899999999999E-3</v>
      </c>
      <c r="J1815">
        <f t="shared" si="172"/>
        <v>1</v>
      </c>
      <c r="K1815">
        <f t="shared" si="173"/>
        <v>0.99970479232139831</v>
      </c>
    </row>
    <row r="1816" spans="1:11" x14ac:dyDescent="0.3">
      <c r="A1816">
        <v>1815</v>
      </c>
      <c r="B1816" t="s">
        <v>15</v>
      </c>
      <c r="C1816" t="s">
        <v>5337</v>
      </c>
      <c r="D1816">
        <v>5.8</v>
      </c>
      <c r="E1816">
        <v>387.03492179478098</v>
      </c>
      <c r="F1816">
        <f t="shared" si="168"/>
        <v>5.7999999999999996E-2</v>
      </c>
      <c r="G1816">
        <f t="shared" si="169"/>
        <v>22.448025464097295</v>
      </c>
      <c r="H1816">
        <f t="shared" si="170"/>
        <v>3.3639999999999994E-3</v>
      </c>
      <c r="I1816">
        <f t="shared" si="171"/>
        <v>3.3639999999999994E-3</v>
      </c>
      <c r="J1816">
        <f t="shared" si="172"/>
        <v>1</v>
      </c>
      <c r="K1816">
        <f t="shared" si="173"/>
        <v>0.97047105703586123</v>
      </c>
    </row>
    <row r="1817" spans="1:11" x14ac:dyDescent="0.3">
      <c r="A1817">
        <v>1816</v>
      </c>
      <c r="B1817" t="s">
        <v>15</v>
      </c>
      <c r="C1817" t="s">
        <v>5338</v>
      </c>
      <c r="D1817">
        <v>5.76</v>
      </c>
      <c r="E1817">
        <v>6968.1018214060186</v>
      </c>
      <c r="F1817">
        <f t="shared" si="168"/>
        <v>5.7599999999999998E-2</v>
      </c>
      <c r="G1817">
        <f t="shared" si="169"/>
        <v>401.36266491298665</v>
      </c>
      <c r="H1817">
        <f t="shared" si="170"/>
        <v>3.3177599999999999E-3</v>
      </c>
      <c r="I1817">
        <f t="shared" si="171"/>
        <v>4.6768399999999998E-3</v>
      </c>
      <c r="J1817">
        <f t="shared" si="172"/>
        <v>0.70940207490527796</v>
      </c>
      <c r="K1817">
        <f t="shared" si="173"/>
        <v>0.9983481175430462</v>
      </c>
    </row>
    <row r="1818" spans="1:11" x14ac:dyDescent="0.3">
      <c r="A1818">
        <v>1817</v>
      </c>
      <c r="B1818" t="s">
        <v>15</v>
      </c>
      <c r="C1818" t="s">
        <v>5339</v>
      </c>
      <c r="D1818">
        <v>5.67</v>
      </c>
      <c r="E1818">
        <v>30.801823217904101</v>
      </c>
      <c r="F1818">
        <f t="shared" si="168"/>
        <v>5.67E-2</v>
      </c>
      <c r="G1818">
        <f t="shared" si="169"/>
        <v>1.7464633764551625</v>
      </c>
      <c r="H1818">
        <f t="shared" si="170"/>
        <v>3.2148900000000002E-3</v>
      </c>
      <c r="I1818">
        <f t="shared" si="171"/>
        <v>3.2148900000000002E-3</v>
      </c>
      <c r="J1818">
        <f t="shared" si="172"/>
        <v>1</v>
      </c>
      <c r="K1818">
        <f t="shared" si="173"/>
        <v>0.6890750448024443</v>
      </c>
    </row>
    <row r="1819" spans="1:11" x14ac:dyDescent="0.3">
      <c r="A1819">
        <v>1818</v>
      </c>
      <c r="B1819" t="s">
        <v>15</v>
      </c>
      <c r="C1819" t="s">
        <v>5340</v>
      </c>
      <c r="D1819">
        <v>5.67</v>
      </c>
      <c r="E1819">
        <v>18141.475283437649</v>
      </c>
      <c r="F1819">
        <f t="shared" si="168"/>
        <v>5.67E-2</v>
      </c>
      <c r="G1819">
        <f t="shared" si="169"/>
        <v>1028.6216485709147</v>
      </c>
      <c r="H1819">
        <f t="shared" si="170"/>
        <v>3.2148900000000002E-3</v>
      </c>
      <c r="I1819">
        <f t="shared" si="171"/>
        <v>9.5619400000000014E-3</v>
      </c>
      <c r="J1819">
        <f t="shared" si="172"/>
        <v>0.33621733664925735</v>
      </c>
      <c r="K1819">
        <f t="shared" si="173"/>
        <v>0.99937510832569654</v>
      </c>
    </row>
    <row r="1820" spans="1:11" x14ac:dyDescent="0.3">
      <c r="A1820">
        <v>1819</v>
      </c>
      <c r="B1820" t="s">
        <v>15</v>
      </c>
      <c r="C1820" t="s">
        <v>5341</v>
      </c>
      <c r="D1820">
        <v>5.58</v>
      </c>
      <c r="E1820">
        <v>0</v>
      </c>
      <c r="F1820">
        <f t="shared" si="168"/>
        <v>5.5800000000000002E-2</v>
      </c>
      <c r="G1820">
        <f t="shared" si="169"/>
        <v>0</v>
      </c>
      <c r="H1820">
        <f t="shared" si="170"/>
        <v>3.1136400000000004E-3</v>
      </c>
      <c r="I1820">
        <f t="shared" si="171"/>
        <v>3.1136400000000004E-3</v>
      </c>
      <c r="J1820">
        <f t="shared" si="172"/>
        <v>1</v>
      </c>
      <c r="K1820">
        <f t="shared" si="173"/>
        <v>1</v>
      </c>
    </row>
    <row r="1821" spans="1:11" x14ac:dyDescent="0.3">
      <c r="A1821">
        <v>1820</v>
      </c>
      <c r="B1821" t="s">
        <v>15</v>
      </c>
      <c r="C1821" t="s">
        <v>5342</v>
      </c>
      <c r="D1821">
        <v>5.41</v>
      </c>
      <c r="E1821">
        <v>126.61560071733101</v>
      </c>
      <c r="F1821">
        <f t="shared" si="168"/>
        <v>5.4100000000000002E-2</v>
      </c>
      <c r="G1821">
        <f t="shared" si="169"/>
        <v>6.8499039988076076</v>
      </c>
      <c r="H1821">
        <f t="shared" si="170"/>
        <v>2.9268100000000002E-3</v>
      </c>
      <c r="I1821">
        <f t="shared" si="171"/>
        <v>2.9268100000000002E-3</v>
      </c>
      <c r="J1821">
        <f t="shared" si="172"/>
        <v>1</v>
      </c>
      <c r="K1821">
        <f t="shared" si="173"/>
        <v>0.91804619754644556</v>
      </c>
    </row>
    <row r="1822" spans="1:11" x14ac:dyDescent="0.3">
      <c r="A1822">
        <v>1821</v>
      </c>
      <c r="B1822" t="s">
        <v>15</v>
      </c>
      <c r="C1822" t="s">
        <v>5343</v>
      </c>
      <c r="D1822">
        <v>5.3</v>
      </c>
      <c r="E1822">
        <v>6685.1613812056203</v>
      </c>
      <c r="F1822">
        <f t="shared" si="168"/>
        <v>5.2999999999999999E-2</v>
      </c>
      <c r="G1822">
        <f t="shared" si="169"/>
        <v>354.31355320389787</v>
      </c>
      <c r="H1822">
        <f t="shared" si="170"/>
        <v>2.8089999999999999E-3</v>
      </c>
      <c r="I1822">
        <f t="shared" si="171"/>
        <v>2.9299999999999999E-3</v>
      </c>
      <c r="J1822">
        <f t="shared" si="172"/>
        <v>0.95870307167235491</v>
      </c>
      <c r="K1822">
        <f t="shared" si="173"/>
        <v>0.99841565485606465</v>
      </c>
    </row>
    <row r="1823" spans="1:11" x14ac:dyDescent="0.3">
      <c r="A1823">
        <v>1822</v>
      </c>
      <c r="B1823" t="s">
        <v>15</v>
      </c>
      <c r="C1823" t="s">
        <v>5344</v>
      </c>
      <c r="D1823">
        <v>5.28</v>
      </c>
      <c r="E1823">
        <v>260.74903312586201</v>
      </c>
      <c r="F1823">
        <f t="shared" si="168"/>
        <v>5.28E-2</v>
      </c>
      <c r="G1823">
        <f t="shared" si="169"/>
        <v>13.767548949045514</v>
      </c>
      <c r="H1823">
        <f t="shared" si="170"/>
        <v>2.7878399999999998E-3</v>
      </c>
      <c r="I1823">
        <f t="shared" si="171"/>
        <v>2.7878399999999998E-3</v>
      </c>
      <c r="J1823">
        <f t="shared" si="172"/>
        <v>1</v>
      </c>
      <c r="K1823">
        <f t="shared" si="173"/>
        <v>0.96030508446420626</v>
      </c>
    </row>
    <row r="1824" spans="1:11" x14ac:dyDescent="0.3">
      <c r="A1824">
        <v>1823</v>
      </c>
      <c r="B1824" t="s">
        <v>15</v>
      </c>
      <c r="C1824" t="s">
        <v>5345</v>
      </c>
      <c r="D1824">
        <v>5.28</v>
      </c>
      <c r="E1824">
        <v>188.66116720966261</v>
      </c>
      <c r="F1824">
        <f t="shared" si="168"/>
        <v>5.28E-2</v>
      </c>
      <c r="G1824">
        <f t="shared" si="169"/>
        <v>9.9613096286701861</v>
      </c>
      <c r="H1824">
        <f t="shared" si="170"/>
        <v>2.7878399999999998E-3</v>
      </c>
      <c r="I1824">
        <f t="shared" si="171"/>
        <v>2.7878399999999998E-3</v>
      </c>
      <c r="J1824">
        <f t="shared" si="172"/>
        <v>1</v>
      </c>
      <c r="K1824">
        <f t="shared" si="173"/>
        <v>0.94555049785492951</v>
      </c>
    </row>
    <row r="1825" spans="1:11" x14ac:dyDescent="0.3">
      <c r="A1825">
        <v>1824</v>
      </c>
      <c r="B1825" t="s">
        <v>15</v>
      </c>
      <c r="C1825" t="s">
        <v>5346</v>
      </c>
      <c r="D1825">
        <v>5.27</v>
      </c>
      <c r="E1825">
        <v>215.612762525329</v>
      </c>
      <c r="F1825">
        <f t="shared" si="168"/>
        <v>5.2699999999999997E-2</v>
      </c>
      <c r="G1825">
        <f t="shared" si="169"/>
        <v>11.362792585084838</v>
      </c>
      <c r="H1825">
        <f t="shared" si="170"/>
        <v>2.7772899999999995E-3</v>
      </c>
      <c r="I1825">
        <f t="shared" si="171"/>
        <v>2.7772899999999995E-3</v>
      </c>
      <c r="J1825">
        <f t="shared" si="172"/>
        <v>1</v>
      </c>
      <c r="K1825">
        <f t="shared" si="173"/>
        <v>0.95228237876284538</v>
      </c>
    </row>
    <row r="1826" spans="1:11" x14ac:dyDescent="0.3">
      <c r="A1826">
        <v>1825</v>
      </c>
      <c r="B1826" t="s">
        <v>15</v>
      </c>
      <c r="C1826" t="s">
        <v>5347</v>
      </c>
      <c r="D1826">
        <v>5.24</v>
      </c>
      <c r="E1826">
        <v>1480.41262841052</v>
      </c>
      <c r="F1826">
        <f t="shared" si="168"/>
        <v>5.2400000000000002E-2</v>
      </c>
      <c r="G1826">
        <f t="shared" si="169"/>
        <v>77.573621728711259</v>
      </c>
      <c r="H1826">
        <f t="shared" si="170"/>
        <v>2.7457600000000003E-3</v>
      </c>
      <c r="I1826">
        <f t="shared" si="171"/>
        <v>2.7457600000000003E-3</v>
      </c>
      <c r="J1826">
        <f t="shared" si="172"/>
        <v>1</v>
      </c>
      <c r="K1826">
        <f t="shared" si="173"/>
        <v>0.99294586109862548</v>
      </c>
    </row>
    <row r="1827" spans="1:11" x14ac:dyDescent="0.3">
      <c r="A1827">
        <v>1826</v>
      </c>
      <c r="B1827" t="s">
        <v>15</v>
      </c>
      <c r="C1827" t="s">
        <v>5348</v>
      </c>
      <c r="D1827">
        <v>5.24</v>
      </c>
      <c r="E1827">
        <v>27.739258843176842</v>
      </c>
      <c r="F1827">
        <f t="shared" si="168"/>
        <v>5.2400000000000002E-2</v>
      </c>
      <c r="G1827">
        <f t="shared" si="169"/>
        <v>1.4535371633824665</v>
      </c>
      <c r="H1827">
        <f t="shared" si="170"/>
        <v>2.7457600000000003E-3</v>
      </c>
      <c r="I1827">
        <f t="shared" si="171"/>
        <v>2.7457600000000003E-3</v>
      </c>
      <c r="J1827">
        <f t="shared" si="172"/>
        <v>1</v>
      </c>
      <c r="K1827">
        <f t="shared" si="173"/>
        <v>0.68222451420650299</v>
      </c>
    </row>
    <row r="1828" spans="1:11" x14ac:dyDescent="0.3">
      <c r="A1828">
        <v>1827</v>
      </c>
      <c r="B1828" t="s">
        <v>15</v>
      </c>
      <c r="C1828" t="s">
        <v>5349</v>
      </c>
      <c r="D1828">
        <v>5.17</v>
      </c>
      <c r="E1828">
        <v>245.452028767673</v>
      </c>
      <c r="F1828">
        <f t="shared" si="168"/>
        <v>5.1699999999999996E-2</v>
      </c>
      <c r="G1828">
        <f t="shared" si="169"/>
        <v>12.689869887288694</v>
      </c>
      <c r="H1828">
        <f t="shared" si="170"/>
        <v>2.6728899999999994E-3</v>
      </c>
      <c r="I1828">
        <f t="shared" si="171"/>
        <v>2.6728899999999994E-3</v>
      </c>
      <c r="J1828">
        <f t="shared" si="172"/>
        <v>1</v>
      </c>
      <c r="K1828">
        <f t="shared" si="173"/>
        <v>0.95874265302678097</v>
      </c>
    </row>
    <row r="1829" spans="1:11" x14ac:dyDescent="0.3">
      <c r="A1829">
        <v>1828</v>
      </c>
      <c r="B1829" t="s">
        <v>15</v>
      </c>
      <c r="C1829" t="s">
        <v>5350</v>
      </c>
      <c r="D1829">
        <v>5.13</v>
      </c>
      <c r="E1829">
        <v>3.6608599604352001</v>
      </c>
      <c r="F1829">
        <f t="shared" si="168"/>
        <v>5.1299999999999998E-2</v>
      </c>
      <c r="G1829">
        <f t="shared" si="169"/>
        <v>0.18780211597032576</v>
      </c>
      <c r="H1829">
        <f t="shared" si="170"/>
        <v>2.6316899999999999E-3</v>
      </c>
      <c r="I1829">
        <f t="shared" si="171"/>
        <v>2.6316899999999999E-3</v>
      </c>
      <c r="J1829">
        <f t="shared" si="172"/>
        <v>1</v>
      </c>
      <c r="K1829">
        <f t="shared" si="173"/>
        <v>0.16712131079063039</v>
      </c>
    </row>
    <row r="1830" spans="1:11" x14ac:dyDescent="0.3">
      <c r="A1830">
        <v>1829</v>
      </c>
      <c r="B1830" t="s">
        <v>15</v>
      </c>
      <c r="C1830" t="s">
        <v>5351</v>
      </c>
      <c r="D1830">
        <v>5.13</v>
      </c>
      <c r="E1830">
        <v>721.220729922597</v>
      </c>
      <c r="F1830">
        <f t="shared" si="168"/>
        <v>5.1299999999999998E-2</v>
      </c>
      <c r="G1830">
        <f t="shared" si="169"/>
        <v>36.998623445029224</v>
      </c>
      <c r="H1830">
        <f t="shared" si="170"/>
        <v>2.6316899999999999E-3</v>
      </c>
      <c r="I1830">
        <f t="shared" si="171"/>
        <v>2.6864499999999999E-3</v>
      </c>
      <c r="J1830">
        <f t="shared" si="172"/>
        <v>0.97961622215191047</v>
      </c>
      <c r="K1830">
        <f t="shared" si="173"/>
        <v>0.9858745925661927</v>
      </c>
    </row>
    <row r="1831" spans="1:11" x14ac:dyDescent="0.3">
      <c r="A1831">
        <v>1830</v>
      </c>
      <c r="B1831" t="s">
        <v>15</v>
      </c>
      <c r="C1831" t="s">
        <v>5352</v>
      </c>
      <c r="D1831">
        <v>5.1100000000000003</v>
      </c>
      <c r="E1831">
        <v>700.43632826827695</v>
      </c>
      <c r="F1831">
        <f t="shared" si="168"/>
        <v>5.1100000000000007E-2</v>
      </c>
      <c r="G1831">
        <f t="shared" si="169"/>
        <v>35.792296374508958</v>
      </c>
      <c r="H1831">
        <f t="shared" si="170"/>
        <v>2.6112100000000005E-3</v>
      </c>
      <c r="I1831">
        <f t="shared" si="171"/>
        <v>2.6112100000000005E-3</v>
      </c>
      <c r="J1831">
        <f t="shared" si="172"/>
        <v>1</v>
      </c>
      <c r="K1831">
        <f t="shared" si="173"/>
        <v>0.98551477119144759</v>
      </c>
    </row>
    <row r="1832" spans="1:11" x14ac:dyDescent="0.3">
      <c r="A1832">
        <v>1831</v>
      </c>
      <c r="B1832" t="s">
        <v>15</v>
      </c>
      <c r="C1832" t="s">
        <v>5353</v>
      </c>
      <c r="D1832">
        <v>5.01</v>
      </c>
      <c r="E1832">
        <v>86.493131507185694</v>
      </c>
      <c r="F1832">
        <f t="shared" si="168"/>
        <v>5.0099999999999999E-2</v>
      </c>
      <c r="G1832">
        <f t="shared" si="169"/>
        <v>4.3333058885100035</v>
      </c>
      <c r="H1832">
        <f t="shared" si="170"/>
        <v>2.51001E-3</v>
      </c>
      <c r="I1832">
        <f t="shared" si="171"/>
        <v>2.51001E-3</v>
      </c>
      <c r="J1832">
        <f t="shared" si="172"/>
        <v>1</v>
      </c>
      <c r="K1832">
        <f t="shared" si="173"/>
        <v>0.89049555097233868</v>
      </c>
    </row>
    <row r="1833" spans="1:11" x14ac:dyDescent="0.3">
      <c r="A1833">
        <v>1832</v>
      </c>
      <c r="B1833" t="s">
        <v>15</v>
      </c>
      <c r="C1833" t="s">
        <v>5354</v>
      </c>
      <c r="D1833">
        <v>5</v>
      </c>
      <c r="E1833">
        <v>13687.560192456151</v>
      </c>
      <c r="F1833">
        <f t="shared" si="168"/>
        <v>0.05</v>
      </c>
      <c r="G1833">
        <f t="shared" si="169"/>
        <v>684.37800962280755</v>
      </c>
      <c r="H1833">
        <f t="shared" si="170"/>
        <v>2.5000000000000005E-3</v>
      </c>
      <c r="I1833">
        <f t="shared" si="171"/>
        <v>4.7562500000000001E-3</v>
      </c>
      <c r="J1833">
        <f t="shared" si="172"/>
        <v>0.52562417871222089</v>
      </c>
      <c r="K1833">
        <f t="shared" si="173"/>
        <v>0.99926967638926212</v>
      </c>
    </row>
    <row r="1834" spans="1:11" x14ac:dyDescent="0.3">
      <c r="A1834">
        <v>1833</v>
      </c>
      <c r="B1834" t="s">
        <v>15</v>
      </c>
      <c r="C1834" t="s">
        <v>5355</v>
      </c>
      <c r="D1834">
        <v>4.9800000000000004</v>
      </c>
      <c r="E1834">
        <v>1076.2326060973101</v>
      </c>
      <c r="F1834">
        <f t="shared" si="168"/>
        <v>4.9800000000000004E-2</v>
      </c>
      <c r="G1834">
        <f t="shared" si="169"/>
        <v>53.596383783646047</v>
      </c>
      <c r="H1834">
        <f t="shared" si="170"/>
        <v>2.4800400000000002E-3</v>
      </c>
      <c r="I1834">
        <f t="shared" si="171"/>
        <v>2.4800400000000002E-3</v>
      </c>
      <c r="J1834">
        <f t="shared" si="172"/>
        <v>1</v>
      </c>
      <c r="K1834">
        <f t="shared" si="173"/>
        <v>0.9907881207231285</v>
      </c>
    </row>
    <row r="1835" spans="1:11" x14ac:dyDescent="0.3">
      <c r="A1835">
        <v>1834</v>
      </c>
      <c r="B1835" t="s">
        <v>15</v>
      </c>
      <c r="C1835" t="s">
        <v>5356</v>
      </c>
      <c r="D1835">
        <v>4.96</v>
      </c>
      <c r="E1835">
        <v>2786.6024442447601</v>
      </c>
      <c r="F1835">
        <f t="shared" si="168"/>
        <v>4.9599999999999998E-2</v>
      </c>
      <c r="G1835">
        <f t="shared" si="169"/>
        <v>138.21548123454011</v>
      </c>
      <c r="H1835">
        <f t="shared" si="170"/>
        <v>2.4601599999999999E-3</v>
      </c>
      <c r="I1835">
        <f t="shared" si="171"/>
        <v>4.3643599999999994E-3</v>
      </c>
      <c r="J1835">
        <f t="shared" si="172"/>
        <v>0.56369318754639863</v>
      </c>
      <c r="K1835">
        <f t="shared" si="173"/>
        <v>0.99644643449747949</v>
      </c>
    </row>
    <row r="1836" spans="1:11" x14ac:dyDescent="0.3">
      <c r="A1836">
        <v>1835</v>
      </c>
      <c r="B1836" t="s">
        <v>15</v>
      </c>
      <c r="C1836" t="s">
        <v>5357</v>
      </c>
      <c r="D1836">
        <v>4.95</v>
      </c>
      <c r="E1836">
        <v>891.13353888606696</v>
      </c>
      <c r="F1836">
        <f t="shared" si="168"/>
        <v>4.9500000000000002E-2</v>
      </c>
      <c r="G1836">
        <f t="shared" si="169"/>
        <v>44.111110174860315</v>
      </c>
      <c r="H1836">
        <f t="shared" si="170"/>
        <v>2.4502500000000002E-3</v>
      </c>
      <c r="I1836">
        <f t="shared" si="171"/>
        <v>2.4502500000000002E-3</v>
      </c>
      <c r="J1836">
        <f t="shared" si="172"/>
        <v>1</v>
      </c>
      <c r="K1836">
        <f t="shared" si="173"/>
        <v>0.9889519229286291</v>
      </c>
    </row>
    <row r="1837" spans="1:11" x14ac:dyDescent="0.3">
      <c r="A1837">
        <v>1836</v>
      </c>
      <c r="B1837" t="s">
        <v>15</v>
      </c>
      <c r="C1837" t="s">
        <v>5358</v>
      </c>
      <c r="D1837">
        <v>4.8899999999999997</v>
      </c>
      <c r="E1837">
        <v>42067.590059852599</v>
      </c>
      <c r="F1837">
        <f t="shared" si="168"/>
        <v>4.8899999999999999E-2</v>
      </c>
      <c r="G1837">
        <f t="shared" si="169"/>
        <v>2057.1051539267919</v>
      </c>
      <c r="H1837">
        <f t="shared" si="170"/>
        <v>2.39121E-3</v>
      </c>
      <c r="I1837">
        <f t="shared" si="171"/>
        <v>2.3937699999999999E-3</v>
      </c>
      <c r="J1837">
        <f t="shared" si="172"/>
        <v>0.99893055723816404</v>
      </c>
      <c r="K1837">
        <f t="shared" si="173"/>
        <v>0.99976754401009671</v>
      </c>
    </row>
    <row r="1838" spans="1:11" x14ac:dyDescent="0.3">
      <c r="A1838">
        <v>1837</v>
      </c>
      <c r="B1838" t="s">
        <v>15</v>
      </c>
      <c r="C1838" t="s">
        <v>5359</v>
      </c>
      <c r="D1838">
        <v>4.8899999999999997</v>
      </c>
      <c r="E1838">
        <v>5503.9007862492354</v>
      </c>
      <c r="F1838">
        <f t="shared" si="168"/>
        <v>4.8899999999999999E-2</v>
      </c>
      <c r="G1838">
        <f t="shared" si="169"/>
        <v>269.14074844758761</v>
      </c>
      <c r="H1838">
        <f t="shared" si="170"/>
        <v>2.39121E-3</v>
      </c>
      <c r="I1838">
        <f t="shared" si="171"/>
        <v>6.8461800000000003E-3</v>
      </c>
      <c r="J1838">
        <f t="shared" si="172"/>
        <v>0.34927653085370236</v>
      </c>
      <c r="K1838">
        <f t="shared" si="173"/>
        <v>0.99822465575849917</v>
      </c>
    </row>
    <row r="1839" spans="1:11" x14ac:dyDescent="0.3">
      <c r="A1839">
        <v>1838</v>
      </c>
      <c r="B1839" t="s">
        <v>15</v>
      </c>
      <c r="C1839" t="s">
        <v>5360</v>
      </c>
      <c r="D1839">
        <v>4.83</v>
      </c>
      <c r="E1839">
        <v>186.51763697522699</v>
      </c>
      <c r="F1839">
        <f t="shared" si="168"/>
        <v>4.8300000000000003E-2</v>
      </c>
      <c r="G1839">
        <f t="shared" si="169"/>
        <v>9.0088018659034645</v>
      </c>
      <c r="H1839">
        <f t="shared" si="170"/>
        <v>2.3328900000000002E-3</v>
      </c>
      <c r="I1839">
        <f t="shared" si="171"/>
        <v>2.3328900000000002E-3</v>
      </c>
      <c r="J1839">
        <f t="shared" si="172"/>
        <v>1</v>
      </c>
      <c r="K1839">
        <f t="shared" si="173"/>
        <v>0.94951596919249825</v>
      </c>
    </row>
    <row r="1840" spans="1:11" x14ac:dyDescent="0.3">
      <c r="A1840">
        <v>1839</v>
      </c>
      <c r="B1840" t="s">
        <v>15</v>
      </c>
      <c r="C1840" t="s">
        <v>5361</v>
      </c>
      <c r="D1840">
        <v>4.82</v>
      </c>
      <c r="E1840">
        <v>49.090405753534696</v>
      </c>
      <c r="F1840">
        <f t="shared" si="168"/>
        <v>4.82E-2</v>
      </c>
      <c r="G1840">
        <f t="shared" si="169"/>
        <v>2.3661575573203724</v>
      </c>
      <c r="H1840">
        <f t="shared" si="170"/>
        <v>2.3232399999999999E-3</v>
      </c>
      <c r="I1840">
        <f t="shared" si="171"/>
        <v>2.3232399999999999E-3</v>
      </c>
      <c r="J1840">
        <f t="shared" si="172"/>
        <v>1</v>
      </c>
      <c r="K1840">
        <f t="shared" si="173"/>
        <v>0.82118479975699421</v>
      </c>
    </row>
    <row r="1841" spans="1:11" x14ac:dyDescent="0.3">
      <c r="A1841">
        <v>1840</v>
      </c>
      <c r="B1841" t="s">
        <v>15</v>
      </c>
      <c r="C1841" t="s">
        <v>5362</v>
      </c>
      <c r="D1841">
        <v>4.8</v>
      </c>
      <c r="E1841">
        <v>23621.148180230211</v>
      </c>
      <c r="F1841">
        <f t="shared" si="168"/>
        <v>4.8000000000000001E-2</v>
      </c>
      <c r="G1841">
        <f t="shared" si="169"/>
        <v>1133.8151126510502</v>
      </c>
      <c r="H1841">
        <f t="shared" si="170"/>
        <v>2.3040000000000001E-3</v>
      </c>
      <c r="I1841">
        <f t="shared" si="171"/>
        <v>2.3291800000000001E-3</v>
      </c>
      <c r="J1841">
        <f t="shared" si="172"/>
        <v>0.98918932843318241</v>
      </c>
      <c r="K1841">
        <f t="shared" si="173"/>
        <v>0.99959366710166442</v>
      </c>
    </row>
    <row r="1842" spans="1:11" x14ac:dyDescent="0.3">
      <c r="A1842">
        <v>1841</v>
      </c>
      <c r="B1842" t="s">
        <v>15</v>
      </c>
      <c r="C1842" t="s">
        <v>5363</v>
      </c>
      <c r="D1842">
        <v>4.78</v>
      </c>
      <c r="E1842">
        <v>29157.775903648479</v>
      </c>
      <c r="F1842">
        <f t="shared" si="168"/>
        <v>4.7800000000000002E-2</v>
      </c>
      <c r="G1842">
        <f t="shared" si="169"/>
        <v>1393.7416881943973</v>
      </c>
      <c r="H1842">
        <f t="shared" si="170"/>
        <v>2.2848400000000002E-3</v>
      </c>
      <c r="I1842">
        <f t="shared" si="171"/>
        <v>2.2865300000000002E-3</v>
      </c>
      <c r="J1842">
        <f t="shared" si="172"/>
        <v>0.99926088877032015</v>
      </c>
      <c r="K1842">
        <f t="shared" si="173"/>
        <v>0.9996721823686654</v>
      </c>
    </row>
    <row r="1843" spans="1:11" x14ac:dyDescent="0.3">
      <c r="A1843">
        <v>1842</v>
      </c>
      <c r="B1843" t="s">
        <v>15</v>
      </c>
      <c r="C1843" t="s">
        <v>5364</v>
      </c>
      <c r="D1843">
        <v>4.75</v>
      </c>
      <c r="E1843">
        <v>132.832862627211</v>
      </c>
      <c r="F1843">
        <f t="shared" si="168"/>
        <v>4.7500000000000001E-2</v>
      </c>
      <c r="G1843">
        <f t="shared" si="169"/>
        <v>6.3095609747925225</v>
      </c>
      <c r="H1843">
        <f t="shared" si="170"/>
        <v>2.25625E-3</v>
      </c>
      <c r="I1843">
        <f t="shared" si="171"/>
        <v>2.25625E-3</v>
      </c>
      <c r="J1843">
        <f t="shared" si="172"/>
        <v>1</v>
      </c>
      <c r="K1843">
        <f t="shared" si="173"/>
        <v>0.93095070259047585</v>
      </c>
    </row>
    <row r="1844" spans="1:11" x14ac:dyDescent="0.3">
      <c r="A1844">
        <v>1843</v>
      </c>
      <c r="B1844" t="s">
        <v>15</v>
      </c>
      <c r="C1844" t="s">
        <v>5365</v>
      </c>
      <c r="D1844">
        <v>4.7300000000000004</v>
      </c>
      <c r="E1844">
        <v>822.986214103375</v>
      </c>
      <c r="F1844">
        <f t="shared" si="168"/>
        <v>4.7300000000000002E-2</v>
      </c>
      <c r="G1844">
        <f t="shared" si="169"/>
        <v>38.927247927089638</v>
      </c>
      <c r="H1844">
        <f t="shared" si="170"/>
        <v>2.2372900000000003E-3</v>
      </c>
      <c r="I1844">
        <f t="shared" si="171"/>
        <v>2.2372900000000003E-3</v>
      </c>
      <c r="J1844">
        <f t="shared" si="172"/>
        <v>1</v>
      </c>
      <c r="K1844">
        <f t="shared" si="173"/>
        <v>0.98857096207756712</v>
      </c>
    </row>
    <row r="1845" spans="1:11" x14ac:dyDescent="0.3">
      <c r="A1845">
        <v>1844</v>
      </c>
      <c r="B1845" t="s">
        <v>15</v>
      </c>
      <c r="C1845" t="s">
        <v>5366</v>
      </c>
      <c r="D1845">
        <v>4.67</v>
      </c>
      <c r="E1845">
        <v>214.54310121547701</v>
      </c>
      <c r="F1845">
        <f t="shared" si="168"/>
        <v>4.6699999999999998E-2</v>
      </c>
      <c r="G1845">
        <f t="shared" si="169"/>
        <v>10.019162826762775</v>
      </c>
      <c r="H1845">
        <f t="shared" si="170"/>
        <v>2.18089E-3</v>
      </c>
      <c r="I1845">
        <f t="shared" si="171"/>
        <v>2.18089E-3</v>
      </c>
      <c r="J1845">
        <f t="shared" si="172"/>
        <v>1</v>
      </c>
      <c r="K1845">
        <f t="shared" si="173"/>
        <v>0.95739305749422721</v>
      </c>
    </row>
    <row r="1846" spans="1:11" x14ac:dyDescent="0.3">
      <c r="A1846">
        <v>1845</v>
      </c>
      <c r="B1846" t="s">
        <v>15</v>
      </c>
      <c r="C1846" t="s">
        <v>5367</v>
      </c>
      <c r="D1846">
        <v>4.66</v>
      </c>
      <c r="E1846">
        <v>27284.334998148752</v>
      </c>
      <c r="F1846">
        <f t="shared" si="168"/>
        <v>4.6600000000000003E-2</v>
      </c>
      <c r="G1846">
        <f t="shared" si="169"/>
        <v>1271.4500109137318</v>
      </c>
      <c r="H1846">
        <f t="shared" si="170"/>
        <v>2.1715600000000003E-3</v>
      </c>
      <c r="I1846">
        <f t="shared" si="171"/>
        <v>2.1717200000000002E-3</v>
      </c>
      <c r="J1846">
        <f t="shared" si="172"/>
        <v>0.9999263256773433</v>
      </c>
      <c r="K1846">
        <f t="shared" si="173"/>
        <v>0.99965847038336764</v>
      </c>
    </row>
    <row r="1847" spans="1:11" x14ac:dyDescent="0.3">
      <c r="A1847">
        <v>1846</v>
      </c>
      <c r="B1847" t="s">
        <v>15</v>
      </c>
      <c r="C1847" t="s">
        <v>5368</v>
      </c>
      <c r="D1847">
        <v>4.51</v>
      </c>
      <c r="E1847">
        <v>519.78076680213201</v>
      </c>
      <c r="F1847">
        <f t="shared" si="168"/>
        <v>4.5100000000000001E-2</v>
      </c>
      <c r="G1847">
        <f t="shared" si="169"/>
        <v>23.442112582776154</v>
      </c>
      <c r="H1847">
        <f t="shared" si="170"/>
        <v>2.0340100000000002E-3</v>
      </c>
      <c r="I1847">
        <f t="shared" si="171"/>
        <v>2.0340100000000002E-3</v>
      </c>
      <c r="J1847">
        <f t="shared" si="172"/>
        <v>1</v>
      </c>
      <c r="K1847">
        <f t="shared" si="173"/>
        <v>0.98279580612297124</v>
      </c>
    </row>
    <row r="1848" spans="1:11" x14ac:dyDescent="0.3">
      <c r="A1848">
        <v>1847</v>
      </c>
      <c r="B1848" t="s">
        <v>15</v>
      </c>
      <c r="C1848" t="s">
        <v>5369</v>
      </c>
      <c r="D1848">
        <v>4.32</v>
      </c>
      <c r="E1848">
        <v>1133.12737416457</v>
      </c>
      <c r="F1848">
        <f t="shared" si="168"/>
        <v>4.3200000000000002E-2</v>
      </c>
      <c r="G1848">
        <f t="shared" si="169"/>
        <v>48.95110256390943</v>
      </c>
      <c r="H1848">
        <f t="shared" si="170"/>
        <v>1.8662400000000001E-3</v>
      </c>
      <c r="I1848">
        <f t="shared" si="171"/>
        <v>1.8662400000000001E-3</v>
      </c>
      <c r="J1848">
        <f t="shared" si="172"/>
        <v>1</v>
      </c>
      <c r="K1848">
        <f t="shared" si="173"/>
        <v>0.99240404418152028</v>
      </c>
    </row>
    <row r="1849" spans="1:11" x14ac:dyDescent="0.3">
      <c r="A1849">
        <v>1848</v>
      </c>
      <c r="B1849" t="s">
        <v>15</v>
      </c>
      <c r="C1849" t="s">
        <v>5370</v>
      </c>
      <c r="D1849">
        <v>4.3</v>
      </c>
      <c r="E1849">
        <v>892.46413005618501</v>
      </c>
      <c r="F1849">
        <f t="shared" si="168"/>
        <v>4.2999999999999997E-2</v>
      </c>
      <c r="G1849">
        <f t="shared" si="169"/>
        <v>38.375957592415951</v>
      </c>
      <c r="H1849">
        <f t="shared" si="170"/>
        <v>1.8489999999999997E-3</v>
      </c>
      <c r="I1849">
        <f t="shared" si="171"/>
        <v>1.8489999999999997E-3</v>
      </c>
      <c r="J1849">
        <f t="shared" si="172"/>
        <v>1</v>
      </c>
      <c r="K1849">
        <f t="shared" si="173"/>
        <v>0.99040996432421857</v>
      </c>
    </row>
    <row r="1850" spans="1:11" x14ac:dyDescent="0.3">
      <c r="A1850">
        <v>1849</v>
      </c>
      <c r="B1850" t="s">
        <v>15</v>
      </c>
      <c r="C1850" t="s">
        <v>5371</v>
      </c>
      <c r="D1850">
        <v>4.28</v>
      </c>
      <c r="E1850">
        <v>104.91871033598601</v>
      </c>
      <c r="F1850">
        <f t="shared" si="168"/>
        <v>4.2800000000000005E-2</v>
      </c>
      <c r="G1850">
        <f t="shared" si="169"/>
        <v>4.4905208023802015</v>
      </c>
      <c r="H1850">
        <f t="shared" si="170"/>
        <v>1.8318400000000004E-3</v>
      </c>
      <c r="I1850">
        <f t="shared" si="171"/>
        <v>1.8318400000000004E-3</v>
      </c>
      <c r="J1850">
        <f t="shared" si="172"/>
        <v>1</v>
      </c>
      <c r="K1850">
        <f t="shared" si="173"/>
        <v>0.92161079582659611</v>
      </c>
    </row>
    <row r="1851" spans="1:11" x14ac:dyDescent="0.3">
      <c r="A1851">
        <v>1850</v>
      </c>
      <c r="B1851" t="s">
        <v>15</v>
      </c>
      <c r="C1851" t="s">
        <v>5372</v>
      </c>
      <c r="D1851">
        <v>4.24</v>
      </c>
      <c r="E1851">
        <v>346.43435196269701</v>
      </c>
      <c r="F1851">
        <f t="shared" si="168"/>
        <v>4.24E-2</v>
      </c>
      <c r="G1851">
        <f t="shared" si="169"/>
        <v>14.688816523218353</v>
      </c>
      <c r="H1851">
        <f t="shared" si="170"/>
        <v>1.79776E-3</v>
      </c>
      <c r="I1851">
        <f t="shared" si="171"/>
        <v>1.79776E-3</v>
      </c>
      <c r="J1851">
        <f t="shared" si="172"/>
        <v>1</v>
      </c>
      <c r="K1851">
        <f t="shared" si="173"/>
        <v>0.97581802047244648</v>
      </c>
    </row>
    <row r="1852" spans="1:11" x14ac:dyDescent="0.3">
      <c r="A1852">
        <v>1851</v>
      </c>
      <c r="B1852" t="s">
        <v>15</v>
      </c>
      <c r="C1852" t="s">
        <v>5373</v>
      </c>
      <c r="D1852">
        <v>4.21</v>
      </c>
      <c r="E1852">
        <v>84.705013849236295</v>
      </c>
      <c r="F1852">
        <f t="shared" si="168"/>
        <v>4.2099999999999999E-2</v>
      </c>
      <c r="G1852">
        <f t="shared" si="169"/>
        <v>3.5660810830528478</v>
      </c>
      <c r="H1852">
        <f t="shared" si="170"/>
        <v>1.7724099999999999E-3</v>
      </c>
      <c r="I1852">
        <f t="shared" si="171"/>
        <v>1.7724099999999999E-3</v>
      </c>
      <c r="J1852">
        <f t="shared" si="172"/>
        <v>1</v>
      </c>
      <c r="K1852">
        <f t="shared" si="173"/>
        <v>0.90530283204727513</v>
      </c>
    </row>
    <row r="1853" spans="1:11" x14ac:dyDescent="0.3">
      <c r="A1853">
        <v>1852</v>
      </c>
      <c r="B1853" t="s">
        <v>15</v>
      </c>
      <c r="C1853" t="s">
        <v>5374</v>
      </c>
      <c r="D1853">
        <v>4.2</v>
      </c>
      <c r="E1853">
        <v>25243.056684047951</v>
      </c>
      <c r="F1853">
        <f t="shared" si="168"/>
        <v>4.2000000000000003E-2</v>
      </c>
      <c r="G1853">
        <f t="shared" si="169"/>
        <v>1060.2083807300139</v>
      </c>
      <c r="H1853">
        <f t="shared" si="170"/>
        <v>1.7640000000000002E-3</v>
      </c>
      <c r="I1853">
        <f t="shared" si="171"/>
        <v>2.1178E-3</v>
      </c>
      <c r="J1853">
        <f t="shared" si="172"/>
        <v>0.83293984323354431</v>
      </c>
      <c r="K1853">
        <f t="shared" si="173"/>
        <v>0.99966729058506743</v>
      </c>
    </row>
    <row r="1854" spans="1:11" x14ac:dyDescent="0.3">
      <c r="A1854">
        <v>1853</v>
      </c>
      <c r="B1854" t="s">
        <v>15</v>
      </c>
      <c r="C1854" t="s">
        <v>5375</v>
      </c>
      <c r="D1854">
        <v>4.1399999999999997</v>
      </c>
      <c r="E1854">
        <v>3105.1635840089002</v>
      </c>
      <c r="F1854">
        <f t="shared" si="168"/>
        <v>4.1399999999999999E-2</v>
      </c>
      <c r="G1854">
        <f t="shared" si="169"/>
        <v>128.55377237796847</v>
      </c>
      <c r="H1854">
        <f t="shared" si="170"/>
        <v>1.71396E-3</v>
      </c>
      <c r="I1854">
        <f t="shared" si="171"/>
        <v>5.9000499999999987E-3</v>
      </c>
      <c r="J1854">
        <f t="shared" si="172"/>
        <v>0.29049923305734704</v>
      </c>
      <c r="K1854">
        <f t="shared" si="173"/>
        <v>0.99733702426402371</v>
      </c>
    </row>
    <row r="1855" spans="1:11" x14ac:dyDescent="0.3">
      <c r="A1855">
        <v>1854</v>
      </c>
      <c r="B1855" t="s">
        <v>15</v>
      </c>
      <c r="C1855" t="s">
        <v>5376</v>
      </c>
      <c r="D1855">
        <v>4.09</v>
      </c>
      <c r="E1855">
        <v>489.94150055978702</v>
      </c>
      <c r="F1855">
        <f t="shared" si="168"/>
        <v>4.0899999999999999E-2</v>
      </c>
      <c r="G1855">
        <f t="shared" si="169"/>
        <v>20.038607372895289</v>
      </c>
      <c r="H1855">
        <f t="shared" si="170"/>
        <v>1.6728099999999998E-3</v>
      </c>
      <c r="I1855">
        <f t="shared" si="171"/>
        <v>1.6728099999999998E-3</v>
      </c>
      <c r="J1855">
        <f t="shared" si="172"/>
        <v>1</v>
      </c>
      <c r="K1855">
        <f t="shared" si="173"/>
        <v>0.98344235136680314</v>
      </c>
    </row>
    <row r="1856" spans="1:11" x14ac:dyDescent="0.3">
      <c r="A1856">
        <v>1855</v>
      </c>
      <c r="B1856" t="s">
        <v>15</v>
      </c>
      <c r="C1856" t="s">
        <v>5377</v>
      </c>
      <c r="D1856">
        <v>3.96</v>
      </c>
      <c r="E1856">
        <v>252517.19696828039</v>
      </c>
      <c r="F1856">
        <f t="shared" si="168"/>
        <v>3.9599999999999996E-2</v>
      </c>
      <c r="G1856">
        <f t="shared" si="169"/>
        <v>9999.6809999439029</v>
      </c>
      <c r="H1856">
        <f t="shared" si="170"/>
        <v>1.5681599999999996E-3</v>
      </c>
      <c r="I1856">
        <f t="shared" si="171"/>
        <v>1.3490850000000002E-2</v>
      </c>
      <c r="J1856">
        <f t="shared" si="172"/>
        <v>0.11623878406475496</v>
      </c>
      <c r="K1856">
        <f t="shared" si="173"/>
        <v>0.9999686362913307</v>
      </c>
    </row>
    <row r="1857" spans="1:11" x14ac:dyDescent="0.3">
      <c r="A1857">
        <v>1856</v>
      </c>
      <c r="B1857" t="s">
        <v>15</v>
      </c>
      <c r="C1857" t="s">
        <v>5378</v>
      </c>
      <c r="D1857">
        <v>3.91</v>
      </c>
      <c r="E1857">
        <v>2875.1576859962402</v>
      </c>
      <c r="F1857">
        <f t="shared" si="168"/>
        <v>3.9100000000000003E-2</v>
      </c>
      <c r="G1857">
        <f t="shared" si="169"/>
        <v>112.418665522453</v>
      </c>
      <c r="H1857">
        <f t="shared" si="170"/>
        <v>1.5288100000000002E-3</v>
      </c>
      <c r="I1857">
        <f t="shared" si="171"/>
        <v>1.5288100000000002E-3</v>
      </c>
      <c r="J1857">
        <f t="shared" si="172"/>
        <v>1</v>
      </c>
      <c r="K1857">
        <f t="shared" si="173"/>
        <v>0.99728384294748051</v>
      </c>
    </row>
    <row r="1858" spans="1:11" x14ac:dyDescent="0.3">
      <c r="A1858">
        <v>1857</v>
      </c>
      <c r="B1858" t="s">
        <v>15</v>
      </c>
      <c r="C1858" t="s">
        <v>5379</v>
      </c>
      <c r="D1858">
        <v>3.89</v>
      </c>
      <c r="E1858">
        <v>4290.1164400687003</v>
      </c>
      <c r="F1858">
        <f t="shared" ref="F1858:F1921" si="174">IFERROR(D1858/100,0)</f>
        <v>3.8900000000000004E-2</v>
      </c>
      <c r="G1858">
        <f t="shared" ref="G1858:G1921" si="175">F1858*E1858</f>
        <v>166.88552951867246</v>
      </c>
      <c r="H1858">
        <f t="shared" ref="H1858:H1921" si="176">F1858^2</f>
        <v>1.5132100000000003E-3</v>
      </c>
      <c r="I1858">
        <f t="shared" ref="I1858:I1921" si="177">SUMIF($C:$C,C1858,$H:$H)</f>
        <v>1.5132100000000003E-3</v>
      </c>
      <c r="J1858">
        <f t="shared" ref="J1858:J1921" si="178">IF(I1858&gt;0,H1858/I1858,0)</f>
        <v>1</v>
      </c>
      <c r="K1858">
        <f t="shared" si="173"/>
        <v>0.99818817225624001</v>
      </c>
    </row>
    <row r="1859" spans="1:11" x14ac:dyDescent="0.3">
      <c r="A1859">
        <v>1858</v>
      </c>
      <c r="B1859" t="s">
        <v>15</v>
      </c>
      <c r="C1859" t="s">
        <v>5380</v>
      </c>
      <c r="D1859">
        <v>3.89</v>
      </c>
      <c r="E1859">
        <v>215.612762525329</v>
      </c>
      <c r="F1859">
        <f t="shared" si="174"/>
        <v>3.8900000000000004E-2</v>
      </c>
      <c r="G1859">
        <f t="shared" si="175"/>
        <v>8.3873364622352984</v>
      </c>
      <c r="H1859">
        <f t="shared" si="176"/>
        <v>1.5132100000000003E-3</v>
      </c>
      <c r="I1859">
        <f t="shared" si="177"/>
        <v>1.5132100000000003E-3</v>
      </c>
      <c r="J1859">
        <f t="shared" si="178"/>
        <v>1</v>
      </c>
      <c r="K1859">
        <f t="shared" ref="K1859:K1922" si="179">IF((E1859+D1859)&gt;0,ABS(E1859-D1859)/(E1859+D1859),0)</f>
        <v>0.96455625473459716</v>
      </c>
    </row>
    <row r="1860" spans="1:11" x14ac:dyDescent="0.3">
      <c r="A1860">
        <v>1859</v>
      </c>
      <c r="B1860" t="s">
        <v>15</v>
      </c>
      <c r="C1860" t="s">
        <v>5381</v>
      </c>
      <c r="D1860">
        <v>3.82</v>
      </c>
      <c r="E1860">
        <v>2753.2654229642599</v>
      </c>
      <c r="F1860">
        <f t="shared" si="174"/>
        <v>3.8199999999999998E-2</v>
      </c>
      <c r="G1860">
        <f t="shared" si="175"/>
        <v>105.17473915723473</v>
      </c>
      <c r="H1860">
        <f t="shared" si="176"/>
        <v>1.4592399999999999E-3</v>
      </c>
      <c r="I1860">
        <f t="shared" si="177"/>
        <v>1.4592399999999999E-3</v>
      </c>
      <c r="J1860">
        <f t="shared" si="178"/>
        <v>1</v>
      </c>
      <c r="K1860">
        <f t="shared" si="179"/>
        <v>0.99722895782032528</v>
      </c>
    </row>
    <row r="1861" spans="1:11" x14ac:dyDescent="0.3">
      <c r="A1861">
        <v>1860</v>
      </c>
      <c r="B1861" t="s">
        <v>15</v>
      </c>
      <c r="C1861" t="s">
        <v>5382</v>
      </c>
      <c r="D1861">
        <v>3.8</v>
      </c>
      <c r="E1861">
        <v>100954.701020099</v>
      </c>
      <c r="F1861">
        <f t="shared" si="174"/>
        <v>3.7999999999999999E-2</v>
      </c>
      <c r="G1861">
        <f t="shared" si="175"/>
        <v>3836.278638763762</v>
      </c>
      <c r="H1861">
        <f t="shared" si="176"/>
        <v>1.444E-3</v>
      </c>
      <c r="I1861">
        <f t="shared" si="177"/>
        <v>1.444E-3</v>
      </c>
      <c r="J1861">
        <f t="shared" si="178"/>
        <v>1</v>
      </c>
      <c r="K1861">
        <f t="shared" si="179"/>
        <v>0.99992472154476131</v>
      </c>
    </row>
    <row r="1862" spans="1:11" x14ac:dyDescent="0.3">
      <c r="A1862">
        <v>1861</v>
      </c>
      <c r="B1862" t="s">
        <v>15</v>
      </c>
      <c r="C1862" t="s">
        <v>5383</v>
      </c>
      <c r="D1862">
        <v>3.72</v>
      </c>
      <c r="E1862">
        <v>20401.153472100501</v>
      </c>
      <c r="F1862">
        <f t="shared" si="174"/>
        <v>3.7200000000000004E-2</v>
      </c>
      <c r="G1862">
        <f t="shared" si="175"/>
        <v>758.92290916213869</v>
      </c>
      <c r="H1862">
        <f t="shared" si="176"/>
        <v>1.3838400000000003E-3</v>
      </c>
      <c r="I1862">
        <f t="shared" si="177"/>
        <v>1.3838400000000003E-3</v>
      </c>
      <c r="J1862">
        <f t="shared" si="178"/>
        <v>1</v>
      </c>
      <c r="K1862">
        <f t="shared" si="179"/>
        <v>0.9996353812235016</v>
      </c>
    </row>
    <row r="1863" spans="1:11" x14ac:dyDescent="0.3">
      <c r="A1863">
        <v>1862</v>
      </c>
      <c r="B1863" t="s">
        <v>15</v>
      </c>
      <c r="C1863" t="s">
        <v>4204</v>
      </c>
      <c r="D1863">
        <v>3.69</v>
      </c>
      <c r="E1863">
        <v>694.96613635396204</v>
      </c>
      <c r="F1863">
        <f t="shared" si="174"/>
        <v>3.6900000000000002E-2</v>
      </c>
      <c r="G1863">
        <f t="shared" si="175"/>
        <v>25.644250431461202</v>
      </c>
      <c r="H1863">
        <f t="shared" si="176"/>
        <v>1.3616100000000001E-3</v>
      </c>
      <c r="I1863">
        <f t="shared" si="177"/>
        <v>1.8723699999999999E-3</v>
      </c>
      <c r="J1863">
        <f t="shared" si="178"/>
        <v>0.72721203608261198</v>
      </c>
      <c r="K1863">
        <f t="shared" si="179"/>
        <v>0.98943686369304118</v>
      </c>
    </row>
    <row r="1864" spans="1:11" x14ac:dyDescent="0.3">
      <c r="A1864">
        <v>1863</v>
      </c>
      <c r="B1864" t="s">
        <v>15</v>
      </c>
      <c r="C1864" t="s">
        <v>5384</v>
      </c>
      <c r="D1864">
        <v>3.68</v>
      </c>
      <c r="E1864">
        <v>39.464835997939602</v>
      </c>
      <c r="F1864">
        <f t="shared" si="174"/>
        <v>3.6799999999999999E-2</v>
      </c>
      <c r="G1864">
        <f t="shared" si="175"/>
        <v>1.4523059647241774</v>
      </c>
      <c r="H1864">
        <f t="shared" si="176"/>
        <v>1.35424E-3</v>
      </c>
      <c r="I1864">
        <f t="shared" si="177"/>
        <v>1.35424E-3</v>
      </c>
      <c r="J1864">
        <f t="shared" si="178"/>
        <v>1</v>
      </c>
      <c r="K1864">
        <f t="shared" si="179"/>
        <v>0.82941179796461673</v>
      </c>
    </row>
    <row r="1865" spans="1:11" x14ac:dyDescent="0.3">
      <c r="A1865">
        <v>1864</v>
      </c>
      <c r="B1865" t="s">
        <v>15</v>
      </c>
      <c r="C1865" t="s">
        <v>5385</v>
      </c>
      <c r="D1865">
        <v>3.66</v>
      </c>
      <c r="E1865">
        <v>2912.8687377190199</v>
      </c>
      <c r="F1865">
        <f t="shared" si="174"/>
        <v>3.6600000000000001E-2</v>
      </c>
      <c r="G1865">
        <f t="shared" si="175"/>
        <v>106.61099580051614</v>
      </c>
      <c r="H1865">
        <f t="shared" si="176"/>
        <v>1.3395600000000001E-3</v>
      </c>
      <c r="I1865">
        <f t="shared" si="177"/>
        <v>3.6435600000000001E-3</v>
      </c>
      <c r="J1865">
        <f t="shared" si="178"/>
        <v>0.36765141784408656</v>
      </c>
      <c r="K1865">
        <f t="shared" si="179"/>
        <v>0.99749016702447291</v>
      </c>
    </row>
    <row r="1866" spans="1:11" x14ac:dyDescent="0.3">
      <c r="A1866">
        <v>1865</v>
      </c>
      <c r="B1866" t="s">
        <v>15</v>
      </c>
      <c r="C1866" t="s">
        <v>5386</v>
      </c>
      <c r="D1866">
        <v>3.58</v>
      </c>
      <c r="E1866">
        <v>69.304102240284195</v>
      </c>
      <c r="F1866">
        <f t="shared" si="174"/>
        <v>3.5799999999999998E-2</v>
      </c>
      <c r="G1866">
        <f t="shared" si="175"/>
        <v>2.4810868602021743</v>
      </c>
      <c r="H1866">
        <f t="shared" si="176"/>
        <v>1.2816399999999999E-3</v>
      </c>
      <c r="I1866">
        <f t="shared" si="177"/>
        <v>1.2816399999999999E-3</v>
      </c>
      <c r="J1866">
        <f t="shared" si="178"/>
        <v>1</v>
      </c>
      <c r="K1866">
        <f t="shared" si="179"/>
        <v>0.90176184133550941</v>
      </c>
    </row>
    <row r="1867" spans="1:11" x14ac:dyDescent="0.3">
      <c r="A1867">
        <v>1866</v>
      </c>
      <c r="B1867" t="s">
        <v>15</v>
      </c>
      <c r="C1867" t="s">
        <v>5387</v>
      </c>
      <c r="D1867">
        <v>3.49</v>
      </c>
      <c r="E1867">
        <v>3449.0836565792702</v>
      </c>
      <c r="F1867">
        <f t="shared" si="174"/>
        <v>3.49E-2</v>
      </c>
      <c r="G1867">
        <f t="shared" si="175"/>
        <v>120.37301961461652</v>
      </c>
      <c r="H1867">
        <f t="shared" si="176"/>
        <v>1.2180100000000001E-3</v>
      </c>
      <c r="I1867">
        <f t="shared" si="177"/>
        <v>1.2180100000000001E-3</v>
      </c>
      <c r="J1867">
        <f t="shared" si="178"/>
        <v>1</v>
      </c>
      <c r="K1867">
        <f t="shared" si="179"/>
        <v>0.99797831974223106</v>
      </c>
    </row>
    <row r="1868" spans="1:11" x14ac:dyDescent="0.3">
      <c r="A1868">
        <v>1867</v>
      </c>
      <c r="B1868" t="s">
        <v>15</v>
      </c>
      <c r="C1868" t="s">
        <v>5388</v>
      </c>
      <c r="D1868">
        <v>3.43</v>
      </c>
      <c r="E1868">
        <v>30.801823217904101</v>
      </c>
      <c r="F1868">
        <f t="shared" si="174"/>
        <v>3.4300000000000004E-2</v>
      </c>
      <c r="G1868">
        <f t="shared" si="175"/>
        <v>1.0565025363741107</v>
      </c>
      <c r="H1868">
        <f t="shared" si="176"/>
        <v>1.1764900000000003E-3</v>
      </c>
      <c r="I1868">
        <f t="shared" si="177"/>
        <v>1.1764900000000003E-3</v>
      </c>
      <c r="J1868">
        <f t="shared" si="178"/>
        <v>1</v>
      </c>
      <c r="K1868">
        <f t="shared" si="179"/>
        <v>0.79960167600970644</v>
      </c>
    </row>
    <row r="1869" spans="1:11" x14ac:dyDescent="0.3">
      <c r="A1869">
        <v>1868</v>
      </c>
      <c r="B1869" t="s">
        <v>15</v>
      </c>
      <c r="C1869" t="s">
        <v>5389</v>
      </c>
      <c r="D1869">
        <v>3.43</v>
      </c>
      <c r="E1869">
        <v>54.865747606891702</v>
      </c>
      <c r="F1869">
        <f t="shared" si="174"/>
        <v>3.4300000000000004E-2</v>
      </c>
      <c r="G1869">
        <f t="shared" si="175"/>
        <v>1.8818951429163857</v>
      </c>
      <c r="H1869">
        <f t="shared" si="176"/>
        <v>1.1764900000000003E-3</v>
      </c>
      <c r="I1869">
        <f t="shared" si="177"/>
        <v>1.1764900000000003E-3</v>
      </c>
      <c r="J1869">
        <f t="shared" si="178"/>
        <v>1</v>
      </c>
      <c r="K1869">
        <f t="shared" si="179"/>
        <v>0.88232417832155885</v>
      </c>
    </row>
    <row r="1870" spans="1:11" x14ac:dyDescent="0.3">
      <c r="A1870">
        <v>1869</v>
      </c>
      <c r="B1870" t="s">
        <v>15</v>
      </c>
      <c r="C1870" t="s">
        <v>5390</v>
      </c>
      <c r="D1870">
        <v>3.4</v>
      </c>
      <c r="E1870">
        <v>6029.3355889498798</v>
      </c>
      <c r="F1870">
        <f t="shared" si="174"/>
        <v>3.4000000000000002E-2</v>
      </c>
      <c r="G1870">
        <f t="shared" si="175"/>
        <v>204.99741002429593</v>
      </c>
      <c r="H1870">
        <f t="shared" si="176"/>
        <v>1.1560000000000001E-3</v>
      </c>
      <c r="I1870">
        <f t="shared" si="177"/>
        <v>1.1560000000000001E-3</v>
      </c>
      <c r="J1870">
        <f t="shared" si="178"/>
        <v>1</v>
      </c>
      <c r="K1870">
        <f t="shared" si="179"/>
        <v>0.99887281650260706</v>
      </c>
    </row>
    <row r="1871" spans="1:11" x14ac:dyDescent="0.3">
      <c r="A1871">
        <v>1870</v>
      </c>
      <c r="B1871" t="s">
        <v>15</v>
      </c>
      <c r="C1871" t="s">
        <v>5391</v>
      </c>
      <c r="D1871">
        <v>3.39</v>
      </c>
      <c r="E1871">
        <v>182.88582535630599</v>
      </c>
      <c r="F1871">
        <f t="shared" si="174"/>
        <v>3.39E-2</v>
      </c>
      <c r="G1871">
        <f t="shared" si="175"/>
        <v>6.1998294795787725</v>
      </c>
      <c r="H1871">
        <f t="shared" si="176"/>
        <v>1.1492099999999999E-3</v>
      </c>
      <c r="I1871">
        <f t="shared" si="177"/>
        <v>1.1492099999999999E-3</v>
      </c>
      <c r="J1871">
        <f t="shared" si="178"/>
        <v>1</v>
      </c>
      <c r="K1871">
        <f t="shared" si="179"/>
        <v>0.96360236231925811</v>
      </c>
    </row>
    <row r="1872" spans="1:11" x14ac:dyDescent="0.3">
      <c r="A1872">
        <v>1871</v>
      </c>
      <c r="B1872" t="s">
        <v>15</v>
      </c>
      <c r="C1872" t="s">
        <v>5392</v>
      </c>
      <c r="D1872">
        <v>3.34</v>
      </c>
      <c r="E1872">
        <v>194871.5848159724</v>
      </c>
      <c r="F1872">
        <f t="shared" si="174"/>
        <v>3.3399999999999999E-2</v>
      </c>
      <c r="G1872">
        <f t="shared" si="175"/>
        <v>6508.710932853478</v>
      </c>
      <c r="H1872">
        <f t="shared" si="176"/>
        <v>1.11556E-3</v>
      </c>
      <c r="I1872">
        <f t="shared" si="177"/>
        <v>1.3820600000000001E-3</v>
      </c>
      <c r="J1872">
        <f t="shared" si="178"/>
        <v>0.80717190281174478</v>
      </c>
      <c r="K1872">
        <f t="shared" si="179"/>
        <v>0.99996572160319597</v>
      </c>
    </row>
    <row r="1873" spans="1:11" x14ac:dyDescent="0.3">
      <c r="A1873">
        <v>1872</v>
      </c>
      <c r="B1873" t="s">
        <v>15</v>
      </c>
      <c r="C1873" t="s">
        <v>5393</v>
      </c>
      <c r="D1873">
        <v>3.27</v>
      </c>
      <c r="E1873">
        <v>24966.8028320624</v>
      </c>
      <c r="F1873">
        <f t="shared" si="174"/>
        <v>3.27E-2</v>
      </c>
      <c r="G1873">
        <f t="shared" si="175"/>
        <v>816.41445260844046</v>
      </c>
      <c r="H1873">
        <f t="shared" si="176"/>
        <v>1.0692900000000001E-3</v>
      </c>
      <c r="I1873">
        <f t="shared" si="177"/>
        <v>1.6695400000000002E-3</v>
      </c>
      <c r="J1873">
        <f t="shared" si="178"/>
        <v>0.64046983001305746</v>
      </c>
      <c r="K1873">
        <f t="shared" si="179"/>
        <v>0.99973808646678819</v>
      </c>
    </row>
    <row r="1874" spans="1:11" x14ac:dyDescent="0.3">
      <c r="A1874">
        <v>1873</v>
      </c>
      <c r="B1874" t="s">
        <v>15</v>
      </c>
      <c r="C1874" t="s">
        <v>4197</v>
      </c>
      <c r="D1874">
        <v>3.27</v>
      </c>
      <c r="E1874">
        <v>334.969827494708</v>
      </c>
      <c r="F1874">
        <f t="shared" si="174"/>
        <v>3.27E-2</v>
      </c>
      <c r="G1874">
        <f t="shared" si="175"/>
        <v>10.953513359076952</v>
      </c>
      <c r="H1874">
        <f t="shared" si="176"/>
        <v>1.0692900000000001E-3</v>
      </c>
      <c r="I1874">
        <f t="shared" si="177"/>
        <v>2.1190500000000004E-3</v>
      </c>
      <c r="J1874">
        <f t="shared" si="178"/>
        <v>0.50460819706944149</v>
      </c>
      <c r="K1874">
        <f t="shared" si="179"/>
        <v>0.9806646069788979</v>
      </c>
    </row>
    <row r="1875" spans="1:11" x14ac:dyDescent="0.3">
      <c r="A1875">
        <v>1874</v>
      </c>
      <c r="B1875" t="s">
        <v>15</v>
      </c>
      <c r="C1875" t="s">
        <v>5394</v>
      </c>
      <c r="D1875">
        <v>3.25</v>
      </c>
      <c r="E1875">
        <v>238.714129938757</v>
      </c>
      <c r="F1875">
        <f t="shared" si="174"/>
        <v>3.2500000000000001E-2</v>
      </c>
      <c r="G1875">
        <f t="shared" si="175"/>
        <v>7.7582092230096027</v>
      </c>
      <c r="H1875">
        <f t="shared" si="176"/>
        <v>1.0562500000000001E-3</v>
      </c>
      <c r="I1875">
        <f t="shared" si="177"/>
        <v>1.0562500000000001E-3</v>
      </c>
      <c r="J1875">
        <f t="shared" si="178"/>
        <v>1</v>
      </c>
      <c r="K1875">
        <f t="shared" si="179"/>
        <v>0.9731365140707211</v>
      </c>
    </row>
    <row r="1876" spans="1:11" x14ac:dyDescent="0.3">
      <c r="A1876">
        <v>1875</v>
      </c>
      <c r="B1876" t="s">
        <v>15</v>
      </c>
      <c r="C1876" t="s">
        <v>5395</v>
      </c>
      <c r="D1876">
        <v>3.23</v>
      </c>
      <c r="E1876">
        <v>366.65767707727002</v>
      </c>
      <c r="F1876">
        <f t="shared" si="174"/>
        <v>3.2300000000000002E-2</v>
      </c>
      <c r="G1876">
        <f t="shared" si="175"/>
        <v>11.843042969595823</v>
      </c>
      <c r="H1876">
        <f t="shared" si="176"/>
        <v>1.0432900000000001E-3</v>
      </c>
      <c r="I1876">
        <f t="shared" si="177"/>
        <v>1.0432900000000001E-3</v>
      </c>
      <c r="J1876">
        <f t="shared" si="178"/>
        <v>1</v>
      </c>
      <c r="K1876">
        <f t="shared" si="179"/>
        <v>0.98253523866746573</v>
      </c>
    </row>
    <row r="1877" spans="1:11" x14ac:dyDescent="0.3">
      <c r="A1877">
        <v>1876</v>
      </c>
      <c r="B1877" t="s">
        <v>15</v>
      </c>
      <c r="C1877" t="s">
        <v>5396</v>
      </c>
      <c r="D1877">
        <v>3.21</v>
      </c>
      <c r="E1877">
        <v>245.95476174283499</v>
      </c>
      <c r="F1877">
        <f t="shared" si="174"/>
        <v>3.2099999999999997E-2</v>
      </c>
      <c r="G1877">
        <f t="shared" si="175"/>
        <v>7.8951478519450022</v>
      </c>
      <c r="H1877">
        <f t="shared" si="176"/>
        <v>1.0304099999999998E-3</v>
      </c>
      <c r="I1877">
        <f t="shared" si="177"/>
        <v>1.0304099999999998E-3</v>
      </c>
      <c r="J1877">
        <f t="shared" si="178"/>
        <v>1</v>
      </c>
      <c r="K1877">
        <f t="shared" si="179"/>
        <v>0.97423391672604909</v>
      </c>
    </row>
    <row r="1878" spans="1:11" x14ac:dyDescent="0.3">
      <c r="A1878">
        <v>1877</v>
      </c>
      <c r="B1878" t="s">
        <v>15</v>
      </c>
      <c r="C1878" t="s">
        <v>5397</v>
      </c>
      <c r="D1878">
        <v>3.07</v>
      </c>
      <c r="E1878">
        <v>8934.4538471433025</v>
      </c>
      <c r="F1878">
        <f t="shared" si="174"/>
        <v>3.0699999999999998E-2</v>
      </c>
      <c r="G1878">
        <f t="shared" si="175"/>
        <v>274.28773310729935</v>
      </c>
      <c r="H1878">
        <f t="shared" si="176"/>
        <v>9.4248999999999993E-4</v>
      </c>
      <c r="I1878">
        <f t="shared" si="177"/>
        <v>1.0808369999999999E-2</v>
      </c>
      <c r="J1878">
        <f t="shared" si="178"/>
        <v>8.7200012582840894E-2</v>
      </c>
      <c r="K1878">
        <f t="shared" si="179"/>
        <v>0.99931300882604501</v>
      </c>
    </row>
    <row r="1879" spans="1:11" x14ac:dyDescent="0.3">
      <c r="A1879">
        <v>1878</v>
      </c>
      <c r="B1879" t="s">
        <v>15</v>
      </c>
      <c r="C1879" t="s">
        <v>5398</v>
      </c>
      <c r="D1879">
        <v>3.05</v>
      </c>
      <c r="E1879">
        <v>68899.566239116801</v>
      </c>
      <c r="F1879">
        <f t="shared" si="174"/>
        <v>3.0499999999999999E-2</v>
      </c>
      <c r="G1879">
        <f t="shared" si="175"/>
        <v>2101.4367702930622</v>
      </c>
      <c r="H1879">
        <f t="shared" si="176"/>
        <v>9.3024999999999998E-4</v>
      </c>
      <c r="I1879">
        <f t="shared" si="177"/>
        <v>6.9279500000000004E-3</v>
      </c>
      <c r="J1879">
        <f t="shared" si="178"/>
        <v>0.13427492981329253</v>
      </c>
      <c r="K1879">
        <f t="shared" si="179"/>
        <v>0.99991146925424668</v>
      </c>
    </row>
    <row r="1880" spans="1:11" x14ac:dyDescent="0.3">
      <c r="A1880">
        <v>1879</v>
      </c>
      <c r="B1880" t="s">
        <v>15</v>
      </c>
      <c r="C1880" t="s">
        <v>5399</v>
      </c>
      <c r="D1880">
        <v>3.02</v>
      </c>
      <c r="E1880">
        <v>616.74381682386695</v>
      </c>
      <c r="F1880">
        <f t="shared" si="174"/>
        <v>3.0200000000000001E-2</v>
      </c>
      <c r="G1880">
        <f t="shared" si="175"/>
        <v>18.625663268080782</v>
      </c>
      <c r="H1880">
        <f t="shared" si="176"/>
        <v>9.1204000000000003E-4</v>
      </c>
      <c r="I1880">
        <f t="shared" si="177"/>
        <v>9.1204000000000003E-4</v>
      </c>
      <c r="J1880">
        <f t="shared" si="178"/>
        <v>1</v>
      </c>
      <c r="K1880">
        <f t="shared" si="179"/>
        <v>0.99025435200306877</v>
      </c>
    </row>
    <row r="1881" spans="1:11" x14ac:dyDescent="0.3">
      <c r="A1881">
        <v>1880</v>
      </c>
      <c r="B1881" t="s">
        <v>15</v>
      </c>
      <c r="C1881" t="s">
        <v>5400</v>
      </c>
      <c r="D1881">
        <v>3.01</v>
      </c>
      <c r="E1881">
        <v>709.38405634678497</v>
      </c>
      <c r="F1881">
        <f t="shared" si="174"/>
        <v>3.0099999999999998E-2</v>
      </c>
      <c r="G1881">
        <f t="shared" si="175"/>
        <v>21.352460096038225</v>
      </c>
      <c r="H1881">
        <f t="shared" si="176"/>
        <v>9.0600999999999984E-4</v>
      </c>
      <c r="I1881">
        <f t="shared" si="177"/>
        <v>9.0600999999999984E-4</v>
      </c>
      <c r="J1881">
        <f t="shared" si="178"/>
        <v>1</v>
      </c>
      <c r="K1881">
        <f t="shared" si="179"/>
        <v>0.99154962068202668</v>
      </c>
    </row>
    <row r="1882" spans="1:11" x14ac:dyDescent="0.3">
      <c r="A1882">
        <v>1881</v>
      </c>
      <c r="B1882" t="s">
        <v>15</v>
      </c>
      <c r="C1882" t="s">
        <v>5401</v>
      </c>
      <c r="D1882">
        <v>3</v>
      </c>
      <c r="E1882">
        <v>19585.146781709202</v>
      </c>
      <c r="F1882">
        <f t="shared" si="174"/>
        <v>0.03</v>
      </c>
      <c r="G1882">
        <f t="shared" si="175"/>
        <v>587.55440345127602</v>
      </c>
      <c r="H1882">
        <f t="shared" si="176"/>
        <v>8.9999999999999998E-4</v>
      </c>
      <c r="I1882">
        <f t="shared" si="177"/>
        <v>8.9999999999999998E-4</v>
      </c>
      <c r="J1882">
        <f t="shared" si="178"/>
        <v>1</v>
      </c>
      <c r="K1882">
        <f t="shared" si="179"/>
        <v>0.99969369230959604</v>
      </c>
    </row>
    <row r="1883" spans="1:11" x14ac:dyDescent="0.3">
      <c r="A1883">
        <v>1882</v>
      </c>
      <c r="B1883" t="s">
        <v>15</v>
      </c>
      <c r="C1883" t="s">
        <v>5402</v>
      </c>
      <c r="D1883">
        <v>3</v>
      </c>
      <c r="E1883">
        <v>698.81636425619899</v>
      </c>
      <c r="F1883">
        <f t="shared" si="174"/>
        <v>0.03</v>
      </c>
      <c r="G1883">
        <f t="shared" si="175"/>
        <v>20.964490927685969</v>
      </c>
      <c r="H1883">
        <f t="shared" si="176"/>
        <v>8.9999999999999998E-4</v>
      </c>
      <c r="I1883">
        <f t="shared" si="177"/>
        <v>8.9999999999999998E-4</v>
      </c>
      <c r="J1883">
        <f t="shared" si="178"/>
        <v>1</v>
      </c>
      <c r="K1883">
        <f t="shared" si="179"/>
        <v>0.99145075506132019</v>
      </c>
    </row>
    <row r="1884" spans="1:11" x14ac:dyDescent="0.3">
      <c r="A1884">
        <v>1883</v>
      </c>
      <c r="B1884" t="s">
        <v>15</v>
      </c>
      <c r="C1884" t="s">
        <v>5403</v>
      </c>
      <c r="D1884">
        <v>3</v>
      </c>
      <c r="E1884">
        <v>49.006023956279101</v>
      </c>
      <c r="F1884">
        <f t="shared" si="174"/>
        <v>0.03</v>
      </c>
      <c r="G1884">
        <f t="shared" si="175"/>
        <v>1.4701807186883731</v>
      </c>
      <c r="H1884">
        <f t="shared" si="176"/>
        <v>8.9999999999999998E-4</v>
      </c>
      <c r="I1884">
        <f t="shared" si="177"/>
        <v>8.9999999999999998E-4</v>
      </c>
      <c r="J1884">
        <f t="shared" si="178"/>
        <v>1</v>
      </c>
      <c r="K1884">
        <f t="shared" si="179"/>
        <v>0.88462874983397821</v>
      </c>
    </row>
    <row r="1885" spans="1:11" x14ac:dyDescent="0.3">
      <c r="A1885">
        <v>1884</v>
      </c>
      <c r="B1885" t="s">
        <v>15</v>
      </c>
      <c r="C1885" t="s">
        <v>5404</v>
      </c>
      <c r="D1885">
        <v>2.91</v>
      </c>
      <c r="E1885">
        <v>275.34737858200498</v>
      </c>
      <c r="F1885">
        <f t="shared" si="174"/>
        <v>2.9100000000000001E-2</v>
      </c>
      <c r="G1885">
        <f t="shared" si="175"/>
        <v>8.0126087167363451</v>
      </c>
      <c r="H1885">
        <f t="shared" si="176"/>
        <v>8.4681000000000003E-4</v>
      </c>
      <c r="I1885">
        <f t="shared" si="177"/>
        <v>8.4681000000000003E-4</v>
      </c>
      <c r="J1885">
        <f t="shared" si="178"/>
        <v>1</v>
      </c>
      <c r="K1885">
        <f t="shared" si="179"/>
        <v>0.97908411259511363</v>
      </c>
    </row>
    <row r="1886" spans="1:11" x14ac:dyDescent="0.3">
      <c r="A1886">
        <v>1885</v>
      </c>
      <c r="B1886" t="s">
        <v>15</v>
      </c>
      <c r="C1886" t="s">
        <v>5405</v>
      </c>
      <c r="D1886">
        <v>2.91</v>
      </c>
      <c r="E1886">
        <v>137.371965809323</v>
      </c>
      <c r="F1886">
        <f t="shared" si="174"/>
        <v>2.9100000000000001E-2</v>
      </c>
      <c r="G1886">
        <f t="shared" si="175"/>
        <v>3.9975242050512994</v>
      </c>
      <c r="H1886">
        <f t="shared" si="176"/>
        <v>8.4681000000000003E-4</v>
      </c>
      <c r="I1886">
        <f t="shared" si="177"/>
        <v>8.4681000000000003E-4</v>
      </c>
      <c r="J1886">
        <f t="shared" si="178"/>
        <v>1</v>
      </c>
      <c r="K1886">
        <f t="shared" si="179"/>
        <v>0.95851212972085964</v>
      </c>
    </row>
    <row r="1887" spans="1:11" x14ac:dyDescent="0.3">
      <c r="A1887">
        <v>1886</v>
      </c>
      <c r="B1887" t="s">
        <v>15</v>
      </c>
      <c r="C1887" t="s">
        <v>3639</v>
      </c>
      <c r="D1887">
        <v>2.89</v>
      </c>
      <c r="E1887">
        <v>127110.4614075101</v>
      </c>
      <c r="F1887">
        <f t="shared" si="174"/>
        <v>2.8900000000000002E-2</v>
      </c>
      <c r="G1887">
        <f t="shared" si="175"/>
        <v>3673.492334677042</v>
      </c>
      <c r="H1887">
        <f t="shared" si="176"/>
        <v>8.3521000000000008E-4</v>
      </c>
      <c r="I1887">
        <f t="shared" si="177"/>
        <v>9.2088000000000011E-4</v>
      </c>
      <c r="J1887">
        <f t="shared" si="178"/>
        <v>0.90696942055425245</v>
      </c>
      <c r="K1887">
        <f t="shared" si="179"/>
        <v>0.99995452877344515</v>
      </c>
    </row>
    <row r="1888" spans="1:11" x14ac:dyDescent="0.3">
      <c r="A1888">
        <v>1887</v>
      </c>
      <c r="B1888" t="s">
        <v>15</v>
      </c>
      <c r="C1888" t="s">
        <v>279</v>
      </c>
      <c r="D1888">
        <v>2.88</v>
      </c>
      <c r="E1888">
        <v>20465.886414346201</v>
      </c>
      <c r="F1888">
        <f t="shared" si="174"/>
        <v>2.8799999999999999E-2</v>
      </c>
      <c r="G1888">
        <f t="shared" si="175"/>
        <v>589.41752873317057</v>
      </c>
      <c r="H1888">
        <f t="shared" si="176"/>
        <v>8.2943999999999997E-4</v>
      </c>
      <c r="I1888">
        <f t="shared" si="177"/>
        <v>8.2943999999999997E-4</v>
      </c>
      <c r="J1888">
        <f t="shared" si="178"/>
        <v>1</v>
      </c>
      <c r="K1888">
        <f t="shared" si="179"/>
        <v>0.99971859564551169</v>
      </c>
    </row>
    <row r="1889" spans="1:11" x14ac:dyDescent="0.3">
      <c r="A1889">
        <v>1888</v>
      </c>
      <c r="B1889" t="s">
        <v>15</v>
      </c>
      <c r="C1889" t="s">
        <v>5406</v>
      </c>
      <c r="D1889">
        <v>2.85</v>
      </c>
      <c r="E1889">
        <v>54736.380788961913</v>
      </c>
      <c r="F1889">
        <f t="shared" si="174"/>
        <v>2.8500000000000001E-2</v>
      </c>
      <c r="G1889">
        <f t="shared" si="175"/>
        <v>1559.9868524854146</v>
      </c>
      <c r="H1889">
        <f t="shared" si="176"/>
        <v>8.1225000000000004E-4</v>
      </c>
      <c r="I1889">
        <f t="shared" si="177"/>
        <v>1.0913540000000003E-2</v>
      </c>
      <c r="J1889">
        <f t="shared" si="178"/>
        <v>7.4425896638487588E-2</v>
      </c>
      <c r="K1889">
        <f t="shared" si="179"/>
        <v>0.99989586992879065</v>
      </c>
    </row>
    <row r="1890" spans="1:11" x14ac:dyDescent="0.3">
      <c r="A1890">
        <v>1889</v>
      </c>
      <c r="B1890" t="s">
        <v>15</v>
      </c>
      <c r="C1890" t="s">
        <v>5407</v>
      </c>
      <c r="D1890">
        <v>2.84</v>
      </c>
      <c r="E1890">
        <v>493.27327779460097</v>
      </c>
      <c r="F1890">
        <f t="shared" si="174"/>
        <v>2.8399999999999998E-2</v>
      </c>
      <c r="G1890">
        <f t="shared" si="175"/>
        <v>14.008961089366666</v>
      </c>
      <c r="H1890">
        <f t="shared" si="176"/>
        <v>8.0655999999999989E-4</v>
      </c>
      <c r="I1890">
        <f t="shared" si="177"/>
        <v>8.0655999999999989E-4</v>
      </c>
      <c r="J1890">
        <f t="shared" si="178"/>
        <v>1</v>
      </c>
      <c r="K1890">
        <f t="shared" si="179"/>
        <v>0.98855100184931644</v>
      </c>
    </row>
    <row r="1891" spans="1:11" x14ac:dyDescent="0.3">
      <c r="A1891">
        <v>1890</v>
      </c>
      <c r="B1891" t="s">
        <v>15</v>
      </c>
      <c r="C1891" t="s">
        <v>5408</v>
      </c>
      <c r="D1891">
        <v>2.83</v>
      </c>
      <c r="E1891">
        <v>1321.5503324871399</v>
      </c>
      <c r="F1891">
        <f t="shared" si="174"/>
        <v>2.8300000000000002E-2</v>
      </c>
      <c r="G1891">
        <f t="shared" si="175"/>
        <v>37.399874409386065</v>
      </c>
      <c r="H1891">
        <f t="shared" si="176"/>
        <v>8.0089000000000017E-4</v>
      </c>
      <c r="I1891">
        <f t="shared" si="177"/>
        <v>8.0089000000000017E-4</v>
      </c>
      <c r="J1891">
        <f t="shared" si="178"/>
        <v>1</v>
      </c>
      <c r="K1891">
        <f t="shared" si="179"/>
        <v>0.9957263031916439</v>
      </c>
    </row>
    <row r="1892" spans="1:11" x14ac:dyDescent="0.3">
      <c r="A1892">
        <v>1891</v>
      </c>
      <c r="B1892" t="s">
        <v>15</v>
      </c>
      <c r="C1892" t="s">
        <v>5409</v>
      </c>
      <c r="D1892">
        <v>2.81</v>
      </c>
      <c r="E1892">
        <v>343.63284027474299</v>
      </c>
      <c r="F1892">
        <f t="shared" si="174"/>
        <v>2.81E-2</v>
      </c>
      <c r="G1892">
        <f t="shared" si="175"/>
        <v>9.6560828117202782</v>
      </c>
      <c r="H1892">
        <f t="shared" si="176"/>
        <v>7.8961000000000005E-4</v>
      </c>
      <c r="I1892">
        <f t="shared" si="177"/>
        <v>7.8961000000000005E-4</v>
      </c>
      <c r="J1892">
        <f t="shared" si="178"/>
        <v>1</v>
      </c>
      <c r="K1892">
        <f t="shared" si="179"/>
        <v>0.98377798774671421</v>
      </c>
    </row>
    <row r="1893" spans="1:11" x14ac:dyDescent="0.3">
      <c r="A1893">
        <v>1892</v>
      </c>
      <c r="B1893" t="s">
        <v>15</v>
      </c>
      <c r="C1893" t="s">
        <v>5410</v>
      </c>
      <c r="D1893">
        <v>2.77</v>
      </c>
      <c r="E1893">
        <v>99.358075562905398</v>
      </c>
      <c r="F1893">
        <f t="shared" si="174"/>
        <v>2.7699999999999999E-2</v>
      </c>
      <c r="G1893">
        <f t="shared" si="175"/>
        <v>2.7522186930924795</v>
      </c>
      <c r="H1893">
        <f t="shared" si="176"/>
        <v>7.672899999999999E-4</v>
      </c>
      <c r="I1893">
        <f t="shared" si="177"/>
        <v>7.672899999999999E-4</v>
      </c>
      <c r="J1893">
        <f t="shared" si="178"/>
        <v>1</v>
      </c>
      <c r="K1893">
        <f t="shared" si="179"/>
        <v>0.94575438762098629</v>
      </c>
    </row>
    <row r="1894" spans="1:11" x14ac:dyDescent="0.3">
      <c r="A1894">
        <v>1893</v>
      </c>
      <c r="B1894" t="s">
        <v>15</v>
      </c>
      <c r="C1894" t="s">
        <v>5411</v>
      </c>
      <c r="D1894">
        <v>2.77</v>
      </c>
      <c r="E1894">
        <v>14096.75160175071</v>
      </c>
      <c r="F1894">
        <f t="shared" si="174"/>
        <v>2.7699999999999999E-2</v>
      </c>
      <c r="G1894">
        <f t="shared" si="175"/>
        <v>390.48001936849465</v>
      </c>
      <c r="H1894">
        <f t="shared" si="176"/>
        <v>7.672899999999999E-4</v>
      </c>
      <c r="I1894">
        <f t="shared" si="177"/>
        <v>1.7356899999999998E-3</v>
      </c>
      <c r="J1894">
        <f t="shared" si="178"/>
        <v>0.44206626759386758</v>
      </c>
      <c r="K1894">
        <f t="shared" si="179"/>
        <v>0.99960707886717848</v>
      </c>
    </row>
    <row r="1895" spans="1:11" x14ac:dyDescent="0.3">
      <c r="A1895">
        <v>1894</v>
      </c>
      <c r="B1895" t="s">
        <v>15</v>
      </c>
      <c r="C1895" t="s">
        <v>5412</v>
      </c>
      <c r="D1895">
        <v>2.74</v>
      </c>
      <c r="E1895">
        <v>62315.677956013002</v>
      </c>
      <c r="F1895">
        <f t="shared" si="174"/>
        <v>2.7400000000000001E-2</v>
      </c>
      <c r="G1895">
        <f t="shared" si="175"/>
        <v>1707.4495759947563</v>
      </c>
      <c r="H1895">
        <f t="shared" si="176"/>
        <v>7.5076000000000006E-4</v>
      </c>
      <c r="I1895">
        <f t="shared" si="177"/>
        <v>7.5076000000000006E-4</v>
      </c>
      <c r="J1895">
        <f t="shared" si="178"/>
        <v>1</v>
      </c>
      <c r="K1895">
        <f t="shared" si="179"/>
        <v>0.99991206451993275</v>
      </c>
    </row>
    <row r="1896" spans="1:11" x14ac:dyDescent="0.3">
      <c r="A1896">
        <v>1895</v>
      </c>
      <c r="B1896" t="s">
        <v>15</v>
      </c>
      <c r="C1896" t="s">
        <v>5413</v>
      </c>
      <c r="D1896">
        <v>2.73</v>
      </c>
      <c r="E1896">
        <v>2595.4699857599098</v>
      </c>
      <c r="F1896">
        <f t="shared" si="174"/>
        <v>2.7300000000000001E-2</v>
      </c>
      <c r="G1896">
        <f t="shared" si="175"/>
        <v>70.856330611245539</v>
      </c>
      <c r="H1896">
        <f t="shared" si="176"/>
        <v>7.4529000000000012E-4</v>
      </c>
      <c r="I1896">
        <f t="shared" si="177"/>
        <v>7.4529000000000012E-4</v>
      </c>
      <c r="J1896">
        <f t="shared" si="178"/>
        <v>1</v>
      </c>
      <c r="K1896">
        <f t="shared" si="179"/>
        <v>0.99789854513512244</v>
      </c>
    </row>
    <row r="1897" spans="1:11" x14ac:dyDescent="0.3">
      <c r="A1897">
        <v>1896</v>
      </c>
      <c r="B1897" t="s">
        <v>15</v>
      </c>
      <c r="C1897" t="s">
        <v>5414</v>
      </c>
      <c r="D1897">
        <v>2.71</v>
      </c>
      <c r="E1897">
        <v>0</v>
      </c>
      <c r="F1897">
        <f t="shared" si="174"/>
        <v>2.7099999999999999E-2</v>
      </c>
      <c r="G1897">
        <f t="shared" si="175"/>
        <v>0</v>
      </c>
      <c r="H1897">
        <f t="shared" si="176"/>
        <v>7.344099999999999E-4</v>
      </c>
      <c r="I1897">
        <f t="shared" si="177"/>
        <v>7.344099999999999E-4</v>
      </c>
      <c r="J1897">
        <f t="shared" si="178"/>
        <v>1</v>
      </c>
      <c r="K1897">
        <f t="shared" si="179"/>
        <v>1</v>
      </c>
    </row>
    <row r="1898" spans="1:11" x14ac:dyDescent="0.3">
      <c r="A1898">
        <v>1897</v>
      </c>
      <c r="B1898" t="s">
        <v>15</v>
      </c>
      <c r="C1898" t="s">
        <v>5415</v>
      </c>
      <c r="D1898">
        <v>2.7</v>
      </c>
      <c r="E1898">
        <v>218049.95678744599</v>
      </c>
      <c r="F1898">
        <f t="shared" si="174"/>
        <v>2.7000000000000003E-2</v>
      </c>
      <c r="G1898">
        <f t="shared" si="175"/>
        <v>5887.3488332610423</v>
      </c>
      <c r="H1898">
        <f t="shared" si="176"/>
        <v>7.2900000000000016E-4</v>
      </c>
      <c r="I1898">
        <f t="shared" si="177"/>
        <v>1.7852500000000004E-3</v>
      </c>
      <c r="J1898">
        <f t="shared" si="178"/>
        <v>0.40834617000420109</v>
      </c>
      <c r="K1898">
        <f t="shared" si="179"/>
        <v>0.99997523533957544</v>
      </c>
    </row>
    <row r="1899" spans="1:11" x14ac:dyDescent="0.3">
      <c r="A1899">
        <v>1898</v>
      </c>
      <c r="B1899" t="s">
        <v>15</v>
      </c>
      <c r="C1899" t="s">
        <v>5416</v>
      </c>
      <c r="D1899">
        <v>2.69</v>
      </c>
      <c r="E1899">
        <v>171.335141649592</v>
      </c>
      <c r="F1899">
        <f t="shared" si="174"/>
        <v>2.69E-2</v>
      </c>
      <c r="G1899">
        <f t="shared" si="175"/>
        <v>4.6089153103740248</v>
      </c>
      <c r="H1899">
        <f t="shared" si="176"/>
        <v>7.2360999999999997E-4</v>
      </c>
      <c r="I1899">
        <f t="shared" si="177"/>
        <v>7.2360999999999997E-4</v>
      </c>
      <c r="J1899">
        <f t="shared" si="178"/>
        <v>1</v>
      </c>
      <c r="K1899">
        <f t="shared" si="179"/>
        <v>0.96908492675826763</v>
      </c>
    </row>
    <row r="1900" spans="1:11" x14ac:dyDescent="0.3">
      <c r="A1900">
        <v>1899</v>
      </c>
      <c r="B1900" t="s">
        <v>15</v>
      </c>
      <c r="C1900" t="s">
        <v>5417</v>
      </c>
      <c r="D1900">
        <v>2.67</v>
      </c>
      <c r="E1900">
        <v>78.929671995879204</v>
      </c>
      <c r="F1900">
        <f t="shared" si="174"/>
        <v>2.6699999999999998E-2</v>
      </c>
      <c r="G1900">
        <f t="shared" si="175"/>
        <v>2.1074222422899744</v>
      </c>
      <c r="H1900">
        <f t="shared" si="176"/>
        <v>7.1288999999999988E-4</v>
      </c>
      <c r="I1900">
        <f t="shared" si="177"/>
        <v>7.6617999999999988E-4</v>
      </c>
      <c r="J1900">
        <f t="shared" si="178"/>
        <v>0.93044715341042572</v>
      </c>
      <c r="K1900">
        <f t="shared" si="179"/>
        <v>0.93455856047718333</v>
      </c>
    </row>
    <row r="1901" spans="1:11" x14ac:dyDescent="0.3">
      <c r="A1901">
        <v>1900</v>
      </c>
      <c r="B1901" t="s">
        <v>15</v>
      </c>
      <c r="C1901" t="s">
        <v>4227</v>
      </c>
      <c r="D1901">
        <v>2.67</v>
      </c>
      <c r="E1901">
        <v>614.1113504069632</v>
      </c>
      <c r="F1901">
        <f t="shared" si="174"/>
        <v>2.6699999999999998E-2</v>
      </c>
      <c r="G1901">
        <f t="shared" si="175"/>
        <v>16.396773055865918</v>
      </c>
      <c r="H1901">
        <f t="shared" si="176"/>
        <v>7.1288999999999988E-4</v>
      </c>
      <c r="I1901">
        <f t="shared" si="177"/>
        <v>1.5325099999999997E-3</v>
      </c>
      <c r="J1901">
        <f t="shared" si="178"/>
        <v>0.46517804125258561</v>
      </c>
      <c r="K1901">
        <f t="shared" si="179"/>
        <v>0.99134215067223341</v>
      </c>
    </row>
    <row r="1902" spans="1:11" x14ac:dyDescent="0.3">
      <c r="A1902">
        <v>1901</v>
      </c>
      <c r="B1902" t="s">
        <v>15</v>
      </c>
      <c r="C1902" t="s">
        <v>5418</v>
      </c>
      <c r="D1902">
        <v>2.66</v>
      </c>
      <c r="E1902">
        <v>667.59149615912304</v>
      </c>
      <c r="F1902">
        <f t="shared" si="174"/>
        <v>2.6600000000000002E-2</v>
      </c>
      <c r="G1902">
        <f t="shared" si="175"/>
        <v>17.757933797832674</v>
      </c>
      <c r="H1902">
        <f t="shared" si="176"/>
        <v>7.0756000000000009E-4</v>
      </c>
      <c r="I1902">
        <f t="shared" si="177"/>
        <v>7.0756000000000009E-4</v>
      </c>
      <c r="J1902">
        <f t="shared" si="178"/>
        <v>1</v>
      </c>
      <c r="K1902">
        <f t="shared" si="179"/>
        <v>0.99206268090338301</v>
      </c>
    </row>
    <row r="1903" spans="1:11" x14ac:dyDescent="0.3">
      <c r="A1903">
        <v>1902</v>
      </c>
      <c r="B1903" t="s">
        <v>15</v>
      </c>
      <c r="C1903" t="s">
        <v>5419</v>
      </c>
      <c r="D1903">
        <v>2.6</v>
      </c>
      <c r="E1903">
        <v>217.876118877973</v>
      </c>
      <c r="F1903">
        <f t="shared" si="174"/>
        <v>2.6000000000000002E-2</v>
      </c>
      <c r="G1903">
        <f t="shared" si="175"/>
        <v>5.6647790908272988</v>
      </c>
      <c r="H1903">
        <f t="shared" si="176"/>
        <v>6.7600000000000017E-4</v>
      </c>
      <c r="I1903">
        <f t="shared" si="177"/>
        <v>6.7600000000000017E-4</v>
      </c>
      <c r="J1903">
        <f t="shared" si="178"/>
        <v>1</v>
      </c>
      <c r="K1903">
        <f t="shared" si="179"/>
        <v>0.97641467916587354</v>
      </c>
    </row>
    <row r="1904" spans="1:11" x14ac:dyDescent="0.3">
      <c r="A1904">
        <v>1903</v>
      </c>
      <c r="B1904" t="s">
        <v>15</v>
      </c>
      <c r="C1904" t="s">
        <v>5420</v>
      </c>
      <c r="D1904">
        <v>2.5299999999999998</v>
      </c>
      <c r="E1904">
        <v>883.62730356362397</v>
      </c>
      <c r="F1904">
        <f t="shared" si="174"/>
        <v>2.53E-2</v>
      </c>
      <c r="G1904">
        <f t="shared" si="175"/>
        <v>22.355770780159688</v>
      </c>
      <c r="H1904">
        <f t="shared" si="176"/>
        <v>6.4008999999999995E-4</v>
      </c>
      <c r="I1904">
        <f t="shared" si="177"/>
        <v>1.6010899999999999E-3</v>
      </c>
      <c r="J1904">
        <f t="shared" si="178"/>
        <v>0.39978389722001884</v>
      </c>
      <c r="K1904">
        <f t="shared" si="179"/>
        <v>0.9942899528338236</v>
      </c>
    </row>
    <row r="1905" spans="1:11" x14ac:dyDescent="0.3">
      <c r="A1905">
        <v>1904</v>
      </c>
      <c r="B1905" t="s">
        <v>15</v>
      </c>
      <c r="C1905" t="s">
        <v>5421</v>
      </c>
      <c r="D1905">
        <v>2.5099999999999998</v>
      </c>
      <c r="E1905">
        <v>39645.796709344802</v>
      </c>
      <c r="F1905">
        <f t="shared" si="174"/>
        <v>2.5099999999999997E-2</v>
      </c>
      <c r="G1905">
        <f t="shared" si="175"/>
        <v>995.10949740455442</v>
      </c>
      <c r="H1905">
        <f t="shared" si="176"/>
        <v>6.3000999999999986E-4</v>
      </c>
      <c r="I1905">
        <f t="shared" si="177"/>
        <v>1.0752599999999998E-3</v>
      </c>
      <c r="J1905">
        <f t="shared" si="178"/>
        <v>0.58591410449565684</v>
      </c>
      <c r="K1905">
        <f t="shared" si="179"/>
        <v>0.99987338677445159</v>
      </c>
    </row>
    <row r="1906" spans="1:11" x14ac:dyDescent="0.3">
      <c r="A1906">
        <v>1905</v>
      </c>
      <c r="B1906" t="s">
        <v>15</v>
      </c>
      <c r="C1906" t="s">
        <v>5422</v>
      </c>
      <c r="D1906">
        <v>2.5099999999999998</v>
      </c>
      <c r="E1906">
        <v>530.20282800382302</v>
      </c>
      <c r="F1906">
        <f t="shared" si="174"/>
        <v>2.5099999999999997E-2</v>
      </c>
      <c r="G1906">
        <f t="shared" si="175"/>
        <v>13.308090982895957</v>
      </c>
      <c r="H1906">
        <f t="shared" si="176"/>
        <v>6.3000999999999986E-4</v>
      </c>
      <c r="I1906">
        <f t="shared" si="177"/>
        <v>6.3000999999999986E-4</v>
      </c>
      <c r="J1906">
        <f t="shared" si="178"/>
        <v>1</v>
      </c>
      <c r="K1906">
        <f t="shared" si="179"/>
        <v>0.99057653629477838</v>
      </c>
    </row>
    <row r="1907" spans="1:11" x14ac:dyDescent="0.3">
      <c r="A1907">
        <v>1906</v>
      </c>
      <c r="B1907" t="s">
        <v>15</v>
      </c>
      <c r="C1907" t="s">
        <v>5423</v>
      </c>
      <c r="D1907">
        <v>2.5</v>
      </c>
      <c r="E1907">
        <v>429.300411099538</v>
      </c>
      <c r="F1907">
        <f t="shared" si="174"/>
        <v>2.5000000000000001E-2</v>
      </c>
      <c r="G1907">
        <f t="shared" si="175"/>
        <v>10.732510277488451</v>
      </c>
      <c r="H1907">
        <f t="shared" si="176"/>
        <v>6.2500000000000012E-4</v>
      </c>
      <c r="I1907">
        <f t="shared" si="177"/>
        <v>6.2500000000000012E-4</v>
      </c>
      <c r="J1907">
        <f t="shared" si="178"/>
        <v>1</v>
      </c>
      <c r="K1907">
        <f t="shared" si="179"/>
        <v>0.98842057610073142</v>
      </c>
    </row>
    <row r="1908" spans="1:11" x14ac:dyDescent="0.3">
      <c r="A1908">
        <v>1907</v>
      </c>
      <c r="B1908" t="s">
        <v>15</v>
      </c>
      <c r="C1908" t="s">
        <v>5424</v>
      </c>
      <c r="D1908">
        <v>2.4900000000000002</v>
      </c>
      <c r="E1908">
        <v>36568.664932959997</v>
      </c>
      <c r="F1908">
        <f t="shared" si="174"/>
        <v>2.4900000000000002E-2</v>
      </c>
      <c r="G1908">
        <f t="shared" si="175"/>
        <v>910.55975683070403</v>
      </c>
      <c r="H1908">
        <f t="shared" si="176"/>
        <v>6.2001000000000005E-4</v>
      </c>
      <c r="I1908">
        <f t="shared" si="177"/>
        <v>6.2001000000000005E-4</v>
      </c>
      <c r="J1908">
        <f t="shared" si="178"/>
        <v>1</v>
      </c>
      <c r="K1908">
        <f t="shared" si="179"/>
        <v>0.99986382710611343</v>
      </c>
    </row>
    <row r="1909" spans="1:11" x14ac:dyDescent="0.3">
      <c r="A1909">
        <v>1908</v>
      </c>
      <c r="B1909" t="s">
        <v>15</v>
      </c>
      <c r="C1909" t="s">
        <v>5425</v>
      </c>
      <c r="D1909">
        <v>2.4500000000000002</v>
      </c>
      <c r="E1909">
        <v>604.06192842226505</v>
      </c>
      <c r="F1909">
        <f t="shared" si="174"/>
        <v>2.4500000000000001E-2</v>
      </c>
      <c r="G1909">
        <f t="shared" si="175"/>
        <v>14.799517246345495</v>
      </c>
      <c r="H1909">
        <f t="shared" si="176"/>
        <v>6.0025000000000009E-4</v>
      </c>
      <c r="I1909">
        <f t="shared" si="177"/>
        <v>6.0025000000000009E-4</v>
      </c>
      <c r="J1909">
        <f t="shared" si="178"/>
        <v>1</v>
      </c>
      <c r="K1909">
        <f t="shared" si="179"/>
        <v>0.99192101627292539</v>
      </c>
    </row>
    <row r="1910" spans="1:11" x14ac:dyDescent="0.3">
      <c r="A1910">
        <v>1909</v>
      </c>
      <c r="B1910" t="s">
        <v>15</v>
      </c>
      <c r="C1910" t="s">
        <v>5426</v>
      </c>
      <c r="D1910">
        <v>2.39</v>
      </c>
      <c r="E1910">
        <v>1169.7948144384</v>
      </c>
      <c r="F1910">
        <f t="shared" si="174"/>
        <v>2.3900000000000001E-2</v>
      </c>
      <c r="G1910">
        <f t="shared" si="175"/>
        <v>27.958096065077761</v>
      </c>
      <c r="H1910">
        <f t="shared" si="176"/>
        <v>5.7121000000000006E-4</v>
      </c>
      <c r="I1910">
        <f t="shared" si="177"/>
        <v>5.7121000000000006E-4</v>
      </c>
      <c r="J1910">
        <f t="shared" si="178"/>
        <v>1</v>
      </c>
      <c r="K1910">
        <f t="shared" si="179"/>
        <v>0.99592214474959706</v>
      </c>
    </row>
    <row r="1911" spans="1:11" x14ac:dyDescent="0.3">
      <c r="A1911">
        <v>1910</v>
      </c>
      <c r="B1911" t="s">
        <v>15</v>
      </c>
      <c r="C1911" t="s">
        <v>5427</v>
      </c>
      <c r="D1911">
        <v>2.38</v>
      </c>
      <c r="E1911">
        <v>15120.0879821339</v>
      </c>
      <c r="F1911">
        <f t="shared" si="174"/>
        <v>2.3799999999999998E-2</v>
      </c>
      <c r="G1911">
        <f t="shared" si="175"/>
        <v>359.85809397478681</v>
      </c>
      <c r="H1911">
        <f t="shared" si="176"/>
        <v>5.6643999999999987E-4</v>
      </c>
      <c r="I1911">
        <f t="shared" si="177"/>
        <v>5.6643999999999987E-4</v>
      </c>
      <c r="J1911">
        <f t="shared" si="178"/>
        <v>1</v>
      </c>
      <c r="K1911">
        <f t="shared" si="179"/>
        <v>0.99968523656286645</v>
      </c>
    </row>
    <row r="1912" spans="1:11" x14ac:dyDescent="0.3">
      <c r="A1912">
        <v>1911</v>
      </c>
      <c r="B1912" t="s">
        <v>15</v>
      </c>
      <c r="C1912" t="s">
        <v>5428</v>
      </c>
      <c r="D1912">
        <v>2.37</v>
      </c>
      <c r="E1912">
        <v>74209.292587735399</v>
      </c>
      <c r="F1912">
        <f t="shared" si="174"/>
        <v>2.3700000000000002E-2</v>
      </c>
      <c r="G1912">
        <f t="shared" si="175"/>
        <v>1758.760234329329</v>
      </c>
      <c r="H1912">
        <f t="shared" si="176"/>
        <v>5.6169000000000011E-4</v>
      </c>
      <c r="I1912">
        <f t="shared" si="177"/>
        <v>8.372500000000001E-4</v>
      </c>
      <c r="J1912">
        <f t="shared" si="178"/>
        <v>0.67087488802627659</v>
      </c>
      <c r="K1912">
        <f t="shared" si="179"/>
        <v>0.99993612863753878</v>
      </c>
    </row>
    <row r="1913" spans="1:11" x14ac:dyDescent="0.3">
      <c r="A1913">
        <v>1912</v>
      </c>
      <c r="B1913" t="s">
        <v>15</v>
      </c>
      <c r="C1913" t="s">
        <v>5429</v>
      </c>
      <c r="D1913">
        <v>2.35</v>
      </c>
      <c r="E1913">
        <v>55.560458636718302</v>
      </c>
      <c r="F1913">
        <f t="shared" si="174"/>
        <v>2.35E-2</v>
      </c>
      <c r="G1913">
        <f t="shared" si="175"/>
        <v>1.30567077796288</v>
      </c>
      <c r="H1913">
        <f t="shared" si="176"/>
        <v>5.5225000000000001E-4</v>
      </c>
      <c r="I1913">
        <f t="shared" si="177"/>
        <v>5.5225000000000001E-4</v>
      </c>
      <c r="J1913">
        <f t="shared" si="178"/>
        <v>1</v>
      </c>
      <c r="K1913">
        <f t="shared" si="179"/>
        <v>0.91884022142729238</v>
      </c>
    </row>
    <row r="1914" spans="1:11" x14ac:dyDescent="0.3">
      <c r="A1914">
        <v>1913</v>
      </c>
      <c r="B1914" t="s">
        <v>15</v>
      </c>
      <c r="C1914" t="s">
        <v>5430</v>
      </c>
      <c r="D1914">
        <v>2.34</v>
      </c>
      <c r="E1914">
        <v>131.87030565165199</v>
      </c>
      <c r="F1914">
        <f t="shared" si="174"/>
        <v>2.3399999999999997E-2</v>
      </c>
      <c r="G1914">
        <f t="shared" si="175"/>
        <v>3.0857651522486562</v>
      </c>
      <c r="H1914">
        <f t="shared" si="176"/>
        <v>5.4755999999999989E-4</v>
      </c>
      <c r="I1914">
        <f t="shared" si="177"/>
        <v>5.4755999999999989E-4</v>
      </c>
      <c r="J1914">
        <f t="shared" si="178"/>
        <v>1</v>
      </c>
      <c r="K1914">
        <f t="shared" si="179"/>
        <v>0.96512935443164005</v>
      </c>
    </row>
    <row r="1915" spans="1:11" x14ac:dyDescent="0.3">
      <c r="A1915">
        <v>1914</v>
      </c>
      <c r="B1915" t="s">
        <v>15</v>
      </c>
      <c r="C1915" t="s">
        <v>5431</v>
      </c>
      <c r="D1915">
        <v>2.34</v>
      </c>
      <c r="E1915">
        <v>16093.393338849801</v>
      </c>
      <c r="F1915">
        <f t="shared" si="174"/>
        <v>2.3399999999999997E-2</v>
      </c>
      <c r="G1915">
        <f t="shared" si="175"/>
        <v>376.5854041290853</v>
      </c>
      <c r="H1915">
        <f t="shared" si="176"/>
        <v>5.4755999999999989E-4</v>
      </c>
      <c r="I1915">
        <f t="shared" si="177"/>
        <v>5.4755999999999989E-4</v>
      </c>
      <c r="J1915">
        <f t="shared" si="178"/>
        <v>1</v>
      </c>
      <c r="K1915">
        <f t="shared" si="179"/>
        <v>0.99970923971580072</v>
      </c>
    </row>
    <row r="1916" spans="1:11" x14ac:dyDescent="0.3">
      <c r="A1916">
        <v>1915</v>
      </c>
      <c r="B1916" t="s">
        <v>15</v>
      </c>
      <c r="C1916" t="s">
        <v>5432</v>
      </c>
      <c r="D1916">
        <v>2.3199999999999998</v>
      </c>
      <c r="E1916">
        <v>0</v>
      </c>
      <c r="F1916">
        <f t="shared" si="174"/>
        <v>2.3199999999999998E-2</v>
      </c>
      <c r="G1916">
        <f t="shared" si="175"/>
        <v>0</v>
      </c>
      <c r="H1916">
        <f t="shared" si="176"/>
        <v>5.3823999999999994E-4</v>
      </c>
      <c r="I1916">
        <f t="shared" si="177"/>
        <v>5.3823999999999994E-4</v>
      </c>
      <c r="J1916">
        <f t="shared" si="178"/>
        <v>1</v>
      </c>
      <c r="K1916">
        <f t="shared" si="179"/>
        <v>1</v>
      </c>
    </row>
    <row r="1917" spans="1:11" x14ac:dyDescent="0.3">
      <c r="A1917">
        <v>1916</v>
      </c>
      <c r="B1917" t="s">
        <v>15</v>
      </c>
      <c r="C1917" t="s">
        <v>5433</v>
      </c>
      <c r="D1917">
        <v>2.31</v>
      </c>
      <c r="E1917">
        <v>240.63924388987601</v>
      </c>
      <c r="F1917">
        <f t="shared" si="174"/>
        <v>2.3099999999999999E-2</v>
      </c>
      <c r="G1917">
        <f t="shared" si="175"/>
        <v>5.5587665338561356</v>
      </c>
      <c r="H1917">
        <f t="shared" si="176"/>
        <v>5.336099999999999E-4</v>
      </c>
      <c r="I1917">
        <f t="shared" si="177"/>
        <v>5.336099999999999E-4</v>
      </c>
      <c r="J1917">
        <f t="shared" si="178"/>
        <v>1</v>
      </c>
      <c r="K1917">
        <f t="shared" si="179"/>
        <v>0.98098368232792621</v>
      </c>
    </row>
    <row r="1918" spans="1:11" x14ac:dyDescent="0.3">
      <c r="A1918">
        <v>1917</v>
      </c>
      <c r="B1918" t="s">
        <v>15</v>
      </c>
      <c r="C1918" t="s">
        <v>5434</v>
      </c>
      <c r="D1918">
        <v>2.29</v>
      </c>
      <c r="E1918">
        <v>9320.6374320001996</v>
      </c>
      <c r="F1918">
        <f t="shared" si="174"/>
        <v>2.29E-2</v>
      </c>
      <c r="G1918">
        <f t="shared" si="175"/>
        <v>213.44259719280458</v>
      </c>
      <c r="H1918">
        <f t="shared" si="176"/>
        <v>5.2441E-4</v>
      </c>
      <c r="I1918">
        <f t="shared" si="177"/>
        <v>2.8380199999999997E-3</v>
      </c>
      <c r="J1918">
        <f t="shared" si="178"/>
        <v>0.18478023410687736</v>
      </c>
      <c r="K1918">
        <f t="shared" si="179"/>
        <v>0.99950873799743611</v>
      </c>
    </row>
    <row r="1919" spans="1:11" x14ac:dyDescent="0.3">
      <c r="A1919">
        <v>1918</v>
      </c>
      <c r="B1919" t="s">
        <v>15</v>
      </c>
      <c r="C1919" t="s">
        <v>5435</v>
      </c>
      <c r="D1919">
        <v>2.25</v>
      </c>
      <c r="E1919">
        <v>262.02395148447602</v>
      </c>
      <c r="F1919">
        <f t="shared" si="174"/>
        <v>2.2499999999999999E-2</v>
      </c>
      <c r="G1919">
        <f t="shared" si="175"/>
        <v>5.8955389084007104</v>
      </c>
      <c r="H1919">
        <f t="shared" si="176"/>
        <v>5.0624999999999997E-4</v>
      </c>
      <c r="I1919">
        <f t="shared" si="177"/>
        <v>5.0624999999999997E-4</v>
      </c>
      <c r="J1919">
        <f t="shared" si="178"/>
        <v>1</v>
      </c>
      <c r="K1919">
        <f t="shared" si="179"/>
        <v>0.98297221510208377</v>
      </c>
    </row>
    <row r="1920" spans="1:11" x14ac:dyDescent="0.3">
      <c r="A1920">
        <v>1919</v>
      </c>
      <c r="B1920" t="s">
        <v>15</v>
      </c>
      <c r="C1920" t="s">
        <v>5436</v>
      </c>
      <c r="D1920">
        <v>2.2200000000000002</v>
      </c>
      <c r="E1920">
        <v>1355.28022158778</v>
      </c>
      <c r="F1920">
        <f t="shared" si="174"/>
        <v>2.2200000000000001E-2</v>
      </c>
      <c r="G1920">
        <f t="shared" si="175"/>
        <v>30.087220919248718</v>
      </c>
      <c r="H1920">
        <f t="shared" si="176"/>
        <v>4.9284000000000003E-4</v>
      </c>
      <c r="I1920">
        <f t="shared" si="177"/>
        <v>4.9284000000000003E-4</v>
      </c>
      <c r="J1920">
        <f t="shared" si="178"/>
        <v>1</v>
      </c>
      <c r="K1920">
        <f t="shared" si="179"/>
        <v>0.99672928230184232</v>
      </c>
    </row>
    <row r="1921" spans="1:11" x14ac:dyDescent="0.3">
      <c r="A1921">
        <v>1920</v>
      </c>
      <c r="B1921" t="s">
        <v>15</v>
      </c>
      <c r="C1921" t="s">
        <v>5437</v>
      </c>
      <c r="D1921">
        <v>2.2000000000000002</v>
      </c>
      <c r="E1921">
        <v>0</v>
      </c>
      <c r="F1921">
        <f t="shared" si="174"/>
        <v>2.2000000000000002E-2</v>
      </c>
      <c r="G1921">
        <f t="shared" si="175"/>
        <v>0</v>
      </c>
      <c r="H1921">
        <f t="shared" si="176"/>
        <v>4.8400000000000011E-4</v>
      </c>
      <c r="I1921">
        <f t="shared" si="177"/>
        <v>4.8400000000000011E-4</v>
      </c>
      <c r="J1921">
        <f t="shared" si="178"/>
        <v>1</v>
      </c>
      <c r="K1921">
        <f t="shared" si="179"/>
        <v>1</v>
      </c>
    </row>
    <row r="1922" spans="1:11" x14ac:dyDescent="0.3">
      <c r="A1922">
        <v>1921</v>
      </c>
      <c r="B1922" t="s">
        <v>15</v>
      </c>
      <c r="C1922" t="s">
        <v>5438</v>
      </c>
      <c r="D1922">
        <v>2.19</v>
      </c>
      <c r="E1922">
        <v>4865.4660010932303</v>
      </c>
      <c r="F1922">
        <f t="shared" ref="F1922:F1985" si="180">IFERROR(D1922/100,0)</f>
        <v>2.1899999999999999E-2</v>
      </c>
      <c r="G1922">
        <f t="shared" ref="G1922:G1985" si="181">F1922*E1922</f>
        <v>106.55370542394174</v>
      </c>
      <c r="H1922">
        <f t="shared" ref="H1922:H1985" si="182">F1922^2</f>
        <v>4.7961E-4</v>
      </c>
      <c r="I1922">
        <f t="shared" ref="I1922:I1985" si="183">SUMIF($C:$C,C1922,$H:$H)</f>
        <v>3.7400199999999997E-3</v>
      </c>
      <c r="J1922">
        <f t="shared" ref="J1922:J1985" si="184">IF(I1922&gt;0,H1922/I1922,0)</f>
        <v>0.12823728215357139</v>
      </c>
      <c r="K1922">
        <f t="shared" si="179"/>
        <v>0.9991001829219206</v>
      </c>
    </row>
    <row r="1923" spans="1:11" x14ac:dyDescent="0.3">
      <c r="A1923">
        <v>1922</v>
      </c>
      <c r="B1923" t="s">
        <v>15</v>
      </c>
      <c r="C1923" t="s">
        <v>5439</v>
      </c>
      <c r="D1923">
        <v>2.1800000000000002</v>
      </c>
      <c r="E1923">
        <v>5266.1492132860403</v>
      </c>
      <c r="F1923">
        <f t="shared" si="180"/>
        <v>2.18E-2</v>
      </c>
      <c r="G1923">
        <f t="shared" si="181"/>
        <v>114.80205284963567</v>
      </c>
      <c r="H1923">
        <f t="shared" si="182"/>
        <v>4.7523999999999998E-4</v>
      </c>
      <c r="I1923">
        <f t="shared" si="183"/>
        <v>4.7523999999999998E-4</v>
      </c>
      <c r="J1923">
        <f t="shared" si="184"/>
        <v>1</v>
      </c>
      <c r="K1923">
        <f t="shared" ref="K1923:K1986" si="185">IF((E1923+D1923)&gt;0,ABS(E1923-D1923)/(E1923+D1923),0)</f>
        <v>0.99917241314589733</v>
      </c>
    </row>
    <row r="1924" spans="1:11" x14ac:dyDescent="0.3">
      <c r="A1924">
        <v>1923</v>
      </c>
      <c r="B1924" t="s">
        <v>15</v>
      </c>
      <c r="C1924" t="s">
        <v>5440</v>
      </c>
      <c r="D1924">
        <v>2.15</v>
      </c>
      <c r="E1924">
        <v>8934.4538471433007</v>
      </c>
      <c r="F1924">
        <f t="shared" si="180"/>
        <v>2.1499999999999998E-2</v>
      </c>
      <c r="G1924">
        <f t="shared" si="181"/>
        <v>192.09075771358096</v>
      </c>
      <c r="H1924">
        <f t="shared" si="182"/>
        <v>4.6224999999999993E-4</v>
      </c>
      <c r="I1924">
        <f t="shared" si="183"/>
        <v>5.3764999999999998E-4</v>
      </c>
      <c r="J1924">
        <f t="shared" si="184"/>
        <v>0.85976006695805818</v>
      </c>
      <c r="K1924">
        <f t="shared" si="185"/>
        <v>0.99951883287280618</v>
      </c>
    </row>
    <row r="1925" spans="1:11" x14ac:dyDescent="0.3">
      <c r="A1925">
        <v>1924</v>
      </c>
      <c r="B1925" t="s">
        <v>15</v>
      </c>
      <c r="C1925" t="s">
        <v>5441</v>
      </c>
      <c r="D1925">
        <v>2.14</v>
      </c>
      <c r="E1925">
        <v>47755.9080244133</v>
      </c>
      <c r="F1925">
        <f t="shared" si="180"/>
        <v>2.1400000000000002E-2</v>
      </c>
      <c r="G1925">
        <f t="shared" si="181"/>
        <v>1021.9764317224448</v>
      </c>
      <c r="H1925">
        <f t="shared" si="182"/>
        <v>4.5796000000000009E-4</v>
      </c>
      <c r="I1925">
        <f t="shared" si="183"/>
        <v>4.5796000000000009E-4</v>
      </c>
      <c r="J1925">
        <f t="shared" si="184"/>
        <v>1</v>
      </c>
      <c r="K1925">
        <f t="shared" si="185"/>
        <v>0.99991038159688161</v>
      </c>
    </row>
    <row r="1926" spans="1:11" x14ac:dyDescent="0.3">
      <c r="A1926">
        <v>1925</v>
      </c>
      <c r="B1926" t="s">
        <v>15</v>
      </c>
      <c r="C1926" t="s">
        <v>5442</v>
      </c>
      <c r="D1926">
        <v>2.14</v>
      </c>
      <c r="E1926">
        <v>26.951595315666101</v>
      </c>
      <c r="F1926">
        <f t="shared" si="180"/>
        <v>2.1400000000000002E-2</v>
      </c>
      <c r="G1926">
        <f t="shared" si="181"/>
        <v>0.57676413975525465</v>
      </c>
      <c r="H1926">
        <f t="shared" si="182"/>
        <v>4.5796000000000009E-4</v>
      </c>
      <c r="I1926">
        <f t="shared" si="183"/>
        <v>4.5796000000000009E-4</v>
      </c>
      <c r="J1926">
        <f t="shared" si="184"/>
        <v>1</v>
      </c>
      <c r="K1926">
        <f t="shared" si="185"/>
        <v>0.85287847044623299</v>
      </c>
    </row>
    <row r="1927" spans="1:11" x14ac:dyDescent="0.3">
      <c r="A1927">
        <v>1926</v>
      </c>
      <c r="B1927" t="s">
        <v>15</v>
      </c>
      <c r="C1927" t="s">
        <v>5443</v>
      </c>
      <c r="D1927">
        <v>2.12</v>
      </c>
      <c r="E1927">
        <v>274639.64393756399</v>
      </c>
      <c r="F1927">
        <f t="shared" si="180"/>
        <v>2.12E-2</v>
      </c>
      <c r="G1927">
        <f t="shared" si="181"/>
        <v>5822.3604514763565</v>
      </c>
      <c r="H1927">
        <f t="shared" si="182"/>
        <v>4.4944000000000001E-4</v>
      </c>
      <c r="I1927">
        <f t="shared" si="183"/>
        <v>4.4944000000000001E-4</v>
      </c>
      <c r="J1927">
        <f t="shared" si="184"/>
        <v>1</v>
      </c>
      <c r="K1927">
        <f t="shared" si="185"/>
        <v>0.99998456170707906</v>
      </c>
    </row>
    <row r="1928" spans="1:11" x14ac:dyDescent="0.3">
      <c r="A1928">
        <v>1927</v>
      </c>
      <c r="B1928" t="s">
        <v>15</v>
      </c>
      <c r="C1928" t="s">
        <v>5444</v>
      </c>
      <c r="D1928">
        <v>2.08</v>
      </c>
      <c r="E1928">
        <v>150967.436046752</v>
      </c>
      <c r="F1928">
        <f t="shared" si="180"/>
        <v>2.0799999999999999E-2</v>
      </c>
      <c r="G1928">
        <f t="shared" si="181"/>
        <v>3140.1226697724414</v>
      </c>
      <c r="H1928">
        <f t="shared" si="182"/>
        <v>4.3263999999999998E-4</v>
      </c>
      <c r="I1928">
        <f t="shared" si="183"/>
        <v>4.3263999999999998E-4</v>
      </c>
      <c r="J1928">
        <f t="shared" si="184"/>
        <v>1</v>
      </c>
      <c r="K1928">
        <f t="shared" si="185"/>
        <v>0.99997244476826241</v>
      </c>
    </row>
    <row r="1929" spans="1:11" x14ac:dyDescent="0.3">
      <c r="A1929">
        <v>1928</v>
      </c>
      <c r="B1929" t="s">
        <v>15</v>
      </c>
      <c r="C1929" t="s">
        <v>5445</v>
      </c>
      <c r="D1929">
        <v>2.0699999999999998</v>
      </c>
      <c r="E1929">
        <v>5866.8921546888396</v>
      </c>
      <c r="F1929">
        <f t="shared" si="180"/>
        <v>2.07E-2</v>
      </c>
      <c r="G1929">
        <f t="shared" si="181"/>
        <v>121.44466760205897</v>
      </c>
      <c r="H1929">
        <f t="shared" si="182"/>
        <v>4.2849000000000001E-4</v>
      </c>
      <c r="I1929">
        <f t="shared" si="183"/>
        <v>5.4730000000000002E-4</v>
      </c>
      <c r="J1929">
        <f t="shared" si="184"/>
        <v>0.7829161337474877</v>
      </c>
      <c r="K1929">
        <f t="shared" si="185"/>
        <v>0.99929459419044098</v>
      </c>
    </row>
    <row r="1930" spans="1:11" x14ac:dyDescent="0.3">
      <c r="A1930">
        <v>1929</v>
      </c>
      <c r="B1930" t="s">
        <v>15</v>
      </c>
      <c r="C1930" t="s">
        <v>5446</v>
      </c>
      <c r="D1930">
        <v>2.0099999999999998</v>
      </c>
      <c r="E1930">
        <v>17559.926905132019</v>
      </c>
      <c r="F1930">
        <f t="shared" si="180"/>
        <v>2.0099999999999996E-2</v>
      </c>
      <c r="G1930">
        <f t="shared" si="181"/>
        <v>352.95453079315354</v>
      </c>
      <c r="H1930">
        <f t="shared" si="182"/>
        <v>4.0400999999999984E-4</v>
      </c>
      <c r="I1930">
        <f t="shared" si="183"/>
        <v>4.0500999999999986E-4</v>
      </c>
      <c r="J1930">
        <f t="shared" si="184"/>
        <v>0.99753092516234165</v>
      </c>
      <c r="K1930">
        <f t="shared" si="185"/>
        <v>0.99977109586364465</v>
      </c>
    </row>
    <row r="1931" spans="1:11" x14ac:dyDescent="0.3">
      <c r="A1931">
        <v>1930</v>
      </c>
      <c r="B1931" t="s">
        <v>15</v>
      </c>
      <c r="C1931" t="s">
        <v>5447</v>
      </c>
      <c r="D1931">
        <v>1.99</v>
      </c>
      <c r="E1931">
        <v>335.93238447026698</v>
      </c>
      <c r="F1931">
        <f t="shared" si="180"/>
        <v>1.9900000000000001E-2</v>
      </c>
      <c r="G1931">
        <f t="shared" si="181"/>
        <v>6.6850544509583134</v>
      </c>
      <c r="H1931">
        <f t="shared" si="182"/>
        <v>3.9601000000000003E-4</v>
      </c>
      <c r="I1931">
        <f t="shared" si="183"/>
        <v>3.9601000000000003E-4</v>
      </c>
      <c r="J1931">
        <f t="shared" si="184"/>
        <v>1</v>
      </c>
      <c r="K1931">
        <f t="shared" si="185"/>
        <v>0.98822214750218718</v>
      </c>
    </row>
    <row r="1932" spans="1:11" x14ac:dyDescent="0.3">
      <c r="A1932">
        <v>1931</v>
      </c>
      <c r="B1932" t="s">
        <v>15</v>
      </c>
      <c r="C1932" t="s">
        <v>5448</v>
      </c>
      <c r="D1932">
        <v>1.97</v>
      </c>
      <c r="E1932">
        <v>3568.14198363692</v>
      </c>
      <c r="F1932">
        <f t="shared" si="180"/>
        <v>1.9699999999999999E-2</v>
      </c>
      <c r="G1932">
        <f t="shared" si="181"/>
        <v>70.292397077647323</v>
      </c>
      <c r="H1932">
        <f t="shared" si="182"/>
        <v>3.8808999999999995E-4</v>
      </c>
      <c r="I1932">
        <f t="shared" si="183"/>
        <v>8.5421799999999999E-3</v>
      </c>
      <c r="J1932">
        <f t="shared" si="184"/>
        <v>4.5432196465070969E-2</v>
      </c>
      <c r="K1932">
        <f t="shared" si="185"/>
        <v>0.99889639316131873</v>
      </c>
    </row>
    <row r="1933" spans="1:11" x14ac:dyDescent="0.3">
      <c r="A1933">
        <v>1932</v>
      </c>
      <c r="B1933" t="s">
        <v>15</v>
      </c>
      <c r="C1933" t="s">
        <v>5449</v>
      </c>
      <c r="D1933">
        <v>1.96</v>
      </c>
      <c r="E1933">
        <v>94.330583604831304</v>
      </c>
      <c r="F1933">
        <f t="shared" si="180"/>
        <v>1.9599999999999999E-2</v>
      </c>
      <c r="G1933">
        <f t="shared" si="181"/>
        <v>1.8488794386546934</v>
      </c>
      <c r="H1933">
        <f t="shared" si="182"/>
        <v>3.8415999999999998E-4</v>
      </c>
      <c r="I1933">
        <f t="shared" si="183"/>
        <v>3.8415999999999998E-4</v>
      </c>
      <c r="J1933">
        <f t="shared" si="184"/>
        <v>1</v>
      </c>
      <c r="K1933">
        <f t="shared" si="185"/>
        <v>0.95928989260167585</v>
      </c>
    </row>
    <row r="1934" spans="1:11" x14ac:dyDescent="0.3">
      <c r="A1934">
        <v>1933</v>
      </c>
      <c r="B1934" t="s">
        <v>15</v>
      </c>
      <c r="C1934" t="s">
        <v>5450</v>
      </c>
      <c r="D1934">
        <v>1.95</v>
      </c>
      <c r="E1934">
        <v>19129.857332269599</v>
      </c>
      <c r="F1934">
        <f t="shared" si="180"/>
        <v>1.95E-2</v>
      </c>
      <c r="G1934">
        <f t="shared" si="181"/>
        <v>373.03221797925721</v>
      </c>
      <c r="H1934">
        <f t="shared" si="182"/>
        <v>3.8025E-4</v>
      </c>
      <c r="I1934">
        <f t="shared" si="183"/>
        <v>3.8025E-4</v>
      </c>
      <c r="J1934">
        <f t="shared" si="184"/>
        <v>1</v>
      </c>
      <c r="K1934">
        <f t="shared" si="185"/>
        <v>0.99979615098917374</v>
      </c>
    </row>
    <row r="1935" spans="1:11" x14ac:dyDescent="0.3">
      <c r="A1935">
        <v>1934</v>
      </c>
      <c r="B1935" t="s">
        <v>15</v>
      </c>
      <c r="C1935" t="s">
        <v>5451</v>
      </c>
      <c r="D1935">
        <v>1.94</v>
      </c>
      <c r="E1935">
        <v>257.00271247438701</v>
      </c>
      <c r="F1935">
        <f t="shared" si="180"/>
        <v>1.9400000000000001E-2</v>
      </c>
      <c r="G1935">
        <f t="shared" si="181"/>
        <v>4.9858526220031081</v>
      </c>
      <c r="H1935">
        <f t="shared" si="182"/>
        <v>3.7636000000000001E-4</v>
      </c>
      <c r="I1935">
        <f t="shared" si="183"/>
        <v>3.7636000000000001E-4</v>
      </c>
      <c r="J1935">
        <f t="shared" si="184"/>
        <v>1</v>
      </c>
      <c r="K1935">
        <f t="shared" si="185"/>
        <v>0.98501599074589219</v>
      </c>
    </row>
    <row r="1936" spans="1:11" x14ac:dyDescent="0.3">
      <c r="A1936">
        <v>1935</v>
      </c>
      <c r="B1936" t="s">
        <v>15</v>
      </c>
      <c r="C1936" t="s">
        <v>5452</v>
      </c>
      <c r="D1936">
        <v>1.92</v>
      </c>
      <c r="E1936">
        <v>2270.2880628621401</v>
      </c>
      <c r="F1936">
        <f t="shared" si="180"/>
        <v>1.9199999999999998E-2</v>
      </c>
      <c r="G1936">
        <f t="shared" si="181"/>
        <v>43.589530806953086</v>
      </c>
      <c r="H1936">
        <f t="shared" si="182"/>
        <v>3.6863999999999994E-4</v>
      </c>
      <c r="I1936">
        <f t="shared" si="183"/>
        <v>3.6863999999999994E-4</v>
      </c>
      <c r="J1936">
        <f t="shared" si="184"/>
        <v>1</v>
      </c>
      <c r="K1936">
        <f t="shared" si="185"/>
        <v>0.99831001391872398</v>
      </c>
    </row>
    <row r="1937" spans="1:11" x14ac:dyDescent="0.3">
      <c r="A1937">
        <v>1936</v>
      </c>
      <c r="B1937" t="s">
        <v>15</v>
      </c>
      <c r="C1937" t="s">
        <v>5453</v>
      </c>
      <c r="D1937">
        <v>1.91</v>
      </c>
      <c r="E1937">
        <v>301.28033335012401</v>
      </c>
      <c r="F1937">
        <f t="shared" si="180"/>
        <v>1.9099999999999999E-2</v>
      </c>
      <c r="G1937">
        <f t="shared" si="181"/>
        <v>5.7544543669873685</v>
      </c>
      <c r="H1937">
        <f t="shared" si="182"/>
        <v>3.6480999999999997E-4</v>
      </c>
      <c r="I1937">
        <f t="shared" si="183"/>
        <v>3.6480999999999997E-4</v>
      </c>
      <c r="J1937">
        <f t="shared" si="184"/>
        <v>1</v>
      </c>
      <c r="K1937">
        <f t="shared" si="185"/>
        <v>0.98740065371547081</v>
      </c>
    </row>
    <row r="1938" spans="1:11" x14ac:dyDescent="0.3">
      <c r="A1938">
        <v>1937</v>
      </c>
      <c r="B1938" t="s">
        <v>15</v>
      </c>
      <c r="C1938" t="s">
        <v>5454</v>
      </c>
      <c r="D1938">
        <v>1.91</v>
      </c>
      <c r="E1938">
        <v>0</v>
      </c>
      <c r="F1938">
        <f t="shared" si="180"/>
        <v>1.9099999999999999E-2</v>
      </c>
      <c r="G1938">
        <f t="shared" si="181"/>
        <v>0</v>
      </c>
      <c r="H1938">
        <f t="shared" si="182"/>
        <v>3.6480999999999997E-4</v>
      </c>
      <c r="I1938">
        <f t="shared" si="183"/>
        <v>3.6480999999999997E-4</v>
      </c>
      <c r="J1938">
        <f t="shared" si="184"/>
        <v>1</v>
      </c>
      <c r="K1938">
        <f t="shared" si="185"/>
        <v>1</v>
      </c>
    </row>
    <row r="1939" spans="1:11" x14ac:dyDescent="0.3">
      <c r="A1939">
        <v>1938</v>
      </c>
      <c r="B1939" t="s">
        <v>15</v>
      </c>
      <c r="C1939" t="s">
        <v>5455</v>
      </c>
      <c r="D1939">
        <v>1.91</v>
      </c>
      <c r="E1939">
        <v>116.4693940427</v>
      </c>
      <c r="F1939">
        <f t="shared" si="180"/>
        <v>1.9099999999999999E-2</v>
      </c>
      <c r="G1939">
        <f t="shared" si="181"/>
        <v>2.2245654262155701</v>
      </c>
      <c r="H1939">
        <f t="shared" si="182"/>
        <v>3.6480999999999997E-4</v>
      </c>
      <c r="I1939">
        <f t="shared" si="183"/>
        <v>3.6480999999999997E-4</v>
      </c>
      <c r="J1939">
        <f t="shared" si="184"/>
        <v>1</v>
      </c>
      <c r="K1939">
        <f t="shared" si="185"/>
        <v>0.96773087047039541</v>
      </c>
    </row>
    <row r="1940" spans="1:11" x14ac:dyDescent="0.3">
      <c r="A1940">
        <v>1939</v>
      </c>
      <c r="B1940" t="s">
        <v>15</v>
      </c>
      <c r="C1940" t="s">
        <v>5456</v>
      </c>
      <c r="D1940">
        <v>1.91</v>
      </c>
      <c r="E1940">
        <v>541.91957723999997</v>
      </c>
      <c r="F1940">
        <f t="shared" si="180"/>
        <v>1.9099999999999999E-2</v>
      </c>
      <c r="G1940">
        <f t="shared" si="181"/>
        <v>10.350663925284</v>
      </c>
      <c r="H1940">
        <f t="shared" si="182"/>
        <v>3.6480999999999997E-4</v>
      </c>
      <c r="I1940">
        <f t="shared" si="183"/>
        <v>3.6480999999999997E-4</v>
      </c>
      <c r="J1940">
        <f t="shared" si="184"/>
        <v>1</v>
      </c>
      <c r="K1940">
        <f t="shared" si="185"/>
        <v>0.9929757406366404</v>
      </c>
    </row>
    <row r="1941" spans="1:11" x14ac:dyDescent="0.3">
      <c r="A1941">
        <v>1940</v>
      </c>
      <c r="B1941" t="s">
        <v>15</v>
      </c>
      <c r="C1941" t="s">
        <v>5457</v>
      </c>
      <c r="D1941">
        <v>1.9</v>
      </c>
      <c r="E1941">
        <v>73.769079620100996</v>
      </c>
      <c r="F1941">
        <f t="shared" si="180"/>
        <v>1.9E-2</v>
      </c>
      <c r="G1941">
        <f t="shared" si="181"/>
        <v>1.4016125127819188</v>
      </c>
      <c r="H1941">
        <f t="shared" si="182"/>
        <v>3.6099999999999999E-4</v>
      </c>
      <c r="I1941">
        <f t="shared" si="183"/>
        <v>3.6099999999999999E-4</v>
      </c>
      <c r="J1941">
        <f t="shared" si="184"/>
        <v>1</v>
      </c>
      <c r="K1941">
        <f t="shared" si="185"/>
        <v>0.94978133711843682</v>
      </c>
    </row>
    <row r="1942" spans="1:11" x14ac:dyDescent="0.3">
      <c r="A1942">
        <v>1941</v>
      </c>
      <c r="B1942" t="s">
        <v>15</v>
      </c>
      <c r="C1942" t="s">
        <v>5458</v>
      </c>
      <c r="D1942">
        <v>1.9</v>
      </c>
      <c r="E1942">
        <v>345.55795422586198</v>
      </c>
      <c r="F1942">
        <f t="shared" si="180"/>
        <v>1.9E-2</v>
      </c>
      <c r="G1942">
        <f t="shared" si="181"/>
        <v>6.5656011302913777</v>
      </c>
      <c r="H1942">
        <f t="shared" si="182"/>
        <v>3.6099999999999999E-4</v>
      </c>
      <c r="I1942">
        <f t="shared" si="183"/>
        <v>3.6099999999999999E-4</v>
      </c>
      <c r="J1942">
        <f t="shared" si="184"/>
        <v>1</v>
      </c>
      <c r="K1942">
        <f t="shared" si="185"/>
        <v>0.98906342493017219</v>
      </c>
    </row>
    <row r="1943" spans="1:11" x14ac:dyDescent="0.3">
      <c r="A1943">
        <v>1942</v>
      </c>
      <c r="B1943" t="s">
        <v>15</v>
      </c>
      <c r="C1943" t="s">
        <v>5459</v>
      </c>
      <c r="D1943">
        <v>1.9</v>
      </c>
      <c r="E1943">
        <v>0</v>
      </c>
      <c r="F1943">
        <f t="shared" si="180"/>
        <v>1.9E-2</v>
      </c>
      <c r="G1943">
        <f t="shared" si="181"/>
        <v>0</v>
      </c>
      <c r="H1943">
        <f t="shared" si="182"/>
        <v>3.6099999999999999E-4</v>
      </c>
      <c r="I1943">
        <f t="shared" si="183"/>
        <v>3.6099999999999999E-4</v>
      </c>
      <c r="J1943">
        <f t="shared" si="184"/>
        <v>1</v>
      </c>
      <c r="K1943">
        <f t="shared" si="185"/>
        <v>1</v>
      </c>
    </row>
    <row r="1944" spans="1:11" x14ac:dyDescent="0.3">
      <c r="A1944">
        <v>1943</v>
      </c>
      <c r="B1944" t="s">
        <v>15</v>
      </c>
      <c r="C1944" t="s">
        <v>5460</v>
      </c>
      <c r="D1944">
        <v>1.89</v>
      </c>
      <c r="E1944">
        <v>0</v>
      </c>
      <c r="F1944">
        <f t="shared" si="180"/>
        <v>1.89E-2</v>
      </c>
      <c r="G1944">
        <f t="shared" si="181"/>
        <v>0</v>
      </c>
      <c r="H1944">
        <f t="shared" si="182"/>
        <v>3.5721E-4</v>
      </c>
      <c r="I1944">
        <f t="shared" si="183"/>
        <v>5.1346000000000009E-4</v>
      </c>
      <c r="J1944">
        <f t="shared" si="184"/>
        <v>0.69569197211077771</v>
      </c>
      <c r="K1944">
        <f t="shared" si="185"/>
        <v>1</v>
      </c>
    </row>
    <row r="1945" spans="1:11" x14ac:dyDescent="0.3">
      <c r="A1945">
        <v>1944</v>
      </c>
      <c r="B1945" t="s">
        <v>15</v>
      </c>
      <c r="C1945" t="s">
        <v>5461</v>
      </c>
      <c r="D1945">
        <v>1.87</v>
      </c>
      <c r="E1945">
        <v>8393.8997259453208</v>
      </c>
      <c r="F1945">
        <f t="shared" si="180"/>
        <v>1.8700000000000001E-2</v>
      </c>
      <c r="G1945">
        <f t="shared" si="181"/>
        <v>156.96592487517751</v>
      </c>
      <c r="H1945">
        <f t="shared" si="182"/>
        <v>3.4969000000000005E-4</v>
      </c>
      <c r="I1945">
        <f t="shared" si="183"/>
        <v>3.4969000000000005E-4</v>
      </c>
      <c r="J1945">
        <f t="shared" si="184"/>
        <v>1</v>
      </c>
      <c r="K1945">
        <f t="shared" si="185"/>
        <v>0.999554537568075</v>
      </c>
    </row>
    <row r="1946" spans="1:11" x14ac:dyDescent="0.3">
      <c r="A1946">
        <v>1945</v>
      </c>
      <c r="B1946" t="s">
        <v>15</v>
      </c>
      <c r="C1946" t="s">
        <v>5462</v>
      </c>
      <c r="D1946">
        <v>1.85</v>
      </c>
      <c r="E1946">
        <v>2289.4134965235298</v>
      </c>
      <c r="F1946">
        <f t="shared" si="180"/>
        <v>1.8500000000000003E-2</v>
      </c>
      <c r="G1946">
        <f t="shared" si="181"/>
        <v>42.354149685685307</v>
      </c>
      <c r="H1946">
        <f t="shared" si="182"/>
        <v>3.4225000000000011E-4</v>
      </c>
      <c r="I1946">
        <f t="shared" si="183"/>
        <v>3.4225000000000011E-4</v>
      </c>
      <c r="J1946">
        <f t="shared" si="184"/>
        <v>1</v>
      </c>
      <c r="K1946">
        <f t="shared" si="185"/>
        <v>0.99838517045044639</v>
      </c>
    </row>
    <row r="1947" spans="1:11" x14ac:dyDescent="0.3">
      <c r="A1947">
        <v>1946</v>
      </c>
      <c r="B1947" t="s">
        <v>15</v>
      </c>
      <c r="C1947" t="s">
        <v>5463</v>
      </c>
      <c r="D1947">
        <v>1.85</v>
      </c>
      <c r="E1947">
        <v>6409.61807669672</v>
      </c>
      <c r="F1947">
        <f t="shared" si="180"/>
        <v>1.8500000000000003E-2</v>
      </c>
      <c r="G1947">
        <f t="shared" si="181"/>
        <v>118.57793441888934</v>
      </c>
      <c r="H1947">
        <f t="shared" si="182"/>
        <v>3.4225000000000011E-4</v>
      </c>
      <c r="I1947">
        <f t="shared" si="183"/>
        <v>1.107521E-2</v>
      </c>
      <c r="J1947">
        <f t="shared" si="184"/>
        <v>3.0902348578491973E-2</v>
      </c>
      <c r="K1947">
        <f t="shared" si="185"/>
        <v>0.99942290908170484</v>
      </c>
    </row>
    <row r="1948" spans="1:11" x14ac:dyDescent="0.3">
      <c r="A1948">
        <v>1947</v>
      </c>
      <c r="B1948" t="s">
        <v>15</v>
      </c>
      <c r="C1948" t="s">
        <v>5464</v>
      </c>
      <c r="D1948">
        <v>1.84</v>
      </c>
      <c r="E1948">
        <v>1720.0893153248301</v>
      </c>
      <c r="F1948">
        <f t="shared" si="180"/>
        <v>1.84E-2</v>
      </c>
      <c r="G1948">
        <f t="shared" si="181"/>
        <v>31.649643401976874</v>
      </c>
      <c r="H1948">
        <f t="shared" si="182"/>
        <v>3.3856000000000001E-4</v>
      </c>
      <c r="I1948">
        <f t="shared" si="183"/>
        <v>3.3856000000000001E-4</v>
      </c>
      <c r="J1948">
        <f t="shared" si="184"/>
        <v>1</v>
      </c>
      <c r="K1948">
        <f t="shared" si="185"/>
        <v>0.9978628623328214</v>
      </c>
    </row>
    <row r="1949" spans="1:11" x14ac:dyDescent="0.3">
      <c r="A1949">
        <v>1948</v>
      </c>
      <c r="B1949" t="s">
        <v>15</v>
      </c>
      <c r="C1949" t="s">
        <v>5465</v>
      </c>
      <c r="D1949">
        <v>1.84</v>
      </c>
      <c r="E1949">
        <v>567.90861558010704</v>
      </c>
      <c r="F1949">
        <f t="shared" si="180"/>
        <v>1.84E-2</v>
      </c>
      <c r="G1949">
        <f t="shared" si="181"/>
        <v>10.44951852667397</v>
      </c>
      <c r="H1949">
        <f t="shared" si="182"/>
        <v>3.3856000000000001E-4</v>
      </c>
      <c r="I1949">
        <f t="shared" si="183"/>
        <v>3.3856000000000001E-4</v>
      </c>
      <c r="J1949">
        <f t="shared" si="184"/>
        <v>1</v>
      </c>
      <c r="K1949">
        <f t="shared" si="185"/>
        <v>0.99354101107160542</v>
      </c>
    </row>
    <row r="1950" spans="1:11" x14ac:dyDescent="0.3">
      <c r="A1950">
        <v>1949</v>
      </c>
      <c r="B1950" t="s">
        <v>15</v>
      </c>
      <c r="C1950" t="s">
        <v>5466</v>
      </c>
      <c r="D1950">
        <v>1.83</v>
      </c>
      <c r="E1950">
        <v>2728.8490257111898</v>
      </c>
      <c r="F1950">
        <f t="shared" si="180"/>
        <v>1.83E-2</v>
      </c>
      <c r="G1950">
        <f t="shared" si="181"/>
        <v>49.937937170514772</v>
      </c>
      <c r="H1950">
        <f t="shared" si="182"/>
        <v>3.3489000000000001E-4</v>
      </c>
      <c r="I1950">
        <f t="shared" si="183"/>
        <v>3.3489000000000001E-4</v>
      </c>
      <c r="J1950">
        <f t="shared" si="184"/>
        <v>1</v>
      </c>
      <c r="K1950">
        <f t="shared" si="185"/>
        <v>0.99865967403508848</v>
      </c>
    </row>
    <row r="1951" spans="1:11" x14ac:dyDescent="0.3">
      <c r="A1951">
        <v>1950</v>
      </c>
      <c r="B1951" t="s">
        <v>15</v>
      </c>
      <c r="C1951" t="s">
        <v>5467</v>
      </c>
      <c r="D1951">
        <v>1.81</v>
      </c>
      <c r="E1951">
        <v>4181.2309496281896</v>
      </c>
      <c r="F1951">
        <f t="shared" si="180"/>
        <v>1.8100000000000002E-2</v>
      </c>
      <c r="G1951">
        <f t="shared" si="181"/>
        <v>75.680280188270231</v>
      </c>
      <c r="H1951">
        <f t="shared" si="182"/>
        <v>3.2761000000000004E-4</v>
      </c>
      <c r="I1951">
        <f t="shared" si="183"/>
        <v>3.2761000000000004E-4</v>
      </c>
      <c r="J1951">
        <f t="shared" si="184"/>
        <v>1</v>
      </c>
      <c r="K1951">
        <f t="shared" si="185"/>
        <v>0.99913460086965622</v>
      </c>
    </row>
    <row r="1952" spans="1:11" x14ac:dyDescent="0.3">
      <c r="A1952">
        <v>1951</v>
      </c>
      <c r="B1952" t="s">
        <v>15</v>
      </c>
      <c r="C1952" t="s">
        <v>5468</v>
      </c>
      <c r="D1952">
        <v>1.8</v>
      </c>
      <c r="E1952">
        <v>89914.033614273503</v>
      </c>
      <c r="F1952">
        <f t="shared" si="180"/>
        <v>1.8000000000000002E-2</v>
      </c>
      <c r="G1952">
        <f t="shared" si="181"/>
        <v>1618.4526050569232</v>
      </c>
      <c r="H1952">
        <f t="shared" si="182"/>
        <v>3.2400000000000007E-4</v>
      </c>
      <c r="I1952">
        <f t="shared" si="183"/>
        <v>3.2400000000000007E-4</v>
      </c>
      <c r="J1952">
        <f t="shared" si="184"/>
        <v>1</v>
      </c>
      <c r="K1952">
        <f t="shared" si="185"/>
        <v>0.99995996255770203</v>
      </c>
    </row>
    <row r="1953" spans="1:11" x14ac:dyDescent="0.3">
      <c r="A1953">
        <v>1952</v>
      </c>
      <c r="B1953" t="s">
        <v>15</v>
      </c>
      <c r="C1953" t="s">
        <v>5469</v>
      </c>
      <c r="D1953">
        <v>1.8</v>
      </c>
      <c r="E1953">
        <v>170699.85404572199</v>
      </c>
      <c r="F1953">
        <f t="shared" si="180"/>
        <v>1.8000000000000002E-2</v>
      </c>
      <c r="G1953">
        <f t="shared" si="181"/>
        <v>3072.597372822996</v>
      </c>
      <c r="H1953">
        <f t="shared" si="182"/>
        <v>3.2400000000000007E-4</v>
      </c>
      <c r="I1953">
        <f t="shared" si="183"/>
        <v>3.2400000000000007E-4</v>
      </c>
      <c r="J1953">
        <f t="shared" si="184"/>
        <v>1</v>
      </c>
      <c r="K1953">
        <f t="shared" si="185"/>
        <v>0.99997891057342059</v>
      </c>
    </row>
    <row r="1954" spans="1:11" x14ac:dyDescent="0.3">
      <c r="A1954">
        <v>1953</v>
      </c>
      <c r="B1954" t="s">
        <v>15</v>
      </c>
      <c r="C1954" t="s">
        <v>5470</v>
      </c>
      <c r="D1954">
        <v>1.79</v>
      </c>
      <c r="E1954">
        <v>180773.01279495249</v>
      </c>
      <c r="F1954">
        <f t="shared" si="180"/>
        <v>1.7899999999999999E-2</v>
      </c>
      <c r="G1954">
        <f t="shared" si="181"/>
        <v>3235.8369290296496</v>
      </c>
      <c r="H1954">
        <f t="shared" si="182"/>
        <v>3.2040999999999998E-4</v>
      </c>
      <c r="I1954">
        <f t="shared" si="183"/>
        <v>5.3861999999999996E-4</v>
      </c>
      <c r="J1954">
        <f t="shared" si="184"/>
        <v>0.59487208050202367</v>
      </c>
      <c r="K1954">
        <f t="shared" si="185"/>
        <v>0.99998019635510771</v>
      </c>
    </row>
    <row r="1955" spans="1:11" x14ac:dyDescent="0.3">
      <c r="A1955">
        <v>1954</v>
      </c>
      <c r="B1955" t="s">
        <v>15</v>
      </c>
      <c r="C1955" t="s">
        <v>5471</v>
      </c>
      <c r="D1955">
        <v>1.79</v>
      </c>
      <c r="E1955">
        <v>6843.7800962280589</v>
      </c>
      <c r="F1955">
        <f t="shared" si="180"/>
        <v>1.7899999999999999E-2</v>
      </c>
      <c r="G1955">
        <f t="shared" si="181"/>
        <v>122.50366372248224</v>
      </c>
      <c r="H1955">
        <f t="shared" si="182"/>
        <v>3.2040999999999998E-4</v>
      </c>
      <c r="I1955">
        <f t="shared" si="183"/>
        <v>4.6928999999999992E-4</v>
      </c>
      <c r="J1955">
        <f t="shared" si="184"/>
        <v>0.68275479980395926</v>
      </c>
      <c r="K1955">
        <f t="shared" si="185"/>
        <v>0.99947703406003063</v>
      </c>
    </row>
    <row r="1956" spans="1:11" x14ac:dyDescent="0.3">
      <c r="A1956">
        <v>1955</v>
      </c>
      <c r="B1956" t="s">
        <v>15</v>
      </c>
      <c r="C1956" t="s">
        <v>5472</v>
      </c>
      <c r="D1956">
        <v>1.78</v>
      </c>
      <c r="E1956">
        <v>1551.0411087872999</v>
      </c>
      <c r="F1956">
        <f t="shared" si="180"/>
        <v>1.78E-2</v>
      </c>
      <c r="G1956">
        <f t="shared" si="181"/>
        <v>27.608531736413937</v>
      </c>
      <c r="H1956">
        <f t="shared" si="182"/>
        <v>3.1683999999999998E-4</v>
      </c>
      <c r="I1956">
        <f t="shared" si="183"/>
        <v>3.1683999999999998E-4</v>
      </c>
      <c r="J1956">
        <f t="shared" si="184"/>
        <v>1</v>
      </c>
      <c r="K1956">
        <f t="shared" si="185"/>
        <v>0.9977073985020849</v>
      </c>
    </row>
    <row r="1957" spans="1:11" x14ac:dyDescent="0.3">
      <c r="A1957">
        <v>1956</v>
      </c>
      <c r="B1957" t="s">
        <v>15</v>
      </c>
      <c r="C1957" t="s">
        <v>5473</v>
      </c>
      <c r="D1957">
        <v>1.77</v>
      </c>
      <c r="E1957">
        <v>2894.5733163989798</v>
      </c>
      <c r="F1957">
        <f t="shared" si="180"/>
        <v>1.77E-2</v>
      </c>
      <c r="G1957">
        <f t="shared" si="181"/>
        <v>51.233947700261943</v>
      </c>
      <c r="H1957">
        <f t="shared" si="182"/>
        <v>3.1329000000000003E-4</v>
      </c>
      <c r="I1957">
        <f t="shared" si="183"/>
        <v>3.1329000000000003E-4</v>
      </c>
      <c r="J1957">
        <f t="shared" si="184"/>
        <v>1</v>
      </c>
      <c r="K1957">
        <f t="shared" si="185"/>
        <v>0.99877776920299588</v>
      </c>
    </row>
    <row r="1958" spans="1:11" x14ac:dyDescent="0.3">
      <c r="A1958">
        <v>1957</v>
      </c>
      <c r="B1958" t="s">
        <v>15</v>
      </c>
      <c r="C1958" t="s">
        <v>5474</v>
      </c>
      <c r="D1958">
        <v>1.77</v>
      </c>
      <c r="E1958">
        <v>133.79541960277101</v>
      </c>
      <c r="F1958">
        <f t="shared" si="180"/>
        <v>1.77E-2</v>
      </c>
      <c r="G1958">
        <f t="shared" si="181"/>
        <v>2.3681789269690467</v>
      </c>
      <c r="H1958">
        <f t="shared" si="182"/>
        <v>3.1329000000000003E-4</v>
      </c>
      <c r="I1958">
        <f t="shared" si="183"/>
        <v>3.1329000000000003E-4</v>
      </c>
      <c r="J1958">
        <f t="shared" si="184"/>
        <v>1</v>
      </c>
      <c r="K1958">
        <f t="shared" si="185"/>
        <v>0.97388714607034155</v>
      </c>
    </row>
    <row r="1959" spans="1:11" x14ac:dyDescent="0.3">
      <c r="A1959">
        <v>1958</v>
      </c>
      <c r="B1959" t="s">
        <v>15</v>
      </c>
      <c r="C1959" t="s">
        <v>5475</v>
      </c>
      <c r="D1959">
        <v>1.76</v>
      </c>
      <c r="E1959">
        <v>78.255475443350207</v>
      </c>
      <c r="F1959">
        <f t="shared" si="180"/>
        <v>1.7600000000000001E-2</v>
      </c>
      <c r="G1959">
        <f t="shared" si="181"/>
        <v>1.3772963678029637</v>
      </c>
      <c r="H1959">
        <f t="shared" si="182"/>
        <v>3.0976000000000002E-4</v>
      </c>
      <c r="I1959">
        <f t="shared" si="183"/>
        <v>3.0976000000000002E-4</v>
      </c>
      <c r="J1959">
        <f t="shared" si="184"/>
        <v>1</v>
      </c>
      <c r="K1959">
        <f t="shared" si="185"/>
        <v>0.95600850984767172</v>
      </c>
    </row>
    <row r="1960" spans="1:11" x14ac:dyDescent="0.3">
      <c r="A1960">
        <v>1959</v>
      </c>
      <c r="B1960" t="s">
        <v>15</v>
      </c>
      <c r="C1960" t="s">
        <v>5476</v>
      </c>
      <c r="D1960">
        <v>1.75</v>
      </c>
      <c r="E1960">
        <v>1010.68482433748</v>
      </c>
      <c r="F1960">
        <f t="shared" si="180"/>
        <v>1.7500000000000002E-2</v>
      </c>
      <c r="G1960">
        <f t="shared" si="181"/>
        <v>17.686984425905901</v>
      </c>
      <c r="H1960">
        <f t="shared" si="182"/>
        <v>3.0625000000000004E-4</v>
      </c>
      <c r="I1960">
        <f t="shared" si="183"/>
        <v>3.0625000000000004E-4</v>
      </c>
      <c r="J1960">
        <f t="shared" si="184"/>
        <v>1</v>
      </c>
      <c r="K1960">
        <f t="shared" si="185"/>
        <v>0.99654298734509617</v>
      </c>
    </row>
    <row r="1961" spans="1:11" x14ac:dyDescent="0.3">
      <c r="A1961">
        <v>1960</v>
      </c>
      <c r="B1961" t="s">
        <v>15</v>
      </c>
      <c r="C1961" t="s">
        <v>5477</v>
      </c>
      <c r="D1961">
        <v>1.75</v>
      </c>
      <c r="E1961">
        <v>52.9406336557727</v>
      </c>
      <c r="F1961">
        <f t="shared" si="180"/>
        <v>1.7500000000000002E-2</v>
      </c>
      <c r="G1961">
        <f t="shared" si="181"/>
        <v>0.92646108897602231</v>
      </c>
      <c r="H1961">
        <f t="shared" si="182"/>
        <v>3.0625000000000004E-4</v>
      </c>
      <c r="I1961">
        <f t="shared" si="183"/>
        <v>3.0625000000000004E-4</v>
      </c>
      <c r="J1961">
        <f t="shared" si="184"/>
        <v>1</v>
      </c>
      <c r="K1961">
        <f t="shared" si="185"/>
        <v>0.93600366706245741</v>
      </c>
    </row>
    <row r="1962" spans="1:11" x14ac:dyDescent="0.3">
      <c r="A1962">
        <v>1961</v>
      </c>
      <c r="B1962" t="s">
        <v>15</v>
      </c>
      <c r="C1962" t="s">
        <v>5478</v>
      </c>
      <c r="D1962">
        <v>1.74</v>
      </c>
      <c r="E1962">
        <v>571.75884348234501</v>
      </c>
      <c r="F1962">
        <f t="shared" si="180"/>
        <v>1.7399999999999999E-2</v>
      </c>
      <c r="G1962">
        <f t="shared" si="181"/>
        <v>9.9486038765928022</v>
      </c>
      <c r="H1962">
        <f t="shared" si="182"/>
        <v>3.0275999999999995E-4</v>
      </c>
      <c r="I1962">
        <f t="shared" si="183"/>
        <v>3.0275999999999995E-4</v>
      </c>
      <c r="J1962">
        <f t="shared" si="184"/>
        <v>1</v>
      </c>
      <c r="K1962">
        <f t="shared" si="185"/>
        <v>0.99393198427590701</v>
      </c>
    </row>
    <row r="1963" spans="1:11" x14ac:dyDescent="0.3">
      <c r="A1963">
        <v>1962</v>
      </c>
      <c r="B1963" t="s">
        <v>15</v>
      </c>
      <c r="C1963" t="s">
        <v>5479</v>
      </c>
      <c r="D1963">
        <v>1.73</v>
      </c>
      <c r="E1963">
        <v>1256.33457684175</v>
      </c>
      <c r="F1963">
        <f t="shared" si="180"/>
        <v>1.7299999999999999E-2</v>
      </c>
      <c r="G1963">
        <f t="shared" si="181"/>
        <v>21.734588179362277</v>
      </c>
      <c r="H1963">
        <f t="shared" si="182"/>
        <v>2.9928999999999996E-4</v>
      </c>
      <c r="I1963">
        <f t="shared" si="183"/>
        <v>2.9928999999999996E-4</v>
      </c>
      <c r="J1963">
        <f t="shared" si="184"/>
        <v>1</v>
      </c>
      <c r="K1963">
        <f t="shared" si="185"/>
        <v>0.99724974372246766</v>
      </c>
    </row>
    <row r="1964" spans="1:11" x14ac:dyDescent="0.3">
      <c r="A1964">
        <v>1963</v>
      </c>
      <c r="B1964" t="s">
        <v>15</v>
      </c>
      <c r="C1964" t="s">
        <v>5480</v>
      </c>
      <c r="D1964">
        <v>1.73</v>
      </c>
      <c r="E1964">
        <v>1187.7953078404259</v>
      </c>
      <c r="F1964">
        <f t="shared" si="180"/>
        <v>1.7299999999999999E-2</v>
      </c>
      <c r="G1964">
        <f t="shared" si="181"/>
        <v>20.548858825639368</v>
      </c>
      <c r="H1964">
        <f t="shared" si="182"/>
        <v>2.9928999999999996E-4</v>
      </c>
      <c r="I1964">
        <f t="shared" si="183"/>
        <v>7.0732999999999994E-4</v>
      </c>
      <c r="J1964">
        <f t="shared" si="184"/>
        <v>0.42312640493122022</v>
      </c>
      <c r="K1964">
        <f t="shared" si="185"/>
        <v>0.99709127668222408</v>
      </c>
    </row>
    <row r="1965" spans="1:11" x14ac:dyDescent="0.3">
      <c r="A1965">
        <v>1964</v>
      </c>
      <c r="B1965" t="s">
        <v>15</v>
      </c>
      <c r="C1965" t="s">
        <v>5481</v>
      </c>
      <c r="D1965">
        <v>1.73</v>
      </c>
      <c r="E1965">
        <v>1963.3098964425601</v>
      </c>
      <c r="F1965">
        <f t="shared" si="180"/>
        <v>1.7299999999999999E-2</v>
      </c>
      <c r="G1965">
        <f t="shared" si="181"/>
        <v>33.96526120845629</v>
      </c>
      <c r="H1965">
        <f t="shared" si="182"/>
        <v>2.9928999999999996E-4</v>
      </c>
      <c r="I1965">
        <f t="shared" si="183"/>
        <v>2.9928999999999996E-4</v>
      </c>
      <c r="J1965">
        <f t="shared" si="184"/>
        <v>1</v>
      </c>
      <c r="K1965">
        <f t="shared" si="185"/>
        <v>0.99823922150066069</v>
      </c>
    </row>
    <row r="1966" spans="1:11" x14ac:dyDescent="0.3">
      <c r="A1966">
        <v>1965</v>
      </c>
      <c r="B1966" t="s">
        <v>15</v>
      </c>
      <c r="C1966" t="s">
        <v>5482</v>
      </c>
      <c r="D1966">
        <v>1.73</v>
      </c>
      <c r="E1966">
        <v>302.24289032568402</v>
      </c>
      <c r="F1966">
        <f t="shared" si="180"/>
        <v>1.7299999999999999E-2</v>
      </c>
      <c r="G1966">
        <f t="shared" si="181"/>
        <v>5.2288020026343336</v>
      </c>
      <c r="H1966">
        <f t="shared" si="182"/>
        <v>2.9928999999999996E-4</v>
      </c>
      <c r="I1966">
        <f t="shared" si="183"/>
        <v>2.9928999999999996E-4</v>
      </c>
      <c r="J1966">
        <f t="shared" si="184"/>
        <v>1</v>
      </c>
      <c r="K1966">
        <f t="shared" si="185"/>
        <v>0.98861740599205106</v>
      </c>
    </row>
    <row r="1967" spans="1:11" x14ac:dyDescent="0.3">
      <c r="A1967">
        <v>1966</v>
      </c>
      <c r="B1967" t="s">
        <v>15</v>
      </c>
      <c r="C1967" t="s">
        <v>5483</v>
      </c>
      <c r="D1967">
        <v>1.72</v>
      </c>
      <c r="E1967">
        <v>530.36889353328604</v>
      </c>
      <c r="F1967">
        <f t="shared" si="180"/>
        <v>1.72E-2</v>
      </c>
      <c r="G1967">
        <f t="shared" si="181"/>
        <v>9.12234496877252</v>
      </c>
      <c r="H1967">
        <f t="shared" si="182"/>
        <v>2.9584000000000001E-4</v>
      </c>
      <c r="I1967">
        <f t="shared" si="183"/>
        <v>2.9584000000000001E-4</v>
      </c>
      <c r="J1967">
        <f t="shared" si="184"/>
        <v>1</v>
      </c>
      <c r="K1967">
        <f t="shared" si="185"/>
        <v>0.9935349148576339</v>
      </c>
    </row>
    <row r="1968" spans="1:11" x14ac:dyDescent="0.3">
      <c r="A1968">
        <v>1967</v>
      </c>
      <c r="B1968" t="s">
        <v>15</v>
      </c>
      <c r="C1968" t="s">
        <v>5484</v>
      </c>
      <c r="D1968">
        <v>1.71</v>
      </c>
      <c r="E1968">
        <v>3857.9283580424799</v>
      </c>
      <c r="F1968">
        <f t="shared" si="180"/>
        <v>1.7100000000000001E-2</v>
      </c>
      <c r="G1968">
        <f t="shared" si="181"/>
        <v>65.97057492252641</v>
      </c>
      <c r="H1968">
        <f t="shared" si="182"/>
        <v>2.9241E-4</v>
      </c>
      <c r="I1968">
        <f t="shared" si="183"/>
        <v>4.8840999999999999E-4</v>
      </c>
      <c r="J1968">
        <f t="shared" si="184"/>
        <v>0.59869781536004585</v>
      </c>
      <c r="K1968">
        <f t="shared" si="185"/>
        <v>0.99911390661954802</v>
      </c>
    </row>
    <row r="1969" spans="1:11" x14ac:dyDescent="0.3">
      <c r="A1969">
        <v>1968</v>
      </c>
      <c r="B1969" t="s">
        <v>15</v>
      </c>
      <c r="C1969" t="s">
        <v>5485</v>
      </c>
      <c r="D1969">
        <v>1.71</v>
      </c>
      <c r="E1969">
        <v>12512.278125297969</v>
      </c>
      <c r="F1969">
        <f t="shared" si="180"/>
        <v>1.7100000000000001E-2</v>
      </c>
      <c r="G1969">
        <f t="shared" si="181"/>
        <v>213.95995594259529</v>
      </c>
      <c r="H1969">
        <f t="shared" si="182"/>
        <v>2.9241E-4</v>
      </c>
      <c r="I1969">
        <f t="shared" si="183"/>
        <v>3.2802999999999999E-4</v>
      </c>
      <c r="J1969">
        <f t="shared" si="184"/>
        <v>0.89141237081974212</v>
      </c>
      <c r="K1969">
        <f t="shared" si="185"/>
        <v>0.99972670582984779</v>
      </c>
    </row>
    <row r="1970" spans="1:11" x14ac:dyDescent="0.3">
      <c r="A1970">
        <v>1969</v>
      </c>
      <c r="B1970" t="s">
        <v>15</v>
      </c>
      <c r="C1970" t="s">
        <v>5486</v>
      </c>
      <c r="D1970">
        <v>1.71</v>
      </c>
      <c r="E1970">
        <v>444.70132270849001</v>
      </c>
      <c r="F1970">
        <f t="shared" si="180"/>
        <v>1.7100000000000001E-2</v>
      </c>
      <c r="G1970">
        <f t="shared" si="181"/>
        <v>7.6043926183151793</v>
      </c>
      <c r="H1970">
        <f t="shared" si="182"/>
        <v>2.9241E-4</v>
      </c>
      <c r="I1970">
        <f t="shared" si="183"/>
        <v>2.9241E-4</v>
      </c>
      <c r="J1970">
        <f t="shared" si="184"/>
        <v>1</v>
      </c>
      <c r="K1970">
        <f t="shared" si="185"/>
        <v>0.99233890399721503</v>
      </c>
    </row>
    <row r="1971" spans="1:11" x14ac:dyDescent="0.3">
      <c r="A1971">
        <v>1970</v>
      </c>
      <c r="B1971" t="s">
        <v>15</v>
      </c>
      <c r="C1971" t="s">
        <v>5487</v>
      </c>
      <c r="D1971">
        <v>1.7</v>
      </c>
      <c r="E1971">
        <v>8615.8474882331102</v>
      </c>
      <c r="F1971">
        <f t="shared" si="180"/>
        <v>1.7000000000000001E-2</v>
      </c>
      <c r="G1971">
        <f t="shared" si="181"/>
        <v>146.46940729996288</v>
      </c>
      <c r="H1971">
        <f t="shared" si="182"/>
        <v>2.8900000000000003E-4</v>
      </c>
      <c r="I1971">
        <f t="shared" si="183"/>
        <v>2.8900000000000003E-4</v>
      </c>
      <c r="J1971">
        <f t="shared" si="184"/>
        <v>1</v>
      </c>
      <c r="K1971">
        <f t="shared" si="185"/>
        <v>0.99960545619218877</v>
      </c>
    </row>
    <row r="1972" spans="1:11" x14ac:dyDescent="0.3">
      <c r="A1972">
        <v>1971</v>
      </c>
      <c r="B1972" t="s">
        <v>15</v>
      </c>
      <c r="C1972" t="s">
        <v>5488</v>
      </c>
      <c r="D1972">
        <v>1.7</v>
      </c>
      <c r="E1972">
        <v>1446.1400276909501</v>
      </c>
      <c r="F1972">
        <f t="shared" si="180"/>
        <v>1.7000000000000001E-2</v>
      </c>
      <c r="G1972">
        <f t="shared" si="181"/>
        <v>24.584380470746154</v>
      </c>
      <c r="H1972">
        <f t="shared" si="182"/>
        <v>2.8900000000000003E-4</v>
      </c>
      <c r="I1972">
        <f t="shared" si="183"/>
        <v>2.8900000000000003E-4</v>
      </c>
      <c r="J1972">
        <f t="shared" si="184"/>
        <v>1</v>
      </c>
      <c r="K1972">
        <f t="shared" si="185"/>
        <v>0.99765167426305901</v>
      </c>
    </row>
    <row r="1973" spans="1:11" x14ac:dyDescent="0.3">
      <c r="A1973">
        <v>1972</v>
      </c>
      <c r="B1973" t="s">
        <v>15</v>
      </c>
      <c r="C1973" t="s">
        <v>5489</v>
      </c>
      <c r="D1973">
        <v>1.68</v>
      </c>
      <c r="E1973">
        <v>16.557659775609402</v>
      </c>
      <c r="F1973">
        <f t="shared" si="180"/>
        <v>1.6799999999999999E-2</v>
      </c>
      <c r="G1973">
        <f t="shared" si="181"/>
        <v>0.27816868423023794</v>
      </c>
      <c r="H1973">
        <f t="shared" si="182"/>
        <v>2.8223999999999995E-4</v>
      </c>
      <c r="I1973">
        <f t="shared" si="183"/>
        <v>2.8223999999999995E-4</v>
      </c>
      <c r="J1973">
        <f t="shared" si="184"/>
        <v>1</v>
      </c>
      <c r="K1973">
        <f t="shared" si="185"/>
        <v>0.81576583611382092</v>
      </c>
    </row>
    <row r="1974" spans="1:11" x14ac:dyDescent="0.3">
      <c r="A1974">
        <v>1973</v>
      </c>
      <c r="B1974" t="s">
        <v>15</v>
      </c>
      <c r="C1974" t="s">
        <v>5490</v>
      </c>
      <c r="D1974">
        <v>1.67</v>
      </c>
      <c r="E1974">
        <v>380.21000534600398</v>
      </c>
      <c r="F1974">
        <f t="shared" si="180"/>
        <v>1.67E-2</v>
      </c>
      <c r="G1974">
        <f t="shared" si="181"/>
        <v>6.3495070892782666</v>
      </c>
      <c r="H1974">
        <f t="shared" si="182"/>
        <v>2.7889000000000001E-4</v>
      </c>
      <c r="I1974">
        <f t="shared" si="183"/>
        <v>2.7889000000000001E-4</v>
      </c>
      <c r="J1974">
        <f t="shared" si="184"/>
        <v>1</v>
      </c>
      <c r="K1974">
        <f t="shared" si="185"/>
        <v>0.99125379712673412</v>
      </c>
    </row>
    <row r="1975" spans="1:11" x14ac:dyDescent="0.3">
      <c r="A1975">
        <v>1974</v>
      </c>
      <c r="B1975" t="s">
        <v>15</v>
      </c>
      <c r="C1975" t="s">
        <v>5491</v>
      </c>
      <c r="D1975">
        <v>1.66</v>
      </c>
      <c r="E1975">
        <v>173.26025560071099</v>
      </c>
      <c r="F1975">
        <f t="shared" si="180"/>
        <v>1.66E-2</v>
      </c>
      <c r="G1975">
        <f t="shared" si="181"/>
        <v>2.8761202429718025</v>
      </c>
      <c r="H1975">
        <f t="shared" si="182"/>
        <v>2.7556E-4</v>
      </c>
      <c r="I1975">
        <f t="shared" si="183"/>
        <v>2.7556E-4</v>
      </c>
      <c r="J1975">
        <f t="shared" si="184"/>
        <v>1</v>
      </c>
      <c r="K1975">
        <f t="shared" si="185"/>
        <v>0.98101992254357018</v>
      </c>
    </row>
    <row r="1976" spans="1:11" x14ac:dyDescent="0.3">
      <c r="A1976">
        <v>1975</v>
      </c>
      <c r="B1976" t="s">
        <v>15</v>
      </c>
      <c r="C1976" t="s">
        <v>5492</v>
      </c>
      <c r="D1976">
        <v>1.65</v>
      </c>
      <c r="E1976">
        <v>23262.907770707199</v>
      </c>
      <c r="F1976">
        <f t="shared" si="180"/>
        <v>1.6500000000000001E-2</v>
      </c>
      <c r="G1976">
        <f t="shared" si="181"/>
        <v>383.83797821666883</v>
      </c>
      <c r="H1976">
        <f t="shared" si="182"/>
        <v>2.7225000000000003E-4</v>
      </c>
      <c r="I1976">
        <f t="shared" si="183"/>
        <v>2.7225000000000003E-4</v>
      </c>
      <c r="J1976">
        <f t="shared" si="184"/>
        <v>1</v>
      </c>
      <c r="K1976">
        <f t="shared" si="185"/>
        <v>0.99985815333209738</v>
      </c>
    </row>
    <row r="1977" spans="1:11" x14ac:dyDescent="0.3">
      <c r="A1977">
        <v>1976</v>
      </c>
      <c r="B1977" t="s">
        <v>15</v>
      </c>
      <c r="C1977" t="s">
        <v>5493</v>
      </c>
      <c r="D1977">
        <v>1.65</v>
      </c>
      <c r="E1977">
        <v>129.69278759637899</v>
      </c>
      <c r="F1977">
        <f t="shared" si="180"/>
        <v>1.6500000000000001E-2</v>
      </c>
      <c r="G1977">
        <f t="shared" si="181"/>
        <v>2.1399309953402534</v>
      </c>
      <c r="H1977">
        <f t="shared" si="182"/>
        <v>2.7225000000000003E-4</v>
      </c>
      <c r="I1977">
        <f t="shared" si="183"/>
        <v>2.7225000000000003E-4</v>
      </c>
      <c r="J1977">
        <f t="shared" si="184"/>
        <v>1</v>
      </c>
      <c r="K1977">
        <f t="shared" si="185"/>
        <v>0.97487490512123876</v>
      </c>
    </row>
    <row r="1978" spans="1:11" x14ac:dyDescent="0.3">
      <c r="A1978">
        <v>1977</v>
      </c>
      <c r="B1978" t="s">
        <v>15</v>
      </c>
      <c r="C1978" t="s">
        <v>5494</v>
      </c>
      <c r="D1978">
        <v>1.64</v>
      </c>
      <c r="E1978">
        <v>2475.0867110559798</v>
      </c>
      <c r="F1978">
        <f t="shared" si="180"/>
        <v>1.6399999999999998E-2</v>
      </c>
      <c r="G1978">
        <f t="shared" si="181"/>
        <v>40.591422061318063</v>
      </c>
      <c r="H1978">
        <f t="shared" si="182"/>
        <v>2.6895999999999995E-4</v>
      </c>
      <c r="I1978">
        <f t="shared" si="183"/>
        <v>2.6895999999999995E-4</v>
      </c>
      <c r="J1978">
        <f t="shared" si="184"/>
        <v>1</v>
      </c>
      <c r="K1978">
        <f t="shared" si="185"/>
        <v>0.99867567140720126</v>
      </c>
    </row>
    <row r="1979" spans="1:11" x14ac:dyDescent="0.3">
      <c r="A1979">
        <v>1978</v>
      </c>
      <c r="B1979" t="s">
        <v>15</v>
      </c>
      <c r="C1979" t="s">
        <v>5495</v>
      </c>
      <c r="D1979">
        <v>1.62</v>
      </c>
      <c r="E1979">
        <v>833.57434083452995</v>
      </c>
      <c r="F1979">
        <f t="shared" si="180"/>
        <v>1.6200000000000003E-2</v>
      </c>
      <c r="G1979">
        <f t="shared" si="181"/>
        <v>13.503904321519387</v>
      </c>
      <c r="H1979">
        <f t="shared" si="182"/>
        <v>2.6244000000000007E-4</v>
      </c>
      <c r="I1979">
        <f t="shared" si="183"/>
        <v>2.6244000000000007E-4</v>
      </c>
      <c r="J1979">
        <f t="shared" si="184"/>
        <v>1</v>
      </c>
      <c r="K1979">
        <f t="shared" si="185"/>
        <v>0.99612066336948291</v>
      </c>
    </row>
    <row r="1980" spans="1:11" x14ac:dyDescent="0.3">
      <c r="A1980">
        <v>1979</v>
      </c>
      <c r="B1980" t="s">
        <v>15</v>
      </c>
      <c r="C1980" t="s">
        <v>5496</v>
      </c>
      <c r="D1980">
        <v>1.61</v>
      </c>
      <c r="E1980">
        <v>46170.672924856699</v>
      </c>
      <c r="F1980">
        <f t="shared" si="180"/>
        <v>1.61E-2</v>
      </c>
      <c r="G1980">
        <f t="shared" si="181"/>
        <v>743.3478340901928</v>
      </c>
      <c r="H1980">
        <f t="shared" si="182"/>
        <v>2.5921000000000001E-4</v>
      </c>
      <c r="I1980">
        <f t="shared" si="183"/>
        <v>2.5921000000000001E-4</v>
      </c>
      <c r="J1980">
        <f t="shared" si="184"/>
        <v>1</v>
      </c>
      <c r="K1980">
        <f t="shared" si="185"/>
        <v>0.99993026119143291</v>
      </c>
    </row>
    <row r="1981" spans="1:11" x14ac:dyDescent="0.3">
      <c r="A1981">
        <v>1980</v>
      </c>
      <c r="B1981" t="s">
        <v>15</v>
      </c>
      <c r="C1981" t="s">
        <v>5497</v>
      </c>
      <c r="D1981">
        <v>1.61</v>
      </c>
      <c r="E1981">
        <v>633.37974358587201</v>
      </c>
      <c r="F1981">
        <f t="shared" si="180"/>
        <v>1.61E-2</v>
      </c>
      <c r="G1981">
        <f t="shared" si="181"/>
        <v>10.19741387173254</v>
      </c>
      <c r="H1981">
        <f t="shared" si="182"/>
        <v>2.5921000000000001E-4</v>
      </c>
      <c r="I1981">
        <f t="shared" si="183"/>
        <v>2.5921000000000001E-4</v>
      </c>
      <c r="J1981">
        <f t="shared" si="184"/>
        <v>1</v>
      </c>
      <c r="K1981">
        <f t="shared" si="185"/>
        <v>0.99492905195316028</v>
      </c>
    </row>
    <row r="1982" spans="1:11" x14ac:dyDescent="0.3">
      <c r="A1982">
        <v>1981</v>
      </c>
      <c r="B1982" t="s">
        <v>15</v>
      </c>
      <c r="C1982" t="s">
        <v>5498</v>
      </c>
      <c r="D1982">
        <v>1.61</v>
      </c>
      <c r="E1982">
        <v>12291.129556702601</v>
      </c>
      <c r="F1982">
        <f t="shared" si="180"/>
        <v>1.61E-2</v>
      </c>
      <c r="G1982">
        <f t="shared" si="181"/>
        <v>197.88718586291188</v>
      </c>
      <c r="H1982">
        <f t="shared" si="182"/>
        <v>2.5921000000000001E-4</v>
      </c>
      <c r="I1982">
        <f t="shared" si="183"/>
        <v>2.5921000000000001E-4</v>
      </c>
      <c r="J1982">
        <f t="shared" si="184"/>
        <v>1</v>
      </c>
      <c r="K1982">
        <f t="shared" si="185"/>
        <v>0.99973805676227434</v>
      </c>
    </row>
    <row r="1983" spans="1:11" x14ac:dyDescent="0.3">
      <c r="A1983">
        <v>1982</v>
      </c>
      <c r="B1983" t="s">
        <v>15</v>
      </c>
      <c r="C1983" t="s">
        <v>5499</v>
      </c>
      <c r="D1983">
        <v>1.6</v>
      </c>
      <c r="E1983">
        <v>38.502279022380101</v>
      </c>
      <c r="F1983">
        <f t="shared" si="180"/>
        <v>1.6E-2</v>
      </c>
      <c r="G1983">
        <f t="shared" si="181"/>
        <v>0.61603646435808168</v>
      </c>
      <c r="H1983">
        <f t="shared" si="182"/>
        <v>2.5599999999999999E-4</v>
      </c>
      <c r="I1983">
        <f t="shared" si="183"/>
        <v>2.5599999999999999E-4</v>
      </c>
      <c r="J1983">
        <f t="shared" si="184"/>
        <v>1</v>
      </c>
      <c r="K1983">
        <f t="shared" si="185"/>
        <v>0.92020403632885406</v>
      </c>
    </row>
    <row r="1984" spans="1:11" x14ac:dyDescent="0.3">
      <c r="A1984">
        <v>1983</v>
      </c>
      <c r="B1984" t="s">
        <v>15</v>
      </c>
      <c r="C1984" t="s">
        <v>5500</v>
      </c>
      <c r="D1984">
        <v>1.59</v>
      </c>
      <c r="E1984">
        <v>2047.83148660183</v>
      </c>
      <c r="F1984">
        <f t="shared" si="180"/>
        <v>1.5900000000000001E-2</v>
      </c>
      <c r="G1984">
        <f t="shared" si="181"/>
        <v>32.560520636969102</v>
      </c>
      <c r="H1984">
        <f t="shared" si="182"/>
        <v>2.5281000000000001E-4</v>
      </c>
      <c r="I1984">
        <f t="shared" si="183"/>
        <v>2.5281000000000001E-4</v>
      </c>
      <c r="J1984">
        <f t="shared" si="184"/>
        <v>1</v>
      </c>
      <c r="K1984">
        <f t="shared" si="185"/>
        <v>0.99844834260751658</v>
      </c>
    </row>
    <row r="1985" spans="1:11" x14ac:dyDescent="0.3">
      <c r="A1985">
        <v>1984</v>
      </c>
      <c r="B1985" t="s">
        <v>15</v>
      </c>
      <c r="C1985" t="s">
        <v>5501</v>
      </c>
      <c r="D1985">
        <v>1.59</v>
      </c>
      <c r="E1985">
        <v>874.87862995655598</v>
      </c>
      <c r="F1985">
        <f t="shared" si="180"/>
        <v>1.5900000000000001E-2</v>
      </c>
      <c r="G1985">
        <f t="shared" si="181"/>
        <v>13.910570216309241</v>
      </c>
      <c r="H1985">
        <f t="shared" si="182"/>
        <v>2.5281000000000001E-4</v>
      </c>
      <c r="I1985">
        <f t="shared" si="183"/>
        <v>2.5281000000000001E-4</v>
      </c>
      <c r="J1985">
        <f t="shared" si="184"/>
        <v>1</v>
      </c>
      <c r="K1985">
        <f t="shared" si="185"/>
        <v>0.99637180397413916</v>
      </c>
    </row>
    <row r="1986" spans="1:11" x14ac:dyDescent="0.3">
      <c r="A1986">
        <v>1985</v>
      </c>
      <c r="B1986" t="s">
        <v>15</v>
      </c>
      <c r="C1986" t="s">
        <v>5502</v>
      </c>
      <c r="D1986">
        <v>1.59</v>
      </c>
      <c r="E1986">
        <v>17078.492345586401</v>
      </c>
      <c r="F1986">
        <f t="shared" ref="F1986:F2049" si="186">IFERROR(D1986/100,0)</f>
        <v>1.5900000000000001E-2</v>
      </c>
      <c r="G1986">
        <f t="shared" ref="G1986:G2049" si="187">F1986*E1986</f>
        <v>271.54802829482378</v>
      </c>
      <c r="H1986">
        <f t="shared" ref="H1986:H2049" si="188">F1986^2</f>
        <v>2.5281000000000001E-4</v>
      </c>
      <c r="I1986">
        <f t="shared" ref="I1986:I2049" si="189">SUMIF($C:$C,C1986,$H:$H)</f>
        <v>2.5281000000000001E-4</v>
      </c>
      <c r="J1986">
        <f t="shared" ref="J1986:J2049" si="190">IF(I1986&gt;0,H1986/I1986,0)</f>
        <v>1</v>
      </c>
      <c r="K1986">
        <f t="shared" si="185"/>
        <v>0.99981381822782478</v>
      </c>
    </row>
    <row r="1987" spans="1:11" x14ac:dyDescent="0.3">
      <c r="A1987">
        <v>1986</v>
      </c>
      <c r="B1987" t="s">
        <v>15</v>
      </c>
      <c r="C1987" t="s">
        <v>5503</v>
      </c>
      <c r="D1987">
        <v>1.57</v>
      </c>
      <c r="E1987">
        <v>0</v>
      </c>
      <c r="F1987">
        <f t="shared" si="186"/>
        <v>1.5700000000000002E-2</v>
      </c>
      <c r="G1987">
        <f t="shared" si="187"/>
        <v>0</v>
      </c>
      <c r="H1987">
        <f t="shared" si="188"/>
        <v>2.4649000000000009E-4</v>
      </c>
      <c r="I1987">
        <f t="shared" si="189"/>
        <v>2.4649000000000009E-4</v>
      </c>
      <c r="J1987">
        <f t="shared" si="190"/>
        <v>1</v>
      </c>
      <c r="K1987">
        <f t="shared" ref="K1987:K2050" si="191">IF((E1987+D1987)&gt;0,ABS(E1987-D1987)/(E1987+D1987),0)</f>
        <v>1</v>
      </c>
    </row>
    <row r="1988" spans="1:11" x14ac:dyDescent="0.3">
      <c r="A1988">
        <v>1987</v>
      </c>
      <c r="B1988" t="s">
        <v>15</v>
      </c>
      <c r="C1988" t="s">
        <v>5504</v>
      </c>
      <c r="D1988">
        <v>1.57</v>
      </c>
      <c r="E1988">
        <v>29334.8026504439</v>
      </c>
      <c r="F1988">
        <f t="shared" si="186"/>
        <v>1.5700000000000002E-2</v>
      </c>
      <c r="G1988">
        <f t="shared" si="187"/>
        <v>460.55640161196931</v>
      </c>
      <c r="H1988">
        <f t="shared" si="188"/>
        <v>2.4649000000000009E-4</v>
      </c>
      <c r="I1988">
        <f t="shared" si="189"/>
        <v>2.4649000000000009E-4</v>
      </c>
      <c r="J1988">
        <f t="shared" si="190"/>
        <v>1</v>
      </c>
      <c r="K1988">
        <f t="shared" si="191"/>
        <v>0.99989296563561503</v>
      </c>
    </row>
    <row r="1989" spans="1:11" x14ac:dyDescent="0.3">
      <c r="A1989">
        <v>1988</v>
      </c>
      <c r="B1989" t="s">
        <v>15</v>
      </c>
      <c r="C1989" t="s">
        <v>5505</v>
      </c>
      <c r="D1989">
        <v>1.57</v>
      </c>
      <c r="E1989">
        <v>257.05046528010598</v>
      </c>
      <c r="F1989">
        <f t="shared" si="186"/>
        <v>1.5700000000000002E-2</v>
      </c>
      <c r="G1989">
        <f t="shared" si="187"/>
        <v>4.0356923048976645</v>
      </c>
      <c r="H1989">
        <f t="shared" si="188"/>
        <v>2.4649000000000009E-4</v>
      </c>
      <c r="I1989">
        <f t="shared" si="189"/>
        <v>2.4649000000000009E-4</v>
      </c>
      <c r="J1989">
        <f t="shared" si="190"/>
        <v>1</v>
      </c>
      <c r="K1989">
        <f t="shared" si="191"/>
        <v>0.98785865613303603</v>
      </c>
    </row>
    <row r="1990" spans="1:11" x14ac:dyDescent="0.3">
      <c r="A1990">
        <v>1989</v>
      </c>
      <c r="B1990" t="s">
        <v>15</v>
      </c>
      <c r="C1990" t="s">
        <v>5506</v>
      </c>
      <c r="D1990">
        <v>1.57</v>
      </c>
      <c r="E1990">
        <v>3169.7941178983501</v>
      </c>
      <c r="F1990">
        <f t="shared" si="186"/>
        <v>1.5700000000000002E-2</v>
      </c>
      <c r="G1990">
        <f t="shared" si="187"/>
        <v>49.765767651004104</v>
      </c>
      <c r="H1990">
        <f t="shared" si="188"/>
        <v>2.4649000000000009E-4</v>
      </c>
      <c r="I1990">
        <f t="shared" si="189"/>
        <v>2.4649000000000009E-4</v>
      </c>
      <c r="J1990">
        <f t="shared" si="190"/>
        <v>1</v>
      </c>
      <c r="K1990">
        <f t="shared" si="191"/>
        <v>0.99900988978771654</v>
      </c>
    </row>
    <row r="1991" spans="1:11" x14ac:dyDescent="0.3">
      <c r="A1991">
        <v>1990</v>
      </c>
      <c r="B1991" t="s">
        <v>15</v>
      </c>
      <c r="C1991" t="s">
        <v>5507</v>
      </c>
      <c r="D1991">
        <v>1.56</v>
      </c>
      <c r="E1991">
        <v>1320.9811931971601</v>
      </c>
      <c r="F1991">
        <f t="shared" si="186"/>
        <v>1.5600000000000001E-2</v>
      </c>
      <c r="G1991">
        <f t="shared" si="187"/>
        <v>20.6073066138757</v>
      </c>
      <c r="H1991">
        <f t="shared" si="188"/>
        <v>2.4336000000000003E-4</v>
      </c>
      <c r="I1991">
        <f t="shared" si="189"/>
        <v>2.4336000000000003E-4</v>
      </c>
      <c r="J1991">
        <f t="shared" si="190"/>
        <v>1</v>
      </c>
      <c r="K1991">
        <f t="shared" si="191"/>
        <v>0.99764090523905913</v>
      </c>
    </row>
    <row r="1992" spans="1:11" x14ac:dyDescent="0.3">
      <c r="A1992">
        <v>1991</v>
      </c>
      <c r="B1992" t="s">
        <v>15</v>
      </c>
      <c r="C1992" t="s">
        <v>5508</v>
      </c>
      <c r="D1992">
        <v>1.56</v>
      </c>
      <c r="E1992">
        <v>55152.039521758699</v>
      </c>
      <c r="F1992">
        <f t="shared" si="186"/>
        <v>1.5600000000000001E-2</v>
      </c>
      <c r="G1992">
        <f t="shared" si="187"/>
        <v>860.37181653943571</v>
      </c>
      <c r="H1992">
        <f t="shared" si="188"/>
        <v>2.4336000000000003E-4</v>
      </c>
      <c r="I1992">
        <f t="shared" si="189"/>
        <v>2.4336000000000003E-4</v>
      </c>
      <c r="J1992">
        <f t="shared" si="190"/>
        <v>1</v>
      </c>
      <c r="K1992">
        <f t="shared" si="191"/>
        <v>0.99994343070938163</v>
      </c>
    </row>
    <row r="1993" spans="1:11" x14ac:dyDescent="0.3">
      <c r="A1993">
        <v>1992</v>
      </c>
      <c r="B1993" t="s">
        <v>15</v>
      </c>
      <c r="C1993" t="s">
        <v>5509</v>
      </c>
      <c r="D1993">
        <v>1.55</v>
      </c>
      <c r="E1993">
        <v>5762.5660103236996</v>
      </c>
      <c r="F1993">
        <f t="shared" si="186"/>
        <v>1.55E-2</v>
      </c>
      <c r="G1993">
        <f t="shared" si="187"/>
        <v>89.319773160017348</v>
      </c>
      <c r="H1993">
        <f t="shared" si="188"/>
        <v>2.4024999999999999E-4</v>
      </c>
      <c r="I1993">
        <f t="shared" si="189"/>
        <v>2.4024999999999999E-4</v>
      </c>
      <c r="J1993">
        <f t="shared" si="190"/>
        <v>1</v>
      </c>
      <c r="K1993">
        <f t="shared" si="191"/>
        <v>0.99946218986667723</v>
      </c>
    </row>
    <row r="1994" spans="1:11" x14ac:dyDescent="0.3">
      <c r="A1994">
        <v>1993</v>
      </c>
      <c r="B1994" t="s">
        <v>15</v>
      </c>
      <c r="C1994" t="s">
        <v>5510</v>
      </c>
      <c r="D1994">
        <v>1.55</v>
      </c>
      <c r="E1994">
        <v>1454.42359007041</v>
      </c>
      <c r="F1994">
        <f t="shared" si="186"/>
        <v>1.55E-2</v>
      </c>
      <c r="G1994">
        <f t="shared" si="187"/>
        <v>22.543565646091356</v>
      </c>
      <c r="H1994">
        <f t="shared" si="188"/>
        <v>2.4024999999999999E-4</v>
      </c>
      <c r="I1994">
        <f t="shared" si="189"/>
        <v>2.4024999999999999E-4</v>
      </c>
      <c r="J1994">
        <f t="shared" si="190"/>
        <v>1</v>
      </c>
      <c r="K1994">
        <f t="shared" si="191"/>
        <v>0.9978708405007195</v>
      </c>
    </row>
    <row r="1995" spans="1:11" x14ac:dyDescent="0.3">
      <c r="A1995">
        <v>1994</v>
      </c>
      <c r="B1995" t="s">
        <v>15</v>
      </c>
      <c r="C1995" t="s">
        <v>5511</v>
      </c>
      <c r="D1995">
        <v>1.53</v>
      </c>
      <c r="E1995">
        <v>111.65660916490199</v>
      </c>
      <c r="F1995">
        <f t="shared" si="186"/>
        <v>1.5300000000000001E-2</v>
      </c>
      <c r="G1995">
        <f t="shared" si="187"/>
        <v>1.7083461202230006</v>
      </c>
      <c r="H1995">
        <f t="shared" si="188"/>
        <v>2.3409000000000003E-4</v>
      </c>
      <c r="I1995">
        <f t="shared" si="189"/>
        <v>2.3409000000000003E-4</v>
      </c>
      <c r="J1995">
        <f t="shared" si="190"/>
        <v>1</v>
      </c>
      <c r="K1995">
        <f t="shared" si="191"/>
        <v>0.97296499981246121</v>
      </c>
    </row>
    <row r="1996" spans="1:11" x14ac:dyDescent="0.3">
      <c r="A1996">
        <v>1995</v>
      </c>
      <c r="B1996" t="s">
        <v>15</v>
      </c>
      <c r="C1996" t="s">
        <v>5512</v>
      </c>
      <c r="D1996">
        <v>1.52</v>
      </c>
      <c r="E1996">
        <v>1325.44095534544</v>
      </c>
      <c r="F1996">
        <f t="shared" si="186"/>
        <v>1.52E-2</v>
      </c>
      <c r="G1996">
        <f t="shared" si="187"/>
        <v>20.146702521250688</v>
      </c>
      <c r="H1996">
        <f t="shared" si="188"/>
        <v>2.3104000000000001E-4</v>
      </c>
      <c r="I1996">
        <f t="shared" si="189"/>
        <v>2.3104000000000001E-4</v>
      </c>
      <c r="J1996">
        <f t="shared" si="190"/>
        <v>1</v>
      </c>
      <c r="K1996">
        <f t="shared" si="191"/>
        <v>0.99770905090481088</v>
      </c>
    </row>
    <row r="1997" spans="1:11" x14ac:dyDescent="0.3">
      <c r="A1997">
        <v>1996</v>
      </c>
      <c r="B1997" t="s">
        <v>15</v>
      </c>
      <c r="C1997" t="s">
        <v>5513</v>
      </c>
      <c r="D1997">
        <v>1.51</v>
      </c>
      <c r="E1997">
        <v>1716082.1906355801</v>
      </c>
      <c r="F1997">
        <f t="shared" si="186"/>
        <v>1.5100000000000001E-2</v>
      </c>
      <c r="G1997">
        <f t="shared" si="187"/>
        <v>25912.841078597259</v>
      </c>
      <c r="H1997">
        <f t="shared" si="188"/>
        <v>2.2801000000000001E-4</v>
      </c>
      <c r="I1997">
        <f t="shared" si="189"/>
        <v>2.2801000000000001E-4</v>
      </c>
      <c r="J1997">
        <f t="shared" si="190"/>
        <v>1</v>
      </c>
      <c r="K1997">
        <f t="shared" si="191"/>
        <v>0.99999824017907812</v>
      </c>
    </row>
    <row r="1998" spans="1:11" x14ac:dyDescent="0.3">
      <c r="A1998">
        <v>1997</v>
      </c>
      <c r="B1998" t="s">
        <v>15</v>
      </c>
      <c r="C1998" t="s">
        <v>5514</v>
      </c>
      <c r="D1998">
        <v>1.48</v>
      </c>
      <c r="E1998">
        <v>3201.4402931375098</v>
      </c>
      <c r="F1998">
        <f t="shared" si="186"/>
        <v>1.4800000000000001E-2</v>
      </c>
      <c r="G1998">
        <f t="shared" si="187"/>
        <v>47.381316338435148</v>
      </c>
      <c r="H1998">
        <f t="shared" si="188"/>
        <v>2.1904000000000002E-4</v>
      </c>
      <c r="I1998">
        <f t="shared" si="189"/>
        <v>2.1904000000000002E-4</v>
      </c>
      <c r="J1998">
        <f t="shared" si="190"/>
        <v>1</v>
      </c>
      <c r="K1998">
        <f t="shared" si="191"/>
        <v>0.99907584337757571</v>
      </c>
    </row>
    <row r="1999" spans="1:11" x14ac:dyDescent="0.3">
      <c r="A1999">
        <v>1998</v>
      </c>
      <c r="B1999" t="s">
        <v>15</v>
      </c>
      <c r="C1999" t="s">
        <v>5515</v>
      </c>
      <c r="D1999">
        <v>1.47</v>
      </c>
      <c r="E1999">
        <v>830.91487970748301</v>
      </c>
      <c r="F1999">
        <f t="shared" si="186"/>
        <v>1.47E-2</v>
      </c>
      <c r="G1999">
        <f t="shared" si="187"/>
        <v>12.214448731699999</v>
      </c>
      <c r="H1999">
        <f t="shared" si="188"/>
        <v>2.1609E-4</v>
      </c>
      <c r="I1999">
        <f t="shared" si="189"/>
        <v>2.1609E-4</v>
      </c>
      <c r="J1999">
        <f t="shared" si="190"/>
        <v>1</v>
      </c>
      <c r="K1999">
        <f t="shared" si="191"/>
        <v>0.99646798005144777</v>
      </c>
    </row>
    <row r="2000" spans="1:11" x14ac:dyDescent="0.3">
      <c r="A2000">
        <v>1999</v>
      </c>
      <c r="B2000" t="s">
        <v>15</v>
      </c>
      <c r="C2000" t="s">
        <v>5516</v>
      </c>
      <c r="D2000">
        <v>1.46</v>
      </c>
      <c r="E2000">
        <v>3853.11557316469</v>
      </c>
      <c r="F2000">
        <f t="shared" si="186"/>
        <v>1.46E-2</v>
      </c>
      <c r="G2000">
        <f t="shared" si="187"/>
        <v>56.255487368204477</v>
      </c>
      <c r="H2000">
        <f t="shared" si="188"/>
        <v>2.1316E-4</v>
      </c>
      <c r="I2000">
        <f t="shared" si="189"/>
        <v>2.1316E-4</v>
      </c>
      <c r="J2000">
        <f t="shared" si="190"/>
        <v>1</v>
      </c>
      <c r="K2000">
        <f t="shared" si="191"/>
        <v>0.99924245874945894</v>
      </c>
    </row>
    <row r="2001" spans="1:11" x14ac:dyDescent="0.3">
      <c r="A2001">
        <v>2000</v>
      </c>
      <c r="B2001" t="s">
        <v>15</v>
      </c>
      <c r="C2001" t="s">
        <v>5517</v>
      </c>
      <c r="D2001">
        <v>1.45</v>
      </c>
      <c r="E2001">
        <v>176763.96299174699</v>
      </c>
      <c r="F2001">
        <f t="shared" si="186"/>
        <v>1.4499999999999999E-2</v>
      </c>
      <c r="G2001">
        <f t="shared" si="187"/>
        <v>2563.0774633803312</v>
      </c>
      <c r="H2001">
        <f t="shared" si="188"/>
        <v>2.1024999999999996E-4</v>
      </c>
      <c r="I2001">
        <f t="shared" si="189"/>
        <v>2.1024999999999996E-4</v>
      </c>
      <c r="J2001">
        <f t="shared" si="190"/>
        <v>1</v>
      </c>
      <c r="K2001">
        <f t="shared" si="191"/>
        <v>0.99998359407561166</v>
      </c>
    </row>
    <row r="2002" spans="1:11" x14ac:dyDescent="0.3">
      <c r="A2002">
        <v>2001</v>
      </c>
      <c r="B2002" t="s">
        <v>15</v>
      </c>
      <c r="C2002" t="s">
        <v>5518</v>
      </c>
      <c r="D2002">
        <v>1.44</v>
      </c>
      <c r="E2002">
        <v>33554.736168004187</v>
      </c>
      <c r="F2002">
        <f t="shared" si="186"/>
        <v>1.44E-2</v>
      </c>
      <c r="G2002">
        <f t="shared" si="187"/>
        <v>483.18820081926026</v>
      </c>
      <c r="H2002">
        <f t="shared" si="188"/>
        <v>2.0735999999999999E-4</v>
      </c>
      <c r="I2002">
        <f t="shared" si="189"/>
        <v>2.2739E-4</v>
      </c>
      <c r="J2002">
        <f t="shared" si="190"/>
        <v>0.91191345265842816</v>
      </c>
      <c r="K2002">
        <f t="shared" si="191"/>
        <v>0.99991417377279268</v>
      </c>
    </row>
    <row r="2003" spans="1:11" x14ac:dyDescent="0.3">
      <c r="A2003">
        <v>2002</v>
      </c>
      <c r="B2003" t="s">
        <v>15</v>
      </c>
      <c r="C2003" t="s">
        <v>5519</v>
      </c>
      <c r="D2003">
        <v>1.41</v>
      </c>
      <c r="E2003">
        <v>1166.58079399229</v>
      </c>
      <c r="F2003">
        <f t="shared" si="186"/>
        <v>1.41E-2</v>
      </c>
      <c r="G2003">
        <f t="shared" si="187"/>
        <v>16.448789195291287</v>
      </c>
      <c r="H2003">
        <f t="shared" si="188"/>
        <v>1.9881E-4</v>
      </c>
      <c r="I2003">
        <f t="shared" si="189"/>
        <v>1.9881E-4</v>
      </c>
      <c r="J2003">
        <f t="shared" si="190"/>
        <v>1</v>
      </c>
      <c r="K2003">
        <f t="shared" si="191"/>
        <v>0.99758559740838271</v>
      </c>
    </row>
    <row r="2004" spans="1:11" x14ac:dyDescent="0.3">
      <c r="A2004">
        <v>2003</v>
      </c>
      <c r="B2004" t="s">
        <v>15</v>
      </c>
      <c r="C2004" t="s">
        <v>5520</v>
      </c>
      <c r="D2004">
        <v>1.41</v>
      </c>
      <c r="E2004">
        <v>9494.662006918943</v>
      </c>
      <c r="F2004">
        <f t="shared" si="186"/>
        <v>1.41E-2</v>
      </c>
      <c r="G2004">
        <f t="shared" si="187"/>
        <v>133.8747342975571</v>
      </c>
      <c r="H2004">
        <f t="shared" si="188"/>
        <v>1.9881E-4</v>
      </c>
      <c r="I2004">
        <f t="shared" si="189"/>
        <v>1.9885000000000001E-4</v>
      </c>
      <c r="J2004">
        <f t="shared" si="190"/>
        <v>0.99979884334925817</v>
      </c>
      <c r="K2004">
        <f t="shared" si="191"/>
        <v>0.99970303510778513</v>
      </c>
    </row>
    <row r="2005" spans="1:11" x14ac:dyDescent="0.3">
      <c r="A2005">
        <v>2004</v>
      </c>
      <c r="B2005" t="s">
        <v>15</v>
      </c>
      <c r="C2005" t="s">
        <v>5521</v>
      </c>
      <c r="D2005">
        <v>1.41</v>
      </c>
      <c r="E2005">
        <v>343.00329351147701</v>
      </c>
      <c r="F2005">
        <f t="shared" si="186"/>
        <v>1.41E-2</v>
      </c>
      <c r="G2005">
        <f t="shared" si="187"/>
        <v>4.8363464385118258</v>
      </c>
      <c r="H2005">
        <f t="shared" si="188"/>
        <v>1.9881E-4</v>
      </c>
      <c r="I2005">
        <f t="shared" si="189"/>
        <v>1.9881E-4</v>
      </c>
      <c r="J2005">
        <f t="shared" si="190"/>
        <v>1</v>
      </c>
      <c r="K2005">
        <f t="shared" si="191"/>
        <v>0.99181216273260342</v>
      </c>
    </row>
    <row r="2006" spans="1:11" x14ac:dyDescent="0.3">
      <c r="A2006">
        <v>2005</v>
      </c>
      <c r="B2006" t="s">
        <v>15</v>
      </c>
      <c r="C2006" t="s">
        <v>5522</v>
      </c>
      <c r="D2006">
        <v>1.4</v>
      </c>
      <c r="E2006">
        <v>229.027258820546</v>
      </c>
      <c r="F2006">
        <f t="shared" si="186"/>
        <v>1.3999999999999999E-2</v>
      </c>
      <c r="G2006">
        <f t="shared" si="187"/>
        <v>3.2063816234876437</v>
      </c>
      <c r="H2006">
        <f t="shared" si="188"/>
        <v>1.9599999999999997E-4</v>
      </c>
      <c r="I2006">
        <f t="shared" si="189"/>
        <v>1.9599999999999997E-4</v>
      </c>
      <c r="J2006">
        <f t="shared" si="190"/>
        <v>1</v>
      </c>
      <c r="K2006">
        <f t="shared" si="191"/>
        <v>0.98784865985764025</v>
      </c>
    </row>
    <row r="2007" spans="1:11" x14ac:dyDescent="0.3">
      <c r="A2007">
        <v>2006</v>
      </c>
      <c r="B2007" t="s">
        <v>15</v>
      </c>
      <c r="C2007" t="s">
        <v>5523</v>
      </c>
      <c r="D2007">
        <v>1.39</v>
      </c>
      <c r="E2007">
        <v>51.573359598165197</v>
      </c>
      <c r="F2007">
        <f t="shared" si="186"/>
        <v>1.3899999999999999E-2</v>
      </c>
      <c r="G2007">
        <f t="shared" si="187"/>
        <v>0.71686969841449621</v>
      </c>
      <c r="H2007">
        <f t="shared" si="188"/>
        <v>1.9320999999999997E-4</v>
      </c>
      <c r="I2007">
        <f t="shared" si="189"/>
        <v>1.9320999999999997E-4</v>
      </c>
      <c r="J2007">
        <f t="shared" si="190"/>
        <v>1</v>
      </c>
      <c r="K2007">
        <f t="shared" si="191"/>
        <v>0.94751088259710192</v>
      </c>
    </row>
    <row r="2008" spans="1:11" x14ac:dyDescent="0.3">
      <c r="A2008">
        <v>2007</v>
      </c>
      <c r="B2008" t="s">
        <v>15</v>
      </c>
      <c r="C2008" t="s">
        <v>5524</v>
      </c>
      <c r="D2008">
        <v>1.36</v>
      </c>
      <c r="E2008">
        <v>0</v>
      </c>
      <c r="F2008">
        <f t="shared" si="186"/>
        <v>1.3600000000000001E-2</v>
      </c>
      <c r="G2008">
        <f t="shared" si="187"/>
        <v>0</v>
      </c>
      <c r="H2008">
        <f t="shared" si="188"/>
        <v>1.8496000000000002E-4</v>
      </c>
      <c r="I2008">
        <f t="shared" si="189"/>
        <v>1.8496000000000002E-4</v>
      </c>
      <c r="J2008">
        <f t="shared" si="190"/>
        <v>1</v>
      </c>
      <c r="K2008">
        <f t="shared" si="191"/>
        <v>1</v>
      </c>
    </row>
    <row r="2009" spans="1:11" x14ac:dyDescent="0.3">
      <c r="A2009">
        <v>2008</v>
      </c>
      <c r="B2009" t="s">
        <v>15</v>
      </c>
      <c r="C2009" t="s">
        <v>5525</v>
      </c>
      <c r="D2009">
        <v>1.36</v>
      </c>
      <c r="E2009">
        <v>1760.5182945802919</v>
      </c>
      <c r="F2009">
        <f t="shared" si="186"/>
        <v>1.3600000000000001E-2</v>
      </c>
      <c r="G2009">
        <f t="shared" si="187"/>
        <v>23.943048806291973</v>
      </c>
      <c r="H2009">
        <f t="shared" si="188"/>
        <v>1.8496000000000002E-4</v>
      </c>
      <c r="I2009">
        <f t="shared" si="189"/>
        <v>1.6826499999999999E-3</v>
      </c>
      <c r="J2009">
        <f t="shared" si="190"/>
        <v>0.10992184946364367</v>
      </c>
      <c r="K2009">
        <f t="shared" si="191"/>
        <v>0.99845619302515576</v>
      </c>
    </row>
    <row r="2010" spans="1:11" x14ac:dyDescent="0.3">
      <c r="A2010">
        <v>2009</v>
      </c>
      <c r="B2010" t="s">
        <v>15</v>
      </c>
      <c r="C2010" t="s">
        <v>5526</v>
      </c>
      <c r="D2010">
        <v>1.36</v>
      </c>
      <c r="E2010">
        <v>1217.7599176409799</v>
      </c>
      <c r="F2010">
        <f t="shared" si="186"/>
        <v>1.3600000000000001E-2</v>
      </c>
      <c r="G2010">
        <f t="shared" si="187"/>
        <v>16.561534879917328</v>
      </c>
      <c r="H2010">
        <f t="shared" si="188"/>
        <v>1.8496000000000002E-4</v>
      </c>
      <c r="I2010">
        <f t="shared" si="189"/>
        <v>1.8496000000000002E-4</v>
      </c>
      <c r="J2010">
        <f t="shared" si="190"/>
        <v>1</v>
      </c>
      <c r="K2010">
        <f t="shared" si="191"/>
        <v>0.99776888232187766</v>
      </c>
    </row>
    <row r="2011" spans="1:11" x14ac:dyDescent="0.3">
      <c r="A2011">
        <v>2010</v>
      </c>
      <c r="B2011" t="s">
        <v>15</v>
      </c>
      <c r="C2011" t="s">
        <v>5527</v>
      </c>
      <c r="D2011">
        <v>1.36</v>
      </c>
      <c r="E2011">
        <v>1617.0957189399639</v>
      </c>
      <c r="F2011">
        <f t="shared" si="186"/>
        <v>1.3600000000000001E-2</v>
      </c>
      <c r="G2011">
        <f t="shared" si="187"/>
        <v>21.992501777583513</v>
      </c>
      <c r="H2011">
        <f t="shared" si="188"/>
        <v>1.8496000000000002E-4</v>
      </c>
      <c r="I2011">
        <f t="shared" si="189"/>
        <v>6.8431829999999971E-2</v>
      </c>
      <c r="J2011">
        <f t="shared" si="190"/>
        <v>2.7028358002409128E-3</v>
      </c>
      <c r="K2011">
        <f t="shared" si="191"/>
        <v>0.99831938559197575</v>
      </c>
    </row>
    <row r="2012" spans="1:11" x14ac:dyDescent="0.3">
      <c r="A2012">
        <v>2011</v>
      </c>
      <c r="B2012" t="s">
        <v>15</v>
      </c>
      <c r="C2012" t="s">
        <v>5528</v>
      </c>
      <c r="D2012">
        <v>1.36</v>
      </c>
      <c r="E2012">
        <v>56643.590340750103</v>
      </c>
      <c r="F2012">
        <f t="shared" si="186"/>
        <v>1.3600000000000001E-2</v>
      </c>
      <c r="G2012">
        <f t="shared" si="187"/>
        <v>770.3528286342015</v>
      </c>
      <c r="H2012">
        <f t="shared" si="188"/>
        <v>1.8496000000000002E-4</v>
      </c>
      <c r="I2012">
        <f t="shared" si="189"/>
        <v>1.8496000000000002E-4</v>
      </c>
      <c r="J2012">
        <f t="shared" si="190"/>
        <v>1</v>
      </c>
      <c r="K2012">
        <f t="shared" si="191"/>
        <v>0.9999519815979423</v>
      </c>
    </row>
    <row r="2013" spans="1:11" x14ac:dyDescent="0.3">
      <c r="A2013">
        <v>2012</v>
      </c>
      <c r="B2013" t="s">
        <v>15</v>
      </c>
      <c r="C2013" t="s">
        <v>4172</v>
      </c>
      <c r="D2013">
        <v>1.35</v>
      </c>
      <c r="E2013">
        <v>63.528760386926997</v>
      </c>
      <c r="F2013">
        <f t="shared" si="186"/>
        <v>1.3500000000000002E-2</v>
      </c>
      <c r="G2013">
        <f t="shared" si="187"/>
        <v>0.85763826522351461</v>
      </c>
      <c r="H2013">
        <f t="shared" si="188"/>
        <v>1.8225000000000004E-4</v>
      </c>
      <c r="I2013">
        <f t="shared" si="189"/>
        <v>6.7452299999999988E-3</v>
      </c>
      <c r="J2013">
        <f t="shared" si="190"/>
        <v>2.7019093492734878E-2</v>
      </c>
      <c r="K2013">
        <f t="shared" si="191"/>
        <v>0.95838391510723053</v>
      </c>
    </row>
    <row r="2014" spans="1:11" x14ac:dyDescent="0.3">
      <c r="A2014">
        <v>2013</v>
      </c>
      <c r="B2014" t="s">
        <v>15</v>
      </c>
      <c r="C2014" t="s">
        <v>5529</v>
      </c>
      <c r="D2014">
        <v>1.32</v>
      </c>
      <c r="E2014">
        <v>3980.9206082159899</v>
      </c>
      <c r="F2014">
        <f t="shared" si="186"/>
        <v>1.32E-2</v>
      </c>
      <c r="G2014">
        <f t="shared" si="187"/>
        <v>52.548152028451064</v>
      </c>
      <c r="H2014">
        <f t="shared" si="188"/>
        <v>1.7423999999999999E-4</v>
      </c>
      <c r="I2014">
        <f t="shared" si="189"/>
        <v>1.7423999999999999E-4</v>
      </c>
      <c r="J2014">
        <f t="shared" si="190"/>
        <v>1</v>
      </c>
      <c r="K2014">
        <f t="shared" si="191"/>
        <v>0.99933705663225025</v>
      </c>
    </row>
    <row r="2015" spans="1:11" x14ac:dyDescent="0.3">
      <c r="A2015">
        <v>2014</v>
      </c>
      <c r="B2015" t="s">
        <v>15</v>
      </c>
      <c r="C2015" t="s">
        <v>5530</v>
      </c>
      <c r="D2015">
        <v>1.32</v>
      </c>
      <c r="E2015">
        <v>494.75428543758397</v>
      </c>
      <c r="F2015">
        <f t="shared" si="186"/>
        <v>1.32E-2</v>
      </c>
      <c r="G2015">
        <f t="shared" si="187"/>
        <v>6.5307565677761081</v>
      </c>
      <c r="H2015">
        <f t="shared" si="188"/>
        <v>1.7423999999999999E-4</v>
      </c>
      <c r="I2015">
        <f t="shared" si="189"/>
        <v>1.7423999999999999E-4</v>
      </c>
      <c r="J2015">
        <f t="shared" si="190"/>
        <v>1</v>
      </c>
      <c r="K2015">
        <f t="shared" si="191"/>
        <v>0.99467821639319354</v>
      </c>
    </row>
    <row r="2016" spans="1:11" x14ac:dyDescent="0.3">
      <c r="A2016">
        <v>2015</v>
      </c>
      <c r="B2016" t="s">
        <v>15</v>
      </c>
      <c r="C2016" t="s">
        <v>5531</v>
      </c>
      <c r="D2016">
        <v>1.3</v>
      </c>
      <c r="E2016">
        <v>1557.4171864552759</v>
      </c>
      <c r="F2016">
        <f t="shared" si="186"/>
        <v>1.3000000000000001E-2</v>
      </c>
      <c r="G2016">
        <f t="shared" si="187"/>
        <v>20.246423423918589</v>
      </c>
      <c r="H2016">
        <f t="shared" si="188"/>
        <v>1.6900000000000004E-4</v>
      </c>
      <c r="I2016">
        <f t="shared" si="189"/>
        <v>2.0500000000000005E-4</v>
      </c>
      <c r="J2016">
        <f t="shared" si="190"/>
        <v>0.82439024390243898</v>
      </c>
      <c r="K2016">
        <f t="shared" si="191"/>
        <v>0.99833196167810745</v>
      </c>
    </row>
    <row r="2017" spans="1:11" x14ac:dyDescent="0.3">
      <c r="A2017">
        <v>2016</v>
      </c>
      <c r="B2017" t="s">
        <v>15</v>
      </c>
      <c r="C2017" t="s">
        <v>5532</v>
      </c>
      <c r="D2017">
        <v>1.3</v>
      </c>
      <c r="E2017">
        <v>11365.698990011</v>
      </c>
      <c r="F2017">
        <f t="shared" si="186"/>
        <v>1.3000000000000001E-2</v>
      </c>
      <c r="G2017">
        <f t="shared" si="187"/>
        <v>147.75408687014303</v>
      </c>
      <c r="H2017">
        <f t="shared" si="188"/>
        <v>1.6900000000000004E-4</v>
      </c>
      <c r="I2017">
        <f t="shared" si="189"/>
        <v>1.6900000000000004E-4</v>
      </c>
      <c r="J2017">
        <f t="shared" si="190"/>
        <v>1</v>
      </c>
      <c r="K2017">
        <f t="shared" si="191"/>
        <v>0.99977126768443603</v>
      </c>
    </row>
    <row r="2018" spans="1:11" x14ac:dyDescent="0.3">
      <c r="A2018">
        <v>2017</v>
      </c>
      <c r="B2018" t="s">
        <v>15</v>
      </c>
      <c r="C2018" t="s">
        <v>5533</v>
      </c>
      <c r="D2018">
        <v>1.3</v>
      </c>
      <c r="E2018">
        <v>269.05815152432803</v>
      </c>
      <c r="F2018">
        <f t="shared" si="186"/>
        <v>1.3000000000000001E-2</v>
      </c>
      <c r="G2018">
        <f t="shared" si="187"/>
        <v>3.4977559698162648</v>
      </c>
      <c r="H2018">
        <f t="shared" si="188"/>
        <v>1.6900000000000004E-4</v>
      </c>
      <c r="I2018">
        <f t="shared" si="189"/>
        <v>1.6900000000000004E-4</v>
      </c>
      <c r="J2018">
        <f t="shared" si="190"/>
        <v>1</v>
      </c>
      <c r="K2018">
        <f t="shared" si="191"/>
        <v>0.99038312702857023</v>
      </c>
    </row>
    <row r="2019" spans="1:11" x14ac:dyDescent="0.3">
      <c r="A2019">
        <v>2018</v>
      </c>
      <c r="B2019" t="s">
        <v>15</v>
      </c>
      <c r="C2019" t="s">
        <v>5534</v>
      </c>
      <c r="D2019">
        <v>1.3</v>
      </c>
      <c r="E2019">
        <v>3051.3056125236199</v>
      </c>
      <c r="F2019">
        <f t="shared" si="186"/>
        <v>1.3000000000000001E-2</v>
      </c>
      <c r="G2019">
        <f t="shared" si="187"/>
        <v>39.666972962807058</v>
      </c>
      <c r="H2019">
        <f t="shared" si="188"/>
        <v>1.6900000000000004E-4</v>
      </c>
      <c r="I2019">
        <f t="shared" si="189"/>
        <v>1.6900000000000004E-4</v>
      </c>
      <c r="J2019">
        <f t="shared" si="190"/>
        <v>1</v>
      </c>
      <c r="K2019">
        <f t="shared" si="191"/>
        <v>0.99914826861703532</v>
      </c>
    </row>
    <row r="2020" spans="1:11" x14ac:dyDescent="0.3">
      <c r="A2020">
        <v>2019</v>
      </c>
      <c r="B2020" t="s">
        <v>15</v>
      </c>
      <c r="C2020" t="s">
        <v>5535</v>
      </c>
      <c r="D2020">
        <v>1.29</v>
      </c>
      <c r="E2020">
        <v>12674.067365447499</v>
      </c>
      <c r="F2020">
        <f t="shared" si="186"/>
        <v>1.29E-2</v>
      </c>
      <c r="G2020">
        <f t="shared" si="187"/>
        <v>163.49546901427274</v>
      </c>
      <c r="H2020">
        <f t="shared" si="188"/>
        <v>1.6641E-4</v>
      </c>
      <c r="I2020">
        <f t="shared" si="189"/>
        <v>1.6641E-4</v>
      </c>
      <c r="J2020">
        <f t="shared" si="190"/>
        <v>1</v>
      </c>
      <c r="K2020">
        <f t="shared" si="191"/>
        <v>0.99979645544298146</v>
      </c>
    </row>
    <row r="2021" spans="1:11" x14ac:dyDescent="0.3">
      <c r="A2021">
        <v>2020</v>
      </c>
      <c r="B2021" t="s">
        <v>15</v>
      </c>
      <c r="C2021" t="s">
        <v>5536</v>
      </c>
      <c r="D2021">
        <v>1.29</v>
      </c>
      <c r="E2021">
        <v>1305.72338239747</v>
      </c>
      <c r="F2021">
        <f t="shared" si="186"/>
        <v>1.29E-2</v>
      </c>
      <c r="G2021">
        <f t="shared" si="187"/>
        <v>16.843831632927362</v>
      </c>
      <c r="H2021">
        <f t="shared" si="188"/>
        <v>1.6641E-4</v>
      </c>
      <c r="I2021">
        <f t="shared" si="189"/>
        <v>1.6641E-4</v>
      </c>
      <c r="J2021">
        <f t="shared" si="190"/>
        <v>1</v>
      </c>
      <c r="K2021">
        <f t="shared" si="191"/>
        <v>0.99802603398347201</v>
      </c>
    </row>
    <row r="2022" spans="1:11" x14ac:dyDescent="0.3">
      <c r="A2022">
        <v>2021</v>
      </c>
      <c r="B2022" t="s">
        <v>15</v>
      </c>
      <c r="C2022" t="s">
        <v>5537</v>
      </c>
      <c r="D2022">
        <v>1.28</v>
      </c>
      <c r="E2022">
        <v>475.50314592639398</v>
      </c>
      <c r="F2022">
        <f t="shared" si="186"/>
        <v>1.2800000000000001E-2</v>
      </c>
      <c r="G2022">
        <f t="shared" si="187"/>
        <v>6.0864402678578431</v>
      </c>
      <c r="H2022">
        <f t="shared" si="188"/>
        <v>1.6384E-4</v>
      </c>
      <c r="I2022">
        <f t="shared" si="189"/>
        <v>1.6384E-4</v>
      </c>
      <c r="J2022">
        <f t="shared" si="190"/>
        <v>1</v>
      </c>
      <c r="K2022">
        <f t="shared" si="191"/>
        <v>0.99463068268693555</v>
      </c>
    </row>
    <row r="2023" spans="1:11" x14ac:dyDescent="0.3">
      <c r="A2023">
        <v>2022</v>
      </c>
      <c r="B2023" t="s">
        <v>15</v>
      </c>
      <c r="C2023" t="s">
        <v>5538</v>
      </c>
      <c r="D2023">
        <v>1.26</v>
      </c>
      <c r="E2023">
        <v>8242.3753817160305</v>
      </c>
      <c r="F2023">
        <f t="shared" si="186"/>
        <v>1.26E-2</v>
      </c>
      <c r="G2023">
        <f t="shared" si="187"/>
        <v>103.85392980962199</v>
      </c>
      <c r="H2023">
        <f t="shared" si="188"/>
        <v>1.5876E-4</v>
      </c>
      <c r="I2023">
        <f t="shared" si="189"/>
        <v>1.5876E-4</v>
      </c>
      <c r="J2023">
        <f t="shared" si="190"/>
        <v>1</v>
      </c>
      <c r="K2023">
        <f t="shared" si="191"/>
        <v>0.99969430962393246</v>
      </c>
    </row>
    <row r="2024" spans="1:11" x14ac:dyDescent="0.3">
      <c r="A2024">
        <v>2023</v>
      </c>
      <c r="B2024" t="s">
        <v>15</v>
      </c>
      <c r="C2024" t="s">
        <v>5539</v>
      </c>
      <c r="D2024">
        <v>1.26</v>
      </c>
      <c r="E2024">
        <v>16128.541416374999</v>
      </c>
      <c r="F2024">
        <f t="shared" si="186"/>
        <v>1.26E-2</v>
      </c>
      <c r="G2024">
        <f t="shared" si="187"/>
        <v>203.219621846325</v>
      </c>
      <c r="H2024">
        <f t="shared" si="188"/>
        <v>1.5876E-4</v>
      </c>
      <c r="I2024">
        <f t="shared" si="189"/>
        <v>1.5876E-4</v>
      </c>
      <c r="J2024">
        <f t="shared" si="190"/>
        <v>1</v>
      </c>
      <c r="K2024">
        <f t="shared" si="191"/>
        <v>0.99984376745038894</v>
      </c>
    </row>
    <row r="2025" spans="1:11" x14ac:dyDescent="0.3">
      <c r="A2025">
        <v>2024</v>
      </c>
      <c r="B2025" t="s">
        <v>15</v>
      </c>
      <c r="C2025" t="s">
        <v>5540</v>
      </c>
      <c r="D2025">
        <v>1.25</v>
      </c>
      <c r="E2025">
        <v>227.16344623204299</v>
      </c>
      <c r="F2025">
        <f t="shared" si="186"/>
        <v>1.2500000000000001E-2</v>
      </c>
      <c r="G2025">
        <f t="shared" si="187"/>
        <v>2.8395430779005375</v>
      </c>
      <c r="H2025">
        <f t="shared" si="188"/>
        <v>1.5625000000000003E-4</v>
      </c>
      <c r="I2025">
        <f t="shared" si="189"/>
        <v>1.5625000000000003E-4</v>
      </c>
      <c r="J2025">
        <f t="shared" si="190"/>
        <v>1</v>
      </c>
      <c r="K2025">
        <f t="shared" si="191"/>
        <v>0.98905493506953934</v>
      </c>
    </row>
    <row r="2026" spans="1:11" x14ac:dyDescent="0.3">
      <c r="A2026">
        <v>2025</v>
      </c>
      <c r="B2026" t="s">
        <v>15</v>
      </c>
      <c r="C2026" t="s">
        <v>5541</v>
      </c>
      <c r="D2026">
        <v>1.25</v>
      </c>
      <c r="E2026">
        <v>101757.905744951</v>
      </c>
      <c r="F2026">
        <f t="shared" si="186"/>
        <v>1.2500000000000001E-2</v>
      </c>
      <c r="G2026">
        <f t="shared" si="187"/>
        <v>1271.9738218118875</v>
      </c>
      <c r="H2026">
        <f t="shared" si="188"/>
        <v>1.5625000000000003E-4</v>
      </c>
      <c r="I2026">
        <f t="shared" si="189"/>
        <v>1.5625000000000003E-4</v>
      </c>
      <c r="J2026">
        <f t="shared" si="190"/>
        <v>1</v>
      </c>
      <c r="K2026">
        <f t="shared" si="191"/>
        <v>0.99997543218610951</v>
      </c>
    </row>
    <row r="2027" spans="1:11" x14ac:dyDescent="0.3">
      <c r="A2027">
        <v>2026</v>
      </c>
      <c r="B2027" t="s">
        <v>15</v>
      </c>
      <c r="C2027" t="s">
        <v>5542</v>
      </c>
      <c r="D2027">
        <v>1.24</v>
      </c>
      <c r="E2027">
        <v>332670.27888009581</v>
      </c>
      <c r="F2027">
        <f t="shared" si="186"/>
        <v>1.24E-2</v>
      </c>
      <c r="G2027">
        <f t="shared" si="187"/>
        <v>4125.1114581131878</v>
      </c>
      <c r="H2027">
        <f t="shared" si="188"/>
        <v>1.5375999999999999E-4</v>
      </c>
      <c r="I2027">
        <f t="shared" si="189"/>
        <v>1.5206500000000001E-3</v>
      </c>
      <c r="J2027">
        <f t="shared" si="190"/>
        <v>0.10111465491730509</v>
      </c>
      <c r="K2027">
        <f t="shared" si="191"/>
        <v>0.99999254519891478</v>
      </c>
    </row>
    <row r="2028" spans="1:11" x14ac:dyDescent="0.3">
      <c r="A2028">
        <v>2027</v>
      </c>
      <c r="B2028" t="s">
        <v>15</v>
      </c>
      <c r="C2028" t="s">
        <v>5543</v>
      </c>
      <c r="D2028">
        <v>1.24</v>
      </c>
      <c r="E2028">
        <v>0</v>
      </c>
      <c r="F2028">
        <f t="shared" si="186"/>
        <v>1.24E-2</v>
      </c>
      <c r="G2028">
        <f t="shared" si="187"/>
        <v>0</v>
      </c>
      <c r="H2028">
        <f t="shared" si="188"/>
        <v>1.5375999999999999E-4</v>
      </c>
      <c r="I2028">
        <f t="shared" si="189"/>
        <v>1.5375999999999999E-4</v>
      </c>
      <c r="J2028">
        <f t="shared" si="190"/>
        <v>1</v>
      </c>
      <c r="K2028">
        <f t="shared" si="191"/>
        <v>1</v>
      </c>
    </row>
    <row r="2029" spans="1:11" x14ac:dyDescent="0.3">
      <c r="A2029">
        <v>2028</v>
      </c>
      <c r="B2029" t="s">
        <v>15</v>
      </c>
      <c r="C2029" t="s">
        <v>5544</v>
      </c>
      <c r="D2029">
        <v>1.23</v>
      </c>
      <c r="E2029">
        <v>2409.5554748169402</v>
      </c>
      <c r="F2029">
        <f t="shared" si="186"/>
        <v>1.23E-2</v>
      </c>
      <c r="G2029">
        <f t="shared" si="187"/>
        <v>29.637532340248367</v>
      </c>
      <c r="H2029">
        <f t="shared" si="188"/>
        <v>1.5129E-4</v>
      </c>
      <c r="I2029">
        <f t="shared" si="189"/>
        <v>2.9770000000000003E-4</v>
      </c>
      <c r="J2029">
        <f t="shared" si="190"/>
        <v>0.5081961706415854</v>
      </c>
      <c r="K2029">
        <f t="shared" si="191"/>
        <v>0.99897958568869061</v>
      </c>
    </row>
    <row r="2030" spans="1:11" x14ac:dyDescent="0.3">
      <c r="A2030">
        <v>2029</v>
      </c>
      <c r="B2030" t="s">
        <v>15</v>
      </c>
      <c r="C2030" t="s">
        <v>5545</v>
      </c>
      <c r="D2030">
        <v>1.2</v>
      </c>
      <c r="E2030">
        <v>33468.859867640604</v>
      </c>
      <c r="F2030">
        <f t="shared" si="186"/>
        <v>1.2E-2</v>
      </c>
      <c r="G2030">
        <f t="shared" si="187"/>
        <v>401.62631841168724</v>
      </c>
      <c r="H2030">
        <f t="shared" si="188"/>
        <v>1.44E-4</v>
      </c>
      <c r="I2030">
        <f t="shared" si="189"/>
        <v>4.9743999999999993E-4</v>
      </c>
      <c r="J2030">
        <f t="shared" si="190"/>
        <v>0.28948214860083632</v>
      </c>
      <c r="K2030">
        <f t="shared" si="191"/>
        <v>0.9999282941228822</v>
      </c>
    </row>
    <row r="2031" spans="1:11" x14ac:dyDescent="0.3">
      <c r="A2031">
        <v>2030</v>
      </c>
      <c r="B2031" t="s">
        <v>15</v>
      </c>
      <c r="C2031" t="s">
        <v>5546</v>
      </c>
      <c r="D2031">
        <v>1.2</v>
      </c>
      <c r="E2031">
        <v>158.82190096731799</v>
      </c>
      <c r="F2031">
        <f t="shared" si="186"/>
        <v>1.2E-2</v>
      </c>
      <c r="G2031">
        <f t="shared" si="187"/>
        <v>1.9058628116078158</v>
      </c>
      <c r="H2031">
        <f t="shared" si="188"/>
        <v>1.44E-4</v>
      </c>
      <c r="I2031">
        <f t="shared" si="189"/>
        <v>1.44E-4</v>
      </c>
      <c r="J2031">
        <f t="shared" si="190"/>
        <v>1</v>
      </c>
      <c r="K2031">
        <f t="shared" si="191"/>
        <v>0.98500205293467835</v>
      </c>
    </row>
    <row r="2032" spans="1:11" x14ac:dyDescent="0.3">
      <c r="A2032">
        <v>2031</v>
      </c>
      <c r="B2032" t="s">
        <v>15</v>
      </c>
      <c r="C2032" t="s">
        <v>5547</v>
      </c>
      <c r="D2032">
        <v>1.19</v>
      </c>
      <c r="E2032">
        <v>536.144235386643</v>
      </c>
      <c r="F2032">
        <f t="shared" si="186"/>
        <v>1.1899999999999999E-2</v>
      </c>
      <c r="G2032">
        <f t="shared" si="187"/>
        <v>6.3801164011010512</v>
      </c>
      <c r="H2032">
        <f t="shared" si="188"/>
        <v>1.4160999999999997E-4</v>
      </c>
      <c r="I2032">
        <f t="shared" si="189"/>
        <v>1.4160999999999997E-4</v>
      </c>
      <c r="J2032">
        <f t="shared" si="190"/>
        <v>1</v>
      </c>
      <c r="K2032">
        <f t="shared" si="191"/>
        <v>0.99557072703866045</v>
      </c>
    </row>
    <row r="2033" spans="1:11" x14ac:dyDescent="0.3">
      <c r="A2033">
        <v>2032</v>
      </c>
      <c r="B2033" t="s">
        <v>15</v>
      </c>
      <c r="C2033" t="s">
        <v>4225</v>
      </c>
      <c r="D2033">
        <v>1.19</v>
      </c>
      <c r="E2033">
        <v>1426.509437779182</v>
      </c>
      <c r="F2033">
        <f t="shared" si="186"/>
        <v>1.1899999999999999E-2</v>
      </c>
      <c r="G2033">
        <f t="shared" si="187"/>
        <v>16.975462309572265</v>
      </c>
      <c r="H2033">
        <f t="shared" si="188"/>
        <v>1.4160999999999997E-4</v>
      </c>
      <c r="I2033">
        <f t="shared" si="189"/>
        <v>7.3251999999999996E-4</v>
      </c>
      <c r="J2033">
        <f t="shared" si="190"/>
        <v>0.19331895374870306</v>
      </c>
      <c r="K2033">
        <f t="shared" si="191"/>
        <v>0.99833298246324009</v>
      </c>
    </row>
    <row r="2034" spans="1:11" x14ac:dyDescent="0.3">
      <c r="A2034">
        <v>2033</v>
      </c>
      <c r="B2034" t="s">
        <v>15</v>
      </c>
      <c r="C2034" t="s">
        <v>5548</v>
      </c>
      <c r="D2034">
        <v>1.1599999999999999</v>
      </c>
      <c r="E2034">
        <v>6772.1730651243797</v>
      </c>
      <c r="F2034">
        <f t="shared" si="186"/>
        <v>1.1599999999999999E-2</v>
      </c>
      <c r="G2034">
        <f t="shared" si="187"/>
        <v>78.557207555442801</v>
      </c>
      <c r="H2034">
        <f t="shared" si="188"/>
        <v>1.3455999999999999E-4</v>
      </c>
      <c r="I2034">
        <f t="shared" si="189"/>
        <v>1.3455999999999999E-4</v>
      </c>
      <c r="J2034">
        <f t="shared" si="190"/>
        <v>1</v>
      </c>
      <c r="K2034">
        <f t="shared" si="191"/>
        <v>0.99965748030139767</v>
      </c>
    </row>
    <row r="2035" spans="1:11" x14ac:dyDescent="0.3">
      <c r="A2035">
        <v>2034</v>
      </c>
      <c r="B2035" t="s">
        <v>15</v>
      </c>
      <c r="C2035" t="s">
        <v>5549</v>
      </c>
      <c r="D2035">
        <v>1.1599999999999999</v>
      </c>
      <c r="E2035">
        <v>855.53457984696399</v>
      </c>
      <c r="F2035">
        <f t="shared" si="186"/>
        <v>1.1599999999999999E-2</v>
      </c>
      <c r="G2035">
        <f t="shared" si="187"/>
        <v>9.9242011262247818</v>
      </c>
      <c r="H2035">
        <f t="shared" si="188"/>
        <v>1.3455999999999999E-4</v>
      </c>
      <c r="I2035">
        <f t="shared" si="189"/>
        <v>1.3455999999999999E-4</v>
      </c>
      <c r="J2035">
        <f t="shared" si="190"/>
        <v>1</v>
      </c>
      <c r="K2035">
        <f t="shared" si="191"/>
        <v>0.99729191703253872</v>
      </c>
    </row>
    <row r="2036" spans="1:11" x14ac:dyDescent="0.3">
      <c r="A2036">
        <v>2035</v>
      </c>
      <c r="B2036" t="s">
        <v>15</v>
      </c>
      <c r="C2036" t="s">
        <v>5550</v>
      </c>
      <c r="D2036">
        <v>1.1399999999999999</v>
      </c>
      <c r="E2036">
        <v>31701.102773211998</v>
      </c>
      <c r="F2036">
        <f t="shared" si="186"/>
        <v>1.1399999999999999E-2</v>
      </c>
      <c r="G2036">
        <f t="shared" si="187"/>
        <v>361.39257161461671</v>
      </c>
      <c r="H2036">
        <f t="shared" si="188"/>
        <v>1.2995999999999998E-4</v>
      </c>
      <c r="I2036">
        <f t="shared" si="189"/>
        <v>1.2995999999999998E-4</v>
      </c>
      <c r="J2036">
        <f t="shared" si="190"/>
        <v>1</v>
      </c>
      <c r="K2036">
        <f t="shared" si="191"/>
        <v>0.99992808079805873</v>
      </c>
    </row>
    <row r="2037" spans="1:11" x14ac:dyDescent="0.3">
      <c r="A2037">
        <v>2036</v>
      </c>
      <c r="B2037" t="s">
        <v>15</v>
      </c>
      <c r="C2037" t="s">
        <v>5551</v>
      </c>
      <c r="D2037">
        <v>1.1399999999999999</v>
      </c>
      <c r="E2037">
        <v>282.99175081449403</v>
      </c>
      <c r="F2037">
        <f t="shared" si="186"/>
        <v>1.1399999999999999E-2</v>
      </c>
      <c r="G2037">
        <f t="shared" si="187"/>
        <v>3.2261059592852317</v>
      </c>
      <c r="H2037">
        <f t="shared" si="188"/>
        <v>1.2995999999999998E-4</v>
      </c>
      <c r="I2037">
        <f t="shared" si="189"/>
        <v>1.2995999999999998E-4</v>
      </c>
      <c r="J2037">
        <f t="shared" si="190"/>
        <v>1</v>
      </c>
      <c r="K2037">
        <f t="shared" si="191"/>
        <v>0.99197555361741829</v>
      </c>
    </row>
    <row r="2038" spans="1:11" x14ac:dyDescent="0.3">
      <c r="A2038">
        <v>2037</v>
      </c>
      <c r="B2038" t="s">
        <v>15</v>
      </c>
      <c r="C2038" t="s">
        <v>5552</v>
      </c>
      <c r="D2038">
        <v>1.1399999999999999</v>
      </c>
      <c r="E2038">
        <v>258.927826425506</v>
      </c>
      <c r="F2038">
        <f t="shared" si="186"/>
        <v>1.1399999999999999E-2</v>
      </c>
      <c r="G2038">
        <f t="shared" si="187"/>
        <v>2.9517772212507682</v>
      </c>
      <c r="H2038">
        <f t="shared" si="188"/>
        <v>1.2995999999999998E-4</v>
      </c>
      <c r="I2038">
        <f t="shared" si="189"/>
        <v>1.2995999999999998E-4</v>
      </c>
      <c r="J2038">
        <f t="shared" si="190"/>
        <v>1</v>
      </c>
      <c r="K2038">
        <f t="shared" si="191"/>
        <v>0.99123305627098379</v>
      </c>
    </row>
    <row r="2039" spans="1:11" x14ac:dyDescent="0.3">
      <c r="A2039">
        <v>2038</v>
      </c>
      <c r="B2039" t="s">
        <v>15</v>
      </c>
      <c r="C2039" t="s">
        <v>5553</v>
      </c>
      <c r="D2039">
        <v>1.1299999999999999</v>
      </c>
      <c r="E2039">
        <v>601.59810972468904</v>
      </c>
      <c r="F2039">
        <f t="shared" si="186"/>
        <v>1.1299999999999999E-2</v>
      </c>
      <c r="G2039">
        <f t="shared" si="187"/>
        <v>6.7980586398889855</v>
      </c>
      <c r="H2039">
        <f t="shared" si="188"/>
        <v>1.2768999999999999E-4</v>
      </c>
      <c r="I2039">
        <f t="shared" si="189"/>
        <v>1.2768999999999999E-4</v>
      </c>
      <c r="J2039">
        <f t="shared" si="190"/>
        <v>1</v>
      </c>
      <c r="K2039">
        <f t="shared" si="191"/>
        <v>0.99625038228093876</v>
      </c>
    </row>
    <row r="2040" spans="1:11" x14ac:dyDescent="0.3">
      <c r="A2040">
        <v>2039</v>
      </c>
      <c r="B2040" t="s">
        <v>15</v>
      </c>
      <c r="C2040" t="s">
        <v>5554</v>
      </c>
      <c r="D2040">
        <v>1.1200000000000001</v>
      </c>
      <c r="E2040">
        <v>57937.140661820602</v>
      </c>
      <c r="F2040">
        <f t="shared" si="186"/>
        <v>1.1200000000000002E-2</v>
      </c>
      <c r="G2040">
        <f t="shared" si="187"/>
        <v>648.89597541239084</v>
      </c>
      <c r="H2040">
        <f t="shared" si="188"/>
        <v>1.2544000000000005E-4</v>
      </c>
      <c r="I2040">
        <f t="shared" si="189"/>
        <v>1.2544000000000005E-4</v>
      </c>
      <c r="J2040">
        <f t="shared" si="190"/>
        <v>1</v>
      </c>
      <c r="K2040">
        <f t="shared" si="191"/>
        <v>0.99996133815591948</v>
      </c>
    </row>
    <row r="2041" spans="1:11" x14ac:dyDescent="0.3">
      <c r="A2041">
        <v>2040</v>
      </c>
      <c r="B2041" t="s">
        <v>15</v>
      </c>
      <c r="C2041" t="s">
        <v>5555</v>
      </c>
      <c r="D2041">
        <v>1.1100000000000001</v>
      </c>
      <c r="E2041">
        <v>887.18848002629704</v>
      </c>
      <c r="F2041">
        <f t="shared" si="186"/>
        <v>1.11E-2</v>
      </c>
      <c r="G2041">
        <f t="shared" si="187"/>
        <v>9.8477921282918981</v>
      </c>
      <c r="H2041">
        <f t="shared" si="188"/>
        <v>1.2321000000000001E-4</v>
      </c>
      <c r="I2041">
        <f t="shared" si="189"/>
        <v>1.2321000000000001E-4</v>
      </c>
      <c r="J2041">
        <f t="shared" si="190"/>
        <v>1</v>
      </c>
      <c r="K2041">
        <f t="shared" si="191"/>
        <v>0.9975008400330323</v>
      </c>
    </row>
    <row r="2042" spans="1:11" x14ac:dyDescent="0.3">
      <c r="A2042">
        <v>2041</v>
      </c>
      <c r="B2042" t="s">
        <v>15</v>
      </c>
      <c r="C2042" t="s">
        <v>5556</v>
      </c>
      <c r="D2042">
        <v>1.1000000000000001</v>
      </c>
      <c r="E2042">
        <v>7160.5730377850005</v>
      </c>
      <c r="F2042">
        <f t="shared" si="186"/>
        <v>1.1000000000000001E-2</v>
      </c>
      <c r="G2042">
        <f t="shared" si="187"/>
        <v>78.766303415635008</v>
      </c>
      <c r="H2042">
        <f t="shared" si="188"/>
        <v>1.2100000000000003E-4</v>
      </c>
      <c r="I2042">
        <f t="shared" si="189"/>
        <v>1.2100000000000003E-4</v>
      </c>
      <c r="J2042">
        <f t="shared" si="190"/>
        <v>1</v>
      </c>
      <c r="K2042">
        <f t="shared" si="191"/>
        <v>0.99969280920974846</v>
      </c>
    </row>
    <row r="2043" spans="1:11" x14ac:dyDescent="0.3">
      <c r="A2043">
        <v>2042</v>
      </c>
      <c r="B2043" t="s">
        <v>15</v>
      </c>
      <c r="C2043" t="s">
        <v>5557</v>
      </c>
      <c r="D2043">
        <v>1.1000000000000001</v>
      </c>
      <c r="E2043">
        <v>0</v>
      </c>
      <c r="F2043">
        <f t="shared" si="186"/>
        <v>1.1000000000000001E-2</v>
      </c>
      <c r="G2043">
        <f t="shared" si="187"/>
        <v>0</v>
      </c>
      <c r="H2043">
        <f t="shared" si="188"/>
        <v>1.2100000000000003E-4</v>
      </c>
      <c r="I2043">
        <f t="shared" si="189"/>
        <v>1.2100000000000003E-4</v>
      </c>
      <c r="J2043">
        <f t="shared" si="190"/>
        <v>1</v>
      </c>
      <c r="K2043">
        <f t="shared" si="191"/>
        <v>1</v>
      </c>
    </row>
    <row r="2044" spans="1:11" x14ac:dyDescent="0.3">
      <c r="A2044">
        <v>2043</v>
      </c>
      <c r="B2044" t="s">
        <v>15</v>
      </c>
      <c r="C2044" t="s">
        <v>5558</v>
      </c>
      <c r="D2044">
        <v>1.0900000000000001</v>
      </c>
      <c r="E2044">
        <v>126.094963798295</v>
      </c>
      <c r="F2044">
        <f t="shared" si="186"/>
        <v>1.09E-2</v>
      </c>
      <c r="G2044">
        <f t="shared" si="187"/>
        <v>1.3744351054014154</v>
      </c>
      <c r="H2044">
        <f t="shared" si="188"/>
        <v>1.1881E-4</v>
      </c>
      <c r="I2044">
        <f t="shared" si="189"/>
        <v>1.1881E-4</v>
      </c>
      <c r="J2044">
        <f t="shared" si="190"/>
        <v>1</v>
      </c>
      <c r="K2044">
        <f t="shared" si="191"/>
        <v>0.98285960906937619</v>
      </c>
    </row>
    <row r="2045" spans="1:11" x14ac:dyDescent="0.3">
      <c r="A2045">
        <v>2044</v>
      </c>
      <c r="B2045" t="s">
        <v>15</v>
      </c>
      <c r="C2045" t="s">
        <v>5559</v>
      </c>
      <c r="D2045">
        <v>1.08</v>
      </c>
      <c r="E2045">
        <v>127.749565774972</v>
      </c>
      <c r="F2045">
        <f t="shared" si="186"/>
        <v>1.0800000000000001E-2</v>
      </c>
      <c r="G2045">
        <f t="shared" si="187"/>
        <v>1.3796953103696976</v>
      </c>
      <c r="H2045">
        <f t="shared" si="188"/>
        <v>1.1664000000000001E-4</v>
      </c>
      <c r="I2045">
        <f t="shared" si="189"/>
        <v>1.1664000000000001E-4</v>
      </c>
      <c r="J2045">
        <f t="shared" si="190"/>
        <v>1</v>
      </c>
      <c r="K2045">
        <f t="shared" si="191"/>
        <v>0.98323366234290588</v>
      </c>
    </row>
    <row r="2046" spans="1:11" x14ac:dyDescent="0.3">
      <c r="A2046">
        <v>2045</v>
      </c>
      <c r="B2046" t="s">
        <v>15</v>
      </c>
      <c r="C2046" t="s">
        <v>5560</v>
      </c>
      <c r="D2046">
        <v>1.08</v>
      </c>
      <c r="E2046">
        <v>302.24289032568402</v>
      </c>
      <c r="F2046">
        <f t="shared" si="186"/>
        <v>1.0800000000000001E-2</v>
      </c>
      <c r="G2046">
        <f t="shared" si="187"/>
        <v>3.2642232155173874</v>
      </c>
      <c r="H2046">
        <f t="shared" si="188"/>
        <v>1.1664000000000001E-4</v>
      </c>
      <c r="I2046">
        <f t="shared" si="189"/>
        <v>1.1664000000000001E-4</v>
      </c>
      <c r="J2046">
        <f t="shared" si="190"/>
        <v>1</v>
      </c>
      <c r="K2046">
        <f t="shared" si="191"/>
        <v>0.9928788757166308</v>
      </c>
    </row>
    <row r="2047" spans="1:11" x14ac:dyDescent="0.3">
      <c r="A2047">
        <v>2046</v>
      </c>
      <c r="B2047" t="s">
        <v>15</v>
      </c>
      <c r="C2047" t="s">
        <v>5561</v>
      </c>
      <c r="D2047">
        <v>1.08</v>
      </c>
      <c r="E2047">
        <v>124.169849847176</v>
      </c>
      <c r="F2047">
        <f t="shared" si="186"/>
        <v>1.0800000000000001E-2</v>
      </c>
      <c r="G2047">
        <f t="shared" si="187"/>
        <v>1.3410343783495009</v>
      </c>
      <c r="H2047">
        <f t="shared" si="188"/>
        <v>1.1664000000000001E-4</v>
      </c>
      <c r="I2047">
        <f t="shared" si="189"/>
        <v>1.1664000000000001E-4</v>
      </c>
      <c r="J2047">
        <f t="shared" si="190"/>
        <v>1</v>
      </c>
      <c r="K2047">
        <f t="shared" si="191"/>
        <v>0.98275447034359298</v>
      </c>
    </row>
    <row r="2048" spans="1:11" x14ac:dyDescent="0.3">
      <c r="A2048">
        <v>2047</v>
      </c>
      <c r="B2048" t="s">
        <v>15</v>
      </c>
      <c r="C2048" t="s">
        <v>5562</v>
      </c>
      <c r="D2048">
        <v>1.07</v>
      </c>
      <c r="E2048">
        <v>1949.1778755079899</v>
      </c>
      <c r="F2048">
        <f t="shared" si="186"/>
        <v>1.0700000000000001E-2</v>
      </c>
      <c r="G2048">
        <f t="shared" si="187"/>
        <v>20.856203267935495</v>
      </c>
      <c r="H2048">
        <f t="shared" si="188"/>
        <v>1.1449000000000002E-4</v>
      </c>
      <c r="I2048">
        <f t="shared" si="189"/>
        <v>1.1449000000000002E-4</v>
      </c>
      <c r="J2048">
        <f t="shared" si="190"/>
        <v>1</v>
      </c>
      <c r="K2048">
        <f t="shared" si="191"/>
        <v>0.99890270358610567</v>
      </c>
    </row>
    <row r="2049" spans="1:11" x14ac:dyDescent="0.3">
      <c r="A2049">
        <v>2048</v>
      </c>
      <c r="B2049" t="s">
        <v>15</v>
      </c>
      <c r="C2049" t="s">
        <v>5563</v>
      </c>
      <c r="D2049">
        <v>1.07</v>
      </c>
      <c r="E2049">
        <v>4449.1315252062004</v>
      </c>
      <c r="F2049">
        <f t="shared" si="186"/>
        <v>1.0700000000000001E-2</v>
      </c>
      <c r="G2049">
        <f t="shared" si="187"/>
        <v>47.605707319706347</v>
      </c>
      <c r="H2049">
        <f t="shared" si="188"/>
        <v>1.1449000000000002E-4</v>
      </c>
      <c r="I2049">
        <f t="shared" si="189"/>
        <v>1.1449000000000002E-4</v>
      </c>
      <c r="J2049">
        <f t="shared" si="190"/>
        <v>1</v>
      </c>
      <c r="K2049">
        <f t="shared" si="191"/>
        <v>0.99951912290086675</v>
      </c>
    </row>
    <row r="2050" spans="1:11" x14ac:dyDescent="0.3">
      <c r="A2050">
        <v>2049</v>
      </c>
      <c r="B2050" t="s">
        <v>15</v>
      </c>
      <c r="C2050" t="s">
        <v>5564</v>
      </c>
      <c r="D2050">
        <v>1.07</v>
      </c>
      <c r="E2050">
        <v>7737.1755601547702</v>
      </c>
      <c r="F2050">
        <f t="shared" ref="F2050:F2113" si="192">IFERROR(D2050/100,0)</f>
        <v>1.0700000000000001E-2</v>
      </c>
      <c r="G2050">
        <f t="shared" ref="G2050:G2113" si="193">F2050*E2050</f>
        <v>82.787778493656049</v>
      </c>
      <c r="H2050">
        <f t="shared" ref="H2050:H2113" si="194">F2050^2</f>
        <v>1.1449000000000002E-4</v>
      </c>
      <c r="I2050">
        <f t="shared" ref="I2050:I2113" si="195">SUMIF($C:$C,C2050,$H:$H)</f>
        <v>1.1449000000000002E-4</v>
      </c>
      <c r="J2050">
        <f t="shared" ref="J2050:J2113" si="196">IF(I2050&gt;0,H2050/I2050,0)</f>
        <v>1</v>
      </c>
      <c r="K2050">
        <f t="shared" si="191"/>
        <v>0.99972345152614195</v>
      </c>
    </row>
    <row r="2051" spans="1:11" x14ac:dyDescent="0.3">
      <c r="A2051">
        <v>2050</v>
      </c>
      <c r="B2051" t="s">
        <v>15</v>
      </c>
      <c r="C2051" t="s">
        <v>5565</v>
      </c>
      <c r="D2051">
        <v>1.06</v>
      </c>
      <c r="E2051">
        <v>919.72165521061095</v>
      </c>
      <c r="F2051">
        <f t="shared" si="192"/>
        <v>1.06E-2</v>
      </c>
      <c r="G2051">
        <f t="shared" si="193"/>
        <v>9.7490495452324755</v>
      </c>
      <c r="H2051">
        <f t="shared" si="194"/>
        <v>1.1236E-4</v>
      </c>
      <c r="I2051">
        <f t="shared" si="195"/>
        <v>1.1236E-4</v>
      </c>
      <c r="J2051">
        <f t="shared" si="196"/>
        <v>1</v>
      </c>
      <c r="K2051">
        <f t="shared" ref="K2051:K2114" si="197">IF((E2051+D2051)&gt;0,ABS(E2051-D2051)/(E2051+D2051),0)</f>
        <v>0.99769760834395105</v>
      </c>
    </row>
    <row r="2052" spans="1:11" x14ac:dyDescent="0.3">
      <c r="A2052">
        <v>2051</v>
      </c>
      <c r="B2052" t="s">
        <v>15</v>
      </c>
      <c r="C2052" t="s">
        <v>5566</v>
      </c>
      <c r="D2052">
        <v>1.05</v>
      </c>
      <c r="E2052">
        <v>546.73236211779795</v>
      </c>
      <c r="F2052">
        <f t="shared" si="192"/>
        <v>1.0500000000000001E-2</v>
      </c>
      <c r="G2052">
        <f t="shared" si="193"/>
        <v>5.7406898022368784</v>
      </c>
      <c r="H2052">
        <f t="shared" si="194"/>
        <v>1.1025000000000001E-4</v>
      </c>
      <c r="I2052">
        <f t="shared" si="195"/>
        <v>1.1025000000000001E-4</v>
      </c>
      <c r="J2052">
        <f t="shared" si="196"/>
        <v>1</v>
      </c>
      <c r="K2052">
        <f t="shared" si="197"/>
        <v>0.99616636068404785</v>
      </c>
    </row>
    <row r="2053" spans="1:11" x14ac:dyDescent="0.3">
      <c r="A2053">
        <v>2052</v>
      </c>
      <c r="B2053" t="s">
        <v>15</v>
      </c>
      <c r="C2053" t="s">
        <v>5567</v>
      </c>
      <c r="D2053">
        <v>1.04</v>
      </c>
      <c r="E2053">
        <v>148.59747584186701</v>
      </c>
      <c r="F2053">
        <f t="shared" si="192"/>
        <v>1.04E-2</v>
      </c>
      <c r="G2053">
        <f t="shared" si="193"/>
        <v>1.5454137487554169</v>
      </c>
      <c r="H2053">
        <f t="shared" si="194"/>
        <v>1.0815999999999999E-4</v>
      </c>
      <c r="I2053">
        <f t="shared" si="195"/>
        <v>1.0815999999999999E-4</v>
      </c>
      <c r="J2053">
        <f t="shared" si="196"/>
        <v>1</v>
      </c>
      <c r="K2053">
        <f t="shared" si="197"/>
        <v>0.98609973879672985</v>
      </c>
    </row>
    <row r="2054" spans="1:11" x14ac:dyDescent="0.3">
      <c r="A2054">
        <v>2053</v>
      </c>
      <c r="B2054" t="s">
        <v>15</v>
      </c>
      <c r="C2054" t="s">
        <v>5568</v>
      </c>
      <c r="D2054">
        <v>1.04</v>
      </c>
      <c r="E2054">
        <v>243.52691481655401</v>
      </c>
      <c r="F2054">
        <f t="shared" si="192"/>
        <v>1.04E-2</v>
      </c>
      <c r="G2054">
        <f t="shared" si="193"/>
        <v>2.5326799140921614</v>
      </c>
      <c r="H2054">
        <f t="shared" si="194"/>
        <v>1.0815999999999999E-4</v>
      </c>
      <c r="I2054">
        <f t="shared" si="195"/>
        <v>1.0815999999999999E-4</v>
      </c>
      <c r="J2054">
        <f t="shared" si="196"/>
        <v>1</v>
      </c>
      <c r="K2054">
        <f t="shared" si="197"/>
        <v>0.99149517013959076</v>
      </c>
    </row>
    <row r="2055" spans="1:11" x14ac:dyDescent="0.3">
      <c r="A2055">
        <v>2054</v>
      </c>
      <c r="B2055" t="s">
        <v>15</v>
      </c>
      <c r="C2055" t="s">
        <v>5569</v>
      </c>
      <c r="D2055">
        <v>1.03</v>
      </c>
      <c r="E2055">
        <v>6306.6733038658558</v>
      </c>
      <c r="F2055">
        <f t="shared" si="192"/>
        <v>1.03E-2</v>
      </c>
      <c r="G2055">
        <f t="shared" si="193"/>
        <v>64.958735029818314</v>
      </c>
      <c r="H2055">
        <f t="shared" si="194"/>
        <v>1.0609000000000001E-4</v>
      </c>
      <c r="I2055">
        <f t="shared" si="195"/>
        <v>4.0695999999999994E-4</v>
      </c>
      <c r="J2055">
        <f t="shared" si="196"/>
        <v>0.26068901120503252</v>
      </c>
      <c r="K2055">
        <f t="shared" si="197"/>
        <v>0.9996734152034803</v>
      </c>
    </row>
    <row r="2056" spans="1:11" x14ac:dyDescent="0.3">
      <c r="A2056">
        <v>2055</v>
      </c>
      <c r="B2056" t="s">
        <v>15</v>
      </c>
      <c r="C2056" t="s">
        <v>5570</v>
      </c>
      <c r="D2056">
        <v>1.03</v>
      </c>
      <c r="E2056">
        <v>1072.71550607739</v>
      </c>
      <c r="F2056">
        <f t="shared" si="192"/>
        <v>1.03E-2</v>
      </c>
      <c r="G2056">
        <f t="shared" si="193"/>
        <v>11.048969712597117</v>
      </c>
      <c r="H2056">
        <f t="shared" si="194"/>
        <v>1.0609000000000001E-4</v>
      </c>
      <c r="I2056">
        <f t="shared" si="195"/>
        <v>1.0609000000000001E-4</v>
      </c>
      <c r="J2056">
        <f t="shared" si="196"/>
        <v>1</v>
      </c>
      <c r="K2056">
        <f t="shared" si="197"/>
        <v>0.99808148207527725</v>
      </c>
    </row>
    <row r="2057" spans="1:11" x14ac:dyDescent="0.3">
      <c r="A2057">
        <v>2056</v>
      </c>
      <c r="B2057" t="s">
        <v>15</v>
      </c>
      <c r="C2057" t="s">
        <v>5571</v>
      </c>
      <c r="D2057">
        <v>1.03</v>
      </c>
      <c r="E2057">
        <v>603.87711689012895</v>
      </c>
      <c r="F2057">
        <f t="shared" si="192"/>
        <v>1.03E-2</v>
      </c>
      <c r="G2057">
        <f t="shared" si="193"/>
        <v>6.2199343039683281</v>
      </c>
      <c r="H2057">
        <f t="shared" si="194"/>
        <v>1.0609000000000001E-4</v>
      </c>
      <c r="I2057">
        <f t="shared" si="195"/>
        <v>1.0609000000000001E-4</v>
      </c>
      <c r="J2057">
        <f t="shared" si="196"/>
        <v>1</v>
      </c>
      <c r="K2057">
        <f t="shared" si="197"/>
        <v>0.99659451849303649</v>
      </c>
    </row>
    <row r="2058" spans="1:11" x14ac:dyDescent="0.3">
      <c r="A2058">
        <v>2057</v>
      </c>
      <c r="B2058" t="s">
        <v>15</v>
      </c>
      <c r="C2058" t="s">
        <v>4196</v>
      </c>
      <c r="D2058">
        <v>1.03</v>
      </c>
      <c r="E2058">
        <v>6289.3472783057996</v>
      </c>
      <c r="F2058">
        <f t="shared" si="192"/>
        <v>1.03E-2</v>
      </c>
      <c r="G2058">
        <f t="shared" si="193"/>
        <v>64.780276966549735</v>
      </c>
      <c r="H2058">
        <f t="shared" si="194"/>
        <v>1.0609000000000001E-4</v>
      </c>
      <c r="I2058">
        <f t="shared" si="195"/>
        <v>1.1688499999999999E-3</v>
      </c>
      <c r="J2058">
        <f t="shared" si="196"/>
        <v>9.0764426573127444E-2</v>
      </c>
      <c r="K2058">
        <f t="shared" si="197"/>
        <v>0.99967251566816129</v>
      </c>
    </row>
    <row r="2059" spans="1:11" x14ac:dyDescent="0.3">
      <c r="A2059">
        <v>2058</v>
      </c>
      <c r="B2059" t="s">
        <v>15</v>
      </c>
      <c r="C2059" t="s">
        <v>5572</v>
      </c>
      <c r="D2059">
        <v>1.03</v>
      </c>
      <c r="E2059">
        <v>1074.2135847244101</v>
      </c>
      <c r="F2059">
        <f t="shared" si="192"/>
        <v>1.03E-2</v>
      </c>
      <c r="G2059">
        <f t="shared" si="193"/>
        <v>11.064399922661424</v>
      </c>
      <c r="H2059">
        <f t="shared" si="194"/>
        <v>1.0609000000000001E-4</v>
      </c>
      <c r="I2059">
        <f t="shared" si="195"/>
        <v>1.0609000000000001E-4</v>
      </c>
      <c r="J2059">
        <f t="shared" si="196"/>
        <v>1</v>
      </c>
      <c r="K2059">
        <f t="shared" si="197"/>
        <v>0.99808415504238701</v>
      </c>
    </row>
    <row r="2060" spans="1:11" x14ac:dyDescent="0.3">
      <c r="A2060">
        <v>2059</v>
      </c>
      <c r="B2060" t="s">
        <v>15</v>
      </c>
      <c r="C2060" t="s">
        <v>5573</v>
      </c>
      <c r="D2060">
        <v>1.02</v>
      </c>
      <c r="E2060">
        <v>528520.816855654</v>
      </c>
      <c r="F2060">
        <f t="shared" si="192"/>
        <v>1.0200000000000001E-2</v>
      </c>
      <c r="G2060">
        <f t="shared" si="193"/>
        <v>5390.9123319276714</v>
      </c>
      <c r="H2060">
        <f t="shared" si="194"/>
        <v>1.0404000000000001E-4</v>
      </c>
      <c r="I2060">
        <f t="shared" si="195"/>
        <v>9.5668000000000001E-4</v>
      </c>
      <c r="J2060">
        <f t="shared" si="196"/>
        <v>0.10875109754567881</v>
      </c>
      <c r="K2060">
        <f t="shared" si="197"/>
        <v>0.99999614017840366</v>
      </c>
    </row>
    <row r="2061" spans="1:11" x14ac:dyDescent="0.3">
      <c r="A2061">
        <v>2060</v>
      </c>
      <c r="B2061" t="s">
        <v>15</v>
      </c>
      <c r="C2061" t="s">
        <v>5574</v>
      </c>
      <c r="D2061">
        <v>1.02</v>
      </c>
      <c r="E2061">
        <v>1853.5117105009299</v>
      </c>
      <c r="F2061">
        <f t="shared" si="192"/>
        <v>1.0200000000000001E-2</v>
      </c>
      <c r="G2061">
        <f t="shared" si="193"/>
        <v>18.905819447109486</v>
      </c>
      <c r="H2061">
        <f t="shared" si="194"/>
        <v>1.0404000000000001E-4</v>
      </c>
      <c r="I2061">
        <f t="shared" si="195"/>
        <v>1.0404000000000001E-4</v>
      </c>
      <c r="J2061">
        <f t="shared" si="196"/>
        <v>1</v>
      </c>
      <c r="K2061">
        <f t="shared" si="197"/>
        <v>0.99889999184783473</v>
      </c>
    </row>
    <row r="2062" spans="1:11" x14ac:dyDescent="0.3">
      <c r="A2062">
        <v>2061</v>
      </c>
      <c r="B2062" t="s">
        <v>15</v>
      </c>
      <c r="C2062" t="s">
        <v>5575</v>
      </c>
      <c r="D2062">
        <v>1</v>
      </c>
      <c r="E2062">
        <v>1268.65009378743</v>
      </c>
      <c r="F2062">
        <f t="shared" si="192"/>
        <v>0.01</v>
      </c>
      <c r="G2062">
        <f t="shared" si="193"/>
        <v>12.6865009378743</v>
      </c>
      <c r="H2062">
        <f t="shared" si="194"/>
        <v>1E-4</v>
      </c>
      <c r="I2062">
        <f t="shared" si="195"/>
        <v>1E-4</v>
      </c>
      <c r="J2062">
        <f t="shared" si="196"/>
        <v>1</v>
      </c>
      <c r="K2062">
        <f t="shared" si="197"/>
        <v>0.99842476284624693</v>
      </c>
    </row>
    <row r="2063" spans="1:11" x14ac:dyDescent="0.3">
      <c r="A2063">
        <v>2062</v>
      </c>
      <c r="B2063" t="s">
        <v>15</v>
      </c>
      <c r="C2063" t="s">
        <v>5576</v>
      </c>
      <c r="D2063">
        <v>1</v>
      </c>
      <c r="E2063">
        <v>3548.6358417250899</v>
      </c>
      <c r="F2063">
        <f t="shared" si="192"/>
        <v>0.01</v>
      </c>
      <c r="G2063">
        <f t="shared" si="193"/>
        <v>35.486358417250898</v>
      </c>
      <c r="H2063">
        <f t="shared" si="194"/>
        <v>1E-4</v>
      </c>
      <c r="I2063">
        <f t="shared" si="195"/>
        <v>1E-4</v>
      </c>
      <c r="J2063">
        <f t="shared" si="196"/>
        <v>1</v>
      </c>
      <c r="K2063">
        <f t="shared" si="197"/>
        <v>0.99943656192094676</v>
      </c>
    </row>
    <row r="2064" spans="1:11" x14ac:dyDescent="0.3">
      <c r="A2064">
        <v>2063</v>
      </c>
      <c r="B2064" t="s">
        <v>15</v>
      </c>
      <c r="C2064" t="s">
        <v>5577</v>
      </c>
      <c r="D2064">
        <v>0.99</v>
      </c>
      <c r="E2064">
        <v>1208.9715613027361</v>
      </c>
      <c r="F2064">
        <f t="shared" si="192"/>
        <v>9.8999999999999991E-3</v>
      </c>
      <c r="G2064">
        <f t="shared" si="193"/>
        <v>11.968818456897086</v>
      </c>
      <c r="H2064">
        <f t="shared" si="194"/>
        <v>9.8009999999999978E-5</v>
      </c>
      <c r="I2064">
        <f t="shared" si="195"/>
        <v>1.6900200000000004E-3</v>
      </c>
      <c r="J2064">
        <f t="shared" si="196"/>
        <v>5.7993396527851716E-2</v>
      </c>
      <c r="K2064">
        <f t="shared" si="197"/>
        <v>0.99836358437877304</v>
      </c>
    </row>
    <row r="2065" spans="1:11" x14ac:dyDescent="0.3">
      <c r="A2065">
        <v>2064</v>
      </c>
      <c r="B2065" t="s">
        <v>15</v>
      </c>
      <c r="C2065" t="s">
        <v>97</v>
      </c>
      <c r="D2065">
        <v>0.97</v>
      </c>
      <c r="E2065">
        <v>1189252.6191014219</v>
      </c>
      <c r="F2065">
        <f t="shared" si="192"/>
        <v>9.7000000000000003E-3</v>
      </c>
      <c r="G2065">
        <f t="shared" si="193"/>
        <v>11535.750405283792</v>
      </c>
      <c r="H2065">
        <f t="shared" si="194"/>
        <v>9.4090000000000002E-5</v>
      </c>
      <c r="I2065">
        <f t="shared" si="195"/>
        <v>4.2881370000000002E-2</v>
      </c>
      <c r="J2065">
        <f t="shared" si="196"/>
        <v>2.1941929560552751E-3</v>
      </c>
      <c r="K2065">
        <f t="shared" si="197"/>
        <v>0.99999836872470449</v>
      </c>
    </row>
    <row r="2066" spans="1:11" x14ac:dyDescent="0.3">
      <c r="A2066">
        <v>2065</v>
      </c>
      <c r="B2066" t="s">
        <v>15</v>
      </c>
      <c r="C2066" t="s">
        <v>5578</v>
      </c>
      <c r="D2066">
        <v>0.97</v>
      </c>
      <c r="E2066">
        <v>857.63826522351701</v>
      </c>
      <c r="F2066">
        <f t="shared" si="192"/>
        <v>9.7000000000000003E-3</v>
      </c>
      <c r="G2066">
        <f t="shared" si="193"/>
        <v>8.3190911726681147</v>
      </c>
      <c r="H2066">
        <f t="shared" si="194"/>
        <v>9.4090000000000002E-5</v>
      </c>
      <c r="I2066">
        <f t="shared" si="195"/>
        <v>9.4090000000000002E-5</v>
      </c>
      <c r="J2066">
        <f t="shared" si="196"/>
        <v>1</v>
      </c>
      <c r="K2066">
        <f t="shared" si="197"/>
        <v>0.99774052955395787</v>
      </c>
    </row>
    <row r="2067" spans="1:11" x14ac:dyDescent="0.3">
      <c r="A2067">
        <v>2066</v>
      </c>
      <c r="B2067" t="s">
        <v>15</v>
      </c>
      <c r="C2067" t="s">
        <v>5579</v>
      </c>
      <c r="D2067">
        <v>0.97</v>
      </c>
      <c r="E2067">
        <v>5315.2396190395802</v>
      </c>
      <c r="F2067">
        <f t="shared" si="192"/>
        <v>9.7000000000000003E-3</v>
      </c>
      <c r="G2067">
        <f t="shared" si="193"/>
        <v>51.557824304683933</v>
      </c>
      <c r="H2067">
        <f t="shared" si="194"/>
        <v>9.4090000000000002E-5</v>
      </c>
      <c r="I2067">
        <f t="shared" si="195"/>
        <v>9.4090000000000002E-5</v>
      </c>
      <c r="J2067">
        <f t="shared" si="196"/>
        <v>1</v>
      </c>
      <c r="K2067">
        <f t="shared" si="197"/>
        <v>0.99963507834735255</v>
      </c>
    </row>
    <row r="2068" spans="1:11" x14ac:dyDescent="0.3">
      <c r="A2068">
        <v>2067</v>
      </c>
      <c r="B2068" t="s">
        <v>15</v>
      </c>
      <c r="C2068" t="s">
        <v>5580</v>
      </c>
      <c r="D2068">
        <v>0.96</v>
      </c>
      <c r="E2068">
        <v>343.63284027474299</v>
      </c>
      <c r="F2068">
        <f t="shared" si="192"/>
        <v>9.5999999999999992E-3</v>
      </c>
      <c r="G2068">
        <f t="shared" si="193"/>
        <v>3.2988752666375323</v>
      </c>
      <c r="H2068">
        <f t="shared" si="194"/>
        <v>9.2159999999999985E-5</v>
      </c>
      <c r="I2068">
        <f t="shared" si="195"/>
        <v>9.2159999999999985E-5</v>
      </c>
      <c r="J2068">
        <f t="shared" si="196"/>
        <v>1</v>
      </c>
      <c r="K2068">
        <f t="shared" si="197"/>
        <v>0.99442820692830081</v>
      </c>
    </row>
    <row r="2069" spans="1:11" x14ac:dyDescent="0.3">
      <c r="A2069">
        <v>2068</v>
      </c>
      <c r="B2069" t="s">
        <v>15</v>
      </c>
      <c r="C2069" t="s">
        <v>5581</v>
      </c>
      <c r="D2069">
        <v>0.93</v>
      </c>
      <c r="E2069">
        <v>1148.3304718424899</v>
      </c>
      <c r="F2069">
        <f t="shared" si="192"/>
        <v>9.300000000000001E-3</v>
      </c>
      <c r="G2069">
        <f t="shared" si="193"/>
        <v>10.679473388135158</v>
      </c>
      <c r="H2069">
        <f t="shared" si="194"/>
        <v>8.6490000000000021E-5</v>
      </c>
      <c r="I2069">
        <f t="shared" si="195"/>
        <v>8.6490000000000021E-5</v>
      </c>
      <c r="J2069">
        <f t="shared" si="196"/>
        <v>1</v>
      </c>
      <c r="K2069">
        <f t="shared" si="197"/>
        <v>0.99838156793383992</v>
      </c>
    </row>
    <row r="2070" spans="1:11" x14ac:dyDescent="0.3">
      <c r="A2070">
        <v>2069</v>
      </c>
      <c r="B2070" t="s">
        <v>15</v>
      </c>
      <c r="C2070" t="s">
        <v>5582</v>
      </c>
      <c r="D2070">
        <v>0.89</v>
      </c>
      <c r="E2070">
        <v>232.579081141681</v>
      </c>
      <c r="F2070">
        <f t="shared" si="192"/>
        <v>8.8999999999999999E-3</v>
      </c>
      <c r="G2070">
        <f t="shared" si="193"/>
        <v>2.069953822160961</v>
      </c>
      <c r="H2070">
        <f t="shared" si="194"/>
        <v>7.9209999999999995E-5</v>
      </c>
      <c r="I2070">
        <f t="shared" si="195"/>
        <v>7.9209999999999995E-5</v>
      </c>
      <c r="J2070">
        <f t="shared" si="196"/>
        <v>1</v>
      </c>
      <c r="K2070">
        <f t="shared" si="197"/>
        <v>0.99237586411315948</v>
      </c>
    </row>
    <row r="2071" spans="1:11" x14ac:dyDescent="0.3">
      <c r="A2071">
        <v>2070</v>
      </c>
      <c r="B2071" t="s">
        <v>15</v>
      </c>
      <c r="C2071" t="s">
        <v>5583</v>
      </c>
      <c r="D2071">
        <v>0.86</v>
      </c>
      <c r="E2071">
        <v>5896.6240322775202</v>
      </c>
      <c r="F2071">
        <f t="shared" si="192"/>
        <v>8.6E-3</v>
      </c>
      <c r="G2071">
        <f t="shared" si="193"/>
        <v>50.710966677586676</v>
      </c>
      <c r="H2071">
        <f t="shared" si="194"/>
        <v>7.3960000000000003E-5</v>
      </c>
      <c r="I2071">
        <f t="shared" si="195"/>
        <v>7.3960000000000003E-5</v>
      </c>
      <c r="J2071">
        <f t="shared" si="196"/>
        <v>1</v>
      </c>
      <c r="K2071">
        <f t="shared" si="197"/>
        <v>0.99970835020653115</v>
      </c>
    </row>
    <row r="2072" spans="1:11" x14ac:dyDescent="0.3">
      <c r="A2072">
        <v>2071</v>
      </c>
      <c r="B2072" t="s">
        <v>15</v>
      </c>
      <c r="C2072" t="s">
        <v>5584</v>
      </c>
      <c r="D2072">
        <v>0.82</v>
      </c>
      <c r="E2072">
        <v>158.82190096731799</v>
      </c>
      <c r="F2072">
        <f t="shared" si="192"/>
        <v>8.199999999999999E-3</v>
      </c>
      <c r="G2072">
        <f t="shared" si="193"/>
        <v>1.3023395879320074</v>
      </c>
      <c r="H2072">
        <f t="shared" si="194"/>
        <v>6.7239999999999986E-5</v>
      </c>
      <c r="I2072">
        <f t="shared" si="195"/>
        <v>6.7239999999999986E-5</v>
      </c>
      <c r="J2072">
        <f t="shared" si="196"/>
        <v>1</v>
      </c>
      <c r="K2072">
        <f t="shared" si="197"/>
        <v>0.98972700782148837</v>
      </c>
    </row>
    <row r="2073" spans="1:11" x14ac:dyDescent="0.3">
      <c r="A2073">
        <v>2072</v>
      </c>
      <c r="B2073" t="s">
        <v>15</v>
      </c>
      <c r="C2073" t="s">
        <v>5585</v>
      </c>
      <c r="D2073">
        <v>0.81</v>
      </c>
      <c r="E2073">
        <v>924.05469653712305</v>
      </c>
      <c r="F2073">
        <f t="shared" si="192"/>
        <v>8.1000000000000013E-3</v>
      </c>
      <c r="G2073">
        <f t="shared" si="193"/>
        <v>7.4848430419506977</v>
      </c>
      <c r="H2073">
        <f t="shared" si="194"/>
        <v>6.5610000000000017E-5</v>
      </c>
      <c r="I2073">
        <f t="shared" si="195"/>
        <v>6.5610000000000017E-5</v>
      </c>
      <c r="J2073">
        <f t="shared" si="196"/>
        <v>1</v>
      </c>
      <c r="K2073">
        <f t="shared" si="197"/>
        <v>0.99824839243397923</v>
      </c>
    </row>
    <row r="2074" spans="1:11" x14ac:dyDescent="0.3">
      <c r="A2074">
        <v>2073</v>
      </c>
      <c r="B2074" t="s">
        <v>15</v>
      </c>
      <c r="C2074" t="s">
        <v>5586</v>
      </c>
      <c r="D2074">
        <v>0.8</v>
      </c>
      <c r="E2074">
        <v>1609.39526313549</v>
      </c>
      <c r="F2074">
        <f t="shared" si="192"/>
        <v>8.0000000000000002E-3</v>
      </c>
      <c r="G2074">
        <f t="shared" si="193"/>
        <v>12.87516210508392</v>
      </c>
      <c r="H2074">
        <f t="shared" si="194"/>
        <v>6.3999999999999997E-5</v>
      </c>
      <c r="I2074">
        <f t="shared" si="195"/>
        <v>6.3999999999999997E-5</v>
      </c>
      <c r="J2074">
        <f t="shared" si="196"/>
        <v>1</v>
      </c>
      <c r="K2074">
        <f t="shared" si="197"/>
        <v>0.99900633169365793</v>
      </c>
    </row>
    <row r="2075" spans="1:11" x14ac:dyDescent="0.3">
      <c r="A2075">
        <v>2074</v>
      </c>
      <c r="B2075" t="s">
        <v>15</v>
      </c>
      <c r="C2075" t="s">
        <v>5587</v>
      </c>
      <c r="D2075">
        <v>0.79</v>
      </c>
      <c r="E2075">
        <v>33.551112205739599</v>
      </c>
      <c r="F2075">
        <f t="shared" si="192"/>
        <v>7.9000000000000008E-3</v>
      </c>
      <c r="G2075">
        <f t="shared" si="193"/>
        <v>0.26505378642534289</v>
      </c>
      <c r="H2075">
        <f t="shared" si="194"/>
        <v>6.2410000000000007E-5</v>
      </c>
      <c r="I2075">
        <f t="shared" si="195"/>
        <v>6.2410000000000007E-5</v>
      </c>
      <c r="J2075">
        <f t="shared" si="196"/>
        <v>1</v>
      </c>
      <c r="K2075">
        <f t="shared" si="197"/>
        <v>0.95399100674043036</v>
      </c>
    </row>
    <row r="2076" spans="1:11" x14ac:dyDescent="0.3">
      <c r="A2076">
        <v>2075</v>
      </c>
      <c r="B2076" t="s">
        <v>15</v>
      </c>
      <c r="C2076" t="s">
        <v>5588</v>
      </c>
      <c r="D2076">
        <v>0.78</v>
      </c>
      <c r="E2076">
        <v>526.51866563104795</v>
      </c>
      <c r="F2076">
        <f t="shared" si="192"/>
        <v>7.8000000000000005E-3</v>
      </c>
      <c r="G2076">
        <f t="shared" si="193"/>
        <v>4.1068455919221742</v>
      </c>
      <c r="H2076">
        <f t="shared" si="194"/>
        <v>6.0840000000000007E-5</v>
      </c>
      <c r="I2076">
        <f t="shared" si="195"/>
        <v>6.0840000000000007E-5</v>
      </c>
      <c r="J2076">
        <f t="shared" si="196"/>
        <v>1</v>
      </c>
      <c r="K2076">
        <f t="shared" si="197"/>
        <v>0.99704152484790942</v>
      </c>
    </row>
    <row r="2077" spans="1:11" x14ac:dyDescent="0.3">
      <c r="A2077">
        <v>2076</v>
      </c>
      <c r="B2077" t="s">
        <v>15</v>
      </c>
      <c r="C2077" t="s">
        <v>5589</v>
      </c>
      <c r="D2077">
        <v>0.77</v>
      </c>
      <c r="E2077">
        <v>42.352506924618098</v>
      </c>
      <c r="F2077">
        <f t="shared" si="192"/>
        <v>7.7000000000000002E-3</v>
      </c>
      <c r="G2077">
        <f t="shared" si="193"/>
        <v>0.32611430331955937</v>
      </c>
      <c r="H2077">
        <f t="shared" si="194"/>
        <v>5.9290000000000003E-5</v>
      </c>
      <c r="I2077">
        <f t="shared" si="195"/>
        <v>5.9290000000000003E-5</v>
      </c>
      <c r="J2077">
        <f t="shared" si="196"/>
        <v>1</v>
      </c>
      <c r="K2077">
        <f t="shared" si="197"/>
        <v>0.9642877905337911</v>
      </c>
    </row>
    <row r="2078" spans="1:11" x14ac:dyDescent="0.3">
      <c r="A2078">
        <v>2077</v>
      </c>
      <c r="B2078" t="s">
        <v>15</v>
      </c>
      <c r="C2078" t="s">
        <v>5590</v>
      </c>
      <c r="D2078">
        <v>0.72</v>
      </c>
      <c r="E2078">
        <v>421.59995529506199</v>
      </c>
      <c r="F2078">
        <f t="shared" si="192"/>
        <v>7.1999999999999998E-3</v>
      </c>
      <c r="G2078">
        <f t="shared" si="193"/>
        <v>3.0355196781244462</v>
      </c>
      <c r="H2078">
        <f t="shared" si="194"/>
        <v>5.1839999999999998E-5</v>
      </c>
      <c r="I2078">
        <f t="shared" si="195"/>
        <v>5.1839999999999998E-5</v>
      </c>
      <c r="J2078">
        <f t="shared" si="196"/>
        <v>1</v>
      </c>
      <c r="K2078">
        <f t="shared" si="197"/>
        <v>0.99659026294650466</v>
      </c>
    </row>
    <row r="2079" spans="1:11" x14ac:dyDescent="0.3">
      <c r="A2079">
        <v>2078</v>
      </c>
      <c r="B2079" t="s">
        <v>15</v>
      </c>
      <c r="C2079" t="s">
        <v>5591</v>
      </c>
      <c r="D2079">
        <v>0.7</v>
      </c>
      <c r="E2079">
        <v>302.24289032568402</v>
      </c>
      <c r="F2079">
        <f t="shared" si="192"/>
        <v>6.9999999999999993E-3</v>
      </c>
      <c r="G2079">
        <f t="shared" si="193"/>
        <v>2.1157002322797878</v>
      </c>
      <c r="H2079">
        <f t="shared" si="194"/>
        <v>4.8999999999999992E-5</v>
      </c>
      <c r="I2079">
        <f t="shared" si="195"/>
        <v>4.8999999999999992E-5</v>
      </c>
      <c r="J2079">
        <f t="shared" si="196"/>
        <v>1</v>
      </c>
      <c r="K2079">
        <f t="shared" si="197"/>
        <v>0.99537866692136301</v>
      </c>
    </row>
    <row r="2080" spans="1:11" x14ac:dyDescent="0.3">
      <c r="A2080">
        <v>2079</v>
      </c>
      <c r="B2080" t="s">
        <v>15</v>
      </c>
      <c r="C2080" t="s">
        <v>5592</v>
      </c>
      <c r="D2080">
        <v>0.69</v>
      </c>
      <c r="E2080">
        <v>643.95061664930699</v>
      </c>
      <c r="F2080">
        <f t="shared" si="192"/>
        <v>6.8999999999999999E-3</v>
      </c>
      <c r="G2080">
        <f t="shared" si="193"/>
        <v>4.4432592548802186</v>
      </c>
      <c r="H2080">
        <f t="shared" si="194"/>
        <v>4.761E-5</v>
      </c>
      <c r="I2080">
        <f t="shared" si="195"/>
        <v>4.761E-5</v>
      </c>
      <c r="J2080">
        <f t="shared" si="196"/>
        <v>1</v>
      </c>
      <c r="K2080">
        <f t="shared" si="197"/>
        <v>0.99785927233817029</v>
      </c>
    </row>
    <row r="2081" spans="1:11" x14ac:dyDescent="0.3">
      <c r="A2081">
        <v>2080</v>
      </c>
      <c r="B2081" t="s">
        <v>15</v>
      </c>
      <c r="C2081" t="s">
        <v>5593</v>
      </c>
      <c r="D2081">
        <v>0.69</v>
      </c>
      <c r="E2081">
        <v>483.20360173086999</v>
      </c>
      <c r="F2081">
        <f t="shared" si="192"/>
        <v>6.8999999999999999E-3</v>
      </c>
      <c r="G2081">
        <f t="shared" si="193"/>
        <v>3.3341048519430028</v>
      </c>
      <c r="H2081">
        <f t="shared" si="194"/>
        <v>4.761E-5</v>
      </c>
      <c r="I2081">
        <f t="shared" si="195"/>
        <v>4.761E-5</v>
      </c>
      <c r="J2081">
        <f t="shared" si="196"/>
        <v>1</v>
      </c>
      <c r="K2081">
        <f t="shared" si="197"/>
        <v>0.99714813340150854</v>
      </c>
    </row>
    <row r="2082" spans="1:11" x14ac:dyDescent="0.3">
      <c r="A2082">
        <v>2081</v>
      </c>
      <c r="B2082" t="s">
        <v>15</v>
      </c>
      <c r="C2082" t="s">
        <v>5594</v>
      </c>
      <c r="D2082">
        <v>0.68</v>
      </c>
      <c r="E2082">
        <v>700.74147820731798</v>
      </c>
      <c r="F2082">
        <f t="shared" si="192"/>
        <v>6.8000000000000005E-3</v>
      </c>
      <c r="G2082">
        <f t="shared" si="193"/>
        <v>4.7650420518097629</v>
      </c>
      <c r="H2082">
        <f t="shared" si="194"/>
        <v>4.6240000000000005E-5</v>
      </c>
      <c r="I2082">
        <f t="shared" si="195"/>
        <v>4.6240000000000005E-5</v>
      </c>
      <c r="J2082">
        <f t="shared" si="196"/>
        <v>1</v>
      </c>
      <c r="K2082">
        <f t="shared" si="197"/>
        <v>0.99806108018893891</v>
      </c>
    </row>
    <row r="2083" spans="1:11" x14ac:dyDescent="0.3">
      <c r="A2083">
        <v>2082</v>
      </c>
      <c r="B2083" t="s">
        <v>15</v>
      </c>
      <c r="C2083" t="s">
        <v>5595</v>
      </c>
      <c r="D2083">
        <v>0.67</v>
      </c>
      <c r="E2083">
        <v>1270.57520773854</v>
      </c>
      <c r="F2083">
        <f t="shared" si="192"/>
        <v>6.7000000000000002E-3</v>
      </c>
      <c r="G2083">
        <f t="shared" si="193"/>
        <v>8.5128538918482182</v>
      </c>
      <c r="H2083">
        <f t="shared" si="194"/>
        <v>4.4890000000000006E-5</v>
      </c>
      <c r="I2083">
        <f t="shared" si="195"/>
        <v>4.4890000000000006E-5</v>
      </c>
      <c r="J2083">
        <f t="shared" si="196"/>
        <v>1</v>
      </c>
      <c r="K2083">
        <f t="shared" si="197"/>
        <v>0.9989459153970901</v>
      </c>
    </row>
    <row r="2084" spans="1:11" x14ac:dyDescent="0.3">
      <c r="A2084">
        <v>2083</v>
      </c>
      <c r="B2084" t="s">
        <v>15</v>
      </c>
      <c r="C2084" t="s">
        <v>5596</v>
      </c>
      <c r="D2084">
        <v>0.67</v>
      </c>
      <c r="E2084">
        <v>84.705013849236295</v>
      </c>
      <c r="F2084">
        <f t="shared" si="192"/>
        <v>6.7000000000000002E-3</v>
      </c>
      <c r="G2084">
        <f t="shared" si="193"/>
        <v>0.56752359278988318</v>
      </c>
      <c r="H2084">
        <f t="shared" si="194"/>
        <v>4.4890000000000006E-5</v>
      </c>
      <c r="I2084">
        <f t="shared" si="195"/>
        <v>4.4890000000000006E-5</v>
      </c>
      <c r="J2084">
        <f t="shared" si="196"/>
        <v>1</v>
      </c>
      <c r="K2084">
        <f t="shared" si="197"/>
        <v>0.98430454134547718</v>
      </c>
    </row>
    <row r="2085" spans="1:11" x14ac:dyDescent="0.3">
      <c r="A2085">
        <v>2084</v>
      </c>
      <c r="B2085" t="s">
        <v>15</v>
      </c>
      <c r="C2085" t="s">
        <v>5597</v>
      </c>
      <c r="D2085">
        <v>0.66</v>
      </c>
      <c r="E2085">
        <v>10790.26369602203</v>
      </c>
      <c r="F2085">
        <f t="shared" si="192"/>
        <v>6.6E-3</v>
      </c>
      <c r="G2085">
        <f t="shared" si="193"/>
        <v>71.215740393745392</v>
      </c>
      <c r="H2085">
        <f t="shared" si="194"/>
        <v>4.3559999999999996E-5</v>
      </c>
      <c r="I2085">
        <f t="shared" si="195"/>
        <v>4.3849999999999995E-5</v>
      </c>
      <c r="J2085">
        <f t="shared" si="196"/>
        <v>0.99338654503990875</v>
      </c>
      <c r="K2085">
        <f t="shared" si="197"/>
        <v>0.9998776749760091</v>
      </c>
    </row>
    <row r="2086" spans="1:11" x14ac:dyDescent="0.3">
      <c r="A2086">
        <v>2085</v>
      </c>
      <c r="B2086" t="s">
        <v>15</v>
      </c>
      <c r="C2086" t="s">
        <v>5598</v>
      </c>
      <c r="D2086">
        <v>0.66</v>
      </c>
      <c r="E2086">
        <v>997.20902667964504</v>
      </c>
      <c r="F2086">
        <f t="shared" si="192"/>
        <v>6.6E-3</v>
      </c>
      <c r="G2086">
        <f t="shared" si="193"/>
        <v>6.581579576085657</v>
      </c>
      <c r="H2086">
        <f t="shared" si="194"/>
        <v>4.3559999999999996E-5</v>
      </c>
      <c r="I2086">
        <f t="shared" si="195"/>
        <v>4.3559999999999996E-5</v>
      </c>
      <c r="J2086">
        <f t="shared" si="196"/>
        <v>1</v>
      </c>
      <c r="K2086">
        <f t="shared" si="197"/>
        <v>0.998677181108234</v>
      </c>
    </row>
    <row r="2087" spans="1:11" x14ac:dyDescent="0.3">
      <c r="A2087">
        <v>2086</v>
      </c>
      <c r="B2087" t="s">
        <v>15</v>
      </c>
      <c r="C2087" t="s">
        <v>5599</v>
      </c>
      <c r="D2087">
        <v>0.66</v>
      </c>
      <c r="E2087">
        <v>398.498587881633</v>
      </c>
      <c r="F2087">
        <f t="shared" si="192"/>
        <v>6.6E-3</v>
      </c>
      <c r="G2087">
        <f t="shared" si="193"/>
        <v>2.6300906800187778</v>
      </c>
      <c r="H2087">
        <f t="shared" si="194"/>
        <v>4.3559999999999996E-5</v>
      </c>
      <c r="I2087">
        <f t="shared" si="195"/>
        <v>4.3559999999999996E-5</v>
      </c>
      <c r="J2087">
        <f t="shared" si="196"/>
        <v>1</v>
      </c>
      <c r="K2087">
        <f t="shared" si="197"/>
        <v>0.99669304371727185</v>
      </c>
    </row>
    <row r="2088" spans="1:11" x14ac:dyDescent="0.3">
      <c r="A2088">
        <v>2087</v>
      </c>
      <c r="B2088" t="s">
        <v>15</v>
      </c>
      <c r="C2088" t="s">
        <v>5600</v>
      </c>
      <c r="D2088">
        <v>0.66</v>
      </c>
      <c r="E2088">
        <v>1080.9064529224599</v>
      </c>
      <c r="F2088">
        <f t="shared" si="192"/>
        <v>6.6E-3</v>
      </c>
      <c r="G2088">
        <f t="shared" si="193"/>
        <v>7.1339825892882356</v>
      </c>
      <c r="H2088">
        <f t="shared" si="194"/>
        <v>4.3559999999999996E-5</v>
      </c>
      <c r="I2088">
        <f t="shared" si="195"/>
        <v>4.3559999999999996E-5</v>
      </c>
      <c r="J2088">
        <f t="shared" si="196"/>
        <v>1</v>
      </c>
      <c r="K2088">
        <f t="shared" si="197"/>
        <v>0.9987795479450815</v>
      </c>
    </row>
    <row r="2089" spans="1:11" x14ac:dyDescent="0.3">
      <c r="A2089">
        <v>2088</v>
      </c>
      <c r="B2089" t="s">
        <v>15</v>
      </c>
      <c r="C2089" t="s">
        <v>5601</v>
      </c>
      <c r="D2089">
        <v>0.65</v>
      </c>
      <c r="E2089">
        <v>833.57434083452995</v>
      </c>
      <c r="F2089">
        <f t="shared" si="192"/>
        <v>6.5000000000000006E-3</v>
      </c>
      <c r="G2089">
        <f t="shared" si="193"/>
        <v>5.4182332154244452</v>
      </c>
      <c r="H2089">
        <f t="shared" si="194"/>
        <v>4.2250000000000011E-5</v>
      </c>
      <c r="I2089">
        <f t="shared" si="195"/>
        <v>4.2250000000000011E-5</v>
      </c>
      <c r="J2089">
        <f t="shared" si="196"/>
        <v>1</v>
      </c>
      <c r="K2089">
        <f t="shared" si="197"/>
        <v>0.99844166618454278</v>
      </c>
    </row>
    <row r="2090" spans="1:11" x14ac:dyDescent="0.3">
      <c r="A2090">
        <v>2089</v>
      </c>
      <c r="B2090" t="s">
        <v>15</v>
      </c>
      <c r="C2090" t="s">
        <v>5602</v>
      </c>
      <c r="D2090">
        <v>0.65</v>
      </c>
      <c r="E2090">
        <v>976.99533019289606</v>
      </c>
      <c r="F2090">
        <f t="shared" si="192"/>
        <v>6.5000000000000006E-3</v>
      </c>
      <c r="G2090">
        <f t="shared" si="193"/>
        <v>6.350469646253825</v>
      </c>
      <c r="H2090">
        <f t="shared" si="194"/>
        <v>4.2250000000000011E-5</v>
      </c>
      <c r="I2090">
        <f t="shared" si="195"/>
        <v>4.8664500000000005E-3</v>
      </c>
      <c r="J2090">
        <f t="shared" si="196"/>
        <v>8.6818933719651908E-3</v>
      </c>
      <c r="K2090">
        <f t="shared" si="197"/>
        <v>0.99867027442381029</v>
      </c>
    </row>
    <row r="2091" spans="1:11" x14ac:dyDescent="0.3">
      <c r="A2091">
        <v>2090</v>
      </c>
      <c r="B2091" t="s">
        <v>15</v>
      </c>
      <c r="C2091" t="s">
        <v>5603</v>
      </c>
      <c r="D2091">
        <v>0.64</v>
      </c>
      <c r="E2091">
        <v>21187.804146015798</v>
      </c>
      <c r="F2091">
        <f t="shared" si="192"/>
        <v>6.4000000000000003E-3</v>
      </c>
      <c r="G2091">
        <f t="shared" si="193"/>
        <v>135.60194653450111</v>
      </c>
      <c r="H2091">
        <f t="shared" si="194"/>
        <v>4.0960000000000001E-5</v>
      </c>
      <c r="I2091">
        <f t="shared" si="195"/>
        <v>4.0960000000000001E-5</v>
      </c>
      <c r="J2091">
        <f t="shared" si="196"/>
        <v>1</v>
      </c>
      <c r="K2091">
        <f t="shared" si="197"/>
        <v>0.99993958971261987</v>
      </c>
    </row>
    <row r="2092" spans="1:11" x14ac:dyDescent="0.3">
      <c r="A2092">
        <v>2091</v>
      </c>
      <c r="B2092" t="s">
        <v>15</v>
      </c>
      <c r="C2092" t="s">
        <v>5604</v>
      </c>
      <c r="D2092">
        <v>0.63</v>
      </c>
      <c r="E2092">
        <v>397.53603090607498</v>
      </c>
      <c r="F2092">
        <f t="shared" si="192"/>
        <v>6.3E-3</v>
      </c>
      <c r="G2092">
        <f t="shared" si="193"/>
        <v>2.5044769947082726</v>
      </c>
      <c r="H2092">
        <f t="shared" si="194"/>
        <v>3.9690000000000001E-5</v>
      </c>
      <c r="I2092">
        <f t="shared" si="195"/>
        <v>3.9690000000000001E-5</v>
      </c>
      <c r="J2092">
        <f t="shared" si="196"/>
        <v>1</v>
      </c>
      <c r="K2092">
        <f t="shared" si="197"/>
        <v>0.99683549097060664</v>
      </c>
    </row>
    <row r="2093" spans="1:11" x14ac:dyDescent="0.3">
      <c r="A2093">
        <v>2092</v>
      </c>
      <c r="B2093" t="s">
        <v>15</v>
      </c>
      <c r="C2093" t="s">
        <v>5605</v>
      </c>
      <c r="D2093">
        <v>0.62</v>
      </c>
      <c r="E2093">
        <v>753.682111863091</v>
      </c>
      <c r="F2093">
        <f t="shared" si="192"/>
        <v>6.1999999999999998E-3</v>
      </c>
      <c r="G2093">
        <f t="shared" si="193"/>
        <v>4.6728290935511643</v>
      </c>
      <c r="H2093">
        <f t="shared" si="194"/>
        <v>3.8439999999999998E-5</v>
      </c>
      <c r="I2093">
        <f t="shared" si="195"/>
        <v>3.8439999999999998E-5</v>
      </c>
      <c r="J2093">
        <f t="shared" si="196"/>
        <v>1</v>
      </c>
      <c r="K2093">
        <f t="shared" si="197"/>
        <v>0.99835609634323141</v>
      </c>
    </row>
    <row r="2094" spans="1:11" x14ac:dyDescent="0.3">
      <c r="A2094">
        <v>2093</v>
      </c>
      <c r="B2094" t="s">
        <v>15</v>
      </c>
      <c r="C2094" t="s">
        <v>5606</v>
      </c>
      <c r="D2094">
        <v>0.62</v>
      </c>
      <c r="E2094">
        <v>795.07206181214997</v>
      </c>
      <c r="F2094">
        <f t="shared" si="192"/>
        <v>6.1999999999999998E-3</v>
      </c>
      <c r="G2094">
        <f t="shared" si="193"/>
        <v>4.9294467832353295</v>
      </c>
      <c r="H2094">
        <f t="shared" si="194"/>
        <v>3.8439999999999998E-5</v>
      </c>
      <c r="I2094">
        <f t="shared" si="195"/>
        <v>3.8439999999999998E-5</v>
      </c>
      <c r="J2094">
        <f t="shared" si="196"/>
        <v>1</v>
      </c>
      <c r="K2094">
        <f t="shared" si="197"/>
        <v>0.99844160818046124</v>
      </c>
    </row>
    <row r="2095" spans="1:11" x14ac:dyDescent="0.3">
      <c r="A2095">
        <v>2094</v>
      </c>
      <c r="B2095" t="s">
        <v>15</v>
      </c>
      <c r="C2095" t="s">
        <v>5607</v>
      </c>
      <c r="D2095">
        <v>0.62</v>
      </c>
      <c r="E2095">
        <v>91.442912678152794</v>
      </c>
      <c r="F2095">
        <f t="shared" si="192"/>
        <v>6.1999999999999998E-3</v>
      </c>
      <c r="G2095">
        <f t="shared" si="193"/>
        <v>0.56694605860454728</v>
      </c>
      <c r="H2095">
        <f t="shared" si="194"/>
        <v>3.8439999999999998E-5</v>
      </c>
      <c r="I2095">
        <f t="shared" si="195"/>
        <v>3.8439999999999998E-5</v>
      </c>
      <c r="J2095">
        <f t="shared" si="196"/>
        <v>1</v>
      </c>
      <c r="K2095">
        <f t="shared" si="197"/>
        <v>0.98653094971766764</v>
      </c>
    </row>
    <row r="2096" spans="1:11" x14ac:dyDescent="0.3">
      <c r="A2096">
        <v>2095</v>
      </c>
      <c r="B2096" t="s">
        <v>15</v>
      </c>
      <c r="C2096" t="s">
        <v>5608</v>
      </c>
      <c r="D2096">
        <v>0.61</v>
      </c>
      <c r="E2096">
        <v>203.09952184305499</v>
      </c>
      <c r="F2096">
        <f t="shared" si="192"/>
        <v>6.0999999999999995E-3</v>
      </c>
      <c r="G2096">
        <f t="shared" si="193"/>
        <v>1.2389070832426354</v>
      </c>
      <c r="H2096">
        <f t="shared" si="194"/>
        <v>3.7209999999999991E-5</v>
      </c>
      <c r="I2096">
        <f t="shared" si="195"/>
        <v>3.7209999999999991E-5</v>
      </c>
      <c r="J2096">
        <f t="shared" si="196"/>
        <v>1</v>
      </c>
      <c r="K2096">
        <f t="shared" si="197"/>
        <v>0.99401108014509032</v>
      </c>
    </row>
    <row r="2097" spans="1:11" x14ac:dyDescent="0.3">
      <c r="A2097">
        <v>2096</v>
      </c>
      <c r="B2097" t="s">
        <v>15</v>
      </c>
      <c r="C2097" t="s">
        <v>5609</v>
      </c>
      <c r="D2097">
        <v>0.61</v>
      </c>
      <c r="E2097">
        <v>857.63826522351599</v>
      </c>
      <c r="F2097">
        <f t="shared" si="192"/>
        <v>6.0999999999999995E-3</v>
      </c>
      <c r="G2097">
        <f t="shared" si="193"/>
        <v>5.2315934178634471</v>
      </c>
      <c r="H2097">
        <f t="shared" si="194"/>
        <v>3.7209999999999991E-5</v>
      </c>
      <c r="I2097">
        <f t="shared" si="195"/>
        <v>7.2019999999999991E-5</v>
      </c>
      <c r="J2097">
        <f t="shared" si="196"/>
        <v>0.51666203832268809</v>
      </c>
      <c r="K2097">
        <f t="shared" si="197"/>
        <v>0.99857849989398784</v>
      </c>
    </row>
    <row r="2098" spans="1:11" x14ac:dyDescent="0.3">
      <c r="A2098">
        <v>2097</v>
      </c>
      <c r="B2098" t="s">
        <v>15</v>
      </c>
      <c r="C2098" t="s">
        <v>5610</v>
      </c>
      <c r="D2098">
        <v>0.6</v>
      </c>
      <c r="E2098">
        <v>5154.1666913421204</v>
      </c>
      <c r="F2098">
        <f t="shared" si="192"/>
        <v>6.0000000000000001E-3</v>
      </c>
      <c r="G2098">
        <f t="shared" si="193"/>
        <v>30.925000148052725</v>
      </c>
      <c r="H2098">
        <f t="shared" si="194"/>
        <v>3.6000000000000001E-5</v>
      </c>
      <c r="I2098">
        <f t="shared" si="195"/>
        <v>3.6000000000000001E-5</v>
      </c>
      <c r="J2098">
        <f t="shared" si="196"/>
        <v>1</v>
      </c>
      <c r="K2098">
        <f t="shared" si="197"/>
        <v>0.99976720575889177</v>
      </c>
    </row>
    <row r="2099" spans="1:11" x14ac:dyDescent="0.3">
      <c r="A2099">
        <v>2098</v>
      </c>
      <c r="B2099" t="s">
        <v>15</v>
      </c>
      <c r="C2099" t="s">
        <v>5611</v>
      </c>
      <c r="D2099">
        <v>0.6</v>
      </c>
      <c r="E2099">
        <v>617.96157830920197</v>
      </c>
      <c r="F2099">
        <f t="shared" si="192"/>
        <v>6.0000000000000001E-3</v>
      </c>
      <c r="G2099">
        <f t="shared" si="193"/>
        <v>3.7077694698552119</v>
      </c>
      <c r="H2099">
        <f t="shared" si="194"/>
        <v>3.6000000000000001E-5</v>
      </c>
      <c r="I2099">
        <f t="shared" si="195"/>
        <v>3.6000000000000001E-5</v>
      </c>
      <c r="J2099">
        <f t="shared" si="196"/>
        <v>1</v>
      </c>
      <c r="K2099">
        <f t="shared" si="197"/>
        <v>0.99806001529664978</v>
      </c>
    </row>
    <row r="2100" spans="1:11" x14ac:dyDescent="0.3">
      <c r="A2100">
        <v>2099</v>
      </c>
      <c r="B2100" t="s">
        <v>15</v>
      </c>
      <c r="C2100" t="s">
        <v>5612</v>
      </c>
      <c r="D2100">
        <v>0.6</v>
      </c>
      <c r="E2100">
        <v>832.61178385897006</v>
      </c>
      <c r="F2100">
        <f t="shared" si="192"/>
        <v>6.0000000000000001E-3</v>
      </c>
      <c r="G2100">
        <f t="shared" si="193"/>
        <v>4.9956707031538201</v>
      </c>
      <c r="H2100">
        <f t="shared" si="194"/>
        <v>3.6000000000000001E-5</v>
      </c>
      <c r="I2100">
        <f t="shared" si="195"/>
        <v>3.6000000000000001E-5</v>
      </c>
      <c r="J2100">
        <f t="shared" si="196"/>
        <v>1</v>
      </c>
      <c r="K2100">
        <f t="shared" si="197"/>
        <v>0.99855978993186789</v>
      </c>
    </row>
    <row r="2101" spans="1:11" x14ac:dyDescent="0.3">
      <c r="A2101">
        <v>2100</v>
      </c>
      <c r="B2101" t="s">
        <v>15</v>
      </c>
      <c r="C2101" t="s">
        <v>5613</v>
      </c>
      <c r="D2101">
        <v>0.59</v>
      </c>
      <c r="E2101">
        <v>420.63739831950301</v>
      </c>
      <c r="F2101">
        <f t="shared" si="192"/>
        <v>5.8999999999999999E-3</v>
      </c>
      <c r="G2101">
        <f t="shared" si="193"/>
        <v>2.4817606500850675</v>
      </c>
      <c r="H2101">
        <f t="shared" si="194"/>
        <v>3.481E-5</v>
      </c>
      <c r="I2101">
        <f t="shared" si="195"/>
        <v>3.481E-5</v>
      </c>
      <c r="J2101">
        <f t="shared" si="196"/>
        <v>1</v>
      </c>
      <c r="K2101">
        <f t="shared" si="197"/>
        <v>0.99719866275387692</v>
      </c>
    </row>
    <row r="2102" spans="1:11" x14ac:dyDescent="0.3">
      <c r="A2102">
        <v>2101</v>
      </c>
      <c r="B2102" t="s">
        <v>15</v>
      </c>
      <c r="C2102" t="s">
        <v>5614</v>
      </c>
      <c r="D2102">
        <v>0.56999999999999995</v>
      </c>
      <c r="E2102">
        <v>26737.907667091898</v>
      </c>
      <c r="F2102">
        <f t="shared" si="192"/>
        <v>5.6999999999999993E-3</v>
      </c>
      <c r="G2102">
        <f t="shared" si="193"/>
        <v>152.40607370242381</v>
      </c>
      <c r="H2102">
        <f t="shared" si="194"/>
        <v>3.2489999999999996E-5</v>
      </c>
      <c r="I2102">
        <f t="shared" si="195"/>
        <v>3.2489999999999996E-5</v>
      </c>
      <c r="J2102">
        <f t="shared" si="196"/>
        <v>1</v>
      </c>
      <c r="K2102">
        <f t="shared" si="197"/>
        <v>0.99995736481282915</v>
      </c>
    </row>
    <row r="2103" spans="1:11" x14ac:dyDescent="0.3">
      <c r="A2103">
        <v>2102</v>
      </c>
      <c r="B2103" t="s">
        <v>15</v>
      </c>
      <c r="C2103" t="s">
        <v>5615</v>
      </c>
      <c r="D2103">
        <v>0.56999999999999995</v>
      </c>
      <c r="E2103">
        <v>124.169849847176</v>
      </c>
      <c r="F2103">
        <f t="shared" si="192"/>
        <v>5.6999999999999993E-3</v>
      </c>
      <c r="G2103">
        <f t="shared" si="193"/>
        <v>0.7077681441289031</v>
      </c>
      <c r="H2103">
        <f t="shared" si="194"/>
        <v>3.2489999999999996E-5</v>
      </c>
      <c r="I2103">
        <f t="shared" si="195"/>
        <v>3.2489999999999996E-5</v>
      </c>
      <c r="J2103">
        <f t="shared" si="196"/>
        <v>1</v>
      </c>
      <c r="K2103">
        <f t="shared" si="197"/>
        <v>0.99086097986011168</v>
      </c>
    </row>
    <row r="2104" spans="1:11" x14ac:dyDescent="0.3">
      <c r="A2104">
        <v>2103</v>
      </c>
      <c r="B2104" t="s">
        <v>15</v>
      </c>
      <c r="C2104" t="s">
        <v>5616</v>
      </c>
      <c r="D2104">
        <v>0.56999999999999995</v>
      </c>
      <c r="E2104">
        <v>16.363468584511601</v>
      </c>
      <c r="F2104">
        <f t="shared" si="192"/>
        <v>5.6999999999999993E-3</v>
      </c>
      <c r="G2104">
        <f t="shared" si="193"/>
        <v>9.3271770931716111E-2</v>
      </c>
      <c r="H2104">
        <f t="shared" si="194"/>
        <v>3.2489999999999996E-5</v>
      </c>
      <c r="I2104">
        <f t="shared" si="195"/>
        <v>3.2489999999999996E-5</v>
      </c>
      <c r="J2104">
        <f t="shared" si="196"/>
        <v>1</v>
      </c>
      <c r="K2104">
        <f t="shared" si="197"/>
        <v>0.93267770307598319</v>
      </c>
    </row>
    <row r="2105" spans="1:11" x14ac:dyDescent="0.3">
      <c r="A2105">
        <v>2104</v>
      </c>
      <c r="B2105" t="s">
        <v>15</v>
      </c>
      <c r="C2105" t="s">
        <v>5617</v>
      </c>
      <c r="D2105">
        <v>0.56999999999999995</v>
      </c>
      <c r="E2105">
        <v>2560.4015549882802</v>
      </c>
      <c r="F2105">
        <f t="shared" si="192"/>
        <v>5.6999999999999993E-3</v>
      </c>
      <c r="G2105">
        <f t="shared" si="193"/>
        <v>14.594288863433196</v>
      </c>
      <c r="H2105">
        <f t="shared" si="194"/>
        <v>3.2489999999999996E-5</v>
      </c>
      <c r="I2105">
        <f t="shared" si="195"/>
        <v>3.2489999999999996E-5</v>
      </c>
      <c r="J2105">
        <f t="shared" si="196"/>
        <v>1</v>
      </c>
      <c r="K2105">
        <f t="shared" si="197"/>
        <v>0.99955485643806552</v>
      </c>
    </row>
    <row r="2106" spans="1:11" x14ac:dyDescent="0.3">
      <c r="A2106">
        <v>2105</v>
      </c>
      <c r="B2106" t="s">
        <v>15</v>
      </c>
      <c r="C2106" t="s">
        <v>5618</v>
      </c>
      <c r="D2106">
        <v>0.56000000000000005</v>
      </c>
      <c r="E2106">
        <v>2916.5476359452941</v>
      </c>
      <c r="F2106">
        <f t="shared" si="192"/>
        <v>5.6000000000000008E-3</v>
      </c>
      <c r="G2106">
        <f t="shared" si="193"/>
        <v>16.332666761293648</v>
      </c>
      <c r="H2106">
        <f t="shared" si="194"/>
        <v>3.1360000000000011E-5</v>
      </c>
      <c r="I2106">
        <f t="shared" si="195"/>
        <v>2.4225699999999998E-3</v>
      </c>
      <c r="J2106">
        <f t="shared" si="196"/>
        <v>1.2944930383848564E-2</v>
      </c>
      <c r="K2106">
        <f t="shared" si="197"/>
        <v>0.99961605804797915</v>
      </c>
    </row>
    <row r="2107" spans="1:11" x14ac:dyDescent="0.3">
      <c r="A2107">
        <v>2106</v>
      </c>
      <c r="B2107" t="s">
        <v>15</v>
      </c>
      <c r="C2107" t="s">
        <v>5619</v>
      </c>
      <c r="D2107">
        <v>0.56000000000000005</v>
      </c>
      <c r="E2107">
        <v>329.19448564135001</v>
      </c>
      <c r="F2107">
        <f t="shared" si="192"/>
        <v>5.6000000000000008E-3</v>
      </c>
      <c r="G2107">
        <f t="shared" si="193"/>
        <v>1.8434891195915604</v>
      </c>
      <c r="H2107">
        <f t="shared" si="194"/>
        <v>3.1360000000000011E-5</v>
      </c>
      <c r="I2107">
        <f t="shared" si="195"/>
        <v>3.1360000000000011E-5</v>
      </c>
      <c r="J2107">
        <f t="shared" si="196"/>
        <v>1</v>
      </c>
      <c r="K2107">
        <f t="shared" si="197"/>
        <v>0.99660353369319088</v>
      </c>
    </row>
    <row r="2108" spans="1:11" x14ac:dyDescent="0.3">
      <c r="A2108">
        <v>2107</v>
      </c>
      <c r="B2108" t="s">
        <v>15</v>
      </c>
      <c r="C2108" t="s">
        <v>5620</v>
      </c>
      <c r="D2108">
        <v>0.55000000000000004</v>
      </c>
      <c r="E2108">
        <v>2537.30018757485</v>
      </c>
      <c r="F2108">
        <f t="shared" si="192"/>
        <v>5.5000000000000005E-3</v>
      </c>
      <c r="G2108">
        <f t="shared" si="193"/>
        <v>13.955151031661677</v>
      </c>
      <c r="H2108">
        <f t="shared" si="194"/>
        <v>3.0250000000000007E-5</v>
      </c>
      <c r="I2108">
        <f t="shared" si="195"/>
        <v>3.0250000000000007E-5</v>
      </c>
      <c r="J2108">
        <f t="shared" si="196"/>
        <v>1</v>
      </c>
      <c r="K2108">
        <f t="shared" si="197"/>
        <v>0.99956656227960738</v>
      </c>
    </row>
    <row r="2109" spans="1:11" x14ac:dyDescent="0.3">
      <c r="A2109">
        <v>2108</v>
      </c>
      <c r="B2109" t="s">
        <v>15</v>
      </c>
      <c r="C2109" t="s">
        <v>5621</v>
      </c>
      <c r="D2109">
        <v>0.55000000000000004</v>
      </c>
      <c r="E2109">
        <v>317.64380193463597</v>
      </c>
      <c r="F2109">
        <f t="shared" si="192"/>
        <v>5.5000000000000005E-3</v>
      </c>
      <c r="G2109">
        <f t="shared" si="193"/>
        <v>1.747040910640498</v>
      </c>
      <c r="H2109">
        <f t="shared" si="194"/>
        <v>3.0250000000000007E-5</v>
      </c>
      <c r="I2109">
        <f t="shared" si="195"/>
        <v>3.0250000000000007E-5</v>
      </c>
      <c r="J2109">
        <f t="shared" si="196"/>
        <v>1</v>
      </c>
      <c r="K2109">
        <f t="shared" si="197"/>
        <v>0.99654298734509605</v>
      </c>
    </row>
    <row r="2110" spans="1:11" x14ac:dyDescent="0.3">
      <c r="A2110">
        <v>2109</v>
      </c>
      <c r="B2110" t="s">
        <v>15</v>
      </c>
      <c r="C2110" t="s">
        <v>5622</v>
      </c>
      <c r="D2110">
        <v>0.54</v>
      </c>
      <c r="E2110">
        <v>2693.2344176154802</v>
      </c>
      <c r="F2110">
        <f t="shared" si="192"/>
        <v>5.4000000000000003E-3</v>
      </c>
      <c r="G2110">
        <f t="shared" si="193"/>
        <v>14.543465855123594</v>
      </c>
      <c r="H2110">
        <f t="shared" si="194"/>
        <v>2.9160000000000002E-5</v>
      </c>
      <c r="I2110">
        <f t="shared" si="195"/>
        <v>2.9160000000000002E-5</v>
      </c>
      <c r="J2110">
        <f t="shared" si="196"/>
        <v>1</v>
      </c>
      <c r="K2110">
        <f t="shared" si="197"/>
        <v>0.99959907555995131</v>
      </c>
    </row>
    <row r="2111" spans="1:11" x14ac:dyDescent="0.3">
      <c r="A2111">
        <v>2110</v>
      </c>
      <c r="B2111" t="s">
        <v>15</v>
      </c>
      <c r="C2111" t="s">
        <v>5623</v>
      </c>
      <c r="D2111">
        <v>0.54</v>
      </c>
      <c r="E2111">
        <v>721.91773166962798</v>
      </c>
      <c r="F2111">
        <f t="shared" si="192"/>
        <v>5.4000000000000003E-3</v>
      </c>
      <c r="G2111">
        <f t="shared" si="193"/>
        <v>3.8983557510159912</v>
      </c>
      <c r="H2111">
        <f t="shared" si="194"/>
        <v>2.9160000000000002E-5</v>
      </c>
      <c r="I2111">
        <f t="shared" si="195"/>
        <v>2.9160000000000002E-5</v>
      </c>
      <c r="J2111">
        <f t="shared" si="196"/>
        <v>1</v>
      </c>
      <c r="K2111">
        <f t="shared" si="197"/>
        <v>0.99850510285563143</v>
      </c>
    </row>
    <row r="2112" spans="1:11" x14ac:dyDescent="0.3">
      <c r="A2112">
        <v>2111</v>
      </c>
      <c r="B2112" t="s">
        <v>15</v>
      </c>
      <c r="C2112" t="s">
        <v>5624</v>
      </c>
      <c r="D2112">
        <v>0.52</v>
      </c>
      <c r="E2112">
        <v>925.97981048824204</v>
      </c>
      <c r="F2112">
        <f t="shared" si="192"/>
        <v>5.1999999999999998E-3</v>
      </c>
      <c r="G2112">
        <f t="shared" si="193"/>
        <v>4.8150950145388585</v>
      </c>
      <c r="H2112">
        <f t="shared" si="194"/>
        <v>2.7039999999999999E-5</v>
      </c>
      <c r="I2112">
        <f t="shared" si="195"/>
        <v>2.7039999999999999E-5</v>
      </c>
      <c r="J2112">
        <f t="shared" si="196"/>
        <v>1</v>
      </c>
      <c r="K2112">
        <f t="shared" si="197"/>
        <v>0.99887749572290585</v>
      </c>
    </row>
    <row r="2113" spans="1:11" x14ac:dyDescent="0.3">
      <c r="A2113">
        <v>2112</v>
      </c>
      <c r="B2113" t="s">
        <v>15</v>
      </c>
      <c r="C2113" t="s">
        <v>5625</v>
      </c>
      <c r="D2113">
        <v>0.52</v>
      </c>
      <c r="E2113">
        <v>4950.4305253025204</v>
      </c>
      <c r="F2113">
        <f t="shared" si="192"/>
        <v>5.1999999999999998E-3</v>
      </c>
      <c r="G2113">
        <f t="shared" si="193"/>
        <v>25.742238731573106</v>
      </c>
      <c r="H2113">
        <f t="shared" si="194"/>
        <v>2.7039999999999999E-5</v>
      </c>
      <c r="I2113">
        <f t="shared" si="195"/>
        <v>2.7039999999999999E-5</v>
      </c>
      <c r="J2113">
        <f t="shared" si="196"/>
        <v>1</v>
      </c>
      <c r="K2113">
        <f t="shared" si="197"/>
        <v>0.99978993932686544</v>
      </c>
    </row>
    <row r="2114" spans="1:11" x14ac:dyDescent="0.3">
      <c r="A2114">
        <v>2113</v>
      </c>
      <c r="B2114" t="s">
        <v>15</v>
      </c>
      <c r="C2114" t="s">
        <v>5626</v>
      </c>
      <c r="D2114">
        <v>0.51</v>
      </c>
      <c r="E2114">
        <v>437.96342387957401</v>
      </c>
      <c r="F2114">
        <f t="shared" ref="F2114:F2177" si="198">IFERROR(D2114/100,0)</f>
        <v>5.1000000000000004E-3</v>
      </c>
      <c r="G2114">
        <f t="shared" ref="G2114:G2177" si="199">F2114*E2114</f>
        <v>2.2336134617858274</v>
      </c>
      <c r="H2114">
        <f t="shared" ref="H2114:H2177" si="200">F2114^2</f>
        <v>2.6010000000000003E-5</v>
      </c>
      <c r="I2114">
        <f t="shared" ref="I2114:I2177" si="201">SUMIF($C:$C,C2114,$H:$H)</f>
        <v>2.6010000000000003E-5</v>
      </c>
      <c r="J2114">
        <f t="shared" ref="J2114:J2177" si="202">IF(I2114&gt;0,H2114/I2114,0)</f>
        <v>1</v>
      </c>
      <c r="K2114">
        <f t="shared" si="197"/>
        <v>0.99767374726847724</v>
      </c>
    </row>
    <row r="2115" spans="1:11" x14ac:dyDescent="0.3">
      <c r="A2115">
        <v>2114</v>
      </c>
      <c r="B2115" t="s">
        <v>15</v>
      </c>
      <c r="C2115" t="s">
        <v>5627</v>
      </c>
      <c r="D2115">
        <v>0.5</v>
      </c>
      <c r="E2115">
        <v>818.17342922557805</v>
      </c>
      <c r="F2115">
        <f t="shared" si="198"/>
        <v>5.0000000000000001E-3</v>
      </c>
      <c r="G2115">
        <f t="shared" si="199"/>
        <v>4.0908671461278905</v>
      </c>
      <c r="H2115">
        <f t="shared" si="200"/>
        <v>2.5000000000000001E-5</v>
      </c>
      <c r="I2115">
        <f t="shared" si="201"/>
        <v>4.5250000000000002E-5</v>
      </c>
      <c r="J2115">
        <f t="shared" si="202"/>
        <v>0.5524861878453039</v>
      </c>
      <c r="K2115">
        <f t="shared" ref="K2115:K2178" si="203">IF((E2115+D2115)&gt;0,ABS(E2115-D2115)/(E2115+D2115),0)</f>
        <v>0.99877851171871312</v>
      </c>
    </row>
    <row r="2116" spans="1:11" x14ac:dyDescent="0.3">
      <c r="A2116">
        <v>2115</v>
      </c>
      <c r="B2116" t="s">
        <v>15</v>
      </c>
      <c r="C2116" t="s">
        <v>5628</v>
      </c>
      <c r="D2116">
        <v>0.47</v>
      </c>
      <c r="E2116">
        <v>84100.528068585001</v>
      </c>
      <c r="F2116">
        <f t="shared" si="198"/>
        <v>4.6999999999999993E-3</v>
      </c>
      <c r="G2116">
        <f t="shared" si="199"/>
        <v>395.27248192234947</v>
      </c>
      <c r="H2116">
        <f t="shared" si="200"/>
        <v>2.2089999999999993E-5</v>
      </c>
      <c r="I2116">
        <f t="shared" si="201"/>
        <v>1.4093999999999999E-4</v>
      </c>
      <c r="J2116">
        <f t="shared" si="202"/>
        <v>0.1567333617142046</v>
      </c>
      <c r="K2116">
        <f t="shared" si="203"/>
        <v>0.99998882296260938</v>
      </c>
    </row>
    <row r="2117" spans="1:11" x14ac:dyDescent="0.3">
      <c r="A2117">
        <v>2116</v>
      </c>
      <c r="B2117" t="s">
        <v>15</v>
      </c>
      <c r="C2117" t="s">
        <v>5629</v>
      </c>
      <c r="D2117">
        <v>0.46</v>
      </c>
      <c r="E2117">
        <v>350.37073910365899</v>
      </c>
      <c r="F2117">
        <f t="shared" si="198"/>
        <v>4.5999999999999999E-3</v>
      </c>
      <c r="G2117">
        <f t="shared" si="199"/>
        <v>1.6117053998768314</v>
      </c>
      <c r="H2117">
        <f t="shared" si="200"/>
        <v>2.1160000000000001E-5</v>
      </c>
      <c r="I2117">
        <f t="shared" si="201"/>
        <v>2.1160000000000001E-5</v>
      </c>
      <c r="J2117">
        <f t="shared" si="202"/>
        <v>1</v>
      </c>
      <c r="K2117">
        <f t="shared" si="203"/>
        <v>0.9973776528181354</v>
      </c>
    </row>
    <row r="2118" spans="1:11" x14ac:dyDescent="0.3">
      <c r="A2118">
        <v>2117</v>
      </c>
      <c r="B2118" t="s">
        <v>15</v>
      </c>
      <c r="C2118" t="s">
        <v>3629</v>
      </c>
      <c r="D2118">
        <v>0.45</v>
      </c>
      <c r="E2118">
        <v>50176.170021965743</v>
      </c>
      <c r="F2118">
        <f t="shared" si="198"/>
        <v>4.5000000000000005E-3</v>
      </c>
      <c r="G2118">
        <f t="shared" si="199"/>
        <v>225.79276509884588</v>
      </c>
      <c r="H2118">
        <f t="shared" si="200"/>
        <v>2.0250000000000004E-5</v>
      </c>
      <c r="I2118">
        <f t="shared" si="201"/>
        <v>5.4880000000000003E-5</v>
      </c>
      <c r="J2118">
        <f t="shared" si="202"/>
        <v>0.36898688046647238</v>
      </c>
      <c r="K2118">
        <f t="shared" si="203"/>
        <v>0.99998206335939721</v>
      </c>
    </row>
    <row r="2119" spans="1:11" x14ac:dyDescent="0.3">
      <c r="A2119">
        <v>2118</v>
      </c>
      <c r="B2119" t="s">
        <v>15</v>
      </c>
      <c r="C2119" t="s">
        <v>5630</v>
      </c>
      <c r="D2119">
        <v>0.43</v>
      </c>
      <c r="E2119">
        <v>839.349682687886</v>
      </c>
      <c r="F2119">
        <f t="shared" si="198"/>
        <v>4.3E-3</v>
      </c>
      <c r="G2119">
        <f t="shared" si="199"/>
        <v>3.6092036355579098</v>
      </c>
      <c r="H2119">
        <f t="shared" si="200"/>
        <v>1.8490000000000001E-5</v>
      </c>
      <c r="I2119">
        <f t="shared" si="201"/>
        <v>3.2929999999999998E-5</v>
      </c>
      <c r="J2119">
        <f t="shared" si="202"/>
        <v>0.56149407834801102</v>
      </c>
      <c r="K2119">
        <f t="shared" si="203"/>
        <v>0.99897592187840589</v>
      </c>
    </row>
    <row r="2120" spans="1:11" x14ac:dyDescent="0.3">
      <c r="A2120">
        <v>2119</v>
      </c>
      <c r="B2120" t="s">
        <v>15</v>
      </c>
      <c r="C2120" t="s">
        <v>5631</v>
      </c>
      <c r="D2120">
        <v>0.42</v>
      </c>
      <c r="E2120">
        <v>121.282178920497</v>
      </c>
      <c r="F2120">
        <f t="shared" si="198"/>
        <v>4.1999999999999997E-3</v>
      </c>
      <c r="G2120">
        <f t="shared" si="199"/>
        <v>0.50938515146608743</v>
      </c>
      <c r="H2120">
        <f t="shared" si="200"/>
        <v>1.7639999999999997E-5</v>
      </c>
      <c r="I2120">
        <f t="shared" si="201"/>
        <v>1.7639999999999997E-5</v>
      </c>
      <c r="J2120">
        <f t="shared" si="202"/>
        <v>1</v>
      </c>
      <c r="K2120">
        <f t="shared" si="203"/>
        <v>0.99309790500506367</v>
      </c>
    </row>
    <row r="2121" spans="1:11" x14ac:dyDescent="0.3">
      <c r="A2121">
        <v>2120</v>
      </c>
      <c r="B2121" t="s">
        <v>15</v>
      </c>
      <c r="C2121" t="s">
        <v>5632</v>
      </c>
      <c r="D2121">
        <v>0.39</v>
      </c>
      <c r="E2121">
        <v>2292.8107157827349</v>
      </c>
      <c r="F2121">
        <f t="shared" si="198"/>
        <v>3.9000000000000003E-3</v>
      </c>
      <c r="G2121">
        <f t="shared" si="199"/>
        <v>8.9419617915526661</v>
      </c>
      <c r="H2121">
        <f t="shared" si="200"/>
        <v>1.5210000000000002E-5</v>
      </c>
      <c r="I2121">
        <f t="shared" si="201"/>
        <v>3.0420000000000004E-5</v>
      </c>
      <c r="J2121">
        <f t="shared" si="202"/>
        <v>0.5</v>
      </c>
      <c r="K2121">
        <f t="shared" si="203"/>
        <v>0.99965986405174589</v>
      </c>
    </row>
    <row r="2122" spans="1:11" x14ac:dyDescent="0.3">
      <c r="A2122">
        <v>2121</v>
      </c>
      <c r="B2122" t="s">
        <v>15</v>
      </c>
      <c r="C2122" t="s">
        <v>5633</v>
      </c>
      <c r="D2122">
        <v>0.38</v>
      </c>
      <c r="E2122">
        <v>648.76340152710497</v>
      </c>
      <c r="F2122">
        <f t="shared" si="198"/>
        <v>3.8E-3</v>
      </c>
      <c r="G2122">
        <f t="shared" si="199"/>
        <v>2.4653009258029988</v>
      </c>
      <c r="H2122">
        <f t="shared" si="200"/>
        <v>1.4440000000000001E-5</v>
      </c>
      <c r="I2122">
        <f t="shared" si="201"/>
        <v>1.4440000000000001E-5</v>
      </c>
      <c r="J2122">
        <f t="shared" si="202"/>
        <v>1</v>
      </c>
      <c r="K2122">
        <f t="shared" si="203"/>
        <v>0.998829226333947</v>
      </c>
    </row>
    <row r="2123" spans="1:11" x14ac:dyDescent="0.3">
      <c r="A2123">
        <v>2122</v>
      </c>
      <c r="B2123" t="s">
        <v>15</v>
      </c>
      <c r="C2123" t="s">
        <v>5634</v>
      </c>
      <c r="D2123">
        <v>0.36</v>
      </c>
      <c r="E2123">
        <v>375.397220468206</v>
      </c>
      <c r="F2123">
        <f t="shared" si="198"/>
        <v>3.5999999999999999E-3</v>
      </c>
      <c r="G2123">
        <f t="shared" si="199"/>
        <v>1.3514299936855416</v>
      </c>
      <c r="H2123">
        <f t="shared" si="200"/>
        <v>1.296E-5</v>
      </c>
      <c r="I2123">
        <f t="shared" si="201"/>
        <v>1.296E-5</v>
      </c>
      <c r="J2123">
        <f t="shared" si="202"/>
        <v>1</v>
      </c>
      <c r="K2123">
        <f t="shared" si="203"/>
        <v>0.99808386915598624</v>
      </c>
    </row>
    <row r="2124" spans="1:11" x14ac:dyDescent="0.3">
      <c r="A2124">
        <v>2123</v>
      </c>
      <c r="B2124" t="s">
        <v>15</v>
      </c>
      <c r="C2124" t="s">
        <v>5635</v>
      </c>
      <c r="D2124">
        <v>0.35</v>
      </c>
      <c r="E2124">
        <v>0</v>
      </c>
      <c r="F2124">
        <f t="shared" si="198"/>
        <v>3.4999999999999996E-3</v>
      </c>
      <c r="G2124">
        <f t="shared" si="199"/>
        <v>0</v>
      </c>
      <c r="H2124">
        <f t="shared" si="200"/>
        <v>1.2249999999999998E-5</v>
      </c>
      <c r="I2124">
        <f t="shared" si="201"/>
        <v>1.2249999999999998E-5</v>
      </c>
      <c r="J2124">
        <f t="shared" si="202"/>
        <v>1</v>
      </c>
      <c r="K2124">
        <f t="shared" si="203"/>
        <v>1</v>
      </c>
    </row>
    <row r="2125" spans="1:11" x14ac:dyDescent="0.3">
      <c r="A2125">
        <v>2124</v>
      </c>
      <c r="B2125" t="s">
        <v>15</v>
      </c>
      <c r="C2125" t="s">
        <v>5636</v>
      </c>
      <c r="D2125">
        <v>0.34</v>
      </c>
      <c r="E2125">
        <v>13.651872378566299</v>
      </c>
      <c r="F2125">
        <f t="shared" si="198"/>
        <v>3.4000000000000002E-3</v>
      </c>
      <c r="G2125">
        <f t="shared" si="199"/>
        <v>4.6416366087125419E-2</v>
      </c>
      <c r="H2125">
        <f t="shared" si="200"/>
        <v>1.1560000000000001E-5</v>
      </c>
      <c r="I2125">
        <f t="shared" si="201"/>
        <v>1.1560000000000001E-5</v>
      </c>
      <c r="J2125">
        <f t="shared" si="202"/>
        <v>1</v>
      </c>
      <c r="K2125">
        <f t="shared" si="203"/>
        <v>0.95140035717866678</v>
      </c>
    </row>
    <row r="2126" spans="1:11" x14ac:dyDescent="0.3">
      <c r="A2126">
        <v>2125</v>
      </c>
      <c r="B2126" t="s">
        <v>15</v>
      </c>
      <c r="C2126" t="s">
        <v>3620</v>
      </c>
      <c r="D2126">
        <v>0.33</v>
      </c>
      <c r="E2126">
        <v>98827.649794645098</v>
      </c>
      <c r="F2126">
        <f t="shared" si="198"/>
        <v>3.3E-3</v>
      </c>
      <c r="G2126">
        <f t="shared" si="199"/>
        <v>326.13124432232883</v>
      </c>
      <c r="H2126">
        <f t="shared" si="200"/>
        <v>1.0889999999999999E-5</v>
      </c>
      <c r="I2126">
        <f t="shared" si="201"/>
        <v>1.9712000000000001E-4</v>
      </c>
      <c r="J2126">
        <f t="shared" si="202"/>
        <v>5.5245535714285705E-2</v>
      </c>
      <c r="K2126">
        <f t="shared" si="203"/>
        <v>0.99999332172931821</v>
      </c>
    </row>
    <row r="2127" spans="1:11" x14ac:dyDescent="0.3">
      <c r="A2127">
        <v>2126</v>
      </c>
      <c r="B2127" t="s">
        <v>15</v>
      </c>
      <c r="C2127" t="s">
        <v>5637</v>
      </c>
      <c r="D2127">
        <v>0.32</v>
      </c>
      <c r="E2127">
        <v>781.59626415431603</v>
      </c>
      <c r="F2127">
        <f t="shared" si="198"/>
        <v>3.2000000000000002E-3</v>
      </c>
      <c r="G2127">
        <f t="shared" si="199"/>
        <v>2.5011080452938113</v>
      </c>
      <c r="H2127">
        <f t="shared" si="200"/>
        <v>1.024E-5</v>
      </c>
      <c r="I2127">
        <f t="shared" si="201"/>
        <v>1.024E-5</v>
      </c>
      <c r="J2127">
        <f t="shared" si="202"/>
        <v>1</v>
      </c>
      <c r="K2127">
        <f t="shared" si="203"/>
        <v>0.99918149803330625</v>
      </c>
    </row>
    <row r="2128" spans="1:11" x14ac:dyDescent="0.3">
      <c r="A2128">
        <v>2127</v>
      </c>
      <c r="B2128" t="s">
        <v>15</v>
      </c>
      <c r="C2128" t="s">
        <v>5638</v>
      </c>
      <c r="D2128">
        <v>0.31</v>
      </c>
      <c r="E2128">
        <v>565.98350162898896</v>
      </c>
      <c r="F2128">
        <f t="shared" si="198"/>
        <v>3.0999999999999999E-3</v>
      </c>
      <c r="G2128">
        <f t="shared" si="199"/>
        <v>1.7545488550498658</v>
      </c>
      <c r="H2128">
        <f t="shared" si="200"/>
        <v>9.6099999999999995E-6</v>
      </c>
      <c r="I2128">
        <f t="shared" si="201"/>
        <v>9.6099999999999995E-6</v>
      </c>
      <c r="J2128">
        <f t="shared" si="202"/>
        <v>1</v>
      </c>
      <c r="K2128">
        <f t="shared" si="203"/>
        <v>0.9989051613726514</v>
      </c>
    </row>
    <row r="2129" spans="1:11" x14ac:dyDescent="0.3">
      <c r="A2129">
        <v>2128</v>
      </c>
      <c r="B2129" t="s">
        <v>15</v>
      </c>
      <c r="C2129" t="s">
        <v>5639</v>
      </c>
      <c r="D2129">
        <v>0.31</v>
      </c>
      <c r="E2129">
        <v>33720.295967800601</v>
      </c>
      <c r="F2129">
        <f t="shared" si="198"/>
        <v>3.0999999999999999E-3</v>
      </c>
      <c r="G2129">
        <f t="shared" si="199"/>
        <v>104.53291750018185</v>
      </c>
      <c r="H2129">
        <f t="shared" si="200"/>
        <v>9.6099999999999995E-6</v>
      </c>
      <c r="I2129">
        <f t="shared" si="201"/>
        <v>9.6199999999999994E-6</v>
      </c>
      <c r="J2129">
        <f t="shared" si="202"/>
        <v>0.99896049896049899</v>
      </c>
      <c r="K2129">
        <f t="shared" si="203"/>
        <v>0.99998161361629778</v>
      </c>
    </row>
    <row r="2130" spans="1:11" x14ac:dyDescent="0.3">
      <c r="A2130">
        <v>2129</v>
      </c>
      <c r="B2130" t="s">
        <v>15</v>
      </c>
      <c r="C2130" t="s">
        <v>5640</v>
      </c>
      <c r="D2130">
        <v>0.3</v>
      </c>
      <c r="E2130">
        <v>67.378988289165207</v>
      </c>
      <c r="F2130">
        <f t="shared" si="198"/>
        <v>3.0000000000000001E-3</v>
      </c>
      <c r="G2130">
        <f t="shared" si="199"/>
        <v>0.20213696486749563</v>
      </c>
      <c r="H2130">
        <f t="shared" si="200"/>
        <v>9.0000000000000002E-6</v>
      </c>
      <c r="I2130">
        <f t="shared" si="201"/>
        <v>9.0000000000000002E-6</v>
      </c>
      <c r="J2130">
        <f t="shared" si="202"/>
        <v>1</v>
      </c>
      <c r="K2130">
        <f t="shared" si="203"/>
        <v>0.99113461924938306</v>
      </c>
    </row>
    <row r="2131" spans="1:11" x14ac:dyDescent="0.3">
      <c r="A2131">
        <v>2130</v>
      </c>
      <c r="B2131" t="s">
        <v>15</v>
      </c>
      <c r="C2131" t="s">
        <v>5641</v>
      </c>
      <c r="D2131">
        <v>0.28999999999999998</v>
      </c>
      <c r="E2131">
        <v>605.44833762692701</v>
      </c>
      <c r="F2131">
        <f t="shared" si="198"/>
        <v>2.8999999999999998E-3</v>
      </c>
      <c r="G2131">
        <f t="shared" si="199"/>
        <v>1.7558001791180882</v>
      </c>
      <c r="H2131">
        <f t="shared" si="200"/>
        <v>8.4099999999999991E-6</v>
      </c>
      <c r="I2131">
        <f t="shared" si="201"/>
        <v>8.4099999999999991E-6</v>
      </c>
      <c r="J2131">
        <f t="shared" si="202"/>
        <v>1</v>
      </c>
      <c r="K2131">
        <f t="shared" si="203"/>
        <v>0.99904249085129371</v>
      </c>
    </row>
    <row r="2132" spans="1:11" x14ac:dyDescent="0.3">
      <c r="A2132">
        <v>2131</v>
      </c>
      <c r="B2132" t="s">
        <v>15</v>
      </c>
      <c r="C2132" t="s">
        <v>5642</v>
      </c>
      <c r="D2132">
        <v>0.28000000000000003</v>
      </c>
      <c r="E2132">
        <v>944.26839302387202</v>
      </c>
      <c r="F2132">
        <f t="shared" si="198"/>
        <v>2.8000000000000004E-3</v>
      </c>
      <c r="G2132">
        <f t="shared" si="199"/>
        <v>2.6439515004668421</v>
      </c>
      <c r="H2132">
        <f t="shared" si="200"/>
        <v>7.8400000000000029E-6</v>
      </c>
      <c r="I2132">
        <f t="shared" si="201"/>
        <v>7.8400000000000029E-6</v>
      </c>
      <c r="J2132">
        <f t="shared" si="202"/>
        <v>1</v>
      </c>
      <c r="K2132">
        <f t="shared" si="203"/>
        <v>0.99940712407735177</v>
      </c>
    </row>
    <row r="2133" spans="1:11" x14ac:dyDescent="0.3">
      <c r="A2133">
        <v>2132</v>
      </c>
      <c r="B2133" t="s">
        <v>15</v>
      </c>
      <c r="C2133" t="s">
        <v>5643</v>
      </c>
      <c r="D2133">
        <v>0.27</v>
      </c>
      <c r="E2133">
        <v>179.99815442962699</v>
      </c>
      <c r="F2133">
        <f t="shared" si="198"/>
        <v>2.7000000000000001E-3</v>
      </c>
      <c r="G2133">
        <f t="shared" si="199"/>
        <v>0.48599501695999292</v>
      </c>
      <c r="H2133">
        <f t="shared" si="200"/>
        <v>7.2900000000000005E-6</v>
      </c>
      <c r="I2133">
        <f t="shared" si="201"/>
        <v>7.2900000000000005E-6</v>
      </c>
      <c r="J2133">
        <f t="shared" si="202"/>
        <v>1</v>
      </c>
      <c r="K2133">
        <f t="shared" si="203"/>
        <v>0.99700446259236086</v>
      </c>
    </row>
    <row r="2134" spans="1:11" x14ac:dyDescent="0.3">
      <c r="A2134">
        <v>2133</v>
      </c>
      <c r="B2134" t="s">
        <v>15</v>
      </c>
      <c r="C2134" t="s">
        <v>5644</v>
      </c>
      <c r="D2134">
        <v>0.26</v>
      </c>
      <c r="E2134">
        <v>227.16344623204299</v>
      </c>
      <c r="F2134">
        <f t="shared" si="198"/>
        <v>2.5999999999999999E-3</v>
      </c>
      <c r="G2134">
        <f t="shared" si="199"/>
        <v>0.59062496020331179</v>
      </c>
      <c r="H2134">
        <f t="shared" si="200"/>
        <v>6.7599999999999997E-6</v>
      </c>
      <c r="I2134">
        <f t="shared" si="201"/>
        <v>6.7599999999999997E-6</v>
      </c>
      <c r="J2134">
        <f t="shared" si="202"/>
        <v>1</v>
      </c>
      <c r="K2134">
        <f t="shared" si="203"/>
        <v>0.9977135163123444</v>
      </c>
    </row>
    <row r="2135" spans="1:11" x14ac:dyDescent="0.3">
      <c r="A2135">
        <v>2134</v>
      </c>
      <c r="B2135" t="s">
        <v>15</v>
      </c>
      <c r="C2135" t="s">
        <v>5645</v>
      </c>
      <c r="D2135">
        <v>0.26</v>
      </c>
      <c r="E2135">
        <v>416.78717041726497</v>
      </c>
      <c r="F2135">
        <f t="shared" si="198"/>
        <v>2.5999999999999999E-3</v>
      </c>
      <c r="G2135">
        <f t="shared" si="199"/>
        <v>1.0836466430848888</v>
      </c>
      <c r="H2135">
        <f t="shared" si="200"/>
        <v>6.7599999999999997E-6</v>
      </c>
      <c r="I2135">
        <f t="shared" si="201"/>
        <v>6.7599999999999997E-6</v>
      </c>
      <c r="J2135">
        <f t="shared" si="202"/>
        <v>1</v>
      </c>
      <c r="K2135">
        <f t="shared" si="203"/>
        <v>0.99875313864501292</v>
      </c>
    </row>
    <row r="2136" spans="1:11" x14ac:dyDescent="0.3">
      <c r="A2136">
        <v>2135</v>
      </c>
      <c r="B2136" t="s">
        <v>15</v>
      </c>
      <c r="C2136" t="s">
        <v>5646</v>
      </c>
      <c r="D2136">
        <v>0.25</v>
      </c>
      <c r="E2136">
        <v>309.94334613016002</v>
      </c>
      <c r="F2136">
        <f t="shared" si="198"/>
        <v>2.5000000000000001E-3</v>
      </c>
      <c r="G2136">
        <f t="shared" si="199"/>
        <v>0.77485836532540009</v>
      </c>
      <c r="H2136">
        <f t="shared" si="200"/>
        <v>6.2500000000000003E-6</v>
      </c>
      <c r="I2136">
        <f t="shared" si="201"/>
        <v>6.2500000000000003E-6</v>
      </c>
      <c r="J2136">
        <f t="shared" si="202"/>
        <v>1</v>
      </c>
      <c r="K2136">
        <f t="shared" si="203"/>
        <v>0.99838810211038442</v>
      </c>
    </row>
    <row r="2137" spans="1:11" x14ac:dyDescent="0.3">
      <c r="A2137">
        <v>2136</v>
      </c>
      <c r="B2137" t="s">
        <v>15</v>
      </c>
      <c r="C2137" t="s">
        <v>5647</v>
      </c>
      <c r="D2137">
        <v>0.25</v>
      </c>
      <c r="E2137">
        <v>26208.5013305342</v>
      </c>
      <c r="F2137">
        <f t="shared" si="198"/>
        <v>2.5000000000000001E-3</v>
      </c>
      <c r="G2137">
        <f t="shared" si="199"/>
        <v>65.521253326335497</v>
      </c>
      <c r="H2137">
        <f t="shared" si="200"/>
        <v>6.2500000000000003E-6</v>
      </c>
      <c r="I2137">
        <f t="shared" si="201"/>
        <v>6.2500000000000003E-6</v>
      </c>
      <c r="J2137">
        <f t="shared" si="202"/>
        <v>1</v>
      </c>
      <c r="K2137">
        <f t="shared" si="203"/>
        <v>0.99998092240283809</v>
      </c>
    </row>
    <row r="2138" spans="1:11" x14ac:dyDescent="0.3">
      <c r="A2138">
        <v>2137</v>
      </c>
      <c r="B2138" t="s">
        <v>15</v>
      </c>
      <c r="C2138" t="s">
        <v>5648</v>
      </c>
      <c r="D2138">
        <v>0.25</v>
      </c>
      <c r="E2138">
        <v>3124.4599426661398</v>
      </c>
      <c r="F2138">
        <f t="shared" si="198"/>
        <v>2.5000000000000001E-3</v>
      </c>
      <c r="G2138">
        <f t="shared" si="199"/>
        <v>7.8111498566653497</v>
      </c>
      <c r="H2138">
        <f t="shared" si="200"/>
        <v>6.2500000000000003E-6</v>
      </c>
      <c r="I2138">
        <f t="shared" si="201"/>
        <v>5.1140000000000008E-5</v>
      </c>
      <c r="J2138">
        <f t="shared" si="202"/>
        <v>0.12221353148220569</v>
      </c>
      <c r="K2138">
        <f t="shared" si="203"/>
        <v>0.99983998514768591</v>
      </c>
    </row>
    <row r="2139" spans="1:11" x14ac:dyDescent="0.3">
      <c r="A2139">
        <v>2138</v>
      </c>
      <c r="B2139" t="s">
        <v>15</v>
      </c>
      <c r="C2139" t="s">
        <v>5649</v>
      </c>
      <c r="D2139">
        <v>0.23</v>
      </c>
      <c r="E2139">
        <v>9721.8254531509592</v>
      </c>
      <c r="F2139">
        <f t="shared" si="198"/>
        <v>2.3E-3</v>
      </c>
      <c r="G2139">
        <f t="shared" si="199"/>
        <v>22.360198542247208</v>
      </c>
      <c r="H2139">
        <f t="shared" si="200"/>
        <v>5.2900000000000002E-6</v>
      </c>
      <c r="I2139">
        <f t="shared" si="201"/>
        <v>1.2584500000000002E-3</v>
      </c>
      <c r="J2139">
        <f t="shared" si="202"/>
        <v>4.2035837736898564E-3</v>
      </c>
      <c r="K2139">
        <f t="shared" si="203"/>
        <v>0.99995268490267153</v>
      </c>
    </row>
    <row r="2140" spans="1:11" x14ac:dyDescent="0.3">
      <c r="A2140">
        <v>2139</v>
      </c>
      <c r="B2140" t="s">
        <v>15</v>
      </c>
      <c r="C2140" t="s">
        <v>5650</v>
      </c>
      <c r="D2140">
        <v>0.23</v>
      </c>
      <c r="E2140">
        <v>1360.0930064655799</v>
      </c>
      <c r="F2140">
        <f t="shared" si="198"/>
        <v>2.3E-3</v>
      </c>
      <c r="G2140">
        <f t="shared" si="199"/>
        <v>3.1282139148708339</v>
      </c>
      <c r="H2140">
        <f t="shared" si="200"/>
        <v>5.2900000000000002E-6</v>
      </c>
      <c r="I2140">
        <f t="shared" si="201"/>
        <v>5.2900000000000002E-6</v>
      </c>
      <c r="J2140">
        <f t="shared" si="202"/>
        <v>1</v>
      </c>
      <c r="K2140">
        <f t="shared" si="203"/>
        <v>0.99966184501929789</v>
      </c>
    </row>
    <row r="2141" spans="1:11" x14ac:dyDescent="0.3">
      <c r="A2141">
        <v>2140</v>
      </c>
      <c r="B2141" t="s">
        <v>15</v>
      </c>
      <c r="C2141" t="s">
        <v>5651</v>
      </c>
      <c r="D2141">
        <v>0.22</v>
      </c>
      <c r="E2141">
        <v>2922.3229777986421</v>
      </c>
      <c r="F2141">
        <f t="shared" si="198"/>
        <v>2.2000000000000001E-3</v>
      </c>
      <c r="G2141">
        <f t="shared" si="199"/>
        <v>6.429110551157013</v>
      </c>
      <c r="H2141">
        <f t="shared" si="200"/>
        <v>4.8400000000000002E-6</v>
      </c>
      <c r="I2141">
        <f t="shared" si="201"/>
        <v>2.419E-5</v>
      </c>
      <c r="J2141">
        <f t="shared" si="202"/>
        <v>0.20008267879288963</v>
      </c>
      <c r="K2141">
        <f t="shared" si="203"/>
        <v>0.99984944618322391</v>
      </c>
    </row>
    <row r="2142" spans="1:11" x14ac:dyDescent="0.3">
      <c r="A2142">
        <v>2141</v>
      </c>
      <c r="B2142" t="s">
        <v>15</v>
      </c>
      <c r="C2142" t="s">
        <v>5652</v>
      </c>
      <c r="D2142">
        <v>0.21</v>
      </c>
      <c r="E2142">
        <v>269.51595315665998</v>
      </c>
      <c r="F2142">
        <f t="shared" si="198"/>
        <v>2.0999999999999999E-3</v>
      </c>
      <c r="G2142">
        <f t="shared" si="199"/>
        <v>0.56598350162898592</v>
      </c>
      <c r="H2142">
        <f t="shared" si="200"/>
        <v>4.4099999999999993E-6</v>
      </c>
      <c r="I2142">
        <f t="shared" si="201"/>
        <v>1.0169999999999999E-5</v>
      </c>
      <c r="J2142">
        <f t="shared" si="202"/>
        <v>0.43362831858407075</v>
      </c>
      <c r="K2142">
        <f t="shared" si="203"/>
        <v>0.99844286396957871</v>
      </c>
    </row>
    <row r="2143" spans="1:11" x14ac:dyDescent="0.3">
      <c r="A2143">
        <v>2142</v>
      </c>
      <c r="B2143" t="s">
        <v>15</v>
      </c>
      <c r="C2143" t="s">
        <v>5653</v>
      </c>
      <c r="D2143">
        <v>0.21</v>
      </c>
      <c r="E2143">
        <v>1198.383434571582</v>
      </c>
      <c r="F2143">
        <f t="shared" si="198"/>
        <v>2.0999999999999999E-3</v>
      </c>
      <c r="G2143">
        <f t="shared" si="199"/>
        <v>2.516605212600322</v>
      </c>
      <c r="H2143">
        <f t="shared" si="200"/>
        <v>4.4099999999999993E-6</v>
      </c>
      <c r="I2143">
        <f t="shared" si="201"/>
        <v>9.6999999999999986E-6</v>
      </c>
      <c r="J2143">
        <f t="shared" si="202"/>
        <v>0.45463917525773195</v>
      </c>
      <c r="K2143">
        <f t="shared" si="203"/>
        <v>0.99964958927031822</v>
      </c>
    </row>
    <row r="2144" spans="1:11" x14ac:dyDescent="0.3">
      <c r="A2144">
        <v>2143</v>
      </c>
      <c r="B2144" t="s">
        <v>15</v>
      </c>
      <c r="C2144" t="s">
        <v>5654</v>
      </c>
      <c r="D2144">
        <v>0.21</v>
      </c>
      <c r="E2144">
        <v>988.54601389960999</v>
      </c>
      <c r="F2144">
        <f t="shared" si="198"/>
        <v>2.0999999999999999E-3</v>
      </c>
      <c r="G2144">
        <f t="shared" si="199"/>
        <v>2.0759466291891808</v>
      </c>
      <c r="H2144">
        <f t="shared" si="200"/>
        <v>4.4099999999999993E-6</v>
      </c>
      <c r="I2144">
        <f t="shared" si="201"/>
        <v>4.4099999999999993E-6</v>
      </c>
      <c r="J2144">
        <f t="shared" si="202"/>
        <v>1</v>
      </c>
      <c r="K2144">
        <f t="shared" si="203"/>
        <v>0.99957522382256503</v>
      </c>
    </row>
    <row r="2145" spans="1:11" x14ac:dyDescent="0.3">
      <c r="A2145">
        <v>2144</v>
      </c>
      <c r="B2145" t="s">
        <v>15</v>
      </c>
      <c r="C2145" t="s">
        <v>5655</v>
      </c>
      <c r="D2145">
        <v>0.19</v>
      </c>
      <c r="E2145">
        <v>11696.992366999069</v>
      </c>
      <c r="F2145">
        <f t="shared" si="198"/>
        <v>1.9E-3</v>
      </c>
      <c r="G2145">
        <f t="shared" si="199"/>
        <v>22.224285497298233</v>
      </c>
      <c r="H2145">
        <f t="shared" si="200"/>
        <v>3.6100000000000002E-6</v>
      </c>
      <c r="I2145">
        <f t="shared" si="201"/>
        <v>1.1207000000000002E-4</v>
      </c>
      <c r="J2145">
        <f t="shared" si="202"/>
        <v>3.2212010350673684E-2</v>
      </c>
      <c r="K2145">
        <f t="shared" si="203"/>
        <v>0.99996751354402469</v>
      </c>
    </row>
    <row r="2146" spans="1:11" x14ac:dyDescent="0.3">
      <c r="A2146">
        <v>2145</v>
      </c>
      <c r="B2146" t="s">
        <v>15</v>
      </c>
      <c r="C2146" t="s">
        <v>5656</v>
      </c>
      <c r="D2146">
        <v>0.18</v>
      </c>
      <c r="E2146">
        <v>589.08486904241602</v>
      </c>
      <c r="F2146">
        <f t="shared" si="198"/>
        <v>1.8E-3</v>
      </c>
      <c r="G2146">
        <f t="shared" si="199"/>
        <v>1.0603527642763488</v>
      </c>
      <c r="H2146">
        <f t="shared" si="200"/>
        <v>3.2399999999999999E-6</v>
      </c>
      <c r="I2146">
        <f t="shared" si="201"/>
        <v>3.2399999999999999E-6</v>
      </c>
      <c r="J2146">
        <f t="shared" si="202"/>
        <v>1</v>
      </c>
      <c r="K2146">
        <f t="shared" si="203"/>
        <v>0.9993890692981835</v>
      </c>
    </row>
    <row r="2147" spans="1:11" x14ac:dyDescent="0.3">
      <c r="A2147">
        <v>2146</v>
      </c>
      <c r="B2147" t="s">
        <v>15</v>
      </c>
      <c r="C2147" t="s">
        <v>5657</v>
      </c>
      <c r="D2147">
        <v>0.17</v>
      </c>
      <c r="E2147">
        <v>794.10950483658905</v>
      </c>
      <c r="F2147">
        <f t="shared" si="198"/>
        <v>1.7000000000000001E-3</v>
      </c>
      <c r="G2147">
        <f t="shared" si="199"/>
        <v>1.3499861582222015</v>
      </c>
      <c r="H2147">
        <f t="shared" si="200"/>
        <v>2.8900000000000003E-6</v>
      </c>
      <c r="I2147">
        <f t="shared" si="201"/>
        <v>2.8900000000000003E-6</v>
      </c>
      <c r="J2147">
        <f t="shared" si="202"/>
        <v>1</v>
      </c>
      <c r="K2147">
        <f t="shared" si="203"/>
        <v>0.99957193909961217</v>
      </c>
    </row>
    <row r="2148" spans="1:11" x14ac:dyDescent="0.3">
      <c r="A2148">
        <v>2147</v>
      </c>
      <c r="B2148" t="s">
        <v>15</v>
      </c>
      <c r="C2148" t="s">
        <v>5658</v>
      </c>
      <c r="D2148">
        <v>0.17</v>
      </c>
      <c r="E2148">
        <v>257.96526944994702</v>
      </c>
      <c r="F2148">
        <f t="shared" si="198"/>
        <v>1.7000000000000001E-3</v>
      </c>
      <c r="G2148">
        <f t="shared" si="199"/>
        <v>0.43854095806490995</v>
      </c>
      <c r="H2148">
        <f t="shared" si="200"/>
        <v>2.8900000000000003E-6</v>
      </c>
      <c r="I2148">
        <f t="shared" si="201"/>
        <v>2.8900000000000003E-6</v>
      </c>
      <c r="J2148">
        <f t="shared" si="202"/>
        <v>1</v>
      </c>
      <c r="K2148">
        <f t="shared" si="203"/>
        <v>0.99868286111880589</v>
      </c>
    </row>
    <row r="2149" spans="1:11" x14ac:dyDescent="0.3">
      <c r="A2149">
        <v>2148</v>
      </c>
      <c r="B2149" t="s">
        <v>15</v>
      </c>
      <c r="C2149" t="s">
        <v>5659</v>
      </c>
      <c r="D2149">
        <v>0.16</v>
      </c>
      <c r="E2149">
        <v>212.72509159864961</v>
      </c>
      <c r="F2149">
        <f t="shared" si="198"/>
        <v>1.6000000000000001E-3</v>
      </c>
      <c r="G2149">
        <f t="shared" si="199"/>
        <v>0.34036014655783942</v>
      </c>
      <c r="H2149">
        <f t="shared" si="200"/>
        <v>2.5600000000000001E-6</v>
      </c>
      <c r="I2149">
        <f t="shared" si="201"/>
        <v>7.483E-5</v>
      </c>
      <c r="J2149">
        <f t="shared" si="202"/>
        <v>3.4210877990110918E-2</v>
      </c>
      <c r="K2149">
        <f t="shared" si="203"/>
        <v>0.99849684166421904</v>
      </c>
    </row>
    <row r="2150" spans="1:11" x14ac:dyDescent="0.3">
      <c r="A2150">
        <v>2149</v>
      </c>
      <c r="B2150" t="s">
        <v>15</v>
      </c>
      <c r="C2150" t="s">
        <v>5660</v>
      </c>
      <c r="D2150">
        <v>0.15</v>
      </c>
      <c r="E2150">
        <v>2163.8280810577598</v>
      </c>
      <c r="F2150">
        <f t="shared" si="198"/>
        <v>1.5E-3</v>
      </c>
      <c r="G2150">
        <f t="shared" si="199"/>
        <v>3.2457421215866398</v>
      </c>
      <c r="H2150">
        <f t="shared" si="200"/>
        <v>2.2500000000000001E-6</v>
      </c>
      <c r="I2150">
        <f t="shared" si="201"/>
        <v>3.2500000000000002E-6</v>
      </c>
      <c r="J2150">
        <f t="shared" si="202"/>
        <v>0.69230769230769229</v>
      </c>
      <c r="K2150">
        <f t="shared" si="203"/>
        <v>0.9998613664331325</v>
      </c>
    </row>
    <row r="2151" spans="1:11" x14ac:dyDescent="0.3">
      <c r="A2151">
        <v>2150</v>
      </c>
      <c r="B2151" t="s">
        <v>15</v>
      </c>
      <c r="C2151" t="s">
        <v>5661</v>
      </c>
      <c r="D2151">
        <v>0.13</v>
      </c>
      <c r="E2151">
        <v>27337.580662865399</v>
      </c>
      <c r="F2151">
        <f t="shared" si="198"/>
        <v>1.2999999999999999E-3</v>
      </c>
      <c r="G2151">
        <f t="shared" si="199"/>
        <v>35.538854861725014</v>
      </c>
      <c r="H2151">
        <f t="shared" si="200"/>
        <v>1.6899999999999999E-6</v>
      </c>
      <c r="I2151">
        <f t="shared" si="201"/>
        <v>1.6899999999999999E-6</v>
      </c>
      <c r="J2151">
        <f t="shared" si="202"/>
        <v>1</v>
      </c>
      <c r="K2151">
        <f t="shared" si="203"/>
        <v>0.99999048932797596</v>
      </c>
    </row>
    <row r="2152" spans="1:11" x14ac:dyDescent="0.3">
      <c r="A2152">
        <v>2151</v>
      </c>
      <c r="B2152" t="s">
        <v>15</v>
      </c>
      <c r="C2152" t="s">
        <v>3619</v>
      </c>
      <c r="D2152">
        <v>0.11</v>
      </c>
      <c r="E2152">
        <v>33177.413833585008</v>
      </c>
      <c r="F2152">
        <f t="shared" si="198"/>
        <v>1.1000000000000001E-3</v>
      </c>
      <c r="G2152">
        <f t="shared" si="199"/>
        <v>36.495155216943509</v>
      </c>
      <c r="H2152">
        <f t="shared" si="200"/>
        <v>1.2100000000000001E-6</v>
      </c>
      <c r="I2152">
        <f t="shared" si="201"/>
        <v>1.2365099999999997E-3</v>
      </c>
      <c r="J2152">
        <f t="shared" si="202"/>
        <v>9.7856062627880102E-4</v>
      </c>
      <c r="K2152">
        <f t="shared" si="203"/>
        <v>0.99999336900483882</v>
      </c>
    </row>
    <row r="2153" spans="1:11" x14ac:dyDescent="0.3">
      <c r="A2153">
        <v>2152</v>
      </c>
      <c r="B2153" t="s">
        <v>15</v>
      </c>
      <c r="C2153" t="s">
        <v>5662</v>
      </c>
      <c r="D2153">
        <v>0.11</v>
      </c>
      <c r="E2153">
        <v>110.631967574521</v>
      </c>
      <c r="F2153">
        <f t="shared" si="198"/>
        <v>1.1000000000000001E-3</v>
      </c>
      <c r="G2153">
        <f t="shared" si="199"/>
        <v>0.12169516433197311</v>
      </c>
      <c r="H2153">
        <f t="shared" si="200"/>
        <v>1.2100000000000001E-6</v>
      </c>
      <c r="I2153">
        <f t="shared" si="201"/>
        <v>1.2100000000000001E-6</v>
      </c>
      <c r="J2153">
        <f t="shared" si="202"/>
        <v>1</v>
      </c>
      <c r="K2153">
        <f t="shared" si="203"/>
        <v>0.9980133999348354</v>
      </c>
    </row>
    <row r="2154" spans="1:11" x14ac:dyDescent="0.3">
      <c r="A2154">
        <v>2153</v>
      </c>
      <c r="B2154" t="s">
        <v>15</v>
      </c>
      <c r="C2154" t="s">
        <v>5663</v>
      </c>
      <c r="D2154">
        <v>0.11</v>
      </c>
      <c r="E2154">
        <v>5282.5126818705648</v>
      </c>
      <c r="F2154">
        <f t="shared" si="198"/>
        <v>1.1000000000000001E-3</v>
      </c>
      <c r="G2154">
        <f t="shared" si="199"/>
        <v>5.8107639500576216</v>
      </c>
      <c r="H2154">
        <f t="shared" si="200"/>
        <v>1.2100000000000001E-6</v>
      </c>
      <c r="I2154">
        <f t="shared" si="201"/>
        <v>2.9245600000000001E-3</v>
      </c>
      <c r="J2154">
        <f t="shared" si="202"/>
        <v>4.1373745110375576E-4</v>
      </c>
      <c r="K2154">
        <f t="shared" si="203"/>
        <v>0.99995835401972688</v>
      </c>
    </row>
    <row r="2155" spans="1:11" x14ac:dyDescent="0.3">
      <c r="A2155">
        <v>2154</v>
      </c>
      <c r="B2155" t="s">
        <v>15</v>
      </c>
      <c r="C2155" t="s">
        <v>3630</v>
      </c>
      <c r="D2155">
        <v>0.11</v>
      </c>
      <c r="E2155">
        <v>717954.88460124843</v>
      </c>
      <c r="F2155">
        <f t="shared" si="198"/>
        <v>1.1000000000000001E-3</v>
      </c>
      <c r="G2155">
        <f t="shared" si="199"/>
        <v>789.75037306137335</v>
      </c>
      <c r="H2155">
        <f t="shared" si="200"/>
        <v>1.2100000000000001E-6</v>
      </c>
      <c r="I2155">
        <f t="shared" si="201"/>
        <v>2.7249999999999995E-5</v>
      </c>
      <c r="J2155">
        <f t="shared" si="202"/>
        <v>4.4403669724770653E-2</v>
      </c>
      <c r="K2155">
        <f t="shared" si="203"/>
        <v>0.99999969357410756</v>
      </c>
    </row>
    <row r="2156" spans="1:11" x14ac:dyDescent="0.3">
      <c r="A2156">
        <v>2155</v>
      </c>
      <c r="B2156" t="s">
        <v>15</v>
      </c>
      <c r="C2156" t="s">
        <v>5664</v>
      </c>
      <c r="D2156">
        <v>0.1</v>
      </c>
      <c r="E2156">
        <v>818.17342922557873</v>
      </c>
      <c r="F2156">
        <f t="shared" si="198"/>
        <v>1E-3</v>
      </c>
      <c r="G2156">
        <f t="shared" si="199"/>
        <v>0.81817342922557879</v>
      </c>
      <c r="H2156">
        <f t="shared" si="200"/>
        <v>9.9999999999999995E-7</v>
      </c>
      <c r="I2156">
        <f t="shared" si="201"/>
        <v>7.3550000000000004E-4</v>
      </c>
      <c r="J2156">
        <f t="shared" si="202"/>
        <v>1.3596193065941536E-3</v>
      </c>
      <c r="K2156">
        <f t="shared" si="203"/>
        <v>0.99975558292270428</v>
      </c>
    </row>
    <row r="2157" spans="1:11" x14ac:dyDescent="0.3">
      <c r="A2157">
        <v>2156</v>
      </c>
      <c r="B2157" t="s">
        <v>15</v>
      </c>
      <c r="C2157" t="s">
        <v>5665</v>
      </c>
      <c r="D2157">
        <v>0.09</v>
      </c>
      <c r="E2157">
        <v>66368.303464827797</v>
      </c>
      <c r="F2157">
        <f t="shared" si="198"/>
        <v>8.9999999999999998E-4</v>
      </c>
      <c r="G2157">
        <f t="shared" si="199"/>
        <v>59.731473118345015</v>
      </c>
      <c r="H2157">
        <f t="shared" si="200"/>
        <v>8.0999999999999997E-7</v>
      </c>
      <c r="I2157">
        <f t="shared" si="201"/>
        <v>8.387999999999999E-5</v>
      </c>
      <c r="J2157">
        <f t="shared" si="202"/>
        <v>9.6566523605150223E-3</v>
      </c>
      <c r="K2157">
        <f t="shared" si="203"/>
        <v>0.99999728786564512</v>
      </c>
    </row>
    <row r="2158" spans="1:11" x14ac:dyDescent="0.3">
      <c r="A2158">
        <v>2157</v>
      </c>
      <c r="B2158" t="s">
        <v>15</v>
      </c>
      <c r="C2158" t="s">
        <v>5666</v>
      </c>
      <c r="D2158">
        <v>0.09</v>
      </c>
      <c r="E2158">
        <v>2298.6287106340201</v>
      </c>
      <c r="F2158">
        <f t="shared" si="198"/>
        <v>8.9999999999999998E-4</v>
      </c>
      <c r="G2158">
        <f t="shared" si="199"/>
        <v>2.0687658395706179</v>
      </c>
      <c r="H2158">
        <f t="shared" si="200"/>
        <v>8.0999999999999997E-7</v>
      </c>
      <c r="I2158">
        <f t="shared" si="201"/>
        <v>8.0999999999999997E-7</v>
      </c>
      <c r="J2158">
        <f t="shared" si="202"/>
        <v>1</v>
      </c>
      <c r="K2158">
        <f t="shared" si="203"/>
        <v>0.99992169550838583</v>
      </c>
    </row>
    <row r="2159" spans="1:11" x14ac:dyDescent="0.3">
      <c r="A2159">
        <v>2158</v>
      </c>
      <c r="B2159" t="s">
        <v>15</v>
      </c>
      <c r="C2159" t="s">
        <v>4185</v>
      </c>
      <c r="D2159">
        <v>0.09</v>
      </c>
      <c r="E2159">
        <v>275.29129501001688</v>
      </c>
      <c r="F2159">
        <f t="shared" si="198"/>
        <v>8.9999999999999998E-4</v>
      </c>
      <c r="G2159">
        <f t="shared" si="199"/>
        <v>0.2477621655090152</v>
      </c>
      <c r="H2159">
        <f t="shared" si="200"/>
        <v>8.0999999999999997E-7</v>
      </c>
      <c r="I2159">
        <f t="shared" si="201"/>
        <v>1.7369899999999999E-3</v>
      </c>
      <c r="J2159">
        <f t="shared" si="202"/>
        <v>4.6632392817460091E-4</v>
      </c>
      <c r="K2159">
        <f t="shared" si="203"/>
        <v>0.99934636083400874</v>
      </c>
    </row>
    <row r="2160" spans="1:11" x14ac:dyDescent="0.3">
      <c r="A2160">
        <v>2159</v>
      </c>
      <c r="B2160" t="s">
        <v>15</v>
      </c>
      <c r="C2160" t="s">
        <v>3638</v>
      </c>
      <c r="D2160">
        <v>0.09</v>
      </c>
      <c r="E2160">
        <v>30751.770255174899</v>
      </c>
      <c r="F2160">
        <f t="shared" si="198"/>
        <v>8.9999999999999998E-4</v>
      </c>
      <c r="G2160">
        <f t="shared" si="199"/>
        <v>27.67659322965741</v>
      </c>
      <c r="H2160">
        <f t="shared" si="200"/>
        <v>8.0999999999999997E-7</v>
      </c>
      <c r="I2160">
        <f t="shared" si="201"/>
        <v>3.5364000000000001E-4</v>
      </c>
      <c r="J2160">
        <f t="shared" si="202"/>
        <v>2.2904648795385135E-3</v>
      </c>
      <c r="K2160">
        <f t="shared" si="203"/>
        <v>0.99999414669556552</v>
      </c>
    </row>
    <row r="2161" spans="1:11" x14ac:dyDescent="0.3">
      <c r="A2161">
        <v>2160</v>
      </c>
      <c r="B2161" t="s">
        <v>15</v>
      </c>
      <c r="C2161" t="s">
        <v>5667</v>
      </c>
      <c r="D2161">
        <v>0.09</v>
      </c>
      <c r="E2161">
        <v>155.93423004063899</v>
      </c>
      <c r="F2161">
        <f t="shared" si="198"/>
        <v>8.9999999999999998E-4</v>
      </c>
      <c r="G2161">
        <f t="shared" si="199"/>
        <v>0.14034080703657509</v>
      </c>
      <c r="H2161">
        <f t="shared" si="200"/>
        <v>8.0999999999999997E-7</v>
      </c>
      <c r="I2161">
        <f t="shared" si="201"/>
        <v>8.0999999999999997E-7</v>
      </c>
      <c r="J2161">
        <f t="shared" si="202"/>
        <v>1</v>
      </c>
      <c r="K2161">
        <f t="shared" si="203"/>
        <v>0.99884633303459902</v>
      </c>
    </row>
    <row r="2162" spans="1:11" x14ac:dyDescent="0.3">
      <c r="A2162">
        <v>2161</v>
      </c>
      <c r="B2162" t="s">
        <v>15</v>
      </c>
      <c r="C2162" t="s">
        <v>5668</v>
      </c>
      <c r="D2162">
        <v>0.08</v>
      </c>
      <c r="E2162">
        <v>6663.781941798431</v>
      </c>
      <c r="F2162">
        <f t="shared" si="198"/>
        <v>8.0000000000000004E-4</v>
      </c>
      <c r="G2162">
        <f t="shared" si="199"/>
        <v>5.331025553438745</v>
      </c>
      <c r="H2162">
        <f t="shared" si="200"/>
        <v>6.4000000000000001E-7</v>
      </c>
      <c r="I2162">
        <f t="shared" si="201"/>
        <v>5.4509999999999998E-5</v>
      </c>
      <c r="J2162">
        <f t="shared" si="202"/>
        <v>1.1740964960557697E-2</v>
      </c>
      <c r="K2162">
        <f t="shared" si="203"/>
        <v>0.99997598989874081</v>
      </c>
    </row>
    <row r="2163" spans="1:11" x14ac:dyDescent="0.3">
      <c r="A2163">
        <v>2162</v>
      </c>
      <c r="B2163" t="s">
        <v>15</v>
      </c>
      <c r="C2163" t="s">
        <v>5669</v>
      </c>
      <c r="D2163">
        <v>0.08</v>
      </c>
      <c r="E2163">
        <v>1801.906658247392</v>
      </c>
      <c r="F2163">
        <f t="shared" si="198"/>
        <v>8.0000000000000004E-4</v>
      </c>
      <c r="G2163">
        <f t="shared" si="199"/>
        <v>1.4415253265979138</v>
      </c>
      <c r="H2163">
        <f t="shared" si="200"/>
        <v>6.4000000000000001E-7</v>
      </c>
      <c r="I2163">
        <f t="shared" si="201"/>
        <v>1.2309999999999999E-5</v>
      </c>
      <c r="J2163">
        <f t="shared" si="202"/>
        <v>5.1990251827782295E-2</v>
      </c>
      <c r="K2163">
        <f t="shared" si="203"/>
        <v>0.99991120910953057</v>
      </c>
    </row>
    <row r="2164" spans="1:11" x14ac:dyDescent="0.3">
      <c r="A2164">
        <v>2163</v>
      </c>
      <c r="B2164" t="s">
        <v>15</v>
      </c>
      <c r="C2164" t="s">
        <v>5670</v>
      </c>
      <c r="D2164">
        <v>7.0000000000000007E-2</v>
      </c>
      <c r="E2164">
        <v>24794.621871730251</v>
      </c>
      <c r="F2164">
        <f t="shared" si="198"/>
        <v>7.000000000000001E-4</v>
      </c>
      <c r="G2164">
        <f t="shared" si="199"/>
        <v>17.356235310211179</v>
      </c>
      <c r="H2164">
        <f t="shared" si="200"/>
        <v>4.9000000000000018E-7</v>
      </c>
      <c r="I2164">
        <f t="shared" si="201"/>
        <v>9.4098000000000011E-4</v>
      </c>
      <c r="J2164">
        <f t="shared" si="202"/>
        <v>5.207337031605349E-4</v>
      </c>
      <c r="K2164">
        <f t="shared" si="203"/>
        <v>0.99999435363017519</v>
      </c>
    </row>
    <row r="2165" spans="1:11" x14ac:dyDescent="0.3">
      <c r="A2165">
        <v>2164</v>
      </c>
      <c r="B2165" t="s">
        <v>15</v>
      </c>
      <c r="C2165" t="s">
        <v>3613</v>
      </c>
      <c r="D2165">
        <v>7.0000000000000007E-2</v>
      </c>
      <c r="E2165">
        <v>259393.70400167719</v>
      </c>
      <c r="F2165">
        <f t="shared" si="198"/>
        <v>7.000000000000001E-4</v>
      </c>
      <c r="G2165">
        <f t="shared" si="199"/>
        <v>181.57559280117405</v>
      </c>
      <c r="H2165">
        <f t="shared" si="200"/>
        <v>4.9000000000000018E-7</v>
      </c>
      <c r="I2165">
        <f t="shared" si="201"/>
        <v>4.8730000000000003E-5</v>
      </c>
      <c r="J2165">
        <f t="shared" si="202"/>
        <v>1.0055407346603738E-2</v>
      </c>
      <c r="K2165">
        <f t="shared" si="203"/>
        <v>0.99999946028002962</v>
      </c>
    </row>
    <row r="2166" spans="1:11" x14ac:dyDescent="0.3">
      <c r="A2166">
        <v>2165</v>
      </c>
      <c r="B2166" t="s">
        <v>15</v>
      </c>
      <c r="C2166" t="s">
        <v>5122</v>
      </c>
      <c r="D2166">
        <v>7.0000000000000007E-2</v>
      </c>
      <c r="E2166">
        <v>129945.1917005328</v>
      </c>
      <c r="F2166">
        <f t="shared" si="198"/>
        <v>7.000000000000001E-4</v>
      </c>
      <c r="G2166">
        <f t="shared" si="199"/>
        <v>90.961634190372976</v>
      </c>
      <c r="H2166">
        <f t="shared" si="200"/>
        <v>4.9000000000000018E-7</v>
      </c>
      <c r="I2166">
        <f t="shared" si="201"/>
        <v>4.5422799999999992E-3</v>
      </c>
      <c r="J2166">
        <f t="shared" si="202"/>
        <v>1.0787534013755212E-4</v>
      </c>
      <c r="K2166">
        <f t="shared" si="203"/>
        <v>0.99999892262327861</v>
      </c>
    </row>
    <row r="2167" spans="1:11" x14ac:dyDescent="0.3">
      <c r="A2167">
        <v>2166</v>
      </c>
      <c r="B2167" t="s">
        <v>15</v>
      </c>
      <c r="C2167" t="s">
        <v>3608</v>
      </c>
      <c r="D2167">
        <v>0.06</v>
      </c>
      <c r="E2167">
        <v>18163.450128807821</v>
      </c>
      <c r="F2167">
        <f t="shared" si="198"/>
        <v>5.9999999999999995E-4</v>
      </c>
      <c r="G2167">
        <f t="shared" si="199"/>
        <v>10.898070077284691</v>
      </c>
      <c r="H2167">
        <f t="shared" si="200"/>
        <v>3.5999999999999994E-7</v>
      </c>
      <c r="I2167">
        <f t="shared" si="201"/>
        <v>2.0407000000000002E-4</v>
      </c>
      <c r="J2167">
        <f t="shared" si="202"/>
        <v>1.7641005537315623E-3</v>
      </c>
      <c r="K2167">
        <f t="shared" si="203"/>
        <v>0.99999339334747794</v>
      </c>
    </row>
    <row r="2168" spans="1:11" x14ac:dyDescent="0.3">
      <c r="A2168">
        <v>2167</v>
      </c>
      <c r="B2168" t="s">
        <v>15</v>
      </c>
      <c r="C2168" t="s">
        <v>5671</v>
      </c>
      <c r="D2168">
        <v>0.06</v>
      </c>
      <c r="E2168">
        <v>6331.6997852304148</v>
      </c>
      <c r="F2168">
        <f t="shared" si="198"/>
        <v>5.9999999999999995E-4</v>
      </c>
      <c r="G2168">
        <f t="shared" si="199"/>
        <v>3.7990198711382486</v>
      </c>
      <c r="H2168">
        <f t="shared" si="200"/>
        <v>3.5999999999999994E-7</v>
      </c>
      <c r="I2168">
        <f t="shared" si="201"/>
        <v>1.0799999999999998E-6</v>
      </c>
      <c r="J2168">
        <f t="shared" si="202"/>
        <v>0.33333333333333331</v>
      </c>
      <c r="K2168">
        <f t="shared" si="203"/>
        <v>0.99998104792284115</v>
      </c>
    </row>
    <row r="2169" spans="1:11" x14ac:dyDescent="0.3">
      <c r="A2169">
        <v>2168</v>
      </c>
      <c r="B2169" t="s">
        <v>15</v>
      </c>
      <c r="C2169" t="s">
        <v>3621</v>
      </c>
      <c r="D2169">
        <v>0.06</v>
      </c>
      <c r="E2169">
        <v>108614.9291221343</v>
      </c>
      <c r="F2169">
        <f t="shared" si="198"/>
        <v>5.9999999999999995E-4</v>
      </c>
      <c r="G2169">
        <f t="shared" si="199"/>
        <v>65.168957473280571</v>
      </c>
      <c r="H2169">
        <f t="shared" si="200"/>
        <v>3.5999999999999994E-7</v>
      </c>
      <c r="I2169">
        <f t="shared" si="201"/>
        <v>2.7020000000000001E-4</v>
      </c>
      <c r="J2169">
        <f t="shared" si="202"/>
        <v>1.332346410066617E-3</v>
      </c>
      <c r="K2169">
        <f t="shared" si="203"/>
        <v>0.99999889518011309</v>
      </c>
    </row>
    <row r="2170" spans="1:11" x14ac:dyDescent="0.3">
      <c r="A2170">
        <v>2169</v>
      </c>
      <c r="B2170" t="s">
        <v>15</v>
      </c>
      <c r="C2170" t="s">
        <v>5672</v>
      </c>
      <c r="D2170">
        <v>0.06</v>
      </c>
      <c r="E2170">
        <v>32.726937169023103</v>
      </c>
      <c r="F2170">
        <f t="shared" si="198"/>
        <v>5.9999999999999995E-4</v>
      </c>
      <c r="G2170">
        <f t="shared" si="199"/>
        <v>1.9636162301413861E-2</v>
      </c>
      <c r="H2170">
        <f t="shared" si="200"/>
        <v>3.5999999999999994E-7</v>
      </c>
      <c r="I2170">
        <f t="shared" si="201"/>
        <v>3.5999999999999994E-7</v>
      </c>
      <c r="J2170">
        <f t="shared" si="202"/>
        <v>1</v>
      </c>
      <c r="K2170">
        <f t="shared" si="203"/>
        <v>0.99634000579616877</v>
      </c>
    </row>
    <row r="2171" spans="1:11" x14ac:dyDescent="0.3">
      <c r="A2171">
        <v>2170</v>
      </c>
      <c r="B2171" t="s">
        <v>15</v>
      </c>
      <c r="C2171" t="s">
        <v>5673</v>
      </c>
      <c r="D2171">
        <v>0.06</v>
      </c>
      <c r="E2171">
        <v>2695.1595315666</v>
      </c>
      <c r="F2171">
        <f t="shared" si="198"/>
        <v>5.9999999999999995E-4</v>
      </c>
      <c r="G2171">
        <f t="shared" si="199"/>
        <v>1.6170957189399597</v>
      </c>
      <c r="H2171">
        <f t="shared" si="200"/>
        <v>3.5999999999999994E-7</v>
      </c>
      <c r="I2171">
        <f t="shared" si="201"/>
        <v>3.5999999999999994E-7</v>
      </c>
      <c r="J2171">
        <f t="shared" si="202"/>
        <v>1</v>
      </c>
      <c r="K2171">
        <f t="shared" si="203"/>
        <v>0.99995547672514451</v>
      </c>
    </row>
    <row r="2172" spans="1:11" x14ac:dyDescent="0.3">
      <c r="A2172">
        <v>2171</v>
      </c>
      <c r="B2172" t="s">
        <v>15</v>
      </c>
      <c r="C2172" t="s">
        <v>3641</v>
      </c>
      <c r="D2172">
        <v>0.05</v>
      </c>
      <c r="E2172">
        <v>4670535.3202784173</v>
      </c>
      <c r="F2172">
        <f t="shared" si="198"/>
        <v>5.0000000000000001E-4</v>
      </c>
      <c r="G2172">
        <f t="shared" si="199"/>
        <v>2335.2676601392086</v>
      </c>
      <c r="H2172">
        <f t="shared" si="200"/>
        <v>2.4999999999999999E-7</v>
      </c>
      <c r="I2172">
        <f t="shared" si="201"/>
        <v>3.0400000000000001E-6</v>
      </c>
      <c r="J2172">
        <f t="shared" si="202"/>
        <v>8.223684210526315E-2</v>
      </c>
      <c r="K2172">
        <f t="shared" si="203"/>
        <v>0.99999997858917844</v>
      </c>
    </row>
    <row r="2173" spans="1:11" x14ac:dyDescent="0.3">
      <c r="A2173">
        <v>2172</v>
      </c>
      <c r="B2173" t="s">
        <v>15</v>
      </c>
      <c r="C2173" t="s">
        <v>5674</v>
      </c>
      <c r="D2173">
        <v>0.05</v>
      </c>
      <c r="E2173">
        <v>19795.946759356731</v>
      </c>
      <c r="F2173">
        <f t="shared" si="198"/>
        <v>5.0000000000000001E-4</v>
      </c>
      <c r="G2173">
        <f t="shared" si="199"/>
        <v>9.8979733796783655</v>
      </c>
      <c r="H2173">
        <f t="shared" si="200"/>
        <v>2.4999999999999999E-7</v>
      </c>
      <c r="I2173">
        <f t="shared" si="201"/>
        <v>4.384499999999999E-4</v>
      </c>
      <c r="J2173">
        <f t="shared" si="202"/>
        <v>5.7019044360816522E-4</v>
      </c>
      <c r="K2173">
        <f t="shared" si="203"/>
        <v>0.99999494847361237</v>
      </c>
    </row>
    <row r="2174" spans="1:11" x14ac:dyDescent="0.3">
      <c r="A2174">
        <v>2173</v>
      </c>
      <c r="B2174" t="s">
        <v>15</v>
      </c>
      <c r="C2174" t="s">
        <v>5675</v>
      </c>
      <c r="D2174">
        <v>0.05</v>
      </c>
      <c r="E2174">
        <v>1840.72757987609</v>
      </c>
      <c r="F2174">
        <f t="shared" si="198"/>
        <v>5.0000000000000001E-4</v>
      </c>
      <c r="G2174">
        <f t="shared" si="199"/>
        <v>0.92036378993804502</v>
      </c>
      <c r="H2174">
        <f t="shared" si="200"/>
        <v>2.4999999999999999E-7</v>
      </c>
      <c r="I2174">
        <f t="shared" si="201"/>
        <v>2.4999999999999999E-7</v>
      </c>
      <c r="J2174">
        <f t="shared" si="202"/>
        <v>1</v>
      </c>
      <c r="K2174">
        <f t="shared" si="203"/>
        <v>0.9999456751314808</v>
      </c>
    </row>
    <row r="2175" spans="1:11" x14ac:dyDescent="0.3">
      <c r="A2175">
        <v>2174</v>
      </c>
      <c r="B2175" t="s">
        <v>15</v>
      </c>
      <c r="C2175" t="s">
        <v>3636</v>
      </c>
      <c r="D2175">
        <v>0.04</v>
      </c>
      <c r="E2175">
        <v>85648.319685284674</v>
      </c>
      <c r="F2175">
        <f t="shared" si="198"/>
        <v>4.0000000000000002E-4</v>
      </c>
      <c r="G2175">
        <f t="shared" si="199"/>
        <v>34.259327874113872</v>
      </c>
      <c r="H2175">
        <f t="shared" si="200"/>
        <v>1.6E-7</v>
      </c>
      <c r="I2175">
        <f t="shared" si="201"/>
        <v>1.9905300000000003E-3</v>
      </c>
      <c r="J2175">
        <f t="shared" si="202"/>
        <v>8.0380602151185847E-5</v>
      </c>
      <c r="K2175">
        <f t="shared" si="203"/>
        <v>0.99999906594825305</v>
      </c>
    </row>
    <row r="2176" spans="1:11" x14ac:dyDescent="0.3">
      <c r="A2176">
        <v>2175</v>
      </c>
      <c r="B2176" t="s">
        <v>15</v>
      </c>
      <c r="C2176" t="s">
        <v>5676</v>
      </c>
      <c r="D2176">
        <v>0.04</v>
      </c>
      <c r="E2176">
        <v>1536.240932992966</v>
      </c>
      <c r="F2176">
        <f t="shared" si="198"/>
        <v>4.0000000000000002E-4</v>
      </c>
      <c r="G2176">
        <f t="shared" si="199"/>
        <v>0.61449637319718642</v>
      </c>
      <c r="H2176">
        <f t="shared" si="200"/>
        <v>1.6E-7</v>
      </c>
      <c r="I2176">
        <f t="shared" si="201"/>
        <v>1.04E-6</v>
      </c>
      <c r="J2176">
        <f t="shared" si="202"/>
        <v>0.15384615384615385</v>
      </c>
      <c r="K2176">
        <f t="shared" si="203"/>
        <v>0.99994792619091866</v>
      </c>
    </row>
    <row r="2177" spans="1:11" x14ac:dyDescent="0.3">
      <c r="A2177">
        <v>2176</v>
      </c>
      <c r="B2177" t="s">
        <v>15</v>
      </c>
      <c r="C2177" t="s">
        <v>320</v>
      </c>
      <c r="D2177">
        <v>0.04</v>
      </c>
      <c r="E2177">
        <v>1138219.7733712101</v>
      </c>
      <c r="F2177">
        <f t="shared" si="198"/>
        <v>4.0000000000000002E-4</v>
      </c>
      <c r="G2177">
        <f t="shared" si="199"/>
        <v>455.28790934848405</v>
      </c>
      <c r="H2177">
        <f t="shared" si="200"/>
        <v>1.6E-7</v>
      </c>
      <c r="I2177">
        <f t="shared" si="201"/>
        <v>1.0566000000000001E-4</v>
      </c>
      <c r="J2177">
        <f t="shared" si="202"/>
        <v>1.5142911224682943E-3</v>
      </c>
      <c r="K2177">
        <f t="shared" si="203"/>
        <v>0.99999992971480633</v>
      </c>
    </row>
    <row r="2178" spans="1:11" x14ac:dyDescent="0.3">
      <c r="A2178">
        <v>2177</v>
      </c>
      <c r="B2178" t="s">
        <v>15</v>
      </c>
      <c r="C2178" t="s">
        <v>5677</v>
      </c>
      <c r="D2178">
        <v>0.03</v>
      </c>
      <c r="E2178">
        <v>537.10679236220278</v>
      </c>
      <c r="F2178">
        <f t="shared" ref="F2178:F2241" si="204">IFERROR(D2178/100,0)</f>
        <v>2.9999999999999997E-4</v>
      </c>
      <c r="G2178">
        <f t="shared" ref="G2178:G2241" si="205">F2178*E2178</f>
        <v>0.16113203770866083</v>
      </c>
      <c r="H2178">
        <f t="shared" ref="H2178:H2241" si="206">F2178^2</f>
        <v>8.9999999999999985E-8</v>
      </c>
      <c r="I2178">
        <f t="shared" ref="I2178:I2241" si="207">SUMIF($C:$C,C2178,$H:$H)</f>
        <v>2.1800000000000007E-6</v>
      </c>
      <c r="J2178">
        <f t="shared" ref="J2178:J2241" si="208">IF(I2178&gt;0,H2178/I2178,0)</f>
        <v>4.1284403669724752E-2</v>
      </c>
      <c r="K2178">
        <f t="shared" si="203"/>
        <v>0.99988829661111822</v>
      </c>
    </row>
    <row r="2179" spans="1:11" x14ac:dyDescent="0.3">
      <c r="A2179">
        <v>2178</v>
      </c>
      <c r="B2179" t="s">
        <v>15</v>
      </c>
      <c r="C2179" t="s">
        <v>3625</v>
      </c>
      <c r="D2179">
        <v>0.03</v>
      </c>
      <c r="E2179">
        <v>188353.14897748359</v>
      </c>
      <c r="F2179">
        <f t="shared" si="204"/>
        <v>2.9999999999999997E-4</v>
      </c>
      <c r="G2179">
        <f t="shared" si="205"/>
        <v>56.50594469324507</v>
      </c>
      <c r="H2179">
        <f t="shared" si="206"/>
        <v>8.9999999999999985E-8</v>
      </c>
      <c r="I2179">
        <f t="shared" si="207"/>
        <v>1.3370000000000002E-4</v>
      </c>
      <c r="J2179">
        <f t="shared" si="208"/>
        <v>6.7314884068810749E-4</v>
      </c>
      <c r="K2179">
        <f t="shared" ref="K2179:K2242" si="209">IF((E2179+D2179)&gt;0,ABS(E2179-D2179)/(E2179+D2179),0)</f>
        <v>0.99999968144949647</v>
      </c>
    </row>
    <row r="2180" spans="1:11" x14ac:dyDescent="0.3">
      <c r="A2180">
        <v>2179</v>
      </c>
      <c r="B2180" t="s">
        <v>15</v>
      </c>
      <c r="C2180" t="s">
        <v>5678</v>
      </c>
      <c r="D2180">
        <v>0.03</v>
      </c>
      <c r="E2180">
        <v>6353.8385956682714</v>
      </c>
      <c r="F2180">
        <f t="shared" si="204"/>
        <v>2.9999999999999997E-4</v>
      </c>
      <c r="G2180">
        <f t="shared" si="205"/>
        <v>1.9061515787004812</v>
      </c>
      <c r="H2180">
        <f t="shared" si="206"/>
        <v>8.9999999999999985E-8</v>
      </c>
      <c r="I2180">
        <f t="shared" si="207"/>
        <v>5.4523000000000006E-4</v>
      </c>
      <c r="J2180">
        <f t="shared" si="208"/>
        <v>1.6506795297397425E-4</v>
      </c>
      <c r="K2180">
        <f t="shared" si="209"/>
        <v>0.99999055693407946</v>
      </c>
    </row>
    <row r="2181" spans="1:11" x14ac:dyDescent="0.3">
      <c r="A2181">
        <v>2180</v>
      </c>
      <c r="B2181" t="s">
        <v>15</v>
      </c>
      <c r="C2181" t="s">
        <v>5679</v>
      </c>
      <c r="D2181">
        <v>0.03</v>
      </c>
      <c r="E2181">
        <v>1697.950504886963</v>
      </c>
      <c r="F2181">
        <f t="shared" si="204"/>
        <v>2.9999999999999997E-4</v>
      </c>
      <c r="G2181">
        <f t="shared" si="205"/>
        <v>0.50938515146608887</v>
      </c>
      <c r="H2181">
        <f t="shared" si="206"/>
        <v>8.9999999999999985E-8</v>
      </c>
      <c r="I2181">
        <f t="shared" si="207"/>
        <v>7.8000000000000016E-7</v>
      </c>
      <c r="J2181">
        <f t="shared" si="208"/>
        <v>0.11538461538461535</v>
      </c>
      <c r="K2181">
        <f t="shared" si="209"/>
        <v>0.99996466390525263</v>
      </c>
    </row>
    <row r="2182" spans="1:11" x14ac:dyDescent="0.3">
      <c r="A2182">
        <v>2181</v>
      </c>
      <c r="B2182" t="s">
        <v>15</v>
      </c>
      <c r="C2182" t="s">
        <v>5680</v>
      </c>
      <c r="D2182">
        <v>0.03</v>
      </c>
      <c r="E2182">
        <v>1376.4564750500899</v>
      </c>
      <c r="F2182">
        <f t="shared" si="204"/>
        <v>2.9999999999999997E-4</v>
      </c>
      <c r="G2182">
        <f t="shared" si="205"/>
        <v>0.41293694251502694</v>
      </c>
      <c r="H2182">
        <f t="shared" si="206"/>
        <v>8.9999999999999985E-8</v>
      </c>
      <c r="I2182">
        <f t="shared" si="207"/>
        <v>1.9751710000000006E-2</v>
      </c>
      <c r="J2182">
        <f t="shared" si="208"/>
        <v>4.5565675073196174E-6</v>
      </c>
      <c r="K2182">
        <f t="shared" si="209"/>
        <v>0.99995641075950437</v>
      </c>
    </row>
    <row r="2183" spans="1:11" x14ac:dyDescent="0.3">
      <c r="A2183">
        <v>2182</v>
      </c>
      <c r="B2183" t="s">
        <v>15</v>
      </c>
      <c r="C2183" t="s">
        <v>5681</v>
      </c>
      <c r="D2183">
        <v>0.03</v>
      </c>
      <c r="E2183">
        <v>398.49858788163459</v>
      </c>
      <c r="F2183">
        <f t="shared" si="204"/>
        <v>2.9999999999999997E-4</v>
      </c>
      <c r="G2183">
        <f t="shared" si="205"/>
        <v>0.11954957636449037</v>
      </c>
      <c r="H2183">
        <f t="shared" si="206"/>
        <v>8.9999999999999985E-8</v>
      </c>
      <c r="I2183">
        <f t="shared" si="207"/>
        <v>1.3864000000000001E-4</v>
      </c>
      <c r="J2183">
        <f t="shared" si="208"/>
        <v>6.4916330063473728E-4</v>
      </c>
      <c r="K2183">
        <f t="shared" si="209"/>
        <v>0.99984944618322391</v>
      </c>
    </row>
    <row r="2184" spans="1:11" x14ac:dyDescent="0.3">
      <c r="A2184">
        <v>2183</v>
      </c>
      <c r="B2184" t="s">
        <v>15</v>
      </c>
      <c r="C2184" t="s">
        <v>5682</v>
      </c>
      <c r="D2184">
        <v>0.02</v>
      </c>
      <c r="E2184">
        <v>26374.06113033049</v>
      </c>
      <c r="F2184">
        <f t="shared" si="204"/>
        <v>2.0000000000000001E-4</v>
      </c>
      <c r="G2184">
        <f t="shared" si="205"/>
        <v>5.2748122260660981</v>
      </c>
      <c r="H2184">
        <f t="shared" si="206"/>
        <v>4.0000000000000001E-8</v>
      </c>
      <c r="I2184">
        <f t="shared" si="207"/>
        <v>1.1502000000000002E-4</v>
      </c>
      <c r="J2184">
        <f t="shared" si="208"/>
        <v>3.4776560598156835E-4</v>
      </c>
      <c r="K2184">
        <f t="shared" si="209"/>
        <v>0.99999848335948449</v>
      </c>
    </row>
    <row r="2185" spans="1:11" x14ac:dyDescent="0.3">
      <c r="A2185">
        <v>2184</v>
      </c>
      <c r="B2185" t="s">
        <v>15</v>
      </c>
      <c r="C2185" t="s">
        <v>5683</v>
      </c>
      <c r="D2185">
        <v>0.02</v>
      </c>
      <c r="E2185">
        <v>4919.6287020846139</v>
      </c>
      <c r="F2185">
        <f t="shared" si="204"/>
        <v>2.0000000000000001E-4</v>
      </c>
      <c r="G2185">
        <f t="shared" si="205"/>
        <v>0.98392574041692282</v>
      </c>
      <c r="H2185">
        <f t="shared" si="206"/>
        <v>4.0000000000000001E-8</v>
      </c>
      <c r="I2185">
        <f t="shared" si="207"/>
        <v>1.3569600000000002E-3</v>
      </c>
      <c r="J2185">
        <f t="shared" si="208"/>
        <v>2.9477655936799904E-5</v>
      </c>
      <c r="K2185">
        <f t="shared" si="209"/>
        <v>0.99999186933815332</v>
      </c>
    </row>
    <row r="2186" spans="1:11" x14ac:dyDescent="0.3">
      <c r="A2186">
        <v>2185</v>
      </c>
      <c r="B2186" t="s">
        <v>15</v>
      </c>
      <c r="C2186" t="s">
        <v>5684</v>
      </c>
      <c r="D2186">
        <v>0.02</v>
      </c>
      <c r="E2186">
        <v>932.71770931715923</v>
      </c>
      <c r="F2186">
        <f t="shared" si="204"/>
        <v>2.0000000000000001E-4</v>
      </c>
      <c r="G2186">
        <f t="shared" si="205"/>
        <v>0.18654354186343186</v>
      </c>
      <c r="H2186">
        <f t="shared" si="206"/>
        <v>4.0000000000000001E-8</v>
      </c>
      <c r="I2186">
        <f t="shared" si="207"/>
        <v>1.8992000000000002E-4</v>
      </c>
      <c r="J2186">
        <f t="shared" si="208"/>
        <v>2.1061499578770007E-4</v>
      </c>
      <c r="K2186">
        <f t="shared" si="209"/>
        <v>0.99995711548959543</v>
      </c>
    </row>
    <row r="2187" spans="1:11" x14ac:dyDescent="0.3">
      <c r="A2187">
        <v>2186</v>
      </c>
      <c r="B2187" t="s">
        <v>15</v>
      </c>
      <c r="C2187" t="s">
        <v>5685</v>
      </c>
      <c r="D2187">
        <v>0.02</v>
      </c>
      <c r="E2187">
        <v>12370.78224989073</v>
      </c>
      <c r="F2187">
        <f t="shared" si="204"/>
        <v>2.0000000000000001E-4</v>
      </c>
      <c r="G2187">
        <f t="shared" si="205"/>
        <v>2.4741564499781461</v>
      </c>
      <c r="H2187">
        <f t="shared" si="206"/>
        <v>4.0000000000000001E-8</v>
      </c>
      <c r="I2187">
        <f t="shared" si="207"/>
        <v>2.5729999999999999E-5</v>
      </c>
      <c r="J2187">
        <f t="shared" si="208"/>
        <v>1.5546055188495919E-3</v>
      </c>
      <c r="K2187">
        <f t="shared" si="209"/>
        <v>0.99999676657995229</v>
      </c>
    </row>
    <row r="2188" spans="1:11" x14ac:dyDescent="0.3">
      <c r="A2188">
        <v>2187</v>
      </c>
      <c r="B2188" t="s">
        <v>15</v>
      </c>
      <c r="C2188" t="s">
        <v>3611</v>
      </c>
      <c r="D2188">
        <v>0.02</v>
      </c>
      <c r="E2188">
        <v>24826.269513630741</v>
      </c>
      <c r="F2188">
        <f t="shared" si="204"/>
        <v>2.0000000000000001E-4</v>
      </c>
      <c r="G2188">
        <f t="shared" si="205"/>
        <v>4.9652539027261486</v>
      </c>
      <c r="H2188">
        <f t="shared" si="206"/>
        <v>4.0000000000000001E-8</v>
      </c>
      <c r="I2188">
        <f t="shared" si="207"/>
        <v>1.7141999999999995E-4</v>
      </c>
      <c r="J2188">
        <f t="shared" si="208"/>
        <v>2.3334500058336258E-4</v>
      </c>
      <c r="K2188">
        <f t="shared" si="209"/>
        <v>0.99999838880473946</v>
      </c>
    </row>
    <row r="2189" spans="1:11" x14ac:dyDescent="0.3">
      <c r="A2189">
        <v>2188</v>
      </c>
      <c r="B2189" t="s">
        <v>15</v>
      </c>
      <c r="C2189" t="s">
        <v>3612</v>
      </c>
      <c r="D2189">
        <v>0.02</v>
      </c>
      <c r="E2189">
        <v>597921.14207805146</v>
      </c>
      <c r="F2189">
        <f t="shared" si="204"/>
        <v>2.0000000000000001E-4</v>
      </c>
      <c r="G2189">
        <f t="shared" si="205"/>
        <v>119.5842284156103</v>
      </c>
      <c r="H2189">
        <f t="shared" si="206"/>
        <v>4.0000000000000001E-8</v>
      </c>
      <c r="I2189">
        <f t="shared" si="207"/>
        <v>3.608E-5</v>
      </c>
      <c r="J2189">
        <f t="shared" si="208"/>
        <v>1.1086474501108647E-3</v>
      </c>
      <c r="K2189">
        <f t="shared" si="209"/>
        <v>0.99999993310154822</v>
      </c>
    </row>
    <row r="2190" spans="1:11" x14ac:dyDescent="0.3">
      <c r="A2190">
        <v>2189</v>
      </c>
      <c r="B2190" t="s">
        <v>15</v>
      </c>
      <c r="C2190" t="s">
        <v>5686</v>
      </c>
      <c r="D2190">
        <v>0.02</v>
      </c>
      <c r="E2190">
        <v>1992.492939408171</v>
      </c>
      <c r="F2190">
        <f t="shared" si="204"/>
        <v>2.0000000000000001E-4</v>
      </c>
      <c r="G2190">
        <f t="shared" si="205"/>
        <v>0.39849858788163423</v>
      </c>
      <c r="H2190">
        <f t="shared" si="206"/>
        <v>4.0000000000000001E-8</v>
      </c>
      <c r="I2190">
        <f t="shared" si="207"/>
        <v>3.9341000000000002E-4</v>
      </c>
      <c r="J2190">
        <f t="shared" si="208"/>
        <v>1.0167509722681172E-4</v>
      </c>
      <c r="K2190">
        <f t="shared" si="209"/>
        <v>0.99997992484806053</v>
      </c>
    </row>
    <row r="2191" spans="1:11" x14ac:dyDescent="0.3">
      <c r="A2191">
        <v>2190</v>
      </c>
      <c r="B2191" t="s">
        <v>15</v>
      </c>
      <c r="C2191" t="s">
        <v>4226</v>
      </c>
      <c r="D2191">
        <v>0.02</v>
      </c>
      <c r="E2191">
        <v>694623.46607066109</v>
      </c>
      <c r="F2191">
        <f t="shared" si="204"/>
        <v>2.0000000000000001E-4</v>
      </c>
      <c r="G2191">
        <f t="shared" si="205"/>
        <v>138.92469321413222</v>
      </c>
      <c r="H2191">
        <f t="shared" si="206"/>
        <v>4.0000000000000001E-8</v>
      </c>
      <c r="I2191">
        <f t="shared" si="207"/>
        <v>1.2738000000000002E-4</v>
      </c>
      <c r="J2191">
        <f t="shared" si="208"/>
        <v>3.1402103940964042E-4</v>
      </c>
      <c r="K2191">
        <f t="shared" si="209"/>
        <v>0.99999994241484658</v>
      </c>
    </row>
    <row r="2192" spans="1:11" x14ac:dyDescent="0.3">
      <c r="A2192">
        <v>2191</v>
      </c>
      <c r="B2192" t="s">
        <v>16</v>
      </c>
      <c r="C2192" t="s">
        <v>5687</v>
      </c>
      <c r="D2192">
        <v>100</v>
      </c>
      <c r="E2192">
        <v>952.93140580390798</v>
      </c>
      <c r="F2192">
        <f t="shared" si="204"/>
        <v>1</v>
      </c>
      <c r="G2192">
        <f t="shared" si="205"/>
        <v>952.93140580390798</v>
      </c>
      <c r="H2192">
        <f t="shared" si="206"/>
        <v>1</v>
      </c>
      <c r="I2192">
        <f t="shared" si="207"/>
        <v>1</v>
      </c>
      <c r="J2192">
        <f t="shared" si="208"/>
        <v>1</v>
      </c>
      <c r="K2192">
        <f t="shared" si="209"/>
        <v>0.81005410333705352</v>
      </c>
    </row>
    <row r="2193" spans="1:11" x14ac:dyDescent="0.3">
      <c r="A2193">
        <v>2192</v>
      </c>
      <c r="B2193" t="s">
        <v>16</v>
      </c>
      <c r="C2193" t="s">
        <v>5688</v>
      </c>
      <c r="D2193">
        <v>100</v>
      </c>
      <c r="E2193">
        <v>4111.0808426146396</v>
      </c>
      <c r="F2193">
        <f t="shared" si="204"/>
        <v>1</v>
      </c>
      <c r="G2193">
        <f t="shared" si="205"/>
        <v>4111.0808426146396</v>
      </c>
      <c r="H2193">
        <f t="shared" si="206"/>
        <v>1</v>
      </c>
      <c r="I2193">
        <f t="shared" si="207"/>
        <v>1</v>
      </c>
      <c r="J2193">
        <f t="shared" si="208"/>
        <v>1</v>
      </c>
      <c r="K2193">
        <f t="shared" si="209"/>
        <v>0.95250625493197105</v>
      </c>
    </row>
    <row r="2194" spans="1:11" x14ac:dyDescent="0.3">
      <c r="A2194">
        <v>2193</v>
      </c>
      <c r="B2194" t="s">
        <v>16</v>
      </c>
      <c r="C2194" t="s">
        <v>5689</v>
      </c>
      <c r="D2194">
        <v>100</v>
      </c>
      <c r="E2194">
        <v>0</v>
      </c>
      <c r="F2194">
        <f t="shared" si="204"/>
        <v>1</v>
      </c>
      <c r="G2194">
        <f t="shared" si="205"/>
        <v>0</v>
      </c>
      <c r="H2194">
        <f t="shared" si="206"/>
        <v>1</v>
      </c>
      <c r="I2194">
        <f t="shared" si="207"/>
        <v>1</v>
      </c>
      <c r="J2194">
        <f t="shared" si="208"/>
        <v>1</v>
      </c>
      <c r="K2194">
        <f t="shared" si="209"/>
        <v>1</v>
      </c>
    </row>
    <row r="2195" spans="1:11" x14ac:dyDescent="0.3">
      <c r="A2195">
        <v>2194</v>
      </c>
      <c r="B2195" t="s">
        <v>16</v>
      </c>
      <c r="C2195" t="s">
        <v>5690</v>
      </c>
      <c r="D2195">
        <v>100</v>
      </c>
      <c r="E2195">
        <v>0</v>
      </c>
      <c r="F2195">
        <f t="shared" si="204"/>
        <v>1</v>
      </c>
      <c r="G2195">
        <f t="shared" si="205"/>
        <v>0</v>
      </c>
      <c r="H2195">
        <f t="shared" si="206"/>
        <v>1</v>
      </c>
      <c r="I2195">
        <f t="shared" si="207"/>
        <v>1</v>
      </c>
      <c r="J2195">
        <f t="shared" si="208"/>
        <v>1</v>
      </c>
      <c r="K2195">
        <f t="shared" si="209"/>
        <v>1</v>
      </c>
    </row>
    <row r="2196" spans="1:11" x14ac:dyDescent="0.3">
      <c r="A2196">
        <v>2195</v>
      </c>
      <c r="B2196" t="s">
        <v>16</v>
      </c>
      <c r="C2196" t="s">
        <v>5691</v>
      </c>
      <c r="D2196">
        <v>100</v>
      </c>
      <c r="E2196">
        <v>168.44747072291301</v>
      </c>
      <c r="F2196">
        <f t="shared" si="204"/>
        <v>1</v>
      </c>
      <c r="G2196">
        <f t="shared" si="205"/>
        <v>168.44747072291301</v>
      </c>
      <c r="H2196">
        <f t="shared" si="206"/>
        <v>1</v>
      </c>
      <c r="I2196">
        <f t="shared" si="207"/>
        <v>1</v>
      </c>
      <c r="J2196">
        <f t="shared" si="208"/>
        <v>1</v>
      </c>
      <c r="K2196">
        <f t="shared" si="209"/>
        <v>0.25497528637013439</v>
      </c>
    </row>
    <row r="2197" spans="1:11" x14ac:dyDescent="0.3">
      <c r="A2197">
        <v>2196</v>
      </c>
      <c r="B2197" t="s">
        <v>16</v>
      </c>
      <c r="C2197" t="s">
        <v>5692</v>
      </c>
      <c r="D2197">
        <v>100</v>
      </c>
      <c r="E2197">
        <v>14.4383546333925</v>
      </c>
      <c r="F2197">
        <f t="shared" si="204"/>
        <v>1</v>
      </c>
      <c r="G2197">
        <f t="shared" si="205"/>
        <v>14.4383546333925</v>
      </c>
      <c r="H2197">
        <f t="shared" si="206"/>
        <v>1</v>
      </c>
      <c r="I2197">
        <f t="shared" si="207"/>
        <v>1</v>
      </c>
      <c r="J2197">
        <f t="shared" si="208"/>
        <v>1</v>
      </c>
      <c r="K2197">
        <f t="shared" si="209"/>
        <v>0.74766581222447148</v>
      </c>
    </row>
    <row r="2198" spans="1:11" x14ac:dyDescent="0.3">
      <c r="A2198">
        <v>2197</v>
      </c>
      <c r="B2198" t="s">
        <v>16</v>
      </c>
      <c r="C2198" t="s">
        <v>5693</v>
      </c>
      <c r="D2198">
        <v>100</v>
      </c>
      <c r="E2198">
        <v>0</v>
      </c>
      <c r="F2198">
        <f t="shared" si="204"/>
        <v>1</v>
      </c>
      <c r="G2198">
        <f t="shared" si="205"/>
        <v>0</v>
      </c>
      <c r="H2198">
        <f t="shared" si="206"/>
        <v>1</v>
      </c>
      <c r="I2198">
        <f t="shared" si="207"/>
        <v>1</v>
      </c>
      <c r="J2198">
        <f t="shared" si="208"/>
        <v>1</v>
      </c>
      <c r="K2198">
        <f t="shared" si="209"/>
        <v>1</v>
      </c>
    </row>
    <row r="2199" spans="1:11" x14ac:dyDescent="0.3">
      <c r="A2199">
        <v>2198</v>
      </c>
      <c r="B2199" t="s">
        <v>16</v>
      </c>
      <c r="C2199" t="s">
        <v>5694</v>
      </c>
      <c r="D2199">
        <v>100</v>
      </c>
      <c r="E2199">
        <v>7386.6622304436296</v>
      </c>
      <c r="F2199">
        <f t="shared" si="204"/>
        <v>1</v>
      </c>
      <c r="G2199">
        <f t="shared" si="205"/>
        <v>7386.6622304436296</v>
      </c>
      <c r="H2199">
        <f t="shared" si="206"/>
        <v>1</v>
      </c>
      <c r="I2199">
        <f t="shared" si="207"/>
        <v>1</v>
      </c>
      <c r="J2199">
        <f t="shared" si="208"/>
        <v>1</v>
      </c>
      <c r="K2199">
        <f t="shared" si="209"/>
        <v>0.97328582566651345</v>
      </c>
    </row>
    <row r="2200" spans="1:11" x14ac:dyDescent="0.3">
      <c r="A2200">
        <v>2199</v>
      </c>
      <c r="B2200" t="s">
        <v>16</v>
      </c>
      <c r="C2200" t="s">
        <v>5695</v>
      </c>
      <c r="D2200">
        <v>100</v>
      </c>
      <c r="E2200">
        <v>0.96255697555950304</v>
      </c>
      <c r="F2200">
        <f t="shared" si="204"/>
        <v>1</v>
      </c>
      <c r="G2200">
        <f t="shared" si="205"/>
        <v>0.96255697555950304</v>
      </c>
      <c r="H2200">
        <f t="shared" si="206"/>
        <v>1</v>
      </c>
      <c r="I2200">
        <f t="shared" si="207"/>
        <v>1</v>
      </c>
      <c r="J2200">
        <f t="shared" si="208"/>
        <v>1</v>
      </c>
      <c r="K2200">
        <f t="shared" si="209"/>
        <v>0.98093239703125745</v>
      </c>
    </row>
    <row r="2201" spans="1:11" x14ac:dyDescent="0.3">
      <c r="A2201">
        <v>2200</v>
      </c>
      <c r="B2201" t="s">
        <v>16</v>
      </c>
      <c r="C2201" t="s">
        <v>5696</v>
      </c>
      <c r="D2201">
        <v>100</v>
      </c>
      <c r="E2201">
        <v>0</v>
      </c>
      <c r="F2201">
        <f t="shared" si="204"/>
        <v>1</v>
      </c>
      <c r="G2201">
        <f t="shared" si="205"/>
        <v>0</v>
      </c>
      <c r="H2201">
        <f t="shared" si="206"/>
        <v>1</v>
      </c>
      <c r="I2201">
        <f t="shared" si="207"/>
        <v>2</v>
      </c>
      <c r="J2201">
        <f t="shared" si="208"/>
        <v>0.5</v>
      </c>
      <c r="K2201">
        <f t="shared" si="209"/>
        <v>1</v>
      </c>
    </row>
    <row r="2202" spans="1:11" x14ac:dyDescent="0.3">
      <c r="A2202">
        <v>2201</v>
      </c>
      <c r="B2202" t="s">
        <v>16</v>
      </c>
      <c r="C2202" t="s">
        <v>5696</v>
      </c>
      <c r="D2202">
        <v>100</v>
      </c>
      <c r="E2202">
        <v>0</v>
      </c>
      <c r="F2202">
        <f t="shared" si="204"/>
        <v>1</v>
      </c>
      <c r="G2202">
        <f t="shared" si="205"/>
        <v>0</v>
      </c>
      <c r="H2202">
        <f t="shared" si="206"/>
        <v>1</v>
      </c>
      <c r="I2202">
        <f t="shared" si="207"/>
        <v>2</v>
      </c>
      <c r="J2202">
        <f t="shared" si="208"/>
        <v>0.5</v>
      </c>
      <c r="K2202">
        <f t="shared" si="209"/>
        <v>1</v>
      </c>
    </row>
    <row r="2203" spans="1:11" x14ac:dyDescent="0.3">
      <c r="A2203">
        <v>2202</v>
      </c>
      <c r="B2203" t="s">
        <v>16</v>
      </c>
      <c r="C2203" t="s">
        <v>5697</v>
      </c>
      <c r="D2203">
        <v>100</v>
      </c>
      <c r="E2203">
        <v>0</v>
      </c>
      <c r="F2203">
        <f t="shared" si="204"/>
        <v>1</v>
      </c>
      <c r="G2203">
        <f t="shared" si="205"/>
        <v>0</v>
      </c>
      <c r="H2203">
        <f t="shared" si="206"/>
        <v>1</v>
      </c>
      <c r="I2203">
        <f t="shared" si="207"/>
        <v>1</v>
      </c>
      <c r="J2203">
        <f t="shared" si="208"/>
        <v>1</v>
      </c>
      <c r="K2203">
        <f t="shared" si="209"/>
        <v>1</v>
      </c>
    </row>
    <row r="2204" spans="1:11" x14ac:dyDescent="0.3">
      <c r="A2204">
        <v>2203</v>
      </c>
      <c r="B2204" t="s">
        <v>16</v>
      </c>
      <c r="C2204" t="s">
        <v>5698</v>
      </c>
      <c r="D2204">
        <v>100</v>
      </c>
      <c r="E2204">
        <v>44.277620875737099</v>
      </c>
      <c r="F2204">
        <f t="shared" si="204"/>
        <v>1</v>
      </c>
      <c r="G2204">
        <f t="shared" si="205"/>
        <v>44.277620875737099</v>
      </c>
      <c r="H2204">
        <f t="shared" si="206"/>
        <v>1</v>
      </c>
      <c r="I2204">
        <f t="shared" si="207"/>
        <v>1</v>
      </c>
      <c r="J2204">
        <f t="shared" si="208"/>
        <v>1</v>
      </c>
      <c r="K2204">
        <f t="shared" si="209"/>
        <v>0.38621637081370547</v>
      </c>
    </row>
    <row r="2205" spans="1:11" x14ac:dyDescent="0.3">
      <c r="A2205">
        <v>2204</v>
      </c>
      <c r="B2205" t="s">
        <v>16</v>
      </c>
      <c r="C2205" t="s">
        <v>5699</v>
      </c>
      <c r="D2205">
        <v>100</v>
      </c>
      <c r="E2205">
        <v>0</v>
      </c>
      <c r="F2205">
        <f t="shared" si="204"/>
        <v>1</v>
      </c>
      <c r="G2205">
        <f t="shared" si="205"/>
        <v>0</v>
      </c>
      <c r="H2205">
        <f t="shared" si="206"/>
        <v>1</v>
      </c>
      <c r="I2205">
        <f t="shared" si="207"/>
        <v>1</v>
      </c>
      <c r="J2205">
        <f t="shared" si="208"/>
        <v>1</v>
      </c>
      <c r="K2205">
        <f t="shared" si="209"/>
        <v>1</v>
      </c>
    </row>
    <row r="2206" spans="1:11" x14ac:dyDescent="0.3">
      <c r="A2206">
        <v>2205</v>
      </c>
      <c r="B2206" t="s">
        <v>16</v>
      </c>
      <c r="C2206" t="s">
        <v>5700</v>
      </c>
      <c r="D2206">
        <v>100</v>
      </c>
      <c r="E2206">
        <v>0</v>
      </c>
      <c r="F2206">
        <f t="shared" si="204"/>
        <v>1</v>
      </c>
      <c r="G2206">
        <f t="shared" si="205"/>
        <v>0</v>
      </c>
      <c r="H2206">
        <f t="shared" si="206"/>
        <v>1</v>
      </c>
      <c r="I2206">
        <f t="shared" si="207"/>
        <v>1</v>
      </c>
      <c r="J2206">
        <f t="shared" si="208"/>
        <v>1</v>
      </c>
      <c r="K2206">
        <f t="shared" si="209"/>
        <v>1</v>
      </c>
    </row>
    <row r="2207" spans="1:11" x14ac:dyDescent="0.3">
      <c r="A2207">
        <v>2206</v>
      </c>
      <c r="B2207" t="s">
        <v>16</v>
      </c>
      <c r="C2207" t="s">
        <v>5701</v>
      </c>
      <c r="D2207">
        <v>100</v>
      </c>
      <c r="E2207">
        <v>0</v>
      </c>
      <c r="F2207">
        <f t="shared" si="204"/>
        <v>1</v>
      </c>
      <c r="G2207">
        <f t="shared" si="205"/>
        <v>0</v>
      </c>
      <c r="H2207">
        <f t="shared" si="206"/>
        <v>1</v>
      </c>
      <c r="I2207">
        <f t="shared" si="207"/>
        <v>1</v>
      </c>
      <c r="J2207">
        <f t="shared" si="208"/>
        <v>1</v>
      </c>
      <c r="K2207">
        <f t="shared" si="209"/>
        <v>1</v>
      </c>
    </row>
    <row r="2208" spans="1:11" x14ac:dyDescent="0.3">
      <c r="A2208">
        <v>2207</v>
      </c>
      <c r="B2208" t="s">
        <v>16</v>
      </c>
      <c r="C2208" t="s">
        <v>5702</v>
      </c>
      <c r="D2208">
        <v>100</v>
      </c>
      <c r="E2208">
        <v>0</v>
      </c>
      <c r="F2208">
        <f t="shared" si="204"/>
        <v>1</v>
      </c>
      <c r="G2208">
        <f t="shared" si="205"/>
        <v>0</v>
      </c>
      <c r="H2208">
        <f t="shared" si="206"/>
        <v>1</v>
      </c>
      <c r="I2208">
        <f t="shared" si="207"/>
        <v>1</v>
      </c>
      <c r="J2208">
        <f t="shared" si="208"/>
        <v>1</v>
      </c>
      <c r="K2208">
        <f t="shared" si="209"/>
        <v>1</v>
      </c>
    </row>
    <row r="2209" spans="1:11" x14ac:dyDescent="0.3">
      <c r="A2209">
        <v>2208</v>
      </c>
      <c r="B2209" t="s">
        <v>16</v>
      </c>
      <c r="C2209" t="s">
        <v>5703</v>
      </c>
      <c r="D2209">
        <v>100</v>
      </c>
      <c r="E2209">
        <v>434.08353273415702</v>
      </c>
      <c r="F2209">
        <f t="shared" si="204"/>
        <v>1</v>
      </c>
      <c r="G2209">
        <f t="shared" si="205"/>
        <v>434.08353273415702</v>
      </c>
      <c r="H2209">
        <f t="shared" si="206"/>
        <v>1</v>
      </c>
      <c r="I2209">
        <f t="shared" si="207"/>
        <v>1</v>
      </c>
      <c r="J2209">
        <f t="shared" si="208"/>
        <v>1</v>
      </c>
      <c r="K2209">
        <f t="shared" si="209"/>
        <v>0.62552674302438926</v>
      </c>
    </row>
    <row r="2210" spans="1:11" x14ac:dyDescent="0.3">
      <c r="A2210">
        <v>2209</v>
      </c>
      <c r="B2210" t="s">
        <v>16</v>
      </c>
      <c r="C2210" t="s">
        <v>5704</v>
      </c>
      <c r="D2210">
        <v>100</v>
      </c>
      <c r="E2210">
        <v>180.960711405187</v>
      </c>
      <c r="F2210">
        <f t="shared" si="204"/>
        <v>1</v>
      </c>
      <c r="G2210">
        <f t="shared" si="205"/>
        <v>180.960711405187</v>
      </c>
      <c r="H2210">
        <f t="shared" si="206"/>
        <v>1</v>
      </c>
      <c r="I2210">
        <f t="shared" si="207"/>
        <v>1</v>
      </c>
      <c r="J2210">
        <f t="shared" si="208"/>
        <v>1</v>
      </c>
      <c r="K2210">
        <f t="shared" si="209"/>
        <v>0.28815669991819481</v>
      </c>
    </row>
    <row r="2211" spans="1:11" x14ac:dyDescent="0.3">
      <c r="A2211">
        <v>2210</v>
      </c>
      <c r="B2211" t="s">
        <v>16</v>
      </c>
      <c r="C2211" t="s">
        <v>5705</v>
      </c>
      <c r="D2211">
        <v>100</v>
      </c>
      <c r="E2211">
        <v>20.213696486749601</v>
      </c>
      <c r="F2211">
        <f t="shared" si="204"/>
        <v>1</v>
      </c>
      <c r="G2211">
        <f t="shared" si="205"/>
        <v>20.213696486749601</v>
      </c>
      <c r="H2211">
        <f t="shared" si="206"/>
        <v>1</v>
      </c>
      <c r="I2211">
        <f t="shared" si="207"/>
        <v>1</v>
      </c>
      <c r="J2211">
        <f t="shared" si="208"/>
        <v>1</v>
      </c>
      <c r="K2211">
        <f t="shared" si="209"/>
        <v>0.6637039359491349</v>
      </c>
    </row>
    <row r="2212" spans="1:11" x14ac:dyDescent="0.3">
      <c r="A2212">
        <v>2211</v>
      </c>
      <c r="B2212" t="s">
        <v>16</v>
      </c>
      <c r="C2212" t="s">
        <v>5706</v>
      </c>
      <c r="D2212">
        <v>100</v>
      </c>
      <c r="E2212">
        <v>720.95517469406798</v>
      </c>
      <c r="F2212">
        <f t="shared" si="204"/>
        <v>1</v>
      </c>
      <c r="G2212">
        <f t="shared" si="205"/>
        <v>720.95517469406798</v>
      </c>
      <c r="H2212">
        <f t="shared" si="206"/>
        <v>1</v>
      </c>
      <c r="I2212">
        <f t="shared" si="207"/>
        <v>1</v>
      </c>
      <c r="J2212">
        <f t="shared" si="208"/>
        <v>1</v>
      </c>
      <c r="K2212">
        <f t="shared" si="209"/>
        <v>0.75638133948722508</v>
      </c>
    </row>
    <row r="2213" spans="1:11" x14ac:dyDescent="0.3">
      <c r="A2213">
        <v>2212</v>
      </c>
      <c r="B2213" t="s">
        <v>16</v>
      </c>
      <c r="C2213" t="s">
        <v>5707</v>
      </c>
      <c r="D2213">
        <v>100</v>
      </c>
      <c r="E2213">
        <v>170.372584674032</v>
      </c>
      <c r="F2213">
        <f t="shared" si="204"/>
        <v>1</v>
      </c>
      <c r="G2213">
        <f t="shared" si="205"/>
        <v>170.372584674032</v>
      </c>
      <c r="H2213">
        <f t="shared" si="206"/>
        <v>1</v>
      </c>
      <c r="I2213">
        <f t="shared" si="207"/>
        <v>1</v>
      </c>
      <c r="J2213">
        <f t="shared" si="208"/>
        <v>1</v>
      </c>
      <c r="K2213">
        <f t="shared" si="209"/>
        <v>0.26028003082810691</v>
      </c>
    </row>
    <row r="2214" spans="1:11" x14ac:dyDescent="0.3">
      <c r="A2214">
        <v>2213</v>
      </c>
      <c r="B2214" t="s">
        <v>16</v>
      </c>
      <c r="C2214" t="s">
        <v>5708</v>
      </c>
      <c r="D2214">
        <v>100</v>
      </c>
      <c r="E2214">
        <v>7.0633920433136099</v>
      </c>
      <c r="F2214">
        <f t="shared" si="204"/>
        <v>1</v>
      </c>
      <c r="G2214">
        <f t="shared" si="205"/>
        <v>7.0633920433136099</v>
      </c>
      <c r="H2214">
        <f t="shared" si="206"/>
        <v>1</v>
      </c>
      <c r="I2214">
        <f t="shared" si="207"/>
        <v>1</v>
      </c>
      <c r="J2214">
        <f t="shared" si="208"/>
        <v>1</v>
      </c>
      <c r="K2214">
        <f t="shared" si="209"/>
        <v>0.8680521528692825</v>
      </c>
    </row>
    <row r="2215" spans="1:11" x14ac:dyDescent="0.3">
      <c r="A2215">
        <v>2214</v>
      </c>
      <c r="B2215" t="s">
        <v>16</v>
      </c>
      <c r="C2215" t="s">
        <v>5709</v>
      </c>
      <c r="D2215">
        <v>100</v>
      </c>
      <c r="E2215">
        <v>85.667570824795803</v>
      </c>
      <c r="F2215">
        <f t="shared" si="204"/>
        <v>1</v>
      </c>
      <c r="G2215">
        <f t="shared" si="205"/>
        <v>85.667570824795803</v>
      </c>
      <c r="H2215">
        <f t="shared" si="206"/>
        <v>1</v>
      </c>
      <c r="I2215">
        <f t="shared" si="207"/>
        <v>1</v>
      </c>
      <c r="J2215">
        <f t="shared" si="208"/>
        <v>1</v>
      </c>
      <c r="K2215">
        <f t="shared" si="209"/>
        <v>7.719403615577497E-2</v>
      </c>
    </row>
    <row r="2216" spans="1:11" x14ac:dyDescent="0.3">
      <c r="A2216">
        <v>2215</v>
      </c>
      <c r="B2216" t="s">
        <v>16</v>
      </c>
      <c r="C2216" t="s">
        <v>5710</v>
      </c>
      <c r="D2216">
        <v>100</v>
      </c>
      <c r="E2216">
        <v>158.82190096731799</v>
      </c>
      <c r="F2216">
        <f t="shared" si="204"/>
        <v>1</v>
      </c>
      <c r="G2216">
        <f t="shared" si="205"/>
        <v>158.82190096731799</v>
      </c>
      <c r="H2216">
        <f t="shared" si="206"/>
        <v>1</v>
      </c>
      <c r="I2216">
        <f t="shared" si="207"/>
        <v>1</v>
      </c>
      <c r="J2216">
        <f t="shared" si="208"/>
        <v>1</v>
      </c>
      <c r="K2216">
        <f t="shared" si="209"/>
        <v>0.22726786546068045</v>
      </c>
    </row>
    <row r="2217" spans="1:11" x14ac:dyDescent="0.3">
      <c r="A2217">
        <v>2216</v>
      </c>
      <c r="B2217" t="s">
        <v>16</v>
      </c>
      <c r="C2217" t="s">
        <v>5711</v>
      </c>
      <c r="D2217">
        <v>100</v>
      </c>
      <c r="E2217">
        <v>1012.6099382886</v>
      </c>
      <c r="F2217">
        <f t="shared" si="204"/>
        <v>1</v>
      </c>
      <c r="G2217">
        <f t="shared" si="205"/>
        <v>1012.6099382886</v>
      </c>
      <c r="H2217">
        <f t="shared" si="206"/>
        <v>1</v>
      </c>
      <c r="I2217">
        <f t="shared" si="207"/>
        <v>1</v>
      </c>
      <c r="J2217">
        <f t="shared" si="208"/>
        <v>1</v>
      </c>
      <c r="K2217">
        <f t="shared" si="209"/>
        <v>0.82024248290677948</v>
      </c>
    </row>
    <row r="2218" spans="1:11" x14ac:dyDescent="0.3">
      <c r="A2218">
        <v>2217</v>
      </c>
      <c r="B2218" t="s">
        <v>16</v>
      </c>
      <c r="C2218" t="s">
        <v>5712</v>
      </c>
      <c r="D2218">
        <v>100</v>
      </c>
      <c r="E2218">
        <v>0</v>
      </c>
      <c r="F2218">
        <f t="shared" si="204"/>
        <v>1</v>
      </c>
      <c r="G2218">
        <f t="shared" si="205"/>
        <v>0</v>
      </c>
      <c r="H2218">
        <f t="shared" si="206"/>
        <v>1</v>
      </c>
      <c r="I2218">
        <f t="shared" si="207"/>
        <v>1</v>
      </c>
      <c r="J2218">
        <f t="shared" si="208"/>
        <v>1</v>
      </c>
      <c r="K2218">
        <f t="shared" si="209"/>
        <v>1</v>
      </c>
    </row>
    <row r="2219" spans="1:11" x14ac:dyDescent="0.3">
      <c r="A2219">
        <v>2218</v>
      </c>
      <c r="B2219" t="s">
        <v>16</v>
      </c>
      <c r="C2219" t="s">
        <v>5713</v>
      </c>
      <c r="D2219">
        <v>100</v>
      </c>
      <c r="E2219">
        <v>0</v>
      </c>
      <c r="F2219">
        <f t="shared" si="204"/>
        <v>1</v>
      </c>
      <c r="G2219">
        <f t="shared" si="205"/>
        <v>0</v>
      </c>
      <c r="H2219">
        <f t="shared" si="206"/>
        <v>1</v>
      </c>
      <c r="I2219">
        <f t="shared" si="207"/>
        <v>1</v>
      </c>
      <c r="J2219">
        <f t="shared" si="208"/>
        <v>1</v>
      </c>
      <c r="K2219">
        <f t="shared" si="209"/>
        <v>1</v>
      </c>
    </row>
    <row r="2220" spans="1:11" x14ac:dyDescent="0.3">
      <c r="A2220">
        <v>2219</v>
      </c>
      <c r="B2220" t="s">
        <v>16</v>
      </c>
      <c r="C2220" t="s">
        <v>5714</v>
      </c>
      <c r="D2220">
        <v>100</v>
      </c>
      <c r="E2220">
        <v>11.550683706714</v>
      </c>
      <c r="F2220">
        <f t="shared" si="204"/>
        <v>1</v>
      </c>
      <c r="G2220">
        <f t="shared" si="205"/>
        <v>11.550683706714</v>
      </c>
      <c r="H2220">
        <f t="shared" si="206"/>
        <v>1</v>
      </c>
      <c r="I2220">
        <f t="shared" si="207"/>
        <v>1</v>
      </c>
      <c r="J2220">
        <f t="shared" si="208"/>
        <v>1</v>
      </c>
      <c r="K2220">
        <f t="shared" si="209"/>
        <v>0.79290698500633594</v>
      </c>
    </row>
    <row r="2221" spans="1:11" x14ac:dyDescent="0.3">
      <c r="A2221">
        <v>2220</v>
      </c>
      <c r="B2221" t="s">
        <v>16</v>
      </c>
      <c r="C2221" t="s">
        <v>5715</v>
      </c>
      <c r="D2221">
        <v>100</v>
      </c>
      <c r="E2221">
        <v>34.652051120142097</v>
      </c>
      <c r="F2221">
        <f t="shared" si="204"/>
        <v>1</v>
      </c>
      <c r="G2221">
        <f t="shared" si="205"/>
        <v>34.652051120142097</v>
      </c>
      <c r="H2221">
        <f t="shared" si="206"/>
        <v>1</v>
      </c>
      <c r="I2221">
        <f t="shared" si="207"/>
        <v>1</v>
      </c>
      <c r="J2221">
        <f t="shared" si="208"/>
        <v>1</v>
      </c>
      <c r="K2221">
        <f t="shared" si="209"/>
        <v>0.48530971742533491</v>
      </c>
    </row>
    <row r="2222" spans="1:11" x14ac:dyDescent="0.3">
      <c r="A2222">
        <v>2221</v>
      </c>
      <c r="B2222" t="s">
        <v>16</v>
      </c>
      <c r="C2222" t="s">
        <v>5716</v>
      </c>
      <c r="D2222">
        <v>100</v>
      </c>
      <c r="E2222">
        <v>863.41360707687397</v>
      </c>
      <c r="F2222">
        <f t="shared" si="204"/>
        <v>1</v>
      </c>
      <c r="G2222">
        <f t="shared" si="205"/>
        <v>863.41360707687397</v>
      </c>
      <c r="H2222">
        <f t="shared" si="206"/>
        <v>1</v>
      </c>
      <c r="I2222">
        <f t="shared" si="207"/>
        <v>1</v>
      </c>
      <c r="J2222">
        <f t="shared" si="208"/>
        <v>1</v>
      </c>
      <c r="K2222">
        <f t="shared" si="209"/>
        <v>0.79240484197973204</v>
      </c>
    </row>
    <row r="2223" spans="1:11" x14ac:dyDescent="0.3">
      <c r="A2223">
        <v>2222</v>
      </c>
      <c r="B2223" t="s">
        <v>16</v>
      </c>
      <c r="C2223" t="s">
        <v>5717</v>
      </c>
      <c r="D2223">
        <v>100</v>
      </c>
      <c r="E2223">
        <v>0</v>
      </c>
      <c r="F2223">
        <f t="shared" si="204"/>
        <v>1</v>
      </c>
      <c r="G2223">
        <f t="shared" si="205"/>
        <v>0</v>
      </c>
      <c r="H2223">
        <f t="shared" si="206"/>
        <v>1</v>
      </c>
      <c r="I2223">
        <f t="shared" si="207"/>
        <v>1</v>
      </c>
      <c r="J2223">
        <f t="shared" si="208"/>
        <v>1</v>
      </c>
      <c r="K2223">
        <f t="shared" si="209"/>
        <v>1</v>
      </c>
    </row>
    <row r="2224" spans="1:11" x14ac:dyDescent="0.3">
      <c r="A2224">
        <v>2223</v>
      </c>
      <c r="B2224" t="s">
        <v>16</v>
      </c>
      <c r="C2224" t="s">
        <v>5718</v>
      </c>
      <c r="D2224">
        <v>100</v>
      </c>
      <c r="E2224">
        <v>0</v>
      </c>
      <c r="F2224">
        <f t="shared" si="204"/>
        <v>1</v>
      </c>
      <c r="G2224">
        <f t="shared" si="205"/>
        <v>0</v>
      </c>
      <c r="H2224">
        <f t="shared" si="206"/>
        <v>1</v>
      </c>
      <c r="I2224">
        <f t="shared" si="207"/>
        <v>1</v>
      </c>
      <c r="J2224">
        <f t="shared" si="208"/>
        <v>1</v>
      </c>
      <c r="K2224">
        <f t="shared" si="209"/>
        <v>1</v>
      </c>
    </row>
    <row r="2225" spans="1:11" x14ac:dyDescent="0.3">
      <c r="A2225">
        <v>2224</v>
      </c>
      <c r="B2225" t="s">
        <v>16</v>
      </c>
      <c r="C2225" t="s">
        <v>5719</v>
      </c>
      <c r="D2225">
        <v>100</v>
      </c>
      <c r="E2225">
        <v>0</v>
      </c>
      <c r="F2225">
        <f t="shared" si="204"/>
        <v>1</v>
      </c>
      <c r="G2225">
        <f t="shared" si="205"/>
        <v>0</v>
      </c>
      <c r="H2225">
        <f t="shared" si="206"/>
        <v>1</v>
      </c>
      <c r="I2225">
        <f t="shared" si="207"/>
        <v>1</v>
      </c>
      <c r="J2225">
        <f t="shared" si="208"/>
        <v>1</v>
      </c>
      <c r="K2225">
        <f t="shared" si="209"/>
        <v>1</v>
      </c>
    </row>
    <row r="2226" spans="1:11" x14ac:dyDescent="0.3">
      <c r="A2226">
        <v>2225</v>
      </c>
      <c r="B2226" t="s">
        <v>16</v>
      </c>
      <c r="C2226" t="s">
        <v>5720</v>
      </c>
      <c r="D2226">
        <v>100</v>
      </c>
      <c r="E2226">
        <v>0</v>
      </c>
      <c r="F2226">
        <f t="shared" si="204"/>
        <v>1</v>
      </c>
      <c r="G2226">
        <f t="shared" si="205"/>
        <v>0</v>
      </c>
      <c r="H2226">
        <f t="shared" si="206"/>
        <v>1</v>
      </c>
      <c r="I2226">
        <f t="shared" si="207"/>
        <v>1</v>
      </c>
      <c r="J2226">
        <f t="shared" si="208"/>
        <v>1</v>
      </c>
      <c r="K2226">
        <f t="shared" si="209"/>
        <v>1</v>
      </c>
    </row>
    <row r="2227" spans="1:11" x14ac:dyDescent="0.3">
      <c r="A2227">
        <v>2226</v>
      </c>
      <c r="B2227" t="s">
        <v>16</v>
      </c>
      <c r="C2227" t="s">
        <v>5721</v>
      </c>
      <c r="D2227">
        <v>100</v>
      </c>
      <c r="E2227">
        <v>72.191773166962705</v>
      </c>
      <c r="F2227">
        <f t="shared" si="204"/>
        <v>1</v>
      </c>
      <c r="G2227">
        <f t="shared" si="205"/>
        <v>72.191773166962705</v>
      </c>
      <c r="H2227">
        <f t="shared" si="206"/>
        <v>1</v>
      </c>
      <c r="I2227">
        <f t="shared" si="207"/>
        <v>1</v>
      </c>
      <c r="J2227">
        <f t="shared" si="208"/>
        <v>1</v>
      </c>
      <c r="K2227">
        <f t="shared" si="209"/>
        <v>0.16149567613821794</v>
      </c>
    </row>
    <row r="2228" spans="1:11" x14ac:dyDescent="0.3">
      <c r="A2228">
        <v>2227</v>
      </c>
      <c r="B2228" t="s">
        <v>16</v>
      </c>
      <c r="C2228" t="s">
        <v>5722</v>
      </c>
      <c r="D2228">
        <v>100</v>
      </c>
      <c r="E2228">
        <v>69.304102240284195</v>
      </c>
      <c r="F2228">
        <f t="shared" si="204"/>
        <v>1</v>
      </c>
      <c r="G2228">
        <f t="shared" si="205"/>
        <v>69.304102240284195</v>
      </c>
      <c r="H2228">
        <f t="shared" si="206"/>
        <v>1</v>
      </c>
      <c r="I2228">
        <f t="shared" si="207"/>
        <v>1</v>
      </c>
      <c r="J2228">
        <f t="shared" si="208"/>
        <v>1</v>
      </c>
      <c r="K2228">
        <f t="shared" si="209"/>
        <v>0.18130628468854684</v>
      </c>
    </row>
    <row r="2229" spans="1:11" x14ac:dyDescent="0.3">
      <c r="A2229">
        <v>2228</v>
      </c>
      <c r="B2229" t="s">
        <v>16</v>
      </c>
      <c r="C2229" t="s">
        <v>5723</v>
      </c>
      <c r="D2229">
        <v>100</v>
      </c>
      <c r="E2229">
        <v>0</v>
      </c>
      <c r="F2229">
        <f t="shared" si="204"/>
        <v>1</v>
      </c>
      <c r="G2229">
        <f t="shared" si="205"/>
        <v>0</v>
      </c>
      <c r="H2229">
        <f t="shared" si="206"/>
        <v>1</v>
      </c>
      <c r="I2229">
        <f t="shared" si="207"/>
        <v>1</v>
      </c>
      <c r="J2229">
        <f t="shared" si="208"/>
        <v>1</v>
      </c>
      <c r="K2229">
        <f t="shared" si="209"/>
        <v>1</v>
      </c>
    </row>
    <row r="2230" spans="1:11" x14ac:dyDescent="0.3">
      <c r="A2230">
        <v>2229</v>
      </c>
      <c r="B2230" t="s">
        <v>16</v>
      </c>
      <c r="C2230" t="s">
        <v>5724</v>
      </c>
      <c r="D2230">
        <v>100</v>
      </c>
      <c r="E2230">
        <v>19.2511395111901</v>
      </c>
      <c r="F2230">
        <f t="shared" si="204"/>
        <v>1</v>
      </c>
      <c r="G2230">
        <f t="shared" si="205"/>
        <v>19.2511395111901</v>
      </c>
      <c r="H2230">
        <f t="shared" si="206"/>
        <v>1</v>
      </c>
      <c r="I2230">
        <f t="shared" si="207"/>
        <v>1</v>
      </c>
      <c r="J2230">
        <f t="shared" si="208"/>
        <v>1</v>
      </c>
      <c r="K2230">
        <f t="shared" si="209"/>
        <v>0.67713282086694615</v>
      </c>
    </row>
    <row r="2231" spans="1:11" x14ac:dyDescent="0.3">
      <c r="A2231">
        <v>2230</v>
      </c>
      <c r="B2231" t="s">
        <v>16</v>
      </c>
      <c r="C2231" t="s">
        <v>5725</v>
      </c>
      <c r="D2231">
        <v>100</v>
      </c>
      <c r="E2231">
        <v>1.9251139511190101</v>
      </c>
      <c r="F2231">
        <f t="shared" si="204"/>
        <v>1</v>
      </c>
      <c r="G2231">
        <f t="shared" si="205"/>
        <v>1.9251139511190101</v>
      </c>
      <c r="H2231">
        <f t="shared" si="206"/>
        <v>1</v>
      </c>
      <c r="I2231">
        <f t="shared" si="207"/>
        <v>1</v>
      </c>
      <c r="J2231">
        <f t="shared" si="208"/>
        <v>1</v>
      </c>
      <c r="K2231">
        <f t="shared" si="209"/>
        <v>0.9622249340424136</v>
      </c>
    </row>
    <row r="2232" spans="1:11" x14ac:dyDescent="0.3">
      <c r="A2232">
        <v>2231</v>
      </c>
      <c r="B2232" t="s">
        <v>16</v>
      </c>
      <c r="C2232" t="s">
        <v>5726</v>
      </c>
      <c r="D2232">
        <v>100</v>
      </c>
      <c r="E2232">
        <v>4.5248848471144196</v>
      </c>
      <c r="F2232">
        <f t="shared" si="204"/>
        <v>1</v>
      </c>
      <c r="G2232">
        <f t="shared" si="205"/>
        <v>4.5248848471144196</v>
      </c>
      <c r="H2232">
        <f t="shared" si="206"/>
        <v>1</v>
      </c>
      <c r="I2232">
        <f t="shared" si="207"/>
        <v>1</v>
      </c>
      <c r="J2232">
        <f t="shared" si="208"/>
        <v>1</v>
      </c>
      <c r="K2232">
        <f t="shared" si="209"/>
        <v>0.91341995059391179</v>
      </c>
    </row>
    <row r="2233" spans="1:11" x14ac:dyDescent="0.3">
      <c r="A2233">
        <v>2232</v>
      </c>
      <c r="B2233" t="s">
        <v>16</v>
      </c>
      <c r="C2233" t="s">
        <v>5727</v>
      </c>
      <c r="D2233">
        <v>100</v>
      </c>
      <c r="E2233">
        <v>729.61818747410302</v>
      </c>
      <c r="F2233">
        <f t="shared" si="204"/>
        <v>1</v>
      </c>
      <c r="G2233">
        <f t="shared" si="205"/>
        <v>729.61818747410302</v>
      </c>
      <c r="H2233">
        <f t="shared" si="206"/>
        <v>1</v>
      </c>
      <c r="I2233">
        <f t="shared" si="207"/>
        <v>1</v>
      </c>
      <c r="J2233">
        <f t="shared" si="208"/>
        <v>1</v>
      </c>
      <c r="K2233">
        <f t="shared" si="209"/>
        <v>0.75892524655356219</v>
      </c>
    </row>
    <row r="2234" spans="1:11" x14ac:dyDescent="0.3">
      <c r="A2234">
        <v>2233</v>
      </c>
      <c r="B2234" t="s">
        <v>16</v>
      </c>
      <c r="C2234" t="s">
        <v>5728</v>
      </c>
      <c r="D2234">
        <v>100</v>
      </c>
      <c r="E2234">
        <v>495.71684241314398</v>
      </c>
      <c r="F2234">
        <f t="shared" si="204"/>
        <v>1</v>
      </c>
      <c r="G2234">
        <f t="shared" si="205"/>
        <v>495.71684241314398</v>
      </c>
      <c r="H2234">
        <f t="shared" si="206"/>
        <v>1</v>
      </c>
      <c r="I2234">
        <f t="shared" si="207"/>
        <v>1</v>
      </c>
      <c r="J2234">
        <f t="shared" si="208"/>
        <v>1</v>
      </c>
      <c r="K2234">
        <f t="shared" si="209"/>
        <v>0.66427002602472141</v>
      </c>
    </row>
    <row r="2235" spans="1:11" x14ac:dyDescent="0.3">
      <c r="A2235">
        <v>2234</v>
      </c>
      <c r="B2235" t="s">
        <v>16</v>
      </c>
      <c r="C2235" t="s">
        <v>5729</v>
      </c>
      <c r="D2235">
        <v>99.99</v>
      </c>
      <c r="E2235">
        <v>168.44747072291301</v>
      </c>
      <c r="F2235">
        <f t="shared" si="204"/>
        <v>0.9998999999999999</v>
      </c>
      <c r="G2235">
        <f t="shared" si="205"/>
        <v>168.43062597584071</v>
      </c>
      <c r="H2235">
        <f t="shared" si="206"/>
        <v>0.99980000999999985</v>
      </c>
      <c r="I2235">
        <f t="shared" si="207"/>
        <v>0.99980000999999985</v>
      </c>
      <c r="J2235">
        <f t="shared" si="208"/>
        <v>1</v>
      </c>
      <c r="K2235">
        <f t="shared" si="209"/>
        <v>0.25502203749183849</v>
      </c>
    </row>
    <row r="2236" spans="1:11" x14ac:dyDescent="0.3">
      <c r="A2236">
        <v>2235</v>
      </c>
      <c r="B2236" t="s">
        <v>16</v>
      </c>
      <c r="C2236" t="s">
        <v>5730</v>
      </c>
      <c r="D2236">
        <v>99.99</v>
      </c>
      <c r="E2236">
        <v>349.40818212810001</v>
      </c>
      <c r="F2236">
        <f t="shared" si="204"/>
        <v>0.9998999999999999</v>
      </c>
      <c r="G2236">
        <f t="shared" si="205"/>
        <v>349.37324130988719</v>
      </c>
      <c r="H2236">
        <f t="shared" si="206"/>
        <v>0.99980000999999985</v>
      </c>
      <c r="I2236">
        <f t="shared" si="207"/>
        <v>0.99980000999999985</v>
      </c>
      <c r="J2236">
        <f t="shared" si="208"/>
        <v>1</v>
      </c>
      <c r="K2236">
        <f t="shared" si="209"/>
        <v>0.55500487551372402</v>
      </c>
    </row>
    <row r="2237" spans="1:11" x14ac:dyDescent="0.3">
      <c r="A2237">
        <v>2236</v>
      </c>
      <c r="B2237" t="s">
        <v>16</v>
      </c>
      <c r="C2237" t="s">
        <v>5731</v>
      </c>
      <c r="D2237">
        <v>99.98</v>
      </c>
      <c r="E2237">
        <v>74.116887118081706</v>
      </c>
      <c r="F2237">
        <f t="shared" si="204"/>
        <v>0.99980000000000002</v>
      </c>
      <c r="G2237">
        <f t="shared" si="205"/>
        <v>74.102063740658096</v>
      </c>
      <c r="H2237">
        <f t="shared" si="206"/>
        <v>0.99960004000000002</v>
      </c>
      <c r="I2237">
        <f t="shared" si="207"/>
        <v>0.99960004000000002</v>
      </c>
      <c r="J2237">
        <f t="shared" si="208"/>
        <v>1</v>
      </c>
      <c r="K2237">
        <f t="shared" si="209"/>
        <v>0.14855586053285699</v>
      </c>
    </row>
    <row r="2238" spans="1:11" x14ac:dyDescent="0.3">
      <c r="A2238">
        <v>2237</v>
      </c>
      <c r="B2238" t="s">
        <v>16</v>
      </c>
      <c r="C2238" t="s">
        <v>5732</v>
      </c>
      <c r="D2238">
        <v>99.98</v>
      </c>
      <c r="E2238">
        <v>181517.06933706001</v>
      </c>
      <c r="F2238">
        <f t="shared" si="204"/>
        <v>0.99980000000000002</v>
      </c>
      <c r="G2238">
        <f t="shared" si="205"/>
        <v>181480.76592319261</v>
      </c>
      <c r="H2238">
        <f t="shared" si="206"/>
        <v>0.99960004000000002</v>
      </c>
      <c r="I2238">
        <f t="shared" si="207"/>
        <v>0.99960004000000002</v>
      </c>
      <c r="J2238">
        <f t="shared" si="208"/>
        <v>1</v>
      </c>
      <c r="K2238">
        <f t="shared" si="209"/>
        <v>0.9988990020445222</v>
      </c>
    </row>
    <row r="2239" spans="1:11" x14ac:dyDescent="0.3">
      <c r="A2239">
        <v>2238</v>
      </c>
      <c r="B2239" t="s">
        <v>16</v>
      </c>
      <c r="C2239" t="s">
        <v>5733</v>
      </c>
      <c r="D2239">
        <v>99.97</v>
      </c>
      <c r="E2239">
        <v>277.21640896113701</v>
      </c>
      <c r="F2239">
        <f t="shared" si="204"/>
        <v>0.99970000000000003</v>
      </c>
      <c r="G2239">
        <f t="shared" si="205"/>
        <v>277.13324403844865</v>
      </c>
      <c r="H2239">
        <f t="shared" si="206"/>
        <v>0.99940009000000007</v>
      </c>
      <c r="I2239">
        <f t="shared" si="207"/>
        <v>0.99940009000000007</v>
      </c>
      <c r="J2239">
        <f t="shared" si="208"/>
        <v>1</v>
      </c>
      <c r="K2239">
        <f t="shared" si="209"/>
        <v>0.46991727366136199</v>
      </c>
    </row>
    <row r="2240" spans="1:11" x14ac:dyDescent="0.3">
      <c r="A2240">
        <v>2239</v>
      </c>
      <c r="B2240" t="s">
        <v>16</v>
      </c>
      <c r="C2240" t="s">
        <v>5734</v>
      </c>
      <c r="D2240">
        <v>99.96</v>
      </c>
      <c r="E2240">
        <v>13053.235145562399</v>
      </c>
      <c r="F2240">
        <f t="shared" si="204"/>
        <v>0.99959999999999993</v>
      </c>
      <c r="G2240">
        <f t="shared" si="205"/>
        <v>13048.013851504173</v>
      </c>
      <c r="H2240">
        <f t="shared" si="206"/>
        <v>0.99920015999999989</v>
      </c>
      <c r="I2240">
        <f t="shared" si="207"/>
        <v>0.99920015999999989</v>
      </c>
      <c r="J2240">
        <f t="shared" si="208"/>
        <v>1</v>
      </c>
      <c r="K2240">
        <f t="shared" si="209"/>
        <v>0.98480065126476535</v>
      </c>
    </row>
    <row r="2241" spans="1:11" x14ac:dyDescent="0.3">
      <c r="A2241">
        <v>2240</v>
      </c>
      <c r="B2241" t="s">
        <v>16</v>
      </c>
      <c r="C2241" t="s">
        <v>5735</v>
      </c>
      <c r="D2241">
        <v>99.94</v>
      </c>
      <c r="E2241">
        <v>14.4383546333925</v>
      </c>
      <c r="F2241">
        <f t="shared" si="204"/>
        <v>0.99939999999999996</v>
      </c>
      <c r="G2241">
        <f t="shared" si="205"/>
        <v>14.429691620612463</v>
      </c>
      <c r="H2241">
        <f t="shared" si="206"/>
        <v>0.99880035999999994</v>
      </c>
      <c r="I2241">
        <f t="shared" si="207"/>
        <v>0.99880035999999994</v>
      </c>
      <c r="J2241">
        <f t="shared" si="208"/>
        <v>1</v>
      </c>
      <c r="K2241">
        <f t="shared" si="209"/>
        <v>0.74753344407391487</v>
      </c>
    </row>
    <row r="2242" spans="1:11" x14ac:dyDescent="0.3">
      <c r="A2242">
        <v>2241</v>
      </c>
      <c r="B2242" t="s">
        <v>16</v>
      </c>
      <c r="C2242" t="s">
        <v>5736</v>
      </c>
      <c r="D2242">
        <v>99.8</v>
      </c>
      <c r="E2242">
        <v>763.30768161868605</v>
      </c>
      <c r="F2242">
        <f t="shared" ref="F2242:F2305" si="210">IFERROR(D2242/100,0)</f>
        <v>0.998</v>
      </c>
      <c r="G2242">
        <f t="shared" ref="G2242:G2305" si="211">F2242*E2242</f>
        <v>761.78106625544865</v>
      </c>
      <c r="H2242">
        <f t="shared" ref="H2242:H2305" si="212">F2242^2</f>
        <v>0.996004</v>
      </c>
      <c r="I2242">
        <f t="shared" ref="I2242:I2305" si="213">SUMIF($C:$C,C2242,$H:$H)</f>
        <v>0.996004</v>
      </c>
      <c r="J2242">
        <f t="shared" ref="J2242:J2305" si="214">IF(I2242&gt;0,H2242/I2242,0)</f>
        <v>1</v>
      </c>
      <c r="K2242">
        <f t="shared" si="209"/>
        <v>0.76874264445698492</v>
      </c>
    </row>
    <row r="2243" spans="1:11" x14ac:dyDescent="0.3">
      <c r="A2243">
        <v>2242</v>
      </c>
      <c r="B2243" t="s">
        <v>16</v>
      </c>
      <c r="C2243" t="s">
        <v>5737</v>
      </c>
      <c r="D2243">
        <v>94</v>
      </c>
      <c r="E2243">
        <v>150.158888187282</v>
      </c>
      <c r="F2243">
        <f t="shared" si="210"/>
        <v>0.94</v>
      </c>
      <c r="G2243">
        <f t="shared" si="211"/>
        <v>141.14935489604508</v>
      </c>
      <c r="H2243">
        <f t="shared" si="212"/>
        <v>0.88359999999999994</v>
      </c>
      <c r="I2243">
        <f t="shared" si="213"/>
        <v>0.88359999999999994</v>
      </c>
      <c r="J2243">
        <f t="shared" si="214"/>
        <v>1</v>
      </c>
      <c r="K2243">
        <f t="shared" ref="K2243:K2306" si="215">IF((E2243+D2243)&gt;0,ABS(E2243-D2243)/(E2243+D2243),0)</f>
        <v>0.23000959991350117</v>
      </c>
    </row>
    <row r="2244" spans="1:11" x14ac:dyDescent="0.3">
      <c r="A2244">
        <v>2243</v>
      </c>
      <c r="B2244" t="s">
        <v>16</v>
      </c>
      <c r="C2244" t="s">
        <v>5738</v>
      </c>
      <c r="D2244">
        <v>94</v>
      </c>
      <c r="E2244">
        <v>577.65238741350004</v>
      </c>
      <c r="F2244">
        <f t="shared" si="210"/>
        <v>0.94</v>
      </c>
      <c r="G2244">
        <f t="shared" si="211"/>
        <v>542.99324416869001</v>
      </c>
      <c r="H2244">
        <f t="shared" si="212"/>
        <v>0.88359999999999994</v>
      </c>
      <c r="I2244">
        <f t="shared" si="213"/>
        <v>0.88359999999999994</v>
      </c>
      <c r="J2244">
        <f t="shared" si="214"/>
        <v>1</v>
      </c>
      <c r="K2244">
        <f t="shared" si="215"/>
        <v>0.72009330492521784</v>
      </c>
    </row>
    <row r="2245" spans="1:11" x14ac:dyDescent="0.3">
      <c r="A2245">
        <v>2244</v>
      </c>
      <c r="B2245" t="s">
        <v>16</v>
      </c>
      <c r="C2245" t="s">
        <v>5739</v>
      </c>
      <c r="D2245">
        <v>90</v>
      </c>
      <c r="E2245">
        <v>0</v>
      </c>
      <c r="F2245">
        <f t="shared" si="210"/>
        <v>0.9</v>
      </c>
      <c r="G2245">
        <f t="shared" si="211"/>
        <v>0</v>
      </c>
      <c r="H2245">
        <f t="shared" si="212"/>
        <v>0.81</v>
      </c>
      <c r="I2245">
        <f t="shared" si="213"/>
        <v>0.81</v>
      </c>
      <c r="J2245">
        <f t="shared" si="214"/>
        <v>1</v>
      </c>
      <c r="K2245">
        <f t="shared" si="215"/>
        <v>1</v>
      </c>
    </row>
    <row r="2246" spans="1:11" x14ac:dyDescent="0.3">
      <c r="A2246">
        <v>2245</v>
      </c>
      <c r="B2246" t="s">
        <v>16</v>
      </c>
      <c r="C2246" t="s">
        <v>3985</v>
      </c>
      <c r="D2246">
        <v>88.24</v>
      </c>
      <c r="E2246">
        <v>161.7095718939967</v>
      </c>
      <c r="F2246">
        <f t="shared" si="210"/>
        <v>0.88239999999999996</v>
      </c>
      <c r="G2246">
        <f t="shared" si="211"/>
        <v>142.69252623926269</v>
      </c>
      <c r="H2246">
        <f t="shared" si="212"/>
        <v>0.77862975999999995</v>
      </c>
      <c r="I2246">
        <f t="shared" si="213"/>
        <v>0.77880917999999999</v>
      </c>
      <c r="J2246">
        <f t="shared" si="214"/>
        <v>0.99976962264363645</v>
      </c>
      <c r="K2246">
        <f t="shared" si="215"/>
        <v>0.293937578437442</v>
      </c>
    </row>
    <row r="2247" spans="1:11" x14ac:dyDescent="0.3">
      <c r="A2247">
        <v>2246</v>
      </c>
      <c r="B2247" t="s">
        <v>16</v>
      </c>
      <c r="C2247" t="s">
        <v>5740</v>
      </c>
      <c r="D2247">
        <v>87.78</v>
      </c>
      <c r="E2247">
        <v>74.232056058454006</v>
      </c>
      <c r="F2247">
        <f t="shared" si="210"/>
        <v>0.87780000000000002</v>
      </c>
      <c r="G2247">
        <f t="shared" si="211"/>
        <v>65.160898808110929</v>
      </c>
      <c r="H2247">
        <f t="shared" si="212"/>
        <v>0.77053284</v>
      </c>
      <c r="I2247">
        <f t="shared" si="213"/>
        <v>0.77053284</v>
      </c>
      <c r="J2247">
        <f t="shared" si="214"/>
        <v>1</v>
      </c>
      <c r="K2247">
        <f t="shared" si="215"/>
        <v>8.3623060352112893E-2</v>
      </c>
    </row>
    <row r="2248" spans="1:11" x14ac:dyDescent="0.3">
      <c r="A2248">
        <v>2247</v>
      </c>
      <c r="B2248" t="s">
        <v>16</v>
      </c>
      <c r="C2248" t="s">
        <v>5741</v>
      </c>
      <c r="D2248">
        <v>85.97</v>
      </c>
      <c r="E2248">
        <v>81978.089937476194</v>
      </c>
      <c r="F2248">
        <f t="shared" si="210"/>
        <v>0.85970000000000002</v>
      </c>
      <c r="G2248">
        <f t="shared" si="211"/>
        <v>70476.563919248292</v>
      </c>
      <c r="H2248">
        <f t="shared" si="212"/>
        <v>0.73908409000000008</v>
      </c>
      <c r="I2248">
        <f t="shared" si="213"/>
        <v>0.73908409000000008</v>
      </c>
      <c r="J2248">
        <f t="shared" si="214"/>
        <v>1</v>
      </c>
      <c r="K2248">
        <f t="shared" si="215"/>
        <v>0.99790480753534494</v>
      </c>
    </row>
    <row r="2249" spans="1:11" x14ac:dyDescent="0.3">
      <c r="A2249">
        <v>2248</v>
      </c>
      <c r="B2249" t="s">
        <v>16</v>
      </c>
      <c r="C2249" t="s">
        <v>5742</v>
      </c>
      <c r="D2249">
        <v>85.97</v>
      </c>
      <c r="E2249">
        <v>54659.7981362305</v>
      </c>
      <c r="F2249">
        <f t="shared" si="210"/>
        <v>0.85970000000000002</v>
      </c>
      <c r="G2249">
        <f t="shared" si="211"/>
        <v>46991.028457717359</v>
      </c>
      <c r="H2249">
        <f t="shared" si="212"/>
        <v>0.73908409000000008</v>
      </c>
      <c r="I2249">
        <f t="shared" si="213"/>
        <v>0.73908409000000008</v>
      </c>
      <c r="J2249">
        <f t="shared" si="214"/>
        <v>1</v>
      </c>
      <c r="K2249">
        <f t="shared" si="215"/>
        <v>0.99685930062078687</v>
      </c>
    </row>
    <row r="2250" spans="1:11" x14ac:dyDescent="0.3">
      <c r="A2250">
        <v>2249</v>
      </c>
      <c r="B2250" t="s">
        <v>16</v>
      </c>
      <c r="C2250" t="s">
        <v>5743</v>
      </c>
      <c r="D2250">
        <v>75</v>
      </c>
      <c r="E2250">
        <v>0</v>
      </c>
      <c r="F2250">
        <f t="shared" si="210"/>
        <v>0.75</v>
      </c>
      <c r="G2250">
        <f t="shared" si="211"/>
        <v>0</v>
      </c>
      <c r="H2250">
        <f t="shared" si="212"/>
        <v>0.5625</v>
      </c>
      <c r="I2250">
        <f t="shared" si="213"/>
        <v>0.5625</v>
      </c>
      <c r="J2250">
        <f t="shared" si="214"/>
        <v>1</v>
      </c>
      <c r="K2250">
        <f t="shared" si="215"/>
        <v>1</v>
      </c>
    </row>
    <row r="2251" spans="1:11" x14ac:dyDescent="0.3">
      <c r="A2251">
        <v>2250</v>
      </c>
      <c r="B2251" t="s">
        <v>16</v>
      </c>
      <c r="C2251" t="s">
        <v>5744</v>
      </c>
      <c r="D2251">
        <v>78.12</v>
      </c>
      <c r="E2251">
        <v>23143.719920352702</v>
      </c>
      <c r="F2251">
        <f t="shared" si="210"/>
        <v>0.78120000000000001</v>
      </c>
      <c r="G2251">
        <f t="shared" si="211"/>
        <v>18079.874001779532</v>
      </c>
      <c r="H2251">
        <f t="shared" si="212"/>
        <v>0.61027344000000006</v>
      </c>
      <c r="I2251">
        <f t="shared" si="213"/>
        <v>0.61027344000000006</v>
      </c>
      <c r="J2251">
        <f t="shared" si="214"/>
        <v>1</v>
      </c>
      <c r="K2251">
        <f t="shared" si="215"/>
        <v>0.99327185095858572</v>
      </c>
    </row>
    <row r="2252" spans="1:11" x14ac:dyDescent="0.3">
      <c r="A2252">
        <v>2251</v>
      </c>
      <c r="B2252" t="s">
        <v>16</v>
      </c>
      <c r="C2252" t="s">
        <v>5745</v>
      </c>
      <c r="D2252">
        <v>77.2</v>
      </c>
      <c r="E2252">
        <v>0</v>
      </c>
      <c r="F2252">
        <f t="shared" si="210"/>
        <v>0.77200000000000002</v>
      </c>
      <c r="G2252">
        <f t="shared" si="211"/>
        <v>0</v>
      </c>
      <c r="H2252">
        <f t="shared" si="212"/>
        <v>0.59598400000000007</v>
      </c>
      <c r="I2252">
        <f t="shared" si="213"/>
        <v>0.59598400000000007</v>
      </c>
      <c r="J2252">
        <f t="shared" si="214"/>
        <v>1</v>
      </c>
      <c r="K2252">
        <f t="shared" si="215"/>
        <v>1</v>
      </c>
    </row>
    <row r="2253" spans="1:11" x14ac:dyDescent="0.3">
      <c r="A2253">
        <v>2252</v>
      </c>
      <c r="B2253" t="s">
        <v>16</v>
      </c>
      <c r="C2253" t="s">
        <v>5746</v>
      </c>
      <c r="D2253">
        <v>75</v>
      </c>
      <c r="E2253">
        <v>0</v>
      </c>
      <c r="F2253">
        <f t="shared" si="210"/>
        <v>0.75</v>
      </c>
      <c r="G2253">
        <f t="shared" si="211"/>
        <v>0</v>
      </c>
      <c r="H2253">
        <f t="shared" si="212"/>
        <v>0.5625</v>
      </c>
      <c r="I2253">
        <f t="shared" si="213"/>
        <v>0.5625</v>
      </c>
      <c r="J2253">
        <f t="shared" si="214"/>
        <v>1</v>
      </c>
      <c r="K2253">
        <f t="shared" si="215"/>
        <v>1</v>
      </c>
    </row>
    <row r="2254" spans="1:11" x14ac:dyDescent="0.3">
      <c r="A2254">
        <v>2253</v>
      </c>
      <c r="B2254" t="s">
        <v>16</v>
      </c>
      <c r="C2254" t="s">
        <v>5747</v>
      </c>
      <c r="D2254">
        <v>61.22</v>
      </c>
      <c r="E2254">
        <v>0</v>
      </c>
      <c r="F2254">
        <f t="shared" si="210"/>
        <v>0.61219999999999997</v>
      </c>
      <c r="G2254">
        <f t="shared" si="211"/>
        <v>0</v>
      </c>
      <c r="H2254">
        <f t="shared" si="212"/>
        <v>0.37478883999999996</v>
      </c>
      <c r="I2254">
        <f t="shared" si="213"/>
        <v>0.37478883999999996</v>
      </c>
      <c r="J2254">
        <f t="shared" si="214"/>
        <v>1</v>
      </c>
      <c r="K2254">
        <f t="shared" si="215"/>
        <v>1</v>
      </c>
    </row>
    <row r="2255" spans="1:11" x14ac:dyDescent="0.3">
      <c r="A2255">
        <v>2254</v>
      </c>
      <c r="B2255" t="s">
        <v>16</v>
      </c>
      <c r="C2255" t="s">
        <v>5748</v>
      </c>
      <c r="D2255">
        <v>60.6</v>
      </c>
      <c r="E2255">
        <v>0</v>
      </c>
      <c r="F2255">
        <f t="shared" si="210"/>
        <v>0.60599999999999998</v>
      </c>
      <c r="G2255">
        <f t="shared" si="211"/>
        <v>0</v>
      </c>
      <c r="H2255">
        <f t="shared" si="212"/>
        <v>0.36723600000000001</v>
      </c>
      <c r="I2255">
        <f t="shared" si="213"/>
        <v>0.36723600000000001</v>
      </c>
      <c r="J2255">
        <f t="shared" si="214"/>
        <v>1</v>
      </c>
      <c r="K2255">
        <f t="shared" si="215"/>
        <v>1</v>
      </c>
    </row>
    <row r="2256" spans="1:11" x14ac:dyDescent="0.3">
      <c r="A2256">
        <v>2255</v>
      </c>
      <c r="B2256" t="s">
        <v>16</v>
      </c>
      <c r="C2256" t="s">
        <v>5749</v>
      </c>
      <c r="D2256">
        <v>60</v>
      </c>
      <c r="E2256">
        <v>23.1013674134281</v>
      </c>
      <c r="F2256">
        <f t="shared" si="210"/>
        <v>0.6</v>
      </c>
      <c r="G2256">
        <f t="shared" si="211"/>
        <v>13.86082044805686</v>
      </c>
      <c r="H2256">
        <f t="shared" si="212"/>
        <v>0.36</v>
      </c>
      <c r="I2256">
        <f t="shared" si="213"/>
        <v>0.36</v>
      </c>
      <c r="J2256">
        <f t="shared" si="214"/>
        <v>1</v>
      </c>
      <c r="K2256">
        <f t="shared" si="215"/>
        <v>0.4440195599068994</v>
      </c>
    </row>
    <row r="2257" spans="1:11" x14ac:dyDescent="0.3">
      <c r="A2257">
        <v>2256</v>
      </c>
      <c r="B2257" t="s">
        <v>16</v>
      </c>
      <c r="C2257" t="s">
        <v>5750</v>
      </c>
      <c r="D2257">
        <v>1.46</v>
      </c>
      <c r="E2257">
        <v>812.39808737222097</v>
      </c>
      <c r="F2257">
        <f t="shared" si="210"/>
        <v>1.46E-2</v>
      </c>
      <c r="G2257">
        <f t="shared" si="211"/>
        <v>11.861012075634425</v>
      </c>
      <c r="H2257">
        <f t="shared" si="212"/>
        <v>2.1316E-4</v>
      </c>
      <c r="I2257">
        <f t="shared" si="213"/>
        <v>2.1316E-4</v>
      </c>
      <c r="J2257">
        <f t="shared" si="214"/>
        <v>1</v>
      </c>
      <c r="K2257">
        <f t="shared" si="215"/>
        <v>0.99641215090774837</v>
      </c>
    </row>
    <row r="2258" spans="1:11" x14ac:dyDescent="0.3">
      <c r="A2258">
        <v>2257</v>
      </c>
      <c r="B2258" t="s">
        <v>16</v>
      </c>
      <c r="C2258" t="s">
        <v>5751</v>
      </c>
      <c r="D2258">
        <v>50</v>
      </c>
      <c r="E2258">
        <v>0</v>
      </c>
      <c r="F2258">
        <f t="shared" si="210"/>
        <v>0.5</v>
      </c>
      <c r="G2258">
        <f t="shared" si="211"/>
        <v>0</v>
      </c>
      <c r="H2258">
        <f t="shared" si="212"/>
        <v>0.25</v>
      </c>
      <c r="I2258">
        <f t="shared" si="213"/>
        <v>0.25</v>
      </c>
      <c r="J2258">
        <f t="shared" si="214"/>
        <v>1</v>
      </c>
      <c r="K2258">
        <f t="shared" si="215"/>
        <v>1</v>
      </c>
    </row>
    <row r="2259" spans="1:11" x14ac:dyDescent="0.3">
      <c r="A2259">
        <v>2258</v>
      </c>
      <c r="B2259" t="s">
        <v>16</v>
      </c>
      <c r="C2259" t="s">
        <v>5752</v>
      </c>
      <c r="D2259">
        <v>50</v>
      </c>
      <c r="E2259">
        <v>0</v>
      </c>
      <c r="F2259">
        <f t="shared" si="210"/>
        <v>0.5</v>
      </c>
      <c r="G2259">
        <f t="shared" si="211"/>
        <v>0</v>
      </c>
      <c r="H2259">
        <f t="shared" si="212"/>
        <v>0.25</v>
      </c>
      <c r="I2259">
        <f t="shared" si="213"/>
        <v>0.25</v>
      </c>
      <c r="J2259">
        <f t="shared" si="214"/>
        <v>1</v>
      </c>
      <c r="K2259">
        <f t="shared" si="215"/>
        <v>1</v>
      </c>
    </row>
    <row r="2260" spans="1:11" x14ac:dyDescent="0.3">
      <c r="A2260">
        <v>2259</v>
      </c>
      <c r="B2260" t="s">
        <v>16</v>
      </c>
      <c r="C2260" t="s">
        <v>5753</v>
      </c>
      <c r="D2260">
        <v>50</v>
      </c>
      <c r="E2260">
        <v>0</v>
      </c>
      <c r="F2260">
        <f t="shared" si="210"/>
        <v>0.5</v>
      </c>
      <c r="G2260">
        <f t="shared" si="211"/>
        <v>0</v>
      </c>
      <c r="H2260">
        <f t="shared" si="212"/>
        <v>0.25</v>
      </c>
      <c r="I2260">
        <f t="shared" si="213"/>
        <v>0.25</v>
      </c>
      <c r="J2260">
        <f t="shared" si="214"/>
        <v>1</v>
      </c>
      <c r="K2260">
        <f t="shared" si="215"/>
        <v>1</v>
      </c>
    </row>
    <row r="2261" spans="1:11" x14ac:dyDescent="0.3">
      <c r="A2261">
        <v>2260</v>
      </c>
      <c r="B2261" t="s">
        <v>16</v>
      </c>
      <c r="C2261" t="s">
        <v>5754</v>
      </c>
      <c r="D2261">
        <v>50</v>
      </c>
      <c r="E2261">
        <v>0</v>
      </c>
      <c r="F2261">
        <f t="shared" si="210"/>
        <v>0.5</v>
      </c>
      <c r="G2261">
        <f t="shared" si="211"/>
        <v>0</v>
      </c>
      <c r="H2261">
        <f t="shared" si="212"/>
        <v>0.25</v>
      </c>
      <c r="I2261">
        <f t="shared" si="213"/>
        <v>0.25</v>
      </c>
      <c r="J2261">
        <f t="shared" si="214"/>
        <v>1</v>
      </c>
      <c r="K2261">
        <f t="shared" si="215"/>
        <v>1</v>
      </c>
    </row>
    <row r="2262" spans="1:11" x14ac:dyDescent="0.3">
      <c r="A2262">
        <v>2261</v>
      </c>
      <c r="B2262" t="s">
        <v>16</v>
      </c>
      <c r="C2262" t="s">
        <v>5755</v>
      </c>
      <c r="D2262">
        <v>50</v>
      </c>
      <c r="E2262">
        <v>0</v>
      </c>
      <c r="F2262">
        <f t="shared" si="210"/>
        <v>0.5</v>
      </c>
      <c r="G2262">
        <f t="shared" si="211"/>
        <v>0</v>
      </c>
      <c r="H2262">
        <f t="shared" si="212"/>
        <v>0.25</v>
      </c>
      <c r="I2262">
        <f t="shared" si="213"/>
        <v>0.25</v>
      </c>
      <c r="J2262">
        <f t="shared" si="214"/>
        <v>1</v>
      </c>
      <c r="K2262">
        <f t="shared" si="215"/>
        <v>1</v>
      </c>
    </row>
    <row r="2263" spans="1:11" x14ac:dyDescent="0.3">
      <c r="A2263">
        <v>2262</v>
      </c>
      <c r="B2263" t="s">
        <v>16</v>
      </c>
      <c r="C2263" t="s">
        <v>5756</v>
      </c>
      <c r="D2263">
        <v>50</v>
      </c>
      <c r="E2263">
        <v>0</v>
      </c>
      <c r="F2263">
        <f t="shared" si="210"/>
        <v>0.5</v>
      </c>
      <c r="G2263">
        <f t="shared" si="211"/>
        <v>0</v>
      </c>
      <c r="H2263">
        <f t="shared" si="212"/>
        <v>0.25</v>
      </c>
      <c r="I2263">
        <f t="shared" si="213"/>
        <v>0.25</v>
      </c>
      <c r="J2263">
        <f t="shared" si="214"/>
        <v>1</v>
      </c>
      <c r="K2263">
        <f t="shared" si="215"/>
        <v>1</v>
      </c>
    </row>
    <row r="2264" spans="1:11" x14ac:dyDescent="0.3">
      <c r="A2264">
        <v>2263</v>
      </c>
      <c r="B2264" t="s">
        <v>16</v>
      </c>
      <c r="C2264" t="s">
        <v>5757</v>
      </c>
      <c r="D2264">
        <v>50</v>
      </c>
      <c r="E2264">
        <v>0</v>
      </c>
      <c r="F2264">
        <f t="shared" si="210"/>
        <v>0.5</v>
      </c>
      <c r="G2264">
        <f t="shared" si="211"/>
        <v>0</v>
      </c>
      <c r="H2264">
        <f t="shared" si="212"/>
        <v>0.25</v>
      </c>
      <c r="I2264">
        <f t="shared" si="213"/>
        <v>0.25</v>
      </c>
      <c r="J2264">
        <f t="shared" si="214"/>
        <v>1</v>
      </c>
      <c r="K2264">
        <f t="shared" si="215"/>
        <v>1</v>
      </c>
    </row>
    <row r="2265" spans="1:11" x14ac:dyDescent="0.3">
      <c r="A2265">
        <v>2264</v>
      </c>
      <c r="B2265" t="s">
        <v>16</v>
      </c>
      <c r="C2265" t="s">
        <v>5758</v>
      </c>
      <c r="D2265">
        <v>50</v>
      </c>
      <c r="E2265">
        <v>0</v>
      </c>
      <c r="F2265">
        <f t="shared" si="210"/>
        <v>0.5</v>
      </c>
      <c r="G2265">
        <f t="shared" si="211"/>
        <v>0</v>
      </c>
      <c r="H2265">
        <f t="shared" si="212"/>
        <v>0.25</v>
      </c>
      <c r="I2265">
        <f t="shared" si="213"/>
        <v>0.25</v>
      </c>
      <c r="J2265">
        <f t="shared" si="214"/>
        <v>1</v>
      </c>
      <c r="K2265">
        <f t="shared" si="215"/>
        <v>1</v>
      </c>
    </row>
    <row r="2266" spans="1:11" x14ac:dyDescent="0.3">
      <c r="A2266">
        <v>2265</v>
      </c>
      <c r="B2266" t="s">
        <v>16</v>
      </c>
      <c r="C2266" t="s">
        <v>5759</v>
      </c>
      <c r="D2266">
        <v>50</v>
      </c>
      <c r="E2266">
        <v>0</v>
      </c>
      <c r="F2266">
        <f t="shared" si="210"/>
        <v>0.5</v>
      </c>
      <c r="G2266">
        <f t="shared" si="211"/>
        <v>0</v>
      </c>
      <c r="H2266">
        <f t="shared" si="212"/>
        <v>0.25</v>
      </c>
      <c r="I2266">
        <f t="shared" si="213"/>
        <v>0.25</v>
      </c>
      <c r="J2266">
        <f t="shared" si="214"/>
        <v>1</v>
      </c>
      <c r="K2266">
        <f t="shared" si="215"/>
        <v>1</v>
      </c>
    </row>
    <row r="2267" spans="1:11" x14ac:dyDescent="0.3">
      <c r="A2267">
        <v>2266</v>
      </c>
      <c r="B2267" t="s">
        <v>16</v>
      </c>
      <c r="C2267" t="s">
        <v>5760</v>
      </c>
      <c r="D2267">
        <v>50</v>
      </c>
      <c r="E2267">
        <v>0</v>
      </c>
      <c r="F2267">
        <f t="shared" si="210"/>
        <v>0.5</v>
      </c>
      <c r="G2267">
        <f t="shared" si="211"/>
        <v>0</v>
      </c>
      <c r="H2267">
        <f t="shared" si="212"/>
        <v>0.25</v>
      </c>
      <c r="I2267">
        <f t="shared" si="213"/>
        <v>0.25</v>
      </c>
      <c r="J2267">
        <f t="shared" si="214"/>
        <v>1</v>
      </c>
      <c r="K2267">
        <f t="shared" si="215"/>
        <v>1</v>
      </c>
    </row>
    <row r="2268" spans="1:11" x14ac:dyDescent="0.3">
      <c r="A2268">
        <v>2267</v>
      </c>
      <c r="B2268" t="s">
        <v>16</v>
      </c>
      <c r="C2268" t="s">
        <v>5761</v>
      </c>
      <c r="D2268">
        <v>50</v>
      </c>
      <c r="E2268">
        <v>10173.453221619749</v>
      </c>
      <c r="F2268">
        <f t="shared" si="210"/>
        <v>0.5</v>
      </c>
      <c r="G2268">
        <f t="shared" si="211"/>
        <v>5086.7266108098747</v>
      </c>
      <c r="H2268">
        <f t="shared" si="212"/>
        <v>0.25</v>
      </c>
      <c r="I2268">
        <f t="shared" si="213"/>
        <v>0.25</v>
      </c>
      <c r="J2268">
        <f t="shared" si="214"/>
        <v>1</v>
      </c>
      <c r="K2268">
        <f t="shared" si="215"/>
        <v>0.99021856922194074</v>
      </c>
    </row>
    <row r="2269" spans="1:11" x14ac:dyDescent="0.3">
      <c r="A2269">
        <v>2268</v>
      </c>
      <c r="B2269" t="s">
        <v>16</v>
      </c>
      <c r="C2269" t="s">
        <v>5762</v>
      </c>
      <c r="D2269">
        <v>50</v>
      </c>
      <c r="E2269">
        <v>0</v>
      </c>
      <c r="F2269">
        <f t="shared" si="210"/>
        <v>0.5</v>
      </c>
      <c r="G2269">
        <f t="shared" si="211"/>
        <v>0</v>
      </c>
      <c r="H2269">
        <f t="shared" si="212"/>
        <v>0.25</v>
      </c>
      <c r="I2269">
        <f t="shared" si="213"/>
        <v>0.25</v>
      </c>
      <c r="J2269">
        <f t="shared" si="214"/>
        <v>1</v>
      </c>
      <c r="K2269">
        <f t="shared" si="215"/>
        <v>1</v>
      </c>
    </row>
    <row r="2270" spans="1:11" x14ac:dyDescent="0.3">
      <c r="A2270">
        <v>2269</v>
      </c>
      <c r="B2270" t="s">
        <v>16</v>
      </c>
      <c r="C2270" t="s">
        <v>5763</v>
      </c>
      <c r="D2270">
        <v>49.9</v>
      </c>
      <c r="E2270">
        <v>0</v>
      </c>
      <c r="F2270">
        <f t="shared" si="210"/>
        <v>0.499</v>
      </c>
      <c r="G2270">
        <f t="shared" si="211"/>
        <v>0</v>
      </c>
      <c r="H2270">
        <f t="shared" si="212"/>
        <v>0.249001</v>
      </c>
      <c r="I2270">
        <f t="shared" si="213"/>
        <v>0.249001</v>
      </c>
      <c r="J2270">
        <f t="shared" si="214"/>
        <v>1</v>
      </c>
      <c r="K2270">
        <f t="shared" si="215"/>
        <v>1</v>
      </c>
    </row>
    <row r="2271" spans="1:11" x14ac:dyDescent="0.3">
      <c r="A2271">
        <v>2270</v>
      </c>
      <c r="B2271" t="s">
        <v>16</v>
      </c>
      <c r="C2271" t="s">
        <v>956</v>
      </c>
      <c r="D2271">
        <v>49.45</v>
      </c>
      <c r="E2271">
        <v>10806.2906033403</v>
      </c>
      <c r="F2271">
        <f t="shared" si="210"/>
        <v>0.49450000000000005</v>
      </c>
      <c r="G2271">
        <f t="shared" si="211"/>
        <v>5343.7107033517786</v>
      </c>
      <c r="H2271">
        <f t="shared" si="212"/>
        <v>0.24453025000000006</v>
      </c>
      <c r="I2271">
        <f t="shared" si="213"/>
        <v>0.24453025000000006</v>
      </c>
      <c r="J2271">
        <f t="shared" si="214"/>
        <v>1</v>
      </c>
      <c r="K2271">
        <f t="shared" si="215"/>
        <v>0.99088961282203358</v>
      </c>
    </row>
    <row r="2272" spans="1:11" x14ac:dyDescent="0.3">
      <c r="A2272">
        <v>2271</v>
      </c>
      <c r="B2272" t="s">
        <v>16</v>
      </c>
      <c r="C2272" t="s">
        <v>3075</v>
      </c>
      <c r="D2272">
        <v>49.4</v>
      </c>
      <c r="E2272">
        <v>19.2511395111901</v>
      </c>
      <c r="F2272">
        <f t="shared" si="210"/>
        <v>0.49399999999999999</v>
      </c>
      <c r="G2272">
        <f t="shared" si="211"/>
        <v>9.5100629185279093</v>
      </c>
      <c r="H2272">
        <f t="shared" si="212"/>
        <v>0.244036</v>
      </c>
      <c r="I2272">
        <f t="shared" si="213"/>
        <v>0.244036</v>
      </c>
      <c r="J2272">
        <f t="shared" si="214"/>
        <v>1</v>
      </c>
      <c r="K2272">
        <f t="shared" si="215"/>
        <v>0.43916037961606819</v>
      </c>
    </row>
    <row r="2273" spans="1:11" x14ac:dyDescent="0.3">
      <c r="A2273">
        <v>2272</v>
      </c>
      <c r="B2273" t="s">
        <v>16</v>
      </c>
      <c r="C2273" t="s">
        <v>5764</v>
      </c>
      <c r="D2273">
        <v>49</v>
      </c>
      <c r="E2273">
        <v>0</v>
      </c>
      <c r="F2273">
        <f t="shared" si="210"/>
        <v>0.49</v>
      </c>
      <c r="G2273">
        <f t="shared" si="211"/>
        <v>0</v>
      </c>
      <c r="H2273">
        <f t="shared" si="212"/>
        <v>0.24009999999999998</v>
      </c>
      <c r="I2273">
        <f t="shared" si="213"/>
        <v>0.24009999999999998</v>
      </c>
      <c r="J2273">
        <f t="shared" si="214"/>
        <v>1</v>
      </c>
      <c r="K2273">
        <f t="shared" si="215"/>
        <v>1</v>
      </c>
    </row>
    <row r="2274" spans="1:11" x14ac:dyDescent="0.3">
      <c r="A2274">
        <v>2273</v>
      </c>
      <c r="B2274" t="s">
        <v>16</v>
      </c>
      <c r="C2274" t="s">
        <v>5765</v>
      </c>
      <c r="D2274">
        <v>48</v>
      </c>
      <c r="E2274">
        <v>0</v>
      </c>
      <c r="F2274">
        <f t="shared" si="210"/>
        <v>0.48</v>
      </c>
      <c r="G2274">
        <f t="shared" si="211"/>
        <v>0</v>
      </c>
      <c r="H2274">
        <f t="shared" si="212"/>
        <v>0.23039999999999999</v>
      </c>
      <c r="I2274">
        <f t="shared" si="213"/>
        <v>0.23039999999999999</v>
      </c>
      <c r="J2274">
        <f t="shared" si="214"/>
        <v>1</v>
      </c>
      <c r="K2274">
        <f t="shared" si="215"/>
        <v>1</v>
      </c>
    </row>
    <row r="2275" spans="1:11" x14ac:dyDescent="0.3">
      <c r="A2275">
        <v>2274</v>
      </c>
      <c r="B2275" t="s">
        <v>16</v>
      </c>
      <c r="C2275" t="s">
        <v>5766</v>
      </c>
      <c r="D2275">
        <v>46.11</v>
      </c>
      <c r="E2275">
        <v>1.7525419993053399</v>
      </c>
      <c r="F2275">
        <f t="shared" si="210"/>
        <v>0.46110000000000001</v>
      </c>
      <c r="G2275">
        <f t="shared" si="211"/>
        <v>0.80809711587969224</v>
      </c>
      <c r="H2275">
        <f t="shared" si="212"/>
        <v>0.21261321</v>
      </c>
      <c r="I2275">
        <f t="shared" si="213"/>
        <v>0.21261321</v>
      </c>
      <c r="J2275">
        <f t="shared" si="214"/>
        <v>1</v>
      </c>
      <c r="K2275">
        <f t="shared" si="215"/>
        <v>0.92676770074891635</v>
      </c>
    </row>
    <row r="2276" spans="1:11" x14ac:dyDescent="0.3">
      <c r="A2276">
        <v>2275</v>
      </c>
      <c r="B2276" t="s">
        <v>16</v>
      </c>
      <c r="C2276" t="s">
        <v>5767</v>
      </c>
      <c r="D2276">
        <v>40.01</v>
      </c>
      <c r="E2276">
        <v>13753.9766237697</v>
      </c>
      <c r="F2276">
        <f t="shared" si="210"/>
        <v>0.40009999999999996</v>
      </c>
      <c r="G2276">
        <f t="shared" si="211"/>
        <v>5502.9660471702564</v>
      </c>
      <c r="H2276">
        <f t="shared" si="212"/>
        <v>0.16008000999999997</v>
      </c>
      <c r="I2276">
        <f t="shared" si="213"/>
        <v>0.16008000999999997</v>
      </c>
      <c r="J2276">
        <f t="shared" si="214"/>
        <v>1</v>
      </c>
      <c r="K2276">
        <f t="shared" si="215"/>
        <v>0.99419892144435529</v>
      </c>
    </row>
    <row r="2277" spans="1:11" x14ac:dyDescent="0.3">
      <c r="A2277">
        <v>2276</v>
      </c>
      <c r="B2277" t="s">
        <v>16</v>
      </c>
      <c r="C2277" t="s">
        <v>5768</v>
      </c>
      <c r="D2277">
        <v>30</v>
      </c>
      <c r="E2277">
        <v>159.27594661842781</v>
      </c>
      <c r="F2277">
        <f t="shared" si="210"/>
        <v>0.3</v>
      </c>
      <c r="G2277">
        <f t="shared" si="211"/>
        <v>47.78278398552834</v>
      </c>
      <c r="H2277">
        <f t="shared" si="212"/>
        <v>0.09</v>
      </c>
      <c r="I2277">
        <f t="shared" si="213"/>
        <v>0.13</v>
      </c>
      <c r="J2277">
        <f t="shared" si="214"/>
        <v>0.69230769230769229</v>
      </c>
      <c r="K2277">
        <f t="shared" si="215"/>
        <v>0.68300250997577927</v>
      </c>
    </row>
    <row r="2278" spans="1:11" x14ac:dyDescent="0.3">
      <c r="A2278">
        <v>2277</v>
      </c>
      <c r="B2278" t="s">
        <v>16</v>
      </c>
      <c r="C2278" t="s">
        <v>5769</v>
      </c>
      <c r="D2278">
        <v>28.72</v>
      </c>
      <c r="E2278">
        <v>783.52137810543536</v>
      </c>
      <c r="F2278">
        <f t="shared" si="210"/>
        <v>0.28720000000000001</v>
      </c>
      <c r="G2278">
        <f t="shared" si="211"/>
        <v>225.02733979188105</v>
      </c>
      <c r="H2278">
        <f t="shared" si="212"/>
        <v>8.2483840000000003E-2</v>
      </c>
      <c r="I2278">
        <f t="shared" si="213"/>
        <v>8.2483840000000003E-2</v>
      </c>
      <c r="J2278">
        <f t="shared" si="214"/>
        <v>1</v>
      </c>
      <c r="K2278">
        <f t="shared" si="215"/>
        <v>0.92928210560513469</v>
      </c>
    </row>
    <row r="2279" spans="1:11" x14ac:dyDescent="0.3">
      <c r="A2279">
        <v>2278</v>
      </c>
      <c r="B2279" t="s">
        <v>16</v>
      </c>
      <c r="C2279" t="s">
        <v>83</v>
      </c>
      <c r="D2279">
        <v>25.33</v>
      </c>
      <c r="E2279">
        <v>1677184.30069624</v>
      </c>
      <c r="F2279">
        <f t="shared" si="210"/>
        <v>0.25329999999999997</v>
      </c>
      <c r="G2279">
        <f t="shared" si="211"/>
        <v>424830.78336635756</v>
      </c>
      <c r="H2279">
        <f t="shared" si="212"/>
        <v>6.4160889999999984E-2</v>
      </c>
      <c r="I2279">
        <f t="shared" si="213"/>
        <v>6.4700669999999988E-2</v>
      </c>
      <c r="J2279">
        <f t="shared" si="214"/>
        <v>0.9916572734099971</v>
      </c>
      <c r="K2279">
        <f t="shared" si="215"/>
        <v>0.99996979506969619</v>
      </c>
    </row>
    <row r="2280" spans="1:11" x14ac:dyDescent="0.3">
      <c r="A2280">
        <v>2279</v>
      </c>
      <c r="B2280" t="s">
        <v>16</v>
      </c>
      <c r="C2280" t="s">
        <v>3934</v>
      </c>
      <c r="D2280">
        <v>24.9</v>
      </c>
      <c r="E2280">
        <v>2287.0353739293841</v>
      </c>
      <c r="F2280">
        <f t="shared" si="210"/>
        <v>0.249</v>
      </c>
      <c r="G2280">
        <f t="shared" si="211"/>
        <v>569.47180810841667</v>
      </c>
      <c r="H2280">
        <f t="shared" si="212"/>
        <v>6.2001000000000001E-2</v>
      </c>
      <c r="I2280">
        <f t="shared" si="213"/>
        <v>0.186003</v>
      </c>
      <c r="J2280">
        <f t="shared" si="214"/>
        <v>0.33333333333333331</v>
      </c>
      <c r="K2280">
        <f t="shared" si="215"/>
        <v>0.97845960550559863</v>
      </c>
    </row>
    <row r="2281" spans="1:11" x14ac:dyDescent="0.3">
      <c r="A2281">
        <v>2280</v>
      </c>
      <c r="B2281" t="s">
        <v>16</v>
      </c>
      <c r="C2281" t="s">
        <v>5770</v>
      </c>
      <c r="D2281">
        <v>24.53</v>
      </c>
      <c r="E2281">
        <v>11.409019633939501</v>
      </c>
      <c r="F2281">
        <f t="shared" si="210"/>
        <v>0.24530000000000002</v>
      </c>
      <c r="G2281">
        <f t="shared" si="211"/>
        <v>2.7986325162053598</v>
      </c>
      <c r="H2281">
        <f t="shared" si="212"/>
        <v>6.0172090000000011E-2</v>
      </c>
      <c r="I2281">
        <f t="shared" si="213"/>
        <v>6.0172090000000011E-2</v>
      </c>
      <c r="J2281">
        <f t="shared" si="214"/>
        <v>1</v>
      </c>
      <c r="K2281">
        <f t="shared" si="215"/>
        <v>0.36509010261564073</v>
      </c>
    </row>
    <row r="2282" spans="1:11" x14ac:dyDescent="0.3">
      <c r="A2282">
        <v>2281</v>
      </c>
      <c r="B2282" t="s">
        <v>16</v>
      </c>
      <c r="C2282" t="s">
        <v>3943</v>
      </c>
      <c r="D2282">
        <v>20.61</v>
      </c>
      <c r="E2282">
        <v>3742.4215209753452</v>
      </c>
      <c r="F2282">
        <f t="shared" si="210"/>
        <v>0.20610000000000001</v>
      </c>
      <c r="G2282">
        <f t="shared" si="211"/>
        <v>771.31307547301867</v>
      </c>
      <c r="H2282">
        <f t="shared" si="212"/>
        <v>4.2477210000000001E-2</v>
      </c>
      <c r="I2282">
        <f t="shared" si="213"/>
        <v>8.5579420000000003E-2</v>
      </c>
      <c r="J2282">
        <f t="shared" si="214"/>
        <v>0.49634842115078603</v>
      </c>
      <c r="K2282">
        <f t="shared" si="215"/>
        <v>0.98904606571317899</v>
      </c>
    </row>
    <row r="2283" spans="1:11" x14ac:dyDescent="0.3">
      <c r="A2283">
        <v>2282</v>
      </c>
      <c r="B2283" t="s">
        <v>16</v>
      </c>
      <c r="C2283" t="s">
        <v>3942</v>
      </c>
      <c r="D2283">
        <v>18.239999999999998</v>
      </c>
      <c r="E2283">
        <v>183.76157325937459</v>
      </c>
      <c r="F2283">
        <f t="shared" si="210"/>
        <v>0.18239999999999998</v>
      </c>
      <c r="G2283">
        <f t="shared" si="211"/>
        <v>33.518110962509923</v>
      </c>
      <c r="H2283">
        <f t="shared" si="212"/>
        <v>3.3269759999999995E-2</v>
      </c>
      <c r="I2283">
        <f t="shared" si="213"/>
        <v>7.7034400000000003E-2</v>
      </c>
      <c r="J2283">
        <f t="shared" si="214"/>
        <v>0.431881860571381</v>
      </c>
      <c r="K2283">
        <f t="shared" si="215"/>
        <v>0.81940734712417873</v>
      </c>
    </row>
    <row r="2284" spans="1:11" x14ac:dyDescent="0.3">
      <c r="A2284">
        <v>2283</v>
      </c>
      <c r="B2284" t="s">
        <v>16</v>
      </c>
      <c r="C2284" t="s">
        <v>3944</v>
      </c>
      <c r="D2284">
        <v>16.68</v>
      </c>
      <c r="E2284">
        <v>974.10765926621605</v>
      </c>
      <c r="F2284">
        <f t="shared" si="210"/>
        <v>0.1668</v>
      </c>
      <c r="G2284">
        <f t="shared" si="211"/>
        <v>162.48115756560483</v>
      </c>
      <c r="H2284">
        <f t="shared" si="212"/>
        <v>2.7822240000000002E-2</v>
      </c>
      <c r="I2284">
        <f t="shared" si="213"/>
        <v>6.8505130000000011E-2</v>
      </c>
      <c r="J2284">
        <f t="shared" si="214"/>
        <v>0.40613367203302875</v>
      </c>
      <c r="K2284">
        <f t="shared" si="215"/>
        <v>0.96632981881838687</v>
      </c>
    </row>
    <row r="2285" spans="1:11" x14ac:dyDescent="0.3">
      <c r="A2285">
        <v>2284</v>
      </c>
      <c r="B2285" t="s">
        <v>16</v>
      </c>
      <c r="C2285" t="s">
        <v>3936</v>
      </c>
      <c r="D2285">
        <v>16.3</v>
      </c>
      <c r="E2285">
        <v>5261.3364284082418</v>
      </c>
      <c r="F2285">
        <f t="shared" si="210"/>
        <v>0.16300000000000001</v>
      </c>
      <c r="G2285">
        <f t="shared" si="211"/>
        <v>857.59783783054343</v>
      </c>
      <c r="H2285">
        <f t="shared" si="212"/>
        <v>2.6569000000000002E-2</v>
      </c>
      <c r="I2285">
        <f t="shared" si="213"/>
        <v>8.105124000000001E-2</v>
      </c>
      <c r="J2285">
        <f t="shared" si="214"/>
        <v>0.32780497867768588</v>
      </c>
      <c r="K2285">
        <f t="shared" si="215"/>
        <v>0.99382299246220862</v>
      </c>
    </row>
    <row r="2286" spans="1:11" x14ac:dyDescent="0.3">
      <c r="A2286">
        <v>2285</v>
      </c>
      <c r="B2286" t="s">
        <v>16</v>
      </c>
      <c r="C2286" t="s">
        <v>3951</v>
      </c>
      <c r="D2286">
        <v>13.57</v>
      </c>
      <c r="E2286">
        <v>8.6630127800355297</v>
      </c>
      <c r="F2286">
        <f t="shared" si="210"/>
        <v>0.13570000000000002</v>
      </c>
      <c r="G2286">
        <f t="shared" si="211"/>
        <v>1.1755708342508215</v>
      </c>
      <c r="H2286">
        <f t="shared" si="212"/>
        <v>1.8414490000000006E-2</v>
      </c>
      <c r="I2286">
        <f t="shared" si="213"/>
        <v>4.4561380000000012E-2</v>
      </c>
      <c r="J2286">
        <f t="shared" si="214"/>
        <v>0.41323877312596696</v>
      </c>
      <c r="K2286">
        <f t="shared" si="215"/>
        <v>0.22070725495065491</v>
      </c>
    </row>
    <row r="2287" spans="1:11" x14ac:dyDescent="0.3">
      <c r="A2287">
        <v>2286</v>
      </c>
      <c r="B2287" t="s">
        <v>16</v>
      </c>
      <c r="C2287" t="s">
        <v>3950</v>
      </c>
      <c r="D2287">
        <v>13.52</v>
      </c>
      <c r="E2287">
        <v>215.61276252532801</v>
      </c>
      <c r="F2287">
        <f t="shared" si="210"/>
        <v>0.13519999999999999</v>
      </c>
      <c r="G2287">
        <f t="shared" si="211"/>
        <v>29.150845493424345</v>
      </c>
      <c r="H2287">
        <f t="shared" si="212"/>
        <v>1.8279039999999996E-2</v>
      </c>
      <c r="I2287">
        <f t="shared" si="213"/>
        <v>0.12068889000000001</v>
      </c>
      <c r="J2287">
        <f t="shared" si="214"/>
        <v>0.15145586308731479</v>
      </c>
      <c r="K2287">
        <f t="shared" si="215"/>
        <v>0.88198981366965779</v>
      </c>
    </row>
    <row r="2288" spans="1:11" x14ac:dyDescent="0.3">
      <c r="A2288">
        <v>2287</v>
      </c>
      <c r="B2288" t="s">
        <v>16</v>
      </c>
      <c r="C2288" t="s">
        <v>1225</v>
      </c>
      <c r="D2288">
        <v>11.75</v>
      </c>
      <c r="E2288">
        <v>678.60266776944991</v>
      </c>
      <c r="F2288">
        <f t="shared" si="210"/>
        <v>0.11749999999999999</v>
      </c>
      <c r="G2288">
        <f t="shared" si="211"/>
        <v>79.735813462910357</v>
      </c>
      <c r="H2288">
        <f t="shared" si="212"/>
        <v>1.3806249999999999E-2</v>
      </c>
      <c r="I2288">
        <f t="shared" si="213"/>
        <v>1.7205140000000001E-2</v>
      </c>
      <c r="J2288">
        <f t="shared" si="214"/>
        <v>0.80244915182323417</v>
      </c>
      <c r="K2288">
        <f t="shared" si="215"/>
        <v>0.96595942755471753</v>
      </c>
    </row>
    <row r="2289" spans="1:11" x14ac:dyDescent="0.3">
      <c r="A2289">
        <v>2288</v>
      </c>
      <c r="B2289" t="s">
        <v>16</v>
      </c>
      <c r="C2289" t="s">
        <v>5279</v>
      </c>
      <c r="D2289">
        <v>11.11</v>
      </c>
      <c r="E2289">
        <v>51.978076680213292</v>
      </c>
      <c r="F2289">
        <f t="shared" si="210"/>
        <v>0.11109999999999999</v>
      </c>
      <c r="G2289">
        <f t="shared" si="211"/>
        <v>5.7747643191716964</v>
      </c>
      <c r="H2289">
        <f t="shared" si="212"/>
        <v>1.2343209999999999E-2</v>
      </c>
      <c r="I2289">
        <f t="shared" si="213"/>
        <v>2.4686419999999997E-2</v>
      </c>
      <c r="J2289">
        <f t="shared" si="214"/>
        <v>0.5</v>
      </c>
      <c r="K2289">
        <f t="shared" si="215"/>
        <v>0.6477939862926746</v>
      </c>
    </row>
    <row r="2290" spans="1:11" x14ac:dyDescent="0.3">
      <c r="A2290">
        <v>2289</v>
      </c>
      <c r="B2290" t="s">
        <v>16</v>
      </c>
      <c r="C2290" t="s">
        <v>5771</v>
      </c>
      <c r="D2290">
        <v>10.92</v>
      </c>
      <c r="E2290">
        <v>98.180811507069393</v>
      </c>
      <c r="F2290">
        <f t="shared" si="210"/>
        <v>0.10920000000000001</v>
      </c>
      <c r="G2290">
        <f t="shared" si="211"/>
        <v>10.721344616571978</v>
      </c>
      <c r="H2290">
        <f t="shared" si="212"/>
        <v>1.1924640000000002E-2</v>
      </c>
      <c r="I2290">
        <f t="shared" si="213"/>
        <v>1.1924640000000002E-2</v>
      </c>
      <c r="J2290">
        <f t="shared" si="214"/>
        <v>1</v>
      </c>
      <c r="K2290">
        <f t="shared" si="215"/>
        <v>0.79981817093464203</v>
      </c>
    </row>
    <row r="2291" spans="1:11" x14ac:dyDescent="0.3">
      <c r="A2291">
        <v>2290</v>
      </c>
      <c r="B2291" t="s">
        <v>16</v>
      </c>
      <c r="C2291" t="s">
        <v>5772</v>
      </c>
      <c r="D2291">
        <v>10.25</v>
      </c>
      <c r="E2291">
        <v>0</v>
      </c>
      <c r="F2291">
        <f t="shared" si="210"/>
        <v>0.10249999999999999</v>
      </c>
      <c r="G2291">
        <f t="shared" si="211"/>
        <v>0</v>
      </c>
      <c r="H2291">
        <f t="shared" si="212"/>
        <v>1.0506249999999998E-2</v>
      </c>
      <c r="I2291">
        <f t="shared" si="213"/>
        <v>5.0506250000000003E-2</v>
      </c>
      <c r="J2291">
        <f t="shared" si="214"/>
        <v>0.20801880955327307</v>
      </c>
      <c r="K2291">
        <f t="shared" si="215"/>
        <v>1</v>
      </c>
    </row>
    <row r="2292" spans="1:11" x14ac:dyDescent="0.3">
      <c r="A2292">
        <v>2291</v>
      </c>
      <c r="B2292" t="s">
        <v>16</v>
      </c>
      <c r="C2292" t="s">
        <v>5773</v>
      </c>
      <c r="D2292">
        <v>9.2899999999999991</v>
      </c>
      <c r="E2292">
        <v>3902.2059789182299</v>
      </c>
      <c r="F2292">
        <f t="shared" si="210"/>
        <v>9.2899999999999996E-2</v>
      </c>
      <c r="G2292">
        <f t="shared" si="211"/>
        <v>362.51493544150355</v>
      </c>
      <c r="H2292">
        <f t="shared" si="212"/>
        <v>8.6304099999999998E-3</v>
      </c>
      <c r="I2292">
        <f t="shared" si="213"/>
        <v>8.6304099999999998E-3</v>
      </c>
      <c r="J2292">
        <f t="shared" si="214"/>
        <v>1</v>
      </c>
      <c r="K2292">
        <f t="shared" si="215"/>
        <v>0.99524989924567464</v>
      </c>
    </row>
    <row r="2293" spans="1:11" x14ac:dyDescent="0.3">
      <c r="A2293">
        <v>2292</v>
      </c>
      <c r="B2293" t="s">
        <v>16</v>
      </c>
      <c r="C2293" t="s">
        <v>5774</v>
      </c>
      <c r="D2293">
        <v>8</v>
      </c>
      <c r="E2293">
        <v>28.87670926678512</v>
      </c>
      <c r="F2293">
        <f t="shared" si="210"/>
        <v>0.08</v>
      </c>
      <c r="G2293">
        <f t="shared" si="211"/>
        <v>2.3101367413428098</v>
      </c>
      <c r="H2293">
        <f t="shared" si="212"/>
        <v>6.4000000000000003E-3</v>
      </c>
      <c r="I2293">
        <f t="shared" si="213"/>
        <v>6.4963999999999994E-2</v>
      </c>
      <c r="J2293">
        <f t="shared" si="214"/>
        <v>9.8516101225294028E-2</v>
      </c>
      <c r="K2293">
        <f t="shared" si="215"/>
        <v>0.56612180647010135</v>
      </c>
    </row>
    <row r="2294" spans="1:11" x14ac:dyDescent="0.3">
      <c r="A2294">
        <v>2293</v>
      </c>
      <c r="B2294" t="s">
        <v>16</v>
      </c>
      <c r="C2294" t="s">
        <v>3961</v>
      </c>
      <c r="D2294">
        <v>6.25</v>
      </c>
      <c r="E2294">
        <v>3753.9722046820639</v>
      </c>
      <c r="F2294">
        <f t="shared" si="210"/>
        <v>6.25E-2</v>
      </c>
      <c r="G2294">
        <f t="shared" si="211"/>
        <v>234.62326279262899</v>
      </c>
      <c r="H2294">
        <f t="shared" si="212"/>
        <v>3.90625E-3</v>
      </c>
      <c r="I2294">
        <f t="shared" si="213"/>
        <v>4.8709560000000006E-2</v>
      </c>
      <c r="J2294">
        <f t="shared" si="214"/>
        <v>8.0194729740937915E-2</v>
      </c>
      <c r="K2294">
        <f t="shared" si="215"/>
        <v>0.9966757283693406</v>
      </c>
    </row>
    <row r="2295" spans="1:11" x14ac:dyDescent="0.3">
      <c r="A2295">
        <v>2294</v>
      </c>
      <c r="B2295" t="s">
        <v>16</v>
      </c>
      <c r="C2295" t="s">
        <v>5775</v>
      </c>
      <c r="D2295">
        <v>5</v>
      </c>
      <c r="E2295">
        <v>804012.29100114398</v>
      </c>
      <c r="F2295">
        <f t="shared" si="210"/>
        <v>0.05</v>
      </c>
      <c r="G2295">
        <f t="shared" si="211"/>
        <v>40200.614550057202</v>
      </c>
      <c r="H2295">
        <f t="shared" si="212"/>
        <v>2.5000000000000005E-3</v>
      </c>
      <c r="I2295">
        <f t="shared" si="213"/>
        <v>3.9864900000000005E-3</v>
      </c>
      <c r="J2295">
        <f t="shared" si="214"/>
        <v>0.62711809135354668</v>
      </c>
      <c r="K2295">
        <f t="shared" si="215"/>
        <v>0.9999875624565393</v>
      </c>
    </row>
    <row r="2296" spans="1:11" x14ac:dyDescent="0.3">
      <c r="A2296">
        <v>2295</v>
      </c>
      <c r="B2296" t="s">
        <v>16</v>
      </c>
      <c r="C2296" t="s">
        <v>3968</v>
      </c>
      <c r="D2296">
        <v>4.99</v>
      </c>
      <c r="E2296">
        <v>91.442912678152993</v>
      </c>
      <c r="F2296">
        <f t="shared" si="210"/>
        <v>4.99E-2</v>
      </c>
      <c r="G2296">
        <f t="shared" si="211"/>
        <v>4.5630013426398346</v>
      </c>
      <c r="H2296">
        <f t="shared" si="212"/>
        <v>2.49001E-3</v>
      </c>
      <c r="I2296">
        <f t="shared" si="213"/>
        <v>8.1822600000000002E-3</v>
      </c>
      <c r="J2296">
        <f t="shared" si="214"/>
        <v>0.30431812237694716</v>
      </c>
      <c r="K2296">
        <f t="shared" si="215"/>
        <v>0.89650836293508562</v>
      </c>
    </row>
    <row r="2297" spans="1:11" x14ac:dyDescent="0.3">
      <c r="A2297">
        <v>2296</v>
      </c>
      <c r="B2297" t="s">
        <v>16</v>
      </c>
      <c r="C2297" t="s">
        <v>3970</v>
      </c>
      <c r="D2297">
        <v>4.6900000000000004</v>
      </c>
      <c r="E2297">
        <v>92.405469653712302</v>
      </c>
      <c r="F2297">
        <f t="shared" si="210"/>
        <v>4.6900000000000004E-2</v>
      </c>
      <c r="G2297">
        <f t="shared" si="211"/>
        <v>4.3338165267591071</v>
      </c>
      <c r="H2297">
        <f t="shared" si="212"/>
        <v>2.1996100000000003E-3</v>
      </c>
      <c r="I2297">
        <f t="shared" si="213"/>
        <v>3.7206100000000001E-3</v>
      </c>
      <c r="J2297">
        <f t="shared" si="214"/>
        <v>0.59119606731154306</v>
      </c>
      <c r="K2297">
        <f t="shared" si="215"/>
        <v>0.90339405089183411</v>
      </c>
    </row>
    <row r="2298" spans="1:11" x14ac:dyDescent="0.3">
      <c r="A2298">
        <v>2297</v>
      </c>
      <c r="B2298" t="s">
        <v>16</v>
      </c>
      <c r="C2298" t="s">
        <v>5776</v>
      </c>
      <c r="D2298">
        <v>4.13</v>
      </c>
      <c r="E2298">
        <v>65.453874338046404</v>
      </c>
      <c r="F2298">
        <f t="shared" si="210"/>
        <v>4.1299999999999996E-2</v>
      </c>
      <c r="G2298">
        <f t="shared" si="211"/>
        <v>2.7032450101613161</v>
      </c>
      <c r="H2298">
        <f t="shared" si="212"/>
        <v>1.7056899999999997E-3</v>
      </c>
      <c r="I2298">
        <f t="shared" si="213"/>
        <v>3.1119399999999997E-3</v>
      </c>
      <c r="J2298">
        <f t="shared" si="214"/>
        <v>0.54811146744474504</v>
      </c>
      <c r="K2298">
        <f t="shared" si="215"/>
        <v>0.88129433610045949</v>
      </c>
    </row>
    <row r="2299" spans="1:11" x14ac:dyDescent="0.3">
      <c r="A2299">
        <v>2298</v>
      </c>
      <c r="B2299" t="s">
        <v>16</v>
      </c>
      <c r="C2299" t="s">
        <v>5777</v>
      </c>
      <c r="D2299">
        <v>4.03</v>
      </c>
      <c r="E2299">
        <v>115.50683706714</v>
      </c>
      <c r="F2299">
        <f t="shared" si="210"/>
        <v>4.0300000000000002E-2</v>
      </c>
      <c r="G2299">
        <f t="shared" si="211"/>
        <v>4.6549255338057423</v>
      </c>
      <c r="H2299">
        <f t="shared" si="212"/>
        <v>1.6240900000000001E-3</v>
      </c>
      <c r="I2299">
        <f t="shared" si="213"/>
        <v>1.3548730000000002E-2</v>
      </c>
      <c r="J2299">
        <f t="shared" si="214"/>
        <v>0.11987027566421354</v>
      </c>
      <c r="K2299">
        <f t="shared" si="215"/>
        <v>0.93257308627404156</v>
      </c>
    </row>
    <row r="2300" spans="1:11" x14ac:dyDescent="0.3">
      <c r="A2300">
        <v>2299</v>
      </c>
      <c r="B2300" t="s">
        <v>16</v>
      </c>
      <c r="C2300" t="s">
        <v>3949</v>
      </c>
      <c r="D2300">
        <v>3.57</v>
      </c>
      <c r="E2300">
        <v>112.6191661404615</v>
      </c>
      <c r="F2300">
        <f t="shared" si="210"/>
        <v>3.5699999999999996E-2</v>
      </c>
      <c r="G2300">
        <f t="shared" si="211"/>
        <v>4.020504231214475</v>
      </c>
      <c r="H2300">
        <f t="shared" si="212"/>
        <v>1.2744899999999997E-3</v>
      </c>
      <c r="I2300">
        <f t="shared" si="213"/>
        <v>5.0979600000000014E-2</v>
      </c>
      <c r="J2300">
        <f t="shared" si="214"/>
        <v>2.4999999999999988E-2</v>
      </c>
      <c r="K2300">
        <f t="shared" si="215"/>
        <v>0.93854848746079811</v>
      </c>
    </row>
    <row r="2301" spans="1:11" x14ac:dyDescent="0.3">
      <c r="A2301">
        <v>2300</v>
      </c>
      <c r="B2301" t="s">
        <v>16</v>
      </c>
      <c r="C2301" t="s">
        <v>3973</v>
      </c>
      <c r="D2301">
        <v>2.97</v>
      </c>
      <c r="E2301">
        <v>2117.6461084495468</v>
      </c>
      <c r="F2301">
        <f t="shared" si="210"/>
        <v>2.9700000000000001E-2</v>
      </c>
      <c r="G2301">
        <f t="shared" si="211"/>
        <v>62.894089420951538</v>
      </c>
      <c r="H2301">
        <f t="shared" si="212"/>
        <v>8.8209000000000009E-4</v>
      </c>
      <c r="I2301">
        <f t="shared" si="213"/>
        <v>6.865630000000001E-3</v>
      </c>
      <c r="J2301">
        <f t="shared" si="214"/>
        <v>0.12847910534066065</v>
      </c>
      <c r="K2301">
        <f t="shared" si="215"/>
        <v>0.99719892724744863</v>
      </c>
    </row>
    <row r="2302" spans="1:11" x14ac:dyDescent="0.3">
      <c r="A2302">
        <v>2301</v>
      </c>
      <c r="B2302" t="s">
        <v>16</v>
      </c>
      <c r="C2302" t="s">
        <v>5778</v>
      </c>
      <c r="D2302">
        <v>2.96</v>
      </c>
      <c r="E2302">
        <v>43.315063900177499</v>
      </c>
      <c r="F2302">
        <f t="shared" si="210"/>
        <v>2.9600000000000001E-2</v>
      </c>
      <c r="G2302">
        <f t="shared" si="211"/>
        <v>1.282125891445254</v>
      </c>
      <c r="H2302">
        <f t="shared" si="212"/>
        <v>8.7616000000000007E-4</v>
      </c>
      <c r="I2302">
        <f t="shared" si="213"/>
        <v>8.7616000000000007E-4</v>
      </c>
      <c r="J2302">
        <f t="shared" si="214"/>
        <v>1</v>
      </c>
      <c r="K2302">
        <f t="shared" si="215"/>
        <v>0.87206932846661522</v>
      </c>
    </row>
    <row r="2303" spans="1:11" x14ac:dyDescent="0.3">
      <c r="A2303">
        <v>2302</v>
      </c>
      <c r="B2303" t="s">
        <v>16</v>
      </c>
      <c r="C2303" t="s">
        <v>3971</v>
      </c>
      <c r="D2303">
        <v>1.89</v>
      </c>
      <c r="E2303">
        <v>138.6082044805683</v>
      </c>
      <c r="F2303">
        <f t="shared" si="210"/>
        <v>1.89E-2</v>
      </c>
      <c r="G2303">
        <f t="shared" si="211"/>
        <v>2.619695064682741</v>
      </c>
      <c r="H2303">
        <f t="shared" si="212"/>
        <v>3.5721E-4</v>
      </c>
      <c r="I2303">
        <f t="shared" si="213"/>
        <v>1.5200199999999997E-3</v>
      </c>
      <c r="J2303">
        <f t="shared" si="214"/>
        <v>0.2350034867962264</v>
      </c>
      <c r="K2303">
        <f t="shared" si="215"/>
        <v>0.97309574158634338</v>
      </c>
    </row>
    <row r="2304" spans="1:11" x14ac:dyDescent="0.3">
      <c r="A2304">
        <v>2303</v>
      </c>
      <c r="B2304" t="s">
        <v>16</v>
      </c>
      <c r="C2304" t="s">
        <v>5779</v>
      </c>
      <c r="D2304">
        <v>1.46</v>
      </c>
      <c r="E2304">
        <v>0</v>
      </c>
      <c r="F2304">
        <f t="shared" si="210"/>
        <v>1.46E-2</v>
      </c>
      <c r="G2304">
        <f t="shared" si="211"/>
        <v>0</v>
      </c>
      <c r="H2304">
        <f t="shared" si="212"/>
        <v>2.1316E-4</v>
      </c>
      <c r="I2304">
        <f t="shared" si="213"/>
        <v>2.1316E-4</v>
      </c>
      <c r="J2304">
        <f t="shared" si="214"/>
        <v>1</v>
      </c>
      <c r="K2304">
        <f t="shared" si="215"/>
        <v>1</v>
      </c>
    </row>
    <row r="2305" spans="1:11" x14ac:dyDescent="0.3">
      <c r="A2305">
        <v>2304</v>
      </c>
      <c r="B2305" t="s">
        <v>16</v>
      </c>
      <c r="C2305" t="s">
        <v>1050</v>
      </c>
      <c r="D2305">
        <v>0.95</v>
      </c>
      <c r="E2305">
        <v>5419.1957723999994</v>
      </c>
      <c r="F2305">
        <f t="shared" si="210"/>
        <v>9.4999999999999998E-3</v>
      </c>
      <c r="G2305">
        <f t="shared" si="211"/>
        <v>51.48235983779999</v>
      </c>
      <c r="H2305">
        <f t="shared" si="212"/>
        <v>9.0249999999999998E-5</v>
      </c>
      <c r="I2305">
        <f t="shared" si="213"/>
        <v>9.0249999999999998E-5</v>
      </c>
      <c r="J2305">
        <f t="shared" si="214"/>
        <v>1</v>
      </c>
      <c r="K2305">
        <f t="shared" si="215"/>
        <v>0.99964945592244503</v>
      </c>
    </row>
    <row r="2306" spans="1:11" x14ac:dyDescent="0.3">
      <c r="A2306">
        <v>2305</v>
      </c>
      <c r="B2306" t="s">
        <v>16</v>
      </c>
      <c r="C2306" t="s">
        <v>3989</v>
      </c>
      <c r="D2306">
        <v>0.86</v>
      </c>
      <c r="E2306">
        <v>1535.278376017405</v>
      </c>
      <c r="F2306">
        <f t="shared" ref="F2306:F2369" si="216">IFERROR(D2306/100,0)</f>
        <v>8.6E-3</v>
      </c>
      <c r="G2306">
        <f t="shared" ref="G2306:G2369" si="217">F2306*E2306</f>
        <v>13.203394033749683</v>
      </c>
      <c r="H2306">
        <f t="shared" ref="H2306:H2369" si="218">F2306^2</f>
        <v>7.3960000000000003E-5</v>
      </c>
      <c r="I2306">
        <f t="shared" ref="I2306:I2369" si="219">SUMIF($C:$C,C2306,$H:$H)</f>
        <v>7.5920000000000005E-5</v>
      </c>
      <c r="J2306">
        <f t="shared" ref="J2306:J2369" si="220">IF(I2306&gt;0,H2306/I2306,0)</f>
        <v>0.97418335089567965</v>
      </c>
      <c r="K2306">
        <f t="shared" si="215"/>
        <v>0.99888030920465698</v>
      </c>
    </row>
    <row r="2307" spans="1:11" x14ac:dyDescent="0.3">
      <c r="A2307">
        <v>2306</v>
      </c>
      <c r="B2307" t="s">
        <v>16</v>
      </c>
      <c r="C2307" t="s">
        <v>5780</v>
      </c>
      <c r="D2307">
        <v>0.79</v>
      </c>
      <c r="E2307">
        <v>2861.5371773151628</v>
      </c>
      <c r="F2307">
        <f t="shared" si="216"/>
        <v>7.9000000000000008E-3</v>
      </c>
      <c r="G2307">
        <f t="shared" si="217"/>
        <v>22.60614370078979</v>
      </c>
      <c r="H2307">
        <f t="shared" si="218"/>
        <v>6.2410000000000007E-5</v>
      </c>
      <c r="I2307">
        <f t="shared" si="219"/>
        <v>6.2410000000000007E-5</v>
      </c>
      <c r="J2307">
        <f t="shared" si="220"/>
        <v>1</v>
      </c>
      <c r="K2307">
        <f t="shared" ref="K2307:K2370" si="221">IF((E2307+D2307)&gt;0,ABS(E2307-D2307)/(E2307+D2307),0)</f>
        <v>0.99944800160774006</v>
      </c>
    </row>
    <row r="2308" spans="1:11" x14ac:dyDescent="0.3">
      <c r="A2308">
        <v>2307</v>
      </c>
      <c r="B2308" t="s">
        <v>16</v>
      </c>
      <c r="C2308" t="s">
        <v>3958</v>
      </c>
      <c r="D2308">
        <v>0.62</v>
      </c>
      <c r="E2308">
        <v>0</v>
      </c>
      <c r="F2308">
        <f t="shared" si="216"/>
        <v>6.1999999999999998E-3</v>
      </c>
      <c r="G2308">
        <f t="shared" si="217"/>
        <v>0</v>
      </c>
      <c r="H2308">
        <f t="shared" si="218"/>
        <v>3.8439999999999998E-5</v>
      </c>
      <c r="I2308">
        <f t="shared" si="219"/>
        <v>7.6448899999999997E-3</v>
      </c>
      <c r="J2308">
        <f t="shared" si="220"/>
        <v>5.0281953043143854E-3</v>
      </c>
      <c r="K2308">
        <f t="shared" si="221"/>
        <v>1</v>
      </c>
    </row>
    <row r="2309" spans="1:11" x14ac:dyDescent="0.3">
      <c r="A2309">
        <v>2308</v>
      </c>
      <c r="B2309" t="s">
        <v>16</v>
      </c>
      <c r="C2309" t="s">
        <v>562</v>
      </c>
      <c r="D2309">
        <v>0.56999999999999995</v>
      </c>
      <c r="E2309">
        <v>131608.4901543</v>
      </c>
      <c r="F2309">
        <f t="shared" si="216"/>
        <v>5.6999999999999993E-3</v>
      </c>
      <c r="G2309">
        <f t="shared" si="217"/>
        <v>750.16839387950995</v>
      </c>
      <c r="H2309">
        <f t="shared" si="218"/>
        <v>3.2489999999999996E-5</v>
      </c>
      <c r="I2309">
        <f t="shared" si="219"/>
        <v>2.7992500000000001E-3</v>
      </c>
      <c r="J2309">
        <f t="shared" si="220"/>
        <v>1.1606680360810929E-2</v>
      </c>
      <c r="K2309">
        <f t="shared" si="221"/>
        <v>0.99999133798236473</v>
      </c>
    </row>
    <row r="2310" spans="1:11" x14ac:dyDescent="0.3">
      <c r="A2310">
        <v>2309</v>
      </c>
      <c r="B2310" t="s">
        <v>16</v>
      </c>
      <c r="C2310" t="s">
        <v>3987</v>
      </c>
      <c r="D2310">
        <v>0.54</v>
      </c>
      <c r="E2310">
        <v>2504.5113218176698</v>
      </c>
      <c r="F2310">
        <f t="shared" si="216"/>
        <v>5.4000000000000003E-3</v>
      </c>
      <c r="G2310">
        <f t="shared" si="217"/>
        <v>13.524361137815418</v>
      </c>
      <c r="H2310">
        <f t="shared" si="218"/>
        <v>2.9160000000000002E-5</v>
      </c>
      <c r="I2310">
        <f t="shared" si="219"/>
        <v>1.5576500000000001E-3</v>
      </c>
      <c r="J2310">
        <f t="shared" si="220"/>
        <v>1.8720508458254421E-2</v>
      </c>
      <c r="K2310">
        <f t="shared" si="221"/>
        <v>0.99956887110831072</v>
      </c>
    </row>
    <row r="2311" spans="1:11" x14ac:dyDescent="0.3">
      <c r="A2311">
        <v>2310</v>
      </c>
      <c r="B2311" t="s">
        <v>16</v>
      </c>
      <c r="C2311" t="s">
        <v>3992</v>
      </c>
      <c r="D2311">
        <v>0.2</v>
      </c>
      <c r="E2311">
        <v>6589.6650546803548</v>
      </c>
      <c r="F2311">
        <f t="shared" si="216"/>
        <v>2E-3</v>
      </c>
      <c r="G2311">
        <f t="shared" si="217"/>
        <v>13.179330109360709</v>
      </c>
      <c r="H2311">
        <f t="shared" si="218"/>
        <v>3.9999999999999998E-6</v>
      </c>
      <c r="I2311">
        <f t="shared" si="219"/>
        <v>5.5394500000000013E-3</v>
      </c>
      <c r="J2311">
        <f t="shared" si="220"/>
        <v>7.2209334861764239E-4</v>
      </c>
      <c r="K2311">
        <f t="shared" si="221"/>
        <v>0.99993930072972959</v>
      </c>
    </row>
    <row r="2312" spans="1:11" x14ac:dyDescent="0.3">
      <c r="A2312">
        <v>2311</v>
      </c>
      <c r="B2312" t="s">
        <v>20</v>
      </c>
      <c r="C2312" t="s">
        <v>56</v>
      </c>
      <c r="D2312">
        <v>100</v>
      </c>
      <c r="E2312">
        <v>366110.47076800797</v>
      </c>
      <c r="F2312">
        <f t="shared" si="216"/>
        <v>1</v>
      </c>
      <c r="G2312">
        <f t="shared" si="217"/>
        <v>366110.47076800797</v>
      </c>
      <c r="H2312">
        <f t="shared" si="218"/>
        <v>1</v>
      </c>
      <c r="I2312">
        <f t="shared" si="219"/>
        <v>1</v>
      </c>
      <c r="J2312">
        <f t="shared" si="220"/>
        <v>1</v>
      </c>
      <c r="K2312">
        <f t="shared" si="221"/>
        <v>0.99945386597062458</v>
      </c>
    </row>
    <row r="2313" spans="1:11" x14ac:dyDescent="0.3">
      <c r="A2313">
        <v>2312</v>
      </c>
      <c r="B2313" t="s">
        <v>20</v>
      </c>
      <c r="C2313" t="s">
        <v>5781</v>
      </c>
      <c r="D2313">
        <v>100</v>
      </c>
      <c r="E2313">
        <v>10982.775091133901</v>
      </c>
      <c r="F2313">
        <f t="shared" si="216"/>
        <v>1</v>
      </c>
      <c r="G2313">
        <f t="shared" si="217"/>
        <v>10982.775091133901</v>
      </c>
      <c r="H2313">
        <f t="shared" si="218"/>
        <v>1</v>
      </c>
      <c r="I2313">
        <f t="shared" si="219"/>
        <v>1</v>
      </c>
      <c r="J2313">
        <f t="shared" si="220"/>
        <v>1</v>
      </c>
      <c r="K2313">
        <f t="shared" si="221"/>
        <v>0.98195397828112585</v>
      </c>
    </row>
    <row r="2314" spans="1:11" x14ac:dyDescent="0.3">
      <c r="A2314">
        <v>2313</v>
      </c>
      <c r="B2314" t="s">
        <v>20</v>
      </c>
      <c r="C2314" t="s">
        <v>5782</v>
      </c>
      <c r="D2314">
        <v>100</v>
      </c>
      <c r="E2314">
        <v>1879.87377326771</v>
      </c>
      <c r="F2314">
        <f t="shared" si="216"/>
        <v>1</v>
      </c>
      <c r="G2314">
        <f t="shared" si="217"/>
        <v>1879.87377326771</v>
      </c>
      <c r="H2314">
        <f t="shared" si="218"/>
        <v>1</v>
      </c>
      <c r="I2314">
        <f t="shared" si="219"/>
        <v>1</v>
      </c>
      <c r="J2314">
        <f t="shared" si="220"/>
        <v>1</v>
      </c>
      <c r="K2314">
        <f t="shared" si="221"/>
        <v>0.8989834590970377</v>
      </c>
    </row>
    <row r="2315" spans="1:11" x14ac:dyDescent="0.3">
      <c r="A2315">
        <v>2314</v>
      </c>
      <c r="B2315" t="s">
        <v>20</v>
      </c>
      <c r="C2315" t="s">
        <v>5783</v>
      </c>
      <c r="D2315">
        <v>100</v>
      </c>
      <c r="E2315">
        <v>0.96255697555950304</v>
      </c>
      <c r="F2315">
        <f t="shared" si="216"/>
        <v>1</v>
      </c>
      <c r="G2315">
        <f t="shared" si="217"/>
        <v>0.96255697555950304</v>
      </c>
      <c r="H2315">
        <f t="shared" si="218"/>
        <v>1</v>
      </c>
      <c r="I2315">
        <f t="shared" si="219"/>
        <v>1</v>
      </c>
      <c r="J2315">
        <f t="shared" si="220"/>
        <v>1</v>
      </c>
      <c r="K2315">
        <f t="shared" si="221"/>
        <v>0.98093239703125745</v>
      </c>
    </row>
    <row r="2316" spans="1:11" x14ac:dyDescent="0.3">
      <c r="A2316">
        <v>2315</v>
      </c>
      <c r="B2316" t="s">
        <v>20</v>
      </c>
      <c r="C2316" t="s">
        <v>5784</v>
      </c>
      <c r="D2316">
        <v>100</v>
      </c>
      <c r="E2316">
        <v>0</v>
      </c>
      <c r="F2316">
        <f t="shared" si="216"/>
        <v>1</v>
      </c>
      <c r="G2316">
        <f t="shared" si="217"/>
        <v>0</v>
      </c>
      <c r="H2316">
        <f t="shared" si="218"/>
        <v>1</v>
      </c>
      <c r="I2316">
        <f t="shared" si="219"/>
        <v>1</v>
      </c>
      <c r="J2316">
        <f t="shared" si="220"/>
        <v>1</v>
      </c>
      <c r="K2316">
        <f t="shared" si="221"/>
        <v>1</v>
      </c>
    </row>
    <row r="2317" spans="1:11" x14ac:dyDescent="0.3">
      <c r="A2317">
        <v>2316</v>
      </c>
      <c r="B2317" t="s">
        <v>20</v>
      </c>
      <c r="C2317" t="s">
        <v>5785</v>
      </c>
      <c r="D2317">
        <v>100</v>
      </c>
      <c r="E2317">
        <v>0</v>
      </c>
      <c r="F2317">
        <f t="shared" si="216"/>
        <v>1</v>
      </c>
      <c r="G2317">
        <f t="shared" si="217"/>
        <v>0</v>
      </c>
      <c r="H2317">
        <f t="shared" si="218"/>
        <v>1</v>
      </c>
      <c r="I2317">
        <f t="shared" si="219"/>
        <v>1</v>
      </c>
      <c r="J2317">
        <f t="shared" si="220"/>
        <v>1</v>
      </c>
      <c r="K2317">
        <f t="shared" si="221"/>
        <v>1</v>
      </c>
    </row>
    <row r="2318" spans="1:11" x14ac:dyDescent="0.3">
      <c r="A2318">
        <v>2317</v>
      </c>
      <c r="B2318" t="s">
        <v>20</v>
      </c>
      <c r="C2318" t="s">
        <v>3435</v>
      </c>
      <c r="D2318">
        <v>100</v>
      </c>
      <c r="E2318">
        <v>0</v>
      </c>
      <c r="F2318">
        <f t="shared" si="216"/>
        <v>1</v>
      </c>
      <c r="G2318">
        <f t="shared" si="217"/>
        <v>0</v>
      </c>
      <c r="H2318">
        <f t="shared" si="218"/>
        <v>1</v>
      </c>
      <c r="I2318">
        <f t="shared" si="219"/>
        <v>1</v>
      </c>
      <c r="J2318">
        <f t="shared" si="220"/>
        <v>1</v>
      </c>
      <c r="K2318">
        <f t="shared" si="221"/>
        <v>1</v>
      </c>
    </row>
    <row r="2319" spans="1:11" x14ac:dyDescent="0.3">
      <c r="A2319">
        <v>2318</v>
      </c>
      <c r="B2319" t="s">
        <v>20</v>
      </c>
      <c r="C2319" t="s">
        <v>31</v>
      </c>
      <c r="D2319">
        <v>99.99</v>
      </c>
      <c r="E2319">
        <v>1471458.92342386</v>
      </c>
      <c r="F2319">
        <f t="shared" si="216"/>
        <v>0.9998999999999999</v>
      </c>
      <c r="G2319">
        <f t="shared" si="217"/>
        <v>1471311.7775315174</v>
      </c>
      <c r="H2319">
        <f t="shared" si="218"/>
        <v>0.99980000999999985</v>
      </c>
      <c r="I2319">
        <f t="shared" si="219"/>
        <v>1.24980001</v>
      </c>
      <c r="J2319">
        <f t="shared" si="220"/>
        <v>0.79996799647969263</v>
      </c>
      <c r="K2319">
        <f t="shared" si="221"/>
        <v>0.99986410330012909</v>
      </c>
    </row>
    <row r="2320" spans="1:11" x14ac:dyDescent="0.3">
      <c r="A2320">
        <v>2319</v>
      </c>
      <c r="B2320" t="s">
        <v>20</v>
      </c>
      <c r="C2320" t="s">
        <v>5786</v>
      </c>
      <c r="D2320">
        <v>50</v>
      </c>
      <c r="E2320">
        <v>0</v>
      </c>
      <c r="F2320">
        <f t="shared" si="216"/>
        <v>0.5</v>
      </c>
      <c r="G2320">
        <f t="shared" si="217"/>
        <v>0</v>
      </c>
      <c r="H2320">
        <f t="shared" si="218"/>
        <v>0.25</v>
      </c>
      <c r="I2320">
        <f t="shared" si="219"/>
        <v>0.25</v>
      </c>
      <c r="J2320">
        <f t="shared" si="220"/>
        <v>1</v>
      </c>
      <c r="K2320">
        <f t="shared" si="221"/>
        <v>1</v>
      </c>
    </row>
    <row r="2321" spans="1:11" x14ac:dyDescent="0.3">
      <c r="A2321">
        <v>2320</v>
      </c>
      <c r="B2321" t="s">
        <v>20</v>
      </c>
      <c r="C2321" t="s">
        <v>5787</v>
      </c>
      <c r="D2321">
        <v>50</v>
      </c>
      <c r="E2321">
        <v>0</v>
      </c>
      <c r="F2321">
        <f t="shared" si="216"/>
        <v>0.5</v>
      </c>
      <c r="G2321">
        <f t="shared" si="217"/>
        <v>0</v>
      </c>
      <c r="H2321">
        <f t="shared" si="218"/>
        <v>0.25</v>
      </c>
      <c r="I2321">
        <f t="shared" si="219"/>
        <v>0.25</v>
      </c>
      <c r="J2321">
        <f t="shared" si="220"/>
        <v>1</v>
      </c>
      <c r="K2321">
        <f t="shared" si="221"/>
        <v>1</v>
      </c>
    </row>
    <row r="2322" spans="1:11" x14ac:dyDescent="0.3">
      <c r="A2322">
        <v>2321</v>
      </c>
      <c r="B2322" t="s">
        <v>20</v>
      </c>
      <c r="C2322" t="s">
        <v>5788</v>
      </c>
      <c r="D2322">
        <v>50</v>
      </c>
      <c r="E2322">
        <v>0</v>
      </c>
      <c r="F2322">
        <f t="shared" si="216"/>
        <v>0.5</v>
      </c>
      <c r="G2322">
        <f t="shared" si="217"/>
        <v>0</v>
      </c>
      <c r="H2322">
        <f t="shared" si="218"/>
        <v>0.25</v>
      </c>
      <c r="I2322">
        <f t="shared" si="219"/>
        <v>0.25</v>
      </c>
      <c r="J2322">
        <f t="shared" si="220"/>
        <v>1</v>
      </c>
      <c r="K2322">
        <f t="shared" si="221"/>
        <v>1</v>
      </c>
    </row>
    <row r="2323" spans="1:11" x14ac:dyDescent="0.3">
      <c r="A2323">
        <v>2322</v>
      </c>
      <c r="B2323" t="s">
        <v>20</v>
      </c>
      <c r="C2323" t="s">
        <v>5789</v>
      </c>
      <c r="D2323">
        <v>50</v>
      </c>
      <c r="E2323">
        <v>0</v>
      </c>
      <c r="F2323">
        <f t="shared" si="216"/>
        <v>0.5</v>
      </c>
      <c r="G2323">
        <f t="shared" si="217"/>
        <v>0</v>
      </c>
      <c r="H2323">
        <f t="shared" si="218"/>
        <v>0.25</v>
      </c>
      <c r="I2323">
        <f t="shared" si="219"/>
        <v>0.25</v>
      </c>
      <c r="J2323">
        <f t="shared" si="220"/>
        <v>1</v>
      </c>
      <c r="K2323">
        <f t="shared" si="221"/>
        <v>1</v>
      </c>
    </row>
    <row r="2324" spans="1:11" x14ac:dyDescent="0.3">
      <c r="A2324">
        <v>2323</v>
      </c>
      <c r="B2324" t="s">
        <v>20</v>
      </c>
      <c r="C2324" t="s">
        <v>5790</v>
      </c>
      <c r="D2324">
        <v>50</v>
      </c>
      <c r="E2324">
        <v>0</v>
      </c>
      <c r="F2324">
        <f t="shared" si="216"/>
        <v>0.5</v>
      </c>
      <c r="G2324">
        <f t="shared" si="217"/>
        <v>0</v>
      </c>
      <c r="H2324">
        <f t="shared" si="218"/>
        <v>0.25</v>
      </c>
      <c r="I2324">
        <f t="shared" si="219"/>
        <v>0.25</v>
      </c>
      <c r="J2324">
        <f t="shared" si="220"/>
        <v>1</v>
      </c>
      <c r="K2324">
        <f t="shared" si="221"/>
        <v>1</v>
      </c>
    </row>
    <row r="2325" spans="1:11" x14ac:dyDescent="0.3">
      <c r="A2325">
        <v>2324</v>
      </c>
      <c r="B2325" t="s">
        <v>20</v>
      </c>
      <c r="C2325" t="s">
        <v>5791</v>
      </c>
      <c r="D2325">
        <v>50</v>
      </c>
      <c r="E2325">
        <v>0</v>
      </c>
      <c r="F2325">
        <f t="shared" si="216"/>
        <v>0.5</v>
      </c>
      <c r="G2325">
        <f t="shared" si="217"/>
        <v>0</v>
      </c>
      <c r="H2325">
        <f t="shared" si="218"/>
        <v>0.25</v>
      </c>
      <c r="I2325">
        <f t="shared" si="219"/>
        <v>0.25</v>
      </c>
      <c r="J2325">
        <f t="shared" si="220"/>
        <v>1</v>
      </c>
      <c r="K2325">
        <f t="shared" si="221"/>
        <v>1</v>
      </c>
    </row>
    <row r="2326" spans="1:11" x14ac:dyDescent="0.3">
      <c r="A2326">
        <v>2325</v>
      </c>
      <c r="B2326" t="s">
        <v>20</v>
      </c>
      <c r="C2326" t="s">
        <v>5792</v>
      </c>
      <c r="D2326">
        <v>50</v>
      </c>
      <c r="E2326">
        <v>0</v>
      </c>
      <c r="F2326">
        <f t="shared" si="216"/>
        <v>0.5</v>
      </c>
      <c r="G2326">
        <f t="shared" si="217"/>
        <v>0</v>
      </c>
      <c r="H2326">
        <f t="shared" si="218"/>
        <v>0.25</v>
      </c>
      <c r="I2326">
        <f t="shared" si="219"/>
        <v>0.25</v>
      </c>
      <c r="J2326">
        <f t="shared" si="220"/>
        <v>1</v>
      </c>
      <c r="K2326">
        <f t="shared" si="221"/>
        <v>1</v>
      </c>
    </row>
    <row r="2327" spans="1:11" x14ac:dyDescent="0.3">
      <c r="A2327">
        <v>2326</v>
      </c>
      <c r="B2327" t="s">
        <v>20</v>
      </c>
      <c r="C2327" t="s">
        <v>5793</v>
      </c>
      <c r="D2327">
        <v>20</v>
      </c>
      <c r="E2327">
        <v>0</v>
      </c>
      <c r="F2327">
        <f t="shared" si="216"/>
        <v>0.2</v>
      </c>
      <c r="G2327">
        <f t="shared" si="217"/>
        <v>0</v>
      </c>
      <c r="H2327">
        <f t="shared" si="218"/>
        <v>4.0000000000000008E-2</v>
      </c>
      <c r="I2327">
        <f t="shared" si="219"/>
        <v>4.0000000000000008E-2</v>
      </c>
      <c r="J2327">
        <f t="shared" si="220"/>
        <v>1</v>
      </c>
      <c r="K2327">
        <f t="shared" si="221"/>
        <v>1</v>
      </c>
    </row>
    <row r="2328" spans="1:11" x14ac:dyDescent="0.3">
      <c r="A2328">
        <v>2327</v>
      </c>
      <c r="B2328" t="s">
        <v>20</v>
      </c>
      <c r="C2328" t="s">
        <v>5794</v>
      </c>
      <c r="D2328">
        <v>19.899999999999999</v>
      </c>
      <c r="E2328">
        <v>0</v>
      </c>
      <c r="F2328">
        <f t="shared" si="216"/>
        <v>0.19899999999999998</v>
      </c>
      <c r="G2328">
        <f t="shared" si="217"/>
        <v>0</v>
      </c>
      <c r="H2328">
        <f t="shared" si="218"/>
        <v>3.960099999999999E-2</v>
      </c>
      <c r="I2328">
        <f t="shared" si="219"/>
        <v>3.960099999999999E-2</v>
      </c>
      <c r="J2328">
        <f t="shared" si="220"/>
        <v>1</v>
      </c>
      <c r="K2328">
        <f t="shared" si="221"/>
        <v>1</v>
      </c>
    </row>
    <row r="2329" spans="1:11" x14ac:dyDescent="0.3">
      <c r="A2329">
        <v>2328</v>
      </c>
      <c r="B2329" t="s">
        <v>20</v>
      </c>
      <c r="C2329" t="s">
        <v>5795</v>
      </c>
      <c r="D2329">
        <v>18.2</v>
      </c>
      <c r="E2329">
        <v>0</v>
      </c>
      <c r="F2329">
        <f t="shared" si="216"/>
        <v>0.182</v>
      </c>
      <c r="G2329">
        <f t="shared" si="217"/>
        <v>0</v>
      </c>
      <c r="H2329">
        <f t="shared" si="218"/>
        <v>3.3124000000000001E-2</v>
      </c>
      <c r="I2329">
        <f t="shared" si="219"/>
        <v>3.3124000000000001E-2</v>
      </c>
      <c r="J2329">
        <f t="shared" si="220"/>
        <v>1</v>
      </c>
      <c r="K2329">
        <f t="shared" si="221"/>
        <v>1</v>
      </c>
    </row>
    <row r="2330" spans="1:11" x14ac:dyDescent="0.3">
      <c r="A2330">
        <v>2329</v>
      </c>
      <c r="B2330" t="s">
        <v>20</v>
      </c>
      <c r="C2330" t="s">
        <v>5796</v>
      </c>
      <c r="D2330">
        <v>11.46</v>
      </c>
      <c r="E2330">
        <v>5.7753418533570198</v>
      </c>
      <c r="F2330">
        <f t="shared" si="216"/>
        <v>0.11460000000000001</v>
      </c>
      <c r="G2330">
        <f t="shared" si="217"/>
        <v>0.66185417639471456</v>
      </c>
      <c r="H2330">
        <f t="shared" si="218"/>
        <v>1.3133160000000001E-2</v>
      </c>
      <c r="I2330">
        <f t="shared" si="219"/>
        <v>1.3133160000000001E-2</v>
      </c>
      <c r="J2330">
        <f t="shared" si="220"/>
        <v>1</v>
      </c>
      <c r="K2330">
        <f t="shared" si="221"/>
        <v>0.32982566838590149</v>
      </c>
    </row>
    <row r="2331" spans="1:11" x14ac:dyDescent="0.3">
      <c r="A2331">
        <v>2330</v>
      </c>
      <c r="B2331" t="s">
        <v>20</v>
      </c>
      <c r="C2331" t="s">
        <v>5406</v>
      </c>
      <c r="D2331">
        <v>9.8000000000000007</v>
      </c>
      <c r="E2331">
        <v>54736.380788961913</v>
      </c>
      <c r="F2331">
        <f t="shared" si="216"/>
        <v>9.8000000000000004E-2</v>
      </c>
      <c r="G2331">
        <f t="shared" si="217"/>
        <v>5364.1653173182676</v>
      </c>
      <c r="H2331">
        <f t="shared" si="218"/>
        <v>9.6040000000000014E-3</v>
      </c>
      <c r="I2331">
        <f t="shared" si="219"/>
        <v>1.0913540000000003E-2</v>
      </c>
      <c r="J2331">
        <f t="shared" si="220"/>
        <v>0.88000777016440124</v>
      </c>
      <c r="K2331">
        <f t="shared" si="221"/>
        <v>0.99964198415820893</v>
      </c>
    </row>
    <row r="2332" spans="1:11" x14ac:dyDescent="0.3">
      <c r="A2332">
        <v>2331</v>
      </c>
      <c r="B2332" t="s">
        <v>20</v>
      </c>
      <c r="C2332" t="s">
        <v>5797</v>
      </c>
      <c r="D2332">
        <v>4.05</v>
      </c>
      <c r="E2332">
        <v>436.90251601463399</v>
      </c>
      <c r="F2332">
        <f t="shared" si="216"/>
        <v>4.0500000000000001E-2</v>
      </c>
      <c r="G2332">
        <f t="shared" si="217"/>
        <v>17.694551898592678</v>
      </c>
      <c r="H2332">
        <f t="shared" si="218"/>
        <v>1.64025E-3</v>
      </c>
      <c r="I2332">
        <f t="shared" si="219"/>
        <v>3.2805E-3</v>
      </c>
      <c r="J2332">
        <f t="shared" si="220"/>
        <v>0.5</v>
      </c>
      <c r="K2332">
        <f t="shared" si="221"/>
        <v>0.98163067517289959</v>
      </c>
    </row>
    <row r="2333" spans="1:11" x14ac:dyDescent="0.3">
      <c r="A2333">
        <v>2332</v>
      </c>
      <c r="B2333" t="s">
        <v>20</v>
      </c>
      <c r="C2333" t="s">
        <v>5798</v>
      </c>
      <c r="D2333">
        <v>7.82</v>
      </c>
      <c r="E2333">
        <v>2089.8191163017609</v>
      </c>
      <c r="F2333">
        <f t="shared" si="216"/>
        <v>7.8200000000000006E-2</v>
      </c>
      <c r="G2333">
        <f t="shared" si="217"/>
        <v>163.42385489479773</v>
      </c>
      <c r="H2333">
        <f t="shared" si="218"/>
        <v>6.115240000000001E-3</v>
      </c>
      <c r="I2333">
        <f t="shared" si="219"/>
        <v>6.115240000000001E-3</v>
      </c>
      <c r="J2333">
        <f t="shared" si="220"/>
        <v>1</v>
      </c>
      <c r="K2333">
        <f t="shared" si="221"/>
        <v>0.99254399868954846</v>
      </c>
    </row>
    <row r="2334" spans="1:11" x14ac:dyDescent="0.3">
      <c r="A2334">
        <v>2333</v>
      </c>
      <c r="B2334" t="s">
        <v>20</v>
      </c>
      <c r="C2334" t="s">
        <v>5799</v>
      </c>
      <c r="D2334">
        <v>6.22</v>
      </c>
      <c r="E2334">
        <v>977.39687399352101</v>
      </c>
      <c r="F2334">
        <f t="shared" si="216"/>
        <v>6.2199999999999998E-2</v>
      </c>
      <c r="G2334">
        <f t="shared" si="217"/>
        <v>60.794085562397008</v>
      </c>
      <c r="H2334">
        <f t="shared" si="218"/>
        <v>3.8688399999999997E-3</v>
      </c>
      <c r="I2334">
        <f t="shared" si="219"/>
        <v>3.8688399999999997E-3</v>
      </c>
      <c r="J2334">
        <f t="shared" si="220"/>
        <v>1</v>
      </c>
      <c r="K2334">
        <f t="shared" si="221"/>
        <v>0.98735279931759079</v>
      </c>
    </row>
    <row r="2335" spans="1:11" x14ac:dyDescent="0.3">
      <c r="A2335">
        <v>2334</v>
      </c>
      <c r="B2335" t="s">
        <v>20</v>
      </c>
      <c r="C2335" t="s">
        <v>5800</v>
      </c>
      <c r="D2335">
        <v>5.94</v>
      </c>
      <c r="E2335">
        <v>250.26481364547101</v>
      </c>
      <c r="F2335">
        <f t="shared" si="216"/>
        <v>5.9400000000000001E-2</v>
      </c>
      <c r="G2335">
        <f t="shared" si="217"/>
        <v>14.865729930540978</v>
      </c>
      <c r="H2335">
        <f t="shared" si="218"/>
        <v>3.5283600000000004E-3</v>
      </c>
      <c r="I2335">
        <f t="shared" si="219"/>
        <v>3.5283600000000004E-3</v>
      </c>
      <c r="J2335">
        <f t="shared" si="220"/>
        <v>1</v>
      </c>
      <c r="K2335">
        <f t="shared" si="221"/>
        <v>0.95363084779336271</v>
      </c>
    </row>
    <row r="2336" spans="1:11" x14ac:dyDescent="0.3">
      <c r="A2336">
        <v>2335</v>
      </c>
      <c r="B2336" t="s">
        <v>20</v>
      </c>
      <c r="C2336" t="s">
        <v>5801</v>
      </c>
      <c r="D2336">
        <v>5.9</v>
      </c>
      <c r="E2336">
        <v>106.881731385554</v>
      </c>
      <c r="F2336">
        <f t="shared" si="216"/>
        <v>5.9000000000000004E-2</v>
      </c>
      <c r="G2336">
        <f t="shared" si="217"/>
        <v>6.3060221517476869</v>
      </c>
      <c r="H2336">
        <f t="shared" si="218"/>
        <v>3.4810000000000006E-3</v>
      </c>
      <c r="I2336">
        <f t="shared" si="219"/>
        <v>3.4810000000000006E-3</v>
      </c>
      <c r="J2336">
        <f t="shared" si="220"/>
        <v>1</v>
      </c>
      <c r="K2336">
        <f t="shared" si="221"/>
        <v>0.89537312599271335</v>
      </c>
    </row>
    <row r="2337" spans="1:11" x14ac:dyDescent="0.3">
      <c r="A2337">
        <v>2336</v>
      </c>
      <c r="B2337" t="s">
        <v>20</v>
      </c>
      <c r="C2337" t="s">
        <v>5802</v>
      </c>
      <c r="D2337">
        <v>5.87</v>
      </c>
      <c r="E2337">
        <v>3919.5320044782961</v>
      </c>
      <c r="F2337">
        <f t="shared" si="216"/>
        <v>5.8700000000000002E-2</v>
      </c>
      <c r="G2337">
        <f t="shared" si="217"/>
        <v>230.076528662876</v>
      </c>
      <c r="H2337">
        <f t="shared" si="218"/>
        <v>3.4456900000000004E-3</v>
      </c>
      <c r="I2337">
        <f t="shared" si="219"/>
        <v>3.4456900000000004E-3</v>
      </c>
      <c r="J2337">
        <f t="shared" si="220"/>
        <v>1</v>
      </c>
      <c r="K2337">
        <f t="shared" si="221"/>
        <v>0.99700922351733501</v>
      </c>
    </row>
    <row r="2338" spans="1:11" x14ac:dyDescent="0.3">
      <c r="A2338">
        <v>2337</v>
      </c>
      <c r="B2338" t="s">
        <v>20</v>
      </c>
      <c r="C2338" t="s">
        <v>5803</v>
      </c>
      <c r="D2338">
        <v>5.86</v>
      </c>
      <c r="E2338">
        <v>642.98805967374801</v>
      </c>
      <c r="F2338">
        <f t="shared" si="216"/>
        <v>5.8600000000000006E-2</v>
      </c>
      <c r="G2338">
        <f t="shared" si="217"/>
        <v>37.679100296881636</v>
      </c>
      <c r="H2338">
        <f t="shared" si="218"/>
        <v>3.4339600000000007E-3</v>
      </c>
      <c r="I2338">
        <f t="shared" si="219"/>
        <v>3.4339600000000007E-3</v>
      </c>
      <c r="J2338">
        <f t="shared" si="220"/>
        <v>1</v>
      </c>
      <c r="K2338">
        <f t="shared" si="221"/>
        <v>0.98193721962289127</v>
      </c>
    </row>
    <row r="2339" spans="1:11" x14ac:dyDescent="0.3">
      <c r="A2339">
        <v>2338</v>
      </c>
      <c r="B2339" t="s">
        <v>20</v>
      </c>
      <c r="C2339" t="s">
        <v>5398</v>
      </c>
      <c r="D2339">
        <v>5.73</v>
      </c>
      <c r="E2339">
        <v>68899.566239116801</v>
      </c>
      <c r="F2339">
        <f t="shared" si="216"/>
        <v>5.7300000000000004E-2</v>
      </c>
      <c r="G2339">
        <f t="shared" si="217"/>
        <v>3947.9451455013927</v>
      </c>
      <c r="H2339">
        <f t="shared" si="218"/>
        <v>3.2832900000000003E-3</v>
      </c>
      <c r="I2339">
        <f t="shared" si="219"/>
        <v>6.9279500000000004E-3</v>
      </c>
      <c r="J2339">
        <f t="shared" si="220"/>
        <v>0.47391941339068555</v>
      </c>
      <c r="K2339">
        <f t="shared" si="221"/>
        <v>0.99983368477278989</v>
      </c>
    </row>
    <row r="2340" spans="1:11" x14ac:dyDescent="0.3">
      <c r="A2340">
        <v>2339</v>
      </c>
      <c r="B2340" t="s">
        <v>20</v>
      </c>
      <c r="C2340" t="s">
        <v>5804</v>
      </c>
      <c r="D2340">
        <v>5.6</v>
      </c>
      <c r="E2340">
        <v>89377.467427918396</v>
      </c>
      <c r="F2340">
        <f t="shared" si="216"/>
        <v>5.5999999999999994E-2</v>
      </c>
      <c r="G2340">
        <f t="shared" si="217"/>
        <v>5005.1381759634296</v>
      </c>
      <c r="H2340">
        <f t="shared" si="218"/>
        <v>3.1359999999999995E-3</v>
      </c>
      <c r="I2340">
        <f t="shared" si="219"/>
        <v>4.8169999999999992E-3</v>
      </c>
      <c r="J2340">
        <f t="shared" si="220"/>
        <v>0.65102761054598302</v>
      </c>
      <c r="K2340">
        <f t="shared" si="221"/>
        <v>0.99987469662518524</v>
      </c>
    </row>
    <row r="2341" spans="1:11" x14ac:dyDescent="0.3">
      <c r="A2341">
        <v>2340</v>
      </c>
      <c r="B2341" t="s">
        <v>20</v>
      </c>
      <c r="C2341" t="s">
        <v>5805</v>
      </c>
      <c r="D2341">
        <v>5.56</v>
      </c>
      <c r="E2341">
        <v>0</v>
      </c>
      <c r="F2341">
        <f t="shared" si="216"/>
        <v>5.5599999999999997E-2</v>
      </c>
      <c r="G2341">
        <f t="shared" si="217"/>
        <v>0</v>
      </c>
      <c r="H2341">
        <f t="shared" si="218"/>
        <v>3.0913599999999996E-3</v>
      </c>
      <c r="I2341">
        <f t="shared" si="219"/>
        <v>3.0913599999999996E-3</v>
      </c>
      <c r="J2341">
        <f t="shared" si="220"/>
        <v>1</v>
      </c>
      <c r="K2341">
        <f t="shared" si="221"/>
        <v>1</v>
      </c>
    </row>
    <row r="2342" spans="1:11" x14ac:dyDescent="0.3">
      <c r="A2342">
        <v>2341</v>
      </c>
      <c r="B2342" t="s">
        <v>20</v>
      </c>
      <c r="C2342" t="s">
        <v>5806</v>
      </c>
      <c r="D2342">
        <v>5.56</v>
      </c>
      <c r="E2342">
        <v>508.23008309541802</v>
      </c>
      <c r="F2342">
        <f t="shared" si="216"/>
        <v>5.5599999999999997E-2</v>
      </c>
      <c r="G2342">
        <f t="shared" si="217"/>
        <v>28.257592620105239</v>
      </c>
      <c r="H2342">
        <f t="shared" si="218"/>
        <v>3.0913599999999996E-3</v>
      </c>
      <c r="I2342">
        <f t="shared" si="219"/>
        <v>3.0913599999999996E-3</v>
      </c>
      <c r="J2342">
        <f t="shared" si="220"/>
        <v>1</v>
      </c>
      <c r="K2342">
        <f t="shared" si="221"/>
        <v>0.97835691975017181</v>
      </c>
    </row>
    <row r="2343" spans="1:11" x14ac:dyDescent="0.3">
      <c r="A2343">
        <v>2342</v>
      </c>
      <c r="B2343" t="s">
        <v>20</v>
      </c>
      <c r="C2343" t="s">
        <v>5807</v>
      </c>
      <c r="D2343">
        <v>5.4</v>
      </c>
      <c r="E2343">
        <v>375.39722046820498</v>
      </c>
      <c r="F2343">
        <f t="shared" si="216"/>
        <v>5.4000000000000006E-2</v>
      </c>
      <c r="G2343">
        <f t="shared" si="217"/>
        <v>20.27144990528307</v>
      </c>
      <c r="H2343">
        <f t="shared" si="218"/>
        <v>2.9160000000000006E-3</v>
      </c>
      <c r="I2343">
        <f t="shared" si="219"/>
        <v>2.9160000000000006E-3</v>
      </c>
      <c r="J2343">
        <f t="shared" si="220"/>
        <v>1</v>
      </c>
      <c r="K2343">
        <f t="shared" si="221"/>
        <v>0.97163844844581337</v>
      </c>
    </row>
    <row r="2344" spans="1:11" x14ac:dyDescent="0.3">
      <c r="A2344">
        <v>2343</v>
      </c>
      <c r="B2344" t="s">
        <v>20</v>
      </c>
      <c r="C2344" t="s">
        <v>5808</v>
      </c>
      <c r="D2344">
        <v>5.18</v>
      </c>
      <c r="E2344">
        <v>97.2182545315098</v>
      </c>
      <c r="F2344">
        <f t="shared" si="216"/>
        <v>5.1799999999999999E-2</v>
      </c>
      <c r="G2344">
        <f t="shared" si="217"/>
        <v>5.0359055847322072</v>
      </c>
      <c r="H2344">
        <f t="shared" si="218"/>
        <v>2.6832399999999999E-3</v>
      </c>
      <c r="I2344">
        <f t="shared" si="219"/>
        <v>2.6832399999999999E-3</v>
      </c>
      <c r="J2344">
        <f t="shared" si="220"/>
        <v>1</v>
      </c>
      <c r="K2344">
        <f t="shared" si="221"/>
        <v>0.89882640043622986</v>
      </c>
    </row>
    <row r="2345" spans="1:11" x14ac:dyDescent="0.3">
      <c r="A2345">
        <v>2344</v>
      </c>
      <c r="B2345" t="s">
        <v>20</v>
      </c>
      <c r="C2345" t="s">
        <v>5809</v>
      </c>
      <c r="D2345">
        <v>5.17</v>
      </c>
      <c r="E2345">
        <v>225.238332280924</v>
      </c>
      <c r="F2345">
        <f t="shared" si="216"/>
        <v>5.1699999999999996E-2</v>
      </c>
      <c r="G2345">
        <f t="shared" si="217"/>
        <v>11.64482177892377</v>
      </c>
      <c r="H2345">
        <f t="shared" si="218"/>
        <v>2.6728899999999994E-3</v>
      </c>
      <c r="I2345">
        <f t="shared" si="219"/>
        <v>2.6728899999999994E-3</v>
      </c>
      <c r="J2345">
        <f t="shared" si="220"/>
        <v>1</v>
      </c>
      <c r="K2345">
        <f t="shared" si="221"/>
        <v>0.95512315072272214</v>
      </c>
    </row>
    <row r="2346" spans="1:11" x14ac:dyDescent="0.3">
      <c r="A2346">
        <v>2345</v>
      </c>
      <c r="B2346" t="s">
        <v>20</v>
      </c>
      <c r="C2346" t="s">
        <v>5340</v>
      </c>
      <c r="D2346">
        <v>5.16</v>
      </c>
      <c r="E2346">
        <v>18141.475283437649</v>
      </c>
      <c r="F2346">
        <f t="shared" si="216"/>
        <v>5.16E-2</v>
      </c>
      <c r="G2346">
        <f t="shared" si="217"/>
        <v>936.1001246253827</v>
      </c>
      <c r="H2346">
        <f t="shared" si="218"/>
        <v>2.66256E-3</v>
      </c>
      <c r="I2346">
        <f t="shared" si="219"/>
        <v>9.5619400000000014E-3</v>
      </c>
      <c r="J2346">
        <f t="shared" si="220"/>
        <v>0.27845395390475153</v>
      </c>
      <c r="K2346">
        <f t="shared" si="221"/>
        <v>0.99943129953080512</v>
      </c>
    </row>
    <row r="2347" spans="1:11" x14ac:dyDescent="0.3">
      <c r="A2347">
        <v>2346</v>
      </c>
      <c r="B2347" t="s">
        <v>20</v>
      </c>
      <c r="C2347" t="s">
        <v>5810</v>
      </c>
      <c r="D2347">
        <v>5.1100000000000003</v>
      </c>
      <c r="E2347">
        <v>227.16344623204299</v>
      </c>
      <c r="F2347">
        <f t="shared" si="216"/>
        <v>5.1100000000000007E-2</v>
      </c>
      <c r="G2347">
        <f t="shared" si="217"/>
        <v>11.608052102457398</v>
      </c>
      <c r="H2347">
        <f t="shared" si="218"/>
        <v>2.6112100000000005E-3</v>
      </c>
      <c r="I2347">
        <f t="shared" si="219"/>
        <v>2.6112100000000005E-3</v>
      </c>
      <c r="J2347">
        <f t="shared" si="220"/>
        <v>1</v>
      </c>
      <c r="K2347">
        <f t="shared" si="221"/>
        <v>0.9560001361938284</v>
      </c>
    </row>
    <row r="2348" spans="1:11" x14ac:dyDescent="0.3">
      <c r="A2348">
        <v>2347</v>
      </c>
      <c r="B2348" t="s">
        <v>20</v>
      </c>
      <c r="C2348" t="s">
        <v>5811</v>
      </c>
      <c r="D2348">
        <v>5.0999999999999996</v>
      </c>
      <c r="E2348">
        <v>284.91686476561301</v>
      </c>
      <c r="F2348">
        <f t="shared" si="216"/>
        <v>5.0999999999999997E-2</v>
      </c>
      <c r="G2348">
        <f t="shared" si="217"/>
        <v>14.530760103046262</v>
      </c>
      <c r="H2348">
        <f t="shared" si="218"/>
        <v>2.6009999999999996E-3</v>
      </c>
      <c r="I2348">
        <f t="shared" si="219"/>
        <v>2.6009999999999996E-3</v>
      </c>
      <c r="J2348">
        <f t="shared" si="220"/>
        <v>1</v>
      </c>
      <c r="K2348">
        <f t="shared" si="221"/>
        <v>0.9648296315173136</v>
      </c>
    </row>
    <row r="2349" spans="1:11" x14ac:dyDescent="0.3">
      <c r="A2349">
        <v>2348</v>
      </c>
      <c r="B2349" t="s">
        <v>20</v>
      </c>
      <c r="C2349" t="s">
        <v>5812</v>
      </c>
      <c r="D2349">
        <v>5.07</v>
      </c>
      <c r="E2349">
        <v>221.613925358964</v>
      </c>
      <c r="F2349">
        <f t="shared" si="216"/>
        <v>5.0700000000000002E-2</v>
      </c>
      <c r="G2349">
        <f t="shared" si="217"/>
        <v>11.235826015699475</v>
      </c>
      <c r="H2349">
        <f t="shared" si="218"/>
        <v>2.5704900000000004E-3</v>
      </c>
      <c r="I2349">
        <f t="shared" si="219"/>
        <v>2.5704900000000004E-3</v>
      </c>
      <c r="J2349">
        <f t="shared" si="220"/>
        <v>1</v>
      </c>
      <c r="K2349">
        <f t="shared" si="221"/>
        <v>0.95526811182600246</v>
      </c>
    </row>
    <row r="2350" spans="1:11" x14ac:dyDescent="0.3">
      <c r="A2350">
        <v>2349</v>
      </c>
      <c r="B2350" t="s">
        <v>20</v>
      </c>
      <c r="C2350" t="s">
        <v>5813</v>
      </c>
      <c r="D2350">
        <v>5.0599999999999996</v>
      </c>
      <c r="E2350">
        <v>0</v>
      </c>
      <c r="F2350">
        <f t="shared" si="216"/>
        <v>5.0599999999999999E-2</v>
      </c>
      <c r="G2350">
        <f t="shared" si="217"/>
        <v>0</v>
      </c>
      <c r="H2350">
        <f t="shared" si="218"/>
        <v>2.5603599999999998E-3</v>
      </c>
      <c r="I2350">
        <f t="shared" si="219"/>
        <v>2.5603599999999998E-3</v>
      </c>
      <c r="J2350">
        <f t="shared" si="220"/>
        <v>1</v>
      </c>
      <c r="K2350">
        <f t="shared" si="221"/>
        <v>1</v>
      </c>
    </row>
    <row r="2351" spans="1:11" x14ac:dyDescent="0.3">
      <c r="A2351">
        <v>2350</v>
      </c>
      <c r="B2351" t="s">
        <v>20</v>
      </c>
      <c r="C2351" t="s">
        <v>5814</v>
      </c>
      <c r="D2351">
        <v>5.0599999999999996</v>
      </c>
      <c r="E2351">
        <v>216.57531950088801</v>
      </c>
      <c r="F2351">
        <f t="shared" si="216"/>
        <v>5.0599999999999999E-2</v>
      </c>
      <c r="G2351">
        <f t="shared" si="217"/>
        <v>10.958711166744934</v>
      </c>
      <c r="H2351">
        <f t="shared" si="218"/>
        <v>2.5603599999999998E-3</v>
      </c>
      <c r="I2351">
        <f t="shared" si="219"/>
        <v>2.5603599999999998E-3</v>
      </c>
      <c r="J2351">
        <f t="shared" si="220"/>
        <v>1</v>
      </c>
      <c r="K2351">
        <f t="shared" si="221"/>
        <v>0.95433940753310553</v>
      </c>
    </row>
    <row r="2352" spans="1:11" x14ac:dyDescent="0.3">
      <c r="A2352">
        <v>2351</v>
      </c>
      <c r="B2352" t="s">
        <v>20</v>
      </c>
      <c r="C2352" t="s">
        <v>5815</v>
      </c>
      <c r="D2352">
        <v>5.04</v>
      </c>
      <c r="E2352">
        <v>226.20088925648301</v>
      </c>
      <c r="F2352">
        <f t="shared" si="216"/>
        <v>5.04E-2</v>
      </c>
      <c r="G2352">
        <f t="shared" si="217"/>
        <v>11.400524818526744</v>
      </c>
      <c r="H2352">
        <f t="shared" si="218"/>
        <v>2.5401600000000001E-3</v>
      </c>
      <c r="I2352">
        <f t="shared" si="219"/>
        <v>2.5401600000000001E-3</v>
      </c>
      <c r="J2352">
        <f t="shared" si="220"/>
        <v>1</v>
      </c>
      <c r="K2352">
        <f t="shared" si="221"/>
        <v>0.95640909342456448</v>
      </c>
    </row>
    <row r="2353" spans="1:11" x14ac:dyDescent="0.3">
      <c r="A2353">
        <v>2352</v>
      </c>
      <c r="B2353" t="s">
        <v>20</v>
      </c>
      <c r="C2353" t="s">
        <v>5816</v>
      </c>
      <c r="D2353">
        <v>5.04</v>
      </c>
      <c r="E2353">
        <v>103.9561533604263</v>
      </c>
      <c r="F2353">
        <f t="shared" si="216"/>
        <v>5.04E-2</v>
      </c>
      <c r="G2353">
        <f t="shared" si="217"/>
        <v>5.2393901293654856</v>
      </c>
      <c r="H2353">
        <f t="shared" si="218"/>
        <v>2.5401600000000001E-3</v>
      </c>
      <c r="I2353">
        <f t="shared" si="219"/>
        <v>2.5401600000000001E-3</v>
      </c>
      <c r="J2353">
        <f t="shared" si="220"/>
        <v>1</v>
      </c>
      <c r="K2353">
        <f t="shared" si="221"/>
        <v>0.90751967212395401</v>
      </c>
    </row>
    <row r="2354" spans="1:11" x14ac:dyDescent="0.3">
      <c r="A2354">
        <v>2353</v>
      </c>
      <c r="B2354" t="s">
        <v>20</v>
      </c>
      <c r="C2354" t="s">
        <v>5817</v>
      </c>
      <c r="D2354">
        <v>5.01</v>
      </c>
      <c r="E2354">
        <v>249.302256669911</v>
      </c>
      <c r="F2354">
        <f t="shared" si="216"/>
        <v>5.0099999999999999E-2</v>
      </c>
      <c r="G2354">
        <f t="shared" si="217"/>
        <v>12.490043059162542</v>
      </c>
      <c r="H2354">
        <f t="shared" si="218"/>
        <v>2.51001E-3</v>
      </c>
      <c r="I2354">
        <f t="shared" si="219"/>
        <v>2.51001E-3</v>
      </c>
      <c r="J2354">
        <f t="shared" si="220"/>
        <v>1</v>
      </c>
      <c r="K2354">
        <f t="shared" si="221"/>
        <v>0.96059961823623152</v>
      </c>
    </row>
    <row r="2355" spans="1:11" x14ac:dyDescent="0.3">
      <c r="A2355">
        <v>2354</v>
      </c>
      <c r="B2355" t="s">
        <v>20</v>
      </c>
      <c r="C2355" t="s">
        <v>5818</v>
      </c>
      <c r="D2355">
        <v>4.6100000000000003</v>
      </c>
      <c r="E2355">
        <v>227.16344623204299</v>
      </c>
      <c r="F2355">
        <f t="shared" si="216"/>
        <v>4.6100000000000002E-2</v>
      </c>
      <c r="G2355">
        <f t="shared" si="217"/>
        <v>10.472234871297182</v>
      </c>
      <c r="H2355">
        <f t="shared" si="218"/>
        <v>2.1252100000000002E-3</v>
      </c>
      <c r="I2355">
        <f t="shared" si="219"/>
        <v>2.1252100000000002E-3</v>
      </c>
      <c r="J2355">
        <f t="shared" si="220"/>
        <v>1</v>
      </c>
      <c r="K2355">
        <f t="shared" si="221"/>
        <v>0.96021977431025773</v>
      </c>
    </row>
    <row r="2356" spans="1:11" x14ac:dyDescent="0.3">
      <c r="A2356">
        <v>2355</v>
      </c>
      <c r="B2356" t="s">
        <v>20</v>
      </c>
      <c r="C2356" t="s">
        <v>5819</v>
      </c>
      <c r="D2356">
        <v>4.46</v>
      </c>
      <c r="E2356">
        <v>7482.9179279995797</v>
      </c>
      <c r="F2356">
        <f t="shared" si="216"/>
        <v>4.4600000000000001E-2</v>
      </c>
      <c r="G2356">
        <f t="shared" si="217"/>
        <v>333.73813958878128</v>
      </c>
      <c r="H2356">
        <f t="shared" si="218"/>
        <v>1.9891600000000002E-3</v>
      </c>
      <c r="I2356">
        <f t="shared" si="219"/>
        <v>1.9891600000000002E-3</v>
      </c>
      <c r="J2356">
        <f t="shared" si="220"/>
        <v>1</v>
      </c>
      <c r="K2356">
        <f t="shared" si="221"/>
        <v>0.99880866171231408</v>
      </c>
    </row>
    <row r="2357" spans="1:11" x14ac:dyDescent="0.3">
      <c r="A2357">
        <v>2356</v>
      </c>
      <c r="B2357" t="s">
        <v>20</v>
      </c>
      <c r="C2357" t="s">
        <v>5820</v>
      </c>
      <c r="D2357">
        <v>4.1900000000000004</v>
      </c>
      <c r="E2357">
        <v>12.5132406822735</v>
      </c>
      <c r="F2357">
        <f t="shared" si="216"/>
        <v>4.1900000000000007E-2</v>
      </c>
      <c r="G2357">
        <f t="shared" si="217"/>
        <v>0.52430478458725971</v>
      </c>
      <c r="H2357">
        <f t="shared" si="218"/>
        <v>1.7556100000000005E-3</v>
      </c>
      <c r="I2357">
        <f t="shared" si="219"/>
        <v>1.7556100000000005E-3</v>
      </c>
      <c r="J2357">
        <f t="shared" si="220"/>
        <v>1</v>
      </c>
      <c r="K2357">
        <f t="shared" si="221"/>
        <v>0.49830094893541421</v>
      </c>
    </row>
    <row r="2358" spans="1:11" x14ac:dyDescent="0.3">
      <c r="A2358">
        <v>2357</v>
      </c>
      <c r="B2358" t="s">
        <v>20</v>
      </c>
      <c r="C2358" t="s">
        <v>5821</v>
      </c>
      <c r="D2358">
        <v>4</v>
      </c>
      <c r="E2358">
        <v>92118.627674995601</v>
      </c>
      <c r="F2358">
        <f t="shared" si="216"/>
        <v>0.04</v>
      </c>
      <c r="G2358">
        <f t="shared" si="217"/>
        <v>3684.7451069998242</v>
      </c>
      <c r="H2358">
        <f t="shared" si="218"/>
        <v>1.6000000000000001E-3</v>
      </c>
      <c r="I2358">
        <f t="shared" si="219"/>
        <v>1.6000000000000001E-3</v>
      </c>
      <c r="J2358">
        <f t="shared" si="220"/>
        <v>1</v>
      </c>
      <c r="K2358">
        <f t="shared" si="221"/>
        <v>0.99991315922915025</v>
      </c>
    </row>
    <row r="2359" spans="1:11" x14ac:dyDescent="0.3">
      <c r="A2359">
        <v>2358</v>
      </c>
      <c r="B2359" t="s">
        <v>20</v>
      </c>
      <c r="C2359" t="s">
        <v>5525</v>
      </c>
      <c r="D2359">
        <v>3.87</v>
      </c>
      <c r="E2359">
        <v>1760.5182945802919</v>
      </c>
      <c r="F2359">
        <f t="shared" si="216"/>
        <v>3.8699999999999998E-2</v>
      </c>
      <c r="G2359">
        <f t="shared" si="217"/>
        <v>68.132058000257288</v>
      </c>
      <c r="H2359">
        <f t="shared" si="218"/>
        <v>1.4976899999999999E-3</v>
      </c>
      <c r="I2359">
        <f t="shared" si="219"/>
        <v>1.6826499999999999E-3</v>
      </c>
      <c r="J2359">
        <f t="shared" si="220"/>
        <v>0.89007815053635631</v>
      </c>
      <c r="K2359">
        <f t="shared" si="221"/>
        <v>0.99561321052527108</v>
      </c>
    </row>
    <row r="2360" spans="1:11" x14ac:dyDescent="0.3">
      <c r="A2360">
        <v>2359</v>
      </c>
      <c r="B2360" t="s">
        <v>20</v>
      </c>
      <c r="C2360" t="s">
        <v>5822</v>
      </c>
      <c r="D2360">
        <v>3.7</v>
      </c>
      <c r="E2360">
        <v>10.005840293092101</v>
      </c>
      <c r="F2360">
        <f t="shared" si="216"/>
        <v>3.7000000000000005E-2</v>
      </c>
      <c r="G2360">
        <f t="shared" si="217"/>
        <v>0.37021609084440776</v>
      </c>
      <c r="H2360">
        <f t="shared" si="218"/>
        <v>1.3690000000000004E-3</v>
      </c>
      <c r="I2360">
        <f t="shared" si="219"/>
        <v>1.3690000000000004E-3</v>
      </c>
      <c r="J2360">
        <f t="shared" si="220"/>
        <v>1</v>
      </c>
      <c r="K2360">
        <f t="shared" si="221"/>
        <v>0.46008418004624752</v>
      </c>
    </row>
    <row r="2361" spans="1:11" x14ac:dyDescent="0.3">
      <c r="A2361">
        <v>2360</v>
      </c>
      <c r="B2361" t="s">
        <v>20</v>
      </c>
      <c r="C2361" t="s">
        <v>5823</v>
      </c>
      <c r="D2361">
        <v>3.7</v>
      </c>
      <c r="E2361">
        <v>19420.549538888539</v>
      </c>
      <c r="F2361">
        <f t="shared" si="216"/>
        <v>3.7000000000000005E-2</v>
      </c>
      <c r="G2361">
        <f t="shared" si="217"/>
        <v>718.56033293887606</v>
      </c>
      <c r="H2361">
        <f t="shared" si="218"/>
        <v>1.3690000000000004E-3</v>
      </c>
      <c r="I2361">
        <f t="shared" si="219"/>
        <v>2.1307600000000006E-3</v>
      </c>
      <c r="J2361">
        <f t="shared" si="220"/>
        <v>0.64249375809570297</v>
      </c>
      <c r="K2361">
        <f t="shared" si="221"/>
        <v>0.99961903290084975</v>
      </c>
    </row>
    <row r="2362" spans="1:11" x14ac:dyDescent="0.3">
      <c r="A2362">
        <v>2361</v>
      </c>
      <c r="B2362" t="s">
        <v>20</v>
      </c>
      <c r="C2362" t="s">
        <v>5824</v>
      </c>
      <c r="D2362">
        <v>3.67</v>
      </c>
      <c r="E2362">
        <v>53.903190631332201</v>
      </c>
      <c r="F2362">
        <f t="shared" si="216"/>
        <v>3.6699999999999997E-2</v>
      </c>
      <c r="G2362">
        <f t="shared" si="217"/>
        <v>1.9782470961698917</v>
      </c>
      <c r="H2362">
        <f t="shared" si="218"/>
        <v>1.3468899999999997E-3</v>
      </c>
      <c r="I2362">
        <f t="shared" si="219"/>
        <v>1.3468899999999997E-3</v>
      </c>
      <c r="J2362">
        <f t="shared" si="220"/>
        <v>1</v>
      </c>
      <c r="K2362">
        <f t="shared" si="221"/>
        <v>0.87251010549334629</v>
      </c>
    </row>
    <row r="2363" spans="1:11" x14ac:dyDescent="0.3">
      <c r="A2363">
        <v>2362</v>
      </c>
      <c r="B2363" t="s">
        <v>20</v>
      </c>
      <c r="C2363" t="s">
        <v>5307</v>
      </c>
      <c r="D2363">
        <v>3.48</v>
      </c>
      <c r="E2363">
        <v>11118.298904650959</v>
      </c>
      <c r="F2363">
        <f t="shared" si="216"/>
        <v>3.4799999999999998E-2</v>
      </c>
      <c r="G2363">
        <f t="shared" si="217"/>
        <v>386.91680188185336</v>
      </c>
      <c r="H2363">
        <f t="shared" si="218"/>
        <v>1.2110399999999998E-3</v>
      </c>
      <c r="I2363">
        <f t="shared" si="219"/>
        <v>7.4520400000000001E-3</v>
      </c>
      <c r="J2363">
        <f t="shared" si="220"/>
        <v>0.16251120498548047</v>
      </c>
      <c r="K2363">
        <f t="shared" si="221"/>
        <v>0.9993742008306703</v>
      </c>
    </row>
    <row r="2364" spans="1:11" x14ac:dyDescent="0.3">
      <c r="A2364">
        <v>2363</v>
      </c>
      <c r="B2364" t="s">
        <v>20</v>
      </c>
      <c r="C2364" t="s">
        <v>5825</v>
      </c>
      <c r="D2364">
        <v>2.96</v>
      </c>
      <c r="E2364">
        <v>9855.0168680539191</v>
      </c>
      <c r="F2364">
        <f t="shared" si="216"/>
        <v>2.9600000000000001E-2</v>
      </c>
      <c r="G2364">
        <f t="shared" si="217"/>
        <v>291.70849929439601</v>
      </c>
      <c r="H2364">
        <f t="shared" si="218"/>
        <v>8.7616000000000007E-4</v>
      </c>
      <c r="I2364">
        <f t="shared" si="219"/>
        <v>8.7616000000000007E-4</v>
      </c>
      <c r="J2364">
        <f t="shared" si="220"/>
        <v>1</v>
      </c>
      <c r="K2364">
        <f t="shared" si="221"/>
        <v>0.99939947110048688</v>
      </c>
    </row>
    <row r="2365" spans="1:11" x14ac:dyDescent="0.3">
      <c r="A2365">
        <v>2364</v>
      </c>
      <c r="B2365" t="s">
        <v>20</v>
      </c>
      <c r="C2365" t="s">
        <v>5411</v>
      </c>
      <c r="D2365">
        <v>2.94</v>
      </c>
      <c r="E2365">
        <v>14096.75160175071</v>
      </c>
      <c r="F2365">
        <f t="shared" si="216"/>
        <v>2.9399999999999999E-2</v>
      </c>
      <c r="G2365">
        <f t="shared" si="217"/>
        <v>414.44449709147085</v>
      </c>
      <c r="H2365">
        <f t="shared" si="218"/>
        <v>8.6436E-4</v>
      </c>
      <c r="I2365">
        <f t="shared" si="219"/>
        <v>1.7356899999999998E-3</v>
      </c>
      <c r="J2365">
        <f t="shared" si="220"/>
        <v>0.49799215297662608</v>
      </c>
      <c r="K2365">
        <f t="shared" si="221"/>
        <v>0.99958296960202508</v>
      </c>
    </row>
    <row r="2366" spans="1:11" x14ac:dyDescent="0.3">
      <c r="A2366">
        <v>2365</v>
      </c>
      <c r="B2366" t="s">
        <v>20</v>
      </c>
      <c r="C2366" t="s">
        <v>5826</v>
      </c>
      <c r="D2366">
        <v>2.94</v>
      </c>
      <c r="E2366">
        <v>15499.092420459119</v>
      </c>
      <c r="F2366">
        <f t="shared" si="216"/>
        <v>2.9399999999999999E-2</v>
      </c>
      <c r="G2366">
        <f t="shared" si="217"/>
        <v>455.67331716149812</v>
      </c>
      <c r="H2366">
        <f t="shared" si="218"/>
        <v>8.6436E-4</v>
      </c>
      <c r="I2366">
        <f t="shared" si="219"/>
        <v>1.76436E-3</v>
      </c>
      <c r="J2366">
        <f t="shared" si="220"/>
        <v>0.48990002040399921</v>
      </c>
      <c r="K2366">
        <f t="shared" si="221"/>
        <v>0.9996206948972548</v>
      </c>
    </row>
    <row r="2367" spans="1:11" x14ac:dyDescent="0.3">
      <c r="A2367">
        <v>2366</v>
      </c>
      <c r="B2367" t="s">
        <v>20</v>
      </c>
      <c r="C2367" t="s">
        <v>5827</v>
      </c>
      <c r="D2367">
        <v>2.65</v>
      </c>
      <c r="E2367">
        <v>211.01883729399401</v>
      </c>
      <c r="F2367">
        <f t="shared" si="216"/>
        <v>2.6499999999999999E-2</v>
      </c>
      <c r="G2367">
        <f t="shared" si="217"/>
        <v>5.5919991882908411</v>
      </c>
      <c r="H2367">
        <f t="shared" si="218"/>
        <v>7.0224999999999997E-4</v>
      </c>
      <c r="I2367">
        <f t="shared" si="219"/>
        <v>7.0224999999999997E-4</v>
      </c>
      <c r="J2367">
        <f t="shared" si="220"/>
        <v>1</v>
      </c>
      <c r="K2367">
        <f t="shared" si="221"/>
        <v>0.97519525979023525</v>
      </c>
    </row>
    <row r="2368" spans="1:11" x14ac:dyDescent="0.3">
      <c r="A2368">
        <v>2367</v>
      </c>
      <c r="B2368" t="s">
        <v>20</v>
      </c>
      <c r="C2368" t="s">
        <v>5828</v>
      </c>
      <c r="D2368">
        <v>2.17</v>
      </c>
      <c r="E2368">
        <v>760.42001069200705</v>
      </c>
      <c r="F2368">
        <f t="shared" si="216"/>
        <v>2.1700000000000001E-2</v>
      </c>
      <c r="G2368">
        <f t="shared" si="217"/>
        <v>16.501114232016555</v>
      </c>
      <c r="H2368">
        <f t="shared" si="218"/>
        <v>4.7089000000000001E-4</v>
      </c>
      <c r="I2368">
        <f t="shared" si="219"/>
        <v>4.7089000000000001E-4</v>
      </c>
      <c r="J2368">
        <f t="shared" si="220"/>
        <v>1</v>
      </c>
      <c r="K2368">
        <f t="shared" si="221"/>
        <v>0.99430886854122102</v>
      </c>
    </row>
    <row r="2369" spans="1:11" x14ac:dyDescent="0.3">
      <c r="A2369">
        <v>2368</v>
      </c>
      <c r="B2369" t="s">
        <v>20</v>
      </c>
      <c r="C2369" t="s">
        <v>5545</v>
      </c>
      <c r="D2369">
        <v>1.88</v>
      </c>
      <c r="E2369">
        <v>33468.859867640604</v>
      </c>
      <c r="F2369">
        <f t="shared" si="216"/>
        <v>1.8799999999999997E-2</v>
      </c>
      <c r="G2369">
        <f t="shared" si="217"/>
        <v>629.21456551164329</v>
      </c>
      <c r="H2369">
        <f t="shared" si="218"/>
        <v>3.534399999999999E-4</v>
      </c>
      <c r="I2369">
        <f t="shared" si="219"/>
        <v>4.9743999999999993E-4</v>
      </c>
      <c r="J2369">
        <f t="shared" si="220"/>
        <v>0.71051785139916357</v>
      </c>
      <c r="K2369">
        <f t="shared" si="221"/>
        <v>0.99988766307482702</v>
      </c>
    </row>
    <row r="2370" spans="1:11" x14ac:dyDescent="0.3">
      <c r="A2370">
        <v>2369</v>
      </c>
      <c r="B2370" t="s">
        <v>20</v>
      </c>
      <c r="C2370" t="s">
        <v>5829</v>
      </c>
      <c r="D2370">
        <v>1.83</v>
      </c>
      <c r="E2370">
        <v>343.63284027474299</v>
      </c>
      <c r="F2370">
        <f t="shared" ref="F2370:F2433" si="222">IFERROR(D2370/100,0)</f>
        <v>1.83E-2</v>
      </c>
      <c r="G2370">
        <f t="shared" ref="G2370:G2433" si="223">F2370*E2370</f>
        <v>6.2884809770277972</v>
      </c>
      <c r="H2370">
        <f t="shared" ref="H2370:H2433" si="224">F2370^2</f>
        <v>3.3489000000000001E-4</v>
      </c>
      <c r="I2370">
        <f t="shared" ref="I2370:I2433" si="225">SUMIF($C:$C,C2370,$H:$H)</f>
        <v>3.3489000000000001E-4</v>
      </c>
      <c r="J2370">
        <f t="shared" ref="J2370:J2433" si="226">IF(I2370&gt;0,H2370/I2370,0)</f>
        <v>1</v>
      </c>
      <c r="K2370">
        <f t="shared" si="221"/>
        <v>0.9894055175454205</v>
      </c>
    </row>
    <row r="2371" spans="1:11" x14ac:dyDescent="0.3">
      <c r="A2371">
        <v>2370</v>
      </c>
      <c r="B2371" t="s">
        <v>20</v>
      </c>
      <c r="C2371" t="s">
        <v>5830</v>
      </c>
      <c r="D2371">
        <v>1.81</v>
      </c>
      <c r="E2371">
        <v>150.158888187282</v>
      </c>
      <c r="F2371">
        <f t="shared" si="222"/>
        <v>1.8100000000000002E-2</v>
      </c>
      <c r="G2371">
        <f t="shared" si="223"/>
        <v>2.7178758761898045</v>
      </c>
      <c r="H2371">
        <f t="shared" si="224"/>
        <v>3.2761000000000004E-4</v>
      </c>
      <c r="I2371">
        <f t="shared" si="225"/>
        <v>3.2761000000000004E-4</v>
      </c>
      <c r="J2371">
        <f t="shared" si="226"/>
        <v>1</v>
      </c>
      <c r="K2371">
        <f t="shared" ref="K2371:K2434" si="227">IF((E2371+D2371)&gt;0,ABS(E2371-D2371)/(E2371+D2371),0)</f>
        <v>0.97617933484162345</v>
      </c>
    </row>
    <row r="2372" spans="1:11" x14ac:dyDescent="0.3">
      <c r="A2372">
        <v>2371</v>
      </c>
      <c r="B2372" t="s">
        <v>20</v>
      </c>
      <c r="C2372" t="s">
        <v>5831</v>
      </c>
      <c r="D2372">
        <v>1.58</v>
      </c>
      <c r="E2372">
        <v>645.36237708065801</v>
      </c>
      <c r="F2372">
        <f t="shared" si="222"/>
        <v>1.5800000000000002E-2</v>
      </c>
      <c r="G2372">
        <f t="shared" si="223"/>
        <v>10.196725557874398</v>
      </c>
      <c r="H2372">
        <f t="shared" si="224"/>
        <v>2.4964000000000003E-4</v>
      </c>
      <c r="I2372">
        <f t="shared" si="225"/>
        <v>2.4964000000000003E-4</v>
      </c>
      <c r="J2372">
        <f t="shared" si="226"/>
        <v>1</v>
      </c>
      <c r="K2372">
        <f t="shared" si="227"/>
        <v>0.99511548460581656</v>
      </c>
    </row>
    <row r="2373" spans="1:11" x14ac:dyDescent="0.3">
      <c r="A2373">
        <v>2372</v>
      </c>
      <c r="B2373" t="s">
        <v>20</v>
      </c>
      <c r="C2373" t="s">
        <v>5832</v>
      </c>
      <c r="D2373">
        <v>1.52</v>
      </c>
      <c r="E2373">
        <v>12596.02058217165</v>
      </c>
      <c r="F2373">
        <f t="shared" si="222"/>
        <v>1.52E-2</v>
      </c>
      <c r="G2373">
        <f t="shared" si="223"/>
        <v>191.45951284900909</v>
      </c>
      <c r="H2373">
        <f t="shared" si="224"/>
        <v>2.3104000000000001E-4</v>
      </c>
      <c r="I2373">
        <f t="shared" si="225"/>
        <v>2.3104000000000001E-4</v>
      </c>
      <c r="J2373">
        <f t="shared" si="226"/>
        <v>1</v>
      </c>
      <c r="K2373">
        <f t="shared" si="227"/>
        <v>0.99975868305561932</v>
      </c>
    </row>
    <row r="2374" spans="1:11" x14ac:dyDescent="0.3">
      <c r="A2374">
        <v>2373</v>
      </c>
      <c r="B2374" t="s">
        <v>20</v>
      </c>
      <c r="C2374" t="s">
        <v>5833</v>
      </c>
      <c r="D2374">
        <v>1.35</v>
      </c>
      <c r="E2374">
        <v>7859.8392695292996</v>
      </c>
      <c r="F2374">
        <f t="shared" si="222"/>
        <v>1.3500000000000002E-2</v>
      </c>
      <c r="G2374">
        <f t="shared" si="223"/>
        <v>106.10783013864555</v>
      </c>
      <c r="H2374">
        <f t="shared" si="224"/>
        <v>1.8225000000000004E-4</v>
      </c>
      <c r="I2374">
        <f t="shared" si="225"/>
        <v>1.8225000000000004E-4</v>
      </c>
      <c r="J2374">
        <f t="shared" si="226"/>
        <v>1</v>
      </c>
      <c r="K2374">
        <f t="shared" si="227"/>
        <v>0.99965654051728969</v>
      </c>
    </row>
    <row r="2375" spans="1:11" x14ac:dyDescent="0.3">
      <c r="A2375">
        <v>2374</v>
      </c>
      <c r="B2375" t="s">
        <v>20</v>
      </c>
      <c r="C2375" t="s">
        <v>5544</v>
      </c>
      <c r="D2375">
        <v>1.21</v>
      </c>
      <c r="E2375">
        <v>2409.5554748169402</v>
      </c>
      <c r="F2375">
        <f t="shared" si="222"/>
        <v>1.21E-2</v>
      </c>
      <c r="G2375">
        <f t="shared" si="223"/>
        <v>29.155621245284976</v>
      </c>
      <c r="H2375">
        <f t="shared" si="224"/>
        <v>1.4641E-4</v>
      </c>
      <c r="I2375">
        <f t="shared" si="225"/>
        <v>2.9770000000000003E-4</v>
      </c>
      <c r="J2375">
        <f t="shared" si="226"/>
        <v>0.49180382935841449</v>
      </c>
      <c r="K2375">
        <f t="shared" si="227"/>
        <v>0.99899616946348391</v>
      </c>
    </row>
    <row r="2376" spans="1:11" x14ac:dyDescent="0.3">
      <c r="A2376">
        <v>2375</v>
      </c>
      <c r="B2376" t="s">
        <v>20</v>
      </c>
      <c r="C2376" t="s">
        <v>5445</v>
      </c>
      <c r="D2376">
        <v>1.0900000000000001</v>
      </c>
      <c r="E2376">
        <v>5866.8921546888396</v>
      </c>
      <c r="F2376">
        <f t="shared" si="222"/>
        <v>1.09E-2</v>
      </c>
      <c r="G2376">
        <f t="shared" si="223"/>
        <v>63.949124486108353</v>
      </c>
      <c r="H2376">
        <f t="shared" si="224"/>
        <v>1.1881E-4</v>
      </c>
      <c r="I2376">
        <f t="shared" si="225"/>
        <v>5.4730000000000002E-4</v>
      </c>
      <c r="J2376">
        <f t="shared" si="226"/>
        <v>0.21708386625251233</v>
      </c>
      <c r="K2376">
        <f t="shared" si="227"/>
        <v>0.99962849239439855</v>
      </c>
    </row>
    <row r="2377" spans="1:11" x14ac:dyDescent="0.3">
      <c r="A2377">
        <v>2376</v>
      </c>
      <c r="B2377" t="s">
        <v>20</v>
      </c>
      <c r="C2377" t="s">
        <v>5834</v>
      </c>
      <c r="D2377">
        <v>0.56000000000000005</v>
      </c>
      <c r="E2377">
        <v>4475.8899363516903</v>
      </c>
      <c r="F2377">
        <f t="shared" si="222"/>
        <v>5.6000000000000008E-3</v>
      </c>
      <c r="G2377">
        <f t="shared" si="223"/>
        <v>25.06498364356947</v>
      </c>
      <c r="H2377">
        <f t="shared" si="224"/>
        <v>3.1360000000000011E-5</v>
      </c>
      <c r="I2377">
        <f t="shared" si="225"/>
        <v>3.1360000000000011E-5</v>
      </c>
      <c r="J2377">
        <f t="shared" si="226"/>
        <v>1</v>
      </c>
      <c r="K2377">
        <f t="shared" si="227"/>
        <v>0.99974980173666061</v>
      </c>
    </row>
    <row r="2378" spans="1:11" x14ac:dyDescent="0.3">
      <c r="A2378">
        <v>2377</v>
      </c>
      <c r="B2378" t="s">
        <v>20</v>
      </c>
      <c r="C2378" t="s">
        <v>5835</v>
      </c>
      <c r="D2378">
        <v>0.35</v>
      </c>
      <c r="E2378">
        <v>148.23377423616341</v>
      </c>
      <c r="F2378">
        <f t="shared" si="222"/>
        <v>3.4999999999999996E-3</v>
      </c>
      <c r="G2378">
        <f t="shared" si="223"/>
        <v>0.5188182098265719</v>
      </c>
      <c r="H2378">
        <f t="shared" si="224"/>
        <v>1.2249999999999998E-5</v>
      </c>
      <c r="I2378">
        <f t="shared" si="225"/>
        <v>1.2249999999999998E-5</v>
      </c>
      <c r="J2378">
        <f t="shared" si="226"/>
        <v>1</v>
      </c>
      <c r="K2378">
        <f t="shared" si="227"/>
        <v>0.99528885301508507</v>
      </c>
    </row>
    <row r="2379" spans="1:11" x14ac:dyDescent="0.3">
      <c r="A2379">
        <v>2378</v>
      </c>
      <c r="B2379" t="s">
        <v>20</v>
      </c>
      <c r="C2379" t="s">
        <v>5836</v>
      </c>
      <c r="D2379">
        <v>0.11</v>
      </c>
      <c r="E2379">
        <v>0</v>
      </c>
      <c r="F2379">
        <f t="shared" si="222"/>
        <v>1.1000000000000001E-3</v>
      </c>
      <c r="G2379">
        <f t="shared" si="223"/>
        <v>0</v>
      </c>
      <c r="H2379">
        <f t="shared" si="224"/>
        <v>1.2100000000000001E-6</v>
      </c>
      <c r="I2379">
        <f t="shared" si="225"/>
        <v>1.2100000000000001E-6</v>
      </c>
      <c r="J2379">
        <f t="shared" si="226"/>
        <v>1</v>
      </c>
      <c r="K2379">
        <f t="shared" si="227"/>
        <v>1</v>
      </c>
    </row>
    <row r="2380" spans="1:11" x14ac:dyDescent="0.3">
      <c r="A2380">
        <v>2379</v>
      </c>
      <c r="B2380" t="s">
        <v>20</v>
      </c>
      <c r="C2380" t="s">
        <v>5837</v>
      </c>
      <c r="D2380">
        <v>0.04</v>
      </c>
      <c r="E2380">
        <v>2496.5332958859158</v>
      </c>
      <c r="F2380">
        <f t="shared" si="222"/>
        <v>4.0000000000000002E-4</v>
      </c>
      <c r="G2380">
        <f t="shared" si="223"/>
        <v>0.9986133183543664</v>
      </c>
      <c r="H2380">
        <f t="shared" si="224"/>
        <v>1.6E-7</v>
      </c>
      <c r="I2380">
        <f t="shared" si="225"/>
        <v>5.1999999999999997E-5</v>
      </c>
      <c r="J2380">
        <f t="shared" si="226"/>
        <v>3.0769230769230774E-3</v>
      </c>
      <c r="K2380">
        <f t="shared" si="227"/>
        <v>0.99996795607798428</v>
      </c>
    </row>
    <row r="2381" spans="1:11" x14ac:dyDescent="0.3">
      <c r="A2381">
        <v>2380</v>
      </c>
      <c r="B2381" t="s">
        <v>20</v>
      </c>
      <c r="C2381" t="s">
        <v>5838</v>
      </c>
      <c r="D2381">
        <v>0.01</v>
      </c>
      <c r="E2381">
        <v>837.42456873676792</v>
      </c>
      <c r="F2381">
        <f t="shared" si="222"/>
        <v>1E-4</v>
      </c>
      <c r="G2381">
        <f t="shared" si="223"/>
        <v>8.374245687367679E-2</v>
      </c>
      <c r="H2381">
        <f t="shared" si="224"/>
        <v>1E-8</v>
      </c>
      <c r="I2381">
        <f t="shared" si="225"/>
        <v>1.3700000000000001E-5</v>
      </c>
      <c r="J2381">
        <f t="shared" si="226"/>
        <v>7.2992700729927003E-4</v>
      </c>
      <c r="K2381">
        <f t="shared" si="227"/>
        <v>0.99997611753712279</v>
      </c>
    </row>
    <row r="2382" spans="1:11" x14ac:dyDescent="0.3">
      <c r="A2382">
        <v>2381</v>
      </c>
      <c r="B2382" t="s">
        <v>21</v>
      </c>
      <c r="C2382" t="s">
        <v>5839</v>
      </c>
      <c r="D2382">
        <v>100</v>
      </c>
      <c r="E2382">
        <v>1193.9022346485399</v>
      </c>
      <c r="F2382">
        <f t="shared" si="222"/>
        <v>1</v>
      </c>
      <c r="G2382">
        <f t="shared" si="223"/>
        <v>1193.9022346485399</v>
      </c>
      <c r="H2382">
        <f t="shared" si="224"/>
        <v>1</v>
      </c>
      <c r="I2382">
        <f t="shared" si="225"/>
        <v>1</v>
      </c>
      <c r="J2382">
        <f t="shared" si="226"/>
        <v>1</v>
      </c>
      <c r="K2382">
        <f t="shared" si="227"/>
        <v>0.84542881630131383</v>
      </c>
    </row>
    <row r="2383" spans="1:11" x14ac:dyDescent="0.3">
      <c r="A2383">
        <v>2382</v>
      </c>
      <c r="B2383" t="s">
        <v>21</v>
      </c>
      <c r="C2383" t="s">
        <v>5840</v>
      </c>
      <c r="D2383">
        <v>100</v>
      </c>
      <c r="E2383">
        <v>0</v>
      </c>
      <c r="F2383">
        <f t="shared" si="222"/>
        <v>1</v>
      </c>
      <c r="G2383">
        <f t="shared" si="223"/>
        <v>0</v>
      </c>
      <c r="H2383">
        <f t="shared" si="224"/>
        <v>1</v>
      </c>
      <c r="I2383">
        <f t="shared" si="225"/>
        <v>1</v>
      </c>
      <c r="J2383">
        <f t="shared" si="226"/>
        <v>1</v>
      </c>
      <c r="K2383">
        <f t="shared" si="227"/>
        <v>1</v>
      </c>
    </row>
    <row r="2384" spans="1:11" x14ac:dyDescent="0.3">
      <c r="A2384">
        <v>2383</v>
      </c>
      <c r="B2384" t="s">
        <v>21</v>
      </c>
      <c r="C2384" t="s">
        <v>5841</v>
      </c>
      <c r="D2384">
        <v>100</v>
      </c>
      <c r="E2384">
        <v>0</v>
      </c>
      <c r="F2384">
        <f t="shared" si="222"/>
        <v>1</v>
      </c>
      <c r="G2384">
        <f t="shared" si="223"/>
        <v>0</v>
      </c>
      <c r="H2384">
        <f t="shared" si="224"/>
        <v>1</v>
      </c>
      <c r="I2384">
        <f t="shared" si="225"/>
        <v>1</v>
      </c>
      <c r="J2384">
        <f t="shared" si="226"/>
        <v>1</v>
      </c>
      <c r="K2384">
        <f t="shared" si="227"/>
        <v>1</v>
      </c>
    </row>
    <row r="2385" spans="1:11" x14ac:dyDescent="0.3">
      <c r="A2385">
        <v>2384</v>
      </c>
      <c r="B2385" t="s">
        <v>21</v>
      </c>
      <c r="C2385" t="s">
        <v>5842</v>
      </c>
      <c r="D2385">
        <v>100</v>
      </c>
      <c r="E2385">
        <v>0</v>
      </c>
      <c r="F2385">
        <f t="shared" si="222"/>
        <v>1</v>
      </c>
      <c r="G2385">
        <f t="shared" si="223"/>
        <v>0</v>
      </c>
      <c r="H2385">
        <f t="shared" si="224"/>
        <v>1</v>
      </c>
      <c r="I2385">
        <f t="shared" si="225"/>
        <v>1</v>
      </c>
      <c r="J2385">
        <f t="shared" si="226"/>
        <v>1</v>
      </c>
      <c r="K2385">
        <f t="shared" si="227"/>
        <v>1</v>
      </c>
    </row>
    <row r="2386" spans="1:11" x14ac:dyDescent="0.3">
      <c r="A2386">
        <v>2385</v>
      </c>
      <c r="B2386" t="s">
        <v>21</v>
      </c>
      <c r="C2386" t="s">
        <v>5843</v>
      </c>
      <c r="D2386">
        <v>100</v>
      </c>
      <c r="E2386">
        <v>0</v>
      </c>
      <c r="F2386">
        <f t="shared" si="222"/>
        <v>1</v>
      </c>
      <c r="G2386">
        <f t="shared" si="223"/>
        <v>0</v>
      </c>
      <c r="H2386">
        <f t="shared" si="224"/>
        <v>1</v>
      </c>
      <c r="I2386">
        <f t="shared" si="225"/>
        <v>1</v>
      </c>
      <c r="J2386">
        <f t="shared" si="226"/>
        <v>1</v>
      </c>
      <c r="K2386">
        <f t="shared" si="227"/>
        <v>1</v>
      </c>
    </row>
    <row r="2387" spans="1:11" x14ac:dyDescent="0.3">
      <c r="A2387">
        <v>2386</v>
      </c>
      <c r="B2387" t="s">
        <v>21</v>
      </c>
      <c r="C2387" t="s">
        <v>5844</v>
      </c>
      <c r="D2387">
        <v>100</v>
      </c>
      <c r="E2387">
        <v>0</v>
      </c>
      <c r="F2387">
        <f t="shared" si="222"/>
        <v>1</v>
      </c>
      <c r="G2387">
        <f t="shared" si="223"/>
        <v>0</v>
      </c>
      <c r="H2387">
        <f t="shared" si="224"/>
        <v>1</v>
      </c>
      <c r="I2387">
        <f t="shared" si="225"/>
        <v>1</v>
      </c>
      <c r="J2387">
        <f t="shared" si="226"/>
        <v>1</v>
      </c>
      <c r="K2387">
        <f t="shared" si="227"/>
        <v>1</v>
      </c>
    </row>
    <row r="2388" spans="1:11" x14ac:dyDescent="0.3">
      <c r="A2388">
        <v>2387</v>
      </c>
      <c r="B2388" t="s">
        <v>21</v>
      </c>
      <c r="C2388" t="s">
        <v>5845</v>
      </c>
      <c r="D2388">
        <v>100</v>
      </c>
      <c r="E2388">
        <v>0</v>
      </c>
      <c r="F2388">
        <f t="shared" si="222"/>
        <v>1</v>
      </c>
      <c r="G2388">
        <f t="shared" si="223"/>
        <v>0</v>
      </c>
      <c r="H2388">
        <f t="shared" si="224"/>
        <v>1</v>
      </c>
      <c r="I2388">
        <f t="shared" si="225"/>
        <v>1</v>
      </c>
      <c r="J2388">
        <f t="shared" si="226"/>
        <v>1</v>
      </c>
      <c r="K2388">
        <f t="shared" si="227"/>
        <v>1</v>
      </c>
    </row>
    <row r="2389" spans="1:11" x14ac:dyDescent="0.3">
      <c r="A2389">
        <v>2388</v>
      </c>
      <c r="B2389" t="s">
        <v>21</v>
      </c>
      <c r="C2389" t="s">
        <v>5846</v>
      </c>
      <c r="D2389">
        <v>100</v>
      </c>
      <c r="E2389">
        <v>0</v>
      </c>
      <c r="F2389">
        <f t="shared" si="222"/>
        <v>1</v>
      </c>
      <c r="G2389">
        <f t="shared" si="223"/>
        <v>0</v>
      </c>
      <c r="H2389">
        <f t="shared" si="224"/>
        <v>1</v>
      </c>
      <c r="I2389">
        <f t="shared" si="225"/>
        <v>1</v>
      </c>
      <c r="J2389">
        <f t="shared" si="226"/>
        <v>1</v>
      </c>
      <c r="K2389">
        <f t="shared" si="227"/>
        <v>1</v>
      </c>
    </row>
    <row r="2390" spans="1:11" x14ac:dyDescent="0.3">
      <c r="A2390">
        <v>2389</v>
      </c>
      <c r="B2390" t="s">
        <v>21</v>
      </c>
      <c r="C2390" t="s">
        <v>3159</v>
      </c>
      <c r="D2390">
        <v>100</v>
      </c>
      <c r="E2390">
        <v>1732.1259194754</v>
      </c>
      <c r="F2390">
        <f t="shared" si="222"/>
        <v>1</v>
      </c>
      <c r="G2390">
        <f t="shared" si="223"/>
        <v>1732.1259194754</v>
      </c>
      <c r="H2390">
        <f t="shared" si="224"/>
        <v>1</v>
      </c>
      <c r="I2390">
        <f t="shared" si="225"/>
        <v>1</v>
      </c>
      <c r="J2390">
        <f t="shared" si="226"/>
        <v>1</v>
      </c>
      <c r="K2390">
        <f t="shared" si="227"/>
        <v>0.89083719744695999</v>
      </c>
    </row>
    <row r="2391" spans="1:11" x14ac:dyDescent="0.3">
      <c r="A2391">
        <v>2390</v>
      </c>
      <c r="B2391" t="s">
        <v>21</v>
      </c>
      <c r="C2391" t="s">
        <v>5847</v>
      </c>
      <c r="D2391">
        <v>100</v>
      </c>
      <c r="E2391">
        <v>0</v>
      </c>
      <c r="F2391">
        <f t="shared" si="222"/>
        <v>1</v>
      </c>
      <c r="G2391">
        <f t="shared" si="223"/>
        <v>0</v>
      </c>
      <c r="H2391">
        <f t="shared" si="224"/>
        <v>1</v>
      </c>
      <c r="I2391">
        <f t="shared" si="225"/>
        <v>1</v>
      </c>
      <c r="J2391">
        <f t="shared" si="226"/>
        <v>1</v>
      </c>
      <c r="K2391">
        <f t="shared" si="227"/>
        <v>1</v>
      </c>
    </row>
    <row r="2392" spans="1:11" x14ac:dyDescent="0.3">
      <c r="A2392">
        <v>2391</v>
      </c>
      <c r="B2392" t="s">
        <v>21</v>
      </c>
      <c r="C2392" t="s">
        <v>5848</v>
      </c>
      <c r="D2392">
        <v>100</v>
      </c>
      <c r="E2392">
        <v>0</v>
      </c>
      <c r="F2392">
        <f t="shared" si="222"/>
        <v>1</v>
      </c>
      <c r="G2392">
        <f t="shared" si="223"/>
        <v>0</v>
      </c>
      <c r="H2392">
        <f t="shared" si="224"/>
        <v>1</v>
      </c>
      <c r="I2392">
        <f t="shared" si="225"/>
        <v>1</v>
      </c>
      <c r="J2392">
        <f t="shared" si="226"/>
        <v>1</v>
      </c>
      <c r="K2392">
        <f t="shared" si="227"/>
        <v>1</v>
      </c>
    </row>
    <row r="2393" spans="1:11" x14ac:dyDescent="0.3">
      <c r="A2393">
        <v>2392</v>
      </c>
      <c r="B2393" t="s">
        <v>21</v>
      </c>
      <c r="C2393" t="s">
        <v>5849</v>
      </c>
      <c r="D2393">
        <v>100</v>
      </c>
      <c r="E2393">
        <v>0</v>
      </c>
      <c r="F2393">
        <f t="shared" si="222"/>
        <v>1</v>
      </c>
      <c r="G2393">
        <f t="shared" si="223"/>
        <v>0</v>
      </c>
      <c r="H2393">
        <f t="shared" si="224"/>
        <v>1</v>
      </c>
      <c r="I2393">
        <f t="shared" si="225"/>
        <v>1</v>
      </c>
      <c r="J2393">
        <f t="shared" si="226"/>
        <v>1</v>
      </c>
      <c r="K2393">
        <f t="shared" si="227"/>
        <v>1</v>
      </c>
    </row>
    <row r="2394" spans="1:11" x14ac:dyDescent="0.3">
      <c r="A2394">
        <v>2393</v>
      </c>
      <c r="B2394" t="s">
        <v>21</v>
      </c>
      <c r="C2394" t="s">
        <v>5850</v>
      </c>
      <c r="D2394">
        <v>100</v>
      </c>
      <c r="E2394">
        <v>0</v>
      </c>
      <c r="F2394">
        <f t="shared" si="222"/>
        <v>1</v>
      </c>
      <c r="G2394">
        <f t="shared" si="223"/>
        <v>0</v>
      </c>
      <c r="H2394">
        <f t="shared" si="224"/>
        <v>1</v>
      </c>
      <c r="I2394">
        <f t="shared" si="225"/>
        <v>1</v>
      </c>
      <c r="J2394">
        <f t="shared" si="226"/>
        <v>1</v>
      </c>
      <c r="K2394">
        <f t="shared" si="227"/>
        <v>1</v>
      </c>
    </row>
    <row r="2395" spans="1:11" x14ac:dyDescent="0.3">
      <c r="A2395">
        <v>2394</v>
      </c>
      <c r="B2395" t="s">
        <v>21</v>
      </c>
      <c r="C2395" t="s">
        <v>5851</v>
      </c>
      <c r="D2395">
        <v>100</v>
      </c>
      <c r="E2395">
        <v>0</v>
      </c>
      <c r="F2395">
        <f t="shared" si="222"/>
        <v>1</v>
      </c>
      <c r="G2395">
        <f t="shared" si="223"/>
        <v>0</v>
      </c>
      <c r="H2395">
        <f t="shared" si="224"/>
        <v>1</v>
      </c>
      <c r="I2395">
        <f t="shared" si="225"/>
        <v>1</v>
      </c>
      <c r="J2395">
        <f t="shared" si="226"/>
        <v>1</v>
      </c>
      <c r="K2395">
        <f t="shared" si="227"/>
        <v>1</v>
      </c>
    </row>
    <row r="2396" spans="1:11" x14ac:dyDescent="0.3">
      <c r="A2396">
        <v>2395</v>
      </c>
      <c r="B2396" t="s">
        <v>21</v>
      </c>
      <c r="C2396" t="s">
        <v>5852</v>
      </c>
      <c r="D2396">
        <v>100</v>
      </c>
      <c r="E2396">
        <v>0</v>
      </c>
      <c r="F2396">
        <f t="shared" si="222"/>
        <v>1</v>
      </c>
      <c r="G2396">
        <f t="shared" si="223"/>
        <v>0</v>
      </c>
      <c r="H2396">
        <f t="shared" si="224"/>
        <v>1</v>
      </c>
      <c r="I2396">
        <f t="shared" si="225"/>
        <v>1</v>
      </c>
      <c r="J2396">
        <f t="shared" si="226"/>
        <v>1</v>
      </c>
      <c r="K2396">
        <f t="shared" si="227"/>
        <v>1</v>
      </c>
    </row>
    <row r="2397" spans="1:11" x14ac:dyDescent="0.3">
      <c r="A2397">
        <v>2396</v>
      </c>
      <c r="B2397" t="s">
        <v>21</v>
      </c>
      <c r="C2397" t="s">
        <v>5853</v>
      </c>
      <c r="D2397">
        <v>100</v>
      </c>
      <c r="E2397">
        <v>0</v>
      </c>
      <c r="F2397">
        <f t="shared" si="222"/>
        <v>1</v>
      </c>
      <c r="G2397">
        <f t="shared" si="223"/>
        <v>0</v>
      </c>
      <c r="H2397">
        <f t="shared" si="224"/>
        <v>1</v>
      </c>
      <c r="I2397">
        <f t="shared" si="225"/>
        <v>1</v>
      </c>
      <c r="J2397">
        <f t="shared" si="226"/>
        <v>1</v>
      </c>
      <c r="K2397">
        <f t="shared" si="227"/>
        <v>1</v>
      </c>
    </row>
    <row r="2398" spans="1:11" x14ac:dyDescent="0.3">
      <c r="A2398">
        <v>2397</v>
      </c>
      <c r="B2398" t="s">
        <v>21</v>
      </c>
      <c r="C2398" t="s">
        <v>5854</v>
      </c>
      <c r="D2398">
        <v>100</v>
      </c>
      <c r="E2398">
        <v>0</v>
      </c>
      <c r="F2398">
        <f t="shared" si="222"/>
        <v>1</v>
      </c>
      <c r="G2398">
        <f t="shared" si="223"/>
        <v>0</v>
      </c>
      <c r="H2398">
        <f t="shared" si="224"/>
        <v>1</v>
      </c>
      <c r="I2398">
        <f t="shared" si="225"/>
        <v>1</v>
      </c>
      <c r="J2398">
        <f t="shared" si="226"/>
        <v>1</v>
      </c>
      <c r="K2398">
        <f t="shared" si="227"/>
        <v>1</v>
      </c>
    </row>
    <row r="2399" spans="1:11" x14ac:dyDescent="0.3">
      <c r="A2399">
        <v>2398</v>
      </c>
      <c r="B2399" t="s">
        <v>21</v>
      </c>
      <c r="C2399" t="s">
        <v>5855</v>
      </c>
      <c r="D2399">
        <v>100</v>
      </c>
      <c r="E2399">
        <v>0</v>
      </c>
      <c r="F2399">
        <f t="shared" si="222"/>
        <v>1</v>
      </c>
      <c r="G2399">
        <f t="shared" si="223"/>
        <v>0</v>
      </c>
      <c r="H2399">
        <f t="shared" si="224"/>
        <v>1</v>
      </c>
      <c r="I2399">
        <f t="shared" si="225"/>
        <v>1</v>
      </c>
      <c r="J2399">
        <f t="shared" si="226"/>
        <v>1</v>
      </c>
      <c r="K2399">
        <f t="shared" si="227"/>
        <v>1</v>
      </c>
    </row>
    <row r="2400" spans="1:11" x14ac:dyDescent="0.3">
      <c r="A2400">
        <v>2399</v>
      </c>
      <c r="B2400" t="s">
        <v>21</v>
      </c>
      <c r="C2400" t="s">
        <v>5856</v>
      </c>
      <c r="D2400">
        <v>100</v>
      </c>
      <c r="E2400">
        <v>0</v>
      </c>
      <c r="F2400">
        <f t="shared" si="222"/>
        <v>1</v>
      </c>
      <c r="G2400">
        <f t="shared" si="223"/>
        <v>0</v>
      </c>
      <c r="H2400">
        <f t="shared" si="224"/>
        <v>1</v>
      </c>
      <c r="I2400">
        <f t="shared" si="225"/>
        <v>1</v>
      </c>
      <c r="J2400">
        <f t="shared" si="226"/>
        <v>1</v>
      </c>
      <c r="K2400">
        <f t="shared" si="227"/>
        <v>1</v>
      </c>
    </row>
    <row r="2401" spans="1:11" x14ac:dyDescent="0.3">
      <c r="A2401">
        <v>2400</v>
      </c>
      <c r="B2401" t="s">
        <v>21</v>
      </c>
      <c r="C2401" t="s">
        <v>5857</v>
      </c>
      <c r="D2401">
        <v>100</v>
      </c>
      <c r="E2401">
        <v>642.98805967374801</v>
      </c>
      <c r="F2401">
        <f t="shared" si="222"/>
        <v>1</v>
      </c>
      <c r="G2401">
        <f t="shared" si="223"/>
        <v>642.98805967374801</v>
      </c>
      <c r="H2401">
        <f t="shared" si="224"/>
        <v>1</v>
      </c>
      <c r="I2401">
        <f t="shared" si="225"/>
        <v>1</v>
      </c>
      <c r="J2401">
        <f t="shared" si="226"/>
        <v>1</v>
      </c>
      <c r="K2401">
        <f t="shared" si="227"/>
        <v>0.73081667007162732</v>
      </c>
    </row>
    <row r="2402" spans="1:11" x14ac:dyDescent="0.3">
      <c r="A2402">
        <v>2401</v>
      </c>
      <c r="B2402" t="s">
        <v>21</v>
      </c>
      <c r="C2402" t="s">
        <v>5858</v>
      </c>
      <c r="D2402">
        <v>100</v>
      </c>
      <c r="E2402">
        <v>15.8425804640626</v>
      </c>
      <c r="F2402">
        <f t="shared" si="222"/>
        <v>1</v>
      </c>
      <c r="G2402">
        <f t="shared" si="223"/>
        <v>15.8425804640626</v>
      </c>
      <c r="H2402">
        <f t="shared" si="224"/>
        <v>1</v>
      </c>
      <c r="I2402">
        <f t="shared" si="225"/>
        <v>1</v>
      </c>
      <c r="J2402">
        <f t="shared" si="226"/>
        <v>1</v>
      </c>
      <c r="K2402">
        <f t="shared" si="227"/>
        <v>0.72648087774637626</v>
      </c>
    </row>
    <row r="2403" spans="1:11" x14ac:dyDescent="0.3">
      <c r="A2403">
        <v>2402</v>
      </c>
      <c r="B2403" t="s">
        <v>21</v>
      </c>
      <c r="C2403" t="s">
        <v>5859</v>
      </c>
      <c r="D2403">
        <v>100</v>
      </c>
      <c r="E2403">
        <v>0</v>
      </c>
      <c r="F2403">
        <f t="shared" si="222"/>
        <v>1</v>
      </c>
      <c r="G2403">
        <f t="shared" si="223"/>
        <v>0</v>
      </c>
      <c r="H2403">
        <f t="shared" si="224"/>
        <v>1</v>
      </c>
      <c r="I2403">
        <f t="shared" si="225"/>
        <v>1</v>
      </c>
      <c r="J2403">
        <f t="shared" si="226"/>
        <v>1</v>
      </c>
      <c r="K2403">
        <f t="shared" si="227"/>
        <v>1</v>
      </c>
    </row>
    <row r="2404" spans="1:11" x14ac:dyDescent="0.3">
      <c r="A2404">
        <v>2403</v>
      </c>
      <c r="B2404" t="s">
        <v>21</v>
      </c>
      <c r="C2404" t="s">
        <v>5860</v>
      </c>
      <c r="D2404">
        <v>100</v>
      </c>
      <c r="E2404">
        <v>0</v>
      </c>
      <c r="F2404">
        <f t="shared" si="222"/>
        <v>1</v>
      </c>
      <c r="G2404">
        <f t="shared" si="223"/>
        <v>0</v>
      </c>
      <c r="H2404">
        <f t="shared" si="224"/>
        <v>1</v>
      </c>
      <c r="I2404">
        <f t="shared" si="225"/>
        <v>1</v>
      </c>
      <c r="J2404">
        <f t="shared" si="226"/>
        <v>1</v>
      </c>
      <c r="K2404">
        <f t="shared" si="227"/>
        <v>1</v>
      </c>
    </row>
    <row r="2405" spans="1:11" x14ac:dyDescent="0.3">
      <c r="A2405">
        <v>2404</v>
      </c>
      <c r="B2405" t="s">
        <v>21</v>
      </c>
      <c r="C2405" t="s">
        <v>5861</v>
      </c>
      <c r="D2405">
        <v>100</v>
      </c>
      <c r="E2405">
        <v>0</v>
      </c>
      <c r="F2405">
        <f t="shared" si="222"/>
        <v>1</v>
      </c>
      <c r="G2405">
        <f t="shared" si="223"/>
        <v>0</v>
      </c>
      <c r="H2405">
        <f t="shared" si="224"/>
        <v>1</v>
      </c>
      <c r="I2405">
        <f t="shared" si="225"/>
        <v>1</v>
      </c>
      <c r="J2405">
        <f t="shared" si="226"/>
        <v>1</v>
      </c>
      <c r="K2405">
        <f t="shared" si="227"/>
        <v>1</v>
      </c>
    </row>
    <row r="2406" spans="1:11" x14ac:dyDescent="0.3">
      <c r="A2406">
        <v>2405</v>
      </c>
      <c r="B2406" t="s">
        <v>21</v>
      </c>
      <c r="C2406" t="s">
        <v>5862</v>
      </c>
      <c r="D2406">
        <v>100</v>
      </c>
      <c r="E2406">
        <v>9.6255697555950306</v>
      </c>
      <c r="F2406">
        <f t="shared" si="222"/>
        <v>1</v>
      </c>
      <c r="G2406">
        <f t="shared" si="223"/>
        <v>9.6255697555950306</v>
      </c>
      <c r="H2406">
        <f t="shared" si="224"/>
        <v>1</v>
      </c>
      <c r="I2406">
        <f t="shared" si="225"/>
        <v>1</v>
      </c>
      <c r="J2406">
        <f t="shared" si="226"/>
        <v>1</v>
      </c>
      <c r="K2406">
        <f t="shared" si="227"/>
        <v>0.82439188636273875</v>
      </c>
    </row>
    <row r="2407" spans="1:11" x14ac:dyDescent="0.3">
      <c r="A2407">
        <v>2406</v>
      </c>
      <c r="B2407" t="s">
        <v>21</v>
      </c>
      <c r="C2407" t="s">
        <v>5863</v>
      </c>
      <c r="D2407">
        <v>100</v>
      </c>
      <c r="E2407">
        <v>6029.4568949047298</v>
      </c>
      <c r="F2407">
        <f t="shared" si="222"/>
        <v>1</v>
      </c>
      <c r="G2407">
        <f t="shared" si="223"/>
        <v>6029.4568949047298</v>
      </c>
      <c r="H2407">
        <f t="shared" si="224"/>
        <v>1</v>
      </c>
      <c r="I2407">
        <f t="shared" si="225"/>
        <v>1</v>
      </c>
      <c r="J2407">
        <f t="shared" si="226"/>
        <v>1</v>
      </c>
      <c r="K2407">
        <f t="shared" si="227"/>
        <v>0.96737068170489049</v>
      </c>
    </row>
    <row r="2408" spans="1:11" x14ac:dyDescent="0.3">
      <c r="A2408">
        <v>2407</v>
      </c>
      <c r="B2408" t="s">
        <v>21</v>
      </c>
      <c r="C2408" t="s">
        <v>5864</v>
      </c>
      <c r="D2408">
        <v>100</v>
      </c>
      <c r="E2408">
        <v>0.718546017703663</v>
      </c>
      <c r="F2408">
        <f t="shared" si="222"/>
        <v>1</v>
      </c>
      <c r="G2408">
        <f t="shared" si="223"/>
        <v>0.718546017703663</v>
      </c>
      <c r="H2408">
        <f t="shared" si="224"/>
        <v>1</v>
      </c>
      <c r="I2408">
        <f t="shared" si="225"/>
        <v>1</v>
      </c>
      <c r="J2408">
        <f t="shared" si="226"/>
        <v>1</v>
      </c>
      <c r="K2408">
        <f t="shared" si="227"/>
        <v>0.98573160463262932</v>
      </c>
    </row>
    <row r="2409" spans="1:11" x14ac:dyDescent="0.3">
      <c r="A2409">
        <v>2408</v>
      </c>
      <c r="B2409" t="s">
        <v>21</v>
      </c>
      <c r="C2409" t="s">
        <v>5865</v>
      </c>
      <c r="D2409">
        <v>100</v>
      </c>
      <c r="E2409">
        <v>0</v>
      </c>
      <c r="F2409">
        <f t="shared" si="222"/>
        <v>1</v>
      </c>
      <c r="G2409">
        <f t="shared" si="223"/>
        <v>0</v>
      </c>
      <c r="H2409">
        <f t="shared" si="224"/>
        <v>1</v>
      </c>
      <c r="I2409">
        <f t="shared" si="225"/>
        <v>1</v>
      </c>
      <c r="J2409">
        <f t="shared" si="226"/>
        <v>1</v>
      </c>
      <c r="K2409">
        <f t="shared" si="227"/>
        <v>1</v>
      </c>
    </row>
    <row r="2410" spans="1:11" x14ac:dyDescent="0.3">
      <c r="A2410">
        <v>2409</v>
      </c>
      <c r="B2410" t="s">
        <v>21</v>
      </c>
      <c r="C2410" t="s">
        <v>5866</v>
      </c>
      <c r="D2410">
        <v>100</v>
      </c>
      <c r="E2410">
        <v>639.13783177151004</v>
      </c>
      <c r="F2410">
        <f t="shared" si="222"/>
        <v>1</v>
      </c>
      <c r="G2410">
        <f t="shared" si="223"/>
        <v>639.13783177151004</v>
      </c>
      <c r="H2410">
        <f t="shared" si="224"/>
        <v>1</v>
      </c>
      <c r="I2410">
        <f t="shared" si="225"/>
        <v>1</v>
      </c>
      <c r="J2410">
        <f t="shared" si="226"/>
        <v>1</v>
      </c>
      <c r="K2410">
        <f t="shared" si="227"/>
        <v>0.72941447264219306</v>
      </c>
    </row>
    <row r="2411" spans="1:11" x14ac:dyDescent="0.3">
      <c r="A2411">
        <v>2410</v>
      </c>
      <c r="B2411" t="s">
        <v>21</v>
      </c>
      <c r="C2411" t="s">
        <v>5867</v>
      </c>
      <c r="D2411">
        <v>100</v>
      </c>
      <c r="E2411">
        <v>0</v>
      </c>
      <c r="F2411">
        <f t="shared" si="222"/>
        <v>1</v>
      </c>
      <c r="G2411">
        <f t="shared" si="223"/>
        <v>0</v>
      </c>
      <c r="H2411">
        <f t="shared" si="224"/>
        <v>1</v>
      </c>
      <c r="I2411">
        <f t="shared" si="225"/>
        <v>1</v>
      </c>
      <c r="J2411">
        <f t="shared" si="226"/>
        <v>1</v>
      </c>
      <c r="K2411">
        <f t="shared" si="227"/>
        <v>1</v>
      </c>
    </row>
    <row r="2412" spans="1:11" x14ac:dyDescent="0.3">
      <c r="A2412">
        <v>2411</v>
      </c>
      <c r="B2412" t="s">
        <v>21</v>
      </c>
      <c r="C2412" t="s">
        <v>5868</v>
      </c>
      <c r="D2412">
        <v>100</v>
      </c>
      <c r="E2412">
        <v>0</v>
      </c>
      <c r="F2412">
        <f t="shared" si="222"/>
        <v>1</v>
      </c>
      <c r="G2412">
        <f t="shared" si="223"/>
        <v>0</v>
      </c>
      <c r="H2412">
        <f t="shared" si="224"/>
        <v>1</v>
      </c>
      <c r="I2412">
        <f t="shared" si="225"/>
        <v>1</v>
      </c>
      <c r="J2412">
        <f t="shared" si="226"/>
        <v>1</v>
      </c>
      <c r="K2412">
        <f t="shared" si="227"/>
        <v>1</v>
      </c>
    </row>
    <row r="2413" spans="1:11" x14ac:dyDescent="0.3">
      <c r="A2413">
        <v>2412</v>
      </c>
      <c r="B2413" t="s">
        <v>21</v>
      </c>
      <c r="C2413" t="s">
        <v>5869</v>
      </c>
      <c r="D2413">
        <v>100</v>
      </c>
      <c r="E2413">
        <v>0</v>
      </c>
      <c r="F2413">
        <f t="shared" si="222"/>
        <v>1</v>
      </c>
      <c r="G2413">
        <f t="shared" si="223"/>
        <v>0</v>
      </c>
      <c r="H2413">
        <f t="shared" si="224"/>
        <v>1</v>
      </c>
      <c r="I2413">
        <f t="shared" si="225"/>
        <v>1</v>
      </c>
      <c r="J2413">
        <f t="shared" si="226"/>
        <v>1</v>
      </c>
      <c r="K2413">
        <f t="shared" si="227"/>
        <v>1</v>
      </c>
    </row>
    <row r="2414" spans="1:11" x14ac:dyDescent="0.3">
      <c r="A2414">
        <v>2413</v>
      </c>
      <c r="B2414" t="s">
        <v>21</v>
      </c>
      <c r="C2414" t="s">
        <v>5870</v>
      </c>
      <c r="D2414">
        <v>100</v>
      </c>
      <c r="E2414">
        <v>0</v>
      </c>
      <c r="F2414">
        <f t="shared" si="222"/>
        <v>1</v>
      </c>
      <c r="G2414">
        <f t="shared" si="223"/>
        <v>0</v>
      </c>
      <c r="H2414">
        <f t="shared" si="224"/>
        <v>1</v>
      </c>
      <c r="I2414">
        <f t="shared" si="225"/>
        <v>1</v>
      </c>
      <c r="J2414">
        <f t="shared" si="226"/>
        <v>1</v>
      </c>
      <c r="K2414">
        <f t="shared" si="227"/>
        <v>1</v>
      </c>
    </row>
    <row r="2415" spans="1:11" x14ac:dyDescent="0.3">
      <c r="A2415">
        <v>2414</v>
      </c>
      <c r="B2415" t="s">
        <v>21</v>
      </c>
      <c r="C2415" t="s">
        <v>5871</v>
      </c>
      <c r="D2415">
        <v>100</v>
      </c>
      <c r="E2415">
        <v>12.5132406822735</v>
      </c>
      <c r="F2415">
        <f t="shared" si="222"/>
        <v>1</v>
      </c>
      <c r="G2415">
        <f t="shared" si="223"/>
        <v>12.5132406822735</v>
      </c>
      <c r="H2415">
        <f t="shared" si="224"/>
        <v>1</v>
      </c>
      <c r="I2415">
        <f t="shared" si="225"/>
        <v>1</v>
      </c>
      <c r="J2415">
        <f t="shared" si="226"/>
        <v>1</v>
      </c>
      <c r="K2415">
        <f t="shared" si="227"/>
        <v>0.77756856692787502</v>
      </c>
    </row>
    <row r="2416" spans="1:11" x14ac:dyDescent="0.3">
      <c r="A2416">
        <v>2415</v>
      </c>
      <c r="B2416" t="s">
        <v>21</v>
      </c>
      <c r="C2416" t="s">
        <v>5872</v>
      </c>
      <c r="D2416">
        <v>100</v>
      </c>
      <c r="E2416">
        <v>0</v>
      </c>
      <c r="F2416">
        <f t="shared" si="222"/>
        <v>1</v>
      </c>
      <c r="G2416">
        <f t="shared" si="223"/>
        <v>0</v>
      </c>
      <c r="H2416">
        <f t="shared" si="224"/>
        <v>1</v>
      </c>
      <c r="I2416">
        <f t="shared" si="225"/>
        <v>1</v>
      </c>
      <c r="J2416">
        <f t="shared" si="226"/>
        <v>1</v>
      </c>
      <c r="K2416">
        <f t="shared" si="227"/>
        <v>1</v>
      </c>
    </row>
    <row r="2417" spans="1:11" x14ac:dyDescent="0.3">
      <c r="A2417">
        <v>2416</v>
      </c>
      <c r="B2417" t="s">
        <v>21</v>
      </c>
      <c r="C2417" t="s">
        <v>5873</v>
      </c>
      <c r="D2417">
        <v>100</v>
      </c>
      <c r="E2417">
        <v>5.7045098169697699</v>
      </c>
      <c r="F2417">
        <f t="shared" si="222"/>
        <v>1</v>
      </c>
      <c r="G2417">
        <f t="shared" si="223"/>
        <v>5.7045098169697699</v>
      </c>
      <c r="H2417">
        <f t="shared" si="224"/>
        <v>1</v>
      </c>
      <c r="I2417">
        <f t="shared" si="225"/>
        <v>1</v>
      </c>
      <c r="J2417">
        <f t="shared" si="226"/>
        <v>1</v>
      </c>
      <c r="K2417">
        <f t="shared" si="227"/>
        <v>0.89206686021538173</v>
      </c>
    </row>
    <row r="2418" spans="1:11" x14ac:dyDescent="0.3">
      <c r="A2418">
        <v>2417</v>
      </c>
      <c r="B2418" t="s">
        <v>21</v>
      </c>
      <c r="C2418" t="s">
        <v>5874</v>
      </c>
      <c r="D2418">
        <v>100</v>
      </c>
      <c r="E2418">
        <v>0</v>
      </c>
      <c r="F2418">
        <f t="shared" si="222"/>
        <v>1</v>
      </c>
      <c r="G2418">
        <f t="shared" si="223"/>
        <v>0</v>
      </c>
      <c r="H2418">
        <f t="shared" si="224"/>
        <v>1</v>
      </c>
      <c r="I2418">
        <f t="shared" si="225"/>
        <v>1</v>
      </c>
      <c r="J2418">
        <f t="shared" si="226"/>
        <v>1</v>
      </c>
      <c r="K2418">
        <f t="shared" si="227"/>
        <v>1</v>
      </c>
    </row>
    <row r="2419" spans="1:11" x14ac:dyDescent="0.3">
      <c r="A2419">
        <v>2418</v>
      </c>
      <c r="B2419" t="s">
        <v>21</v>
      </c>
      <c r="C2419" t="s">
        <v>5875</v>
      </c>
      <c r="D2419">
        <v>100</v>
      </c>
      <c r="E2419">
        <v>0</v>
      </c>
      <c r="F2419">
        <f t="shared" si="222"/>
        <v>1</v>
      </c>
      <c r="G2419">
        <f t="shared" si="223"/>
        <v>0</v>
      </c>
      <c r="H2419">
        <f t="shared" si="224"/>
        <v>1</v>
      </c>
      <c r="I2419">
        <f t="shared" si="225"/>
        <v>1</v>
      </c>
      <c r="J2419">
        <f t="shared" si="226"/>
        <v>1</v>
      </c>
      <c r="K2419">
        <f t="shared" si="227"/>
        <v>1</v>
      </c>
    </row>
    <row r="2420" spans="1:11" x14ac:dyDescent="0.3">
      <c r="A2420">
        <v>2419</v>
      </c>
      <c r="B2420" t="s">
        <v>21</v>
      </c>
      <c r="C2420" t="s">
        <v>5876</v>
      </c>
      <c r="D2420">
        <v>100</v>
      </c>
      <c r="E2420">
        <v>77.967115020319696</v>
      </c>
      <c r="F2420">
        <f t="shared" si="222"/>
        <v>1</v>
      </c>
      <c r="G2420">
        <f t="shared" si="223"/>
        <v>77.967115020319696</v>
      </c>
      <c r="H2420">
        <f t="shared" si="224"/>
        <v>1</v>
      </c>
      <c r="I2420">
        <f t="shared" si="225"/>
        <v>1</v>
      </c>
      <c r="J2420">
        <f t="shared" si="226"/>
        <v>1</v>
      </c>
      <c r="K2420">
        <f t="shared" si="227"/>
        <v>0.12380312496027518</v>
      </c>
    </row>
    <row r="2421" spans="1:11" x14ac:dyDescent="0.3">
      <c r="A2421">
        <v>2420</v>
      </c>
      <c r="B2421" t="s">
        <v>21</v>
      </c>
      <c r="C2421" t="s">
        <v>5877</v>
      </c>
      <c r="D2421">
        <v>100</v>
      </c>
      <c r="E2421">
        <v>0</v>
      </c>
      <c r="F2421">
        <f t="shared" si="222"/>
        <v>1</v>
      </c>
      <c r="G2421">
        <f t="shared" si="223"/>
        <v>0</v>
      </c>
      <c r="H2421">
        <f t="shared" si="224"/>
        <v>1</v>
      </c>
      <c r="I2421">
        <f t="shared" si="225"/>
        <v>1</v>
      </c>
      <c r="J2421">
        <f t="shared" si="226"/>
        <v>1</v>
      </c>
      <c r="K2421">
        <f t="shared" si="227"/>
        <v>1</v>
      </c>
    </row>
    <row r="2422" spans="1:11" x14ac:dyDescent="0.3">
      <c r="A2422">
        <v>2421</v>
      </c>
      <c r="B2422" t="s">
        <v>21</v>
      </c>
      <c r="C2422" t="s">
        <v>5878</v>
      </c>
      <c r="D2422">
        <v>100</v>
      </c>
      <c r="E2422">
        <v>0</v>
      </c>
      <c r="F2422">
        <f t="shared" si="222"/>
        <v>1</v>
      </c>
      <c r="G2422">
        <f t="shared" si="223"/>
        <v>0</v>
      </c>
      <c r="H2422">
        <f t="shared" si="224"/>
        <v>1</v>
      </c>
      <c r="I2422">
        <f t="shared" si="225"/>
        <v>1</v>
      </c>
      <c r="J2422">
        <f t="shared" si="226"/>
        <v>1</v>
      </c>
      <c r="K2422">
        <f t="shared" si="227"/>
        <v>1</v>
      </c>
    </row>
    <row r="2423" spans="1:11" x14ac:dyDescent="0.3">
      <c r="A2423">
        <v>2422</v>
      </c>
      <c r="B2423" t="s">
        <v>21</v>
      </c>
      <c r="C2423" t="s">
        <v>5879</v>
      </c>
      <c r="D2423">
        <v>100</v>
      </c>
      <c r="E2423">
        <v>1706.7865643315599</v>
      </c>
      <c r="F2423">
        <f t="shared" si="222"/>
        <v>1</v>
      </c>
      <c r="G2423">
        <f t="shared" si="223"/>
        <v>1706.7865643315599</v>
      </c>
      <c r="H2423">
        <f t="shared" si="224"/>
        <v>1</v>
      </c>
      <c r="I2423">
        <f t="shared" si="225"/>
        <v>1</v>
      </c>
      <c r="J2423">
        <f t="shared" si="226"/>
        <v>1</v>
      </c>
      <c r="K2423">
        <f t="shared" si="227"/>
        <v>0.88930623907202222</v>
      </c>
    </row>
    <row r="2424" spans="1:11" x14ac:dyDescent="0.3">
      <c r="A2424">
        <v>2423</v>
      </c>
      <c r="B2424" t="s">
        <v>21</v>
      </c>
      <c r="C2424" t="s">
        <v>5880</v>
      </c>
      <c r="D2424">
        <v>100</v>
      </c>
      <c r="E2424">
        <v>1492.92586909279</v>
      </c>
      <c r="F2424">
        <f t="shared" si="222"/>
        <v>1</v>
      </c>
      <c r="G2424">
        <f t="shared" si="223"/>
        <v>1492.92586909279</v>
      </c>
      <c r="H2424">
        <f t="shared" si="224"/>
        <v>1</v>
      </c>
      <c r="I2424">
        <f t="shared" si="225"/>
        <v>1</v>
      </c>
      <c r="J2424">
        <f t="shared" si="226"/>
        <v>1</v>
      </c>
      <c r="K2424">
        <f t="shared" si="227"/>
        <v>0.87444487914939517</v>
      </c>
    </row>
    <row r="2425" spans="1:11" x14ac:dyDescent="0.3">
      <c r="A2425">
        <v>2424</v>
      </c>
      <c r="B2425" t="s">
        <v>21</v>
      </c>
      <c r="C2425" t="s">
        <v>5881</v>
      </c>
      <c r="D2425">
        <v>100</v>
      </c>
      <c r="E2425">
        <v>352.29585305477798</v>
      </c>
      <c r="F2425">
        <f t="shared" si="222"/>
        <v>1</v>
      </c>
      <c r="G2425">
        <f t="shared" si="223"/>
        <v>352.29585305477798</v>
      </c>
      <c r="H2425">
        <f t="shared" si="224"/>
        <v>1</v>
      </c>
      <c r="I2425">
        <f t="shared" si="225"/>
        <v>1</v>
      </c>
      <c r="J2425">
        <f t="shared" si="226"/>
        <v>1</v>
      </c>
      <c r="K2425">
        <f t="shared" si="227"/>
        <v>0.55781155487229772</v>
      </c>
    </row>
    <row r="2426" spans="1:11" x14ac:dyDescent="0.3">
      <c r="A2426">
        <v>2425</v>
      </c>
      <c r="B2426" t="s">
        <v>21</v>
      </c>
      <c r="C2426" t="s">
        <v>5882</v>
      </c>
      <c r="D2426">
        <v>100</v>
      </c>
      <c r="E2426">
        <v>21.719447266149199</v>
      </c>
      <c r="F2426">
        <f t="shared" si="222"/>
        <v>1</v>
      </c>
      <c r="G2426">
        <f t="shared" si="223"/>
        <v>21.719447266149199</v>
      </c>
      <c r="H2426">
        <f t="shared" si="224"/>
        <v>1</v>
      </c>
      <c r="I2426">
        <f t="shared" si="225"/>
        <v>1</v>
      </c>
      <c r="J2426">
        <f t="shared" si="226"/>
        <v>1</v>
      </c>
      <c r="K2426">
        <f t="shared" si="227"/>
        <v>0.64312280816297307</v>
      </c>
    </row>
    <row r="2427" spans="1:11" x14ac:dyDescent="0.3">
      <c r="A2427">
        <v>2426</v>
      </c>
      <c r="B2427" t="s">
        <v>21</v>
      </c>
      <c r="C2427" t="s">
        <v>1070</v>
      </c>
      <c r="D2427">
        <v>100</v>
      </c>
      <c r="E2427">
        <v>99.143368482628802</v>
      </c>
      <c r="F2427">
        <f t="shared" si="222"/>
        <v>1</v>
      </c>
      <c r="G2427">
        <f t="shared" si="223"/>
        <v>99.143368482628802</v>
      </c>
      <c r="H2427">
        <f t="shared" si="224"/>
        <v>1</v>
      </c>
      <c r="I2427">
        <f t="shared" si="225"/>
        <v>1</v>
      </c>
      <c r="J2427">
        <f t="shared" si="226"/>
        <v>1</v>
      </c>
      <c r="K2427">
        <f t="shared" si="227"/>
        <v>4.301581940178551E-3</v>
      </c>
    </row>
    <row r="2428" spans="1:11" x14ac:dyDescent="0.3">
      <c r="A2428">
        <v>2427</v>
      </c>
      <c r="B2428" t="s">
        <v>21</v>
      </c>
      <c r="C2428" t="s">
        <v>5883</v>
      </c>
      <c r="D2428">
        <v>100</v>
      </c>
      <c r="E2428">
        <v>23.8859943047424</v>
      </c>
      <c r="F2428">
        <f t="shared" si="222"/>
        <v>1</v>
      </c>
      <c r="G2428">
        <f t="shared" si="223"/>
        <v>23.8859943047424</v>
      </c>
      <c r="H2428">
        <f t="shared" si="224"/>
        <v>1</v>
      </c>
      <c r="I2428">
        <f t="shared" si="225"/>
        <v>1</v>
      </c>
      <c r="J2428">
        <f t="shared" si="226"/>
        <v>1</v>
      </c>
      <c r="K2428">
        <f t="shared" si="227"/>
        <v>0.61438749490945432</v>
      </c>
    </row>
    <row r="2429" spans="1:11" x14ac:dyDescent="0.3">
      <c r="A2429">
        <v>2428</v>
      </c>
      <c r="B2429" t="s">
        <v>21</v>
      </c>
      <c r="C2429" t="s">
        <v>5884</v>
      </c>
      <c r="D2429">
        <v>100</v>
      </c>
      <c r="E2429">
        <v>0</v>
      </c>
      <c r="F2429">
        <f t="shared" si="222"/>
        <v>1</v>
      </c>
      <c r="G2429">
        <f t="shared" si="223"/>
        <v>0</v>
      </c>
      <c r="H2429">
        <f t="shared" si="224"/>
        <v>1</v>
      </c>
      <c r="I2429">
        <f t="shared" si="225"/>
        <v>1</v>
      </c>
      <c r="J2429">
        <f t="shared" si="226"/>
        <v>1</v>
      </c>
      <c r="K2429">
        <f t="shared" si="227"/>
        <v>1</v>
      </c>
    </row>
    <row r="2430" spans="1:11" x14ac:dyDescent="0.3">
      <c r="A2430">
        <v>2429</v>
      </c>
      <c r="B2430" t="s">
        <v>21</v>
      </c>
      <c r="C2430" t="s">
        <v>5885</v>
      </c>
      <c r="D2430">
        <v>100</v>
      </c>
      <c r="E2430">
        <v>1.9251139511190101</v>
      </c>
      <c r="F2430">
        <f t="shared" si="222"/>
        <v>1</v>
      </c>
      <c r="G2430">
        <f t="shared" si="223"/>
        <v>1.9251139511190101</v>
      </c>
      <c r="H2430">
        <f t="shared" si="224"/>
        <v>1</v>
      </c>
      <c r="I2430">
        <f t="shared" si="225"/>
        <v>1</v>
      </c>
      <c r="J2430">
        <f t="shared" si="226"/>
        <v>1</v>
      </c>
      <c r="K2430">
        <f t="shared" si="227"/>
        <v>0.9622249340424136</v>
      </c>
    </row>
    <row r="2431" spans="1:11" x14ac:dyDescent="0.3">
      <c r="A2431">
        <v>2430</v>
      </c>
      <c r="B2431" t="s">
        <v>21</v>
      </c>
      <c r="C2431" t="s">
        <v>5886</v>
      </c>
      <c r="D2431">
        <v>100</v>
      </c>
      <c r="E2431">
        <v>0</v>
      </c>
      <c r="F2431">
        <f t="shared" si="222"/>
        <v>1</v>
      </c>
      <c r="G2431">
        <f t="shared" si="223"/>
        <v>0</v>
      </c>
      <c r="H2431">
        <f t="shared" si="224"/>
        <v>1</v>
      </c>
      <c r="I2431">
        <f t="shared" si="225"/>
        <v>1</v>
      </c>
      <c r="J2431">
        <f t="shared" si="226"/>
        <v>1</v>
      </c>
      <c r="K2431">
        <f t="shared" si="227"/>
        <v>1</v>
      </c>
    </row>
    <row r="2432" spans="1:11" x14ac:dyDescent="0.3">
      <c r="A2432">
        <v>2431</v>
      </c>
      <c r="B2432" t="s">
        <v>21</v>
      </c>
      <c r="C2432" t="s">
        <v>5887</v>
      </c>
      <c r="D2432">
        <v>100</v>
      </c>
      <c r="E2432">
        <v>0</v>
      </c>
      <c r="F2432">
        <f t="shared" si="222"/>
        <v>1</v>
      </c>
      <c r="G2432">
        <f t="shared" si="223"/>
        <v>0</v>
      </c>
      <c r="H2432">
        <f t="shared" si="224"/>
        <v>1</v>
      </c>
      <c r="I2432">
        <f t="shared" si="225"/>
        <v>1</v>
      </c>
      <c r="J2432">
        <f t="shared" si="226"/>
        <v>1</v>
      </c>
      <c r="K2432">
        <f t="shared" si="227"/>
        <v>1</v>
      </c>
    </row>
    <row r="2433" spans="1:11" x14ac:dyDescent="0.3">
      <c r="A2433">
        <v>2432</v>
      </c>
      <c r="B2433" t="s">
        <v>21</v>
      </c>
      <c r="C2433" t="s">
        <v>5888</v>
      </c>
      <c r="D2433">
        <v>100</v>
      </c>
      <c r="E2433">
        <v>0</v>
      </c>
      <c r="F2433">
        <f t="shared" si="222"/>
        <v>1</v>
      </c>
      <c r="G2433">
        <f t="shared" si="223"/>
        <v>0</v>
      </c>
      <c r="H2433">
        <f t="shared" si="224"/>
        <v>1</v>
      </c>
      <c r="I2433">
        <f t="shared" si="225"/>
        <v>1.25</v>
      </c>
      <c r="J2433">
        <f t="shared" si="226"/>
        <v>0.8</v>
      </c>
      <c r="K2433">
        <f t="shared" si="227"/>
        <v>1</v>
      </c>
    </row>
    <row r="2434" spans="1:11" x14ac:dyDescent="0.3">
      <c r="A2434">
        <v>2433</v>
      </c>
      <c r="B2434" t="s">
        <v>21</v>
      </c>
      <c r="C2434" t="s">
        <v>5889</v>
      </c>
      <c r="D2434">
        <v>100</v>
      </c>
      <c r="E2434">
        <v>0</v>
      </c>
      <c r="F2434">
        <f t="shared" ref="F2434:F2497" si="228">IFERROR(D2434/100,0)</f>
        <v>1</v>
      </c>
      <c r="G2434">
        <f t="shared" ref="G2434:G2497" si="229">F2434*E2434</f>
        <v>0</v>
      </c>
      <c r="H2434">
        <f t="shared" ref="H2434:H2497" si="230">F2434^2</f>
        <v>1</v>
      </c>
      <c r="I2434">
        <f t="shared" ref="I2434:I2497" si="231">SUMIF($C:$C,C2434,$H:$H)</f>
        <v>1</v>
      </c>
      <c r="J2434">
        <f t="shared" ref="J2434:J2497" si="232">IF(I2434&gt;0,H2434/I2434,0)</f>
        <v>1</v>
      </c>
      <c r="K2434">
        <f t="shared" si="227"/>
        <v>1</v>
      </c>
    </row>
    <row r="2435" spans="1:11" x14ac:dyDescent="0.3">
      <c r="A2435">
        <v>2434</v>
      </c>
      <c r="B2435" t="s">
        <v>21</v>
      </c>
      <c r="C2435" t="s">
        <v>5890</v>
      </c>
      <c r="D2435">
        <v>100</v>
      </c>
      <c r="E2435">
        <v>31.764380193463602</v>
      </c>
      <c r="F2435">
        <f t="shared" si="228"/>
        <v>1</v>
      </c>
      <c r="G2435">
        <f t="shared" si="229"/>
        <v>31.764380193463602</v>
      </c>
      <c r="H2435">
        <f t="shared" si="230"/>
        <v>1</v>
      </c>
      <c r="I2435">
        <f t="shared" si="231"/>
        <v>1</v>
      </c>
      <c r="J2435">
        <f t="shared" si="232"/>
        <v>1</v>
      </c>
      <c r="K2435">
        <f t="shared" ref="K2435:K2498" si="233">IF((E2435+D2435)&gt;0,ABS(E2435-D2435)/(E2435+D2435),0)</f>
        <v>0.51786089462379103</v>
      </c>
    </row>
    <row r="2436" spans="1:11" x14ac:dyDescent="0.3">
      <c r="A2436">
        <v>2435</v>
      </c>
      <c r="B2436" t="s">
        <v>21</v>
      </c>
      <c r="C2436" t="s">
        <v>5891</v>
      </c>
      <c r="D2436">
        <v>100</v>
      </c>
      <c r="E2436">
        <v>0</v>
      </c>
      <c r="F2436">
        <f t="shared" si="228"/>
        <v>1</v>
      </c>
      <c r="G2436">
        <f t="shared" si="229"/>
        <v>0</v>
      </c>
      <c r="H2436">
        <f t="shared" si="230"/>
        <v>1</v>
      </c>
      <c r="I2436">
        <f t="shared" si="231"/>
        <v>1</v>
      </c>
      <c r="J2436">
        <f t="shared" si="232"/>
        <v>1</v>
      </c>
      <c r="K2436">
        <f t="shared" si="233"/>
        <v>1</v>
      </c>
    </row>
    <row r="2437" spans="1:11" x14ac:dyDescent="0.3">
      <c r="A2437">
        <v>2436</v>
      </c>
      <c r="B2437" t="s">
        <v>21</v>
      </c>
      <c r="C2437" t="s">
        <v>5892</v>
      </c>
      <c r="D2437">
        <v>100</v>
      </c>
      <c r="E2437">
        <v>0</v>
      </c>
      <c r="F2437">
        <f t="shared" si="228"/>
        <v>1</v>
      </c>
      <c r="G2437">
        <f t="shared" si="229"/>
        <v>0</v>
      </c>
      <c r="H2437">
        <f t="shared" si="230"/>
        <v>1</v>
      </c>
      <c r="I2437">
        <f t="shared" si="231"/>
        <v>1</v>
      </c>
      <c r="J2437">
        <f t="shared" si="232"/>
        <v>1</v>
      </c>
      <c r="K2437">
        <f t="shared" si="233"/>
        <v>1</v>
      </c>
    </row>
    <row r="2438" spans="1:11" x14ac:dyDescent="0.3">
      <c r="A2438">
        <v>2437</v>
      </c>
      <c r="B2438" t="s">
        <v>21</v>
      </c>
      <c r="C2438" t="s">
        <v>5893</v>
      </c>
      <c r="D2438">
        <v>100</v>
      </c>
      <c r="E2438">
        <v>0</v>
      </c>
      <c r="F2438">
        <f t="shared" si="228"/>
        <v>1</v>
      </c>
      <c r="G2438">
        <f t="shared" si="229"/>
        <v>0</v>
      </c>
      <c r="H2438">
        <f t="shared" si="230"/>
        <v>1</v>
      </c>
      <c r="I2438">
        <f t="shared" si="231"/>
        <v>1</v>
      </c>
      <c r="J2438">
        <f t="shared" si="232"/>
        <v>1</v>
      </c>
      <c r="K2438">
        <f t="shared" si="233"/>
        <v>1</v>
      </c>
    </row>
    <row r="2439" spans="1:11" x14ac:dyDescent="0.3">
      <c r="A2439">
        <v>2438</v>
      </c>
      <c r="B2439" t="s">
        <v>21</v>
      </c>
      <c r="C2439" t="s">
        <v>5894</v>
      </c>
      <c r="D2439">
        <v>100</v>
      </c>
      <c r="E2439">
        <v>5.7753418533570198</v>
      </c>
      <c r="F2439">
        <f t="shared" si="228"/>
        <v>1</v>
      </c>
      <c r="G2439">
        <f t="shared" si="229"/>
        <v>5.7753418533570198</v>
      </c>
      <c r="H2439">
        <f t="shared" si="230"/>
        <v>1</v>
      </c>
      <c r="I2439">
        <f t="shared" si="231"/>
        <v>1</v>
      </c>
      <c r="J2439">
        <f t="shared" si="232"/>
        <v>1</v>
      </c>
      <c r="K2439">
        <f t="shared" si="233"/>
        <v>0.89079984517821298</v>
      </c>
    </row>
    <row r="2440" spans="1:11" x14ac:dyDescent="0.3">
      <c r="A2440">
        <v>2439</v>
      </c>
      <c r="B2440" t="s">
        <v>21</v>
      </c>
      <c r="C2440" t="s">
        <v>5895</v>
      </c>
      <c r="D2440">
        <v>100</v>
      </c>
      <c r="E2440">
        <v>0</v>
      </c>
      <c r="F2440">
        <f t="shared" si="228"/>
        <v>1</v>
      </c>
      <c r="G2440">
        <f t="shared" si="229"/>
        <v>0</v>
      </c>
      <c r="H2440">
        <f t="shared" si="230"/>
        <v>1</v>
      </c>
      <c r="I2440">
        <f t="shared" si="231"/>
        <v>1</v>
      </c>
      <c r="J2440">
        <f t="shared" si="232"/>
        <v>1</v>
      </c>
      <c r="K2440">
        <f t="shared" si="233"/>
        <v>1</v>
      </c>
    </row>
    <row r="2441" spans="1:11" x14ac:dyDescent="0.3">
      <c r="A2441">
        <v>2440</v>
      </c>
      <c r="B2441" t="s">
        <v>21</v>
      </c>
      <c r="C2441" t="s">
        <v>5896</v>
      </c>
      <c r="D2441">
        <v>100</v>
      </c>
      <c r="E2441">
        <v>0</v>
      </c>
      <c r="F2441">
        <f t="shared" si="228"/>
        <v>1</v>
      </c>
      <c r="G2441">
        <f t="shared" si="229"/>
        <v>0</v>
      </c>
      <c r="H2441">
        <f t="shared" si="230"/>
        <v>1</v>
      </c>
      <c r="I2441">
        <f t="shared" si="231"/>
        <v>1</v>
      </c>
      <c r="J2441">
        <f t="shared" si="232"/>
        <v>1</v>
      </c>
      <c r="K2441">
        <f t="shared" si="233"/>
        <v>1</v>
      </c>
    </row>
    <row r="2442" spans="1:11" x14ac:dyDescent="0.3">
      <c r="A2442">
        <v>2441</v>
      </c>
      <c r="B2442" t="s">
        <v>21</v>
      </c>
      <c r="C2442" t="s">
        <v>5897</v>
      </c>
      <c r="D2442">
        <v>100</v>
      </c>
      <c r="E2442">
        <v>10.595088064970399</v>
      </c>
      <c r="F2442">
        <f t="shared" si="228"/>
        <v>1</v>
      </c>
      <c r="G2442">
        <f t="shared" si="229"/>
        <v>10.595088064970399</v>
      </c>
      <c r="H2442">
        <f t="shared" si="230"/>
        <v>1</v>
      </c>
      <c r="I2442">
        <f t="shared" si="231"/>
        <v>1</v>
      </c>
      <c r="J2442">
        <f t="shared" si="232"/>
        <v>1</v>
      </c>
      <c r="K2442">
        <f t="shared" si="233"/>
        <v>0.80839857808610471</v>
      </c>
    </row>
    <row r="2443" spans="1:11" x14ac:dyDescent="0.3">
      <c r="A2443">
        <v>2442</v>
      </c>
      <c r="B2443" t="s">
        <v>21</v>
      </c>
      <c r="C2443" t="s">
        <v>5898</v>
      </c>
      <c r="D2443">
        <v>100</v>
      </c>
      <c r="E2443">
        <v>109316.633157317</v>
      </c>
      <c r="F2443">
        <f t="shared" si="228"/>
        <v>1</v>
      </c>
      <c r="G2443">
        <f t="shared" si="229"/>
        <v>109316.633157317</v>
      </c>
      <c r="H2443">
        <f t="shared" si="230"/>
        <v>1</v>
      </c>
      <c r="I2443">
        <f t="shared" si="231"/>
        <v>1</v>
      </c>
      <c r="J2443">
        <f t="shared" si="232"/>
        <v>1</v>
      </c>
      <c r="K2443">
        <f t="shared" si="233"/>
        <v>0.99817212434500302</v>
      </c>
    </row>
    <row r="2444" spans="1:11" x14ac:dyDescent="0.3">
      <c r="A2444">
        <v>2443</v>
      </c>
      <c r="B2444" t="s">
        <v>21</v>
      </c>
      <c r="C2444" t="s">
        <v>5899</v>
      </c>
      <c r="D2444">
        <v>100</v>
      </c>
      <c r="E2444">
        <v>609.29856552916499</v>
      </c>
      <c r="F2444">
        <f t="shared" si="228"/>
        <v>1</v>
      </c>
      <c r="G2444">
        <f t="shared" si="229"/>
        <v>609.29856552916499</v>
      </c>
      <c r="H2444">
        <f t="shared" si="230"/>
        <v>1</v>
      </c>
      <c r="I2444">
        <f t="shared" si="231"/>
        <v>1</v>
      </c>
      <c r="J2444">
        <f t="shared" si="232"/>
        <v>1</v>
      </c>
      <c r="K2444">
        <f t="shared" si="233"/>
        <v>0.71803129215298489</v>
      </c>
    </row>
    <row r="2445" spans="1:11" x14ac:dyDescent="0.3">
      <c r="A2445">
        <v>2444</v>
      </c>
      <c r="B2445" t="s">
        <v>21</v>
      </c>
      <c r="C2445" t="s">
        <v>2913</v>
      </c>
      <c r="D2445">
        <v>100</v>
      </c>
      <c r="E2445">
        <v>45.2401778512966</v>
      </c>
      <c r="F2445">
        <f t="shared" si="228"/>
        <v>1</v>
      </c>
      <c r="G2445">
        <f t="shared" si="229"/>
        <v>45.2401778512966</v>
      </c>
      <c r="H2445">
        <f t="shared" si="230"/>
        <v>1</v>
      </c>
      <c r="I2445">
        <f t="shared" si="231"/>
        <v>1</v>
      </c>
      <c r="J2445">
        <f t="shared" si="232"/>
        <v>1</v>
      </c>
      <c r="K2445">
        <f t="shared" si="233"/>
        <v>0.37702943468417505</v>
      </c>
    </row>
    <row r="2446" spans="1:11" x14ac:dyDescent="0.3">
      <c r="A2446">
        <v>2445</v>
      </c>
      <c r="B2446" t="s">
        <v>21</v>
      </c>
      <c r="C2446" t="s">
        <v>5900</v>
      </c>
      <c r="D2446">
        <v>100</v>
      </c>
      <c r="E2446">
        <v>0</v>
      </c>
      <c r="F2446">
        <f t="shared" si="228"/>
        <v>1</v>
      </c>
      <c r="G2446">
        <f t="shared" si="229"/>
        <v>0</v>
      </c>
      <c r="H2446">
        <f t="shared" si="230"/>
        <v>1</v>
      </c>
      <c r="I2446">
        <f t="shared" si="231"/>
        <v>1</v>
      </c>
      <c r="J2446">
        <f t="shared" si="232"/>
        <v>1</v>
      </c>
      <c r="K2446">
        <f t="shared" si="233"/>
        <v>1</v>
      </c>
    </row>
    <row r="2447" spans="1:11" x14ac:dyDescent="0.3">
      <c r="A2447">
        <v>2446</v>
      </c>
      <c r="B2447" t="s">
        <v>21</v>
      </c>
      <c r="C2447" t="s">
        <v>5901</v>
      </c>
      <c r="D2447">
        <v>100</v>
      </c>
      <c r="E2447">
        <v>0</v>
      </c>
      <c r="F2447">
        <f t="shared" si="228"/>
        <v>1</v>
      </c>
      <c r="G2447">
        <f t="shared" si="229"/>
        <v>0</v>
      </c>
      <c r="H2447">
        <f t="shared" si="230"/>
        <v>1</v>
      </c>
      <c r="I2447">
        <f t="shared" si="231"/>
        <v>1</v>
      </c>
      <c r="J2447">
        <f t="shared" si="232"/>
        <v>1</v>
      </c>
      <c r="K2447">
        <f t="shared" si="233"/>
        <v>1</v>
      </c>
    </row>
    <row r="2448" spans="1:11" x14ac:dyDescent="0.3">
      <c r="A2448">
        <v>2447</v>
      </c>
      <c r="B2448" t="s">
        <v>21</v>
      </c>
      <c r="C2448" t="s">
        <v>5902</v>
      </c>
      <c r="D2448">
        <v>100</v>
      </c>
      <c r="E2448">
        <v>0</v>
      </c>
      <c r="F2448">
        <f t="shared" si="228"/>
        <v>1</v>
      </c>
      <c r="G2448">
        <f t="shared" si="229"/>
        <v>0</v>
      </c>
      <c r="H2448">
        <f t="shared" si="230"/>
        <v>1</v>
      </c>
      <c r="I2448">
        <f t="shared" si="231"/>
        <v>1</v>
      </c>
      <c r="J2448">
        <f t="shared" si="232"/>
        <v>1</v>
      </c>
      <c r="K2448">
        <f t="shared" si="233"/>
        <v>1</v>
      </c>
    </row>
    <row r="2449" spans="1:11" x14ac:dyDescent="0.3">
      <c r="A2449">
        <v>2448</v>
      </c>
      <c r="B2449" t="s">
        <v>21</v>
      </c>
      <c r="C2449" t="s">
        <v>5903</v>
      </c>
      <c r="D2449">
        <v>100</v>
      </c>
      <c r="E2449">
        <v>0</v>
      </c>
      <c r="F2449">
        <f t="shared" si="228"/>
        <v>1</v>
      </c>
      <c r="G2449">
        <f t="shared" si="229"/>
        <v>0</v>
      </c>
      <c r="H2449">
        <f t="shared" si="230"/>
        <v>1</v>
      </c>
      <c r="I2449">
        <f t="shared" si="231"/>
        <v>1</v>
      </c>
      <c r="J2449">
        <f t="shared" si="232"/>
        <v>1</v>
      </c>
      <c r="K2449">
        <f t="shared" si="233"/>
        <v>1</v>
      </c>
    </row>
    <row r="2450" spans="1:11" x14ac:dyDescent="0.3">
      <c r="A2450">
        <v>2449</v>
      </c>
      <c r="B2450" t="s">
        <v>21</v>
      </c>
      <c r="C2450" t="s">
        <v>5904</v>
      </c>
      <c r="D2450">
        <v>100</v>
      </c>
      <c r="E2450">
        <v>0</v>
      </c>
      <c r="F2450">
        <f t="shared" si="228"/>
        <v>1</v>
      </c>
      <c r="G2450">
        <f t="shared" si="229"/>
        <v>0</v>
      </c>
      <c r="H2450">
        <f t="shared" si="230"/>
        <v>1</v>
      </c>
      <c r="I2450">
        <f t="shared" si="231"/>
        <v>2</v>
      </c>
      <c r="J2450">
        <f t="shared" si="232"/>
        <v>0.5</v>
      </c>
      <c r="K2450">
        <f t="shared" si="233"/>
        <v>1</v>
      </c>
    </row>
    <row r="2451" spans="1:11" x14ac:dyDescent="0.3">
      <c r="A2451">
        <v>2450</v>
      </c>
      <c r="B2451" t="s">
        <v>21</v>
      </c>
      <c r="C2451" t="s">
        <v>5904</v>
      </c>
      <c r="D2451">
        <v>100</v>
      </c>
      <c r="E2451">
        <v>0</v>
      </c>
      <c r="F2451">
        <f t="shared" si="228"/>
        <v>1</v>
      </c>
      <c r="G2451">
        <f t="shared" si="229"/>
        <v>0</v>
      </c>
      <c r="H2451">
        <f t="shared" si="230"/>
        <v>1</v>
      </c>
      <c r="I2451">
        <f t="shared" si="231"/>
        <v>2</v>
      </c>
      <c r="J2451">
        <f t="shared" si="232"/>
        <v>0.5</v>
      </c>
      <c r="K2451">
        <f t="shared" si="233"/>
        <v>1</v>
      </c>
    </row>
    <row r="2452" spans="1:11" x14ac:dyDescent="0.3">
      <c r="A2452">
        <v>2451</v>
      </c>
      <c r="B2452" t="s">
        <v>21</v>
      </c>
      <c r="C2452" t="s">
        <v>5905</v>
      </c>
      <c r="D2452">
        <v>100</v>
      </c>
      <c r="E2452">
        <v>0</v>
      </c>
      <c r="F2452">
        <f t="shared" si="228"/>
        <v>1</v>
      </c>
      <c r="G2452">
        <f t="shared" si="229"/>
        <v>0</v>
      </c>
      <c r="H2452">
        <f t="shared" si="230"/>
        <v>1</v>
      </c>
      <c r="I2452">
        <f t="shared" si="231"/>
        <v>1</v>
      </c>
      <c r="J2452">
        <f t="shared" si="232"/>
        <v>1</v>
      </c>
      <c r="K2452">
        <f t="shared" si="233"/>
        <v>1</v>
      </c>
    </row>
    <row r="2453" spans="1:11" x14ac:dyDescent="0.3">
      <c r="A2453">
        <v>2452</v>
      </c>
      <c r="B2453" t="s">
        <v>21</v>
      </c>
      <c r="C2453" t="s">
        <v>5906</v>
      </c>
      <c r="D2453">
        <v>100</v>
      </c>
      <c r="E2453">
        <v>0</v>
      </c>
      <c r="F2453">
        <f t="shared" si="228"/>
        <v>1</v>
      </c>
      <c r="G2453">
        <f t="shared" si="229"/>
        <v>0</v>
      </c>
      <c r="H2453">
        <f t="shared" si="230"/>
        <v>1</v>
      </c>
      <c r="I2453">
        <f t="shared" si="231"/>
        <v>1</v>
      </c>
      <c r="J2453">
        <f t="shared" si="232"/>
        <v>1</v>
      </c>
      <c r="K2453">
        <f t="shared" si="233"/>
        <v>1</v>
      </c>
    </row>
    <row r="2454" spans="1:11" x14ac:dyDescent="0.3">
      <c r="A2454">
        <v>2453</v>
      </c>
      <c r="B2454" t="s">
        <v>21</v>
      </c>
      <c r="C2454" t="s">
        <v>5907</v>
      </c>
      <c r="D2454">
        <v>100</v>
      </c>
      <c r="E2454">
        <v>0</v>
      </c>
      <c r="F2454">
        <f t="shared" si="228"/>
        <v>1</v>
      </c>
      <c r="G2454">
        <f t="shared" si="229"/>
        <v>0</v>
      </c>
      <c r="H2454">
        <f t="shared" si="230"/>
        <v>1</v>
      </c>
      <c r="I2454">
        <f t="shared" si="231"/>
        <v>1</v>
      </c>
      <c r="J2454">
        <f t="shared" si="232"/>
        <v>1</v>
      </c>
      <c r="K2454">
        <f t="shared" si="233"/>
        <v>1</v>
      </c>
    </row>
    <row r="2455" spans="1:11" x14ac:dyDescent="0.3">
      <c r="A2455">
        <v>2454</v>
      </c>
      <c r="B2455" t="s">
        <v>21</v>
      </c>
      <c r="C2455" t="s">
        <v>5908</v>
      </c>
      <c r="D2455">
        <v>100</v>
      </c>
      <c r="E2455">
        <v>5.7753418533570198</v>
      </c>
      <c r="F2455">
        <f t="shared" si="228"/>
        <v>1</v>
      </c>
      <c r="G2455">
        <f t="shared" si="229"/>
        <v>5.7753418533570198</v>
      </c>
      <c r="H2455">
        <f t="shared" si="230"/>
        <v>1</v>
      </c>
      <c r="I2455">
        <f t="shared" si="231"/>
        <v>1</v>
      </c>
      <c r="J2455">
        <f t="shared" si="232"/>
        <v>1</v>
      </c>
      <c r="K2455">
        <f t="shared" si="233"/>
        <v>0.89079984517821298</v>
      </c>
    </row>
    <row r="2456" spans="1:11" x14ac:dyDescent="0.3">
      <c r="A2456">
        <v>2455</v>
      </c>
      <c r="B2456" t="s">
        <v>21</v>
      </c>
      <c r="C2456" t="s">
        <v>5909</v>
      </c>
      <c r="D2456">
        <v>100</v>
      </c>
      <c r="E2456">
        <v>122.57154359037899</v>
      </c>
      <c r="F2456">
        <f t="shared" si="228"/>
        <v>1</v>
      </c>
      <c r="G2456">
        <f t="shared" si="229"/>
        <v>122.57154359037899</v>
      </c>
      <c r="H2456">
        <f t="shared" si="230"/>
        <v>1</v>
      </c>
      <c r="I2456">
        <f t="shared" si="231"/>
        <v>1</v>
      </c>
      <c r="J2456">
        <f t="shared" si="232"/>
        <v>1</v>
      </c>
      <c r="K2456">
        <f t="shared" si="233"/>
        <v>0.10141253111817249</v>
      </c>
    </row>
    <row r="2457" spans="1:11" x14ac:dyDescent="0.3">
      <c r="A2457">
        <v>2456</v>
      </c>
      <c r="B2457" t="s">
        <v>21</v>
      </c>
      <c r="C2457" t="s">
        <v>5910</v>
      </c>
      <c r="D2457">
        <v>100</v>
      </c>
      <c r="E2457">
        <v>20.213696486749601</v>
      </c>
      <c r="F2457">
        <f t="shared" si="228"/>
        <v>1</v>
      </c>
      <c r="G2457">
        <f t="shared" si="229"/>
        <v>20.213696486749601</v>
      </c>
      <c r="H2457">
        <f t="shared" si="230"/>
        <v>1</v>
      </c>
      <c r="I2457">
        <f t="shared" si="231"/>
        <v>1</v>
      </c>
      <c r="J2457">
        <f t="shared" si="232"/>
        <v>1</v>
      </c>
      <c r="K2457">
        <f t="shared" si="233"/>
        <v>0.6637039359491349</v>
      </c>
    </row>
    <row r="2458" spans="1:11" x14ac:dyDescent="0.3">
      <c r="A2458">
        <v>2457</v>
      </c>
      <c r="B2458" t="s">
        <v>21</v>
      </c>
      <c r="C2458" t="s">
        <v>5911</v>
      </c>
      <c r="D2458">
        <v>100</v>
      </c>
      <c r="E2458">
        <v>10817.215291337699</v>
      </c>
      <c r="F2458">
        <f t="shared" si="228"/>
        <v>1</v>
      </c>
      <c r="G2458">
        <f t="shared" si="229"/>
        <v>10817.215291337699</v>
      </c>
      <c r="H2458">
        <f t="shared" si="230"/>
        <v>1</v>
      </c>
      <c r="I2458">
        <f t="shared" si="231"/>
        <v>1</v>
      </c>
      <c r="J2458">
        <f t="shared" si="232"/>
        <v>1</v>
      </c>
      <c r="K2458">
        <f t="shared" si="233"/>
        <v>0.98168030998173217</v>
      </c>
    </row>
    <row r="2459" spans="1:11" x14ac:dyDescent="0.3">
      <c r="A2459">
        <v>2458</v>
      </c>
      <c r="B2459" t="s">
        <v>21</v>
      </c>
      <c r="C2459" t="s">
        <v>5912</v>
      </c>
      <c r="D2459">
        <v>100</v>
      </c>
      <c r="E2459">
        <v>2286.0728169538202</v>
      </c>
      <c r="F2459">
        <f t="shared" si="228"/>
        <v>1</v>
      </c>
      <c r="G2459">
        <f t="shared" si="229"/>
        <v>2286.0728169538202</v>
      </c>
      <c r="H2459">
        <f t="shared" si="230"/>
        <v>1</v>
      </c>
      <c r="I2459">
        <f t="shared" si="231"/>
        <v>1</v>
      </c>
      <c r="J2459">
        <f t="shared" si="232"/>
        <v>1</v>
      </c>
      <c r="K2459">
        <f t="shared" si="233"/>
        <v>0.91618026131518904</v>
      </c>
    </row>
    <row r="2460" spans="1:11" x14ac:dyDescent="0.3">
      <c r="A2460">
        <v>2459</v>
      </c>
      <c r="B2460" t="s">
        <v>21</v>
      </c>
      <c r="C2460" t="s">
        <v>21</v>
      </c>
      <c r="D2460">
        <v>100</v>
      </c>
      <c r="E2460">
        <v>1389245.279476126</v>
      </c>
      <c r="F2460">
        <f t="shared" si="228"/>
        <v>1</v>
      </c>
      <c r="G2460">
        <f t="shared" si="229"/>
        <v>1389245.279476126</v>
      </c>
      <c r="H2460">
        <f t="shared" si="230"/>
        <v>1</v>
      </c>
      <c r="I2460">
        <f t="shared" si="231"/>
        <v>1</v>
      </c>
      <c r="J2460">
        <f t="shared" si="232"/>
        <v>1</v>
      </c>
      <c r="K2460">
        <f t="shared" si="233"/>
        <v>0.99985604730303224</v>
      </c>
    </row>
    <row r="2461" spans="1:11" x14ac:dyDescent="0.3">
      <c r="A2461">
        <v>2460</v>
      </c>
      <c r="B2461" t="s">
        <v>21</v>
      </c>
      <c r="C2461" t="s">
        <v>5913</v>
      </c>
      <c r="D2461">
        <v>100</v>
      </c>
      <c r="E2461">
        <v>0</v>
      </c>
      <c r="F2461">
        <f t="shared" si="228"/>
        <v>1</v>
      </c>
      <c r="G2461">
        <f t="shared" si="229"/>
        <v>0</v>
      </c>
      <c r="H2461">
        <f t="shared" si="230"/>
        <v>1</v>
      </c>
      <c r="I2461">
        <f t="shared" si="231"/>
        <v>1</v>
      </c>
      <c r="J2461">
        <f t="shared" si="232"/>
        <v>1</v>
      </c>
      <c r="K2461">
        <f t="shared" si="233"/>
        <v>1</v>
      </c>
    </row>
    <row r="2462" spans="1:11" x14ac:dyDescent="0.3">
      <c r="A2462">
        <v>2461</v>
      </c>
      <c r="B2462" t="s">
        <v>21</v>
      </c>
      <c r="C2462" t="s">
        <v>5914</v>
      </c>
      <c r="D2462">
        <v>100</v>
      </c>
      <c r="E2462">
        <v>0</v>
      </c>
      <c r="F2462">
        <f t="shared" si="228"/>
        <v>1</v>
      </c>
      <c r="G2462">
        <f t="shared" si="229"/>
        <v>0</v>
      </c>
      <c r="H2462">
        <f t="shared" si="230"/>
        <v>1</v>
      </c>
      <c r="I2462">
        <f t="shared" si="231"/>
        <v>1</v>
      </c>
      <c r="J2462">
        <f t="shared" si="232"/>
        <v>1</v>
      </c>
      <c r="K2462">
        <f t="shared" si="233"/>
        <v>1</v>
      </c>
    </row>
    <row r="2463" spans="1:11" x14ac:dyDescent="0.3">
      <c r="A2463">
        <v>2462</v>
      </c>
      <c r="B2463" t="s">
        <v>21</v>
      </c>
      <c r="C2463" t="s">
        <v>5915</v>
      </c>
      <c r="D2463">
        <v>100</v>
      </c>
      <c r="E2463">
        <v>0</v>
      </c>
      <c r="F2463">
        <f t="shared" si="228"/>
        <v>1</v>
      </c>
      <c r="G2463">
        <f t="shared" si="229"/>
        <v>0</v>
      </c>
      <c r="H2463">
        <f t="shared" si="230"/>
        <v>1</v>
      </c>
      <c r="I2463">
        <f t="shared" si="231"/>
        <v>1</v>
      </c>
      <c r="J2463">
        <f t="shared" si="232"/>
        <v>1</v>
      </c>
      <c r="K2463">
        <f t="shared" si="233"/>
        <v>1</v>
      </c>
    </row>
    <row r="2464" spans="1:11" x14ac:dyDescent="0.3">
      <c r="A2464">
        <v>2463</v>
      </c>
      <c r="B2464" t="s">
        <v>21</v>
      </c>
      <c r="C2464" t="s">
        <v>5916</v>
      </c>
      <c r="D2464">
        <v>100</v>
      </c>
      <c r="E2464">
        <v>0</v>
      </c>
      <c r="F2464">
        <f t="shared" si="228"/>
        <v>1</v>
      </c>
      <c r="G2464">
        <f t="shared" si="229"/>
        <v>0</v>
      </c>
      <c r="H2464">
        <f t="shared" si="230"/>
        <v>1</v>
      </c>
      <c r="I2464">
        <f t="shared" si="231"/>
        <v>1</v>
      </c>
      <c r="J2464">
        <f t="shared" si="232"/>
        <v>1</v>
      </c>
      <c r="K2464">
        <f t="shared" si="233"/>
        <v>1</v>
      </c>
    </row>
    <row r="2465" spans="1:11" x14ac:dyDescent="0.3">
      <c r="A2465">
        <v>2464</v>
      </c>
      <c r="B2465" t="s">
        <v>21</v>
      </c>
      <c r="C2465" t="s">
        <v>5917</v>
      </c>
      <c r="D2465">
        <v>100</v>
      </c>
      <c r="E2465">
        <v>266.57823484680898</v>
      </c>
      <c r="F2465">
        <f t="shared" si="228"/>
        <v>1</v>
      </c>
      <c r="G2465">
        <f t="shared" si="229"/>
        <v>266.57823484680898</v>
      </c>
      <c r="H2465">
        <f t="shared" si="230"/>
        <v>1</v>
      </c>
      <c r="I2465">
        <f t="shared" si="231"/>
        <v>1</v>
      </c>
      <c r="J2465">
        <f t="shared" si="232"/>
        <v>1</v>
      </c>
      <c r="K2465">
        <f t="shared" si="233"/>
        <v>0.45441387134296479</v>
      </c>
    </row>
    <row r="2466" spans="1:11" x14ac:dyDescent="0.3">
      <c r="A2466">
        <v>2465</v>
      </c>
      <c r="B2466" t="s">
        <v>21</v>
      </c>
      <c r="C2466" t="s">
        <v>820</v>
      </c>
      <c r="D2466">
        <v>100</v>
      </c>
      <c r="E2466">
        <v>5573.2048884895203</v>
      </c>
      <c r="F2466">
        <f t="shared" si="228"/>
        <v>1</v>
      </c>
      <c r="G2466">
        <f t="shared" si="229"/>
        <v>5573.2048884895203</v>
      </c>
      <c r="H2466">
        <f t="shared" si="230"/>
        <v>1</v>
      </c>
      <c r="I2466">
        <f t="shared" si="231"/>
        <v>1</v>
      </c>
      <c r="J2466">
        <f t="shared" si="232"/>
        <v>1</v>
      </c>
      <c r="K2466">
        <f t="shared" si="233"/>
        <v>0.9647465579101886</v>
      </c>
    </row>
    <row r="2467" spans="1:11" x14ac:dyDescent="0.3">
      <c r="A2467">
        <v>2466</v>
      </c>
      <c r="B2467" t="s">
        <v>21</v>
      </c>
      <c r="C2467" t="s">
        <v>5918</v>
      </c>
      <c r="D2467">
        <v>100</v>
      </c>
      <c r="E2467">
        <v>0</v>
      </c>
      <c r="F2467">
        <f t="shared" si="228"/>
        <v>1</v>
      </c>
      <c r="G2467">
        <f t="shared" si="229"/>
        <v>0</v>
      </c>
      <c r="H2467">
        <f t="shared" si="230"/>
        <v>1</v>
      </c>
      <c r="I2467">
        <f t="shared" si="231"/>
        <v>1</v>
      </c>
      <c r="J2467">
        <f t="shared" si="232"/>
        <v>1</v>
      </c>
      <c r="K2467">
        <f t="shared" si="233"/>
        <v>1</v>
      </c>
    </row>
    <row r="2468" spans="1:11" x14ac:dyDescent="0.3">
      <c r="A2468">
        <v>2467</v>
      </c>
      <c r="B2468" t="s">
        <v>21</v>
      </c>
      <c r="C2468" t="s">
        <v>413</v>
      </c>
      <c r="D2468">
        <v>100</v>
      </c>
      <c r="E2468">
        <v>21564.163923459499</v>
      </c>
      <c r="F2468">
        <f t="shared" si="228"/>
        <v>1</v>
      </c>
      <c r="G2468">
        <f t="shared" si="229"/>
        <v>21564.163923459499</v>
      </c>
      <c r="H2468">
        <f t="shared" si="230"/>
        <v>1</v>
      </c>
      <c r="I2468">
        <f t="shared" si="231"/>
        <v>1</v>
      </c>
      <c r="J2468">
        <f t="shared" si="232"/>
        <v>1</v>
      </c>
      <c r="K2468">
        <f t="shared" si="233"/>
        <v>0.99076816438859083</v>
      </c>
    </row>
    <row r="2469" spans="1:11" x14ac:dyDescent="0.3">
      <c r="A2469">
        <v>2468</v>
      </c>
      <c r="B2469" t="s">
        <v>21</v>
      </c>
      <c r="C2469" t="s">
        <v>5919</v>
      </c>
      <c r="D2469">
        <v>100</v>
      </c>
      <c r="E2469">
        <v>0</v>
      </c>
      <c r="F2469">
        <f t="shared" si="228"/>
        <v>1</v>
      </c>
      <c r="G2469">
        <f t="shared" si="229"/>
        <v>0</v>
      </c>
      <c r="H2469">
        <f t="shared" si="230"/>
        <v>1</v>
      </c>
      <c r="I2469">
        <f t="shared" si="231"/>
        <v>1</v>
      </c>
      <c r="J2469">
        <f t="shared" si="232"/>
        <v>1</v>
      </c>
      <c r="K2469">
        <f t="shared" si="233"/>
        <v>1</v>
      </c>
    </row>
    <row r="2470" spans="1:11" x14ac:dyDescent="0.3">
      <c r="A2470">
        <v>2469</v>
      </c>
      <c r="B2470" t="s">
        <v>21</v>
      </c>
      <c r="C2470" t="s">
        <v>3128</v>
      </c>
      <c r="D2470">
        <v>100</v>
      </c>
      <c r="E2470">
        <v>38290.516487756999</v>
      </c>
      <c r="F2470">
        <f t="shared" si="228"/>
        <v>1</v>
      </c>
      <c r="G2470">
        <f t="shared" si="229"/>
        <v>38290.516487756999</v>
      </c>
      <c r="H2470">
        <f t="shared" si="230"/>
        <v>1</v>
      </c>
      <c r="I2470">
        <f t="shared" si="231"/>
        <v>1</v>
      </c>
      <c r="J2470">
        <f t="shared" si="232"/>
        <v>1</v>
      </c>
      <c r="K2470">
        <f t="shared" si="233"/>
        <v>0.99479038006524911</v>
      </c>
    </row>
    <row r="2471" spans="1:11" x14ac:dyDescent="0.3">
      <c r="A2471">
        <v>2470</v>
      </c>
      <c r="B2471" t="s">
        <v>21</v>
      </c>
      <c r="C2471" t="s">
        <v>5920</v>
      </c>
      <c r="D2471">
        <v>100</v>
      </c>
      <c r="E2471">
        <v>0</v>
      </c>
      <c r="F2471">
        <f t="shared" si="228"/>
        <v>1</v>
      </c>
      <c r="G2471">
        <f t="shared" si="229"/>
        <v>0</v>
      </c>
      <c r="H2471">
        <f t="shared" si="230"/>
        <v>1</v>
      </c>
      <c r="I2471">
        <f t="shared" si="231"/>
        <v>1</v>
      </c>
      <c r="J2471">
        <f t="shared" si="232"/>
        <v>1</v>
      </c>
      <c r="K2471">
        <f t="shared" si="233"/>
        <v>1</v>
      </c>
    </row>
    <row r="2472" spans="1:11" x14ac:dyDescent="0.3">
      <c r="A2472">
        <v>2471</v>
      </c>
      <c r="B2472" t="s">
        <v>21</v>
      </c>
      <c r="C2472" t="s">
        <v>5921</v>
      </c>
      <c r="D2472">
        <v>100</v>
      </c>
      <c r="E2472">
        <v>1887.7819582161401</v>
      </c>
      <c r="F2472">
        <f t="shared" si="228"/>
        <v>1</v>
      </c>
      <c r="G2472">
        <f t="shared" si="229"/>
        <v>1887.7819582161401</v>
      </c>
      <c r="H2472">
        <f t="shared" si="230"/>
        <v>1</v>
      </c>
      <c r="I2472">
        <f t="shared" si="231"/>
        <v>1</v>
      </c>
      <c r="J2472">
        <f t="shared" si="232"/>
        <v>1</v>
      </c>
      <c r="K2472">
        <f t="shared" si="233"/>
        <v>0.89938534295809669</v>
      </c>
    </row>
    <row r="2473" spans="1:11" x14ac:dyDescent="0.3">
      <c r="A2473">
        <v>2472</v>
      </c>
      <c r="B2473" t="s">
        <v>21</v>
      </c>
      <c r="C2473" t="s">
        <v>5922</v>
      </c>
      <c r="D2473">
        <v>100</v>
      </c>
      <c r="E2473">
        <v>175.18536955183001</v>
      </c>
      <c r="F2473">
        <f t="shared" si="228"/>
        <v>1</v>
      </c>
      <c r="G2473">
        <f t="shared" si="229"/>
        <v>175.18536955183001</v>
      </c>
      <c r="H2473">
        <f t="shared" si="230"/>
        <v>1</v>
      </c>
      <c r="I2473">
        <f t="shared" si="231"/>
        <v>1</v>
      </c>
      <c r="J2473">
        <f t="shared" si="232"/>
        <v>1</v>
      </c>
      <c r="K2473">
        <f t="shared" si="233"/>
        <v>0.27321717602312123</v>
      </c>
    </row>
    <row r="2474" spans="1:11" x14ac:dyDescent="0.3">
      <c r="A2474">
        <v>2473</v>
      </c>
      <c r="B2474" t="s">
        <v>21</v>
      </c>
      <c r="C2474" t="s">
        <v>5923</v>
      </c>
      <c r="D2474">
        <v>100</v>
      </c>
      <c r="E2474">
        <v>0</v>
      </c>
      <c r="F2474">
        <f t="shared" si="228"/>
        <v>1</v>
      </c>
      <c r="G2474">
        <f t="shared" si="229"/>
        <v>0</v>
      </c>
      <c r="H2474">
        <f t="shared" si="230"/>
        <v>1</v>
      </c>
      <c r="I2474">
        <f t="shared" si="231"/>
        <v>1</v>
      </c>
      <c r="J2474">
        <f t="shared" si="232"/>
        <v>1</v>
      </c>
      <c r="K2474">
        <f t="shared" si="233"/>
        <v>1</v>
      </c>
    </row>
    <row r="2475" spans="1:11" x14ac:dyDescent="0.3">
      <c r="A2475">
        <v>2474</v>
      </c>
      <c r="B2475" t="s">
        <v>21</v>
      </c>
      <c r="C2475" t="s">
        <v>5924</v>
      </c>
      <c r="D2475">
        <v>100</v>
      </c>
      <c r="E2475">
        <v>174.22281257627</v>
      </c>
      <c r="F2475">
        <f t="shared" si="228"/>
        <v>1</v>
      </c>
      <c r="G2475">
        <f t="shared" si="229"/>
        <v>174.22281257627</v>
      </c>
      <c r="H2475">
        <f t="shared" si="230"/>
        <v>1</v>
      </c>
      <c r="I2475">
        <f t="shared" si="231"/>
        <v>1</v>
      </c>
      <c r="J2475">
        <f t="shared" si="232"/>
        <v>1</v>
      </c>
      <c r="K2475">
        <f t="shared" si="233"/>
        <v>0.27066607580514945</v>
      </c>
    </row>
    <row r="2476" spans="1:11" x14ac:dyDescent="0.3">
      <c r="A2476">
        <v>2475</v>
      </c>
      <c r="B2476" t="s">
        <v>21</v>
      </c>
      <c r="C2476" t="s">
        <v>5925</v>
      </c>
      <c r="D2476">
        <v>100</v>
      </c>
      <c r="E2476">
        <v>0</v>
      </c>
      <c r="F2476">
        <f t="shared" si="228"/>
        <v>1</v>
      </c>
      <c r="G2476">
        <f t="shared" si="229"/>
        <v>0</v>
      </c>
      <c r="H2476">
        <f t="shared" si="230"/>
        <v>1</v>
      </c>
      <c r="I2476">
        <f t="shared" si="231"/>
        <v>1</v>
      </c>
      <c r="J2476">
        <f t="shared" si="232"/>
        <v>1</v>
      </c>
      <c r="K2476">
        <f t="shared" si="233"/>
        <v>1</v>
      </c>
    </row>
    <row r="2477" spans="1:11" x14ac:dyDescent="0.3">
      <c r="A2477">
        <v>2476</v>
      </c>
      <c r="B2477" t="s">
        <v>21</v>
      </c>
      <c r="C2477" t="s">
        <v>5926</v>
      </c>
      <c r="D2477">
        <v>100</v>
      </c>
      <c r="E2477">
        <v>0</v>
      </c>
      <c r="F2477">
        <f t="shared" si="228"/>
        <v>1</v>
      </c>
      <c r="G2477">
        <f t="shared" si="229"/>
        <v>0</v>
      </c>
      <c r="H2477">
        <f t="shared" si="230"/>
        <v>1</v>
      </c>
      <c r="I2477">
        <f t="shared" si="231"/>
        <v>1</v>
      </c>
      <c r="J2477">
        <f t="shared" si="232"/>
        <v>1</v>
      </c>
      <c r="K2477">
        <f t="shared" si="233"/>
        <v>1</v>
      </c>
    </row>
    <row r="2478" spans="1:11" x14ac:dyDescent="0.3">
      <c r="A2478">
        <v>2477</v>
      </c>
      <c r="B2478" t="s">
        <v>21</v>
      </c>
      <c r="C2478" t="s">
        <v>5927</v>
      </c>
      <c r="D2478">
        <v>100</v>
      </c>
      <c r="E2478">
        <v>0</v>
      </c>
      <c r="F2478">
        <f t="shared" si="228"/>
        <v>1</v>
      </c>
      <c r="G2478">
        <f t="shared" si="229"/>
        <v>0</v>
      </c>
      <c r="H2478">
        <f t="shared" si="230"/>
        <v>1</v>
      </c>
      <c r="I2478">
        <f t="shared" si="231"/>
        <v>1</v>
      </c>
      <c r="J2478">
        <f t="shared" si="232"/>
        <v>1</v>
      </c>
      <c r="K2478">
        <f t="shared" si="233"/>
        <v>1</v>
      </c>
    </row>
    <row r="2479" spans="1:11" x14ac:dyDescent="0.3">
      <c r="A2479">
        <v>2478</v>
      </c>
      <c r="B2479" t="s">
        <v>21</v>
      </c>
      <c r="C2479" t="s">
        <v>5928</v>
      </c>
      <c r="D2479">
        <v>100</v>
      </c>
      <c r="E2479">
        <v>0</v>
      </c>
      <c r="F2479">
        <f t="shared" si="228"/>
        <v>1</v>
      </c>
      <c r="G2479">
        <f t="shared" si="229"/>
        <v>0</v>
      </c>
      <c r="H2479">
        <f t="shared" si="230"/>
        <v>1</v>
      </c>
      <c r="I2479">
        <f t="shared" si="231"/>
        <v>1</v>
      </c>
      <c r="J2479">
        <f t="shared" si="232"/>
        <v>1</v>
      </c>
      <c r="K2479">
        <f t="shared" si="233"/>
        <v>1</v>
      </c>
    </row>
    <row r="2480" spans="1:11" x14ac:dyDescent="0.3">
      <c r="A2480">
        <v>2479</v>
      </c>
      <c r="B2480" t="s">
        <v>21</v>
      </c>
      <c r="C2480" t="s">
        <v>5929</v>
      </c>
      <c r="D2480">
        <v>100</v>
      </c>
      <c r="E2480">
        <v>0.96255697555950304</v>
      </c>
      <c r="F2480">
        <f t="shared" si="228"/>
        <v>1</v>
      </c>
      <c r="G2480">
        <f t="shared" si="229"/>
        <v>0.96255697555950304</v>
      </c>
      <c r="H2480">
        <f t="shared" si="230"/>
        <v>1</v>
      </c>
      <c r="I2480">
        <f t="shared" si="231"/>
        <v>1</v>
      </c>
      <c r="J2480">
        <f t="shared" si="232"/>
        <v>1</v>
      </c>
      <c r="K2480">
        <f t="shared" si="233"/>
        <v>0.98093239703125745</v>
      </c>
    </row>
    <row r="2481" spans="1:11" x14ac:dyDescent="0.3">
      <c r="A2481">
        <v>2480</v>
      </c>
      <c r="B2481" t="s">
        <v>21</v>
      </c>
      <c r="C2481" t="s">
        <v>5930</v>
      </c>
      <c r="D2481">
        <v>100</v>
      </c>
      <c r="E2481">
        <v>1.9251139511190101</v>
      </c>
      <c r="F2481">
        <f t="shared" si="228"/>
        <v>1</v>
      </c>
      <c r="G2481">
        <f t="shared" si="229"/>
        <v>1.9251139511190101</v>
      </c>
      <c r="H2481">
        <f t="shared" si="230"/>
        <v>1</v>
      </c>
      <c r="I2481">
        <f t="shared" si="231"/>
        <v>1</v>
      </c>
      <c r="J2481">
        <f t="shared" si="232"/>
        <v>1</v>
      </c>
      <c r="K2481">
        <f t="shared" si="233"/>
        <v>0.9622249340424136</v>
      </c>
    </row>
    <row r="2482" spans="1:11" x14ac:dyDescent="0.3">
      <c r="A2482">
        <v>2481</v>
      </c>
      <c r="B2482" t="s">
        <v>21</v>
      </c>
      <c r="C2482" t="s">
        <v>5931</v>
      </c>
      <c r="D2482">
        <v>100</v>
      </c>
      <c r="E2482">
        <v>0</v>
      </c>
      <c r="F2482">
        <f t="shared" si="228"/>
        <v>1</v>
      </c>
      <c r="G2482">
        <f t="shared" si="229"/>
        <v>0</v>
      </c>
      <c r="H2482">
        <f t="shared" si="230"/>
        <v>1</v>
      </c>
      <c r="I2482">
        <f t="shared" si="231"/>
        <v>1</v>
      </c>
      <c r="J2482">
        <f t="shared" si="232"/>
        <v>1</v>
      </c>
      <c r="K2482">
        <f t="shared" si="233"/>
        <v>1</v>
      </c>
    </row>
    <row r="2483" spans="1:11" x14ac:dyDescent="0.3">
      <c r="A2483">
        <v>2482</v>
      </c>
      <c r="B2483" t="s">
        <v>21</v>
      </c>
      <c r="C2483" t="s">
        <v>5932</v>
      </c>
      <c r="D2483">
        <v>100</v>
      </c>
      <c r="E2483">
        <v>0</v>
      </c>
      <c r="F2483">
        <f t="shared" si="228"/>
        <v>1</v>
      </c>
      <c r="G2483">
        <f t="shared" si="229"/>
        <v>0</v>
      </c>
      <c r="H2483">
        <f t="shared" si="230"/>
        <v>1</v>
      </c>
      <c r="I2483">
        <f t="shared" si="231"/>
        <v>1</v>
      </c>
      <c r="J2483">
        <f t="shared" si="232"/>
        <v>1</v>
      </c>
      <c r="K2483">
        <f t="shared" si="233"/>
        <v>1</v>
      </c>
    </row>
    <row r="2484" spans="1:11" x14ac:dyDescent="0.3">
      <c r="A2484">
        <v>2483</v>
      </c>
      <c r="B2484" t="s">
        <v>21</v>
      </c>
      <c r="C2484" t="s">
        <v>5933</v>
      </c>
      <c r="D2484">
        <v>100</v>
      </c>
      <c r="E2484">
        <v>0</v>
      </c>
      <c r="F2484">
        <f t="shared" si="228"/>
        <v>1</v>
      </c>
      <c r="G2484">
        <f t="shared" si="229"/>
        <v>0</v>
      </c>
      <c r="H2484">
        <f t="shared" si="230"/>
        <v>1</v>
      </c>
      <c r="I2484">
        <f t="shared" si="231"/>
        <v>1</v>
      </c>
      <c r="J2484">
        <f t="shared" si="232"/>
        <v>1</v>
      </c>
      <c r="K2484">
        <f t="shared" si="233"/>
        <v>1</v>
      </c>
    </row>
    <row r="2485" spans="1:11" x14ac:dyDescent="0.3">
      <c r="A2485">
        <v>2484</v>
      </c>
      <c r="B2485" t="s">
        <v>21</v>
      </c>
      <c r="C2485" t="s">
        <v>5934</v>
      </c>
      <c r="D2485">
        <v>100</v>
      </c>
      <c r="E2485">
        <v>0</v>
      </c>
      <c r="F2485">
        <f t="shared" si="228"/>
        <v>1</v>
      </c>
      <c r="G2485">
        <f t="shared" si="229"/>
        <v>0</v>
      </c>
      <c r="H2485">
        <f t="shared" si="230"/>
        <v>1</v>
      </c>
      <c r="I2485">
        <f t="shared" si="231"/>
        <v>1</v>
      </c>
      <c r="J2485">
        <f t="shared" si="232"/>
        <v>1</v>
      </c>
      <c r="K2485">
        <f t="shared" si="233"/>
        <v>1</v>
      </c>
    </row>
    <row r="2486" spans="1:11" x14ac:dyDescent="0.3">
      <c r="A2486">
        <v>2485</v>
      </c>
      <c r="B2486" t="s">
        <v>21</v>
      </c>
      <c r="C2486" t="s">
        <v>5935</v>
      </c>
      <c r="D2486">
        <v>100</v>
      </c>
      <c r="E2486">
        <v>0</v>
      </c>
      <c r="F2486">
        <f t="shared" si="228"/>
        <v>1</v>
      </c>
      <c r="G2486">
        <f t="shared" si="229"/>
        <v>0</v>
      </c>
      <c r="H2486">
        <f t="shared" si="230"/>
        <v>1</v>
      </c>
      <c r="I2486">
        <f t="shared" si="231"/>
        <v>1</v>
      </c>
      <c r="J2486">
        <f t="shared" si="232"/>
        <v>1</v>
      </c>
      <c r="K2486">
        <f t="shared" si="233"/>
        <v>1</v>
      </c>
    </row>
    <row r="2487" spans="1:11" x14ac:dyDescent="0.3">
      <c r="A2487">
        <v>2486</v>
      </c>
      <c r="B2487" t="s">
        <v>21</v>
      </c>
      <c r="C2487" t="s">
        <v>5936</v>
      </c>
      <c r="D2487">
        <v>100</v>
      </c>
      <c r="E2487">
        <v>0</v>
      </c>
      <c r="F2487">
        <f t="shared" si="228"/>
        <v>1</v>
      </c>
      <c r="G2487">
        <f t="shared" si="229"/>
        <v>0</v>
      </c>
      <c r="H2487">
        <f t="shared" si="230"/>
        <v>1</v>
      </c>
      <c r="I2487">
        <f t="shared" si="231"/>
        <v>1</v>
      </c>
      <c r="J2487">
        <f t="shared" si="232"/>
        <v>1</v>
      </c>
      <c r="K2487">
        <f t="shared" si="233"/>
        <v>1</v>
      </c>
    </row>
    <row r="2488" spans="1:11" x14ac:dyDescent="0.3">
      <c r="A2488">
        <v>2487</v>
      </c>
      <c r="B2488" t="s">
        <v>21</v>
      </c>
      <c r="C2488" t="s">
        <v>5937</v>
      </c>
      <c r="D2488">
        <v>100</v>
      </c>
      <c r="E2488">
        <v>6.7378988289165198</v>
      </c>
      <c r="F2488">
        <f t="shared" si="228"/>
        <v>1</v>
      </c>
      <c r="G2488">
        <f t="shared" si="229"/>
        <v>6.7378988289165198</v>
      </c>
      <c r="H2488">
        <f t="shared" si="230"/>
        <v>1</v>
      </c>
      <c r="I2488">
        <f t="shared" si="231"/>
        <v>1</v>
      </c>
      <c r="J2488">
        <f t="shared" si="232"/>
        <v>1</v>
      </c>
      <c r="K2488">
        <f t="shared" si="233"/>
        <v>0.87374870776281122</v>
      </c>
    </row>
    <row r="2489" spans="1:11" x14ac:dyDescent="0.3">
      <c r="A2489">
        <v>2488</v>
      </c>
      <c r="B2489" t="s">
        <v>21</v>
      </c>
      <c r="C2489" t="s">
        <v>5938</v>
      </c>
      <c r="D2489">
        <v>100</v>
      </c>
      <c r="E2489">
        <v>0</v>
      </c>
      <c r="F2489">
        <f t="shared" si="228"/>
        <v>1</v>
      </c>
      <c r="G2489">
        <f t="shared" si="229"/>
        <v>0</v>
      </c>
      <c r="H2489">
        <f t="shared" si="230"/>
        <v>1</v>
      </c>
      <c r="I2489">
        <f t="shared" si="231"/>
        <v>1</v>
      </c>
      <c r="J2489">
        <f t="shared" si="232"/>
        <v>1</v>
      </c>
      <c r="K2489">
        <f t="shared" si="233"/>
        <v>1</v>
      </c>
    </row>
    <row r="2490" spans="1:11" x14ac:dyDescent="0.3">
      <c r="A2490">
        <v>2489</v>
      </c>
      <c r="B2490" t="s">
        <v>21</v>
      </c>
      <c r="C2490" t="s">
        <v>5939</v>
      </c>
      <c r="D2490">
        <v>100</v>
      </c>
      <c r="E2490">
        <v>0</v>
      </c>
      <c r="F2490">
        <f t="shared" si="228"/>
        <v>1</v>
      </c>
      <c r="G2490">
        <f t="shared" si="229"/>
        <v>0</v>
      </c>
      <c r="H2490">
        <f t="shared" si="230"/>
        <v>1</v>
      </c>
      <c r="I2490">
        <f t="shared" si="231"/>
        <v>1</v>
      </c>
      <c r="J2490">
        <f t="shared" si="232"/>
        <v>1</v>
      </c>
      <c r="K2490">
        <f t="shared" si="233"/>
        <v>1</v>
      </c>
    </row>
    <row r="2491" spans="1:11" x14ac:dyDescent="0.3">
      <c r="A2491">
        <v>2490</v>
      </c>
      <c r="B2491" t="s">
        <v>21</v>
      </c>
      <c r="C2491" t="s">
        <v>5940</v>
      </c>
      <c r="D2491">
        <v>100</v>
      </c>
      <c r="E2491">
        <v>0</v>
      </c>
      <c r="F2491">
        <f t="shared" si="228"/>
        <v>1</v>
      </c>
      <c r="G2491">
        <f t="shared" si="229"/>
        <v>0</v>
      </c>
      <c r="H2491">
        <f t="shared" si="230"/>
        <v>1</v>
      </c>
      <c r="I2491">
        <f t="shared" si="231"/>
        <v>1</v>
      </c>
      <c r="J2491">
        <f t="shared" si="232"/>
        <v>1</v>
      </c>
      <c r="K2491">
        <f t="shared" si="233"/>
        <v>1</v>
      </c>
    </row>
    <row r="2492" spans="1:11" x14ac:dyDescent="0.3">
      <c r="A2492">
        <v>2491</v>
      </c>
      <c r="B2492" t="s">
        <v>21</v>
      </c>
      <c r="C2492" t="s">
        <v>5941</v>
      </c>
      <c r="D2492">
        <v>100</v>
      </c>
      <c r="E2492">
        <v>0</v>
      </c>
      <c r="F2492">
        <f t="shared" si="228"/>
        <v>1</v>
      </c>
      <c r="G2492">
        <f t="shared" si="229"/>
        <v>0</v>
      </c>
      <c r="H2492">
        <f t="shared" si="230"/>
        <v>1</v>
      </c>
      <c r="I2492">
        <f t="shared" si="231"/>
        <v>1</v>
      </c>
      <c r="J2492">
        <f t="shared" si="232"/>
        <v>1</v>
      </c>
      <c r="K2492">
        <f t="shared" si="233"/>
        <v>1</v>
      </c>
    </row>
    <row r="2493" spans="1:11" x14ac:dyDescent="0.3">
      <c r="A2493">
        <v>2492</v>
      </c>
      <c r="B2493" t="s">
        <v>21</v>
      </c>
      <c r="C2493" t="s">
        <v>5942</v>
      </c>
      <c r="D2493">
        <v>100</v>
      </c>
      <c r="E2493">
        <v>0</v>
      </c>
      <c r="F2493">
        <f t="shared" si="228"/>
        <v>1</v>
      </c>
      <c r="G2493">
        <f t="shared" si="229"/>
        <v>0</v>
      </c>
      <c r="H2493">
        <f t="shared" si="230"/>
        <v>1</v>
      </c>
      <c r="I2493">
        <f t="shared" si="231"/>
        <v>1</v>
      </c>
      <c r="J2493">
        <f t="shared" si="232"/>
        <v>1</v>
      </c>
      <c r="K2493">
        <f t="shared" si="233"/>
        <v>1</v>
      </c>
    </row>
    <row r="2494" spans="1:11" x14ac:dyDescent="0.3">
      <c r="A2494">
        <v>2493</v>
      </c>
      <c r="B2494" t="s">
        <v>21</v>
      </c>
      <c r="C2494" t="s">
        <v>5943</v>
      </c>
      <c r="D2494">
        <v>100</v>
      </c>
      <c r="E2494">
        <v>0</v>
      </c>
      <c r="F2494">
        <f t="shared" si="228"/>
        <v>1</v>
      </c>
      <c r="G2494">
        <f t="shared" si="229"/>
        <v>0</v>
      </c>
      <c r="H2494">
        <f t="shared" si="230"/>
        <v>1</v>
      </c>
      <c r="I2494">
        <f t="shared" si="231"/>
        <v>1</v>
      </c>
      <c r="J2494">
        <f t="shared" si="232"/>
        <v>1</v>
      </c>
      <c r="K2494">
        <f t="shared" si="233"/>
        <v>1</v>
      </c>
    </row>
    <row r="2495" spans="1:11" x14ac:dyDescent="0.3">
      <c r="A2495">
        <v>2494</v>
      </c>
      <c r="B2495" t="s">
        <v>21</v>
      </c>
      <c r="C2495" t="s">
        <v>5944</v>
      </c>
      <c r="D2495">
        <v>100</v>
      </c>
      <c r="E2495">
        <v>0</v>
      </c>
      <c r="F2495">
        <f t="shared" si="228"/>
        <v>1</v>
      </c>
      <c r="G2495">
        <f t="shared" si="229"/>
        <v>0</v>
      </c>
      <c r="H2495">
        <f t="shared" si="230"/>
        <v>1</v>
      </c>
      <c r="I2495">
        <f t="shared" si="231"/>
        <v>1</v>
      </c>
      <c r="J2495">
        <f t="shared" si="232"/>
        <v>1</v>
      </c>
      <c r="K2495">
        <f t="shared" si="233"/>
        <v>1</v>
      </c>
    </row>
    <row r="2496" spans="1:11" x14ac:dyDescent="0.3">
      <c r="A2496">
        <v>2495</v>
      </c>
      <c r="B2496" t="s">
        <v>21</v>
      </c>
      <c r="C2496" t="s">
        <v>5945</v>
      </c>
      <c r="D2496">
        <v>100</v>
      </c>
      <c r="E2496">
        <v>60.633623508065497</v>
      </c>
      <c r="F2496">
        <f t="shared" si="228"/>
        <v>1</v>
      </c>
      <c r="G2496">
        <f t="shared" si="229"/>
        <v>60.633623508065497</v>
      </c>
      <c r="H2496">
        <f t="shared" si="230"/>
        <v>1</v>
      </c>
      <c r="I2496">
        <f t="shared" si="231"/>
        <v>1</v>
      </c>
      <c r="J2496">
        <f t="shared" si="232"/>
        <v>1</v>
      </c>
      <c r="K2496">
        <f t="shared" si="233"/>
        <v>0.24506934247149006</v>
      </c>
    </row>
    <row r="2497" spans="1:11" x14ac:dyDescent="0.3">
      <c r="A2497">
        <v>2496</v>
      </c>
      <c r="B2497" t="s">
        <v>21</v>
      </c>
      <c r="C2497" t="s">
        <v>5946</v>
      </c>
      <c r="D2497">
        <v>100</v>
      </c>
      <c r="E2497">
        <v>199.24929394081701</v>
      </c>
      <c r="F2497">
        <f t="shared" si="228"/>
        <v>1</v>
      </c>
      <c r="G2497">
        <f t="shared" si="229"/>
        <v>199.24929394081701</v>
      </c>
      <c r="H2497">
        <f t="shared" si="230"/>
        <v>1</v>
      </c>
      <c r="I2497">
        <f t="shared" si="231"/>
        <v>1</v>
      </c>
      <c r="J2497">
        <f t="shared" si="232"/>
        <v>1</v>
      </c>
      <c r="K2497">
        <f t="shared" si="233"/>
        <v>0.33166091265847969</v>
      </c>
    </row>
    <row r="2498" spans="1:11" x14ac:dyDescent="0.3">
      <c r="A2498">
        <v>2497</v>
      </c>
      <c r="B2498" t="s">
        <v>21</v>
      </c>
      <c r="C2498" t="s">
        <v>5947</v>
      </c>
      <c r="D2498">
        <v>100</v>
      </c>
      <c r="E2498">
        <v>9.6255697555950306</v>
      </c>
      <c r="F2498">
        <f t="shared" ref="F2498:F2561" si="234">IFERROR(D2498/100,0)</f>
        <v>1</v>
      </c>
      <c r="G2498">
        <f t="shared" ref="G2498:G2561" si="235">F2498*E2498</f>
        <v>9.6255697555950306</v>
      </c>
      <c r="H2498">
        <f t="shared" ref="H2498:H2561" si="236">F2498^2</f>
        <v>1</v>
      </c>
      <c r="I2498">
        <f t="shared" ref="I2498:I2561" si="237">SUMIF($C:$C,C2498,$H:$H)</f>
        <v>1</v>
      </c>
      <c r="J2498">
        <f t="shared" ref="J2498:J2561" si="238">IF(I2498&gt;0,H2498/I2498,0)</f>
        <v>1</v>
      </c>
      <c r="K2498">
        <f t="shared" si="233"/>
        <v>0.82439188636273875</v>
      </c>
    </row>
    <row r="2499" spans="1:11" x14ac:dyDescent="0.3">
      <c r="A2499">
        <v>2498</v>
      </c>
      <c r="B2499" t="s">
        <v>21</v>
      </c>
      <c r="C2499" t="s">
        <v>5948</v>
      </c>
      <c r="D2499">
        <v>100</v>
      </c>
      <c r="E2499">
        <v>0</v>
      </c>
      <c r="F2499">
        <f t="shared" si="234"/>
        <v>1</v>
      </c>
      <c r="G2499">
        <f t="shared" si="235"/>
        <v>0</v>
      </c>
      <c r="H2499">
        <f t="shared" si="236"/>
        <v>1</v>
      </c>
      <c r="I2499">
        <f t="shared" si="237"/>
        <v>1</v>
      </c>
      <c r="J2499">
        <f t="shared" si="238"/>
        <v>1</v>
      </c>
      <c r="K2499">
        <f t="shared" ref="K2499:K2562" si="239">IF((E2499+D2499)&gt;0,ABS(E2499-D2499)/(E2499+D2499),0)</f>
        <v>1</v>
      </c>
    </row>
    <row r="2500" spans="1:11" x14ac:dyDescent="0.3">
      <c r="A2500">
        <v>2499</v>
      </c>
      <c r="B2500" t="s">
        <v>21</v>
      </c>
      <c r="C2500" t="s">
        <v>5949</v>
      </c>
      <c r="D2500">
        <v>100</v>
      </c>
      <c r="E2500">
        <v>0</v>
      </c>
      <c r="F2500">
        <f t="shared" si="234"/>
        <v>1</v>
      </c>
      <c r="G2500">
        <f t="shared" si="235"/>
        <v>0</v>
      </c>
      <c r="H2500">
        <f t="shared" si="236"/>
        <v>1</v>
      </c>
      <c r="I2500">
        <f t="shared" si="237"/>
        <v>1</v>
      </c>
      <c r="J2500">
        <f t="shared" si="238"/>
        <v>1</v>
      </c>
      <c r="K2500">
        <f t="shared" si="239"/>
        <v>1</v>
      </c>
    </row>
    <row r="2501" spans="1:11" x14ac:dyDescent="0.3">
      <c r="A2501">
        <v>2500</v>
      </c>
      <c r="B2501" t="s">
        <v>21</v>
      </c>
      <c r="C2501" t="s">
        <v>5950</v>
      </c>
      <c r="D2501">
        <v>100</v>
      </c>
      <c r="E2501">
        <v>0</v>
      </c>
      <c r="F2501">
        <f t="shared" si="234"/>
        <v>1</v>
      </c>
      <c r="G2501">
        <f t="shared" si="235"/>
        <v>0</v>
      </c>
      <c r="H2501">
        <f t="shared" si="236"/>
        <v>1</v>
      </c>
      <c r="I2501">
        <f t="shared" si="237"/>
        <v>1</v>
      </c>
      <c r="J2501">
        <f t="shared" si="238"/>
        <v>1</v>
      </c>
      <c r="K2501">
        <f t="shared" si="239"/>
        <v>1</v>
      </c>
    </row>
    <row r="2502" spans="1:11" x14ac:dyDescent="0.3">
      <c r="A2502">
        <v>2501</v>
      </c>
      <c r="B2502" t="s">
        <v>21</v>
      </c>
      <c r="C2502" t="s">
        <v>5951</v>
      </c>
      <c r="D2502">
        <v>100</v>
      </c>
      <c r="E2502">
        <v>0</v>
      </c>
      <c r="F2502">
        <f t="shared" si="234"/>
        <v>1</v>
      </c>
      <c r="G2502">
        <f t="shared" si="235"/>
        <v>0</v>
      </c>
      <c r="H2502">
        <f t="shared" si="236"/>
        <v>1</v>
      </c>
      <c r="I2502">
        <f t="shared" si="237"/>
        <v>1</v>
      </c>
      <c r="J2502">
        <f t="shared" si="238"/>
        <v>1</v>
      </c>
      <c r="K2502">
        <f t="shared" si="239"/>
        <v>1</v>
      </c>
    </row>
    <row r="2503" spans="1:11" x14ac:dyDescent="0.3">
      <c r="A2503">
        <v>2502</v>
      </c>
      <c r="B2503" t="s">
        <v>21</v>
      </c>
      <c r="C2503" t="s">
        <v>5952</v>
      </c>
      <c r="D2503">
        <v>100</v>
      </c>
      <c r="E2503">
        <v>0</v>
      </c>
      <c r="F2503">
        <f t="shared" si="234"/>
        <v>1</v>
      </c>
      <c r="G2503">
        <f t="shared" si="235"/>
        <v>0</v>
      </c>
      <c r="H2503">
        <f t="shared" si="236"/>
        <v>1</v>
      </c>
      <c r="I2503">
        <f t="shared" si="237"/>
        <v>1</v>
      </c>
      <c r="J2503">
        <f t="shared" si="238"/>
        <v>1</v>
      </c>
      <c r="K2503">
        <f t="shared" si="239"/>
        <v>1</v>
      </c>
    </row>
    <row r="2504" spans="1:11" x14ac:dyDescent="0.3">
      <c r="A2504">
        <v>2503</v>
      </c>
      <c r="B2504" t="s">
        <v>21</v>
      </c>
      <c r="C2504" t="s">
        <v>5953</v>
      </c>
      <c r="D2504">
        <v>100</v>
      </c>
      <c r="E2504">
        <v>0</v>
      </c>
      <c r="F2504">
        <f t="shared" si="234"/>
        <v>1</v>
      </c>
      <c r="G2504">
        <f t="shared" si="235"/>
        <v>0</v>
      </c>
      <c r="H2504">
        <f t="shared" si="236"/>
        <v>1</v>
      </c>
      <c r="I2504">
        <f t="shared" si="237"/>
        <v>1</v>
      </c>
      <c r="J2504">
        <f t="shared" si="238"/>
        <v>1</v>
      </c>
      <c r="K2504">
        <f t="shared" si="239"/>
        <v>1</v>
      </c>
    </row>
    <row r="2505" spans="1:11" x14ac:dyDescent="0.3">
      <c r="A2505">
        <v>2504</v>
      </c>
      <c r="B2505" t="s">
        <v>21</v>
      </c>
      <c r="C2505" t="s">
        <v>5954</v>
      </c>
      <c r="D2505">
        <v>100</v>
      </c>
      <c r="E2505">
        <v>438.92598085513299</v>
      </c>
      <c r="F2505">
        <f t="shared" si="234"/>
        <v>1</v>
      </c>
      <c r="G2505">
        <f t="shared" si="235"/>
        <v>438.92598085513299</v>
      </c>
      <c r="H2505">
        <f t="shared" si="236"/>
        <v>1</v>
      </c>
      <c r="I2505">
        <f t="shared" si="237"/>
        <v>1</v>
      </c>
      <c r="J2505">
        <f t="shared" si="238"/>
        <v>1</v>
      </c>
      <c r="K2505">
        <f t="shared" si="239"/>
        <v>0.62889152294596573</v>
      </c>
    </row>
    <row r="2506" spans="1:11" x14ac:dyDescent="0.3">
      <c r="A2506">
        <v>2505</v>
      </c>
      <c r="B2506" t="s">
        <v>21</v>
      </c>
      <c r="C2506" t="s">
        <v>5955</v>
      </c>
      <c r="D2506">
        <v>100</v>
      </c>
      <c r="E2506">
        <v>0</v>
      </c>
      <c r="F2506">
        <f t="shared" si="234"/>
        <v>1</v>
      </c>
      <c r="G2506">
        <f t="shared" si="235"/>
        <v>0</v>
      </c>
      <c r="H2506">
        <f t="shared" si="236"/>
        <v>1</v>
      </c>
      <c r="I2506">
        <f t="shared" si="237"/>
        <v>1</v>
      </c>
      <c r="J2506">
        <f t="shared" si="238"/>
        <v>1</v>
      </c>
      <c r="K2506">
        <f t="shared" si="239"/>
        <v>1</v>
      </c>
    </row>
    <row r="2507" spans="1:11" x14ac:dyDescent="0.3">
      <c r="A2507">
        <v>2506</v>
      </c>
      <c r="B2507" t="s">
        <v>21</v>
      </c>
      <c r="C2507" t="s">
        <v>5956</v>
      </c>
      <c r="D2507">
        <v>100</v>
      </c>
      <c r="E2507">
        <v>0</v>
      </c>
      <c r="F2507">
        <f t="shared" si="234"/>
        <v>1</v>
      </c>
      <c r="G2507">
        <f t="shared" si="235"/>
        <v>0</v>
      </c>
      <c r="H2507">
        <f t="shared" si="236"/>
        <v>1</v>
      </c>
      <c r="I2507">
        <f t="shared" si="237"/>
        <v>1</v>
      </c>
      <c r="J2507">
        <f t="shared" si="238"/>
        <v>1</v>
      </c>
      <c r="K2507">
        <f t="shared" si="239"/>
        <v>1</v>
      </c>
    </row>
    <row r="2508" spans="1:11" x14ac:dyDescent="0.3">
      <c r="A2508">
        <v>2507</v>
      </c>
      <c r="B2508" t="s">
        <v>21</v>
      </c>
      <c r="C2508" t="s">
        <v>5957</v>
      </c>
      <c r="D2508">
        <v>100</v>
      </c>
      <c r="E2508">
        <v>0</v>
      </c>
      <c r="F2508">
        <f t="shared" si="234"/>
        <v>1</v>
      </c>
      <c r="G2508">
        <f t="shared" si="235"/>
        <v>0</v>
      </c>
      <c r="H2508">
        <f t="shared" si="236"/>
        <v>1</v>
      </c>
      <c r="I2508">
        <f t="shared" si="237"/>
        <v>1</v>
      </c>
      <c r="J2508">
        <f t="shared" si="238"/>
        <v>1</v>
      </c>
      <c r="K2508">
        <f t="shared" si="239"/>
        <v>1</v>
      </c>
    </row>
    <row r="2509" spans="1:11" x14ac:dyDescent="0.3">
      <c r="A2509">
        <v>2508</v>
      </c>
      <c r="B2509" t="s">
        <v>21</v>
      </c>
      <c r="C2509" t="s">
        <v>5958</v>
      </c>
      <c r="D2509">
        <v>100</v>
      </c>
      <c r="E2509">
        <v>0.93755904724170502</v>
      </c>
      <c r="F2509">
        <f t="shared" si="234"/>
        <v>1</v>
      </c>
      <c r="G2509">
        <f t="shared" si="235"/>
        <v>0.93755904724170502</v>
      </c>
      <c r="H2509">
        <f t="shared" si="236"/>
        <v>1</v>
      </c>
      <c r="I2509">
        <f t="shared" si="237"/>
        <v>1</v>
      </c>
      <c r="J2509">
        <f t="shared" si="238"/>
        <v>1</v>
      </c>
      <c r="K2509">
        <f t="shared" si="239"/>
        <v>0.98142298949783602</v>
      </c>
    </row>
    <row r="2510" spans="1:11" x14ac:dyDescent="0.3">
      <c r="A2510">
        <v>2509</v>
      </c>
      <c r="B2510" t="s">
        <v>21</v>
      </c>
      <c r="C2510" t="s">
        <v>5959</v>
      </c>
      <c r="D2510">
        <v>100</v>
      </c>
      <c r="E2510">
        <v>0</v>
      </c>
      <c r="F2510">
        <f t="shared" si="234"/>
        <v>1</v>
      </c>
      <c r="G2510">
        <f t="shared" si="235"/>
        <v>0</v>
      </c>
      <c r="H2510">
        <f t="shared" si="236"/>
        <v>1</v>
      </c>
      <c r="I2510">
        <f t="shared" si="237"/>
        <v>1</v>
      </c>
      <c r="J2510">
        <f t="shared" si="238"/>
        <v>1</v>
      </c>
      <c r="K2510">
        <f t="shared" si="239"/>
        <v>1</v>
      </c>
    </row>
    <row r="2511" spans="1:11" x14ac:dyDescent="0.3">
      <c r="A2511">
        <v>2510</v>
      </c>
      <c r="B2511" t="s">
        <v>21</v>
      </c>
      <c r="C2511" t="s">
        <v>5960</v>
      </c>
      <c r="D2511">
        <v>100</v>
      </c>
      <c r="E2511">
        <v>0</v>
      </c>
      <c r="F2511">
        <f t="shared" si="234"/>
        <v>1</v>
      </c>
      <c r="G2511">
        <f t="shared" si="235"/>
        <v>0</v>
      </c>
      <c r="H2511">
        <f t="shared" si="236"/>
        <v>1</v>
      </c>
      <c r="I2511">
        <f t="shared" si="237"/>
        <v>1</v>
      </c>
      <c r="J2511">
        <f t="shared" si="238"/>
        <v>1</v>
      </c>
      <c r="K2511">
        <f t="shared" si="239"/>
        <v>1</v>
      </c>
    </row>
    <row r="2512" spans="1:11" x14ac:dyDescent="0.3">
      <c r="A2512">
        <v>2511</v>
      </c>
      <c r="B2512" t="s">
        <v>21</v>
      </c>
      <c r="C2512" t="s">
        <v>5961</v>
      </c>
      <c r="D2512">
        <v>100</v>
      </c>
      <c r="E2512">
        <v>0</v>
      </c>
      <c r="F2512">
        <f t="shared" si="234"/>
        <v>1</v>
      </c>
      <c r="G2512">
        <f t="shared" si="235"/>
        <v>0</v>
      </c>
      <c r="H2512">
        <f t="shared" si="236"/>
        <v>1</v>
      </c>
      <c r="I2512">
        <f t="shared" si="237"/>
        <v>1</v>
      </c>
      <c r="J2512">
        <f t="shared" si="238"/>
        <v>1</v>
      </c>
      <c r="K2512">
        <f t="shared" si="239"/>
        <v>1</v>
      </c>
    </row>
    <row r="2513" spans="1:11" x14ac:dyDescent="0.3">
      <c r="A2513">
        <v>2512</v>
      </c>
      <c r="B2513" t="s">
        <v>21</v>
      </c>
      <c r="C2513" t="s">
        <v>5962</v>
      </c>
      <c r="D2513">
        <v>100</v>
      </c>
      <c r="E2513">
        <v>0</v>
      </c>
      <c r="F2513">
        <f t="shared" si="234"/>
        <v>1</v>
      </c>
      <c r="G2513">
        <f t="shared" si="235"/>
        <v>0</v>
      </c>
      <c r="H2513">
        <f t="shared" si="236"/>
        <v>1</v>
      </c>
      <c r="I2513">
        <f t="shared" si="237"/>
        <v>1</v>
      </c>
      <c r="J2513">
        <f t="shared" si="238"/>
        <v>1</v>
      </c>
      <c r="K2513">
        <f t="shared" si="239"/>
        <v>1</v>
      </c>
    </row>
    <row r="2514" spans="1:11" x14ac:dyDescent="0.3">
      <c r="A2514">
        <v>2513</v>
      </c>
      <c r="B2514" t="s">
        <v>21</v>
      </c>
      <c r="C2514" t="s">
        <v>5963</v>
      </c>
      <c r="D2514">
        <v>100</v>
      </c>
      <c r="E2514">
        <v>0</v>
      </c>
      <c r="F2514">
        <f t="shared" si="234"/>
        <v>1</v>
      </c>
      <c r="G2514">
        <f t="shared" si="235"/>
        <v>0</v>
      </c>
      <c r="H2514">
        <f t="shared" si="236"/>
        <v>1</v>
      </c>
      <c r="I2514">
        <f t="shared" si="237"/>
        <v>1</v>
      </c>
      <c r="J2514">
        <f t="shared" si="238"/>
        <v>1</v>
      </c>
      <c r="K2514">
        <f t="shared" si="239"/>
        <v>1</v>
      </c>
    </row>
    <row r="2515" spans="1:11" x14ac:dyDescent="0.3">
      <c r="A2515">
        <v>2514</v>
      </c>
      <c r="B2515" t="s">
        <v>21</v>
      </c>
      <c r="C2515" t="s">
        <v>5964</v>
      </c>
      <c r="D2515">
        <v>100</v>
      </c>
      <c r="E2515">
        <v>0</v>
      </c>
      <c r="F2515">
        <f t="shared" si="234"/>
        <v>1</v>
      </c>
      <c r="G2515">
        <f t="shared" si="235"/>
        <v>0</v>
      </c>
      <c r="H2515">
        <f t="shared" si="236"/>
        <v>1</v>
      </c>
      <c r="I2515">
        <f t="shared" si="237"/>
        <v>1</v>
      </c>
      <c r="J2515">
        <f t="shared" si="238"/>
        <v>1</v>
      </c>
      <c r="K2515">
        <f t="shared" si="239"/>
        <v>1</v>
      </c>
    </row>
    <row r="2516" spans="1:11" x14ac:dyDescent="0.3">
      <c r="A2516">
        <v>2515</v>
      </c>
      <c r="B2516" t="s">
        <v>21</v>
      </c>
      <c r="C2516" t="s">
        <v>5965</v>
      </c>
      <c r="D2516">
        <v>100</v>
      </c>
      <c r="E2516">
        <v>5.00292014654607</v>
      </c>
      <c r="F2516">
        <f t="shared" si="234"/>
        <v>1</v>
      </c>
      <c r="G2516">
        <f t="shared" si="235"/>
        <v>5.00292014654607</v>
      </c>
      <c r="H2516">
        <f t="shared" si="236"/>
        <v>1</v>
      </c>
      <c r="I2516">
        <f t="shared" si="237"/>
        <v>1</v>
      </c>
      <c r="J2516">
        <f t="shared" si="238"/>
        <v>1</v>
      </c>
      <c r="K2516">
        <f t="shared" si="239"/>
        <v>0.90470893305512246</v>
      </c>
    </row>
    <row r="2517" spans="1:11" x14ac:dyDescent="0.3">
      <c r="A2517">
        <v>2516</v>
      </c>
      <c r="B2517" t="s">
        <v>21</v>
      </c>
      <c r="C2517" t="s">
        <v>5966</v>
      </c>
      <c r="D2517">
        <v>100</v>
      </c>
      <c r="E2517">
        <v>152.08400213840099</v>
      </c>
      <c r="F2517">
        <f t="shared" si="234"/>
        <v>1</v>
      </c>
      <c r="G2517">
        <f t="shared" si="235"/>
        <v>152.08400213840099</v>
      </c>
      <c r="H2517">
        <f t="shared" si="236"/>
        <v>1</v>
      </c>
      <c r="I2517">
        <f t="shared" si="237"/>
        <v>1</v>
      </c>
      <c r="J2517">
        <f t="shared" si="238"/>
        <v>1</v>
      </c>
      <c r="K2517">
        <f t="shared" si="239"/>
        <v>0.20661367518992915</v>
      </c>
    </row>
    <row r="2518" spans="1:11" x14ac:dyDescent="0.3">
      <c r="A2518">
        <v>2517</v>
      </c>
      <c r="B2518" t="s">
        <v>21</v>
      </c>
      <c r="C2518" t="s">
        <v>5967</v>
      </c>
      <c r="D2518">
        <v>100</v>
      </c>
      <c r="E2518">
        <v>0</v>
      </c>
      <c r="F2518">
        <f t="shared" si="234"/>
        <v>1</v>
      </c>
      <c r="G2518">
        <f t="shared" si="235"/>
        <v>0</v>
      </c>
      <c r="H2518">
        <f t="shared" si="236"/>
        <v>1</v>
      </c>
      <c r="I2518">
        <f t="shared" si="237"/>
        <v>1</v>
      </c>
      <c r="J2518">
        <f t="shared" si="238"/>
        <v>1</v>
      </c>
      <c r="K2518">
        <f t="shared" si="239"/>
        <v>1</v>
      </c>
    </row>
    <row r="2519" spans="1:11" x14ac:dyDescent="0.3">
      <c r="A2519">
        <v>2518</v>
      </c>
      <c r="B2519" t="s">
        <v>21</v>
      </c>
      <c r="C2519" t="s">
        <v>5968</v>
      </c>
      <c r="D2519">
        <v>100</v>
      </c>
      <c r="E2519">
        <v>0</v>
      </c>
      <c r="F2519">
        <f t="shared" si="234"/>
        <v>1</v>
      </c>
      <c r="G2519">
        <f t="shared" si="235"/>
        <v>0</v>
      </c>
      <c r="H2519">
        <f t="shared" si="236"/>
        <v>1</v>
      </c>
      <c r="I2519">
        <f t="shared" si="237"/>
        <v>1</v>
      </c>
      <c r="J2519">
        <f t="shared" si="238"/>
        <v>1</v>
      </c>
      <c r="K2519">
        <f t="shared" si="239"/>
        <v>1</v>
      </c>
    </row>
    <row r="2520" spans="1:11" x14ac:dyDescent="0.3">
      <c r="A2520">
        <v>2519</v>
      </c>
      <c r="B2520" t="s">
        <v>21</v>
      </c>
      <c r="C2520" t="s">
        <v>5969</v>
      </c>
      <c r="D2520">
        <v>100</v>
      </c>
      <c r="E2520">
        <v>0</v>
      </c>
      <c r="F2520">
        <f t="shared" si="234"/>
        <v>1</v>
      </c>
      <c r="G2520">
        <f t="shared" si="235"/>
        <v>0</v>
      </c>
      <c r="H2520">
        <f t="shared" si="236"/>
        <v>1</v>
      </c>
      <c r="I2520">
        <f t="shared" si="237"/>
        <v>1</v>
      </c>
      <c r="J2520">
        <f t="shared" si="238"/>
        <v>1</v>
      </c>
      <c r="K2520">
        <f t="shared" si="239"/>
        <v>1</v>
      </c>
    </row>
    <row r="2521" spans="1:11" x14ac:dyDescent="0.3">
      <c r="A2521">
        <v>2520</v>
      </c>
      <c r="B2521" t="s">
        <v>21</v>
      </c>
      <c r="C2521" t="s">
        <v>5970</v>
      </c>
      <c r="D2521">
        <v>100</v>
      </c>
      <c r="E2521">
        <v>0</v>
      </c>
      <c r="F2521">
        <f t="shared" si="234"/>
        <v>1</v>
      </c>
      <c r="G2521">
        <f t="shared" si="235"/>
        <v>0</v>
      </c>
      <c r="H2521">
        <f t="shared" si="236"/>
        <v>1</v>
      </c>
      <c r="I2521">
        <f t="shared" si="237"/>
        <v>1</v>
      </c>
      <c r="J2521">
        <f t="shared" si="238"/>
        <v>1</v>
      </c>
      <c r="K2521">
        <f t="shared" si="239"/>
        <v>1</v>
      </c>
    </row>
    <row r="2522" spans="1:11" x14ac:dyDescent="0.3">
      <c r="A2522">
        <v>2521</v>
      </c>
      <c r="B2522" t="s">
        <v>21</v>
      </c>
      <c r="C2522" t="s">
        <v>5971</v>
      </c>
      <c r="D2522">
        <v>100</v>
      </c>
      <c r="E2522">
        <v>1.5158405877016401</v>
      </c>
      <c r="F2522">
        <f t="shared" si="234"/>
        <v>1</v>
      </c>
      <c r="G2522">
        <f t="shared" si="235"/>
        <v>1.5158405877016401</v>
      </c>
      <c r="H2522">
        <f t="shared" si="236"/>
        <v>1</v>
      </c>
      <c r="I2522">
        <f t="shared" si="237"/>
        <v>1</v>
      </c>
      <c r="J2522">
        <f t="shared" si="238"/>
        <v>1</v>
      </c>
      <c r="K2522">
        <f t="shared" si="239"/>
        <v>0.9701358806876631</v>
      </c>
    </row>
    <row r="2523" spans="1:11" x14ac:dyDescent="0.3">
      <c r="A2523">
        <v>2522</v>
      </c>
      <c r="B2523" t="s">
        <v>21</v>
      </c>
      <c r="C2523" t="s">
        <v>5972</v>
      </c>
      <c r="D2523">
        <v>100</v>
      </c>
      <c r="E2523">
        <v>0</v>
      </c>
      <c r="F2523">
        <f t="shared" si="234"/>
        <v>1</v>
      </c>
      <c r="G2523">
        <f t="shared" si="235"/>
        <v>0</v>
      </c>
      <c r="H2523">
        <f t="shared" si="236"/>
        <v>1</v>
      </c>
      <c r="I2523">
        <f t="shared" si="237"/>
        <v>1</v>
      </c>
      <c r="J2523">
        <f t="shared" si="238"/>
        <v>1</v>
      </c>
      <c r="K2523">
        <f t="shared" si="239"/>
        <v>1</v>
      </c>
    </row>
    <row r="2524" spans="1:11" x14ac:dyDescent="0.3">
      <c r="A2524">
        <v>2523</v>
      </c>
      <c r="B2524" t="s">
        <v>21</v>
      </c>
      <c r="C2524" t="s">
        <v>5973</v>
      </c>
      <c r="D2524">
        <v>100</v>
      </c>
      <c r="E2524">
        <v>0</v>
      </c>
      <c r="F2524">
        <f t="shared" si="234"/>
        <v>1</v>
      </c>
      <c r="G2524">
        <f t="shared" si="235"/>
        <v>0</v>
      </c>
      <c r="H2524">
        <f t="shared" si="236"/>
        <v>1</v>
      </c>
      <c r="I2524">
        <f t="shared" si="237"/>
        <v>1</v>
      </c>
      <c r="J2524">
        <f t="shared" si="238"/>
        <v>1</v>
      </c>
      <c r="K2524">
        <f t="shared" si="239"/>
        <v>1</v>
      </c>
    </row>
    <row r="2525" spans="1:11" x14ac:dyDescent="0.3">
      <c r="A2525">
        <v>2524</v>
      </c>
      <c r="B2525" t="s">
        <v>21</v>
      </c>
      <c r="C2525" t="s">
        <v>5974</v>
      </c>
      <c r="D2525">
        <v>100</v>
      </c>
      <c r="E2525">
        <v>0</v>
      </c>
      <c r="F2525">
        <f t="shared" si="234"/>
        <v>1</v>
      </c>
      <c r="G2525">
        <f t="shared" si="235"/>
        <v>0</v>
      </c>
      <c r="H2525">
        <f t="shared" si="236"/>
        <v>1</v>
      </c>
      <c r="I2525">
        <f t="shared" si="237"/>
        <v>1</v>
      </c>
      <c r="J2525">
        <f t="shared" si="238"/>
        <v>1</v>
      </c>
      <c r="K2525">
        <f t="shared" si="239"/>
        <v>1</v>
      </c>
    </row>
    <row r="2526" spans="1:11" x14ac:dyDescent="0.3">
      <c r="A2526">
        <v>2525</v>
      </c>
      <c r="B2526" t="s">
        <v>21</v>
      </c>
      <c r="C2526" t="s">
        <v>5975</v>
      </c>
      <c r="D2526">
        <v>100</v>
      </c>
      <c r="E2526">
        <v>20.2075882022325</v>
      </c>
      <c r="F2526">
        <f t="shared" si="234"/>
        <v>1</v>
      </c>
      <c r="G2526">
        <f t="shared" si="235"/>
        <v>20.2075882022325</v>
      </c>
      <c r="H2526">
        <f t="shared" si="236"/>
        <v>1</v>
      </c>
      <c r="I2526">
        <f t="shared" si="237"/>
        <v>1</v>
      </c>
      <c r="J2526">
        <f t="shared" si="238"/>
        <v>1</v>
      </c>
      <c r="K2526">
        <f t="shared" si="239"/>
        <v>0.66378847617779246</v>
      </c>
    </row>
    <row r="2527" spans="1:11" x14ac:dyDescent="0.3">
      <c r="A2527">
        <v>2526</v>
      </c>
      <c r="B2527" t="s">
        <v>21</v>
      </c>
      <c r="C2527" t="s">
        <v>5976</v>
      </c>
      <c r="D2527">
        <v>100</v>
      </c>
      <c r="E2527">
        <v>108.768938238224</v>
      </c>
      <c r="F2527">
        <f t="shared" si="234"/>
        <v>1</v>
      </c>
      <c r="G2527">
        <f t="shared" si="235"/>
        <v>108.768938238224</v>
      </c>
      <c r="H2527">
        <f t="shared" si="236"/>
        <v>1</v>
      </c>
      <c r="I2527">
        <f t="shared" si="237"/>
        <v>1</v>
      </c>
      <c r="J2527">
        <f t="shared" si="238"/>
        <v>1</v>
      </c>
      <c r="K2527">
        <f t="shared" si="239"/>
        <v>4.2003079156430131E-2</v>
      </c>
    </row>
    <row r="2528" spans="1:11" x14ac:dyDescent="0.3">
      <c r="A2528">
        <v>2527</v>
      </c>
      <c r="B2528" t="s">
        <v>21</v>
      </c>
      <c r="C2528" t="s">
        <v>5977</v>
      </c>
      <c r="D2528">
        <v>100</v>
      </c>
      <c r="E2528">
        <v>0</v>
      </c>
      <c r="F2528">
        <f t="shared" si="234"/>
        <v>1</v>
      </c>
      <c r="G2528">
        <f t="shared" si="235"/>
        <v>0</v>
      </c>
      <c r="H2528">
        <f t="shared" si="236"/>
        <v>1</v>
      </c>
      <c r="I2528">
        <f t="shared" si="237"/>
        <v>1</v>
      </c>
      <c r="J2528">
        <f t="shared" si="238"/>
        <v>1</v>
      </c>
      <c r="K2528">
        <f t="shared" si="239"/>
        <v>1</v>
      </c>
    </row>
    <row r="2529" spans="1:11" x14ac:dyDescent="0.3">
      <c r="A2529">
        <v>2528</v>
      </c>
      <c r="B2529" t="s">
        <v>21</v>
      </c>
      <c r="C2529" t="s">
        <v>5978</v>
      </c>
      <c r="D2529">
        <v>100</v>
      </c>
      <c r="E2529">
        <v>0</v>
      </c>
      <c r="F2529">
        <f t="shared" si="234"/>
        <v>1</v>
      </c>
      <c r="G2529">
        <f t="shared" si="235"/>
        <v>0</v>
      </c>
      <c r="H2529">
        <f t="shared" si="236"/>
        <v>1</v>
      </c>
      <c r="I2529">
        <f t="shared" si="237"/>
        <v>1</v>
      </c>
      <c r="J2529">
        <f t="shared" si="238"/>
        <v>1</v>
      </c>
      <c r="K2529">
        <f t="shared" si="239"/>
        <v>1</v>
      </c>
    </row>
    <row r="2530" spans="1:11" x14ac:dyDescent="0.3">
      <c r="A2530">
        <v>2529</v>
      </c>
      <c r="B2530" t="s">
        <v>21</v>
      </c>
      <c r="C2530" t="s">
        <v>5979</v>
      </c>
      <c r="D2530">
        <v>100</v>
      </c>
      <c r="E2530">
        <v>0</v>
      </c>
      <c r="F2530">
        <f t="shared" si="234"/>
        <v>1</v>
      </c>
      <c r="G2530">
        <f t="shared" si="235"/>
        <v>0</v>
      </c>
      <c r="H2530">
        <f t="shared" si="236"/>
        <v>1</v>
      </c>
      <c r="I2530">
        <f t="shared" si="237"/>
        <v>1</v>
      </c>
      <c r="J2530">
        <f t="shared" si="238"/>
        <v>1</v>
      </c>
      <c r="K2530">
        <f t="shared" si="239"/>
        <v>1</v>
      </c>
    </row>
    <row r="2531" spans="1:11" x14ac:dyDescent="0.3">
      <c r="A2531">
        <v>2530</v>
      </c>
      <c r="B2531" t="s">
        <v>21</v>
      </c>
      <c r="C2531" t="s">
        <v>5980</v>
      </c>
      <c r="D2531">
        <v>100</v>
      </c>
      <c r="E2531">
        <v>0</v>
      </c>
      <c r="F2531">
        <f t="shared" si="234"/>
        <v>1</v>
      </c>
      <c r="G2531">
        <f t="shared" si="235"/>
        <v>0</v>
      </c>
      <c r="H2531">
        <f t="shared" si="236"/>
        <v>1</v>
      </c>
      <c r="I2531">
        <f t="shared" si="237"/>
        <v>1</v>
      </c>
      <c r="J2531">
        <f t="shared" si="238"/>
        <v>1</v>
      </c>
      <c r="K2531">
        <f t="shared" si="239"/>
        <v>1</v>
      </c>
    </row>
    <row r="2532" spans="1:11" x14ac:dyDescent="0.3">
      <c r="A2532">
        <v>2531</v>
      </c>
      <c r="B2532" t="s">
        <v>21</v>
      </c>
      <c r="C2532" t="s">
        <v>5981</v>
      </c>
      <c r="D2532">
        <v>100</v>
      </c>
      <c r="E2532">
        <v>0</v>
      </c>
      <c r="F2532">
        <f t="shared" si="234"/>
        <v>1</v>
      </c>
      <c r="G2532">
        <f t="shared" si="235"/>
        <v>0</v>
      </c>
      <c r="H2532">
        <f t="shared" si="236"/>
        <v>1</v>
      </c>
      <c r="I2532">
        <f t="shared" si="237"/>
        <v>1</v>
      </c>
      <c r="J2532">
        <f t="shared" si="238"/>
        <v>1</v>
      </c>
      <c r="K2532">
        <f t="shared" si="239"/>
        <v>1</v>
      </c>
    </row>
    <row r="2533" spans="1:11" x14ac:dyDescent="0.3">
      <c r="A2533">
        <v>2532</v>
      </c>
      <c r="B2533" t="s">
        <v>21</v>
      </c>
      <c r="C2533" t="s">
        <v>5982</v>
      </c>
      <c r="D2533">
        <v>100</v>
      </c>
      <c r="E2533">
        <v>0</v>
      </c>
      <c r="F2533">
        <f t="shared" si="234"/>
        <v>1</v>
      </c>
      <c r="G2533">
        <f t="shared" si="235"/>
        <v>0</v>
      </c>
      <c r="H2533">
        <f t="shared" si="236"/>
        <v>1</v>
      </c>
      <c r="I2533">
        <f t="shared" si="237"/>
        <v>1</v>
      </c>
      <c r="J2533">
        <f t="shared" si="238"/>
        <v>1</v>
      </c>
      <c r="K2533">
        <f t="shared" si="239"/>
        <v>1</v>
      </c>
    </row>
    <row r="2534" spans="1:11" x14ac:dyDescent="0.3">
      <c r="A2534">
        <v>2533</v>
      </c>
      <c r="B2534" t="s">
        <v>21</v>
      </c>
      <c r="C2534" t="s">
        <v>5983</v>
      </c>
      <c r="D2534">
        <v>100</v>
      </c>
      <c r="E2534">
        <v>0</v>
      </c>
      <c r="F2534">
        <f t="shared" si="234"/>
        <v>1</v>
      </c>
      <c r="G2534">
        <f t="shared" si="235"/>
        <v>0</v>
      </c>
      <c r="H2534">
        <f t="shared" si="236"/>
        <v>1</v>
      </c>
      <c r="I2534">
        <f t="shared" si="237"/>
        <v>1</v>
      </c>
      <c r="J2534">
        <f t="shared" si="238"/>
        <v>1</v>
      </c>
      <c r="K2534">
        <f t="shared" si="239"/>
        <v>1</v>
      </c>
    </row>
    <row r="2535" spans="1:11" x14ac:dyDescent="0.3">
      <c r="A2535">
        <v>2534</v>
      </c>
      <c r="B2535" t="s">
        <v>21</v>
      </c>
      <c r="C2535" t="s">
        <v>5984</v>
      </c>
      <c r="D2535">
        <v>100</v>
      </c>
      <c r="E2535">
        <v>0</v>
      </c>
      <c r="F2535">
        <f t="shared" si="234"/>
        <v>1</v>
      </c>
      <c r="G2535">
        <f t="shared" si="235"/>
        <v>0</v>
      </c>
      <c r="H2535">
        <f t="shared" si="236"/>
        <v>1</v>
      </c>
      <c r="I2535">
        <f t="shared" si="237"/>
        <v>1</v>
      </c>
      <c r="J2535">
        <f t="shared" si="238"/>
        <v>1</v>
      </c>
      <c r="K2535">
        <f t="shared" si="239"/>
        <v>1</v>
      </c>
    </row>
    <row r="2536" spans="1:11" x14ac:dyDescent="0.3">
      <c r="A2536">
        <v>2535</v>
      </c>
      <c r="B2536" t="s">
        <v>21</v>
      </c>
      <c r="C2536" t="s">
        <v>5985</v>
      </c>
      <c r="D2536">
        <v>100</v>
      </c>
      <c r="E2536">
        <v>0</v>
      </c>
      <c r="F2536">
        <f t="shared" si="234"/>
        <v>1</v>
      </c>
      <c r="G2536">
        <f t="shared" si="235"/>
        <v>0</v>
      </c>
      <c r="H2536">
        <f t="shared" si="236"/>
        <v>1</v>
      </c>
      <c r="I2536">
        <f t="shared" si="237"/>
        <v>1</v>
      </c>
      <c r="J2536">
        <f t="shared" si="238"/>
        <v>1</v>
      </c>
      <c r="K2536">
        <f t="shared" si="239"/>
        <v>1</v>
      </c>
    </row>
    <row r="2537" spans="1:11" x14ac:dyDescent="0.3">
      <c r="A2537">
        <v>2536</v>
      </c>
      <c r="B2537" t="s">
        <v>21</v>
      </c>
      <c r="C2537" t="s">
        <v>5986</v>
      </c>
      <c r="D2537">
        <v>100</v>
      </c>
      <c r="E2537">
        <v>0</v>
      </c>
      <c r="F2537">
        <f t="shared" si="234"/>
        <v>1</v>
      </c>
      <c r="G2537">
        <f t="shared" si="235"/>
        <v>0</v>
      </c>
      <c r="H2537">
        <f t="shared" si="236"/>
        <v>1</v>
      </c>
      <c r="I2537">
        <f t="shared" si="237"/>
        <v>1</v>
      </c>
      <c r="J2537">
        <f t="shared" si="238"/>
        <v>1</v>
      </c>
      <c r="K2537">
        <f t="shared" si="239"/>
        <v>1</v>
      </c>
    </row>
    <row r="2538" spans="1:11" x14ac:dyDescent="0.3">
      <c r="A2538">
        <v>2537</v>
      </c>
      <c r="B2538" t="s">
        <v>21</v>
      </c>
      <c r="C2538" t="s">
        <v>5987</v>
      </c>
      <c r="D2538">
        <v>100</v>
      </c>
      <c r="E2538">
        <v>0</v>
      </c>
      <c r="F2538">
        <f t="shared" si="234"/>
        <v>1</v>
      </c>
      <c r="G2538">
        <f t="shared" si="235"/>
        <v>0</v>
      </c>
      <c r="H2538">
        <f t="shared" si="236"/>
        <v>1</v>
      </c>
      <c r="I2538">
        <f t="shared" si="237"/>
        <v>1</v>
      </c>
      <c r="J2538">
        <f t="shared" si="238"/>
        <v>1</v>
      </c>
      <c r="K2538">
        <f t="shared" si="239"/>
        <v>1</v>
      </c>
    </row>
    <row r="2539" spans="1:11" x14ac:dyDescent="0.3">
      <c r="A2539">
        <v>2538</v>
      </c>
      <c r="B2539" t="s">
        <v>21</v>
      </c>
      <c r="C2539" t="s">
        <v>5988</v>
      </c>
      <c r="D2539">
        <v>100</v>
      </c>
      <c r="E2539">
        <v>0</v>
      </c>
      <c r="F2539">
        <f t="shared" si="234"/>
        <v>1</v>
      </c>
      <c r="G2539">
        <f t="shared" si="235"/>
        <v>0</v>
      </c>
      <c r="H2539">
        <f t="shared" si="236"/>
        <v>1</v>
      </c>
      <c r="I2539">
        <f t="shared" si="237"/>
        <v>1</v>
      </c>
      <c r="J2539">
        <f t="shared" si="238"/>
        <v>1</v>
      </c>
      <c r="K2539">
        <f t="shared" si="239"/>
        <v>1</v>
      </c>
    </row>
    <row r="2540" spans="1:11" x14ac:dyDescent="0.3">
      <c r="A2540">
        <v>2539</v>
      </c>
      <c r="B2540" t="s">
        <v>21</v>
      </c>
      <c r="C2540" t="s">
        <v>5989</v>
      </c>
      <c r="D2540">
        <v>100</v>
      </c>
      <c r="E2540">
        <v>0</v>
      </c>
      <c r="F2540">
        <f t="shared" si="234"/>
        <v>1</v>
      </c>
      <c r="G2540">
        <f t="shared" si="235"/>
        <v>0</v>
      </c>
      <c r="H2540">
        <f t="shared" si="236"/>
        <v>1</v>
      </c>
      <c r="I2540">
        <f t="shared" si="237"/>
        <v>1</v>
      </c>
      <c r="J2540">
        <f t="shared" si="238"/>
        <v>1</v>
      </c>
      <c r="K2540">
        <f t="shared" si="239"/>
        <v>1</v>
      </c>
    </row>
    <row r="2541" spans="1:11" x14ac:dyDescent="0.3">
      <c r="A2541">
        <v>2540</v>
      </c>
      <c r="B2541" t="s">
        <v>21</v>
      </c>
      <c r="C2541" t="s">
        <v>5990</v>
      </c>
      <c r="D2541">
        <v>100</v>
      </c>
      <c r="E2541">
        <v>0</v>
      </c>
      <c r="F2541">
        <f t="shared" si="234"/>
        <v>1</v>
      </c>
      <c r="G2541">
        <f t="shared" si="235"/>
        <v>0</v>
      </c>
      <c r="H2541">
        <f t="shared" si="236"/>
        <v>1</v>
      </c>
      <c r="I2541">
        <f t="shared" si="237"/>
        <v>1</v>
      </c>
      <c r="J2541">
        <f t="shared" si="238"/>
        <v>1</v>
      </c>
      <c r="K2541">
        <f t="shared" si="239"/>
        <v>1</v>
      </c>
    </row>
    <row r="2542" spans="1:11" x14ac:dyDescent="0.3">
      <c r="A2542">
        <v>2541</v>
      </c>
      <c r="B2542" t="s">
        <v>21</v>
      </c>
      <c r="C2542" t="s">
        <v>5991</v>
      </c>
      <c r="D2542">
        <v>100</v>
      </c>
      <c r="E2542">
        <v>0</v>
      </c>
      <c r="F2542">
        <f t="shared" si="234"/>
        <v>1</v>
      </c>
      <c r="G2542">
        <f t="shared" si="235"/>
        <v>0</v>
      </c>
      <c r="H2542">
        <f t="shared" si="236"/>
        <v>1</v>
      </c>
      <c r="I2542">
        <f t="shared" si="237"/>
        <v>1</v>
      </c>
      <c r="J2542">
        <f t="shared" si="238"/>
        <v>1</v>
      </c>
      <c r="K2542">
        <f t="shared" si="239"/>
        <v>1</v>
      </c>
    </row>
    <row r="2543" spans="1:11" x14ac:dyDescent="0.3">
      <c r="A2543">
        <v>2542</v>
      </c>
      <c r="B2543" t="s">
        <v>21</v>
      </c>
      <c r="C2543" t="s">
        <v>5992</v>
      </c>
      <c r="D2543">
        <v>100</v>
      </c>
      <c r="E2543">
        <v>0</v>
      </c>
      <c r="F2543">
        <f t="shared" si="234"/>
        <v>1</v>
      </c>
      <c r="G2543">
        <f t="shared" si="235"/>
        <v>0</v>
      </c>
      <c r="H2543">
        <f t="shared" si="236"/>
        <v>1</v>
      </c>
      <c r="I2543">
        <f t="shared" si="237"/>
        <v>1</v>
      </c>
      <c r="J2543">
        <f t="shared" si="238"/>
        <v>1</v>
      </c>
      <c r="K2543">
        <f t="shared" si="239"/>
        <v>1</v>
      </c>
    </row>
    <row r="2544" spans="1:11" x14ac:dyDescent="0.3">
      <c r="A2544">
        <v>2543</v>
      </c>
      <c r="B2544" t="s">
        <v>21</v>
      </c>
      <c r="C2544" t="s">
        <v>5993</v>
      </c>
      <c r="D2544">
        <v>100</v>
      </c>
      <c r="E2544">
        <v>2.8876709266785099</v>
      </c>
      <c r="F2544">
        <f t="shared" si="234"/>
        <v>1</v>
      </c>
      <c r="G2544">
        <f t="shared" si="235"/>
        <v>2.8876709266785099</v>
      </c>
      <c r="H2544">
        <f t="shared" si="236"/>
        <v>1</v>
      </c>
      <c r="I2544">
        <f t="shared" si="237"/>
        <v>1</v>
      </c>
      <c r="J2544">
        <f t="shared" si="238"/>
        <v>1</v>
      </c>
      <c r="K2544">
        <f t="shared" si="239"/>
        <v>0.94386750325534396</v>
      </c>
    </row>
    <row r="2545" spans="1:11" x14ac:dyDescent="0.3">
      <c r="A2545">
        <v>2544</v>
      </c>
      <c r="B2545" t="s">
        <v>21</v>
      </c>
      <c r="C2545" t="s">
        <v>5994</v>
      </c>
      <c r="D2545">
        <v>100</v>
      </c>
      <c r="E2545">
        <v>0</v>
      </c>
      <c r="F2545">
        <f t="shared" si="234"/>
        <v>1</v>
      </c>
      <c r="G2545">
        <f t="shared" si="235"/>
        <v>0</v>
      </c>
      <c r="H2545">
        <f t="shared" si="236"/>
        <v>1</v>
      </c>
      <c r="I2545">
        <f t="shared" si="237"/>
        <v>1</v>
      </c>
      <c r="J2545">
        <f t="shared" si="238"/>
        <v>1</v>
      </c>
      <c r="K2545">
        <f t="shared" si="239"/>
        <v>1</v>
      </c>
    </row>
    <row r="2546" spans="1:11" x14ac:dyDescent="0.3">
      <c r="A2546">
        <v>2545</v>
      </c>
      <c r="B2546" t="s">
        <v>21</v>
      </c>
      <c r="C2546" t="s">
        <v>5995</v>
      </c>
      <c r="D2546">
        <v>100</v>
      </c>
      <c r="E2546">
        <v>0</v>
      </c>
      <c r="F2546">
        <f t="shared" si="234"/>
        <v>1</v>
      </c>
      <c r="G2546">
        <f t="shared" si="235"/>
        <v>0</v>
      </c>
      <c r="H2546">
        <f t="shared" si="236"/>
        <v>1</v>
      </c>
      <c r="I2546">
        <f t="shared" si="237"/>
        <v>1</v>
      </c>
      <c r="J2546">
        <f t="shared" si="238"/>
        <v>1</v>
      </c>
      <c r="K2546">
        <f t="shared" si="239"/>
        <v>1</v>
      </c>
    </row>
    <row r="2547" spans="1:11" x14ac:dyDescent="0.3">
      <c r="A2547">
        <v>2546</v>
      </c>
      <c r="B2547" t="s">
        <v>21</v>
      </c>
      <c r="C2547" t="s">
        <v>5996</v>
      </c>
      <c r="D2547">
        <v>100</v>
      </c>
      <c r="E2547">
        <v>0</v>
      </c>
      <c r="F2547">
        <f t="shared" si="234"/>
        <v>1</v>
      </c>
      <c r="G2547">
        <f t="shared" si="235"/>
        <v>0</v>
      </c>
      <c r="H2547">
        <f t="shared" si="236"/>
        <v>1</v>
      </c>
      <c r="I2547">
        <f t="shared" si="237"/>
        <v>1</v>
      </c>
      <c r="J2547">
        <f t="shared" si="238"/>
        <v>1</v>
      </c>
      <c r="K2547">
        <f t="shared" si="239"/>
        <v>1</v>
      </c>
    </row>
    <row r="2548" spans="1:11" x14ac:dyDescent="0.3">
      <c r="A2548">
        <v>2547</v>
      </c>
      <c r="B2548" t="s">
        <v>21</v>
      </c>
      <c r="C2548" t="s">
        <v>5997</v>
      </c>
      <c r="D2548">
        <v>100</v>
      </c>
      <c r="E2548">
        <v>0</v>
      </c>
      <c r="F2548">
        <f t="shared" si="234"/>
        <v>1</v>
      </c>
      <c r="G2548">
        <f t="shared" si="235"/>
        <v>0</v>
      </c>
      <c r="H2548">
        <f t="shared" si="236"/>
        <v>1</v>
      </c>
      <c r="I2548">
        <f t="shared" si="237"/>
        <v>1</v>
      </c>
      <c r="J2548">
        <f t="shared" si="238"/>
        <v>1</v>
      </c>
      <c r="K2548">
        <f t="shared" si="239"/>
        <v>1</v>
      </c>
    </row>
    <row r="2549" spans="1:11" x14ac:dyDescent="0.3">
      <c r="A2549">
        <v>2548</v>
      </c>
      <c r="B2549" t="s">
        <v>21</v>
      </c>
      <c r="C2549" t="s">
        <v>5998</v>
      </c>
      <c r="D2549">
        <v>100</v>
      </c>
      <c r="E2549">
        <v>3272.6937169023099</v>
      </c>
      <c r="F2549">
        <f t="shared" si="234"/>
        <v>1</v>
      </c>
      <c r="G2549">
        <f t="shared" si="235"/>
        <v>3272.6937169023099</v>
      </c>
      <c r="H2549">
        <f t="shared" si="236"/>
        <v>1</v>
      </c>
      <c r="I2549">
        <f t="shared" si="237"/>
        <v>1</v>
      </c>
      <c r="J2549">
        <f t="shared" si="238"/>
        <v>1</v>
      </c>
      <c r="K2549">
        <f t="shared" si="239"/>
        <v>0.94070021864194286</v>
      </c>
    </row>
    <row r="2550" spans="1:11" x14ac:dyDescent="0.3">
      <c r="A2550">
        <v>2549</v>
      </c>
      <c r="B2550" t="s">
        <v>21</v>
      </c>
      <c r="C2550" t="s">
        <v>5999</v>
      </c>
      <c r="D2550">
        <v>100</v>
      </c>
      <c r="E2550">
        <v>5.7753418533570198</v>
      </c>
      <c r="F2550">
        <f t="shared" si="234"/>
        <v>1</v>
      </c>
      <c r="G2550">
        <f t="shared" si="235"/>
        <v>5.7753418533570198</v>
      </c>
      <c r="H2550">
        <f t="shared" si="236"/>
        <v>1</v>
      </c>
      <c r="I2550">
        <f t="shared" si="237"/>
        <v>1</v>
      </c>
      <c r="J2550">
        <f t="shared" si="238"/>
        <v>1</v>
      </c>
      <c r="K2550">
        <f t="shared" si="239"/>
        <v>0.89079984517821298</v>
      </c>
    </row>
    <row r="2551" spans="1:11" x14ac:dyDescent="0.3">
      <c r="A2551">
        <v>2550</v>
      </c>
      <c r="B2551" t="s">
        <v>21</v>
      </c>
      <c r="C2551" t="s">
        <v>6000</v>
      </c>
      <c r="D2551">
        <v>100</v>
      </c>
      <c r="E2551">
        <v>0</v>
      </c>
      <c r="F2551">
        <f t="shared" si="234"/>
        <v>1</v>
      </c>
      <c r="G2551">
        <f t="shared" si="235"/>
        <v>0</v>
      </c>
      <c r="H2551">
        <f t="shared" si="236"/>
        <v>1</v>
      </c>
      <c r="I2551">
        <f t="shared" si="237"/>
        <v>1</v>
      </c>
      <c r="J2551">
        <f t="shared" si="238"/>
        <v>1</v>
      </c>
      <c r="K2551">
        <f t="shared" si="239"/>
        <v>1</v>
      </c>
    </row>
    <row r="2552" spans="1:11" x14ac:dyDescent="0.3">
      <c r="A2552">
        <v>2551</v>
      </c>
      <c r="B2552" t="s">
        <v>21</v>
      </c>
      <c r="C2552" t="s">
        <v>6001</v>
      </c>
      <c r="D2552">
        <v>100</v>
      </c>
      <c r="E2552">
        <v>0</v>
      </c>
      <c r="F2552">
        <f t="shared" si="234"/>
        <v>1</v>
      </c>
      <c r="G2552">
        <f t="shared" si="235"/>
        <v>0</v>
      </c>
      <c r="H2552">
        <f t="shared" si="236"/>
        <v>1</v>
      </c>
      <c r="I2552">
        <f t="shared" si="237"/>
        <v>1</v>
      </c>
      <c r="J2552">
        <f t="shared" si="238"/>
        <v>1</v>
      </c>
      <c r="K2552">
        <f t="shared" si="239"/>
        <v>1</v>
      </c>
    </row>
    <row r="2553" spans="1:11" x14ac:dyDescent="0.3">
      <c r="A2553">
        <v>2552</v>
      </c>
      <c r="B2553" t="s">
        <v>21</v>
      </c>
      <c r="C2553" t="s">
        <v>6002</v>
      </c>
      <c r="D2553">
        <v>100</v>
      </c>
      <c r="E2553">
        <v>0</v>
      </c>
      <c r="F2553">
        <f t="shared" si="234"/>
        <v>1</v>
      </c>
      <c r="G2553">
        <f t="shared" si="235"/>
        <v>0</v>
      </c>
      <c r="H2553">
        <f t="shared" si="236"/>
        <v>1</v>
      </c>
      <c r="I2553">
        <f t="shared" si="237"/>
        <v>1</v>
      </c>
      <c r="J2553">
        <f t="shared" si="238"/>
        <v>1</v>
      </c>
      <c r="K2553">
        <f t="shared" si="239"/>
        <v>1</v>
      </c>
    </row>
    <row r="2554" spans="1:11" x14ac:dyDescent="0.3">
      <c r="A2554">
        <v>2553</v>
      </c>
      <c r="B2554" t="s">
        <v>21</v>
      </c>
      <c r="C2554" t="s">
        <v>6003</v>
      </c>
      <c r="D2554">
        <v>100</v>
      </c>
      <c r="E2554">
        <v>0</v>
      </c>
      <c r="F2554">
        <f t="shared" si="234"/>
        <v>1</v>
      </c>
      <c r="G2554">
        <f t="shared" si="235"/>
        <v>0</v>
      </c>
      <c r="H2554">
        <f t="shared" si="236"/>
        <v>1</v>
      </c>
      <c r="I2554">
        <f t="shared" si="237"/>
        <v>1</v>
      </c>
      <c r="J2554">
        <f t="shared" si="238"/>
        <v>1</v>
      </c>
      <c r="K2554">
        <f t="shared" si="239"/>
        <v>1</v>
      </c>
    </row>
    <row r="2555" spans="1:11" x14ac:dyDescent="0.3">
      <c r="A2555">
        <v>2554</v>
      </c>
      <c r="B2555" t="s">
        <v>21</v>
      </c>
      <c r="C2555" t="s">
        <v>6004</v>
      </c>
      <c r="D2555">
        <v>100</v>
      </c>
      <c r="E2555">
        <v>0</v>
      </c>
      <c r="F2555">
        <f t="shared" si="234"/>
        <v>1</v>
      </c>
      <c r="G2555">
        <f t="shared" si="235"/>
        <v>0</v>
      </c>
      <c r="H2555">
        <f t="shared" si="236"/>
        <v>1</v>
      </c>
      <c r="I2555">
        <f t="shared" si="237"/>
        <v>1</v>
      </c>
      <c r="J2555">
        <f t="shared" si="238"/>
        <v>1</v>
      </c>
      <c r="K2555">
        <f t="shared" si="239"/>
        <v>1</v>
      </c>
    </row>
    <row r="2556" spans="1:11" x14ac:dyDescent="0.3">
      <c r="A2556">
        <v>2555</v>
      </c>
      <c r="B2556" t="s">
        <v>21</v>
      </c>
      <c r="C2556" t="s">
        <v>6005</v>
      </c>
      <c r="D2556">
        <v>100</v>
      </c>
      <c r="E2556">
        <v>0</v>
      </c>
      <c r="F2556">
        <f t="shared" si="234"/>
        <v>1</v>
      </c>
      <c r="G2556">
        <f t="shared" si="235"/>
        <v>0</v>
      </c>
      <c r="H2556">
        <f t="shared" si="236"/>
        <v>1</v>
      </c>
      <c r="I2556">
        <f t="shared" si="237"/>
        <v>1</v>
      </c>
      <c r="J2556">
        <f t="shared" si="238"/>
        <v>1</v>
      </c>
      <c r="K2556">
        <f t="shared" si="239"/>
        <v>1</v>
      </c>
    </row>
    <row r="2557" spans="1:11" x14ac:dyDescent="0.3">
      <c r="A2557">
        <v>2556</v>
      </c>
      <c r="B2557" t="s">
        <v>21</v>
      </c>
      <c r="C2557" t="s">
        <v>6006</v>
      </c>
      <c r="D2557">
        <v>100</v>
      </c>
      <c r="E2557">
        <v>0</v>
      </c>
      <c r="F2557">
        <f t="shared" si="234"/>
        <v>1</v>
      </c>
      <c r="G2557">
        <f t="shared" si="235"/>
        <v>0</v>
      </c>
      <c r="H2557">
        <f t="shared" si="236"/>
        <v>1</v>
      </c>
      <c r="I2557">
        <f t="shared" si="237"/>
        <v>1</v>
      </c>
      <c r="J2557">
        <f t="shared" si="238"/>
        <v>1</v>
      </c>
      <c r="K2557">
        <f t="shared" si="239"/>
        <v>1</v>
      </c>
    </row>
    <row r="2558" spans="1:11" x14ac:dyDescent="0.3">
      <c r="A2558">
        <v>2557</v>
      </c>
      <c r="B2558" t="s">
        <v>21</v>
      </c>
      <c r="C2558" t="s">
        <v>6007</v>
      </c>
      <c r="D2558">
        <v>100</v>
      </c>
      <c r="E2558">
        <v>0</v>
      </c>
      <c r="F2558">
        <f t="shared" si="234"/>
        <v>1</v>
      </c>
      <c r="G2558">
        <f t="shared" si="235"/>
        <v>0</v>
      </c>
      <c r="H2558">
        <f t="shared" si="236"/>
        <v>1</v>
      </c>
      <c r="I2558">
        <f t="shared" si="237"/>
        <v>1</v>
      </c>
      <c r="J2558">
        <f t="shared" si="238"/>
        <v>1</v>
      </c>
      <c r="K2558">
        <f t="shared" si="239"/>
        <v>1</v>
      </c>
    </row>
    <row r="2559" spans="1:11" x14ac:dyDescent="0.3">
      <c r="A2559">
        <v>2558</v>
      </c>
      <c r="B2559" t="s">
        <v>21</v>
      </c>
      <c r="C2559" t="s">
        <v>6008</v>
      </c>
      <c r="D2559">
        <v>99.99</v>
      </c>
      <c r="E2559">
        <v>652.61362942934295</v>
      </c>
      <c r="F2559">
        <f t="shared" si="234"/>
        <v>0.9998999999999999</v>
      </c>
      <c r="G2559">
        <f t="shared" si="235"/>
        <v>652.54836806639992</v>
      </c>
      <c r="H2559">
        <f t="shared" si="236"/>
        <v>0.99980000999999985</v>
      </c>
      <c r="I2559">
        <f t="shared" si="237"/>
        <v>0.99980000999999985</v>
      </c>
      <c r="J2559">
        <f t="shared" si="238"/>
        <v>1</v>
      </c>
      <c r="K2559">
        <f t="shared" si="239"/>
        <v>0.7342824400785396</v>
      </c>
    </row>
    <row r="2560" spans="1:11" x14ac:dyDescent="0.3">
      <c r="A2560">
        <v>2559</v>
      </c>
      <c r="B2560" t="s">
        <v>21</v>
      </c>
      <c r="C2560" t="s">
        <v>6009</v>
      </c>
      <c r="D2560">
        <v>99.98</v>
      </c>
      <c r="E2560">
        <v>53.903190631332201</v>
      </c>
      <c r="F2560">
        <f t="shared" si="234"/>
        <v>0.99980000000000002</v>
      </c>
      <c r="G2560">
        <f t="shared" si="235"/>
        <v>53.892409993205938</v>
      </c>
      <c r="H2560">
        <f t="shared" si="236"/>
        <v>0.99960004000000002</v>
      </c>
      <c r="I2560">
        <f t="shared" si="237"/>
        <v>0.99960004000000002</v>
      </c>
      <c r="J2560">
        <f t="shared" si="238"/>
        <v>1</v>
      </c>
      <c r="K2560">
        <f t="shared" si="239"/>
        <v>0.29942717706612254</v>
      </c>
    </row>
    <row r="2561" spans="1:11" x14ac:dyDescent="0.3">
      <c r="A2561">
        <v>2560</v>
      </c>
      <c r="B2561" t="s">
        <v>21</v>
      </c>
      <c r="C2561" t="s">
        <v>6010</v>
      </c>
      <c r="D2561">
        <v>99.9</v>
      </c>
      <c r="E2561">
        <v>0</v>
      </c>
      <c r="F2561">
        <f t="shared" si="234"/>
        <v>0.99900000000000011</v>
      </c>
      <c r="G2561">
        <f t="shared" si="235"/>
        <v>0</v>
      </c>
      <c r="H2561">
        <f t="shared" si="236"/>
        <v>0.99800100000000025</v>
      </c>
      <c r="I2561">
        <f t="shared" si="237"/>
        <v>0.99800100000000025</v>
      </c>
      <c r="J2561">
        <f t="shared" si="238"/>
        <v>1</v>
      </c>
      <c r="K2561">
        <f t="shared" si="239"/>
        <v>1</v>
      </c>
    </row>
    <row r="2562" spans="1:11" x14ac:dyDescent="0.3">
      <c r="A2562">
        <v>2561</v>
      </c>
      <c r="B2562" t="s">
        <v>21</v>
      </c>
      <c r="C2562" t="s">
        <v>6011</v>
      </c>
      <c r="D2562">
        <v>99.9</v>
      </c>
      <c r="E2562">
        <v>0</v>
      </c>
      <c r="F2562">
        <f t="shared" ref="F2562:F2625" si="240">IFERROR(D2562/100,0)</f>
        <v>0.99900000000000011</v>
      </c>
      <c r="G2562">
        <f t="shared" ref="G2562:G2625" si="241">F2562*E2562</f>
        <v>0</v>
      </c>
      <c r="H2562">
        <f t="shared" ref="H2562:H2625" si="242">F2562^2</f>
        <v>0.99800100000000025</v>
      </c>
      <c r="I2562">
        <f t="shared" ref="I2562:I2625" si="243">SUMIF($C:$C,C2562,$H:$H)</f>
        <v>0.99800100000000025</v>
      </c>
      <c r="J2562">
        <f t="shared" ref="J2562:J2625" si="244">IF(I2562&gt;0,H2562/I2562,0)</f>
        <v>1</v>
      </c>
      <c r="K2562">
        <f t="shared" si="239"/>
        <v>1</v>
      </c>
    </row>
    <row r="2563" spans="1:11" x14ac:dyDescent="0.3">
      <c r="A2563">
        <v>2562</v>
      </c>
      <c r="B2563" t="s">
        <v>21</v>
      </c>
      <c r="C2563" t="s">
        <v>293</v>
      </c>
      <c r="D2563">
        <v>99.9</v>
      </c>
      <c r="E2563">
        <v>184048.59418278121</v>
      </c>
      <c r="F2563">
        <f t="shared" si="240"/>
        <v>0.99900000000000011</v>
      </c>
      <c r="G2563">
        <f t="shared" si="241"/>
        <v>183864.54558859844</v>
      </c>
      <c r="H2563">
        <f t="shared" si="242"/>
        <v>0.99800100000000025</v>
      </c>
      <c r="I2563">
        <f t="shared" si="243"/>
        <v>0.99800100000000025</v>
      </c>
      <c r="J2563">
        <f t="shared" si="244"/>
        <v>1</v>
      </c>
      <c r="K2563">
        <f t="shared" ref="K2563:K2626" si="245">IF((E2563+D2563)&gt;0,ABS(E2563-D2563)/(E2563+D2563),0)</f>
        <v>0.9989150060613492</v>
      </c>
    </row>
    <row r="2564" spans="1:11" x14ac:dyDescent="0.3">
      <c r="A2564">
        <v>2563</v>
      </c>
      <c r="B2564" t="s">
        <v>21</v>
      </c>
      <c r="C2564" t="s">
        <v>6012</v>
      </c>
      <c r="D2564">
        <v>99.9</v>
      </c>
      <c r="E2564">
        <v>0</v>
      </c>
      <c r="F2564">
        <f t="shared" si="240"/>
        <v>0.99900000000000011</v>
      </c>
      <c r="G2564">
        <f t="shared" si="241"/>
        <v>0</v>
      </c>
      <c r="H2564">
        <f t="shared" si="242"/>
        <v>0.99800100000000025</v>
      </c>
      <c r="I2564">
        <f t="shared" si="243"/>
        <v>0.99800100000000025</v>
      </c>
      <c r="J2564">
        <f t="shared" si="244"/>
        <v>1</v>
      </c>
      <c r="K2564">
        <f t="shared" si="245"/>
        <v>1</v>
      </c>
    </row>
    <row r="2565" spans="1:11" x14ac:dyDescent="0.3">
      <c r="A2565">
        <v>2564</v>
      </c>
      <c r="B2565" t="s">
        <v>21</v>
      </c>
      <c r="C2565" t="s">
        <v>6013</v>
      </c>
      <c r="D2565">
        <v>99</v>
      </c>
      <c r="E2565">
        <v>476.01788591643702</v>
      </c>
      <c r="F2565">
        <f t="shared" si="240"/>
        <v>0.99</v>
      </c>
      <c r="G2565">
        <f t="shared" si="241"/>
        <v>471.25770705727263</v>
      </c>
      <c r="H2565">
        <f t="shared" si="242"/>
        <v>0.98009999999999997</v>
      </c>
      <c r="I2565">
        <f t="shared" si="243"/>
        <v>0.98009999999999997</v>
      </c>
      <c r="J2565">
        <f t="shared" si="244"/>
        <v>1</v>
      </c>
      <c r="K2565">
        <f t="shared" si="245"/>
        <v>0.65566288484324842</v>
      </c>
    </row>
    <row r="2566" spans="1:11" x14ac:dyDescent="0.3">
      <c r="A2566">
        <v>2565</v>
      </c>
      <c r="B2566" t="s">
        <v>21</v>
      </c>
      <c r="C2566" t="s">
        <v>6014</v>
      </c>
      <c r="D2566">
        <v>99</v>
      </c>
      <c r="E2566">
        <v>0</v>
      </c>
      <c r="F2566">
        <f t="shared" si="240"/>
        <v>0.99</v>
      </c>
      <c r="G2566">
        <f t="shared" si="241"/>
        <v>0</v>
      </c>
      <c r="H2566">
        <f t="shared" si="242"/>
        <v>0.98009999999999997</v>
      </c>
      <c r="I2566">
        <f t="shared" si="243"/>
        <v>0.98009999999999997</v>
      </c>
      <c r="J2566">
        <f t="shared" si="244"/>
        <v>1</v>
      </c>
      <c r="K2566">
        <f t="shared" si="245"/>
        <v>1</v>
      </c>
    </row>
    <row r="2567" spans="1:11" x14ac:dyDescent="0.3">
      <c r="A2567">
        <v>2566</v>
      </c>
      <c r="B2567" t="s">
        <v>21</v>
      </c>
      <c r="C2567" t="s">
        <v>6015</v>
      </c>
      <c r="D2567">
        <v>98.7</v>
      </c>
      <c r="E2567">
        <v>0</v>
      </c>
      <c r="F2567">
        <f t="shared" si="240"/>
        <v>0.98699999999999999</v>
      </c>
      <c r="G2567">
        <f t="shared" si="241"/>
        <v>0</v>
      </c>
      <c r="H2567">
        <f t="shared" si="242"/>
        <v>0.97416899999999995</v>
      </c>
      <c r="I2567">
        <f t="shared" si="243"/>
        <v>0.97416899999999995</v>
      </c>
      <c r="J2567">
        <f t="shared" si="244"/>
        <v>1</v>
      </c>
      <c r="K2567">
        <f t="shared" si="245"/>
        <v>1</v>
      </c>
    </row>
    <row r="2568" spans="1:11" x14ac:dyDescent="0.3">
      <c r="A2568">
        <v>2567</v>
      </c>
      <c r="B2568" t="s">
        <v>21</v>
      </c>
      <c r="C2568" t="s">
        <v>6016</v>
      </c>
      <c r="D2568">
        <v>95</v>
      </c>
      <c r="E2568">
        <v>4.1182748801280002</v>
      </c>
      <c r="F2568">
        <f t="shared" si="240"/>
        <v>0.95</v>
      </c>
      <c r="G2568">
        <f t="shared" si="241"/>
        <v>3.9123611361216</v>
      </c>
      <c r="H2568">
        <f t="shared" si="242"/>
        <v>0.90249999999999997</v>
      </c>
      <c r="I2568">
        <f t="shared" si="243"/>
        <v>0.90249999999999997</v>
      </c>
      <c r="J2568">
        <f t="shared" si="244"/>
        <v>1</v>
      </c>
      <c r="K2568">
        <f t="shared" si="245"/>
        <v>0.91690180473563387</v>
      </c>
    </row>
    <row r="2569" spans="1:11" x14ac:dyDescent="0.3">
      <c r="A2569">
        <v>2568</v>
      </c>
      <c r="B2569" t="s">
        <v>21</v>
      </c>
      <c r="C2569" t="s">
        <v>6017</v>
      </c>
      <c r="D2569">
        <v>95</v>
      </c>
      <c r="E2569">
        <v>0</v>
      </c>
      <c r="F2569">
        <f t="shared" si="240"/>
        <v>0.95</v>
      </c>
      <c r="G2569">
        <f t="shared" si="241"/>
        <v>0</v>
      </c>
      <c r="H2569">
        <f t="shared" si="242"/>
        <v>0.90249999999999997</v>
      </c>
      <c r="I2569">
        <f t="shared" si="243"/>
        <v>0.90249999999999997</v>
      </c>
      <c r="J2569">
        <f t="shared" si="244"/>
        <v>1</v>
      </c>
      <c r="K2569">
        <f t="shared" si="245"/>
        <v>1</v>
      </c>
    </row>
    <row r="2570" spans="1:11" x14ac:dyDescent="0.3">
      <c r="A2570">
        <v>2569</v>
      </c>
      <c r="B2570" t="s">
        <v>21</v>
      </c>
      <c r="C2570" t="s">
        <v>6018</v>
      </c>
      <c r="D2570">
        <v>94.7</v>
      </c>
      <c r="E2570">
        <v>0</v>
      </c>
      <c r="F2570">
        <f t="shared" si="240"/>
        <v>0.94700000000000006</v>
      </c>
      <c r="G2570">
        <f t="shared" si="241"/>
        <v>0</v>
      </c>
      <c r="H2570">
        <f t="shared" si="242"/>
        <v>0.89680900000000008</v>
      </c>
      <c r="I2570">
        <f t="shared" si="243"/>
        <v>0.89680900000000008</v>
      </c>
      <c r="J2570">
        <f t="shared" si="244"/>
        <v>1</v>
      </c>
      <c r="K2570">
        <f t="shared" si="245"/>
        <v>1</v>
      </c>
    </row>
    <row r="2571" spans="1:11" x14ac:dyDescent="0.3">
      <c r="A2571">
        <v>2570</v>
      </c>
      <c r="B2571" t="s">
        <v>21</v>
      </c>
      <c r="C2571" t="s">
        <v>6019</v>
      </c>
      <c r="D2571">
        <v>94</v>
      </c>
      <c r="E2571">
        <v>0</v>
      </c>
      <c r="F2571">
        <f t="shared" si="240"/>
        <v>0.94</v>
      </c>
      <c r="G2571">
        <f t="shared" si="241"/>
        <v>0</v>
      </c>
      <c r="H2571">
        <f t="shared" si="242"/>
        <v>0.88359999999999994</v>
      </c>
      <c r="I2571">
        <f t="shared" si="243"/>
        <v>0.88359999999999994</v>
      </c>
      <c r="J2571">
        <f t="shared" si="244"/>
        <v>1</v>
      </c>
      <c r="K2571">
        <f t="shared" si="245"/>
        <v>1</v>
      </c>
    </row>
    <row r="2572" spans="1:11" x14ac:dyDescent="0.3">
      <c r="A2572">
        <v>2571</v>
      </c>
      <c r="B2572" t="s">
        <v>21</v>
      </c>
      <c r="C2572" t="s">
        <v>6020</v>
      </c>
      <c r="D2572">
        <v>90</v>
      </c>
      <c r="E2572">
        <v>0</v>
      </c>
      <c r="F2572">
        <f t="shared" si="240"/>
        <v>0.9</v>
      </c>
      <c r="G2572">
        <f t="shared" si="241"/>
        <v>0</v>
      </c>
      <c r="H2572">
        <f t="shared" si="242"/>
        <v>0.81</v>
      </c>
      <c r="I2572">
        <f t="shared" si="243"/>
        <v>0.81</v>
      </c>
      <c r="J2572">
        <f t="shared" si="244"/>
        <v>1</v>
      </c>
      <c r="K2572">
        <f t="shared" si="245"/>
        <v>1</v>
      </c>
    </row>
    <row r="2573" spans="1:11" x14ac:dyDescent="0.3">
      <c r="A2573">
        <v>2572</v>
      </c>
      <c r="B2573" t="s">
        <v>21</v>
      </c>
      <c r="C2573" t="s">
        <v>6021</v>
      </c>
      <c r="D2573">
        <v>85</v>
      </c>
      <c r="E2573">
        <v>0</v>
      </c>
      <c r="F2573">
        <f t="shared" si="240"/>
        <v>0.85</v>
      </c>
      <c r="G2573">
        <f t="shared" si="241"/>
        <v>0</v>
      </c>
      <c r="H2573">
        <f t="shared" si="242"/>
        <v>0.72249999999999992</v>
      </c>
      <c r="I2573">
        <f t="shared" si="243"/>
        <v>0.72249999999999992</v>
      </c>
      <c r="J2573">
        <f t="shared" si="244"/>
        <v>1</v>
      </c>
      <c r="K2573">
        <f t="shared" si="245"/>
        <v>1</v>
      </c>
    </row>
    <row r="2574" spans="1:11" x14ac:dyDescent="0.3">
      <c r="A2574">
        <v>2573</v>
      </c>
      <c r="B2574" t="s">
        <v>21</v>
      </c>
      <c r="C2574" t="s">
        <v>6022</v>
      </c>
      <c r="D2574">
        <v>80.2</v>
      </c>
      <c r="E2574">
        <v>0</v>
      </c>
      <c r="F2574">
        <f t="shared" si="240"/>
        <v>0.80200000000000005</v>
      </c>
      <c r="G2574">
        <f t="shared" si="241"/>
        <v>0</v>
      </c>
      <c r="H2574">
        <f t="shared" si="242"/>
        <v>0.64320400000000011</v>
      </c>
      <c r="I2574">
        <f t="shared" si="243"/>
        <v>0.64320400000000011</v>
      </c>
      <c r="J2574">
        <f t="shared" si="244"/>
        <v>1</v>
      </c>
      <c r="K2574">
        <f t="shared" si="245"/>
        <v>1</v>
      </c>
    </row>
    <row r="2575" spans="1:11" x14ac:dyDescent="0.3">
      <c r="A2575">
        <v>2574</v>
      </c>
      <c r="B2575" t="s">
        <v>21</v>
      </c>
      <c r="C2575" t="s">
        <v>6023</v>
      </c>
      <c r="D2575">
        <v>80</v>
      </c>
      <c r="E2575">
        <v>0</v>
      </c>
      <c r="F2575">
        <f t="shared" si="240"/>
        <v>0.8</v>
      </c>
      <c r="G2575">
        <f t="shared" si="241"/>
        <v>0</v>
      </c>
      <c r="H2575">
        <f t="shared" si="242"/>
        <v>0.64000000000000012</v>
      </c>
      <c r="I2575">
        <f t="shared" si="243"/>
        <v>0.64000000000000012</v>
      </c>
      <c r="J2575">
        <f t="shared" si="244"/>
        <v>1</v>
      </c>
      <c r="K2575">
        <f t="shared" si="245"/>
        <v>1</v>
      </c>
    </row>
    <row r="2576" spans="1:11" x14ac:dyDescent="0.3">
      <c r="A2576">
        <v>2575</v>
      </c>
      <c r="B2576" t="s">
        <v>21</v>
      </c>
      <c r="C2576" t="s">
        <v>6024</v>
      </c>
      <c r="D2576">
        <v>80</v>
      </c>
      <c r="E2576">
        <v>0</v>
      </c>
      <c r="F2576">
        <f t="shared" si="240"/>
        <v>0.8</v>
      </c>
      <c r="G2576">
        <f t="shared" si="241"/>
        <v>0</v>
      </c>
      <c r="H2576">
        <f t="shared" si="242"/>
        <v>0.64000000000000012</v>
      </c>
      <c r="I2576">
        <f t="shared" si="243"/>
        <v>0.64000000000000012</v>
      </c>
      <c r="J2576">
        <f t="shared" si="244"/>
        <v>1</v>
      </c>
      <c r="K2576">
        <f t="shared" si="245"/>
        <v>1</v>
      </c>
    </row>
    <row r="2577" spans="1:11" x14ac:dyDescent="0.3">
      <c r="A2577">
        <v>2576</v>
      </c>
      <c r="B2577" t="s">
        <v>21</v>
      </c>
      <c r="C2577" t="s">
        <v>6025</v>
      </c>
      <c r="D2577">
        <v>80</v>
      </c>
      <c r="E2577">
        <v>0</v>
      </c>
      <c r="F2577">
        <f t="shared" si="240"/>
        <v>0.8</v>
      </c>
      <c r="G2577">
        <f t="shared" si="241"/>
        <v>0</v>
      </c>
      <c r="H2577">
        <f t="shared" si="242"/>
        <v>0.64000000000000012</v>
      </c>
      <c r="I2577">
        <f t="shared" si="243"/>
        <v>0.64000000000000012</v>
      </c>
      <c r="J2577">
        <f t="shared" si="244"/>
        <v>1</v>
      </c>
      <c r="K2577">
        <f t="shared" si="245"/>
        <v>1</v>
      </c>
    </row>
    <row r="2578" spans="1:11" x14ac:dyDescent="0.3">
      <c r="A2578">
        <v>2577</v>
      </c>
      <c r="B2578" t="s">
        <v>21</v>
      </c>
      <c r="C2578" t="s">
        <v>6026</v>
      </c>
      <c r="D2578">
        <v>77.83</v>
      </c>
      <c r="E2578">
        <v>8.5380929310365907</v>
      </c>
      <c r="F2578">
        <f t="shared" si="240"/>
        <v>0.77829999999999999</v>
      </c>
      <c r="G2578">
        <f t="shared" si="241"/>
        <v>6.6451977282257788</v>
      </c>
      <c r="H2578">
        <f t="shared" si="242"/>
        <v>0.60575089000000004</v>
      </c>
      <c r="I2578">
        <f t="shared" si="243"/>
        <v>0.60575089000000004</v>
      </c>
      <c r="J2578">
        <f t="shared" si="244"/>
        <v>1</v>
      </c>
      <c r="K2578">
        <f t="shared" si="245"/>
        <v>0.80228594516138951</v>
      </c>
    </row>
    <row r="2579" spans="1:11" x14ac:dyDescent="0.3">
      <c r="A2579">
        <v>2578</v>
      </c>
      <c r="B2579" t="s">
        <v>21</v>
      </c>
      <c r="C2579" t="s">
        <v>6027</v>
      </c>
      <c r="D2579">
        <v>77.290000000000006</v>
      </c>
      <c r="E2579">
        <v>11.7647006024975</v>
      </c>
      <c r="F2579">
        <f t="shared" si="240"/>
        <v>0.77290000000000003</v>
      </c>
      <c r="G2579">
        <f t="shared" si="241"/>
        <v>9.0929370956703188</v>
      </c>
      <c r="H2579">
        <f t="shared" si="242"/>
        <v>0.59737441000000002</v>
      </c>
      <c r="I2579">
        <f t="shared" si="243"/>
        <v>0.59737441000000002</v>
      </c>
      <c r="J2579">
        <f t="shared" si="244"/>
        <v>1</v>
      </c>
      <c r="K2579">
        <f t="shared" si="245"/>
        <v>0.73578709438348133</v>
      </c>
    </row>
    <row r="2580" spans="1:11" x14ac:dyDescent="0.3">
      <c r="A2580">
        <v>2579</v>
      </c>
      <c r="B2580" t="s">
        <v>21</v>
      </c>
      <c r="C2580" t="s">
        <v>6028</v>
      </c>
      <c r="D2580">
        <v>75</v>
      </c>
      <c r="E2580">
        <v>0</v>
      </c>
      <c r="F2580">
        <f t="shared" si="240"/>
        <v>0.75</v>
      </c>
      <c r="G2580">
        <f t="shared" si="241"/>
        <v>0</v>
      </c>
      <c r="H2580">
        <f t="shared" si="242"/>
        <v>0.5625</v>
      </c>
      <c r="I2580">
        <f t="shared" si="243"/>
        <v>0.5625</v>
      </c>
      <c r="J2580">
        <f t="shared" si="244"/>
        <v>1</v>
      </c>
      <c r="K2580">
        <f t="shared" si="245"/>
        <v>1</v>
      </c>
    </row>
    <row r="2581" spans="1:11" x14ac:dyDescent="0.3">
      <c r="A2581">
        <v>2580</v>
      </c>
      <c r="B2581" t="s">
        <v>21</v>
      </c>
      <c r="C2581" t="s">
        <v>6029</v>
      </c>
      <c r="D2581">
        <v>75</v>
      </c>
      <c r="E2581">
        <v>0</v>
      </c>
      <c r="F2581">
        <f t="shared" si="240"/>
        <v>0.75</v>
      </c>
      <c r="G2581">
        <f t="shared" si="241"/>
        <v>0</v>
      </c>
      <c r="H2581">
        <f t="shared" si="242"/>
        <v>0.5625</v>
      </c>
      <c r="I2581">
        <f t="shared" si="243"/>
        <v>0.5625</v>
      </c>
      <c r="J2581">
        <f t="shared" si="244"/>
        <v>1</v>
      </c>
      <c r="K2581">
        <f t="shared" si="245"/>
        <v>1</v>
      </c>
    </row>
    <row r="2582" spans="1:11" x14ac:dyDescent="0.3">
      <c r="A2582">
        <v>2581</v>
      </c>
      <c r="B2582" t="s">
        <v>21</v>
      </c>
      <c r="C2582" t="s">
        <v>6030</v>
      </c>
      <c r="D2582">
        <v>75</v>
      </c>
      <c r="E2582">
        <v>0</v>
      </c>
      <c r="F2582">
        <f t="shared" si="240"/>
        <v>0.75</v>
      </c>
      <c r="G2582">
        <f t="shared" si="241"/>
        <v>0</v>
      </c>
      <c r="H2582">
        <f t="shared" si="242"/>
        <v>0.5625</v>
      </c>
      <c r="I2582">
        <f t="shared" si="243"/>
        <v>0.5625</v>
      </c>
      <c r="J2582">
        <f t="shared" si="244"/>
        <v>1</v>
      </c>
      <c r="K2582">
        <f t="shared" si="245"/>
        <v>1</v>
      </c>
    </row>
    <row r="2583" spans="1:11" x14ac:dyDescent="0.3">
      <c r="A2583">
        <v>2582</v>
      </c>
      <c r="B2583" t="s">
        <v>21</v>
      </c>
      <c r="C2583" t="s">
        <v>6031</v>
      </c>
      <c r="D2583">
        <v>70.52</v>
      </c>
      <c r="E2583">
        <v>248.33969969435199</v>
      </c>
      <c r="F2583">
        <f t="shared" si="240"/>
        <v>0.70519999999999994</v>
      </c>
      <c r="G2583">
        <f t="shared" si="241"/>
        <v>175.12915622445701</v>
      </c>
      <c r="H2583">
        <f t="shared" si="242"/>
        <v>0.49730703999999992</v>
      </c>
      <c r="I2583">
        <f t="shared" si="243"/>
        <v>0.53079603999999991</v>
      </c>
      <c r="J2583">
        <f t="shared" si="244"/>
        <v>0.93690796939630527</v>
      </c>
      <c r="K2583">
        <f t="shared" si="245"/>
        <v>0.55767379780136483</v>
      </c>
    </row>
    <row r="2584" spans="1:11" x14ac:dyDescent="0.3">
      <c r="A2584">
        <v>2583</v>
      </c>
      <c r="B2584" t="s">
        <v>21</v>
      </c>
      <c r="C2584" t="s">
        <v>6032</v>
      </c>
      <c r="D2584">
        <v>70</v>
      </c>
      <c r="E2584">
        <v>0</v>
      </c>
      <c r="F2584">
        <f t="shared" si="240"/>
        <v>0.7</v>
      </c>
      <c r="G2584">
        <f t="shared" si="241"/>
        <v>0</v>
      </c>
      <c r="H2584">
        <f t="shared" si="242"/>
        <v>0.48999999999999994</v>
      </c>
      <c r="I2584">
        <f t="shared" si="243"/>
        <v>0.48999999999999994</v>
      </c>
      <c r="J2584">
        <f t="shared" si="244"/>
        <v>1</v>
      </c>
      <c r="K2584">
        <f t="shared" si="245"/>
        <v>1</v>
      </c>
    </row>
    <row r="2585" spans="1:11" x14ac:dyDescent="0.3">
      <c r="A2585">
        <v>2584</v>
      </c>
      <c r="B2585" t="s">
        <v>21</v>
      </c>
      <c r="C2585" t="s">
        <v>6033</v>
      </c>
      <c r="D2585">
        <v>65.2</v>
      </c>
      <c r="E2585">
        <v>9.8529638200606495</v>
      </c>
      <c r="F2585">
        <f t="shared" si="240"/>
        <v>0.65200000000000002</v>
      </c>
      <c r="G2585">
        <f t="shared" si="241"/>
        <v>6.4241324106795439</v>
      </c>
      <c r="H2585">
        <f t="shared" si="242"/>
        <v>0.42510400000000004</v>
      </c>
      <c r="I2585">
        <f t="shared" si="243"/>
        <v>0.42510400000000004</v>
      </c>
      <c r="J2585">
        <f t="shared" si="244"/>
        <v>1</v>
      </c>
      <c r="K2585">
        <f t="shared" si="245"/>
        <v>0.73743971407490017</v>
      </c>
    </row>
    <row r="2586" spans="1:11" x14ac:dyDescent="0.3">
      <c r="A2586">
        <v>2585</v>
      </c>
      <c r="B2586" t="s">
        <v>21</v>
      </c>
      <c r="C2586" t="s">
        <v>6034</v>
      </c>
      <c r="D2586">
        <v>50</v>
      </c>
      <c r="E2586">
        <v>0</v>
      </c>
      <c r="F2586">
        <f t="shared" si="240"/>
        <v>0.5</v>
      </c>
      <c r="G2586">
        <f t="shared" si="241"/>
        <v>0</v>
      </c>
      <c r="H2586">
        <f t="shared" si="242"/>
        <v>0.25</v>
      </c>
      <c r="I2586">
        <f t="shared" si="243"/>
        <v>0.25</v>
      </c>
      <c r="J2586">
        <f t="shared" si="244"/>
        <v>1</v>
      </c>
      <c r="K2586">
        <f t="shared" si="245"/>
        <v>1</v>
      </c>
    </row>
    <row r="2587" spans="1:11" x14ac:dyDescent="0.3">
      <c r="A2587">
        <v>2586</v>
      </c>
      <c r="B2587" t="s">
        <v>21</v>
      </c>
      <c r="C2587" t="s">
        <v>6035</v>
      </c>
      <c r="D2587">
        <v>50</v>
      </c>
      <c r="E2587">
        <v>0</v>
      </c>
      <c r="F2587">
        <f t="shared" si="240"/>
        <v>0.5</v>
      </c>
      <c r="G2587">
        <f t="shared" si="241"/>
        <v>0</v>
      </c>
      <c r="H2587">
        <f t="shared" si="242"/>
        <v>0.25</v>
      </c>
      <c r="I2587">
        <f t="shared" si="243"/>
        <v>0.25</v>
      </c>
      <c r="J2587">
        <f t="shared" si="244"/>
        <v>1</v>
      </c>
      <c r="K2587">
        <f t="shared" si="245"/>
        <v>1</v>
      </c>
    </row>
    <row r="2588" spans="1:11" x14ac:dyDescent="0.3">
      <c r="A2588">
        <v>2587</v>
      </c>
      <c r="B2588" t="s">
        <v>21</v>
      </c>
      <c r="C2588" t="s">
        <v>6036</v>
      </c>
      <c r="D2588">
        <v>50</v>
      </c>
      <c r="E2588">
        <v>0</v>
      </c>
      <c r="F2588">
        <f t="shared" si="240"/>
        <v>0.5</v>
      </c>
      <c r="G2588">
        <f t="shared" si="241"/>
        <v>0</v>
      </c>
      <c r="H2588">
        <f t="shared" si="242"/>
        <v>0.25</v>
      </c>
      <c r="I2588">
        <f t="shared" si="243"/>
        <v>0.25</v>
      </c>
      <c r="J2588">
        <f t="shared" si="244"/>
        <v>1</v>
      </c>
      <c r="K2588">
        <f t="shared" si="245"/>
        <v>1</v>
      </c>
    </row>
    <row r="2589" spans="1:11" x14ac:dyDescent="0.3">
      <c r="A2589">
        <v>2588</v>
      </c>
      <c r="B2589" t="s">
        <v>21</v>
      </c>
      <c r="C2589" t="s">
        <v>6037</v>
      </c>
      <c r="D2589">
        <v>50</v>
      </c>
      <c r="E2589">
        <v>0</v>
      </c>
      <c r="F2589">
        <f t="shared" si="240"/>
        <v>0.5</v>
      </c>
      <c r="G2589">
        <f t="shared" si="241"/>
        <v>0</v>
      </c>
      <c r="H2589">
        <f t="shared" si="242"/>
        <v>0.25</v>
      </c>
      <c r="I2589">
        <f t="shared" si="243"/>
        <v>0.25</v>
      </c>
      <c r="J2589">
        <f t="shared" si="244"/>
        <v>1</v>
      </c>
      <c r="K2589">
        <f t="shared" si="245"/>
        <v>1</v>
      </c>
    </row>
    <row r="2590" spans="1:11" x14ac:dyDescent="0.3">
      <c r="A2590">
        <v>2589</v>
      </c>
      <c r="B2590" t="s">
        <v>21</v>
      </c>
      <c r="C2590" t="s">
        <v>6038</v>
      </c>
      <c r="D2590">
        <v>50</v>
      </c>
      <c r="E2590">
        <v>0</v>
      </c>
      <c r="F2590">
        <f t="shared" si="240"/>
        <v>0.5</v>
      </c>
      <c r="G2590">
        <f t="shared" si="241"/>
        <v>0</v>
      </c>
      <c r="H2590">
        <f t="shared" si="242"/>
        <v>0.25</v>
      </c>
      <c r="I2590">
        <f t="shared" si="243"/>
        <v>0.25</v>
      </c>
      <c r="J2590">
        <f t="shared" si="244"/>
        <v>1</v>
      </c>
      <c r="K2590">
        <f t="shared" si="245"/>
        <v>1</v>
      </c>
    </row>
    <row r="2591" spans="1:11" x14ac:dyDescent="0.3">
      <c r="A2591">
        <v>2590</v>
      </c>
      <c r="B2591" t="s">
        <v>21</v>
      </c>
      <c r="C2591" t="s">
        <v>6039</v>
      </c>
      <c r="D2591">
        <v>50</v>
      </c>
      <c r="E2591">
        <v>0</v>
      </c>
      <c r="F2591">
        <f t="shared" si="240"/>
        <v>0.5</v>
      </c>
      <c r="G2591">
        <f t="shared" si="241"/>
        <v>0</v>
      </c>
      <c r="H2591">
        <f t="shared" si="242"/>
        <v>0.25</v>
      </c>
      <c r="I2591">
        <f t="shared" si="243"/>
        <v>0.25</v>
      </c>
      <c r="J2591">
        <f t="shared" si="244"/>
        <v>1</v>
      </c>
      <c r="K2591">
        <f t="shared" si="245"/>
        <v>1</v>
      </c>
    </row>
    <row r="2592" spans="1:11" x14ac:dyDescent="0.3">
      <c r="A2592">
        <v>2591</v>
      </c>
      <c r="B2592" t="s">
        <v>21</v>
      </c>
      <c r="C2592" t="s">
        <v>6040</v>
      </c>
      <c r="D2592">
        <v>50</v>
      </c>
      <c r="E2592">
        <v>0</v>
      </c>
      <c r="F2592">
        <f t="shared" si="240"/>
        <v>0.5</v>
      </c>
      <c r="G2592">
        <f t="shared" si="241"/>
        <v>0</v>
      </c>
      <c r="H2592">
        <f t="shared" si="242"/>
        <v>0.25</v>
      </c>
      <c r="I2592">
        <f t="shared" si="243"/>
        <v>0.25</v>
      </c>
      <c r="J2592">
        <f t="shared" si="244"/>
        <v>1</v>
      </c>
      <c r="K2592">
        <f t="shared" si="245"/>
        <v>1</v>
      </c>
    </row>
    <row r="2593" spans="1:11" x14ac:dyDescent="0.3">
      <c r="A2593">
        <v>2592</v>
      </c>
      <c r="B2593" t="s">
        <v>21</v>
      </c>
      <c r="C2593" t="s">
        <v>6041</v>
      </c>
      <c r="D2593">
        <v>50</v>
      </c>
      <c r="E2593">
        <v>0</v>
      </c>
      <c r="F2593">
        <f t="shared" si="240"/>
        <v>0.5</v>
      </c>
      <c r="G2593">
        <f t="shared" si="241"/>
        <v>0</v>
      </c>
      <c r="H2593">
        <f t="shared" si="242"/>
        <v>0.25</v>
      </c>
      <c r="I2593">
        <f t="shared" si="243"/>
        <v>0.25</v>
      </c>
      <c r="J2593">
        <f t="shared" si="244"/>
        <v>1</v>
      </c>
      <c r="K2593">
        <f t="shared" si="245"/>
        <v>1</v>
      </c>
    </row>
    <row r="2594" spans="1:11" x14ac:dyDescent="0.3">
      <c r="A2594">
        <v>2593</v>
      </c>
      <c r="B2594" t="s">
        <v>21</v>
      </c>
      <c r="C2594" t="s">
        <v>6042</v>
      </c>
      <c r="D2594">
        <v>50</v>
      </c>
      <c r="E2594">
        <v>0</v>
      </c>
      <c r="F2594">
        <f t="shared" si="240"/>
        <v>0.5</v>
      </c>
      <c r="G2594">
        <f t="shared" si="241"/>
        <v>0</v>
      </c>
      <c r="H2594">
        <f t="shared" si="242"/>
        <v>0.25</v>
      </c>
      <c r="I2594">
        <f t="shared" si="243"/>
        <v>0.25</v>
      </c>
      <c r="J2594">
        <f t="shared" si="244"/>
        <v>1</v>
      </c>
      <c r="K2594">
        <f t="shared" si="245"/>
        <v>1</v>
      </c>
    </row>
    <row r="2595" spans="1:11" x14ac:dyDescent="0.3">
      <c r="A2595">
        <v>2594</v>
      </c>
      <c r="B2595" t="s">
        <v>21</v>
      </c>
      <c r="C2595" t="s">
        <v>6043</v>
      </c>
      <c r="D2595">
        <v>50</v>
      </c>
      <c r="E2595">
        <v>0</v>
      </c>
      <c r="F2595">
        <f t="shared" si="240"/>
        <v>0.5</v>
      </c>
      <c r="G2595">
        <f t="shared" si="241"/>
        <v>0</v>
      </c>
      <c r="H2595">
        <f t="shared" si="242"/>
        <v>0.25</v>
      </c>
      <c r="I2595">
        <f t="shared" si="243"/>
        <v>0.25</v>
      </c>
      <c r="J2595">
        <f t="shared" si="244"/>
        <v>1</v>
      </c>
      <c r="K2595">
        <f t="shared" si="245"/>
        <v>1</v>
      </c>
    </row>
    <row r="2596" spans="1:11" x14ac:dyDescent="0.3">
      <c r="A2596">
        <v>2595</v>
      </c>
      <c r="B2596" t="s">
        <v>21</v>
      </c>
      <c r="C2596" t="s">
        <v>6044</v>
      </c>
      <c r="D2596">
        <v>50</v>
      </c>
      <c r="E2596">
        <v>0</v>
      </c>
      <c r="F2596">
        <f t="shared" si="240"/>
        <v>0.5</v>
      </c>
      <c r="G2596">
        <f t="shared" si="241"/>
        <v>0</v>
      </c>
      <c r="H2596">
        <f t="shared" si="242"/>
        <v>0.25</v>
      </c>
      <c r="I2596">
        <f t="shared" si="243"/>
        <v>0.25</v>
      </c>
      <c r="J2596">
        <f t="shared" si="244"/>
        <v>1</v>
      </c>
      <c r="K2596">
        <f t="shared" si="245"/>
        <v>1</v>
      </c>
    </row>
    <row r="2597" spans="1:11" x14ac:dyDescent="0.3">
      <c r="A2597">
        <v>2596</v>
      </c>
      <c r="B2597" t="s">
        <v>21</v>
      </c>
      <c r="C2597" t="s">
        <v>6045</v>
      </c>
      <c r="D2597">
        <v>50</v>
      </c>
      <c r="E2597">
        <v>0</v>
      </c>
      <c r="F2597">
        <f t="shared" si="240"/>
        <v>0.5</v>
      </c>
      <c r="G2597">
        <f t="shared" si="241"/>
        <v>0</v>
      </c>
      <c r="H2597">
        <f t="shared" si="242"/>
        <v>0.25</v>
      </c>
      <c r="I2597">
        <f t="shared" si="243"/>
        <v>0.25</v>
      </c>
      <c r="J2597">
        <f t="shared" si="244"/>
        <v>1</v>
      </c>
      <c r="K2597">
        <f t="shared" si="245"/>
        <v>1</v>
      </c>
    </row>
    <row r="2598" spans="1:11" x14ac:dyDescent="0.3">
      <c r="A2598">
        <v>2597</v>
      </c>
      <c r="B2598" t="s">
        <v>21</v>
      </c>
      <c r="C2598" t="s">
        <v>6046</v>
      </c>
      <c r="D2598">
        <v>50</v>
      </c>
      <c r="E2598">
        <v>0</v>
      </c>
      <c r="F2598">
        <f t="shared" si="240"/>
        <v>0.5</v>
      </c>
      <c r="G2598">
        <f t="shared" si="241"/>
        <v>0</v>
      </c>
      <c r="H2598">
        <f t="shared" si="242"/>
        <v>0.25</v>
      </c>
      <c r="I2598">
        <f t="shared" si="243"/>
        <v>0.25</v>
      </c>
      <c r="J2598">
        <f t="shared" si="244"/>
        <v>1</v>
      </c>
      <c r="K2598">
        <f t="shared" si="245"/>
        <v>1</v>
      </c>
    </row>
    <row r="2599" spans="1:11" x14ac:dyDescent="0.3">
      <c r="A2599">
        <v>2598</v>
      </c>
      <c r="B2599" t="s">
        <v>21</v>
      </c>
      <c r="C2599" t="s">
        <v>6047</v>
      </c>
      <c r="D2599">
        <v>50</v>
      </c>
      <c r="E2599">
        <v>0</v>
      </c>
      <c r="F2599">
        <f t="shared" si="240"/>
        <v>0.5</v>
      </c>
      <c r="G2599">
        <f t="shared" si="241"/>
        <v>0</v>
      </c>
      <c r="H2599">
        <f t="shared" si="242"/>
        <v>0.25</v>
      </c>
      <c r="I2599">
        <f t="shared" si="243"/>
        <v>0.25</v>
      </c>
      <c r="J2599">
        <f t="shared" si="244"/>
        <v>1</v>
      </c>
      <c r="K2599">
        <f t="shared" si="245"/>
        <v>1</v>
      </c>
    </row>
    <row r="2600" spans="1:11" x14ac:dyDescent="0.3">
      <c r="A2600">
        <v>2599</v>
      </c>
      <c r="B2600" t="s">
        <v>21</v>
      </c>
      <c r="C2600" t="s">
        <v>6048</v>
      </c>
      <c r="D2600">
        <v>50</v>
      </c>
      <c r="E2600">
        <v>0</v>
      </c>
      <c r="F2600">
        <f t="shared" si="240"/>
        <v>0.5</v>
      </c>
      <c r="G2600">
        <f t="shared" si="241"/>
        <v>0</v>
      </c>
      <c r="H2600">
        <f t="shared" si="242"/>
        <v>0.25</v>
      </c>
      <c r="I2600">
        <f t="shared" si="243"/>
        <v>0.25</v>
      </c>
      <c r="J2600">
        <f t="shared" si="244"/>
        <v>1</v>
      </c>
      <c r="K2600">
        <f t="shared" si="245"/>
        <v>1</v>
      </c>
    </row>
    <row r="2601" spans="1:11" x14ac:dyDescent="0.3">
      <c r="A2601">
        <v>2600</v>
      </c>
      <c r="B2601" t="s">
        <v>21</v>
      </c>
      <c r="C2601" t="s">
        <v>6049</v>
      </c>
      <c r="D2601">
        <v>50</v>
      </c>
      <c r="E2601">
        <v>0</v>
      </c>
      <c r="F2601">
        <f t="shared" si="240"/>
        <v>0.5</v>
      </c>
      <c r="G2601">
        <f t="shared" si="241"/>
        <v>0</v>
      </c>
      <c r="H2601">
        <f t="shared" si="242"/>
        <v>0.25</v>
      </c>
      <c r="I2601">
        <f t="shared" si="243"/>
        <v>0.25</v>
      </c>
      <c r="J2601">
        <f t="shared" si="244"/>
        <v>1</v>
      </c>
      <c r="K2601">
        <f t="shared" si="245"/>
        <v>1</v>
      </c>
    </row>
    <row r="2602" spans="1:11" x14ac:dyDescent="0.3">
      <c r="A2602">
        <v>2601</v>
      </c>
      <c r="B2602" t="s">
        <v>21</v>
      </c>
      <c r="C2602" t="s">
        <v>6050</v>
      </c>
      <c r="D2602">
        <v>50</v>
      </c>
      <c r="E2602">
        <v>0</v>
      </c>
      <c r="F2602">
        <f t="shared" si="240"/>
        <v>0.5</v>
      </c>
      <c r="G2602">
        <f t="shared" si="241"/>
        <v>0</v>
      </c>
      <c r="H2602">
        <f t="shared" si="242"/>
        <v>0.25</v>
      </c>
      <c r="I2602">
        <f t="shared" si="243"/>
        <v>0.25</v>
      </c>
      <c r="J2602">
        <f t="shared" si="244"/>
        <v>1</v>
      </c>
      <c r="K2602">
        <f t="shared" si="245"/>
        <v>1</v>
      </c>
    </row>
    <row r="2603" spans="1:11" x14ac:dyDescent="0.3">
      <c r="A2603">
        <v>2602</v>
      </c>
      <c r="B2603" t="s">
        <v>21</v>
      </c>
      <c r="C2603" t="s">
        <v>6051</v>
      </c>
      <c r="D2603">
        <v>50</v>
      </c>
      <c r="E2603">
        <v>0</v>
      </c>
      <c r="F2603">
        <f t="shared" si="240"/>
        <v>0.5</v>
      </c>
      <c r="G2603">
        <f t="shared" si="241"/>
        <v>0</v>
      </c>
      <c r="H2603">
        <f t="shared" si="242"/>
        <v>0.25</v>
      </c>
      <c r="I2603">
        <f t="shared" si="243"/>
        <v>0.25</v>
      </c>
      <c r="J2603">
        <f t="shared" si="244"/>
        <v>1</v>
      </c>
      <c r="K2603">
        <f t="shared" si="245"/>
        <v>1</v>
      </c>
    </row>
    <row r="2604" spans="1:11" x14ac:dyDescent="0.3">
      <c r="A2604">
        <v>2603</v>
      </c>
      <c r="B2604" t="s">
        <v>21</v>
      </c>
      <c r="C2604" t="s">
        <v>6052</v>
      </c>
      <c r="D2604">
        <v>50</v>
      </c>
      <c r="E2604">
        <v>0</v>
      </c>
      <c r="F2604">
        <f t="shared" si="240"/>
        <v>0.5</v>
      </c>
      <c r="G2604">
        <f t="shared" si="241"/>
        <v>0</v>
      </c>
      <c r="H2604">
        <f t="shared" si="242"/>
        <v>0.25</v>
      </c>
      <c r="I2604">
        <f t="shared" si="243"/>
        <v>0.25</v>
      </c>
      <c r="J2604">
        <f t="shared" si="244"/>
        <v>1</v>
      </c>
      <c r="K2604">
        <f t="shared" si="245"/>
        <v>1</v>
      </c>
    </row>
    <row r="2605" spans="1:11" x14ac:dyDescent="0.3">
      <c r="A2605">
        <v>2604</v>
      </c>
      <c r="B2605" t="s">
        <v>21</v>
      </c>
      <c r="C2605" t="s">
        <v>6053</v>
      </c>
      <c r="D2605">
        <v>50</v>
      </c>
      <c r="E2605">
        <v>0</v>
      </c>
      <c r="F2605">
        <f t="shared" si="240"/>
        <v>0.5</v>
      </c>
      <c r="G2605">
        <f t="shared" si="241"/>
        <v>0</v>
      </c>
      <c r="H2605">
        <f t="shared" si="242"/>
        <v>0.25</v>
      </c>
      <c r="I2605">
        <f t="shared" si="243"/>
        <v>0.25</v>
      </c>
      <c r="J2605">
        <f t="shared" si="244"/>
        <v>1</v>
      </c>
      <c r="K2605">
        <f t="shared" si="245"/>
        <v>1</v>
      </c>
    </row>
    <row r="2606" spans="1:11" x14ac:dyDescent="0.3">
      <c r="A2606">
        <v>2605</v>
      </c>
      <c r="B2606" t="s">
        <v>21</v>
      </c>
      <c r="C2606" t="s">
        <v>6054</v>
      </c>
      <c r="D2606">
        <v>50</v>
      </c>
      <c r="E2606">
        <v>0</v>
      </c>
      <c r="F2606">
        <f t="shared" si="240"/>
        <v>0.5</v>
      </c>
      <c r="G2606">
        <f t="shared" si="241"/>
        <v>0</v>
      </c>
      <c r="H2606">
        <f t="shared" si="242"/>
        <v>0.25</v>
      </c>
      <c r="I2606">
        <f t="shared" si="243"/>
        <v>0.25</v>
      </c>
      <c r="J2606">
        <f t="shared" si="244"/>
        <v>1</v>
      </c>
      <c r="K2606">
        <f t="shared" si="245"/>
        <v>1</v>
      </c>
    </row>
    <row r="2607" spans="1:11" x14ac:dyDescent="0.3">
      <c r="A2607">
        <v>2606</v>
      </c>
      <c r="B2607" t="s">
        <v>21</v>
      </c>
      <c r="C2607" t="s">
        <v>6055</v>
      </c>
      <c r="D2607">
        <v>50</v>
      </c>
      <c r="E2607">
        <v>0</v>
      </c>
      <c r="F2607">
        <f t="shared" si="240"/>
        <v>0.5</v>
      </c>
      <c r="G2607">
        <f t="shared" si="241"/>
        <v>0</v>
      </c>
      <c r="H2607">
        <f t="shared" si="242"/>
        <v>0.25</v>
      </c>
      <c r="I2607">
        <f t="shared" si="243"/>
        <v>0.25</v>
      </c>
      <c r="J2607">
        <f t="shared" si="244"/>
        <v>1</v>
      </c>
      <c r="K2607">
        <f t="shared" si="245"/>
        <v>1</v>
      </c>
    </row>
    <row r="2608" spans="1:11" x14ac:dyDescent="0.3">
      <c r="A2608">
        <v>2607</v>
      </c>
      <c r="B2608" t="s">
        <v>21</v>
      </c>
      <c r="C2608" t="s">
        <v>5888</v>
      </c>
      <c r="D2608">
        <v>50</v>
      </c>
      <c r="E2608">
        <v>0</v>
      </c>
      <c r="F2608">
        <f t="shared" si="240"/>
        <v>0.5</v>
      </c>
      <c r="G2608">
        <f t="shared" si="241"/>
        <v>0</v>
      </c>
      <c r="H2608">
        <f t="shared" si="242"/>
        <v>0.25</v>
      </c>
      <c r="I2608">
        <f t="shared" si="243"/>
        <v>1.25</v>
      </c>
      <c r="J2608">
        <f t="shared" si="244"/>
        <v>0.2</v>
      </c>
      <c r="K2608">
        <f t="shared" si="245"/>
        <v>1</v>
      </c>
    </row>
    <row r="2609" spans="1:11" x14ac:dyDescent="0.3">
      <c r="A2609">
        <v>2608</v>
      </c>
      <c r="B2609" t="s">
        <v>21</v>
      </c>
      <c r="C2609" t="s">
        <v>6056</v>
      </c>
      <c r="D2609">
        <v>50</v>
      </c>
      <c r="E2609">
        <v>0</v>
      </c>
      <c r="F2609">
        <f t="shared" si="240"/>
        <v>0.5</v>
      </c>
      <c r="G2609">
        <f t="shared" si="241"/>
        <v>0</v>
      </c>
      <c r="H2609">
        <f t="shared" si="242"/>
        <v>0.25</v>
      </c>
      <c r="I2609">
        <f t="shared" si="243"/>
        <v>0.25</v>
      </c>
      <c r="J2609">
        <f t="shared" si="244"/>
        <v>1</v>
      </c>
      <c r="K2609">
        <f t="shared" si="245"/>
        <v>1</v>
      </c>
    </row>
    <row r="2610" spans="1:11" x14ac:dyDescent="0.3">
      <c r="A2610">
        <v>2609</v>
      </c>
      <c r="B2610" t="s">
        <v>21</v>
      </c>
      <c r="C2610" t="s">
        <v>6057</v>
      </c>
      <c r="D2610">
        <v>50</v>
      </c>
      <c r="E2610">
        <v>0</v>
      </c>
      <c r="F2610">
        <f t="shared" si="240"/>
        <v>0.5</v>
      </c>
      <c r="G2610">
        <f t="shared" si="241"/>
        <v>0</v>
      </c>
      <c r="H2610">
        <f t="shared" si="242"/>
        <v>0.25</v>
      </c>
      <c r="I2610">
        <f t="shared" si="243"/>
        <v>0.25</v>
      </c>
      <c r="J2610">
        <f t="shared" si="244"/>
        <v>1</v>
      </c>
      <c r="K2610">
        <f t="shared" si="245"/>
        <v>1</v>
      </c>
    </row>
    <row r="2611" spans="1:11" x14ac:dyDescent="0.3">
      <c r="A2611">
        <v>2610</v>
      </c>
      <c r="B2611" t="s">
        <v>21</v>
      </c>
      <c r="C2611" t="s">
        <v>6058</v>
      </c>
      <c r="D2611">
        <v>50</v>
      </c>
      <c r="E2611">
        <v>0</v>
      </c>
      <c r="F2611">
        <f t="shared" si="240"/>
        <v>0.5</v>
      </c>
      <c r="G2611">
        <f t="shared" si="241"/>
        <v>0</v>
      </c>
      <c r="H2611">
        <f t="shared" si="242"/>
        <v>0.25</v>
      </c>
      <c r="I2611">
        <f t="shared" si="243"/>
        <v>0.25</v>
      </c>
      <c r="J2611">
        <f t="shared" si="244"/>
        <v>1</v>
      </c>
      <c r="K2611">
        <f t="shared" si="245"/>
        <v>1</v>
      </c>
    </row>
    <row r="2612" spans="1:11" x14ac:dyDescent="0.3">
      <c r="A2612">
        <v>2611</v>
      </c>
      <c r="B2612" t="s">
        <v>21</v>
      </c>
      <c r="C2612" t="s">
        <v>6059</v>
      </c>
      <c r="D2612">
        <v>50</v>
      </c>
      <c r="E2612">
        <v>0</v>
      </c>
      <c r="F2612">
        <f t="shared" si="240"/>
        <v>0.5</v>
      </c>
      <c r="G2612">
        <f t="shared" si="241"/>
        <v>0</v>
      </c>
      <c r="H2612">
        <f t="shared" si="242"/>
        <v>0.25</v>
      </c>
      <c r="I2612">
        <f t="shared" si="243"/>
        <v>0.25</v>
      </c>
      <c r="J2612">
        <f t="shared" si="244"/>
        <v>1</v>
      </c>
      <c r="K2612">
        <f t="shared" si="245"/>
        <v>1</v>
      </c>
    </row>
    <row r="2613" spans="1:11" x14ac:dyDescent="0.3">
      <c r="A2613">
        <v>2612</v>
      </c>
      <c r="B2613" t="s">
        <v>21</v>
      </c>
      <c r="C2613" t="s">
        <v>6060</v>
      </c>
      <c r="D2613">
        <v>50</v>
      </c>
      <c r="E2613">
        <v>0</v>
      </c>
      <c r="F2613">
        <f t="shared" si="240"/>
        <v>0.5</v>
      </c>
      <c r="G2613">
        <f t="shared" si="241"/>
        <v>0</v>
      </c>
      <c r="H2613">
        <f t="shared" si="242"/>
        <v>0.25</v>
      </c>
      <c r="I2613">
        <f t="shared" si="243"/>
        <v>0.25</v>
      </c>
      <c r="J2613">
        <f t="shared" si="244"/>
        <v>1</v>
      </c>
      <c r="K2613">
        <f t="shared" si="245"/>
        <v>1</v>
      </c>
    </row>
    <row r="2614" spans="1:11" x14ac:dyDescent="0.3">
      <c r="A2614">
        <v>2613</v>
      </c>
      <c r="B2614" t="s">
        <v>21</v>
      </c>
      <c r="C2614" t="s">
        <v>6061</v>
      </c>
      <c r="D2614">
        <v>50</v>
      </c>
      <c r="E2614">
        <v>0</v>
      </c>
      <c r="F2614">
        <f t="shared" si="240"/>
        <v>0.5</v>
      </c>
      <c r="G2614">
        <f t="shared" si="241"/>
        <v>0</v>
      </c>
      <c r="H2614">
        <f t="shared" si="242"/>
        <v>0.25</v>
      </c>
      <c r="I2614">
        <f t="shared" si="243"/>
        <v>0.5</v>
      </c>
      <c r="J2614">
        <f t="shared" si="244"/>
        <v>0.5</v>
      </c>
      <c r="K2614">
        <f t="shared" si="245"/>
        <v>1</v>
      </c>
    </row>
    <row r="2615" spans="1:11" x14ac:dyDescent="0.3">
      <c r="A2615">
        <v>2614</v>
      </c>
      <c r="B2615" t="s">
        <v>21</v>
      </c>
      <c r="C2615" t="s">
        <v>6061</v>
      </c>
      <c r="D2615">
        <v>50</v>
      </c>
      <c r="E2615">
        <v>0</v>
      </c>
      <c r="F2615">
        <f t="shared" si="240"/>
        <v>0.5</v>
      </c>
      <c r="G2615">
        <f t="shared" si="241"/>
        <v>0</v>
      </c>
      <c r="H2615">
        <f t="shared" si="242"/>
        <v>0.25</v>
      </c>
      <c r="I2615">
        <f t="shared" si="243"/>
        <v>0.5</v>
      </c>
      <c r="J2615">
        <f t="shared" si="244"/>
        <v>0.5</v>
      </c>
      <c r="K2615">
        <f t="shared" si="245"/>
        <v>1</v>
      </c>
    </row>
    <row r="2616" spans="1:11" x14ac:dyDescent="0.3">
      <c r="A2616">
        <v>2615</v>
      </c>
      <c r="B2616" t="s">
        <v>21</v>
      </c>
      <c r="C2616" t="s">
        <v>6062</v>
      </c>
      <c r="D2616">
        <v>50</v>
      </c>
      <c r="E2616">
        <v>0</v>
      </c>
      <c r="F2616">
        <f t="shared" si="240"/>
        <v>0.5</v>
      </c>
      <c r="G2616">
        <f t="shared" si="241"/>
        <v>0</v>
      </c>
      <c r="H2616">
        <f t="shared" si="242"/>
        <v>0.25</v>
      </c>
      <c r="I2616">
        <f t="shared" si="243"/>
        <v>0.25</v>
      </c>
      <c r="J2616">
        <f t="shared" si="244"/>
        <v>1</v>
      </c>
      <c r="K2616">
        <f t="shared" si="245"/>
        <v>1</v>
      </c>
    </row>
    <row r="2617" spans="1:11" x14ac:dyDescent="0.3">
      <c r="A2617">
        <v>2616</v>
      </c>
      <c r="B2617" t="s">
        <v>21</v>
      </c>
      <c r="C2617" t="s">
        <v>6063</v>
      </c>
      <c r="D2617">
        <v>50</v>
      </c>
      <c r="E2617">
        <v>0</v>
      </c>
      <c r="F2617">
        <f t="shared" si="240"/>
        <v>0.5</v>
      </c>
      <c r="G2617">
        <f t="shared" si="241"/>
        <v>0</v>
      </c>
      <c r="H2617">
        <f t="shared" si="242"/>
        <v>0.25</v>
      </c>
      <c r="I2617">
        <f t="shared" si="243"/>
        <v>0.25</v>
      </c>
      <c r="J2617">
        <f t="shared" si="244"/>
        <v>1</v>
      </c>
      <c r="K2617">
        <f t="shared" si="245"/>
        <v>1</v>
      </c>
    </row>
    <row r="2618" spans="1:11" x14ac:dyDescent="0.3">
      <c r="A2618">
        <v>2617</v>
      </c>
      <c r="B2618" t="s">
        <v>21</v>
      </c>
      <c r="C2618" t="s">
        <v>6064</v>
      </c>
      <c r="D2618">
        <v>50</v>
      </c>
      <c r="E2618">
        <v>0</v>
      </c>
      <c r="F2618">
        <f t="shared" si="240"/>
        <v>0.5</v>
      </c>
      <c r="G2618">
        <f t="shared" si="241"/>
        <v>0</v>
      </c>
      <c r="H2618">
        <f t="shared" si="242"/>
        <v>0.25</v>
      </c>
      <c r="I2618">
        <f t="shared" si="243"/>
        <v>0.25</v>
      </c>
      <c r="J2618">
        <f t="shared" si="244"/>
        <v>1</v>
      </c>
      <c r="K2618">
        <f t="shared" si="245"/>
        <v>1</v>
      </c>
    </row>
    <row r="2619" spans="1:11" x14ac:dyDescent="0.3">
      <c r="A2619">
        <v>2618</v>
      </c>
      <c r="B2619" t="s">
        <v>21</v>
      </c>
      <c r="C2619" t="s">
        <v>6065</v>
      </c>
      <c r="D2619">
        <v>50</v>
      </c>
      <c r="E2619">
        <v>0</v>
      </c>
      <c r="F2619">
        <f t="shared" si="240"/>
        <v>0.5</v>
      </c>
      <c r="G2619">
        <f t="shared" si="241"/>
        <v>0</v>
      </c>
      <c r="H2619">
        <f t="shared" si="242"/>
        <v>0.25</v>
      </c>
      <c r="I2619">
        <f t="shared" si="243"/>
        <v>0.25</v>
      </c>
      <c r="J2619">
        <f t="shared" si="244"/>
        <v>1</v>
      </c>
      <c r="K2619">
        <f t="shared" si="245"/>
        <v>1</v>
      </c>
    </row>
    <row r="2620" spans="1:11" x14ac:dyDescent="0.3">
      <c r="A2620">
        <v>2619</v>
      </c>
      <c r="B2620" t="s">
        <v>21</v>
      </c>
      <c r="C2620" t="s">
        <v>6066</v>
      </c>
      <c r="D2620">
        <v>50</v>
      </c>
      <c r="E2620">
        <v>0</v>
      </c>
      <c r="F2620">
        <f t="shared" si="240"/>
        <v>0.5</v>
      </c>
      <c r="G2620">
        <f t="shared" si="241"/>
        <v>0</v>
      </c>
      <c r="H2620">
        <f t="shared" si="242"/>
        <v>0.25</v>
      </c>
      <c r="I2620">
        <f t="shared" si="243"/>
        <v>0.25</v>
      </c>
      <c r="J2620">
        <f t="shared" si="244"/>
        <v>1</v>
      </c>
      <c r="K2620">
        <f t="shared" si="245"/>
        <v>1</v>
      </c>
    </row>
    <row r="2621" spans="1:11" x14ac:dyDescent="0.3">
      <c r="A2621">
        <v>2620</v>
      </c>
      <c r="B2621" t="s">
        <v>21</v>
      </c>
      <c r="C2621" t="s">
        <v>6067</v>
      </c>
      <c r="D2621">
        <v>50</v>
      </c>
      <c r="E2621">
        <v>0</v>
      </c>
      <c r="F2621">
        <f t="shared" si="240"/>
        <v>0.5</v>
      </c>
      <c r="G2621">
        <f t="shared" si="241"/>
        <v>0</v>
      </c>
      <c r="H2621">
        <f t="shared" si="242"/>
        <v>0.25</v>
      </c>
      <c r="I2621">
        <f t="shared" si="243"/>
        <v>0.25</v>
      </c>
      <c r="J2621">
        <f t="shared" si="244"/>
        <v>1</v>
      </c>
      <c r="K2621">
        <f t="shared" si="245"/>
        <v>1</v>
      </c>
    </row>
    <row r="2622" spans="1:11" x14ac:dyDescent="0.3">
      <c r="A2622">
        <v>2621</v>
      </c>
      <c r="B2622" t="s">
        <v>21</v>
      </c>
      <c r="C2622" t="s">
        <v>6068</v>
      </c>
      <c r="D2622">
        <v>50</v>
      </c>
      <c r="E2622">
        <v>0</v>
      </c>
      <c r="F2622">
        <f t="shared" si="240"/>
        <v>0.5</v>
      </c>
      <c r="G2622">
        <f t="shared" si="241"/>
        <v>0</v>
      </c>
      <c r="H2622">
        <f t="shared" si="242"/>
        <v>0.25</v>
      </c>
      <c r="I2622">
        <f t="shared" si="243"/>
        <v>0.25</v>
      </c>
      <c r="J2622">
        <f t="shared" si="244"/>
        <v>1</v>
      </c>
      <c r="K2622">
        <f t="shared" si="245"/>
        <v>1</v>
      </c>
    </row>
    <row r="2623" spans="1:11" x14ac:dyDescent="0.3">
      <c r="A2623">
        <v>2622</v>
      </c>
      <c r="B2623" t="s">
        <v>21</v>
      </c>
      <c r="C2623" t="s">
        <v>6069</v>
      </c>
      <c r="D2623">
        <v>50</v>
      </c>
      <c r="E2623">
        <v>0</v>
      </c>
      <c r="F2623">
        <f t="shared" si="240"/>
        <v>0.5</v>
      </c>
      <c r="G2623">
        <f t="shared" si="241"/>
        <v>0</v>
      </c>
      <c r="H2623">
        <f t="shared" si="242"/>
        <v>0.25</v>
      </c>
      <c r="I2623">
        <f t="shared" si="243"/>
        <v>0.25</v>
      </c>
      <c r="J2623">
        <f t="shared" si="244"/>
        <v>1</v>
      </c>
      <c r="K2623">
        <f t="shared" si="245"/>
        <v>1</v>
      </c>
    </row>
    <row r="2624" spans="1:11" x14ac:dyDescent="0.3">
      <c r="A2624">
        <v>2623</v>
      </c>
      <c r="B2624" t="s">
        <v>21</v>
      </c>
      <c r="C2624" t="s">
        <v>6070</v>
      </c>
      <c r="D2624">
        <v>50</v>
      </c>
      <c r="E2624">
        <v>0</v>
      </c>
      <c r="F2624">
        <f t="shared" si="240"/>
        <v>0.5</v>
      </c>
      <c r="G2624">
        <f t="shared" si="241"/>
        <v>0</v>
      </c>
      <c r="H2624">
        <f t="shared" si="242"/>
        <v>0.25</v>
      </c>
      <c r="I2624">
        <f t="shared" si="243"/>
        <v>0.25</v>
      </c>
      <c r="J2624">
        <f t="shared" si="244"/>
        <v>1</v>
      </c>
      <c r="K2624">
        <f t="shared" si="245"/>
        <v>1</v>
      </c>
    </row>
    <row r="2625" spans="1:11" x14ac:dyDescent="0.3">
      <c r="A2625">
        <v>2624</v>
      </c>
      <c r="B2625" t="s">
        <v>21</v>
      </c>
      <c r="C2625" t="s">
        <v>6071</v>
      </c>
      <c r="D2625">
        <v>50</v>
      </c>
      <c r="E2625">
        <v>0</v>
      </c>
      <c r="F2625">
        <f t="shared" si="240"/>
        <v>0.5</v>
      </c>
      <c r="G2625">
        <f t="shared" si="241"/>
        <v>0</v>
      </c>
      <c r="H2625">
        <f t="shared" si="242"/>
        <v>0.25</v>
      </c>
      <c r="I2625">
        <f t="shared" si="243"/>
        <v>0.25</v>
      </c>
      <c r="J2625">
        <f t="shared" si="244"/>
        <v>1</v>
      </c>
      <c r="K2625">
        <f t="shared" si="245"/>
        <v>1</v>
      </c>
    </row>
    <row r="2626" spans="1:11" x14ac:dyDescent="0.3">
      <c r="A2626">
        <v>2625</v>
      </c>
      <c r="B2626" t="s">
        <v>21</v>
      </c>
      <c r="C2626" t="s">
        <v>6072</v>
      </c>
      <c r="D2626">
        <v>50</v>
      </c>
      <c r="E2626">
        <v>0</v>
      </c>
      <c r="F2626">
        <f t="shared" ref="F2626:F2689" si="246">IFERROR(D2626/100,0)</f>
        <v>0.5</v>
      </c>
      <c r="G2626">
        <f t="shared" ref="G2626:G2689" si="247">F2626*E2626</f>
        <v>0</v>
      </c>
      <c r="H2626">
        <f t="shared" ref="H2626:H2689" si="248">F2626^2</f>
        <v>0.25</v>
      </c>
      <c r="I2626">
        <f t="shared" ref="I2626:I2689" si="249">SUMIF($C:$C,C2626,$H:$H)</f>
        <v>0.25</v>
      </c>
      <c r="J2626">
        <f t="shared" ref="J2626:J2689" si="250">IF(I2626&gt;0,H2626/I2626,0)</f>
        <v>1</v>
      </c>
      <c r="K2626">
        <f t="shared" si="245"/>
        <v>1</v>
      </c>
    </row>
    <row r="2627" spans="1:11" x14ac:dyDescent="0.3">
      <c r="A2627">
        <v>2626</v>
      </c>
      <c r="B2627" t="s">
        <v>21</v>
      </c>
      <c r="C2627" t="s">
        <v>6073</v>
      </c>
      <c r="D2627">
        <v>50</v>
      </c>
      <c r="E2627">
        <v>0</v>
      </c>
      <c r="F2627">
        <f t="shared" si="246"/>
        <v>0.5</v>
      </c>
      <c r="G2627">
        <f t="shared" si="247"/>
        <v>0</v>
      </c>
      <c r="H2627">
        <f t="shared" si="248"/>
        <v>0.25</v>
      </c>
      <c r="I2627">
        <f t="shared" si="249"/>
        <v>0.25</v>
      </c>
      <c r="J2627">
        <f t="shared" si="250"/>
        <v>1</v>
      </c>
      <c r="K2627">
        <f t="shared" ref="K2627:K2690" si="251">IF((E2627+D2627)&gt;0,ABS(E2627-D2627)/(E2627+D2627),0)</f>
        <v>1</v>
      </c>
    </row>
    <row r="2628" spans="1:11" x14ac:dyDescent="0.3">
      <c r="A2628">
        <v>2627</v>
      </c>
      <c r="B2628" t="s">
        <v>21</v>
      </c>
      <c r="C2628" t="s">
        <v>6074</v>
      </c>
      <c r="D2628">
        <v>50</v>
      </c>
      <c r="E2628">
        <v>0</v>
      </c>
      <c r="F2628">
        <f t="shared" si="246"/>
        <v>0.5</v>
      </c>
      <c r="G2628">
        <f t="shared" si="247"/>
        <v>0</v>
      </c>
      <c r="H2628">
        <f t="shared" si="248"/>
        <v>0.25</v>
      </c>
      <c r="I2628">
        <f t="shared" si="249"/>
        <v>0.25</v>
      </c>
      <c r="J2628">
        <f t="shared" si="250"/>
        <v>1</v>
      </c>
      <c r="K2628">
        <f t="shared" si="251"/>
        <v>1</v>
      </c>
    </row>
    <row r="2629" spans="1:11" x14ac:dyDescent="0.3">
      <c r="A2629">
        <v>2628</v>
      </c>
      <c r="B2629" t="s">
        <v>21</v>
      </c>
      <c r="C2629" t="s">
        <v>6075</v>
      </c>
      <c r="D2629">
        <v>50</v>
      </c>
      <c r="E2629">
        <v>0</v>
      </c>
      <c r="F2629">
        <f t="shared" si="246"/>
        <v>0.5</v>
      </c>
      <c r="G2629">
        <f t="shared" si="247"/>
        <v>0</v>
      </c>
      <c r="H2629">
        <f t="shared" si="248"/>
        <v>0.25</v>
      </c>
      <c r="I2629">
        <f t="shared" si="249"/>
        <v>0.25</v>
      </c>
      <c r="J2629">
        <f t="shared" si="250"/>
        <v>1</v>
      </c>
      <c r="K2629">
        <f t="shared" si="251"/>
        <v>1</v>
      </c>
    </row>
    <row r="2630" spans="1:11" x14ac:dyDescent="0.3">
      <c r="A2630">
        <v>2629</v>
      </c>
      <c r="B2630" t="s">
        <v>21</v>
      </c>
      <c r="C2630" t="s">
        <v>6076</v>
      </c>
      <c r="D2630">
        <v>50</v>
      </c>
      <c r="E2630">
        <v>0</v>
      </c>
      <c r="F2630">
        <f t="shared" si="246"/>
        <v>0.5</v>
      </c>
      <c r="G2630">
        <f t="shared" si="247"/>
        <v>0</v>
      </c>
      <c r="H2630">
        <f t="shared" si="248"/>
        <v>0.25</v>
      </c>
      <c r="I2630">
        <f t="shared" si="249"/>
        <v>0.25</v>
      </c>
      <c r="J2630">
        <f t="shared" si="250"/>
        <v>1</v>
      </c>
      <c r="K2630">
        <f t="shared" si="251"/>
        <v>1</v>
      </c>
    </row>
    <row r="2631" spans="1:11" x14ac:dyDescent="0.3">
      <c r="A2631">
        <v>2630</v>
      </c>
      <c r="B2631" t="s">
        <v>21</v>
      </c>
      <c r="C2631" t="s">
        <v>6077</v>
      </c>
      <c r="D2631">
        <v>50</v>
      </c>
      <c r="E2631">
        <v>0</v>
      </c>
      <c r="F2631">
        <f t="shared" si="246"/>
        <v>0.5</v>
      </c>
      <c r="G2631">
        <f t="shared" si="247"/>
        <v>0</v>
      </c>
      <c r="H2631">
        <f t="shared" si="248"/>
        <v>0.25</v>
      </c>
      <c r="I2631">
        <f t="shared" si="249"/>
        <v>0.25</v>
      </c>
      <c r="J2631">
        <f t="shared" si="250"/>
        <v>1</v>
      </c>
      <c r="K2631">
        <f t="shared" si="251"/>
        <v>1</v>
      </c>
    </row>
    <row r="2632" spans="1:11" x14ac:dyDescent="0.3">
      <c r="A2632">
        <v>2631</v>
      </c>
      <c r="B2632" t="s">
        <v>21</v>
      </c>
      <c r="C2632" t="s">
        <v>6078</v>
      </c>
      <c r="D2632">
        <v>50</v>
      </c>
      <c r="E2632">
        <v>0</v>
      </c>
      <c r="F2632">
        <f t="shared" si="246"/>
        <v>0.5</v>
      </c>
      <c r="G2632">
        <f t="shared" si="247"/>
        <v>0</v>
      </c>
      <c r="H2632">
        <f t="shared" si="248"/>
        <v>0.25</v>
      </c>
      <c r="I2632">
        <f t="shared" si="249"/>
        <v>0.25</v>
      </c>
      <c r="J2632">
        <f t="shared" si="250"/>
        <v>1</v>
      </c>
      <c r="K2632">
        <f t="shared" si="251"/>
        <v>1</v>
      </c>
    </row>
    <row r="2633" spans="1:11" x14ac:dyDescent="0.3">
      <c r="A2633">
        <v>2632</v>
      </c>
      <c r="B2633" t="s">
        <v>21</v>
      </c>
      <c r="C2633" t="s">
        <v>6079</v>
      </c>
      <c r="D2633">
        <v>50</v>
      </c>
      <c r="E2633">
        <v>0</v>
      </c>
      <c r="F2633">
        <f t="shared" si="246"/>
        <v>0.5</v>
      </c>
      <c r="G2633">
        <f t="shared" si="247"/>
        <v>0</v>
      </c>
      <c r="H2633">
        <f t="shared" si="248"/>
        <v>0.25</v>
      </c>
      <c r="I2633">
        <f t="shared" si="249"/>
        <v>0.25</v>
      </c>
      <c r="J2633">
        <f t="shared" si="250"/>
        <v>1</v>
      </c>
      <c r="K2633">
        <f t="shared" si="251"/>
        <v>1</v>
      </c>
    </row>
    <row r="2634" spans="1:11" x14ac:dyDescent="0.3">
      <c r="A2634">
        <v>2633</v>
      </c>
      <c r="B2634" t="s">
        <v>21</v>
      </c>
      <c r="C2634" t="s">
        <v>6080</v>
      </c>
      <c r="D2634">
        <v>50</v>
      </c>
      <c r="E2634">
        <v>0</v>
      </c>
      <c r="F2634">
        <f t="shared" si="246"/>
        <v>0.5</v>
      </c>
      <c r="G2634">
        <f t="shared" si="247"/>
        <v>0</v>
      </c>
      <c r="H2634">
        <f t="shared" si="248"/>
        <v>0.25</v>
      </c>
      <c r="I2634">
        <f t="shared" si="249"/>
        <v>0.25</v>
      </c>
      <c r="J2634">
        <f t="shared" si="250"/>
        <v>1</v>
      </c>
      <c r="K2634">
        <f t="shared" si="251"/>
        <v>1</v>
      </c>
    </row>
    <row r="2635" spans="1:11" x14ac:dyDescent="0.3">
      <c r="A2635">
        <v>2634</v>
      </c>
      <c r="B2635" t="s">
        <v>21</v>
      </c>
      <c r="C2635" t="s">
        <v>6081</v>
      </c>
      <c r="D2635">
        <v>50</v>
      </c>
      <c r="E2635">
        <v>0</v>
      </c>
      <c r="F2635">
        <f t="shared" si="246"/>
        <v>0.5</v>
      </c>
      <c r="G2635">
        <f t="shared" si="247"/>
        <v>0</v>
      </c>
      <c r="H2635">
        <f t="shared" si="248"/>
        <v>0.25</v>
      </c>
      <c r="I2635">
        <f t="shared" si="249"/>
        <v>0.25</v>
      </c>
      <c r="J2635">
        <f t="shared" si="250"/>
        <v>1</v>
      </c>
      <c r="K2635">
        <f t="shared" si="251"/>
        <v>1</v>
      </c>
    </row>
    <row r="2636" spans="1:11" x14ac:dyDescent="0.3">
      <c r="A2636">
        <v>2635</v>
      </c>
      <c r="B2636" t="s">
        <v>21</v>
      </c>
      <c r="C2636" t="s">
        <v>6082</v>
      </c>
      <c r="D2636">
        <v>50</v>
      </c>
      <c r="E2636">
        <v>0</v>
      </c>
      <c r="F2636">
        <f t="shared" si="246"/>
        <v>0.5</v>
      </c>
      <c r="G2636">
        <f t="shared" si="247"/>
        <v>0</v>
      </c>
      <c r="H2636">
        <f t="shared" si="248"/>
        <v>0.25</v>
      </c>
      <c r="I2636">
        <f t="shared" si="249"/>
        <v>0.25</v>
      </c>
      <c r="J2636">
        <f t="shared" si="250"/>
        <v>1</v>
      </c>
      <c r="K2636">
        <f t="shared" si="251"/>
        <v>1</v>
      </c>
    </row>
    <row r="2637" spans="1:11" x14ac:dyDescent="0.3">
      <c r="A2637">
        <v>2636</v>
      </c>
      <c r="B2637" t="s">
        <v>21</v>
      </c>
      <c r="C2637" t="s">
        <v>6083</v>
      </c>
      <c r="D2637">
        <v>50</v>
      </c>
      <c r="E2637">
        <v>0</v>
      </c>
      <c r="F2637">
        <f t="shared" si="246"/>
        <v>0.5</v>
      </c>
      <c r="G2637">
        <f t="shared" si="247"/>
        <v>0</v>
      </c>
      <c r="H2637">
        <f t="shared" si="248"/>
        <v>0.25</v>
      </c>
      <c r="I2637">
        <f t="shared" si="249"/>
        <v>0.25</v>
      </c>
      <c r="J2637">
        <f t="shared" si="250"/>
        <v>1</v>
      </c>
      <c r="K2637">
        <f t="shared" si="251"/>
        <v>1</v>
      </c>
    </row>
    <row r="2638" spans="1:11" x14ac:dyDescent="0.3">
      <c r="A2638">
        <v>2637</v>
      </c>
      <c r="B2638" t="s">
        <v>21</v>
      </c>
      <c r="C2638" t="s">
        <v>6084</v>
      </c>
      <c r="D2638">
        <v>50</v>
      </c>
      <c r="E2638">
        <v>0</v>
      </c>
      <c r="F2638">
        <f t="shared" si="246"/>
        <v>0.5</v>
      </c>
      <c r="G2638">
        <f t="shared" si="247"/>
        <v>0</v>
      </c>
      <c r="H2638">
        <f t="shared" si="248"/>
        <v>0.25</v>
      </c>
      <c r="I2638">
        <f t="shared" si="249"/>
        <v>0.25</v>
      </c>
      <c r="J2638">
        <f t="shared" si="250"/>
        <v>1</v>
      </c>
      <c r="K2638">
        <f t="shared" si="251"/>
        <v>1</v>
      </c>
    </row>
    <row r="2639" spans="1:11" x14ac:dyDescent="0.3">
      <c r="A2639">
        <v>2638</v>
      </c>
      <c r="B2639" t="s">
        <v>21</v>
      </c>
      <c r="C2639" t="s">
        <v>6085</v>
      </c>
      <c r="D2639">
        <v>50</v>
      </c>
      <c r="E2639">
        <v>0</v>
      </c>
      <c r="F2639">
        <f t="shared" si="246"/>
        <v>0.5</v>
      </c>
      <c r="G2639">
        <f t="shared" si="247"/>
        <v>0</v>
      </c>
      <c r="H2639">
        <f t="shared" si="248"/>
        <v>0.25</v>
      </c>
      <c r="I2639">
        <f t="shared" si="249"/>
        <v>0.25</v>
      </c>
      <c r="J2639">
        <f t="shared" si="250"/>
        <v>1</v>
      </c>
      <c r="K2639">
        <f t="shared" si="251"/>
        <v>1</v>
      </c>
    </row>
    <row r="2640" spans="1:11" x14ac:dyDescent="0.3">
      <c r="A2640">
        <v>2639</v>
      </c>
      <c r="B2640" t="s">
        <v>21</v>
      </c>
      <c r="C2640" t="s">
        <v>6086</v>
      </c>
      <c r="D2640">
        <v>50</v>
      </c>
      <c r="E2640">
        <v>0</v>
      </c>
      <c r="F2640">
        <f t="shared" si="246"/>
        <v>0.5</v>
      </c>
      <c r="G2640">
        <f t="shared" si="247"/>
        <v>0</v>
      </c>
      <c r="H2640">
        <f t="shared" si="248"/>
        <v>0.25</v>
      </c>
      <c r="I2640">
        <f t="shared" si="249"/>
        <v>0.25</v>
      </c>
      <c r="J2640">
        <f t="shared" si="250"/>
        <v>1</v>
      </c>
      <c r="K2640">
        <f t="shared" si="251"/>
        <v>1</v>
      </c>
    </row>
    <row r="2641" spans="1:11" x14ac:dyDescent="0.3">
      <c r="A2641">
        <v>2640</v>
      </c>
      <c r="B2641" t="s">
        <v>21</v>
      </c>
      <c r="C2641" t="s">
        <v>6087</v>
      </c>
      <c r="D2641">
        <v>50</v>
      </c>
      <c r="E2641">
        <v>0</v>
      </c>
      <c r="F2641">
        <f t="shared" si="246"/>
        <v>0.5</v>
      </c>
      <c r="G2641">
        <f t="shared" si="247"/>
        <v>0</v>
      </c>
      <c r="H2641">
        <f t="shared" si="248"/>
        <v>0.25</v>
      </c>
      <c r="I2641">
        <f t="shared" si="249"/>
        <v>0.25</v>
      </c>
      <c r="J2641">
        <f t="shared" si="250"/>
        <v>1</v>
      </c>
      <c r="K2641">
        <f t="shared" si="251"/>
        <v>1</v>
      </c>
    </row>
    <row r="2642" spans="1:11" x14ac:dyDescent="0.3">
      <c r="A2642">
        <v>2641</v>
      </c>
      <c r="B2642" t="s">
        <v>21</v>
      </c>
      <c r="C2642" t="s">
        <v>6088</v>
      </c>
      <c r="D2642">
        <v>50</v>
      </c>
      <c r="E2642">
        <v>0</v>
      </c>
      <c r="F2642">
        <f t="shared" si="246"/>
        <v>0.5</v>
      </c>
      <c r="G2642">
        <f t="shared" si="247"/>
        <v>0</v>
      </c>
      <c r="H2642">
        <f t="shared" si="248"/>
        <v>0.25</v>
      </c>
      <c r="I2642">
        <f t="shared" si="249"/>
        <v>0.25</v>
      </c>
      <c r="J2642">
        <f t="shared" si="250"/>
        <v>1</v>
      </c>
      <c r="K2642">
        <f t="shared" si="251"/>
        <v>1</v>
      </c>
    </row>
    <row r="2643" spans="1:11" x14ac:dyDescent="0.3">
      <c r="A2643">
        <v>2642</v>
      </c>
      <c r="B2643" t="s">
        <v>21</v>
      </c>
      <c r="C2643" t="s">
        <v>6089</v>
      </c>
      <c r="D2643">
        <v>50</v>
      </c>
      <c r="E2643">
        <v>0</v>
      </c>
      <c r="F2643">
        <f t="shared" si="246"/>
        <v>0.5</v>
      </c>
      <c r="G2643">
        <f t="shared" si="247"/>
        <v>0</v>
      </c>
      <c r="H2643">
        <f t="shared" si="248"/>
        <v>0.25</v>
      </c>
      <c r="I2643">
        <f t="shared" si="249"/>
        <v>0.25</v>
      </c>
      <c r="J2643">
        <f t="shared" si="250"/>
        <v>1</v>
      </c>
      <c r="K2643">
        <f t="shared" si="251"/>
        <v>1</v>
      </c>
    </row>
    <row r="2644" spans="1:11" x14ac:dyDescent="0.3">
      <c r="A2644">
        <v>2643</v>
      </c>
      <c r="B2644" t="s">
        <v>21</v>
      </c>
      <c r="C2644" t="s">
        <v>6090</v>
      </c>
      <c r="D2644">
        <v>50</v>
      </c>
      <c r="E2644">
        <v>0</v>
      </c>
      <c r="F2644">
        <f t="shared" si="246"/>
        <v>0.5</v>
      </c>
      <c r="G2644">
        <f t="shared" si="247"/>
        <v>0</v>
      </c>
      <c r="H2644">
        <f t="shared" si="248"/>
        <v>0.25</v>
      </c>
      <c r="I2644">
        <f t="shared" si="249"/>
        <v>0.25</v>
      </c>
      <c r="J2644">
        <f t="shared" si="250"/>
        <v>1</v>
      </c>
      <c r="K2644">
        <f t="shared" si="251"/>
        <v>1</v>
      </c>
    </row>
    <row r="2645" spans="1:11" x14ac:dyDescent="0.3">
      <c r="A2645">
        <v>2644</v>
      </c>
      <c r="B2645" t="s">
        <v>21</v>
      </c>
      <c r="C2645" t="s">
        <v>6091</v>
      </c>
      <c r="D2645">
        <v>50</v>
      </c>
      <c r="E2645">
        <v>0</v>
      </c>
      <c r="F2645">
        <f t="shared" si="246"/>
        <v>0.5</v>
      </c>
      <c r="G2645">
        <f t="shared" si="247"/>
        <v>0</v>
      </c>
      <c r="H2645">
        <f t="shared" si="248"/>
        <v>0.25</v>
      </c>
      <c r="I2645">
        <f t="shared" si="249"/>
        <v>0.25</v>
      </c>
      <c r="J2645">
        <f t="shared" si="250"/>
        <v>1</v>
      </c>
      <c r="K2645">
        <f t="shared" si="251"/>
        <v>1</v>
      </c>
    </row>
    <row r="2646" spans="1:11" x14ac:dyDescent="0.3">
      <c r="A2646">
        <v>2645</v>
      </c>
      <c r="B2646" t="s">
        <v>21</v>
      </c>
      <c r="C2646" t="s">
        <v>6092</v>
      </c>
      <c r="D2646">
        <v>50</v>
      </c>
      <c r="E2646">
        <v>0</v>
      </c>
      <c r="F2646">
        <f t="shared" si="246"/>
        <v>0.5</v>
      </c>
      <c r="G2646">
        <f t="shared" si="247"/>
        <v>0</v>
      </c>
      <c r="H2646">
        <f t="shared" si="248"/>
        <v>0.25</v>
      </c>
      <c r="I2646">
        <f t="shared" si="249"/>
        <v>0.25</v>
      </c>
      <c r="J2646">
        <f t="shared" si="250"/>
        <v>1</v>
      </c>
      <c r="K2646">
        <f t="shared" si="251"/>
        <v>1</v>
      </c>
    </row>
    <row r="2647" spans="1:11" x14ac:dyDescent="0.3">
      <c r="A2647">
        <v>2646</v>
      </c>
      <c r="B2647" t="s">
        <v>21</v>
      </c>
      <c r="C2647" t="s">
        <v>6093</v>
      </c>
      <c r="D2647">
        <v>50</v>
      </c>
      <c r="E2647">
        <v>0</v>
      </c>
      <c r="F2647">
        <f t="shared" si="246"/>
        <v>0.5</v>
      </c>
      <c r="G2647">
        <f t="shared" si="247"/>
        <v>0</v>
      </c>
      <c r="H2647">
        <f t="shared" si="248"/>
        <v>0.25</v>
      </c>
      <c r="I2647">
        <f t="shared" si="249"/>
        <v>0.25</v>
      </c>
      <c r="J2647">
        <f t="shared" si="250"/>
        <v>1</v>
      </c>
      <c r="K2647">
        <f t="shared" si="251"/>
        <v>1</v>
      </c>
    </row>
    <row r="2648" spans="1:11" x14ac:dyDescent="0.3">
      <c r="A2648">
        <v>2647</v>
      </c>
      <c r="B2648" t="s">
        <v>21</v>
      </c>
      <c r="C2648" t="s">
        <v>6094</v>
      </c>
      <c r="D2648">
        <v>50</v>
      </c>
      <c r="E2648">
        <v>0</v>
      </c>
      <c r="F2648">
        <f t="shared" si="246"/>
        <v>0.5</v>
      </c>
      <c r="G2648">
        <f t="shared" si="247"/>
        <v>0</v>
      </c>
      <c r="H2648">
        <f t="shared" si="248"/>
        <v>0.25</v>
      </c>
      <c r="I2648">
        <f t="shared" si="249"/>
        <v>0.25</v>
      </c>
      <c r="J2648">
        <f t="shared" si="250"/>
        <v>1</v>
      </c>
      <c r="K2648">
        <f t="shared" si="251"/>
        <v>1</v>
      </c>
    </row>
    <row r="2649" spans="1:11" x14ac:dyDescent="0.3">
      <c r="A2649">
        <v>2648</v>
      </c>
      <c r="B2649" t="s">
        <v>21</v>
      </c>
      <c r="C2649" t="s">
        <v>6095</v>
      </c>
      <c r="D2649">
        <v>51</v>
      </c>
      <c r="E2649">
        <v>0</v>
      </c>
      <c r="F2649">
        <f t="shared" si="246"/>
        <v>0.51</v>
      </c>
      <c r="G2649">
        <f t="shared" si="247"/>
        <v>0</v>
      </c>
      <c r="H2649">
        <f t="shared" si="248"/>
        <v>0.2601</v>
      </c>
      <c r="I2649">
        <f t="shared" si="249"/>
        <v>0.2601</v>
      </c>
      <c r="J2649">
        <f t="shared" si="250"/>
        <v>1</v>
      </c>
      <c r="K2649">
        <f t="shared" si="251"/>
        <v>1</v>
      </c>
    </row>
    <row r="2650" spans="1:11" x14ac:dyDescent="0.3">
      <c r="A2650">
        <v>2649</v>
      </c>
      <c r="B2650" t="s">
        <v>21</v>
      </c>
      <c r="C2650" t="s">
        <v>6096</v>
      </c>
      <c r="D2650">
        <v>50</v>
      </c>
      <c r="E2650">
        <v>0</v>
      </c>
      <c r="F2650">
        <f t="shared" si="246"/>
        <v>0.5</v>
      </c>
      <c r="G2650">
        <f t="shared" si="247"/>
        <v>0</v>
      </c>
      <c r="H2650">
        <f t="shared" si="248"/>
        <v>0.25</v>
      </c>
      <c r="I2650">
        <f t="shared" si="249"/>
        <v>0.25</v>
      </c>
      <c r="J2650">
        <f t="shared" si="250"/>
        <v>1</v>
      </c>
      <c r="K2650">
        <f t="shared" si="251"/>
        <v>1</v>
      </c>
    </row>
    <row r="2651" spans="1:11" x14ac:dyDescent="0.3">
      <c r="A2651">
        <v>2650</v>
      </c>
      <c r="B2651" t="s">
        <v>21</v>
      </c>
      <c r="C2651" t="s">
        <v>6097</v>
      </c>
      <c r="D2651">
        <v>50</v>
      </c>
      <c r="E2651">
        <v>0</v>
      </c>
      <c r="F2651">
        <f t="shared" si="246"/>
        <v>0.5</v>
      </c>
      <c r="G2651">
        <f t="shared" si="247"/>
        <v>0</v>
      </c>
      <c r="H2651">
        <f t="shared" si="248"/>
        <v>0.25</v>
      </c>
      <c r="I2651">
        <f t="shared" si="249"/>
        <v>0.25</v>
      </c>
      <c r="J2651">
        <f t="shared" si="250"/>
        <v>1</v>
      </c>
      <c r="K2651">
        <f t="shared" si="251"/>
        <v>1</v>
      </c>
    </row>
    <row r="2652" spans="1:11" x14ac:dyDescent="0.3">
      <c r="A2652">
        <v>2651</v>
      </c>
      <c r="B2652" t="s">
        <v>21</v>
      </c>
      <c r="C2652" t="s">
        <v>6098</v>
      </c>
      <c r="D2652">
        <v>50</v>
      </c>
      <c r="E2652">
        <v>0</v>
      </c>
      <c r="F2652">
        <f t="shared" si="246"/>
        <v>0.5</v>
      </c>
      <c r="G2652">
        <f t="shared" si="247"/>
        <v>0</v>
      </c>
      <c r="H2652">
        <f t="shared" si="248"/>
        <v>0.25</v>
      </c>
      <c r="I2652">
        <f t="shared" si="249"/>
        <v>0.25</v>
      </c>
      <c r="J2652">
        <f t="shared" si="250"/>
        <v>1</v>
      </c>
      <c r="K2652">
        <f t="shared" si="251"/>
        <v>1</v>
      </c>
    </row>
    <row r="2653" spans="1:11" x14ac:dyDescent="0.3">
      <c r="A2653">
        <v>2652</v>
      </c>
      <c r="B2653" t="s">
        <v>21</v>
      </c>
      <c r="C2653" t="s">
        <v>6099</v>
      </c>
      <c r="D2653">
        <v>50</v>
      </c>
      <c r="E2653">
        <v>0</v>
      </c>
      <c r="F2653">
        <f t="shared" si="246"/>
        <v>0.5</v>
      </c>
      <c r="G2653">
        <f t="shared" si="247"/>
        <v>0</v>
      </c>
      <c r="H2653">
        <f t="shared" si="248"/>
        <v>0.25</v>
      </c>
      <c r="I2653">
        <f t="shared" si="249"/>
        <v>0.25</v>
      </c>
      <c r="J2653">
        <f t="shared" si="250"/>
        <v>1</v>
      </c>
      <c r="K2653">
        <f t="shared" si="251"/>
        <v>1</v>
      </c>
    </row>
    <row r="2654" spans="1:11" x14ac:dyDescent="0.3">
      <c r="A2654">
        <v>2653</v>
      </c>
      <c r="B2654" t="s">
        <v>21</v>
      </c>
      <c r="C2654" t="s">
        <v>6100</v>
      </c>
      <c r="D2654">
        <v>50</v>
      </c>
      <c r="E2654">
        <v>0</v>
      </c>
      <c r="F2654">
        <f t="shared" si="246"/>
        <v>0.5</v>
      </c>
      <c r="G2654">
        <f t="shared" si="247"/>
        <v>0</v>
      </c>
      <c r="H2654">
        <f t="shared" si="248"/>
        <v>0.25</v>
      </c>
      <c r="I2654">
        <f t="shared" si="249"/>
        <v>0.25</v>
      </c>
      <c r="J2654">
        <f t="shared" si="250"/>
        <v>1</v>
      </c>
      <c r="K2654">
        <f t="shared" si="251"/>
        <v>1</v>
      </c>
    </row>
    <row r="2655" spans="1:11" x14ac:dyDescent="0.3">
      <c r="A2655">
        <v>2654</v>
      </c>
      <c r="B2655" t="s">
        <v>21</v>
      </c>
      <c r="C2655" t="s">
        <v>6101</v>
      </c>
      <c r="D2655">
        <v>51</v>
      </c>
      <c r="E2655">
        <v>15.40091160895204</v>
      </c>
      <c r="F2655">
        <f t="shared" si="246"/>
        <v>0.51</v>
      </c>
      <c r="G2655">
        <f t="shared" si="247"/>
        <v>7.8544649205655404</v>
      </c>
      <c r="H2655">
        <f t="shared" si="248"/>
        <v>0.2601</v>
      </c>
      <c r="I2655">
        <f t="shared" si="249"/>
        <v>0.2601</v>
      </c>
      <c r="J2655">
        <f t="shared" si="250"/>
        <v>1</v>
      </c>
      <c r="K2655">
        <f t="shared" si="251"/>
        <v>0.53612348879632787</v>
      </c>
    </row>
    <row r="2656" spans="1:11" x14ac:dyDescent="0.3">
      <c r="A2656">
        <v>2655</v>
      </c>
      <c r="B2656" t="s">
        <v>21</v>
      </c>
      <c r="C2656" t="s">
        <v>6102</v>
      </c>
      <c r="D2656">
        <v>50</v>
      </c>
      <c r="E2656">
        <v>0</v>
      </c>
      <c r="F2656">
        <f t="shared" si="246"/>
        <v>0.5</v>
      </c>
      <c r="G2656">
        <f t="shared" si="247"/>
        <v>0</v>
      </c>
      <c r="H2656">
        <f t="shared" si="248"/>
        <v>0.25</v>
      </c>
      <c r="I2656">
        <f t="shared" si="249"/>
        <v>0.25</v>
      </c>
      <c r="J2656">
        <f t="shared" si="250"/>
        <v>1</v>
      </c>
      <c r="K2656">
        <f t="shared" si="251"/>
        <v>1</v>
      </c>
    </row>
    <row r="2657" spans="1:11" x14ac:dyDescent="0.3">
      <c r="A2657">
        <v>2656</v>
      </c>
      <c r="B2657" t="s">
        <v>21</v>
      </c>
      <c r="C2657" t="s">
        <v>6103</v>
      </c>
      <c r="D2657">
        <v>50</v>
      </c>
      <c r="E2657">
        <v>0</v>
      </c>
      <c r="F2657">
        <f t="shared" si="246"/>
        <v>0.5</v>
      </c>
      <c r="G2657">
        <f t="shared" si="247"/>
        <v>0</v>
      </c>
      <c r="H2657">
        <f t="shared" si="248"/>
        <v>0.25</v>
      </c>
      <c r="I2657">
        <f t="shared" si="249"/>
        <v>0.25</v>
      </c>
      <c r="J2657">
        <f t="shared" si="250"/>
        <v>1</v>
      </c>
      <c r="K2657">
        <f t="shared" si="251"/>
        <v>1</v>
      </c>
    </row>
    <row r="2658" spans="1:11" x14ac:dyDescent="0.3">
      <c r="A2658">
        <v>2657</v>
      </c>
      <c r="B2658" t="s">
        <v>21</v>
      </c>
      <c r="C2658" t="s">
        <v>6104</v>
      </c>
      <c r="D2658">
        <v>50</v>
      </c>
      <c r="E2658">
        <v>0</v>
      </c>
      <c r="F2658">
        <f t="shared" si="246"/>
        <v>0.5</v>
      </c>
      <c r="G2658">
        <f t="shared" si="247"/>
        <v>0</v>
      </c>
      <c r="H2658">
        <f t="shared" si="248"/>
        <v>0.25</v>
      </c>
      <c r="I2658">
        <f t="shared" si="249"/>
        <v>0.25</v>
      </c>
      <c r="J2658">
        <f t="shared" si="250"/>
        <v>1</v>
      </c>
      <c r="K2658">
        <f t="shared" si="251"/>
        <v>1</v>
      </c>
    </row>
    <row r="2659" spans="1:11" x14ac:dyDescent="0.3">
      <c r="A2659">
        <v>2658</v>
      </c>
      <c r="B2659" t="s">
        <v>21</v>
      </c>
      <c r="C2659" t="s">
        <v>6105</v>
      </c>
      <c r="D2659">
        <v>50</v>
      </c>
      <c r="E2659">
        <v>0</v>
      </c>
      <c r="F2659">
        <f t="shared" si="246"/>
        <v>0.5</v>
      </c>
      <c r="G2659">
        <f t="shared" si="247"/>
        <v>0</v>
      </c>
      <c r="H2659">
        <f t="shared" si="248"/>
        <v>0.25</v>
      </c>
      <c r="I2659">
        <f t="shared" si="249"/>
        <v>0.25</v>
      </c>
      <c r="J2659">
        <f t="shared" si="250"/>
        <v>1</v>
      </c>
      <c r="K2659">
        <f t="shared" si="251"/>
        <v>1</v>
      </c>
    </row>
    <row r="2660" spans="1:11" x14ac:dyDescent="0.3">
      <c r="A2660">
        <v>2659</v>
      </c>
      <c r="B2660" t="s">
        <v>21</v>
      </c>
      <c r="C2660" t="s">
        <v>6106</v>
      </c>
      <c r="D2660">
        <v>50</v>
      </c>
      <c r="E2660">
        <v>0</v>
      </c>
      <c r="F2660">
        <f t="shared" si="246"/>
        <v>0.5</v>
      </c>
      <c r="G2660">
        <f t="shared" si="247"/>
        <v>0</v>
      </c>
      <c r="H2660">
        <f t="shared" si="248"/>
        <v>0.25</v>
      </c>
      <c r="I2660">
        <f t="shared" si="249"/>
        <v>0.25</v>
      </c>
      <c r="J2660">
        <f t="shared" si="250"/>
        <v>1</v>
      </c>
      <c r="K2660">
        <f t="shared" si="251"/>
        <v>1</v>
      </c>
    </row>
    <row r="2661" spans="1:11" x14ac:dyDescent="0.3">
      <c r="A2661">
        <v>2660</v>
      </c>
      <c r="B2661" t="s">
        <v>21</v>
      </c>
      <c r="C2661" t="s">
        <v>6107</v>
      </c>
      <c r="D2661">
        <v>50</v>
      </c>
      <c r="E2661">
        <v>0</v>
      </c>
      <c r="F2661">
        <f t="shared" si="246"/>
        <v>0.5</v>
      </c>
      <c r="G2661">
        <f t="shared" si="247"/>
        <v>0</v>
      </c>
      <c r="H2661">
        <f t="shared" si="248"/>
        <v>0.25</v>
      </c>
      <c r="I2661">
        <f t="shared" si="249"/>
        <v>0.25</v>
      </c>
      <c r="J2661">
        <f t="shared" si="250"/>
        <v>1</v>
      </c>
      <c r="K2661">
        <f t="shared" si="251"/>
        <v>1</v>
      </c>
    </row>
    <row r="2662" spans="1:11" x14ac:dyDescent="0.3">
      <c r="A2662">
        <v>2661</v>
      </c>
      <c r="B2662" t="s">
        <v>21</v>
      </c>
      <c r="C2662" t="s">
        <v>6108</v>
      </c>
      <c r="D2662">
        <v>50</v>
      </c>
      <c r="E2662">
        <v>0</v>
      </c>
      <c r="F2662">
        <f t="shared" si="246"/>
        <v>0.5</v>
      </c>
      <c r="G2662">
        <f t="shared" si="247"/>
        <v>0</v>
      </c>
      <c r="H2662">
        <f t="shared" si="248"/>
        <v>0.25</v>
      </c>
      <c r="I2662">
        <f t="shared" si="249"/>
        <v>0.25</v>
      </c>
      <c r="J2662">
        <f t="shared" si="250"/>
        <v>1</v>
      </c>
      <c r="K2662">
        <f t="shared" si="251"/>
        <v>1</v>
      </c>
    </row>
    <row r="2663" spans="1:11" x14ac:dyDescent="0.3">
      <c r="A2663">
        <v>2662</v>
      </c>
      <c r="B2663" t="s">
        <v>21</v>
      </c>
      <c r="C2663" t="s">
        <v>6109</v>
      </c>
      <c r="D2663">
        <v>50</v>
      </c>
      <c r="E2663">
        <v>0</v>
      </c>
      <c r="F2663">
        <f t="shared" si="246"/>
        <v>0.5</v>
      </c>
      <c r="G2663">
        <f t="shared" si="247"/>
        <v>0</v>
      </c>
      <c r="H2663">
        <f t="shared" si="248"/>
        <v>0.25</v>
      </c>
      <c r="I2663">
        <f t="shared" si="249"/>
        <v>0.25</v>
      </c>
      <c r="J2663">
        <f t="shared" si="250"/>
        <v>1</v>
      </c>
      <c r="K2663">
        <f t="shared" si="251"/>
        <v>1</v>
      </c>
    </row>
    <row r="2664" spans="1:11" x14ac:dyDescent="0.3">
      <c r="A2664">
        <v>2663</v>
      </c>
      <c r="B2664" t="s">
        <v>21</v>
      </c>
      <c r="C2664" t="s">
        <v>6110</v>
      </c>
      <c r="D2664">
        <v>50</v>
      </c>
      <c r="E2664">
        <v>0</v>
      </c>
      <c r="F2664">
        <f t="shared" si="246"/>
        <v>0.5</v>
      </c>
      <c r="G2664">
        <f t="shared" si="247"/>
        <v>0</v>
      </c>
      <c r="H2664">
        <f t="shared" si="248"/>
        <v>0.25</v>
      </c>
      <c r="I2664">
        <f t="shared" si="249"/>
        <v>0.25</v>
      </c>
      <c r="J2664">
        <f t="shared" si="250"/>
        <v>1</v>
      </c>
      <c r="K2664">
        <f t="shared" si="251"/>
        <v>1</v>
      </c>
    </row>
    <row r="2665" spans="1:11" x14ac:dyDescent="0.3">
      <c r="A2665">
        <v>2664</v>
      </c>
      <c r="B2665" t="s">
        <v>21</v>
      </c>
      <c r="C2665" t="s">
        <v>6111</v>
      </c>
      <c r="D2665">
        <v>50</v>
      </c>
      <c r="E2665">
        <v>0</v>
      </c>
      <c r="F2665">
        <f t="shared" si="246"/>
        <v>0.5</v>
      </c>
      <c r="G2665">
        <f t="shared" si="247"/>
        <v>0</v>
      </c>
      <c r="H2665">
        <f t="shared" si="248"/>
        <v>0.25</v>
      </c>
      <c r="I2665">
        <f t="shared" si="249"/>
        <v>0.25</v>
      </c>
      <c r="J2665">
        <f t="shared" si="250"/>
        <v>1</v>
      </c>
      <c r="K2665">
        <f t="shared" si="251"/>
        <v>1</v>
      </c>
    </row>
    <row r="2666" spans="1:11" x14ac:dyDescent="0.3">
      <c r="A2666">
        <v>2665</v>
      </c>
      <c r="B2666" t="s">
        <v>21</v>
      </c>
      <c r="C2666" t="s">
        <v>6112</v>
      </c>
      <c r="D2666">
        <v>50</v>
      </c>
      <c r="E2666">
        <v>0</v>
      </c>
      <c r="F2666">
        <f t="shared" si="246"/>
        <v>0.5</v>
      </c>
      <c r="G2666">
        <f t="shared" si="247"/>
        <v>0</v>
      </c>
      <c r="H2666">
        <f t="shared" si="248"/>
        <v>0.25</v>
      </c>
      <c r="I2666">
        <f t="shared" si="249"/>
        <v>0.25</v>
      </c>
      <c r="J2666">
        <f t="shared" si="250"/>
        <v>1</v>
      </c>
      <c r="K2666">
        <f t="shared" si="251"/>
        <v>1</v>
      </c>
    </row>
    <row r="2667" spans="1:11" x14ac:dyDescent="0.3">
      <c r="A2667">
        <v>2666</v>
      </c>
      <c r="B2667" t="s">
        <v>21</v>
      </c>
      <c r="C2667" t="s">
        <v>6113</v>
      </c>
      <c r="D2667">
        <v>50</v>
      </c>
      <c r="E2667">
        <v>0</v>
      </c>
      <c r="F2667">
        <f t="shared" si="246"/>
        <v>0.5</v>
      </c>
      <c r="G2667">
        <f t="shared" si="247"/>
        <v>0</v>
      </c>
      <c r="H2667">
        <f t="shared" si="248"/>
        <v>0.25</v>
      </c>
      <c r="I2667">
        <f t="shared" si="249"/>
        <v>0.25</v>
      </c>
      <c r="J2667">
        <f t="shared" si="250"/>
        <v>1</v>
      </c>
      <c r="K2667">
        <f t="shared" si="251"/>
        <v>1</v>
      </c>
    </row>
    <row r="2668" spans="1:11" x14ac:dyDescent="0.3">
      <c r="A2668">
        <v>2667</v>
      </c>
      <c r="B2668" t="s">
        <v>21</v>
      </c>
      <c r="C2668" t="s">
        <v>6114</v>
      </c>
      <c r="D2668">
        <v>50</v>
      </c>
      <c r="E2668">
        <v>0</v>
      </c>
      <c r="F2668">
        <f t="shared" si="246"/>
        <v>0.5</v>
      </c>
      <c r="G2668">
        <f t="shared" si="247"/>
        <v>0</v>
      </c>
      <c r="H2668">
        <f t="shared" si="248"/>
        <v>0.25</v>
      </c>
      <c r="I2668">
        <f t="shared" si="249"/>
        <v>0.25</v>
      </c>
      <c r="J2668">
        <f t="shared" si="250"/>
        <v>1</v>
      </c>
      <c r="K2668">
        <f t="shared" si="251"/>
        <v>1</v>
      </c>
    </row>
    <row r="2669" spans="1:11" x14ac:dyDescent="0.3">
      <c r="A2669">
        <v>2668</v>
      </c>
      <c r="B2669" t="s">
        <v>21</v>
      </c>
      <c r="C2669" t="s">
        <v>6115</v>
      </c>
      <c r="D2669">
        <v>50</v>
      </c>
      <c r="E2669">
        <v>382.13511929712303</v>
      </c>
      <c r="F2669">
        <f t="shared" si="246"/>
        <v>0.5</v>
      </c>
      <c r="G2669">
        <f t="shared" si="247"/>
        <v>191.06755964856151</v>
      </c>
      <c r="H2669">
        <f t="shared" si="248"/>
        <v>0.25</v>
      </c>
      <c r="I2669">
        <f t="shared" si="249"/>
        <v>0.25</v>
      </c>
      <c r="J2669">
        <f t="shared" si="250"/>
        <v>1</v>
      </c>
      <c r="K2669">
        <f t="shared" si="251"/>
        <v>0.76859089776676304</v>
      </c>
    </row>
    <row r="2670" spans="1:11" x14ac:dyDescent="0.3">
      <c r="A2670">
        <v>2669</v>
      </c>
      <c r="B2670" t="s">
        <v>21</v>
      </c>
      <c r="C2670" t="s">
        <v>6116</v>
      </c>
      <c r="D2670">
        <v>50</v>
      </c>
      <c r="E2670">
        <v>0</v>
      </c>
      <c r="F2670">
        <f t="shared" si="246"/>
        <v>0.5</v>
      </c>
      <c r="G2670">
        <f t="shared" si="247"/>
        <v>0</v>
      </c>
      <c r="H2670">
        <f t="shared" si="248"/>
        <v>0.25</v>
      </c>
      <c r="I2670">
        <f t="shared" si="249"/>
        <v>0.25</v>
      </c>
      <c r="J2670">
        <f t="shared" si="250"/>
        <v>1</v>
      </c>
      <c r="K2670">
        <f t="shared" si="251"/>
        <v>1</v>
      </c>
    </row>
    <row r="2671" spans="1:11" x14ac:dyDescent="0.3">
      <c r="A2671">
        <v>2670</v>
      </c>
      <c r="B2671" t="s">
        <v>21</v>
      </c>
      <c r="C2671" t="s">
        <v>6117</v>
      </c>
      <c r="D2671">
        <v>50</v>
      </c>
      <c r="E2671">
        <v>0</v>
      </c>
      <c r="F2671">
        <f t="shared" si="246"/>
        <v>0.5</v>
      </c>
      <c r="G2671">
        <f t="shared" si="247"/>
        <v>0</v>
      </c>
      <c r="H2671">
        <f t="shared" si="248"/>
        <v>0.25</v>
      </c>
      <c r="I2671">
        <f t="shared" si="249"/>
        <v>0.25</v>
      </c>
      <c r="J2671">
        <f t="shared" si="250"/>
        <v>1</v>
      </c>
      <c r="K2671">
        <f t="shared" si="251"/>
        <v>1</v>
      </c>
    </row>
    <row r="2672" spans="1:11" x14ac:dyDescent="0.3">
      <c r="A2672">
        <v>2671</v>
      </c>
      <c r="B2672" t="s">
        <v>21</v>
      </c>
      <c r="C2672" t="s">
        <v>6118</v>
      </c>
      <c r="D2672">
        <v>50</v>
      </c>
      <c r="E2672">
        <v>0</v>
      </c>
      <c r="F2672">
        <f t="shared" si="246"/>
        <v>0.5</v>
      </c>
      <c r="G2672">
        <f t="shared" si="247"/>
        <v>0</v>
      </c>
      <c r="H2672">
        <f t="shared" si="248"/>
        <v>0.25</v>
      </c>
      <c r="I2672">
        <f t="shared" si="249"/>
        <v>0.5</v>
      </c>
      <c r="J2672">
        <f t="shared" si="250"/>
        <v>0.5</v>
      </c>
      <c r="K2672">
        <f t="shared" si="251"/>
        <v>1</v>
      </c>
    </row>
    <row r="2673" spans="1:11" x14ac:dyDescent="0.3">
      <c r="A2673">
        <v>2672</v>
      </c>
      <c r="B2673" t="s">
        <v>21</v>
      </c>
      <c r="C2673" t="s">
        <v>6118</v>
      </c>
      <c r="D2673">
        <v>50</v>
      </c>
      <c r="E2673">
        <v>0</v>
      </c>
      <c r="F2673">
        <f t="shared" si="246"/>
        <v>0.5</v>
      </c>
      <c r="G2673">
        <f t="shared" si="247"/>
        <v>0</v>
      </c>
      <c r="H2673">
        <f t="shared" si="248"/>
        <v>0.25</v>
      </c>
      <c r="I2673">
        <f t="shared" si="249"/>
        <v>0.5</v>
      </c>
      <c r="J2673">
        <f t="shared" si="250"/>
        <v>0.5</v>
      </c>
      <c r="K2673">
        <f t="shared" si="251"/>
        <v>1</v>
      </c>
    </row>
    <row r="2674" spans="1:11" x14ac:dyDescent="0.3">
      <c r="A2674">
        <v>2673</v>
      </c>
      <c r="B2674" t="s">
        <v>21</v>
      </c>
      <c r="C2674" t="s">
        <v>6119</v>
      </c>
      <c r="D2674">
        <v>50</v>
      </c>
      <c r="E2674">
        <v>0</v>
      </c>
      <c r="F2674">
        <f t="shared" si="246"/>
        <v>0.5</v>
      </c>
      <c r="G2674">
        <f t="shared" si="247"/>
        <v>0</v>
      </c>
      <c r="H2674">
        <f t="shared" si="248"/>
        <v>0.25</v>
      </c>
      <c r="I2674">
        <f t="shared" si="249"/>
        <v>0.25</v>
      </c>
      <c r="J2674">
        <f t="shared" si="250"/>
        <v>1</v>
      </c>
      <c r="K2674">
        <f t="shared" si="251"/>
        <v>1</v>
      </c>
    </row>
    <row r="2675" spans="1:11" x14ac:dyDescent="0.3">
      <c r="A2675">
        <v>2674</v>
      </c>
      <c r="B2675" t="s">
        <v>21</v>
      </c>
      <c r="C2675" t="s">
        <v>6120</v>
      </c>
      <c r="D2675">
        <v>50</v>
      </c>
      <c r="E2675">
        <v>0</v>
      </c>
      <c r="F2675">
        <f t="shared" si="246"/>
        <v>0.5</v>
      </c>
      <c r="G2675">
        <f t="shared" si="247"/>
        <v>0</v>
      </c>
      <c r="H2675">
        <f t="shared" si="248"/>
        <v>0.25</v>
      </c>
      <c r="I2675">
        <f t="shared" si="249"/>
        <v>0.25</v>
      </c>
      <c r="J2675">
        <f t="shared" si="250"/>
        <v>1</v>
      </c>
      <c r="K2675">
        <f t="shared" si="251"/>
        <v>1</v>
      </c>
    </row>
    <row r="2676" spans="1:11" x14ac:dyDescent="0.3">
      <c r="A2676">
        <v>2675</v>
      </c>
      <c r="B2676" t="s">
        <v>21</v>
      </c>
      <c r="C2676" t="s">
        <v>6121</v>
      </c>
      <c r="D2676">
        <v>50</v>
      </c>
      <c r="E2676">
        <v>0</v>
      </c>
      <c r="F2676">
        <f t="shared" si="246"/>
        <v>0.5</v>
      </c>
      <c r="G2676">
        <f t="shared" si="247"/>
        <v>0</v>
      </c>
      <c r="H2676">
        <f t="shared" si="248"/>
        <v>0.25</v>
      </c>
      <c r="I2676">
        <f t="shared" si="249"/>
        <v>0.25</v>
      </c>
      <c r="J2676">
        <f t="shared" si="250"/>
        <v>1</v>
      </c>
      <c r="K2676">
        <f t="shared" si="251"/>
        <v>1</v>
      </c>
    </row>
    <row r="2677" spans="1:11" x14ac:dyDescent="0.3">
      <c r="A2677">
        <v>2676</v>
      </c>
      <c r="B2677" t="s">
        <v>21</v>
      </c>
      <c r="C2677" t="s">
        <v>6122</v>
      </c>
      <c r="D2677">
        <v>50</v>
      </c>
      <c r="E2677">
        <v>0</v>
      </c>
      <c r="F2677">
        <f t="shared" si="246"/>
        <v>0.5</v>
      </c>
      <c r="G2677">
        <f t="shared" si="247"/>
        <v>0</v>
      </c>
      <c r="H2677">
        <f t="shared" si="248"/>
        <v>0.25</v>
      </c>
      <c r="I2677">
        <f t="shared" si="249"/>
        <v>0.25</v>
      </c>
      <c r="J2677">
        <f t="shared" si="250"/>
        <v>1</v>
      </c>
      <c r="K2677">
        <f t="shared" si="251"/>
        <v>1</v>
      </c>
    </row>
    <row r="2678" spans="1:11" x14ac:dyDescent="0.3">
      <c r="A2678">
        <v>2677</v>
      </c>
      <c r="B2678" t="s">
        <v>21</v>
      </c>
      <c r="C2678" t="s">
        <v>6123</v>
      </c>
      <c r="D2678">
        <v>50</v>
      </c>
      <c r="E2678">
        <v>0</v>
      </c>
      <c r="F2678">
        <f t="shared" si="246"/>
        <v>0.5</v>
      </c>
      <c r="G2678">
        <f t="shared" si="247"/>
        <v>0</v>
      </c>
      <c r="H2678">
        <f t="shared" si="248"/>
        <v>0.25</v>
      </c>
      <c r="I2678">
        <f t="shared" si="249"/>
        <v>0.25</v>
      </c>
      <c r="J2678">
        <f t="shared" si="250"/>
        <v>1</v>
      </c>
      <c r="K2678">
        <f t="shared" si="251"/>
        <v>1</v>
      </c>
    </row>
    <row r="2679" spans="1:11" x14ac:dyDescent="0.3">
      <c r="A2679">
        <v>2678</v>
      </c>
      <c r="B2679" t="s">
        <v>21</v>
      </c>
      <c r="C2679" t="s">
        <v>6124</v>
      </c>
      <c r="D2679">
        <v>50</v>
      </c>
      <c r="E2679">
        <v>0</v>
      </c>
      <c r="F2679">
        <f t="shared" si="246"/>
        <v>0.5</v>
      </c>
      <c r="G2679">
        <f t="shared" si="247"/>
        <v>0</v>
      </c>
      <c r="H2679">
        <f t="shared" si="248"/>
        <v>0.25</v>
      </c>
      <c r="I2679">
        <f t="shared" si="249"/>
        <v>0.25</v>
      </c>
      <c r="J2679">
        <f t="shared" si="250"/>
        <v>1</v>
      </c>
      <c r="K2679">
        <f t="shared" si="251"/>
        <v>1</v>
      </c>
    </row>
    <row r="2680" spans="1:11" x14ac:dyDescent="0.3">
      <c r="A2680">
        <v>2679</v>
      </c>
      <c r="B2680" t="s">
        <v>21</v>
      </c>
      <c r="C2680" t="s">
        <v>6125</v>
      </c>
      <c r="D2680">
        <v>50</v>
      </c>
      <c r="E2680">
        <v>0</v>
      </c>
      <c r="F2680">
        <f t="shared" si="246"/>
        <v>0.5</v>
      </c>
      <c r="G2680">
        <f t="shared" si="247"/>
        <v>0</v>
      </c>
      <c r="H2680">
        <f t="shared" si="248"/>
        <v>0.25</v>
      </c>
      <c r="I2680">
        <f t="shared" si="249"/>
        <v>0.25</v>
      </c>
      <c r="J2680">
        <f t="shared" si="250"/>
        <v>1</v>
      </c>
      <c r="K2680">
        <f t="shared" si="251"/>
        <v>1</v>
      </c>
    </row>
    <row r="2681" spans="1:11" x14ac:dyDescent="0.3">
      <c r="A2681">
        <v>2680</v>
      </c>
      <c r="B2681" t="s">
        <v>21</v>
      </c>
      <c r="C2681" t="s">
        <v>6126</v>
      </c>
      <c r="D2681">
        <v>50</v>
      </c>
      <c r="E2681">
        <v>0</v>
      </c>
      <c r="F2681">
        <f t="shared" si="246"/>
        <v>0.5</v>
      </c>
      <c r="G2681">
        <f t="shared" si="247"/>
        <v>0</v>
      </c>
      <c r="H2681">
        <f t="shared" si="248"/>
        <v>0.25</v>
      </c>
      <c r="I2681">
        <f t="shared" si="249"/>
        <v>0.25</v>
      </c>
      <c r="J2681">
        <f t="shared" si="250"/>
        <v>1</v>
      </c>
      <c r="K2681">
        <f t="shared" si="251"/>
        <v>1</v>
      </c>
    </row>
    <row r="2682" spans="1:11" x14ac:dyDescent="0.3">
      <c r="A2682">
        <v>2681</v>
      </c>
      <c r="B2682" t="s">
        <v>21</v>
      </c>
      <c r="C2682" t="s">
        <v>6127</v>
      </c>
      <c r="D2682">
        <v>50</v>
      </c>
      <c r="E2682">
        <v>0</v>
      </c>
      <c r="F2682">
        <f t="shared" si="246"/>
        <v>0.5</v>
      </c>
      <c r="G2682">
        <f t="shared" si="247"/>
        <v>0</v>
      </c>
      <c r="H2682">
        <f t="shared" si="248"/>
        <v>0.25</v>
      </c>
      <c r="I2682">
        <f t="shared" si="249"/>
        <v>0.25</v>
      </c>
      <c r="J2682">
        <f t="shared" si="250"/>
        <v>1</v>
      </c>
      <c r="K2682">
        <f t="shared" si="251"/>
        <v>1</v>
      </c>
    </row>
    <row r="2683" spans="1:11" x14ac:dyDescent="0.3">
      <c r="A2683">
        <v>2682</v>
      </c>
      <c r="B2683" t="s">
        <v>21</v>
      </c>
      <c r="C2683" t="s">
        <v>6128</v>
      </c>
      <c r="D2683">
        <v>50</v>
      </c>
      <c r="E2683">
        <v>0</v>
      </c>
      <c r="F2683">
        <f t="shared" si="246"/>
        <v>0.5</v>
      </c>
      <c r="G2683">
        <f t="shared" si="247"/>
        <v>0</v>
      </c>
      <c r="H2683">
        <f t="shared" si="248"/>
        <v>0.25</v>
      </c>
      <c r="I2683">
        <f t="shared" si="249"/>
        <v>0.25</v>
      </c>
      <c r="J2683">
        <f t="shared" si="250"/>
        <v>1</v>
      </c>
      <c r="K2683">
        <f t="shared" si="251"/>
        <v>1</v>
      </c>
    </row>
    <row r="2684" spans="1:11" x14ac:dyDescent="0.3">
      <c r="A2684">
        <v>2683</v>
      </c>
      <c r="B2684" t="s">
        <v>21</v>
      </c>
      <c r="C2684" t="s">
        <v>6129</v>
      </c>
      <c r="D2684">
        <v>50</v>
      </c>
      <c r="E2684">
        <v>0</v>
      </c>
      <c r="F2684">
        <f t="shared" si="246"/>
        <v>0.5</v>
      </c>
      <c r="G2684">
        <f t="shared" si="247"/>
        <v>0</v>
      </c>
      <c r="H2684">
        <f t="shared" si="248"/>
        <v>0.25</v>
      </c>
      <c r="I2684">
        <f t="shared" si="249"/>
        <v>0.25</v>
      </c>
      <c r="J2684">
        <f t="shared" si="250"/>
        <v>1</v>
      </c>
      <c r="K2684">
        <f t="shared" si="251"/>
        <v>1</v>
      </c>
    </row>
    <row r="2685" spans="1:11" x14ac:dyDescent="0.3">
      <c r="A2685">
        <v>2684</v>
      </c>
      <c r="B2685" t="s">
        <v>21</v>
      </c>
      <c r="C2685" t="s">
        <v>6130</v>
      </c>
      <c r="D2685">
        <v>50</v>
      </c>
      <c r="E2685">
        <v>0</v>
      </c>
      <c r="F2685">
        <f t="shared" si="246"/>
        <v>0.5</v>
      </c>
      <c r="G2685">
        <f t="shared" si="247"/>
        <v>0</v>
      </c>
      <c r="H2685">
        <f t="shared" si="248"/>
        <v>0.25</v>
      </c>
      <c r="I2685">
        <f t="shared" si="249"/>
        <v>0.25</v>
      </c>
      <c r="J2685">
        <f t="shared" si="250"/>
        <v>1</v>
      </c>
      <c r="K2685">
        <f t="shared" si="251"/>
        <v>1</v>
      </c>
    </row>
    <row r="2686" spans="1:11" x14ac:dyDescent="0.3">
      <c r="A2686">
        <v>2685</v>
      </c>
      <c r="B2686" t="s">
        <v>21</v>
      </c>
      <c r="C2686" t="s">
        <v>6131</v>
      </c>
      <c r="D2686">
        <v>50</v>
      </c>
      <c r="E2686">
        <v>0</v>
      </c>
      <c r="F2686">
        <f t="shared" si="246"/>
        <v>0.5</v>
      </c>
      <c r="G2686">
        <f t="shared" si="247"/>
        <v>0</v>
      </c>
      <c r="H2686">
        <f t="shared" si="248"/>
        <v>0.25</v>
      </c>
      <c r="I2686">
        <f t="shared" si="249"/>
        <v>0.25</v>
      </c>
      <c r="J2686">
        <f t="shared" si="250"/>
        <v>1</v>
      </c>
      <c r="K2686">
        <f t="shared" si="251"/>
        <v>1</v>
      </c>
    </row>
    <row r="2687" spans="1:11" x14ac:dyDescent="0.3">
      <c r="A2687">
        <v>2686</v>
      </c>
      <c r="B2687" t="s">
        <v>21</v>
      </c>
      <c r="C2687" t="s">
        <v>6132</v>
      </c>
      <c r="D2687">
        <v>50</v>
      </c>
      <c r="E2687">
        <v>0</v>
      </c>
      <c r="F2687">
        <f t="shared" si="246"/>
        <v>0.5</v>
      </c>
      <c r="G2687">
        <f t="shared" si="247"/>
        <v>0</v>
      </c>
      <c r="H2687">
        <f t="shared" si="248"/>
        <v>0.25</v>
      </c>
      <c r="I2687">
        <f t="shared" si="249"/>
        <v>0.25</v>
      </c>
      <c r="J2687">
        <f t="shared" si="250"/>
        <v>1</v>
      </c>
      <c r="K2687">
        <f t="shared" si="251"/>
        <v>1</v>
      </c>
    </row>
    <row r="2688" spans="1:11" x14ac:dyDescent="0.3">
      <c r="A2688">
        <v>2687</v>
      </c>
      <c r="B2688" t="s">
        <v>21</v>
      </c>
      <c r="C2688" t="s">
        <v>6133</v>
      </c>
      <c r="D2688">
        <v>50</v>
      </c>
      <c r="E2688">
        <v>0</v>
      </c>
      <c r="F2688">
        <f t="shared" si="246"/>
        <v>0.5</v>
      </c>
      <c r="G2688">
        <f t="shared" si="247"/>
        <v>0</v>
      </c>
      <c r="H2688">
        <f t="shared" si="248"/>
        <v>0.25</v>
      </c>
      <c r="I2688">
        <f t="shared" si="249"/>
        <v>0.25</v>
      </c>
      <c r="J2688">
        <f t="shared" si="250"/>
        <v>1</v>
      </c>
      <c r="K2688">
        <f t="shared" si="251"/>
        <v>1</v>
      </c>
    </row>
    <row r="2689" spans="1:11" x14ac:dyDescent="0.3">
      <c r="A2689">
        <v>2688</v>
      </c>
      <c r="B2689" t="s">
        <v>21</v>
      </c>
      <c r="C2689" t="s">
        <v>6134</v>
      </c>
      <c r="D2689">
        <v>50</v>
      </c>
      <c r="E2689">
        <v>0</v>
      </c>
      <c r="F2689">
        <f t="shared" si="246"/>
        <v>0.5</v>
      </c>
      <c r="G2689">
        <f t="shared" si="247"/>
        <v>0</v>
      </c>
      <c r="H2689">
        <f t="shared" si="248"/>
        <v>0.25</v>
      </c>
      <c r="I2689">
        <f t="shared" si="249"/>
        <v>0.25</v>
      </c>
      <c r="J2689">
        <f t="shared" si="250"/>
        <v>1</v>
      </c>
      <c r="K2689">
        <f t="shared" si="251"/>
        <v>1</v>
      </c>
    </row>
    <row r="2690" spans="1:11" x14ac:dyDescent="0.3">
      <c r="A2690">
        <v>2689</v>
      </c>
      <c r="B2690" t="s">
        <v>21</v>
      </c>
      <c r="C2690" t="s">
        <v>6135</v>
      </c>
      <c r="D2690">
        <v>50</v>
      </c>
      <c r="E2690">
        <v>0</v>
      </c>
      <c r="F2690">
        <f t="shared" ref="F2690:F2753" si="252">IFERROR(D2690/100,0)</f>
        <v>0.5</v>
      </c>
      <c r="G2690">
        <f t="shared" ref="G2690:G2753" si="253">F2690*E2690</f>
        <v>0</v>
      </c>
      <c r="H2690">
        <f t="shared" ref="H2690:H2753" si="254">F2690^2</f>
        <v>0.25</v>
      </c>
      <c r="I2690">
        <f t="shared" ref="I2690:I2753" si="255">SUMIF($C:$C,C2690,$H:$H)</f>
        <v>0.25</v>
      </c>
      <c r="J2690">
        <f t="shared" ref="J2690:J2753" si="256">IF(I2690&gt;0,H2690/I2690,0)</f>
        <v>1</v>
      </c>
      <c r="K2690">
        <f t="shared" si="251"/>
        <v>1</v>
      </c>
    </row>
    <row r="2691" spans="1:11" x14ac:dyDescent="0.3">
      <c r="A2691">
        <v>2690</v>
      </c>
      <c r="B2691" t="s">
        <v>21</v>
      </c>
      <c r="C2691" t="s">
        <v>6136</v>
      </c>
      <c r="D2691">
        <v>50</v>
      </c>
      <c r="E2691">
        <v>0</v>
      </c>
      <c r="F2691">
        <f t="shared" si="252"/>
        <v>0.5</v>
      </c>
      <c r="G2691">
        <f t="shared" si="253"/>
        <v>0</v>
      </c>
      <c r="H2691">
        <f t="shared" si="254"/>
        <v>0.25</v>
      </c>
      <c r="I2691">
        <f t="shared" si="255"/>
        <v>0.25</v>
      </c>
      <c r="J2691">
        <f t="shared" si="256"/>
        <v>1</v>
      </c>
      <c r="K2691">
        <f t="shared" ref="K2691:K2754" si="257">IF((E2691+D2691)&gt;0,ABS(E2691-D2691)/(E2691+D2691),0)</f>
        <v>1</v>
      </c>
    </row>
    <row r="2692" spans="1:11" x14ac:dyDescent="0.3">
      <c r="A2692">
        <v>2691</v>
      </c>
      <c r="B2692" t="s">
        <v>21</v>
      </c>
      <c r="C2692" t="s">
        <v>6137</v>
      </c>
      <c r="D2692">
        <v>50</v>
      </c>
      <c r="E2692">
        <v>0</v>
      </c>
      <c r="F2692">
        <f t="shared" si="252"/>
        <v>0.5</v>
      </c>
      <c r="G2692">
        <f t="shared" si="253"/>
        <v>0</v>
      </c>
      <c r="H2692">
        <f t="shared" si="254"/>
        <v>0.25</v>
      </c>
      <c r="I2692">
        <f t="shared" si="255"/>
        <v>0.25</v>
      </c>
      <c r="J2692">
        <f t="shared" si="256"/>
        <v>1</v>
      </c>
      <c r="K2692">
        <f t="shared" si="257"/>
        <v>1</v>
      </c>
    </row>
    <row r="2693" spans="1:11" x14ac:dyDescent="0.3">
      <c r="A2693">
        <v>2692</v>
      </c>
      <c r="B2693" t="s">
        <v>21</v>
      </c>
      <c r="C2693" t="s">
        <v>6138</v>
      </c>
      <c r="D2693">
        <v>50</v>
      </c>
      <c r="E2693">
        <v>0</v>
      </c>
      <c r="F2693">
        <f t="shared" si="252"/>
        <v>0.5</v>
      </c>
      <c r="G2693">
        <f t="shared" si="253"/>
        <v>0</v>
      </c>
      <c r="H2693">
        <f t="shared" si="254"/>
        <v>0.25</v>
      </c>
      <c r="I2693">
        <f t="shared" si="255"/>
        <v>0.25</v>
      </c>
      <c r="J2693">
        <f t="shared" si="256"/>
        <v>1</v>
      </c>
      <c r="K2693">
        <f t="shared" si="257"/>
        <v>1</v>
      </c>
    </row>
    <row r="2694" spans="1:11" x14ac:dyDescent="0.3">
      <c r="A2694">
        <v>2693</v>
      </c>
      <c r="B2694" t="s">
        <v>21</v>
      </c>
      <c r="C2694" t="s">
        <v>6139</v>
      </c>
      <c r="D2694">
        <v>50</v>
      </c>
      <c r="E2694">
        <v>0</v>
      </c>
      <c r="F2694">
        <f t="shared" si="252"/>
        <v>0.5</v>
      </c>
      <c r="G2694">
        <f t="shared" si="253"/>
        <v>0</v>
      </c>
      <c r="H2694">
        <f t="shared" si="254"/>
        <v>0.25</v>
      </c>
      <c r="I2694">
        <f t="shared" si="255"/>
        <v>0.25</v>
      </c>
      <c r="J2694">
        <f t="shared" si="256"/>
        <v>1</v>
      </c>
      <c r="K2694">
        <f t="shared" si="257"/>
        <v>1</v>
      </c>
    </row>
    <row r="2695" spans="1:11" x14ac:dyDescent="0.3">
      <c r="A2695">
        <v>2694</v>
      </c>
      <c r="B2695" t="s">
        <v>21</v>
      </c>
      <c r="C2695" t="s">
        <v>6140</v>
      </c>
      <c r="D2695">
        <v>50</v>
      </c>
      <c r="E2695">
        <v>0</v>
      </c>
      <c r="F2695">
        <f t="shared" si="252"/>
        <v>0.5</v>
      </c>
      <c r="G2695">
        <f t="shared" si="253"/>
        <v>0</v>
      </c>
      <c r="H2695">
        <f t="shared" si="254"/>
        <v>0.25</v>
      </c>
      <c r="I2695">
        <f t="shared" si="255"/>
        <v>0.25</v>
      </c>
      <c r="J2695">
        <f t="shared" si="256"/>
        <v>1</v>
      </c>
      <c r="K2695">
        <f t="shared" si="257"/>
        <v>1</v>
      </c>
    </row>
    <row r="2696" spans="1:11" x14ac:dyDescent="0.3">
      <c r="A2696">
        <v>2695</v>
      </c>
      <c r="B2696" t="s">
        <v>21</v>
      </c>
      <c r="C2696" t="s">
        <v>6141</v>
      </c>
      <c r="D2696">
        <v>50</v>
      </c>
      <c r="E2696">
        <v>0</v>
      </c>
      <c r="F2696">
        <f t="shared" si="252"/>
        <v>0.5</v>
      </c>
      <c r="G2696">
        <f t="shared" si="253"/>
        <v>0</v>
      </c>
      <c r="H2696">
        <f t="shared" si="254"/>
        <v>0.25</v>
      </c>
      <c r="I2696">
        <f t="shared" si="255"/>
        <v>0.25</v>
      </c>
      <c r="J2696">
        <f t="shared" si="256"/>
        <v>1</v>
      </c>
      <c r="K2696">
        <f t="shared" si="257"/>
        <v>1</v>
      </c>
    </row>
    <row r="2697" spans="1:11" x14ac:dyDescent="0.3">
      <c r="A2697">
        <v>2696</v>
      </c>
      <c r="B2697" t="s">
        <v>21</v>
      </c>
      <c r="C2697" t="s">
        <v>6142</v>
      </c>
      <c r="D2697">
        <v>50</v>
      </c>
      <c r="E2697">
        <v>0</v>
      </c>
      <c r="F2697">
        <f t="shared" si="252"/>
        <v>0.5</v>
      </c>
      <c r="G2697">
        <f t="shared" si="253"/>
        <v>0</v>
      </c>
      <c r="H2697">
        <f t="shared" si="254"/>
        <v>0.25</v>
      </c>
      <c r="I2697">
        <f t="shared" si="255"/>
        <v>0.25</v>
      </c>
      <c r="J2697">
        <f t="shared" si="256"/>
        <v>1</v>
      </c>
      <c r="K2697">
        <f t="shared" si="257"/>
        <v>1</v>
      </c>
    </row>
    <row r="2698" spans="1:11" x14ac:dyDescent="0.3">
      <c r="A2698">
        <v>2697</v>
      </c>
      <c r="B2698" t="s">
        <v>21</v>
      </c>
      <c r="C2698" t="s">
        <v>6143</v>
      </c>
      <c r="D2698">
        <v>50</v>
      </c>
      <c r="E2698">
        <v>0</v>
      </c>
      <c r="F2698">
        <f t="shared" si="252"/>
        <v>0.5</v>
      </c>
      <c r="G2698">
        <f t="shared" si="253"/>
        <v>0</v>
      </c>
      <c r="H2698">
        <f t="shared" si="254"/>
        <v>0.25</v>
      </c>
      <c r="I2698">
        <f t="shared" si="255"/>
        <v>0.25</v>
      </c>
      <c r="J2698">
        <f t="shared" si="256"/>
        <v>1</v>
      </c>
      <c r="K2698">
        <f t="shared" si="257"/>
        <v>1</v>
      </c>
    </row>
    <row r="2699" spans="1:11" x14ac:dyDescent="0.3">
      <c r="A2699">
        <v>2698</v>
      </c>
      <c r="B2699" t="s">
        <v>21</v>
      </c>
      <c r="C2699" t="s">
        <v>6144</v>
      </c>
      <c r="D2699">
        <v>50</v>
      </c>
      <c r="E2699">
        <v>0</v>
      </c>
      <c r="F2699">
        <f t="shared" si="252"/>
        <v>0.5</v>
      </c>
      <c r="G2699">
        <f t="shared" si="253"/>
        <v>0</v>
      </c>
      <c r="H2699">
        <f t="shared" si="254"/>
        <v>0.25</v>
      </c>
      <c r="I2699">
        <f t="shared" si="255"/>
        <v>0.25</v>
      </c>
      <c r="J2699">
        <f t="shared" si="256"/>
        <v>1</v>
      </c>
      <c r="K2699">
        <f t="shared" si="257"/>
        <v>1</v>
      </c>
    </row>
    <row r="2700" spans="1:11" x14ac:dyDescent="0.3">
      <c r="A2700">
        <v>2699</v>
      </c>
      <c r="B2700" t="s">
        <v>21</v>
      </c>
      <c r="C2700" t="s">
        <v>6145</v>
      </c>
      <c r="D2700">
        <v>50</v>
      </c>
      <c r="E2700">
        <v>0</v>
      </c>
      <c r="F2700">
        <f t="shared" si="252"/>
        <v>0.5</v>
      </c>
      <c r="G2700">
        <f t="shared" si="253"/>
        <v>0</v>
      </c>
      <c r="H2700">
        <f t="shared" si="254"/>
        <v>0.25</v>
      </c>
      <c r="I2700">
        <f t="shared" si="255"/>
        <v>0.25</v>
      </c>
      <c r="J2700">
        <f t="shared" si="256"/>
        <v>1</v>
      </c>
      <c r="K2700">
        <f t="shared" si="257"/>
        <v>1</v>
      </c>
    </row>
    <row r="2701" spans="1:11" x14ac:dyDescent="0.3">
      <c r="A2701">
        <v>2700</v>
      </c>
      <c r="B2701" t="s">
        <v>21</v>
      </c>
      <c r="C2701" t="s">
        <v>6146</v>
      </c>
      <c r="D2701">
        <v>50</v>
      </c>
      <c r="E2701">
        <v>0</v>
      </c>
      <c r="F2701">
        <f t="shared" si="252"/>
        <v>0.5</v>
      </c>
      <c r="G2701">
        <f t="shared" si="253"/>
        <v>0</v>
      </c>
      <c r="H2701">
        <f t="shared" si="254"/>
        <v>0.25</v>
      </c>
      <c r="I2701">
        <f t="shared" si="255"/>
        <v>0.25</v>
      </c>
      <c r="J2701">
        <f t="shared" si="256"/>
        <v>1</v>
      </c>
      <c r="K2701">
        <f t="shared" si="257"/>
        <v>1</v>
      </c>
    </row>
    <row r="2702" spans="1:11" x14ac:dyDescent="0.3">
      <c r="A2702">
        <v>2701</v>
      </c>
      <c r="B2702" t="s">
        <v>21</v>
      </c>
      <c r="C2702" t="s">
        <v>6147</v>
      </c>
      <c r="D2702">
        <v>50</v>
      </c>
      <c r="E2702">
        <v>0</v>
      </c>
      <c r="F2702">
        <f t="shared" si="252"/>
        <v>0.5</v>
      </c>
      <c r="G2702">
        <f t="shared" si="253"/>
        <v>0</v>
      </c>
      <c r="H2702">
        <f t="shared" si="254"/>
        <v>0.25</v>
      </c>
      <c r="I2702">
        <f t="shared" si="255"/>
        <v>0.25</v>
      </c>
      <c r="J2702">
        <f t="shared" si="256"/>
        <v>1</v>
      </c>
      <c r="K2702">
        <f t="shared" si="257"/>
        <v>1</v>
      </c>
    </row>
    <row r="2703" spans="1:11" x14ac:dyDescent="0.3">
      <c r="A2703">
        <v>2702</v>
      </c>
      <c r="B2703" t="s">
        <v>21</v>
      </c>
      <c r="C2703" t="s">
        <v>6148</v>
      </c>
      <c r="D2703">
        <v>50</v>
      </c>
      <c r="E2703">
        <v>0</v>
      </c>
      <c r="F2703">
        <f t="shared" si="252"/>
        <v>0.5</v>
      </c>
      <c r="G2703">
        <f t="shared" si="253"/>
        <v>0</v>
      </c>
      <c r="H2703">
        <f t="shared" si="254"/>
        <v>0.25</v>
      </c>
      <c r="I2703">
        <f t="shared" si="255"/>
        <v>0.25</v>
      </c>
      <c r="J2703">
        <f t="shared" si="256"/>
        <v>1</v>
      </c>
      <c r="K2703">
        <f t="shared" si="257"/>
        <v>1</v>
      </c>
    </row>
    <row r="2704" spans="1:11" x14ac:dyDescent="0.3">
      <c r="A2704">
        <v>2703</v>
      </c>
      <c r="B2704" t="s">
        <v>21</v>
      </c>
      <c r="C2704" t="s">
        <v>6149</v>
      </c>
      <c r="D2704">
        <v>50</v>
      </c>
      <c r="E2704">
        <v>0</v>
      </c>
      <c r="F2704">
        <f t="shared" si="252"/>
        <v>0.5</v>
      </c>
      <c r="G2704">
        <f t="shared" si="253"/>
        <v>0</v>
      </c>
      <c r="H2704">
        <f t="shared" si="254"/>
        <v>0.25</v>
      </c>
      <c r="I2704">
        <f t="shared" si="255"/>
        <v>0.25</v>
      </c>
      <c r="J2704">
        <f t="shared" si="256"/>
        <v>1</v>
      </c>
      <c r="K2704">
        <f t="shared" si="257"/>
        <v>1</v>
      </c>
    </row>
    <row r="2705" spans="1:11" x14ac:dyDescent="0.3">
      <c r="A2705">
        <v>2704</v>
      </c>
      <c r="B2705" t="s">
        <v>21</v>
      </c>
      <c r="C2705" t="s">
        <v>6150</v>
      </c>
      <c r="D2705">
        <v>50</v>
      </c>
      <c r="E2705">
        <v>0</v>
      </c>
      <c r="F2705">
        <f t="shared" si="252"/>
        <v>0.5</v>
      </c>
      <c r="G2705">
        <f t="shared" si="253"/>
        <v>0</v>
      </c>
      <c r="H2705">
        <f t="shared" si="254"/>
        <v>0.25</v>
      </c>
      <c r="I2705">
        <f t="shared" si="255"/>
        <v>0.25</v>
      </c>
      <c r="J2705">
        <f t="shared" si="256"/>
        <v>1</v>
      </c>
      <c r="K2705">
        <f t="shared" si="257"/>
        <v>1</v>
      </c>
    </row>
    <row r="2706" spans="1:11" x14ac:dyDescent="0.3">
      <c r="A2706">
        <v>2705</v>
      </c>
      <c r="B2706" t="s">
        <v>21</v>
      </c>
      <c r="C2706" t="s">
        <v>6151</v>
      </c>
      <c r="D2706">
        <v>50</v>
      </c>
      <c r="E2706">
        <v>73.129605684853004</v>
      </c>
      <c r="F2706">
        <f t="shared" si="252"/>
        <v>0.5</v>
      </c>
      <c r="G2706">
        <f t="shared" si="253"/>
        <v>36.564802842426502</v>
      </c>
      <c r="H2706">
        <f t="shared" si="254"/>
        <v>0.25</v>
      </c>
      <c r="I2706">
        <f t="shared" si="255"/>
        <v>0.25090000000000001</v>
      </c>
      <c r="J2706">
        <f t="shared" si="256"/>
        <v>0.99641291351135908</v>
      </c>
      <c r="K2706">
        <f t="shared" si="257"/>
        <v>0.18784763872348154</v>
      </c>
    </row>
    <row r="2707" spans="1:11" x14ac:dyDescent="0.3">
      <c r="A2707">
        <v>2706</v>
      </c>
      <c r="B2707" t="s">
        <v>21</v>
      </c>
      <c r="C2707" t="s">
        <v>6152</v>
      </c>
      <c r="D2707">
        <v>50</v>
      </c>
      <c r="E2707">
        <v>0</v>
      </c>
      <c r="F2707">
        <f t="shared" si="252"/>
        <v>0.5</v>
      </c>
      <c r="G2707">
        <f t="shared" si="253"/>
        <v>0</v>
      </c>
      <c r="H2707">
        <f t="shared" si="254"/>
        <v>0.25</v>
      </c>
      <c r="I2707">
        <f t="shared" si="255"/>
        <v>0.25</v>
      </c>
      <c r="J2707">
        <f t="shared" si="256"/>
        <v>1</v>
      </c>
      <c r="K2707">
        <f t="shared" si="257"/>
        <v>1</v>
      </c>
    </row>
    <row r="2708" spans="1:11" x14ac:dyDescent="0.3">
      <c r="A2708">
        <v>2707</v>
      </c>
      <c r="B2708" t="s">
        <v>21</v>
      </c>
      <c r="C2708" t="s">
        <v>6153</v>
      </c>
      <c r="D2708">
        <v>49.97</v>
      </c>
      <c r="E2708">
        <v>12.669677571920399</v>
      </c>
      <c r="F2708">
        <f t="shared" si="252"/>
        <v>0.49969999999999998</v>
      </c>
      <c r="G2708">
        <f t="shared" si="253"/>
        <v>6.3310378826886229</v>
      </c>
      <c r="H2708">
        <f t="shared" si="254"/>
        <v>0.24970008999999999</v>
      </c>
      <c r="I2708">
        <f t="shared" si="255"/>
        <v>0.24970008999999999</v>
      </c>
      <c r="J2708">
        <f t="shared" si="256"/>
        <v>1</v>
      </c>
      <c r="K2708">
        <f t="shared" si="257"/>
        <v>0.5954743682269571</v>
      </c>
    </row>
    <row r="2709" spans="1:11" x14ac:dyDescent="0.3">
      <c r="A2709">
        <v>2708</v>
      </c>
      <c r="B2709" t="s">
        <v>21</v>
      </c>
      <c r="C2709" t="s">
        <v>6154</v>
      </c>
      <c r="D2709">
        <v>49</v>
      </c>
      <c r="E2709">
        <v>0</v>
      </c>
      <c r="F2709">
        <f t="shared" si="252"/>
        <v>0.49</v>
      </c>
      <c r="G2709">
        <f t="shared" si="253"/>
        <v>0</v>
      </c>
      <c r="H2709">
        <f t="shared" si="254"/>
        <v>0.24009999999999998</v>
      </c>
      <c r="I2709">
        <f t="shared" si="255"/>
        <v>0.24009999999999998</v>
      </c>
      <c r="J2709">
        <f t="shared" si="256"/>
        <v>1</v>
      </c>
      <c r="K2709">
        <f t="shared" si="257"/>
        <v>1</v>
      </c>
    </row>
    <row r="2710" spans="1:11" x14ac:dyDescent="0.3">
      <c r="A2710">
        <v>2709</v>
      </c>
      <c r="B2710" t="s">
        <v>21</v>
      </c>
      <c r="C2710" t="s">
        <v>6155</v>
      </c>
      <c r="D2710">
        <v>49</v>
      </c>
      <c r="E2710">
        <v>7.2398157553830798</v>
      </c>
      <c r="F2710">
        <f t="shared" si="252"/>
        <v>0.49</v>
      </c>
      <c r="G2710">
        <f t="shared" si="253"/>
        <v>3.5475097201377088</v>
      </c>
      <c r="H2710">
        <f t="shared" si="254"/>
        <v>0.24009999999999998</v>
      </c>
      <c r="I2710">
        <f t="shared" si="255"/>
        <v>0.24009999999999998</v>
      </c>
      <c r="J2710">
        <f t="shared" si="256"/>
        <v>1</v>
      </c>
      <c r="K2710">
        <f t="shared" si="257"/>
        <v>0.74253771431709903</v>
      </c>
    </row>
    <row r="2711" spans="1:11" x14ac:dyDescent="0.3">
      <c r="A2711">
        <v>2710</v>
      </c>
      <c r="B2711" t="s">
        <v>21</v>
      </c>
      <c r="C2711" t="s">
        <v>6156</v>
      </c>
      <c r="D2711">
        <v>49</v>
      </c>
      <c r="E2711">
        <v>0</v>
      </c>
      <c r="F2711">
        <f t="shared" si="252"/>
        <v>0.49</v>
      </c>
      <c r="G2711">
        <f t="shared" si="253"/>
        <v>0</v>
      </c>
      <c r="H2711">
        <f t="shared" si="254"/>
        <v>0.24009999999999998</v>
      </c>
      <c r="I2711">
        <f t="shared" si="255"/>
        <v>0.24009999999999998</v>
      </c>
      <c r="J2711">
        <f t="shared" si="256"/>
        <v>1</v>
      </c>
      <c r="K2711">
        <f t="shared" si="257"/>
        <v>1</v>
      </c>
    </row>
    <row r="2712" spans="1:11" x14ac:dyDescent="0.3">
      <c r="A2712">
        <v>2711</v>
      </c>
      <c r="B2712" t="s">
        <v>21</v>
      </c>
      <c r="C2712" t="s">
        <v>6157</v>
      </c>
      <c r="D2712">
        <v>40.299999999999997</v>
      </c>
      <c r="E2712">
        <v>0</v>
      </c>
      <c r="F2712">
        <f t="shared" si="252"/>
        <v>0.40299999999999997</v>
      </c>
      <c r="G2712">
        <f t="shared" si="253"/>
        <v>0</v>
      </c>
      <c r="H2712">
        <f t="shared" si="254"/>
        <v>0.16240899999999997</v>
      </c>
      <c r="I2712">
        <f t="shared" si="255"/>
        <v>0.16240899999999997</v>
      </c>
      <c r="J2712">
        <f t="shared" si="256"/>
        <v>1</v>
      </c>
      <c r="K2712">
        <f t="shared" si="257"/>
        <v>1</v>
      </c>
    </row>
    <row r="2713" spans="1:11" x14ac:dyDescent="0.3">
      <c r="A2713">
        <v>2712</v>
      </c>
      <c r="B2713" t="s">
        <v>21</v>
      </c>
      <c r="C2713" t="s">
        <v>6158</v>
      </c>
      <c r="D2713">
        <v>40.1</v>
      </c>
      <c r="E2713">
        <v>0</v>
      </c>
      <c r="F2713">
        <f t="shared" si="252"/>
        <v>0.40100000000000002</v>
      </c>
      <c r="G2713">
        <f t="shared" si="253"/>
        <v>0</v>
      </c>
      <c r="H2713">
        <f t="shared" si="254"/>
        <v>0.16080100000000003</v>
      </c>
      <c r="I2713">
        <f t="shared" si="255"/>
        <v>0.16080100000000003</v>
      </c>
      <c r="J2713">
        <f t="shared" si="256"/>
        <v>1</v>
      </c>
      <c r="K2713">
        <f t="shared" si="257"/>
        <v>1</v>
      </c>
    </row>
    <row r="2714" spans="1:11" x14ac:dyDescent="0.3">
      <c r="A2714">
        <v>2713</v>
      </c>
      <c r="B2714" t="s">
        <v>21</v>
      </c>
      <c r="C2714" t="s">
        <v>6159</v>
      </c>
      <c r="D2714">
        <v>39.6</v>
      </c>
      <c r="E2714">
        <v>24.063924388987601</v>
      </c>
      <c r="F2714">
        <f t="shared" si="252"/>
        <v>0.39600000000000002</v>
      </c>
      <c r="G2714">
        <f t="shared" si="253"/>
        <v>9.5293140580390912</v>
      </c>
      <c r="H2714">
        <f t="shared" si="254"/>
        <v>0.15681600000000001</v>
      </c>
      <c r="I2714">
        <f t="shared" si="255"/>
        <v>0.16337700000000002</v>
      </c>
      <c r="J2714">
        <f t="shared" si="256"/>
        <v>0.95984134853743175</v>
      </c>
      <c r="K2714">
        <f t="shared" si="257"/>
        <v>0.24403264109335654</v>
      </c>
    </row>
    <row r="2715" spans="1:11" x14ac:dyDescent="0.3">
      <c r="A2715">
        <v>2714</v>
      </c>
      <c r="B2715" t="s">
        <v>21</v>
      </c>
      <c r="C2715" t="s">
        <v>6160</v>
      </c>
      <c r="D2715">
        <v>39</v>
      </c>
      <c r="E2715">
        <v>0</v>
      </c>
      <c r="F2715">
        <f t="shared" si="252"/>
        <v>0.39</v>
      </c>
      <c r="G2715">
        <f t="shared" si="253"/>
        <v>0</v>
      </c>
      <c r="H2715">
        <f t="shared" si="254"/>
        <v>0.15210000000000001</v>
      </c>
      <c r="I2715">
        <f t="shared" si="255"/>
        <v>0.15210000000000001</v>
      </c>
      <c r="J2715">
        <f t="shared" si="256"/>
        <v>1</v>
      </c>
      <c r="K2715">
        <f t="shared" si="257"/>
        <v>1</v>
      </c>
    </row>
    <row r="2716" spans="1:11" x14ac:dyDescent="0.3">
      <c r="A2716">
        <v>2715</v>
      </c>
      <c r="B2716" t="s">
        <v>21</v>
      </c>
      <c r="C2716" t="s">
        <v>6161</v>
      </c>
      <c r="D2716">
        <v>39</v>
      </c>
      <c r="E2716">
        <v>0</v>
      </c>
      <c r="F2716">
        <f t="shared" si="252"/>
        <v>0.39</v>
      </c>
      <c r="G2716">
        <f t="shared" si="253"/>
        <v>0</v>
      </c>
      <c r="H2716">
        <f t="shared" si="254"/>
        <v>0.15210000000000001</v>
      </c>
      <c r="I2716">
        <f t="shared" si="255"/>
        <v>0.15210000000000001</v>
      </c>
      <c r="J2716">
        <f t="shared" si="256"/>
        <v>1</v>
      </c>
      <c r="K2716">
        <f t="shared" si="257"/>
        <v>1</v>
      </c>
    </row>
    <row r="2717" spans="1:11" x14ac:dyDescent="0.3">
      <c r="A2717">
        <v>2716</v>
      </c>
      <c r="B2717" t="s">
        <v>21</v>
      </c>
      <c r="C2717" t="s">
        <v>6162</v>
      </c>
      <c r="D2717">
        <v>36.659999999999997</v>
      </c>
      <c r="E2717">
        <v>19.251139511190061</v>
      </c>
      <c r="F2717">
        <f t="shared" si="252"/>
        <v>0.36659999999999998</v>
      </c>
      <c r="G2717">
        <f t="shared" si="253"/>
        <v>7.0574677448022758</v>
      </c>
      <c r="H2717">
        <f t="shared" si="254"/>
        <v>0.13439556</v>
      </c>
      <c r="I2717">
        <f t="shared" si="255"/>
        <v>0.53546444999999998</v>
      </c>
      <c r="J2717">
        <f t="shared" si="256"/>
        <v>0.25098876311956847</v>
      </c>
      <c r="K2717">
        <f t="shared" si="257"/>
        <v>0.31136658349318252</v>
      </c>
    </row>
    <row r="2718" spans="1:11" x14ac:dyDescent="0.3">
      <c r="A2718">
        <v>2717</v>
      </c>
      <c r="B2718" t="s">
        <v>21</v>
      </c>
      <c r="C2718" t="s">
        <v>6163</v>
      </c>
      <c r="D2718">
        <v>35.409999999999997</v>
      </c>
      <c r="E2718">
        <v>38.914009685183998</v>
      </c>
      <c r="F2718">
        <f t="shared" si="252"/>
        <v>0.35409999999999997</v>
      </c>
      <c r="G2718">
        <f t="shared" si="253"/>
        <v>13.779450829523652</v>
      </c>
      <c r="H2718">
        <f t="shared" si="254"/>
        <v>0.12538680999999999</v>
      </c>
      <c r="I2718">
        <f t="shared" si="255"/>
        <v>0.12538680999999999</v>
      </c>
      <c r="J2718">
        <f t="shared" si="256"/>
        <v>1</v>
      </c>
      <c r="K2718">
        <f t="shared" si="257"/>
        <v>4.7145057162900933E-2</v>
      </c>
    </row>
    <row r="2719" spans="1:11" x14ac:dyDescent="0.3">
      <c r="A2719">
        <v>2718</v>
      </c>
      <c r="B2719" t="s">
        <v>21</v>
      </c>
      <c r="C2719" t="s">
        <v>6164</v>
      </c>
      <c r="D2719">
        <v>35</v>
      </c>
      <c r="E2719">
        <v>0</v>
      </c>
      <c r="F2719">
        <f t="shared" si="252"/>
        <v>0.35</v>
      </c>
      <c r="G2719">
        <f t="shared" si="253"/>
        <v>0</v>
      </c>
      <c r="H2719">
        <f t="shared" si="254"/>
        <v>0.12249999999999998</v>
      </c>
      <c r="I2719">
        <f t="shared" si="255"/>
        <v>0.12249999999999998</v>
      </c>
      <c r="J2719">
        <f t="shared" si="256"/>
        <v>1</v>
      </c>
      <c r="K2719">
        <f t="shared" si="257"/>
        <v>1</v>
      </c>
    </row>
    <row r="2720" spans="1:11" x14ac:dyDescent="0.3">
      <c r="A2720">
        <v>2719</v>
      </c>
      <c r="B2720" t="s">
        <v>21</v>
      </c>
      <c r="C2720" t="s">
        <v>6165</v>
      </c>
      <c r="D2720">
        <v>33.6</v>
      </c>
      <c r="E2720">
        <v>0</v>
      </c>
      <c r="F2720">
        <f t="shared" si="252"/>
        <v>0.33600000000000002</v>
      </c>
      <c r="G2720">
        <f t="shared" si="253"/>
        <v>0</v>
      </c>
      <c r="H2720">
        <f t="shared" si="254"/>
        <v>0.11289600000000001</v>
      </c>
      <c r="I2720">
        <f t="shared" si="255"/>
        <v>0.11289600000000001</v>
      </c>
      <c r="J2720">
        <f t="shared" si="256"/>
        <v>1</v>
      </c>
      <c r="K2720">
        <f t="shared" si="257"/>
        <v>1</v>
      </c>
    </row>
    <row r="2721" spans="1:11" x14ac:dyDescent="0.3">
      <c r="A2721">
        <v>2720</v>
      </c>
      <c r="B2721" t="s">
        <v>21</v>
      </c>
      <c r="C2721" t="s">
        <v>6166</v>
      </c>
      <c r="D2721">
        <v>33.299999999999997</v>
      </c>
      <c r="E2721">
        <v>145.34610330948499</v>
      </c>
      <c r="F2721">
        <f t="shared" si="252"/>
        <v>0.33299999999999996</v>
      </c>
      <c r="G2721">
        <f t="shared" si="253"/>
        <v>48.400252402058499</v>
      </c>
      <c r="H2721">
        <f t="shared" si="254"/>
        <v>0.11088899999999997</v>
      </c>
      <c r="I2721">
        <f t="shared" si="255"/>
        <v>0.11088899999999997</v>
      </c>
      <c r="J2721">
        <f t="shared" si="256"/>
        <v>1</v>
      </c>
      <c r="K2721">
        <f t="shared" si="257"/>
        <v>0.6271958986722328</v>
      </c>
    </row>
    <row r="2722" spans="1:11" x14ac:dyDescent="0.3">
      <c r="A2722">
        <v>2721</v>
      </c>
      <c r="B2722" t="s">
        <v>21</v>
      </c>
      <c r="C2722" t="s">
        <v>6167</v>
      </c>
      <c r="D2722">
        <v>32</v>
      </c>
      <c r="E2722">
        <v>0</v>
      </c>
      <c r="F2722">
        <f t="shared" si="252"/>
        <v>0.32</v>
      </c>
      <c r="G2722">
        <f t="shared" si="253"/>
        <v>0</v>
      </c>
      <c r="H2722">
        <f t="shared" si="254"/>
        <v>0.1024</v>
      </c>
      <c r="I2722">
        <f t="shared" si="255"/>
        <v>0.1024</v>
      </c>
      <c r="J2722">
        <f t="shared" si="256"/>
        <v>1</v>
      </c>
      <c r="K2722">
        <f t="shared" si="257"/>
        <v>1</v>
      </c>
    </row>
    <row r="2723" spans="1:11" x14ac:dyDescent="0.3">
      <c r="A2723">
        <v>2722</v>
      </c>
      <c r="B2723" t="s">
        <v>21</v>
      </c>
      <c r="C2723" t="s">
        <v>6168</v>
      </c>
      <c r="D2723">
        <v>30</v>
      </c>
      <c r="E2723">
        <v>10.313149519658801</v>
      </c>
      <c r="F2723">
        <f t="shared" si="252"/>
        <v>0.3</v>
      </c>
      <c r="G2723">
        <f t="shared" si="253"/>
        <v>3.0939448558976399</v>
      </c>
      <c r="H2723">
        <f t="shared" si="254"/>
        <v>0.09</v>
      </c>
      <c r="I2723">
        <f t="shared" si="255"/>
        <v>0.09</v>
      </c>
      <c r="J2723">
        <f t="shared" si="256"/>
        <v>1</v>
      </c>
      <c r="K2723">
        <f t="shared" si="257"/>
        <v>0.48834811258646166</v>
      </c>
    </row>
    <row r="2724" spans="1:11" x14ac:dyDescent="0.3">
      <c r="A2724">
        <v>2723</v>
      </c>
      <c r="B2724" t="s">
        <v>21</v>
      </c>
      <c r="C2724" t="s">
        <v>6169</v>
      </c>
      <c r="D2724">
        <v>29.34</v>
      </c>
      <c r="E2724">
        <v>0</v>
      </c>
      <c r="F2724">
        <f t="shared" si="252"/>
        <v>0.29339999999999999</v>
      </c>
      <c r="G2724">
        <f t="shared" si="253"/>
        <v>0</v>
      </c>
      <c r="H2724">
        <f t="shared" si="254"/>
        <v>8.6083560000000003E-2</v>
      </c>
      <c r="I2724">
        <f t="shared" si="255"/>
        <v>8.6083560000000003E-2</v>
      </c>
      <c r="J2724">
        <f t="shared" si="256"/>
        <v>1</v>
      </c>
      <c r="K2724">
        <f t="shared" si="257"/>
        <v>1</v>
      </c>
    </row>
    <row r="2725" spans="1:11" x14ac:dyDescent="0.3">
      <c r="A2725">
        <v>2724</v>
      </c>
      <c r="B2725" t="s">
        <v>21</v>
      </c>
      <c r="C2725" t="s">
        <v>6170</v>
      </c>
      <c r="D2725">
        <v>29.34</v>
      </c>
      <c r="E2725">
        <v>0</v>
      </c>
      <c r="F2725">
        <f t="shared" si="252"/>
        <v>0.29339999999999999</v>
      </c>
      <c r="G2725">
        <f t="shared" si="253"/>
        <v>0</v>
      </c>
      <c r="H2725">
        <f t="shared" si="254"/>
        <v>8.6083560000000003E-2</v>
      </c>
      <c r="I2725">
        <f t="shared" si="255"/>
        <v>8.6083560000000003E-2</v>
      </c>
      <c r="J2725">
        <f t="shared" si="256"/>
        <v>1</v>
      </c>
      <c r="K2725">
        <f t="shared" si="257"/>
        <v>1</v>
      </c>
    </row>
    <row r="2726" spans="1:11" x14ac:dyDescent="0.3">
      <c r="A2726">
        <v>2725</v>
      </c>
      <c r="B2726" t="s">
        <v>21</v>
      </c>
      <c r="C2726" t="s">
        <v>6171</v>
      </c>
      <c r="D2726">
        <v>28.9</v>
      </c>
      <c r="E2726">
        <v>0</v>
      </c>
      <c r="F2726">
        <f t="shared" si="252"/>
        <v>0.28899999999999998</v>
      </c>
      <c r="G2726">
        <f t="shared" si="253"/>
        <v>0</v>
      </c>
      <c r="H2726">
        <f t="shared" si="254"/>
        <v>8.3520999999999984E-2</v>
      </c>
      <c r="I2726">
        <f t="shared" si="255"/>
        <v>8.3520999999999984E-2</v>
      </c>
      <c r="J2726">
        <f t="shared" si="256"/>
        <v>1</v>
      </c>
      <c r="K2726">
        <f t="shared" si="257"/>
        <v>1</v>
      </c>
    </row>
    <row r="2727" spans="1:11" x14ac:dyDescent="0.3">
      <c r="A2727">
        <v>2726</v>
      </c>
      <c r="B2727" t="s">
        <v>21</v>
      </c>
      <c r="C2727" t="s">
        <v>6172</v>
      </c>
      <c r="D2727">
        <v>26.89</v>
      </c>
      <c r="E2727">
        <v>0</v>
      </c>
      <c r="F2727">
        <f t="shared" si="252"/>
        <v>0.26890000000000003</v>
      </c>
      <c r="G2727">
        <f t="shared" si="253"/>
        <v>0</v>
      </c>
      <c r="H2727">
        <f t="shared" si="254"/>
        <v>7.2307210000000011E-2</v>
      </c>
      <c r="I2727">
        <f t="shared" si="255"/>
        <v>0.17244259000000003</v>
      </c>
      <c r="J2727">
        <f t="shared" si="256"/>
        <v>0.41931178370726163</v>
      </c>
      <c r="K2727">
        <f t="shared" si="257"/>
        <v>1</v>
      </c>
    </row>
    <row r="2728" spans="1:11" x14ac:dyDescent="0.3">
      <c r="A2728">
        <v>2727</v>
      </c>
      <c r="B2728" t="s">
        <v>21</v>
      </c>
      <c r="C2728" t="s">
        <v>6173</v>
      </c>
      <c r="D2728">
        <v>25.89</v>
      </c>
      <c r="E2728">
        <v>3874.2575484520298</v>
      </c>
      <c r="F2728">
        <f t="shared" si="252"/>
        <v>0.25890000000000002</v>
      </c>
      <c r="G2728">
        <f t="shared" si="253"/>
        <v>1003.0452792942306</v>
      </c>
      <c r="H2728">
        <f t="shared" si="254"/>
        <v>6.7029210000000006E-2</v>
      </c>
      <c r="I2728">
        <f t="shared" si="255"/>
        <v>6.7029210000000006E-2</v>
      </c>
      <c r="J2728">
        <f t="shared" si="256"/>
        <v>1</v>
      </c>
      <c r="K2728">
        <f t="shared" si="257"/>
        <v>0.98672357920906062</v>
      </c>
    </row>
    <row r="2729" spans="1:11" x14ac:dyDescent="0.3">
      <c r="A2729">
        <v>2728</v>
      </c>
      <c r="B2729" t="s">
        <v>21</v>
      </c>
      <c r="C2729" t="s">
        <v>6174</v>
      </c>
      <c r="D2729">
        <v>25</v>
      </c>
      <c r="E2729">
        <v>0</v>
      </c>
      <c r="F2729">
        <f t="shared" si="252"/>
        <v>0.25</v>
      </c>
      <c r="G2729">
        <f t="shared" si="253"/>
        <v>0</v>
      </c>
      <c r="H2729">
        <f t="shared" si="254"/>
        <v>6.25E-2</v>
      </c>
      <c r="I2729">
        <f t="shared" si="255"/>
        <v>6.25E-2</v>
      </c>
      <c r="J2729">
        <f t="shared" si="256"/>
        <v>1</v>
      </c>
      <c r="K2729">
        <f t="shared" si="257"/>
        <v>1</v>
      </c>
    </row>
    <row r="2730" spans="1:11" x14ac:dyDescent="0.3">
      <c r="A2730">
        <v>2729</v>
      </c>
      <c r="B2730" t="s">
        <v>21</v>
      </c>
      <c r="C2730" t="s">
        <v>6175</v>
      </c>
      <c r="D2730">
        <v>25</v>
      </c>
      <c r="E2730">
        <v>0</v>
      </c>
      <c r="F2730">
        <f t="shared" si="252"/>
        <v>0.25</v>
      </c>
      <c r="G2730">
        <f t="shared" si="253"/>
        <v>0</v>
      </c>
      <c r="H2730">
        <f t="shared" si="254"/>
        <v>6.25E-2</v>
      </c>
      <c r="I2730">
        <f t="shared" si="255"/>
        <v>6.25E-2</v>
      </c>
      <c r="J2730">
        <f t="shared" si="256"/>
        <v>1</v>
      </c>
      <c r="K2730">
        <f t="shared" si="257"/>
        <v>1</v>
      </c>
    </row>
    <row r="2731" spans="1:11" x14ac:dyDescent="0.3">
      <c r="A2731">
        <v>2730</v>
      </c>
      <c r="B2731" t="s">
        <v>21</v>
      </c>
      <c r="C2731" t="s">
        <v>6176</v>
      </c>
      <c r="D2731">
        <v>23.5</v>
      </c>
      <c r="E2731">
        <v>0</v>
      </c>
      <c r="F2731">
        <f t="shared" si="252"/>
        <v>0.23499999999999999</v>
      </c>
      <c r="G2731">
        <f t="shared" si="253"/>
        <v>0</v>
      </c>
      <c r="H2731">
        <f t="shared" si="254"/>
        <v>5.5224999999999996E-2</v>
      </c>
      <c r="I2731">
        <f t="shared" si="255"/>
        <v>5.5224999999999996E-2</v>
      </c>
      <c r="J2731">
        <f t="shared" si="256"/>
        <v>1</v>
      </c>
      <c r="K2731">
        <f t="shared" si="257"/>
        <v>1</v>
      </c>
    </row>
    <row r="2732" spans="1:11" x14ac:dyDescent="0.3">
      <c r="A2732">
        <v>2731</v>
      </c>
      <c r="B2732" t="s">
        <v>21</v>
      </c>
      <c r="C2732" t="s">
        <v>6177</v>
      </c>
      <c r="D2732">
        <v>22.8</v>
      </c>
      <c r="E2732">
        <v>0</v>
      </c>
      <c r="F2732">
        <f t="shared" si="252"/>
        <v>0.22800000000000001</v>
      </c>
      <c r="G2732">
        <f t="shared" si="253"/>
        <v>0</v>
      </c>
      <c r="H2732">
        <f t="shared" si="254"/>
        <v>5.1984000000000002E-2</v>
      </c>
      <c r="I2732">
        <f t="shared" si="255"/>
        <v>5.1984000000000002E-2</v>
      </c>
      <c r="J2732">
        <f t="shared" si="256"/>
        <v>1</v>
      </c>
      <c r="K2732">
        <f t="shared" si="257"/>
        <v>1</v>
      </c>
    </row>
    <row r="2733" spans="1:11" x14ac:dyDescent="0.3">
      <c r="A2733">
        <v>2732</v>
      </c>
      <c r="B2733" t="s">
        <v>21</v>
      </c>
      <c r="C2733" t="s">
        <v>6178</v>
      </c>
      <c r="D2733">
        <v>22.2</v>
      </c>
      <c r="E2733">
        <v>0</v>
      </c>
      <c r="F2733">
        <f t="shared" si="252"/>
        <v>0.222</v>
      </c>
      <c r="G2733">
        <f t="shared" si="253"/>
        <v>0</v>
      </c>
      <c r="H2733">
        <f t="shared" si="254"/>
        <v>4.9284000000000001E-2</v>
      </c>
      <c r="I2733">
        <f t="shared" si="255"/>
        <v>4.9284000000000001E-2</v>
      </c>
      <c r="J2733">
        <f t="shared" si="256"/>
        <v>1</v>
      </c>
      <c r="K2733">
        <f t="shared" si="257"/>
        <v>1</v>
      </c>
    </row>
    <row r="2734" spans="1:11" x14ac:dyDescent="0.3">
      <c r="A2734">
        <v>2733</v>
      </c>
      <c r="B2734" t="s">
        <v>21</v>
      </c>
      <c r="C2734" t="s">
        <v>6179</v>
      </c>
      <c r="D2734">
        <v>21.2</v>
      </c>
      <c r="E2734">
        <v>0</v>
      </c>
      <c r="F2734">
        <f t="shared" si="252"/>
        <v>0.21199999999999999</v>
      </c>
      <c r="G2734">
        <f t="shared" si="253"/>
        <v>0</v>
      </c>
      <c r="H2734">
        <f t="shared" si="254"/>
        <v>4.4943999999999998E-2</v>
      </c>
      <c r="I2734">
        <f t="shared" si="255"/>
        <v>4.4943999999999998E-2</v>
      </c>
      <c r="J2734">
        <f t="shared" si="256"/>
        <v>1</v>
      </c>
      <c r="K2734">
        <f t="shared" si="257"/>
        <v>1</v>
      </c>
    </row>
    <row r="2735" spans="1:11" x14ac:dyDescent="0.3">
      <c r="A2735">
        <v>2734</v>
      </c>
      <c r="B2735" t="s">
        <v>21</v>
      </c>
      <c r="C2735" t="s">
        <v>6180</v>
      </c>
      <c r="D2735">
        <v>20</v>
      </c>
      <c r="E2735">
        <v>19.0045163578806</v>
      </c>
      <c r="F2735">
        <f t="shared" si="252"/>
        <v>0.2</v>
      </c>
      <c r="G2735">
        <f t="shared" si="253"/>
        <v>3.8009032715761202</v>
      </c>
      <c r="H2735">
        <f t="shared" si="254"/>
        <v>4.0000000000000008E-2</v>
      </c>
      <c r="I2735">
        <f t="shared" si="255"/>
        <v>4.0000000000000008E-2</v>
      </c>
      <c r="J2735">
        <f t="shared" si="256"/>
        <v>1</v>
      </c>
      <c r="K2735">
        <f t="shared" si="257"/>
        <v>2.552226601108127E-2</v>
      </c>
    </row>
    <row r="2736" spans="1:11" x14ac:dyDescent="0.3">
      <c r="A2736">
        <v>2735</v>
      </c>
      <c r="B2736" t="s">
        <v>21</v>
      </c>
      <c r="C2736" t="s">
        <v>6181</v>
      </c>
      <c r="D2736">
        <v>19.5</v>
      </c>
      <c r="E2736">
        <v>0</v>
      </c>
      <c r="F2736">
        <f t="shared" si="252"/>
        <v>0.19500000000000001</v>
      </c>
      <c r="G2736">
        <f t="shared" si="253"/>
        <v>0</v>
      </c>
      <c r="H2736">
        <f t="shared" si="254"/>
        <v>3.8025000000000003E-2</v>
      </c>
      <c r="I2736">
        <f t="shared" si="255"/>
        <v>3.8025000000000003E-2</v>
      </c>
      <c r="J2736">
        <f t="shared" si="256"/>
        <v>1</v>
      </c>
      <c r="K2736">
        <f t="shared" si="257"/>
        <v>1</v>
      </c>
    </row>
    <row r="2737" spans="1:11" x14ac:dyDescent="0.3">
      <c r="A2737">
        <v>2736</v>
      </c>
      <c r="B2737" t="s">
        <v>21</v>
      </c>
      <c r="C2737" t="s">
        <v>6182</v>
      </c>
      <c r="D2737">
        <v>19.46</v>
      </c>
      <c r="E2737">
        <v>0</v>
      </c>
      <c r="F2737">
        <f t="shared" si="252"/>
        <v>0.1946</v>
      </c>
      <c r="G2737">
        <f t="shared" si="253"/>
        <v>0</v>
      </c>
      <c r="H2737">
        <f t="shared" si="254"/>
        <v>3.7869159999999999E-2</v>
      </c>
      <c r="I2737">
        <f t="shared" si="255"/>
        <v>3.7869159999999999E-2</v>
      </c>
      <c r="J2737">
        <f t="shared" si="256"/>
        <v>1</v>
      </c>
      <c r="K2737">
        <f t="shared" si="257"/>
        <v>1</v>
      </c>
    </row>
    <row r="2738" spans="1:11" x14ac:dyDescent="0.3">
      <c r="A2738">
        <v>2737</v>
      </c>
      <c r="B2738" t="s">
        <v>21</v>
      </c>
      <c r="C2738" t="s">
        <v>4138</v>
      </c>
      <c r="D2738">
        <v>18.600000000000001</v>
      </c>
      <c r="E2738">
        <v>5.4298618165373096</v>
      </c>
      <c r="F2738">
        <f t="shared" si="252"/>
        <v>0.18600000000000003</v>
      </c>
      <c r="G2738">
        <f t="shared" si="253"/>
        <v>1.0099542978759397</v>
      </c>
      <c r="H2738">
        <f t="shared" si="254"/>
        <v>3.4596000000000009E-2</v>
      </c>
      <c r="I2738">
        <f t="shared" si="255"/>
        <v>8.5510970000000019E-2</v>
      </c>
      <c r="J2738">
        <f t="shared" si="256"/>
        <v>0.40457966971956932</v>
      </c>
      <c r="K2738">
        <f t="shared" si="257"/>
        <v>0.54807382098215074</v>
      </c>
    </row>
    <row r="2739" spans="1:11" x14ac:dyDescent="0.3">
      <c r="A2739">
        <v>2738</v>
      </c>
      <c r="B2739" t="s">
        <v>21</v>
      </c>
      <c r="C2739" t="s">
        <v>6183</v>
      </c>
      <c r="D2739">
        <v>16.899999999999999</v>
      </c>
      <c r="E2739">
        <v>0</v>
      </c>
      <c r="F2739">
        <f t="shared" si="252"/>
        <v>0.16899999999999998</v>
      </c>
      <c r="G2739">
        <f t="shared" si="253"/>
        <v>0</v>
      </c>
      <c r="H2739">
        <f t="shared" si="254"/>
        <v>2.8560999999999996E-2</v>
      </c>
      <c r="I2739">
        <f t="shared" si="255"/>
        <v>2.8560999999999996E-2</v>
      </c>
      <c r="J2739">
        <f t="shared" si="256"/>
        <v>1</v>
      </c>
      <c r="K2739">
        <f t="shared" si="257"/>
        <v>1</v>
      </c>
    </row>
    <row r="2740" spans="1:11" x14ac:dyDescent="0.3">
      <c r="A2740">
        <v>2739</v>
      </c>
      <c r="B2740" t="s">
        <v>21</v>
      </c>
      <c r="C2740" t="s">
        <v>6184</v>
      </c>
      <c r="D2740">
        <v>16.8</v>
      </c>
      <c r="E2740">
        <v>0</v>
      </c>
      <c r="F2740">
        <f t="shared" si="252"/>
        <v>0.16800000000000001</v>
      </c>
      <c r="G2740">
        <f t="shared" si="253"/>
        <v>0</v>
      </c>
      <c r="H2740">
        <f t="shared" si="254"/>
        <v>2.8224000000000003E-2</v>
      </c>
      <c r="I2740">
        <f t="shared" si="255"/>
        <v>2.8224000000000003E-2</v>
      </c>
      <c r="J2740">
        <f t="shared" si="256"/>
        <v>1</v>
      </c>
      <c r="K2740">
        <f t="shared" si="257"/>
        <v>1</v>
      </c>
    </row>
    <row r="2741" spans="1:11" x14ac:dyDescent="0.3">
      <c r="A2741">
        <v>2740</v>
      </c>
      <c r="B2741" t="s">
        <v>21</v>
      </c>
      <c r="C2741" t="s">
        <v>6185</v>
      </c>
      <c r="D2741">
        <v>16.66</v>
      </c>
      <c r="E2741">
        <v>0</v>
      </c>
      <c r="F2741">
        <f t="shared" si="252"/>
        <v>0.1666</v>
      </c>
      <c r="G2741">
        <f t="shared" si="253"/>
        <v>0</v>
      </c>
      <c r="H2741">
        <f t="shared" si="254"/>
        <v>2.7755559999999999E-2</v>
      </c>
      <c r="I2741">
        <f t="shared" si="255"/>
        <v>0.16660000999999999</v>
      </c>
      <c r="J2741">
        <f t="shared" si="256"/>
        <v>0.16659999000000059</v>
      </c>
      <c r="K2741">
        <f t="shared" si="257"/>
        <v>1</v>
      </c>
    </row>
    <row r="2742" spans="1:11" x14ac:dyDescent="0.3">
      <c r="A2742">
        <v>2741</v>
      </c>
      <c r="B2742" t="s">
        <v>21</v>
      </c>
      <c r="C2742" t="s">
        <v>6186</v>
      </c>
      <c r="D2742">
        <v>16.5</v>
      </c>
      <c r="E2742">
        <v>4716.5291802415604</v>
      </c>
      <c r="F2742">
        <f t="shared" si="252"/>
        <v>0.16500000000000001</v>
      </c>
      <c r="G2742">
        <f t="shared" si="253"/>
        <v>778.22731473985755</v>
      </c>
      <c r="H2742">
        <f t="shared" si="254"/>
        <v>2.7225000000000003E-2</v>
      </c>
      <c r="I2742">
        <f t="shared" si="255"/>
        <v>2.7225000000000003E-2</v>
      </c>
      <c r="J2742">
        <f t="shared" si="256"/>
        <v>1</v>
      </c>
      <c r="K2742">
        <f t="shared" si="257"/>
        <v>0.99302772099150338</v>
      </c>
    </row>
    <row r="2743" spans="1:11" x14ac:dyDescent="0.3">
      <c r="A2743">
        <v>2742</v>
      </c>
      <c r="B2743" t="s">
        <v>21</v>
      </c>
      <c r="C2743" t="s">
        <v>6187</v>
      </c>
      <c r="D2743">
        <v>16.2</v>
      </c>
      <c r="E2743">
        <v>53745.331287340399</v>
      </c>
      <c r="F2743">
        <f t="shared" si="252"/>
        <v>0.16200000000000001</v>
      </c>
      <c r="G2743">
        <f t="shared" si="253"/>
        <v>8706.7436685491448</v>
      </c>
      <c r="H2743">
        <f t="shared" si="254"/>
        <v>2.6244E-2</v>
      </c>
      <c r="I2743">
        <f t="shared" si="255"/>
        <v>7.8731999999999996E-2</v>
      </c>
      <c r="J2743">
        <f t="shared" si="256"/>
        <v>0.33333333333333337</v>
      </c>
      <c r="K2743">
        <f t="shared" si="257"/>
        <v>0.99939733859463886</v>
      </c>
    </row>
    <row r="2744" spans="1:11" x14ac:dyDescent="0.3">
      <c r="A2744">
        <v>2743</v>
      </c>
      <c r="B2744" t="s">
        <v>21</v>
      </c>
      <c r="C2744" t="s">
        <v>6188</v>
      </c>
      <c r="D2744">
        <v>16.07</v>
      </c>
      <c r="E2744">
        <v>0</v>
      </c>
      <c r="F2744">
        <f t="shared" si="252"/>
        <v>0.16070000000000001</v>
      </c>
      <c r="G2744">
        <f t="shared" si="253"/>
        <v>0</v>
      </c>
      <c r="H2744">
        <f t="shared" si="254"/>
        <v>2.5824490000000002E-2</v>
      </c>
      <c r="I2744">
        <f t="shared" si="255"/>
        <v>2.5824490000000002E-2</v>
      </c>
      <c r="J2744">
        <f t="shared" si="256"/>
        <v>1</v>
      </c>
      <c r="K2744">
        <f t="shared" si="257"/>
        <v>1</v>
      </c>
    </row>
    <row r="2745" spans="1:11" x14ac:dyDescent="0.3">
      <c r="A2745">
        <v>2744</v>
      </c>
      <c r="B2745" t="s">
        <v>21</v>
      </c>
      <c r="C2745" t="s">
        <v>6189</v>
      </c>
      <c r="D2745">
        <v>15.77</v>
      </c>
      <c r="E2745">
        <v>0</v>
      </c>
      <c r="F2745">
        <f t="shared" si="252"/>
        <v>0.15770000000000001</v>
      </c>
      <c r="G2745">
        <f t="shared" si="253"/>
        <v>0</v>
      </c>
      <c r="H2745">
        <f t="shared" si="254"/>
        <v>2.4869290000000002E-2</v>
      </c>
      <c r="I2745">
        <f t="shared" si="255"/>
        <v>8.6839059999999996E-2</v>
      </c>
      <c r="J2745">
        <f t="shared" si="256"/>
        <v>0.28638368494546124</v>
      </c>
      <c r="K2745">
        <f t="shared" si="257"/>
        <v>1</v>
      </c>
    </row>
    <row r="2746" spans="1:11" x14ac:dyDescent="0.3">
      <c r="A2746">
        <v>2745</v>
      </c>
      <c r="B2746" t="s">
        <v>21</v>
      </c>
      <c r="C2746" t="s">
        <v>6190</v>
      </c>
      <c r="D2746">
        <v>15.7</v>
      </c>
      <c r="E2746">
        <v>0</v>
      </c>
      <c r="F2746">
        <f t="shared" si="252"/>
        <v>0.157</v>
      </c>
      <c r="G2746">
        <f t="shared" si="253"/>
        <v>0</v>
      </c>
      <c r="H2746">
        <f t="shared" si="254"/>
        <v>2.4649000000000001E-2</v>
      </c>
      <c r="I2746">
        <f t="shared" si="255"/>
        <v>2.4649000000000001E-2</v>
      </c>
      <c r="J2746">
        <f t="shared" si="256"/>
        <v>1</v>
      </c>
      <c r="K2746">
        <f t="shared" si="257"/>
        <v>1</v>
      </c>
    </row>
    <row r="2747" spans="1:11" x14ac:dyDescent="0.3">
      <c r="A2747">
        <v>2746</v>
      </c>
      <c r="B2747" t="s">
        <v>21</v>
      </c>
      <c r="C2747" t="s">
        <v>6191</v>
      </c>
      <c r="D2747">
        <v>15.31</v>
      </c>
      <c r="E2747">
        <v>0</v>
      </c>
      <c r="F2747">
        <f t="shared" si="252"/>
        <v>0.15310000000000001</v>
      </c>
      <c r="G2747">
        <f t="shared" si="253"/>
        <v>0</v>
      </c>
      <c r="H2747">
        <f t="shared" si="254"/>
        <v>2.3439610000000003E-2</v>
      </c>
      <c r="I2747">
        <f t="shared" si="255"/>
        <v>2.3439610000000003E-2</v>
      </c>
      <c r="J2747">
        <f t="shared" si="256"/>
        <v>1</v>
      </c>
      <c r="K2747">
        <f t="shared" si="257"/>
        <v>1</v>
      </c>
    </row>
    <row r="2748" spans="1:11" x14ac:dyDescent="0.3">
      <c r="A2748">
        <v>2747</v>
      </c>
      <c r="B2748" t="s">
        <v>21</v>
      </c>
      <c r="C2748" t="s">
        <v>6192</v>
      </c>
      <c r="D2748">
        <v>14.5</v>
      </c>
      <c r="E2748">
        <v>0</v>
      </c>
      <c r="F2748">
        <f t="shared" si="252"/>
        <v>0.14499999999999999</v>
      </c>
      <c r="G2748">
        <f t="shared" si="253"/>
        <v>0</v>
      </c>
      <c r="H2748">
        <f t="shared" si="254"/>
        <v>2.1024999999999999E-2</v>
      </c>
      <c r="I2748">
        <f t="shared" si="255"/>
        <v>2.1024999999999999E-2</v>
      </c>
      <c r="J2748">
        <f t="shared" si="256"/>
        <v>1</v>
      </c>
      <c r="K2748">
        <f t="shared" si="257"/>
        <v>1</v>
      </c>
    </row>
    <row r="2749" spans="1:11" x14ac:dyDescent="0.3">
      <c r="A2749">
        <v>2748</v>
      </c>
      <c r="B2749" t="s">
        <v>21</v>
      </c>
      <c r="C2749" t="s">
        <v>6193</v>
      </c>
      <c r="D2749">
        <v>14.38</v>
      </c>
      <c r="E2749">
        <v>1021.35826268655</v>
      </c>
      <c r="F2749">
        <f t="shared" si="252"/>
        <v>0.14380000000000001</v>
      </c>
      <c r="G2749">
        <f t="shared" si="253"/>
        <v>146.87131817432589</v>
      </c>
      <c r="H2749">
        <f t="shared" si="254"/>
        <v>2.0678440000000003E-2</v>
      </c>
      <c r="I2749">
        <f t="shared" si="255"/>
        <v>2.0678440000000003E-2</v>
      </c>
      <c r="J2749">
        <f t="shared" si="256"/>
        <v>1</v>
      </c>
      <c r="K2749">
        <f t="shared" si="257"/>
        <v>0.97223236696363713</v>
      </c>
    </row>
    <row r="2750" spans="1:11" x14ac:dyDescent="0.3">
      <c r="A2750">
        <v>2749</v>
      </c>
      <c r="B2750" t="s">
        <v>21</v>
      </c>
      <c r="C2750" t="s">
        <v>6194</v>
      </c>
      <c r="D2750">
        <v>13.73</v>
      </c>
      <c r="E2750">
        <v>196.36162301413879</v>
      </c>
      <c r="F2750">
        <f t="shared" si="252"/>
        <v>0.13730000000000001</v>
      </c>
      <c r="G2750">
        <f t="shared" si="253"/>
        <v>26.960450839841258</v>
      </c>
      <c r="H2750">
        <f t="shared" si="254"/>
        <v>1.8851290000000003E-2</v>
      </c>
      <c r="I2750">
        <f t="shared" si="255"/>
        <v>7.3769059999999997E-2</v>
      </c>
      <c r="J2750">
        <f t="shared" si="256"/>
        <v>0.2555446687269704</v>
      </c>
      <c r="K2750">
        <f t="shared" si="257"/>
        <v>0.86929512178526047</v>
      </c>
    </row>
    <row r="2751" spans="1:11" x14ac:dyDescent="0.3">
      <c r="A2751">
        <v>2750</v>
      </c>
      <c r="B2751" t="s">
        <v>21</v>
      </c>
      <c r="C2751" t="s">
        <v>6195</v>
      </c>
      <c r="D2751">
        <v>13.6</v>
      </c>
      <c r="E2751">
        <v>0</v>
      </c>
      <c r="F2751">
        <f t="shared" si="252"/>
        <v>0.13600000000000001</v>
      </c>
      <c r="G2751">
        <f t="shared" si="253"/>
        <v>0</v>
      </c>
      <c r="H2751">
        <f t="shared" si="254"/>
        <v>1.8496000000000002E-2</v>
      </c>
      <c r="I2751">
        <f t="shared" si="255"/>
        <v>1.8496000000000002E-2</v>
      </c>
      <c r="J2751">
        <f t="shared" si="256"/>
        <v>1</v>
      </c>
      <c r="K2751">
        <f t="shared" si="257"/>
        <v>1</v>
      </c>
    </row>
    <row r="2752" spans="1:11" x14ac:dyDescent="0.3">
      <c r="A2752">
        <v>2751</v>
      </c>
      <c r="B2752" t="s">
        <v>21</v>
      </c>
      <c r="C2752" t="s">
        <v>5300</v>
      </c>
      <c r="D2752">
        <v>12.68</v>
      </c>
      <c r="E2752">
        <v>361.99078776915348</v>
      </c>
      <c r="F2752">
        <f t="shared" si="252"/>
        <v>0.1268</v>
      </c>
      <c r="G2752">
        <f t="shared" si="253"/>
        <v>45.900431889128662</v>
      </c>
      <c r="H2752">
        <f t="shared" si="254"/>
        <v>1.6078240000000001E-2</v>
      </c>
      <c r="I2752">
        <f t="shared" si="255"/>
        <v>6.0611829999999998E-2</v>
      </c>
      <c r="J2752">
        <f t="shared" si="256"/>
        <v>0.26526570803092403</v>
      </c>
      <c r="K2752">
        <f t="shared" si="257"/>
        <v>0.93231391176505307</v>
      </c>
    </row>
    <row r="2753" spans="1:11" x14ac:dyDescent="0.3">
      <c r="A2753">
        <v>2752</v>
      </c>
      <c r="B2753" t="s">
        <v>21</v>
      </c>
      <c r="C2753" t="s">
        <v>6196</v>
      </c>
      <c r="D2753">
        <v>11.25</v>
      </c>
      <c r="E2753">
        <v>0</v>
      </c>
      <c r="F2753">
        <f t="shared" si="252"/>
        <v>0.1125</v>
      </c>
      <c r="G2753">
        <f t="shared" si="253"/>
        <v>0</v>
      </c>
      <c r="H2753">
        <f t="shared" si="254"/>
        <v>1.2656250000000001E-2</v>
      </c>
      <c r="I2753">
        <f t="shared" si="255"/>
        <v>1.2656250000000001E-2</v>
      </c>
      <c r="J2753">
        <f t="shared" si="256"/>
        <v>1</v>
      </c>
      <c r="K2753">
        <f t="shared" si="257"/>
        <v>1</v>
      </c>
    </row>
    <row r="2754" spans="1:11" x14ac:dyDescent="0.3">
      <c r="A2754">
        <v>2753</v>
      </c>
      <c r="B2754" t="s">
        <v>21</v>
      </c>
      <c r="C2754" t="s">
        <v>6197</v>
      </c>
      <c r="D2754">
        <v>10.9</v>
      </c>
      <c r="E2754">
        <v>0</v>
      </c>
      <c r="F2754">
        <f t="shared" ref="F2754:F2817" si="258">IFERROR(D2754/100,0)</f>
        <v>0.109</v>
      </c>
      <c r="G2754">
        <f t="shared" ref="G2754:G2817" si="259">F2754*E2754</f>
        <v>0</v>
      </c>
      <c r="H2754">
        <f t="shared" ref="H2754:H2817" si="260">F2754^2</f>
        <v>1.1880999999999999E-2</v>
      </c>
      <c r="I2754">
        <f t="shared" ref="I2754:I2817" si="261">SUMIF($C:$C,C2754,$H:$H)</f>
        <v>1.1880999999999999E-2</v>
      </c>
      <c r="J2754">
        <f t="shared" ref="J2754:J2817" si="262">IF(I2754&gt;0,H2754/I2754,0)</f>
        <v>1</v>
      </c>
      <c r="K2754">
        <f t="shared" si="257"/>
        <v>1</v>
      </c>
    </row>
    <row r="2755" spans="1:11" x14ac:dyDescent="0.3">
      <c r="A2755">
        <v>2754</v>
      </c>
      <c r="B2755" t="s">
        <v>21</v>
      </c>
      <c r="C2755" t="s">
        <v>6198</v>
      </c>
      <c r="D2755">
        <v>10.7</v>
      </c>
      <c r="E2755">
        <v>0</v>
      </c>
      <c r="F2755">
        <f t="shared" si="258"/>
        <v>0.107</v>
      </c>
      <c r="G2755">
        <f t="shared" si="259"/>
        <v>0</v>
      </c>
      <c r="H2755">
        <f t="shared" si="260"/>
        <v>1.1448999999999999E-2</v>
      </c>
      <c r="I2755">
        <f t="shared" si="261"/>
        <v>1.1448999999999999E-2</v>
      </c>
      <c r="J2755">
        <f t="shared" si="262"/>
        <v>1</v>
      </c>
      <c r="K2755">
        <f t="shared" ref="K2755:K2818" si="263">IF((E2755+D2755)&gt;0,ABS(E2755-D2755)/(E2755+D2755),0)</f>
        <v>1</v>
      </c>
    </row>
    <row r="2756" spans="1:11" x14ac:dyDescent="0.3">
      <c r="A2756">
        <v>2755</v>
      </c>
      <c r="B2756" t="s">
        <v>21</v>
      </c>
      <c r="C2756" t="s">
        <v>6199</v>
      </c>
      <c r="D2756">
        <v>10.5</v>
      </c>
      <c r="E2756">
        <v>0</v>
      </c>
      <c r="F2756">
        <f t="shared" si="258"/>
        <v>0.105</v>
      </c>
      <c r="G2756">
        <f t="shared" si="259"/>
        <v>0</v>
      </c>
      <c r="H2756">
        <f t="shared" si="260"/>
        <v>1.1024999999999998E-2</v>
      </c>
      <c r="I2756">
        <f t="shared" si="261"/>
        <v>1.1024999999999998E-2</v>
      </c>
      <c r="J2756">
        <f t="shared" si="262"/>
        <v>1</v>
      </c>
      <c r="K2756">
        <f t="shared" si="263"/>
        <v>1</v>
      </c>
    </row>
    <row r="2757" spans="1:11" x14ac:dyDescent="0.3">
      <c r="A2757">
        <v>2756</v>
      </c>
      <c r="B2757" t="s">
        <v>21</v>
      </c>
      <c r="C2757" t="s">
        <v>6200</v>
      </c>
      <c r="D2757">
        <v>10.220000000000001</v>
      </c>
      <c r="E2757">
        <v>269.51595315666083</v>
      </c>
      <c r="F2757">
        <f t="shared" si="258"/>
        <v>0.10220000000000001</v>
      </c>
      <c r="G2757">
        <f t="shared" si="259"/>
        <v>27.54453041261074</v>
      </c>
      <c r="H2757">
        <f t="shared" si="260"/>
        <v>1.0444840000000002E-2</v>
      </c>
      <c r="I2757">
        <f t="shared" si="261"/>
        <v>5.158134000000001E-2</v>
      </c>
      <c r="J2757">
        <f t="shared" si="262"/>
        <v>0.20249260682254475</v>
      </c>
      <c r="K2757">
        <f t="shared" si="263"/>
        <v>0.92693109423602404</v>
      </c>
    </row>
    <row r="2758" spans="1:11" x14ac:dyDescent="0.3">
      <c r="A2758">
        <v>2757</v>
      </c>
      <c r="B2758" t="s">
        <v>21</v>
      </c>
      <c r="C2758" t="s">
        <v>6201</v>
      </c>
      <c r="D2758">
        <v>10.199999999999999</v>
      </c>
      <c r="E2758">
        <v>0</v>
      </c>
      <c r="F2758">
        <f t="shared" si="258"/>
        <v>0.10199999999999999</v>
      </c>
      <c r="G2758">
        <f t="shared" si="259"/>
        <v>0</v>
      </c>
      <c r="H2758">
        <f t="shared" si="260"/>
        <v>1.0403999999999998E-2</v>
      </c>
      <c r="I2758">
        <f t="shared" si="261"/>
        <v>1.0403999999999998E-2</v>
      </c>
      <c r="J2758">
        <f t="shared" si="262"/>
        <v>1</v>
      </c>
      <c r="K2758">
        <f t="shared" si="263"/>
        <v>1</v>
      </c>
    </row>
    <row r="2759" spans="1:11" x14ac:dyDescent="0.3">
      <c r="A2759">
        <v>2758</v>
      </c>
      <c r="B2759" t="s">
        <v>21</v>
      </c>
      <c r="C2759" t="s">
        <v>6202</v>
      </c>
      <c r="D2759">
        <v>10.1</v>
      </c>
      <c r="E2759">
        <v>0</v>
      </c>
      <c r="F2759">
        <f t="shared" si="258"/>
        <v>0.10099999999999999</v>
      </c>
      <c r="G2759">
        <f t="shared" si="259"/>
        <v>0</v>
      </c>
      <c r="H2759">
        <f t="shared" si="260"/>
        <v>1.0200999999999998E-2</v>
      </c>
      <c r="I2759">
        <f t="shared" si="261"/>
        <v>1.0200999999999998E-2</v>
      </c>
      <c r="J2759">
        <f t="shared" si="262"/>
        <v>1</v>
      </c>
      <c r="K2759">
        <f t="shared" si="263"/>
        <v>1</v>
      </c>
    </row>
    <row r="2760" spans="1:11" x14ac:dyDescent="0.3">
      <c r="A2760">
        <v>2759</v>
      </c>
      <c r="B2760" t="s">
        <v>21</v>
      </c>
      <c r="C2760" t="s">
        <v>6203</v>
      </c>
      <c r="D2760">
        <v>10.1</v>
      </c>
      <c r="E2760">
        <v>246.41458574323201</v>
      </c>
      <c r="F2760">
        <f t="shared" si="258"/>
        <v>0.10099999999999999</v>
      </c>
      <c r="G2760">
        <f t="shared" si="259"/>
        <v>24.88787316006643</v>
      </c>
      <c r="H2760">
        <f t="shared" si="260"/>
        <v>1.0200999999999998E-2</v>
      </c>
      <c r="I2760">
        <f t="shared" si="261"/>
        <v>1.0200999999999998E-2</v>
      </c>
      <c r="J2760">
        <f t="shared" si="262"/>
        <v>1</v>
      </c>
      <c r="K2760">
        <f t="shared" si="263"/>
        <v>0.92125204131581051</v>
      </c>
    </row>
    <row r="2761" spans="1:11" x14ac:dyDescent="0.3">
      <c r="A2761">
        <v>2760</v>
      </c>
      <c r="B2761" t="s">
        <v>21</v>
      </c>
      <c r="C2761" t="s">
        <v>6204</v>
      </c>
      <c r="D2761">
        <v>10</v>
      </c>
      <c r="E2761">
        <v>0</v>
      </c>
      <c r="F2761">
        <f t="shared" si="258"/>
        <v>0.1</v>
      </c>
      <c r="G2761">
        <f t="shared" si="259"/>
        <v>0</v>
      </c>
      <c r="H2761">
        <f t="shared" si="260"/>
        <v>1.0000000000000002E-2</v>
      </c>
      <c r="I2761">
        <f t="shared" si="261"/>
        <v>1.0000000000000002E-2</v>
      </c>
      <c r="J2761">
        <f t="shared" si="262"/>
        <v>1</v>
      </c>
      <c r="K2761">
        <f t="shared" si="263"/>
        <v>1</v>
      </c>
    </row>
    <row r="2762" spans="1:11" x14ac:dyDescent="0.3">
      <c r="A2762">
        <v>2761</v>
      </c>
      <c r="B2762" t="s">
        <v>21</v>
      </c>
      <c r="C2762" t="s">
        <v>6205</v>
      </c>
      <c r="D2762">
        <v>10</v>
      </c>
      <c r="E2762">
        <v>41.437720510672499</v>
      </c>
      <c r="F2762">
        <f t="shared" si="258"/>
        <v>0.1</v>
      </c>
      <c r="G2762">
        <f t="shared" si="259"/>
        <v>4.1437720510672502</v>
      </c>
      <c r="H2762">
        <f t="shared" si="260"/>
        <v>1.0000000000000002E-2</v>
      </c>
      <c r="I2762">
        <f t="shared" si="261"/>
        <v>1.0000000000000002E-2</v>
      </c>
      <c r="J2762">
        <f t="shared" si="262"/>
        <v>1</v>
      </c>
      <c r="K2762">
        <f t="shared" si="263"/>
        <v>0.6111802816796611</v>
      </c>
    </row>
    <row r="2763" spans="1:11" x14ac:dyDescent="0.3">
      <c r="A2763">
        <v>2762</v>
      </c>
      <c r="B2763" t="s">
        <v>21</v>
      </c>
      <c r="C2763" t="s">
        <v>6206</v>
      </c>
      <c r="D2763">
        <v>10</v>
      </c>
      <c r="E2763">
        <v>0</v>
      </c>
      <c r="F2763">
        <f t="shared" si="258"/>
        <v>0.1</v>
      </c>
      <c r="G2763">
        <f t="shared" si="259"/>
        <v>0</v>
      </c>
      <c r="H2763">
        <f t="shared" si="260"/>
        <v>1.0000000000000002E-2</v>
      </c>
      <c r="I2763">
        <f t="shared" si="261"/>
        <v>1.0000000000000002E-2</v>
      </c>
      <c r="J2763">
        <f t="shared" si="262"/>
        <v>1</v>
      </c>
      <c r="K2763">
        <f t="shared" si="263"/>
        <v>1</v>
      </c>
    </row>
    <row r="2764" spans="1:11" x14ac:dyDescent="0.3">
      <c r="A2764">
        <v>2763</v>
      </c>
      <c r="B2764" t="s">
        <v>21</v>
      </c>
      <c r="C2764" t="s">
        <v>6207</v>
      </c>
      <c r="D2764">
        <v>9.69</v>
      </c>
      <c r="E2764">
        <v>413.89949949058649</v>
      </c>
      <c r="F2764">
        <f t="shared" si="258"/>
        <v>9.69E-2</v>
      </c>
      <c r="G2764">
        <f t="shared" si="259"/>
        <v>40.106861500637834</v>
      </c>
      <c r="H2764">
        <f t="shared" si="260"/>
        <v>9.3896099999999996E-3</v>
      </c>
      <c r="I2764">
        <f t="shared" si="261"/>
        <v>6.8808820000000007E-2</v>
      </c>
      <c r="J2764">
        <f t="shared" si="262"/>
        <v>0.136459395757695</v>
      </c>
      <c r="K2764">
        <f t="shared" si="263"/>
        <v>0.95424815765426996</v>
      </c>
    </row>
    <row r="2765" spans="1:11" x14ac:dyDescent="0.3">
      <c r="A2765">
        <v>2764</v>
      </c>
      <c r="B2765" t="s">
        <v>21</v>
      </c>
      <c r="C2765" t="s">
        <v>6208</v>
      </c>
      <c r="D2765">
        <v>9.6</v>
      </c>
      <c r="E2765">
        <v>0</v>
      </c>
      <c r="F2765">
        <f t="shared" si="258"/>
        <v>9.6000000000000002E-2</v>
      </c>
      <c r="G2765">
        <f t="shared" si="259"/>
        <v>0</v>
      </c>
      <c r="H2765">
        <f t="shared" si="260"/>
        <v>9.2160000000000002E-3</v>
      </c>
      <c r="I2765">
        <f t="shared" si="261"/>
        <v>9.2160000000000002E-3</v>
      </c>
      <c r="J2765">
        <f t="shared" si="262"/>
        <v>1</v>
      </c>
      <c r="K2765">
        <f t="shared" si="263"/>
        <v>1</v>
      </c>
    </row>
    <row r="2766" spans="1:11" x14ac:dyDescent="0.3">
      <c r="A2766">
        <v>2765</v>
      </c>
      <c r="B2766" t="s">
        <v>21</v>
      </c>
      <c r="C2766" t="s">
        <v>6209</v>
      </c>
      <c r="D2766">
        <v>9.6</v>
      </c>
      <c r="E2766">
        <v>0</v>
      </c>
      <c r="F2766">
        <f t="shared" si="258"/>
        <v>9.6000000000000002E-2</v>
      </c>
      <c r="G2766">
        <f t="shared" si="259"/>
        <v>0</v>
      </c>
      <c r="H2766">
        <f t="shared" si="260"/>
        <v>9.2160000000000002E-3</v>
      </c>
      <c r="I2766">
        <f t="shared" si="261"/>
        <v>9.2160000000000002E-3</v>
      </c>
      <c r="J2766">
        <f t="shared" si="262"/>
        <v>1</v>
      </c>
      <c r="K2766">
        <f t="shared" si="263"/>
        <v>1</v>
      </c>
    </row>
    <row r="2767" spans="1:11" x14ac:dyDescent="0.3">
      <c r="A2767">
        <v>2766</v>
      </c>
      <c r="B2767" t="s">
        <v>21</v>
      </c>
      <c r="C2767" t="s">
        <v>6210</v>
      </c>
      <c r="D2767">
        <v>9.49</v>
      </c>
      <c r="E2767">
        <v>10.313149519658801</v>
      </c>
      <c r="F2767">
        <f t="shared" si="258"/>
        <v>9.4899999999999998E-2</v>
      </c>
      <c r="G2767">
        <f t="shared" si="259"/>
        <v>0.9787178894156201</v>
      </c>
      <c r="H2767">
        <f t="shared" si="260"/>
        <v>9.0060100000000001E-3</v>
      </c>
      <c r="I2767">
        <f t="shared" si="261"/>
        <v>9.0060100000000001E-3</v>
      </c>
      <c r="J2767">
        <f t="shared" si="262"/>
        <v>1</v>
      </c>
      <c r="K2767">
        <f t="shared" si="263"/>
        <v>4.1566596204389149E-2</v>
      </c>
    </row>
    <row r="2768" spans="1:11" x14ac:dyDescent="0.3">
      <c r="A2768">
        <v>2767</v>
      </c>
      <c r="B2768" t="s">
        <v>21</v>
      </c>
      <c r="C2768" t="s">
        <v>6211</v>
      </c>
      <c r="D2768">
        <v>9.3000000000000007</v>
      </c>
      <c r="E2768">
        <v>0</v>
      </c>
      <c r="F2768">
        <f t="shared" si="258"/>
        <v>9.3000000000000013E-2</v>
      </c>
      <c r="G2768">
        <f t="shared" si="259"/>
        <v>0</v>
      </c>
      <c r="H2768">
        <f t="shared" si="260"/>
        <v>8.6490000000000022E-3</v>
      </c>
      <c r="I2768">
        <f t="shared" si="261"/>
        <v>8.6490000000000022E-3</v>
      </c>
      <c r="J2768">
        <f t="shared" si="262"/>
        <v>1</v>
      </c>
      <c r="K2768">
        <f t="shared" si="263"/>
        <v>1</v>
      </c>
    </row>
    <row r="2769" spans="1:11" x14ac:dyDescent="0.3">
      <c r="A2769">
        <v>2768</v>
      </c>
      <c r="B2769" t="s">
        <v>21</v>
      </c>
      <c r="C2769" t="s">
        <v>6212</v>
      </c>
      <c r="D2769">
        <v>9.1999999999999993</v>
      </c>
      <c r="E2769">
        <v>0</v>
      </c>
      <c r="F2769">
        <f t="shared" si="258"/>
        <v>9.1999999999999998E-2</v>
      </c>
      <c r="G2769">
        <f t="shared" si="259"/>
        <v>0</v>
      </c>
      <c r="H2769">
        <f t="shared" si="260"/>
        <v>8.4639999999999993E-3</v>
      </c>
      <c r="I2769">
        <f t="shared" si="261"/>
        <v>8.4639999999999993E-3</v>
      </c>
      <c r="J2769">
        <f t="shared" si="262"/>
        <v>1</v>
      </c>
      <c r="K2769">
        <f t="shared" si="263"/>
        <v>1</v>
      </c>
    </row>
    <row r="2770" spans="1:11" x14ac:dyDescent="0.3">
      <c r="A2770">
        <v>2769</v>
      </c>
      <c r="B2770" t="s">
        <v>21</v>
      </c>
      <c r="C2770" t="s">
        <v>5448</v>
      </c>
      <c r="D2770">
        <v>9.0299999999999994</v>
      </c>
      <c r="E2770">
        <v>3568.14198363692</v>
      </c>
      <c r="F2770">
        <f t="shared" si="258"/>
        <v>9.0299999999999991E-2</v>
      </c>
      <c r="G2770">
        <f t="shared" si="259"/>
        <v>322.20322112241382</v>
      </c>
      <c r="H2770">
        <f t="shared" si="260"/>
        <v>8.1540899999999993E-3</v>
      </c>
      <c r="I2770">
        <f t="shared" si="261"/>
        <v>8.5421799999999999E-3</v>
      </c>
      <c r="J2770">
        <f t="shared" si="262"/>
        <v>0.95456780353492898</v>
      </c>
      <c r="K2770">
        <f t="shared" si="263"/>
        <v>0.99495131906360323</v>
      </c>
    </row>
    <row r="2771" spans="1:11" x14ac:dyDescent="0.3">
      <c r="A2771">
        <v>2770</v>
      </c>
      <c r="B2771" t="s">
        <v>21</v>
      </c>
      <c r="C2771" t="s">
        <v>6213</v>
      </c>
      <c r="D2771">
        <v>8.9</v>
      </c>
      <c r="E2771">
        <v>0</v>
      </c>
      <c r="F2771">
        <f t="shared" si="258"/>
        <v>8.900000000000001E-2</v>
      </c>
      <c r="G2771">
        <f t="shared" si="259"/>
        <v>0</v>
      </c>
      <c r="H2771">
        <f t="shared" si="260"/>
        <v>7.921000000000001E-3</v>
      </c>
      <c r="I2771">
        <f t="shared" si="261"/>
        <v>7.921000000000001E-3</v>
      </c>
      <c r="J2771">
        <f t="shared" si="262"/>
        <v>1</v>
      </c>
      <c r="K2771">
        <f t="shared" si="263"/>
        <v>1</v>
      </c>
    </row>
    <row r="2772" spans="1:11" x14ac:dyDescent="0.3">
      <c r="A2772">
        <v>2771</v>
      </c>
      <c r="B2772" t="s">
        <v>21</v>
      </c>
      <c r="C2772" t="s">
        <v>6214</v>
      </c>
      <c r="D2772">
        <v>8.84</v>
      </c>
      <c r="E2772">
        <v>0</v>
      </c>
      <c r="F2772">
        <f t="shared" si="258"/>
        <v>8.8399999999999992E-2</v>
      </c>
      <c r="G2772">
        <f t="shared" si="259"/>
        <v>0</v>
      </c>
      <c r="H2772">
        <f t="shared" si="260"/>
        <v>7.8145599999999982E-3</v>
      </c>
      <c r="I2772">
        <f t="shared" si="261"/>
        <v>4.4313059999999987E-2</v>
      </c>
      <c r="J2772">
        <f t="shared" si="262"/>
        <v>0.17634891384165302</v>
      </c>
      <c r="K2772">
        <f t="shared" si="263"/>
        <v>1</v>
      </c>
    </row>
    <row r="2773" spans="1:11" x14ac:dyDescent="0.3">
      <c r="A2773">
        <v>2772</v>
      </c>
      <c r="B2773" t="s">
        <v>21</v>
      </c>
      <c r="C2773" t="s">
        <v>6215</v>
      </c>
      <c r="D2773">
        <v>8.74</v>
      </c>
      <c r="E2773">
        <v>377.32233441932539</v>
      </c>
      <c r="F2773">
        <f t="shared" si="258"/>
        <v>8.7400000000000005E-2</v>
      </c>
      <c r="G2773">
        <f t="shared" si="259"/>
        <v>32.977972028249042</v>
      </c>
      <c r="H2773">
        <f t="shared" si="260"/>
        <v>7.6387600000000014E-3</v>
      </c>
      <c r="I2773">
        <f t="shared" si="261"/>
        <v>4.5266849999999997E-2</v>
      </c>
      <c r="J2773">
        <f t="shared" si="262"/>
        <v>0.1687495374650545</v>
      </c>
      <c r="K2773">
        <f t="shared" si="263"/>
        <v>0.95472233771188375</v>
      </c>
    </row>
    <row r="2774" spans="1:11" x14ac:dyDescent="0.3">
      <c r="A2774">
        <v>2773</v>
      </c>
      <c r="B2774" t="s">
        <v>21</v>
      </c>
      <c r="C2774" t="s">
        <v>2702</v>
      </c>
      <c r="D2774">
        <v>8.69</v>
      </c>
      <c r="E2774">
        <v>274.32873803445852</v>
      </c>
      <c r="F2774">
        <f t="shared" si="258"/>
        <v>8.6899999999999991E-2</v>
      </c>
      <c r="G2774">
        <f t="shared" si="259"/>
        <v>23.839167335194443</v>
      </c>
      <c r="H2774">
        <f t="shared" si="260"/>
        <v>7.5516099999999985E-3</v>
      </c>
      <c r="I2774">
        <f t="shared" si="261"/>
        <v>7.1252220000000005E-2</v>
      </c>
      <c r="J2774">
        <f t="shared" si="262"/>
        <v>0.10598420652717906</v>
      </c>
      <c r="K2774">
        <f t="shared" si="263"/>
        <v>0.93859063848315261</v>
      </c>
    </row>
    <row r="2775" spans="1:11" x14ac:dyDescent="0.3">
      <c r="A2775">
        <v>2774</v>
      </c>
      <c r="B2775" t="s">
        <v>21</v>
      </c>
      <c r="C2775" t="s">
        <v>6216</v>
      </c>
      <c r="D2775">
        <v>8.4499999999999993</v>
      </c>
      <c r="E2775">
        <v>0</v>
      </c>
      <c r="F2775">
        <f t="shared" si="258"/>
        <v>8.4499999999999992E-2</v>
      </c>
      <c r="G2775">
        <f t="shared" si="259"/>
        <v>0</v>
      </c>
      <c r="H2775">
        <f t="shared" si="260"/>
        <v>7.140249999999999E-3</v>
      </c>
      <c r="I2775">
        <f t="shared" si="261"/>
        <v>8.2791659999999989E-2</v>
      </c>
      <c r="J2775">
        <f t="shared" si="262"/>
        <v>8.6243590236021364E-2</v>
      </c>
      <c r="K2775">
        <f t="shared" si="263"/>
        <v>1</v>
      </c>
    </row>
    <row r="2776" spans="1:11" x14ac:dyDescent="0.3">
      <c r="A2776">
        <v>2775</v>
      </c>
      <c r="B2776" t="s">
        <v>21</v>
      </c>
      <c r="C2776" t="s">
        <v>6217</v>
      </c>
      <c r="D2776">
        <v>8.43</v>
      </c>
      <c r="E2776">
        <v>0</v>
      </c>
      <c r="F2776">
        <f t="shared" si="258"/>
        <v>8.43E-2</v>
      </c>
      <c r="G2776">
        <f t="shared" si="259"/>
        <v>0</v>
      </c>
      <c r="H2776">
        <f t="shared" si="260"/>
        <v>7.10649E-3</v>
      </c>
      <c r="I2776">
        <f t="shared" si="261"/>
        <v>0.11573987000000001</v>
      </c>
      <c r="J2776">
        <f t="shared" si="262"/>
        <v>6.1400535528508882E-2</v>
      </c>
      <c r="K2776">
        <f t="shared" si="263"/>
        <v>1</v>
      </c>
    </row>
    <row r="2777" spans="1:11" x14ac:dyDescent="0.3">
      <c r="A2777">
        <v>2776</v>
      </c>
      <c r="B2777" t="s">
        <v>21</v>
      </c>
      <c r="C2777" t="s">
        <v>6218</v>
      </c>
      <c r="D2777">
        <v>8.3800000000000008</v>
      </c>
      <c r="E2777">
        <v>592.93509694465411</v>
      </c>
      <c r="F2777">
        <f t="shared" si="258"/>
        <v>8.3800000000000013E-2</v>
      </c>
      <c r="G2777">
        <f t="shared" si="259"/>
        <v>49.687961123962019</v>
      </c>
      <c r="H2777">
        <f t="shared" si="260"/>
        <v>7.0224400000000022E-3</v>
      </c>
      <c r="I2777">
        <f t="shared" si="261"/>
        <v>4.2684090000000008E-2</v>
      </c>
      <c r="J2777">
        <f t="shared" si="262"/>
        <v>0.16452125370366338</v>
      </c>
      <c r="K2777">
        <f t="shared" si="263"/>
        <v>0.97212775783418826</v>
      </c>
    </row>
    <row r="2778" spans="1:11" x14ac:dyDescent="0.3">
      <c r="A2778">
        <v>2777</v>
      </c>
      <c r="B2778" t="s">
        <v>21</v>
      </c>
      <c r="C2778" t="s">
        <v>6219</v>
      </c>
      <c r="D2778">
        <v>8.1999999999999993</v>
      </c>
      <c r="E2778">
        <v>0</v>
      </c>
      <c r="F2778">
        <f t="shared" si="258"/>
        <v>8.199999999999999E-2</v>
      </c>
      <c r="G2778">
        <f t="shared" si="259"/>
        <v>0</v>
      </c>
      <c r="H2778">
        <f t="shared" si="260"/>
        <v>6.7239999999999982E-3</v>
      </c>
      <c r="I2778">
        <f t="shared" si="261"/>
        <v>6.7239999999999982E-3</v>
      </c>
      <c r="J2778">
        <f t="shared" si="262"/>
        <v>1</v>
      </c>
      <c r="K2778">
        <f t="shared" si="263"/>
        <v>1</v>
      </c>
    </row>
    <row r="2779" spans="1:11" x14ac:dyDescent="0.3">
      <c r="A2779">
        <v>2778</v>
      </c>
      <c r="B2779" t="s">
        <v>21</v>
      </c>
      <c r="C2779" t="s">
        <v>6220</v>
      </c>
      <c r="D2779">
        <v>8.14</v>
      </c>
      <c r="E2779">
        <v>0</v>
      </c>
      <c r="F2779">
        <f t="shared" si="258"/>
        <v>8.14E-2</v>
      </c>
      <c r="G2779">
        <f t="shared" si="259"/>
        <v>0</v>
      </c>
      <c r="H2779">
        <f t="shared" si="260"/>
        <v>6.6259600000000002E-3</v>
      </c>
      <c r="I2779">
        <f t="shared" si="261"/>
        <v>0.10497492000000003</v>
      </c>
      <c r="J2779">
        <f t="shared" si="262"/>
        <v>6.3119457485654659E-2</v>
      </c>
      <c r="K2779">
        <f t="shared" si="263"/>
        <v>1</v>
      </c>
    </row>
    <row r="2780" spans="1:11" x14ac:dyDescent="0.3">
      <c r="A2780">
        <v>2779</v>
      </c>
      <c r="B2780" t="s">
        <v>21</v>
      </c>
      <c r="C2780" t="s">
        <v>6221</v>
      </c>
      <c r="D2780">
        <v>8.02</v>
      </c>
      <c r="E2780">
        <v>4.8127848777975197</v>
      </c>
      <c r="F2780">
        <f t="shared" si="258"/>
        <v>8.0199999999999994E-2</v>
      </c>
      <c r="G2780">
        <f t="shared" si="259"/>
        <v>0.38598534719936106</v>
      </c>
      <c r="H2780">
        <f t="shared" si="260"/>
        <v>6.4320399999999991E-3</v>
      </c>
      <c r="I2780">
        <f t="shared" si="261"/>
        <v>6.4320399999999991E-3</v>
      </c>
      <c r="J2780">
        <f t="shared" si="262"/>
        <v>1</v>
      </c>
      <c r="K2780">
        <f t="shared" si="263"/>
        <v>0.24992354759654725</v>
      </c>
    </row>
    <row r="2781" spans="1:11" x14ac:dyDescent="0.3">
      <c r="A2781">
        <v>2780</v>
      </c>
      <c r="B2781" t="s">
        <v>21</v>
      </c>
      <c r="C2781" t="s">
        <v>6222</v>
      </c>
      <c r="D2781">
        <v>8</v>
      </c>
      <c r="E2781">
        <v>90.114924747986095</v>
      </c>
      <c r="F2781">
        <f t="shared" si="258"/>
        <v>0.08</v>
      </c>
      <c r="G2781">
        <f t="shared" si="259"/>
        <v>7.2091939798388873</v>
      </c>
      <c r="H2781">
        <f t="shared" si="260"/>
        <v>6.4000000000000003E-3</v>
      </c>
      <c r="I2781">
        <f t="shared" si="261"/>
        <v>6.4000000000000003E-3</v>
      </c>
      <c r="J2781">
        <f t="shared" si="262"/>
        <v>1</v>
      </c>
      <c r="K2781">
        <f t="shared" si="263"/>
        <v>0.83692593108442026</v>
      </c>
    </row>
    <row r="2782" spans="1:11" x14ac:dyDescent="0.3">
      <c r="A2782">
        <v>2781</v>
      </c>
      <c r="B2782" t="s">
        <v>21</v>
      </c>
      <c r="C2782" t="s">
        <v>6223</v>
      </c>
      <c r="D2782">
        <v>7.91</v>
      </c>
      <c r="E2782">
        <v>23952.658505960069</v>
      </c>
      <c r="F2782">
        <f t="shared" si="258"/>
        <v>7.9100000000000004E-2</v>
      </c>
      <c r="G2782">
        <f t="shared" si="259"/>
        <v>1894.6552878214416</v>
      </c>
      <c r="H2782">
        <f t="shared" si="260"/>
        <v>6.2568100000000007E-3</v>
      </c>
      <c r="I2782">
        <f t="shared" si="261"/>
        <v>6.2568100000000007E-3</v>
      </c>
      <c r="J2782">
        <f t="shared" si="262"/>
        <v>1</v>
      </c>
      <c r="K2782">
        <f t="shared" si="263"/>
        <v>0.99933974855412699</v>
      </c>
    </row>
    <row r="2783" spans="1:11" x14ac:dyDescent="0.3">
      <c r="A2783">
        <v>2782</v>
      </c>
      <c r="B2783" t="s">
        <v>21</v>
      </c>
      <c r="C2783" t="s">
        <v>6224</v>
      </c>
      <c r="D2783">
        <v>7.85</v>
      </c>
      <c r="E2783">
        <v>0</v>
      </c>
      <c r="F2783">
        <f t="shared" si="258"/>
        <v>7.85E-2</v>
      </c>
      <c r="G2783">
        <f t="shared" si="259"/>
        <v>0</v>
      </c>
      <c r="H2783">
        <f t="shared" si="260"/>
        <v>6.1622500000000002E-3</v>
      </c>
      <c r="I2783">
        <f t="shared" si="261"/>
        <v>6.1622500000000002E-3</v>
      </c>
      <c r="J2783">
        <f t="shared" si="262"/>
        <v>1</v>
      </c>
      <c r="K2783">
        <f t="shared" si="263"/>
        <v>1</v>
      </c>
    </row>
    <row r="2784" spans="1:11" x14ac:dyDescent="0.3">
      <c r="A2784">
        <v>2783</v>
      </c>
      <c r="B2784" t="s">
        <v>21</v>
      </c>
      <c r="C2784" t="s">
        <v>6225</v>
      </c>
      <c r="D2784">
        <v>7.69</v>
      </c>
      <c r="E2784">
        <v>38.502279022380158</v>
      </c>
      <c r="F2784">
        <f t="shared" si="258"/>
        <v>7.690000000000001E-2</v>
      </c>
      <c r="G2784">
        <f t="shared" si="259"/>
        <v>2.9608252568210345</v>
      </c>
      <c r="H2784">
        <f t="shared" si="260"/>
        <v>5.9136100000000014E-3</v>
      </c>
      <c r="I2784">
        <f t="shared" si="261"/>
        <v>6.5049710000000011E-2</v>
      </c>
      <c r="J2784">
        <f t="shared" si="262"/>
        <v>9.0909090909090912E-2</v>
      </c>
      <c r="K2784">
        <f t="shared" si="263"/>
        <v>0.66704392323772577</v>
      </c>
    </row>
    <row r="2785" spans="1:11" x14ac:dyDescent="0.3">
      <c r="A2785">
        <v>2784</v>
      </c>
      <c r="B2785" t="s">
        <v>21</v>
      </c>
      <c r="C2785" t="s">
        <v>6226</v>
      </c>
      <c r="D2785">
        <v>7.3</v>
      </c>
      <c r="E2785">
        <v>0</v>
      </c>
      <c r="F2785">
        <f t="shared" si="258"/>
        <v>7.2999999999999995E-2</v>
      </c>
      <c r="G2785">
        <f t="shared" si="259"/>
        <v>0</v>
      </c>
      <c r="H2785">
        <f t="shared" si="260"/>
        <v>5.3289999999999995E-3</v>
      </c>
      <c r="I2785">
        <f t="shared" si="261"/>
        <v>5.3289999999999995E-3</v>
      </c>
      <c r="J2785">
        <f t="shared" si="262"/>
        <v>1</v>
      </c>
      <c r="K2785">
        <f t="shared" si="263"/>
        <v>1</v>
      </c>
    </row>
    <row r="2786" spans="1:11" x14ac:dyDescent="0.3">
      <c r="A2786">
        <v>2785</v>
      </c>
      <c r="B2786" t="s">
        <v>21</v>
      </c>
      <c r="C2786" t="s">
        <v>6227</v>
      </c>
      <c r="D2786">
        <v>7.04</v>
      </c>
      <c r="E2786">
        <v>123.207292871616</v>
      </c>
      <c r="F2786">
        <f t="shared" si="258"/>
        <v>7.0400000000000004E-2</v>
      </c>
      <c r="G2786">
        <f t="shared" si="259"/>
        <v>8.6737934181617664</v>
      </c>
      <c r="H2786">
        <f t="shared" si="260"/>
        <v>4.9561600000000003E-3</v>
      </c>
      <c r="I2786">
        <f t="shared" si="261"/>
        <v>4.9561600000000003E-3</v>
      </c>
      <c r="J2786">
        <f t="shared" si="262"/>
        <v>1</v>
      </c>
      <c r="K2786">
        <f t="shared" si="263"/>
        <v>0.89189794513519316</v>
      </c>
    </row>
    <row r="2787" spans="1:11" x14ac:dyDescent="0.3">
      <c r="A2787">
        <v>2786</v>
      </c>
      <c r="B2787" t="s">
        <v>21</v>
      </c>
      <c r="C2787" t="s">
        <v>6228</v>
      </c>
      <c r="D2787">
        <v>6.89</v>
      </c>
      <c r="E2787">
        <v>14.77650493742008</v>
      </c>
      <c r="F2787">
        <f t="shared" si="258"/>
        <v>6.8900000000000003E-2</v>
      </c>
      <c r="G2787">
        <f t="shared" si="259"/>
        <v>1.0181011901882435</v>
      </c>
      <c r="H2787">
        <f t="shared" si="260"/>
        <v>4.74721E-3</v>
      </c>
      <c r="I2787">
        <f t="shared" si="261"/>
        <v>4.74721E-3</v>
      </c>
      <c r="J2787">
        <f t="shared" si="262"/>
        <v>1</v>
      </c>
      <c r="K2787">
        <f t="shared" si="263"/>
        <v>0.36399525258914045</v>
      </c>
    </row>
    <row r="2788" spans="1:11" x14ac:dyDescent="0.3">
      <c r="A2788">
        <v>2787</v>
      </c>
      <c r="B2788" t="s">
        <v>21</v>
      </c>
      <c r="C2788" t="s">
        <v>6229</v>
      </c>
      <c r="D2788">
        <v>6.66</v>
      </c>
      <c r="E2788">
        <v>69.304102240283996</v>
      </c>
      <c r="F2788">
        <f t="shared" si="258"/>
        <v>6.6600000000000006E-2</v>
      </c>
      <c r="G2788">
        <f t="shared" si="259"/>
        <v>4.6156532092029146</v>
      </c>
      <c r="H2788">
        <f t="shared" si="260"/>
        <v>4.4355600000000007E-3</v>
      </c>
      <c r="I2788">
        <f t="shared" si="261"/>
        <v>3.2177800000000006E-2</v>
      </c>
      <c r="J2788">
        <f t="shared" si="262"/>
        <v>0.13784534679188756</v>
      </c>
      <c r="K2788">
        <f t="shared" si="263"/>
        <v>0.82465401937000238</v>
      </c>
    </row>
    <row r="2789" spans="1:11" x14ac:dyDescent="0.3">
      <c r="A2789">
        <v>2788</v>
      </c>
      <c r="B2789" t="s">
        <v>21</v>
      </c>
      <c r="C2789" t="s">
        <v>5375</v>
      </c>
      <c r="D2789">
        <v>6.47</v>
      </c>
      <c r="E2789">
        <v>3105.1635840089002</v>
      </c>
      <c r="F2789">
        <f t="shared" si="258"/>
        <v>6.4699999999999994E-2</v>
      </c>
      <c r="G2789">
        <f t="shared" si="259"/>
        <v>200.90408388537583</v>
      </c>
      <c r="H2789">
        <f t="shared" si="260"/>
        <v>4.1860899999999991E-3</v>
      </c>
      <c r="I2789">
        <f t="shared" si="261"/>
        <v>5.9000499999999987E-3</v>
      </c>
      <c r="J2789">
        <f t="shared" si="262"/>
        <v>0.70950076694265307</v>
      </c>
      <c r="K2789">
        <f t="shared" si="263"/>
        <v>0.99584141266937731</v>
      </c>
    </row>
    <row r="2790" spans="1:11" x14ac:dyDescent="0.3">
      <c r="A2790">
        <v>2789</v>
      </c>
      <c r="B2790" t="s">
        <v>21</v>
      </c>
      <c r="C2790" t="s">
        <v>6230</v>
      </c>
      <c r="D2790">
        <v>6.3</v>
      </c>
      <c r="E2790">
        <v>0</v>
      </c>
      <c r="F2790">
        <f t="shared" si="258"/>
        <v>6.3E-2</v>
      </c>
      <c r="G2790">
        <f t="shared" si="259"/>
        <v>0</v>
      </c>
      <c r="H2790">
        <f t="shared" si="260"/>
        <v>3.9690000000000003E-3</v>
      </c>
      <c r="I2790">
        <f t="shared" si="261"/>
        <v>3.6747100000000005E-2</v>
      </c>
      <c r="J2790">
        <f t="shared" si="262"/>
        <v>0.10800852312155244</v>
      </c>
      <c r="K2790">
        <f t="shared" si="263"/>
        <v>1</v>
      </c>
    </row>
    <row r="2791" spans="1:11" x14ac:dyDescent="0.3">
      <c r="A2791">
        <v>2790</v>
      </c>
      <c r="B2791" t="s">
        <v>21</v>
      </c>
      <c r="C2791" t="s">
        <v>3961</v>
      </c>
      <c r="D2791">
        <v>6.25</v>
      </c>
      <c r="E2791">
        <v>3753.9722046820639</v>
      </c>
      <c r="F2791">
        <f t="shared" si="258"/>
        <v>6.25E-2</v>
      </c>
      <c r="G2791">
        <f t="shared" si="259"/>
        <v>234.62326279262899</v>
      </c>
      <c r="H2791">
        <f t="shared" si="260"/>
        <v>3.90625E-3</v>
      </c>
      <c r="I2791">
        <f t="shared" si="261"/>
        <v>4.8709560000000006E-2</v>
      </c>
      <c r="J2791">
        <f t="shared" si="262"/>
        <v>8.0194729740937915E-2</v>
      </c>
      <c r="K2791">
        <f t="shared" si="263"/>
        <v>0.9966757283693406</v>
      </c>
    </row>
    <row r="2792" spans="1:11" x14ac:dyDescent="0.3">
      <c r="A2792">
        <v>2791</v>
      </c>
      <c r="B2792" t="s">
        <v>21</v>
      </c>
      <c r="C2792" t="s">
        <v>6231</v>
      </c>
      <c r="D2792">
        <v>6.12</v>
      </c>
      <c r="E2792">
        <v>16.022790051657701</v>
      </c>
      <c r="F2792">
        <f t="shared" si="258"/>
        <v>6.1200000000000004E-2</v>
      </c>
      <c r="G2792">
        <f t="shared" si="259"/>
        <v>0.98059475116145134</v>
      </c>
      <c r="H2792">
        <f t="shared" si="260"/>
        <v>3.7454400000000005E-3</v>
      </c>
      <c r="I2792">
        <f t="shared" si="261"/>
        <v>3.7454400000000005E-3</v>
      </c>
      <c r="J2792">
        <f t="shared" si="262"/>
        <v>1</v>
      </c>
      <c r="K2792">
        <f t="shared" si="263"/>
        <v>0.44722413158211449</v>
      </c>
    </row>
    <row r="2793" spans="1:11" x14ac:dyDescent="0.3">
      <c r="A2793">
        <v>2792</v>
      </c>
      <c r="B2793" t="s">
        <v>21</v>
      </c>
      <c r="C2793" t="s">
        <v>5340</v>
      </c>
      <c r="D2793">
        <v>6.07</v>
      </c>
      <c r="E2793">
        <v>18141.475283437649</v>
      </c>
      <c r="F2793">
        <f t="shared" si="258"/>
        <v>6.0700000000000004E-2</v>
      </c>
      <c r="G2793">
        <f t="shared" si="259"/>
        <v>1101.1875497046653</v>
      </c>
      <c r="H2793">
        <f t="shared" si="260"/>
        <v>3.6844900000000003E-3</v>
      </c>
      <c r="I2793">
        <f t="shared" si="261"/>
        <v>9.5619400000000014E-3</v>
      </c>
      <c r="J2793">
        <f t="shared" si="262"/>
        <v>0.38532870944599107</v>
      </c>
      <c r="K2793">
        <f t="shared" si="263"/>
        <v>0.99933103900222364</v>
      </c>
    </row>
    <row r="2794" spans="1:11" x14ac:dyDescent="0.3">
      <c r="A2794">
        <v>2793</v>
      </c>
      <c r="B2794" t="s">
        <v>21</v>
      </c>
      <c r="C2794" t="s">
        <v>6232</v>
      </c>
      <c r="D2794">
        <v>5</v>
      </c>
      <c r="E2794">
        <v>1.9251139511190101</v>
      </c>
      <c r="F2794">
        <f t="shared" si="258"/>
        <v>0.05</v>
      </c>
      <c r="G2794">
        <f t="shared" si="259"/>
        <v>9.6255697555950509E-2</v>
      </c>
      <c r="H2794">
        <f t="shared" si="260"/>
        <v>2.5000000000000005E-3</v>
      </c>
      <c r="I2794">
        <f t="shared" si="261"/>
        <v>2.5000000000000005E-3</v>
      </c>
      <c r="J2794">
        <f t="shared" si="262"/>
        <v>1</v>
      </c>
      <c r="K2794">
        <f t="shared" si="263"/>
        <v>0.44401955990689912</v>
      </c>
    </row>
    <row r="2795" spans="1:11" x14ac:dyDescent="0.3">
      <c r="A2795">
        <v>2794</v>
      </c>
      <c r="B2795" t="s">
        <v>21</v>
      </c>
      <c r="C2795" t="s">
        <v>6233</v>
      </c>
      <c r="D2795">
        <v>6</v>
      </c>
      <c r="E2795">
        <v>3475.0013011384699</v>
      </c>
      <c r="F2795">
        <f t="shared" si="258"/>
        <v>0.06</v>
      </c>
      <c r="G2795">
        <f t="shared" si="259"/>
        <v>208.5000780683082</v>
      </c>
      <c r="H2795">
        <f t="shared" si="260"/>
        <v>3.5999999999999999E-3</v>
      </c>
      <c r="I2795">
        <f t="shared" si="261"/>
        <v>3.5999999999999999E-3</v>
      </c>
      <c r="J2795">
        <f t="shared" si="262"/>
        <v>1</v>
      </c>
      <c r="K2795">
        <f t="shared" si="263"/>
        <v>0.99655271602568052</v>
      </c>
    </row>
    <row r="2796" spans="1:11" x14ac:dyDescent="0.3">
      <c r="A2796">
        <v>2795</v>
      </c>
      <c r="B2796" t="s">
        <v>21</v>
      </c>
      <c r="C2796" t="s">
        <v>6234</v>
      </c>
      <c r="D2796">
        <v>5.94</v>
      </c>
      <c r="E2796">
        <v>320.81900089630699</v>
      </c>
      <c r="F2796">
        <f t="shared" si="258"/>
        <v>5.9400000000000001E-2</v>
      </c>
      <c r="G2796">
        <f t="shared" si="259"/>
        <v>19.056648653240636</v>
      </c>
      <c r="H2796">
        <f t="shared" si="260"/>
        <v>3.5283600000000004E-3</v>
      </c>
      <c r="I2796">
        <f t="shared" si="261"/>
        <v>3.5283600000000004E-3</v>
      </c>
      <c r="J2796">
        <f t="shared" si="262"/>
        <v>1</v>
      </c>
      <c r="K2796">
        <f t="shared" si="263"/>
        <v>0.96364292959822717</v>
      </c>
    </row>
    <row r="2797" spans="1:11" x14ac:dyDescent="0.3">
      <c r="A2797">
        <v>2796</v>
      </c>
      <c r="B2797" t="s">
        <v>21</v>
      </c>
      <c r="C2797" t="s">
        <v>6235</v>
      </c>
      <c r="D2797">
        <v>5.71</v>
      </c>
      <c r="E2797">
        <v>74.973557594459805</v>
      </c>
      <c r="F2797">
        <f t="shared" si="258"/>
        <v>5.7099999999999998E-2</v>
      </c>
      <c r="G2797">
        <f t="shared" si="259"/>
        <v>4.2809901386436549</v>
      </c>
      <c r="H2797">
        <f t="shared" si="260"/>
        <v>3.2604099999999996E-3</v>
      </c>
      <c r="I2797">
        <f t="shared" si="261"/>
        <v>4.1604099999999998E-3</v>
      </c>
      <c r="J2797">
        <f t="shared" si="262"/>
        <v>0.78367516663021186</v>
      </c>
      <c r="K2797">
        <f t="shared" si="263"/>
        <v>0.8584593894904784</v>
      </c>
    </row>
    <row r="2798" spans="1:11" x14ac:dyDescent="0.3">
      <c r="A2798">
        <v>2797</v>
      </c>
      <c r="B2798" t="s">
        <v>21</v>
      </c>
      <c r="C2798" t="s">
        <v>6236</v>
      </c>
      <c r="D2798">
        <v>5.7</v>
      </c>
      <c r="E2798">
        <v>1855.0208993040201</v>
      </c>
      <c r="F2798">
        <f t="shared" si="258"/>
        <v>5.7000000000000002E-2</v>
      </c>
      <c r="G2798">
        <f t="shared" si="259"/>
        <v>105.73619126032915</v>
      </c>
      <c r="H2798">
        <f t="shared" si="260"/>
        <v>3.2490000000000002E-3</v>
      </c>
      <c r="I2798">
        <f t="shared" si="261"/>
        <v>3.2490000000000002E-3</v>
      </c>
      <c r="J2798">
        <f t="shared" si="262"/>
        <v>1</v>
      </c>
      <c r="K2798">
        <f t="shared" si="263"/>
        <v>0.99387334231358171</v>
      </c>
    </row>
    <row r="2799" spans="1:11" x14ac:dyDescent="0.3">
      <c r="A2799">
        <v>2798</v>
      </c>
      <c r="B2799" t="s">
        <v>21</v>
      </c>
      <c r="C2799" t="s">
        <v>6237</v>
      </c>
      <c r="D2799">
        <v>5.68</v>
      </c>
      <c r="E2799">
        <v>196.54771773613399</v>
      </c>
      <c r="F2799">
        <f t="shared" si="258"/>
        <v>5.6799999999999996E-2</v>
      </c>
      <c r="G2799">
        <f t="shared" si="259"/>
        <v>11.163910367412409</v>
      </c>
      <c r="H2799">
        <f t="shared" si="260"/>
        <v>3.2262399999999996E-3</v>
      </c>
      <c r="I2799">
        <f t="shared" si="261"/>
        <v>3.2262399999999996E-3</v>
      </c>
      <c r="J2799">
        <f t="shared" si="262"/>
        <v>1</v>
      </c>
      <c r="K2799">
        <f t="shared" si="263"/>
        <v>0.94382570239544261</v>
      </c>
    </row>
    <row r="2800" spans="1:11" x14ac:dyDescent="0.3">
      <c r="A2800">
        <v>2799</v>
      </c>
      <c r="B2800" t="s">
        <v>21</v>
      </c>
      <c r="C2800" t="s">
        <v>6238</v>
      </c>
      <c r="D2800">
        <v>5.63</v>
      </c>
      <c r="E2800">
        <v>0</v>
      </c>
      <c r="F2800">
        <f t="shared" si="258"/>
        <v>5.6299999999999996E-2</v>
      </c>
      <c r="G2800">
        <f t="shared" si="259"/>
        <v>0</v>
      </c>
      <c r="H2800">
        <f t="shared" si="260"/>
        <v>3.1696899999999997E-3</v>
      </c>
      <c r="I2800">
        <f t="shared" si="261"/>
        <v>1.9576619999999996E-2</v>
      </c>
      <c r="J2800">
        <f t="shared" si="262"/>
        <v>0.16191201545517053</v>
      </c>
      <c r="K2800">
        <f t="shared" si="263"/>
        <v>1</v>
      </c>
    </row>
    <row r="2801" spans="1:11" x14ac:dyDescent="0.3">
      <c r="A2801">
        <v>2800</v>
      </c>
      <c r="B2801" t="s">
        <v>21</v>
      </c>
      <c r="C2801" t="s">
        <v>6239</v>
      </c>
      <c r="D2801">
        <v>5.52</v>
      </c>
      <c r="E2801">
        <v>1.8099539388457699</v>
      </c>
      <c r="F2801">
        <f t="shared" si="258"/>
        <v>5.5199999999999999E-2</v>
      </c>
      <c r="G2801">
        <f t="shared" si="259"/>
        <v>9.9909457424286502E-2</v>
      </c>
      <c r="H2801">
        <f t="shared" si="260"/>
        <v>3.04704E-3</v>
      </c>
      <c r="I2801">
        <f t="shared" si="261"/>
        <v>3.04704E-3</v>
      </c>
      <c r="J2801">
        <f t="shared" si="262"/>
        <v>1</v>
      </c>
      <c r="K2801">
        <f t="shared" si="263"/>
        <v>0.50614861868264915</v>
      </c>
    </row>
    <row r="2802" spans="1:11" x14ac:dyDescent="0.3">
      <c r="A2802">
        <v>2801</v>
      </c>
      <c r="B2802" t="s">
        <v>21</v>
      </c>
      <c r="C2802" t="s">
        <v>6240</v>
      </c>
      <c r="D2802">
        <v>5.5</v>
      </c>
      <c r="E2802">
        <v>6.8259361892831301</v>
      </c>
      <c r="F2802">
        <f t="shared" si="258"/>
        <v>5.5E-2</v>
      </c>
      <c r="G2802">
        <f t="shared" si="259"/>
        <v>0.37542649041057213</v>
      </c>
      <c r="H2802">
        <f t="shared" si="260"/>
        <v>3.0249999999999999E-3</v>
      </c>
      <c r="I2802">
        <f t="shared" si="261"/>
        <v>3.0249999999999999E-3</v>
      </c>
      <c r="J2802">
        <f t="shared" si="262"/>
        <v>1</v>
      </c>
      <c r="K2802">
        <f t="shared" si="263"/>
        <v>0.10757285847674389</v>
      </c>
    </row>
    <row r="2803" spans="1:11" x14ac:dyDescent="0.3">
      <c r="A2803">
        <v>2802</v>
      </c>
      <c r="B2803" t="s">
        <v>21</v>
      </c>
      <c r="C2803" t="s">
        <v>6241</v>
      </c>
      <c r="D2803">
        <v>5.41</v>
      </c>
      <c r="E2803">
        <v>16.289585449611899</v>
      </c>
      <c r="F2803">
        <f t="shared" si="258"/>
        <v>5.4100000000000002E-2</v>
      </c>
      <c r="G2803">
        <f t="shared" si="259"/>
        <v>0.88126657282400378</v>
      </c>
      <c r="H2803">
        <f t="shared" si="260"/>
        <v>2.9268100000000002E-3</v>
      </c>
      <c r="I2803">
        <f t="shared" si="261"/>
        <v>2.9268100000000002E-3</v>
      </c>
      <c r="J2803">
        <f t="shared" si="262"/>
        <v>1</v>
      </c>
      <c r="K2803">
        <f t="shared" si="263"/>
        <v>0.50137296285567901</v>
      </c>
    </row>
    <row r="2804" spans="1:11" x14ac:dyDescent="0.3">
      <c r="A2804">
        <v>2803</v>
      </c>
      <c r="B2804" t="s">
        <v>21</v>
      </c>
      <c r="C2804" t="s">
        <v>6242</v>
      </c>
      <c r="D2804">
        <v>5.35</v>
      </c>
      <c r="E2804">
        <v>13.651872378566299</v>
      </c>
      <c r="F2804">
        <f t="shared" si="258"/>
        <v>5.3499999999999999E-2</v>
      </c>
      <c r="G2804">
        <f t="shared" si="259"/>
        <v>0.73037517225329696</v>
      </c>
      <c r="H2804">
        <f t="shared" si="260"/>
        <v>2.8622499999999998E-3</v>
      </c>
      <c r="I2804">
        <f t="shared" si="261"/>
        <v>2.8622499999999998E-3</v>
      </c>
      <c r="J2804">
        <f t="shared" si="262"/>
        <v>1</v>
      </c>
      <c r="K2804">
        <f t="shared" si="263"/>
        <v>0.4368975968879063</v>
      </c>
    </row>
    <row r="2805" spans="1:11" x14ac:dyDescent="0.3">
      <c r="A2805">
        <v>2804</v>
      </c>
      <c r="B2805" t="s">
        <v>21</v>
      </c>
      <c r="C2805" t="s">
        <v>6243</v>
      </c>
      <c r="D2805">
        <v>5.24</v>
      </c>
      <c r="E2805">
        <v>0</v>
      </c>
      <c r="F2805">
        <f t="shared" si="258"/>
        <v>5.2400000000000002E-2</v>
      </c>
      <c r="G2805">
        <f t="shared" si="259"/>
        <v>0</v>
      </c>
      <c r="H2805">
        <f t="shared" si="260"/>
        <v>2.7457600000000003E-3</v>
      </c>
      <c r="I2805">
        <f t="shared" si="261"/>
        <v>3.3161120000000002E-2</v>
      </c>
      <c r="J2805">
        <f t="shared" si="262"/>
        <v>8.2800580921271655E-2</v>
      </c>
      <c r="K2805">
        <f t="shared" si="263"/>
        <v>1</v>
      </c>
    </row>
    <row r="2806" spans="1:11" x14ac:dyDescent="0.3">
      <c r="A2806">
        <v>2805</v>
      </c>
      <c r="B2806" t="s">
        <v>21</v>
      </c>
      <c r="C2806" t="s">
        <v>6244</v>
      </c>
      <c r="D2806">
        <v>5.23</v>
      </c>
      <c r="E2806">
        <v>39.438179388001799</v>
      </c>
      <c r="F2806">
        <f t="shared" si="258"/>
        <v>5.2300000000000006E-2</v>
      </c>
      <c r="G2806">
        <f t="shared" si="259"/>
        <v>2.0626167819924945</v>
      </c>
      <c r="H2806">
        <f t="shared" si="260"/>
        <v>2.7352900000000005E-3</v>
      </c>
      <c r="I2806">
        <f t="shared" si="261"/>
        <v>2.7352900000000005E-3</v>
      </c>
      <c r="J2806">
        <f t="shared" si="262"/>
        <v>1</v>
      </c>
      <c r="K2806">
        <f t="shared" si="263"/>
        <v>0.76582882617307568</v>
      </c>
    </row>
    <row r="2807" spans="1:11" x14ac:dyDescent="0.3">
      <c r="A2807">
        <v>2806</v>
      </c>
      <c r="B2807" t="s">
        <v>21</v>
      </c>
      <c r="C2807" t="s">
        <v>5398</v>
      </c>
      <c r="D2807">
        <v>5.21</v>
      </c>
      <c r="E2807">
        <v>68899.566239116801</v>
      </c>
      <c r="F2807">
        <f t="shared" si="258"/>
        <v>5.21E-2</v>
      </c>
      <c r="G2807">
        <f t="shared" si="259"/>
        <v>3589.6674010579854</v>
      </c>
      <c r="H2807">
        <f t="shared" si="260"/>
        <v>2.71441E-3</v>
      </c>
      <c r="I2807">
        <f t="shared" si="261"/>
        <v>6.9279500000000004E-3</v>
      </c>
      <c r="J2807">
        <f t="shared" si="262"/>
        <v>0.39180565679602186</v>
      </c>
      <c r="K2807">
        <f t="shared" si="263"/>
        <v>0.99984877681100293</v>
      </c>
    </row>
    <row r="2808" spans="1:11" x14ac:dyDescent="0.3">
      <c r="A2808">
        <v>2807</v>
      </c>
      <c r="B2808" t="s">
        <v>21</v>
      </c>
      <c r="C2808" t="s">
        <v>6245</v>
      </c>
      <c r="D2808">
        <v>5.21</v>
      </c>
      <c r="E2808">
        <v>532.29400748440503</v>
      </c>
      <c r="F2808">
        <f t="shared" si="258"/>
        <v>5.21E-2</v>
      </c>
      <c r="G2808">
        <f t="shared" si="259"/>
        <v>27.732517789937503</v>
      </c>
      <c r="H2808">
        <f t="shared" si="260"/>
        <v>2.71441E-3</v>
      </c>
      <c r="I2808">
        <f t="shared" si="261"/>
        <v>2.71441E-3</v>
      </c>
      <c r="J2808">
        <f t="shared" si="262"/>
        <v>1</v>
      </c>
      <c r="K2808">
        <f t="shared" si="263"/>
        <v>0.98061409802548793</v>
      </c>
    </row>
    <row r="2809" spans="1:11" x14ac:dyDescent="0.3">
      <c r="A2809">
        <v>2808</v>
      </c>
      <c r="B2809" t="s">
        <v>21</v>
      </c>
      <c r="C2809" t="s">
        <v>97</v>
      </c>
      <c r="D2809">
        <v>5.18</v>
      </c>
      <c r="E2809">
        <v>1189252.6191014219</v>
      </c>
      <c r="F2809">
        <f t="shared" si="258"/>
        <v>5.1799999999999999E-2</v>
      </c>
      <c r="G2809">
        <f t="shared" si="259"/>
        <v>61603.285669453653</v>
      </c>
      <c r="H2809">
        <f t="shared" si="260"/>
        <v>2.6832399999999999E-3</v>
      </c>
      <c r="I2809">
        <f t="shared" si="261"/>
        <v>4.2881370000000002E-2</v>
      </c>
      <c r="J2809">
        <f t="shared" si="262"/>
        <v>6.2573560499582917E-2</v>
      </c>
      <c r="K2809">
        <f t="shared" si="263"/>
        <v>0.999991288684415</v>
      </c>
    </row>
    <row r="2810" spans="1:11" x14ac:dyDescent="0.3">
      <c r="A2810">
        <v>2809</v>
      </c>
      <c r="B2810" t="s">
        <v>21</v>
      </c>
      <c r="C2810" t="s">
        <v>6246</v>
      </c>
      <c r="D2810">
        <v>5.0999999999999996</v>
      </c>
      <c r="E2810">
        <v>89806.56581970166</v>
      </c>
      <c r="F2810">
        <f t="shared" si="258"/>
        <v>5.0999999999999997E-2</v>
      </c>
      <c r="G2810">
        <f t="shared" si="259"/>
        <v>4580.1348568047842</v>
      </c>
      <c r="H2810">
        <f t="shared" si="260"/>
        <v>2.6009999999999996E-3</v>
      </c>
      <c r="I2810">
        <f t="shared" si="261"/>
        <v>2.6009999999999996E-3</v>
      </c>
      <c r="J2810">
        <f t="shared" si="262"/>
        <v>1</v>
      </c>
      <c r="K2810">
        <f t="shared" si="263"/>
        <v>0.99988642900778069</v>
      </c>
    </row>
    <row r="2811" spans="1:11" x14ac:dyDescent="0.3">
      <c r="A2811">
        <v>2810</v>
      </c>
      <c r="B2811" t="s">
        <v>21</v>
      </c>
      <c r="C2811" t="s">
        <v>6247</v>
      </c>
      <c r="D2811">
        <v>5</v>
      </c>
      <c r="E2811">
        <v>643.55080516170403</v>
      </c>
      <c r="F2811">
        <f t="shared" si="258"/>
        <v>0.05</v>
      </c>
      <c r="G2811">
        <f t="shared" si="259"/>
        <v>32.177540258085202</v>
      </c>
      <c r="H2811">
        <f t="shared" si="260"/>
        <v>2.5000000000000005E-3</v>
      </c>
      <c r="I2811">
        <f t="shared" si="261"/>
        <v>3.4610000000000005E-3</v>
      </c>
      <c r="J2811">
        <f t="shared" si="262"/>
        <v>0.72233458537994799</v>
      </c>
      <c r="K2811">
        <f t="shared" si="263"/>
        <v>0.98458100750101341</v>
      </c>
    </row>
    <row r="2812" spans="1:11" x14ac:dyDescent="0.3">
      <c r="A2812">
        <v>2811</v>
      </c>
      <c r="B2812" t="s">
        <v>21</v>
      </c>
      <c r="C2812" t="s">
        <v>6248</v>
      </c>
      <c r="D2812">
        <v>4.9000000000000004</v>
      </c>
      <c r="E2812">
        <v>80.854785946998405</v>
      </c>
      <c r="F2812">
        <f t="shared" si="258"/>
        <v>4.9000000000000002E-2</v>
      </c>
      <c r="G2812">
        <f t="shared" si="259"/>
        <v>3.9618845114029222</v>
      </c>
      <c r="H2812">
        <f t="shared" si="260"/>
        <v>2.4010000000000004E-3</v>
      </c>
      <c r="I2812">
        <f t="shared" si="261"/>
        <v>2.1609000000000003E-2</v>
      </c>
      <c r="J2812">
        <f t="shared" si="262"/>
        <v>0.1111111111111111</v>
      </c>
      <c r="K2812">
        <f t="shared" si="263"/>
        <v>0.88572066396321014</v>
      </c>
    </row>
    <row r="2813" spans="1:11" x14ac:dyDescent="0.3">
      <c r="A2813">
        <v>2812</v>
      </c>
      <c r="B2813" t="s">
        <v>21</v>
      </c>
      <c r="C2813" t="s">
        <v>6249</v>
      </c>
      <c r="D2813">
        <v>4.82</v>
      </c>
      <c r="E2813">
        <v>23.101367413428061</v>
      </c>
      <c r="F2813">
        <f t="shared" si="258"/>
        <v>4.82E-2</v>
      </c>
      <c r="G2813">
        <f t="shared" si="259"/>
        <v>1.1134859093272325</v>
      </c>
      <c r="H2813">
        <f t="shared" si="260"/>
        <v>2.3232399999999999E-3</v>
      </c>
      <c r="I2813">
        <f t="shared" si="261"/>
        <v>2.0947740000000003E-2</v>
      </c>
      <c r="J2813">
        <f t="shared" si="262"/>
        <v>0.11090647487509391</v>
      </c>
      <c r="K2813">
        <f t="shared" si="263"/>
        <v>0.65474470296308296</v>
      </c>
    </row>
    <row r="2814" spans="1:11" x14ac:dyDescent="0.3">
      <c r="A2814">
        <v>2813</v>
      </c>
      <c r="B2814" t="s">
        <v>21</v>
      </c>
      <c r="C2814" t="s">
        <v>5434</v>
      </c>
      <c r="D2814">
        <v>4.8099999999999996</v>
      </c>
      <c r="E2814">
        <v>9320.6374320001996</v>
      </c>
      <c r="F2814">
        <f t="shared" si="258"/>
        <v>4.8099999999999997E-2</v>
      </c>
      <c r="G2814">
        <f t="shared" si="259"/>
        <v>448.32266047920956</v>
      </c>
      <c r="H2814">
        <f t="shared" si="260"/>
        <v>2.3136099999999998E-3</v>
      </c>
      <c r="I2814">
        <f t="shared" si="261"/>
        <v>2.8380199999999997E-3</v>
      </c>
      <c r="J2814">
        <f t="shared" si="262"/>
        <v>0.81521976589312273</v>
      </c>
      <c r="K2814">
        <f t="shared" si="263"/>
        <v>0.99896841410879778</v>
      </c>
    </row>
    <row r="2815" spans="1:11" x14ac:dyDescent="0.3">
      <c r="A2815">
        <v>2814</v>
      </c>
      <c r="B2815" t="s">
        <v>21</v>
      </c>
      <c r="C2815" t="s">
        <v>6250</v>
      </c>
      <c r="D2815">
        <v>4.68</v>
      </c>
      <c r="E2815">
        <v>346.74073553971101</v>
      </c>
      <c r="F2815">
        <f t="shared" si="258"/>
        <v>4.6799999999999994E-2</v>
      </c>
      <c r="G2815">
        <f t="shared" si="259"/>
        <v>16.227466423258473</v>
      </c>
      <c r="H2815">
        <f t="shared" si="260"/>
        <v>2.1902399999999995E-3</v>
      </c>
      <c r="I2815">
        <f t="shared" si="261"/>
        <v>2.1902399999999995E-3</v>
      </c>
      <c r="J2815">
        <f t="shared" si="262"/>
        <v>1</v>
      </c>
      <c r="K2815">
        <f t="shared" si="263"/>
        <v>0.97336525977721566</v>
      </c>
    </row>
    <row r="2816" spans="1:11" x14ac:dyDescent="0.3">
      <c r="A2816">
        <v>2815</v>
      </c>
      <c r="B2816" t="s">
        <v>21</v>
      </c>
      <c r="C2816" t="s">
        <v>6251</v>
      </c>
      <c r="D2816">
        <v>4.38</v>
      </c>
      <c r="E2816">
        <v>1592.0396718012501</v>
      </c>
      <c r="F2816">
        <f t="shared" si="258"/>
        <v>4.3799999999999999E-2</v>
      </c>
      <c r="G2816">
        <f t="shared" si="259"/>
        <v>69.731337624894749</v>
      </c>
      <c r="H2816">
        <f t="shared" si="260"/>
        <v>1.91844E-3</v>
      </c>
      <c r="I2816">
        <f t="shared" si="261"/>
        <v>1.91844E-3</v>
      </c>
      <c r="J2816">
        <f t="shared" si="262"/>
        <v>1</v>
      </c>
      <c r="K2816">
        <f t="shared" si="263"/>
        <v>0.99451272108786015</v>
      </c>
    </row>
    <row r="2817" spans="1:11" x14ac:dyDescent="0.3">
      <c r="A2817">
        <v>2816</v>
      </c>
      <c r="B2817" t="s">
        <v>21</v>
      </c>
      <c r="C2817" t="s">
        <v>6252</v>
      </c>
      <c r="D2817">
        <v>4.2</v>
      </c>
      <c r="E2817">
        <v>0</v>
      </c>
      <c r="F2817">
        <f t="shared" si="258"/>
        <v>4.2000000000000003E-2</v>
      </c>
      <c r="G2817">
        <f t="shared" si="259"/>
        <v>0</v>
      </c>
      <c r="H2817">
        <f t="shared" si="260"/>
        <v>1.7640000000000002E-3</v>
      </c>
      <c r="I2817">
        <f t="shared" si="261"/>
        <v>1.7640000000000002E-3</v>
      </c>
      <c r="J2817">
        <f t="shared" si="262"/>
        <v>1</v>
      </c>
      <c r="K2817">
        <f t="shared" si="263"/>
        <v>1</v>
      </c>
    </row>
    <row r="2818" spans="1:11" x14ac:dyDescent="0.3">
      <c r="A2818">
        <v>2817</v>
      </c>
      <c r="B2818" t="s">
        <v>21</v>
      </c>
      <c r="C2818" t="s">
        <v>6253</v>
      </c>
      <c r="D2818">
        <v>4.1399999999999997</v>
      </c>
      <c r="E2818">
        <v>0</v>
      </c>
      <c r="F2818">
        <f t="shared" ref="F2818:F2881" si="264">IFERROR(D2818/100,0)</f>
        <v>4.1399999999999999E-2</v>
      </c>
      <c r="G2818">
        <f t="shared" ref="G2818:G2881" si="265">F2818*E2818</f>
        <v>0</v>
      </c>
      <c r="H2818">
        <f t="shared" ref="H2818:H2881" si="266">F2818^2</f>
        <v>1.71396E-3</v>
      </c>
      <c r="I2818">
        <f t="shared" ref="I2818:I2881" si="267">SUMIF($C:$C,C2818,$H:$H)</f>
        <v>8.0024499999999995E-3</v>
      </c>
      <c r="J2818">
        <f t="shared" ref="J2818:J2881" si="268">IF(I2818&gt;0,H2818/I2818,0)</f>
        <v>0.21417940755643586</v>
      </c>
      <c r="K2818">
        <f t="shared" si="263"/>
        <v>1</v>
      </c>
    </row>
    <row r="2819" spans="1:11" x14ac:dyDescent="0.3">
      <c r="A2819">
        <v>2818</v>
      </c>
      <c r="B2819" t="s">
        <v>21</v>
      </c>
      <c r="C2819" t="s">
        <v>6254</v>
      </c>
      <c r="D2819">
        <v>4.13</v>
      </c>
      <c r="E2819">
        <v>13.47579765783304</v>
      </c>
      <c r="F2819">
        <f t="shared" si="264"/>
        <v>4.1299999999999996E-2</v>
      </c>
      <c r="G2819">
        <f t="shared" si="265"/>
        <v>0.55655044326850445</v>
      </c>
      <c r="H2819">
        <f t="shared" si="266"/>
        <v>1.7056899999999997E-3</v>
      </c>
      <c r="I2819">
        <f t="shared" si="267"/>
        <v>1.7056899999999997E-3</v>
      </c>
      <c r="J2819">
        <f t="shared" si="268"/>
        <v>1</v>
      </c>
      <c r="K2819">
        <f t="shared" ref="K2819:K2882" si="269">IF((E2819+D2819)&gt;0,ABS(E2819-D2819)/(E2819+D2819),0)</f>
        <v>0.53083636648947718</v>
      </c>
    </row>
    <row r="2820" spans="1:11" x14ac:dyDescent="0.3">
      <c r="A2820">
        <v>2819</v>
      </c>
      <c r="B2820" t="s">
        <v>21</v>
      </c>
      <c r="C2820" t="s">
        <v>6255</v>
      </c>
      <c r="D2820">
        <v>4</v>
      </c>
      <c r="E2820">
        <v>6.7378988289165198</v>
      </c>
      <c r="F2820">
        <f t="shared" si="264"/>
        <v>0.04</v>
      </c>
      <c r="G2820">
        <f t="shared" si="265"/>
        <v>0.26951595315666083</v>
      </c>
      <c r="H2820">
        <f t="shared" si="266"/>
        <v>1.6000000000000001E-3</v>
      </c>
      <c r="I2820">
        <f t="shared" si="267"/>
        <v>1.6000000000000001E-3</v>
      </c>
      <c r="J2820">
        <f t="shared" si="268"/>
        <v>1</v>
      </c>
      <c r="K2820">
        <f t="shared" si="269"/>
        <v>0.25497528637013434</v>
      </c>
    </row>
    <row r="2821" spans="1:11" x14ac:dyDescent="0.3">
      <c r="A2821">
        <v>2820</v>
      </c>
      <c r="B2821" t="s">
        <v>21</v>
      </c>
      <c r="C2821" t="s">
        <v>6256</v>
      </c>
      <c r="D2821">
        <v>3.7</v>
      </c>
      <c r="E2821">
        <v>14.47963151076616</v>
      </c>
      <c r="F2821">
        <f t="shared" si="264"/>
        <v>3.7000000000000005E-2</v>
      </c>
      <c r="G2821">
        <f t="shared" si="265"/>
        <v>0.53574636589834801</v>
      </c>
      <c r="H2821">
        <f t="shared" si="266"/>
        <v>1.3690000000000004E-3</v>
      </c>
      <c r="I2821">
        <f t="shared" si="267"/>
        <v>3.7700000000000008E-3</v>
      </c>
      <c r="J2821">
        <f t="shared" si="268"/>
        <v>0.36312997347480108</v>
      </c>
      <c r="K2821">
        <f t="shared" si="269"/>
        <v>0.59295104548089173</v>
      </c>
    </row>
    <row r="2822" spans="1:11" x14ac:dyDescent="0.3">
      <c r="A2822">
        <v>2821</v>
      </c>
      <c r="B2822" t="s">
        <v>21</v>
      </c>
      <c r="C2822" t="s">
        <v>6257</v>
      </c>
      <c r="D2822">
        <v>3.64</v>
      </c>
      <c r="E2822">
        <v>411.97438553946802</v>
      </c>
      <c r="F2822">
        <f t="shared" si="264"/>
        <v>3.6400000000000002E-2</v>
      </c>
      <c r="G2822">
        <f t="shared" si="265"/>
        <v>14.995867633636637</v>
      </c>
      <c r="H2822">
        <f t="shared" si="266"/>
        <v>1.32496E-3</v>
      </c>
      <c r="I2822">
        <f t="shared" si="267"/>
        <v>2.7897010000000007E-2</v>
      </c>
      <c r="J2822">
        <f t="shared" si="268"/>
        <v>4.7494695668102056E-2</v>
      </c>
      <c r="K2822">
        <f t="shared" si="269"/>
        <v>0.98248376318699715</v>
      </c>
    </row>
    <row r="2823" spans="1:11" x14ac:dyDescent="0.3">
      <c r="A2823">
        <v>2822</v>
      </c>
      <c r="B2823" t="s">
        <v>21</v>
      </c>
      <c r="C2823" t="s">
        <v>6258</v>
      </c>
      <c r="D2823">
        <v>3.51</v>
      </c>
      <c r="E2823">
        <v>56.030130924371903</v>
      </c>
      <c r="F2823">
        <f t="shared" si="264"/>
        <v>3.5099999999999999E-2</v>
      </c>
      <c r="G2823">
        <f t="shared" si="265"/>
        <v>1.9666575954454537</v>
      </c>
      <c r="H2823">
        <f t="shared" si="266"/>
        <v>1.23201E-3</v>
      </c>
      <c r="I2823">
        <f t="shared" si="267"/>
        <v>1.23201E-3</v>
      </c>
      <c r="J2823">
        <f t="shared" si="268"/>
        <v>1</v>
      </c>
      <c r="K2823">
        <f t="shared" si="269"/>
        <v>0.8820963291310725</v>
      </c>
    </row>
    <row r="2824" spans="1:11" x14ac:dyDescent="0.3">
      <c r="A2824">
        <v>2823</v>
      </c>
      <c r="B2824" t="s">
        <v>21</v>
      </c>
      <c r="C2824" t="s">
        <v>6259</v>
      </c>
      <c r="D2824">
        <v>3.3</v>
      </c>
      <c r="E2824">
        <v>0</v>
      </c>
      <c r="F2824">
        <f t="shared" si="264"/>
        <v>3.3000000000000002E-2</v>
      </c>
      <c r="G2824">
        <f t="shared" si="265"/>
        <v>0</v>
      </c>
      <c r="H2824">
        <f t="shared" si="266"/>
        <v>1.0890000000000001E-3</v>
      </c>
      <c r="I2824">
        <f t="shared" si="267"/>
        <v>1.0890000000000001E-3</v>
      </c>
      <c r="J2824">
        <f t="shared" si="268"/>
        <v>1</v>
      </c>
      <c r="K2824">
        <f t="shared" si="269"/>
        <v>1</v>
      </c>
    </row>
    <row r="2825" spans="1:11" x14ac:dyDescent="0.3">
      <c r="A2825">
        <v>2824</v>
      </c>
      <c r="B2825" t="s">
        <v>21</v>
      </c>
      <c r="C2825" t="s">
        <v>5415</v>
      </c>
      <c r="D2825">
        <v>3.25</v>
      </c>
      <c r="E2825">
        <v>218049.95678744599</v>
      </c>
      <c r="F2825">
        <f t="shared" si="264"/>
        <v>3.2500000000000001E-2</v>
      </c>
      <c r="G2825">
        <f t="shared" si="265"/>
        <v>7086.6235955919947</v>
      </c>
      <c r="H2825">
        <f t="shared" si="266"/>
        <v>1.0562500000000001E-3</v>
      </c>
      <c r="I2825">
        <f t="shared" si="267"/>
        <v>1.7852500000000004E-3</v>
      </c>
      <c r="J2825">
        <f t="shared" si="268"/>
        <v>0.59165382999579885</v>
      </c>
      <c r="K2825">
        <f t="shared" si="269"/>
        <v>0.99997019076171467</v>
      </c>
    </row>
    <row r="2826" spans="1:11" x14ac:dyDescent="0.3">
      <c r="A2826">
        <v>2825</v>
      </c>
      <c r="B2826" t="s">
        <v>21</v>
      </c>
      <c r="C2826" t="s">
        <v>6260</v>
      </c>
      <c r="D2826">
        <v>3.23</v>
      </c>
      <c r="E2826">
        <v>31.764380193463499</v>
      </c>
      <c r="F2826">
        <f t="shared" si="264"/>
        <v>3.2300000000000002E-2</v>
      </c>
      <c r="G2826">
        <f t="shared" si="265"/>
        <v>1.0259894802488712</v>
      </c>
      <c r="H2826">
        <f t="shared" si="266"/>
        <v>1.0432900000000001E-3</v>
      </c>
      <c r="I2826">
        <f t="shared" si="267"/>
        <v>8.0992900000000003E-3</v>
      </c>
      <c r="J2826">
        <f t="shared" si="268"/>
        <v>0.12881252554236236</v>
      </c>
      <c r="K2826">
        <f t="shared" si="269"/>
        <v>0.81539893079156045</v>
      </c>
    </row>
    <row r="2827" spans="1:11" x14ac:dyDescent="0.3">
      <c r="A2827">
        <v>2826</v>
      </c>
      <c r="B2827" t="s">
        <v>21</v>
      </c>
      <c r="C2827" t="s">
        <v>6261</v>
      </c>
      <c r="D2827">
        <v>3</v>
      </c>
      <c r="E2827">
        <v>13.2286806277901</v>
      </c>
      <c r="F2827">
        <f t="shared" si="264"/>
        <v>0.03</v>
      </c>
      <c r="G2827">
        <f t="shared" si="265"/>
        <v>0.39686041883370299</v>
      </c>
      <c r="H2827">
        <f t="shared" si="266"/>
        <v>8.9999999999999998E-4</v>
      </c>
      <c r="I2827">
        <f t="shared" si="267"/>
        <v>8.9999999999999998E-4</v>
      </c>
      <c r="J2827">
        <f t="shared" si="268"/>
        <v>1</v>
      </c>
      <c r="K2827">
        <f t="shared" si="269"/>
        <v>0.63028417789394664</v>
      </c>
    </row>
    <row r="2828" spans="1:11" x14ac:dyDescent="0.3">
      <c r="A2828">
        <v>2827</v>
      </c>
      <c r="B2828" t="s">
        <v>21</v>
      </c>
      <c r="C2828" t="s">
        <v>6262</v>
      </c>
      <c r="D2828">
        <v>2.93</v>
      </c>
      <c r="E2828">
        <v>0</v>
      </c>
      <c r="F2828">
        <f t="shared" si="264"/>
        <v>2.9300000000000003E-2</v>
      </c>
      <c r="G2828">
        <f t="shared" si="265"/>
        <v>0</v>
      </c>
      <c r="H2828">
        <f t="shared" si="266"/>
        <v>8.5849000000000016E-4</v>
      </c>
      <c r="I2828">
        <f t="shared" si="267"/>
        <v>3.8455219999999991E-2</v>
      </c>
      <c r="J2828">
        <f t="shared" si="268"/>
        <v>2.2324407453656495E-2</v>
      </c>
      <c r="K2828">
        <f t="shared" si="269"/>
        <v>1</v>
      </c>
    </row>
    <row r="2829" spans="1:11" x14ac:dyDescent="0.3">
      <c r="A2829">
        <v>2828</v>
      </c>
      <c r="B2829" t="s">
        <v>21</v>
      </c>
      <c r="C2829" t="s">
        <v>5573</v>
      </c>
      <c r="D2829">
        <v>2.92</v>
      </c>
      <c r="E2829">
        <v>528520.816855654</v>
      </c>
      <c r="F2829">
        <f t="shared" si="264"/>
        <v>2.92E-2</v>
      </c>
      <c r="G2829">
        <f t="shared" si="265"/>
        <v>15432.807852185097</v>
      </c>
      <c r="H2829">
        <f t="shared" si="266"/>
        <v>8.5264E-4</v>
      </c>
      <c r="I2829">
        <f t="shared" si="267"/>
        <v>9.5668000000000001E-4</v>
      </c>
      <c r="J2829">
        <f t="shared" si="268"/>
        <v>0.8912489024543212</v>
      </c>
      <c r="K2829">
        <f t="shared" si="269"/>
        <v>0.99998895035436852</v>
      </c>
    </row>
    <row r="2830" spans="1:11" x14ac:dyDescent="0.3">
      <c r="A2830">
        <v>2829</v>
      </c>
      <c r="B2830" t="s">
        <v>21</v>
      </c>
      <c r="C2830" t="s">
        <v>6263</v>
      </c>
      <c r="D2830">
        <v>2.86</v>
      </c>
      <c r="E2830">
        <v>0</v>
      </c>
      <c r="F2830">
        <f t="shared" si="264"/>
        <v>2.86E-2</v>
      </c>
      <c r="G2830">
        <f t="shared" si="265"/>
        <v>0</v>
      </c>
      <c r="H2830">
        <f t="shared" si="266"/>
        <v>8.1796000000000006E-4</v>
      </c>
      <c r="I2830">
        <f t="shared" si="267"/>
        <v>8.1796000000000006E-4</v>
      </c>
      <c r="J2830">
        <f t="shared" si="268"/>
        <v>1</v>
      </c>
      <c r="K2830">
        <f t="shared" si="269"/>
        <v>1</v>
      </c>
    </row>
    <row r="2831" spans="1:11" x14ac:dyDescent="0.3">
      <c r="A2831">
        <v>2830</v>
      </c>
      <c r="B2831" t="s">
        <v>21</v>
      </c>
      <c r="C2831" t="s">
        <v>2567</v>
      </c>
      <c r="D2831">
        <v>2.63</v>
      </c>
      <c r="E2831">
        <v>633.36248991815319</v>
      </c>
      <c r="F2831">
        <f t="shared" si="264"/>
        <v>2.63E-2</v>
      </c>
      <c r="G2831">
        <f t="shared" si="265"/>
        <v>16.657433484847431</v>
      </c>
      <c r="H2831">
        <f t="shared" si="266"/>
        <v>6.9169000000000001E-4</v>
      </c>
      <c r="I2831">
        <f t="shared" si="267"/>
        <v>2.0761230000000002E-2</v>
      </c>
      <c r="J2831">
        <f t="shared" si="268"/>
        <v>3.3316426820568915E-2</v>
      </c>
      <c r="K2831">
        <f t="shared" si="269"/>
        <v>0.99172946208739521</v>
      </c>
    </row>
    <row r="2832" spans="1:11" x14ac:dyDescent="0.3">
      <c r="A2832">
        <v>2831</v>
      </c>
      <c r="B2832" t="s">
        <v>21</v>
      </c>
      <c r="C2832" t="s">
        <v>5271</v>
      </c>
      <c r="D2832">
        <v>2.58</v>
      </c>
      <c r="E2832">
        <v>947.15606395055215</v>
      </c>
      <c r="F2832">
        <f t="shared" si="264"/>
        <v>2.58E-2</v>
      </c>
      <c r="G2832">
        <f t="shared" si="265"/>
        <v>24.436626449924244</v>
      </c>
      <c r="H2832">
        <f t="shared" si="266"/>
        <v>6.6564E-4</v>
      </c>
      <c r="I2832">
        <f t="shared" si="267"/>
        <v>2.5572440000000002E-2</v>
      </c>
      <c r="J2832">
        <f t="shared" si="268"/>
        <v>2.6029584975074727E-2</v>
      </c>
      <c r="K2832">
        <f t="shared" si="269"/>
        <v>0.99456691159169386</v>
      </c>
    </row>
    <row r="2833" spans="1:11" x14ac:dyDescent="0.3">
      <c r="A2833">
        <v>2832</v>
      </c>
      <c r="B2833" t="s">
        <v>21</v>
      </c>
      <c r="C2833" t="s">
        <v>6264</v>
      </c>
      <c r="D2833">
        <v>2.56</v>
      </c>
      <c r="E2833">
        <v>2550.1625296493999</v>
      </c>
      <c r="F2833">
        <f t="shared" si="264"/>
        <v>2.5600000000000001E-2</v>
      </c>
      <c r="G2833">
        <f t="shared" si="265"/>
        <v>65.284160759024644</v>
      </c>
      <c r="H2833">
        <f t="shared" si="266"/>
        <v>6.5536000000000001E-4</v>
      </c>
      <c r="I2833">
        <f t="shared" si="267"/>
        <v>6.5536000000000001E-4</v>
      </c>
      <c r="J2833">
        <f t="shared" si="268"/>
        <v>1</v>
      </c>
      <c r="K2833">
        <f t="shared" si="269"/>
        <v>0.99799429826762132</v>
      </c>
    </row>
    <row r="2834" spans="1:11" x14ac:dyDescent="0.3">
      <c r="A2834">
        <v>2833</v>
      </c>
      <c r="B2834" t="s">
        <v>21</v>
      </c>
      <c r="C2834" t="s">
        <v>6265</v>
      </c>
      <c r="D2834">
        <v>2.5099999999999998</v>
      </c>
      <c r="E2834">
        <v>91.442912678152993</v>
      </c>
      <c r="F2834">
        <f t="shared" si="264"/>
        <v>2.5099999999999997E-2</v>
      </c>
      <c r="G2834">
        <f t="shared" si="265"/>
        <v>2.2952171082216397</v>
      </c>
      <c r="H2834">
        <f t="shared" si="266"/>
        <v>6.3000999999999986E-4</v>
      </c>
      <c r="I2834">
        <f t="shared" si="267"/>
        <v>9.88787E-3</v>
      </c>
      <c r="J2834">
        <f t="shared" si="268"/>
        <v>6.3715441242653867E-2</v>
      </c>
      <c r="K2834">
        <f t="shared" si="269"/>
        <v>0.94656897953556141</v>
      </c>
    </row>
    <row r="2835" spans="1:11" x14ac:dyDescent="0.3">
      <c r="A2835">
        <v>2834</v>
      </c>
      <c r="B2835" t="s">
        <v>21</v>
      </c>
      <c r="C2835" t="s">
        <v>6266</v>
      </c>
      <c r="D2835">
        <v>2.5</v>
      </c>
      <c r="E2835">
        <v>191.05356118474359</v>
      </c>
      <c r="F2835">
        <f t="shared" si="264"/>
        <v>2.5000000000000001E-2</v>
      </c>
      <c r="G2835">
        <f t="shared" si="265"/>
        <v>4.7763390296185895</v>
      </c>
      <c r="H2835">
        <f t="shared" si="266"/>
        <v>6.2500000000000012E-4</v>
      </c>
      <c r="I2835">
        <f t="shared" si="267"/>
        <v>1.2500000000000002E-3</v>
      </c>
      <c r="J2835">
        <f t="shared" si="268"/>
        <v>0.5</v>
      </c>
      <c r="K2835">
        <f t="shared" si="269"/>
        <v>0.97416735724522485</v>
      </c>
    </row>
    <row r="2836" spans="1:11" x14ac:dyDescent="0.3">
      <c r="A2836">
        <v>2835</v>
      </c>
      <c r="B2836" t="s">
        <v>21</v>
      </c>
      <c r="C2836" t="s">
        <v>6267</v>
      </c>
      <c r="D2836">
        <v>2.4300000000000002</v>
      </c>
      <c r="E2836">
        <v>0.90497696942288497</v>
      </c>
      <c r="F2836">
        <f t="shared" si="264"/>
        <v>2.4300000000000002E-2</v>
      </c>
      <c r="G2836">
        <f t="shared" si="265"/>
        <v>2.1990940356976105E-2</v>
      </c>
      <c r="H2836">
        <f t="shared" si="266"/>
        <v>5.9049000000000016E-4</v>
      </c>
      <c r="I2836">
        <f t="shared" si="267"/>
        <v>5.9049000000000016E-4</v>
      </c>
      <c r="J2836">
        <f t="shared" si="268"/>
        <v>1</v>
      </c>
      <c r="K2836">
        <f t="shared" si="269"/>
        <v>0.45728142789574316</v>
      </c>
    </row>
    <row r="2837" spans="1:11" x14ac:dyDescent="0.3">
      <c r="A2837">
        <v>2836</v>
      </c>
      <c r="B2837" t="s">
        <v>21</v>
      </c>
      <c r="C2837" t="s">
        <v>75</v>
      </c>
      <c r="D2837">
        <v>2.4</v>
      </c>
      <c r="E2837">
        <v>11034079.37793126</v>
      </c>
      <c r="F2837">
        <f t="shared" si="264"/>
        <v>2.4E-2</v>
      </c>
      <c r="G2837">
        <f t="shared" si="265"/>
        <v>264817.90507035021</v>
      </c>
      <c r="H2837">
        <f t="shared" si="266"/>
        <v>5.7600000000000001E-4</v>
      </c>
      <c r="I2837">
        <f t="shared" si="267"/>
        <v>8.0121000000000001E-4</v>
      </c>
      <c r="J2837">
        <f t="shared" si="268"/>
        <v>0.7189126446250047</v>
      </c>
      <c r="K2837">
        <f t="shared" si="269"/>
        <v>0.99999956498419196</v>
      </c>
    </row>
    <row r="2838" spans="1:11" x14ac:dyDescent="0.3">
      <c r="A2838">
        <v>2837</v>
      </c>
      <c r="B2838" t="s">
        <v>21</v>
      </c>
      <c r="C2838" t="s">
        <v>6268</v>
      </c>
      <c r="D2838">
        <v>2.33</v>
      </c>
      <c r="E2838">
        <v>0</v>
      </c>
      <c r="F2838">
        <f t="shared" si="264"/>
        <v>2.3300000000000001E-2</v>
      </c>
      <c r="G2838">
        <f t="shared" si="265"/>
        <v>0</v>
      </c>
      <c r="H2838">
        <f t="shared" si="266"/>
        <v>5.4289000000000008E-4</v>
      </c>
      <c r="I2838">
        <f t="shared" si="267"/>
        <v>5.4289000000000008E-4</v>
      </c>
      <c r="J2838">
        <f t="shared" si="268"/>
        <v>1</v>
      </c>
      <c r="K2838">
        <f t="shared" si="269"/>
        <v>1</v>
      </c>
    </row>
    <row r="2839" spans="1:11" x14ac:dyDescent="0.3">
      <c r="A2839">
        <v>2838</v>
      </c>
      <c r="B2839" t="s">
        <v>21</v>
      </c>
      <c r="C2839" t="s">
        <v>6269</v>
      </c>
      <c r="D2839">
        <v>2.2999999999999998</v>
      </c>
      <c r="E2839">
        <v>0</v>
      </c>
      <c r="F2839">
        <f t="shared" si="264"/>
        <v>2.3E-2</v>
      </c>
      <c r="G2839">
        <f t="shared" si="265"/>
        <v>0</v>
      </c>
      <c r="H2839">
        <f t="shared" si="266"/>
        <v>5.2899999999999996E-4</v>
      </c>
      <c r="I2839">
        <f t="shared" si="267"/>
        <v>5.2899999999999996E-4</v>
      </c>
      <c r="J2839">
        <f t="shared" si="268"/>
        <v>1</v>
      </c>
      <c r="K2839">
        <f t="shared" si="269"/>
        <v>1</v>
      </c>
    </row>
    <row r="2840" spans="1:11" x14ac:dyDescent="0.3">
      <c r="A2840">
        <v>2839</v>
      </c>
      <c r="B2840" t="s">
        <v>21</v>
      </c>
      <c r="C2840" t="s">
        <v>6270</v>
      </c>
      <c r="D2840">
        <v>2.25</v>
      </c>
      <c r="E2840">
        <v>118.58462404217499</v>
      </c>
      <c r="F2840">
        <f t="shared" si="264"/>
        <v>2.2499999999999999E-2</v>
      </c>
      <c r="G2840">
        <f t="shared" si="265"/>
        <v>2.668154040948937</v>
      </c>
      <c r="H2840">
        <f t="shared" si="266"/>
        <v>5.0624999999999997E-4</v>
      </c>
      <c r="I2840">
        <f t="shared" si="267"/>
        <v>5.0624999999999997E-4</v>
      </c>
      <c r="J2840">
        <f t="shared" si="268"/>
        <v>1</v>
      </c>
      <c r="K2840">
        <f t="shared" si="269"/>
        <v>0.96275901848770296</v>
      </c>
    </row>
    <row r="2841" spans="1:11" x14ac:dyDescent="0.3">
      <c r="A2841">
        <v>2840</v>
      </c>
      <c r="B2841" t="s">
        <v>21</v>
      </c>
      <c r="C2841" t="s">
        <v>5406</v>
      </c>
      <c r="D2841">
        <v>2.23</v>
      </c>
      <c r="E2841">
        <v>54736.380788961913</v>
      </c>
      <c r="F2841">
        <f t="shared" si="264"/>
        <v>2.23E-2</v>
      </c>
      <c r="G2841">
        <f t="shared" si="265"/>
        <v>1220.6212915938506</v>
      </c>
      <c r="H2841">
        <f t="shared" si="266"/>
        <v>4.9729000000000006E-4</v>
      </c>
      <c r="I2841">
        <f t="shared" si="267"/>
        <v>1.0913540000000003E-2</v>
      </c>
      <c r="J2841">
        <f t="shared" si="268"/>
        <v>4.5566333197111106E-2</v>
      </c>
      <c r="K2841">
        <f t="shared" si="269"/>
        <v>0.99991852186353058</v>
      </c>
    </row>
    <row r="2842" spans="1:11" x14ac:dyDescent="0.3">
      <c r="A2842">
        <v>2841</v>
      </c>
      <c r="B2842" t="s">
        <v>21</v>
      </c>
      <c r="C2842" t="s">
        <v>6271</v>
      </c>
      <c r="D2842">
        <v>2.08</v>
      </c>
      <c r="E2842">
        <v>167151.8690338099</v>
      </c>
      <c r="F2842">
        <f t="shared" si="264"/>
        <v>2.0799999999999999E-2</v>
      </c>
      <c r="G2842">
        <f t="shared" si="265"/>
        <v>3476.7588759032456</v>
      </c>
      <c r="H2842">
        <f t="shared" si="266"/>
        <v>4.3263999999999998E-4</v>
      </c>
      <c r="I2842">
        <f t="shared" si="267"/>
        <v>4.3407999999999999E-4</v>
      </c>
      <c r="J2842">
        <f t="shared" si="268"/>
        <v>0.99668263914485811</v>
      </c>
      <c r="K2842">
        <f t="shared" si="269"/>
        <v>0.9999751127626717</v>
      </c>
    </row>
    <row r="2843" spans="1:11" x14ac:dyDescent="0.3">
      <c r="A2843">
        <v>2842</v>
      </c>
      <c r="B2843" t="s">
        <v>21</v>
      </c>
      <c r="C2843" t="s">
        <v>6272</v>
      </c>
      <c r="D2843">
        <v>3</v>
      </c>
      <c r="E2843">
        <v>18.190087052419699</v>
      </c>
      <c r="F2843">
        <f t="shared" si="264"/>
        <v>0.03</v>
      </c>
      <c r="G2843">
        <f t="shared" si="265"/>
        <v>0.54570261157259092</v>
      </c>
      <c r="H2843">
        <f t="shared" si="266"/>
        <v>8.9999999999999998E-4</v>
      </c>
      <c r="I2843">
        <f t="shared" si="267"/>
        <v>8.9999999999999998E-4</v>
      </c>
      <c r="J2843">
        <f t="shared" si="268"/>
        <v>1</v>
      </c>
      <c r="K2843">
        <f t="shared" si="269"/>
        <v>0.71684873284582096</v>
      </c>
    </row>
    <row r="2844" spans="1:11" x14ac:dyDescent="0.3">
      <c r="A2844">
        <v>2843</v>
      </c>
      <c r="B2844" t="s">
        <v>21</v>
      </c>
      <c r="C2844" t="s">
        <v>6273</v>
      </c>
      <c r="D2844">
        <v>2</v>
      </c>
      <c r="E2844">
        <v>130.90774867609201</v>
      </c>
      <c r="F2844">
        <f t="shared" si="264"/>
        <v>0.02</v>
      </c>
      <c r="G2844">
        <f t="shared" si="265"/>
        <v>2.6181549735218401</v>
      </c>
      <c r="H2844">
        <f t="shared" si="266"/>
        <v>4.0000000000000002E-4</v>
      </c>
      <c r="I2844">
        <f t="shared" si="267"/>
        <v>4.0000000000000002E-4</v>
      </c>
      <c r="J2844">
        <f t="shared" si="268"/>
        <v>1</v>
      </c>
      <c r="K2844">
        <f t="shared" si="269"/>
        <v>0.96990393682953469</v>
      </c>
    </row>
    <row r="2845" spans="1:11" x14ac:dyDescent="0.3">
      <c r="A2845">
        <v>2844</v>
      </c>
      <c r="B2845" t="s">
        <v>21</v>
      </c>
      <c r="C2845" t="s">
        <v>6274</v>
      </c>
      <c r="D2845">
        <v>3</v>
      </c>
      <c r="E2845">
        <v>11.6042932980743</v>
      </c>
      <c r="F2845">
        <f t="shared" si="264"/>
        <v>0.03</v>
      </c>
      <c r="G2845">
        <f t="shared" si="265"/>
        <v>0.34812879894222898</v>
      </c>
      <c r="H2845">
        <f t="shared" si="266"/>
        <v>8.9999999999999998E-4</v>
      </c>
      <c r="I2845">
        <f t="shared" si="267"/>
        <v>8.9999999999999998E-4</v>
      </c>
      <c r="J2845">
        <f t="shared" si="268"/>
        <v>1</v>
      </c>
      <c r="K2845">
        <f t="shared" si="269"/>
        <v>0.58916190756103537</v>
      </c>
    </row>
    <row r="2846" spans="1:11" x14ac:dyDescent="0.3">
      <c r="A2846">
        <v>2845</v>
      </c>
      <c r="B2846" t="s">
        <v>21</v>
      </c>
      <c r="C2846" t="s">
        <v>6275</v>
      </c>
      <c r="D2846">
        <v>1.99</v>
      </c>
      <c r="E2846">
        <v>26.951595315666001</v>
      </c>
      <c r="F2846">
        <f t="shared" si="264"/>
        <v>1.9900000000000001E-2</v>
      </c>
      <c r="G2846">
        <f t="shared" si="265"/>
        <v>0.53633674678175347</v>
      </c>
      <c r="H2846">
        <f t="shared" si="266"/>
        <v>3.9601000000000003E-4</v>
      </c>
      <c r="I2846">
        <f t="shared" si="267"/>
        <v>2.3940999999999997E-3</v>
      </c>
      <c r="J2846">
        <f t="shared" si="268"/>
        <v>0.16541080155381985</v>
      </c>
      <c r="K2846">
        <f t="shared" si="269"/>
        <v>0.8624816650018724</v>
      </c>
    </row>
    <row r="2847" spans="1:11" x14ac:dyDescent="0.3">
      <c r="A2847">
        <v>2846</v>
      </c>
      <c r="B2847" t="s">
        <v>21</v>
      </c>
      <c r="C2847" t="s">
        <v>6276</v>
      </c>
      <c r="D2847">
        <v>1.93</v>
      </c>
      <c r="E2847">
        <v>332.08215656802901</v>
      </c>
      <c r="F2847">
        <f t="shared" si="264"/>
        <v>1.9299999999999998E-2</v>
      </c>
      <c r="G2847">
        <f t="shared" si="265"/>
        <v>6.4091856217629593</v>
      </c>
      <c r="H2847">
        <f t="shared" si="266"/>
        <v>3.724899999999999E-4</v>
      </c>
      <c r="I2847">
        <f t="shared" si="267"/>
        <v>3.724899999999999E-4</v>
      </c>
      <c r="J2847">
        <f t="shared" si="268"/>
        <v>1</v>
      </c>
      <c r="K2847">
        <f t="shared" si="269"/>
        <v>0.98844353439209676</v>
      </c>
    </row>
    <row r="2848" spans="1:11" x14ac:dyDescent="0.3">
      <c r="A2848">
        <v>2847</v>
      </c>
      <c r="B2848" t="s">
        <v>21</v>
      </c>
      <c r="C2848" t="s">
        <v>2575</v>
      </c>
      <c r="D2848">
        <v>1.85</v>
      </c>
      <c r="E2848">
        <v>192.51139511190081</v>
      </c>
      <c r="F2848">
        <f t="shared" si="264"/>
        <v>1.8500000000000003E-2</v>
      </c>
      <c r="G2848">
        <f t="shared" si="265"/>
        <v>3.5614608095701654</v>
      </c>
      <c r="H2848">
        <f t="shared" si="266"/>
        <v>3.4225000000000011E-4</v>
      </c>
      <c r="I2848">
        <f t="shared" si="267"/>
        <v>2.2188860000000001E-2</v>
      </c>
      <c r="J2848">
        <f t="shared" si="268"/>
        <v>1.5424406661721245E-2</v>
      </c>
      <c r="K2848">
        <f t="shared" si="269"/>
        <v>0.98096329778930758</v>
      </c>
    </row>
    <row r="2849" spans="1:11" x14ac:dyDescent="0.3">
      <c r="A2849">
        <v>2848</v>
      </c>
      <c r="B2849" t="s">
        <v>21</v>
      </c>
      <c r="C2849" t="s">
        <v>4210</v>
      </c>
      <c r="D2849">
        <v>1.83</v>
      </c>
      <c r="E2849">
        <v>1232.0729287161639</v>
      </c>
      <c r="F2849">
        <f t="shared" si="264"/>
        <v>1.83E-2</v>
      </c>
      <c r="G2849">
        <f t="shared" si="265"/>
        <v>22.5469345955058</v>
      </c>
      <c r="H2849">
        <f t="shared" si="266"/>
        <v>3.3489000000000001E-4</v>
      </c>
      <c r="I2849">
        <f t="shared" si="267"/>
        <v>6.4114000000000011E-4</v>
      </c>
      <c r="J2849">
        <f t="shared" si="268"/>
        <v>0.52233521539757299</v>
      </c>
      <c r="K2849">
        <f t="shared" si="269"/>
        <v>0.99703380232364958</v>
      </c>
    </row>
    <row r="2850" spans="1:11" x14ac:dyDescent="0.3">
      <c r="A2850">
        <v>2849</v>
      </c>
      <c r="B2850" t="s">
        <v>21</v>
      </c>
      <c r="C2850" t="s">
        <v>6277</v>
      </c>
      <c r="D2850">
        <v>1.81</v>
      </c>
      <c r="E2850">
        <v>562.53542834502491</v>
      </c>
      <c r="F2850">
        <f t="shared" si="264"/>
        <v>1.8100000000000002E-2</v>
      </c>
      <c r="G2850">
        <f t="shared" si="265"/>
        <v>10.181891253044952</v>
      </c>
      <c r="H2850">
        <f t="shared" si="266"/>
        <v>3.2761000000000004E-4</v>
      </c>
      <c r="I2850">
        <f t="shared" si="267"/>
        <v>3.4614000000000004E-4</v>
      </c>
      <c r="J2850">
        <f t="shared" si="268"/>
        <v>0.94646674755879123</v>
      </c>
      <c r="K2850">
        <f t="shared" si="269"/>
        <v>0.99358548892543397</v>
      </c>
    </row>
    <row r="2851" spans="1:11" x14ac:dyDescent="0.3">
      <c r="A2851">
        <v>2850</v>
      </c>
      <c r="B2851" t="s">
        <v>21</v>
      </c>
      <c r="C2851" t="s">
        <v>6278</v>
      </c>
      <c r="D2851">
        <v>1.79</v>
      </c>
      <c r="E2851">
        <v>120.361936933244</v>
      </c>
      <c r="F2851">
        <f t="shared" si="264"/>
        <v>1.7899999999999999E-2</v>
      </c>
      <c r="G2851">
        <f t="shared" si="265"/>
        <v>2.1544786711050676</v>
      </c>
      <c r="H2851">
        <f t="shared" si="266"/>
        <v>3.2040999999999998E-4</v>
      </c>
      <c r="I2851">
        <f t="shared" si="267"/>
        <v>3.2040999999999998E-4</v>
      </c>
      <c r="J2851">
        <f t="shared" si="268"/>
        <v>1</v>
      </c>
      <c r="K2851">
        <f t="shared" si="269"/>
        <v>0.97069223714433217</v>
      </c>
    </row>
    <row r="2852" spans="1:11" x14ac:dyDescent="0.3">
      <c r="A2852">
        <v>2851</v>
      </c>
      <c r="B2852" t="s">
        <v>21</v>
      </c>
      <c r="C2852" t="s">
        <v>6279</v>
      </c>
      <c r="D2852">
        <v>1.77</v>
      </c>
      <c r="E2852">
        <v>74.116887118081706</v>
      </c>
      <c r="F2852">
        <f t="shared" si="264"/>
        <v>1.77E-2</v>
      </c>
      <c r="G2852">
        <f t="shared" si="265"/>
        <v>1.3118689019900462</v>
      </c>
      <c r="H2852">
        <f t="shared" si="266"/>
        <v>3.1329000000000003E-4</v>
      </c>
      <c r="I2852">
        <f t="shared" si="267"/>
        <v>3.1329000000000003E-4</v>
      </c>
      <c r="J2852">
        <f t="shared" si="268"/>
        <v>1</v>
      </c>
      <c r="K2852">
        <f t="shared" si="269"/>
        <v>0.95335162457656653</v>
      </c>
    </row>
    <row r="2853" spans="1:11" x14ac:dyDescent="0.3">
      <c r="A2853">
        <v>2852</v>
      </c>
      <c r="B2853" t="s">
        <v>21</v>
      </c>
      <c r="C2853" t="s">
        <v>5428</v>
      </c>
      <c r="D2853">
        <v>1.66</v>
      </c>
      <c r="E2853">
        <v>74209.292587735399</v>
      </c>
      <c r="F2853">
        <f t="shared" si="264"/>
        <v>1.66E-2</v>
      </c>
      <c r="G2853">
        <f t="shared" si="265"/>
        <v>1231.8742569564076</v>
      </c>
      <c r="H2853">
        <f t="shared" si="266"/>
        <v>2.7556E-4</v>
      </c>
      <c r="I2853">
        <f t="shared" si="267"/>
        <v>8.372500000000001E-4</v>
      </c>
      <c r="J2853">
        <f t="shared" si="268"/>
        <v>0.32912511197372346</v>
      </c>
      <c r="K2853">
        <f t="shared" si="269"/>
        <v>0.99995526266832269</v>
      </c>
    </row>
    <row r="2854" spans="1:11" x14ac:dyDescent="0.3">
      <c r="A2854">
        <v>2853</v>
      </c>
      <c r="B2854" t="s">
        <v>21</v>
      </c>
      <c r="C2854" t="s">
        <v>6280</v>
      </c>
      <c r="D2854">
        <v>1.61</v>
      </c>
      <c r="E2854">
        <v>36.1990787769154</v>
      </c>
      <c r="F2854">
        <f t="shared" si="264"/>
        <v>1.61E-2</v>
      </c>
      <c r="G2854">
        <f t="shared" si="265"/>
        <v>0.58280516830833795</v>
      </c>
      <c r="H2854">
        <f t="shared" si="266"/>
        <v>2.5921000000000001E-4</v>
      </c>
      <c r="I2854">
        <f t="shared" si="267"/>
        <v>2.5921000000000001E-4</v>
      </c>
      <c r="J2854">
        <f t="shared" si="268"/>
        <v>1</v>
      </c>
      <c r="K2854">
        <f t="shared" si="269"/>
        <v>0.91483526961873529</v>
      </c>
    </row>
    <row r="2855" spans="1:11" x14ac:dyDescent="0.3">
      <c r="A2855">
        <v>2854</v>
      </c>
      <c r="B2855" t="s">
        <v>21</v>
      </c>
      <c r="C2855" t="s">
        <v>6281</v>
      </c>
      <c r="D2855">
        <v>1.61</v>
      </c>
      <c r="E2855">
        <v>11652.72631713</v>
      </c>
      <c r="F2855">
        <f t="shared" si="264"/>
        <v>1.61E-2</v>
      </c>
      <c r="G2855">
        <f t="shared" si="265"/>
        <v>187.60889370579301</v>
      </c>
      <c r="H2855">
        <f t="shared" si="266"/>
        <v>2.5921000000000001E-4</v>
      </c>
      <c r="I2855">
        <f t="shared" si="267"/>
        <v>2.5921000000000001E-4</v>
      </c>
      <c r="J2855">
        <f t="shared" si="268"/>
        <v>1</v>
      </c>
      <c r="K2855">
        <f t="shared" si="269"/>
        <v>0.99972370799053845</v>
      </c>
    </row>
    <row r="2856" spans="1:11" x14ac:dyDescent="0.3">
      <c r="A2856">
        <v>2855</v>
      </c>
      <c r="B2856" t="s">
        <v>21</v>
      </c>
      <c r="C2856" t="s">
        <v>6282</v>
      </c>
      <c r="D2856">
        <v>1.45</v>
      </c>
      <c r="E2856">
        <v>0</v>
      </c>
      <c r="F2856">
        <f t="shared" si="264"/>
        <v>1.4499999999999999E-2</v>
      </c>
      <c r="G2856">
        <f t="shared" si="265"/>
        <v>0</v>
      </c>
      <c r="H2856">
        <f t="shared" si="266"/>
        <v>2.1024999999999996E-4</v>
      </c>
      <c r="I2856">
        <f t="shared" si="267"/>
        <v>1.94914E-3</v>
      </c>
      <c r="J2856">
        <f t="shared" si="268"/>
        <v>0.10786808541202784</v>
      </c>
      <c r="K2856">
        <f t="shared" si="269"/>
        <v>1</v>
      </c>
    </row>
    <row r="2857" spans="1:11" x14ac:dyDescent="0.3">
      <c r="A2857">
        <v>2856</v>
      </c>
      <c r="B2857" t="s">
        <v>21</v>
      </c>
      <c r="C2857" t="s">
        <v>6283</v>
      </c>
      <c r="D2857">
        <v>1.28</v>
      </c>
      <c r="E2857">
        <v>0</v>
      </c>
      <c r="F2857">
        <f t="shared" si="264"/>
        <v>1.2800000000000001E-2</v>
      </c>
      <c r="G2857">
        <f t="shared" si="265"/>
        <v>0</v>
      </c>
      <c r="H2857">
        <f t="shared" si="266"/>
        <v>1.6384E-4</v>
      </c>
      <c r="I2857">
        <f t="shared" si="267"/>
        <v>1.6384E-4</v>
      </c>
      <c r="J2857">
        <f t="shared" si="268"/>
        <v>1</v>
      </c>
      <c r="K2857">
        <f t="shared" si="269"/>
        <v>1</v>
      </c>
    </row>
    <row r="2858" spans="1:11" x14ac:dyDescent="0.3">
      <c r="A2858">
        <v>2857</v>
      </c>
      <c r="B2858" t="s">
        <v>21</v>
      </c>
      <c r="C2858" t="s">
        <v>6284</v>
      </c>
      <c r="D2858">
        <v>1.25</v>
      </c>
      <c r="E2858">
        <v>65.453874338046205</v>
      </c>
      <c r="F2858">
        <f t="shared" si="264"/>
        <v>1.2500000000000001E-2</v>
      </c>
      <c r="G2858">
        <f t="shared" si="265"/>
        <v>0.81817342922557756</v>
      </c>
      <c r="H2858">
        <f t="shared" si="266"/>
        <v>1.5625000000000003E-4</v>
      </c>
      <c r="I2858">
        <f t="shared" si="267"/>
        <v>1.5625000000000003E-4</v>
      </c>
      <c r="J2858">
        <f t="shared" si="268"/>
        <v>1</v>
      </c>
      <c r="K2858">
        <f t="shared" si="269"/>
        <v>0.96252091764070047</v>
      </c>
    </row>
    <row r="2859" spans="1:11" x14ac:dyDescent="0.3">
      <c r="A2859">
        <v>2858</v>
      </c>
      <c r="B2859" t="s">
        <v>21</v>
      </c>
      <c r="C2859" t="s">
        <v>5460</v>
      </c>
      <c r="D2859">
        <v>1.25</v>
      </c>
      <c r="E2859">
        <v>0</v>
      </c>
      <c r="F2859">
        <f t="shared" si="264"/>
        <v>1.2500000000000001E-2</v>
      </c>
      <c r="G2859">
        <f t="shared" si="265"/>
        <v>0</v>
      </c>
      <c r="H2859">
        <f t="shared" si="266"/>
        <v>1.5625000000000003E-4</v>
      </c>
      <c r="I2859">
        <f t="shared" si="267"/>
        <v>5.1346000000000009E-4</v>
      </c>
      <c r="J2859">
        <f t="shared" si="268"/>
        <v>0.30430802788922212</v>
      </c>
      <c r="K2859">
        <f t="shared" si="269"/>
        <v>1</v>
      </c>
    </row>
    <row r="2860" spans="1:11" x14ac:dyDescent="0.3">
      <c r="A2860">
        <v>2859</v>
      </c>
      <c r="B2860" t="s">
        <v>21</v>
      </c>
      <c r="C2860" t="s">
        <v>6285</v>
      </c>
      <c r="D2860">
        <v>1.1399999999999999</v>
      </c>
      <c r="E2860">
        <v>4805.0844219930495</v>
      </c>
      <c r="F2860">
        <f t="shared" si="264"/>
        <v>1.1399999999999999E-2</v>
      </c>
      <c r="G2860">
        <f t="shared" si="265"/>
        <v>54.777962410720761</v>
      </c>
      <c r="H2860">
        <f t="shared" si="266"/>
        <v>1.2995999999999998E-4</v>
      </c>
      <c r="I2860">
        <f t="shared" si="267"/>
        <v>6.0384000000000002E-4</v>
      </c>
      <c r="J2860">
        <f t="shared" si="268"/>
        <v>0.21522257551669313</v>
      </c>
      <c r="K2860">
        <f t="shared" si="269"/>
        <v>0.99952561516071381</v>
      </c>
    </row>
    <row r="2861" spans="1:11" x14ac:dyDescent="0.3">
      <c r="A2861">
        <v>2860</v>
      </c>
      <c r="B2861" t="s">
        <v>21</v>
      </c>
      <c r="C2861" t="s">
        <v>5411</v>
      </c>
      <c r="D2861">
        <v>1.02</v>
      </c>
      <c r="E2861">
        <v>14096.75160175071</v>
      </c>
      <c r="F2861">
        <f t="shared" si="264"/>
        <v>1.0200000000000001E-2</v>
      </c>
      <c r="G2861">
        <f t="shared" si="265"/>
        <v>143.78686633785725</v>
      </c>
      <c r="H2861">
        <f t="shared" si="266"/>
        <v>1.0404000000000001E-4</v>
      </c>
      <c r="I2861">
        <f t="shared" si="267"/>
        <v>1.7356899999999998E-3</v>
      </c>
      <c r="J2861">
        <f t="shared" si="268"/>
        <v>5.9941579429506439E-2</v>
      </c>
      <c r="K2861">
        <f t="shared" si="269"/>
        <v>0.99985529627960867</v>
      </c>
    </row>
    <row r="2862" spans="1:11" x14ac:dyDescent="0.3">
      <c r="A2862">
        <v>2861</v>
      </c>
      <c r="B2862" t="s">
        <v>21</v>
      </c>
      <c r="C2862" t="s">
        <v>6286</v>
      </c>
      <c r="D2862">
        <v>0.98</v>
      </c>
      <c r="E2862">
        <v>3169.881600151281</v>
      </c>
      <c r="F2862">
        <f t="shared" si="264"/>
        <v>9.7999999999999997E-3</v>
      </c>
      <c r="G2862">
        <f t="shared" si="265"/>
        <v>31.064839681482553</v>
      </c>
      <c r="H2862">
        <f t="shared" si="266"/>
        <v>9.6039999999999995E-5</v>
      </c>
      <c r="I2862">
        <f t="shared" si="267"/>
        <v>1.0147640000000001E-2</v>
      </c>
      <c r="J2862">
        <f t="shared" si="268"/>
        <v>9.4642695247367844E-3</v>
      </c>
      <c r="K2862">
        <f t="shared" si="269"/>
        <v>0.99938187147622382</v>
      </c>
    </row>
    <row r="2863" spans="1:11" x14ac:dyDescent="0.3">
      <c r="A2863">
        <v>2862</v>
      </c>
      <c r="B2863" t="s">
        <v>21</v>
      </c>
      <c r="C2863" t="s">
        <v>6287</v>
      </c>
      <c r="D2863">
        <v>0.98</v>
      </c>
      <c r="E2863">
        <v>3.7502361889668201</v>
      </c>
      <c r="F2863">
        <f t="shared" si="264"/>
        <v>9.7999999999999997E-3</v>
      </c>
      <c r="G2863">
        <f t="shared" si="265"/>
        <v>3.6752314651874833E-2</v>
      </c>
      <c r="H2863">
        <f t="shared" si="266"/>
        <v>9.6039999999999995E-5</v>
      </c>
      <c r="I2863">
        <f t="shared" si="267"/>
        <v>9.6039999999999995E-5</v>
      </c>
      <c r="J2863">
        <f t="shared" si="268"/>
        <v>1</v>
      </c>
      <c r="K2863">
        <f t="shared" si="269"/>
        <v>0.58564436918146701</v>
      </c>
    </row>
    <row r="2864" spans="1:11" x14ac:dyDescent="0.3">
      <c r="A2864">
        <v>2863</v>
      </c>
      <c r="B2864" t="s">
        <v>21</v>
      </c>
      <c r="C2864" t="s">
        <v>6288</v>
      </c>
      <c r="D2864">
        <v>0.91</v>
      </c>
      <c r="E2864">
        <v>1257.09941008071</v>
      </c>
      <c r="F2864">
        <f t="shared" si="264"/>
        <v>9.1000000000000004E-3</v>
      </c>
      <c r="G2864">
        <f t="shared" si="265"/>
        <v>11.439604631734461</v>
      </c>
      <c r="H2864">
        <f t="shared" si="266"/>
        <v>8.2810000000000002E-5</v>
      </c>
      <c r="I2864">
        <f t="shared" si="267"/>
        <v>8.2810000000000002E-5</v>
      </c>
      <c r="J2864">
        <f t="shared" si="268"/>
        <v>1</v>
      </c>
      <c r="K2864">
        <f t="shared" si="269"/>
        <v>0.99855326996331184</v>
      </c>
    </row>
    <row r="2865" spans="1:11" x14ac:dyDescent="0.3">
      <c r="A2865">
        <v>2864</v>
      </c>
      <c r="B2865" t="s">
        <v>21</v>
      </c>
      <c r="C2865" t="s">
        <v>6289</v>
      </c>
      <c r="D2865">
        <v>0.71</v>
      </c>
      <c r="E2865">
        <v>28.876709266785099</v>
      </c>
      <c r="F2865">
        <f t="shared" si="264"/>
        <v>7.0999999999999995E-3</v>
      </c>
      <c r="G2865">
        <f t="shared" si="265"/>
        <v>0.20502463579417418</v>
      </c>
      <c r="H2865">
        <f t="shared" si="266"/>
        <v>5.0409999999999993E-5</v>
      </c>
      <c r="I2865">
        <f t="shared" si="267"/>
        <v>3.8340300000000004E-3</v>
      </c>
      <c r="J2865">
        <f t="shared" si="268"/>
        <v>1.3148045268294715E-2</v>
      </c>
      <c r="K2865">
        <f t="shared" si="269"/>
        <v>0.95200547694588888</v>
      </c>
    </row>
    <row r="2866" spans="1:11" x14ac:dyDescent="0.3">
      <c r="A2866">
        <v>2865</v>
      </c>
      <c r="B2866" t="s">
        <v>21</v>
      </c>
      <c r="C2866" t="s">
        <v>6290</v>
      </c>
      <c r="D2866">
        <v>0.67</v>
      </c>
      <c r="E2866">
        <v>1993265.872659544</v>
      </c>
      <c r="F2866">
        <f t="shared" si="264"/>
        <v>6.7000000000000002E-3</v>
      </c>
      <c r="G2866">
        <f t="shared" si="265"/>
        <v>13354.881346818946</v>
      </c>
      <c r="H2866">
        <f t="shared" si="266"/>
        <v>4.4890000000000006E-5</v>
      </c>
      <c r="I2866">
        <f t="shared" si="267"/>
        <v>3.6172999999999999E-4</v>
      </c>
      <c r="J2866">
        <f t="shared" si="268"/>
        <v>0.12409808420645234</v>
      </c>
      <c r="K2866">
        <f t="shared" si="269"/>
        <v>0.99999932773667188</v>
      </c>
    </row>
    <row r="2867" spans="1:11" x14ac:dyDescent="0.3">
      <c r="A2867">
        <v>2866</v>
      </c>
      <c r="B2867" t="s">
        <v>21</v>
      </c>
      <c r="C2867" t="s">
        <v>4253</v>
      </c>
      <c r="D2867">
        <v>0.59</v>
      </c>
      <c r="E2867">
        <v>652.541096880228</v>
      </c>
      <c r="F2867">
        <f t="shared" si="264"/>
        <v>5.8999999999999999E-3</v>
      </c>
      <c r="G2867">
        <f t="shared" si="265"/>
        <v>3.8499924715933451</v>
      </c>
      <c r="H2867">
        <f t="shared" si="266"/>
        <v>3.481E-5</v>
      </c>
      <c r="I2867">
        <f t="shared" si="267"/>
        <v>3.5299999999999997E-5</v>
      </c>
      <c r="J2867">
        <f t="shared" si="268"/>
        <v>0.98611898016997179</v>
      </c>
      <c r="K2867">
        <f t="shared" si="269"/>
        <v>0.99819331830066504</v>
      </c>
    </row>
    <row r="2868" spans="1:11" x14ac:dyDescent="0.3">
      <c r="A2868">
        <v>2867</v>
      </c>
      <c r="B2868" t="s">
        <v>21</v>
      </c>
      <c r="C2868" t="s">
        <v>4226</v>
      </c>
      <c r="D2868">
        <v>0.56999999999999995</v>
      </c>
      <c r="E2868">
        <v>694623.46607066109</v>
      </c>
      <c r="F2868">
        <f t="shared" si="264"/>
        <v>5.6999999999999993E-3</v>
      </c>
      <c r="G2868">
        <f t="shared" si="265"/>
        <v>3959.3537566027676</v>
      </c>
      <c r="H2868">
        <f t="shared" si="266"/>
        <v>3.2489999999999996E-5</v>
      </c>
      <c r="I2868">
        <f t="shared" si="267"/>
        <v>1.2738000000000002E-4</v>
      </c>
      <c r="J2868">
        <f t="shared" si="268"/>
        <v>0.25506358926048039</v>
      </c>
      <c r="K2868">
        <f t="shared" si="269"/>
        <v>0.99999835882442778</v>
      </c>
    </row>
    <row r="2869" spans="1:11" x14ac:dyDescent="0.3">
      <c r="A2869">
        <v>2868</v>
      </c>
      <c r="B2869" t="s">
        <v>21</v>
      </c>
      <c r="C2869" t="s">
        <v>6291</v>
      </c>
      <c r="D2869">
        <v>0.4</v>
      </c>
      <c r="E2869">
        <v>3.69856784575691</v>
      </c>
      <c r="F2869">
        <f t="shared" si="264"/>
        <v>4.0000000000000001E-3</v>
      </c>
      <c r="G2869">
        <f t="shared" si="265"/>
        <v>1.479427138302764E-2</v>
      </c>
      <c r="H2869">
        <f t="shared" si="266"/>
        <v>1.5999999999999999E-5</v>
      </c>
      <c r="I2869">
        <f t="shared" si="267"/>
        <v>1.5999999999999999E-5</v>
      </c>
      <c r="J2869">
        <f t="shared" si="268"/>
        <v>1</v>
      </c>
      <c r="K2869">
        <f t="shared" si="269"/>
        <v>0.80480986771313079</v>
      </c>
    </row>
    <row r="2870" spans="1:11" x14ac:dyDescent="0.3">
      <c r="A2870">
        <v>2869</v>
      </c>
      <c r="B2870" t="s">
        <v>21</v>
      </c>
      <c r="C2870" t="s">
        <v>6292</v>
      </c>
      <c r="D2870">
        <v>0.4</v>
      </c>
      <c r="E2870">
        <v>47.677896292366803</v>
      </c>
      <c r="F2870">
        <f t="shared" si="264"/>
        <v>4.0000000000000001E-3</v>
      </c>
      <c r="G2870">
        <f t="shared" si="265"/>
        <v>0.19071158516946721</v>
      </c>
      <c r="H2870">
        <f t="shared" si="266"/>
        <v>1.5999999999999999E-5</v>
      </c>
      <c r="I2870">
        <f t="shared" si="267"/>
        <v>2.8960000000000001E-5</v>
      </c>
      <c r="J2870">
        <f t="shared" si="268"/>
        <v>0.55248618784530379</v>
      </c>
      <c r="K2870">
        <f t="shared" si="269"/>
        <v>0.98336033683472523</v>
      </c>
    </row>
    <row r="2871" spans="1:11" x14ac:dyDescent="0.3">
      <c r="A2871">
        <v>2870</v>
      </c>
      <c r="B2871" t="s">
        <v>21</v>
      </c>
      <c r="C2871" t="s">
        <v>4235</v>
      </c>
      <c r="D2871">
        <v>0.4</v>
      </c>
      <c r="E2871">
        <v>11897.20421791546</v>
      </c>
      <c r="F2871">
        <f t="shared" si="264"/>
        <v>4.0000000000000001E-3</v>
      </c>
      <c r="G2871">
        <f t="shared" si="265"/>
        <v>47.588816871661841</v>
      </c>
      <c r="H2871">
        <f t="shared" si="266"/>
        <v>1.5999999999999999E-5</v>
      </c>
      <c r="I2871">
        <f t="shared" si="267"/>
        <v>3.4490000000000004E-5</v>
      </c>
      <c r="J2871">
        <f t="shared" si="268"/>
        <v>0.46390258045810373</v>
      </c>
      <c r="K2871">
        <f t="shared" si="269"/>
        <v>0.99993275957198213</v>
      </c>
    </row>
    <row r="2872" spans="1:11" x14ac:dyDescent="0.3">
      <c r="A2872">
        <v>2871</v>
      </c>
      <c r="B2872" t="s">
        <v>21</v>
      </c>
      <c r="C2872" t="s">
        <v>6293</v>
      </c>
      <c r="D2872">
        <v>0.26</v>
      </c>
      <c r="E2872">
        <v>2.4709649280767998</v>
      </c>
      <c r="F2872">
        <f t="shared" si="264"/>
        <v>2.5999999999999999E-3</v>
      </c>
      <c r="G2872">
        <f t="shared" si="265"/>
        <v>6.4245088129996795E-3</v>
      </c>
      <c r="H2872">
        <f t="shared" si="266"/>
        <v>6.7599999999999997E-6</v>
      </c>
      <c r="I2872">
        <f t="shared" si="267"/>
        <v>6.7599999999999997E-6</v>
      </c>
      <c r="J2872">
        <f t="shared" si="268"/>
        <v>1</v>
      </c>
      <c r="K2872">
        <f t="shared" si="269"/>
        <v>0.80959111021385621</v>
      </c>
    </row>
    <row r="2873" spans="1:11" x14ac:dyDescent="0.3">
      <c r="A2873">
        <v>2872</v>
      </c>
      <c r="B2873" t="s">
        <v>21</v>
      </c>
      <c r="C2873" t="s">
        <v>4244</v>
      </c>
      <c r="D2873">
        <v>0.21</v>
      </c>
      <c r="E2873">
        <v>987.58345692405032</v>
      </c>
      <c r="F2873">
        <f t="shared" si="264"/>
        <v>2.0999999999999999E-3</v>
      </c>
      <c r="G2873">
        <f t="shared" si="265"/>
        <v>2.0739252595405056</v>
      </c>
      <c r="H2873">
        <f t="shared" si="266"/>
        <v>4.4099999999999993E-6</v>
      </c>
      <c r="I2873">
        <f t="shared" si="267"/>
        <v>2.9839999999999996E-5</v>
      </c>
      <c r="J2873">
        <f t="shared" si="268"/>
        <v>0.14778820375335119</v>
      </c>
      <c r="K2873">
        <f t="shared" si="269"/>
        <v>0.99957480989871306</v>
      </c>
    </row>
    <row r="2874" spans="1:11" x14ac:dyDescent="0.3">
      <c r="A2874">
        <v>2873</v>
      </c>
      <c r="B2874" t="s">
        <v>21</v>
      </c>
      <c r="C2874" t="s">
        <v>6294</v>
      </c>
      <c r="D2874">
        <v>0.2</v>
      </c>
      <c r="E2874">
        <v>0</v>
      </c>
      <c r="F2874">
        <f t="shared" si="264"/>
        <v>2E-3</v>
      </c>
      <c r="G2874">
        <f t="shared" si="265"/>
        <v>0</v>
      </c>
      <c r="H2874">
        <f t="shared" si="266"/>
        <v>3.9999999999999998E-6</v>
      </c>
      <c r="I2874">
        <f t="shared" si="267"/>
        <v>3.9999999999999998E-6</v>
      </c>
      <c r="J2874">
        <f t="shared" si="268"/>
        <v>1</v>
      </c>
      <c r="K2874">
        <f t="shared" si="269"/>
        <v>1</v>
      </c>
    </row>
    <row r="2875" spans="1:11" x14ac:dyDescent="0.3">
      <c r="A2875">
        <v>2874</v>
      </c>
      <c r="B2875" t="s">
        <v>21</v>
      </c>
      <c r="C2875" t="s">
        <v>6295</v>
      </c>
      <c r="D2875">
        <v>0.2</v>
      </c>
      <c r="E2875">
        <v>0</v>
      </c>
      <c r="F2875">
        <f t="shared" si="264"/>
        <v>2E-3</v>
      </c>
      <c r="G2875">
        <f t="shared" si="265"/>
        <v>0</v>
      </c>
      <c r="H2875">
        <f t="shared" si="266"/>
        <v>3.9999999999999998E-6</v>
      </c>
      <c r="I2875">
        <f t="shared" si="267"/>
        <v>3.9999999999999998E-6</v>
      </c>
      <c r="J2875">
        <f t="shared" si="268"/>
        <v>1</v>
      </c>
      <c r="K2875">
        <f t="shared" si="269"/>
        <v>1</v>
      </c>
    </row>
    <row r="2876" spans="1:11" x14ac:dyDescent="0.3">
      <c r="A2876">
        <v>2875</v>
      </c>
      <c r="B2876" t="s">
        <v>21</v>
      </c>
      <c r="C2876" t="s">
        <v>6296</v>
      </c>
      <c r="D2876">
        <v>0.2</v>
      </c>
      <c r="E2876">
        <v>0</v>
      </c>
      <c r="F2876">
        <f t="shared" si="264"/>
        <v>2E-3</v>
      </c>
      <c r="G2876">
        <f t="shared" si="265"/>
        <v>0</v>
      </c>
      <c r="H2876">
        <f t="shared" si="266"/>
        <v>3.9999999999999998E-6</v>
      </c>
      <c r="I2876">
        <f t="shared" si="267"/>
        <v>3.9999999999999998E-6</v>
      </c>
      <c r="J2876">
        <f t="shared" si="268"/>
        <v>1</v>
      </c>
      <c r="K2876">
        <f t="shared" si="269"/>
        <v>1</v>
      </c>
    </row>
    <row r="2877" spans="1:11" x14ac:dyDescent="0.3">
      <c r="A2877">
        <v>2876</v>
      </c>
      <c r="B2877" t="s">
        <v>21</v>
      </c>
      <c r="C2877" t="s">
        <v>6297</v>
      </c>
      <c r="D2877">
        <v>0.1</v>
      </c>
      <c r="E2877">
        <v>0</v>
      </c>
      <c r="F2877">
        <f t="shared" si="264"/>
        <v>1E-3</v>
      </c>
      <c r="G2877">
        <f t="shared" si="265"/>
        <v>0</v>
      </c>
      <c r="H2877">
        <f t="shared" si="266"/>
        <v>9.9999999999999995E-7</v>
      </c>
      <c r="I2877">
        <f t="shared" si="267"/>
        <v>9.9999999999999995E-7</v>
      </c>
      <c r="J2877">
        <f t="shared" si="268"/>
        <v>1</v>
      </c>
      <c r="K2877">
        <f t="shared" si="269"/>
        <v>1</v>
      </c>
    </row>
    <row r="2878" spans="1:11" x14ac:dyDescent="0.3">
      <c r="A2878">
        <v>2877</v>
      </c>
      <c r="B2878" t="s">
        <v>21</v>
      </c>
      <c r="C2878" t="s">
        <v>6298</v>
      </c>
      <c r="D2878">
        <v>0.1</v>
      </c>
      <c r="E2878">
        <v>0</v>
      </c>
      <c r="F2878">
        <f t="shared" si="264"/>
        <v>1E-3</v>
      </c>
      <c r="G2878">
        <f t="shared" si="265"/>
        <v>0</v>
      </c>
      <c r="H2878">
        <f t="shared" si="266"/>
        <v>9.9999999999999995E-7</v>
      </c>
      <c r="I2878">
        <f t="shared" si="267"/>
        <v>9.9999999999999995E-7</v>
      </c>
      <c r="J2878">
        <f t="shared" si="268"/>
        <v>1</v>
      </c>
      <c r="K2878">
        <f t="shared" si="269"/>
        <v>1</v>
      </c>
    </row>
    <row r="2879" spans="1:11" x14ac:dyDescent="0.3">
      <c r="A2879">
        <v>2878</v>
      </c>
      <c r="B2879" t="s">
        <v>21</v>
      </c>
      <c r="C2879" t="s">
        <v>6299</v>
      </c>
      <c r="D2879">
        <v>0.1</v>
      </c>
      <c r="E2879">
        <v>0</v>
      </c>
      <c r="F2879">
        <f t="shared" si="264"/>
        <v>1E-3</v>
      </c>
      <c r="G2879">
        <f t="shared" si="265"/>
        <v>0</v>
      </c>
      <c r="H2879">
        <f t="shared" si="266"/>
        <v>9.9999999999999995E-7</v>
      </c>
      <c r="I2879">
        <f t="shared" si="267"/>
        <v>9.9999999999999995E-7</v>
      </c>
      <c r="J2879">
        <f t="shared" si="268"/>
        <v>1</v>
      </c>
      <c r="K2879">
        <f t="shared" si="269"/>
        <v>1</v>
      </c>
    </row>
    <row r="2880" spans="1:11" x14ac:dyDescent="0.3">
      <c r="A2880">
        <v>2879</v>
      </c>
      <c r="B2880" t="s">
        <v>21</v>
      </c>
      <c r="C2880" t="s">
        <v>6300</v>
      </c>
      <c r="D2880">
        <v>0.1</v>
      </c>
      <c r="E2880">
        <v>0</v>
      </c>
      <c r="F2880">
        <f t="shared" si="264"/>
        <v>1E-3</v>
      </c>
      <c r="G2880">
        <f t="shared" si="265"/>
        <v>0</v>
      </c>
      <c r="H2880">
        <f t="shared" si="266"/>
        <v>9.9999999999999995E-7</v>
      </c>
      <c r="I2880">
        <f t="shared" si="267"/>
        <v>9.9999999999999995E-7</v>
      </c>
      <c r="J2880">
        <f t="shared" si="268"/>
        <v>1</v>
      </c>
      <c r="K2880">
        <f t="shared" si="269"/>
        <v>1</v>
      </c>
    </row>
    <row r="2881" spans="1:11" x14ac:dyDescent="0.3">
      <c r="A2881">
        <v>2880</v>
      </c>
      <c r="B2881" t="s">
        <v>21</v>
      </c>
      <c r="C2881" t="s">
        <v>6301</v>
      </c>
      <c r="D2881">
        <v>0.1</v>
      </c>
      <c r="E2881">
        <v>0</v>
      </c>
      <c r="F2881">
        <f t="shared" si="264"/>
        <v>1E-3</v>
      </c>
      <c r="G2881">
        <f t="shared" si="265"/>
        <v>0</v>
      </c>
      <c r="H2881">
        <f t="shared" si="266"/>
        <v>9.9999999999999995E-7</v>
      </c>
      <c r="I2881">
        <f t="shared" si="267"/>
        <v>9.9999999999999995E-7</v>
      </c>
      <c r="J2881">
        <f t="shared" si="268"/>
        <v>1</v>
      </c>
      <c r="K2881">
        <f t="shared" si="269"/>
        <v>1</v>
      </c>
    </row>
    <row r="2882" spans="1:11" x14ac:dyDescent="0.3">
      <c r="A2882">
        <v>2881</v>
      </c>
      <c r="B2882" t="s">
        <v>21</v>
      </c>
      <c r="C2882" t="s">
        <v>6302</v>
      </c>
      <c r="D2882">
        <v>0.1</v>
      </c>
      <c r="E2882">
        <v>0</v>
      </c>
      <c r="F2882">
        <f t="shared" ref="F2882:F2945" si="270">IFERROR(D2882/100,0)</f>
        <v>1E-3</v>
      </c>
      <c r="G2882">
        <f t="shared" ref="G2882:G2945" si="271">F2882*E2882</f>
        <v>0</v>
      </c>
      <c r="H2882">
        <f t="shared" ref="H2882:H2945" si="272">F2882^2</f>
        <v>9.9999999999999995E-7</v>
      </c>
      <c r="I2882">
        <f t="shared" ref="I2882:I2945" si="273">SUMIF($C:$C,C2882,$H:$H)</f>
        <v>9.9999999999999995E-7</v>
      </c>
      <c r="J2882">
        <f t="shared" ref="J2882:J2945" si="274">IF(I2882&gt;0,H2882/I2882,0)</f>
        <v>1</v>
      </c>
      <c r="K2882">
        <f t="shared" si="269"/>
        <v>1</v>
      </c>
    </row>
    <row r="2883" spans="1:11" x14ac:dyDescent="0.3">
      <c r="A2883">
        <v>2882</v>
      </c>
      <c r="B2883" t="s">
        <v>21</v>
      </c>
      <c r="C2883" t="s">
        <v>6303</v>
      </c>
      <c r="D2883">
        <v>0.1</v>
      </c>
      <c r="E2883">
        <v>0</v>
      </c>
      <c r="F2883">
        <f t="shared" si="270"/>
        <v>1E-3</v>
      </c>
      <c r="G2883">
        <f t="shared" si="271"/>
        <v>0</v>
      </c>
      <c r="H2883">
        <f t="shared" si="272"/>
        <v>9.9999999999999995E-7</v>
      </c>
      <c r="I2883">
        <f t="shared" si="273"/>
        <v>9.9999999999999995E-7</v>
      </c>
      <c r="J2883">
        <f t="shared" si="274"/>
        <v>1</v>
      </c>
      <c r="K2883">
        <f t="shared" ref="K2883:K2946" si="275">IF((E2883+D2883)&gt;0,ABS(E2883-D2883)/(E2883+D2883),0)</f>
        <v>1</v>
      </c>
    </row>
    <row r="2884" spans="1:11" x14ac:dyDescent="0.3">
      <c r="A2884">
        <v>2883</v>
      </c>
      <c r="B2884" t="s">
        <v>21</v>
      </c>
      <c r="C2884" t="s">
        <v>6304</v>
      </c>
      <c r="D2884">
        <v>0.1</v>
      </c>
      <c r="E2884">
        <v>0</v>
      </c>
      <c r="F2884">
        <f t="shared" si="270"/>
        <v>1E-3</v>
      </c>
      <c r="G2884">
        <f t="shared" si="271"/>
        <v>0</v>
      </c>
      <c r="H2884">
        <f t="shared" si="272"/>
        <v>9.9999999999999995E-7</v>
      </c>
      <c r="I2884">
        <f t="shared" si="273"/>
        <v>9.9999999999999995E-7</v>
      </c>
      <c r="J2884">
        <f t="shared" si="274"/>
        <v>1</v>
      </c>
      <c r="K2884">
        <f t="shared" si="275"/>
        <v>1</v>
      </c>
    </row>
    <row r="2885" spans="1:11" x14ac:dyDescent="0.3">
      <c r="A2885">
        <v>2884</v>
      </c>
      <c r="B2885" t="s">
        <v>21</v>
      </c>
      <c r="C2885" t="s">
        <v>6305</v>
      </c>
      <c r="D2885">
        <v>0.1</v>
      </c>
      <c r="E2885">
        <v>0</v>
      </c>
      <c r="F2885">
        <f t="shared" si="270"/>
        <v>1E-3</v>
      </c>
      <c r="G2885">
        <f t="shared" si="271"/>
        <v>0</v>
      </c>
      <c r="H2885">
        <f t="shared" si="272"/>
        <v>9.9999999999999995E-7</v>
      </c>
      <c r="I2885">
        <f t="shared" si="273"/>
        <v>9.9999999999999995E-7</v>
      </c>
      <c r="J2885">
        <f t="shared" si="274"/>
        <v>1</v>
      </c>
      <c r="K2885">
        <f t="shared" si="275"/>
        <v>1</v>
      </c>
    </row>
    <row r="2886" spans="1:11" x14ac:dyDescent="0.3">
      <c r="A2886">
        <v>2885</v>
      </c>
      <c r="B2886" t="s">
        <v>21</v>
      </c>
      <c r="C2886" t="s">
        <v>6306</v>
      </c>
      <c r="D2886">
        <v>0.1</v>
      </c>
      <c r="E2886">
        <v>0</v>
      </c>
      <c r="F2886">
        <f t="shared" si="270"/>
        <v>1E-3</v>
      </c>
      <c r="G2886">
        <f t="shared" si="271"/>
        <v>0</v>
      </c>
      <c r="H2886">
        <f t="shared" si="272"/>
        <v>9.9999999999999995E-7</v>
      </c>
      <c r="I2886">
        <f t="shared" si="273"/>
        <v>9.9999999999999995E-7</v>
      </c>
      <c r="J2886">
        <f t="shared" si="274"/>
        <v>1</v>
      </c>
      <c r="K2886">
        <f t="shared" si="275"/>
        <v>1</v>
      </c>
    </row>
    <row r="2887" spans="1:11" x14ac:dyDescent="0.3">
      <c r="A2887">
        <v>2886</v>
      </c>
      <c r="B2887" t="s">
        <v>21</v>
      </c>
      <c r="C2887" t="s">
        <v>6307</v>
      </c>
      <c r="D2887">
        <v>0.1</v>
      </c>
      <c r="E2887">
        <v>0</v>
      </c>
      <c r="F2887">
        <f t="shared" si="270"/>
        <v>1E-3</v>
      </c>
      <c r="G2887">
        <f t="shared" si="271"/>
        <v>0</v>
      </c>
      <c r="H2887">
        <f t="shared" si="272"/>
        <v>9.9999999999999995E-7</v>
      </c>
      <c r="I2887">
        <f t="shared" si="273"/>
        <v>9.9999999999999995E-7</v>
      </c>
      <c r="J2887">
        <f t="shared" si="274"/>
        <v>1</v>
      </c>
      <c r="K2887">
        <f t="shared" si="275"/>
        <v>1</v>
      </c>
    </row>
    <row r="2888" spans="1:11" x14ac:dyDescent="0.3">
      <c r="A2888">
        <v>2887</v>
      </c>
      <c r="B2888" t="s">
        <v>21</v>
      </c>
      <c r="C2888" t="s">
        <v>6308</v>
      </c>
      <c r="D2888">
        <v>0.1</v>
      </c>
      <c r="E2888">
        <v>0</v>
      </c>
      <c r="F2888">
        <f t="shared" si="270"/>
        <v>1E-3</v>
      </c>
      <c r="G2888">
        <f t="shared" si="271"/>
        <v>0</v>
      </c>
      <c r="H2888">
        <f t="shared" si="272"/>
        <v>9.9999999999999995E-7</v>
      </c>
      <c r="I2888">
        <f t="shared" si="273"/>
        <v>9.9999999999999995E-7</v>
      </c>
      <c r="J2888">
        <f t="shared" si="274"/>
        <v>1</v>
      </c>
      <c r="K2888">
        <f t="shared" si="275"/>
        <v>1</v>
      </c>
    </row>
    <row r="2889" spans="1:11" x14ac:dyDescent="0.3">
      <c r="A2889">
        <v>2888</v>
      </c>
      <c r="B2889" t="s">
        <v>21</v>
      </c>
      <c r="C2889" t="s">
        <v>6309</v>
      </c>
      <c r="D2889">
        <v>0.1</v>
      </c>
      <c r="E2889">
        <v>0</v>
      </c>
      <c r="F2889">
        <f t="shared" si="270"/>
        <v>1E-3</v>
      </c>
      <c r="G2889">
        <f t="shared" si="271"/>
        <v>0</v>
      </c>
      <c r="H2889">
        <f t="shared" si="272"/>
        <v>9.9999999999999995E-7</v>
      </c>
      <c r="I2889">
        <f t="shared" si="273"/>
        <v>9.9999999999999995E-7</v>
      </c>
      <c r="J2889">
        <f t="shared" si="274"/>
        <v>1</v>
      </c>
      <c r="K2889">
        <f t="shared" si="275"/>
        <v>1</v>
      </c>
    </row>
    <row r="2890" spans="1:11" x14ac:dyDescent="0.3">
      <c r="A2890">
        <v>2889</v>
      </c>
      <c r="B2890" t="s">
        <v>21</v>
      </c>
      <c r="C2890" t="s">
        <v>6310</v>
      </c>
      <c r="D2890">
        <v>0.1</v>
      </c>
      <c r="E2890">
        <v>0</v>
      </c>
      <c r="F2890">
        <f t="shared" si="270"/>
        <v>1E-3</v>
      </c>
      <c r="G2890">
        <f t="shared" si="271"/>
        <v>0</v>
      </c>
      <c r="H2890">
        <f t="shared" si="272"/>
        <v>9.9999999999999995E-7</v>
      </c>
      <c r="I2890">
        <f t="shared" si="273"/>
        <v>9.9999999999999995E-7</v>
      </c>
      <c r="J2890">
        <f t="shared" si="274"/>
        <v>1</v>
      </c>
      <c r="K2890">
        <f t="shared" si="275"/>
        <v>1</v>
      </c>
    </row>
    <row r="2891" spans="1:11" x14ac:dyDescent="0.3">
      <c r="A2891">
        <v>2890</v>
      </c>
      <c r="B2891" t="s">
        <v>21</v>
      </c>
      <c r="C2891" t="s">
        <v>6311</v>
      </c>
      <c r="D2891">
        <v>0.04</v>
      </c>
      <c r="E2891">
        <v>612.18623645584501</v>
      </c>
      <c r="F2891">
        <f t="shared" si="270"/>
        <v>4.0000000000000002E-4</v>
      </c>
      <c r="G2891">
        <f t="shared" si="271"/>
        <v>0.24487449458233801</v>
      </c>
      <c r="H2891">
        <f t="shared" si="272"/>
        <v>1.6E-7</v>
      </c>
      <c r="I2891">
        <f t="shared" si="273"/>
        <v>5.9199999999999992E-6</v>
      </c>
      <c r="J2891">
        <f t="shared" si="274"/>
        <v>2.7027027027027032E-2</v>
      </c>
      <c r="K2891">
        <f t="shared" si="275"/>
        <v>0.99986932935043249</v>
      </c>
    </row>
    <row r="2892" spans="1:11" x14ac:dyDescent="0.3">
      <c r="A2892">
        <v>2891</v>
      </c>
      <c r="B2892" t="s">
        <v>21</v>
      </c>
      <c r="C2892" t="s">
        <v>6312</v>
      </c>
      <c r="D2892">
        <v>0.02</v>
      </c>
      <c r="E2892">
        <v>1768467.4289164529</v>
      </c>
      <c r="F2892">
        <f t="shared" si="270"/>
        <v>2.0000000000000001E-4</v>
      </c>
      <c r="G2892">
        <f t="shared" si="271"/>
        <v>353.69348578329061</v>
      </c>
      <c r="H2892">
        <f t="shared" si="272"/>
        <v>4.0000000000000001E-8</v>
      </c>
      <c r="I2892">
        <f t="shared" si="273"/>
        <v>1.9324999999999998E-4</v>
      </c>
      <c r="J2892">
        <f t="shared" si="274"/>
        <v>2.069857697283312E-4</v>
      </c>
      <c r="K2892">
        <f t="shared" si="275"/>
        <v>0.99999997738154578</v>
      </c>
    </row>
    <row r="2893" spans="1:11" x14ac:dyDescent="0.3">
      <c r="A2893">
        <v>2892</v>
      </c>
      <c r="B2893" t="s">
        <v>22</v>
      </c>
      <c r="C2893" t="s">
        <v>6313</v>
      </c>
      <c r="D2893">
        <v>100</v>
      </c>
      <c r="E2893">
        <v>0</v>
      </c>
      <c r="F2893">
        <f t="shared" si="270"/>
        <v>1</v>
      </c>
      <c r="G2893">
        <f t="shared" si="271"/>
        <v>0</v>
      </c>
      <c r="H2893">
        <f t="shared" si="272"/>
        <v>1</v>
      </c>
      <c r="I2893">
        <f t="shared" si="273"/>
        <v>1</v>
      </c>
      <c r="J2893">
        <f t="shared" si="274"/>
        <v>1</v>
      </c>
      <c r="K2893">
        <f t="shared" si="275"/>
        <v>1</v>
      </c>
    </row>
    <row r="2894" spans="1:11" x14ac:dyDescent="0.3">
      <c r="A2894">
        <v>2893</v>
      </c>
      <c r="B2894" t="s">
        <v>22</v>
      </c>
      <c r="C2894" t="s">
        <v>6314</v>
      </c>
      <c r="D2894">
        <v>100</v>
      </c>
      <c r="E2894">
        <v>296.467548472327</v>
      </c>
      <c r="F2894">
        <f t="shared" si="270"/>
        <v>1</v>
      </c>
      <c r="G2894">
        <f t="shared" si="271"/>
        <v>296.467548472327</v>
      </c>
      <c r="H2894">
        <f t="shared" si="272"/>
        <v>1</v>
      </c>
      <c r="I2894">
        <f t="shared" si="273"/>
        <v>1</v>
      </c>
      <c r="J2894">
        <f t="shared" si="274"/>
        <v>1</v>
      </c>
      <c r="K2894">
        <f t="shared" si="275"/>
        <v>0.49554509373934352</v>
      </c>
    </row>
    <row r="2895" spans="1:11" x14ac:dyDescent="0.3">
      <c r="A2895">
        <v>2894</v>
      </c>
      <c r="B2895" t="s">
        <v>22</v>
      </c>
      <c r="C2895" t="s">
        <v>543</v>
      </c>
      <c r="D2895">
        <v>100</v>
      </c>
      <c r="E2895">
        <v>8468.5762709725095</v>
      </c>
      <c r="F2895">
        <f t="shared" si="270"/>
        <v>1</v>
      </c>
      <c r="G2895">
        <f t="shared" si="271"/>
        <v>8468.5762709725095</v>
      </c>
      <c r="H2895">
        <f t="shared" si="272"/>
        <v>1</v>
      </c>
      <c r="I2895">
        <f t="shared" si="273"/>
        <v>2</v>
      </c>
      <c r="J2895">
        <f t="shared" si="274"/>
        <v>0.5</v>
      </c>
      <c r="K2895">
        <f t="shared" si="275"/>
        <v>0.97665889948630868</v>
      </c>
    </row>
    <row r="2896" spans="1:11" x14ac:dyDescent="0.3">
      <c r="A2896">
        <v>2895</v>
      </c>
      <c r="B2896" t="s">
        <v>22</v>
      </c>
      <c r="C2896" t="s">
        <v>543</v>
      </c>
      <c r="D2896">
        <v>100</v>
      </c>
      <c r="E2896">
        <v>8468.5762709725095</v>
      </c>
      <c r="F2896">
        <f t="shared" si="270"/>
        <v>1</v>
      </c>
      <c r="G2896">
        <f t="shared" si="271"/>
        <v>8468.5762709725095</v>
      </c>
      <c r="H2896">
        <f t="shared" si="272"/>
        <v>1</v>
      </c>
      <c r="I2896">
        <f t="shared" si="273"/>
        <v>2</v>
      </c>
      <c r="J2896">
        <f t="shared" si="274"/>
        <v>0.5</v>
      </c>
      <c r="K2896">
        <f t="shared" si="275"/>
        <v>0.97665889948630868</v>
      </c>
    </row>
    <row r="2897" spans="1:11" x14ac:dyDescent="0.3">
      <c r="A2897">
        <v>2896</v>
      </c>
      <c r="B2897" t="s">
        <v>22</v>
      </c>
      <c r="C2897" t="s">
        <v>6315</v>
      </c>
      <c r="D2897">
        <v>100</v>
      </c>
      <c r="E2897">
        <v>0</v>
      </c>
      <c r="F2897">
        <f t="shared" si="270"/>
        <v>1</v>
      </c>
      <c r="G2897">
        <f t="shared" si="271"/>
        <v>0</v>
      </c>
      <c r="H2897">
        <f t="shared" si="272"/>
        <v>1</v>
      </c>
      <c r="I2897">
        <f t="shared" si="273"/>
        <v>1</v>
      </c>
      <c r="J2897">
        <f t="shared" si="274"/>
        <v>1</v>
      </c>
      <c r="K2897">
        <f t="shared" si="275"/>
        <v>1</v>
      </c>
    </row>
    <row r="2898" spans="1:11" x14ac:dyDescent="0.3">
      <c r="A2898">
        <v>2897</v>
      </c>
      <c r="B2898" t="s">
        <v>22</v>
      </c>
      <c r="C2898" t="s">
        <v>6316</v>
      </c>
      <c r="D2898">
        <v>100</v>
      </c>
      <c r="E2898">
        <v>0</v>
      </c>
      <c r="F2898">
        <f t="shared" si="270"/>
        <v>1</v>
      </c>
      <c r="G2898">
        <f t="shared" si="271"/>
        <v>0</v>
      </c>
      <c r="H2898">
        <f t="shared" si="272"/>
        <v>1</v>
      </c>
      <c r="I2898">
        <f t="shared" si="273"/>
        <v>1</v>
      </c>
      <c r="J2898">
        <f t="shared" si="274"/>
        <v>1</v>
      </c>
      <c r="K2898">
        <f t="shared" si="275"/>
        <v>1</v>
      </c>
    </row>
    <row r="2899" spans="1:11" x14ac:dyDescent="0.3">
      <c r="A2899">
        <v>2898</v>
      </c>
      <c r="B2899" t="s">
        <v>22</v>
      </c>
      <c r="C2899" t="s">
        <v>6317</v>
      </c>
      <c r="D2899">
        <v>100</v>
      </c>
      <c r="E2899">
        <v>0</v>
      </c>
      <c r="F2899">
        <f t="shared" si="270"/>
        <v>1</v>
      </c>
      <c r="G2899">
        <f t="shared" si="271"/>
        <v>0</v>
      </c>
      <c r="H2899">
        <f t="shared" si="272"/>
        <v>1</v>
      </c>
      <c r="I2899">
        <f t="shared" si="273"/>
        <v>1</v>
      </c>
      <c r="J2899">
        <f t="shared" si="274"/>
        <v>1</v>
      </c>
      <c r="K2899">
        <f t="shared" si="275"/>
        <v>1</v>
      </c>
    </row>
    <row r="2900" spans="1:11" x14ac:dyDescent="0.3">
      <c r="A2900">
        <v>2899</v>
      </c>
      <c r="B2900" t="s">
        <v>22</v>
      </c>
      <c r="C2900" t="s">
        <v>6318</v>
      </c>
      <c r="D2900">
        <v>100</v>
      </c>
      <c r="E2900">
        <v>0</v>
      </c>
      <c r="F2900">
        <f t="shared" si="270"/>
        <v>1</v>
      </c>
      <c r="G2900">
        <f t="shared" si="271"/>
        <v>0</v>
      </c>
      <c r="H2900">
        <f t="shared" si="272"/>
        <v>1</v>
      </c>
      <c r="I2900">
        <f t="shared" si="273"/>
        <v>1</v>
      </c>
      <c r="J2900">
        <f t="shared" si="274"/>
        <v>1</v>
      </c>
      <c r="K2900">
        <f t="shared" si="275"/>
        <v>1</v>
      </c>
    </row>
    <row r="2901" spans="1:11" x14ac:dyDescent="0.3">
      <c r="A2901">
        <v>2900</v>
      </c>
      <c r="B2901" t="s">
        <v>22</v>
      </c>
      <c r="C2901" t="s">
        <v>6319</v>
      </c>
      <c r="D2901">
        <v>100</v>
      </c>
      <c r="E2901">
        <v>24.434378174417901</v>
      </c>
      <c r="F2901">
        <f t="shared" si="270"/>
        <v>1</v>
      </c>
      <c r="G2901">
        <f t="shared" si="271"/>
        <v>24.434378174417901</v>
      </c>
      <c r="H2901">
        <f t="shared" si="272"/>
        <v>1</v>
      </c>
      <c r="I2901">
        <f t="shared" si="273"/>
        <v>1</v>
      </c>
      <c r="J2901">
        <f t="shared" si="274"/>
        <v>1</v>
      </c>
      <c r="K2901">
        <f t="shared" si="275"/>
        <v>0.60727286891459242</v>
      </c>
    </row>
    <row r="2902" spans="1:11" x14ac:dyDescent="0.3">
      <c r="A2902">
        <v>2901</v>
      </c>
      <c r="B2902" t="s">
        <v>22</v>
      </c>
      <c r="C2902" t="s">
        <v>6320</v>
      </c>
      <c r="D2902">
        <v>100</v>
      </c>
      <c r="E2902">
        <v>0</v>
      </c>
      <c r="F2902">
        <f t="shared" si="270"/>
        <v>1</v>
      </c>
      <c r="G2902">
        <f t="shared" si="271"/>
        <v>0</v>
      </c>
      <c r="H2902">
        <f t="shared" si="272"/>
        <v>1</v>
      </c>
      <c r="I2902">
        <f t="shared" si="273"/>
        <v>1</v>
      </c>
      <c r="J2902">
        <f t="shared" si="274"/>
        <v>1</v>
      </c>
      <c r="K2902">
        <f t="shared" si="275"/>
        <v>1</v>
      </c>
    </row>
    <row r="2903" spans="1:11" x14ac:dyDescent="0.3">
      <c r="A2903">
        <v>2902</v>
      </c>
      <c r="B2903" t="s">
        <v>22</v>
      </c>
      <c r="C2903" t="s">
        <v>6321</v>
      </c>
      <c r="D2903">
        <v>100</v>
      </c>
      <c r="E2903">
        <v>0</v>
      </c>
      <c r="F2903">
        <f t="shared" si="270"/>
        <v>1</v>
      </c>
      <c r="G2903">
        <f t="shared" si="271"/>
        <v>0</v>
      </c>
      <c r="H2903">
        <f t="shared" si="272"/>
        <v>1</v>
      </c>
      <c r="I2903">
        <f t="shared" si="273"/>
        <v>1</v>
      </c>
      <c r="J2903">
        <f t="shared" si="274"/>
        <v>1</v>
      </c>
      <c r="K2903">
        <f t="shared" si="275"/>
        <v>1</v>
      </c>
    </row>
    <row r="2904" spans="1:11" x14ac:dyDescent="0.3">
      <c r="A2904">
        <v>2903</v>
      </c>
      <c r="B2904" t="s">
        <v>22</v>
      </c>
      <c r="C2904" t="s">
        <v>6322</v>
      </c>
      <c r="D2904">
        <v>100</v>
      </c>
      <c r="E2904">
        <v>61747.067425166599</v>
      </c>
      <c r="F2904">
        <f t="shared" si="270"/>
        <v>1</v>
      </c>
      <c r="G2904">
        <f t="shared" si="271"/>
        <v>61747.067425166599</v>
      </c>
      <c r="H2904">
        <f t="shared" si="272"/>
        <v>1</v>
      </c>
      <c r="I2904">
        <f t="shared" si="273"/>
        <v>1</v>
      </c>
      <c r="J2904">
        <f t="shared" si="274"/>
        <v>1</v>
      </c>
      <c r="K2904">
        <f t="shared" si="275"/>
        <v>0.99676621692302558</v>
      </c>
    </row>
    <row r="2905" spans="1:11" x14ac:dyDescent="0.3">
      <c r="A2905">
        <v>2904</v>
      </c>
      <c r="B2905" t="s">
        <v>22</v>
      </c>
      <c r="C2905" t="s">
        <v>6323</v>
      </c>
      <c r="D2905">
        <v>100</v>
      </c>
      <c r="E2905">
        <v>27.914152291225601</v>
      </c>
      <c r="F2905">
        <f t="shared" si="270"/>
        <v>1</v>
      </c>
      <c r="G2905">
        <f t="shared" si="271"/>
        <v>27.914152291225601</v>
      </c>
      <c r="H2905">
        <f t="shared" si="272"/>
        <v>1</v>
      </c>
      <c r="I2905">
        <f t="shared" si="273"/>
        <v>1</v>
      </c>
      <c r="J2905">
        <f t="shared" si="274"/>
        <v>1</v>
      </c>
      <c r="K2905">
        <f t="shared" si="275"/>
        <v>0.56354864897712487</v>
      </c>
    </row>
    <row r="2906" spans="1:11" x14ac:dyDescent="0.3">
      <c r="A2906">
        <v>2905</v>
      </c>
      <c r="B2906" t="s">
        <v>22</v>
      </c>
      <c r="C2906" t="s">
        <v>6324</v>
      </c>
      <c r="D2906">
        <v>100</v>
      </c>
      <c r="E2906">
        <v>180.960711405187</v>
      </c>
      <c r="F2906">
        <f t="shared" si="270"/>
        <v>1</v>
      </c>
      <c r="G2906">
        <f t="shared" si="271"/>
        <v>180.960711405187</v>
      </c>
      <c r="H2906">
        <f t="shared" si="272"/>
        <v>1</v>
      </c>
      <c r="I2906">
        <f t="shared" si="273"/>
        <v>1</v>
      </c>
      <c r="J2906">
        <f t="shared" si="274"/>
        <v>1</v>
      </c>
      <c r="K2906">
        <f t="shared" si="275"/>
        <v>0.28815669991819481</v>
      </c>
    </row>
    <row r="2907" spans="1:11" x14ac:dyDescent="0.3">
      <c r="A2907">
        <v>2906</v>
      </c>
      <c r="B2907" t="s">
        <v>22</v>
      </c>
      <c r="C2907" t="s">
        <v>6325</v>
      </c>
      <c r="D2907">
        <v>100</v>
      </c>
      <c r="E2907">
        <v>20.213696486749601</v>
      </c>
      <c r="F2907">
        <f t="shared" si="270"/>
        <v>1</v>
      </c>
      <c r="G2907">
        <f t="shared" si="271"/>
        <v>20.213696486749601</v>
      </c>
      <c r="H2907">
        <f t="shared" si="272"/>
        <v>1</v>
      </c>
      <c r="I2907">
        <f t="shared" si="273"/>
        <v>1</v>
      </c>
      <c r="J2907">
        <f t="shared" si="274"/>
        <v>1</v>
      </c>
      <c r="K2907">
        <f t="shared" si="275"/>
        <v>0.6637039359491349</v>
      </c>
    </row>
    <row r="2908" spans="1:11" x14ac:dyDescent="0.3">
      <c r="A2908">
        <v>2907</v>
      </c>
      <c r="B2908" t="s">
        <v>22</v>
      </c>
      <c r="C2908" t="s">
        <v>6326</v>
      </c>
      <c r="D2908">
        <v>100</v>
      </c>
      <c r="E2908">
        <v>30.801823217904101</v>
      </c>
      <c r="F2908">
        <f t="shared" si="270"/>
        <v>1</v>
      </c>
      <c r="G2908">
        <f t="shared" si="271"/>
        <v>30.801823217904101</v>
      </c>
      <c r="H2908">
        <f t="shared" si="272"/>
        <v>1</v>
      </c>
      <c r="I2908">
        <f t="shared" si="273"/>
        <v>1</v>
      </c>
      <c r="J2908">
        <f t="shared" si="274"/>
        <v>1</v>
      </c>
      <c r="K2908">
        <f t="shared" si="275"/>
        <v>0.52903067464753872</v>
      </c>
    </row>
    <row r="2909" spans="1:11" x14ac:dyDescent="0.3">
      <c r="A2909">
        <v>2908</v>
      </c>
      <c r="B2909" t="s">
        <v>22</v>
      </c>
      <c r="C2909" t="s">
        <v>6327</v>
      </c>
      <c r="D2909">
        <v>100</v>
      </c>
      <c r="E2909">
        <v>85.667570824795803</v>
      </c>
      <c r="F2909">
        <f t="shared" si="270"/>
        <v>1</v>
      </c>
      <c r="G2909">
        <f t="shared" si="271"/>
        <v>85.667570824795803</v>
      </c>
      <c r="H2909">
        <f t="shared" si="272"/>
        <v>1</v>
      </c>
      <c r="I2909">
        <f t="shared" si="273"/>
        <v>1</v>
      </c>
      <c r="J2909">
        <f t="shared" si="274"/>
        <v>1</v>
      </c>
      <c r="K2909">
        <f t="shared" si="275"/>
        <v>7.719403615577497E-2</v>
      </c>
    </row>
    <row r="2910" spans="1:11" x14ac:dyDescent="0.3">
      <c r="A2910">
        <v>2909</v>
      </c>
      <c r="B2910" t="s">
        <v>22</v>
      </c>
      <c r="C2910" t="s">
        <v>6328</v>
      </c>
      <c r="D2910">
        <v>100</v>
      </c>
      <c r="E2910">
        <v>0</v>
      </c>
      <c r="F2910">
        <f t="shared" si="270"/>
        <v>1</v>
      </c>
      <c r="G2910">
        <f t="shared" si="271"/>
        <v>0</v>
      </c>
      <c r="H2910">
        <f t="shared" si="272"/>
        <v>1</v>
      </c>
      <c r="I2910">
        <f t="shared" si="273"/>
        <v>1</v>
      </c>
      <c r="J2910">
        <f t="shared" si="274"/>
        <v>1</v>
      </c>
      <c r="K2910">
        <f t="shared" si="275"/>
        <v>1</v>
      </c>
    </row>
    <row r="2911" spans="1:11" x14ac:dyDescent="0.3">
      <c r="A2911">
        <v>2910</v>
      </c>
      <c r="B2911" t="s">
        <v>22</v>
      </c>
      <c r="C2911" t="s">
        <v>6329</v>
      </c>
      <c r="D2911">
        <v>100</v>
      </c>
      <c r="E2911">
        <v>25.9890383401066</v>
      </c>
      <c r="F2911">
        <f t="shared" si="270"/>
        <v>1</v>
      </c>
      <c r="G2911">
        <f t="shared" si="271"/>
        <v>25.9890383401066</v>
      </c>
      <c r="H2911">
        <f t="shared" si="272"/>
        <v>1</v>
      </c>
      <c r="I2911">
        <f t="shared" si="273"/>
        <v>1</v>
      </c>
      <c r="J2911">
        <f t="shared" si="274"/>
        <v>1</v>
      </c>
      <c r="K2911">
        <f t="shared" si="275"/>
        <v>0.58743969026973031</v>
      </c>
    </row>
    <row r="2912" spans="1:11" x14ac:dyDescent="0.3">
      <c r="A2912">
        <v>2911</v>
      </c>
      <c r="B2912" t="s">
        <v>22</v>
      </c>
      <c r="C2912" t="s">
        <v>6330</v>
      </c>
      <c r="D2912">
        <v>100</v>
      </c>
      <c r="E2912">
        <v>257.00271247438701</v>
      </c>
      <c r="F2912">
        <f t="shared" si="270"/>
        <v>1</v>
      </c>
      <c r="G2912">
        <f t="shared" si="271"/>
        <v>257.00271247438701</v>
      </c>
      <c r="H2912">
        <f t="shared" si="272"/>
        <v>1</v>
      </c>
      <c r="I2912">
        <f t="shared" si="273"/>
        <v>1</v>
      </c>
      <c r="J2912">
        <f t="shared" si="274"/>
        <v>1</v>
      </c>
      <c r="K2912">
        <f t="shared" si="275"/>
        <v>0.43978016689621396</v>
      </c>
    </row>
    <row r="2913" spans="1:11" x14ac:dyDescent="0.3">
      <c r="A2913">
        <v>2912</v>
      </c>
      <c r="B2913" t="s">
        <v>22</v>
      </c>
      <c r="C2913" t="s">
        <v>6331</v>
      </c>
      <c r="D2913">
        <v>100</v>
      </c>
      <c r="E2913">
        <v>0</v>
      </c>
      <c r="F2913">
        <f t="shared" si="270"/>
        <v>1</v>
      </c>
      <c r="G2913">
        <f t="shared" si="271"/>
        <v>0</v>
      </c>
      <c r="H2913">
        <f t="shared" si="272"/>
        <v>1</v>
      </c>
      <c r="I2913">
        <f t="shared" si="273"/>
        <v>1</v>
      </c>
      <c r="J2913">
        <f t="shared" si="274"/>
        <v>1</v>
      </c>
      <c r="K2913">
        <f t="shared" si="275"/>
        <v>1</v>
      </c>
    </row>
    <row r="2914" spans="1:11" x14ac:dyDescent="0.3">
      <c r="A2914">
        <v>2913</v>
      </c>
      <c r="B2914" t="s">
        <v>22</v>
      </c>
      <c r="C2914" t="s">
        <v>6332</v>
      </c>
      <c r="D2914">
        <v>100</v>
      </c>
      <c r="E2914">
        <v>0</v>
      </c>
      <c r="F2914">
        <f t="shared" si="270"/>
        <v>1</v>
      </c>
      <c r="G2914">
        <f t="shared" si="271"/>
        <v>0</v>
      </c>
      <c r="H2914">
        <f t="shared" si="272"/>
        <v>1</v>
      </c>
      <c r="I2914">
        <f t="shared" si="273"/>
        <v>1</v>
      </c>
      <c r="J2914">
        <f t="shared" si="274"/>
        <v>1</v>
      </c>
      <c r="K2914">
        <f t="shared" si="275"/>
        <v>1</v>
      </c>
    </row>
    <row r="2915" spans="1:11" x14ac:dyDescent="0.3">
      <c r="A2915">
        <v>2914</v>
      </c>
      <c r="B2915" t="s">
        <v>22</v>
      </c>
      <c r="C2915" t="s">
        <v>6333</v>
      </c>
      <c r="D2915">
        <v>100</v>
      </c>
      <c r="E2915">
        <v>0</v>
      </c>
      <c r="F2915">
        <f t="shared" si="270"/>
        <v>1</v>
      </c>
      <c r="G2915">
        <f t="shared" si="271"/>
        <v>0</v>
      </c>
      <c r="H2915">
        <f t="shared" si="272"/>
        <v>1</v>
      </c>
      <c r="I2915">
        <f t="shared" si="273"/>
        <v>1</v>
      </c>
      <c r="J2915">
        <f t="shared" si="274"/>
        <v>1</v>
      </c>
      <c r="K2915">
        <f t="shared" si="275"/>
        <v>1</v>
      </c>
    </row>
    <row r="2916" spans="1:11" x14ac:dyDescent="0.3">
      <c r="A2916">
        <v>2915</v>
      </c>
      <c r="B2916" t="s">
        <v>22</v>
      </c>
      <c r="C2916" t="s">
        <v>6334</v>
      </c>
      <c r="D2916">
        <v>100</v>
      </c>
      <c r="E2916">
        <v>0</v>
      </c>
      <c r="F2916">
        <f t="shared" si="270"/>
        <v>1</v>
      </c>
      <c r="G2916">
        <f t="shared" si="271"/>
        <v>0</v>
      </c>
      <c r="H2916">
        <f t="shared" si="272"/>
        <v>1</v>
      </c>
      <c r="I2916">
        <f t="shared" si="273"/>
        <v>1</v>
      </c>
      <c r="J2916">
        <f t="shared" si="274"/>
        <v>1</v>
      </c>
      <c r="K2916">
        <f t="shared" si="275"/>
        <v>1</v>
      </c>
    </row>
    <row r="2917" spans="1:11" x14ac:dyDescent="0.3">
      <c r="A2917">
        <v>2916</v>
      </c>
      <c r="B2917" t="s">
        <v>22</v>
      </c>
      <c r="C2917" t="s">
        <v>6335</v>
      </c>
      <c r="D2917">
        <v>100</v>
      </c>
      <c r="E2917">
        <v>2071.4226114040498</v>
      </c>
      <c r="F2917">
        <f t="shared" si="270"/>
        <v>1</v>
      </c>
      <c r="G2917">
        <f t="shared" si="271"/>
        <v>2071.4226114040498</v>
      </c>
      <c r="H2917">
        <f t="shared" si="272"/>
        <v>1</v>
      </c>
      <c r="I2917">
        <f t="shared" si="273"/>
        <v>1</v>
      </c>
      <c r="J2917">
        <f t="shared" si="274"/>
        <v>1</v>
      </c>
      <c r="K2917">
        <f t="shared" si="275"/>
        <v>0.90789448403566209</v>
      </c>
    </row>
    <row r="2918" spans="1:11" x14ac:dyDescent="0.3">
      <c r="A2918">
        <v>2917</v>
      </c>
      <c r="B2918" t="s">
        <v>22</v>
      </c>
      <c r="C2918" t="s">
        <v>6336</v>
      </c>
      <c r="D2918">
        <v>100</v>
      </c>
      <c r="E2918">
        <v>0</v>
      </c>
      <c r="F2918">
        <f t="shared" si="270"/>
        <v>1</v>
      </c>
      <c r="G2918">
        <f t="shared" si="271"/>
        <v>0</v>
      </c>
      <c r="H2918">
        <f t="shared" si="272"/>
        <v>1</v>
      </c>
      <c r="I2918">
        <f t="shared" si="273"/>
        <v>1</v>
      </c>
      <c r="J2918">
        <f t="shared" si="274"/>
        <v>1</v>
      </c>
      <c r="K2918">
        <f t="shared" si="275"/>
        <v>1</v>
      </c>
    </row>
    <row r="2919" spans="1:11" x14ac:dyDescent="0.3">
      <c r="A2919">
        <v>2918</v>
      </c>
      <c r="B2919" t="s">
        <v>22</v>
      </c>
      <c r="C2919" t="s">
        <v>6337</v>
      </c>
      <c r="D2919">
        <v>100</v>
      </c>
      <c r="E2919">
        <v>0.96255697555950304</v>
      </c>
      <c r="F2919">
        <f t="shared" si="270"/>
        <v>1</v>
      </c>
      <c r="G2919">
        <f t="shared" si="271"/>
        <v>0.96255697555950304</v>
      </c>
      <c r="H2919">
        <f t="shared" si="272"/>
        <v>1</v>
      </c>
      <c r="I2919">
        <f t="shared" si="273"/>
        <v>1</v>
      </c>
      <c r="J2919">
        <f t="shared" si="274"/>
        <v>1</v>
      </c>
      <c r="K2919">
        <f t="shared" si="275"/>
        <v>0.98093239703125745</v>
      </c>
    </row>
    <row r="2920" spans="1:11" x14ac:dyDescent="0.3">
      <c r="A2920">
        <v>2919</v>
      </c>
      <c r="B2920" t="s">
        <v>22</v>
      </c>
      <c r="C2920" t="s">
        <v>6338</v>
      </c>
      <c r="D2920">
        <v>100</v>
      </c>
      <c r="E2920">
        <v>7903.5553263190805</v>
      </c>
      <c r="F2920">
        <f t="shared" si="270"/>
        <v>1</v>
      </c>
      <c r="G2920">
        <f t="shared" si="271"/>
        <v>7903.5553263190805</v>
      </c>
      <c r="H2920">
        <f t="shared" si="272"/>
        <v>1</v>
      </c>
      <c r="I2920">
        <f t="shared" si="273"/>
        <v>1</v>
      </c>
      <c r="J2920">
        <f t="shared" si="274"/>
        <v>1</v>
      </c>
      <c r="K2920">
        <f t="shared" si="275"/>
        <v>0.97501110545930569</v>
      </c>
    </row>
    <row r="2921" spans="1:11" x14ac:dyDescent="0.3">
      <c r="A2921">
        <v>2920</v>
      </c>
      <c r="B2921" t="s">
        <v>22</v>
      </c>
      <c r="C2921" t="s">
        <v>6339</v>
      </c>
      <c r="D2921">
        <v>100</v>
      </c>
      <c r="E2921">
        <v>21.176253462309099</v>
      </c>
      <c r="F2921">
        <f t="shared" si="270"/>
        <v>1</v>
      </c>
      <c r="G2921">
        <f t="shared" si="271"/>
        <v>21.176253462309099</v>
      </c>
      <c r="H2921">
        <f t="shared" si="272"/>
        <v>1</v>
      </c>
      <c r="I2921">
        <f t="shared" si="273"/>
        <v>1</v>
      </c>
      <c r="J2921">
        <f t="shared" si="274"/>
        <v>1</v>
      </c>
      <c r="K2921">
        <f t="shared" si="275"/>
        <v>0.65048839426454463</v>
      </c>
    </row>
    <row r="2922" spans="1:11" x14ac:dyDescent="0.3">
      <c r="A2922">
        <v>2921</v>
      </c>
      <c r="B2922" t="s">
        <v>22</v>
      </c>
      <c r="C2922" t="s">
        <v>6340</v>
      </c>
      <c r="D2922">
        <v>100</v>
      </c>
      <c r="E2922">
        <v>0</v>
      </c>
      <c r="F2922">
        <f t="shared" si="270"/>
        <v>1</v>
      </c>
      <c r="G2922">
        <f t="shared" si="271"/>
        <v>0</v>
      </c>
      <c r="H2922">
        <f t="shared" si="272"/>
        <v>1</v>
      </c>
      <c r="I2922">
        <f t="shared" si="273"/>
        <v>1</v>
      </c>
      <c r="J2922">
        <f t="shared" si="274"/>
        <v>1</v>
      </c>
      <c r="K2922">
        <f t="shared" si="275"/>
        <v>1</v>
      </c>
    </row>
    <row r="2923" spans="1:11" x14ac:dyDescent="0.3">
      <c r="A2923">
        <v>2922</v>
      </c>
      <c r="B2923" t="s">
        <v>22</v>
      </c>
      <c r="C2923" t="s">
        <v>6341</v>
      </c>
      <c r="D2923">
        <v>100</v>
      </c>
      <c r="E2923">
        <v>0</v>
      </c>
      <c r="F2923">
        <f t="shared" si="270"/>
        <v>1</v>
      </c>
      <c r="G2923">
        <f t="shared" si="271"/>
        <v>0</v>
      </c>
      <c r="H2923">
        <f t="shared" si="272"/>
        <v>1</v>
      </c>
      <c r="I2923">
        <f t="shared" si="273"/>
        <v>1</v>
      </c>
      <c r="J2923">
        <f t="shared" si="274"/>
        <v>1</v>
      </c>
      <c r="K2923">
        <f t="shared" si="275"/>
        <v>1</v>
      </c>
    </row>
    <row r="2924" spans="1:11" x14ac:dyDescent="0.3">
      <c r="A2924">
        <v>2923</v>
      </c>
      <c r="B2924" t="s">
        <v>22</v>
      </c>
      <c r="C2924" t="s">
        <v>6342</v>
      </c>
      <c r="D2924">
        <v>100</v>
      </c>
      <c r="E2924">
        <v>0</v>
      </c>
      <c r="F2924">
        <f t="shared" si="270"/>
        <v>1</v>
      </c>
      <c r="G2924">
        <f t="shared" si="271"/>
        <v>0</v>
      </c>
      <c r="H2924">
        <f t="shared" si="272"/>
        <v>1</v>
      </c>
      <c r="I2924">
        <f t="shared" si="273"/>
        <v>1</v>
      </c>
      <c r="J2924">
        <f t="shared" si="274"/>
        <v>1</v>
      </c>
      <c r="K2924">
        <f t="shared" si="275"/>
        <v>1</v>
      </c>
    </row>
    <row r="2925" spans="1:11" x14ac:dyDescent="0.3">
      <c r="A2925">
        <v>2924</v>
      </c>
      <c r="B2925" t="s">
        <v>22</v>
      </c>
      <c r="C2925" t="s">
        <v>1045</v>
      </c>
      <c r="D2925">
        <v>100</v>
      </c>
      <c r="E2925">
        <v>3011.8407765256802</v>
      </c>
      <c r="F2925">
        <f t="shared" si="270"/>
        <v>1</v>
      </c>
      <c r="G2925">
        <f t="shared" si="271"/>
        <v>3011.8407765256802</v>
      </c>
      <c r="H2925">
        <f t="shared" si="272"/>
        <v>1</v>
      </c>
      <c r="I2925">
        <f t="shared" si="273"/>
        <v>1</v>
      </c>
      <c r="J2925">
        <f t="shared" si="274"/>
        <v>1</v>
      </c>
      <c r="K2925">
        <f t="shared" si="275"/>
        <v>0.93572935944900859</v>
      </c>
    </row>
    <row r="2926" spans="1:11" x14ac:dyDescent="0.3">
      <c r="A2926">
        <v>2925</v>
      </c>
      <c r="B2926" t="s">
        <v>22</v>
      </c>
      <c r="C2926" t="s">
        <v>6343</v>
      </c>
      <c r="D2926">
        <v>100</v>
      </c>
      <c r="E2926">
        <v>48.868756348835802</v>
      </c>
      <c r="F2926">
        <f t="shared" si="270"/>
        <v>1</v>
      </c>
      <c r="G2926">
        <f t="shared" si="271"/>
        <v>48.868756348835802</v>
      </c>
      <c r="H2926">
        <f t="shared" si="272"/>
        <v>1</v>
      </c>
      <c r="I2926">
        <f t="shared" si="273"/>
        <v>1</v>
      </c>
      <c r="J2926">
        <f t="shared" si="274"/>
        <v>1</v>
      </c>
      <c r="K2926">
        <f t="shared" si="275"/>
        <v>0.34346524351524255</v>
      </c>
    </row>
    <row r="2927" spans="1:11" x14ac:dyDescent="0.3">
      <c r="A2927">
        <v>2926</v>
      </c>
      <c r="B2927" t="s">
        <v>22</v>
      </c>
      <c r="C2927" t="s">
        <v>6344</v>
      </c>
      <c r="D2927">
        <v>100</v>
      </c>
      <c r="E2927">
        <v>52.488664226527298</v>
      </c>
      <c r="F2927">
        <f t="shared" si="270"/>
        <v>1</v>
      </c>
      <c r="G2927">
        <f t="shared" si="271"/>
        <v>52.488664226527298</v>
      </c>
      <c r="H2927">
        <f t="shared" si="272"/>
        <v>1</v>
      </c>
      <c r="I2927">
        <f t="shared" si="273"/>
        <v>1</v>
      </c>
      <c r="J2927">
        <f t="shared" si="274"/>
        <v>1</v>
      </c>
      <c r="K2927">
        <f t="shared" si="275"/>
        <v>0.31157290290701828</v>
      </c>
    </row>
    <row r="2928" spans="1:11" x14ac:dyDescent="0.3">
      <c r="A2928">
        <v>2927</v>
      </c>
      <c r="B2928" t="s">
        <v>22</v>
      </c>
      <c r="C2928" t="s">
        <v>6345</v>
      </c>
      <c r="D2928">
        <v>100</v>
      </c>
      <c r="E2928">
        <v>1.9251139511190101</v>
      </c>
      <c r="F2928">
        <f t="shared" si="270"/>
        <v>1</v>
      </c>
      <c r="G2928">
        <f t="shared" si="271"/>
        <v>1.9251139511190101</v>
      </c>
      <c r="H2928">
        <f t="shared" si="272"/>
        <v>1</v>
      </c>
      <c r="I2928">
        <f t="shared" si="273"/>
        <v>1</v>
      </c>
      <c r="J2928">
        <f t="shared" si="274"/>
        <v>1</v>
      </c>
      <c r="K2928">
        <f t="shared" si="275"/>
        <v>0.9622249340424136</v>
      </c>
    </row>
    <row r="2929" spans="1:11" x14ac:dyDescent="0.3">
      <c r="A2929">
        <v>2928</v>
      </c>
      <c r="B2929" t="s">
        <v>22</v>
      </c>
      <c r="C2929" t="s">
        <v>6346</v>
      </c>
      <c r="D2929">
        <v>100</v>
      </c>
      <c r="E2929">
        <v>0</v>
      </c>
      <c r="F2929">
        <f t="shared" si="270"/>
        <v>1</v>
      </c>
      <c r="G2929">
        <f t="shared" si="271"/>
        <v>0</v>
      </c>
      <c r="H2929">
        <f t="shared" si="272"/>
        <v>1</v>
      </c>
      <c r="I2929">
        <f t="shared" si="273"/>
        <v>1</v>
      </c>
      <c r="J2929">
        <f t="shared" si="274"/>
        <v>1</v>
      </c>
      <c r="K2929">
        <f t="shared" si="275"/>
        <v>1</v>
      </c>
    </row>
    <row r="2930" spans="1:11" x14ac:dyDescent="0.3">
      <c r="A2930">
        <v>2929</v>
      </c>
      <c r="B2930" t="s">
        <v>22</v>
      </c>
      <c r="C2930" t="s">
        <v>6347</v>
      </c>
      <c r="D2930">
        <v>100</v>
      </c>
      <c r="E2930">
        <v>277.21640896113701</v>
      </c>
      <c r="F2930">
        <f t="shared" si="270"/>
        <v>1</v>
      </c>
      <c r="G2930">
        <f t="shared" si="271"/>
        <v>277.21640896113701</v>
      </c>
      <c r="H2930">
        <f t="shared" si="272"/>
        <v>1</v>
      </c>
      <c r="I2930">
        <f t="shared" si="273"/>
        <v>1</v>
      </c>
      <c r="J2930">
        <f t="shared" si="274"/>
        <v>1</v>
      </c>
      <c r="K2930">
        <f t="shared" si="275"/>
        <v>0.46980037122243762</v>
      </c>
    </row>
    <row r="2931" spans="1:11" x14ac:dyDescent="0.3">
      <c r="A2931">
        <v>2930</v>
      </c>
      <c r="B2931" t="s">
        <v>22</v>
      </c>
      <c r="C2931" t="s">
        <v>6348</v>
      </c>
      <c r="D2931">
        <v>100</v>
      </c>
      <c r="E2931">
        <v>0</v>
      </c>
      <c r="F2931">
        <f t="shared" si="270"/>
        <v>1</v>
      </c>
      <c r="G2931">
        <f t="shared" si="271"/>
        <v>0</v>
      </c>
      <c r="H2931">
        <f t="shared" si="272"/>
        <v>1</v>
      </c>
      <c r="I2931">
        <f t="shared" si="273"/>
        <v>1</v>
      </c>
      <c r="J2931">
        <f t="shared" si="274"/>
        <v>1</v>
      </c>
      <c r="K2931">
        <f t="shared" si="275"/>
        <v>1</v>
      </c>
    </row>
    <row r="2932" spans="1:11" x14ac:dyDescent="0.3">
      <c r="A2932">
        <v>2931</v>
      </c>
      <c r="B2932" t="s">
        <v>22</v>
      </c>
      <c r="C2932" t="s">
        <v>6349</v>
      </c>
      <c r="D2932">
        <v>100</v>
      </c>
      <c r="E2932">
        <v>3230.3412099776901</v>
      </c>
      <c r="F2932">
        <f t="shared" si="270"/>
        <v>1</v>
      </c>
      <c r="G2932">
        <f t="shared" si="271"/>
        <v>3230.3412099776901</v>
      </c>
      <c r="H2932">
        <f t="shared" si="272"/>
        <v>1</v>
      </c>
      <c r="I2932">
        <f t="shared" si="273"/>
        <v>1</v>
      </c>
      <c r="J2932">
        <f t="shared" si="274"/>
        <v>1</v>
      </c>
      <c r="K2932">
        <f t="shared" si="275"/>
        <v>0.9399460933910313</v>
      </c>
    </row>
    <row r="2933" spans="1:11" x14ac:dyDescent="0.3">
      <c r="A2933">
        <v>2932</v>
      </c>
      <c r="B2933" t="s">
        <v>22</v>
      </c>
      <c r="C2933" t="s">
        <v>6350</v>
      </c>
      <c r="D2933">
        <v>100</v>
      </c>
      <c r="E2933">
        <v>405.23648671055099</v>
      </c>
      <c r="F2933">
        <f t="shared" si="270"/>
        <v>1</v>
      </c>
      <c r="G2933">
        <f t="shared" si="271"/>
        <v>405.23648671055099</v>
      </c>
      <c r="H2933">
        <f t="shared" si="272"/>
        <v>1</v>
      </c>
      <c r="I2933">
        <f t="shared" si="273"/>
        <v>1</v>
      </c>
      <c r="J2933">
        <f t="shared" si="274"/>
        <v>1</v>
      </c>
      <c r="K2933">
        <f t="shared" si="275"/>
        <v>0.60414577082082432</v>
      </c>
    </row>
    <row r="2934" spans="1:11" x14ac:dyDescent="0.3">
      <c r="A2934">
        <v>2933</v>
      </c>
      <c r="B2934" t="s">
        <v>22</v>
      </c>
      <c r="C2934" t="s">
        <v>6351</v>
      </c>
      <c r="D2934">
        <v>100</v>
      </c>
      <c r="E2934">
        <v>0</v>
      </c>
      <c r="F2934">
        <f t="shared" si="270"/>
        <v>1</v>
      </c>
      <c r="G2934">
        <f t="shared" si="271"/>
        <v>0</v>
      </c>
      <c r="H2934">
        <f t="shared" si="272"/>
        <v>1</v>
      </c>
      <c r="I2934">
        <f t="shared" si="273"/>
        <v>1</v>
      </c>
      <c r="J2934">
        <f t="shared" si="274"/>
        <v>1</v>
      </c>
      <c r="K2934">
        <f t="shared" si="275"/>
        <v>1</v>
      </c>
    </row>
    <row r="2935" spans="1:11" x14ac:dyDescent="0.3">
      <c r="A2935">
        <v>2934</v>
      </c>
      <c r="B2935" t="s">
        <v>22</v>
      </c>
      <c r="C2935" t="s">
        <v>6352</v>
      </c>
      <c r="D2935">
        <v>100</v>
      </c>
      <c r="E2935">
        <v>0</v>
      </c>
      <c r="F2935">
        <f t="shared" si="270"/>
        <v>1</v>
      </c>
      <c r="G2935">
        <f t="shared" si="271"/>
        <v>0</v>
      </c>
      <c r="H2935">
        <f t="shared" si="272"/>
        <v>1</v>
      </c>
      <c r="I2935">
        <f t="shared" si="273"/>
        <v>1</v>
      </c>
      <c r="J2935">
        <f t="shared" si="274"/>
        <v>1</v>
      </c>
      <c r="K2935">
        <f t="shared" si="275"/>
        <v>1</v>
      </c>
    </row>
    <row r="2936" spans="1:11" x14ac:dyDescent="0.3">
      <c r="A2936">
        <v>2935</v>
      </c>
      <c r="B2936" t="s">
        <v>22</v>
      </c>
      <c r="C2936" t="s">
        <v>6353</v>
      </c>
      <c r="D2936">
        <v>100</v>
      </c>
      <c r="E2936">
        <v>34.434036211153803</v>
      </c>
      <c r="F2936">
        <f t="shared" si="270"/>
        <v>1</v>
      </c>
      <c r="G2936">
        <f t="shared" si="271"/>
        <v>34.434036211153803</v>
      </c>
      <c r="H2936">
        <f t="shared" si="272"/>
        <v>1</v>
      </c>
      <c r="I2936">
        <f t="shared" si="273"/>
        <v>1</v>
      </c>
      <c r="J2936">
        <f t="shared" si="274"/>
        <v>1</v>
      </c>
      <c r="K2936">
        <f t="shared" si="275"/>
        <v>0.48771847990833656</v>
      </c>
    </row>
    <row r="2937" spans="1:11" x14ac:dyDescent="0.3">
      <c r="A2937">
        <v>2936</v>
      </c>
      <c r="B2937" t="s">
        <v>22</v>
      </c>
      <c r="C2937" t="s">
        <v>6354</v>
      </c>
      <c r="D2937">
        <v>100</v>
      </c>
      <c r="E2937">
        <v>0</v>
      </c>
      <c r="F2937">
        <f t="shared" si="270"/>
        <v>1</v>
      </c>
      <c r="G2937">
        <f t="shared" si="271"/>
        <v>0</v>
      </c>
      <c r="H2937">
        <f t="shared" si="272"/>
        <v>1</v>
      </c>
      <c r="I2937">
        <f t="shared" si="273"/>
        <v>1</v>
      </c>
      <c r="J2937">
        <f t="shared" si="274"/>
        <v>1</v>
      </c>
      <c r="K2937">
        <f t="shared" si="275"/>
        <v>1</v>
      </c>
    </row>
    <row r="2938" spans="1:11" x14ac:dyDescent="0.3">
      <c r="A2938">
        <v>2937</v>
      </c>
      <c r="B2938" t="s">
        <v>22</v>
      </c>
      <c r="C2938" t="s">
        <v>353</v>
      </c>
      <c r="D2938">
        <v>100</v>
      </c>
      <c r="E2938">
        <v>0</v>
      </c>
      <c r="F2938">
        <f t="shared" si="270"/>
        <v>1</v>
      </c>
      <c r="G2938">
        <f t="shared" si="271"/>
        <v>0</v>
      </c>
      <c r="H2938">
        <f t="shared" si="272"/>
        <v>1</v>
      </c>
      <c r="I2938">
        <f t="shared" si="273"/>
        <v>1</v>
      </c>
      <c r="J2938">
        <f t="shared" si="274"/>
        <v>1</v>
      </c>
      <c r="K2938">
        <f t="shared" si="275"/>
        <v>1</v>
      </c>
    </row>
    <row r="2939" spans="1:11" x14ac:dyDescent="0.3">
      <c r="A2939">
        <v>2938</v>
      </c>
      <c r="B2939" t="s">
        <v>22</v>
      </c>
      <c r="C2939" t="s">
        <v>6355</v>
      </c>
      <c r="D2939">
        <v>99.99</v>
      </c>
      <c r="E2939">
        <v>103.956153360426</v>
      </c>
      <c r="F2939">
        <f t="shared" si="270"/>
        <v>0.9998999999999999</v>
      </c>
      <c r="G2939">
        <f t="shared" si="271"/>
        <v>103.94575774508995</v>
      </c>
      <c r="H2939">
        <f t="shared" si="272"/>
        <v>0.99980000999999985</v>
      </c>
      <c r="I2939">
        <f t="shared" si="273"/>
        <v>0.99980000999999985</v>
      </c>
      <c r="J2939">
        <f t="shared" si="274"/>
        <v>1</v>
      </c>
      <c r="K2939">
        <f t="shared" si="275"/>
        <v>1.9447061369266324E-2</v>
      </c>
    </row>
    <row r="2940" spans="1:11" x14ac:dyDescent="0.3">
      <c r="A2940">
        <v>2939</v>
      </c>
      <c r="B2940" t="s">
        <v>22</v>
      </c>
      <c r="C2940" t="s">
        <v>6356</v>
      </c>
      <c r="D2940">
        <v>99.99</v>
      </c>
      <c r="E2940">
        <v>143346.872471248</v>
      </c>
      <c r="F2940">
        <f t="shared" si="270"/>
        <v>0.9998999999999999</v>
      </c>
      <c r="G2940">
        <f t="shared" si="271"/>
        <v>143332.53778400086</v>
      </c>
      <c r="H2940">
        <f t="shared" si="272"/>
        <v>0.99980000999999985</v>
      </c>
      <c r="I2940">
        <f t="shared" si="273"/>
        <v>0.99980000999999985</v>
      </c>
      <c r="J2940">
        <f t="shared" si="274"/>
        <v>1</v>
      </c>
      <c r="K2940">
        <f t="shared" si="275"/>
        <v>0.99860589491777785</v>
      </c>
    </row>
    <row r="2941" spans="1:11" x14ac:dyDescent="0.3">
      <c r="A2941">
        <v>2940</v>
      </c>
      <c r="B2941" t="s">
        <v>22</v>
      </c>
      <c r="C2941" t="s">
        <v>6357</v>
      </c>
      <c r="D2941">
        <v>99.9</v>
      </c>
      <c r="E2941">
        <v>838.38712571232702</v>
      </c>
      <c r="F2941">
        <f t="shared" si="270"/>
        <v>0.99900000000000011</v>
      </c>
      <c r="G2941">
        <f t="shared" si="271"/>
        <v>837.54873858661483</v>
      </c>
      <c r="H2941">
        <f t="shared" si="272"/>
        <v>0.99800100000000025</v>
      </c>
      <c r="I2941">
        <f t="shared" si="273"/>
        <v>0.99800100000000025</v>
      </c>
      <c r="J2941">
        <f t="shared" si="274"/>
        <v>1</v>
      </c>
      <c r="K2941">
        <f t="shared" si="275"/>
        <v>0.78705878560540177</v>
      </c>
    </row>
    <row r="2942" spans="1:11" x14ac:dyDescent="0.3">
      <c r="A2942">
        <v>2941</v>
      </c>
      <c r="B2942" t="s">
        <v>22</v>
      </c>
      <c r="C2942" t="s">
        <v>1335</v>
      </c>
      <c r="D2942">
        <v>99.73</v>
      </c>
      <c r="E2942">
        <v>1612.2829340621699</v>
      </c>
      <c r="F2942">
        <f t="shared" si="270"/>
        <v>0.99730000000000008</v>
      </c>
      <c r="G2942">
        <f t="shared" si="271"/>
        <v>1607.9297701402022</v>
      </c>
      <c r="H2942">
        <f t="shared" si="272"/>
        <v>0.99460729000000014</v>
      </c>
      <c r="I2942">
        <f t="shared" si="273"/>
        <v>0.99460729000000014</v>
      </c>
      <c r="J2942">
        <f t="shared" si="274"/>
        <v>1</v>
      </c>
      <c r="K2942">
        <f t="shared" si="275"/>
        <v>0.88349387085135367</v>
      </c>
    </row>
    <row r="2943" spans="1:11" x14ac:dyDescent="0.3">
      <c r="A2943">
        <v>2942</v>
      </c>
      <c r="B2943" t="s">
        <v>22</v>
      </c>
      <c r="C2943" t="s">
        <v>6358</v>
      </c>
      <c r="D2943">
        <v>99</v>
      </c>
      <c r="E2943">
        <v>0</v>
      </c>
      <c r="F2943">
        <f t="shared" si="270"/>
        <v>0.99</v>
      </c>
      <c r="G2943">
        <f t="shared" si="271"/>
        <v>0</v>
      </c>
      <c r="H2943">
        <f t="shared" si="272"/>
        <v>0.98009999999999997</v>
      </c>
      <c r="I2943">
        <f t="shared" si="273"/>
        <v>0.98009999999999997</v>
      </c>
      <c r="J2943">
        <f t="shared" si="274"/>
        <v>1</v>
      </c>
      <c r="K2943">
        <f t="shared" si="275"/>
        <v>1</v>
      </c>
    </row>
    <row r="2944" spans="1:11" x14ac:dyDescent="0.3">
      <c r="A2944">
        <v>2943</v>
      </c>
      <c r="B2944" t="s">
        <v>22</v>
      </c>
      <c r="C2944" t="s">
        <v>6359</v>
      </c>
      <c r="D2944">
        <v>85</v>
      </c>
      <c r="E2944">
        <v>92.405469653712302</v>
      </c>
      <c r="F2944">
        <f t="shared" si="270"/>
        <v>0.85</v>
      </c>
      <c r="G2944">
        <f t="shared" si="271"/>
        <v>78.54464920565546</v>
      </c>
      <c r="H2944">
        <f t="shared" si="272"/>
        <v>0.72249999999999992</v>
      </c>
      <c r="I2944">
        <f t="shared" si="273"/>
        <v>0.72249999999999992</v>
      </c>
      <c r="J2944">
        <f t="shared" si="274"/>
        <v>1</v>
      </c>
      <c r="K2944">
        <f t="shared" si="275"/>
        <v>4.1743186769649512E-2</v>
      </c>
    </row>
    <row r="2945" spans="1:11" x14ac:dyDescent="0.3">
      <c r="A2945">
        <v>2944</v>
      </c>
      <c r="B2945" t="s">
        <v>22</v>
      </c>
      <c r="C2945" t="s">
        <v>6360</v>
      </c>
      <c r="D2945">
        <v>80</v>
      </c>
      <c r="E2945">
        <v>25.9890383401066</v>
      </c>
      <c r="F2945">
        <f t="shared" si="270"/>
        <v>0.8</v>
      </c>
      <c r="G2945">
        <f t="shared" si="271"/>
        <v>20.79123067208528</v>
      </c>
      <c r="H2945">
        <f t="shared" si="272"/>
        <v>0.64000000000000012</v>
      </c>
      <c r="I2945">
        <f t="shared" si="273"/>
        <v>0.64000000000000012</v>
      </c>
      <c r="J2945">
        <f t="shared" si="274"/>
        <v>1</v>
      </c>
      <c r="K2945">
        <f t="shared" si="275"/>
        <v>0.50959007182024285</v>
      </c>
    </row>
    <row r="2946" spans="1:11" x14ac:dyDescent="0.3">
      <c r="A2946">
        <v>2945</v>
      </c>
      <c r="B2946" t="s">
        <v>22</v>
      </c>
      <c r="C2946" t="s">
        <v>6361</v>
      </c>
      <c r="D2946">
        <v>80</v>
      </c>
      <c r="E2946">
        <v>4065.8406647633401</v>
      </c>
      <c r="F2946">
        <f t="shared" ref="F2946:F3009" si="276">IFERROR(D2946/100,0)</f>
        <v>0.8</v>
      </c>
      <c r="G2946">
        <f t="shared" ref="G2946:G3009" si="277">F2946*E2946</f>
        <v>3252.6725318106724</v>
      </c>
      <c r="H2946">
        <f t="shared" ref="H2946:H3009" si="278">F2946^2</f>
        <v>0.64000000000000012</v>
      </c>
      <c r="I2946">
        <f t="shared" ref="I2946:I3009" si="279">SUMIF($C:$C,C2946,$H:$H)</f>
        <v>0.64000000000000012</v>
      </c>
      <c r="J2946">
        <f t="shared" ref="J2946:J3009" si="280">IF(I2946&gt;0,H2946/I2946,0)</f>
        <v>1</v>
      </c>
      <c r="K2946">
        <f t="shared" si="275"/>
        <v>0.96140710342298374</v>
      </c>
    </row>
    <row r="2947" spans="1:11" x14ac:dyDescent="0.3">
      <c r="A2947">
        <v>2946</v>
      </c>
      <c r="B2947" t="s">
        <v>22</v>
      </c>
      <c r="C2947" t="s">
        <v>6362</v>
      </c>
      <c r="D2947">
        <v>80</v>
      </c>
      <c r="E2947">
        <v>0</v>
      </c>
      <c r="F2947">
        <f t="shared" si="276"/>
        <v>0.8</v>
      </c>
      <c r="G2947">
        <f t="shared" si="277"/>
        <v>0</v>
      </c>
      <c r="H2947">
        <f t="shared" si="278"/>
        <v>0.64000000000000012</v>
      </c>
      <c r="I2947">
        <f t="shared" si="279"/>
        <v>0.64000000000000012</v>
      </c>
      <c r="J2947">
        <f t="shared" si="280"/>
        <v>1</v>
      </c>
      <c r="K2947">
        <f t="shared" ref="K2947:K3010" si="281">IF((E2947+D2947)&gt;0,ABS(E2947-D2947)/(E2947+D2947),0)</f>
        <v>1</v>
      </c>
    </row>
    <row r="2948" spans="1:11" x14ac:dyDescent="0.3">
      <c r="A2948">
        <v>2947</v>
      </c>
      <c r="B2948" t="s">
        <v>22</v>
      </c>
      <c r="C2948" t="s">
        <v>6363</v>
      </c>
      <c r="D2948">
        <v>80</v>
      </c>
      <c r="E2948">
        <v>0</v>
      </c>
      <c r="F2948">
        <f t="shared" si="276"/>
        <v>0.8</v>
      </c>
      <c r="G2948">
        <f t="shared" si="277"/>
        <v>0</v>
      </c>
      <c r="H2948">
        <f t="shared" si="278"/>
        <v>0.64000000000000012</v>
      </c>
      <c r="I2948">
        <f t="shared" si="279"/>
        <v>0.64000000000000012</v>
      </c>
      <c r="J2948">
        <f t="shared" si="280"/>
        <v>1</v>
      </c>
      <c r="K2948">
        <f t="shared" si="281"/>
        <v>1</v>
      </c>
    </row>
    <row r="2949" spans="1:11" x14ac:dyDescent="0.3">
      <c r="A2949">
        <v>2948</v>
      </c>
      <c r="B2949" t="s">
        <v>22</v>
      </c>
      <c r="C2949" t="s">
        <v>6364</v>
      </c>
      <c r="D2949">
        <v>77.510000000000005</v>
      </c>
      <c r="E2949">
        <v>43626.932360258899</v>
      </c>
      <c r="F2949">
        <f t="shared" si="276"/>
        <v>0.77510000000000001</v>
      </c>
      <c r="G2949">
        <f t="shared" si="277"/>
        <v>33815.235272436672</v>
      </c>
      <c r="H2949">
        <f t="shared" si="278"/>
        <v>0.60078001000000003</v>
      </c>
      <c r="I2949">
        <f t="shared" si="279"/>
        <v>0.60078001000000003</v>
      </c>
      <c r="J2949">
        <f t="shared" si="280"/>
        <v>1</v>
      </c>
      <c r="K2949">
        <f t="shared" si="281"/>
        <v>0.99645299215301353</v>
      </c>
    </row>
    <row r="2950" spans="1:11" x14ac:dyDescent="0.3">
      <c r="A2950">
        <v>2949</v>
      </c>
      <c r="B2950" t="s">
        <v>22</v>
      </c>
      <c r="C2950" t="s">
        <v>6365</v>
      </c>
      <c r="D2950">
        <v>75</v>
      </c>
      <c r="E2950">
        <v>36.1990787769154</v>
      </c>
      <c r="F2950">
        <f t="shared" si="276"/>
        <v>0.75</v>
      </c>
      <c r="G2950">
        <f t="shared" si="277"/>
        <v>27.14930908268655</v>
      </c>
      <c r="H2950">
        <f t="shared" si="278"/>
        <v>0.5625</v>
      </c>
      <c r="I2950">
        <f t="shared" si="279"/>
        <v>0.5625</v>
      </c>
      <c r="J2950">
        <f t="shared" si="280"/>
        <v>1</v>
      </c>
      <c r="K2950">
        <f t="shared" si="281"/>
        <v>0.34893203837529951</v>
      </c>
    </row>
    <row r="2951" spans="1:11" x14ac:dyDescent="0.3">
      <c r="A2951">
        <v>2950</v>
      </c>
      <c r="B2951" t="s">
        <v>22</v>
      </c>
      <c r="C2951" t="s">
        <v>6366</v>
      </c>
      <c r="D2951">
        <v>70.069999999999993</v>
      </c>
      <c r="E2951">
        <v>0</v>
      </c>
      <c r="F2951">
        <f t="shared" si="276"/>
        <v>0.70069999999999988</v>
      </c>
      <c r="G2951">
        <f t="shared" si="277"/>
        <v>0</v>
      </c>
      <c r="H2951">
        <f t="shared" si="278"/>
        <v>0.49098048999999983</v>
      </c>
      <c r="I2951">
        <f t="shared" si="279"/>
        <v>0.49098048999999983</v>
      </c>
      <c r="J2951">
        <f t="shared" si="280"/>
        <v>1</v>
      </c>
      <c r="K2951">
        <f t="shared" si="281"/>
        <v>1</v>
      </c>
    </row>
    <row r="2952" spans="1:11" x14ac:dyDescent="0.3">
      <c r="A2952">
        <v>2951</v>
      </c>
      <c r="B2952" t="s">
        <v>22</v>
      </c>
      <c r="C2952" t="s">
        <v>6367</v>
      </c>
      <c r="D2952">
        <v>70.069999999999993</v>
      </c>
      <c r="E2952">
        <v>0</v>
      </c>
      <c r="F2952">
        <f t="shared" si="276"/>
        <v>0.70069999999999988</v>
      </c>
      <c r="G2952">
        <f t="shared" si="277"/>
        <v>0</v>
      </c>
      <c r="H2952">
        <f t="shared" si="278"/>
        <v>0.49098048999999983</v>
      </c>
      <c r="I2952">
        <f t="shared" si="279"/>
        <v>0.49098048999999983</v>
      </c>
      <c r="J2952">
        <f t="shared" si="280"/>
        <v>1</v>
      </c>
      <c r="K2952">
        <f t="shared" si="281"/>
        <v>1</v>
      </c>
    </row>
    <row r="2953" spans="1:11" x14ac:dyDescent="0.3">
      <c r="A2953">
        <v>2952</v>
      </c>
      <c r="B2953" t="s">
        <v>22</v>
      </c>
      <c r="C2953" t="s">
        <v>6368</v>
      </c>
      <c r="D2953">
        <v>69</v>
      </c>
      <c r="E2953">
        <v>0</v>
      </c>
      <c r="F2953">
        <f t="shared" si="276"/>
        <v>0.69</v>
      </c>
      <c r="G2953">
        <f t="shared" si="277"/>
        <v>0</v>
      </c>
      <c r="H2953">
        <f t="shared" si="278"/>
        <v>0.47609999999999991</v>
      </c>
      <c r="I2953">
        <f t="shared" si="279"/>
        <v>0.47609999999999991</v>
      </c>
      <c r="J2953">
        <f t="shared" si="280"/>
        <v>1</v>
      </c>
      <c r="K2953">
        <f t="shared" si="281"/>
        <v>1</v>
      </c>
    </row>
    <row r="2954" spans="1:11" x14ac:dyDescent="0.3">
      <c r="A2954">
        <v>2953</v>
      </c>
      <c r="B2954" t="s">
        <v>22</v>
      </c>
      <c r="C2954" t="s">
        <v>6369</v>
      </c>
      <c r="D2954">
        <v>68.3</v>
      </c>
      <c r="E2954">
        <v>0</v>
      </c>
      <c r="F2954">
        <f t="shared" si="276"/>
        <v>0.68299999999999994</v>
      </c>
      <c r="G2954">
        <f t="shared" si="277"/>
        <v>0</v>
      </c>
      <c r="H2954">
        <f t="shared" si="278"/>
        <v>0.46648899999999993</v>
      </c>
      <c r="I2954">
        <f t="shared" si="279"/>
        <v>0.46648899999999993</v>
      </c>
      <c r="J2954">
        <f t="shared" si="280"/>
        <v>1</v>
      </c>
      <c r="K2954">
        <f t="shared" si="281"/>
        <v>1</v>
      </c>
    </row>
    <row r="2955" spans="1:11" x14ac:dyDescent="0.3">
      <c r="A2955">
        <v>2954</v>
      </c>
      <c r="B2955" t="s">
        <v>22</v>
      </c>
      <c r="C2955" t="s">
        <v>6370</v>
      </c>
      <c r="D2955">
        <v>66.58</v>
      </c>
      <c r="E2955">
        <v>192.5113951119005</v>
      </c>
      <c r="F2955">
        <f t="shared" si="276"/>
        <v>0.66579999999999995</v>
      </c>
      <c r="G2955">
        <f t="shared" si="277"/>
        <v>128.17408686550334</v>
      </c>
      <c r="H2955">
        <f t="shared" si="278"/>
        <v>0.44328963999999993</v>
      </c>
      <c r="I2955">
        <f t="shared" si="279"/>
        <v>0.44328963999999993</v>
      </c>
      <c r="J2955">
        <f t="shared" si="280"/>
        <v>1</v>
      </c>
      <c r="K2955">
        <f t="shared" si="281"/>
        <v>0.48605008691049445</v>
      </c>
    </row>
    <row r="2956" spans="1:11" x14ac:dyDescent="0.3">
      <c r="A2956">
        <v>2955</v>
      </c>
      <c r="B2956" t="s">
        <v>22</v>
      </c>
      <c r="C2956" t="s">
        <v>6371</v>
      </c>
      <c r="D2956">
        <v>60</v>
      </c>
      <c r="E2956">
        <v>1.9251139511190101</v>
      </c>
      <c r="F2956">
        <f t="shared" si="276"/>
        <v>0.6</v>
      </c>
      <c r="G2956">
        <f t="shared" si="277"/>
        <v>1.155068370671406</v>
      </c>
      <c r="H2956">
        <f t="shared" si="278"/>
        <v>0.36</v>
      </c>
      <c r="I2956">
        <f t="shared" si="279"/>
        <v>0.36</v>
      </c>
      <c r="J2956">
        <f t="shared" si="280"/>
        <v>1</v>
      </c>
      <c r="K2956">
        <f t="shared" si="281"/>
        <v>0.93782445188107011</v>
      </c>
    </row>
    <row r="2957" spans="1:11" x14ac:dyDescent="0.3">
      <c r="A2957">
        <v>2956</v>
      </c>
      <c r="B2957" t="s">
        <v>22</v>
      </c>
      <c r="C2957" t="s">
        <v>6372</v>
      </c>
      <c r="D2957">
        <v>60</v>
      </c>
      <c r="E2957">
        <v>0</v>
      </c>
      <c r="F2957">
        <f t="shared" si="276"/>
        <v>0.6</v>
      </c>
      <c r="G2957">
        <f t="shared" si="277"/>
        <v>0</v>
      </c>
      <c r="H2957">
        <f t="shared" si="278"/>
        <v>0.36</v>
      </c>
      <c r="I2957">
        <f t="shared" si="279"/>
        <v>0.36</v>
      </c>
      <c r="J2957">
        <f t="shared" si="280"/>
        <v>1</v>
      </c>
      <c r="K2957">
        <f t="shared" si="281"/>
        <v>1</v>
      </c>
    </row>
    <row r="2958" spans="1:11" x14ac:dyDescent="0.3">
      <c r="A2958">
        <v>2957</v>
      </c>
      <c r="B2958" t="s">
        <v>22</v>
      </c>
      <c r="C2958" t="s">
        <v>6373</v>
      </c>
      <c r="D2958">
        <v>60</v>
      </c>
      <c r="E2958">
        <v>0</v>
      </c>
      <c r="F2958">
        <f t="shared" si="276"/>
        <v>0.6</v>
      </c>
      <c r="G2958">
        <f t="shared" si="277"/>
        <v>0</v>
      </c>
      <c r="H2958">
        <f t="shared" si="278"/>
        <v>0.36</v>
      </c>
      <c r="I2958">
        <f t="shared" si="279"/>
        <v>0.36</v>
      </c>
      <c r="J2958">
        <f t="shared" si="280"/>
        <v>1</v>
      </c>
      <c r="K2958">
        <f t="shared" si="281"/>
        <v>1</v>
      </c>
    </row>
    <row r="2959" spans="1:11" x14ac:dyDescent="0.3">
      <c r="A2959">
        <v>2958</v>
      </c>
      <c r="B2959" t="s">
        <v>22</v>
      </c>
      <c r="C2959" t="s">
        <v>6374</v>
      </c>
      <c r="D2959">
        <v>60</v>
      </c>
      <c r="E2959">
        <v>0</v>
      </c>
      <c r="F2959">
        <f t="shared" si="276"/>
        <v>0.6</v>
      </c>
      <c r="G2959">
        <f t="shared" si="277"/>
        <v>0</v>
      </c>
      <c r="H2959">
        <f t="shared" si="278"/>
        <v>0.36</v>
      </c>
      <c r="I2959">
        <f t="shared" si="279"/>
        <v>0.36</v>
      </c>
      <c r="J2959">
        <f t="shared" si="280"/>
        <v>1</v>
      </c>
      <c r="K2959">
        <f t="shared" si="281"/>
        <v>1</v>
      </c>
    </row>
    <row r="2960" spans="1:11" x14ac:dyDescent="0.3">
      <c r="A2960">
        <v>2959</v>
      </c>
      <c r="B2960" t="s">
        <v>22</v>
      </c>
      <c r="C2960" t="s">
        <v>6375</v>
      </c>
      <c r="D2960">
        <v>60</v>
      </c>
      <c r="E2960">
        <v>0</v>
      </c>
      <c r="F2960">
        <f t="shared" si="276"/>
        <v>0.6</v>
      </c>
      <c r="G2960">
        <f t="shared" si="277"/>
        <v>0</v>
      </c>
      <c r="H2960">
        <f t="shared" si="278"/>
        <v>0.36</v>
      </c>
      <c r="I2960">
        <f t="shared" si="279"/>
        <v>0.36</v>
      </c>
      <c r="J2960">
        <f t="shared" si="280"/>
        <v>1</v>
      </c>
      <c r="K2960">
        <f t="shared" si="281"/>
        <v>1</v>
      </c>
    </row>
    <row r="2961" spans="1:11" x14ac:dyDescent="0.3">
      <c r="A2961">
        <v>2960</v>
      </c>
      <c r="B2961" t="s">
        <v>22</v>
      </c>
      <c r="C2961" t="s">
        <v>6376</v>
      </c>
      <c r="D2961">
        <v>50</v>
      </c>
      <c r="E2961">
        <v>2680.7211769332198</v>
      </c>
      <c r="F2961">
        <f t="shared" si="276"/>
        <v>0.5</v>
      </c>
      <c r="G2961">
        <f t="shared" si="277"/>
        <v>1340.3605884666099</v>
      </c>
      <c r="H2961">
        <f t="shared" si="278"/>
        <v>0.25</v>
      </c>
      <c r="I2961">
        <f t="shared" si="279"/>
        <v>0.25</v>
      </c>
      <c r="J2961">
        <f t="shared" si="280"/>
        <v>1</v>
      </c>
      <c r="K2961">
        <f t="shared" si="281"/>
        <v>0.96337963727504883</v>
      </c>
    </row>
    <row r="2962" spans="1:11" x14ac:dyDescent="0.3">
      <c r="A2962">
        <v>2961</v>
      </c>
      <c r="B2962" t="s">
        <v>22</v>
      </c>
      <c r="C2962" t="s">
        <v>6377</v>
      </c>
      <c r="D2962">
        <v>51</v>
      </c>
      <c r="E2962">
        <v>0</v>
      </c>
      <c r="F2962">
        <f t="shared" si="276"/>
        <v>0.51</v>
      </c>
      <c r="G2962">
        <f t="shared" si="277"/>
        <v>0</v>
      </c>
      <c r="H2962">
        <f t="shared" si="278"/>
        <v>0.2601</v>
      </c>
      <c r="I2962">
        <f t="shared" si="279"/>
        <v>0.2601</v>
      </c>
      <c r="J2962">
        <f t="shared" si="280"/>
        <v>1</v>
      </c>
      <c r="K2962">
        <f t="shared" si="281"/>
        <v>1</v>
      </c>
    </row>
    <row r="2963" spans="1:11" x14ac:dyDescent="0.3">
      <c r="A2963">
        <v>2962</v>
      </c>
      <c r="B2963" t="s">
        <v>22</v>
      </c>
      <c r="C2963" t="s">
        <v>6378</v>
      </c>
      <c r="D2963">
        <v>50</v>
      </c>
      <c r="E2963">
        <v>0</v>
      </c>
      <c r="F2963">
        <f t="shared" si="276"/>
        <v>0.5</v>
      </c>
      <c r="G2963">
        <f t="shared" si="277"/>
        <v>0</v>
      </c>
      <c r="H2963">
        <f t="shared" si="278"/>
        <v>0.25</v>
      </c>
      <c r="I2963">
        <f t="shared" si="279"/>
        <v>0.25</v>
      </c>
      <c r="J2963">
        <f t="shared" si="280"/>
        <v>1</v>
      </c>
      <c r="K2963">
        <f t="shared" si="281"/>
        <v>1</v>
      </c>
    </row>
    <row r="2964" spans="1:11" x14ac:dyDescent="0.3">
      <c r="A2964">
        <v>2963</v>
      </c>
      <c r="B2964" t="s">
        <v>22</v>
      </c>
      <c r="C2964" t="s">
        <v>6379</v>
      </c>
      <c r="D2964">
        <v>50.54</v>
      </c>
      <c r="E2964">
        <v>0</v>
      </c>
      <c r="F2964">
        <f t="shared" si="276"/>
        <v>0.50539999999999996</v>
      </c>
      <c r="G2964">
        <f t="shared" si="277"/>
        <v>0</v>
      </c>
      <c r="H2964">
        <f t="shared" si="278"/>
        <v>0.25542915999999993</v>
      </c>
      <c r="I2964">
        <f t="shared" si="279"/>
        <v>0.25542915999999993</v>
      </c>
      <c r="J2964">
        <f t="shared" si="280"/>
        <v>1</v>
      </c>
      <c r="K2964">
        <f t="shared" si="281"/>
        <v>1</v>
      </c>
    </row>
    <row r="2965" spans="1:11" x14ac:dyDescent="0.3">
      <c r="A2965">
        <v>2964</v>
      </c>
      <c r="B2965" t="s">
        <v>22</v>
      </c>
      <c r="C2965" t="s">
        <v>6380</v>
      </c>
      <c r="D2965">
        <v>50</v>
      </c>
      <c r="E2965">
        <v>1.9251139511190101</v>
      </c>
      <c r="F2965">
        <f t="shared" si="276"/>
        <v>0.5</v>
      </c>
      <c r="G2965">
        <f t="shared" si="277"/>
        <v>0.96255697555950503</v>
      </c>
      <c r="H2965">
        <f t="shared" si="278"/>
        <v>0.25</v>
      </c>
      <c r="I2965">
        <f t="shared" si="279"/>
        <v>0.25</v>
      </c>
      <c r="J2965">
        <f t="shared" si="280"/>
        <v>1</v>
      </c>
      <c r="K2965">
        <f t="shared" si="281"/>
        <v>0.92585037163591932</v>
      </c>
    </row>
    <row r="2966" spans="1:11" x14ac:dyDescent="0.3">
      <c r="A2966">
        <v>2965</v>
      </c>
      <c r="B2966" t="s">
        <v>22</v>
      </c>
      <c r="C2966" t="s">
        <v>6381</v>
      </c>
      <c r="D2966">
        <v>50</v>
      </c>
      <c r="E2966">
        <v>123.2072928716164</v>
      </c>
      <c r="F2966">
        <f t="shared" si="276"/>
        <v>0.5</v>
      </c>
      <c r="G2966">
        <f t="shared" si="277"/>
        <v>61.603646435808201</v>
      </c>
      <c r="H2966">
        <f t="shared" si="278"/>
        <v>0.25</v>
      </c>
      <c r="I2966">
        <f t="shared" si="279"/>
        <v>0.25</v>
      </c>
      <c r="J2966">
        <f t="shared" si="280"/>
        <v>1</v>
      </c>
      <c r="K2966">
        <f t="shared" si="281"/>
        <v>0.42265710443196314</v>
      </c>
    </row>
    <row r="2967" spans="1:11" x14ac:dyDescent="0.3">
      <c r="A2967">
        <v>2966</v>
      </c>
      <c r="B2967" t="s">
        <v>22</v>
      </c>
      <c r="C2967" t="s">
        <v>6382</v>
      </c>
      <c r="D2967">
        <v>50</v>
      </c>
      <c r="E2967">
        <v>2.7149309082686499</v>
      </c>
      <c r="F2967">
        <f t="shared" si="276"/>
        <v>0.5</v>
      </c>
      <c r="G2967">
        <f t="shared" si="277"/>
        <v>1.357465454134325</v>
      </c>
      <c r="H2967">
        <f t="shared" si="278"/>
        <v>0.25</v>
      </c>
      <c r="I2967">
        <f t="shared" si="279"/>
        <v>0.25</v>
      </c>
      <c r="J2967">
        <f t="shared" si="280"/>
        <v>1</v>
      </c>
      <c r="K2967">
        <f t="shared" si="281"/>
        <v>0.8969957520007753</v>
      </c>
    </row>
    <row r="2968" spans="1:11" x14ac:dyDescent="0.3">
      <c r="A2968">
        <v>2967</v>
      </c>
      <c r="B2968" t="s">
        <v>22</v>
      </c>
      <c r="C2968" t="s">
        <v>6383</v>
      </c>
      <c r="D2968">
        <v>50</v>
      </c>
      <c r="E2968">
        <v>0</v>
      </c>
      <c r="F2968">
        <f t="shared" si="276"/>
        <v>0.5</v>
      </c>
      <c r="G2968">
        <f t="shared" si="277"/>
        <v>0</v>
      </c>
      <c r="H2968">
        <f t="shared" si="278"/>
        <v>0.25</v>
      </c>
      <c r="I2968">
        <f t="shared" si="279"/>
        <v>0.25</v>
      </c>
      <c r="J2968">
        <f t="shared" si="280"/>
        <v>1</v>
      </c>
      <c r="K2968">
        <f t="shared" si="281"/>
        <v>1</v>
      </c>
    </row>
    <row r="2969" spans="1:11" x14ac:dyDescent="0.3">
      <c r="A2969">
        <v>2968</v>
      </c>
      <c r="B2969" t="s">
        <v>22</v>
      </c>
      <c r="C2969" t="s">
        <v>6384</v>
      </c>
      <c r="D2969">
        <v>49.28</v>
      </c>
      <c r="E2969">
        <v>43.2311721099179</v>
      </c>
      <c r="F2969">
        <f t="shared" si="276"/>
        <v>0.49280000000000002</v>
      </c>
      <c r="G2969">
        <f t="shared" si="277"/>
        <v>21.304321615767542</v>
      </c>
      <c r="H2969">
        <f t="shared" si="278"/>
        <v>0.24285184000000001</v>
      </c>
      <c r="I2969">
        <f t="shared" si="279"/>
        <v>0.24285184000000001</v>
      </c>
      <c r="J2969">
        <f t="shared" si="280"/>
        <v>1</v>
      </c>
      <c r="K2969">
        <f t="shared" si="281"/>
        <v>6.538483679457803E-2</v>
      </c>
    </row>
    <row r="2970" spans="1:11" x14ac:dyDescent="0.3">
      <c r="A2970">
        <v>2969</v>
      </c>
      <c r="B2970" t="s">
        <v>22</v>
      </c>
      <c r="C2970" t="s">
        <v>6385</v>
      </c>
      <c r="D2970">
        <v>49.17</v>
      </c>
      <c r="E2970">
        <v>42.352506924618197</v>
      </c>
      <c r="F2970">
        <f t="shared" si="276"/>
        <v>0.49170000000000003</v>
      </c>
      <c r="G2970">
        <f t="shared" si="277"/>
        <v>20.824727654834767</v>
      </c>
      <c r="H2970">
        <f t="shared" si="278"/>
        <v>0.24176889000000001</v>
      </c>
      <c r="I2970">
        <f t="shared" si="279"/>
        <v>0.24176889000000001</v>
      </c>
      <c r="J2970">
        <f t="shared" si="280"/>
        <v>1</v>
      </c>
      <c r="K2970">
        <f t="shared" si="281"/>
        <v>7.4489798241617E-2</v>
      </c>
    </row>
    <row r="2971" spans="1:11" x14ac:dyDescent="0.3">
      <c r="A2971">
        <v>2970</v>
      </c>
      <c r="B2971" t="s">
        <v>22</v>
      </c>
      <c r="C2971" t="s">
        <v>6386</v>
      </c>
      <c r="D2971">
        <v>49</v>
      </c>
      <c r="E2971">
        <v>0.96255697555950304</v>
      </c>
      <c r="F2971">
        <f t="shared" si="276"/>
        <v>0.49</v>
      </c>
      <c r="G2971">
        <f t="shared" si="277"/>
        <v>0.47165291802415649</v>
      </c>
      <c r="H2971">
        <f t="shared" si="278"/>
        <v>0.24009999999999998</v>
      </c>
      <c r="I2971">
        <f t="shared" si="279"/>
        <v>0.24009999999999998</v>
      </c>
      <c r="J2971">
        <f t="shared" si="280"/>
        <v>1</v>
      </c>
      <c r="K2971">
        <f t="shared" si="281"/>
        <v>0.96146886653417829</v>
      </c>
    </row>
    <row r="2972" spans="1:11" x14ac:dyDescent="0.3">
      <c r="A2972">
        <v>2971</v>
      </c>
      <c r="B2972" t="s">
        <v>22</v>
      </c>
      <c r="C2972" t="s">
        <v>6387</v>
      </c>
      <c r="D2972">
        <v>49</v>
      </c>
      <c r="E2972">
        <v>0.96255697555950304</v>
      </c>
      <c r="F2972">
        <f t="shared" si="276"/>
        <v>0.49</v>
      </c>
      <c r="G2972">
        <f t="shared" si="277"/>
        <v>0.47165291802415649</v>
      </c>
      <c r="H2972">
        <f t="shared" si="278"/>
        <v>0.24009999999999998</v>
      </c>
      <c r="I2972">
        <f t="shared" si="279"/>
        <v>0.24009999999999998</v>
      </c>
      <c r="J2972">
        <f t="shared" si="280"/>
        <v>1</v>
      </c>
      <c r="K2972">
        <f t="shared" si="281"/>
        <v>0.96146886653417829</v>
      </c>
    </row>
    <row r="2973" spans="1:11" x14ac:dyDescent="0.3">
      <c r="A2973">
        <v>2972</v>
      </c>
      <c r="B2973" t="s">
        <v>22</v>
      </c>
      <c r="C2973" t="s">
        <v>6388</v>
      </c>
      <c r="D2973">
        <v>49</v>
      </c>
      <c r="E2973">
        <v>157.85934399175801</v>
      </c>
      <c r="F2973">
        <f t="shared" si="276"/>
        <v>0.49</v>
      </c>
      <c r="G2973">
        <f t="shared" si="277"/>
        <v>77.351078555961422</v>
      </c>
      <c r="H2973">
        <f t="shared" si="278"/>
        <v>0.24009999999999998</v>
      </c>
      <c r="I2973">
        <f t="shared" si="279"/>
        <v>0.24009999999999998</v>
      </c>
      <c r="J2973">
        <f t="shared" si="280"/>
        <v>1</v>
      </c>
      <c r="K2973">
        <f t="shared" si="281"/>
        <v>0.5262481350424052</v>
      </c>
    </row>
    <row r="2974" spans="1:11" x14ac:dyDescent="0.3">
      <c r="A2974">
        <v>2973</v>
      </c>
      <c r="B2974" t="s">
        <v>22</v>
      </c>
      <c r="C2974" t="s">
        <v>6389</v>
      </c>
      <c r="D2974">
        <v>49</v>
      </c>
      <c r="E2974">
        <v>0</v>
      </c>
      <c r="F2974">
        <f t="shared" si="276"/>
        <v>0.49</v>
      </c>
      <c r="G2974">
        <f t="shared" si="277"/>
        <v>0</v>
      </c>
      <c r="H2974">
        <f t="shared" si="278"/>
        <v>0.24009999999999998</v>
      </c>
      <c r="I2974">
        <f t="shared" si="279"/>
        <v>0.24009999999999998</v>
      </c>
      <c r="J2974">
        <f t="shared" si="280"/>
        <v>1</v>
      </c>
      <c r="K2974">
        <f t="shared" si="281"/>
        <v>1</v>
      </c>
    </row>
    <row r="2975" spans="1:11" x14ac:dyDescent="0.3">
      <c r="A2975">
        <v>2974</v>
      </c>
      <c r="B2975" t="s">
        <v>22</v>
      </c>
      <c r="C2975" t="s">
        <v>6390</v>
      </c>
      <c r="D2975">
        <v>48.88</v>
      </c>
      <c r="E2975">
        <v>453.36433548852602</v>
      </c>
      <c r="F2975">
        <f t="shared" si="276"/>
        <v>0.48880000000000001</v>
      </c>
      <c r="G2975">
        <f t="shared" si="277"/>
        <v>221.60448718679152</v>
      </c>
      <c r="H2975">
        <f t="shared" si="278"/>
        <v>0.23892544000000002</v>
      </c>
      <c r="I2975">
        <f t="shared" si="279"/>
        <v>0.24133625000000003</v>
      </c>
      <c r="J2975">
        <f t="shared" si="280"/>
        <v>0.99001057652963442</v>
      </c>
      <c r="K2975">
        <f t="shared" si="281"/>
        <v>0.80535370318331179</v>
      </c>
    </row>
    <row r="2976" spans="1:11" x14ac:dyDescent="0.3">
      <c r="A2976">
        <v>2975</v>
      </c>
      <c r="B2976" t="s">
        <v>22</v>
      </c>
      <c r="C2976" t="s">
        <v>832</v>
      </c>
      <c r="D2976">
        <v>48.1</v>
      </c>
      <c r="E2976">
        <v>8123.9808737222002</v>
      </c>
      <c r="F2976">
        <f t="shared" si="276"/>
        <v>0.48100000000000004</v>
      </c>
      <c r="G2976">
        <f t="shared" si="277"/>
        <v>3907.6348002603786</v>
      </c>
      <c r="H2976">
        <f t="shared" si="278"/>
        <v>0.23136100000000004</v>
      </c>
      <c r="I2976">
        <f t="shared" si="279"/>
        <v>0.23136100000000004</v>
      </c>
      <c r="J2976">
        <f t="shared" si="280"/>
        <v>1</v>
      </c>
      <c r="K2976">
        <f t="shared" si="281"/>
        <v>0.98822821243615722</v>
      </c>
    </row>
    <row r="2977" spans="1:11" x14ac:dyDescent="0.3">
      <c r="A2977">
        <v>2976</v>
      </c>
      <c r="B2977" t="s">
        <v>22</v>
      </c>
      <c r="C2977" t="s">
        <v>6391</v>
      </c>
      <c r="D2977">
        <v>47</v>
      </c>
      <c r="E2977">
        <v>8.1447927248059599</v>
      </c>
      <c r="F2977">
        <f t="shared" si="276"/>
        <v>0.47</v>
      </c>
      <c r="G2977">
        <f t="shared" si="277"/>
        <v>3.8280525806588011</v>
      </c>
      <c r="H2977">
        <f t="shared" si="278"/>
        <v>0.22089999999999999</v>
      </c>
      <c r="I2977">
        <f t="shared" si="279"/>
        <v>0.22089999999999999</v>
      </c>
      <c r="J2977">
        <f t="shared" si="280"/>
        <v>1</v>
      </c>
      <c r="K2977">
        <f t="shared" si="281"/>
        <v>0.70460337876500312</v>
      </c>
    </row>
    <row r="2978" spans="1:11" x14ac:dyDescent="0.3">
      <c r="A2978">
        <v>2977</v>
      </c>
      <c r="B2978" t="s">
        <v>22</v>
      </c>
      <c r="C2978" t="s">
        <v>6392</v>
      </c>
      <c r="D2978">
        <v>46.98</v>
      </c>
      <c r="E2978">
        <v>1505.4391097750599</v>
      </c>
      <c r="F2978">
        <f t="shared" si="276"/>
        <v>0.4698</v>
      </c>
      <c r="G2978">
        <f t="shared" si="277"/>
        <v>707.25529377232317</v>
      </c>
      <c r="H2978">
        <f t="shared" si="278"/>
        <v>0.22071204</v>
      </c>
      <c r="I2978">
        <f t="shared" si="279"/>
        <v>0.22071204</v>
      </c>
      <c r="J2978">
        <f t="shared" si="280"/>
        <v>1</v>
      </c>
      <c r="K2978">
        <f t="shared" si="281"/>
        <v>0.93947510732870676</v>
      </c>
    </row>
    <row r="2979" spans="1:11" x14ac:dyDescent="0.3">
      <c r="A2979">
        <v>2978</v>
      </c>
      <c r="B2979" t="s">
        <v>22</v>
      </c>
      <c r="C2979" t="s">
        <v>6393</v>
      </c>
      <c r="D2979">
        <v>43.19</v>
      </c>
      <c r="E2979">
        <v>0</v>
      </c>
      <c r="F2979">
        <f t="shared" si="276"/>
        <v>0.43189999999999995</v>
      </c>
      <c r="G2979">
        <f t="shared" si="277"/>
        <v>0</v>
      </c>
      <c r="H2979">
        <f t="shared" si="278"/>
        <v>0.18653760999999996</v>
      </c>
      <c r="I2979">
        <f t="shared" si="279"/>
        <v>0.18653760999999996</v>
      </c>
      <c r="J2979">
        <f t="shared" si="280"/>
        <v>1</v>
      </c>
      <c r="K2979">
        <f t="shared" si="281"/>
        <v>1</v>
      </c>
    </row>
    <row r="2980" spans="1:11" x14ac:dyDescent="0.3">
      <c r="A2980">
        <v>2979</v>
      </c>
      <c r="B2980" t="s">
        <v>22</v>
      </c>
      <c r="C2980" t="s">
        <v>6394</v>
      </c>
      <c r="D2980">
        <v>40</v>
      </c>
      <c r="E2980">
        <v>0</v>
      </c>
      <c r="F2980">
        <f t="shared" si="276"/>
        <v>0.4</v>
      </c>
      <c r="G2980">
        <f t="shared" si="277"/>
        <v>0</v>
      </c>
      <c r="H2980">
        <f t="shared" si="278"/>
        <v>0.16000000000000003</v>
      </c>
      <c r="I2980">
        <f t="shared" si="279"/>
        <v>0.16000000000000003</v>
      </c>
      <c r="J2980">
        <f t="shared" si="280"/>
        <v>1</v>
      </c>
      <c r="K2980">
        <f t="shared" si="281"/>
        <v>1</v>
      </c>
    </row>
    <row r="2981" spans="1:11" x14ac:dyDescent="0.3">
      <c r="A2981">
        <v>2980</v>
      </c>
      <c r="B2981" t="s">
        <v>22</v>
      </c>
      <c r="C2981" t="s">
        <v>6395</v>
      </c>
      <c r="D2981">
        <v>40</v>
      </c>
      <c r="E2981">
        <v>5.7753418533570198</v>
      </c>
      <c r="F2981">
        <f t="shared" si="276"/>
        <v>0.4</v>
      </c>
      <c r="G2981">
        <f t="shared" si="277"/>
        <v>2.310136741342808</v>
      </c>
      <c r="H2981">
        <f t="shared" si="278"/>
        <v>0.16000000000000003</v>
      </c>
      <c r="I2981">
        <f t="shared" si="279"/>
        <v>0.16000000000000003</v>
      </c>
      <c r="J2981">
        <f t="shared" si="280"/>
        <v>1</v>
      </c>
      <c r="K2981">
        <f t="shared" si="281"/>
        <v>0.74766581222447059</v>
      </c>
    </row>
    <row r="2982" spans="1:11" x14ac:dyDescent="0.3">
      <c r="A2982">
        <v>2981</v>
      </c>
      <c r="B2982" t="s">
        <v>22</v>
      </c>
      <c r="C2982" t="s">
        <v>6396</v>
      </c>
      <c r="D2982">
        <v>35.229999999999997</v>
      </c>
      <c r="E2982">
        <v>0</v>
      </c>
      <c r="F2982">
        <f t="shared" si="276"/>
        <v>0.35229999999999995</v>
      </c>
      <c r="G2982">
        <f t="shared" si="277"/>
        <v>0</v>
      </c>
      <c r="H2982">
        <f t="shared" si="278"/>
        <v>0.12411528999999996</v>
      </c>
      <c r="I2982">
        <f t="shared" si="279"/>
        <v>0.12411528999999996</v>
      </c>
      <c r="J2982">
        <f t="shared" si="280"/>
        <v>1</v>
      </c>
      <c r="K2982">
        <f t="shared" si="281"/>
        <v>1</v>
      </c>
    </row>
    <row r="2983" spans="1:11" x14ac:dyDescent="0.3">
      <c r="A2983">
        <v>2982</v>
      </c>
      <c r="B2983" t="s">
        <v>22</v>
      </c>
      <c r="C2983" t="s">
        <v>6397</v>
      </c>
      <c r="D2983">
        <v>35</v>
      </c>
      <c r="E2983">
        <v>0</v>
      </c>
      <c r="F2983">
        <f t="shared" si="276"/>
        <v>0.35</v>
      </c>
      <c r="G2983">
        <f t="shared" si="277"/>
        <v>0</v>
      </c>
      <c r="H2983">
        <f t="shared" si="278"/>
        <v>0.12249999999999998</v>
      </c>
      <c r="I2983">
        <f t="shared" si="279"/>
        <v>0.12249999999999998</v>
      </c>
      <c r="J2983">
        <f t="shared" si="280"/>
        <v>1</v>
      </c>
      <c r="K2983">
        <f t="shared" si="281"/>
        <v>1</v>
      </c>
    </row>
    <row r="2984" spans="1:11" x14ac:dyDescent="0.3">
      <c r="A2984">
        <v>2983</v>
      </c>
      <c r="B2984" t="s">
        <v>22</v>
      </c>
      <c r="C2984" t="s">
        <v>6398</v>
      </c>
      <c r="D2984">
        <v>35</v>
      </c>
      <c r="E2984">
        <v>3.4934480212881698</v>
      </c>
      <c r="F2984">
        <f t="shared" si="276"/>
        <v>0.35</v>
      </c>
      <c r="G2984">
        <f t="shared" si="277"/>
        <v>1.2227068074508594</v>
      </c>
      <c r="H2984">
        <f t="shared" si="278"/>
        <v>0.12249999999999998</v>
      </c>
      <c r="I2984">
        <f t="shared" si="279"/>
        <v>0.12249999999999998</v>
      </c>
      <c r="J2984">
        <f t="shared" si="280"/>
        <v>1</v>
      </c>
      <c r="K2984">
        <f t="shared" si="281"/>
        <v>0.81849129133060905</v>
      </c>
    </row>
    <row r="2985" spans="1:11" x14ac:dyDescent="0.3">
      <c r="A2985">
        <v>2984</v>
      </c>
      <c r="B2985" t="s">
        <v>22</v>
      </c>
      <c r="C2985" t="s">
        <v>6399</v>
      </c>
      <c r="D2985">
        <v>35</v>
      </c>
      <c r="E2985">
        <v>0</v>
      </c>
      <c r="F2985">
        <f t="shared" si="276"/>
        <v>0.35</v>
      </c>
      <c r="G2985">
        <f t="shared" si="277"/>
        <v>0</v>
      </c>
      <c r="H2985">
        <f t="shared" si="278"/>
        <v>0.12249999999999998</v>
      </c>
      <c r="I2985">
        <f t="shared" si="279"/>
        <v>0.12249999999999998</v>
      </c>
      <c r="J2985">
        <f t="shared" si="280"/>
        <v>1</v>
      </c>
      <c r="K2985">
        <f t="shared" si="281"/>
        <v>1</v>
      </c>
    </row>
    <row r="2986" spans="1:11" x14ac:dyDescent="0.3">
      <c r="A2986">
        <v>2985</v>
      </c>
      <c r="B2986" t="s">
        <v>22</v>
      </c>
      <c r="C2986" t="s">
        <v>6400</v>
      </c>
      <c r="D2986">
        <v>35</v>
      </c>
      <c r="E2986">
        <v>14.4383546333925</v>
      </c>
      <c r="F2986">
        <f t="shared" si="276"/>
        <v>0.35</v>
      </c>
      <c r="G2986">
        <f t="shared" si="277"/>
        <v>5.0534241216873745</v>
      </c>
      <c r="H2986">
        <f t="shared" si="278"/>
        <v>0.12249999999999998</v>
      </c>
      <c r="I2986">
        <f t="shared" si="279"/>
        <v>0.12249999999999998</v>
      </c>
      <c r="J2986">
        <f t="shared" si="280"/>
        <v>1</v>
      </c>
      <c r="K2986">
        <f t="shared" si="281"/>
        <v>0.41590472658488115</v>
      </c>
    </row>
    <row r="2987" spans="1:11" x14ac:dyDescent="0.3">
      <c r="A2987">
        <v>2986</v>
      </c>
      <c r="B2987" t="s">
        <v>22</v>
      </c>
      <c r="C2987" t="s">
        <v>6401</v>
      </c>
      <c r="D2987">
        <v>35</v>
      </c>
      <c r="E2987">
        <v>0</v>
      </c>
      <c r="F2987">
        <f t="shared" si="276"/>
        <v>0.35</v>
      </c>
      <c r="G2987">
        <f t="shared" si="277"/>
        <v>0</v>
      </c>
      <c r="H2987">
        <f t="shared" si="278"/>
        <v>0.12249999999999998</v>
      </c>
      <c r="I2987">
        <f t="shared" si="279"/>
        <v>0.12249999999999998</v>
      </c>
      <c r="J2987">
        <f t="shared" si="280"/>
        <v>1</v>
      </c>
      <c r="K2987">
        <f t="shared" si="281"/>
        <v>1</v>
      </c>
    </row>
    <row r="2988" spans="1:11" x14ac:dyDescent="0.3">
      <c r="A2988">
        <v>2987</v>
      </c>
      <c r="B2988" t="s">
        <v>22</v>
      </c>
      <c r="C2988" t="s">
        <v>6402</v>
      </c>
      <c r="D2988">
        <v>35</v>
      </c>
      <c r="E2988">
        <v>0</v>
      </c>
      <c r="F2988">
        <f t="shared" si="276"/>
        <v>0.35</v>
      </c>
      <c r="G2988">
        <f t="shared" si="277"/>
        <v>0</v>
      </c>
      <c r="H2988">
        <f t="shared" si="278"/>
        <v>0.12249999999999998</v>
      </c>
      <c r="I2988">
        <f t="shared" si="279"/>
        <v>0.12249999999999998</v>
      </c>
      <c r="J2988">
        <f t="shared" si="280"/>
        <v>1</v>
      </c>
      <c r="K2988">
        <f t="shared" si="281"/>
        <v>1</v>
      </c>
    </row>
    <row r="2989" spans="1:11" x14ac:dyDescent="0.3">
      <c r="A2989">
        <v>2988</v>
      </c>
      <c r="B2989" t="s">
        <v>22</v>
      </c>
      <c r="C2989" t="s">
        <v>6403</v>
      </c>
      <c r="D2989">
        <v>33.340000000000003</v>
      </c>
      <c r="E2989">
        <v>204.06207881861479</v>
      </c>
      <c r="F2989">
        <f t="shared" si="276"/>
        <v>0.33340000000000003</v>
      </c>
      <c r="G2989">
        <f t="shared" si="277"/>
        <v>68.034297078126173</v>
      </c>
      <c r="H2989">
        <f t="shared" si="278"/>
        <v>0.11115556000000001</v>
      </c>
      <c r="I2989">
        <f t="shared" si="279"/>
        <v>0.13894445000000002</v>
      </c>
      <c r="J2989">
        <f t="shared" si="280"/>
        <v>0.79999999999999993</v>
      </c>
      <c r="K2989">
        <f t="shared" si="281"/>
        <v>0.7191263011182546</v>
      </c>
    </row>
    <row r="2990" spans="1:11" x14ac:dyDescent="0.3">
      <c r="A2990">
        <v>2989</v>
      </c>
      <c r="B2990" t="s">
        <v>22</v>
      </c>
      <c r="C2990" t="s">
        <v>1125</v>
      </c>
      <c r="D2990">
        <v>33.33</v>
      </c>
      <c r="E2990">
        <v>2421.7933505077099</v>
      </c>
      <c r="F2990">
        <f t="shared" si="276"/>
        <v>0.33329999999999999</v>
      </c>
      <c r="G2990">
        <f t="shared" si="277"/>
        <v>807.1837237242197</v>
      </c>
      <c r="H2990">
        <f t="shared" si="278"/>
        <v>0.11108889</v>
      </c>
      <c r="I2990">
        <f t="shared" si="279"/>
        <v>0.11108889</v>
      </c>
      <c r="J2990">
        <f t="shared" si="280"/>
        <v>1</v>
      </c>
      <c r="K2990">
        <f t="shared" si="281"/>
        <v>0.97284861471982054</v>
      </c>
    </row>
    <row r="2991" spans="1:11" x14ac:dyDescent="0.3">
      <c r="A2991">
        <v>2990</v>
      </c>
      <c r="B2991" t="s">
        <v>22</v>
      </c>
      <c r="C2991" t="s">
        <v>6404</v>
      </c>
      <c r="D2991">
        <v>33</v>
      </c>
      <c r="E2991">
        <v>11.550683706714</v>
      </c>
      <c r="F2991">
        <f t="shared" si="276"/>
        <v>0.33</v>
      </c>
      <c r="G2991">
        <f t="shared" si="277"/>
        <v>3.8117256232156205</v>
      </c>
      <c r="H2991">
        <f t="shared" si="278"/>
        <v>0.10890000000000001</v>
      </c>
      <c r="I2991">
        <f t="shared" si="279"/>
        <v>0.10890000000000001</v>
      </c>
      <c r="J2991">
        <f t="shared" si="280"/>
        <v>1</v>
      </c>
      <c r="K2991">
        <f t="shared" si="281"/>
        <v>0.4814587456051429</v>
      </c>
    </row>
    <row r="2992" spans="1:11" x14ac:dyDescent="0.3">
      <c r="A2992">
        <v>2991</v>
      </c>
      <c r="B2992" t="s">
        <v>22</v>
      </c>
      <c r="C2992" t="s">
        <v>6405</v>
      </c>
      <c r="D2992">
        <v>32.880000000000003</v>
      </c>
      <c r="E2992">
        <v>331.119599592469</v>
      </c>
      <c r="F2992">
        <f t="shared" si="276"/>
        <v>0.32880000000000004</v>
      </c>
      <c r="G2992">
        <f t="shared" si="277"/>
        <v>108.87212434600382</v>
      </c>
      <c r="H2992">
        <f t="shared" si="278"/>
        <v>0.10810944000000003</v>
      </c>
      <c r="I2992">
        <f t="shared" si="279"/>
        <v>0.10810944000000003</v>
      </c>
      <c r="J2992">
        <f t="shared" si="280"/>
        <v>1</v>
      </c>
      <c r="K2992">
        <f t="shared" si="281"/>
        <v>0.81934046061142829</v>
      </c>
    </row>
    <row r="2993" spans="1:11" x14ac:dyDescent="0.3">
      <c r="A2993">
        <v>2992</v>
      </c>
      <c r="B2993" t="s">
        <v>22</v>
      </c>
      <c r="C2993" t="s">
        <v>6406</v>
      </c>
      <c r="D2993">
        <v>31.56</v>
      </c>
      <c r="E2993">
        <v>11136.78420722342</v>
      </c>
      <c r="F2993">
        <f t="shared" si="276"/>
        <v>0.31559999999999999</v>
      </c>
      <c r="G2993">
        <f t="shared" si="277"/>
        <v>3514.7690957997111</v>
      </c>
      <c r="H2993">
        <f t="shared" si="278"/>
        <v>9.9603359999999988E-2</v>
      </c>
      <c r="I2993">
        <f t="shared" si="279"/>
        <v>9.9603399999999995E-2</v>
      </c>
      <c r="J2993">
        <f t="shared" si="280"/>
        <v>0.99999959840728325</v>
      </c>
      <c r="K2993">
        <f t="shared" si="281"/>
        <v>0.99434831172563842</v>
      </c>
    </row>
    <row r="2994" spans="1:11" x14ac:dyDescent="0.3">
      <c r="A2994">
        <v>2993</v>
      </c>
      <c r="B2994" t="s">
        <v>22</v>
      </c>
      <c r="C2994" t="s">
        <v>6407</v>
      </c>
      <c r="D2994">
        <v>28.95</v>
      </c>
      <c r="E2994">
        <v>0</v>
      </c>
      <c r="F2994">
        <f t="shared" si="276"/>
        <v>0.28949999999999998</v>
      </c>
      <c r="G2994">
        <f t="shared" si="277"/>
        <v>0</v>
      </c>
      <c r="H2994">
        <f t="shared" si="278"/>
        <v>8.3810249999999989E-2</v>
      </c>
      <c r="I2994">
        <f t="shared" si="279"/>
        <v>8.3810249999999989E-2</v>
      </c>
      <c r="J2994">
        <f t="shared" si="280"/>
        <v>1</v>
      </c>
      <c r="K2994">
        <f t="shared" si="281"/>
        <v>1</v>
      </c>
    </row>
    <row r="2995" spans="1:11" x14ac:dyDescent="0.3">
      <c r="A2995">
        <v>2994</v>
      </c>
      <c r="B2995" t="s">
        <v>22</v>
      </c>
      <c r="C2995" t="s">
        <v>6408</v>
      </c>
      <c r="D2995">
        <v>27.6</v>
      </c>
      <c r="E2995">
        <v>0</v>
      </c>
      <c r="F2995">
        <f t="shared" si="276"/>
        <v>0.27600000000000002</v>
      </c>
      <c r="G2995">
        <f t="shared" si="277"/>
        <v>0</v>
      </c>
      <c r="H2995">
        <f t="shared" si="278"/>
        <v>7.6176000000000008E-2</v>
      </c>
      <c r="I2995">
        <f t="shared" si="279"/>
        <v>7.6176000000000008E-2</v>
      </c>
      <c r="J2995">
        <f t="shared" si="280"/>
        <v>1</v>
      </c>
      <c r="K2995">
        <f t="shared" si="281"/>
        <v>1</v>
      </c>
    </row>
    <row r="2996" spans="1:11" x14ac:dyDescent="0.3">
      <c r="A2996">
        <v>2995</v>
      </c>
      <c r="B2996" t="s">
        <v>22</v>
      </c>
      <c r="C2996" t="s">
        <v>6409</v>
      </c>
      <c r="D2996">
        <v>27.49</v>
      </c>
      <c r="E2996">
        <v>161.70957189399661</v>
      </c>
      <c r="F2996">
        <f t="shared" si="276"/>
        <v>0.27489999999999998</v>
      </c>
      <c r="G2996">
        <f t="shared" si="277"/>
        <v>44.453961313659661</v>
      </c>
      <c r="H2996">
        <f t="shared" si="278"/>
        <v>7.5570009999999993E-2</v>
      </c>
      <c r="I2996">
        <f t="shared" si="279"/>
        <v>0.20945282000000004</v>
      </c>
      <c r="J2996">
        <f t="shared" si="280"/>
        <v>0.36079729076934836</v>
      </c>
      <c r="K2996">
        <f t="shared" si="281"/>
        <v>0.70940737629785011</v>
      </c>
    </row>
    <row r="2997" spans="1:11" x14ac:dyDescent="0.3">
      <c r="A2997">
        <v>2996</v>
      </c>
      <c r="B2997" t="s">
        <v>22</v>
      </c>
      <c r="C2997" t="s">
        <v>6410</v>
      </c>
      <c r="D2997">
        <v>27.36</v>
      </c>
      <c r="E2997">
        <v>86.630127800355297</v>
      </c>
      <c r="F2997">
        <f t="shared" si="276"/>
        <v>0.27360000000000001</v>
      </c>
      <c r="G2997">
        <f t="shared" si="277"/>
        <v>23.702002966177211</v>
      </c>
      <c r="H2997">
        <f t="shared" si="278"/>
        <v>7.485696E-2</v>
      </c>
      <c r="I2997">
        <f t="shared" si="279"/>
        <v>7.485696E-2</v>
      </c>
      <c r="J2997">
        <f t="shared" si="280"/>
        <v>1</v>
      </c>
      <c r="K2997">
        <f t="shared" si="281"/>
        <v>0.51995842924364677</v>
      </c>
    </row>
    <row r="2998" spans="1:11" x14ac:dyDescent="0.3">
      <c r="A2998">
        <v>2997</v>
      </c>
      <c r="B2998" t="s">
        <v>22</v>
      </c>
      <c r="C2998" t="s">
        <v>6411</v>
      </c>
      <c r="D2998">
        <v>26.6</v>
      </c>
      <c r="E2998">
        <v>0</v>
      </c>
      <c r="F2998">
        <f t="shared" si="276"/>
        <v>0.26600000000000001</v>
      </c>
      <c r="G2998">
        <f t="shared" si="277"/>
        <v>0</v>
      </c>
      <c r="H2998">
        <f t="shared" si="278"/>
        <v>7.0756000000000013E-2</v>
      </c>
      <c r="I2998">
        <f t="shared" si="279"/>
        <v>7.0756000000000013E-2</v>
      </c>
      <c r="J2998">
        <f t="shared" si="280"/>
        <v>1</v>
      </c>
      <c r="K2998">
        <f t="shared" si="281"/>
        <v>1</v>
      </c>
    </row>
    <row r="2999" spans="1:11" x14ac:dyDescent="0.3">
      <c r="A2999">
        <v>2998</v>
      </c>
      <c r="B2999" t="s">
        <v>22</v>
      </c>
      <c r="C2999" t="s">
        <v>6412</v>
      </c>
      <c r="D2999">
        <v>26.37</v>
      </c>
      <c r="E2999">
        <v>0</v>
      </c>
      <c r="F2999">
        <f t="shared" si="276"/>
        <v>0.26369999999999999</v>
      </c>
      <c r="G2999">
        <f t="shared" si="277"/>
        <v>0</v>
      </c>
      <c r="H2999">
        <f t="shared" si="278"/>
        <v>6.9537689999999999E-2</v>
      </c>
      <c r="I2999">
        <f t="shared" si="279"/>
        <v>6.9537689999999999E-2</v>
      </c>
      <c r="J2999">
        <f t="shared" si="280"/>
        <v>1</v>
      </c>
      <c r="K2999">
        <f t="shared" si="281"/>
        <v>1</v>
      </c>
    </row>
    <row r="3000" spans="1:11" x14ac:dyDescent="0.3">
      <c r="A3000">
        <v>2999</v>
      </c>
      <c r="B3000" t="s">
        <v>22</v>
      </c>
      <c r="C3000" t="s">
        <v>6413</v>
      </c>
      <c r="D3000">
        <v>25.2</v>
      </c>
      <c r="E3000">
        <v>63.754015212436002</v>
      </c>
      <c r="F3000">
        <f t="shared" si="276"/>
        <v>0.252</v>
      </c>
      <c r="G3000">
        <f t="shared" si="277"/>
        <v>16.066011833533871</v>
      </c>
      <c r="H3000">
        <f t="shared" si="278"/>
        <v>6.3504000000000005E-2</v>
      </c>
      <c r="I3000">
        <f t="shared" si="279"/>
        <v>7.3504000000000014E-2</v>
      </c>
      <c r="J3000">
        <f t="shared" si="280"/>
        <v>0.86395298215063121</v>
      </c>
      <c r="K3000">
        <f t="shared" si="281"/>
        <v>0.43341512038959706</v>
      </c>
    </row>
    <row r="3001" spans="1:11" x14ac:dyDescent="0.3">
      <c r="A3001">
        <v>3000</v>
      </c>
      <c r="B3001" t="s">
        <v>22</v>
      </c>
      <c r="C3001" t="s">
        <v>6414</v>
      </c>
      <c r="D3001">
        <v>25.2</v>
      </c>
      <c r="E3001">
        <v>65.6291333069194</v>
      </c>
      <c r="F3001">
        <f t="shared" si="276"/>
        <v>0.252</v>
      </c>
      <c r="G3001">
        <f t="shared" si="277"/>
        <v>16.538541593343687</v>
      </c>
      <c r="H3001">
        <f t="shared" si="278"/>
        <v>6.3504000000000005E-2</v>
      </c>
      <c r="I3001">
        <f t="shared" si="279"/>
        <v>7.3504000000000014E-2</v>
      </c>
      <c r="J3001">
        <f t="shared" si="280"/>
        <v>0.86395298215063121</v>
      </c>
      <c r="K3001">
        <f t="shared" si="281"/>
        <v>0.44511195730896058</v>
      </c>
    </row>
    <row r="3002" spans="1:11" x14ac:dyDescent="0.3">
      <c r="A3002">
        <v>3001</v>
      </c>
      <c r="B3002" t="s">
        <v>22</v>
      </c>
      <c r="C3002" t="s">
        <v>6415</v>
      </c>
      <c r="D3002">
        <v>25.16</v>
      </c>
      <c r="E3002">
        <v>105.8812673115455</v>
      </c>
      <c r="F3002">
        <f t="shared" si="276"/>
        <v>0.25159999999999999</v>
      </c>
      <c r="G3002">
        <f t="shared" si="277"/>
        <v>26.639726855584847</v>
      </c>
      <c r="H3002">
        <f t="shared" si="278"/>
        <v>6.3302559999999994E-2</v>
      </c>
      <c r="I3002">
        <f t="shared" si="279"/>
        <v>6.3302559999999994E-2</v>
      </c>
      <c r="J3002">
        <f t="shared" si="280"/>
        <v>1</v>
      </c>
      <c r="K3002">
        <f t="shared" si="281"/>
        <v>0.61599882973990039</v>
      </c>
    </row>
    <row r="3003" spans="1:11" x14ac:dyDescent="0.3">
      <c r="A3003">
        <v>3002</v>
      </c>
      <c r="B3003" t="s">
        <v>22</v>
      </c>
      <c r="C3003" t="s">
        <v>6416</v>
      </c>
      <c r="D3003">
        <v>24.5</v>
      </c>
      <c r="E3003">
        <v>4.8127848777975197</v>
      </c>
      <c r="F3003">
        <f t="shared" si="276"/>
        <v>0.245</v>
      </c>
      <c r="G3003">
        <f t="shared" si="277"/>
        <v>1.1791322950603924</v>
      </c>
      <c r="H3003">
        <f t="shared" si="278"/>
        <v>6.0024999999999995E-2</v>
      </c>
      <c r="I3003">
        <f t="shared" si="279"/>
        <v>6.0024999999999995E-2</v>
      </c>
      <c r="J3003">
        <f t="shared" si="280"/>
        <v>1</v>
      </c>
      <c r="K3003">
        <f t="shared" si="281"/>
        <v>0.67162554510862027</v>
      </c>
    </row>
    <row r="3004" spans="1:11" x14ac:dyDescent="0.3">
      <c r="A3004">
        <v>3003</v>
      </c>
      <c r="B3004" t="s">
        <v>22</v>
      </c>
      <c r="C3004" t="s">
        <v>6417</v>
      </c>
      <c r="D3004">
        <v>24.39</v>
      </c>
      <c r="E3004">
        <v>0</v>
      </c>
      <c r="F3004">
        <f t="shared" si="276"/>
        <v>0.24390000000000001</v>
      </c>
      <c r="G3004">
        <f t="shared" si="277"/>
        <v>0</v>
      </c>
      <c r="H3004">
        <f t="shared" si="278"/>
        <v>5.9487210000000006E-2</v>
      </c>
      <c r="I3004">
        <f t="shared" si="279"/>
        <v>5.9487210000000006E-2</v>
      </c>
      <c r="J3004">
        <f t="shared" si="280"/>
        <v>1</v>
      </c>
      <c r="K3004">
        <f t="shared" si="281"/>
        <v>1</v>
      </c>
    </row>
    <row r="3005" spans="1:11" x14ac:dyDescent="0.3">
      <c r="A3005">
        <v>3004</v>
      </c>
      <c r="B3005" t="s">
        <v>22</v>
      </c>
      <c r="C3005" t="s">
        <v>6418</v>
      </c>
      <c r="D3005">
        <v>23.96</v>
      </c>
      <c r="E3005">
        <v>201.174407891936</v>
      </c>
      <c r="F3005">
        <f t="shared" si="276"/>
        <v>0.23960000000000001</v>
      </c>
      <c r="G3005">
        <f t="shared" si="277"/>
        <v>48.201388130907866</v>
      </c>
      <c r="H3005">
        <f t="shared" si="278"/>
        <v>5.7408160000000007E-2</v>
      </c>
      <c r="I3005">
        <f t="shared" si="279"/>
        <v>5.7408160000000007E-2</v>
      </c>
      <c r="J3005">
        <f t="shared" si="280"/>
        <v>1</v>
      </c>
      <c r="K3005">
        <f t="shared" si="281"/>
        <v>0.78714937246286443</v>
      </c>
    </row>
    <row r="3006" spans="1:11" x14ac:dyDescent="0.3">
      <c r="A3006">
        <v>3005</v>
      </c>
      <c r="B3006" t="s">
        <v>22</v>
      </c>
      <c r="C3006" t="s">
        <v>6419</v>
      </c>
      <c r="D3006">
        <v>23.83</v>
      </c>
      <c r="E3006">
        <v>0</v>
      </c>
      <c r="F3006">
        <f t="shared" si="276"/>
        <v>0.23829999999999998</v>
      </c>
      <c r="G3006">
        <f t="shared" si="277"/>
        <v>0</v>
      </c>
      <c r="H3006">
        <f t="shared" si="278"/>
        <v>5.6786889999999993E-2</v>
      </c>
      <c r="I3006">
        <f t="shared" si="279"/>
        <v>5.6786889999999993E-2</v>
      </c>
      <c r="J3006">
        <f t="shared" si="280"/>
        <v>1</v>
      </c>
      <c r="K3006">
        <f t="shared" si="281"/>
        <v>1</v>
      </c>
    </row>
    <row r="3007" spans="1:11" x14ac:dyDescent="0.3">
      <c r="A3007">
        <v>3006</v>
      </c>
      <c r="B3007" t="s">
        <v>22</v>
      </c>
      <c r="C3007" t="s">
        <v>4251</v>
      </c>
      <c r="D3007">
        <v>23.74</v>
      </c>
      <c r="E3007">
        <v>13081.149297853681</v>
      </c>
      <c r="F3007">
        <f t="shared" si="276"/>
        <v>0.23739999999999997</v>
      </c>
      <c r="G3007">
        <f t="shared" si="277"/>
        <v>3105.4648433104635</v>
      </c>
      <c r="H3007">
        <f t="shared" si="278"/>
        <v>5.6358759999999987E-2</v>
      </c>
      <c r="I3007">
        <f t="shared" si="279"/>
        <v>7.8303199999999976E-2</v>
      </c>
      <c r="J3007">
        <f t="shared" si="280"/>
        <v>0.71975040611367103</v>
      </c>
      <c r="K3007">
        <f t="shared" si="281"/>
        <v>0.99637692475526851</v>
      </c>
    </row>
    <row r="3008" spans="1:11" x14ac:dyDescent="0.3">
      <c r="A3008">
        <v>3007</v>
      </c>
      <c r="B3008" t="s">
        <v>22</v>
      </c>
      <c r="C3008" t="s">
        <v>6420</v>
      </c>
      <c r="D3008">
        <v>22.29</v>
      </c>
      <c r="E3008">
        <v>0</v>
      </c>
      <c r="F3008">
        <f t="shared" si="276"/>
        <v>0.22289999999999999</v>
      </c>
      <c r="G3008">
        <f t="shared" si="277"/>
        <v>0</v>
      </c>
      <c r="H3008">
        <f t="shared" si="278"/>
        <v>4.9684409999999991E-2</v>
      </c>
      <c r="I3008">
        <f t="shared" si="279"/>
        <v>4.9684409999999991E-2</v>
      </c>
      <c r="J3008">
        <f t="shared" si="280"/>
        <v>1</v>
      </c>
      <c r="K3008">
        <f t="shared" si="281"/>
        <v>1</v>
      </c>
    </row>
    <row r="3009" spans="1:11" x14ac:dyDescent="0.3">
      <c r="A3009">
        <v>3008</v>
      </c>
      <c r="B3009" t="s">
        <v>22</v>
      </c>
      <c r="C3009" t="s">
        <v>6421</v>
      </c>
      <c r="D3009">
        <v>21.15</v>
      </c>
      <c r="E3009">
        <v>150.1588881872826</v>
      </c>
      <c r="F3009">
        <f t="shared" si="276"/>
        <v>0.21149999999999999</v>
      </c>
      <c r="G3009">
        <f t="shared" si="277"/>
        <v>31.758604851610269</v>
      </c>
      <c r="H3009">
        <f t="shared" si="278"/>
        <v>4.4732249999999994E-2</v>
      </c>
      <c r="I3009">
        <f t="shared" si="279"/>
        <v>4.4732249999999994E-2</v>
      </c>
      <c r="J3009">
        <f t="shared" si="280"/>
        <v>1</v>
      </c>
      <c r="K3009">
        <f t="shared" si="281"/>
        <v>0.75307761058051037</v>
      </c>
    </row>
    <row r="3010" spans="1:11" x14ac:dyDescent="0.3">
      <c r="A3010">
        <v>3009</v>
      </c>
      <c r="B3010" t="s">
        <v>22</v>
      </c>
      <c r="C3010" t="s">
        <v>6422</v>
      </c>
      <c r="D3010">
        <v>20.27</v>
      </c>
      <c r="E3010">
        <v>0</v>
      </c>
      <c r="F3010">
        <f t="shared" ref="F3010:F3073" si="282">IFERROR(D3010/100,0)</f>
        <v>0.20269999999999999</v>
      </c>
      <c r="G3010">
        <f t="shared" ref="G3010:G3073" si="283">F3010*E3010</f>
        <v>0</v>
      </c>
      <c r="H3010">
        <f t="shared" ref="H3010:H3073" si="284">F3010^2</f>
        <v>4.1087289999999999E-2</v>
      </c>
      <c r="I3010">
        <f t="shared" ref="I3010:I3073" si="285">SUMIF($C:$C,C3010,$H:$H)</f>
        <v>4.1087289999999999E-2</v>
      </c>
      <c r="J3010">
        <f t="shared" ref="J3010:J3073" si="286">IF(I3010&gt;0,H3010/I3010,0)</f>
        <v>1</v>
      </c>
      <c r="K3010">
        <f t="shared" si="281"/>
        <v>1</v>
      </c>
    </row>
    <row r="3011" spans="1:11" x14ac:dyDescent="0.3">
      <c r="A3011">
        <v>3010</v>
      </c>
      <c r="B3011" t="s">
        <v>22</v>
      </c>
      <c r="C3011" t="s">
        <v>6423</v>
      </c>
      <c r="D3011">
        <v>20</v>
      </c>
      <c r="E3011">
        <v>0</v>
      </c>
      <c r="F3011">
        <f t="shared" si="282"/>
        <v>0.2</v>
      </c>
      <c r="G3011">
        <f t="shared" si="283"/>
        <v>0</v>
      </c>
      <c r="H3011">
        <f t="shared" si="284"/>
        <v>4.0000000000000008E-2</v>
      </c>
      <c r="I3011">
        <f t="shared" si="285"/>
        <v>4.0000000000000008E-2</v>
      </c>
      <c r="J3011">
        <f t="shared" si="286"/>
        <v>1</v>
      </c>
      <c r="K3011">
        <f t="shared" ref="K3011:K3074" si="287">IF((E3011+D3011)&gt;0,ABS(E3011-D3011)/(E3011+D3011),0)</f>
        <v>1</v>
      </c>
    </row>
    <row r="3012" spans="1:11" x14ac:dyDescent="0.3">
      <c r="A3012">
        <v>3011</v>
      </c>
      <c r="B3012" t="s">
        <v>22</v>
      </c>
      <c r="C3012" t="s">
        <v>6424</v>
      </c>
      <c r="D3012">
        <v>20</v>
      </c>
      <c r="E3012">
        <v>30.801823217904079</v>
      </c>
      <c r="F3012">
        <f t="shared" si="282"/>
        <v>0.2</v>
      </c>
      <c r="G3012">
        <f t="shared" si="283"/>
        <v>6.1603646435808166</v>
      </c>
      <c r="H3012">
        <f t="shared" si="284"/>
        <v>4.0000000000000008E-2</v>
      </c>
      <c r="I3012">
        <f t="shared" si="285"/>
        <v>4.0000000000000008E-2</v>
      </c>
      <c r="J3012">
        <f t="shared" si="286"/>
        <v>1</v>
      </c>
      <c r="K3012">
        <f t="shared" si="287"/>
        <v>0.21262668411666757</v>
      </c>
    </row>
    <row r="3013" spans="1:11" x14ac:dyDescent="0.3">
      <c r="A3013">
        <v>3012</v>
      </c>
      <c r="B3013" t="s">
        <v>22</v>
      </c>
      <c r="C3013" t="s">
        <v>6425</v>
      </c>
      <c r="D3013">
        <v>20</v>
      </c>
      <c r="E3013">
        <v>3.8502279022380099</v>
      </c>
      <c r="F3013">
        <f t="shared" si="282"/>
        <v>0.2</v>
      </c>
      <c r="G3013">
        <f t="shared" si="283"/>
        <v>0.77004558044760207</v>
      </c>
      <c r="H3013">
        <f t="shared" si="284"/>
        <v>4.0000000000000008E-2</v>
      </c>
      <c r="I3013">
        <f t="shared" si="285"/>
        <v>4.0000000000000008E-2</v>
      </c>
      <c r="J3013">
        <f t="shared" si="286"/>
        <v>1</v>
      </c>
      <c r="K3013">
        <f t="shared" si="287"/>
        <v>0.67713282086694693</v>
      </c>
    </row>
    <row r="3014" spans="1:11" x14ac:dyDescent="0.3">
      <c r="A3014">
        <v>3013</v>
      </c>
      <c r="B3014" t="s">
        <v>22</v>
      </c>
      <c r="C3014" t="s">
        <v>6426</v>
      </c>
      <c r="D3014">
        <v>19.989999999999998</v>
      </c>
      <c r="E3014">
        <v>0</v>
      </c>
      <c r="F3014">
        <f t="shared" si="282"/>
        <v>0.19989999999999999</v>
      </c>
      <c r="G3014">
        <f t="shared" si="283"/>
        <v>0</v>
      </c>
      <c r="H3014">
        <f t="shared" si="284"/>
        <v>3.9960009999999997E-2</v>
      </c>
      <c r="I3014">
        <f t="shared" si="285"/>
        <v>3.9960009999999997E-2</v>
      </c>
      <c r="J3014">
        <f t="shared" si="286"/>
        <v>1</v>
      </c>
      <c r="K3014">
        <f t="shared" si="287"/>
        <v>1</v>
      </c>
    </row>
    <row r="3015" spans="1:11" x14ac:dyDescent="0.3">
      <c r="A3015">
        <v>3014</v>
      </c>
      <c r="B3015" t="s">
        <v>22</v>
      </c>
      <c r="C3015" t="s">
        <v>6427</v>
      </c>
      <c r="D3015">
        <v>19.5</v>
      </c>
      <c r="E3015">
        <v>53.903190631332201</v>
      </c>
      <c r="F3015">
        <f t="shared" si="282"/>
        <v>0.19500000000000001</v>
      </c>
      <c r="G3015">
        <f t="shared" si="283"/>
        <v>10.511122173109779</v>
      </c>
      <c r="H3015">
        <f t="shared" si="284"/>
        <v>3.8025000000000003E-2</v>
      </c>
      <c r="I3015">
        <f t="shared" si="285"/>
        <v>0.128025</v>
      </c>
      <c r="J3015">
        <f t="shared" si="286"/>
        <v>0.29701230228471004</v>
      </c>
      <c r="K3015">
        <f t="shared" si="287"/>
        <v>0.46868794578865597</v>
      </c>
    </row>
    <row r="3016" spans="1:11" x14ac:dyDescent="0.3">
      <c r="A3016">
        <v>3015</v>
      </c>
      <c r="B3016" t="s">
        <v>22</v>
      </c>
      <c r="C3016" t="s">
        <v>6428</v>
      </c>
      <c r="D3016">
        <v>18.96</v>
      </c>
      <c r="E3016">
        <v>212.72509159865001</v>
      </c>
      <c r="F3016">
        <f t="shared" si="282"/>
        <v>0.18960000000000002</v>
      </c>
      <c r="G3016">
        <f t="shared" si="283"/>
        <v>40.332677367104047</v>
      </c>
      <c r="H3016">
        <f t="shared" si="284"/>
        <v>3.5948160000000007E-2</v>
      </c>
      <c r="I3016">
        <f t="shared" si="285"/>
        <v>3.5948160000000007E-2</v>
      </c>
      <c r="J3016">
        <f t="shared" si="286"/>
        <v>1</v>
      </c>
      <c r="K3016">
        <f t="shared" si="287"/>
        <v>0.8363295638128968</v>
      </c>
    </row>
    <row r="3017" spans="1:11" x14ac:dyDescent="0.3">
      <c r="A3017">
        <v>3016</v>
      </c>
      <c r="B3017" t="s">
        <v>22</v>
      </c>
      <c r="C3017" t="s">
        <v>6429</v>
      </c>
      <c r="D3017">
        <v>18.62</v>
      </c>
      <c r="E3017">
        <v>3.8502279022380099</v>
      </c>
      <c r="F3017">
        <f t="shared" si="282"/>
        <v>0.1862</v>
      </c>
      <c r="G3017">
        <f t="shared" si="283"/>
        <v>0.71691243539671745</v>
      </c>
      <c r="H3017">
        <f t="shared" si="284"/>
        <v>3.4670440000000004E-2</v>
      </c>
      <c r="I3017">
        <f t="shared" si="285"/>
        <v>3.4670440000000004E-2</v>
      </c>
      <c r="J3017">
        <f t="shared" si="286"/>
        <v>1</v>
      </c>
      <c r="K3017">
        <f t="shared" si="287"/>
        <v>0.65730406304828515</v>
      </c>
    </row>
    <row r="3018" spans="1:11" x14ac:dyDescent="0.3">
      <c r="A3018">
        <v>3017</v>
      </c>
      <c r="B3018" t="s">
        <v>22</v>
      </c>
      <c r="C3018" t="s">
        <v>6430</v>
      </c>
      <c r="D3018">
        <v>17.899999999999999</v>
      </c>
      <c r="E3018">
        <v>927.90492443936205</v>
      </c>
      <c r="F3018">
        <f t="shared" si="282"/>
        <v>0.17899999999999999</v>
      </c>
      <c r="G3018">
        <f t="shared" si="283"/>
        <v>166.09498147464581</v>
      </c>
      <c r="H3018">
        <f t="shared" si="284"/>
        <v>3.2041E-2</v>
      </c>
      <c r="I3018">
        <f t="shared" si="285"/>
        <v>3.2041E-2</v>
      </c>
      <c r="J3018">
        <f t="shared" si="286"/>
        <v>1</v>
      </c>
      <c r="K3018">
        <f t="shared" si="287"/>
        <v>0.96214864283856327</v>
      </c>
    </row>
    <row r="3019" spans="1:11" x14ac:dyDescent="0.3">
      <c r="A3019">
        <v>3018</v>
      </c>
      <c r="B3019" t="s">
        <v>22</v>
      </c>
      <c r="C3019" t="s">
        <v>6431</v>
      </c>
      <c r="D3019">
        <v>17.55</v>
      </c>
      <c r="E3019">
        <v>0</v>
      </c>
      <c r="F3019">
        <f t="shared" si="282"/>
        <v>0.17550000000000002</v>
      </c>
      <c r="G3019">
        <f t="shared" si="283"/>
        <v>0</v>
      </c>
      <c r="H3019">
        <f t="shared" si="284"/>
        <v>3.0800250000000005E-2</v>
      </c>
      <c r="I3019">
        <f t="shared" si="285"/>
        <v>3.0800250000000005E-2</v>
      </c>
      <c r="J3019">
        <f t="shared" si="286"/>
        <v>1</v>
      </c>
      <c r="K3019">
        <f t="shared" si="287"/>
        <v>1</v>
      </c>
    </row>
    <row r="3020" spans="1:11" x14ac:dyDescent="0.3">
      <c r="A3020">
        <v>3019</v>
      </c>
      <c r="B3020" t="s">
        <v>22</v>
      </c>
      <c r="C3020" t="s">
        <v>6432</v>
      </c>
      <c r="D3020">
        <v>17.22</v>
      </c>
      <c r="E3020">
        <v>226.20088925648301</v>
      </c>
      <c r="F3020">
        <f t="shared" si="282"/>
        <v>0.17219999999999999</v>
      </c>
      <c r="G3020">
        <f t="shared" si="283"/>
        <v>38.951793129966376</v>
      </c>
      <c r="H3020">
        <f t="shared" si="284"/>
        <v>2.9652839999999996E-2</v>
      </c>
      <c r="I3020">
        <f t="shared" si="285"/>
        <v>2.9652839999999996E-2</v>
      </c>
      <c r="J3020">
        <f t="shared" si="286"/>
        <v>1</v>
      </c>
      <c r="K3020">
        <f t="shared" si="287"/>
        <v>0.85851666179843777</v>
      </c>
    </row>
    <row r="3021" spans="1:11" x14ac:dyDescent="0.3">
      <c r="A3021">
        <v>3020</v>
      </c>
      <c r="B3021" t="s">
        <v>22</v>
      </c>
      <c r="C3021" t="s">
        <v>6433</v>
      </c>
      <c r="D3021">
        <v>15.97</v>
      </c>
      <c r="E3021">
        <v>4.8127848777975153</v>
      </c>
      <c r="F3021">
        <f t="shared" si="282"/>
        <v>0.15970000000000001</v>
      </c>
      <c r="G3021">
        <f t="shared" si="283"/>
        <v>0.76860174498426326</v>
      </c>
      <c r="H3021">
        <f t="shared" si="284"/>
        <v>2.5504090000000004E-2</v>
      </c>
      <c r="I3021">
        <f t="shared" si="285"/>
        <v>0.2849525</v>
      </c>
      <c r="J3021">
        <f t="shared" si="286"/>
        <v>8.9502952246427056E-2</v>
      </c>
      <c r="K3021">
        <f t="shared" si="287"/>
        <v>0.53684889622862153</v>
      </c>
    </row>
    <row r="3022" spans="1:11" x14ac:dyDescent="0.3">
      <c r="A3022">
        <v>3021</v>
      </c>
      <c r="B3022" t="s">
        <v>22</v>
      </c>
      <c r="C3022" t="s">
        <v>6434</v>
      </c>
      <c r="D3022">
        <v>15.78</v>
      </c>
      <c r="E3022">
        <v>29.863470828113702</v>
      </c>
      <c r="F3022">
        <f t="shared" si="282"/>
        <v>0.1578</v>
      </c>
      <c r="G3022">
        <f t="shared" si="283"/>
        <v>4.7124556966763418</v>
      </c>
      <c r="H3022">
        <f t="shared" si="284"/>
        <v>2.4900839999999997E-2</v>
      </c>
      <c r="I3022">
        <f t="shared" si="285"/>
        <v>2.4900839999999997E-2</v>
      </c>
      <c r="J3022">
        <f t="shared" si="286"/>
        <v>1</v>
      </c>
      <c r="K3022">
        <f t="shared" si="287"/>
        <v>0.30855389768998703</v>
      </c>
    </row>
    <row r="3023" spans="1:11" x14ac:dyDescent="0.3">
      <c r="A3023">
        <v>3022</v>
      </c>
      <c r="B3023" t="s">
        <v>22</v>
      </c>
      <c r="C3023" t="s">
        <v>6435</v>
      </c>
      <c r="D3023">
        <v>14.95</v>
      </c>
      <c r="E3023">
        <v>3180.2882472485999</v>
      </c>
      <c r="F3023">
        <f t="shared" si="282"/>
        <v>0.14949999999999999</v>
      </c>
      <c r="G3023">
        <f t="shared" si="283"/>
        <v>475.45309296366565</v>
      </c>
      <c r="H3023">
        <f t="shared" si="284"/>
        <v>2.2350249999999999E-2</v>
      </c>
      <c r="I3023">
        <f t="shared" si="285"/>
        <v>4.566754E-2</v>
      </c>
      <c r="J3023">
        <f t="shared" si="286"/>
        <v>0.48941217328544517</v>
      </c>
      <c r="K3023">
        <f t="shared" si="287"/>
        <v>0.99064232533340935</v>
      </c>
    </row>
    <row r="3024" spans="1:11" x14ac:dyDescent="0.3">
      <c r="A3024">
        <v>3023</v>
      </c>
      <c r="B3024" t="s">
        <v>22</v>
      </c>
      <c r="C3024" t="s">
        <v>6436</v>
      </c>
      <c r="D3024">
        <v>14.29</v>
      </c>
      <c r="E3024">
        <v>0</v>
      </c>
      <c r="F3024">
        <f t="shared" si="282"/>
        <v>0.1429</v>
      </c>
      <c r="G3024">
        <f t="shared" si="283"/>
        <v>0</v>
      </c>
      <c r="H3024">
        <f t="shared" si="284"/>
        <v>2.042041E-2</v>
      </c>
      <c r="I3024">
        <f t="shared" si="285"/>
        <v>2.042041E-2</v>
      </c>
      <c r="J3024">
        <f t="shared" si="286"/>
        <v>1</v>
      </c>
      <c r="K3024">
        <f t="shared" si="287"/>
        <v>1</v>
      </c>
    </row>
    <row r="3025" spans="1:11" x14ac:dyDescent="0.3">
      <c r="A3025">
        <v>3024</v>
      </c>
      <c r="B3025" t="s">
        <v>22</v>
      </c>
      <c r="C3025" t="s">
        <v>6437</v>
      </c>
      <c r="D3025">
        <v>13.66</v>
      </c>
      <c r="E3025">
        <v>8.6630127800355297</v>
      </c>
      <c r="F3025">
        <f t="shared" si="282"/>
        <v>0.1366</v>
      </c>
      <c r="G3025">
        <f t="shared" si="283"/>
        <v>1.1833675457528534</v>
      </c>
      <c r="H3025">
        <f t="shared" si="284"/>
        <v>1.8659559999999999E-2</v>
      </c>
      <c r="I3025">
        <f t="shared" si="285"/>
        <v>1.8659559999999999E-2</v>
      </c>
      <c r="J3025">
        <f t="shared" si="286"/>
        <v>1</v>
      </c>
      <c r="K3025">
        <f t="shared" si="287"/>
        <v>0.22384914031109188</v>
      </c>
    </row>
    <row r="3026" spans="1:11" x14ac:dyDescent="0.3">
      <c r="A3026">
        <v>3025</v>
      </c>
      <c r="B3026" t="s">
        <v>22</v>
      </c>
      <c r="C3026" t="s">
        <v>2887</v>
      </c>
      <c r="D3026">
        <v>13.43</v>
      </c>
      <c r="E3026">
        <v>138.60820448056879</v>
      </c>
      <c r="F3026">
        <f t="shared" si="282"/>
        <v>0.1343</v>
      </c>
      <c r="G3026">
        <f t="shared" si="283"/>
        <v>18.615081861740389</v>
      </c>
      <c r="H3026">
        <f t="shared" si="284"/>
        <v>1.8036490000000002E-2</v>
      </c>
      <c r="I3026">
        <f t="shared" si="285"/>
        <v>2.2660490000000002E-2</v>
      </c>
      <c r="J3026">
        <f t="shared" si="286"/>
        <v>0.79594439484759605</v>
      </c>
      <c r="K3026">
        <f t="shared" si="287"/>
        <v>0.82333387787782741</v>
      </c>
    </row>
    <row r="3027" spans="1:11" x14ac:dyDescent="0.3">
      <c r="A3027">
        <v>3026</v>
      </c>
      <c r="B3027" t="s">
        <v>22</v>
      </c>
      <c r="C3027" t="s">
        <v>6438</v>
      </c>
      <c r="D3027">
        <v>13.05</v>
      </c>
      <c r="E3027">
        <v>5.6253542834502301</v>
      </c>
      <c r="F3027">
        <f t="shared" si="282"/>
        <v>0.1305</v>
      </c>
      <c r="G3027">
        <f t="shared" si="283"/>
        <v>0.73410873399025511</v>
      </c>
      <c r="H3027">
        <f t="shared" si="284"/>
        <v>1.703025E-2</v>
      </c>
      <c r="I3027">
        <f t="shared" si="285"/>
        <v>1.703025E-2</v>
      </c>
      <c r="J3027">
        <f t="shared" si="286"/>
        <v>1</v>
      </c>
      <c r="K3027">
        <f t="shared" si="287"/>
        <v>0.39756384826012964</v>
      </c>
    </row>
    <row r="3028" spans="1:11" x14ac:dyDescent="0.3">
      <c r="A3028">
        <v>3027</v>
      </c>
      <c r="B3028" t="s">
        <v>22</v>
      </c>
      <c r="C3028" t="s">
        <v>6439</v>
      </c>
      <c r="D3028">
        <v>12.69</v>
      </c>
      <c r="E3028">
        <v>42.352506924618098</v>
      </c>
      <c r="F3028">
        <f t="shared" si="282"/>
        <v>0.12689999999999999</v>
      </c>
      <c r="G3028">
        <f t="shared" si="283"/>
        <v>5.3745331287340363</v>
      </c>
      <c r="H3028">
        <f t="shared" si="284"/>
        <v>1.6103609999999997E-2</v>
      </c>
      <c r="I3028">
        <f t="shared" si="285"/>
        <v>1.6103609999999997E-2</v>
      </c>
      <c r="J3028">
        <f t="shared" si="286"/>
        <v>1</v>
      </c>
      <c r="K3028">
        <f t="shared" si="287"/>
        <v>0.53890181574108798</v>
      </c>
    </row>
    <row r="3029" spans="1:11" x14ac:dyDescent="0.3">
      <c r="A3029">
        <v>3028</v>
      </c>
      <c r="B3029" t="s">
        <v>22</v>
      </c>
      <c r="C3029" t="s">
        <v>6440</v>
      </c>
      <c r="D3029">
        <v>12.56</v>
      </c>
      <c r="E3029">
        <v>0</v>
      </c>
      <c r="F3029">
        <f t="shared" si="282"/>
        <v>0.12560000000000002</v>
      </c>
      <c r="G3029">
        <f t="shared" si="283"/>
        <v>0</v>
      </c>
      <c r="H3029">
        <f t="shared" si="284"/>
        <v>1.5775360000000006E-2</v>
      </c>
      <c r="I3029">
        <f t="shared" si="285"/>
        <v>1.5775360000000006E-2</v>
      </c>
      <c r="J3029">
        <f t="shared" si="286"/>
        <v>1</v>
      </c>
      <c r="K3029">
        <f t="shared" si="287"/>
        <v>1</v>
      </c>
    </row>
    <row r="3030" spans="1:11" x14ac:dyDescent="0.3">
      <c r="A3030">
        <v>3029</v>
      </c>
      <c r="B3030" t="s">
        <v>22</v>
      </c>
      <c r="C3030" t="s">
        <v>6441</v>
      </c>
      <c r="D3030">
        <v>12.5</v>
      </c>
      <c r="E3030">
        <v>204.06207881861479</v>
      </c>
      <c r="F3030">
        <f t="shared" si="282"/>
        <v>0.125</v>
      </c>
      <c r="G3030">
        <f t="shared" si="283"/>
        <v>25.507759852326849</v>
      </c>
      <c r="H3030">
        <f t="shared" si="284"/>
        <v>1.5625E-2</v>
      </c>
      <c r="I3030">
        <f t="shared" si="285"/>
        <v>3.125E-2</v>
      </c>
      <c r="J3030">
        <f t="shared" si="286"/>
        <v>0.5</v>
      </c>
      <c r="K3030">
        <f t="shared" si="287"/>
        <v>0.88455966004584219</v>
      </c>
    </row>
    <row r="3031" spans="1:11" x14ac:dyDescent="0.3">
      <c r="A3031">
        <v>3030</v>
      </c>
      <c r="B3031" t="s">
        <v>22</v>
      </c>
      <c r="C3031" t="s">
        <v>6442</v>
      </c>
      <c r="D3031">
        <v>12.01</v>
      </c>
      <c r="E3031">
        <v>0.96255697555950304</v>
      </c>
      <c r="F3031">
        <f t="shared" si="282"/>
        <v>0.1201</v>
      </c>
      <c r="G3031">
        <f t="shared" si="283"/>
        <v>0.11560309276469631</v>
      </c>
      <c r="H3031">
        <f t="shared" si="284"/>
        <v>1.4424009999999999E-2</v>
      </c>
      <c r="I3031">
        <f t="shared" si="285"/>
        <v>1.4424009999999999E-2</v>
      </c>
      <c r="J3031">
        <f t="shared" si="286"/>
        <v>1</v>
      </c>
      <c r="K3031">
        <f t="shared" si="287"/>
        <v>0.85160104097087796</v>
      </c>
    </row>
    <row r="3032" spans="1:11" x14ac:dyDescent="0.3">
      <c r="A3032">
        <v>3031</v>
      </c>
      <c r="B3032" t="s">
        <v>22</v>
      </c>
      <c r="C3032" t="s">
        <v>6443</v>
      </c>
      <c r="D3032">
        <v>11.79</v>
      </c>
      <c r="E3032">
        <v>329.19448564135018</v>
      </c>
      <c r="F3032">
        <f t="shared" si="282"/>
        <v>0.11789999999999999</v>
      </c>
      <c r="G3032">
        <f t="shared" si="283"/>
        <v>38.812029857115185</v>
      </c>
      <c r="H3032">
        <f t="shared" si="284"/>
        <v>1.3900409999999998E-2</v>
      </c>
      <c r="I3032">
        <f t="shared" si="285"/>
        <v>1.3900409999999998E-2</v>
      </c>
      <c r="J3032">
        <f t="shared" si="286"/>
        <v>1</v>
      </c>
      <c r="K3032">
        <f t="shared" si="287"/>
        <v>0.93084729366601848</v>
      </c>
    </row>
    <row r="3033" spans="1:11" x14ac:dyDescent="0.3">
      <c r="A3033">
        <v>3032</v>
      </c>
      <c r="B3033" t="s">
        <v>22</v>
      </c>
      <c r="C3033" t="s">
        <v>6444</v>
      </c>
      <c r="D3033">
        <v>11.64</v>
      </c>
      <c r="E3033">
        <v>0.96255697555950304</v>
      </c>
      <c r="F3033">
        <f t="shared" si="282"/>
        <v>0.1164</v>
      </c>
      <c r="G3033">
        <f t="shared" si="283"/>
        <v>0.11204163195512616</v>
      </c>
      <c r="H3033">
        <f t="shared" si="284"/>
        <v>1.3548960000000001E-2</v>
      </c>
      <c r="I3033">
        <f t="shared" si="285"/>
        <v>1.3548960000000001E-2</v>
      </c>
      <c r="J3033">
        <f t="shared" si="286"/>
        <v>1</v>
      </c>
      <c r="K3033">
        <f t="shared" si="287"/>
        <v>0.84724417791941475</v>
      </c>
    </row>
    <row r="3034" spans="1:11" x14ac:dyDescent="0.3">
      <c r="A3034">
        <v>3033</v>
      </c>
      <c r="B3034" t="s">
        <v>22</v>
      </c>
      <c r="C3034" t="s">
        <v>6445</v>
      </c>
      <c r="D3034">
        <v>11.02</v>
      </c>
      <c r="E3034">
        <v>2928.0983196520119</v>
      </c>
      <c r="F3034">
        <f t="shared" si="282"/>
        <v>0.11019999999999999</v>
      </c>
      <c r="G3034">
        <f t="shared" si="283"/>
        <v>322.67643482565171</v>
      </c>
      <c r="H3034">
        <f t="shared" si="284"/>
        <v>1.2144039999999998E-2</v>
      </c>
      <c r="I3034">
        <f t="shared" si="285"/>
        <v>1.2144039999999998E-2</v>
      </c>
      <c r="J3034">
        <f t="shared" si="286"/>
        <v>1</v>
      </c>
      <c r="K3034">
        <f t="shared" si="287"/>
        <v>0.99250115252161419</v>
      </c>
    </row>
    <row r="3035" spans="1:11" x14ac:dyDescent="0.3">
      <c r="A3035">
        <v>3034</v>
      </c>
      <c r="B3035" t="s">
        <v>22</v>
      </c>
      <c r="C3035" t="s">
        <v>6446</v>
      </c>
      <c r="D3035">
        <v>10.28</v>
      </c>
      <c r="E3035">
        <v>0</v>
      </c>
      <c r="F3035">
        <f t="shared" si="282"/>
        <v>0.10279999999999999</v>
      </c>
      <c r="G3035">
        <f t="shared" si="283"/>
        <v>0</v>
      </c>
      <c r="H3035">
        <f t="shared" si="284"/>
        <v>1.0567839999999998E-2</v>
      </c>
      <c r="I3035">
        <f t="shared" si="285"/>
        <v>1.0567839999999998E-2</v>
      </c>
      <c r="J3035">
        <f t="shared" si="286"/>
        <v>1</v>
      </c>
      <c r="K3035">
        <f t="shared" si="287"/>
        <v>1</v>
      </c>
    </row>
    <row r="3036" spans="1:11" x14ac:dyDescent="0.3">
      <c r="A3036">
        <v>3035</v>
      </c>
      <c r="B3036" t="s">
        <v>22</v>
      </c>
      <c r="C3036" t="s">
        <v>6447</v>
      </c>
      <c r="D3036">
        <v>10.08</v>
      </c>
      <c r="E3036">
        <v>36.688081074671203</v>
      </c>
      <c r="F3036">
        <f t="shared" si="282"/>
        <v>0.1008</v>
      </c>
      <c r="G3036">
        <f t="shared" si="283"/>
        <v>3.6981585723268573</v>
      </c>
      <c r="H3036">
        <f t="shared" si="284"/>
        <v>1.016064E-2</v>
      </c>
      <c r="I3036">
        <f t="shared" si="285"/>
        <v>2.0321280000000001E-2</v>
      </c>
      <c r="J3036">
        <f t="shared" si="286"/>
        <v>0.5</v>
      </c>
      <c r="K3036">
        <f t="shared" si="287"/>
        <v>0.56893677190193059</v>
      </c>
    </row>
    <row r="3037" spans="1:11" x14ac:dyDescent="0.3">
      <c r="A3037">
        <v>3036</v>
      </c>
      <c r="B3037" t="s">
        <v>22</v>
      </c>
      <c r="C3037" t="s">
        <v>6448</v>
      </c>
      <c r="D3037">
        <v>10.050000000000001</v>
      </c>
      <c r="E3037">
        <v>0</v>
      </c>
      <c r="F3037">
        <f t="shared" si="282"/>
        <v>0.10050000000000001</v>
      </c>
      <c r="G3037">
        <f t="shared" si="283"/>
        <v>0</v>
      </c>
      <c r="H3037">
        <f t="shared" si="284"/>
        <v>1.0100250000000002E-2</v>
      </c>
      <c r="I3037">
        <f t="shared" si="285"/>
        <v>1.0100250000000002E-2</v>
      </c>
      <c r="J3037">
        <f t="shared" si="286"/>
        <v>1</v>
      </c>
      <c r="K3037">
        <f t="shared" si="287"/>
        <v>1</v>
      </c>
    </row>
    <row r="3038" spans="1:11" x14ac:dyDescent="0.3">
      <c r="A3038">
        <v>3037</v>
      </c>
      <c r="B3038" t="s">
        <v>22</v>
      </c>
      <c r="C3038" t="s">
        <v>6449</v>
      </c>
      <c r="D3038">
        <v>9.99</v>
      </c>
      <c r="E3038">
        <v>271.44106710777999</v>
      </c>
      <c r="F3038">
        <f t="shared" si="282"/>
        <v>9.9900000000000003E-2</v>
      </c>
      <c r="G3038">
        <f t="shared" si="283"/>
        <v>27.116962604067222</v>
      </c>
      <c r="H3038">
        <f t="shared" si="284"/>
        <v>9.980010000000001E-3</v>
      </c>
      <c r="I3038">
        <f t="shared" si="285"/>
        <v>1.9960020000000002E-2</v>
      </c>
      <c r="J3038">
        <f t="shared" si="286"/>
        <v>0.5</v>
      </c>
      <c r="K3038">
        <f t="shared" si="287"/>
        <v>0.92900570571212648</v>
      </c>
    </row>
    <row r="3039" spans="1:11" x14ac:dyDescent="0.3">
      <c r="A3039">
        <v>3038</v>
      </c>
      <c r="B3039" t="s">
        <v>22</v>
      </c>
      <c r="C3039" t="s">
        <v>6450</v>
      </c>
      <c r="D3039">
        <v>9.92</v>
      </c>
      <c r="E3039">
        <v>3.8502279022380099</v>
      </c>
      <c r="F3039">
        <f t="shared" si="282"/>
        <v>9.9199999999999997E-2</v>
      </c>
      <c r="G3039">
        <f t="shared" si="283"/>
        <v>0.38194260790201057</v>
      </c>
      <c r="H3039">
        <f t="shared" si="284"/>
        <v>9.8406399999999995E-3</v>
      </c>
      <c r="I3039">
        <f t="shared" si="285"/>
        <v>9.8406399999999995E-3</v>
      </c>
      <c r="J3039">
        <f t="shared" si="286"/>
        <v>1</v>
      </c>
      <c r="K3039">
        <f t="shared" si="287"/>
        <v>0.44078951640121361</v>
      </c>
    </row>
    <row r="3040" spans="1:11" x14ac:dyDescent="0.3">
      <c r="A3040">
        <v>3039</v>
      </c>
      <c r="B3040" t="s">
        <v>22</v>
      </c>
      <c r="C3040" t="s">
        <v>6451</v>
      </c>
      <c r="D3040">
        <v>9.64</v>
      </c>
      <c r="E3040">
        <v>0</v>
      </c>
      <c r="F3040">
        <f t="shared" si="282"/>
        <v>9.64E-2</v>
      </c>
      <c r="G3040">
        <f t="shared" si="283"/>
        <v>0</v>
      </c>
      <c r="H3040">
        <f t="shared" si="284"/>
        <v>9.2929599999999994E-3</v>
      </c>
      <c r="I3040">
        <f t="shared" si="285"/>
        <v>9.2929599999999994E-3</v>
      </c>
      <c r="J3040">
        <f t="shared" si="286"/>
        <v>1</v>
      </c>
      <c r="K3040">
        <f t="shared" si="287"/>
        <v>1</v>
      </c>
    </row>
    <row r="3041" spans="1:11" x14ac:dyDescent="0.3">
      <c r="A3041">
        <v>3040</v>
      </c>
      <c r="B3041" t="s">
        <v>22</v>
      </c>
      <c r="C3041" t="s">
        <v>6452</v>
      </c>
      <c r="D3041">
        <v>9.52</v>
      </c>
      <c r="E3041">
        <v>307.05567520348097</v>
      </c>
      <c r="F3041">
        <f t="shared" si="282"/>
        <v>9.5199999999999993E-2</v>
      </c>
      <c r="G3041">
        <f t="shared" si="283"/>
        <v>29.231700279371388</v>
      </c>
      <c r="H3041">
        <f t="shared" si="284"/>
        <v>9.0630399999999979E-3</v>
      </c>
      <c r="I3041">
        <f t="shared" si="285"/>
        <v>9.0630399999999979E-3</v>
      </c>
      <c r="J3041">
        <f t="shared" si="286"/>
        <v>1</v>
      </c>
      <c r="K3041">
        <f t="shared" si="287"/>
        <v>0.93985640246123814</v>
      </c>
    </row>
    <row r="3042" spans="1:11" x14ac:dyDescent="0.3">
      <c r="A3042">
        <v>3041</v>
      </c>
      <c r="B3042" t="s">
        <v>22</v>
      </c>
      <c r="C3042" t="s">
        <v>6453</v>
      </c>
      <c r="D3042">
        <v>9.01</v>
      </c>
      <c r="E3042">
        <v>973.145102290659</v>
      </c>
      <c r="F3042">
        <f t="shared" si="282"/>
        <v>9.01E-2</v>
      </c>
      <c r="G3042">
        <f t="shared" si="283"/>
        <v>87.680373716388374</v>
      </c>
      <c r="H3042">
        <f t="shared" si="284"/>
        <v>8.1180100000000002E-3</v>
      </c>
      <c r="I3042">
        <f t="shared" si="285"/>
        <v>8.1180100000000002E-3</v>
      </c>
      <c r="J3042">
        <f t="shared" si="286"/>
        <v>1</v>
      </c>
      <c r="K3042">
        <f t="shared" si="287"/>
        <v>0.98165259238793101</v>
      </c>
    </row>
    <row r="3043" spans="1:11" x14ac:dyDescent="0.3">
      <c r="A3043">
        <v>3042</v>
      </c>
      <c r="B3043" t="s">
        <v>22</v>
      </c>
      <c r="C3043" t="s">
        <v>6454</v>
      </c>
      <c r="D3043">
        <v>8.5299999999999994</v>
      </c>
      <c r="E3043">
        <v>1507.364223726182</v>
      </c>
      <c r="F3043">
        <f t="shared" si="282"/>
        <v>8.5299999999999987E-2</v>
      </c>
      <c r="G3043">
        <f t="shared" si="283"/>
        <v>128.5781682838433</v>
      </c>
      <c r="H3043">
        <f t="shared" si="284"/>
        <v>7.2760899999999981E-3</v>
      </c>
      <c r="I3043">
        <f t="shared" si="285"/>
        <v>3.2303329999999998E-2</v>
      </c>
      <c r="J3043">
        <f t="shared" si="286"/>
        <v>0.22524272265428977</v>
      </c>
      <c r="K3043">
        <f t="shared" si="287"/>
        <v>0.98874591661279299</v>
      </c>
    </row>
    <row r="3044" spans="1:11" x14ac:dyDescent="0.3">
      <c r="A3044">
        <v>3043</v>
      </c>
      <c r="B3044" t="s">
        <v>22</v>
      </c>
      <c r="C3044" t="s">
        <v>6455</v>
      </c>
      <c r="D3044">
        <v>8.42</v>
      </c>
      <c r="E3044">
        <v>36.577165071261199</v>
      </c>
      <c r="F3044">
        <f t="shared" si="282"/>
        <v>8.4199999999999997E-2</v>
      </c>
      <c r="G3044">
        <f t="shared" si="283"/>
        <v>3.0797972990001927</v>
      </c>
      <c r="H3044">
        <f t="shared" si="284"/>
        <v>7.0896399999999995E-3</v>
      </c>
      <c r="I3044">
        <f t="shared" si="285"/>
        <v>7.0896399999999995E-3</v>
      </c>
      <c r="J3044">
        <f t="shared" si="286"/>
        <v>1</v>
      </c>
      <c r="K3044">
        <f t="shared" si="287"/>
        <v>0.62575420088508249</v>
      </c>
    </row>
    <row r="3045" spans="1:11" x14ac:dyDescent="0.3">
      <c r="A3045">
        <v>3044</v>
      </c>
      <c r="B3045" t="s">
        <v>22</v>
      </c>
      <c r="C3045" t="s">
        <v>6456</v>
      </c>
      <c r="D3045">
        <v>8.32</v>
      </c>
      <c r="E3045">
        <v>43.315063900177499</v>
      </c>
      <c r="F3045">
        <f t="shared" si="282"/>
        <v>8.3199999999999996E-2</v>
      </c>
      <c r="G3045">
        <f t="shared" si="283"/>
        <v>3.6038133164947679</v>
      </c>
      <c r="H3045">
        <f t="shared" si="284"/>
        <v>6.9222399999999996E-3</v>
      </c>
      <c r="I3045">
        <f t="shared" si="285"/>
        <v>6.9222399999999996E-3</v>
      </c>
      <c r="J3045">
        <f t="shared" si="286"/>
        <v>1</v>
      </c>
      <c r="K3045">
        <f t="shared" si="287"/>
        <v>0.67773836724267522</v>
      </c>
    </row>
    <row r="3046" spans="1:11" x14ac:dyDescent="0.3">
      <c r="A3046">
        <v>3045</v>
      </c>
      <c r="B3046" t="s">
        <v>22</v>
      </c>
      <c r="C3046" t="s">
        <v>6457</v>
      </c>
      <c r="D3046">
        <v>8.15</v>
      </c>
      <c r="E3046">
        <v>40.427392973499103</v>
      </c>
      <c r="F3046">
        <f t="shared" si="282"/>
        <v>8.1500000000000003E-2</v>
      </c>
      <c r="G3046">
        <f t="shared" si="283"/>
        <v>3.2948325273401768</v>
      </c>
      <c r="H3046">
        <f t="shared" si="284"/>
        <v>6.6422500000000006E-3</v>
      </c>
      <c r="I3046">
        <f t="shared" si="285"/>
        <v>6.6422500000000006E-3</v>
      </c>
      <c r="J3046">
        <f t="shared" si="286"/>
        <v>1</v>
      </c>
      <c r="K3046">
        <f t="shared" si="287"/>
        <v>0.66445296871134496</v>
      </c>
    </row>
    <row r="3047" spans="1:11" x14ac:dyDescent="0.3">
      <c r="A3047">
        <v>3046</v>
      </c>
      <c r="B3047" t="s">
        <v>22</v>
      </c>
      <c r="C3047" t="s">
        <v>6458</v>
      </c>
      <c r="D3047">
        <v>8.02</v>
      </c>
      <c r="E3047">
        <v>13.47579765783304</v>
      </c>
      <c r="F3047">
        <f t="shared" si="282"/>
        <v>8.0199999999999994E-2</v>
      </c>
      <c r="G3047">
        <f t="shared" si="283"/>
        <v>1.0807589721582096</v>
      </c>
      <c r="H3047">
        <f t="shared" si="284"/>
        <v>6.4320399999999991E-3</v>
      </c>
      <c r="I3047">
        <f t="shared" si="285"/>
        <v>6.4320399999999991E-3</v>
      </c>
      <c r="J3047">
        <f t="shared" si="286"/>
        <v>1</v>
      </c>
      <c r="K3047">
        <f t="shared" si="287"/>
        <v>0.25380763927338862</v>
      </c>
    </row>
    <row r="3048" spans="1:11" x14ac:dyDescent="0.3">
      <c r="A3048">
        <v>3047</v>
      </c>
      <c r="B3048" t="s">
        <v>22</v>
      </c>
      <c r="C3048" t="s">
        <v>6459</v>
      </c>
      <c r="D3048">
        <v>8</v>
      </c>
      <c r="E3048">
        <v>16.363468584511601</v>
      </c>
      <c r="F3048">
        <f t="shared" si="282"/>
        <v>0.08</v>
      </c>
      <c r="G3048">
        <f t="shared" si="283"/>
        <v>1.3090774867609281</v>
      </c>
      <c r="H3048">
        <f t="shared" si="284"/>
        <v>6.4000000000000003E-3</v>
      </c>
      <c r="I3048">
        <f t="shared" si="285"/>
        <v>6.4000000000000003E-3</v>
      </c>
      <c r="J3048">
        <f t="shared" si="286"/>
        <v>1</v>
      </c>
      <c r="K3048">
        <f t="shared" si="287"/>
        <v>0.34327905960928912</v>
      </c>
    </row>
    <row r="3049" spans="1:11" x14ac:dyDescent="0.3">
      <c r="A3049">
        <v>3048</v>
      </c>
      <c r="B3049" t="s">
        <v>22</v>
      </c>
      <c r="C3049" t="s">
        <v>6460</v>
      </c>
      <c r="D3049">
        <v>7.75</v>
      </c>
      <c r="E3049">
        <v>5.7753418533570304</v>
      </c>
      <c r="F3049">
        <f t="shared" si="282"/>
        <v>7.7499999999999999E-2</v>
      </c>
      <c r="G3049">
        <f t="shared" si="283"/>
        <v>0.44758899363516985</v>
      </c>
      <c r="H3049">
        <f t="shared" si="284"/>
        <v>6.0062500000000003E-3</v>
      </c>
      <c r="I3049">
        <f t="shared" si="285"/>
        <v>6.0062500000000003E-3</v>
      </c>
      <c r="J3049">
        <f t="shared" si="286"/>
        <v>1</v>
      </c>
      <c r="K3049">
        <f t="shared" si="287"/>
        <v>0.14599691217067859</v>
      </c>
    </row>
    <row r="3050" spans="1:11" x14ac:dyDescent="0.3">
      <c r="A3050">
        <v>3049</v>
      </c>
      <c r="B3050" t="s">
        <v>22</v>
      </c>
      <c r="C3050" t="s">
        <v>6461</v>
      </c>
      <c r="D3050">
        <v>7.74</v>
      </c>
      <c r="E3050">
        <v>287.80453569229098</v>
      </c>
      <c r="F3050">
        <f t="shared" si="282"/>
        <v>7.7399999999999997E-2</v>
      </c>
      <c r="G3050">
        <f t="shared" si="283"/>
        <v>22.27607106258332</v>
      </c>
      <c r="H3050">
        <f t="shared" si="284"/>
        <v>5.9907599999999995E-3</v>
      </c>
      <c r="I3050">
        <f t="shared" si="285"/>
        <v>5.9907599999999995E-3</v>
      </c>
      <c r="J3050">
        <f t="shared" si="286"/>
        <v>1</v>
      </c>
      <c r="K3050">
        <f t="shared" si="287"/>
        <v>0.9476221072274631</v>
      </c>
    </row>
    <row r="3051" spans="1:11" x14ac:dyDescent="0.3">
      <c r="A3051">
        <v>3050</v>
      </c>
      <c r="B3051" t="s">
        <v>22</v>
      </c>
      <c r="C3051" t="s">
        <v>6462</v>
      </c>
      <c r="D3051">
        <v>7.43</v>
      </c>
      <c r="E3051">
        <v>20.213696486749601</v>
      </c>
      <c r="F3051">
        <f t="shared" si="282"/>
        <v>7.4299999999999991E-2</v>
      </c>
      <c r="G3051">
        <f t="shared" si="283"/>
        <v>1.5018776489654952</v>
      </c>
      <c r="H3051">
        <f t="shared" si="284"/>
        <v>5.5204899999999986E-3</v>
      </c>
      <c r="I3051">
        <f t="shared" si="285"/>
        <v>5.5204899999999986E-3</v>
      </c>
      <c r="J3051">
        <f t="shared" si="286"/>
        <v>1</v>
      </c>
      <c r="K3051">
        <f t="shared" si="287"/>
        <v>0.46244526280619475</v>
      </c>
    </row>
    <row r="3052" spans="1:11" x14ac:dyDescent="0.3">
      <c r="A3052">
        <v>3051</v>
      </c>
      <c r="B3052" t="s">
        <v>22</v>
      </c>
      <c r="C3052" t="s">
        <v>6463</v>
      </c>
      <c r="D3052">
        <v>7.36</v>
      </c>
      <c r="E3052">
        <v>2188.854562422312</v>
      </c>
      <c r="F3052">
        <f t="shared" si="282"/>
        <v>7.3599999999999999E-2</v>
      </c>
      <c r="G3052">
        <f t="shared" si="283"/>
        <v>161.09969579428216</v>
      </c>
      <c r="H3052">
        <f t="shared" si="284"/>
        <v>5.4169600000000002E-3</v>
      </c>
      <c r="I3052">
        <f t="shared" si="285"/>
        <v>5.4173199999999998E-3</v>
      </c>
      <c r="J3052">
        <f t="shared" si="286"/>
        <v>0.99993354647685584</v>
      </c>
      <c r="K3052">
        <f t="shared" si="287"/>
        <v>0.99329755832974498</v>
      </c>
    </row>
    <row r="3053" spans="1:11" x14ac:dyDescent="0.3">
      <c r="A3053">
        <v>3052</v>
      </c>
      <c r="B3053" t="s">
        <v>22</v>
      </c>
      <c r="C3053" t="s">
        <v>6464</v>
      </c>
      <c r="D3053">
        <v>6.85</v>
      </c>
      <c r="E3053">
        <v>44.277620875737199</v>
      </c>
      <c r="F3053">
        <f t="shared" si="282"/>
        <v>6.8499999999999991E-2</v>
      </c>
      <c r="G3053">
        <f t="shared" si="283"/>
        <v>3.0330170299879979</v>
      </c>
      <c r="H3053">
        <f t="shared" si="284"/>
        <v>4.6922499999999985E-3</v>
      </c>
      <c r="I3053">
        <f t="shared" si="285"/>
        <v>4.6922499999999985E-3</v>
      </c>
      <c r="J3053">
        <f t="shared" si="286"/>
        <v>1</v>
      </c>
      <c r="K3053">
        <f t="shared" si="287"/>
        <v>0.7320430764166187</v>
      </c>
    </row>
    <row r="3054" spans="1:11" x14ac:dyDescent="0.3">
      <c r="A3054">
        <v>3053</v>
      </c>
      <c r="B3054" t="s">
        <v>22</v>
      </c>
      <c r="C3054" t="s">
        <v>6465</v>
      </c>
      <c r="D3054">
        <v>6.8</v>
      </c>
      <c r="E3054">
        <v>0</v>
      </c>
      <c r="F3054">
        <f t="shared" si="282"/>
        <v>6.8000000000000005E-2</v>
      </c>
      <c r="G3054">
        <f t="shared" si="283"/>
        <v>0</v>
      </c>
      <c r="H3054">
        <f t="shared" si="284"/>
        <v>4.6240000000000005E-3</v>
      </c>
      <c r="I3054">
        <f t="shared" si="285"/>
        <v>4.6240000000000005E-3</v>
      </c>
      <c r="J3054">
        <f t="shared" si="286"/>
        <v>1</v>
      </c>
      <c r="K3054">
        <f t="shared" si="287"/>
        <v>1</v>
      </c>
    </row>
    <row r="3055" spans="1:11" x14ac:dyDescent="0.3">
      <c r="A3055">
        <v>3054</v>
      </c>
      <c r="B3055" t="s">
        <v>22</v>
      </c>
      <c r="C3055" t="s">
        <v>6466</v>
      </c>
      <c r="D3055">
        <v>6.25</v>
      </c>
      <c r="E3055">
        <v>10.5881267311545</v>
      </c>
      <c r="F3055">
        <f t="shared" si="282"/>
        <v>6.25E-2</v>
      </c>
      <c r="G3055">
        <f t="shared" si="283"/>
        <v>0.66175792069715622</v>
      </c>
      <c r="H3055">
        <f t="shared" si="284"/>
        <v>3.90625E-3</v>
      </c>
      <c r="I3055">
        <f t="shared" si="285"/>
        <v>3.90625E-3</v>
      </c>
      <c r="J3055">
        <f t="shared" si="286"/>
        <v>1</v>
      </c>
      <c r="K3055">
        <f t="shared" si="287"/>
        <v>0.25763713508153752</v>
      </c>
    </row>
    <row r="3056" spans="1:11" x14ac:dyDescent="0.3">
      <c r="A3056">
        <v>3055</v>
      </c>
      <c r="B3056" t="s">
        <v>22</v>
      </c>
      <c r="C3056" t="s">
        <v>6467</v>
      </c>
      <c r="D3056">
        <v>6.13</v>
      </c>
      <c r="E3056">
        <v>38.502279022380101</v>
      </c>
      <c r="F3056">
        <f t="shared" si="282"/>
        <v>6.13E-2</v>
      </c>
      <c r="G3056">
        <f t="shared" si="283"/>
        <v>2.3601897040719</v>
      </c>
      <c r="H3056">
        <f t="shared" si="284"/>
        <v>3.7576900000000002E-3</v>
      </c>
      <c r="I3056">
        <f t="shared" si="285"/>
        <v>3.7576900000000002E-3</v>
      </c>
      <c r="J3056">
        <f t="shared" si="286"/>
        <v>1</v>
      </c>
      <c r="K3056">
        <f t="shared" si="287"/>
        <v>0.72531091244853452</v>
      </c>
    </row>
    <row r="3057" spans="1:11" x14ac:dyDescent="0.3">
      <c r="A3057">
        <v>3056</v>
      </c>
      <c r="B3057" t="s">
        <v>22</v>
      </c>
      <c r="C3057" t="s">
        <v>6468</v>
      </c>
      <c r="D3057">
        <v>6.09</v>
      </c>
      <c r="E3057">
        <v>25.026481364546999</v>
      </c>
      <c r="F3057">
        <f t="shared" si="282"/>
        <v>6.0899999999999996E-2</v>
      </c>
      <c r="G3057">
        <f t="shared" si="283"/>
        <v>1.5241127151009122</v>
      </c>
      <c r="H3057">
        <f t="shared" si="284"/>
        <v>3.7088099999999995E-3</v>
      </c>
      <c r="I3057">
        <f t="shared" si="285"/>
        <v>3.7088099999999995E-3</v>
      </c>
      <c r="J3057">
        <f t="shared" si="286"/>
        <v>1</v>
      </c>
      <c r="K3057">
        <f t="shared" si="287"/>
        <v>0.60856756722251204</v>
      </c>
    </row>
    <row r="3058" spans="1:11" x14ac:dyDescent="0.3">
      <c r="A3058">
        <v>3057</v>
      </c>
      <c r="B3058" t="s">
        <v>22</v>
      </c>
      <c r="C3058" t="s">
        <v>6469</v>
      </c>
      <c r="D3058">
        <v>6.01</v>
      </c>
      <c r="E3058">
        <v>1641.1596433289531</v>
      </c>
      <c r="F3058">
        <f t="shared" si="282"/>
        <v>6.0100000000000001E-2</v>
      </c>
      <c r="G3058">
        <f t="shared" si="283"/>
        <v>98.633694564070083</v>
      </c>
      <c r="H3058">
        <f t="shared" si="284"/>
        <v>3.6120100000000001E-3</v>
      </c>
      <c r="I3058">
        <f t="shared" si="285"/>
        <v>1.2863930000000003E-2</v>
      </c>
      <c r="J3058">
        <f t="shared" si="286"/>
        <v>0.2807858873610164</v>
      </c>
      <c r="K3058">
        <f t="shared" si="287"/>
        <v>0.99270263384911139</v>
      </c>
    </row>
    <row r="3059" spans="1:11" x14ac:dyDescent="0.3">
      <c r="A3059">
        <v>3058</v>
      </c>
      <c r="B3059" t="s">
        <v>22</v>
      </c>
      <c r="C3059" t="s">
        <v>6470</v>
      </c>
      <c r="D3059">
        <v>5.99</v>
      </c>
      <c r="E3059">
        <v>358.37087989146198</v>
      </c>
      <c r="F3059">
        <f t="shared" si="282"/>
        <v>5.9900000000000002E-2</v>
      </c>
      <c r="G3059">
        <f t="shared" si="283"/>
        <v>21.466415705498573</v>
      </c>
      <c r="H3059">
        <f t="shared" si="284"/>
        <v>3.5880100000000004E-3</v>
      </c>
      <c r="I3059">
        <f t="shared" si="285"/>
        <v>3.5880100000000004E-3</v>
      </c>
      <c r="J3059">
        <f t="shared" si="286"/>
        <v>1</v>
      </c>
      <c r="K3059">
        <f t="shared" si="287"/>
        <v>0.96712050974416164</v>
      </c>
    </row>
    <row r="3060" spans="1:11" x14ac:dyDescent="0.3">
      <c r="A3060">
        <v>3059</v>
      </c>
      <c r="B3060" t="s">
        <v>22</v>
      </c>
      <c r="C3060" t="s">
        <v>6471</v>
      </c>
      <c r="D3060">
        <v>5.94</v>
      </c>
      <c r="E3060">
        <v>0</v>
      </c>
      <c r="F3060">
        <f t="shared" si="282"/>
        <v>5.9400000000000001E-2</v>
      </c>
      <c r="G3060">
        <f t="shared" si="283"/>
        <v>0</v>
      </c>
      <c r="H3060">
        <f t="shared" si="284"/>
        <v>3.5283600000000004E-3</v>
      </c>
      <c r="I3060">
        <f t="shared" si="285"/>
        <v>3.5283600000000004E-3</v>
      </c>
      <c r="J3060">
        <f t="shared" si="286"/>
        <v>1</v>
      </c>
      <c r="K3060">
        <f t="shared" si="287"/>
        <v>1</v>
      </c>
    </row>
    <row r="3061" spans="1:11" x14ac:dyDescent="0.3">
      <c r="A3061">
        <v>3060</v>
      </c>
      <c r="B3061" t="s">
        <v>22</v>
      </c>
      <c r="C3061" t="s">
        <v>6472</v>
      </c>
      <c r="D3061">
        <v>5.83</v>
      </c>
      <c r="E3061">
        <v>0</v>
      </c>
      <c r="F3061">
        <f t="shared" si="282"/>
        <v>5.8299999999999998E-2</v>
      </c>
      <c r="G3061">
        <f t="shared" si="283"/>
        <v>0</v>
      </c>
      <c r="H3061">
        <f t="shared" si="284"/>
        <v>3.3988899999999999E-3</v>
      </c>
      <c r="I3061">
        <f t="shared" si="285"/>
        <v>3.3988899999999999E-3</v>
      </c>
      <c r="J3061">
        <f t="shared" si="286"/>
        <v>1</v>
      </c>
      <c r="K3061">
        <f t="shared" si="287"/>
        <v>1</v>
      </c>
    </row>
    <row r="3062" spans="1:11" x14ac:dyDescent="0.3">
      <c r="A3062">
        <v>3061</v>
      </c>
      <c r="B3062" t="s">
        <v>22</v>
      </c>
      <c r="C3062" t="s">
        <v>6473</v>
      </c>
      <c r="D3062">
        <v>5.49</v>
      </c>
      <c r="E3062">
        <v>4133.9347963237369</v>
      </c>
      <c r="F3062">
        <f t="shared" si="282"/>
        <v>5.4900000000000004E-2</v>
      </c>
      <c r="G3062">
        <f t="shared" si="283"/>
        <v>226.95302031817317</v>
      </c>
      <c r="H3062">
        <f t="shared" si="284"/>
        <v>3.0140100000000006E-3</v>
      </c>
      <c r="I3062">
        <f t="shared" si="285"/>
        <v>0.59702361999999998</v>
      </c>
      <c r="J3062">
        <f t="shared" si="286"/>
        <v>5.0483932277252293E-3</v>
      </c>
      <c r="K3062">
        <f t="shared" si="287"/>
        <v>0.99734745754778509</v>
      </c>
    </row>
    <row r="3063" spans="1:11" x14ac:dyDescent="0.3">
      <c r="A3063">
        <v>3062</v>
      </c>
      <c r="B3063" t="s">
        <v>22</v>
      </c>
      <c r="C3063" t="s">
        <v>6474</v>
      </c>
      <c r="D3063">
        <v>5.4</v>
      </c>
      <c r="E3063">
        <v>272.40362408333903</v>
      </c>
      <c r="F3063">
        <f t="shared" si="282"/>
        <v>5.4000000000000006E-2</v>
      </c>
      <c r="G3063">
        <f t="shared" si="283"/>
        <v>14.70979570050031</v>
      </c>
      <c r="H3063">
        <f t="shared" si="284"/>
        <v>2.9160000000000006E-3</v>
      </c>
      <c r="I3063">
        <f t="shared" si="285"/>
        <v>2.9160000000000006E-3</v>
      </c>
      <c r="J3063">
        <f t="shared" si="286"/>
        <v>1</v>
      </c>
      <c r="K3063">
        <f t="shared" si="287"/>
        <v>0.96112361731911733</v>
      </c>
    </row>
    <row r="3064" spans="1:11" x14ac:dyDescent="0.3">
      <c r="A3064">
        <v>3063</v>
      </c>
      <c r="B3064" t="s">
        <v>22</v>
      </c>
      <c r="C3064" t="s">
        <v>6475</v>
      </c>
      <c r="D3064">
        <v>5</v>
      </c>
      <c r="E3064">
        <v>0</v>
      </c>
      <c r="F3064">
        <f t="shared" si="282"/>
        <v>0.05</v>
      </c>
      <c r="G3064">
        <f t="shared" si="283"/>
        <v>0</v>
      </c>
      <c r="H3064">
        <f t="shared" si="284"/>
        <v>2.5000000000000005E-3</v>
      </c>
      <c r="I3064">
        <f t="shared" si="285"/>
        <v>5.000000000000001E-3</v>
      </c>
      <c r="J3064">
        <f t="shared" si="286"/>
        <v>0.5</v>
      </c>
      <c r="K3064">
        <f t="shared" si="287"/>
        <v>1</v>
      </c>
    </row>
    <row r="3065" spans="1:11" x14ac:dyDescent="0.3">
      <c r="A3065">
        <v>3064</v>
      </c>
      <c r="B3065" t="s">
        <v>22</v>
      </c>
      <c r="C3065" t="s">
        <v>6476</v>
      </c>
      <c r="D3065">
        <v>5</v>
      </c>
      <c r="E3065">
        <v>13.475797657833001</v>
      </c>
      <c r="F3065">
        <f t="shared" si="282"/>
        <v>0.05</v>
      </c>
      <c r="G3065">
        <f t="shared" si="283"/>
        <v>0.67378988289165009</v>
      </c>
      <c r="H3065">
        <f t="shared" si="284"/>
        <v>2.5000000000000005E-3</v>
      </c>
      <c r="I3065">
        <f t="shared" si="285"/>
        <v>2.5000000000000005E-3</v>
      </c>
      <c r="J3065">
        <f t="shared" si="286"/>
        <v>1</v>
      </c>
      <c r="K3065">
        <f t="shared" si="287"/>
        <v>0.45875137922608722</v>
      </c>
    </row>
    <row r="3066" spans="1:11" x14ac:dyDescent="0.3">
      <c r="A3066">
        <v>3065</v>
      </c>
      <c r="B3066" t="s">
        <v>22</v>
      </c>
      <c r="C3066" t="s">
        <v>6477</v>
      </c>
      <c r="D3066">
        <v>5</v>
      </c>
      <c r="E3066">
        <v>0</v>
      </c>
      <c r="F3066">
        <f t="shared" si="282"/>
        <v>0.05</v>
      </c>
      <c r="G3066">
        <f t="shared" si="283"/>
        <v>0</v>
      </c>
      <c r="H3066">
        <f t="shared" si="284"/>
        <v>2.5000000000000005E-3</v>
      </c>
      <c r="I3066">
        <f t="shared" si="285"/>
        <v>2.5000000000000005E-3</v>
      </c>
      <c r="J3066">
        <f t="shared" si="286"/>
        <v>1</v>
      </c>
      <c r="K3066">
        <f t="shared" si="287"/>
        <v>1</v>
      </c>
    </row>
    <row r="3067" spans="1:11" x14ac:dyDescent="0.3">
      <c r="A3067">
        <v>3066</v>
      </c>
      <c r="B3067" t="s">
        <v>22</v>
      </c>
      <c r="C3067" t="s">
        <v>6478</v>
      </c>
      <c r="D3067">
        <v>5</v>
      </c>
      <c r="E3067">
        <v>1091.5396102844761</v>
      </c>
      <c r="F3067">
        <f t="shared" si="282"/>
        <v>0.05</v>
      </c>
      <c r="G3067">
        <f t="shared" si="283"/>
        <v>54.576980514223806</v>
      </c>
      <c r="H3067">
        <f t="shared" si="284"/>
        <v>2.5000000000000005E-3</v>
      </c>
      <c r="I3067">
        <f t="shared" si="285"/>
        <v>2.5000000000000005E-3</v>
      </c>
      <c r="J3067">
        <f t="shared" si="286"/>
        <v>1</v>
      </c>
      <c r="K3067">
        <f t="shared" si="287"/>
        <v>0.9908804023984088</v>
      </c>
    </row>
    <row r="3068" spans="1:11" x14ac:dyDescent="0.3">
      <c r="A3068">
        <v>3067</v>
      </c>
      <c r="B3068" t="s">
        <v>22</v>
      </c>
      <c r="C3068" t="s">
        <v>6479</v>
      </c>
      <c r="D3068">
        <v>5</v>
      </c>
      <c r="E3068">
        <v>0</v>
      </c>
      <c r="F3068">
        <f t="shared" si="282"/>
        <v>0.05</v>
      </c>
      <c r="G3068">
        <f t="shared" si="283"/>
        <v>0</v>
      </c>
      <c r="H3068">
        <f t="shared" si="284"/>
        <v>2.5000000000000005E-3</v>
      </c>
      <c r="I3068">
        <f t="shared" si="285"/>
        <v>5.000000000000001E-3</v>
      </c>
      <c r="J3068">
        <f t="shared" si="286"/>
        <v>0.5</v>
      </c>
      <c r="K3068">
        <f t="shared" si="287"/>
        <v>1</v>
      </c>
    </row>
    <row r="3069" spans="1:11" x14ac:dyDescent="0.3">
      <c r="A3069">
        <v>3068</v>
      </c>
      <c r="B3069" t="s">
        <v>22</v>
      </c>
      <c r="C3069" t="s">
        <v>6480</v>
      </c>
      <c r="D3069">
        <v>5</v>
      </c>
      <c r="E3069">
        <v>0</v>
      </c>
      <c r="F3069">
        <f t="shared" si="282"/>
        <v>0.05</v>
      </c>
      <c r="G3069">
        <f t="shared" si="283"/>
        <v>0</v>
      </c>
      <c r="H3069">
        <f t="shared" si="284"/>
        <v>2.5000000000000005E-3</v>
      </c>
      <c r="I3069">
        <f t="shared" si="285"/>
        <v>5.000000000000001E-3</v>
      </c>
      <c r="J3069">
        <f t="shared" si="286"/>
        <v>0.5</v>
      </c>
      <c r="K3069">
        <f t="shared" si="287"/>
        <v>1</v>
      </c>
    </row>
    <row r="3070" spans="1:11" x14ac:dyDescent="0.3">
      <c r="A3070">
        <v>3069</v>
      </c>
      <c r="B3070" t="s">
        <v>22</v>
      </c>
      <c r="C3070" t="s">
        <v>6481</v>
      </c>
      <c r="D3070">
        <v>5</v>
      </c>
      <c r="E3070">
        <v>0</v>
      </c>
      <c r="F3070">
        <f t="shared" si="282"/>
        <v>0.05</v>
      </c>
      <c r="G3070">
        <f t="shared" si="283"/>
        <v>0</v>
      </c>
      <c r="H3070">
        <f t="shared" si="284"/>
        <v>2.5000000000000005E-3</v>
      </c>
      <c r="I3070">
        <f t="shared" si="285"/>
        <v>2.5000000000000005E-3</v>
      </c>
      <c r="J3070">
        <f t="shared" si="286"/>
        <v>1</v>
      </c>
      <c r="K3070">
        <f t="shared" si="287"/>
        <v>1</v>
      </c>
    </row>
    <row r="3071" spans="1:11" x14ac:dyDescent="0.3">
      <c r="A3071">
        <v>3070</v>
      </c>
      <c r="B3071" t="s">
        <v>22</v>
      </c>
      <c r="C3071" t="s">
        <v>6482</v>
      </c>
      <c r="D3071">
        <v>5</v>
      </c>
      <c r="E3071">
        <v>2.8876709266785099</v>
      </c>
      <c r="F3071">
        <f t="shared" si="282"/>
        <v>0.05</v>
      </c>
      <c r="G3071">
        <f t="shared" si="283"/>
        <v>0.1443835463339255</v>
      </c>
      <c r="H3071">
        <f t="shared" si="284"/>
        <v>2.5000000000000005E-3</v>
      </c>
      <c r="I3071">
        <f t="shared" si="285"/>
        <v>2.5000000000000005E-3</v>
      </c>
      <c r="J3071">
        <f t="shared" si="286"/>
        <v>1</v>
      </c>
      <c r="K3071">
        <f t="shared" si="287"/>
        <v>0.26780136911860108</v>
      </c>
    </row>
    <row r="3072" spans="1:11" x14ac:dyDescent="0.3">
      <c r="A3072">
        <v>3071</v>
      </c>
      <c r="B3072" t="s">
        <v>22</v>
      </c>
      <c r="C3072" t="s">
        <v>4206</v>
      </c>
      <c r="D3072">
        <v>5</v>
      </c>
      <c r="E3072">
        <v>3465.2051120142082</v>
      </c>
      <c r="F3072">
        <f t="shared" si="282"/>
        <v>0.05</v>
      </c>
      <c r="G3072">
        <f t="shared" si="283"/>
        <v>173.26025560071042</v>
      </c>
      <c r="H3072">
        <f t="shared" si="284"/>
        <v>2.5000000000000005E-3</v>
      </c>
      <c r="I3072">
        <f t="shared" si="285"/>
        <v>9.5155100000000013E-3</v>
      </c>
      <c r="J3072">
        <f t="shared" si="286"/>
        <v>0.26272895514796368</v>
      </c>
      <c r="K3072">
        <f t="shared" si="287"/>
        <v>0.99711832595561023</v>
      </c>
    </row>
    <row r="3073" spans="1:11" x14ac:dyDescent="0.3">
      <c r="A3073">
        <v>3072</v>
      </c>
      <c r="B3073" t="s">
        <v>22</v>
      </c>
      <c r="C3073" t="s">
        <v>6483</v>
      </c>
      <c r="D3073">
        <v>5</v>
      </c>
      <c r="E3073">
        <v>1.9251139511190101</v>
      </c>
      <c r="F3073">
        <f t="shared" si="282"/>
        <v>0.05</v>
      </c>
      <c r="G3073">
        <f t="shared" si="283"/>
        <v>9.6255697555950509E-2</v>
      </c>
      <c r="H3073">
        <f t="shared" si="284"/>
        <v>2.5000000000000005E-3</v>
      </c>
      <c r="I3073">
        <f t="shared" si="285"/>
        <v>2.5000000000000005E-3</v>
      </c>
      <c r="J3073">
        <f t="shared" si="286"/>
        <v>1</v>
      </c>
      <c r="K3073">
        <f t="shared" si="287"/>
        <v>0.44401955990689912</v>
      </c>
    </row>
    <row r="3074" spans="1:11" x14ac:dyDescent="0.3">
      <c r="A3074">
        <v>3073</v>
      </c>
      <c r="B3074" t="s">
        <v>22</v>
      </c>
      <c r="C3074" t="s">
        <v>3178</v>
      </c>
      <c r="D3074">
        <v>4.91</v>
      </c>
      <c r="E3074">
        <v>15450594.94980246</v>
      </c>
      <c r="F3074">
        <f t="shared" ref="F3074:F3137" si="288">IFERROR(D3074/100,0)</f>
        <v>4.9100000000000005E-2</v>
      </c>
      <c r="G3074">
        <f t="shared" ref="G3074:G3137" si="289">F3074*E3074</f>
        <v>758624.21203530091</v>
      </c>
      <c r="H3074">
        <f t="shared" ref="H3074:H3137" si="290">F3074^2</f>
        <v>2.4108100000000006E-3</v>
      </c>
      <c r="I3074">
        <f t="shared" ref="I3074:I3137" si="291">SUMIF($C:$C,C3074,$H:$H)</f>
        <v>4.9108100000000016E-3</v>
      </c>
      <c r="J3074">
        <f t="shared" ref="J3074:J3137" si="292">IF(I3074&gt;0,H3074/I3074,0)</f>
        <v>0.4909190133603214</v>
      </c>
      <c r="K3074">
        <f t="shared" si="287"/>
        <v>0.99999936442597115</v>
      </c>
    </row>
    <row r="3075" spans="1:11" x14ac:dyDescent="0.3">
      <c r="A3075">
        <v>3074</v>
      </c>
      <c r="B3075" t="s">
        <v>22</v>
      </c>
      <c r="C3075" t="s">
        <v>6484</v>
      </c>
      <c r="D3075">
        <v>4.88</v>
      </c>
      <c r="E3075">
        <v>33.689494144582603</v>
      </c>
      <c r="F3075">
        <f t="shared" si="288"/>
        <v>4.8799999999999996E-2</v>
      </c>
      <c r="G3075">
        <f t="shared" si="289"/>
        <v>1.6440473142556309</v>
      </c>
      <c r="H3075">
        <f t="shared" si="290"/>
        <v>2.3814399999999994E-3</v>
      </c>
      <c r="I3075">
        <f t="shared" si="291"/>
        <v>2.3814399999999994E-3</v>
      </c>
      <c r="J3075">
        <f t="shared" si="292"/>
        <v>1</v>
      </c>
      <c r="K3075">
        <f t="shared" ref="K3075:K3138" si="293">IF((E3075+D3075)&gt;0,ABS(E3075-D3075)/(E3075+D3075),0)</f>
        <v>0.74695027206181619</v>
      </c>
    </row>
    <row r="3076" spans="1:11" x14ac:dyDescent="0.3">
      <c r="A3076">
        <v>3075</v>
      </c>
      <c r="B3076" t="s">
        <v>22</v>
      </c>
      <c r="C3076" t="s">
        <v>6485</v>
      </c>
      <c r="D3076">
        <v>4.51</v>
      </c>
      <c r="E3076">
        <v>42.6904646551829</v>
      </c>
      <c r="F3076">
        <f t="shared" si="288"/>
        <v>4.5100000000000001E-2</v>
      </c>
      <c r="G3076">
        <f t="shared" si="289"/>
        <v>1.925339955948749</v>
      </c>
      <c r="H3076">
        <f t="shared" si="290"/>
        <v>2.0340100000000002E-3</v>
      </c>
      <c r="I3076">
        <f t="shared" si="291"/>
        <v>2.0340100000000002E-3</v>
      </c>
      <c r="J3076">
        <f t="shared" si="292"/>
        <v>1</v>
      </c>
      <c r="K3076">
        <f t="shared" si="293"/>
        <v>0.80890018634573879</v>
      </c>
    </row>
    <row r="3077" spans="1:11" x14ac:dyDescent="0.3">
      <c r="A3077">
        <v>3076</v>
      </c>
      <c r="B3077" t="s">
        <v>22</v>
      </c>
      <c r="C3077" t="s">
        <v>6486</v>
      </c>
      <c r="D3077">
        <v>4.3899999999999997</v>
      </c>
      <c r="E3077">
        <v>161.7095718939967</v>
      </c>
      <c r="F3077">
        <f t="shared" si="288"/>
        <v>4.3899999999999995E-2</v>
      </c>
      <c r="G3077">
        <f t="shared" si="289"/>
        <v>7.0990502061464538</v>
      </c>
      <c r="H3077">
        <f t="shared" si="290"/>
        <v>1.9272099999999995E-3</v>
      </c>
      <c r="I3077">
        <f t="shared" si="291"/>
        <v>4.2697699999999991E-3</v>
      </c>
      <c r="J3077">
        <f t="shared" si="292"/>
        <v>0.45136154874852741</v>
      </c>
      <c r="K3077">
        <f t="shared" si="293"/>
        <v>0.94714014070064378</v>
      </c>
    </row>
    <row r="3078" spans="1:11" x14ac:dyDescent="0.3">
      <c r="A3078">
        <v>3077</v>
      </c>
      <c r="B3078" t="s">
        <v>22</v>
      </c>
      <c r="C3078" t="s">
        <v>6487</v>
      </c>
      <c r="D3078">
        <v>4.38</v>
      </c>
      <c r="E3078">
        <v>92.405469653712203</v>
      </c>
      <c r="F3078">
        <f t="shared" si="288"/>
        <v>4.3799999999999999E-2</v>
      </c>
      <c r="G3078">
        <f t="shared" si="289"/>
        <v>4.0473595708325947</v>
      </c>
      <c r="H3078">
        <f t="shared" si="290"/>
        <v>1.91844E-3</v>
      </c>
      <c r="I3078">
        <f t="shared" si="291"/>
        <v>1.91844E-3</v>
      </c>
      <c r="J3078">
        <f t="shared" si="292"/>
        <v>1</v>
      </c>
      <c r="K3078">
        <f t="shared" si="293"/>
        <v>0.90949054613939151</v>
      </c>
    </row>
    <row r="3079" spans="1:11" x14ac:dyDescent="0.3">
      <c r="A3079">
        <v>3078</v>
      </c>
      <c r="B3079" t="s">
        <v>22</v>
      </c>
      <c r="C3079" t="s">
        <v>6488</v>
      </c>
      <c r="D3079">
        <v>4.38</v>
      </c>
      <c r="E3079">
        <v>0</v>
      </c>
      <c r="F3079">
        <f t="shared" si="288"/>
        <v>4.3799999999999999E-2</v>
      </c>
      <c r="G3079">
        <f t="shared" si="289"/>
        <v>0</v>
      </c>
      <c r="H3079">
        <f t="shared" si="290"/>
        <v>1.91844E-3</v>
      </c>
      <c r="I3079">
        <f t="shared" si="291"/>
        <v>1.91844E-3</v>
      </c>
      <c r="J3079">
        <f t="shared" si="292"/>
        <v>1</v>
      </c>
      <c r="K3079">
        <f t="shared" si="293"/>
        <v>1</v>
      </c>
    </row>
    <row r="3080" spans="1:11" x14ac:dyDescent="0.3">
      <c r="A3080">
        <v>3079</v>
      </c>
      <c r="B3080" t="s">
        <v>22</v>
      </c>
      <c r="C3080" t="s">
        <v>6489</v>
      </c>
      <c r="D3080">
        <v>4.3499999999999996</v>
      </c>
      <c r="E3080">
        <v>8.6630127800355297</v>
      </c>
      <c r="F3080">
        <f t="shared" si="288"/>
        <v>4.3499999999999997E-2</v>
      </c>
      <c r="G3080">
        <f t="shared" si="289"/>
        <v>0.37684105593154549</v>
      </c>
      <c r="H3080">
        <f t="shared" si="290"/>
        <v>1.8922499999999998E-3</v>
      </c>
      <c r="I3080">
        <f t="shared" si="291"/>
        <v>1.8922499999999998E-3</v>
      </c>
      <c r="J3080">
        <f t="shared" si="292"/>
        <v>1</v>
      </c>
      <c r="K3080">
        <f t="shared" si="293"/>
        <v>0.33143844956892099</v>
      </c>
    </row>
    <row r="3081" spans="1:11" x14ac:dyDescent="0.3">
      <c r="A3081">
        <v>3080</v>
      </c>
      <c r="B3081" t="s">
        <v>22</v>
      </c>
      <c r="C3081" t="s">
        <v>6490</v>
      </c>
      <c r="D3081">
        <v>4.04</v>
      </c>
      <c r="E3081">
        <v>60.641089460248701</v>
      </c>
      <c r="F3081">
        <f t="shared" si="288"/>
        <v>4.0399999999999998E-2</v>
      </c>
      <c r="G3081">
        <f t="shared" si="289"/>
        <v>2.4499000141940472</v>
      </c>
      <c r="H3081">
        <f t="shared" si="290"/>
        <v>1.6321599999999999E-3</v>
      </c>
      <c r="I3081">
        <f t="shared" si="291"/>
        <v>1.6321599999999999E-3</v>
      </c>
      <c r="J3081">
        <f t="shared" si="292"/>
        <v>1</v>
      </c>
      <c r="K3081">
        <f t="shared" si="293"/>
        <v>0.87507940779250859</v>
      </c>
    </row>
    <row r="3082" spans="1:11" x14ac:dyDescent="0.3">
      <c r="A3082">
        <v>3081</v>
      </c>
      <c r="B3082" t="s">
        <v>22</v>
      </c>
      <c r="C3082" t="s">
        <v>6491</v>
      </c>
      <c r="D3082">
        <v>4</v>
      </c>
      <c r="E3082">
        <v>0</v>
      </c>
      <c r="F3082">
        <f t="shared" si="288"/>
        <v>0.04</v>
      </c>
      <c r="G3082">
        <f t="shared" si="289"/>
        <v>0</v>
      </c>
      <c r="H3082">
        <f t="shared" si="290"/>
        <v>1.6000000000000001E-3</v>
      </c>
      <c r="I3082">
        <f t="shared" si="291"/>
        <v>1.6000000000000001E-3</v>
      </c>
      <c r="J3082">
        <f t="shared" si="292"/>
        <v>1</v>
      </c>
      <c r="K3082">
        <f t="shared" si="293"/>
        <v>1</v>
      </c>
    </row>
    <row r="3083" spans="1:11" x14ac:dyDescent="0.3">
      <c r="A3083">
        <v>3082</v>
      </c>
      <c r="B3083" t="s">
        <v>22</v>
      </c>
      <c r="C3083" t="s">
        <v>6492</v>
      </c>
      <c r="D3083">
        <v>3.88</v>
      </c>
      <c r="E3083">
        <v>98.012047912558202</v>
      </c>
      <c r="F3083">
        <f t="shared" si="288"/>
        <v>3.8800000000000001E-2</v>
      </c>
      <c r="G3083">
        <f t="shared" si="289"/>
        <v>3.8028674590072584</v>
      </c>
      <c r="H3083">
        <f t="shared" si="290"/>
        <v>1.50544E-3</v>
      </c>
      <c r="I3083">
        <f t="shared" si="291"/>
        <v>1.50544E-3</v>
      </c>
      <c r="J3083">
        <f t="shared" si="292"/>
        <v>1</v>
      </c>
      <c r="K3083">
        <f t="shared" si="293"/>
        <v>0.92384096542392125</v>
      </c>
    </row>
    <row r="3084" spans="1:11" x14ac:dyDescent="0.3">
      <c r="A3084">
        <v>3083</v>
      </c>
      <c r="B3084" t="s">
        <v>22</v>
      </c>
      <c r="C3084" t="s">
        <v>6493</v>
      </c>
      <c r="D3084">
        <v>3.86</v>
      </c>
      <c r="E3084">
        <v>3.0914292668918302</v>
      </c>
      <c r="F3084">
        <f t="shared" si="288"/>
        <v>3.8599999999999995E-2</v>
      </c>
      <c r="G3084">
        <f t="shared" si="289"/>
        <v>0.11932916970202463</v>
      </c>
      <c r="H3084">
        <f t="shared" si="290"/>
        <v>1.4899599999999996E-3</v>
      </c>
      <c r="I3084">
        <f t="shared" si="291"/>
        <v>1.4899599999999996E-3</v>
      </c>
      <c r="J3084">
        <f t="shared" si="292"/>
        <v>1</v>
      </c>
      <c r="K3084">
        <f t="shared" si="293"/>
        <v>0.11056297972687539</v>
      </c>
    </row>
    <row r="3085" spans="1:11" x14ac:dyDescent="0.3">
      <c r="A3085">
        <v>3084</v>
      </c>
      <c r="B3085" t="s">
        <v>22</v>
      </c>
      <c r="C3085" t="s">
        <v>6494</v>
      </c>
      <c r="D3085">
        <v>3.8</v>
      </c>
      <c r="E3085">
        <v>0</v>
      </c>
      <c r="F3085">
        <f t="shared" si="288"/>
        <v>3.7999999999999999E-2</v>
      </c>
      <c r="G3085">
        <f t="shared" si="289"/>
        <v>0</v>
      </c>
      <c r="H3085">
        <f t="shared" si="290"/>
        <v>1.444E-3</v>
      </c>
      <c r="I3085">
        <f t="shared" si="291"/>
        <v>1.444E-3</v>
      </c>
      <c r="J3085">
        <f t="shared" si="292"/>
        <v>1</v>
      </c>
      <c r="K3085">
        <f t="shared" si="293"/>
        <v>1</v>
      </c>
    </row>
    <row r="3086" spans="1:11" x14ac:dyDescent="0.3">
      <c r="A3086">
        <v>3085</v>
      </c>
      <c r="B3086" t="s">
        <v>22</v>
      </c>
      <c r="C3086" t="s">
        <v>6495</v>
      </c>
      <c r="D3086">
        <v>3.75</v>
      </c>
      <c r="E3086">
        <v>15.400911608952001</v>
      </c>
      <c r="F3086">
        <f t="shared" si="288"/>
        <v>3.7499999999999999E-2</v>
      </c>
      <c r="G3086">
        <f t="shared" si="289"/>
        <v>0.5775341853357</v>
      </c>
      <c r="H3086">
        <f t="shared" si="290"/>
        <v>1.4062499999999999E-3</v>
      </c>
      <c r="I3086">
        <f t="shared" si="291"/>
        <v>1.4062499999999999E-3</v>
      </c>
      <c r="J3086">
        <f t="shared" si="292"/>
        <v>1</v>
      </c>
      <c r="K3086">
        <f t="shared" si="293"/>
        <v>0.60837373420416385</v>
      </c>
    </row>
    <row r="3087" spans="1:11" x14ac:dyDescent="0.3">
      <c r="A3087">
        <v>3086</v>
      </c>
      <c r="B3087" t="s">
        <v>22</v>
      </c>
      <c r="C3087" t="s">
        <v>6496</v>
      </c>
      <c r="D3087">
        <v>3.7</v>
      </c>
      <c r="E3087">
        <v>0</v>
      </c>
      <c r="F3087">
        <f t="shared" si="288"/>
        <v>3.7000000000000005E-2</v>
      </c>
      <c r="G3087">
        <f t="shared" si="289"/>
        <v>0</v>
      </c>
      <c r="H3087">
        <f t="shared" si="290"/>
        <v>1.3690000000000004E-3</v>
      </c>
      <c r="I3087">
        <f t="shared" si="291"/>
        <v>1.3690000000000004E-3</v>
      </c>
      <c r="J3087">
        <f t="shared" si="292"/>
        <v>1</v>
      </c>
      <c r="K3087">
        <f t="shared" si="293"/>
        <v>1</v>
      </c>
    </row>
    <row r="3088" spans="1:11" x14ac:dyDescent="0.3">
      <c r="A3088">
        <v>3087</v>
      </c>
      <c r="B3088" t="s">
        <v>22</v>
      </c>
      <c r="C3088" t="s">
        <v>6497</v>
      </c>
      <c r="D3088">
        <v>3.59</v>
      </c>
      <c r="E3088">
        <v>179.03559745406761</v>
      </c>
      <c r="F3088">
        <f t="shared" si="288"/>
        <v>3.5900000000000001E-2</v>
      </c>
      <c r="G3088">
        <f t="shared" si="289"/>
        <v>6.4273779486010278</v>
      </c>
      <c r="H3088">
        <f t="shared" si="290"/>
        <v>1.28881E-3</v>
      </c>
      <c r="I3088">
        <f t="shared" si="291"/>
        <v>1.62005E-3</v>
      </c>
      <c r="J3088">
        <f t="shared" si="292"/>
        <v>0.79553717477855623</v>
      </c>
      <c r="K3088">
        <f t="shared" si="293"/>
        <v>0.96068459131636319</v>
      </c>
    </row>
    <row r="3089" spans="1:11" x14ac:dyDescent="0.3">
      <c r="A3089">
        <v>3088</v>
      </c>
      <c r="B3089" t="s">
        <v>22</v>
      </c>
      <c r="C3089" t="s">
        <v>3949</v>
      </c>
      <c r="D3089">
        <v>3.57</v>
      </c>
      <c r="E3089">
        <v>112.6191661404615</v>
      </c>
      <c r="F3089">
        <f t="shared" si="288"/>
        <v>3.5699999999999996E-2</v>
      </c>
      <c r="G3089">
        <f t="shared" si="289"/>
        <v>4.020504231214475</v>
      </c>
      <c r="H3089">
        <f t="shared" si="290"/>
        <v>1.2744899999999997E-3</v>
      </c>
      <c r="I3089">
        <f t="shared" si="291"/>
        <v>5.0979600000000014E-2</v>
      </c>
      <c r="J3089">
        <f t="shared" si="292"/>
        <v>2.4999999999999988E-2</v>
      </c>
      <c r="K3089">
        <f t="shared" si="293"/>
        <v>0.93854848746079811</v>
      </c>
    </row>
    <row r="3090" spans="1:11" x14ac:dyDescent="0.3">
      <c r="A3090">
        <v>3089</v>
      </c>
      <c r="B3090" t="s">
        <v>22</v>
      </c>
      <c r="C3090" t="s">
        <v>6498</v>
      </c>
      <c r="D3090">
        <v>3.4</v>
      </c>
      <c r="E3090">
        <v>21.176253462309099</v>
      </c>
      <c r="F3090">
        <f t="shared" si="288"/>
        <v>3.4000000000000002E-2</v>
      </c>
      <c r="G3090">
        <f t="shared" si="289"/>
        <v>0.71999261771850942</v>
      </c>
      <c r="H3090">
        <f t="shared" si="290"/>
        <v>1.1560000000000001E-3</v>
      </c>
      <c r="I3090">
        <f t="shared" si="291"/>
        <v>1.1560000000000001E-3</v>
      </c>
      <c r="J3090">
        <f t="shared" si="292"/>
        <v>1</v>
      </c>
      <c r="K3090">
        <f t="shared" si="293"/>
        <v>0.72331014528196136</v>
      </c>
    </row>
    <row r="3091" spans="1:11" x14ac:dyDescent="0.3">
      <c r="A3091">
        <v>3090</v>
      </c>
      <c r="B3091" t="s">
        <v>22</v>
      </c>
      <c r="C3091" t="s">
        <v>6499</v>
      </c>
      <c r="D3091">
        <v>3.2</v>
      </c>
      <c r="E3091">
        <v>4.8127848777975153</v>
      </c>
      <c r="F3091">
        <f t="shared" si="288"/>
        <v>3.2000000000000001E-2</v>
      </c>
      <c r="G3091">
        <f t="shared" si="289"/>
        <v>0.1540091160895205</v>
      </c>
      <c r="H3091">
        <f t="shared" si="290"/>
        <v>1.024E-3</v>
      </c>
      <c r="I3091">
        <f t="shared" si="291"/>
        <v>1.024E-3</v>
      </c>
      <c r="J3091">
        <f t="shared" si="292"/>
        <v>1</v>
      </c>
      <c r="K3091">
        <f t="shared" si="293"/>
        <v>0.20127644787598786</v>
      </c>
    </row>
    <row r="3092" spans="1:11" x14ac:dyDescent="0.3">
      <c r="A3092">
        <v>3091</v>
      </c>
      <c r="B3092" t="s">
        <v>22</v>
      </c>
      <c r="C3092" t="s">
        <v>6500</v>
      </c>
      <c r="D3092">
        <v>3.2</v>
      </c>
      <c r="E3092">
        <v>15.40091160895204</v>
      </c>
      <c r="F3092">
        <f t="shared" si="288"/>
        <v>3.2000000000000001E-2</v>
      </c>
      <c r="G3092">
        <f t="shared" si="289"/>
        <v>0.49282917148646527</v>
      </c>
      <c r="H3092">
        <f t="shared" si="290"/>
        <v>1.024E-3</v>
      </c>
      <c r="I3092">
        <f t="shared" si="291"/>
        <v>1.024E-3</v>
      </c>
      <c r="J3092">
        <f t="shared" si="292"/>
        <v>1</v>
      </c>
      <c r="K3092">
        <f t="shared" si="293"/>
        <v>0.65593084174864424</v>
      </c>
    </row>
    <row r="3093" spans="1:11" x14ac:dyDescent="0.3">
      <c r="A3093">
        <v>3092</v>
      </c>
      <c r="B3093" t="s">
        <v>22</v>
      </c>
      <c r="C3093" t="s">
        <v>6501</v>
      </c>
      <c r="D3093">
        <v>3.15</v>
      </c>
      <c r="E3093">
        <v>2.8876709266785099</v>
      </c>
      <c r="F3093">
        <f t="shared" si="288"/>
        <v>3.15E-2</v>
      </c>
      <c r="G3093">
        <f t="shared" si="289"/>
        <v>9.0961634190373064E-2</v>
      </c>
      <c r="H3093">
        <f t="shared" si="290"/>
        <v>9.9225000000000008E-4</v>
      </c>
      <c r="I3093">
        <f t="shared" si="291"/>
        <v>9.9225000000000008E-4</v>
      </c>
      <c r="J3093">
        <f t="shared" si="292"/>
        <v>1</v>
      </c>
      <c r="K3093">
        <f t="shared" si="293"/>
        <v>4.3448719962915321E-2</v>
      </c>
    </row>
    <row r="3094" spans="1:11" x14ac:dyDescent="0.3">
      <c r="A3094">
        <v>3093</v>
      </c>
      <c r="B3094" t="s">
        <v>22</v>
      </c>
      <c r="C3094" t="s">
        <v>6502</v>
      </c>
      <c r="D3094">
        <v>2.99</v>
      </c>
      <c r="E3094">
        <v>36496.310285314197</v>
      </c>
      <c r="F3094">
        <f t="shared" si="288"/>
        <v>2.9900000000000003E-2</v>
      </c>
      <c r="G3094">
        <f t="shared" si="289"/>
        <v>1091.2396775308946</v>
      </c>
      <c r="H3094">
        <f t="shared" si="290"/>
        <v>8.940100000000002E-4</v>
      </c>
      <c r="I3094">
        <f t="shared" si="291"/>
        <v>8.940100000000002E-4</v>
      </c>
      <c r="J3094">
        <f t="shared" si="292"/>
        <v>1</v>
      </c>
      <c r="K3094">
        <f t="shared" si="293"/>
        <v>0.99983616124272934</v>
      </c>
    </row>
    <row r="3095" spans="1:11" x14ac:dyDescent="0.3">
      <c r="A3095">
        <v>3094</v>
      </c>
      <c r="B3095" t="s">
        <v>22</v>
      </c>
      <c r="C3095" t="s">
        <v>6503</v>
      </c>
      <c r="D3095">
        <v>2.8</v>
      </c>
      <c r="E3095">
        <v>5.7753418533570198</v>
      </c>
      <c r="F3095">
        <f t="shared" si="288"/>
        <v>2.7999999999999997E-2</v>
      </c>
      <c r="G3095">
        <f t="shared" si="289"/>
        <v>0.16170957189399654</v>
      </c>
      <c r="H3095">
        <f t="shared" si="290"/>
        <v>7.8399999999999987E-4</v>
      </c>
      <c r="I3095">
        <f t="shared" si="291"/>
        <v>7.8399999999999987E-4</v>
      </c>
      <c r="J3095">
        <f t="shared" si="292"/>
        <v>1</v>
      </c>
      <c r="K3095">
        <f t="shared" si="293"/>
        <v>0.34696480959441306</v>
      </c>
    </row>
    <row r="3096" spans="1:11" x14ac:dyDescent="0.3">
      <c r="A3096">
        <v>3095</v>
      </c>
      <c r="B3096" t="s">
        <v>22</v>
      </c>
      <c r="C3096" t="s">
        <v>6504</v>
      </c>
      <c r="D3096">
        <v>2.78</v>
      </c>
      <c r="E3096">
        <v>749.83188396085302</v>
      </c>
      <c r="F3096">
        <f t="shared" si="288"/>
        <v>2.7799999999999998E-2</v>
      </c>
      <c r="G3096">
        <f t="shared" si="289"/>
        <v>20.845326374111714</v>
      </c>
      <c r="H3096">
        <f t="shared" si="290"/>
        <v>7.728399999999999E-4</v>
      </c>
      <c r="I3096">
        <f t="shared" si="291"/>
        <v>7.728399999999999E-4</v>
      </c>
      <c r="J3096">
        <f t="shared" si="292"/>
        <v>1</v>
      </c>
      <c r="K3096">
        <f t="shared" si="293"/>
        <v>0.99261239409250523</v>
      </c>
    </row>
    <row r="3097" spans="1:11" x14ac:dyDescent="0.3">
      <c r="A3097">
        <v>3096</v>
      </c>
      <c r="B3097" t="s">
        <v>22</v>
      </c>
      <c r="C3097" t="s">
        <v>6505</v>
      </c>
      <c r="D3097">
        <v>2.69</v>
      </c>
      <c r="E3097">
        <v>0</v>
      </c>
      <c r="F3097">
        <f t="shared" si="288"/>
        <v>2.69E-2</v>
      </c>
      <c r="G3097">
        <f t="shared" si="289"/>
        <v>0</v>
      </c>
      <c r="H3097">
        <f t="shared" si="290"/>
        <v>7.2360999999999997E-4</v>
      </c>
      <c r="I3097">
        <f t="shared" si="291"/>
        <v>7.2360999999999997E-4</v>
      </c>
      <c r="J3097">
        <f t="shared" si="292"/>
        <v>1</v>
      </c>
      <c r="K3097">
        <f t="shared" si="293"/>
        <v>1</v>
      </c>
    </row>
    <row r="3098" spans="1:11" x14ac:dyDescent="0.3">
      <c r="A3098">
        <v>3097</v>
      </c>
      <c r="B3098" t="s">
        <v>22</v>
      </c>
      <c r="C3098" t="s">
        <v>6506</v>
      </c>
      <c r="D3098">
        <v>2.57</v>
      </c>
      <c r="E3098">
        <v>42.352506924618098</v>
      </c>
      <c r="F3098">
        <f t="shared" si="288"/>
        <v>2.5699999999999997E-2</v>
      </c>
      <c r="G3098">
        <f t="shared" si="289"/>
        <v>1.0884594279626849</v>
      </c>
      <c r="H3098">
        <f t="shared" si="290"/>
        <v>6.6048999999999991E-4</v>
      </c>
      <c r="I3098">
        <f t="shared" si="291"/>
        <v>6.6048999999999991E-4</v>
      </c>
      <c r="J3098">
        <f t="shared" si="292"/>
        <v>1</v>
      </c>
      <c r="K3098">
        <f t="shared" si="293"/>
        <v>0.88558073999242426</v>
      </c>
    </row>
    <row r="3099" spans="1:11" x14ac:dyDescent="0.3">
      <c r="A3099">
        <v>3098</v>
      </c>
      <c r="B3099" t="s">
        <v>22</v>
      </c>
      <c r="C3099" t="s">
        <v>6507</v>
      </c>
      <c r="D3099">
        <v>2.5499999999999998</v>
      </c>
      <c r="E3099">
        <v>94.330583604831205</v>
      </c>
      <c r="F3099">
        <f t="shared" si="288"/>
        <v>2.5499999999999998E-2</v>
      </c>
      <c r="G3099">
        <f t="shared" si="289"/>
        <v>2.4054298819231956</v>
      </c>
      <c r="H3099">
        <f t="shared" si="290"/>
        <v>6.5024999999999989E-4</v>
      </c>
      <c r="I3099">
        <f t="shared" si="291"/>
        <v>6.5024999999999989E-4</v>
      </c>
      <c r="J3099">
        <f t="shared" si="292"/>
        <v>1</v>
      </c>
      <c r="K3099">
        <f t="shared" si="293"/>
        <v>0.94735787285507567</v>
      </c>
    </row>
    <row r="3100" spans="1:11" x14ac:dyDescent="0.3">
      <c r="A3100">
        <v>3099</v>
      </c>
      <c r="B3100" t="s">
        <v>22</v>
      </c>
      <c r="C3100" t="s">
        <v>6508</v>
      </c>
      <c r="D3100">
        <v>2.46</v>
      </c>
      <c r="E3100">
        <v>0</v>
      </c>
      <c r="F3100">
        <f t="shared" si="288"/>
        <v>2.46E-2</v>
      </c>
      <c r="G3100">
        <f t="shared" si="289"/>
        <v>0</v>
      </c>
      <c r="H3100">
        <f t="shared" si="290"/>
        <v>6.0515999999999999E-4</v>
      </c>
      <c r="I3100">
        <f t="shared" si="291"/>
        <v>6.0515999999999999E-4</v>
      </c>
      <c r="J3100">
        <f t="shared" si="292"/>
        <v>1</v>
      </c>
      <c r="K3100">
        <f t="shared" si="293"/>
        <v>1</v>
      </c>
    </row>
    <row r="3101" spans="1:11" x14ac:dyDescent="0.3">
      <c r="A3101">
        <v>3100</v>
      </c>
      <c r="B3101" t="s">
        <v>22</v>
      </c>
      <c r="C3101" t="s">
        <v>6509</v>
      </c>
      <c r="D3101">
        <v>2.35</v>
      </c>
      <c r="E3101">
        <v>562.13327372674803</v>
      </c>
      <c r="F3101">
        <f t="shared" si="288"/>
        <v>2.35E-2</v>
      </c>
      <c r="G3101">
        <f t="shared" si="289"/>
        <v>13.210131932578578</v>
      </c>
      <c r="H3101">
        <f t="shared" si="290"/>
        <v>5.5225000000000001E-4</v>
      </c>
      <c r="I3101">
        <f t="shared" si="291"/>
        <v>8.2635E-4</v>
      </c>
      <c r="J3101">
        <f t="shared" si="292"/>
        <v>0.66830035699158952</v>
      </c>
      <c r="K3101">
        <f t="shared" si="293"/>
        <v>0.99167380112262604</v>
      </c>
    </row>
    <row r="3102" spans="1:11" x14ac:dyDescent="0.3">
      <c r="A3102">
        <v>3101</v>
      </c>
      <c r="B3102" t="s">
        <v>22</v>
      </c>
      <c r="C3102" t="s">
        <v>3634</v>
      </c>
      <c r="D3102">
        <v>2.27</v>
      </c>
      <c r="E3102">
        <v>56733.108139476979</v>
      </c>
      <c r="F3102">
        <f t="shared" si="288"/>
        <v>2.2700000000000001E-2</v>
      </c>
      <c r="G3102">
        <f t="shared" si="289"/>
        <v>1287.8415547661275</v>
      </c>
      <c r="H3102">
        <f t="shared" si="290"/>
        <v>5.1529000000000006E-4</v>
      </c>
      <c r="I3102">
        <f t="shared" si="291"/>
        <v>1.2108199999999998E-3</v>
      </c>
      <c r="J3102">
        <f t="shared" si="292"/>
        <v>0.42557110057646896</v>
      </c>
      <c r="K3102">
        <f t="shared" si="293"/>
        <v>0.99991997938237354</v>
      </c>
    </row>
    <row r="3103" spans="1:11" x14ac:dyDescent="0.3">
      <c r="A3103">
        <v>3102</v>
      </c>
      <c r="B3103" t="s">
        <v>22</v>
      </c>
      <c r="C3103" t="s">
        <v>6510</v>
      </c>
      <c r="D3103">
        <v>2.2599999999999998</v>
      </c>
      <c r="E3103">
        <v>0</v>
      </c>
      <c r="F3103">
        <f t="shared" si="288"/>
        <v>2.2599999999999999E-2</v>
      </c>
      <c r="G3103">
        <f t="shared" si="289"/>
        <v>0</v>
      </c>
      <c r="H3103">
        <f t="shared" si="290"/>
        <v>5.1075999999999997E-4</v>
      </c>
      <c r="I3103">
        <f t="shared" si="291"/>
        <v>5.1075999999999997E-4</v>
      </c>
      <c r="J3103">
        <f t="shared" si="292"/>
        <v>1</v>
      </c>
      <c r="K3103">
        <f t="shared" si="293"/>
        <v>1</v>
      </c>
    </row>
    <row r="3104" spans="1:11" x14ac:dyDescent="0.3">
      <c r="A3104">
        <v>3103</v>
      </c>
      <c r="B3104" t="s">
        <v>22</v>
      </c>
      <c r="C3104" t="s">
        <v>6511</v>
      </c>
      <c r="D3104">
        <v>2.19</v>
      </c>
      <c r="E3104">
        <v>136.6830905294494</v>
      </c>
      <c r="F3104">
        <f t="shared" si="288"/>
        <v>2.1899999999999999E-2</v>
      </c>
      <c r="G3104">
        <f t="shared" si="289"/>
        <v>2.9933596825949418</v>
      </c>
      <c r="H3104">
        <f t="shared" si="290"/>
        <v>4.7961E-4</v>
      </c>
      <c r="I3104">
        <f t="shared" si="291"/>
        <v>4.7961E-4</v>
      </c>
      <c r="J3104">
        <f t="shared" si="292"/>
        <v>1</v>
      </c>
      <c r="K3104">
        <f t="shared" si="293"/>
        <v>0.96846041242906467</v>
      </c>
    </row>
    <row r="3105" spans="1:11" x14ac:dyDescent="0.3">
      <c r="A3105">
        <v>3104</v>
      </c>
      <c r="B3105" t="s">
        <v>22</v>
      </c>
      <c r="C3105" t="s">
        <v>6512</v>
      </c>
      <c r="D3105">
        <v>2.0699999999999998</v>
      </c>
      <c r="E3105">
        <v>0</v>
      </c>
      <c r="F3105">
        <f t="shared" si="288"/>
        <v>2.07E-2</v>
      </c>
      <c r="G3105">
        <f t="shared" si="289"/>
        <v>0</v>
      </c>
      <c r="H3105">
        <f t="shared" si="290"/>
        <v>4.2849000000000001E-4</v>
      </c>
      <c r="I3105">
        <f t="shared" si="291"/>
        <v>4.2849000000000001E-4</v>
      </c>
      <c r="J3105">
        <f t="shared" si="292"/>
        <v>1</v>
      </c>
      <c r="K3105">
        <f t="shared" si="293"/>
        <v>1</v>
      </c>
    </row>
    <row r="3106" spans="1:11" x14ac:dyDescent="0.3">
      <c r="A3106">
        <v>3105</v>
      </c>
      <c r="B3106" t="s">
        <v>22</v>
      </c>
      <c r="C3106" t="s">
        <v>6513</v>
      </c>
      <c r="D3106">
        <v>2</v>
      </c>
      <c r="E3106">
        <v>0</v>
      </c>
      <c r="F3106">
        <f t="shared" si="288"/>
        <v>0.02</v>
      </c>
      <c r="G3106">
        <f t="shared" si="289"/>
        <v>0</v>
      </c>
      <c r="H3106">
        <f t="shared" si="290"/>
        <v>4.0000000000000002E-4</v>
      </c>
      <c r="I3106">
        <f t="shared" si="291"/>
        <v>4.0000000000000002E-4</v>
      </c>
      <c r="J3106">
        <f t="shared" si="292"/>
        <v>1</v>
      </c>
      <c r="K3106">
        <f t="shared" si="293"/>
        <v>1</v>
      </c>
    </row>
    <row r="3107" spans="1:11" x14ac:dyDescent="0.3">
      <c r="A3107">
        <v>3106</v>
      </c>
      <c r="B3107" t="s">
        <v>22</v>
      </c>
      <c r="C3107" t="s">
        <v>6514</v>
      </c>
      <c r="D3107">
        <v>2</v>
      </c>
      <c r="E3107">
        <v>86.630127800355197</v>
      </c>
      <c r="F3107">
        <f t="shared" si="288"/>
        <v>0.02</v>
      </c>
      <c r="G3107">
        <f t="shared" si="289"/>
        <v>1.7326025560071039</v>
      </c>
      <c r="H3107">
        <f t="shared" si="290"/>
        <v>4.0000000000000002E-4</v>
      </c>
      <c r="I3107">
        <f t="shared" si="291"/>
        <v>4.0000000000000002E-4</v>
      </c>
      <c r="J3107">
        <f t="shared" si="292"/>
        <v>1</v>
      </c>
      <c r="K3107">
        <f t="shared" si="293"/>
        <v>0.95486861974282333</v>
      </c>
    </row>
    <row r="3108" spans="1:11" x14ac:dyDescent="0.3">
      <c r="A3108">
        <v>3107</v>
      </c>
      <c r="B3108" t="s">
        <v>22</v>
      </c>
      <c r="C3108" t="s">
        <v>6515</v>
      </c>
      <c r="D3108">
        <v>2</v>
      </c>
      <c r="E3108">
        <v>6.7378988289165198</v>
      </c>
      <c r="F3108">
        <f t="shared" si="288"/>
        <v>0.02</v>
      </c>
      <c r="G3108">
        <f t="shared" si="289"/>
        <v>0.13475797657833041</v>
      </c>
      <c r="H3108">
        <f t="shared" si="290"/>
        <v>4.0000000000000002E-4</v>
      </c>
      <c r="I3108">
        <f t="shared" si="291"/>
        <v>4.0000000000000002E-4</v>
      </c>
      <c r="J3108">
        <f t="shared" si="292"/>
        <v>1</v>
      </c>
      <c r="K3108">
        <f t="shared" si="293"/>
        <v>0.54222404283708192</v>
      </c>
    </row>
    <row r="3109" spans="1:11" x14ac:dyDescent="0.3">
      <c r="A3109">
        <v>3108</v>
      </c>
      <c r="B3109" t="s">
        <v>22</v>
      </c>
      <c r="C3109" t="s">
        <v>6516</v>
      </c>
      <c r="D3109">
        <v>1.94</v>
      </c>
      <c r="E3109">
        <v>0</v>
      </c>
      <c r="F3109">
        <f t="shared" si="288"/>
        <v>1.9400000000000001E-2</v>
      </c>
      <c r="G3109">
        <f t="shared" si="289"/>
        <v>0</v>
      </c>
      <c r="H3109">
        <f t="shared" si="290"/>
        <v>3.7636000000000001E-4</v>
      </c>
      <c r="I3109">
        <f t="shared" si="291"/>
        <v>3.7636000000000001E-4</v>
      </c>
      <c r="J3109">
        <f t="shared" si="292"/>
        <v>1</v>
      </c>
      <c r="K3109">
        <f t="shared" si="293"/>
        <v>1</v>
      </c>
    </row>
    <row r="3110" spans="1:11" x14ac:dyDescent="0.3">
      <c r="A3110">
        <v>3109</v>
      </c>
      <c r="B3110" t="s">
        <v>22</v>
      </c>
      <c r="C3110" t="s">
        <v>6517</v>
      </c>
      <c r="D3110">
        <v>1.87</v>
      </c>
      <c r="E3110">
        <v>25.989038340106589</v>
      </c>
      <c r="F3110">
        <f t="shared" si="288"/>
        <v>1.8700000000000001E-2</v>
      </c>
      <c r="G3110">
        <f t="shared" si="289"/>
        <v>0.48599501695999325</v>
      </c>
      <c r="H3110">
        <f t="shared" si="290"/>
        <v>3.4969000000000005E-4</v>
      </c>
      <c r="I3110">
        <f t="shared" si="291"/>
        <v>3.4969000000000005E-4</v>
      </c>
      <c r="J3110">
        <f t="shared" si="292"/>
        <v>1</v>
      </c>
      <c r="K3110">
        <f t="shared" si="293"/>
        <v>0.86575272432803962</v>
      </c>
    </row>
    <row r="3111" spans="1:11" x14ac:dyDescent="0.3">
      <c r="A3111">
        <v>3110</v>
      </c>
      <c r="B3111" t="s">
        <v>22</v>
      </c>
      <c r="C3111" t="s">
        <v>6518</v>
      </c>
      <c r="D3111">
        <v>1.85</v>
      </c>
      <c r="E3111">
        <v>10.5881267311545</v>
      </c>
      <c r="F3111">
        <f t="shared" si="288"/>
        <v>1.8500000000000003E-2</v>
      </c>
      <c r="G3111">
        <f t="shared" si="289"/>
        <v>0.19588034452635827</v>
      </c>
      <c r="H3111">
        <f t="shared" si="290"/>
        <v>3.4225000000000011E-4</v>
      </c>
      <c r="I3111">
        <f t="shared" si="291"/>
        <v>3.4225000000000011E-4</v>
      </c>
      <c r="J3111">
        <f t="shared" si="292"/>
        <v>1</v>
      </c>
      <c r="K3111">
        <f t="shared" si="293"/>
        <v>0.70252755258294686</v>
      </c>
    </row>
    <row r="3112" spans="1:11" x14ac:dyDescent="0.3">
      <c r="A3112">
        <v>3111</v>
      </c>
      <c r="B3112" t="s">
        <v>22</v>
      </c>
      <c r="C3112" t="s">
        <v>6519</v>
      </c>
      <c r="D3112">
        <v>1.82</v>
      </c>
      <c r="E3112">
        <v>45.2401778512966</v>
      </c>
      <c r="F3112">
        <f t="shared" si="288"/>
        <v>1.8200000000000001E-2</v>
      </c>
      <c r="G3112">
        <f t="shared" si="289"/>
        <v>0.82337123689359815</v>
      </c>
      <c r="H3112">
        <f t="shared" si="290"/>
        <v>3.3124000000000001E-4</v>
      </c>
      <c r="I3112">
        <f t="shared" si="291"/>
        <v>3.3124000000000001E-4</v>
      </c>
      <c r="J3112">
        <f t="shared" si="292"/>
        <v>1</v>
      </c>
      <c r="K3112">
        <f t="shared" si="293"/>
        <v>0.92265222601788976</v>
      </c>
    </row>
    <row r="3113" spans="1:11" x14ac:dyDescent="0.3">
      <c r="A3113">
        <v>3112</v>
      </c>
      <c r="B3113" t="s">
        <v>22</v>
      </c>
      <c r="C3113" t="s">
        <v>6520</v>
      </c>
      <c r="D3113">
        <v>1.79</v>
      </c>
      <c r="E3113">
        <v>5.7753418533570304</v>
      </c>
      <c r="F3113">
        <f t="shared" si="288"/>
        <v>1.7899999999999999E-2</v>
      </c>
      <c r="G3113">
        <f t="shared" si="289"/>
        <v>0.10337861917509084</v>
      </c>
      <c r="H3113">
        <f t="shared" si="290"/>
        <v>3.2040999999999998E-4</v>
      </c>
      <c r="I3113">
        <f t="shared" si="291"/>
        <v>3.2040999999999998E-4</v>
      </c>
      <c r="J3113">
        <f t="shared" si="292"/>
        <v>1</v>
      </c>
      <c r="K3113">
        <f t="shared" si="293"/>
        <v>0.5267893943997497</v>
      </c>
    </row>
    <row r="3114" spans="1:11" x14ac:dyDescent="0.3">
      <c r="A3114">
        <v>3113</v>
      </c>
      <c r="B3114" t="s">
        <v>22</v>
      </c>
      <c r="C3114" t="s">
        <v>6521</v>
      </c>
      <c r="D3114">
        <v>1.78</v>
      </c>
      <c r="E3114">
        <v>54.5098243315839</v>
      </c>
      <c r="F3114">
        <f t="shared" si="288"/>
        <v>1.78E-2</v>
      </c>
      <c r="G3114">
        <f t="shared" si="289"/>
        <v>0.9702748731021934</v>
      </c>
      <c r="H3114">
        <f t="shared" si="290"/>
        <v>3.1683999999999998E-4</v>
      </c>
      <c r="I3114">
        <f t="shared" si="291"/>
        <v>3.1683999999999998E-4</v>
      </c>
      <c r="J3114">
        <f t="shared" si="292"/>
        <v>1</v>
      </c>
      <c r="K3114">
        <f t="shared" si="293"/>
        <v>0.93675588719145275</v>
      </c>
    </row>
    <row r="3115" spans="1:11" x14ac:dyDescent="0.3">
      <c r="A3115">
        <v>3114</v>
      </c>
      <c r="B3115" t="s">
        <v>22</v>
      </c>
      <c r="C3115" t="s">
        <v>3609</v>
      </c>
      <c r="D3115">
        <v>1.74</v>
      </c>
      <c r="E3115">
        <v>116575.2753100112</v>
      </c>
      <c r="F3115">
        <f t="shared" si="288"/>
        <v>1.7399999999999999E-2</v>
      </c>
      <c r="G3115">
        <f t="shared" si="289"/>
        <v>2028.4097903941947</v>
      </c>
      <c r="H3115">
        <f t="shared" si="290"/>
        <v>3.0275999999999995E-4</v>
      </c>
      <c r="I3115">
        <f t="shared" si="291"/>
        <v>8.8526000000000002E-4</v>
      </c>
      <c r="J3115">
        <f t="shared" si="292"/>
        <v>0.34200121998057065</v>
      </c>
      <c r="K3115">
        <f t="shared" si="293"/>
        <v>0.99997014848947063</v>
      </c>
    </row>
    <row r="3116" spans="1:11" x14ac:dyDescent="0.3">
      <c r="A3116">
        <v>3115</v>
      </c>
      <c r="B3116" t="s">
        <v>22</v>
      </c>
      <c r="C3116" t="s">
        <v>5062</v>
      </c>
      <c r="D3116">
        <v>1.54</v>
      </c>
      <c r="E3116">
        <v>1116404.3820771279</v>
      </c>
      <c r="F3116">
        <f t="shared" si="288"/>
        <v>1.54E-2</v>
      </c>
      <c r="G3116">
        <f t="shared" si="289"/>
        <v>17192.62748398777</v>
      </c>
      <c r="H3116">
        <f t="shared" si="290"/>
        <v>2.3716000000000001E-4</v>
      </c>
      <c r="I3116">
        <f t="shared" si="291"/>
        <v>6.9283999999999995E-3</v>
      </c>
      <c r="J3116">
        <f t="shared" si="292"/>
        <v>3.4230125281450266E-2</v>
      </c>
      <c r="K3116">
        <f t="shared" si="293"/>
        <v>0.99999724114684529</v>
      </c>
    </row>
    <row r="3117" spans="1:11" x14ac:dyDescent="0.3">
      <c r="A3117">
        <v>3116</v>
      </c>
      <c r="B3117" t="s">
        <v>22</v>
      </c>
      <c r="C3117" t="s">
        <v>6522</v>
      </c>
      <c r="D3117">
        <v>1.35</v>
      </c>
      <c r="E3117">
        <v>615.07390738252207</v>
      </c>
      <c r="F3117">
        <f t="shared" si="288"/>
        <v>1.3500000000000002E-2</v>
      </c>
      <c r="G3117">
        <f t="shared" si="289"/>
        <v>8.3034977496640483</v>
      </c>
      <c r="H3117">
        <f t="shared" si="290"/>
        <v>1.8225000000000004E-4</v>
      </c>
      <c r="I3117">
        <f t="shared" si="291"/>
        <v>1.8225000000000004E-4</v>
      </c>
      <c r="J3117">
        <f t="shared" si="292"/>
        <v>1</v>
      </c>
      <c r="K3117">
        <f t="shared" si="293"/>
        <v>0.9956198973341821</v>
      </c>
    </row>
    <row r="3118" spans="1:11" x14ac:dyDescent="0.3">
      <c r="A3118">
        <v>3117</v>
      </c>
      <c r="B3118" t="s">
        <v>22</v>
      </c>
      <c r="C3118" t="s">
        <v>6523</v>
      </c>
      <c r="D3118">
        <v>1.34</v>
      </c>
      <c r="E3118">
        <v>5.7753418533570304</v>
      </c>
      <c r="F3118">
        <f t="shared" si="288"/>
        <v>1.34E-2</v>
      </c>
      <c r="G3118">
        <f t="shared" si="289"/>
        <v>7.7389580834984206E-2</v>
      </c>
      <c r="H3118">
        <f t="shared" si="290"/>
        <v>1.7956000000000002E-4</v>
      </c>
      <c r="I3118">
        <f t="shared" si="291"/>
        <v>1.7956000000000002E-4</v>
      </c>
      <c r="J3118">
        <f t="shared" si="292"/>
        <v>1</v>
      </c>
      <c r="K3118">
        <f t="shared" si="293"/>
        <v>0.62334908775527476</v>
      </c>
    </row>
    <row r="3119" spans="1:11" x14ac:dyDescent="0.3">
      <c r="A3119">
        <v>3118</v>
      </c>
      <c r="B3119" t="s">
        <v>22</v>
      </c>
      <c r="C3119" t="s">
        <v>6524</v>
      </c>
      <c r="D3119">
        <v>1.3</v>
      </c>
      <c r="E3119">
        <v>970.25743136397602</v>
      </c>
      <c r="F3119">
        <f t="shared" si="288"/>
        <v>1.3000000000000001E-2</v>
      </c>
      <c r="G3119">
        <f t="shared" si="289"/>
        <v>12.613346607731689</v>
      </c>
      <c r="H3119">
        <f t="shared" si="290"/>
        <v>1.6900000000000004E-4</v>
      </c>
      <c r="I3119">
        <f t="shared" si="291"/>
        <v>3.5329999999999992E-3</v>
      </c>
      <c r="J3119">
        <f t="shared" si="292"/>
        <v>4.783470138692332E-2</v>
      </c>
      <c r="K3119">
        <f t="shared" si="293"/>
        <v>0.99732388439832143</v>
      </c>
    </row>
    <row r="3120" spans="1:11" x14ac:dyDescent="0.3">
      <c r="A3120">
        <v>3119</v>
      </c>
      <c r="B3120" t="s">
        <v>22</v>
      </c>
      <c r="C3120" t="s">
        <v>1351</v>
      </c>
      <c r="D3120">
        <v>1.26</v>
      </c>
      <c r="E3120">
        <v>26870.7405297191</v>
      </c>
      <c r="F3120">
        <f t="shared" si="288"/>
        <v>1.26E-2</v>
      </c>
      <c r="G3120">
        <f t="shared" si="289"/>
        <v>338.57133067446068</v>
      </c>
      <c r="H3120">
        <f t="shared" si="290"/>
        <v>1.5876E-4</v>
      </c>
      <c r="I3120">
        <f t="shared" si="291"/>
        <v>8.0592999999999984E-4</v>
      </c>
      <c r="J3120">
        <f t="shared" si="292"/>
        <v>0.19698981301105559</v>
      </c>
      <c r="K3120">
        <f t="shared" si="293"/>
        <v>0.99990622209175639</v>
      </c>
    </row>
    <row r="3121" spans="1:11" x14ac:dyDescent="0.3">
      <c r="A3121">
        <v>3120</v>
      </c>
      <c r="B3121" t="s">
        <v>22</v>
      </c>
      <c r="C3121" t="s">
        <v>6525</v>
      </c>
      <c r="D3121">
        <v>1.23</v>
      </c>
      <c r="E3121">
        <v>21.176253462308999</v>
      </c>
      <c r="F3121">
        <f t="shared" si="288"/>
        <v>1.23E-2</v>
      </c>
      <c r="G3121">
        <f t="shared" si="289"/>
        <v>0.2604679175864007</v>
      </c>
      <c r="H3121">
        <f t="shared" si="290"/>
        <v>1.5129E-4</v>
      </c>
      <c r="I3121">
        <f t="shared" si="291"/>
        <v>1.5129E-4</v>
      </c>
      <c r="J3121">
        <f t="shared" si="292"/>
        <v>1</v>
      </c>
      <c r="K3121">
        <f t="shared" si="293"/>
        <v>0.89020922198625818</v>
      </c>
    </row>
    <row r="3122" spans="1:11" x14ac:dyDescent="0.3">
      <c r="A3122">
        <v>3121</v>
      </c>
      <c r="B3122" t="s">
        <v>22</v>
      </c>
      <c r="C3122" t="s">
        <v>1212</v>
      </c>
      <c r="D3122">
        <v>1.1000000000000001</v>
      </c>
      <c r="E3122">
        <v>5650.2094465342798</v>
      </c>
      <c r="F3122">
        <f t="shared" si="288"/>
        <v>1.1000000000000001E-2</v>
      </c>
      <c r="G3122">
        <f t="shared" si="289"/>
        <v>62.152303911877084</v>
      </c>
      <c r="H3122">
        <f t="shared" si="290"/>
        <v>1.2100000000000003E-4</v>
      </c>
      <c r="I3122">
        <f t="shared" si="291"/>
        <v>4.4770000000000009E-3</v>
      </c>
      <c r="J3122">
        <f t="shared" si="292"/>
        <v>2.7027027027027029E-2</v>
      </c>
      <c r="K3122">
        <f t="shared" si="293"/>
        <v>0.99961070969112298</v>
      </c>
    </row>
    <row r="3123" spans="1:11" x14ac:dyDescent="0.3">
      <c r="A3123">
        <v>3122</v>
      </c>
      <c r="B3123" t="s">
        <v>22</v>
      </c>
      <c r="C3123" t="s">
        <v>6526</v>
      </c>
      <c r="D3123">
        <v>1.07</v>
      </c>
      <c r="E3123">
        <v>22.138810437868599</v>
      </c>
      <c r="F3123">
        <f t="shared" si="288"/>
        <v>1.0700000000000001E-2</v>
      </c>
      <c r="G3123">
        <f t="shared" si="289"/>
        <v>0.23688527168519405</v>
      </c>
      <c r="H3123">
        <f t="shared" si="290"/>
        <v>1.1449000000000002E-4</v>
      </c>
      <c r="I3123">
        <f t="shared" si="291"/>
        <v>1.1449000000000002E-4</v>
      </c>
      <c r="J3123">
        <f t="shared" si="292"/>
        <v>1</v>
      </c>
      <c r="K3123">
        <f t="shared" si="293"/>
        <v>0.90779363700139171</v>
      </c>
    </row>
    <row r="3124" spans="1:11" x14ac:dyDescent="0.3">
      <c r="A3124">
        <v>3123</v>
      </c>
      <c r="B3124" t="s">
        <v>22</v>
      </c>
      <c r="C3124" t="s">
        <v>6527</v>
      </c>
      <c r="D3124">
        <v>1.04</v>
      </c>
      <c r="E3124">
        <v>135.72053355388979</v>
      </c>
      <c r="F3124">
        <f t="shared" si="288"/>
        <v>1.04E-2</v>
      </c>
      <c r="G3124">
        <f t="shared" si="289"/>
        <v>1.4114935489604539</v>
      </c>
      <c r="H3124">
        <f t="shared" si="290"/>
        <v>1.0815999999999999E-4</v>
      </c>
      <c r="I3124">
        <f t="shared" si="291"/>
        <v>1.0815999999999999E-4</v>
      </c>
      <c r="J3124">
        <f t="shared" si="292"/>
        <v>1</v>
      </c>
      <c r="K3124">
        <f t="shared" si="293"/>
        <v>0.98479093386119054</v>
      </c>
    </row>
    <row r="3125" spans="1:11" x14ac:dyDescent="0.3">
      <c r="A3125">
        <v>3124</v>
      </c>
      <c r="B3125" t="s">
        <v>22</v>
      </c>
      <c r="C3125" t="s">
        <v>6528</v>
      </c>
      <c r="D3125">
        <v>1.02</v>
      </c>
      <c r="E3125">
        <v>0</v>
      </c>
      <c r="F3125">
        <f t="shared" si="288"/>
        <v>1.0200000000000001E-2</v>
      </c>
      <c r="G3125">
        <f t="shared" si="289"/>
        <v>0</v>
      </c>
      <c r="H3125">
        <f t="shared" si="290"/>
        <v>1.0404000000000001E-4</v>
      </c>
      <c r="I3125">
        <f t="shared" si="291"/>
        <v>1.0404000000000001E-4</v>
      </c>
      <c r="J3125">
        <f t="shared" si="292"/>
        <v>1</v>
      </c>
      <c r="K3125">
        <f t="shared" si="293"/>
        <v>1</v>
      </c>
    </row>
    <row r="3126" spans="1:11" x14ac:dyDescent="0.3">
      <c r="A3126">
        <v>3125</v>
      </c>
      <c r="B3126" t="s">
        <v>22</v>
      </c>
      <c r="C3126" t="s">
        <v>6529</v>
      </c>
      <c r="D3126">
        <v>1</v>
      </c>
      <c r="E3126">
        <v>0</v>
      </c>
      <c r="F3126">
        <f t="shared" si="288"/>
        <v>0.01</v>
      </c>
      <c r="G3126">
        <f t="shared" si="289"/>
        <v>0</v>
      </c>
      <c r="H3126">
        <f t="shared" si="290"/>
        <v>1E-4</v>
      </c>
      <c r="I3126">
        <f t="shared" si="291"/>
        <v>1E-4</v>
      </c>
      <c r="J3126">
        <f t="shared" si="292"/>
        <v>1</v>
      </c>
      <c r="K3126">
        <f t="shared" si="293"/>
        <v>1</v>
      </c>
    </row>
    <row r="3127" spans="1:11" x14ac:dyDescent="0.3">
      <c r="A3127">
        <v>3126</v>
      </c>
      <c r="B3127" t="s">
        <v>22</v>
      </c>
      <c r="C3127" t="s">
        <v>6530</v>
      </c>
      <c r="D3127">
        <v>1</v>
      </c>
      <c r="E3127">
        <v>0.96255697555950304</v>
      </c>
      <c r="F3127">
        <f t="shared" si="288"/>
        <v>0.01</v>
      </c>
      <c r="G3127">
        <f t="shared" si="289"/>
        <v>9.6255697555950297E-3</v>
      </c>
      <c r="H3127">
        <f t="shared" si="290"/>
        <v>1E-4</v>
      </c>
      <c r="I3127">
        <f t="shared" si="291"/>
        <v>1E-4</v>
      </c>
      <c r="J3127">
        <f t="shared" si="292"/>
        <v>1</v>
      </c>
      <c r="K3127">
        <f t="shared" si="293"/>
        <v>1.9078694227372621E-2</v>
      </c>
    </row>
    <row r="3128" spans="1:11" x14ac:dyDescent="0.3">
      <c r="A3128">
        <v>3127</v>
      </c>
      <c r="B3128" t="s">
        <v>22</v>
      </c>
      <c r="C3128" t="s">
        <v>6531</v>
      </c>
      <c r="D3128">
        <v>0.93</v>
      </c>
      <c r="E3128">
        <v>658.38897128270003</v>
      </c>
      <c r="F3128">
        <f t="shared" si="288"/>
        <v>9.300000000000001E-3</v>
      </c>
      <c r="G3128">
        <f t="shared" si="289"/>
        <v>6.1230174329291112</v>
      </c>
      <c r="H3128">
        <f t="shared" si="290"/>
        <v>8.6490000000000021E-5</v>
      </c>
      <c r="I3128">
        <f t="shared" si="291"/>
        <v>8.6490000000000021E-5</v>
      </c>
      <c r="J3128">
        <f t="shared" si="292"/>
        <v>1</v>
      </c>
      <c r="K3128">
        <f t="shared" si="293"/>
        <v>0.9971789072042303</v>
      </c>
    </row>
    <row r="3129" spans="1:11" x14ac:dyDescent="0.3">
      <c r="A3129">
        <v>3128</v>
      </c>
      <c r="B3129" t="s">
        <v>22</v>
      </c>
      <c r="C3129" t="s">
        <v>6532</v>
      </c>
      <c r="D3129">
        <v>0.91</v>
      </c>
      <c r="E3129">
        <v>94.330583604831006</v>
      </c>
      <c r="F3129">
        <f t="shared" si="288"/>
        <v>9.1000000000000004E-3</v>
      </c>
      <c r="G3129">
        <f t="shared" si="289"/>
        <v>0.85840831080396218</v>
      </c>
      <c r="H3129">
        <f t="shared" si="290"/>
        <v>8.2810000000000002E-5</v>
      </c>
      <c r="I3129">
        <f t="shared" si="291"/>
        <v>8.2810000000000002E-5</v>
      </c>
      <c r="J3129">
        <f t="shared" si="292"/>
        <v>1</v>
      </c>
      <c r="K3129">
        <f t="shared" si="293"/>
        <v>0.98089049929018202</v>
      </c>
    </row>
    <row r="3130" spans="1:11" x14ac:dyDescent="0.3">
      <c r="A3130">
        <v>3129</v>
      </c>
      <c r="B3130" t="s">
        <v>22</v>
      </c>
      <c r="C3130" t="s">
        <v>6533</v>
      </c>
      <c r="D3130">
        <v>0.88</v>
      </c>
      <c r="E3130">
        <v>298.39266242344598</v>
      </c>
      <c r="F3130">
        <f t="shared" si="288"/>
        <v>8.8000000000000005E-3</v>
      </c>
      <c r="G3130">
        <f t="shared" si="289"/>
        <v>2.6258554293263248</v>
      </c>
      <c r="H3130">
        <f t="shared" si="290"/>
        <v>7.7440000000000004E-5</v>
      </c>
      <c r="I3130">
        <f t="shared" si="291"/>
        <v>7.7440000000000004E-5</v>
      </c>
      <c r="J3130">
        <f t="shared" si="292"/>
        <v>1</v>
      </c>
      <c r="K3130">
        <f t="shared" si="293"/>
        <v>0.99411907527487509</v>
      </c>
    </row>
    <row r="3131" spans="1:11" x14ac:dyDescent="0.3">
      <c r="A3131">
        <v>3130</v>
      </c>
      <c r="B3131" t="s">
        <v>22</v>
      </c>
      <c r="C3131" t="s">
        <v>6534</v>
      </c>
      <c r="D3131">
        <v>0.82</v>
      </c>
      <c r="E3131">
        <v>74.116887118081706</v>
      </c>
      <c r="F3131">
        <f t="shared" si="288"/>
        <v>8.199999999999999E-3</v>
      </c>
      <c r="G3131">
        <f t="shared" si="289"/>
        <v>0.60775847436826991</v>
      </c>
      <c r="H3131">
        <f t="shared" si="290"/>
        <v>6.7239999999999986E-5</v>
      </c>
      <c r="I3131">
        <f t="shared" si="291"/>
        <v>6.7239999999999986E-5</v>
      </c>
      <c r="J3131">
        <f t="shared" si="292"/>
        <v>1</v>
      </c>
      <c r="K3131">
        <f t="shared" si="293"/>
        <v>0.97811491692448127</v>
      </c>
    </row>
    <row r="3132" spans="1:11" x14ac:dyDescent="0.3">
      <c r="A3132">
        <v>3131</v>
      </c>
      <c r="B3132" t="s">
        <v>22</v>
      </c>
      <c r="C3132" t="s">
        <v>6535</v>
      </c>
      <c r="D3132">
        <v>0.77</v>
      </c>
      <c r="E3132">
        <v>0.96255697555950304</v>
      </c>
      <c r="F3132">
        <f t="shared" si="288"/>
        <v>7.7000000000000002E-3</v>
      </c>
      <c r="G3132">
        <f t="shared" si="289"/>
        <v>7.4116887118081736E-3</v>
      </c>
      <c r="H3132">
        <f t="shared" si="290"/>
        <v>5.9290000000000003E-5</v>
      </c>
      <c r="I3132">
        <f t="shared" si="291"/>
        <v>5.9290000000000003E-5</v>
      </c>
      <c r="J3132">
        <f t="shared" si="292"/>
        <v>1</v>
      </c>
      <c r="K3132">
        <f t="shared" si="293"/>
        <v>0.11114034243942808</v>
      </c>
    </row>
    <row r="3133" spans="1:11" x14ac:dyDescent="0.3">
      <c r="A3133">
        <v>3132</v>
      </c>
      <c r="B3133" t="s">
        <v>22</v>
      </c>
      <c r="C3133" t="s">
        <v>6536</v>
      </c>
      <c r="D3133">
        <v>0.65</v>
      </c>
      <c r="E3133">
        <v>0</v>
      </c>
      <c r="F3133">
        <f t="shared" si="288"/>
        <v>6.5000000000000006E-3</v>
      </c>
      <c r="G3133">
        <f t="shared" si="289"/>
        <v>0</v>
      </c>
      <c r="H3133">
        <f t="shared" si="290"/>
        <v>4.2250000000000011E-5</v>
      </c>
      <c r="I3133">
        <f t="shared" si="291"/>
        <v>4.2250000000000011E-5</v>
      </c>
      <c r="J3133">
        <f t="shared" si="292"/>
        <v>1</v>
      </c>
      <c r="K3133">
        <f t="shared" si="293"/>
        <v>1</v>
      </c>
    </row>
    <row r="3134" spans="1:11" x14ac:dyDescent="0.3">
      <c r="A3134">
        <v>3133</v>
      </c>
      <c r="B3134" t="s">
        <v>22</v>
      </c>
      <c r="C3134" t="s">
        <v>6537</v>
      </c>
      <c r="D3134">
        <v>0.64</v>
      </c>
      <c r="E3134">
        <v>16.363468584511601</v>
      </c>
      <c r="F3134">
        <f t="shared" si="288"/>
        <v>6.4000000000000003E-3</v>
      </c>
      <c r="G3134">
        <f t="shared" si="289"/>
        <v>0.10472619894087425</v>
      </c>
      <c r="H3134">
        <f t="shared" si="290"/>
        <v>4.0960000000000001E-5</v>
      </c>
      <c r="I3134">
        <f t="shared" si="291"/>
        <v>4.0960000000000001E-5</v>
      </c>
      <c r="J3134">
        <f t="shared" si="292"/>
        <v>1</v>
      </c>
      <c r="K3134">
        <f t="shared" si="293"/>
        <v>0.92472124180792448</v>
      </c>
    </row>
    <row r="3135" spans="1:11" x14ac:dyDescent="0.3">
      <c r="A3135">
        <v>3134</v>
      </c>
      <c r="B3135" t="s">
        <v>22</v>
      </c>
      <c r="C3135" t="s">
        <v>6538</v>
      </c>
      <c r="D3135">
        <v>0.64</v>
      </c>
      <c r="E3135">
        <v>612.18623645584398</v>
      </c>
      <c r="F3135">
        <f t="shared" si="288"/>
        <v>6.4000000000000003E-3</v>
      </c>
      <c r="G3135">
        <f t="shared" si="289"/>
        <v>3.9179919133174015</v>
      </c>
      <c r="H3135">
        <f t="shared" si="290"/>
        <v>4.0960000000000001E-5</v>
      </c>
      <c r="I3135">
        <f t="shared" si="291"/>
        <v>4.0960000000000001E-5</v>
      </c>
      <c r="J3135">
        <f t="shared" si="292"/>
        <v>1</v>
      </c>
      <c r="K3135">
        <f t="shared" si="293"/>
        <v>0.99791131657906396</v>
      </c>
    </row>
    <row r="3136" spans="1:11" x14ac:dyDescent="0.3">
      <c r="A3136">
        <v>3135</v>
      </c>
      <c r="B3136" t="s">
        <v>22</v>
      </c>
      <c r="C3136" t="s">
        <v>6539</v>
      </c>
      <c r="D3136">
        <v>0.53</v>
      </c>
      <c r="E3136">
        <v>0</v>
      </c>
      <c r="F3136">
        <f t="shared" si="288"/>
        <v>5.3E-3</v>
      </c>
      <c r="G3136">
        <f t="shared" si="289"/>
        <v>0</v>
      </c>
      <c r="H3136">
        <f t="shared" si="290"/>
        <v>2.809E-5</v>
      </c>
      <c r="I3136">
        <f t="shared" si="291"/>
        <v>2.809E-5</v>
      </c>
      <c r="J3136">
        <f t="shared" si="292"/>
        <v>1</v>
      </c>
      <c r="K3136">
        <f t="shared" si="293"/>
        <v>1</v>
      </c>
    </row>
    <row r="3137" spans="1:11" x14ac:dyDescent="0.3">
      <c r="A3137">
        <v>3136</v>
      </c>
      <c r="B3137" t="s">
        <v>22</v>
      </c>
      <c r="C3137" t="s">
        <v>6540</v>
      </c>
      <c r="D3137">
        <v>0.4</v>
      </c>
      <c r="E3137">
        <v>0</v>
      </c>
      <c r="F3137">
        <f t="shared" si="288"/>
        <v>4.0000000000000001E-3</v>
      </c>
      <c r="G3137">
        <f t="shared" si="289"/>
        <v>0</v>
      </c>
      <c r="H3137">
        <f t="shared" si="290"/>
        <v>1.5999999999999999E-5</v>
      </c>
      <c r="I3137">
        <f t="shared" si="291"/>
        <v>1.5999999999999999E-5</v>
      </c>
      <c r="J3137">
        <f t="shared" si="292"/>
        <v>1</v>
      </c>
      <c r="K3137">
        <f t="shared" si="293"/>
        <v>1</v>
      </c>
    </row>
    <row r="3138" spans="1:11" x14ac:dyDescent="0.3">
      <c r="A3138">
        <v>3137</v>
      </c>
      <c r="B3138" t="s">
        <v>22</v>
      </c>
      <c r="C3138" t="s">
        <v>6541</v>
      </c>
      <c r="D3138">
        <v>0.37</v>
      </c>
      <c r="E3138">
        <v>47.781553324981999</v>
      </c>
      <c r="F3138">
        <f t="shared" ref="F3138:F3201" si="294">IFERROR(D3138/100,0)</f>
        <v>3.7000000000000002E-3</v>
      </c>
      <c r="G3138">
        <f t="shared" ref="G3138:G3201" si="295">F3138*E3138</f>
        <v>0.17679174730243341</v>
      </c>
      <c r="H3138">
        <f t="shared" ref="H3138:H3201" si="296">F3138^2</f>
        <v>1.3690000000000001E-5</v>
      </c>
      <c r="I3138">
        <f t="shared" ref="I3138:I3201" si="297">SUMIF($C:$C,C3138,$H:$H)</f>
        <v>1.3690000000000001E-5</v>
      </c>
      <c r="J3138">
        <f t="shared" ref="J3138:J3201" si="298">IF(I3138&gt;0,H3138/I3138,0)</f>
        <v>1</v>
      </c>
      <c r="K3138">
        <f t="shared" si="293"/>
        <v>0.98463185611052617</v>
      </c>
    </row>
    <row r="3139" spans="1:11" x14ac:dyDescent="0.3">
      <c r="A3139">
        <v>3138</v>
      </c>
      <c r="B3139" t="s">
        <v>22</v>
      </c>
      <c r="C3139" t="s">
        <v>6542</v>
      </c>
      <c r="D3139">
        <v>0.37</v>
      </c>
      <c r="E3139">
        <v>8.6630127800355297</v>
      </c>
      <c r="F3139">
        <f t="shared" si="294"/>
        <v>3.7000000000000002E-3</v>
      </c>
      <c r="G3139">
        <f t="shared" si="295"/>
        <v>3.2053147286131463E-2</v>
      </c>
      <c r="H3139">
        <f t="shared" si="296"/>
        <v>1.3690000000000001E-5</v>
      </c>
      <c r="I3139">
        <f t="shared" si="297"/>
        <v>1.3690000000000001E-5</v>
      </c>
      <c r="J3139">
        <f t="shared" si="298"/>
        <v>1</v>
      </c>
      <c r="K3139">
        <f t="shared" ref="K3139:K3202" si="299">IF((E3139+D3139)&gt;0,ABS(E3139-D3139)/(E3139+D3139),0)</f>
        <v>0.91807827376979667</v>
      </c>
    </row>
    <row r="3140" spans="1:11" x14ac:dyDescent="0.3">
      <c r="A3140">
        <v>3139</v>
      </c>
      <c r="B3140" t="s">
        <v>22</v>
      </c>
      <c r="C3140" t="s">
        <v>3643</v>
      </c>
      <c r="D3140">
        <v>0.28000000000000003</v>
      </c>
      <c r="E3140">
        <v>218307.9220568953</v>
      </c>
      <c r="F3140">
        <f t="shared" si="294"/>
        <v>2.8000000000000004E-3</v>
      </c>
      <c r="G3140">
        <f t="shared" si="295"/>
        <v>611.26218175930694</v>
      </c>
      <c r="H3140">
        <f t="shared" si="296"/>
        <v>7.8400000000000029E-6</v>
      </c>
      <c r="I3140">
        <f t="shared" si="297"/>
        <v>2.4220000000000002E-5</v>
      </c>
      <c r="J3140">
        <f t="shared" si="298"/>
        <v>0.32369942196531803</v>
      </c>
      <c r="K3140">
        <f t="shared" si="299"/>
        <v>0.99999743481923853</v>
      </c>
    </row>
    <row r="3141" spans="1:11" x14ac:dyDescent="0.3">
      <c r="A3141">
        <v>3140</v>
      </c>
      <c r="B3141" t="s">
        <v>22</v>
      </c>
      <c r="C3141" t="s">
        <v>6543</v>
      </c>
      <c r="D3141">
        <v>0.27</v>
      </c>
      <c r="E3141">
        <v>88.555241751474199</v>
      </c>
      <c r="F3141">
        <f t="shared" si="294"/>
        <v>2.7000000000000001E-3</v>
      </c>
      <c r="G3141">
        <f t="shared" si="295"/>
        <v>0.23909915272898036</v>
      </c>
      <c r="H3141">
        <f t="shared" si="296"/>
        <v>7.2900000000000005E-6</v>
      </c>
      <c r="I3141">
        <f t="shared" si="297"/>
        <v>7.2900000000000005E-6</v>
      </c>
      <c r="J3141">
        <f t="shared" si="298"/>
        <v>1</v>
      </c>
      <c r="K3141">
        <f t="shared" si="299"/>
        <v>0.9939206469990719</v>
      </c>
    </row>
    <row r="3142" spans="1:11" x14ac:dyDescent="0.3">
      <c r="A3142">
        <v>3141</v>
      </c>
      <c r="B3142" t="s">
        <v>22</v>
      </c>
      <c r="C3142" t="s">
        <v>6544</v>
      </c>
      <c r="D3142">
        <v>0.27</v>
      </c>
      <c r="E3142">
        <v>200.21185091637599</v>
      </c>
      <c r="F3142">
        <f t="shared" si="294"/>
        <v>2.7000000000000001E-3</v>
      </c>
      <c r="G3142">
        <f t="shared" si="295"/>
        <v>0.54057199747421525</v>
      </c>
      <c r="H3142">
        <f t="shared" si="296"/>
        <v>7.2900000000000005E-6</v>
      </c>
      <c r="I3142">
        <f t="shared" si="297"/>
        <v>7.2900000000000005E-6</v>
      </c>
      <c r="J3142">
        <f t="shared" si="298"/>
        <v>1</v>
      </c>
      <c r="K3142">
        <f t="shared" si="299"/>
        <v>0.99730648935286781</v>
      </c>
    </row>
    <row r="3143" spans="1:11" x14ac:dyDescent="0.3">
      <c r="A3143">
        <v>3142</v>
      </c>
      <c r="B3143" t="s">
        <v>22</v>
      </c>
      <c r="C3143" t="s">
        <v>6545</v>
      </c>
      <c r="D3143">
        <v>0.25</v>
      </c>
      <c r="E3143">
        <v>37.386510120534659</v>
      </c>
      <c r="F3143">
        <f t="shared" si="294"/>
        <v>2.5000000000000001E-3</v>
      </c>
      <c r="G3143">
        <f t="shared" si="295"/>
        <v>9.3466275301336652E-2</v>
      </c>
      <c r="H3143">
        <f t="shared" si="296"/>
        <v>6.2500000000000003E-6</v>
      </c>
      <c r="I3143">
        <f t="shared" si="297"/>
        <v>1.2500000000000001E-5</v>
      </c>
      <c r="J3143">
        <f t="shared" si="298"/>
        <v>0.5</v>
      </c>
      <c r="K3143">
        <f t="shared" si="299"/>
        <v>0.98671502755173901</v>
      </c>
    </row>
    <row r="3144" spans="1:11" x14ac:dyDescent="0.3">
      <c r="A3144">
        <v>3143</v>
      </c>
      <c r="B3144" t="s">
        <v>22</v>
      </c>
      <c r="C3144" t="s">
        <v>6311</v>
      </c>
      <c r="D3144">
        <v>0.24</v>
      </c>
      <c r="E3144">
        <v>612.18623645584501</v>
      </c>
      <c r="F3144">
        <f t="shared" si="294"/>
        <v>2.3999999999999998E-3</v>
      </c>
      <c r="G3144">
        <f t="shared" si="295"/>
        <v>1.4692469674940278</v>
      </c>
      <c r="H3144">
        <f t="shared" si="296"/>
        <v>5.7599999999999991E-6</v>
      </c>
      <c r="I3144">
        <f t="shared" si="297"/>
        <v>5.9199999999999992E-6</v>
      </c>
      <c r="J3144">
        <f t="shared" si="298"/>
        <v>0.97297297297297292</v>
      </c>
      <c r="K3144">
        <f t="shared" si="299"/>
        <v>0.99921623214123256</v>
      </c>
    </row>
    <row r="3145" spans="1:11" x14ac:dyDescent="0.3">
      <c r="A3145">
        <v>3144</v>
      </c>
      <c r="B3145" t="s">
        <v>22</v>
      </c>
      <c r="C3145" t="s">
        <v>6546</v>
      </c>
      <c r="D3145">
        <v>0.24</v>
      </c>
      <c r="E3145">
        <v>638.17527479595014</v>
      </c>
      <c r="F3145">
        <f t="shared" si="294"/>
        <v>2.3999999999999998E-3</v>
      </c>
      <c r="G3145">
        <f t="shared" si="295"/>
        <v>1.5316206595102801</v>
      </c>
      <c r="H3145">
        <f t="shared" si="296"/>
        <v>5.7599999999999991E-6</v>
      </c>
      <c r="I3145">
        <f t="shared" si="297"/>
        <v>3.7970000000000004E-5</v>
      </c>
      <c r="J3145">
        <f t="shared" si="298"/>
        <v>0.15169870950750589</v>
      </c>
      <c r="K3145">
        <f t="shared" si="299"/>
        <v>0.99924813829031045</v>
      </c>
    </row>
    <row r="3146" spans="1:11" x14ac:dyDescent="0.3">
      <c r="A3146">
        <v>3145</v>
      </c>
      <c r="B3146" t="s">
        <v>22</v>
      </c>
      <c r="C3146" t="s">
        <v>4246</v>
      </c>
      <c r="D3146">
        <v>0.23</v>
      </c>
      <c r="E3146">
        <v>382.52409127461601</v>
      </c>
      <c r="F3146">
        <f t="shared" si="294"/>
        <v>2.3E-3</v>
      </c>
      <c r="G3146">
        <f t="shared" si="295"/>
        <v>0.87980540993161682</v>
      </c>
      <c r="H3146">
        <f t="shared" si="296"/>
        <v>5.2900000000000002E-6</v>
      </c>
      <c r="I3146">
        <f t="shared" si="297"/>
        <v>7.8500000000000011E-6</v>
      </c>
      <c r="J3146">
        <f t="shared" si="298"/>
        <v>0.6738853503184713</v>
      </c>
      <c r="K3146">
        <f t="shared" si="299"/>
        <v>0.99879818397637976</v>
      </c>
    </row>
    <row r="3147" spans="1:11" x14ac:dyDescent="0.3">
      <c r="A3147">
        <v>3146</v>
      </c>
      <c r="B3147" t="s">
        <v>22</v>
      </c>
      <c r="C3147" t="s">
        <v>4254</v>
      </c>
      <c r="D3147">
        <v>0.21</v>
      </c>
      <c r="E3147">
        <v>300.31777637456531</v>
      </c>
      <c r="F3147">
        <f t="shared" si="294"/>
        <v>2.0999999999999999E-3</v>
      </c>
      <c r="G3147">
        <f t="shared" si="295"/>
        <v>0.63066733038658707</v>
      </c>
      <c r="H3147">
        <f t="shared" si="296"/>
        <v>4.4099999999999993E-6</v>
      </c>
      <c r="I3147">
        <f t="shared" si="297"/>
        <v>4.8599999999999992E-6</v>
      </c>
      <c r="J3147">
        <f t="shared" si="298"/>
        <v>0.90740740740740744</v>
      </c>
      <c r="K3147">
        <f t="shared" si="299"/>
        <v>0.99860245863105679</v>
      </c>
    </row>
    <row r="3148" spans="1:11" x14ac:dyDescent="0.3">
      <c r="A3148">
        <v>3147</v>
      </c>
      <c r="B3148" t="s">
        <v>22</v>
      </c>
      <c r="C3148" t="s">
        <v>6547</v>
      </c>
      <c r="D3148">
        <v>0.2</v>
      </c>
      <c r="E3148">
        <v>13.475797657833001</v>
      </c>
      <c r="F3148">
        <f t="shared" si="294"/>
        <v>2E-3</v>
      </c>
      <c r="G3148">
        <f t="shared" si="295"/>
        <v>2.6951595315666002E-2</v>
      </c>
      <c r="H3148">
        <f t="shared" si="296"/>
        <v>3.9999999999999998E-6</v>
      </c>
      <c r="I3148">
        <f t="shared" si="297"/>
        <v>3.9999999999999998E-6</v>
      </c>
      <c r="J3148">
        <f t="shared" si="298"/>
        <v>1</v>
      </c>
      <c r="K3148">
        <f t="shared" si="299"/>
        <v>0.97075124903073617</v>
      </c>
    </row>
    <row r="3149" spans="1:11" x14ac:dyDescent="0.3">
      <c r="A3149">
        <v>3148</v>
      </c>
      <c r="B3149" t="s">
        <v>22</v>
      </c>
      <c r="C3149" t="s">
        <v>6548</v>
      </c>
      <c r="D3149">
        <v>0.2</v>
      </c>
      <c r="E3149">
        <v>0</v>
      </c>
      <c r="F3149">
        <f t="shared" si="294"/>
        <v>2E-3</v>
      </c>
      <c r="G3149">
        <f t="shared" si="295"/>
        <v>0</v>
      </c>
      <c r="H3149">
        <f t="shared" si="296"/>
        <v>3.9999999999999998E-6</v>
      </c>
      <c r="I3149">
        <f t="shared" si="297"/>
        <v>3.9999999999999998E-6</v>
      </c>
      <c r="J3149">
        <f t="shared" si="298"/>
        <v>1</v>
      </c>
      <c r="K3149">
        <f t="shared" si="299"/>
        <v>1</v>
      </c>
    </row>
    <row r="3150" spans="1:11" x14ac:dyDescent="0.3">
      <c r="A3150">
        <v>3149</v>
      </c>
      <c r="B3150" t="s">
        <v>22</v>
      </c>
      <c r="C3150" t="s">
        <v>6549</v>
      </c>
      <c r="D3150">
        <v>0.17</v>
      </c>
      <c r="E3150">
        <v>42.352506924618197</v>
      </c>
      <c r="F3150">
        <f t="shared" si="294"/>
        <v>1.7000000000000001E-3</v>
      </c>
      <c r="G3150">
        <f t="shared" si="295"/>
        <v>7.1999261771850939E-2</v>
      </c>
      <c r="H3150">
        <f t="shared" si="296"/>
        <v>2.8900000000000003E-6</v>
      </c>
      <c r="I3150">
        <f t="shared" si="297"/>
        <v>2.8900000000000003E-6</v>
      </c>
      <c r="J3150">
        <f t="shared" si="298"/>
        <v>1</v>
      </c>
      <c r="K3150">
        <f t="shared" si="299"/>
        <v>0.99200423435516771</v>
      </c>
    </row>
    <row r="3151" spans="1:11" x14ac:dyDescent="0.3">
      <c r="A3151">
        <v>3150</v>
      </c>
      <c r="B3151" t="s">
        <v>22</v>
      </c>
      <c r="C3151" t="s">
        <v>5686</v>
      </c>
      <c r="D3151">
        <v>0.15</v>
      </c>
      <c r="E3151">
        <v>1992.492939408171</v>
      </c>
      <c r="F3151">
        <f t="shared" si="294"/>
        <v>1.5E-3</v>
      </c>
      <c r="G3151">
        <f t="shared" si="295"/>
        <v>2.9887394091122563</v>
      </c>
      <c r="H3151">
        <f t="shared" si="296"/>
        <v>2.2500000000000001E-6</v>
      </c>
      <c r="I3151">
        <f t="shared" si="297"/>
        <v>3.9341000000000002E-4</v>
      </c>
      <c r="J3151">
        <f t="shared" si="298"/>
        <v>5.719224219008159E-3</v>
      </c>
      <c r="K3151">
        <f t="shared" si="299"/>
        <v>0.99984944618322369</v>
      </c>
    </row>
    <row r="3152" spans="1:11" x14ac:dyDescent="0.3">
      <c r="A3152">
        <v>3151</v>
      </c>
      <c r="B3152" t="s">
        <v>22</v>
      </c>
      <c r="C3152" t="s">
        <v>3607</v>
      </c>
      <c r="D3152">
        <v>0.1</v>
      </c>
      <c r="E3152">
        <v>316507.02214649989</v>
      </c>
      <c r="F3152">
        <f t="shared" si="294"/>
        <v>1E-3</v>
      </c>
      <c r="G3152">
        <f t="shared" si="295"/>
        <v>316.50702214649988</v>
      </c>
      <c r="H3152">
        <f t="shared" si="296"/>
        <v>9.9999999999999995E-7</v>
      </c>
      <c r="I3152">
        <f t="shared" si="297"/>
        <v>8.4720000000000002E-5</v>
      </c>
      <c r="J3152">
        <f t="shared" si="298"/>
        <v>1.1803588290840415E-2</v>
      </c>
      <c r="K3152">
        <f t="shared" si="299"/>
        <v>0.99999936810268719</v>
      </c>
    </row>
    <row r="3153" spans="1:11" x14ac:dyDescent="0.3">
      <c r="A3153">
        <v>3152</v>
      </c>
      <c r="B3153" t="s">
        <v>22</v>
      </c>
      <c r="C3153" t="s">
        <v>4153</v>
      </c>
      <c r="D3153">
        <v>0.1</v>
      </c>
      <c r="E3153">
        <v>19270.390650701251</v>
      </c>
      <c r="F3153">
        <f t="shared" si="294"/>
        <v>1E-3</v>
      </c>
      <c r="G3153">
        <f t="shared" si="295"/>
        <v>19.270390650701252</v>
      </c>
      <c r="H3153">
        <f t="shared" si="296"/>
        <v>9.9999999999999995E-7</v>
      </c>
      <c r="I3153">
        <f t="shared" si="297"/>
        <v>1.5791879999999994E-2</v>
      </c>
      <c r="J3153">
        <f t="shared" si="298"/>
        <v>6.3323682804074013E-5</v>
      </c>
      <c r="K3153">
        <f t="shared" si="299"/>
        <v>0.99998962143706549</v>
      </c>
    </row>
    <row r="3154" spans="1:11" x14ac:dyDescent="0.3">
      <c r="A3154">
        <v>3153</v>
      </c>
      <c r="B3154" t="s">
        <v>22</v>
      </c>
      <c r="C3154" t="s">
        <v>6550</v>
      </c>
      <c r="D3154">
        <v>0.08</v>
      </c>
      <c r="E3154">
        <v>0</v>
      </c>
      <c r="F3154">
        <f t="shared" si="294"/>
        <v>8.0000000000000004E-4</v>
      </c>
      <c r="G3154">
        <f t="shared" si="295"/>
        <v>0</v>
      </c>
      <c r="H3154">
        <f t="shared" si="296"/>
        <v>6.4000000000000001E-7</v>
      </c>
      <c r="I3154">
        <f t="shared" si="297"/>
        <v>6.4000000000000001E-7</v>
      </c>
      <c r="J3154">
        <f t="shared" si="298"/>
        <v>1</v>
      </c>
      <c r="K3154">
        <f t="shared" si="299"/>
        <v>1</v>
      </c>
    </row>
    <row r="3155" spans="1:11" x14ac:dyDescent="0.3">
      <c r="A3155">
        <v>3154</v>
      </c>
      <c r="B3155" t="s">
        <v>22</v>
      </c>
      <c r="C3155" t="s">
        <v>6551</v>
      </c>
      <c r="D3155">
        <v>0.06</v>
      </c>
      <c r="E3155">
        <v>1697.950504886963</v>
      </c>
      <c r="F3155">
        <f t="shared" si="294"/>
        <v>5.9999999999999995E-4</v>
      </c>
      <c r="G3155">
        <f t="shared" si="295"/>
        <v>1.0187703029321777</v>
      </c>
      <c r="H3155">
        <f t="shared" si="296"/>
        <v>3.5999999999999994E-7</v>
      </c>
      <c r="I3155">
        <f t="shared" si="297"/>
        <v>1.4315000000000004E-4</v>
      </c>
      <c r="J3155">
        <f t="shared" si="298"/>
        <v>2.5148445686342985E-3</v>
      </c>
      <c r="K3155">
        <f t="shared" si="299"/>
        <v>0.99992932905912268</v>
      </c>
    </row>
    <row r="3156" spans="1:11" x14ac:dyDescent="0.3">
      <c r="A3156">
        <v>3155</v>
      </c>
      <c r="B3156" t="s">
        <v>22</v>
      </c>
      <c r="C3156" t="s">
        <v>3608</v>
      </c>
      <c r="D3156">
        <v>0.06</v>
      </c>
      <c r="E3156">
        <v>18163.450128807821</v>
      </c>
      <c r="F3156">
        <f t="shared" si="294"/>
        <v>5.9999999999999995E-4</v>
      </c>
      <c r="G3156">
        <f t="shared" si="295"/>
        <v>10.898070077284691</v>
      </c>
      <c r="H3156">
        <f t="shared" si="296"/>
        <v>3.5999999999999994E-7</v>
      </c>
      <c r="I3156">
        <f t="shared" si="297"/>
        <v>2.0407000000000002E-4</v>
      </c>
      <c r="J3156">
        <f t="shared" si="298"/>
        <v>1.7641005537315623E-3</v>
      </c>
      <c r="K3156">
        <f t="shared" si="299"/>
        <v>0.99999339334747794</v>
      </c>
    </row>
    <row r="3157" spans="1:11" x14ac:dyDescent="0.3">
      <c r="A3157">
        <v>3156</v>
      </c>
      <c r="B3157" t="s">
        <v>22</v>
      </c>
      <c r="C3157" t="s">
        <v>5651</v>
      </c>
      <c r="D3157">
        <v>0.05</v>
      </c>
      <c r="E3157">
        <v>2922.3229777986421</v>
      </c>
      <c r="F3157">
        <f t="shared" si="294"/>
        <v>5.0000000000000001E-4</v>
      </c>
      <c r="G3157">
        <f t="shared" si="295"/>
        <v>1.4611614888993212</v>
      </c>
      <c r="H3157">
        <f t="shared" si="296"/>
        <v>2.4999999999999999E-7</v>
      </c>
      <c r="I3157">
        <f t="shared" si="297"/>
        <v>2.419E-5</v>
      </c>
      <c r="J3157">
        <f t="shared" si="298"/>
        <v>1.0334849111202976E-2</v>
      </c>
      <c r="K3157">
        <f t="shared" si="299"/>
        <v>0.99996578123300484</v>
      </c>
    </row>
    <row r="3158" spans="1:11" x14ac:dyDescent="0.3">
      <c r="A3158">
        <v>3157</v>
      </c>
      <c r="B3158" t="s">
        <v>22</v>
      </c>
      <c r="C3158" t="s">
        <v>6552</v>
      </c>
      <c r="D3158">
        <v>0.05</v>
      </c>
      <c r="E3158">
        <v>796.9971757632685</v>
      </c>
      <c r="F3158">
        <f t="shared" si="294"/>
        <v>5.0000000000000001E-4</v>
      </c>
      <c r="G3158">
        <f t="shared" si="295"/>
        <v>0.39849858788163428</v>
      </c>
      <c r="H3158">
        <f t="shared" si="296"/>
        <v>2.4999999999999999E-7</v>
      </c>
      <c r="I3158">
        <f t="shared" si="297"/>
        <v>4.4099999999999993E-6</v>
      </c>
      <c r="J3158">
        <f t="shared" si="298"/>
        <v>5.6689342403628128E-2</v>
      </c>
      <c r="K3158">
        <f t="shared" si="299"/>
        <v>0.99987453691194106</v>
      </c>
    </row>
    <row r="3159" spans="1:11" x14ac:dyDescent="0.3">
      <c r="A3159">
        <v>3158</v>
      </c>
      <c r="B3159" t="s">
        <v>22</v>
      </c>
      <c r="C3159" t="s">
        <v>3618</v>
      </c>
      <c r="D3159">
        <v>0.05</v>
      </c>
      <c r="E3159">
        <v>505140.27520387218</v>
      </c>
      <c r="F3159">
        <f t="shared" si="294"/>
        <v>5.0000000000000001E-4</v>
      </c>
      <c r="G3159">
        <f t="shared" si="295"/>
        <v>252.5701376019361</v>
      </c>
      <c r="H3159">
        <f t="shared" si="296"/>
        <v>2.4999999999999999E-7</v>
      </c>
      <c r="I3159">
        <f t="shared" si="297"/>
        <v>2.8499999999999998E-5</v>
      </c>
      <c r="J3159">
        <f t="shared" si="298"/>
        <v>8.771929824561403E-3</v>
      </c>
      <c r="K3159">
        <f t="shared" si="299"/>
        <v>0.99999980203520689</v>
      </c>
    </row>
    <row r="3160" spans="1:11" x14ac:dyDescent="0.3">
      <c r="A3160">
        <v>3159</v>
      </c>
      <c r="B3160" t="s">
        <v>22</v>
      </c>
      <c r="C3160" t="s">
        <v>6553</v>
      </c>
      <c r="D3160">
        <v>0.02</v>
      </c>
      <c r="E3160">
        <v>664.16431313605744</v>
      </c>
      <c r="F3160">
        <f t="shared" si="294"/>
        <v>2.0000000000000001E-4</v>
      </c>
      <c r="G3160">
        <f t="shared" si="295"/>
        <v>0.1328328626272115</v>
      </c>
      <c r="H3160">
        <f t="shared" si="296"/>
        <v>4.0000000000000001E-8</v>
      </c>
      <c r="I3160">
        <f t="shared" si="297"/>
        <v>3.4964699999999998E-3</v>
      </c>
      <c r="J3160">
        <f t="shared" si="298"/>
        <v>1.1440109596249933E-5</v>
      </c>
      <c r="K3160">
        <f t="shared" si="299"/>
        <v>0.99993977575319248</v>
      </c>
    </row>
    <row r="3161" spans="1:11" x14ac:dyDescent="0.3">
      <c r="A3161">
        <v>3160</v>
      </c>
      <c r="B3161" t="s">
        <v>22</v>
      </c>
      <c r="C3161" t="s">
        <v>5669</v>
      </c>
      <c r="D3161">
        <v>0.02</v>
      </c>
      <c r="E3161">
        <v>1801.906658247392</v>
      </c>
      <c r="F3161">
        <f t="shared" si="294"/>
        <v>2.0000000000000001E-4</v>
      </c>
      <c r="G3161">
        <f t="shared" si="295"/>
        <v>0.36038133164947844</v>
      </c>
      <c r="H3161">
        <f t="shared" si="296"/>
        <v>4.0000000000000001E-8</v>
      </c>
      <c r="I3161">
        <f t="shared" si="297"/>
        <v>1.2309999999999999E-5</v>
      </c>
      <c r="J3161">
        <f t="shared" si="298"/>
        <v>3.2493907392363935E-3</v>
      </c>
      <c r="K3161">
        <f t="shared" si="299"/>
        <v>0.99997780153824967</v>
      </c>
    </row>
    <row r="3162" spans="1:11" x14ac:dyDescent="0.3">
      <c r="A3162">
        <v>3161</v>
      </c>
      <c r="B3162" t="s">
        <v>24</v>
      </c>
      <c r="C3162" t="s">
        <v>6554</v>
      </c>
      <c r="D3162">
        <v>100</v>
      </c>
      <c r="E3162">
        <v>0</v>
      </c>
      <c r="F3162">
        <f t="shared" si="294"/>
        <v>1</v>
      </c>
      <c r="G3162">
        <f t="shared" si="295"/>
        <v>0</v>
      </c>
      <c r="H3162">
        <f t="shared" si="296"/>
        <v>1</v>
      </c>
      <c r="I3162">
        <f t="shared" si="297"/>
        <v>1</v>
      </c>
      <c r="J3162">
        <f t="shared" si="298"/>
        <v>1</v>
      </c>
      <c r="K3162">
        <f t="shared" si="299"/>
        <v>1</v>
      </c>
    </row>
    <row r="3163" spans="1:11" x14ac:dyDescent="0.3">
      <c r="A3163">
        <v>3162</v>
      </c>
      <c r="B3163" t="s">
        <v>24</v>
      </c>
      <c r="C3163" t="s">
        <v>6555</v>
      </c>
      <c r="D3163">
        <v>100</v>
      </c>
      <c r="E3163">
        <v>0</v>
      </c>
      <c r="F3163">
        <f t="shared" si="294"/>
        <v>1</v>
      </c>
      <c r="G3163">
        <f t="shared" si="295"/>
        <v>0</v>
      </c>
      <c r="H3163">
        <f t="shared" si="296"/>
        <v>1</v>
      </c>
      <c r="I3163">
        <f t="shared" si="297"/>
        <v>1</v>
      </c>
      <c r="J3163">
        <f t="shared" si="298"/>
        <v>1</v>
      </c>
      <c r="K3163">
        <f t="shared" si="299"/>
        <v>1</v>
      </c>
    </row>
    <row r="3164" spans="1:11" x14ac:dyDescent="0.3">
      <c r="A3164">
        <v>3163</v>
      </c>
      <c r="B3164" t="s">
        <v>24</v>
      </c>
      <c r="C3164" t="s">
        <v>6556</v>
      </c>
      <c r="D3164">
        <v>100</v>
      </c>
      <c r="E3164">
        <v>0</v>
      </c>
      <c r="F3164">
        <f t="shared" si="294"/>
        <v>1</v>
      </c>
      <c r="G3164">
        <f t="shared" si="295"/>
        <v>0</v>
      </c>
      <c r="H3164">
        <f t="shared" si="296"/>
        <v>1</v>
      </c>
      <c r="I3164">
        <f t="shared" si="297"/>
        <v>1</v>
      </c>
      <c r="J3164">
        <f t="shared" si="298"/>
        <v>1</v>
      </c>
      <c r="K3164">
        <f t="shared" si="299"/>
        <v>1</v>
      </c>
    </row>
    <row r="3165" spans="1:11" x14ac:dyDescent="0.3">
      <c r="A3165">
        <v>3164</v>
      </c>
      <c r="B3165" t="s">
        <v>24</v>
      </c>
      <c r="C3165" t="s">
        <v>6557</v>
      </c>
      <c r="D3165">
        <v>100</v>
      </c>
      <c r="E3165">
        <v>0</v>
      </c>
      <c r="F3165">
        <f t="shared" si="294"/>
        <v>1</v>
      </c>
      <c r="G3165">
        <f t="shared" si="295"/>
        <v>0</v>
      </c>
      <c r="H3165">
        <f t="shared" si="296"/>
        <v>1</v>
      </c>
      <c r="I3165">
        <f t="shared" si="297"/>
        <v>1</v>
      </c>
      <c r="J3165">
        <f t="shared" si="298"/>
        <v>1</v>
      </c>
      <c r="K3165">
        <f t="shared" si="299"/>
        <v>1</v>
      </c>
    </row>
    <row r="3166" spans="1:11" x14ac:dyDescent="0.3">
      <c r="A3166">
        <v>3165</v>
      </c>
      <c r="B3166" t="s">
        <v>24</v>
      </c>
      <c r="C3166" t="s">
        <v>6558</v>
      </c>
      <c r="D3166">
        <v>100</v>
      </c>
      <c r="E3166">
        <v>0</v>
      </c>
      <c r="F3166">
        <f t="shared" si="294"/>
        <v>1</v>
      </c>
      <c r="G3166">
        <f t="shared" si="295"/>
        <v>0</v>
      </c>
      <c r="H3166">
        <f t="shared" si="296"/>
        <v>1</v>
      </c>
      <c r="I3166">
        <f t="shared" si="297"/>
        <v>1</v>
      </c>
      <c r="J3166">
        <f t="shared" si="298"/>
        <v>1</v>
      </c>
      <c r="K3166">
        <f t="shared" si="299"/>
        <v>1</v>
      </c>
    </row>
    <row r="3167" spans="1:11" x14ac:dyDescent="0.3">
      <c r="A3167">
        <v>3166</v>
      </c>
      <c r="B3167" t="s">
        <v>24</v>
      </c>
      <c r="C3167" t="s">
        <v>6559</v>
      </c>
      <c r="D3167">
        <v>100</v>
      </c>
      <c r="E3167">
        <v>0</v>
      </c>
      <c r="F3167">
        <f t="shared" si="294"/>
        <v>1</v>
      </c>
      <c r="G3167">
        <f t="shared" si="295"/>
        <v>0</v>
      </c>
      <c r="H3167">
        <f t="shared" si="296"/>
        <v>1</v>
      </c>
      <c r="I3167">
        <f t="shared" si="297"/>
        <v>1</v>
      </c>
      <c r="J3167">
        <f t="shared" si="298"/>
        <v>1</v>
      </c>
      <c r="K3167">
        <f t="shared" si="299"/>
        <v>1</v>
      </c>
    </row>
    <row r="3168" spans="1:11" x14ac:dyDescent="0.3">
      <c r="A3168">
        <v>3167</v>
      </c>
      <c r="B3168" t="s">
        <v>24</v>
      </c>
      <c r="C3168" t="s">
        <v>6560</v>
      </c>
      <c r="D3168">
        <v>100</v>
      </c>
      <c r="E3168">
        <v>0</v>
      </c>
      <c r="F3168">
        <f t="shared" si="294"/>
        <v>1</v>
      </c>
      <c r="G3168">
        <f t="shared" si="295"/>
        <v>0</v>
      </c>
      <c r="H3168">
        <f t="shared" si="296"/>
        <v>1</v>
      </c>
      <c r="I3168">
        <f t="shared" si="297"/>
        <v>1</v>
      </c>
      <c r="J3168">
        <f t="shared" si="298"/>
        <v>1</v>
      </c>
      <c r="K3168">
        <f t="shared" si="299"/>
        <v>1</v>
      </c>
    </row>
    <row r="3169" spans="1:11" x14ac:dyDescent="0.3">
      <c r="A3169">
        <v>3168</v>
      </c>
      <c r="B3169" t="s">
        <v>24</v>
      </c>
      <c r="C3169" t="s">
        <v>6561</v>
      </c>
      <c r="D3169">
        <v>100</v>
      </c>
      <c r="E3169">
        <v>0</v>
      </c>
      <c r="F3169">
        <f t="shared" si="294"/>
        <v>1</v>
      </c>
      <c r="G3169">
        <f t="shared" si="295"/>
        <v>0</v>
      </c>
      <c r="H3169">
        <f t="shared" si="296"/>
        <v>1</v>
      </c>
      <c r="I3169">
        <f t="shared" si="297"/>
        <v>1</v>
      </c>
      <c r="J3169">
        <f t="shared" si="298"/>
        <v>1</v>
      </c>
      <c r="K3169">
        <f t="shared" si="299"/>
        <v>1</v>
      </c>
    </row>
    <row r="3170" spans="1:11" x14ac:dyDescent="0.3">
      <c r="A3170">
        <v>3169</v>
      </c>
      <c r="B3170" t="s">
        <v>24</v>
      </c>
      <c r="C3170" t="s">
        <v>6562</v>
      </c>
      <c r="D3170">
        <v>100</v>
      </c>
      <c r="E3170">
        <v>0</v>
      </c>
      <c r="F3170">
        <f t="shared" si="294"/>
        <v>1</v>
      </c>
      <c r="G3170">
        <f t="shared" si="295"/>
        <v>0</v>
      </c>
      <c r="H3170">
        <f t="shared" si="296"/>
        <v>1</v>
      </c>
      <c r="I3170">
        <f t="shared" si="297"/>
        <v>1</v>
      </c>
      <c r="J3170">
        <f t="shared" si="298"/>
        <v>1</v>
      </c>
      <c r="K3170">
        <f t="shared" si="299"/>
        <v>1</v>
      </c>
    </row>
    <row r="3171" spans="1:11" x14ac:dyDescent="0.3">
      <c r="A3171">
        <v>3170</v>
      </c>
      <c r="B3171" t="s">
        <v>24</v>
      </c>
      <c r="C3171" t="s">
        <v>6563</v>
      </c>
      <c r="D3171">
        <v>100</v>
      </c>
      <c r="E3171">
        <v>0</v>
      </c>
      <c r="F3171">
        <f t="shared" si="294"/>
        <v>1</v>
      </c>
      <c r="G3171">
        <f t="shared" si="295"/>
        <v>0</v>
      </c>
      <c r="H3171">
        <f t="shared" si="296"/>
        <v>1</v>
      </c>
      <c r="I3171">
        <f t="shared" si="297"/>
        <v>1</v>
      </c>
      <c r="J3171">
        <f t="shared" si="298"/>
        <v>1</v>
      </c>
      <c r="K3171">
        <f t="shared" si="299"/>
        <v>1</v>
      </c>
    </row>
    <row r="3172" spans="1:11" x14ac:dyDescent="0.3">
      <c r="A3172">
        <v>3171</v>
      </c>
      <c r="B3172" t="s">
        <v>24</v>
      </c>
      <c r="C3172" t="s">
        <v>6564</v>
      </c>
      <c r="D3172">
        <v>100</v>
      </c>
      <c r="E3172">
        <v>0</v>
      </c>
      <c r="F3172">
        <f t="shared" si="294"/>
        <v>1</v>
      </c>
      <c r="G3172">
        <f t="shared" si="295"/>
        <v>0</v>
      </c>
      <c r="H3172">
        <f t="shared" si="296"/>
        <v>1</v>
      </c>
      <c r="I3172">
        <f t="shared" si="297"/>
        <v>1</v>
      </c>
      <c r="J3172">
        <f t="shared" si="298"/>
        <v>1</v>
      </c>
      <c r="K3172">
        <f t="shared" si="299"/>
        <v>1</v>
      </c>
    </row>
    <row r="3173" spans="1:11" x14ac:dyDescent="0.3">
      <c r="A3173">
        <v>3172</v>
      </c>
      <c r="B3173" t="s">
        <v>24</v>
      </c>
      <c r="C3173" t="s">
        <v>6565</v>
      </c>
      <c r="D3173">
        <v>100</v>
      </c>
      <c r="E3173">
        <v>0</v>
      </c>
      <c r="F3173">
        <f t="shared" si="294"/>
        <v>1</v>
      </c>
      <c r="G3173">
        <f t="shared" si="295"/>
        <v>0</v>
      </c>
      <c r="H3173">
        <f t="shared" si="296"/>
        <v>1</v>
      </c>
      <c r="I3173">
        <f t="shared" si="297"/>
        <v>1</v>
      </c>
      <c r="J3173">
        <f t="shared" si="298"/>
        <v>1</v>
      </c>
      <c r="K3173">
        <f t="shared" si="299"/>
        <v>1</v>
      </c>
    </row>
    <row r="3174" spans="1:11" x14ac:dyDescent="0.3">
      <c r="A3174">
        <v>3173</v>
      </c>
      <c r="B3174" t="s">
        <v>24</v>
      </c>
      <c r="C3174" t="s">
        <v>6566</v>
      </c>
      <c r="D3174">
        <v>100</v>
      </c>
      <c r="E3174">
        <v>0</v>
      </c>
      <c r="F3174">
        <f t="shared" si="294"/>
        <v>1</v>
      </c>
      <c r="G3174">
        <f t="shared" si="295"/>
        <v>0</v>
      </c>
      <c r="H3174">
        <f t="shared" si="296"/>
        <v>1</v>
      </c>
      <c r="I3174">
        <f t="shared" si="297"/>
        <v>1</v>
      </c>
      <c r="J3174">
        <f t="shared" si="298"/>
        <v>1</v>
      </c>
      <c r="K3174">
        <f t="shared" si="299"/>
        <v>1</v>
      </c>
    </row>
    <row r="3175" spans="1:11" x14ac:dyDescent="0.3">
      <c r="A3175">
        <v>3174</v>
      </c>
      <c r="B3175" t="s">
        <v>24</v>
      </c>
      <c r="C3175" t="s">
        <v>6567</v>
      </c>
      <c r="D3175">
        <v>100</v>
      </c>
      <c r="E3175">
        <v>0</v>
      </c>
      <c r="F3175">
        <f t="shared" si="294"/>
        <v>1</v>
      </c>
      <c r="G3175">
        <f t="shared" si="295"/>
        <v>0</v>
      </c>
      <c r="H3175">
        <f t="shared" si="296"/>
        <v>1</v>
      </c>
      <c r="I3175">
        <f t="shared" si="297"/>
        <v>1</v>
      </c>
      <c r="J3175">
        <f t="shared" si="298"/>
        <v>1</v>
      </c>
      <c r="K3175">
        <f t="shared" si="299"/>
        <v>1</v>
      </c>
    </row>
    <row r="3176" spans="1:11" x14ac:dyDescent="0.3">
      <c r="A3176">
        <v>3175</v>
      </c>
      <c r="B3176" t="s">
        <v>24</v>
      </c>
      <c r="C3176" t="s">
        <v>6568</v>
      </c>
      <c r="D3176">
        <v>100</v>
      </c>
      <c r="E3176">
        <v>0</v>
      </c>
      <c r="F3176">
        <f t="shared" si="294"/>
        <v>1</v>
      </c>
      <c r="G3176">
        <f t="shared" si="295"/>
        <v>0</v>
      </c>
      <c r="H3176">
        <f t="shared" si="296"/>
        <v>1</v>
      </c>
      <c r="I3176">
        <f t="shared" si="297"/>
        <v>1</v>
      </c>
      <c r="J3176">
        <f t="shared" si="298"/>
        <v>1</v>
      </c>
      <c r="K3176">
        <f t="shared" si="299"/>
        <v>1</v>
      </c>
    </row>
    <row r="3177" spans="1:11" x14ac:dyDescent="0.3">
      <c r="A3177">
        <v>3176</v>
      </c>
      <c r="B3177" t="s">
        <v>24</v>
      </c>
      <c r="C3177" t="s">
        <v>6569</v>
      </c>
      <c r="D3177">
        <v>100</v>
      </c>
      <c r="E3177">
        <v>0</v>
      </c>
      <c r="F3177">
        <f t="shared" si="294"/>
        <v>1</v>
      </c>
      <c r="G3177">
        <f t="shared" si="295"/>
        <v>0</v>
      </c>
      <c r="H3177">
        <f t="shared" si="296"/>
        <v>1</v>
      </c>
      <c r="I3177">
        <f t="shared" si="297"/>
        <v>1</v>
      </c>
      <c r="J3177">
        <f t="shared" si="298"/>
        <v>1</v>
      </c>
      <c r="K3177">
        <f t="shared" si="299"/>
        <v>1</v>
      </c>
    </row>
    <row r="3178" spans="1:11" x14ac:dyDescent="0.3">
      <c r="A3178">
        <v>3177</v>
      </c>
      <c r="B3178" t="s">
        <v>24</v>
      </c>
      <c r="C3178" t="s">
        <v>6570</v>
      </c>
      <c r="D3178">
        <v>100</v>
      </c>
      <c r="E3178">
        <v>0</v>
      </c>
      <c r="F3178">
        <f t="shared" si="294"/>
        <v>1</v>
      </c>
      <c r="G3178">
        <f t="shared" si="295"/>
        <v>0</v>
      </c>
      <c r="H3178">
        <f t="shared" si="296"/>
        <v>1</v>
      </c>
      <c r="I3178">
        <f t="shared" si="297"/>
        <v>1</v>
      </c>
      <c r="J3178">
        <f t="shared" si="298"/>
        <v>1</v>
      </c>
      <c r="K3178">
        <f t="shared" si="299"/>
        <v>1</v>
      </c>
    </row>
    <row r="3179" spans="1:11" x14ac:dyDescent="0.3">
      <c r="A3179">
        <v>3178</v>
      </c>
      <c r="B3179" t="s">
        <v>24</v>
      </c>
      <c r="C3179" t="s">
        <v>6571</v>
      </c>
      <c r="D3179">
        <v>100</v>
      </c>
      <c r="E3179">
        <v>0</v>
      </c>
      <c r="F3179">
        <f t="shared" si="294"/>
        <v>1</v>
      </c>
      <c r="G3179">
        <f t="shared" si="295"/>
        <v>0</v>
      </c>
      <c r="H3179">
        <f t="shared" si="296"/>
        <v>1</v>
      </c>
      <c r="I3179">
        <f t="shared" si="297"/>
        <v>1</v>
      </c>
      <c r="J3179">
        <f t="shared" si="298"/>
        <v>1</v>
      </c>
      <c r="K3179">
        <f t="shared" si="299"/>
        <v>1</v>
      </c>
    </row>
    <row r="3180" spans="1:11" x14ac:dyDescent="0.3">
      <c r="A3180">
        <v>3179</v>
      </c>
      <c r="B3180" t="s">
        <v>24</v>
      </c>
      <c r="C3180" t="s">
        <v>6572</v>
      </c>
      <c r="D3180">
        <v>100</v>
      </c>
      <c r="E3180">
        <v>0</v>
      </c>
      <c r="F3180">
        <f t="shared" si="294"/>
        <v>1</v>
      </c>
      <c r="G3180">
        <f t="shared" si="295"/>
        <v>0</v>
      </c>
      <c r="H3180">
        <f t="shared" si="296"/>
        <v>1</v>
      </c>
      <c r="I3180">
        <f t="shared" si="297"/>
        <v>1</v>
      </c>
      <c r="J3180">
        <f t="shared" si="298"/>
        <v>1</v>
      </c>
      <c r="K3180">
        <f t="shared" si="299"/>
        <v>1</v>
      </c>
    </row>
    <row r="3181" spans="1:11" x14ac:dyDescent="0.3">
      <c r="A3181">
        <v>3180</v>
      </c>
      <c r="B3181" t="s">
        <v>24</v>
      </c>
      <c r="C3181" t="s">
        <v>6573</v>
      </c>
      <c r="D3181">
        <v>100</v>
      </c>
      <c r="E3181">
        <v>0</v>
      </c>
      <c r="F3181">
        <f t="shared" si="294"/>
        <v>1</v>
      </c>
      <c r="G3181">
        <f t="shared" si="295"/>
        <v>0</v>
      </c>
      <c r="H3181">
        <f t="shared" si="296"/>
        <v>1</v>
      </c>
      <c r="I3181">
        <f t="shared" si="297"/>
        <v>1</v>
      </c>
      <c r="J3181">
        <f t="shared" si="298"/>
        <v>1</v>
      </c>
      <c r="K3181">
        <f t="shared" si="299"/>
        <v>1</v>
      </c>
    </row>
    <row r="3182" spans="1:11" x14ac:dyDescent="0.3">
      <c r="A3182">
        <v>3181</v>
      </c>
      <c r="B3182" t="s">
        <v>24</v>
      </c>
      <c r="C3182" t="s">
        <v>6574</v>
      </c>
      <c r="D3182">
        <v>100</v>
      </c>
      <c r="E3182">
        <v>0</v>
      </c>
      <c r="F3182">
        <f t="shared" si="294"/>
        <v>1</v>
      </c>
      <c r="G3182">
        <f t="shared" si="295"/>
        <v>0</v>
      </c>
      <c r="H3182">
        <f t="shared" si="296"/>
        <v>1</v>
      </c>
      <c r="I3182">
        <f t="shared" si="297"/>
        <v>1</v>
      </c>
      <c r="J3182">
        <f t="shared" si="298"/>
        <v>1</v>
      </c>
      <c r="K3182">
        <f t="shared" si="299"/>
        <v>1</v>
      </c>
    </row>
    <row r="3183" spans="1:11" x14ac:dyDescent="0.3">
      <c r="A3183">
        <v>3182</v>
      </c>
      <c r="B3183" t="s">
        <v>24</v>
      </c>
      <c r="C3183" t="s">
        <v>6575</v>
      </c>
      <c r="D3183">
        <v>100</v>
      </c>
      <c r="E3183">
        <v>1133.89211720909</v>
      </c>
      <c r="F3183">
        <f t="shared" si="294"/>
        <v>1</v>
      </c>
      <c r="G3183">
        <f t="shared" si="295"/>
        <v>1133.89211720909</v>
      </c>
      <c r="H3183">
        <f t="shared" si="296"/>
        <v>1</v>
      </c>
      <c r="I3183">
        <f t="shared" si="297"/>
        <v>1</v>
      </c>
      <c r="J3183">
        <f t="shared" si="298"/>
        <v>1</v>
      </c>
      <c r="K3183">
        <f t="shared" si="299"/>
        <v>0.83791127505346652</v>
      </c>
    </row>
    <row r="3184" spans="1:11" x14ac:dyDescent="0.3">
      <c r="A3184">
        <v>3183</v>
      </c>
      <c r="B3184" t="s">
        <v>24</v>
      </c>
      <c r="C3184" t="s">
        <v>6576</v>
      </c>
      <c r="D3184">
        <v>100</v>
      </c>
      <c r="E3184">
        <v>0</v>
      </c>
      <c r="F3184">
        <f t="shared" si="294"/>
        <v>1</v>
      </c>
      <c r="G3184">
        <f t="shared" si="295"/>
        <v>0</v>
      </c>
      <c r="H3184">
        <f t="shared" si="296"/>
        <v>1</v>
      </c>
      <c r="I3184">
        <f t="shared" si="297"/>
        <v>1</v>
      </c>
      <c r="J3184">
        <f t="shared" si="298"/>
        <v>1</v>
      </c>
      <c r="K3184">
        <f t="shared" si="299"/>
        <v>1</v>
      </c>
    </row>
    <row r="3185" spans="1:11" x14ac:dyDescent="0.3">
      <c r="A3185">
        <v>3184</v>
      </c>
      <c r="B3185" t="s">
        <v>24</v>
      </c>
      <c r="C3185" t="s">
        <v>6577</v>
      </c>
      <c r="D3185">
        <v>100</v>
      </c>
      <c r="E3185">
        <v>0</v>
      </c>
      <c r="F3185">
        <f t="shared" si="294"/>
        <v>1</v>
      </c>
      <c r="G3185">
        <f t="shared" si="295"/>
        <v>0</v>
      </c>
      <c r="H3185">
        <f t="shared" si="296"/>
        <v>1</v>
      </c>
      <c r="I3185">
        <f t="shared" si="297"/>
        <v>1</v>
      </c>
      <c r="J3185">
        <f t="shared" si="298"/>
        <v>1</v>
      </c>
      <c r="K3185">
        <f t="shared" si="299"/>
        <v>1</v>
      </c>
    </row>
    <row r="3186" spans="1:11" x14ac:dyDescent="0.3">
      <c r="A3186">
        <v>3185</v>
      </c>
      <c r="B3186" t="s">
        <v>24</v>
      </c>
      <c r="C3186" t="s">
        <v>6578</v>
      </c>
      <c r="D3186">
        <v>100</v>
      </c>
      <c r="E3186">
        <v>0</v>
      </c>
      <c r="F3186">
        <f t="shared" si="294"/>
        <v>1</v>
      </c>
      <c r="G3186">
        <f t="shared" si="295"/>
        <v>0</v>
      </c>
      <c r="H3186">
        <f t="shared" si="296"/>
        <v>1</v>
      </c>
      <c r="I3186">
        <f t="shared" si="297"/>
        <v>1</v>
      </c>
      <c r="J3186">
        <f t="shared" si="298"/>
        <v>1</v>
      </c>
      <c r="K3186">
        <f t="shared" si="299"/>
        <v>1</v>
      </c>
    </row>
    <row r="3187" spans="1:11" x14ac:dyDescent="0.3">
      <c r="A3187">
        <v>3186</v>
      </c>
      <c r="B3187" t="s">
        <v>24</v>
      </c>
      <c r="C3187" t="s">
        <v>6579</v>
      </c>
      <c r="D3187">
        <v>100</v>
      </c>
      <c r="E3187">
        <v>0</v>
      </c>
      <c r="F3187">
        <f t="shared" si="294"/>
        <v>1</v>
      </c>
      <c r="G3187">
        <f t="shared" si="295"/>
        <v>0</v>
      </c>
      <c r="H3187">
        <f t="shared" si="296"/>
        <v>1</v>
      </c>
      <c r="I3187">
        <f t="shared" si="297"/>
        <v>1</v>
      </c>
      <c r="J3187">
        <f t="shared" si="298"/>
        <v>1</v>
      </c>
      <c r="K3187">
        <f t="shared" si="299"/>
        <v>1</v>
      </c>
    </row>
    <row r="3188" spans="1:11" x14ac:dyDescent="0.3">
      <c r="A3188">
        <v>3187</v>
      </c>
      <c r="B3188" t="s">
        <v>24</v>
      </c>
      <c r="C3188" t="s">
        <v>163</v>
      </c>
      <c r="D3188">
        <v>100</v>
      </c>
      <c r="E3188">
        <v>94878.278523924702</v>
      </c>
      <c r="F3188">
        <f t="shared" si="294"/>
        <v>1</v>
      </c>
      <c r="G3188">
        <f t="shared" si="295"/>
        <v>94878.278523924702</v>
      </c>
      <c r="H3188">
        <f t="shared" si="296"/>
        <v>1</v>
      </c>
      <c r="I3188">
        <f t="shared" si="297"/>
        <v>1</v>
      </c>
      <c r="J3188">
        <f t="shared" si="298"/>
        <v>1</v>
      </c>
      <c r="K3188">
        <f t="shared" si="299"/>
        <v>0.99789425536966725</v>
      </c>
    </row>
    <row r="3189" spans="1:11" x14ac:dyDescent="0.3">
      <c r="A3189">
        <v>3188</v>
      </c>
      <c r="B3189" t="s">
        <v>24</v>
      </c>
      <c r="C3189" t="s">
        <v>6580</v>
      </c>
      <c r="D3189">
        <v>100</v>
      </c>
      <c r="E3189">
        <v>0</v>
      </c>
      <c r="F3189">
        <f t="shared" si="294"/>
        <v>1</v>
      </c>
      <c r="G3189">
        <f t="shared" si="295"/>
        <v>0</v>
      </c>
      <c r="H3189">
        <f t="shared" si="296"/>
        <v>1</v>
      </c>
      <c r="I3189">
        <f t="shared" si="297"/>
        <v>1</v>
      </c>
      <c r="J3189">
        <f t="shared" si="298"/>
        <v>1</v>
      </c>
      <c r="K3189">
        <f t="shared" si="299"/>
        <v>1</v>
      </c>
    </row>
    <row r="3190" spans="1:11" x14ac:dyDescent="0.3">
      <c r="A3190">
        <v>3189</v>
      </c>
      <c r="B3190" t="s">
        <v>24</v>
      </c>
      <c r="C3190" t="s">
        <v>6581</v>
      </c>
      <c r="D3190">
        <v>100</v>
      </c>
      <c r="E3190">
        <v>0</v>
      </c>
      <c r="F3190">
        <f t="shared" si="294"/>
        <v>1</v>
      </c>
      <c r="G3190">
        <f t="shared" si="295"/>
        <v>0</v>
      </c>
      <c r="H3190">
        <f t="shared" si="296"/>
        <v>1</v>
      </c>
      <c r="I3190">
        <f t="shared" si="297"/>
        <v>1</v>
      </c>
      <c r="J3190">
        <f t="shared" si="298"/>
        <v>1</v>
      </c>
      <c r="K3190">
        <f t="shared" si="299"/>
        <v>1</v>
      </c>
    </row>
    <row r="3191" spans="1:11" x14ac:dyDescent="0.3">
      <c r="A3191">
        <v>3190</v>
      </c>
      <c r="B3191" t="s">
        <v>24</v>
      </c>
      <c r="C3191" t="s">
        <v>6582</v>
      </c>
      <c r="D3191">
        <v>100</v>
      </c>
      <c r="E3191">
        <v>0</v>
      </c>
      <c r="F3191">
        <f t="shared" si="294"/>
        <v>1</v>
      </c>
      <c r="G3191">
        <f t="shared" si="295"/>
        <v>0</v>
      </c>
      <c r="H3191">
        <f t="shared" si="296"/>
        <v>1</v>
      </c>
      <c r="I3191">
        <f t="shared" si="297"/>
        <v>1</v>
      </c>
      <c r="J3191">
        <f t="shared" si="298"/>
        <v>1</v>
      </c>
      <c r="K3191">
        <f t="shared" si="299"/>
        <v>1</v>
      </c>
    </row>
    <row r="3192" spans="1:11" x14ac:dyDescent="0.3">
      <c r="A3192">
        <v>3191</v>
      </c>
      <c r="B3192" t="s">
        <v>24</v>
      </c>
      <c r="C3192" t="s">
        <v>6583</v>
      </c>
      <c r="D3192">
        <v>100</v>
      </c>
      <c r="E3192">
        <v>0</v>
      </c>
      <c r="F3192">
        <f t="shared" si="294"/>
        <v>1</v>
      </c>
      <c r="G3192">
        <f t="shared" si="295"/>
        <v>0</v>
      </c>
      <c r="H3192">
        <f t="shared" si="296"/>
        <v>1</v>
      </c>
      <c r="I3192">
        <f t="shared" si="297"/>
        <v>1</v>
      </c>
      <c r="J3192">
        <f t="shared" si="298"/>
        <v>1</v>
      </c>
      <c r="K3192">
        <f t="shared" si="299"/>
        <v>1</v>
      </c>
    </row>
    <row r="3193" spans="1:11" x14ac:dyDescent="0.3">
      <c r="A3193">
        <v>3192</v>
      </c>
      <c r="B3193" t="s">
        <v>24</v>
      </c>
      <c r="C3193" t="s">
        <v>6584</v>
      </c>
      <c r="D3193">
        <v>100</v>
      </c>
      <c r="E3193">
        <v>0</v>
      </c>
      <c r="F3193">
        <f t="shared" si="294"/>
        <v>1</v>
      </c>
      <c r="G3193">
        <f t="shared" si="295"/>
        <v>0</v>
      </c>
      <c r="H3193">
        <f t="shared" si="296"/>
        <v>1</v>
      </c>
      <c r="I3193">
        <f t="shared" si="297"/>
        <v>1</v>
      </c>
      <c r="J3193">
        <f t="shared" si="298"/>
        <v>1</v>
      </c>
      <c r="K3193">
        <f t="shared" si="299"/>
        <v>1</v>
      </c>
    </row>
    <row r="3194" spans="1:11" x14ac:dyDescent="0.3">
      <c r="A3194">
        <v>3193</v>
      </c>
      <c r="B3194" t="s">
        <v>24</v>
      </c>
      <c r="C3194" t="s">
        <v>6585</v>
      </c>
      <c r="D3194">
        <v>100</v>
      </c>
      <c r="E3194">
        <v>0</v>
      </c>
      <c r="F3194">
        <f t="shared" si="294"/>
        <v>1</v>
      </c>
      <c r="G3194">
        <f t="shared" si="295"/>
        <v>0</v>
      </c>
      <c r="H3194">
        <f t="shared" si="296"/>
        <v>1</v>
      </c>
      <c r="I3194">
        <f t="shared" si="297"/>
        <v>1</v>
      </c>
      <c r="J3194">
        <f t="shared" si="298"/>
        <v>1</v>
      </c>
      <c r="K3194">
        <f t="shared" si="299"/>
        <v>1</v>
      </c>
    </row>
    <row r="3195" spans="1:11" x14ac:dyDescent="0.3">
      <c r="A3195">
        <v>3194</v>
      </c>
      <c r="B3195" t="s">
        <v>24</v>
      </c>
      <c r="C3195" t="s">
        <v>6586</v>
      </c>
      <c r="D3195">
        <v>100</v>
      </c>
      <c r="E3195">
        <v>0</v>
      </c>
      <c r="F3195">
        <f t="shared" si="294"/>
        <v>1</v>
      </c>
      <c r="G3195">
        <f t="shared" si="295"/>
        <v>0</v>
      </c>
      <c r="H3195">
        <f t="shared" si="296"/>
        <v>1</v>
      </c>
      <c r="I3195">
        <f t="shared" si="297"/>
        <v>1</v>
      </c>
      <c r="J3195">
        <f t="shared" si="298"/>
        <v>1</v>
      </c>
      <c r="K3195">
        <f t="shared" si="299"/>
        <v>1</v>
      </c>
    </row>
    <row r="3196" spans="1:11" x14ac:dyDescent="0.3">
      <c r="A3196">
        <v>3195</v>
      </c>
      <c r="B3196" t="s">
        <v>24</v>
      </c>
      <c r="C3196" t="s">
        <v>6587</v>
      </c>
      <c r="D3196">
        <v>100</v>
      </c>
      <c r="E3196">
        <v>0</v>
      </c>
      <c r="F3196">
        <f t="shared" si="294"/>
        <v>1</v>
      </c>
      <c r="G3196">
        <f t="shared" si="295"/>
        <v>0</v>
      </c>
      <c r="H3196">
        <f t="shared" si="296"/>
        <v>1</v>
      </c>
      <c r="I3196">
        <f t="shared" si="297"/>
        <v>1</v>
      </c>
      <c r="J3196">
        <f t="shared" si="298"/>
        <v>1</v>
      </c>
      <c r="K3196">
        <f t="shared" si="299"/>
        <v>1</v>
      </c>
    </row>
    <row r="3197" spans="1:11" x14ac:dyDescent="0.3">
      <c r="A3197">
        <v>3196</v>
      </c>
      <c r="B3197" t="s">
        <v>24</v>
      </c>
      <c r="C3197" t="s">
        <v>6588</v>
      </c>
      <c r="D3197">
        <v>100</v>
      </c>
      <c r="E3197">
        <v>0</v>
      </c>
      <c r="F3197">
        <f t="shared" si="294"/>
        <v>1</v>
      </c>
      <c r="G3197">
        <f t="shared" si="295"/>
        <v>0</v>
      </c>
      <c r="H3197">
        <f t="shared" si="296"/>
        <v>1</v>
      </c>
      <c r="I3197">
        <f t="shared" si="297"/>
        <v>1</v>
      </c>
      <c r="J3197">
        <f t="shared" si="298"/>
        <v>1</v>
      </c>
      <c r="K3197">
        <f t="shared" si="299"/>
        <v>1</v>
      </c>
    </row>
    <row r="3198" spans="1:11" x14ac:dyDescent="0.3">
      <c r="A3198">
        <v>3197</v>
      </c>
      <c r="B3198" t="s">
        <v>24</v>
      </c>
      <c r="C3198" t="s">
        <v>6589</v>
      </c>
      <c r="D3198">
        <v>100</v>
      </c>
      <c r="E3198">
        <v>0</v>
      </c>
      <c r="F3198">
        <f t="shared" si="294"/>
        <v>1</v>
      </c>
      <c r="G3198">
        <f t="shared" si="295"/>
        <v>0</v>
      </c>
      <c r="H3198">
        <f t="shared" si="296"/>
        <v>1</v>
      </c>
      <c r="I3198">
        <f t="shared" si="297"/>
        <v>1</v>
      </c>
      <c r="J3198">
        <f t="shared" si="298"/>
        <v>1</v>
      </c>
      <c r="K3198">
        <f t="shared" si="299"/>
        <v>1</v>
      </c>
    </row>
    <row r="3199" spans="1:11" x14ac:dyDescent="0.3">
      <c r="A3199">
        <v>3198</v>
      </c>
      <c r="B3199" t="s">
        <v>24</v>
      </c>
      <c r="C3199" t="s">
        <v>6590</v>
      </c>
      <c r="D3199">
        <v>100</v>
      </c>
      <c r="E3199">
        <v>0</v>
      </c>
      <c r="F3199">
        <f t="shared" si="294"/>
        <v>1</v>
      </c>
      <c r="G3199">
        <f t="shared" si="295"/>
        <v>0</v>
      </c>
      <c r="H3199">
        <f t="shared" si="296"/>
        <v>1</v>
      </c>
      <c r="I3199">
        <f t="shared" si="297"/>
        <v>1</v>
      </c>
      <c r="J3199">
        <f t="shared" si="298"/>
        <v>1</v>
      </c>
      <c r="K3199">
        <f t="shared" si="299"/>
        <v>1</v>
      </c>
    </row>
    <row r="3200" spans="1:11" x14ac:dyDescent="0.3">
      <c r="A3200">
        <v>3199</v>
      </c>
      <c r="B3200" t="s">
        <v>24</v>
      </c>
      <c r="C3200" t="s">
        <v>6591</v>
      </c>
      <c r="D3200">
        <v>100</v>
      </c>
      <c r="E3200">
        <v>0</v>
      </c>
      <c r="F3200">
        <f t="shared" si="294"/>
        <v>1</v>
      </c>
      <c r="G3200">
        <f t="shared" si="295"/>
        <v>0</v>
      </c>
      <c r="H3200">
        <f t="shared" si="296"/>
        <v>1</v>
      </c>
      <c r="I3200">
        <f t="shared" si="297"/>
        <v>1</v>
      </c>
      <c r="J3200">
        <f t="shared" si="298"/>
        <v>1</v>
      </c>
      <c r="K3200">
        <f t="shared" si="299"/>
        <v>1</v>
      </c>
    </row>
    <row r="3201" spans="1:11" x14ac:dyDescent="0.3">
      <c r="A3201">
        <v>3200</v>
      </c>
      <c r="B3201" t="s">
        <v>24</v>
      </c>
      <c r="C3201" t="s">
        <v>6592</v>
      </c>
      <c r="D3201">
        <v>100</v>
      </c>
      <c r="E3201">
        <v>0</v>
      </c>
      <c r="F3201">
        <f t="shared" si="294"/>
        <v>1</v>
      </c>
      <c r="G3201">
        <f t="shared" si="295"/>
        <v>0</v>
      </c>
      <c r="H3201">
        <f t="shared" si="296"/>
        <v>1</v>
      </c>
      <c r="I3201">
        <f t="shared" si="297"/>
        <v>1</v>
      </c>
      <c r="J3201">
        <f t="shared" si="298"/>
        <v>1</v>
      </c>
      <c r="K3201">
        <f t="shared" si="299"/>
        <v>1</v>
      </c>
    </row>
    <row r="3202" spans="1:11" x14ac:dyDescent="0.3">
      <c r="A3202">
        <v>3201</v>
      </c>
      <c r="B3202" t="s">
        <v>24</v>
      </c>
      <c r="C3202" t="s">
        <v>6593</v>
      </c>
      <c r="D3202">
        <v>100</v>
      </c>
      <c r="E3202">
        <v>0</v>
      </c>
      <c r="F3202">
        <f t="shared" ref="F3202:F3265" si="300">IFERROR(D3202/100,0)</f>
        <v>1</v>
      </c>
      <c r="G3202">
        <f t="shared" ref="G3202:G3265" si="301">F3202*E3202</f>
        <v>0</v>
      </c>
      <c r="H3202">
        <f t="shared" ref="H3202:H3265" si="302">F3202^2</f>
        <v>1</v>
      </c>
      <c r="I3202">
        <f t="shared" ref="I3202:I3265" si="303">SUMIF($C:$C,C3202,$H:$H)</f>
        <v>1</v>
      </c>
      <c r="J3202">
        <f t="shared" ref="J3202:J3265" si="304">IF(I3202&gt;0,H3202/I3202,0)</f>
        <v>1</v>
      </c>
      <c r="K3202">
        <f t="shared" si="299"/>
        <v>1</v>
      </c>
    </row>
    <row r="3203" spans="1:11" x14ac:dyDescent="0.3">
      <c r="A3203">
        <v>3202</v>
      </c>
      <c r="B3203" t="s">
        <v>24</v>
      </c>
      <c r="C3203" t="s">
        <v>6594</v>
      </c>
      <c r="D3203">
        <v>100</v>
      </c>
      <c r="E3203">
        <v>0</v>
      </c>
      <c r="F3203">
        <f t="shared" si="300"/>
        <v>1</v>
      </c>
      <c r="G3203">
        <f t="shared" si="301"/>
        <v>0</v>
      </c>
      <c r="H3203">
        <f t="shared" si="302"/>
        <v>1</v>
      </c>
      <c r="I3203">
        <f t="shared" si="303"/>
        <v>1</v>
      </c>
      <c r="J3203">
        <f t="shared" si="304"/>
        <v>1</v>
      </c>
      <c r="K3203">
        <f t="shared" ref="K3203:K3266" si="305">IF((E3203+D3203)&gt;0,ABS(E3203-D3203)/(E3203+D3203),0)</f>
        <v>1</v>
      </c>
    </row>
    <row r="3204" spans="1:11" x14ac:dyDescent="0.3">
      <c r="A3204">
        <v>3203</v>
      </c>
      <c r="B3204" t="s">
        <v>24</v>
      </c>
      <c r="C3204" t="s">
        <v>6595</v>
      </c>
      <c r="D3204">
        <v>100</v>
      </c>
      <c r="E3204">
        <v>0</v>
      </c>
      <c r="F3204">
        <f t="shared" si="300"/>
        <v>1</v>
      </c>
      <c r="G3204">
        <f t="shared" si="301"/>
        <v>0</v>
      </c>
      <c r="H3204">
        <f t="shared" si="302"/>
        <v>1</v>
      </c>
      <c r="I3204">
        <f t="shared" si="303"/>
        <v>1</v>
      </c>
      <c r="J3204">
        <f t="shared" si="304"/>
        <v>1</v>
      </c>
      <c r="K3204">
        <f t="shared" si="305"/>
        <v>1</v>
      </c>
    </row>
    <row r="3205" spans="1:11" x14ac:dyDescent="0.3">
      <c r="A3205">
        <v>3204</v>
      </c>
      <c r="B3205" t="s">
        <v>24</v>
      </c>
      <c r="C3205" t="s">
        <v>6596</v>
      </c>
      <c r="D3205">
        <v>100</v>
      </c>
      <c r="E3205">
        <v>0</v>
      </c>
      <c r="F3205">
        <f t="shared" si="300"/>
        <v>1</v>
      </c>
      <c r="G3205">
        <f t="shared" si="301"/>
        <v>0</v>
      </c>
      <c r="H3205">
        <f t="shared" si="302"/>
        <v>1</v>
      </c>
      <c r="I3205">
        <f t="shared" si="303"/>
        <v>1</v>
      </c>
      <c r="J3205">
        <f t="shared" si="304"/>
        <v>1</v>
      </c>
      <c r="K3205">
        <f t="shared" si="305"/>
        <v>1</v>
      </c>
    </row>
    <row r="3206" spans="1:11" x14ac:dyDescent="0.3">
      <c r="A3206">
        <v>3205</v>
      </c>
      <c r="B3206" t="s">
        <v>24</v>
      </c>
      <c r="C3206" t="s">
        <v>6597</v>
      </c>
      <c r="D3206">
        <v>100</v>
      </c>
      <c r="E3206">
        <v>0</v>
      </c>
      <c r="F3206">
        <f t="shared" si="300"/>
        <v>1</v>
      </c>
      <c r="G3206">
        <f t="shared" si="301"/>
        <v>0</v>
      </c>
      <c r="H3206">
        <f t="shared" si="302"/>
        <v>1</v>
      </c>
      <c r="I3206">
        <f t="shared" si="303"/>
        <v>1</v>
      </c>
      <c r="J3206">
        <f t="shared" si="304"/>
        <v>1</v>
      </c>
      <c r="K3206">
        <f t="shared" si="305"/>
        <v>1</v>
      </c>
    </row>
    <row r="3207" spans="1:11" x14ac:dyDescent="0.3">
      <c r="A3207">
        <v>3206</v>
      </c>
      <c r="B3207" t="s">
        <v>24</v>
      </c>
      <c r="C3207" t="s">
        <v>6598</v>
      </c>
      <c r="D3207">
        <v>100</v>
      </c>
      <c r="E3207">
        <v>0</v>
      </c>
      <c r="F3207">
        <f t="shared" si="300"/>
        <v>1</v>
      </c>
      <c r="G3207">
        <f t="shared" si="301"/>
        <v>0</v>
      </c>
      <c r="H3207">
        <f t="shared" si="302"/>
        <v>1</v>
      </c>
      <c r="I3207">
        <f t="shared" si="303"/>
        <v>1</v>
      </c>
      <c r="J3207">
        <f t="shared" si="304"/>
        <v>1</v>
      </c>
      <c r="K3207">
        <f t="shared" si="305"/>
        <v>1</v>
      </c>
    </row>
    <row r="3208" spans="1:11" x14ac:dyDescent="0.3">
      <c r="A3208">
        <v>3207</v>
      </c>
      <c r="B3208" t="s">
        <v>24</v>
      </c>
      <c r="C3208" t="s">
        <v>6599</v>
      </c>
      <c r="D3208">
        <v>100</v>
      </c>
      <c r="E3208">
        <v>0</v>
      </c>
      <c r="F3208">
        <f t="shared" si="300"/>
        <v>1</v>
      </c>
      <c r="G3208">
        <f t="shared" si="301"/>
        <v>0</v>
      </c>
      <c r="H3208">
        <f t="shared" si="302"/>
        <v>1</v>
      </c>
      <c r="I3208">
        <f t="shared" si="303"/>
        <v>1</v>
      </c>
      <c r="J3208">
        <f t="shared" si="304"/>
        <v>1</v>
      </c>
      <c r="K3208">
        <f t="shared" si="305"/>
        <v>1</v>
      </c>
    </row>
    <row r="3209" spans="1:11" x14ac:dyDescent="0.3">
      <c r="A3209">
        <v>3208</v>
      </c>
      <c r="B3209" t="s">
        <v>24</v>
      </c>
      <c r="C3209" t="s">
        <v>6600</v>
      </c>
      <c r="D3209">
        <v>100</v>
      </c>
      <c r="E3209">
        <v>0</v>
      </c>
      <c r="F3209">
        <f t="shared" si="300"/>
        <v>1</v>
      </c>
      <c r="G3209">
        <f t="shared" si="301"/>
        <v>0</v>
      </c>
      <c r="H3209">
        <f t="shared" si="302"/>
        <v>1</v>
      </c>
      <c r="I3209">
        <f t="shared" si="303"/>
        <v>1</v>
      </c>
      <c r="J3209">
        <f t="shared" si="304"/>
        <v>1</v>
      </c>
      <c r="K3209">
        <f t="shared" si="305"/>
        <v>1</v>
      </c>
    </row>
    <row r="3210" spans="1:11" x14ac:dyDescent="0.3">
      <c r="A3210">
        <v>3209</v>
      </c>
      <c r="B3210" t="s">
        <v>24</v>
      </c>
      <c r="C3210" t="s">
        <v>6601</v>
      </c>
      <c r="D3210">
        <v>100</v>
      </c>
      <c r="E3210">
        <v>123.2072928716164</v>
      </c>
      <c r="F3210">
        <f t="shared" si="300"/>
        <v>1</v>
      </c>
      <c r="G3210">
        <f t="shared" si="301"/>
        <v>123.2072928716164</v>
      </c>
      <c r="H3210">
        <f t="shared" si="302"/>
        <v>1</v>
      </c>
      <c r="I3210">
        <f t="shared" si="303"/>
        <v>1</v>
      </c>
      <c r="J3210">
        <f t="shared" si="304"/>
        <v>1</v>
      </c>
      <c r="K3210">
        <f t="shared" si="305"/>
        <v>0.10397192929070061</v>
      </c>
    </row>
    <row r="3211" spans="1:11" x14ac:dyDescent="0.3">
      <c r="A3211">
        <v>3210</v>
      </c>
      <c r="B3211" t="s">
        <v>24</v>
      </c>
      <c r="C3211" t="s">
        <v>6602</v>
      </c>
      <c r="D3211">
        <v>100</v>
      </c>
      <c r="E3211">
        <v>0</v>
      </c>
      <c r="F3211">
        <f t="shared" si="300"/>
        <v>1</v>
      </c>
      <c r="G3211">
        <f t="shared" si="301"/>
        <v>0</v>
      </c>
      <c r="H3211">
        <f t="shared" si="302"/>
        <v>1</v>
      </c>
      <c r="I3211">
        <f t="shared" si="303"/>
        <v>1</v>
      </c>
      <c r="J3211">
        <f t="shared" si="304"/>
        <v>1</v>
      </c>
      <c r="K3211">
        <f t="shared" si="305"/>
        <v>1</v>
      </c>
    </row>
    <row r="3212" spans="1:11" x14ac:dyDescent="0.3">
      <c r="A3212">
        <v>3211</v>
      </c>
      <c r="B3212" t="s">
        <v>24</v>
      </c>
      <c r="C3212" t="s">
        <v>6603</v>
      </c>
      <c r="D3212">
        <v>100</v>
      </c>
      <c r="E3212">
        <v>0</v>
      </c>
      <c r="F3212">
        <f t="shared" si="300"/>
        <v>1</v>
      </c>
      <c r="G3212">
        <f t="shared" si="301"/>
        <v>0</v>
      </c>
      <c r="H3212">
        <f t="shared" si="302"/>
        <v>1</v>
      </c>
      <c r="I3212">
        <f t="shared" si="303"/>
        <v>1</v>
      </c>
      <c r="J3212">
        <f t="shared" si="304"/>
        <v>1</v>
      </c>
      <c r="K3212">
        <f t="shared" si="305"/>
        <v>1</v>
      </c>
    </row>
    <row r="3213" spans="1:11" x14ac:dyDescent="0.3">
      <c r="A3213">
        <v>3212</v>
      </c>
      <c r="B3213" t="s">
        <v>24</v>
      </c>
      <c r="C3213" t="s">
        <v>6604</v>
      </c>
      <c r="D3213">
        <v>100</v>
      </c>
      <c r="E3213">
        <v>0</v>
      </c>
      <c r="F3213">
        <f t="shared" si="300"/>
        <v>1</v>
      </c>
      <c r="G3213">
        <f t="shared" si="301"/>
        <v>0</v>
      </c>
      <c r="H3213">
        <f t="shared" si="302"/>
        <v>1</v>
      </c>
      <c r="I3213">
        <f t="shared" si="303"/>
        <v>1</v>
      </c>
      <c r="J3213">
        <f t="shared" si="304"/>
        <v>1</v>
      </c>
      <c r="K3213">
        <f t="shared" si="305"/>
        <v>1</v>
      </c>
    </row>
    <row r="3214" spans="1:11" x14ac:dyDescent="0.3">
      <c r="A3214">
        <v>3213</v>
      </c>
      <c r="B3214" t="s">
        <v>24</v>
      </c>
      <c r="C3214" t="s">
        <v>6605</v>
      </c>
      <c r="D3214">
        <v>100</v>
      </c>
      <c r="E3214">
        <v>0</v>
      </c>
      <c r="F3214">
        <f t="shared" si="300"/>
        <v>1</v>
      </c>
      <c r="G3214">
        <f t="shared" si="301"/>
        <v>0</v>
      </c>
      <c r="H3214">
        <f t="shared" si="302"/>
        <v>1</v>
      </c>
      <c r="I3214">
        <f t="shared" si="303"/>
        <v>1</v>
      </c>
      <c r="J3214">
        <f t="shared" si="304"/>
        <v>1</v>
      </c>
      <c r="K3214">
        <f t="shared" si="305"/>
        <v>1</v>
      </c>
    </row>
    <row r="3215" spans="1:11" x14ac:dyDescent="0.3">
      <c r="A3215">
        <v>3214</v>
      </c>
      <c r="B3215" t="s">
        <v>24</v>
      </c>
      <c r="C3215" t="s">
        <v>6606</v>
      </c>
      <c r="D3215">
        <v>100</v>
      </c>
      <c r="E3215">
        <v>0</v>
      </c>
      <c r="F3215">
        <f t="shared" si="300"/>
        <v>1</v>
      </c>
      <c r="G3215">
        <f t="shared" si="301"/>
        <v>0</v>
      </c>
      <c r="H3215">
        <f t="shared" si="302"/>
        <v>1</v>
      </c>
      <c r="I3215">
        <f t="shared" si="303"/>
        <v>1</v>
      </c>
      <c r="J3215">
        <f t="shared" si="304"/>
        <v>1</v>
      </c>
      <c r="K3215">
        <f t="shared" si="305"/>
        <v>1</v>
      </c>
    </row>
    <row r="3216" spans="1:11" x14ac:dyDescent="0.3">
      <c r="A3216">
        <v>3215</v>
      </c>
      <c r="B3216" t="s">
        <v>24</v>
      </c>
      <c r="C3216" t="s">
        <v>6607</v>
      </c>
      <c r="D3216">
        <v>100</v>
      </c>
      <c r="E3216">
        <v>0</v>
      </c>
      <c r="F3216">
        <f t="shared" si="300"/>
        <v>1</v>
      </c>
      <c r="G3216">
        <f t="shared" si="301"/>
        <v>0</v>
      </c>
      <c r="H3216">
        <f t="shared" si="302"/>
        <v>1</v>
      </c>
      <c r="I3216">
        <f t="shared" si="303"/>
        <v>1</v>
      </c>
      <c r="J3216">
        <f t="shared" si="304"/>
        <v>1</v>
      </c>
      <c r="K3216">
        <f t="shared" si="305"/>
        <v>1</v>
      </c>
    </row>
    <row r="3217" spans="1:11" x14ac:dyDescent="0.3">
      <c r="A3217">
        <v>3216</v>
      </c>
      <c r="B3217" t="s">
        <v>24</v>
      </c>
      <c r="C3217" t="s">
        <v>6608</v>
      </c>
      <c r="D3217">
        <v>100</v>
      </c>
      <c r="E3217">
        <v>0</v>
      </c>
      <c r="F3217">
        <f t="shared" si="300"/>
        <v>1</v>
      </c>
      <c r="G3217">
        <f t="shared" si="301"/>
        <v>0</v>
      </c>
      <c r="H3217">
        <f t="shared" si="302"/>
        <v>1</v>
      </c>
      <c r="I3217">
        <f t="shared" si="303"/>
        <v>1</v>
      </c>
      <c r="J3217">
        <f t="shared" si="304"/>
        <v>1</v>
      </c>
      <c r="K3217">
        <f t="shared" si="305"/>
        <v>1</v>
      </c>
    </row>
    <row r="3218" spans="1:11" x14ac:dyDescent="0.3">
      <c r="A3218">
        <v>3217</v>
      </c>
      <c r="B3218" t="s">
        <v>24</v>
      </c>
      <c r="C3218" t="s">
        <v>6609</v>
      </c>
      <c r="D3218">
        <v>100</v>
      </c>
      <c r="E3218">
        <v>0</v>
      </c>
      <c r="F3218">
        <f t="shared" si="300"/>
        <v>1</v>
      </c>
      <c r="G3218">
        <f t="shared" si="301"/>
        <v>0</v>
      </c>
      <c r="H3218">
        <f t="shared" si="302"/>
        <v>1</v>
      </c>
      <c r="I3218">
        <f t="shared" si="303"/>
        <v>1</v>
      </c>
      <c r="J3218">
        <f t="shared" si="304"/>
        <v>1</v>
      </c>
      <c r="K3218">
        <f t="shared" si="305"/>
        <v>1</v>
      </c>
    </row>
    <row r="3219" spans="1:11" x14ac:dyDescent="0.3">
      <c r="A3219">
        <v>3218</v>
      </c>
      <c r="B3219" t="s">
        <v>24</v>
      </c>
      <c r="C3219" t="s">
        <v>6610</v>
      </c>
      <c r="D3219">
        <v>100</v>
      </c>
      <c r="E3219">
        <v>0</v>
      </c>
      <c r="F3219">
        <f t="shared" si="300"/>
        <v>1</v>
      </c>
      <c r="G3219">
        <f t="shared" si="301"/>
        <v>0</v>
      </c>
      <c r="H3219">
        <f t="shared" si="302"/>
        <v>1</v>
      </c>
      <c r="I3219">
        <f t="shared" si="303"/>
        <v>1</v>
      </c>
      <c r="J3219">
        <f t="shared" si="304"/>
        <v>1</v>
      </c>
      <c r="K3219">
        <f t="shared" si="305"/>
        <v>1</v>
      </c>
    </row>
    <row r="3220" spans="1:11" x14ac:dyDescent="0.3">
      <c r="A3220">
        <v>3219</v>
      </c>
      <c r="B3220" t="s">
        <v>24</v>
      </c>
      <c r="C3220" t="s">
        <v>6611</v>
      </c>
      <c r="D3220">
        <v>100</v>
      </c>
      <c r="E3220">
        <v>0</v>
      </c>
      <c r="F3220">
        <f t="shared" si="300"/>
        <v>1</v>
      </c>
      <c r="G3220">
        <f t="shared" si="301"/>
        <v>0</v>
      </c>
      <c r="H3220">
        <f t="shared" si="302"/>
        <v>1</v>
      </c>
      <c r="I3220">
        <f t="shared" si="303"/>
        <v>1</v>
      </c>
      <c r="J3220">
        <f t="shared" si="304"/>
        <v>1</v>
      </c>
      <c r="K3220">
        <f t="shared" si="305"/>
        <v>1</v>
      </c>
    </row>
    <row r="3221" spans="1:11" x14ac:dyDescent="0.3">
      <c r="A3221">
        <v>3220</v>
      </c>
      <c r="B3221" t="s">
        <v>24</v>
      </c>
      <c r="C3221" t="s">
        <v>6612</v>
      </c>
      <c r="D3221">
        <v>100</v>
      </c>
      <c r="E3221">
        <v>0</v>
      </c>
      <c r="F3221">
        <f t="shared" si="300"/>
        <v>1</v>
      </c>
      <c r="G3221">
        <f t="shared" si="301"/>
        <v>0</v>
      </c>
      <c r="H3221">
        <f t="shared" si="302"/>
        <v>1</v>
      </c>
      <c r="I3221">
        <f t="shared" si="303"/>
        <v>1</v>
      </c>
      <c r="J3221">
        <f t="shared" si="304"/>
        <v>1</v>
      </c>
      <c r="K3221">
        <f t="shared" si="305"/>
        <v>1</v>
      </c>
    </row>
    <row r="3222" spans="1:11" x14ac:dyDescent="0.3">
      <c r="A3222">
        <v>3221</v>
      </c>
      <c r="B3222" t="s">
        <v>24</v>
      </c>
      <c r="C3222" t="s">
        <v>6613</v>
      </c>
      <c r="D3222">
        <v>100</v>
      </c>
      <c r="E3222">
        <v>0</v>
      </c>
      <c r="F3222">
        <f t="shared" si="300"/>
        <v>1</v>
      </c>
      <c r="G3222">
        <f t="shared" si="301"/>
        <v>0</v>
      </c>
      <c r="H3222">
        <f t="shared" si="302"/>
        <v>1</v>
      </c>
      <c r="I3222">
        <f t="shared" si="303"/>
        <v>1</v>
      </c>
      <c r="J3222">
        <f t="shared" si="304"/>
        <v>1</v>
      </c>
      <c r="K3222">
        <f t="shared" si="305"/>
        <v>1</v>
      </c>
    </row>
    <row r="3223" spans="1:11" x14ac:dyDescent="0.3">
      <c r="A3223">
        <v>3222</v>
      </c>
      <c r="B3223" t="s">
        <v>24</v>
      </c>
      <c r="C3223" t="s">
        <v>6614</v>
      </c>
      <c r="D3223">
        <v>100</v>
      </c>
      <c r="E3223">
        <v>1567.04275621087</v>
      </c>
      <c r="F3223">
        <f t="shared" si="300"/>
        <v>1</v>
      </c>
      <c r="G3223">
        <f t="shared" si="301"/>
        <v>1567.04275621087</v>
      </c>
      <c r="H3223">
        <f t="shared" si="302"/>
        <v>1</v>
      </c>
      <c r="I3223">
        <f t="shared" si="303"/>
        <v>1</v>
      </c>
      <c r="J3223">
        <f t="shared" si="304"/>
        <v>1</v>
      </c>
      <c r="K3223">
        <f t="shared" si="305"/>
        <v>0.88002707233820865</v>
      </c>
    </row>
    <row r="3224" spans="1:11" x14ac:dyDescent="0.3">
      <c r="A3224">
        <v>3223</v>
      </c>
      <c r="B3224" t="s">
        <v>24</v>
      </c>
      <c r="C3224" t="s">
        <v>6615</v>
      </c>
      <c r="D3224">
        <v>100</v>
      </c>
      <c r="E3224">
        <v>3.6199078776915399</v>
      </c>
      <c r="F3224">
        <f t="shared" si="300"/>
        <v>1</v>
      </c>
      <c r="G3224">
        <f t="shared" si="301"/>
        <v>3.6199078776915399</v>
      </c>
      <c r="H3224">
        <f t="shared" si="302"/>
        <v>1</v>
      </c>
      <c r="I3224">
        <f t="shared" si="303"/>
        <v>1</v>
      </c>
      <c r="J3224">
        <f t="shared" si="304"/>
        <v>1</v>
      </c>
      <c r="K3224">
        <f t="shared" si="305"/>
        <v>0.93013103462774105</v>
      </c>
    </row>
    <row r="3225" spans="1:11" x14ac:dyDescent="0.3">
      <c r="A3225">
        <v>3224</v>
      </c>
      <c r="B3225" t="s">
        <v>24</v>
      </c>
      <c r="C3225" t="s">
        <v>6616</v>
      </c>
      <c r="D3225">
        <v>100</v>
      </c>
      <c r="E3225">
        <v>116.742029055552</v>
      </c>
      <c r="F3225">
        <f t="shared" si="300"/>
        <v>1</v>
      </c>
      <c r="G3225">
        <f t="shared" si="301"/>
        <v>116.742029055552</v>
      </c>
      <c r="H3225">
        <f t="shared" si="302"/>
        <v>1</v>
      </c>
      <c r="I3225">
        <f t="shared" si="303"/>
        <v>1</v>
      </c>
      <c r="J3225">
        <f t="shared" si="304"/>
        <v>1</v>
      </c>
      <c r="K3225">
        <f t="shared" si="305"/>
        <v>7.7244035817626011E-2</v>
      </c>
    </row>
    <row r="3226" spans="1:11" x14ac:dyDescent="0.3">
      <c r="A3226">
        <v>3225</v>
      </c>
      <c r="B3226" t="s">
        <v>24</v>
      </c>
      <c r="C3226" t="s">
        <v>463</v>
      </c>
      <c r="D3226">
        <v>100</v>
      </c>
      <c r="E3226">
        <v>8884.4008844142099</v>
      </c>
      <c r="F3226">
        <f t="shared" si="300"/>
        <v>1</v>
      </c>
      <c r="G3226">
        <f t="shared" si="301"/>
        <v>8884.4008844142099</v>
      </c>
      <c r="H3226">
        <f t="shared" si="302"/>
        <v>1</v>
      </c>
      <c r="I3226">
        <f t="shared" si="303"/>
        <v>1</v>
      </c>
      <c r="J3226">
        <f t="shared" si="304"/>
        <v>1</v>
      </c>
      <c r="K3226">
        <f t="shared" si="305"/>
        <v>0.97773919456922809</v>
      </c>
    </row>
    <row r="3227" spans="1:11" x14ac:dyDescent="0.3">
      <c r="A3227">
        <v>3226</v>
      </c>
      <c r="B3227" t="s">
        <v>24</v>
      </c>
      <c r="C3227" t="s">
        <v>6617</v>
      </c>
      <c r="D3227">
        <v>100</v>
      </c>
      <c r="E3227">
        <v>0</v>
      </c>
      <c r="F3227">
        <f t="shared" si="300"/>
        <v>1</v>
      </c>
      <c r="G3227">
        <f t="shared" si="301"/>
        <v>0</v>
      </c>
      <c r="H3227">
        <f t="shared" si="302"/>
        <v>1</v>
      </c>
      <c r="I3227">
        <f t="shared" si="303"/>
        <v>1</v>
      </c>
      <c r="J3227">
        <f t="shared" si="304"/>
        <v>1</v>
      </c>
      <c r="K3227">
        <f t="shared" si="305"/>
        <v>1</v>
      </c>
    </row>
    <row r="3228" spans="1:11" x14ac:dyDescent="0.3">
      <c r="A3228">
        <v>3227</v>
      </c>
      <c r="B3228" t="s">
        <v>24</v>
      </c>
      <c r="C3228" t="s">
        <v>6618</v>
      </c>
      <c r="D3228">
        <v>100</v>
      </c>
      <c r="E3228">
        <v>0.96255697555950304</v>
      </c>
      <c r="F3228">
        <f t="shared" si="300"/>
        <v>1</v>
      </c>
      <c r="G3228">
        <f t="shared" si="301"/>
        <v>0.96255697555950304</v>
      </c>
      <c r="H3228">
        <f t="shared" si="302"/>
        <v>1</v>
      </c>
      <c r="I3228">
        <f t="shared" si="303"/>
        <v>1</v>
      </c>
      <c r="J3228">
        <f t="shared" si="304"/>
        <v>1</v>
      </c>
      <c r="K3228">
        <f t="shared" si="305"/>
        <v>0.98093239703125745</v>
      </c>
    </row>
    <row r="3229" spans="1:11" x14ac:dyDescent="0.3">
      <c r="A3229">
        <v>3228</v>
      </c>
      <c r="B3229" t="s">
        <v>24</v>
      </c>
      <c r="C3229" t="s">
        <v>6619</v>
      </c>
      <c r="D3229">
        <v>100</v>
      </c>
      <c r="E3229">
        <v>11.550683706714</v>
      </c>
      <c r="F3229">
        <f t="shared" si="300"/>
        <v>1</v>
      </c>
      <c r="G3229">
        <f t="shared" si="301"/>
        <v>11.550683706714</v>
      </c>
      <c r="H3229">
        <f t="shared" si="302"/>
        <v>1</v>
      </c>
      <c r="I3229">
        <f t="shared" si="303"/>
        <v>1</v>
      </c>
      <c r="J3229">
        <f t="shared" si="304"/>
        <v>1</v>
      </c>
      <c r="K3229">
        <f t="shared" si="305"/>
        <v>0.79290698500633594</v>
      </c>
    </row>
    <row r="3230" spans="1:11" x14ac:dyDescent="0.3">
      <c r="A3230">
        <v>3229</v>
      </c>
      <c r="B3230" t="s">
        <v>24</v>
      </c>
      <c r="C3230" t="s">
        <v>6620</v>
      </c>
      <c r="D3230">
        <v>100</v>
      </c>
      <c r="E3230">
        <v>420419.860443026</v>
      </c>
      <c r="F3230">
        <f t="shared" si="300"/>
        <v>1</v>
      </c>
      <c r="G3230">
        <f t="shared" si="301"/>
        <v>420419.860443026</v>
      </c>
      <c r="H3230">
        <f t="shared" si="302"/>
        <v>1</v>
      </c>
      <c r="I3230">
        <f t="shared" si="303"/>
        <v>1</v>
      </c>
      <c r="J3230">
        <f t="shared" si="304"/>
        <v>1</v>
      </c>
      <c r="K3230">
        <f t="shared" si="305"/>
        <v>0.99952439820609351</v>
      </c>
    </row>
    <row r="3231" spans="1:11" x14ac:dyDescent="0.3">
      <c r="A3231">
        <v>3230</v>
      </c>
      <c r="B3231" t="s">
        <v>24</v>
      </c>
      <c r="C3231" t="s">
        <v>6621</v>
      </c>
      <c r="D3231">
        <v>100</v>
      </c>
      <c r="E3231">
        <v>39669.860633733799</v>
      </c>
      <c r="F3231">
        <f t="shared" si="300"/>
        <v>1</v>
      </c>
      <c r="G3231">
        <f t="shared" si="301"/>
        <v>39669.860633733799</v>
      </c>
      <c r="H3231">
        <f t="shared" si="302"/>
        <v>1</v>
      </c>
      <c r="I3231">
        <f t="shared" si="303"/>
        <v>1</v>
      </c>
      <c r="J3231">
        <f t="shared" si="304"/>
        <v>1</v>
      </c>
      <c r="K3231">
        <f t="shared" si="305"/>
        <v>0.99497106610853059</v>
      </c>
    </row>
    <row r="3232" spans="1:11" x14ac:dyDescent="0.3">
      <c r="A3232">
        <v>3231</v>
      </c>
      <c r="B3232" t="s">
        <v>24</v>
      </c>
      <c r="C3232" t="s">
        <v>6622</v>
      </c>
      <c r="D3232">
        <v>100</v>
      </c>
      <c r="E3232">
        <v>39488.899922328601</v>
      </c>
      <c r="F3232">
        <f t="shared" si="300"/>
        <v>1</v>
      </c>
      <c r="G3232">
        <f t="shared" si="301"/>
        <v>39488.899922328601</v>
      </c>
      <c r="H3232">
        <f t="shared" si="302"/>
        <v>1</v>
      </c>
      <c r="I3232">
        <f t="shared" si="303"/>
        <v>1</v>
      </c>
      <c r="J3232">
        <f t="shared" si="304"/>
        <v>1</v>
      </c>
      <c r="K3232">
        <f t="shared" si="305"/>
        <v>0.99494807887078474</v>
      </c>
    </row>
    <row r="3233" spans="1:11" x14ac:dyDescent="0.3">
      <c r="A3233">
        <v>3232</v>
      </c>
      <c r="B3233" t="s">
        <v>24</v>
      </c>
      <c r="C3233" t="s">
        <v>6623</v>
      </c>
      <c r="D3233">
        <v>100</v>
      </c>
      <c r="E3233">
        <v>4574.0707478587601</v>
      </c>
      <c r="F3233">
        <f t="shared" si="300"/>
        <v>1</v>
      </c>
      <c r="G3233">
        <f t="shared" si="301"/>
        <v>4574.0707478587601</v>
      </c>
      <c r="H3233">
        <f t="shared" si="302"/>
        <v>1</v>
      </c>
      <c r="I3233">
        <f t="shared" si="303"/>
        <v>1</v>
      </c>
      <c r="J3233">
        <f t="shared" si="304"/>
        <v>1</v>
      </c>
      <c r="K3233">
        <f t="shared" si="305"/>
        <v>0.95721074609501322</v>
      </c>
    </row>
    <row r="3234" spans="1:11" x14ac:dyDescent="0.3">
      <c r="A3234">
        <v>3233</v>
      </c>
      <c r="B3234" t="s">
        <v>24</v>
      </c>
      <c r="C3234" t="s">
        <v>6624</v>
      </c>
      <c r="D3234">
        <v>100</v>
      </c>
      <c r="E3234">
        <v>1369.71857622117</v>
      </c>
      <c r="F3234">
        <f t="shared" si="300"/>
        <v>1</v>
      </c>
      <c r="G3234">
        <f t="shared" si="301"/>
        <v>1369.71857622117</v>
      </c>
      <c r="H3234">
        <f t="shared" si="302"/>
        <v>1</v>
      </c>
      <c r="I3234">
        <f t="shared" si="303"/>
        <v>1</v>
      </c>
      <c r="J3234">
        <f t="shared" si="304"/>
        <v>1</v>
      </c>
      <c r="K3234">
        <f t="shared" si="305"/>
        <v>0.86391952633937241</v>
      </c>
    </row>
    <row r="3235" spans="1:11" x14ac:dyDescent="0.3">
      <c r="A3235">
        <v>3234</v>
      </c>
      <c r="B3235" t="s">
        <v>24</v>
      </c>
      <c r="C3235" t="s">
        <v>6625</v>
      </c>
      <c r="D3235">
        <v>100</v>
      </c>
      <c r="E3235">
        <v>0</v>
      </c>
      <c r="F3235">
        <f t="shared" si="300"/>
        <v>1</v>
      </c>
      <c r="G3235">
        <f t="shared" si="301"/>
        <v>0</v>
      </c>
      <c r="H3235">
        <f t="shared" si="302"/>
        <v>1</v>
      </c>
      <c r="I3235">
        <f t="shared" si="303"/>
        <v>1</v>
      </c>
      <c r="J3235">
        <f t="shared" si="304"/>
        <v>1</v>
      </c>
      <c r="K3235">
        <f t="shared" si="305"/>
        <v>1</v>
      </c>
    </row>
    <row r="3236" spans="1:11" x14ac:dyDescent="0.3">
      <c r="A3236">
        <v>3235</v>
      </c>
      <c r="B3236" t="s">
        <v>24</v>
      </c>
      <c r="C3236" t="s">
        <v>6626</v>
      </c>
      <c r="D3236">
        <v>100</v>
      </c>
      <c r="E3236">
        <v>0</v>
      </c>
      <c r="F3236">
        <f t="shared" si="300"/>
        <v>1</v>
      </c>
      <c r="G3236">
        <f t="shared" si="301"/>
        <v>0</v>
      </c>
      <c r="H3236">
        <f t="shared" si="302"/>
        <v>1</v>
      </c>
      <c r="I3236">
        <f t="shared" si="303"/>
        <v>1</v>
      </c>
      <c r="J3236">
        <f t="shared" si="304"/>
        <v>1</v>
      </c>
      <c r="K3236">
        <f t="shared" si="305"/>
        <v>1</v>
      </c>
    </row>
    <row r="3237" spans="1:11" x14ac:dyDescent="0.3">
      <c r="A3237">
        <v>3236</v>
      </c>
      <c r="B3237" t="s">
        <v>24</v>
      </c>
      <c r="C3237" t="s">
        <v>6627</v>
      </c>
      <c r="D3237">
        <v>100</v>
      </c>
      <c r="E3237">
        <v>0</v>
      </c>
      <c r="F3237">
        <f t="shared" si="300"/>
        <v>1</v>
      </c>
      <c r="G3237">
        <f t="shared" si="301"/>
        <v>0</v>
      </c>
      <c r="H3237">
        <f t="shared" si="302"/>
        <v>1</v>
      </c>
      <c r="I3237">
        <f t="shared" si="303"/>
        <v>1</v>
      </c>
      <c r="J3237">
        <f t="shared" si="304"/>
        <v>1</v>
      </c>
      <c r="K3237">
        <f t="shared" si="305"/>
        <v>1</v>
      </c>
    </row>
    <row r="3238" spans="1:11" x14ac:dyDescent="0.3">
      <c r="A3238">
        <v>3237</v>
      </c>
      <c r="B3238" t="s">
        <v>24</v>
      </c>
      <c r="C3238" t="s">
        <v>6628</v>
      </c>
      <c r="D3238">
        <v>100</v>
      </c>
      <c r="E3238">
        <v>0</v>
      </c>
      <c r="F3238">
        <f t="shared" si="300"/>
        <v>1</v>
      </c>
      <c r="G3238">
        <f t="shared" si="301"/>
        <v>0</v>
      </c>
      <c r="H3238">
        <f t="shared" si="302"/>
        <v>1</v>
      </c>
      <c r="I3238">
        <f t="shared" si="303"/>
        <v>1</v>
      </c>
      <c r="J3238">
        <f t="shared" si="304"/>
        <v>1</v>
      </c>
      <c r="K3238">
        <f t="shared" si="305"/>
        <v>1</v>
      </c>
    </row>
    <row r="3239" spans="1:11" x14ac:dyDescent="0.3">
      <c r="A3239">
        <v>3238</v>
      </c>
      <c r="B3239" t="s">
        <v>24</v>
      </c>
      <c r="C3239" t="s">
        <v>6629</v>
      </c>
      <c r="D3239">
        <v>100</v>
      </c>
      <c r="E3239">
        <v>0</v>
      </c>
      <c r="F3239">
        <f t="shared" si="300"/>
        <v>1</v>
      </c>
      <c r="G3239">
        <f t="shared" si="301"/>
        <v>0</v>
      </c>
      <c r="H3239">
        <f t="shared" si="302"/>
        <v>1</v>
      </c>
      <c r="I3239">
        <f t="shared" si="303"/>
        <v>1</v>
      </c>
      <c r="J3239">
        <f t="shared" si="304"/>
        <v>1</v>
      </c>
      <c r="K3239">
        <f t="shared" si="305"/>
        <v>1</v>
      </c>
    </row>
    <row r="3240" spans="1:11" x14ac:dyDescent="0.3">
      <c r="A3240">
        <v>3239</v>
      </c>
      <c r="B3240" t="s">
        <v>24</v>
      </c>
      <c r="C3240" t="s">
        <v>6630</v>
      </c>
      <c r="D3240">
        <v>100</v>
      </c>
      <c r="E3240">
        <v>2.8876709266785099</v>
      </c>
      <c r="F3240">
        <f t="shared" si="300"/>
        <v>1</v>
      </c>
      <c r="G3240">
        <f t="shared" si="301"/>
        <v>2.8876709266785099</v>
      </c>
      <c r="H3240">
        <f t="shared" si="302"/>
        <v>1</v>
      </c>
      <c r="I3240">
        <f t="shared" si="303"/>
        <v>1</v>
      </c>
      <c r="J3240">
        <f t="shared" si="304"/>
        <v>1</v>
      </c>
      <c r="K3240">
        <f t="shared" si="305"/>
        <v>0.94386750325534396</v>
      </c>
    </row>
    <row r="3241" spans="1:11" x14ac:dyDescent="0.3">
      <c r="A3241">
        <v>3240</v>
      </c>
      <c r="B3241" t="s">
        <v>24</v>
      </c>
      <c r="C3241" t="s">
        <v>6631</v>
      </c>
      <c r="D3241">
        <v>100</v>
      </c>
      <c r="E3241">
        <v>78.929671995879204</v>
      </c>
      <c r="F3241">
        <f t="shared" si="300"/>
        <v>1</v>
      </c>
      <c r="G3241">
        <f t="shared" si="301"/>
        <v>78.929671995879204</v>
      </c>
      <c r="H3241">
        <f t="shared" si="302"/>
        <v>1</v>
      </c>
      <c r="I3241">
        <f t="shared" si="303"/>
        <v>1</v>
      </c>
      <c r="J3241">
        <f t="shared" si="304"/>
        <v>1</v>
      </c>
      <c r="K3241">
        <f t="shared" si="305"/>
        <v>0.11775759587043814</v>
      </c>
    </row>
    <row r="3242" spans="1:11" x14ac:dyDescent="0.3">
      <c r="A3242">
        <v>3241</v>
      </c>
      <c r="B3242" t="s">
        <v>24</v>
      </c>
      <c r="C3242" t="s">
        <v>6632</v>
      </c>
      <c r="D3242">
        <v>100</v>
      </c>
      <c r="E3242">
        <v>0</v>
      </c>
      <c r="F3242">
        <f t="shared" si="300"/>
        <v>1</v>
      </c>
      <c r="G3242">
        <f t="shared" si="301"/>
        <v>0</v>
      </c>
      <c r="H3242">
        <f t="shared" si="302"/>
        <v>1</v>
      </c>
      <c r="I3242">
        <f t="shared" si="303"/>
        <v>1</v>
      </c>
      <c r="J3242">
        <f t="shared" si="304"/>
        <v>1</v>
      </c>
      <c r="K3242">
        <f t="shared" si="305"/>
        <v>1</v>
      </c>
    </row>
    <row r="3243" spans="1:11" x14ac:dyDescent="0.3">
      <c r="A3243">
        <v>3242</v>
      </c>
      <c r="B3243" t="s">
        <v>24</v>
      </c>
      <c r="C3243" t="s">
        <v>6633</v>
      </c>
      <c r="D3243">
        <v>100</v>
      </c>
      <c r="E3243">
        <v>606.41089460248702</v>
      </c>
      <c r="F3243">
        <f t="shared" si="300"/>
        <v>1</v>
      </c>
      <c r="G3243">
        <f t="shared" si="301"/>
        <v>606.41089460248702</v>
      </c>
      <c r="H3243">
        <f t="shared" si="302"/>
        <v>1</v>
      </c>
      <c r="I3243">
        <f t="shared" si="303"/>
        <v>1</v>
      </c>
      <c r="J3243">
        <f t="shared" si="304"/>
        <v>1</v>
      </c>
      <c r="K3243">
        <f t="shared" si="305"/>
        <v>0.7168786586841297</v>
      </c>
    </row>
    <row r="3244" spans="1:11" x14ac:dyDescent="0.3">
      <c r="A3244">
        <v>3243</v>
      </c>
      <c r="B3244" t="s">
        <v>24</v>
      </c>
      <c r="C3244" t="s">
        <v>6634</v>
      </c>
      <c r="D3244">
        <v>100</v>
      </c>
      <c r="E3244">
        <v>0</v>
      </c>
      <c r="F3244">
        <f t="shared" si="300"/>
        <v>1</v>
      </c>
      <c r="G3244">
        <f t="shared" si="301"/>
        <v>0</v>
      </c>
      <c r="H3244">
        <f t="shared" si="302"/>
        <v>1</v>
      </c>
      <c r="I3244">
        <f t="shared" si="303"/>
        <v>1</v>
      </c>
      <c r="J3244">
        <f t="shared" si="304"/>
        <v>1</v>
      </c>
      <c r="K3244">
        <f t="shared" si="305"/>
        <v>1</v>
      </c>
    </row>
    <row r="3245" spans="1:11" x14ac:dyDescent="0.3">
      <c r="A3245">
        <v>3244</v>
      </c>
      <c r="B3245" t="s">
        <v>24</v>
      </c>
      <c r="C3245" t="s">
        <v>683</v>
      </c>
      <c r="D3245">
        <v>100</v>
      </c>
      <c r="E3245">
        <v>4653.9629768302002</v>
      </c>
      <c r="F3245">
        <f t="shared" si="300"/>
        <v>1</v>
      </c>
      <c r="G3245">
        <f t="shared" si="301"/>
        <v>4653.9629768302002</v>
      </c>
      <c r="H3245">
        <f t="shared" si="302"/>
        <v>1</v>
      </c>
      <c r="I3245">
        <f t="shared" si="303"/>
        <v>1</v>
      </c>
      <c r="J3245">
        <f t="shared" si="304"/>
        <v>1</v>
      </c>
      <c r="K3245">
        <f t="shared" si="305"/>
        <v>0.95792983643861818</v>
      </c>
    </row>
    <row r="3246" spans="1:11" x14ac:dyDescent="0.3">
      <c r="A3246">
        <v>3245</v>
      </c>
      <c r="B3246" t="s">
        <v>24</v>
      </c>
      <c r="C3246" t="s">
        <v>6635</v>
      </c>
      <c r="D3246">
        <v>100</v>
      </c>
      <c r="E3246">
        <v>638.17527479595003</v>
      </c>
      <c r="F3246">
        <f t="shared" si="300"/>
        <v>1</v>
      </c>
      <c r="G3246">
        <f t="shared" si="301"/>
        <v>638.17527479595003</v>
      </c>
      <c r="H3246">
        <f t="shared" si="302"/>
        <v>1</v>
      </c>
      <c r="I3246">
        <f t="shared" si="303"/>
        <v>1</v>
      </c>
      <c r="J3246">
        <f t="shared" si="304"/>
        <v>1</v>
      </c>
      <c r="K3246">
        <f t="shared" si="305"/>
        <v>0.72906163775902011</v>
      </c>
    </row>
    <row r="3247" spans="1:11" x14ac:dyDescent="0.3">
      <c r="A3247">
        <v>3246</v>
      </c>
      <c r="B3247" t="s">
        <v>24</v>
      </c>
      <c r="C3247" t="s">
        <v>6636</v>
      </c>
      <c r="D3247">
        <v>100</v>
      </c>
      <c r="E3247">
        <v>0</v>
      </c>
      <c r="F3247">
        <f t="shared" si="300"/>
        <v>1</v>
      </c>
      <c r="G3247">
        <f t="shared" si="301"/>
        <v>0</v>
      </c>
      <c r="H3247">
        <f t="shared" si="302"/>
        <v>1</v>
      </c>
      <c r="I3247">
        <f t="shared" si="303"/>
        <v>1</v>
      </c>
      <c r="J3247">
        <f t="shared" si="304"/>
        <v>1</v>
      </c>
      <c r="K3247">
        <f t="shared" si="305"/>
        <v>1</v>
      </c>
    </row>
    <row r="3248" spans="1:11" x14ac:dyDescent="0.3">
      <c r="A3248">
        <v>3247</v>
      </c>
      <c r="B3248" t="s">
        <v>24</v>
      </c>
      <c r="C3248" t="s">
        <v>6637</v>
      </c>
      <c r="D3248">
        <v>100</v>
      </c>
      <c r="E3248">
        <v>0</v>
      </c>
      <c r="F3248">
        <f t="shared" si="300"/>
        <v>1</v>
      </c>
      <c r="G3248">
        <f t="shared" si="301"/>
        <v>0</v>
      </c>
      <c r="H3248">
        <f t="shared" si="302"/>
        <v>1</v>
      </c>
      <c r="I3248">
        <f t="shared" si="303"/>
        <v>1</v>
      </c>
      <c r="J3248">
        <f t="shared" si="304"/>
        <v>1</v>
      </c>
      <c r="K3248">
        <f t="shared" si="305"/>
        <v>1</v>
      </c>
    </row>
    <row r="3249" spans="1:11" x14ac:dyDescent="0.3">
      <c r="A3249">
        <v>3248</v>
      </c>
      <c r="B3249" t="s">
        <v>24</v>
      </c>
      <c r="C3249" t="s">
        <v>6638</v>
      </c>
      <c r="D3249">
        <v>100</v>
      </c>
      <c r="E3249">
        <v>0</v>
      </c>
      <c r="F3249">
        <f t="shared" si="300"/>
        <v>1</v>
      </c>
      <c r="G3249">
        <f t="shared" si="301"/>
        <v>0</v>
      </c>
      <c r="H3249">
        <f t="shared" si="302"/>
        <v>1</v>
      </c>
      <c r="I3249">
        <f t="shared" si="303"/>
        <v>1</v>
      </c>
      <c r="J3249">
        <f t="shared" si="304"/>
        <v>1</v>
      </c>
      <c r="K3249">
        <f t="shared" si="305"/>
        <v>1</v>
      </c>
    </row>
    <row r="3250" spans="1:11" x14ac:dyDescent="0.3">
      <c r="A3250">
        <v>3249</v>
      </c>
      <c r="B3250" t="s">
        <v>24</v>
      </c>
      <c r="C3250" t="s">
        <v>6639</v>
      </c>
      <c r="D3250">
        <v>100</v>
      </c>
      <c r="E3250">
        <v>0</v>
      </c>
      <c r="F3250">
        <f t="shared" si="300"/>
        <v>1</v>
      </c>
      <c r="G3250">
        <f t="shared" si="301"/>
        <v>0</v>
      </c>
      <c r="H3250">
        <f t="shared" si="302"/>
        <v>1</v>
      </c>
      <c r="I3250">
        <f t="shared" si="303"/>
        <v>1</v>
      </c>
      <c r="J3250">
        <f t="shared" si="304"/>
        <v>1</v>
      </c>
      <c r="K3250">
        <f t="shared" si="305"/>
        <v>1</v>
      </c>
    </row>
    <row r="3251" spans="1:11" x14ac:dyDescent="0.3">
      <c r="A3251">
        <v>3250</v>
      </c>
      <c r="B3251" t="s">
        <v>24</v>
      </c>
      <c r="C3251" t="s">
        <v>6640</v>
      </c>
      <c r="D3251">
        <v>100</v>
      </c>
      <c r="E3251">
        <v>0</v>
      </c>
      <c r="F3251">
        <f t="shared" si="300"/>
        <v>1</v>
      </c>
      <c r="G3251">
        <f t="shared" si="301"/>
        <v>0</v>
      </c>
      <c r="H3251">
        <f t="shared" si="302"/>
        <v>1</v>
      </c>
      <c r="I3251">
        <f t="shared" si="303"/>
        <v>1</v>
      </c>
      <c r="J3251">
        <f t="shared" si="304"/>
        <v>1</v>
      </c>
      <c r="K3251">
        <f t="shared" si="305"/>
        <v>1</v>
      </c>
    </row>
    <row r="3252" spans="1:11" x14ac:dyDescent="0.3">
      <c r="A3252">
        <v>3251</v>
      </c>
      <c r="B3252" t="s">
        <v>24</v>
      </c>
      <c r="C3252" t="s">
        <v>6641</v>
      </c>
      <c r="D3252">
        <v>100</v>
      </c>
      <c r="E3252">
        <v>0</v>
      </c>
      <c r="F3252">
        <f t="shared" si="300"/>
        <v>1</v>
      </c>
      <c r="G3252">
        <f t="shared" si="301"/>
        <v>0</v>
      </c>
      <c r="H3252">
        <f t="shared" si="302"/>
        <v>1</v>
      </c>
      <c r="I3252">
        <f t="shared" si="303"/>
        <v>1</v>
      </c>
      <c r="J3252">
        <f t="shared" si="304"/>
        <v>1</v>
      </c>
      <c r="K3252">
        <f t="shared" si="305"/>
        <v>1</v>
      </c>
    </row>
    <row r="3253" spans="1:11" x14ac:dyDescent="0.3">
      <c r="A3253">
        <v>3252</v>
      </c>
      <c r="B3253" t="s">
        <v>24</v>
      </c>
      <c r="C3253" t="s">
        <v>6642</v>
      </c>
      <c r="D3253">
        <v>100</v>
      </c>
      <c r="E3253">
        <v>0</v>
      </c>
      <c r="F3253">
        <f t="shared" si="300"/>
        <v>1</v>
      </c>
      <c r="G3253">
        <f t="shared" si="301"/>
        <v>0</v>
      </c>
      <c r="H3253">
        <f t="shared" si="302"/>
        <v>1</v>
      </c>
      <c r="I3253">
        <f t="shared" si="303"/>
        <v>1</v>
      </c>
      <c r="J3253">
        <f t="shared" si="304"/>
        <v>1</v>
      </c>
      <c r="K3253">
        <f t="shared" si="305"/>
        <v>1</v>
      </c>
    </row>
    <row r="3254" spans="1:11" x14ac:dyDescent="0.3">
      <c r="A3254">
        <v>3253</v>
      </c>
      <c r="B3254" t="s">
        <v>24</v>
      </c>
      <c r="C3254" t="s">
        <v>6643</v>
      </c>
      <c r="D3254">
        <v>100</v>
      </c>
      <c r="E3254">
        <v>0</v>
      </c>
      <c r="F3254">
        <f t="shared" si="300"/>
        <v>1</v>
      </c>
      <c r="G3254">
        <f t="shared" si="301"/>
        <v>0</v>
      </c>
      <c r="H3254">
        <f t="shared" si="302"/>
        <v>1</v>
      </c>
      <c r="I3254">
        <f t="shared" si="303"/>
        <v>1</v>
      </c>
      <c r="J3254">
        <f t="shared" si="304"/>
        <v>1</v>
      </c>
      <c r="K3254">
        <f t="shared" si="305"/>
        <v>1</v>
      </c>
    </row>
    <row r="3255" spans="1:11" x14ac:dyDescent="0.3">
      <c r="A3255">
        <v>3254</v>
      </c>
      <c r="B3255" t="s">
        <v>24</v>
      </c>
      <c r="C3255" t="s">
        <v>6644</v>
      </c>
      <c r="D3255">
        <v>100</v>
      </c>
      <c r="E3255">
        <v>0</v>
      </c>
      <c r="F3255">
        <f t="shared" si="300"/>
        <v>1</v>
      </c>
      <c r="G3255">
        <f t="shared" si="301"/>
        <v>0</v>
      </c>
      <c r="H3255">
        <f t="shared" si="302"/>
        <v>1</v>
      </c>
      <c r="I3255">
        <f t="shared" si="303"/>
        <v>1</v>
      </c>
      <c r="J3255">
        <f t="shared" si="304"/>
        <v>1</v>
      </c>
      <c r="K3255">
        <f t="shared" si="305"/>
        <v>1</v>
      </c>
    </row>
    <row r="3256" spans="1:11" x14ac:dyDescent="0.3">
      <c r="A3256">
        <v>3255</v>
      </c>
      <c r="B3256" t="s">
        <v>24</v>
      </c>
      <c r="C3256" t="s">
        <v>6645</v>
      </c>
      <c r="D3256">
        <v>100</v>
      </c>
      <c r="E3256">
        <v>0</v>
      </c>
      <c r="F3256">
        <f t="shared" si="300"/>
        <v>1</v>
      </c>
      <c r="G3256">
        <f t="shared" si="301"/>
        <v>0</v>
      </c>
      <c r="H3256">
        <f t="shared" si="302"/>
        <v>1</v>
      </c>
      <c r="I3256">
        <f t="shared" si="303"/>
        <v>1</v>
      </c>
      <c r="J3256">
        <f t="shared" si="304"/>
        <v>1</v>
      </c>
      <c r="K3256">
        <f t="shared" si="305"/>
        <v>1</v>
      </c>
    </row>
    <row r="3257" spans="1:11" x14ac:dyDescent="0.3">
      <c r="A3257">
        <v>3256</v>
      </c>
      <c r="B3257" t="s">
        <v>24</v>
      </c>
      <c r="C3257" t="s">
        <v>6646</v>
      </c>
      <c r="D3257">
        <v>100</v>
      </c>
      <c r="E3257">
        <v>0</v>
      </c>
      <c r="F3257">
        <f t="shared" si="300"/>
        <v>1</v>
      </c>
      <c r="G3257">
        <f t="shared" si="301"/>
        <v>0</v>
      </c>
      <c r="H3257">
        <f t="shared" si="302"/>
        <v>1</v>
      </c>
      <c r="I3257">
        <f t="shared" si="303"/>
        <v>1</v>
      </c>
      <c r="J3257">
        <f t="shared" si="304"/>
        <v>1</v>
      </c>
      <c r="K3257">
        <f t="shared" si="305"/>
        <v>1</v>
      </c>
    </row>
    <row r="3258" spans="1:11" x14ac:dyDescent="0.3">
      <c r="A3258">
        <v>3257</v>
      </c>
      <c r="B3258" t="s">
        <v>24</v>
      </c>
      <c r="C3258" t="s">
        <v>6647</v>
      </c>
      <c r="D3258">
        <v>100</v>
      </c>
      <c r="E3258">
        <v>0</v>
      </c>
      <c r="F3258">
        <f t="shared" si="300"/>
        <v>1</v>
      </c>
      <c r="G3258">
        <f t="shared" si="301"/>
        <v>0</v>
      </c>
      <c r="H3258">
        <f t="shared" si="302"/>
        <v>1</v>
      </c>
      <c r="I3258">
        <f t="shared" si="303"/>
        <v>1</v>
      </c>
      <c r="J3258">
        <f t="shared" si="304"/>
        <v>1</v>
      </c>
      <c r="K3258">
        <f t="shared" si="305"/>
        <v>1</v>
      </c>
    </row>
    <row r="3259" spans="1:11" x14ac:dyDescent="0.3">
      <c r="A3259">
        <v>3258</v>
      </c>
      <c r="B3259" t="s">
        <v>24</v>
      </c>
      <c r="C3259" t="s">
        <v>6648</v>
      </c>
      <c r="D3259">
        <v>100</v>
      </c>
      <c r="E3259">
        <v>0</v>
      </c>
      <c r="F3259">
        <f t="shared" si="300"/>
        <v>1</v>
      </c>
      <c r="G3259">
        <f t="shared" si="301"/>
        <v>0</v>
      </c>
      <c r="H3259">
        <f t="shared" si="302"/>
        <v>1</v>
      </c>
      <c r="I3259">
        <f t="shared" si="303"/>
        <v>1</v>
      </c>
      <c r="J3259">
        <f t="shared" si="304"/>
        <v>1</v>
      </c>
      <c r="K3259">
        <f t="shared" si="305"/>
        <v>1</v>
      </c>
    </row>
    <row r="3260" spans="1:11" x14ac:dyDescent="0.3">
      <c r="A3260">
        <v>3259</v>
      </c>
      <c r="B3260" t="s">
        <v>24</v>
      </c>
      <c r="C3260" t="s">
        <v>6649</v>
      </c>
      <c r="D3260">
        <v>100</v>
      </c>
      <c r="E3260">
        <v>0</v>
      </c>
      <c r="F3260">
        <f t="shared" si="300"/>
        <v>1</v>
      </c>
      <c r="G3260">
        <f t="shared" si="301"/>
        <v>0</v>
      </c>
      <c r="H3260">
        <f t="shared" si="302"/>
        <v>1</v>
      </c>
      <c r="I3260">
        <f t="shared" si="303"/>
        <v>1</v>
      </c>
      <c r="J3260">
        <f t="shared" si="304"/>
        <v>1</v>
      </c>
      <c r="K3260">
        <f t="shared" si="305"/>
        <v>1</v>
      </c>
    </row>
    <row r="3261" spans="1:11" x14ac:dyDescent="0.3">
      <c r="A3261">
        <v>3260</v>
      </c>
      <c r="B3261" t="s">
        <v>24</v>
      </c>
      <c r="C3261" t="s">
        <v>6650</v>
      </c>
      <c r="D3261">
        <v>100</v>
      </c>
      <c r="E3261">
        <v>0</v>
      </c>
      <c r="F3261">
        <f t="shared" si="300"/>
        <v>1</v>
      </c>
      <c r="G3261">
        <f t="shared" si="301"/>
        <v>0</v>
      </c>
      <c r="H3261">
        <f t="shared" si="302"/>
        <v>1</v>
      </c>
      <c r="I3261">
        <f t="shared" si="303"/>
        <v>1</v>
      </c>
      <c r="J3261">
        <f t="shared" si="304"/>
        <v>1</v>
      </c>
      <c r="K3261">
        <f t="shared" si="305"/>
        <v>1</v>
      </c>
    </row>
    <row r="3262" spans="1:11" x14ac:dyDescent="0.3">
      <c r="A3262">
        <v>3261</v>
      </c>
      <c r="B3262" t="s">
        <v>24</v>
      </c>
      <c r="C3262" t="s">
        <v>6651</v>
      </c>
      <c r="D3262">
        <v>100</v>
      </c>
      <c r="E3262">
        <v>0</v>
      </c>
      <c r="F3262">
        <f t="shared" si="300"/>
        <v>1</v>
      </c>
      <c r="G3262">
        <f t="shared" si="301"/>
        <v>0</v>
      </c>
      <c r="H3262">
        <f t="shared" si="302"/>
        <v>1</v>
      </c>
      <c r="I3262">
        <f t="shared" si="303"/>
        <v>1</v>
      </c>
      <c r="J3262">
        <f t="shared" si="304"/>
        <v>1</v>
      </c>
      <c r="K3262">
        <f t="shared" si="305"/>
        <v>1</v>
      </c>
    </row>
    <row r="3263" spans="1:11" x14ac:dyDescent="0.3">
      <c r="A3263">
        <v>3262</v>
      </c>
      <c r="B3263" t="s">
        <v>24</v>
      </c>
      <c r="C3263" t="s">
        <v>6652</v>
      </c>
      <c r="D3263">
        <v>100</v>
      </c>
      <c r="E3263">
        <v>0</v>
      </c>
      <c r="F3263">
        <f t="shared" si="300"/>
        <v>1</v>
      </c>
      <c r="G3263">
        <f t="shared" si="301"/>
        <v>0</v>
      </c>
      <c r="H3263">
        <f t="shared" si="302"/>
        <v>1</v>
      </c>
      <c r="I3263">
        <f t="shared" si="303"/>
        <v>1</v>
      </c>
      <c r="J3263">
        <f t="shared" si="304"/>
        <v>1</v>
      </c>
      <c r="K3263">
        <f t="shared" si="305"/>
        <v>1</v>
      </c>
    </row>
    <row r="3264" spans="1:11" x14ac:dyDescent="0.3">
      <c r="A3264">
        <v>3263</v>
      </c>
      <c r="B3264" t="s">
        <v>24</v>
      </c>
      <c r="C3264" t="s">
        <v>6653</v>
      </c>
      <c r="D3264">
        <v>100</v>
      </c>
      <c r="E3264">
        <v>0</v>
      </c>
      <c r="F3264">
        <f t="shared" si="300"/>
        <v>1</v>
      </c>
      <c r="G3264">
        <f t="shared" si="301"/>
        <v>0</v>
      </c>
      <c r="H3264">
        <f t="shared" si="302"/>
        <v>1</v>
      </c>
      <c r="I3264">
        <f t="shared" si="303"/>
        <v>1</v>
      </c>
      <c r="J3264">
        <f t="shared" si="304"/>
        <v>1</v>
      </c>
      <c r="K3264">
        <f t="shared" si="305"/>
        <v>1</v>
      </c>
    </row>
    <row r="3265" spans="1:11" x14ac:dyDescent="0.3">
      <c r="A3265">
        <v>3264</v>
      </c>
      <c r="B3265" t="s">
        <v>24</v>
      </c>
      <c r="C3265" t="s">
        <v>6654</v>
      </c>
      <c r="D3265">
        <v>100</v>
      </c>
      <c r="E3265">
        <v>0</v>
      </c>
      <c r="F3265">
        <f t="shared" si="300"/>
        <v>1</v>
      </c>
      <c r="G3265">
        <f t="shared" si="301"/>
        <v>0</v>
      </c>
      <c r="H3265">
        <f t="shared" si="302"/>
        <v>1</v>
      </c>
      <c r="I3265">
        <f t="shared" si="303"/>
        <v>1</v>
      </c>
      <c r="J3265">
        <f t="shared" si="304"/>
        <v>1</v>
      </c>
      <c r="K3265">
        <f t="shared" si="305"/>
        <v>1</v>
      </c>
    </row>
    <row r="3266" spans="1:11" x14ac:dyDescent="0.3">
      <c r="A3266">
        <v>3265</v>
      </c>
      <c r="B3266" t="s">
        <v>24</v>
      </c>
      <c r="C3266" t="s">
        <v>6655</v>
      </c>
      <c r="D3266">
        <v>100</v>
      </c>
      <c r="E3266">
        <v>0</v>
      </c>
      <c r="F3266">
        <f t="shared" ref="F3266:F3329" si="306">IFERROR(D3266/100,0)</f>
        <v>1</v>
      </c>
      <c r="G3266">
        <f t="shared" ref="G3266:G3329" si="307">F3266*E3266</f>
        <v>0</v>
      </c>
      <c r="H3266">
        <f t="shared" ref="H3266:H3329" si="308">F3266^2</f>
        <v>1</v>
      </c>
      <c r="I3266">
        <f t="shared" ref="I3266:I3329" si="309">SUMIF($C:$C,C3266,$H:$H)</f>
        <v>1</v>
      </c>
      <c r="J3266">
        <f t="shared" ref="J3266:J3329" si="310">IF(I3266&gt;0,H3266/I3266,0)</f>
        <v>1</v>
      </c>
      <c r="K3266">
        <f t="shared" si="305"/>
        <v>1</v>
      </c>
    </row>
    <row r="3267" spans="1:11" x14ac:dyDescent="0.3">
      <c r="A3267">
        <v>3266</v>
      </c>
      <c r="B3267" t="s">
        <v>24</v>
      </c>
      <c r="C3267" t="s">
        <v>6656</v>
      </c>
      <c r="D3267">
        <v>100</v>
      </c>
      <c r="E3267">
        <v>0</v>
      </c>
      <c r="F3267">
        <f t="shared" si="306"/>
        <v>1</v>
      </c>
      <c r="G3267">
        <f t="shared" si="307"/>
        <v>0</v>
      </c>
      <c r="H3267">
        <f t="shared" si="308"/>
        <v>1</v>
      </c>
      <c r="I3267">
        <f t="shared" si="309"/>
        <v>1</v>
      </c>
      <c r="J3267">
        <f t="shared" si="310"/>
        <v>1</v>
      </c>
      <c r="K3267">
        <f t="shared" ref="K3267:K3330" si="311">IF((E3267+D3267)&gt;0,ABS(E3267-D3267)/(E3267+D3267),0)</f>
        <v>1</v>
      </c>
    </row>
    <row r="3268" spans="1:11" x14ac:dyDescent="0.3">
      <c r="A3268">
        <v>3267</v>
      </c>
      <c r="B3268" t="s">
        <v>24</v>
      </c>
      <c r="C3268" t="s">
        <v>6657</v>
      </c>
      <c r="D3268">
        <v>100</v>
      </c>
      <c r="E3268">
        <v>0</v>
      </c>
      <c r="F3268">
        <f t="shared" si="306"/>
        <v>1</v>
      </c>
      <c r="G3268">
        <f t="shared" si="307"/>
        <v>0</v>
      </c>
      <c r="H3268">
        <f t="shared" si="308"/>
        <v>1</v>
      </c>
      <c r="I3268">
        <f t="shared" si="309"/>
        <v>1</v>
      </c>
      <c r="J3268">
        <f t="shared" si="310"/>
        <v>1</v>
      </c>
      <c r="K3268">
        <f t="shared" si="311"/>
        <v>1</v>
      </c>
    </row>
    <row r="3269" spans="1:11" x14ac:dyDescent="0.3">
      <c r="A3269">
        <v>3268</v>
      </c>
      <c r="B3269" t="s">
        <v>24</v>
      </c>
      <c r="C3269" t="s">
        <v>6658</v>
      </c>
      <c r="D3269">
        <v>100</v>
      </c>
      <c r="E3269">
        <v>0</v>
      </c>
      <c r="F3269">
        <f t="shared" si="306"/>
        <v>1</v>
      </c>
      <c r="G3269">
        <f t="shared" si="307"/>
        <v>0</v>
      </c>
      <c r="H3269">
        <f t="shared" si="308"/>
        <v>1</v>
      </c>
      <c r="I3269">
        <f t="shared" si="309"/>
        <v>1</v>
      </c>
      <c r="J3269">
        <f t="shared" si="310"/>
        <v>1</v>
      </c>
      <c r="K3269">
        <f t="shared" si="311"/>
        <v>1</v>
      </c>
    </row>
    <row r="3270" spans="1:11" x14ac:dyDescent="0.3">
      <c r="A3270">
        <v>3269</v>
      </c>
      <c r="B3270" t="s">
        <v>24</v>
      </c>
      <c r="C3270" t="s">
        <v>6659</v>
      </c>
      <c r="D3270">
        <v>100</v>
      </c>
      <c r="E3270">
        <v>0</v>
      </c>
      <c r="F3270">
        <f t="shared" si="306"/>
        <v>1</v>
      </c>
      <c r="G3270">
        <f t="shared" si="307"/>
        <v>0</v>
      </c>
      <c r="H3270">
        <f t="shared" si="308"/>
        <v>1</v>
      </c>
      <c r="I3270">
        <f t="shared" si="309"/>
        <v>1</v>
      </c>
      <c r="J3270">
        <f t="shared" si="310"/>
        <v>1</v>
      </c>
      <c r="K3270">
        <f t="shared" si="311"/>
        <v>1</v>
      </c>
    </row>
    <row r="3271" spans="1:11" x14ac:dyDescent="0.3">
      <c r="A3271">
        <v>3270</v>
      </c>
      <c r="B3271" t="s">
        <v>24</v>
      </c>
      <c r="C3271" t="s">
        <v>6660</v>
      </c>
      <c r="D3271">
        <v>100</v>
      </c>
      <c r="E3271">
        <v>0</v>
      </c>
      <c r="F3271">
        <f t="shared" si="306"/>
        <v>1</v>
      </c>
      <c r="G3271">
        <f t="shared" si="307"/>
        <v>0</v>
      </c>
      <c r="H3271">
        <f t="shared" si="308"/>
        <v>1</v>
      </c>
      <c r="I3271">
        <f t="shared" si="309"/>
        <v>1</v>
      </c>
      <c r="J3271">
        <f t="shared" si="310"/>
        <v>1</v>
      </c>
      <c r="K3271">
        <f t="shared" si="311"/>
        <v>1</v>
      </c>
    </row>
    <row r="3272" spans="1:11" x14ac:dyDescent="0.3">
      <c r="A3272">
        <v>3271</v>
      </c>
      <c r="B3272" t="s">
        <v>24</v>
      </c>
      <c r="C3272" t="s">
        <v>6661</v>
      </c>
      <c r="D3272">
        <v>100</v>
      </c>
      <c r="E3272">
        <v>0</v>
      </c>
      <c r="F3272">
        <f t="shared" si="306"/>
        <v>1</v>
      </c>
      <c r="G3272">
        <f t="shared" si="307"/>
        <v>0</v>
      </c>
      <c r="H3272">
        <f t="shared" si="308"/>
        <v>1</v>
      </c>
      <c r="I3272">
        <f t="shared" si="309"/>
        <v>1</v>
      </c>
      <c r="J3272">
        <f t="shared" si="310"/>
        <v>1</v>
      </c>
      <c r="K3272">
        <f t="shared" si="311"/>
        <v>1</v>
      </c>
    </row>
    <row r="3273" spans="1:11" x14ac:dyDescent="0.3">
      <c r="A3273">
        <v>3272</v>
      </c>
      <c r="B3273" t="s">
        <v>24</v>
      </c>
      <c r="C3273" t="s">
        <v>6662</v>
      </c>
      <c r="D3273">
        <v>100</v>
      </c>
      <c r="E3273">
        <v>95.022581789402906</v>
      </c>
      <c r="F3273">
        <f t="shared" si="306"/>
        <v>1</v>
      </c>
      <c r="G3273">
        <f t="shared" si="307"/>
        <v>95.022581789402906</v>
      </c>
      <c r="H3273">
        <f t="shared" si="308"/>
        <v>1</v>
      </c>
      <c r="I3273">
        <f t="shared" si="309"/>
        <v>1</v>
      </c>
      <c r="J3273">
        <f t="shared" si="310"/>
        <v>1</v>
      </c>
      <c r="K3273">
        <f t="shared" si="311"/>
        <v>2.5522266011081776E-2</v>
      </c>
    </row>
    <row r="3274" spans="1:11" x14ac:dyDescent="0.3">
      <c r="A3274">
        <v>3273</v>
      </c>
      <c r="B3274" t="s">
        <v>24</v>
      </c>
      <c r="C3274" t="s">
        <v>6663</v>
      </c>
      <c r="D3274">
        <v>100</v>
      </c>
      <c r="E3274">
        <v>0</v>
      </c>
      <c r="F3274">
        <f t="shared" si="306"/>
        <v>1</v>
      </c>
      <c r="G3274">
        <f t="shared" si="307"/>
        <v>0</v>
      </c>
      <c r="H3274">
        <f t="shared" si="308"/>
        <v>1</v>
      </c>
      <c r="I3274">
        <f t="shared" si="309"/>
        <v>1</v>
      </c>
      <c r="J3274">
        <f t="shared" si="310"/>
        <v>1</v>
      </c>
      <c r="K3274">
        <f t="shared" si="311"/>
        <v>1</v>
      </c>
    </row>
    <row r="3275" spans="1:11" x14ac:dyDescent="0.3">
      <c r="A3275">
        <v>3274</v>
      </c>
      <c r="B3275" t="s">
        <v>24</v>
      </c>
      <c r="C3275" t="s">
        <v>6664</v>
      </c>
      <c r="D3275">
        <v>100</v>
      </c>
      <c r="E3275">
        <v>0</v>
      </c>
      <c r="F3275">
        <f t="shared" si="306"/>
        <v>1</v>
      </c>
      <c r="G3275">
        <f t="shared" si="307"/>
        <v>0</v>
      </c>
      <c r="H3275">
        <f t="shared" si="308"/>
        <v>1</v>
      </c>
      <c r="I3275">
        <f t="shared" si="309"/>
        <v>1</v>
      </c>
      <c r="J3275">
        <f t="shared" si="310"/>
        <v>1</v>
      </c>
      <c r="K3275">
        <f t="shared" si="311"/>
        <v>1</v>
      </c>
    </row>
    <row r="3276" spans="1:11" x14ac:dyDescent="0.3">
      <c r="A3276">
        <v>3275</v>
      </c>
      <c r="B3276" t="s">
        <v>24</v>
      </c>
      <c r="C3276" t="s">
        <v>6665</v>
      </c>
      <c r="D3276">
        <v>100</v>
      </c>
      <c r="E3276">
        <v>0</v>
      </c>
      <c r="F3276">
        <f t="shared" si="306"/>
        <v>1</v>
      </c>
      <c r="G3276">
        <f t="shared" si="307"/>
        <v>0</v>
      </c>
      <c r="H3276">
        <f t="shared" si="308"/>
        <v>1</v>
      </c>
      <c r="I3276">
        <f t="shared" si="309"/>
        <v>1</v>
      </c>
      <c r="J3276">
        <f t="shared" si="310"/>
        <v>1</v>
      </c>
      <c r="K3276">
        <f t="shared" si="311"/>
        <v>1</v>
      </c>
    </row>
    <row r="3277" spans="1:11" x14ac:dyDescent="0.3">
      <c r="A3277">
        <v>3276</v>
      </c>
      <c r="B3277" t="s">
        <v>24</v>
      </c>
      <c r="C3277" t="s">
        <v>6666</v>
      </c>
      <c r="D3277">
        <v>100</v>
      </c>
      <c r="E3277">
        <v>0</v>
      </c>
      <c r="F3277">
        <f t="shared" si="306"/>
        <v>1</v>
      </c>
      <c r="G3277">
        <f t="shared" si="307"/>
        <v>0</v>
      </c>
      <c r="H3277">
        <f t="shared" si="308"/>
        <v>1</v>
      </c>
      <c r="I3277">
        <f t="shared" si="309"/>
        <v>1</v>
      </c>
      <c r="J3277">
        <f t="shared" si="310"/>
        <v>1</v>
      </c>
      <c r="K3277">
        <f t="shared" si="311"/>
        <v>1</v>
      </c>
    </row>
    <row r="3278" spans="1:11" x14ac:dyDescent="0.3">
      <c r="A3278">
        <v>3277</v>
      </c>
      <c r="B3278" t="s">
        <v>24</v>
      </c>
      <c r="C3278" t="s">
        <v>6667</v>
      </c>
      <c r="D3278">
        <v>100</v>
      </c>
      <c r="E3278">
        <v>0</v>
      </c>
      <c r="F3278">
        <f t="shared" si="306"/>
        <v>1</v>
      </c>
      <c r="G3278">
        <f t="shared" si="307"/>
        <v>0</v>
      </c>
      <c r="H3278">
        <f t="shared" si="308"/>
        <v>1</v>
      </c>
      <c r="I3278">
        <f t="shared" si="309"/>
        <v>1</v>
      </c>
      <c r="J3278">
        <f t="shared" si="310"/>
        <v>1</v>
      </c>
      <c r="K3278">
        <f t="shared" si="311"/>
        <v>1</v>
      </c>
    </row>
    <row r="3279" spans="1:11" x14ac:dyDescent="0.3">
      <c r="A3279">
        <v>3278</v>
      </c>
      <c r="B3279" t="s">
        <v>24</v>
      </c>
      <c r="C3279" t="s">
        <v>6668</v>
      </c>
      <c r="D3279">
        <v>100</v>
      </c>
      <c r="E3279">
        <v>0</v>
      </c>
      <c r="F3279">
        <f t="shared" si="306"/>
        <v>1</v>
      </c>
      <c r="G3279">
        <f t="shared" si="307"/>
        <v>0</v>
      </c>
      <c r="H3279">
        <f t="shared" si="308"/>
        <v>1</v>
      </c>
      <c r="I3279">
        <f t="shared" si="309"/>
        <v>1</v>
      </c>
      <c r="J3279">
        <f t="shared" si="310"/>
        <v>1</v>
      </c>
      <c r="K3279">
        <f t="shared" si="311"/>
        <v>1</v>
      </c>
    </row>
    <row r="3280" spans="1:11" x14ac:dyDescent="0.3">
      <c r="A3280">
        <v>3279</v>
      </c>
      <c r="B3280" t="s">
        <v>24</v>
      </c>
      <c r="C3280" t="s">
        <v>6669</v>
      </c>
      <c r="D3280">
        <v>100</v>
      </c>
      <c r="E3280">
        <v>0</v>
      </c>
      <c r="F3280">
        <f t="shared" si="306"/>
        <v>1</v>
      </c>
      <c r="G3280">
        <f t="shared" si="307"/>
        <v>0</v>
      </c>
      <c r="H3280">
        <f t="shared" si="308"/>
        <v>1</v>
      </c>
      <c r="I3280">
        <f t="shared" si="309"/>
        <v>1</v>
      </c>
      <c r="J3280">
        <f t="shared" si="310"/>
        <v>1</v>
      </c>
      <c r="K3280">
        <f t="shared" si="311"/>
        <v>1</v>
      </c>
    </row>
    <row r="3281" spans="1:11" x14ac:dyDescent="0.3">
      <c r="A3281">
        <v>3280</v>
      </c>
      <c r="B3281" t="s">
        <v>24</v>
      </c>
      <c r="C3281" t="s">
        <v>6670</v>
      </c>
      <c r="D3281">
        <v>100</v>
      </c>
      <c r="E3281">
        <v>0</v>
      </c>
      <c r="F3281">
        <f t="shared" si="306"/>
        <v>1</v>
      </c>
      <c r="G3281">
        <f t="shared" si="307"/>
        <v>0</v>
      </c>
      <c r="H3281">
        <f t="shared" si="308"/>
        <v>1</v>
      </c>
      <c r="I3281">
        <f t="shared" si="309"/>
        <v>1</v>
      </c>
      <c r="J3281">
        <f t="shared" si="310"/>
        <v>1</v>
      </c>
      <c r="K3281">
        <f t="shared" si="311"/>
        <v>1</v>
      </c>
    </row>
    <row r="3282" spans="1:11" x14ac:dyDescent="0.3">
      <c r="A3282">
        <v>3281</v>
      </c>
      <c r="B3282" t="s">
        <v>24</v>
      </c>
      <c r="C3282" t="s">
        <v>6671</v>
      </c>
      <c r="D3282">
        <v>100</v>
      </c>
      <c r="E3282">
        <v>0</v>
      </c>
      <c r="F3282">
        <f t="shared" si="306"/>
        <v>1</v>
      </c>
      <c r="G3282">
        <f t="shared" si="307"/>
        <v>0</v>
      </c>
      <c r="H3282">
        <f t="shared" si="308"/>
        <v>1</v>
      </c>
      <c r="I3282">
        <f t="shared" si="309"/>
        <v>1</v>
      </c>
      <c r="J3282">
        <f t="shared" si="310"/>
        <v>1</v>
      </c>
      <c r="K3282">
        <f t="shared" si="311"/>
        <v>1</v>
      </c>
    </row>
    <row r="3283" spans="1:11" x14ac:dyDescent="0.3">
      <c r="A3283">
        <v>3282</v>
      </c>
      <c r="B3283" t="s">
        <v>24</v>
      </c>
      <c r="C3283" t="s">
        <v>6672</v>
      </c>
      <c r="D3283">
        <v>100</v>
      </c>
      <c r="E3283">
        <v>0</v>
      </c>
      <c r="F3283">
        <f t="shared" si="306"/>
        <v>1</v>
      </c>
      <c r="G3283">
        <f t="shared" si="307"/>
        <v>0</v>
      </c>
      <c r="H3283">
        <f t="shared" si="308"/>
        <v>1</v>
      </c>
      <c r="I3283">
        <f t="shared" si="309"/>
        <v>1</v>
      </c>
      <c r="J3283">
        <f t="shared" si="310"/>
        <v>1</v>
      </c>
      <c r="K3283">
        <f t="shared" si="311"/>
        <v>1</v>
      </c>
    </row>
    <row r="3284" spans="1:11" x14ac:dyDescent="0.3">
      <c r="A3284">
        <v>3283</v>
      </c>
      <c r="B3284" t="s">
        <v>24</v>
      </c>
      <c r="C3284" t="s">
        <v>6673</v>
      </c>
      <c r="D3284">
        <v>100</v>
      </c>
      <c r="E3284">
        <v>0</v>
      </c>
      <c r="F3284">
        <f t="shared" si="306"/>
        <v>1</v>
      </c>
      <c r="G3284">
        <f t="shared" si="307"/>
        <v>0</v>
      </c>
      <c r="H3284">
        <f t="shared" si="308"/>
        <v>1</v>
      </c>
      <c r="I3284">
        <f t="shared" si="309"/>
        <v>1</v>
      </c>
      <c r="J3284">
        <f t="shared" si="310"/>
        <v>1</v>
      </c>
      <c r="K3284">
        <f t="shared" si="311"/>
        <v>1</v>
      </c>
    </row>
    <row r="3285" spans="1:11" x14ac:dyDescent="0.3">
      <c r="A3285">
        <v>3284</v>
      </c>
      <c r="B3285" t="s">
        <v>24</v>
      </c>
      <c r="C3285" t="s">
        <v>6674</v>
      </c>
      <c r="D3285">
        <v>100</v>
      </c>
      <c r="E3285">
        <v>0</v>
      </c>
      <c r="F3285">
        <f t="shared" si="306"/>
        <v>1</v>
      </c>
      <c r="G3285">
        <f t="shared" si="307"/>
        <v>0</v>
      </c>
      <c r="H3285">
        <f t="shared" si="308"/>
        <v>1</v>
      </c>
      <c r="I3285">
        <f t="shared" si="309"/>
        <v>1</v>
      </c>
      <c r="J3285">
        <f t="shared" si="310"/>
        <v>1</v>
      </c>
      <c r="K3285">
        <f t="shared" si="311"/>
        <v>1</v>
      </c>
    </row>
    <row r="3286" spans="1:11" x14ac:dyDescent="0.3">
      <c r="A3286">
        <v>3285</v>
      </c>
      <c r="B3286" t="s">
        <v>24</v>
      </c>
      <c r="C3286" t="s">
        <v>6675</v>
      </c>
      <c r="D3286">
        <v>100</v>
      </c>
      <c r="E3286">
        <v>0</v>
      </c>
      <c r="F3286">
        <f t="shared" si="306"/>
        <v>1</v>
      </c>
      <c r="G3286">
        <f t="shared" si="307"/>
        <v>0</v>
      </c>
      <c r="H3286">
        <f t="shared" si="308"/>
        <v>1</v>
      </c>
      <c r="I3286">
        <f t="shared" si="309"/>
        <v>1</v>
      </c>
      <c r="J3286">
        <f t="shared" si="310"/>
        <v>1</v>
      </c>
      <c r="K3286">
        <f t="shared" si="311"/>
        <v>1</v>
      </c>
    </row>
    <row r="3287" spans="1:11" x14ac:dyDescent="0.3">
      <c r="A3287">
        <v>3286</v>
      </c>
      <c r="B3287" t="s">
        <v>24</v>
      </c>
      <c r="C3287" t="s">
        <v>6676</v>
      </c>
      <c r="D3287">
        <v>100</v>
      </c>
      <c r="E3287">
        <v>0</v>
      </c>
      <c r="F3287">
        <f t="shared" si="306"/>
        <v>1</v>
      </c>
      <c r="G3287">
        <f t="shared" si="307"/>
        <v>0</v>
      </c>
      <c r="H3287">
        <f t="shared" si="308"/>
        <v>1</v>
      </c>
      <c r="I3287">
        <f t="shared" si="309"/>
        <v>1</v>
      </c>
      <c r="J3287">
        <f t="shared" si="310"/>
        <v>1</v>
      </c>
      <c r="K3287">
        <f t="shared" si="311"/>
        <v>1</v>
      </c>
    </row>
    <row r="3288" spans="1:11" x14ac:dyDescent="0.3">
      <c r="A3288">
        <v>3287</v>
      </c>
      <c r="B3288" t="s">
        <v>24</v>
      </c>
      <c r="C3288" t="s">
        <v>6677</v>
      </c>
      <c r="D3288">
        <v>100</v>
      </c>
      <c r="E3288">
        <v>0</v>
      </c>
      <c r="F3288">
        <f t="shared" si="306"/>
        <v>1</v>
      </c>
      <c r="G3288">
        <f t="shared" si="307"/>
        <v>0</v>
      </c>
      <c r="H3288">
        <f t="shared" si="308"/>
        <v>1</v>
      </c>
      <c r="I3288">
        <f t="shared" si="309"/>
        <v>1</v>
      </c>
      <c r="J3288">
        <f t="shared" si="310"/>
        <v>1</v>
      </c>
      <c r="K3288">
        <f t="shared" si="311"/>
        <v>1</v>
      </c>
    </row>
    <row r="3289" spans="1:11" x14ac:dyDescent="0.3">
      <c r="A3289">
        <v>3288</v>
      </c>
      <c r="B3289" t="s">
        <v>24</v>
      </c>
      <c r="C3289" t="s">
        <v>6678</v>
      </c>
      <c r="D3289">
        <v>100</v>
      </c>
      <c r="E3289">
        <v>0</v>
      </c>
      <c r="F3289">
        <f t="shared" si="306"/>
        <v>1</v>
      </c>
      <c r="G3289">
        <f t="shared" si="307"/>
        <v>0</v>
      </c>
      <c r="H3289">
        <f t="shared" si="308"/>
        <v>1</v>
      </c>
      <c r="I3289">
        <f t="shared" si="309"/>
        <v>1</v>
      </c>
      <c r="J3289">
        <f t="shared" si="310"/>
        <v>1</v>
      </c>
      <c r="K3289">
        <f t="shared" si="311"/>
        <v>1</v>
      </c>
    </row>
    <row r="3290" spans="1:11" x14ac:dyDescent="0.3">
      <c r="A3290">
        <v>3289</v>
      </c>
      <c r="B3290" t="s">
        <v>24</v>
      </c>
      <c r="C3290" t="s">
        <v>6679</v>
      </c>
      <c r="D3290">
        <v>100</v>
      </c>
      <c r="E3290">
        <v>0</v>
      </c>
      <c r="F3290">
        <f t="shared" si="306"/>
        <v>1</v>
      </c>
      <c r="G3290">
        <f t="shared" si="307"/>
        <v>0</v>
      </c>
      <c r="H3290">
        <f t="shared" si="308"/>
        <v>1</v>
      </c>
      <c r="I3290">
        <f t="shared" si="309"/>
        <v>1</v>
      </c>
      <c r="J3290">
        <f t="shared" si="310"/>
        <v>1</v>
      </c>
      <c r="K3290">
        <f t="shared" si="311"/>
        <v>1</v>
      </c>
    </row>
    <row r="3291" spans="1:11" x14ac:dyDescent="0.3">
      <c r="A3291">
        <v>3290</v>
      </c>
      <c r="B3291" t="s">
        <v>24</v>
      </c>
      <c r="C3291" t="s">
        <v>6680</v>
      </c>
      <c r="D3291">
        <v>100</v>
      </c>
      <c r="E3291">
        <v>0</v>
      </c>
      <c r="F3291">
        <f t="shared" si="306"/>
        <v>1</v>
      </c>
      <c r="G3291">
        <f t="shared" si="307"/>
        <v>0</v>
      </c>
      <c r="H3291">
        <f t="shared" si="308"/>
        <v>1</v>
      </c>
      <c r="I3291">
        <f t="shared" si="309"/>
        <v>1</v>
      </c>
      <c r="J3291">
        <f t="shared" si="310"/>
        <v>1</v>
      </c>
      <c r="K3291">
        <f t="shared" si="311"/>
        <v>1</v>
      </c>
    </row>
    <row r="3292" spans="1:11" x14ac:dyDescent="0.3">
      <c r="A3292">
        <v>3291</v>
      </c>
      <c r="B3292" t="s">
        <v>24</v>
      </c>
      <c r="C3292" t="s">
        <v>6681</v>
      </c>
      <c r="D3292">
        <v>100</v>
      </c>
      <c r="E3292">
        <v>0</v>
      </c>
      <c r="F3292">
        <f t="shared" si="306"/>
        <v>1</v>
      </c>
      <c r="G3292">
        <f t="shared" si="307"/>
        <v>0</v>
      </c>
      <c r="H3292">
        <f t="shared" si="308"/>
        <v>1</v>
      </c>
      <c r="I3292">
        <f t="shared" si="309"/>
        <v>1</v>
      </c>
      <c r="J3292">
        <f t="shared" si="310"/>
        <v>1</v>
      </c>
      <c r="K3292">
        <f t="shared" si="311"/>
        <v>1</v>
      </c>
    </row>
    <row r="3293" spans="1:11" x14ac:dyDescent="0.3">
      <c r="A3293">
        <v>3292</v>
      </c>
      <c r="B3293" t="s">
        <v>24</v>
      </c>
      <c r="C3293" t="s">
        <v>6682</v>
      </c>
      <c r="D3293">
        <v>100</v>
      </c>
      <c r="E3293">
        <v>0</v>
      </c>
      <c r="F3293">
        <f t="shared" si="306"/>
        <v>1</v>
      </c>
      <c r="G3293">
        <f t="shared" si="307"/>
        <v>0</v>
      </c>
      <c r="H3293">
        <f t="shared" si="308"/>
        <v>1</v>
      </c>
      <c r="I3293">
        <f t="shared" si="309"/>
        <v>1</v>
      </c>
      <c r="J3293">
        <f t="shared" si="310"/>
        <v>1</v>
      </c>
      <c r="K3293">
        <f t="shared" si="311"/>
        <v>1</v>
      </c>
    </row>
    <row r="3294" spans="1:11" x14ac:dyDescent="0.3">
      <c r="A3294">
        <v>3293</v>
      </c>
      <c r="B3294" t="s">
        <v>24</v>
      </c>
      <c r="C3294" t="s">
        <v>6683</v>
      </c>
      <c r="D3294">
        <v>100</v>
      </c>
      <c r="E3294">
        <v>0</v>
      </c>
      <c r="F3294">
        <f t="shared" si="306"/>
        <v>1</v>
      </c>
      <c r="G3294">
        <f t="shared" si="307"/>
        <v>0</v>
      </c>
      <c r="H3294">
        <f t="shared" si="308"/>
        <v>1</v>
      </c>
      <c r="I3294">
        <f t="shared" si="309"/>
        <v>1</v>
      </c>
      <c r="J3294">
        <f t="shared" si="310"/>
        <v>1</v>
      </c>
      <c r="K3294">
        <f t="shared" si="311"/>
        <v>1</v>
      </c>
    </row>
    <row r="3295" spans="1:11" x14ac:dyDescent="0.3">
      <c r="A3295">
        <v>3294</v>
      </c>
      <c r="B3295" t="s">
        <v>24</v>
      </c>
      <c r="C3295" t="s">
        <v>6684</v>
      </c>
      <c r="D3295">
        <v>100</v>
      </c>
      <c r="E3295">
        <v>66.416431313605699</v>
      </c>
      <c r="F3295">
        <f t="shared" si="306"/>
        <v>1</v>
      </c>
      <c r="G3295">
        <f t="shared" si="307"/>
        <v>66.416431313605699</v>
      </c>
      <c r="H3295">
        <f t="shared" si="308"/>
        <v>1</v>
      </c>
      <c r="I3295">
        <f t="shared" si="309"/>
        <v>1</v>
      </c>
      <c r="J3295">
        <f t="shared" si="310"/>
        <v>1</v>
      </c>
      <c r="K3295">
        <f t="shared" si="311"/>
        <v>0.20180440369561398</v>
      </c>
    </row>
    <row r="3296" spans="1:11" x14ac:dyDescent="0.3">
      <c r="A3296">
        <v>3295</v>
      </c>
      <c r="B3296" t="s">
        <v>24</v>
      </c>
      <c r="C3296" t="s">
        <v>6685</v>
      </c>
      <c r="D3296">
        <v>100</v>
      </c>
      <c r="E3296">
        <v>0</v>
      </c>
      <c r="F3296">
        <f t="shared" si="306"/>
        <v>1</v>
      </c>
      <c r="G3296">
        <f t="shared" si="307"/>
        <v>0</v>
      </c>
      <c r="H3296">
        <f t="shared" si="308"/>
        <v>1</v>
      </c>
      <c r="I3296">
        <f t="shared" si="309"/>
        <v>1</v>
      </c>
      <c r="J3296">
        <f t="shared" si="310"/>
        <v>1</v>
      </c>
      <c r="K3296">
        <f t="shared" si="311"/>
        <v>1</v>
      </c>
    </row>
    <row r="3297" spans="1:11" x14ac:dyDescent="0.3">
      <c r="A3297">
        <v>3296</v>
      </c>
      <c r="B3297" t="s">
        <v>24</v>
      </c>
      <c r="C3297" t="s">
        <v>6686</v>
      </c>
      <c r="D3297">
        <v>100</v>
      </c>
      <c r="E3297">
        <v>83.257881186905394</v>
      </c>
      <c r="F3297">
        <f t="shared" si="306"/>
        <v>1</v>
      </c>
      <c r="G3297">
        <f t="shared" si="307"/>
        <v>83.257881186905394</v>
      </c>
      <c r="H3297">
        <f t="shared" si="308"/>
        <v>1</v>
      </c>
      <c r="I3297">
        <f t="shared" si="309"/>
        <v>1</v>
      </c>
      <c r="J3297">
        <f t="shared" si="310"/>
        <v>1</v>
      </c>
      <c r="K3297">
        <f t="shared" si="311"/>
        <v>9.1358247212403695E-2</v>
      </c>
    </row>
    <row r="3298" spans="1:11" x14ac:dyDescent="0.3">
      <c r="A3298">
        <v>3297</v>
      </c>
      <c r="B3298" t="s">
        <v>24</v>
      </c>
      <c r="C3298" t="s">
        <v>6687</v>
      </c>
      <c r="D3298">
        <v>100</v>
      </c>
      <c r="E3298">
        <v>0</v>
      </c>
      <c r="F3298">
        <f t="shared" si="306"/>
        <v>1</v>
      </c>
      <c r="G3298">
        <f t="shared" si="307"/>
        <v>0</v>
      </c>
      <c r="H3298">
        <f t="shared" si="308"/>
        <v>1</v>
      </c>
      <c r="I3298">
        <f t="shared" si="309"/>
        <v>1</v>
      </c>
      <c r="J3298">
        <f t="shared" si="310"/>
        <v>1</v>
      </c>
      <c r="K3298">
        <f t="shared" si="311"/>
        <v>1</v>
      </c>
    </row>
    <row r="3299" spans="1:11" x14ac:dyDescent="0.3">
      <c r="A3299">
        <v>3298</v>
      </c>
      <c r="B3299" t="s">
        <v>24</v>
      </c>
      <c r="C3299" t="s">
        <v>6688</v>
      </c>
      <c r="D3299">
        <v>100</v>
      </c>
      <c r="E3299">
        <v>0</v>
      </c>
      <c r="F3299">
        <f t="shared" si="306"/>
        <v>1</v>
      </c>
      <c r="G3299">
        <f t="shared" si="307"/>
        <v>0</v>
      </c>
      <c r="H3299">
        <f t="shared" si="308"/>
        <v>1</v>
      </c>
      <c r="I3299">
        <f t="shared" si="309"/>
        <v>1</v>
      </c>
      <c r="J3299">
        <f t="shared" si="310"/>
        <v>1</v>
      </c>
      <c r="K3299">
        <f t="shared" si="311"/>
        <v>1</v>
      </c>
    </row>
    <row r="3300" spans="1:11" x14ac:dyDescent="0.3">
      <c r="A3300">
        <v>3299</v>
      </c>
      <c r="B3300" t="s">
        <v>24</v>
      </c>
      <c r="C3300" t="s">
        <v>6689</v>
      </c>
      <c r="D3300">
        <v>100</v>
      </c>
      <c r="E3300">
        <v>0</v>
      </c>
      <c r="F3300">
        <f t="shared" si="306"/>
        <v>1</v>
      </c>
      <c r="G3300">
        <f t="shared" si="307"/>
        <v>0</v>
      </c>
      <c r="H3300">
        <f t="shared" si="308"/>
        <v>1</v>
      </c>
      <c r="I3300">
        <f t="shared" si="309"/>
        <v>1</v>
      </c>
      <c r="J3300">
        <f t="shared" si="310"/>
        <v>1</v>
      </c>
      <c r="K3300">
        <f t="shared" si="311"/>
        <v>1</v>
      </c>
    </row>
    <row r="3301" spans="1:11" x14ac:dyDescent="0.3">
      <c r="A3301">
        <v>3300</v>
      </c>
      <c r="B3301" t="s">
        <v>24</v>
      </c>
      <c r="C3301" t="s">
        <v>6690</v>
      </c>
      <c r="D3301">
        <v>100</v>
      </c>
      <c r="E3301">
        <v>0</v>
      </c>
      <c r="F3301">
        <f t="shared" si="306"/>
        <v>1</v>
      </c>
      <c r="G3301">
        <f t="shared" si="307"/>
        <v>0</v>
      </c>
      <c r="H3301">
        <f t="shared" si="308"/>
        <v>1</v>
      </c>
      <c r="I3301">
        <f t="shared" si="309"/>
        <v>1</v>
      </c>
      <c r="J3301">
        <f t="shared" si="310"/>
        <v>1</v>
      </c>
      <c r="K3301">
        <f t="shared" si="311"/>
        <v>1</v>
      </c>
    </row>
    <row r="3302" spans="1:11" x14ac:dyDescent="0.3">
      <c r="A3302">
        <v>3301</v>
      </c>
      <c r="B3302" t="s">
        <v>24</v>
      </c>
      <c r="C3302" t="s">
        <v>6691</v>
      </c>
      <c r="D3302">
        <v>100</v>
      </c>
      <c r="E3302">
        <v>0</v>
      </c>
      <c r="F3302">
        <f t="shared" si="306"/>
        <v>1</v>
      </c>
      <c r="G3302">
        <f t="shared" si="307"/>
        <v>0</v>
      </c>
      <c r="H3302">
        <f t="shared" si="308"/>
        <v>1</v>
      </c>
      <c r="I3302">
        <f t="shared" si="309"/>
        <v>1</v>
      </c>
      <c r="J3302">
        <f t="shared" si="310"/>
        <v>1</v>
      </c>
      <c r="K3302">
        <f t="shared" si="311"/>
        <v>1</v>
      </c>
    </row>
    <row r="3303" spans="1:11" x14ac:dyDescent="0.3">
      <c r="A3303">
        <v>3302</v>
      </c>
      <c r="B3303" t="s">
        <v>24</v>
      </c>
      <c r="C3303" t="s">
        <v>6692</v>
      </c>
      <c r="D3303">
        <v>100</v>
      </c>
      <c r="E3303">
        <v>0</v>
      </c>
      <c r="F3303">
        <f t="shared" si="306"/>
        <v>1</v>
      </c>
      <c r="G3303">
        <f t="shared" si="307"/>
        <v>0</v>
      </c>
      <c r="H3303">
        <f t="shared" si="308"/>
        <v>1</v>
      </c>
      <c r="I3303">
        <f t="shared" si="309"/>
        <v>1</v>
      </c>
      <c r="J3303">
        <f t="shared" si="310"/>
        <v>1</v>
      </c>
      <c r="K3303">
        <f t="shared" si="311"/>
        <v>1</v>
      </c>
    </row>
    <row r="3304" spans="1:11" x14ac:dyDescent="0.3">
      <c r="A3304">
        <v>3303</v>
      </c>
      <c r="B3304" t="s">
        <v>24</v>
      </c>
      <c r="C3304" t="s">
        <v>6693</v>
      </c>
      <c r="D3304">
        <v>100</v>
      </c>
      <c r="E3304">
        <v>0</v>
      </c>
      <c r="F3304">
        <f t="shared" si="306"/>
        <v>1</v>
      </c>
      <c r="G3304">
        <f t="shared" si="307"/>
        <v>0</v>
      </c>
      <c r="H3304">
        <f t="shared" si="308"/>
        <v>1</v>
      </c>
      <c r="I3304">
        <f t="shared" si="309"/>
        <v>1</v>
      </c>
      <c r="J3304">
        <f t="shared" si="310"/>
        <v>1</v>
      </c>
      <c r="K3304">
        <f t="shared" si="311"/>
        <v>1</v>
      </c>
    </row>
    <row r="3305" spans="1:11" x14ac:dyDescent="0.3">
      <c r="A3305">
        <v>3304</v>
      </c>
      <c r="B3305" t="s">
        <v>24</v>
      </c>
      <c r="C3305" t="s">
        <v>6694</v>
      </c>
      <c r="D3305">
        <v>100</v>
      </c>
      <c r="E3305">
        <v>0</v>
      </c>
      <c r="F3305">
        <f t="shared" si="306"/>
        <v>1</v>
      </c>
      <c r="G3305">
        <f t="shared" si="307"/>
        <v>0</v>
      </c>
      <c r="H3305">
        <f t="shared" si="308"/>
        <v>1</v>
      </c>
      <c r="I3305">
        <f t="shared" si="309"/>
        <v>1</v>
      </c>
      <c r="J3305">
        <f t="shared" si="310"/>
        <v>1</v>
      </c>
      <c r="K3305">
        <f t="shared" si="311"/>
        <v>1</v>
      </c>
    </row>
    <row r="3306" spans="1:11" x14ac:dyDescent="0.3">
      <c r="A3306">
        <v>3305</v>
      </c>
      <c r="B3306" t="s">
        <v>24</v>
      </c>
      <c r="C3306" t="s">
        <v>6695</v>
      </c>
      <c r="D3306">
        <v>100</v>
      </c>
      <c r="E3306">
        <v>0</v>
      </c>
      <c r="F3306">
        <f t="shared" si="306"/>
        <v>1</v>
      </c>
      <c r="G3306">
        <f t="shared" si="307"/>
        <v>0</v>
      </c>
      <c r="H3306">
        <f t="shared" si="308"/>
        <v>1</v>
      </c>
      <c r="I3306">
        <f t="shared" si="309"/>
        <v>1</v>
      </c>
      <c r="J3306">
        <f t="shared" si="310"/>
        <v>1</v>
      </c>
      <c r="K3306">
        <f t="shared" si="311"/>
        <v>1</v>
      </c>
    </row>
    <row r="3307" spans="1:11" x14ac:dyDescent="0.3">
      <c r="A3307">
        <v>3306</v>
      </c>
      <c r="B3307" t="s">
        <v>24</v>
      </c>
      <c r="C3307" t="s">
        <v>6696</v>
      </c>
      <c r="D3307">
        <v>100</v>
      </c>
      <c r="E3307">
        <v>0</v>
      </c>
      <c r="F3307">
        <f t="shared" si="306"/>
        <v>1</v>
      </c>
      <c r="G3307">
        <f t="shared" si="307"/>
        <v>0</v>
      </c>
      <c r="H3307">
        <f t="shared" si="308"/>
        <v>1</v>
      </c>
      <c r="I3307">
        <f t="shared" si="309"/>
        <v>1</v>
      </c>
      <c r="J3307">
        <f t="shared" si="310"/>
        <v>1</v>
      </c>
      <c r="K3307">
        <f t="shared" si="311"/>
        <v>1</v>
      </c>
    </row>
    <row r="3308" spans="1:11" x14ac:dyDescent="0.3">
      <c r="A3308">
        <v>3307</v>
      </c>
      <c r="B3308" t="s">
        <v>24</v>
      </c>
      <c r="C3308" t="s">
        <v>6697</v>
      </c>
      <c r="D3308">
        <v>100</v>
      </c>
      <c r="E3308">
        <v>0</v>
      </c>
      <c r="F3308">
        <f t="shared" si="306"/>
        <v>1</v>
      </c>
      <c r="G3308">
        <f t="shared" si="307"/>
        <v>0</v>
      </c>
      <c r="H3308">
        <f t="shared" si="308"/>
        <v>1</v>
      </c>
      <c r="I3308">
        <f t="shared" si="309"/>
        <v>1</v>
      </c>
      <c r="J3308">
        <f t="shared" si="310"/>
        <v>1</v>
      </c>
      <c r="K3308">
        <f t="shared" si="311"/>
        <v>1</v>
      </c>
    </row>
    <row r="3309" spans="1:11" x14ac:dyDescent="0.3">
      <c r="A3309">
        <v>3308</v>
      </c>
      <c r="B3309" t="s">
        <v>24</v>
      </c>
      <c r="C3309" t="s">
        <v>6698</v>
      </c>
      <c r="D3309">
        <v>100</v>
      </c>
      <c r="E3309">
        <v>0</v>
      </c>
      <c r="F3309">
        <f t="shared" si="306"/>
        <v>1</v>
      </c>
      <c r="G3309">
        <f t="shared" si="307"/>
        <v>0</v>
      </c>
      <c r="H3309">
        <f t="shared" si="308"/>
        <v>1</v>
      </c>
      <c r="I3309">
        <f t="shared" si="309"/>
        <v>1</v>
      </c>
      <c r="J3309">
        <f t="shared" si="310"/>
        <v>1</v>
      </c>
      <c r="K3309">
        <f t="shared" si="311"/>
        <v>1</v>
      </c>
    </row>
    <row r="3310" spans="1:11" x14ac:dyDescent="0.3">
      <c r="A3310">
        <v>3309</v>
      </c>
      <c r="B3310" t="s">
        <v>24</v>
      </c>
      <c r="C3310" t="s">
        <v>6699</v>
      </c>
      <c r="D3310">
        <v>100</v>
      </c>
      <c r="E3310">
        <v>0</v>
      </c>
      <c r="F3310">
        <f t="shared" si="306"/>
        <v>1</v>
      </c>
      <c r="G3310">
        <f t="shared" si="307"/>
        <v>0</v>
      </c>
      <c r="H3310">
        <f t="shared" si="308"/>
        <v>1</v>
      </c>
      <c r="I3310">
        <f t="shared" si="309"/>
        <v>1</v>
      </c>
      <c r="J3310">
        <f t="shared" si="310"/>
        <v>1</v>
      </c>
      <c r="K3310">
        <f t="shared" si="311"/>
        <v>1</v>
      </c>
    </row>
    <row r="3311" spans="1:11" x14ac:dyDescent="0.3">
      <c r="A3311">
        <v>3310</v>
      </c>
      <c r="B3311" t="s">
        <v>24</v>
      </c>
      <c r="C3311" t="s">
        <v>6700</v>
      </c>
      <c r="D3311">
        <v>100</v>
      </c>
      <c r="E3311">
        <v>0</v>
      </c>
      <c r="F3311">
        <f t="shared" si="306"/>
        <v>1</v>
      </c>
      <c r="G3311">
        <f t="shared" si="307"/>
        <v>0</v>
      </c>
      <c r="H3311">
        <f t="shared" si="308"/>
        <v>1</v>
      </c>
      <c r="I3311">
        <f t="shared" si="309"/>
        <v>1</v>
      </c>
      <c r="J3311">
        <f t="shared" si="310"/>
        <v>1</v>
      </c>
      <c r="K3311">
        <f t="shared" si="311"/>
        <v>1</v>
      </c>
    </row>
    <row r="3312" spans="1:11" x14ac:dyDescent="0.3">
      <c r="A3312">
        <v>3311</v>
      </c>
      <c r="B3312" t="s">
        <v>24</v>
      </c>
      <c r="C3312" t="s">
        <v>6701</v>
      </c>
      <c r="D3312">
        <v>100</v>
      </c>
      <c r="E3312">
        <v>0</v>
      </c>
      <c r="F3312">
        <f t="shared" si="306"/>
        <v>1</v>
      </c>
      <c r="G3312">
        <f t="shared" si="307"/>
        <v>0</v>
      </c>
      <c r="H3312">
        <f t="shared" si="308"/>
        <v>1</v>
      </c>
      <c r="I3312">
        <f t="shared" si="309"/>
        <v>1</v>
      </c>
      <c r="J3312">
        <f t="shared" si="310"/>
        <v>1</v>
      </c>
      <c r="K3312">
        <f t="shared" si="311"/>
        <v>1</v>
      </c>
    </row>
    <row r="3313" spans="1:11" x14ac:dyDescent="0.3">
      <c r="A3313">
        <v>3312</v>
      </c>
      <c r="B3313" t="s">
        <v>24</v>
      </c>
      <c r="C3313" t="s">
        <v>6702</v>
      </c>
      <c r="D3313">
        <v>100</v>
      </c>
      <c r="E3313">
        <v>0</v>
      </c>
      <c r="F3313">
        <f t="shared" si="306"/>
        <v>1</v>
      </c>
      <c r="G3313">
        <f t="shared" si="307"/>
        <v>0</v>
      </c>
      <c r="H3313">
        <f t="shared" si="308"/>
        <v>1</v>
      </c>
      <c r="I3313">
        <f t="shared" si="309"/>
        <v>1</v>
      </c>
      <c r="J3313">
        <f t="shared" si="310"/>
        <v>1</v>
      </c>
      <c r="K3313">
        <f t="shared" si="311"/>
        <v>1</v>
      </c>
    </row>
    <row r="3314" spans="1:11" x14ac:dyDescent="0.3">
      <c r="A3314">
        <v>3313</v>
      </c>
      <c r="B3314" t="s">
        <v>24</v>
      </c>
      <c r="C3314" t="s">
        <v>6703</v>
      </c>
      <c r="D3314">
        <v>100</v>
      </c>
      <c r="E3314">
        <v>0</v>
      </c>
      <c r="F3314">
        <f t="shared" si="306"/>
        <v>1</v>
      </c>
      <c r="G3314">
        <f t="shared" si="307"/>
        <v>0</v>
      </c>
      <c r="H3314">
        <f t="shared" si="308"/>
        <v>1</v>
      </c>
      <c r="I3314">
        <f t="shared" si="309"/>
        <v>1</v>
      </c>
      <c r="J3314">
        <f t="shared" si="310"/>
        <v>1</v>
      </c>
      <c r="K3314">
        <f t="shared" si="311"/>
        <v>1</v>
      </c>
    </row>
    <row r="3315" spans="1:11" x14ac:dyDescent="0.3">
      <c r="A3315">
        <v>3314</v>
      </c>
      <c r="B3315" t="s">
        <v>24</v>
      </c>
      <c r="C3315" t="s">
        <v>6704</v>
      </c>
      <c r="D3315">
        <v>100</v>
      </c>
      <c r="E3315">
        <v>0</v>
      </c>
      <c r="F3315">
        <f t="shared" si="306"/>
        <v>1</v>
      </c>
      <c r="G3315">
        <f t="shared" si="307"/>
        <v>0</v>
      </c>
      <c r="H3315">
        <f t="shared" si="308"/>
        <v>1</v>
      </c>
      <c r="I3315">
        <f t="shared" si="309"/>
        <v>1</v>
      </c>
      <c r="J3315">
        <f t="shared" si="310"/>
        <v>1</v>
      </c>
      <c r="K3315">
        <f t="shared" si="311"/>
        <v>1</v>
      </c>
    </row>
    <row r="3316" spans="1:11" x14ac:dyDescent="0.3">
      <c r="A3316">
        <v>3315</v>
      </c>
      <c r="B3316" t="s">
        <v>24</v>
      </c>
      <c r="C3316" t="s">
        <v>6705</v>
      </c>
      <c r="D3316">
        <v>100</v>
      </c>
      <c r="E3316">
        <v>0</v>
      </c>
      <c r="F3316">
        <f t="shared" si="306"/>
        <v>1</v>
      </c>
      <c r="G3316">
        <f t="shared" si="307"/>
        <v>0</v>
      </c>
      <c r="H3316">
        <f t="shared" si="308"/>
        <v>1</v>
      </c>
      <c r="I3316">
        <f t="shared" si="309"/>
        <v>1</v>
      </c>
      <c r="J3316">
        <f t="shared" si="310"/>
        <v>1</v>
      </c>
      <c r="K3316">
        <f t="shared" si="311"/>
        <v>1</v>
      </c>
    </row>
    <row r="3317" spans="1:11" x14ac:dyDescent="0.3">
      <c r="A3317">
        <v>3316</v>
      </c>
      <c r="B3317" t="s">
        <v>24</v>
      </c>
      <c r="C3317" t="s">
        <v>6706</v>
      </c>
      <c r="D3317">
        <v>100</v>
      </c>
      <c r="E3317">
        <v>0</v>
      </c>
      <c r="F3317">
        <f t="shared" si="306"/>
        <v>1</v>
      </c>
      <c r="G3317">
        <f t="shared" si="307"/>
        <v>0</v>
      </c>
      <c r="H3317">
        <f t="shared" si="308"/>
        <v>1</v>
      </c>
      <c r="I3317">
        <f t="shared" si="309"/>
        <v>1</v>
      </c>
      <c r="J3317">
        <f t="shared" si="310"/>
        <v>1</v>
      </c>
      <c r="K3317">
        <f t="shared" si="311"/>
        <v>1</v>
      </c>
    </row>
    <row r="3318" spans="1:11" x14ac:dyDescent="0.3">
      <c r="A3318">
        <v>3317</v>
      </c>
      <c r="B3318" t="s">
        <v>24</v>
      </c>
      <c r="C3318" t="s">
        <v>6707</v>
      </c>
      <c r="D3318">
        <v>100</v>
      </c>
      <c r="E3318">
        <v>847.96342034924305</v>
      </c>
      <c r="F3318">
        <f t="shared" si="306"/>
        <v>1</v>
      </c>
      <c r="G3318">
        <f t="shared" si="307"/>
        <v>847.96342034924305</v>
      </c>
      <c r="H3318">
        <f t="shared" si="308"/>
        <v>1</v>
      </c>
      <c r="I3318">
        <f t="shared" si="309"/>
        <v>1</v>
      </c>
      <c r="J3318">
        <f t="shared" si="310"/>
        <v>1</v>
      </c>
      <c r="K3318">
        <f t="shared" si="311"/>
        <v>0.78902139501720736</v>
      </c>
    </row>
    <row r="3319" spans="1:11" x14ac:dyDescent="0.3">
      <c r="A3319">
        <v>3318</v>
      </c>
      <c r="B3319" t="s">
        <v>24</v>
      </c>
      <c r="C3319" t="s">
        <v>6708</v>
      </c>
      <c r="D3319">
        <v>100</v>
      </c>
      <c r="E3319">
        <v>0</v>
      </c>
      <c r="F3319">
        <f t="shared" si="306"/>
        <v>1</v>
      </c>
      <c r="G3319">
        <f t="shared" si="307"/>
        <v>0</v>
      </c>
      <c r="H3319">
        <f t="shared" si="308"/>
        <v>1</v>
      </c>
      <c r="I3319">
        <f t="shared" si="309"/>
        <v>1</v>
      </c>
      <c r="J3319">
        <f t="shared" si="310"/>
        <v>1</v>
      </c>
      <c r="K3319">
        <f t="shared" si="311"/>
        <v>1</v>
      </c>
    </row>
    <row r="3320" spans="1:11" x14ac:dyDescent="0.3">
      <c r="A3320">
        <v>3319</v>
      </c>
      <c r="B3320" t="s">
        <v>24</v>
      </c>
      <c r="C3320" t="s">
        <v>6709</v>
      </c>
      <c r="D3320">
        <v>100</v>
      </c>
      <c r="E3320">
        <v>0</v>
      </c>
      <c r="F3320">
        <f t="shared" si="306"/>
        <v>1</v>
      </c>
      <c r="G3320">
        <f t="shared" si="307"/>
        <v>0</v>
      </c>
      <c r="H3320">
        <f t="shared" si="308"/>
        <v>1</v>
      </c>
      <c r="I3320">
        <f t="shared" si="309"/>
        <v>1</v>
      </c>
      <c r="J3320">
        <f t="shared" si="310"/>
        <v>1</v>
      </c>
      <c r="K3320">
        <f t="shared" si="311"/>
        <v>1</v>
      </c>
    </row>
    <row r="3321" spans="1:11" x14ac:dyDescent="0.3">
      <c r="A3321">
        <v>3320</v>
      </c>
      <c r="B3321" t="s">
        <v>24</v>
      </c>
      <c r="C3321" t="s">
        <v>6710</v>
      </c>
      <c r="D3321">
        <v>100</v>
      </c>
      <c r="E3321">
        <v>0</v>
      </c>
      <c r="F3321">
        <f t="shared" si="306"/>
        <v>1</v>
      </c>
      <c r="G3321">
        <f t="shared" si="307"/>
        <v>0</v>
      </c>
      <c r="H3321">
        <f t="shared" si="308"/>
        <v>1</v>
      </c>
      <c r="I3321">
        <f t="shared" si="309"/>
        <v>1</v>
      </c>
      <c r="J3321">
        <f t="shared" si="310"/>
        <v>1</v>
      </c>
      <c r="K3321">
        <f t="shared" si="311"/>
        <v>1</v>
      </c>
    </row>
    <row r="3322" spans="1:11" x14ac:dyDescent="0.3">
      <c r="A3322">
        <v>3321</v>
      </c>
      <c r="B3322" t="s">
        <v>24</v>
      </c>
      <c r="C3322" t="s">
        <v>6711</v>
      </c>
      <c r="D3322">
        <v>100</v>
      </c>
      <c r="E3322">
        <v>0</v>
      </c>
      <c r="F3322">
        <f t="shared" si="306"/>
        <v>1</v>
      </c>
      <c r="G3322">
        <f t="shared" si="307"/>
        <v>0</v>
      </c>
      <c r="H3322">
        <f t="shared" si="308"/>
        <v>1</v>
      </c>
      <c r="I3322">
        <f t="shared" si="309"/>
        <v>1</v>
      </c>
      <c r="J3322">
        <f t="shared" si="310"/>
        <v>1</v>
      </c>
      <c r="K3322">
        <f t="shared" si="311"/>
        <v>1</v>
      </c>
    </row>
    <row r="3323" spans="1:11" x14ac:dyDescent="0.3">
      <c r="A3323">
        <v>3322</v>
      </c>
      <c r="B3323" t="s">
        <v>24</v>
      </c>
      <c r="C3323" t="s">
        <v>6712</v>
      </c>
      <c r="D3323">
        <v>100</v>
      </c>
      <c r="E3323">
        <v>0</v>
      </c>
      <c r="F3323">
        <f t="shared" si="306"/>
        <v>1</v>
      </c>
      <c r="G3323">
        <f t="shared" si="307"/>
        <v>0</v>
      </c>
      <c r="H3323">
        <f t="shared" si="308"/>
        <v>1</v>
      </c>
      <c r="I3323">
        <f t="shared" si="309"/>
        <v>1</v>
      </c>
      <c r="J3323">
        <f t="shared" si="310"/>
        <v>1</v>
      </c>
      <c r="K3323">
        <f t="shared" si="311"/>
        <v>1</v>
      </c>
    </row>
    <row r="3324" spans="1:11" x14ac:dyDescent="0.3">
      <c r="A3324">
        <v>3323</v>
      </c>
      <c r="B3324" t="s">
        <v>24</v>
      </c>
      <c r="C3324" t="s">
        <v>6713</v>
      </c>
      <c r="D3324">
        <v>100</v>
      </c>
      <c r="E3324">
        <v>0</v>
      </c>
      <c r="F3324">
        <f t="shared" si="306"/>
        <v>1</v>
      </c>
      <c r="G3324">
        <f t="shared" si="307"/>
        <v>0</v>
      </c>
      <c r="H3324">
        <f t="shared" si="308"/>
        <v>1</v>
      </c>
      <c r="I3324">
        <f t="shared" si="309"/>
        <v>1</v>
      </c>
      <c r="J3324">
        <f t="shared" si="310"/>
        <v>1</v>
      </c>
      <c r="K3324">
        <f t="shared" si="311"/>
        <v>1</v>
      </c>
    </row>
    <row r="3325" spans="1:11" x14ac:dyDescent="0.3">
      <c r="A3325">
        <v>3324</v>
      </c>
      <c r="B3325" t="s">
        <v>24</v>
      </c>
      <c r="C3325" t="s">
        <v>6714</v>
      </c>
      <c r="D3325">
        <v>100</v>
      </c>
      <c r="E3325">
        <v>0</v>
      </c>
      <c r="F3325">
        <f t="shared" si="306"/>
        <v>1</v>
      </c>
      <c r="G3325">
        <f t="shared" si="307"/>
        <v>0</v>
      </c>
      <c r="H3325">
        <f t="shared" si="308"/>
        <v>1</v>
      </c>
      <c r="I3325">
        <f t="shared" si="309"/>
        <v>1</v>
      </c>
      <c r="J3325">
        <f t="shared" si="310"/>
        <v>1</v>
      </c>
      <c r="K3325">
        <f t="shared" si="311"/>
        <v>1</v>
      </c>
    </row>
    <row r="3326" spans="1:11" x14ac:dyDescent="0.3">
      <c r="A3326">
        <v>3325</v>
      </c>
      <c r="B3326" t="s">
        <v>24</v>
      </c>
      <c r="C3326" t="s">
        <v>6715</v>
      </c>
      <c r="D3326">
        <v>100</v>
      </c>
      <c r="E3326">
        <v>0</v>
      </c>
      <c r="F3326">
        <f t="shared" si="306"/>
        <v>1</v>
      </c>
      <c r="G3326">
        <f t="shared" si="307"/>
        <v>0</v>
      </c>
      <c r="H3326">
        <f t="shared" si="308"/>
        <v>1</v>
      </c>
      <c r="I3326">
        <f t="shared" si="309"/>
        <v>1</v>
      </c>
      <c r="J3326">
        <f t="shared" si="310"/>
        <v>1</v>
      </c>
      <c r="K3326">
        <f t="shared" si="311"/>
        <v>1</v>
      </c>
    </row>
    <row r="3327" spans="1:11" x14ac:dyDescent="0.3">
      <c r="A3327">
        <v>3326</v>
      </c>
      <c r="B3327" t="s">
        <v>24</v>
      </c>
      <c r="C3327" t="s">
        <v>6716</v>
      </c>
      <c r="D3327">
        <v>100</v>
      </c>
      <c r="E3327">
        <v>0</v>
      </c>
      <c r="F3327">
        <f t="shared" si="306"/>
        <v>1</v>
      </c>
      <c r="G3327">
        <f t="shared" si="307"/>
        <v>0</v>
      </c>
      <c r="H3327">
        <f t="shared" si="308"/>
        <v>1</v>
      </c>
      <c r="I3327">
        <f t="shared" si="309"/>
        <v>1</v>
      </c>
      <c r="J3327">
        <f t="shared" si="310"/>
        <v>1</v>
      </c>
      <c r="K3327">
        <f t="shared" si="311"/>
        <v>1</v>
      </c>
    </row>
    <row r="3328" spans="1:11" x14ac:dyDescent="0.3">
      <c r="A3328">
        <v>3327</v>
      </c>
      <c r="B3328" t="s">
        <v>24</v>
      </c>
      <c r="C3328" t="s">
        <v>6717</v>
      </c>
      <c r="D3328">
        <v>100</v>
      </c>
      <c r="E3328">
        <v>0</v>
      </c>
      <c r="F3328">
        <f t="shared" si="306"/>
        <v>1</v>
      </c>
      <c r="G3328">
        <f t="shared" si="307"/>
        <v>0</v>
      </c>
      <c r="H3328">
        <f t="shared" si="308"/>
        <v>1</v>
      </c>
      <c r="I3328">
        <f t="shared" si="309"/>
        <v>1</v>
      </c>
      <c r="J3328">
        <f t="shared" si="310"/>
        <v>1</v>
      </c>
      <c r="K3328">
        <f t="shared" si="311"/>
        <v>1</v>
      </c>
    </row>
    <row r="3329" spans="1:11" x14ac:dyDescent="0.3">
      <c r="A3329">
        <v>3328</v>
      </c>
      <c r="B3329" t="s">
        <v>24</v>
      </c>
      <c r="C3329" t="s">
        <v>6718</v>
      </c>
      <c r="D3329">
        <v>100</v>
      </c>
      <c r="E3329">
        <v>0</v>
      </c>
      <c r="F3329">
        <f t="shared" si="306"/>
        <v>1</v>
      </c>
      <c r="G3329">
        <f t="shared" si="307"/>
        <v>0</v>
      </c>
      <c r="H3329">
        <f t="shared" si="308"/>
        <v>1</v>
      </c>
      <c r="I3329">
        <f t="shared" si="309"/>
        <v>1</v>
      </c>
      <c r="J3329">
        <f t="shared" si="310"/>
        <v>1</v>
      </c>
      <c r="K3329">
        <f t="shared" si="311"/>
        <v>1</v>
      </c>
    </row>
    <row r="3330" spans="1:11" x14ac:dyDescent="0.3">
      <c r="A3330">
        <v>3329</v>
      </c>
      <c r="B3330" t="s">
        <v>24</v>
      </c>
      <c r="C3330" t="s">
        <v>6719</v>
      </c>
      <c r="D3330">
        <v>100</v>
      </c>
      <c r="E3330">
        <v>0</v>
      </c>
      <c r="F3330">
        <f t="shared" ref="F3330:F3393" si="312">IFERROR(D3330/100,0)</f>
        <v>1</v>
      </c>
      <c r="G3330">
        <f t="shared" ref="G3330:G3393" si="313">F3330*E3330</f>
        <v>0</v>
      </c>
      <c r="H3330">
        <f t="shared" ref="H3330:H3393" si="314">F3330^2</f>
        <v>1</v>
      </c>
      <c r="I3330">
        <f t="shared" ref="I3330:I3393" si="315">SUMIF($C:$C,C3330,$H:$H)</f>
        <v>1</v>
      </c>
      <c r="J3330">
        <f t="shared" ref="J3330:J3393" si="316">IF(I3330&gt;0,H3330/I3330,0)</f>
        <v>1</v>
      </c>
      <c r="K3330">
        <f t="shared" si="311"/>
        <v>1</v>
      </c>
    </row>
    <row r="3331" spans="1:11" x14ac:dyDescent="0.3">
      <c r="A3331">
        <v>3330</v>
      </c>
      <c r="B3331" t="s">
        <v>24</v>
      </c>
      <c r="C3331" t="s">
        <v>6720</v>
      </c>
      <c r="D3331">
        <v>100</v>
      </c>
      <c r="E3331">
        <v>0</v>
      </c>
      <c r="F3331">
        <f t="shared" si="312"/>
        <v>1</v>
      </c>
      <c r="G3331">
        <f t="shared" si="313"/>
        <v>0</v>
      </c>
      <c r="H3331">
        <f t="shared" si="314"/>
        <v>1</v>
      </c>
      <c r="I3331">
        <f t="shared" si="315"/>
        <v>1</v>
      </c>
      <c r="J3331">
        <f t="shared" si="316"/>
        <v>1</v>
      </c>
      <c r="K3331">
        <f t="shared" ref="K3331:K3394" si="317">IF((E3331+D3331)&gt;0,ABS(E3331-D3331)/(E3331+D3331),0)</f>
        <v>1</v>
      </c>
    </row>
    <row r="3332" spans="1:11" x14ac:dyDescent="0.3">
      <c r="A3332">
        <v>3331</v>
      </c>
      <c r="B3332" t="s">
        <v>24</v>
      </c>
      <c r="C3332" t="s">
        <v>6721</v>
      </c>
      <c r="D3332">
        <v>100</v>
      </c>
      <c r="E3332">
        <v>0</v>
      </c>
      <c r="F3332">
        <f t="shared" si="312"/>
        <v>1</v>
      </c>
      <c r="G3332">
        <f t="shared" si="313"/>
        <v>0</v>
      </c>
      <c r="H3332">
        <f t="shared" si="314"/>
        <v>1</v>
      </c>
      <c r="I3332">
        <f t="shared" si="315"/>
        <v>1</v>
      </c>
      <c r="J3332">
        <f t="shared" si="316"/>
        <v>1</v>
      </c>
      <c r="K3332">
        <f t="shared" si="317"/>
        <v>1</v>
      </c>
    </row>
    <row r="3333" spans="1:11" x14ac:dyDescent="0.3">
      <c r="A3333">
        <v>3332</v>
      </c>
      <c r="B3333" t="s">
        <v>24</v>
      </c>
      <c r="C3333" t="s">
        <v>6722</v>
      </c>
      <c r="D3333">
        <v>100</v>
      </c>
      <c r="E3333">
        <v>0</v>
      </c>
      <c r="F3333">
        <f t="shared" si="312"/>
        <v>1</v>
      </c>
      <c r="G3333">
        <f t="shared" si="313"/>
        <v>0</v>
      </c>
      <c r="H3333">
        <f t="shared" si="314"/>
        <v>1</v>
      </c>
      <c r="I3333">
        <f t="shared" si="315"/>
        <v>1</v>
      </c>
      <c r="J3333">
        <f t="shared" si="316"/>
        <v>1</v>
      </c>
      <c r="K3333">
        <f t="shared" si="317"/>
        <v>1</v>
      </c>
    </row>
    <row r="3334" spans="1:11" x14ac:dyDescent="0.3">
      <c r="A3334">
        <v>3333</v>
      </c>
      <c r="B3334" t="s">
        <v>24</v>
      </c>
      <c r="C3334" t="s">
        <v>6723</v>
      </c>
      <c r="D3334">
        <v>100</v>
      </c>
      <c r="E3334">
        <v>81.447927248059599</v>
      </c>
      <c r="F3334">
        <f t="shared" si="312"/>
        <v>1</v>
      </c>
      <c r="G3334">
        <f t="shared" si="313"/>
        <v>81.447927248059599</v>
      </c>
      <c r="H3334">
        <f t="shared" si="314"/>
        <v>1</v>
      </c>
      <c r="I3334">
        <f t="shared" si="315"/>
        <v>1</v>
      </c>
      <c r="J3334">
        <f t="shared" si="316"/>
        <v>1</v>
      </c>
      <c r="K3334">
        <f t="shared" si="317"/>
        <v>0.10224461107553817</v>
      </c>
    </row>
    <row r="3335" spans="1:11" x14ac:dyDescent="0.3">
      <c r="A3335">
        <v>3334</v>
      </c>
      <c r="B3335" t="s">
        <v>24</v>
      </c>
      <c r="C3335" t="s">
        <v>6724</v>
      </c>
      <c r="D3335">
        <v>100</v>
      </c>
      <c r="E3335">
        <v>11.550683706714</v>
      </c>
      <c r="F3335">
        <f t="shared" si="312"/>
        <v>1</v>
      </c>
      <c r="G3335">
        <f t="shared" si="313"/>
        <v>11.550683706714</v>
      </c>
      <c r="H3335">
        <f t="shared" si="314"/>
        <v>1</v>
      </c>
      <c r="I3335">
        <f t="shared" si="315"/>
        <v>1</v>
      </c>
      <c r="J3335">
        <f t="shared" si="316"/>
        <v>1</v>
      </c>
      <c r="K3335">
        <f t="shared" si="317"/>
        <v>0.79290698500633594</v>
      </c>
    </row>
    <row r="3336" spans="1:11" x14ac:dyDescent="0.3">
      <c r="A3336">
        <v>3335</v>
      </c>
      <c r="B3336" t="s">
        <v>24</v>
      </c>
      <c r="C3336" t="s">
        <v>6725</v>
      </c>
      <c r="D3336">
        <v>100</v>
      </c>
      <c r="E3336">
        <v>0</v>
      </c>
      <c r="F3336">
        <f t="shared" si="312"/>
        <v>1</v>
      </c>
      <c r="G3336">
        <f t="shared" si="313"/>
        <v>0</v>
      </c>
      <c r="H3336">
        <f t="shared" si="314"/>
        <v>1</v>
      </c>
      <c r="I3336">
        <f t="shared" si="315"/>
        <v>1</v>
      </c>
      <c r="J3336">
        <f t="shared" si="316"/>
        <v>1</v>
      </c>
      <c r="K3336">
        <f t="shared" si="317"/>
        <v>1</v>
      </c>
    </row>
    <row r="3337" spans="1:11" x14ac:dyDescent="0.3">
      <c r="A3337">
        <v>3336</v>
      </c>
      <c r="B3337" t="s">
        <v>24</v>
      </c>
      <c r="C3337" t="s">
        <v>6726</v>
      </c>
      <c r="D3337">
        <v>100</v>
      </c>
      <c r="E3337">
        <v>0</v>
      </c>
      <c r="F3337">
        <f t="shared" si="312"/>
        <v>1</v>
      </c>
      <c r="G3337">
        <f t="shared" si="313"/>
        <v>0</v>
      </c>
      <c r="H3337">
        <f t="shared" si="314"/>
        <v>1</v>
      </c>
      <c r="I3337">
        <f t="shared" si="315"/>
        <v>1</v>
      </c>
      <c r="J3337">
        <f t="shared" si="316"/>
        <v>1</v>
      </c>
      <c r="K3337">
        <f t="shared" si="317"/>
        <v>1</v>
      </c>
    </row>
    <row r="3338" spans="1:11" x14ac:dyDescent="0.3">
      <c r="A3338">
        <v>3337</v>
      </c>
      <c r="B3338" t="s">
        <v>24</v>
      </c>
      <c r="C3338" t="s">
        <v>2982</v>
      </c>
      <c r="D3338">
        <v>99.99</v>
      </c>
      <c r="E3338">
        <v>92887.710698467607</v>
      </c>
      <c r="F3338">
        <f t="shared" si="312"/>
        <v>0.9998999999999999</v>
      </c>
      <c r="G3338">
        <f t="shared" si="313"/>
        <v>92878.421927397751</v>
      </c>
      <c r="H3338">
        <f t="shared" si="314"/>
        <v>0.99980000999999985</v>
      </c>
      <c r="I3338">
        <f t="shared" si="315"/>
        <v>0.99980000999999985</v>
      </c>
      <c r="J3338">
        <f t="shared" si="316"/>
        <v>1</v>
      </c>
      <c r="K3338">
        <f t="shared" si="317"/>
        <v>0.99784939300038733</v>
      </c>
    </row>
    <row r="3339" spans="1:11" x14ac:dyDescent="0.3">
      <c r="A3339">
        <v>3338</v>
      </c>
      <c r="B3339" t="s">
        <v>24</v>
      </c>
      <c r="C3339" t="s">
        <v>6727</v>
      </c>
      <c r="D3339">
        <v>99.99</v>
      </c>
      <c r="E3339">
        <v>0</v>
      </c>
      <c r="F3339">
        <f t="shared" si="312"/>
        <v>0.9998999999999999</v>
      </c>
      <c r="G3339">
        <f t="shared" si="313"/>
        <v>0</v>
      </c>
      <c r="H3339">
        <f t="shared" si="314"/>
        <v>0.99980000999999985</v>
      </c>
      <c r="I3339">
        <f t="shared" si="315"/>
        <v>0.99980000999999985</v>
      </c>
      <c r="J3339">
        <f t="shared" si="316"/>
        <v>1</v>
      </c>
      <c r="K3339">
        <f t="shared" si="317"/>
        <v>1</v>
      </c>
    </row>
    <row r="3340" spans="1:11" x14ac:dyDescent="0.3">
      <c r="A3340">
        <v>3339</v>
      </c>
      <c r="B3340" t="s">
        <v>24</v>
      </c>
      <c r="C3340" t="s">
        <v>6728</v>
      </c>
      <c r="D3340">
        <v>99.9</v>
      </c>
      <c r="E3340">
        <v>4294.9292249464997</v>
      </c>
      <c r="F3340">
        <f t="shared" si="312"/>
        <v>0.99900000000000011</v>
      </c>
      <c r="G3340">
        <f t="shared" si="313"/>
        <v>4290.6342957215538</v>
      </c>
      <c r="H3340">
        <f t="shared" si="314"/>
        <v>0.99800100000000025</v>
      </c>
      <c r="I3340">
        <f t="shared" si="315"/>
        <v>0.99800100000000025</v>
      </c>
      <c r="J3340">
        <f t="shared" si="316"/>
        <v>1</v>
      </c>
      <c r="K3340">
        <f t="shared" si="317"/>
        <v>0.95453748262483817</v>
      </c>
    </row>
    <row r="3341" spans="1:11" x14ac:dyDescent="0.3">
      <c r="A3341">
        <v>3340</v>
      </c>
      <c r="B3341" t="s">
        <v>24</v>
      </c>
      <c r="C3341" t="s">
        <v>6729</v>
      </c>
      <c r="D3341">
        <v>99.8</v>
      </c>
      <c r="E3341">
        <v>0</v>
      </c>
      <c r="F3341">
        <f t="shared" si="312"/>
        <v>0.998</v>
      </c>
      <c r="G3341">
        <f t="shared" si="313"/>
        <v>0</v>
      </c>
      <c r="H3341">
        <f t="shared" si="314"/>
        <v>0.996004</v>
      </c>
      <c r="I3341">
        <f t="shared" si="315"/>
        <v>0.996004</v>
      </c>
      <c r="J3341">
        <f t="shared" si="316"/>
        <v>1</v>
      </c>
      <c r="K3341">
        <f t="shared" si="317"/>
        <v>1</v>
      </c>
    </row>
    <row r="3342" spans="1:11" x14ac:dyDescent="0.3">
      <c r="A3342">
        <v>3341</v>
      </c>
      <c r="B3342" t="s">
        <v>24</v>
      </c>
      <c r="C3342" t="s">
        <v>6730</v>
      </c>
      <c r="D3342">
        <v>99.71</v>
      </c>
      <c r="E3342">
        <v>2677.8335060065401</v>
      </c>
      <c r="F3342">
        <f t="shared" si="312"/>
        <v>0.99709999999999999</v>
      </c>
      <c r="G3342">
        <f t="shared" si="313"/>
        <v>2670.067788839121</v>
      </c>
      <c r="H3342">
        <f t="shared" si="314"/>
        <v>0.99420840999999993</v>
      </c>
      <c r="I3342">
        <f t="shared" si="315"/>
        <v>0.99420840999999993</v>
      </c>
      <c r="J3342">
        <f t="shared" si="316"/>
        <v>1</v>
      </c>
      <c r="K3342">
        <f t="shared" si="317"/>
        <v>0.9282027447747454</v>
      </c>
    </row>
    <row r="3343" spans="1:11" x14ac:dyDescent="0.3">
      <c r="A3343">
        <v>3342</v>
      </c>
      <c r="B3343" t="s">
        <v>24</v>
      </c>
      <c r="C3343" t="s">
        <v>6731</v>
      </c>
      <c r="D3343">
        <v>99.6</v>
      </c>
      <c r="E3343">
        <v>0</v>
      </c>
      <c r="F3343">
        <f t="shared" si="312"/>
        <v>0.996</v>
      </c>
      <c r="G3343">
        <f t="shared" si="313"/>
        <v>0</v>
      </c>
      <c r="H3343">
        <f t="shared" si="314"/>
        <v>0.99201600000000001</v>
      </c>
      <c r="I3343">
        <f t="shared" si="315"/>
        <v>0.99201600000000001</v>
      </c>
      <c r="J3343">
        <f t="shared" si="316"/>
        <v>1</v>
      </c>
      <c r="K3343">
        <f t="shared" si="317"/>
        <v>1</v>
      </c>
    </row>
    <row r="3344" spans="1:11" x14ac:dyDescent="0.3">
      <c r="A3344">
        <v>3343</v>
      </c>
      <c r="B3344" t="s">
        <v>24</v>
      </c>
      <c r="C3344" t="s">
        <v>6732</v>
      </c>
      <c r="D3344">
        <v>99.6</v>
      </c>
      <c r="E3344">
        <v>0</v>
      </c>
      <c r="F3344">
        <f t="shared" si="312"/>
        <v>0.996</v>
      </c>
      <c r="G3344">
        <f t="shared" si="313"/>
        <v>0</v>
      </c>
      <c r="H3344">
        <f t="shared" si="314"/>
        <v>0.99201600000000001</v>
      </c>
      <c r="I3344">
        <f t="shared" si="315"/>
        <v>0.99201600000000001</v>
      </c>
      <c r="J3344">
        <f t="shared" si="316"/>
        <v>1</v>
      </c>
      <c r="K3344">
        <f t="shared" si="317"/>
        <v>1</v>
      </c>
    </row>
    <row r="3345" spans="1:11" x14ac:dyDescent="0.3">
      <c r="A3345">
        <v>3344</v>
      </c>
      <c r="B3345" t="s">
        <v>24</v>
      </c>
      <c r="C3345" t="s">
        <v>6733</v>
      </c>
      <c r="D3345">
        <v>99.2</v>
      </c>
      <c r="E3345">
        <v>0</v>
      </c>
      <c r="F3345">
        <f t="shared" si="312"/>
        <v>0.99199999999999999</v>
      </c>
      <c r="G3345">
        <f t="shared" si="313"/>
        <v>0</v>
      </c>
      <c r="H3345">
        <f t="shared" si="314"/>
        <v>0.98406399999999994</v>
      </c>
      <c r="I3345">
        <f t="shared" si="315"/>
        <v>0.98406399999999994</v>
      </c>
      <c r="J3345">
        <f t="shared" si="316"/>
        <v>1</v>
      </c>
      <c r="K3345">
        <f t="shared" si="317"/>
        <v>1</v>
      </c>
    </row>
    <row r="3346" spans="1:11" x14ac:dyDescent="0.3">
      <c r="A3346">
        <v>3345</v>
      </c>
      <c r="B3346" t="s">
        <v>24</v>
      </c>
      <c r="C3346" t="s">
        <v>6734</v>
      </c>
      <c r="D3346">
        <v>99.2</v>
      </c>
      <c r="E3346">
        <v>0</v>
      </c>
      <c r="F3346">
        <f t="shared" si="312"/>
        <v>0.99199999999999999</v>
      </c>
      <c r="G3346">
        <f t="shared" si="313"/>
        <v>0</v>
      </c>
      <c r="H3346">
        <f t="shared" si="314"/>
        <v>0.98406399999999994</v>
      </c>
      <c r="I3346">
        <f t="shared" si="315"/>
        <v>0.98406399999999994</v>
      </c>
      <c r="J3346">
        <f t="shared" si="316"/>
        <v>1</v>
      </c>
      <c r="K3346">
        <f t="shared" si="317"/>
        <v>1</v>
      </c>
    </row>
    <row r="3347" spans="1:11" x14ac:dyDescent="0.3">
      <c r="A3347">
        <v>3346</v>
      </c>
      <c r="B3347" t="s">
        <v>24</v>
      </c>
      <c r="C3347" t="s">
        <v>6735</v>
      </c>
      <c r="D3347">
        <v>99.1</v>
      </c>
      <c r="E3347">
        <v>0</v>
      </c>
      <c r="F3347">
        <f t="shared" si="312"/>
        <v>0.99099999999999999</v>
      </c>
      <c r="G3347">
        <f t="shared" si="313"/>
        <v>0</v>
      </c>
      <c r="H3347">
        <f t="shared" si="314"/>
        <v>0.98208099999999998</v>
      </c>
      <c r="I3347">
        <f t="shared" si="315"/>
        <v>0.98208099999999998</v>
      </c>
      <c r="J3347">
        <f t="shared" si="316"/>
        <v>1</v>
      </c>
      <c r="K3347">
        <f t="shared" si="317"/>
        <v>1</v>
      </c>
    </row>
    <row r="3348" spans="1:11" x14ac:dyDescent="0.3">
      <c r="A3348">
        <v>3347</v>
      </c>
      <c r="B3348" t="s">
        <v>24</v>
      </c>
      <c r="C3348" t="s">
        <v>6736</v>
      </c>
      <c r="D3348">
        <v>98.9</v>
      </c>
      <c r="E3348">
        <v>0</v>
      </c>
      <c r="F3348">
        <f t="shared" si="312"/>
        <v>0.9890000000000001</v>
      </c>
      <c r="G3348">
        <f t="shared" si="313"/>
        <v>0</v>
      </c>
      <c r="H3348">
        <f t="shared" si="314"/>
        <v>0.97812100000000024</v>
      </c>
      <c r="I3348">
        <f t="shared" si="315"/>
        <v>0.97812100000000024</v>
      </c>
      <c r="J3348">
        <f t="shared" si="316"/>
        <v>1</v>
      </c>
      <c r="K3348">
        <f t="shared" si="317"/>
        <v>1</v>
      </c>
    </row>
    <row r="3349" spans="1:11" x14ac:dyDescent="0.3">
      <c r="A3349">
        <v>3348</v>
      </c>
      <c r="B3349" t="s">
        <v>24</v>
      </c>
      <c r="C3349" t="s">
        <v>6737</v>
      </c>
      <c r="D3349">
        <v>98.1</v>
      </c>
      <c r="E3349">
        <v>0</v>
      </c>
      <c r="F3349">
        <f t="shared" si="312"/>
        <v>0.98099999999999998</v>
      </c>
      <c r="G3349">
        <f t="shared" si="313"/>
        <v>0</v>
      </c>
      <c r="H3349">
        <f t="shared" si="314"/>
        <v>0.96236100000000002</v>
      </c>
      <c r="I3349">
        <f t="shared" si="315"/>
        <v>0.96236100000000002</v>
      </c>
      <c r="J3349">
        <f t="shared" si="316"/>
        <v>1</v>
      </c>
      <c r="K3349">
        <f t="shared" si="317"/>
        <v>1</v>
      </c>
    </row>
    <row r="3350" spans="1:11" x14ac:dyDescent="0.3">
      <c r="A3350">
        <v>3349</v>
      </c>
      <c r="B3350" t="s">
        <v>24</v>
      </c>
      <c r="C3350" t="s">
        <v>6738</v>
      </c>
      <c r="D3350">
        <v>96.6</v>
      </c>
      <c r="E3350">
        <v>0</v>
      </c>
      <c r="F3350">
        <f t="shared" si="312"/>
        <v>0.96599999999999997</v>
      </c>
      <c r="G3350">
        <f t="shared" si="313"/>
        <v>0</v>
      </c>
      <c r="H3350">
        <f t="shared" si="314"/>
        <v>0.93315599999999999</v>
      </c>
      <c r="I3350">
        <f t="shared" si="315"/>
        <v>0.93315599999999999</v>
      </c>
      <c r="J3350">
        <f t="shared" si="316"/>
        <v>1</v>
      </c>
      <c r="K3350">
        <f t="shared" si="317"/>
        <v>1</v>
      </c>
    </row>
    <row r="3351" spans="1:11" x14ac:dyDescent="0.3">
      <c r="A3351">
        <v>3350</v>
      </c>
      <c r="B3351" t="s">
        <v>24</v>
      </c>
      <c r="C3351" t="s">
        <v>6739</v>
      </c>
      <c r="D3351">
        <v>95.8</v>
      </c>
      <c r="E3351">
        <v>0</v>
      </c>
      <c r="F3351">
        <f t="shared" si="312"/>
        <v>0.95799999999999996</v>
      </c>
      <c r="G3351">
        <f t="shared" si="313"/>
        <v>0</v>
      </c>
      <c r="H3351">
        <f t="shared" si="314"/>
        <v>0.91776399999999991</v>
      </c>
      <c r="I3351">
        <f t="shared" si="315"/>
        <v>0.91776399999999991</v>
      </c>
      <c r="J3351">
        <f t="shared" si="316"/>
        <v>1</v>
      </c>
      <c r="K3351">
        <f t="shared" si="317"/>
        <v>1</v>
      </c>
    </row>
    <row r="3352" spans="1:11" x14ac:dyDescent="0.3">
      <c r="A3352">
        <v>3351</v>
      </c>
      <c r="B3352" t="s">
        <v>24</v>
      </c>
      <c r="C3352" t="s">
        <v>6740</v>
      </c>
      <c r="D3352">
        <v>95.6</v>
      </c>
      <c r="E3352">
        <v>226347.197916768</v>
      </c>
      <c r="F3352">
        <f t="shared" si="312"/>
        <v>0.95599999999999996</v>
      </c>
      <c r="G3352">
        <f t="shared" si="313"/>
        <v>216387.9212084302</v>
      </c>
      <c r="H3352">
        <f t="shared" si="314"/>
        <v>0.91393599999999997</v>
      </c>
      <c r="I3352">
        <f t="shared" si="315"/>
        <v>0.91393599999999997</v>
      </c>
      <c r="J3352">
        <f t="shared" si="316"/>
        <v>1</v>
      </c>
      <c r="K3352">
        <f t="shared" si="317"/>
        <v>0.99915563664749329</v>
      </c>
    </row>
    <row r="3353" spans="1:11" x14ac:dyDescent="0.3">
      <c r="A3353">
        <v>3352</v>
      </c>
      <c r="B3353" t="s">
        <v>24</v>
      </c>
      <c r="C3353" t="s">
        <v>6741</v>
      </c>
      <c r="D3353">
        <v>95.5</v>
      </c>
      <c r="E3353">
        <v>0</v>
      </c>
      <c r="F3353">
        <f t="shared" si="312"/>
        <v>0.95499999999999996</v>
      </c>
      <c r="G3353">
        <f t="shared" si="313"/>
        <v>0</v>
      </c>
      <c r="H3353">
        <f t="shared" si="314"/>
        <v>0.91202499999999997</v>
      </c>
      <c r="I3353">
        <f t="shared" si="315"/>
        <v>0.91202499999999997</v>
      </c>
      <c r="J3353">
        <f t="shared" si="316"/>
        <v>1</v>
      </c>
      <c r="K3353">
        <f t="shared" si="317"/>
        <v>1</v>
      </c>
    </row>
    <row r="3354" spans="1:11" x14ac:dyDescent="0.3">
      <c r="A3354">
        <v>3353</v>
      </c>
      <c r="B3354" t="s">
        <v>24</v>
      </c>
      <c r="C3354" t="s">
        <v>6742</v>
      </c>
      <c r="D3354">
        <v>92</v>
      </c>
      <c r="E3354">
        <v>0.72511059771561803</v>
      </c>
      <c r="F3354">
        <f t="shared" si="312"/>
        <v>0.92</v>
      </c>
      <c r="G3354">
        <f t="shared" si="313"/>
        <v>0.66710174989836857</v>
      </c>
      <c r="H3354">
        <f t="shared" si="314"/>
        <v>0.84640000000000004</v>
      </c>
      <c r="I3354">
        <f t="shared" si="315"/>
        <v>0.84640000000000004</v>
      </c>
      <c r="J3354">
        <f t="shared" si="316"/>
        <v>1</v>
      </c>
      <c r="K3354">
        <f t="shared" si="317"/>
        <v>0.98435999497781179</v>
      </c>
    </row>
    <row r="3355" spans="1:11" x14ac:dyDescent="0.3">
      <c r="A3355">
        <v>3354</v>
      </c>
      <c r="B3355" t="s">
        <v>24</v>
      </c>
      <c r="C3355" t="s">
        <v>6743</v>
      </c>
      <c r="D3355">
        <v>92</v>
      </c>
      <c r="E3355">
        <v>0</v>
      </c>
      <c r="F3355">
        <f t="shared" si="312"/>
        <v>0.92</v>
      </c>
      <c r="G3355">
        <f t="shared" si="313"/>
        <v>0</v>
      </c>
      <c r="H3355">
        <f t="shared" si="314"/>
        <v>0.84640000000000004</v>
      </c>
      <c r="I3355">
        <f t="shared" si="315"/>
        <v>0.84640000000000004</v>
      </c>
      <c r="J3355">
        <f t="shared" si="316"/>
        <v>1</v>
      </c>
      <c r="K3355">
        <f t="shared" si="317"/>
        <v>1</v>
      </c>
    </row>
    <row r="3356" spans="1:11" x14ac:dyDescent="0.3">
      <c r="A3356">
        <v>3355</v>
      </c>
      <c r="B3356" t="s">
        <v>24</v>
      </c>
      <c r="C3356" t="s">
        <v>6744</v>
      </c>
      <c r="D3356">
        <v>90.8</v>
      </c>
      <c r="E3356">
        <v>0</v>
      </c>
      <c r="F3356">
        <f t="shared" si="312"/>
        <v>0.90799999999999992</v>
      </c>
      <c r="G3356">
        <f t="shared" si="313"/>
        <v>0</v>
      </c>
      <c r="H3356">
        <f t="shared" si="314"/>
        <v>0.82446399999999986</v>
      </c>
      <c r="I3356">
        <f t="shared" si="315"/>
        <v>0.82446399999999986</v>
      </c>
      <c r="J3356">
        <f t="shared" si="316"/>
        <v>1</v>
      </c>
      <c r="K3356">
        <f t="shared" si="317"/>
        <v>1</v>
      </c>
    </row>
    <row r="3357" spans="1:11" x14ac:dyDescent="0.3">
      <c r="A3357">
        <v>3356</v>
      </c>
      <c r="B3357" t="s">
        <v>24</v>
      </c>
      <c r="C3357" t="s">
        <v>6745</v>
      </c>
      <c r="D3357">
        <v>90</v>
      </c>
      <c r="E3357">
        <v>0</v>
      </c>
      <c r="F3357">
        <f t="shared" si="312"/>
        <v>0.9</v>
      </c>
      <c r="G3357">
        <f t="shared" si="313"/>
        <v>0</v>
      </c>
      <c r="H3357">
        <f t="shared" si="314"/>
        <v>0.81</v>
      </c>
      <c r="I3357">
        <f t="shared" si="315"/>
        <v>0.81</v>
      </c>
      <c r="J3357">
        <f t="shared" si="316"/>
        <v>1</v>
      </c>
      <c r="K3357">
        <f t="shared" si="317"/>
        <v>1</v>
      </c>
    </row>
    <row r="3358" spans="1:11" x14ac:dyDescent="0.3">
      <c r="A3358">
        <v>3357</v>
      </c>
      <c r="B3358" t="s">
        <v>24</v>
      </c>
      <c r="C3358" t="s">
        <v>6746</v>
      </c>
      <c r="D3358">
        <v>90</v>
      </c>
      <c r="E3358">
        <v>0</v>
      </c>
      <c r="F3358">
        <f t="shared" si="312"/>
        <v>0.9</v>
      </c>
      <c r="G3358">
        <f t="shared" si="313"/>
        <v>0</v>
      </c>
      <c r="H3358">
        <f t="shared" si="314"/>
        <v>0.81</v>
      </c>
      <c r="I3358">
        <f t="shared" si="315"/>
        <v>0.81</v>
      </c>
      <c r="J3358">
        <f t="shared" si="316"/>
        <v>1</v>
      </c>
      <c r="K3358">
        <f t="shared" si="317"/>
        <v>1</v>
      </c>
    </row>
    <row r="3359" spans="1:11" x14ac:dyDescent="0.3">
      <c r="A3359">
        <v>3358</v>
      </c>
      <c r="B3359" t="s">
        <v>24</v>
      </c>
      <c r="C3359" t="s">
        <v>6747</v>
      </c>
      <c r="D3359">
        <v>89.8</v>
      </c>
      <c r="E3359">
        <v>0</v>
      </c>
      <c r="F3359">
        <f t="shared" si="312"/>
        <v>0.89800000000000002</v>
      </c>
      <c r="G3359">
        <f t="shared" si="313"/>
        <v>0</v>
      </c>
      <c r="H3359">
        <f t="shared" si="314"/>
        <v>0.80640400000000001</v>
      </c>
      <c r="I3359">
        <f t="shared" si="315"/>
        <v>0.80640400000000001</v>
      </c>
      <c r="J3359">
        <f t="shared" si="316"/>
        <v>1</v>
      </c>
      <c r="K3359">
        <f t="shared" si="317"/>
        <v>1</v>
      </c>
    </row>
    <row r="3360" spans="1:11" x14ac:dyDescent="0.3">
      <c r="A3360">
        <v>3359</v>
      </c>
      <c r="B3360" t="s">
        <v>24</v>
      </c>
      <c r="C3360" t="s">
        <v>6748</v>
      </c>
      <c r="D3360">
        <v>89.3</v>
      </c>
      <c r="E3360">
        <v>0</v>
      </c>
      <c r="F3360">
        <f t="shared" si="312"/>
        <v>0.89300000000000002</v>
      </c>
      <c r="G3360">
        <f t="shared" si="313"/>
        <v>0</v>
      </c>
      <c r="H3360">
        <f t="shared" si="314"/>
        <v>0.79744900000000007</v>
      </c>
      <c r="I3360">
        <f t="shared" si="315"/>
        <v>0.79744900000000007</v>
      </c>
      <c r="J3360">
        <f t="shared" si="316"/>
        <v>1</v>
      </c>
      <c r="K3360">
        <f t="shared" si="317"/>
        <v>1</v>
      </c>
    </row>
    <row r="3361" spans="1:11" x14ac:dyDescent="0.3">
      <c r="A3361">
        <v>3360</v>
      </c>
      <c r="B3361" t="s">
        <v>24</v>
      </c>
      <c r="C3361" t="s">
        <v>6749</v>
      </c>
      <c r="D3361">
        <v>88.9</v>
      </c>
      <c r="E3361">
        <v>0</v>
      </c>
      <c r="F3361">
        <f t="shared" si="312"/>
        <v>0.88900000000000001</v>
      </c>
      <c r="G3361">
        <f t="shared" si="313"/>
        <v>0</v>
      </c>
      <c r="H3361">
        <f t="shared" si="314"/>
        <v>0.79032100000000005</v>
      </c>
      <c r="I3361">
        <f t="shared" si="315"/>
        <v>0.79032100000000005</v>
      </c>
      <c r="J3361">
        <f t="shared" si="316"/>
        <v>1</v>
      </c>
      <c r="K3361">
        <f t="shared" si="317"/>
        <v>1</v>
      </c>
    </row>
    <row r="3362" spans="1:11" x14ac:dyDescent="0.3">
      <c r="A3362">
        <v>3361</v>
      </c>
      <c r="B3362" t="s">
        <v>24</v>
      </c>
      <c r="C3362" t="s">
        <v>6750</v>
      </c>
      <c r="D3362">
        <v>88.6</v>
      </c>
      <c r="E3362">
        <v>0</v>
      </c>
      <c r="F3362">
        <f t="shared" si="312"/>
        <v>0.8859999999999999</v>
      </c>
      <c r="G3362">
        <f t="shared" si="313"/>
        <v>0</v>
      </c>
      <c r="H3362">
        <f t="shared" si="314"/>
        <v>0.78499599999999981</v>
      </c>
      <c r="I3362">
        <f t="shared" si="315"/>
        <v>0.78499599999999981</v>
      </c>
      <c r="J3362">
        <f t="shared" si="316"/>
        <v>1</v>
      </c>
      <c r="K3362">
        <f t="shared" si="317"/>
        <v>1</v>
      </c>
    </row>
    <row r="3363" spans="1:11" x14ac:dyDescent="0.3">
      <c r="A3363">
        <v>3362</v>
      </c>
      <c r="B3363" t="s">
        <v>24</v>
      </c>
      <c r="C3363" t="s">
        <v>6751</v>
      </c>
      <c r="D3363">
        <v>87.6</v>
      </c>
      <c r="E3363">
        <v>0</v>
      </c>
      <c r="F3363">
        <f t="shared" si="312"/>
        <v>0.87599999999999989</v>
      </c>
      <c r="G3363">
        <f t="shared" si="313"/>
        <v>0</v>
      </c>
      <c r="H3363">
        <f t="shared" si="314"/>
        <v>0.76737599999999984</v>
      </c>
      <c r="I3363">
        <f t="shared" si="315"/>
        <v>0.76737599999999984</v>
      </c>
      <c r="J3363">
        <f t="shared" si="316"/>
        <v>1</v>
      </c>
      <c r="K3363">
        <f t="shared" si="317"/>
        <v>1</v>
      </c>
    </row>
    <row r="3364" spans="1:11" x14ac:dyDescent="0.3">
      <c r="A3364">
        <v>3363</v>
      </c>
      <c r="B3364" t="s">
        <v>24</v>
      </c>
      <c r="C3364" t="s">
        <v>6752</v>
      </c>
      <c r="D3364">
        <v>86.3</v>
      </c>
      <c r="E3364">
        <v>0</v>
      </c>
      <c r="F3364">
        <f t="shared" si="312"/>
        <v>0.86299999999999999</v>
      </c>
      <c r="G3364">
        <f t="shared" si="313"/>
        <v>0</v>
      </c>
      <c r="H3364">
        <f t="shared" si="314"/>
        <v>0.74476900000000001</v>
      </c>
      <c r="I3364">
        <f t="shared" si="315"/>
        <v>0.74476900000000001</v>
      </c>
      <c r="J3364">
        <f t="shared" si="316"/>
        <v>1</v>
      </c>
      <c r="K3364">
        <f t="shared" si="317"/>
        <v>1</v>
      </c>
    </row>
    <row r="3365" spans="1:11" x14ac:dyDescent="0.3">
      <c r="A3365">
        <v>3364</v>
      </c>
      <c r="B3365" t="s">
        <v>24</v>
      </c>
      <c r="C3365" t="s">
        <v>6753</v>
      </c>
      <c r="D3365">
        <v>85.6</v>
      </c>
      <c r="E3365">
        <v>0</v>
      </c>
      <c r="F3365">
        <f t="shared" si="312"/>
        <v>0.85599999999999998</v>
      </c>
      <c r="G3365">
        <f t="shared" si="313"/>
        <v>0</v>
      </c>
      <c r="H3365">
        <f t="shared" si="314"/>
        <v>0.73273599999999994</v>
      </c>
      <c r="I3365">
        <f t="shared" si="315"/>
        <v>0.73273599999999994</v>
      </c>
      <c r="J3365">
        <f t="shared" si="316"/>
        <v>1</v>
      </c>
      <c r="K3365">
        <f t="shared" si="317"/>
        <v>1</v>
      </c>
    </row>
    <row r="3366" spans="1:11" x14ac:dyDescent="0.3">
      <c r="A3366">
        <v>3365</v>
      </c>
      <c r="B3366" t="s">
        <v>24</v>
      </c>
      <c r="C3366" t="s">
        <v>6754</v>
      </c>
      <c r="D3366">
        <v>85</v>
      </c>
      <c r="E3366">
        <v>0</v>
      </c>
      <c r="F3366">
        <f t="shared" si="312"/>
        <v>0.85</v>
      </c>
      <c r="G3366">
        <f t="shared" si="313"/>
        <v>0</v>
      </c>
      <c r="H3366">
        <f t="shared" si="314"/>
        <v>0.72249999999999992</v>
      </c>
      <c r="I3366">
        <f t="shared" si="315"/>
        <v>0.72249999999999992</v>
      </c>
      <c r="J3366">
        <f t="shared" si="316"/>
        <v>1</v>
      </c>
      <c r="K3366">
        <f t="shared" si="317"/>
        <v>1</v>
      </c>
    </row>
    <row r="3367" spans="1:11" x14ac:dyDescent="0.3">
      <c r="A3367">
        <v>3366</v>
      </c>
      <c r="B3367" t="s">
        <v>24</v>
      </c>
      <c r="C3367" t="s">
        <v>6755</v>
      </c>
      <c r="D3367">
        <v>84.3</v>
      </c>
      <c r="E3367">
        <v>0</v>
      </c>
      <c r="F3367">
        <f t="shared" si="312"/>
        <v>0.84299999999999997</v>
      </c>
      <c r="G3367">
        <f t="shared" si="313"/>
        <v>0</v>
      </c>
      <c r="H3367">
        <f t="shared" si="314"/>
        <v>0.71064899999999998</v>
      </c>
      <c r="I3367">
        <f t="shared" si="315"/>
        <v>0.71064899999999998</v>
      </c>
      <c r="J3367">
        <f t="shared" si="316"/>
        <v>1</v>
      </c>
      <c r="K3367">
        <f t="shared" si="317"/>
        <v>1</v>
      </c>
    </row>
    <row r="3368" spans="1:11" x14ac:dyDescent="0.3">
      <c r="A3368">
        <v>3367</v>
      </c>
      <c r="B3368" t="s">
        <v>24</v>
      </c>
      <c r="C3368" t="s">
        <v>6756</v>
      </c>
      <c r="D3368">
        <v>84</v>
      </c>
      <c r="E3368">
        <v>0</v>
      </c>
      <c r="F3368">
        <f t="shared" si="312"/>
        <v>0.84</v>
      </c>
      <c r="G3368">
        <f t="shared" si="313"/>
        <v>0</v>
      </c>
      <c r="H3368">
        <f t="shared" si="314"/>
        <v>0.70559999999999989</v>
      </c>
      <c r="I3368">
        <f t="shared" si="315"/>
        <v>0.70559999999999989</v>
      </c>
      <c r="J3368">
        <f t="shared" si="316"/>
        <v>1</v>
      </c>
      <c r="K3368">
        <f t="shared" si="317"/>
        <v>1</v>
      </c>
    </row>
    <row r="3369" spans="1:11" x14ac:dyDescent="0.3">
      <c r="A3369">
        <v>3368</v>
      </c>
      <c r="B3369" t="s">
        <v>24</v>
      </c>
      <c r="C3369" t="s">
        <v>6757</v>
      </c>
      <c r="D3369">
        <v>83.8</v>
      </c>
      <c r="E3369">
        <v>0</v>
      </c>
      <c r="F3369">
        <f t="shared" si="312"/>
        <v>0.83799999999999997</v>
      </c>
      <c r="G3369">
        <f t="shared" si="313"/>
        <v>0</v>
      </c>
      <c r="H3369">
        <f t="shared" si="314"/>
        <v>0.70224399999999998</v>
      </c>
      <c r="I3369">
        <f t="shared" si="315"/>
        <v>0.70224399999999998</v>
      </c>
      <c r="J3369">
        <f t="shared" si="316"/>
        <v>1</v>
      </c>
      <c r="K3369">
        <f t="shared" si="317"/>
        <v>1</v>
      </c>
    </row>
    <row r="3370" spans="1:11" x14ac:dyDescent="0.3">
      <c r="A3370">
        <v>3369</v>
      </c>
      <c r="B3370" t="s">
        <v>24</v>
      </c>
      <c r="C3370" t="s">
        <v>6758</v>
      </c>
      <c r="D3370">
        <v>83.8</v>
      </c>
      <c r="E3370">
        <v>0</v>
      </c>
      <c r="F3370">
        <f t="shared" si="312"/>
        <v>0.83799999999999997</v>
      </c>
      <c r="G3370">
        <f t="shared" si="313"/>
        <v>0</v>
      </c>
      <c r="H3370">
        <f t="shared" si="314"/>
        <v>0.70224399999999998</v>
      </c>
      <c r="I3370">
        <f t="shared" si="315"/>
        <v>0.70224399999999998</v>
      </c>
      <c r="J3370">
        <f t="shared" si="316"/>
        <v>1</v>
      </c>
      <c r="K3370">
        <f t="shared" si="317"/>
        <v>1</v>
      </c>
    </row>
    <row r="3371" spans="1:11" x14ac:dyDescent="0.3">
      <c r="A3371">
        <v>3370</v>
      </c>
      <c r="B3371" t="s">
        <v>24</v>
      </c>
      <c r="C3371" t="s">
        <v>6759</v>
      </c>
      <c r="D3371">
        <v>81.7</v>
      </c>
      <c r="E3371">
        <v>0</v>
      </c>
      <c r="F3371">
        <f t="shared" si="312"/>
        <v>0.81700000000000006</v>
      </c>
      <c r="G3371">
        <f t="shared" si="313"/>
        <v>0</v>
      </c>
      <c r="H3371">
        <f t="shared" si="314"/>
        <v>0.66748900000000011</v>
      </c>
      <c r="I3371">
        <f t="shared" si="315"/>
        <v>0.66748900000000011</v>
      </c>
      <c r="J3371">
        <f t="shared" si="316"/>
        <v>1</v>
      </c>
      <c r="K3371">
        <f t="shared" si="317"/>
        <v>1</v>
      </c>
    </row>
    <row r="3372" spans="1:11" x14ac:dyDescent="0.3">
      <c r="A3372">
        <v>3371</v>
      </c>
      <c r="B3372" t="s">
        <v>24</v>
      </c>
      <c r="C3372" t="s">
        <v>6760</v>
      </c>
      <c r="D3372">
        <v>80.3</v>
      </c>
      <c r="E3372">
        <v>0</v>
      </c>
      <c r="F3372">
        <f t="shared" si="312"/>
        <v>0.80299999999999994</v>
      </c>
      <c r="G3372">
        <f t="shared" si="313"/>
        <v>0</v>
      </c>
      <c r="H3372">
        <f t="shared" si="314"/>
        <v>0.64480899999999985</v>
      </c>
      <c r="I3372">
        <f t="shared" si="315"/>
        <v>0.64480899999999985</v>
      </c>
      <c r="J3372">
        <f t="shared" si="316"/>
        <v>1</v>
      </c>
      <c r="K3372">
        <f t="shared" si="317"/>
        <v>1</v>
      </c>
    </row>
    <row r="3373" spans="1:11" x14ac:dyDescent="0.3">
      <c r="A3373">
        <v>3372</v>
      </c>
      <c r="B3373" t="s">
        <v>24</v>
      </c>
      <c r="C3373" t="s">
        <v>6761</v>
      </c>
      <c r="D3373">
        <v>80</v>
      </c>
      <c r="E3373">
        <v>0</v>
      </c>
      <c r="F3373">
        <f t="shared" si="312"/>
        <v>0.8</v>
      </c>
      <c r="G3373">
        <f t="shared" si="313"/>
        <v>0</v>
      </c>
      <c r="H3373">
        <f t="shared" si="314"/>
        <v>0.64000000000000012</v>
      </c>
      <c r="I3373">
        <f t="shared" si="315"/>
        <v>0.64000000000000012</v>
      </c>
      <c r="J3373">
        <f t="shared" si="316"/>
        <v>1</v>
      </c>
      <c r="K3373">
        <f t="shared" si="317"/>
        <v>1</v>
      </c>
    </row>
    <row r="3374" spans="1:11" x14ac:dyDescent="0.3">
      <c r="A3374">
        <v>3373</v>
      </c>
      <c r="B3374" t="s">
        <v>24</v>
      </c>
      <c r="C3374" t="s">
        <v>6762</v>
      </c>
      <c r="D3374">
        <v>80</v>
      </c>
      <c r="E3374">
        <v>110.694052189343</v>
      </c>
      <c r="F3374">
        <f t="shared" si="312"/>
        <v>0.8</v>
      </c>
      <c r="G3374">
        <f t="shared" si="313"/>
        <v>88.555241751474398</v>
      </c>
      <c r="H3374">
        <f t="shared" si="314"/>
        <v>0.64000000000000012</v>
      </c>
      <c r="I3374">
        <f t="shared" si="315"/>
        <v>0.64000000000000012</v>
      </c>
      <c r="J3374">
        <f t="shared" si="316"/>
        <v>1</v>
      </c>
      <c r="K3374">
        <f t="shared" si="317"/>
        <v>0.16095967250654683</v>
      </c>
    </row>
    <row r="3375" spans="1:11" x14ac:dyDescent="0.3">
      <c r="A3375">
        <v>3374</v>
      </c>
      <c r="B3375" t="s">
        <v>24</v>
      </c>
      <c r="C3375" t="s">
        <v>6763</v>
      </c>
      <c r="D3375">
        <v>78.3</v>
      </c>
      <c r="E3375">
        <v>0</v>
      </c>
      <c r="F3375">
        <f t="shared" si="312"/>
        <v>0.78299999999999992</v>
      </c>
      <c r="G3375">
        <f t="shared" si="313"/>
        <v>0</v>
      </c>
      <c r="H3375">
        <f t="shared" si="314"/>
        <v>0.61308899999999988</v>
      </c>
      <c r="I3375">
        <f t="shared" si="315"/>
        <v>0.61308899999999988</v>
      </c>
      <c r="J3375">
        <f t="shared" si="316"/>
        <v>1</v>
      </c>
      <c r="K3375">
        <f t="shared" si="317"/>
        <v>1</v>
      </c>
    </row>
    <row r="3376" spans="1:11" x14ac:dyDescent="0.3">
      <c r="A3376">
        <v>3375</v>
      </c>
      <c r="B3376" t="s">
        <v>24</v>
      </c>
      <c r="C3376" t="s">
        <v>6764</v>
      </c>
      <c r="D3376">
        <v>77.8</v>
      </c>
      <c r="E3376">
        <v>0</v>
      </c>
      <c r="F3376">
        <f t="shared" si="312"/>
        <v>0.77800000000000002</v>
      </c>
      <c r="G3376">
        <f t="shared" si="313"/>
        <v>0</v>
      </c>
      <c r="H3376">
        <f t="shared" si="314"/>
        <v>0.60528400000000004</v>
      </c>
      <c r="I3376">
        <f t="shared" si="315"/>
        <v>0.60528400000000004</v>
      </c>
      <c r="J3376">
        <f t="shared" si="316"/>
        <v>1</v>
      </c>
      <c r="K3376">
        <f t="shared" si="317"/>
        <v>1</v>
      </c>
    </row>
    <row r="3377" spans="1:11" x14ac:dyDescent="0.3">
      <c r="A3377">
        <v>3376</v>
      </c>
      <c r="B3377" t="s">
        <v>24</v>
      </c>
      <c r="C3377" t="s">
        <v>6765</v>
      </c>
      <c r="D3377">
        <v>77.7</v>
      </c>
      <c r="E3377">
        <v>0</v>
      </c>
      <c r="F3377">
        <f t="shared" si="312"/>
        <v>0.77700000000000002</v>
      </c>
      <c r="G3377">
        <f t="shared" si="313"/>
        <v>0</v>
      </c>
      <c r="H3377">
        <f t="shared" si="314"/>
        <v>0.60372900000000007</v>
      </c>
      <c r="I3377">
        <f t="shared" si="315"/>
        <v>0.60372900000000007</v>
      </c>
      <c r="J3377">
        <f t="shared" si="316"/>
        <v>1</v>
      </c>
      <c r="K3377">
        <f t="shared" si="317"/>
        <v>1</v>
      </c>
    </row>
    <row r="3378" spans="1:11" x14ac:dyDescent="0.3">
      <c r="A3378">
        <v>3377</v>
      </c>
      <c r="B3378" t="s">
        <v>24</v>
      </c>
      <c r="C3378" t="s">
        <v>6766</v>
      </c>
      <c r="D3378">
        <v>77.599999999999994</v>
      </c>
      <c r="E3378">
        <v>0</v>
      </c>
      <c r="F3378">
        <f t="shared" si="312"/>
        <v>0.77599999999999991</v>
      </c>
      <c r="G3378">
        <f t="shared" si="313"/>
        <v>0</v>
      </c>
      <c r="H3378">
        <f t="shared" si="314"/>
        <v>0.60217599999999982</v>
      </c>
      <c r="I3378">
        <f t="shared" si="315"/>
        <v>0.60217599999999982</v>
      </c>
      <c r="J3378">
        <f t="shared" si="316"/>
        <v>1</v>
      </c>
      <c r="K3378">
        <f t="shared" si="317"/>
        <v>1</v>
      </c>
    </row>
    <row r="3379" spans="1:11" x14ac:dyDescent="0.3">
      <c r="A3379">
        <v>3378</v>
      </c>
      <c r="B3379" t="s">
        <v>24</v>
      </c>
      <c r="C3379" t="s">
        <v>6767</v>
      </c>
      <c r="D3379">
        <v>76.2</v>
      </c>
      <c r="E3379">
        <v>0</v>
      </c>
      <c r="F3379">
        <f t="shared" si="312"/>
        <v>0.76200000000000001</v>
      </c>
      <c r="G3379">
        <f t="shared" si="313"/>
        <v>0</v>
      </c>
      <c r="H3379">
        <f t="shared" si="314"/>
        <v>0.58064400000000005</v>
      </c>
      <c r="I3379">
        <f t="shared" si="315"/>
        <v>0.58064400000000005</v>
      </c>
      <c r="J3379">
        <f t="shared" si="316"/>
        <v>1</v>
      </c>
      <c r="K3379">
        <f t="shared" si="317"/>
        <v>1</v>
      </c>
    </row>
    <row r="3380" spans="1:11" x14ac:dyDescent="0.3">
      <c r="A3380">
        <v>3379</v>
      </c>
      <c r="B3380" t="s">
        <v>24</v>
      </c>
      <c r="C3380" t="s">
        <v>6768</v>
      </c>
      <c r="D3380">
        <v>76</v>
      </c>
      <c r="E3380">
        <v>50.052962729093998</v>
      </c>
      <c r="F3380">
        <f t="shared" si="312"/>
        <v>0.76</v>
      </c>
      <c r="G3380">
        <f t="shared" si="313"/>
        <v>38.040251674111438</v>
      </c>
      <c r="H3380">
        <f t="shared" si="314"/>
        <v>0.5776</v>
      </c>
      <c r="I3380">
        <f t="shared" si="315"/>
        <v>0.5776</v>
      </c>
      <c r="J3380">
        <f t="shared" si="316"/>
        <v>1</v>
      </c>
      <c r="K3380">
        <f t="shared" si="317"/>
        <v>0.20584234363987089</v>
      </c>
    </row>
    <row r="3381" spans="1:11" x14ac:dyDescent="0.3">
      <c r="A3381">
        <v>3380</v>
      </c>
      <c r="B3381" t="s">
        <v>24</v>
      </c>
      <c r="C3381" t="s">
        <v>6769</v>
      </c>
      <c r="D3381">
        <v>75.5</v>
      </c>
      <c r="E3381">
        <v>0</v>
      </c>
      <c r="F3381">
        <f t="shared" si="312"/>
        <v>0.755</v>
      </c>
      <c r="G3381">
        <f t="shared" si="313"/>
        <v>0</v>
      </c>
      <c r="H3381">
        <f t="shared" si="314"/>
        <v>0.570025</v>
      </c>
      <c r="I3381">
        <f t="shared" si="315"/>
        <v>0.570025</v>
      </c>
      <c r="J3381">
        <f t="shared" si="316"/>
        <v>1</v>
      </c>
      <c r="K3381">
        <f t="shared" si="317"/>
        <v>1</v>
      </c>
    </row>
    <row r="3382" spans="1:11" x14ac:dyDescent="0.3">
      <c r="A3382">
        <v>3381</v>
      </c>
      <c r="B3382" t="s">
        <v>24</v>
      </c>
      <c r="C3382" t="s">
        <v>6770</v>
      </c>
      <c r="D3382">
        <v>72.3</v>
      </c>
      <c r="E3382">
        <v>0</v>
      </c>
      <c r="F3382">
        <f t="shared" si="312"/>
        <v>0.72299999999999998</v>
      </c>
      <c r="G3382">
        <f t="shared" si="313"/>
        <v>0</v>
      </c>
      <c r="H3382">
        <f t="shared" si="314"/>
        <v>0.522729</v>
      </c>
      <c r="I3382">
        <f t="shared" si="315"/>
        <v>0.522729</v>
      </c>
      <c r="J3382">
        <f t="shared" si="316"/>
        <v>1</v>
      </c>
      <c r="K3382">
        <f t="shared" si="317"/>
        <v>1</v>
      </c>
    </row>
    <row r="3383" spans="1:11" x14ac:dyDescent="0.3">
      <c r="A3383">
        <v>3382</v>
      </c>
      <c r="B3383" t="s">
        <v>24</v>
      </c>
      <c r="C3383" t="s">
        <v>6771</v>
      </c>
      <c r="D3383">
        <v>71.8</v>
      </c>
      <c r="E3383">
        <v>0</v>
      </c>
      <c r="F3383">
        <f t="shared" si="312"/>
        <v>0.71799999999999997</v>
      </c>
      <c r="G3383">
        <f t="shared" si="313"/>
        <v>0</v>
      </c>
      <c r="H3383">
        <f t="shared" si="314"/>
        <v>0.51552399999999998</v>
      </c>
      <c r="I3383">
        <f t="shared" si="315"/>
        <v>0.51552399999999998</v>
      </c>
      <c r="J3383">
        <f t="shared" si="316"/>
        <v>1</v>
      </c>
      <c r="K3383">
        <f t="shared" si="317"/>
        <v>1</v>
      </c>
    </row>
    <row r="3384" spans="1:11" x14ac:dyDescent="0.3">
      <c r="A3384">
        <v>3383</v>
      </c>
      <c r="B3384" t="s">
        <v>24</v>
      </c>
      <c r="C3384" t="s">
        <v>6772</v>
      </c>
      <c r="D3384">
        <v>71.5</v>
      </c>
      <c r="E3384">
        <v>0</v>
      </c>
      <c r="F3384">
        <f t="shared" si="312"/>
        <v>0.71499999999999997</v>
      </c>
      <c r="G3384">
        <f t="shared" si="313"/>
        <v>0</v>
      </c>
      <c r="H3384">
        <f t="shared" si="314"/>
        <v>0.51122499999999993</v>
      </c>
      <c r="I3384">
        <f t="shared" si="315"/>
        <v>0.51122499999999993</v>
      </c>
      <c r="J3384">
        <f t="shared" si="316"/>
        <v>1</v>
      </c>
      <c r="K3384">
        <f t="shared" si="317"/>
        <v>1</v>
      </c>
    </row>
    <row r="3385" spans="1:11" x14ac:dyDescent="0.3">
      <c r="A3385">
        <v>3384</v>
      </c>
      <c r="B3385" t="s">
        <v>24</v>
      </c>
      <c r="C3385" t="s">
        <v>6773</v>
      </c>
      <c r="D3385">
        <v>71.3</v>
      </c>
      <c r="E3385">
        <v>0</v>
      </c>
      <c r="F3385">
        <f t="shared" si="312"/>
        <v>0.71299999999999997</v>
      </c>
      <c r="G3385">
        <f t="shared" si="313"/>
        <v>0</v>
      </c>
      <c r="H3385">
        <f t="shared" si="314"/>
        <v>0.50836899999999996</v>
      </c>
      <c r="I3385">
        <f t="shared" si="315"/>
        <v>0.50836899999999996</v>
      </c>
      <c r="J3385">
        <f t="shared" si="316"/>
        <v>1</v>
      </c>
      <c r="K3385">
        <f t="shared" si="317"/>
        <v>1</v>
      </c>
    </row>
    <row r="3386" spans="1:11" x14ac:dyDescent="0.3">
      <c r="A3386">
        <v>3385</v>
      </c>
      <c r="B3386" t="s">
        <v>24</v>
      </c>
      <c r="C3386" t="s">
        <v>141</v>
      </c>
      <c r="D3386">
        <v>70</v>
      </c>
      <c r="E3386">
        <v>38302.067171463699</v>
      </c>
      <c r="F3386">
        <f t="shared" si="312"/>
        <v>0.7</v>
      </c>
      <c r="G3386">
        <f t="shared" si="313"/>
        <v>26811.447020024589</v>
      </c>
      <c r="H3386">
        <f t="shared" si="314"/>
        <v>0.48999999999999994</v>
      </c>
      <c r="I3386">
        <f t="shared" si="315"/>
        <v>0.48999999999999994</v>
      </c>
      <c r="J3386">
        <f t="shared" si="316"/>
        <v>1</v>
      </c>
      <c r="K3386">
        <f t="shared" si="317"/>
        <v>0.99635151269348043</v>
      </c>
    </row>
    <row r="3387" spans="1:11" x14ac:dyDescent="0.3">
      <c r="A3387">
        <v>3386</v>
      </c>
      <c r="B3387" t="s">
        <v>24</v>
      </c>
      <c r="C3387" t="s">
        <v>6774</v>
      </c>
      <c r="D3387">
        <v>70</v>
      </c>
      <c r="E3387">
        <v>0</v>
      </c>
      <c r="F3387">
        <f t="shared" si="312"/>
        <v>0.7</v>
      </c>
      <c r="G3387">
        <f t="shared" si="313"/>
        <v>0</v>
      </c>
      <c r="H3387">
        <f t="shared" si="314"/>
        <v>0.48999999999999994</v>
      </c>
      <c r="I3387">
        <f t="shared" si="315"/>
        <v>0.48999999999999994</v>
      </c>
      <c r="J3387">
        <f t="shared" si="316"/>
        <v>1</v>
      </c>
      <c r="K3387">
        <f t="shared" si="317"/>
        <v>1</v>
      </c>
    </row>
    <row r="3388" spans="1:11" x14ac:dyDescent="0.3">
      <c r="A3388">
        <v>3387</v>
      </c>
      <c r="B3388" t="s">
        <v>24</v>
      </c>
      <c r="C3388" t="s">
        <v>6775</v>
      </c>
      <c r="D3388">
        <v>69.599999999999994</v>
      </c>
      <c r="E3388">
        <v>0</v>
      </c>
      <c r="F3388">
        <f t="shared" si="312"/>
        <v>0.69599999999999995</v>
      </c>
      <c r="G3388">
        <f t="shared" si="313"/>
        <v>0</v>
      </c>
      <c r="H3388">
        <f t="shared" si="314"/>
        <v>0.48441599999999996</v>
      </c>
      <c r="I3388">
        <f t="shared" si="315"/>
        <v>0.48441599999999996</v>
      </c>
      <c r="J3388">
        <f t="shared" si="316"/>
        <v>1</v>
      </c>
      <c r="K3388">
        <f t="shared" si="317"/>
        <v>1</v>
      </c>
    </row>
    <row r="3389" spans="1:11" x14ac:dyDescent="0.3">
      <c r="A3389">
        <v>3388</v>
      </c>
      <c r="B3389" t="s">
        <v>24</v>
      </c>
      <c r="C3389" t="s">
        <v>6776</v>
      </c>
      <c r="D3389">
        <v>69</v>
      </c>
      <c r="E3389">
        <v>0</v>
      </c>
      <c r="F3389">
        <f t="shared" si="312"/>
        <v>0.69</v>
      </c>
      <c r="G3389">
        <f t="shared" si="313"/>
        <v>0</v>
      </c>
      <c r="H3389">
        <f t="shared" si="314"/>
        <v>0.47609999999999991</v>
      </c>
      <c r="I3389">
        <f t="shared" si="315"/>
        <v>0.47609999999999991</v>
      </c>
      <c r="J3389">
        <f t="shared" si="316"/>
        <v>1</v>
      </c>
      <c r="K3389">
        <f t="shared" si="317"/>
        <v>1</v>
      </c>
    </row>
    <row r="3390" spans="1:11" x14ac:dyDescent="0.3">
      <c r="A3390">
        <v>3389</v>
      </c>
      <c r="B3390" t="s">
        <v>24</v>
      </c>
      <c r="C3390" t="s">
        <v>6777</v>
      </c>
      <c r="D3390">
        <v>68.400000000000006</v>
      </c>
      <c r="E3390">
        <v>0</v>
      </c>
      <c r="F3390">
        <f t="shared" si="312"/>
        <v>0.68400000000000005</v>
      </c>
      <c r="G3390">
        <f t="shared" si="313"/>
        <v>0</v>
      </c>
      <c r="H3390">
        <f t="shared" si="314"/>
        <v>0.46785600000000005</v>
      </c>
      <c r="I3390">
        <f t="shared" si="315"/>
        <v>0.46785600000000005</v>
      </c>
      <c r="J3390">
        <f t="shared" si="316"/>
        <v>1</v>
      </c>
      <c r="K3390">
        <f t="shared" si="317"/>
        <v>1</v>
      </c>
    </row>
    <row r="3391" spans="1:11" x14ac:dyDescent="0.3">
      <c r="A3391">
        <v>3390</v>
      </c>
      <c r="B3391" t="s">
        <v>24</v>
      </c>
      <c r="C3391" t="s">
        <v>6778</v>
      </c>
      <c r="D3391">
        <v>68.099999999999994</v>
      </c>
      <c r="E3391">
        <v>0</v>
      </c>
      <c r="F3391">
        <f t="shared" si="312"/>
        <v>0.68099999999999994</v>
      </c>
      <c r="G3391">
        <f t="shared" si="313"/>
        <v>0</v>
      </c>
      <c r="H3391">
        <f t="shared" si="314"/>
        <v>0.46376099999999992</v>
      </c>
      <c r="I3391">
        <f t="shared" si="315"/>
        <v>0.46376099999999992</v>
      </c>
      <c r="J3391">
        <f t="shared" si="316"/>
        <v>1</v>
      </c>
      <c r="K3391">
        <f t="shared" si="317"/>
        <v>1</v>
      </c>
    </row>
    <row r="3392" spans="1:11" x14ac:dyDescent="0.3">
      <c r="A3392">
        <v>3391</v>
      </c>
      <c r="B3392" t="s">
        <v>24</v>
      </c>
      <c r="C3392" t="s">
        <v>6779</v>
      </c>
      <c r="D3392">
        <v>67.599999999999994</v>
      </c>
      <c r="E3392">
        <v>0</v>
      </c>
      <c r="F3392">
        <f t="shared" si="312"/>
        <v>0.67599999999999993</v>
      </c>
      <c r="G3392">
        <f t="shared" si="313"/>
        <v>0</v>
      </c>
      <c r="H3392">
        <f t="shared" si="314"/>
        <v>0.45697599999999994</v>
      </c>
      <c r="I3392">
        <f t="shared" si="315"/>
        <v>0.45697599999999994</v>
      </c>
      <c r="J3392">
        <f t="shared" si="316"/>
        <v>1</v>
      </c>
      <c r="K3392">
        <f t="shared" si="317"/>
        <v>1</v>
      </c>
    </row>
    <row r="3393" spans="1:11" x14ac:dyDescent="0.3">
      <c r="A3393">
        <v>3392</v>
      </c>
      <c r="B3393" t="s">
        <v>24</v>
      </c>
      <c r="C3393" t="s">
        <v>6780</v>
      </c>
      <c r="D3393">
        <v>66.2</v>
      </c>
      <c r="E3393">
        <v>0</v>
      </c>
      <c r="F3393">
        <f t="shared" si="312"/>
        <v>0.66200000000000003</v>
      </c>
      <c r="G3393">
        <f t="shared" si="313"/>
        <v>0</v>
      </c>
      <c r="H3393">
        <f t="shared" si="314"/>
        <v>0.43824400000000002</v>
      </c>
      <c r="I3393">
        <f t="shared" si="315"/>
        <v>0.43824400000000002</v>
      </c>
      <c r="J3393">
        <f t="shared" si="316"/>
        <v>1</v>
      </c>
      <c r="K3393">
        <f t="shared" si="317"/>
        <v>1</v>
      </c>
    </row>
    <row r="3394" spans="1:11" x14ac:dyDescent="0.3">
      <c r="A3394">
        <v>3393</v>
      </c>
      <c r="B3394" t="s">
        <v>24</v>
      </c>
      <c r="C3394" t="s">
        <v>6781</v>
      </c>
      <c r="D3394">
        <v>63.3</v>
      </c>
      <c r="E3394">
        <v>0</v>
      </c>
      <c r="F3394">
        <f t="shared" ref="F3394:F3457" si="318">IFERROR(D3394/100,0)</f>
        <v>0.63300000000000001</v>
      </c>
      <c r="G3394">
        <f t="shared" ref="G3394:G3457" si="319">F3394*E3394</f>
        <v>0</v>
      </c>
      <c r="H3394">
        <f t="shared" ref="H3394:H3457" si="320">F3394^2</f>
        <v>0.40068900000000002</v>
      </c>
      <c r="I3394">
        <f t="shared" ref="I3394:I3457" si="321">SUMIF($C:$C,C3394,$H:$H)</f>
        <v>0.40068900000000002</v>
      </c>
      <c r="J3394">
        <f t="shared" ref="J3394:J3457" si="322">IF(I3394&gt;0,H3394/I3394,0)</f>
        <v>1</v>
      </c>
      <c r="K3394">
        <f t="shared" si="317"/>
        <v>1</v>
      </c>
    </row>
    <row r="3395" spans="1:11" x14ac:dyDescent="0.3">
      <c r="A3395">
        <v>3394</v>
      </c>
      <c r="B3395" t="s">
        <v>24</v>
      </c>
      <c r="C3395" t="s">
        <v>6782</v>
      </c>
      <c r="D3395">
        <v>62.4</v>
      </c>
      <c r="E3395">
        <v>0</v>
      </c>
      <c r="F3395">
        <f t="shared" si="318"/>
        <v>0.624</v>
      </c>
      <c r="G3395">
        <f t="shared" si="319"/>
        <v>0</v>
      </c>
      <c r="H3395">
        <f t="shared" si="320"/>
        <v>0.389376</v>
      </c>
      <c r="I3395">
        <f t="shared" si="321"/>
        <v>0.389376</v>
      </c>
      <c r="J3395">
        <f t="shared" si="322"/>
        <v>1</v>
      </c>
      <c r="K3395">
        <f t="shared" ref="K3395:K3458" si="323">IF((E3395+D3395)&gt;0,ABS(E3395-D3395)/(E3395+D3395),0)</f>
        <v>1</v>
      </c>
    </row>
    <row r="3396" spans="1:11" x14ac:dyDescent="0.3">
      <c r="A3396">
        <v>3395</v>
      </c>
      <c r="B3396" t="s">
        <v>24</v>
      </c>
      <c r="C3396" t="s">
        <v>6783</v>
      </c>
      <c r="D3396">
        <v>62.4</v>
      </c>
      <c r="E3396">
        <v>0</v>
      </c>
      <c r="F3396">
        <f t="shared" si="318"/>
        <v>0.624</v>
      </c>
      <c r="G3396">
        <f t="shared" si="319"/>
        <v>0</v>
      </c>
      <c r="H3396">
        <f t="shared" si="320"/>
        <v>0.389376</v>
      </c>
      <c r="I3396">
        <f t="shared" si="321"/>
        <v>0.389376</v>
      </c>
      <c r="J3396">
        <f t="shared" si="322"/>
        <v>1</v>
      </c>
      <c r="K3396">
        <f t="shared" si="323"/>
        <v>1</v>
      </c>
    </row>
    <row r="3397" spans="1:11" x14ac:dyDescent="0.3">
      <c r="A3397">
        <v>3396</v>
      </c>
      <c r="B3397" t="s">
        <v>24</v>
      </c>
      <c r="C3397" t="s">
        <v>6784</v>
      </c>
      <c r="D3397">
        <v>62.1</v>
      </c>
      <c r="E3397">
        <v>0</v>
      </c>
      <c r="F3397">
        <f t="shared" si="318"/>
        <v>0.621</v>
      </c>
      <c r="G3397">
        <f t="shared" si="319"/>
        <v>0</v>
      </c>
      <c r="H3397">
        <f t="shared" si="320"/>
        <v>0.38564100000000001</v>
      </c>
      <c r="I3397">
        <f t="shared" si="321"/>
        <v>0.38564100000000001</v>
      </c>
      <c r="J3397">
        <f t="shared" si="322"/>
        <v>1</v>
      </c>
      <c r="K3397">
        <f t="shared" si="323"/>
        <v>1</v>
      </c>
    </row>
    <row r="3398" spans="1:11" x14ac:dyDescent="0.3">
      <c r="A3398">
        <v>3397</v>
      </c>
      <c r="B3398" t="s">
        <v>24</v>
      </c>
      <c r="C3398" t="s">
        <v>6785</v>
      </c>
      <c r="D3398">
        <v>60.5</v>
      </c>
      <c r="E3398">
        <v>0</v>
      </c>
      <c r="F3398">
        <f t="shared" si="318"/>
        <v>0.60499999999999998</v>
      </c>
      <c r="G3398">
        <f t="shared" si="319"/>
        <v>0</v>
      </c>
      <c r="H3398">
        <f t="shared" si="320"/>
        <v>0.36602499999999999</v>
      </c>
      <c r="I3398">
        <f t="shared" si="321"/>
        <v>0.36602499999999999</v>
      </c>
      <c r="J3398">
        <f t="shared" si="322"/>
        <v>1</v>
      </c>
      <c r="K3398">
        <f t="shared" si="323"/>
        <v>1</v>
      </c>
    </row>
    <row r="3399" spans="1:11" x14ac:dyDescent="0.3">
      <c r="A3399">
        <v>3398</v>
      </c>
      <c r="B3399" t="s">
        <v>24</v>
      </c>
      <c r="C3399" t="s">
        <v>6786</v>
      </c>
      <c r="D3399">
        <v>60.3</v>
      </c>
      <c r="E3399">
        <v>0</v>
      </c>
      <c r="F3399">
        <f t="shared" si="318"/>
        <v>0.60299999999999998</v>
      </c>
      <c r="G3399">
        <f t="shared" si="319"/>
        <v>0</v>
      </c>
      <c r="H3399">
        <f t="shared" si="320"/>
        <v>0.36360899999999996</v>
      </c>
      <c r="I3399">
        <f t="shared" si="321"/>
        <v>0.36360899999999996</v>
      </c>
      <c r="J3399">
        <f t="shared" si="322"/>
        <v>1</v>
      </c>
      <c r="K3399">
        <f t="shared" si="323"/>
        <v>1</v>
      </c>
    </row>
    <row r="3400" spans="1:11" x14ac:dyDescent="0.3">
      <c r="A3400">
        <v>3399</v>
      </c>
      <c r="B3400" t="s">
        <v>24</v>
      </c>
      <c r="C3400" t="s">
        <v>6787</v>
      </c>
      <c r="D3400">
        <v>59.9</v>
      </c>
      <c r="E3400">
        <v>0</v>
      </c>
      <c r="F3400">
        <f t="shared" si="318"/>
        <v>0.59899999999999998</v>
      </c>
      <c r="G3400">
        <f t="shared" si="319"/>
        <v>0</v>
      </c>
      <c r="H3400">
        <f t="shared" si="320"/>
        <v>0.35880099999999998</v>
      </c>
      <c r="I3400">
        <f t="shared" si="321"/>
        <v>0.35880099999999998</v>
      </c>
      <c r="J3400">
        <f t="shared" si="322"/>
        <v>1</v>
      </c>
      <c r="K3400">
        <f t="shared" si="323"/>
        <v>1</v>
      </c>
    </row>
    <row r="3401" spans="1:11" x14ac:dyDescent="0.3">
      <c r="A3401">
        <v>3400</v>
      </c>
      <c r="B3401" t="s">
        <v>24</v>
      </c>
      <c r="C3401" t="s">
        <v>6788</v>
      </c>
      <c r="D3401">
        <v>59.1</v>
      </c>
      <c r="E3401">
        <v>0</v>
      </c>
      <c r="F3401">
        <f t="shared" si="318"/>
        <v>0.59099999999999997</v>
      </c>
      <c r="G3401">
        <f t="shared" si="319"/>
        <v>0</v>
      </c>
      <c r="H3401">
        <f t="shared" si="320"/>
        <v>0.34928099999999995</v>
      </c>
      <c r="I3401">
        <f t="shared" si="321"/>
        <v>0.34928099999999995</v>
      </c>
      <c r="J3401">
        <f t="shared" si="322"/>
        <v>1</v>
      </c>
      <c r="K3401">
        <f t="shared" si="323"/>
        <v>1</v>
      </c>
    </row>
    <row r="3402" spans="1:11" x14ac:dyDescent="0.3">
      <c r="A3402">
        <v>3401</v>
      </c>
      <c r="B3402" t="s">
        <v>24</v>
      </c>
      <c r="C3402" t="s">
        <v>6789</v>
      </c>
      <c r="D3402">
        <v>57.7</v>
      </c>
      <c r="E3402">
        <v>0</v>
      </c>
      <c r="F3402">
        <f t="shared" si="318"/>
        <v>0.57700000000000007</v>
      </c>
      <c r="G3402">
        <f t="shared" si="319"/>
        <v>0</v>
      </c>
      <c r="H3402">
        <f t="shared" si="320"/>
        <v>0.33292900000000009</v>
      </c>
      <c r="I3402">
        <f t="shared" si="321"/>
        <v>0.33292900000000009</v>
      </c>
      <c r="J3402">
        <f t="shared" si="322"/>
        <v>1</v>
      </c>
      <c r="K3402">
        <f t="shared" si="323"/>
        <v>1</v>
      </c>
    </row>
    <row r="3403" spans="1:11" x14ac:dyDescent="0.3">
      <c r="A3403">
        <v>3402</v>
      </c>
      <c r="B3403" t="s">
        <v>24</v>
      </c>
      <c r="C3403" t="s">
        <v>6790</v>
      </c>
      <c r="D3403">
        <v>57.3</v>
      </c>
      <c r="E3403">
        <v>0</v>
      </c>
      <c r="F3403">
        <f t="shared" si="318"/>
        <v>0.57299999999999995</v>
      </c>
      <c r="G3403">
        <f t="shared" si="319"/>
        <v>0</v>
      </c>
      <c r="H3403">
        <f t="shared" si="320"/>
        <v>0.32832899999999993</v>
      </c>
      <c r="I3403">
        <f t="shared" si="321"/>
        <v>0.32832899999999993</v>
      </c>
      <c r="J3403">
        <f t="shared" si="322"/>
        <v>1</v>
      </c>
      <c r="K3403">
        <f t="shared" si="323"/>
        <v>1</v>
      </c>
    </row>
    <row r="3404" spans="1:11" x14ac:dyDescent="0.3">
      <c r="A3404">
        <v>3403</v>
      </c>
      <c r="B3404" t="s">
        <v>24</v>
      </c>
      <c r="C3404" t="s">
        <v>6791</v>
      </c>
      <c r="D3404">
        <v>57.2</v>
      </c>
      <c r="E3404">
        <v>0</v>
      </c>
      <c r="F3404">
        <f t="shared" si="318"/>
        <v>0.57200000000000006</v>
      </c>
      <c r="G3404">
        <f t="shared" si="319"/>
        <v>0</v>
      </c>
      <c r="H3404">
        <f t="shared" si="320"/>
        <v>0.32718400000000009</v>
      </c>
      <c r="I3404">
        <f t="shared" si="321"/>
        <v>0.32718400000000009</v>
      </c>
      <c r="J3404">
        <f t="shared" si="322"/>
        <v>1</v>
      </c>
      <c r="K3404">
        <f t="shared" si="323"/>
        <v>1</v>
      </c>
    </row>
    <row r="3405" spans="1:11" x14ac:dyDescent="0.3">
      <c r="A3405">
        <v>3404</v>
      </c>
      <c r="B3405" t="s">
        <v>24</v>
      </c>
      <c r="C3405" t="s">
        <v>6792</v>
      </c>
      <c r="D3405">
        <v>56.4</v>
      </c>
      <c r="E3405">
        <v>0</v>
      </c>
      <c r="F3405">
        <f t="shared" si="318"/>
        <v>0.56399999999999995</v>
      </c>
      <c r="G3405">
        <f t="shared" si="319"/>
        <v>0</v>
      </c>
      <c r="H3405">
        <f t="shared" si="320"/>
        <v>0.31809599999999993</v>
      </c>
      <c r="I3405">
        <f t="shared" si="321"/>
        <v>0.31809599999999993</v>
      </c>
      <c r="J3405">
        <f t="shared" si="322"/>
        <v>1</v>
      </c>
      <c r="K3405">
        <f t="shared" si="323"/>
        <v>1</v>
      </c>
    </row>
    <row r="3406" spans="1:11" x14ac:dyDescent="0.3">
      <c r="A3406">
        <v>3405</v>
      </c>
      <c r="B3406" t="s">
        <v>24</v>
      </c>
      <c r="C3406" t="s">
        <v>6793</v>
      </c>
      <c r="D3406">
        <v>55.9</v>
      </c>
      <c r="E3406">
        <v>0</v>
      </c>
      <c r="F3406">
        <f t="shared" si="318"/>
        <v>0.55899999999999994</v>
      </c>
      <c r="G3406">
        <f t="shared" si="319"/>
        <v>0</v>
      </c>
      <c r="H3406">
        <f t="shared" si="320"/>
        <v>0.31248099999999995</v>
      </c>
      <c r="I3406">
        <f t="shared" si="321"/>
        <v>0.31248099999999995</v>
      </c>
      <c r="J3406">
        <f t="shared" si="322"/>
        <v>1</v>
      </c>
      <c r="K3406">
        <f t="shared" si="323"/>
        <v>1</v>
      </c>
    </row>
    <row r="3407" spans="1:11" x14ac:dyDescent="0.3">
      <c r="A3407">
        <v>3406</v>
      </c>
      <c r="B3407" t="s">
        <v>24</v>
      </c>
      <c r="C3407" t="s">
        <v>6794</v>
      </c>
      <c r="D3407">
        <v>55.8</v>
      </c>
      <c r="E3407">
        <v>0</v>
      </c>
      <c r="F3407">
        <f t="shared" si="318"/>
        <v>0.55799999999999994</v>
      </c>
      <c r="G3407">
        <f t="shared" si="319"/>
        <v>0</v>
      </c>
      <c r="H3407">
        <f t="shared" si="320"/>
        <v>0.31136399999999992</v>
      </c>
      <c r="I3407">
        <f t="shared" si="321"/>
        <v>0.31136399999999992</v>
      </c>
      <c r="J3407">
        <f t="shared" si="322"/>
        <v>1</v>
      </c>
      <c r="K3407">
        <f t="shared" si="323"/>
        <v>1</v>
      </c>
    </row>
    <row r="3408" spans="1:11" x14ac:dyDescent="0.3">
      <c r="A3408">
        <v>3407</v>
      </c>
      <c r="B3408" t="s">
        <v>24</v>
      </c>
      <c r="C3408" t="s">
        <v>6795</v>
      </c>
      <c r="D3408">
        <v>55.6</v>
      </c>
      <c r="E3408">
        <v>0</v>
      </c>
      <c r="F3408">
        <f t="shared" si="318"/>
        <v>0.55600000000000005</v>
      </c>
      <c r="G3408">
        <f t="shared" si="319"/>
        <v>0</v>
      </c>
      <c r="H3408">
        <f t="shared" si="320"/>
        <v>0.30913600000000008</v>
      </c>
      <c r="I3408">
        <f t="shared" si="321"/>
        <v>0.30913600000000008</v>
      </c>
      <c r="J3408">
        <f t="shared" si="322"/>
        <v>1</v>
      </c>
      <c r="K3408">
        <f t="shared" si="323"/>
        <v>1</v>
      </c>
    </row>
    <row r="3409" spans="1:11" x14ac:dyDescent="0.3">
      <c r="A3409">
        <v>3408</v>
      </c>
      <c r="B3409" t="s">
        <v>24</v>
      </c>
      <c r="C3409" t="s">
        <v>6796</v>
      </c>
      <c r="D3409">
        <v>54.6</v>
      </c>
      <c r="E3409">
        <v>0</v>
      </c>
      <c r="F3409">
        <f t="shared" si="318"/>
        <v>0.54600000000000004</v>
      </c>
      <c r="G3409">
        <f t="shared" si="319"/>
        <v>0</v>
      </c>
      <c r="H3409">
        <f t="shared" si="320"/>
        <v>0.29811600000000005</v>
      </c>
      <c r="I3409">
        <f t="shared" si="321"/>
        <v>0.29811600000000005</v>
      </c>
      <c r="J3409">
        <f t="shared" si="322"/>
        <v>1</v>
      </c>
      <c r="K3409">
        <f t="shared" si="323"/>
        <v>1</v>
      </c>
    </row>
    <row r="3410" spans="1:11" x14ac:dyDescent="0.3">
      <c r="A3410">
        <v>3409</v>
      </c>
      <c r="B3410" t="s">
        <v>24</v>
      </c>
      <c r="C3410" t="s">
        <v>6797</v>
      </c>
      <c r="D3410">
        <v>53.4</v>
      </c>
      <c r="E3410">
        <v>0</v>
      </c>
      <c r="F3410">
        <f t="shared" si="318"/>
        <v>0.53400000000000003</v>
      </c>
      <c r="G3410">
        <f t="shared" si="319"/>
        <v>0</v>
      </c>
      <c r="H3410">
        <f t="shared" si="320"/>
        <v>0.28515600000000002</v>
      </c>
      <c r="I3410">
        <f t="shared" si="321"/>
        <v>0.28515600000000002</v>
      </c>
      <c r="J3410">
        <f t="shared" si="322"/>
        <v>1</v>
      </c>
      <c r="K3410">
        <f t="shared" si="323"/>
        <v>1</v>
      </c>
    </row>
    <row r="3411" spans="1:11" x14ac:dyDescent="0.3">
      <c r="A3411">
        <v>3410</v>
      </c>
      <c r="B3411" t="s">
        <v>24</v>
      </c>
      <c r="C3411" t="s">
        <v>6798</v>
      </c>
      <c r="D3411">
        <v>52.9</v>
      </c>
      <c r="E3411">
        <v>0</v>
      </c>
      <c r="F3411">
        <f t="shared" si="318"/>
        <v>0.52900000000000003</v>
      </c>
      <c r="G3411">
        <f t="shared" si="319"/>
        <v>0</v>
      </c>
      <c r="H3411">
        <f t="shared" si="320"/>
        <v>0.27984100000000001</v>
      </c>
      <c r="I3411">
        <f t="shared" si="321"/>
        <v>0.27984100000000001</v>
      </c>
      <c r="J3411">
        <f t="shared" si="322"/>
        <v>1</v>
      </c>
      <c r="K3411">
        <f t="shared" si="323"/>
        <v>1</v>
      </c>
    </row>
    <row r="3412" spans="1:11" x14ac:dyDescent="0.3">
      <c r="A3412">
        <v>3411</v>
      </c>
      <c r="B3412" t="s">
        <v>24</v>
      </c>
      <c r="C3412" t="s">
        <v>6799</v>
      </c>
      <c r="D3412">
        <v>52.5</v>
      </c>
      <c r="E3412">
        <v>0</v>
      </c>
      <c r="F3412">
        <f t="shared" si="318"/>
        <v>0.52500000000000002</v>
      </c>
      <c r="G3412">
        <f t="shared" si="319"/>
        <v>0</v>
      </c>
      <c r="H3412">
        <f t="shared" si="320"/>
        <v>0.27562500000000001</v>
      </c>
      <c r="I3412">
        <f t="shared" si="321"/>
        <v>0.27562500000000001</v>
      </c>
      <c r="J3412">
        <f t="shared" si="322"/>
        <v>1</v>
      </c>
      <c r="K3412">
        <f t="shared" si="323"/>
        <v>1</v>
      </c>
    </row>
    <row r="3413" spans="1:11" x14ac:dyDescent="0.3">
      <c r="A3413">
        <v>3412</v>
      </c>
      <c r="B3413" t="s">
        <v>24</v>
      </c>
      <c r="C3413" t="s">
        <v>6800</v>
      </c>
      <c r="D3413">
        <v>52.42</v>
      </c>
      <c r="E3413">
        <v>2.8876709266785099</v>
      </c>
      <c r="F3413">
        <f t="shared" si="318"/>
        <v>0.5242</v>
      </c>
      <c r="G3413">
        <f t="shared" si="319"/>
        <v>1.5137170997648748</v>
      </c>
      <c r="H3413">
        <f t="shared" si="320"/>
        <v>0.27478564</v>
      </c>
      <c r="I3413">
        <f t="shared" si="321"/>
        <v>0.27478564</v>
      </c>
      <c r="J3413">
        <f t="shared" si="322"/>
        <v>1</v>
      </c>
      <c r="K3413">
        <f t="shared" si="323"/>
        <v>0.89557792334062658</v>
      </c>
    </row>
    <row r="3414" spans="1:11" x14ac:dyDescent="0.3">
      <c r="A3414">
        <v>3413</v>
      </c>
      <c r="B3414" t="s">
        <v>24</v>
      </c>
      <c r="C3414" t="s">
        <v>6801</v>
      </c>
      <c r="D3414">
        <v>52.3</v>
      </c>
      <c r="E3414">
        <v>0</v>
      </c>
      <c r="F3414">
        <f t="shared" si="318"/>
        <v>0.52300000000000002</v>
      </c>
      <c r="G3414">
        <f t="shared" si="319"/>
        <v>0</v>
      </c>
      <c r="H3414">
        <f t="shared" si="320"/>
        <v>0.27352900000000002</v>
      </c>
      <c r="I3414">
        <f t="shared" si="321"/>
        <v>0.27352900000000002</v>
      </c>
      <c r="J3414">
        <f t="shared" si="322"/>
        <v>1</v>
      </c>
      <c r="K3414">
        <f t="shared" si="323"/>
        <v>1</v>
      </c>
    </row>
    <row r="3415" spans="1:11" x14ac:dyDescent="0.3">
      <c r="A3415">
        <v>3414</v>
      </c>
      <c r="B3415" t="s">
        <v>24</v>
      </c>
      <c r="C3415" t="s">
        <v>6802</v>
      </c>
      <c r="D3415">
        <v>52.19</v>
      </c>
      <c r="E3415">
        <v>4808.93464989528</v>
      </c>
      <c r="F3415">
        <f t="shared" si="318"/>
        <v>0.52190000000000003</v>
      </c>
      <c r="G3415">
        <f t="shared" si="319"/>
        <v>2509.7829937803467</v>
      </c>
      <c r="H3415">
        <f t="shared" si="320"/>
        <v>0.27237961000000005</v>
      </c>
      <c r="I3415">
        <f t="shared" si="321"/>
        <v>0.28946210000000006</v>
      </c>
      <c r="J3415">
        <f t="shared" si="322"/>
        <v>0.94098540016119558</v>
      </c>
      <c r="K3415">
        <f t="shared" si="323"/>
        <v>0.97852760266037453</v>
      </c>
    </row>
    <row r="3416" spans="1:11" x14ac:dyDescent="0.3">
      <c r="A3416">
        <v>3415</v>
      </c>
      <c r="B3416" t="s">
        <v>24</v>
      </c>
      <c r="C3416" t="s">
        <v>6803</v>
      </c>
      <c r="D3416">
        <v>51.69</v>
      </c>
      <c r="E3416">
        <v>3.8642865836147902</v>
      </c>
      <c r="F3416">
        <f t="shared" si="318"/>
        <v>0.51690000000000003</v>
      </c>
      <c r="G3416">
        <f t="shared" si="319"/>
        <v>1.9974497350704852</v>
      </c>
      <c r="H3416">
        <f t="shared" si="320"/>
        <v>0.26718561000000002</v>
      </c>
      <c r="I3416">
        <f t="shared" si="321"/>
        <v>0.26718561000000002</v>
      </c>
      <c r="J3416">
        <f t="shared" si="322"/>
        <v>1</v>
      </c>
      <c r="K3416">
        <f t="shared" si="323"/>
        <v>0.860882505338318</v>
      </c>
    </row>
    <row r="3417" spans="1:11" x14ac:dyDescent="0.3">
      <c r="A3417">
        <v>3416</v>
      </c>
      <c r="B3417" t="s">
        <v>24</v>
      </c>
      <c r="C3417" t="s">
        <v>6804</v>
      </c>
      <c r="D3417">
        <v>51.4</v>
      </c>
      <c r="E3417">
        <v>103.832408356267</v>
      </c>
      <c r="F3417">
        <f t="shared" si="318"/>
        <v>0.51400000000000001</v>
      </c>
      <c r="G3417">
        <f t="shared" si="319"/>
        <v>53.369857895121235</v>
      </c>
      <c r="H3417">
        <f t="shared" si="320"/>
        <v>0.26419599999999999</v>
      </c>
      <c r="I3417">
        <f t="shared" si="321"/>
        <v>0.26419599999999999</v>
      </c>
      <c r="J3417">
        <f t="shared" si="322"/>
        <v>1</v>
      </c>
      <c r="K3417">
        <f t="shared" si="323"/>
        <v>0.33776715127637336</v>
      </c>
    </row>
    <row r="3418" spans="1:11" x14ac:dyDescent="0.3">
      <c r="A3418">
        <v>3417</v>
      </c>
      <c r="B3418" t="s">
        <v>24</v>
      </c>
      <c r="C3418" t="s">
        <v>6805</v>
      </c>
      <c r="D3418">
        <v>50</v>
      </c>
      <c r="E3418">
        <v>0</v>
      </c>
      <c r="F3418">
        <f t="shared" si="318"/>
        <v>0.5</v>
      </c>
      <c r="G3418">
        <f t="shared" si="319"/>
        <v>0</v>
      </c>
      <c r="H3418">
        <f t="shared" si="320"/>
        <v>0.25</v>
      </c>
      <c r="I3418">
        <f t="shared" si="321"/>
        <v>0.25</v>
      </c>
      <c r="J3418">
        <f t="shared" si="322"/>
        <v>1</v>
      </c>
      <c r="K3418">
        <f t="shared" si="323"/>
        <v>1</v>
      </c>
    </row>
    <row r="3419" spans="1:11" x14ac:dyDescent="0.3">
      <c r="A3419">
        <v>3418</v>
      </c>
      <c r="B3419" t="s">
        <v>24</v>
      </c>
      <c r="C3419" t="s">
        <v>6806</v>
      </c>
      <c r="D3419">
        <v>50</v>
      </c>
      <c r="E3419">
        <v>0</v>
      </c>
      <c r="F3419">
        <f t="shared" si="318"/>
        <v>0.5</v>
      </c>
      <c r="G3419">
        <f t="shared" si="319"/>
        <v>0</v>
      </c>
      <c r="H3419">
        <f t="shared" si="320"/>
        <v>0.25</v>
      </c>
      <c r="I3419">
        <f t="shared" si="321"/>
        <v>0.75</v>
      </c>
      <c r="J3419">
        <f t="shared" si="322"/>
        <v>0.33333333333333331</v>
      </c>
      <c r="K3419">
        <f t="shared" si="323"/>
        <v>1</v>
      </c>
    </row>
    <row r="3420" spans="1:11" x14ac:dyDescent="0.3">
      <c r="A3420">
        <v>3419</v>
      </c>
      <c r="B3420" t="s">
        <v>24</v>
      </c>
      <c r="C3420" t="s">
        <v>6806</v>
      </c>
      <c r="D3420">
        <v>50</v>
      </c>
      <c r="E3420">
        <v>0</v>
      </c>
      <c r="F3420">
        <f t="shared" si="318"/>
        <v>0.5</v>
      </c>
      <c r="G3420">
        <f t="shared" si="319"/>
        <v>0</v>
      </c>
      <c r="H3420">
        <f t="shared" si="320"/>
        <v>0.25</v>
      </c>
      <c r="I3420">
        <f t="shared" si="321"/>
        <v>0.75</v>
      </c>
      <c r="J3420">
        <f t="shared" si="322"/>
        <v>0.33333333333333331</v>
      </c>
      <c r="K3420">
        <f t="shared" si="323"/>
        <v>1</v>
      </c>
    </row>
    <row r="3421" spans="1:11" x14ac:dyDescent="0.3">
      <c r="A3421">
        <v>3420</v>
      </c>
      <c r="B3421" t="s">
        <v>24</v>
      </c>
      <c r="C3421" t="s">
        <v>6806</v>
      </c>
      <c r="D3421">
        <v>50</v>
      </c>
      <c r="E3421">
        <v>0</v>
      </c>
      <c r="F3421">
        <f t="shared" si="318"/>
        <v>0.5</v>
      </c>
      <c r="G3421">
        <f t="shared" si="319"/>
        <v>0</v>
      </c>
      <c r="H3421">
        <f t="shared" si="320"/>
        <v>0.25</v>
      </c>
      <c r="I3421">
        <f t="shared" si="321"/>
        <v>0.75</v>
      </c>
      <c r="J3421">
        <f t="shared" si="322"/>
        <v>0.33333333333333331</v>
      </c>
      <c r="K3421">
        <f t="shared" si="323"/>
        <v>1</v>
      </c>
    </row>
    <row r="3422" spans="1:11" x14ac:dyDescent="0.3">
      <c r="A3422">
        <v>3421</v>
      </c>
      <c r="B3422" t="s">
        <v>24</v>
      </c>
      <c r="C3422" t="s">
        <v>6807</v>
      </c>
      <c r="D3422">
        <v>50</v>
      </c>
      <c r="E3422">
        <v>0</v>
      </c>
      <c r="F3422">
        <f t="shared" si="318"/>
        <v>0.5</v>
      </c>
      <c r="G3422">
        <f t="shared" si="319"/>
        <v>0</v>
      </c>
      <c r="H3422">
        <f t="shared" si="320"/>
        <v>0.25</v>
      </c>
      <c r="I3422">
        <f t="shared" si="321"/>
        <v>0.25</v>
      </c>
      <c r="J3422">
        <f t="shared" si="322"/>
        <v>1</v>
      </c>
      <c r="K3422">
        <f t="shared" si="323"/>
        <v>1</v>
      </c>
    </row>
    <row r="3423" spans="1:11" x14ac:dyDescent="0.3">
      <c r="A3423">
        <v>3422</v>
      </c>
      <c r="B3423" t="s">
        <v>24</v>
      </c>
      <c r="C3423" t="s">
        <v>6808</v>
      </c>
      <c r="D3423">
        <v>51</v>
      </c>
      <c r="E3423">
        <v>91.442912678152794</v>
      </c>
      <c r="F3423">
        <f t="shared" si="318"/>
        <v>0.51</v>
      </c>
      <c r="G3423">
        <f t="shared" si="319"/>
        <v>46.635885465857925</v>
      </c>
      <c r="H3423">
        <f t="shared" si="320"/>
        <v>0.2601</v>
      </c>
      <c r="I3423">
        <f t="shared" si="321"/>
        <v>0.2601</v>
      </c>
      <c r="J3423">
        <f t="shared" si="322"/>
        <v>1</v>
      </c>
      <c r="K3423">
        <f t="shared" si="323"/>
        <v>0.28392365697781557</v>
      </c>
    </row>
    <row r="3424" spans="1:11" x14ac:dyDescent="0.3">
      <c r="A3424">
        <v>3423</v>
      </c>
      <c r="B3424" t="s">
        <v>24</v>
      </c>
      <c r="C3424" t="s">
        <v>6809</v>
      </c>
      <c r="D3424">
        <v>50.5</v>
      </c>
      <c r="E3424">
        <v>0</v>
      </c>
      <c r="F3424">
        <f t="shared" si="318"/>
        <v>0.505</v>
      </c>
      <c r="G3424">
        <f t="shared" si="319"/>
        <v>0</v>
      </c>
      <c r="H3424">
        <f t="shared" si="320"/>
        <v>0.255025</v>
      </c>
      <c r="I3424">
        <f t="shared" si="321"/>
        <v>0.255025</v>
      </c>
      <c r="J3424">
        <f t="shared" si="322"/>
        <v>1</v>
      </c>
      <c r="K3424">
        <f t="shared" si="323"/>
        <v>1</v>
      </c>
    </row>
    <row r="3425" spans="1:11" x14ac:dyDescent="0.3">
      <c r="A3425">
        <v>3424</v>
      </c>
      <c r="B3425" t="s">
        <v>24</v>
      </c>
      <c r="C3425" t="s">
        <v>6810</v>
      </c>
      <c r="D3425">
        <v>50.2</v>
      </c>
      <c r="E3425">
        <v>14203.490731356011</v>
      </c>
      <c r="F3425">
        <f t="shared" si="318"/>
        <v>0.502</v>
      </c>
      <c r="G3425">
        <f t="shared" si="319"/>
        <v>7130.1523471407172</v>
      </c>
      <c r="H3425">
        <f t="shared" si="320"/>
        <v>0.25200400000000001</v>
      </c>
      <c r="I3425">
        <f t="shared" si="321"/>
        <v>0.25205875999999999</v>
      </c>
      <c r="J3425">
        <f t="shared" si="322"/>
        <v>0.99978274907009779</v>
      </c>
      <c r="K3425">
        <f t="shared" si="323"/>
        <v>0.99295621029722947</v>
      </c>
    </row>
    <row r="3426" spans="1:11" x14ac:dyDescent="0.3">
      <c r="A3426">
        <v>3425</v>
      </c>
      <c r="B3426" t="s">
        <v>24</v>
      </c>
      <c r="C3426" t="s">
        <v>6811</v>
      </c>
      <c r="D3426">
        <v>50.01</v>
      </c>
      <c r="E3426">
        <v>25.026481364547099</v>
      </c>
      <c r="F3426">
        <f t="shared" si="318"/>
        <v>0.50009999999999999</v>
      </c>
      <c r="G3426">
        <f t="shared" si="319"/>
        <v>12.515743330410004</v>
      </c>
      <c r="H3426">
        <f t="shared" si="320"/>
        <v>0.25010000999999998</v>
      </c>
      <c r="I3426">
        <f t="shared" si="321"/>
        <v>0.25010000999999998</v>
      </c>
      <c r="J3426">
        <f t="shared" si="322"/>
        <v>1</v>
      </c>
      <c r="K3426">
        <f t="shared" si="323"/>
        <v>0.33295162807643325</v>
      </c>
    </row>
    <row r="3427" spans="1:11" x14ac:dyDescent="0.3">
      <c r="A3427">
        <v>3426</v>
      </c>
      <c r="B3427" t="s">
        <v>24</v>
      </c>
      <c r="C3427" t="s">
        <v>6812</v>
      </c>
      <c r="D3427">
        <v>50.01</v>
      </c>
      <c r="E3427">
        <v>0.72511059771561803</v>
      </c>
      <c r="F3427">
        <f t="shared" si="318"/>
        <v>0.50009999999999999</v>
      </c>
      <c r="G3427">
        <f t="shared" si="319"/>
        <v>0.36262780991758059</v>
      </c>
      <c r="H3427">
        <f t="shared" si="320"/>
        <v>0.25010000999999998</v>
      </c>
      <c r="I3427">
        <f t="shared" si="321"/>
        <v>0.25010000999999998</v>
      </c>
      <c r="J3427">
        <f t="shared" si="322"/>
        <v>1</v>
      </c>
      <c r="K3427">
        <f t="shared" si="323"/>
        <v>0.97141582666626658</v>
      </c>
    </row>
    <row r="3428" spans="1:11" x14ac:dyDescent="0.3">
      <c r="A3428">
        <v>3427</v>
      </c>
      <c r="B3428" t="s">
        <v>24</v>
      </c>
      <c r="C3428" t="s">
        <v>3045</v>
      </c>
      <c r="D3428">
        <v>50</v>
      </c>
      <c r="E3428">
        <v>2748.1001652223799</v>
      </c>
      <c r="F3428">
        <f t="shared" si="318"/>
        <v>0.5</v>
      </c>
      <c r="G3428">
        <f t="shared" si="319"/>
        <v>1374.05008261119</v>
      </c>
      <c r="H3428">
        <f t="shared" si="320"/>
        <v>0.25</v>
      </c>
      <c r="I3428">
        <f t="shared" si="321"/>
        <v>0.25</v>
      </c>
      <c r="J3428">
        <f t="shared" si="322"/>
        <v>1</v>
      </c>
      <c r="K3428">
        <f t="shared" si="323"/>
        <v>0.96426146524599043</v>
      </c>
    </row>
    <row r="3429" spans="1:11" x14ac:dyDescent="0.3">
      <c r="A3429">
        <v>3428</v>
      </c>
      <c r="B3429" t="s">
        <v>24</v>
      </c>
      <c r="C3429" t="s">
        <v>6813</v>
      </c>
      <c r="D3429">
        <v>50</v>
      </c>
      <c r="E3429">
        <v>0</v>
      </c>
      <c r="F3429">
        <f t="shared" si="318"/>
        <v>0.5</v>
      </c>
      <c r="G3429">
        <f t="shared" si="319"/>
        <v>0</v>
      </c>
      <c r="H3429">
        <f t="shared" si="320"/>
        <v>0.25</v>
      </c>
      <c r="I3429">
        <f t="shared" si="321"/>
        <v>0.25</v>
      </c>
      <c r="J3429">
        <f t="shared" si="322"/>
        <v>1</v>
      </c>
      <c r="K3429">
        <f t="shared" si="323"/>
        <v>1</v>
      </c>
    </row>
    <row r="3430" spans="1:11" x14ac:dyDescent="0.3">
      <c r="A3430">
        <v>3429</v>
      </c>
      <c r="B3430" t="s">
        <v>24</v>
      </c>
      <c r="C3430" t="s">
        <v>6814</v>
      </c>
      <c r="D3430">
        <v>50</v>
      </c>
      <c r="E3430">
        <v>0</v>
      </c>
      <c r="F3430">
        <f t="shared" si="318"/>
        <v>0.5</v>
      </c>
      <c r="G3430">
        <f t="shared" si="319"/>
        <v>0</v>
      </c>
      <c r="H3430">
        <f t="shared" si="320"/>
        <v>0.25</v>
      </c>
      <c r="I3430">
        <f t="shared" si="321"/>
        <v>0.25</v>
      </c>
      <c r="J3430">
        <f t="shared" si="322"/>
        <v>1</v>
      </c>
      <c r="K3430">
        <f t="shared" si="323"/>
        <v>1</v>
      </c>
    </row>
    <row r="3431" spans="1:11" x14ac:dyDescent="0.3">
      <c r="A3431">
        <v>3430</v>
      </c>
      <c r="B3431" t="s">
        <v>24</v>
      </c>
      <c r="C3431" t="s">
        <v>6815</v>
      </c>
      <c r="D3431">
        <v>50</v>
      </c>
      <c r="E3431">
        <v>2.8876709266785099</v>
      </c>
      <c r="F3431">
        <f t="shared" si="318"/>
        <v>0.5</v>
      </c>
      <c r="G3431">
        <f t="shared" si="319"/>
        <v>1.4438354633392549</v>
      </c>
      <c r="H3431">
        <f t="shared" si="320"/>
        <v>0.25</v>
      </c>
      <c r="I3431">
        <f t="shared" si="321"/>
        <v>0.25</v>
      </c>
      <c r="J3431">
        <f t="shared" si="322"/>
        <v>1</v>
      </c>
      <c r="K3431">
        <f t="shared" si="323"/>
        <v>0.89079984517821298</v>
      </c>
    </row>
    <row r="3432" spans="1:11" x14ac:dyDescent="0.3">
      <c r="A3432">
        <v>3431</v>
      </c>
      <c r="B3432" t="s">
        <v>24</v>
      </c>
      <c r="C3432" t="s">
        <v>6816</v>
      </c>
      <c r="D3432">
        <v>50</v>
      </c>
      <c r="E3432">
        <v>585.23464114017804</v>
      </c>
      <c r="F3432">
        <f t="shared" si="318"/>
        <v>0.5</v>
      </c>
      <c r="G3432">
        <f t="shared" si="319"/>
        <v>292.61732057008902</v>
      </c>
      <c r="H3432">
        <f t="shared" si="320"/>
        <v>0.25</v>
      </c>
      <c r="I3432">
        <f t="shared" si="321"/>
        <v>0.25</v>
      </c>
      <c r="J3432">
        <f t="shared" si="322"/>
        <v>1</v>
      </c>
      <c r="K3432">
        <f t="shared" si="323"/>
        <v>0.84257785466404866</v>
      </c>
    </row>
    <row r="3433" spans="1:11" x14ac:dyDescent="0.3">
      <c r="A3433">
        <v>3432</v>
      </c>
      <c r="B3433" t="s">
        <v>24</v>
      </c>
      <c r="C3433" t="s">
        <v>6817</v>
      </c>
      <c r="D3433">
        <v>50</v>
      </c>
      <c r="E3433">
        <v>171.335141649592</v>
      </c>
      <c r="F3433">
        <f t="shared" si="318"/>
        <v>0.5</v>
      </c>
      <c r="G3433">
        <f t="shared" si="319"/>
        <v>85.667570824796002</v>
      </c>
      <c r="H3433">
        <f t="shared" si="320"/>
        <v>0.25</v>
      </c>
      <c r="I3433">
        <f t="shared" si="321"/>
        <v>0.25</v>
      </c>
      <c r="J3433">
        <f t="shared" si="322"/>
        <v>1</v>
      </c>
      <c r="K3433">
        <f t="shared" si="323"/>
        <v>0.54819646236603692</v>
      </c>
    </row>
    <row r="3434" spans="1:11" x14ac:dyDescent="0.3">
      <c r="A3434">
        <v>3433</v>
      </c>
      <c r="B3434" t="s">
        <v>24</v>
      </c>
      <c r="C3434" t="s">
        <v>6818</v>
      </c>
      <c r="D3434">
        <v>50</v>
      </c>
      <c r="E3434">
        <v>66.416431313605699</v>
      </c>
      <c r="F3434">
        <f t="shared" si="318"/>
        <v>0.5</v>
      </c>
      <c r="G3434">
        <f t="shared" si="319"/>
        <v>33.208215656802849</v>
      </c>
      <c r="H3434">
        <f t="shared" si="320"/>
        <v>0.25</v>
      </c>
      <c r="I3434">
        <f t="shared" si="321"/>
        <v>0.25</v>
      </c>
      <c r="J3434">
        <f t="shared" si="322"/>
        <v>1</v>
      </c>
      <c r="K3434">
        <f t="shared" si="323"/>
        <v>0.14101472728864775</v>
      </c>
    </row>
    <row r="3435" spans="1:11" x14ac:dyDescent="0.3">
      <c r="A3435">
        <v>3434</v>
      </c>
      <c r="B3435" t="s">
        <v>24</v>
      </c>
      <c r="C3435" t="s">
        <v>6819</v>
      </c>
      <c r="D3435">
        <v>50</v>
      </c>
      <c r="E3435">
        <v>343.63284027474299</v>
      </c>
      <c r="F3435">
        <f t="shared" si="318"/>
        <v>0.5</v>
      </c>
      <c r="G3435">
        <f t="shared" si="319"/>
        <v>171.81642013737149</v>
      </c>
      <c r="H3435">
        <f t="shared" si="320"/>
        <v>0.25</v>
      </c>
      <c r="I3435">
        <f t="shared" si="321"/>
        <v>0.25</v>
      </c>
      <c r="J3435">
        <f t="shared" si="322"/>
        <v>1</v>
      </c>
      <c r="K3435">
        <f t="shared" si="323"/>
        <v>0.74595615566474782</v>
      </c>
    </row>
    <row r="3436" spans="1:11" x14ac:dyDescent="0.3">
      <c r="A3436">
        <v>3435</v>
      </c>
      <c r="B3436" t="s">
        <v>24</v>
      </c>
      <c r="C3436" t="s">
        <v>6820</v>
      </c>
      <c r="D3436">
        <v>50</v>
      </c>
      <c r="E3436">
        <v>332.08215656802901</v>
      </c>
      <c r="F3436">
        <f t="shared" si="318"/>
        <v>0.5</v>
      </c>
      <c r="G3436">
        <f t="shared" si="319"/>
        <v>166.0410782840145</v>
      </c>
      <c r="H3436">
        <f t="shared" si="320"/>
        <v>0.25</v>
      </c>
      <c r="I3436">
        <f t="shared" si="321"/>
        <v>0.25</v>
      </c>
      <c r="J3436">
        <f t="shared" si="322"/>
        <v>1</v>
      </c>
      <c r="K3436">
        <f t="shared" si="323"/>
        <v>0.73827618411121698</v>
      </c>
    </row>
    <row r="3437" spans="1:11" x14ac:dyDescent="0.3">
      <c r="A3437">
        <v>3436</v>
      </c>
      <c r="B3437" t="s">
        <v>24</v>
      </c>
      <c r="C3437" t="s">
        <v>6821</v>
      </c>
      <c r="D3437">
        <v>50</v>
      </c>
      <c r="E3437">
        <v>63.528760386927203</v>
      </c>
      <c r="F3437">
        <f t="shared" si="318"/>
        <v>0.5</v>
      </c>
      <c r="G3437">
        <f t="shared" si="319"/>
        <v>31.764380193463602</v>
      </c>
      <c r="H3437">
        <f t="shared" si="320"/>
        <v>0.25</v>
      </c>
      <c r="I3437">
        <f t="shared" si="321"/>
        <v>0.25</v>
      </c>
      <c r="J3437">
        <f t="shared" si="322"/>
        <v>1</v>
      </c>
      <c r="K3437">
        <f t="shared" si="323"/>
        <v>0.11916593064892687</v>
      </c>
    </row>
    <row r="3438" spans="1:11" x14ac:dyDescent="0.3">
      <c r="A3438">
        <v>3437</v>
      </c>
      <c r="B3438" t="s">
        <v>24</v>
      </c>
      <c r="C3438" t="s">
        <v>6822</v>
      </c>
      <c r="D3438">
        <v>50</v>
      </c>
      <c r="E3438">
        <v>0</v>
      </c>
      <c r="F3438">
        <f t="shared" si="318"/>
        <v>0.5</v>
      </c>
      <c r="G3438">
        <f t="shared" si="319"/>
        <v>0</v>
      </c>
      <c r="H3438">
        <f t="shared" si="320"/>
        <v>0.25</v>
      </c>
      <c r="I3438">
        <f t="shared" si="321"/>
        <v>0.25</v>
      </c>
      <c r="J3438">
        <f t="shared" si="322"/>
        <v>1</v>
      </c>
      <c r="K3438">
        <f t="shared" si="323"/>
        <v>1</v>
      </c>
    </row>
    <row r="3439" spans="1:11" x14ac:dyDescent="0.3">
      <c r="A3439">
        <v>3438</v>
      </c>
      <c r="B3439" t="s">
        <v>24</v>
      </c>
      <c r="C3439" t="s">
        <v>6823</v>
      </c>
      <c r="D3439">
        <v>50</v>
      </c>
      <c r="E3439">
        <v>0</v>
      </c>
      <c r="F3439">
        <f t="shared" si="318"/>
        <v>0.5</v>
      </c>
      <c r="G3439">
        <f t="shared" si="319"/>
        <v>0</v>
      </c>
      <c r="H3439">
        <f t="shared" si="320"/>
        <v>0.25</v>
      </c>
      <c r="I3439">
        <f t="shared" si="321"/>
        <v>0.25</v>
      </c>
      <c r="J3439">
        <f t="shared" si="322"/>
        <v>1</v>
      </c>
      <c r="K3439">
        <f t="shared" si="323"/>
        <v>1</v>
      </c>
    </row>
    <row r="3440" spans="1:11" x14ac:dyDescent="0.3">
      <c r="A3440">
        <v>3439</v>
      </c>
      <c r="B3440" t="s">
        <v>24</v>
      </c>
      <c r="C3440" t="s">
        <v>6824</v>
      </c>
      <c r="D3440">
        <v>50</v>
      </c>
      <c r="E3440">
        <v>0</v>
      </c>
      <c r="F3440">
        <f t="shared" si="318"/>
        <v>0.5</v>
      </c>
      <c r="G3440">
        <f t="shared" si="319"/>
        <v>0</v>
      </c>
      <c r="H3440">
        <f t="shared" si="320"/>
        <v>0.25</v>
      </c>
      <c r="I3440">
        <f t="shared" si="321"/>
        <v>0.25</v>
      </c>
      <c r="J3440">
        <f t="shared" si="322"/>
        <v>1</v>
      </c>
      <c r="K3440">
        <f t="shared" si="323"/>
        <v>1</v>
      </c>
    </row>
    <row r="3441" spans="1:11" x14ac:dyDescent="0.3">
      <c r="A3441">
        <v>3440</v>
      </c>
      <c r="B3441" t="s">
        <v>24</v>
      </c>
      <c r="C3441" t="s">
        <v>6825</v>
      </c>
      <c r="D3441">
        <v>50</v>
      </c>
      <c r="E3441">
        <v>0</v>
      </c>
      <c r="F3441">
        <f t="shared" si="318"/>
        <v>0.5</v>
      </c>
      <c r="G3441">
        <f t="shared" si="319"/>
        <v>0</v>
      </c>
      <c r="H3441">
        <f t="shared" si="320"/>
        <v>0.25</v>
      </c>
      <c r="I3441">
        <f t="shared" si="321"/>
        <v>0.25</v>
      </c>
      <c r="J3441">
        <f t="shared" si="322"/>
        <v>1</v>
      </c>
      <c r="K3441">
        <f t="shared" si="323"/>
        <v>1</v>
      </c>
    </row>
    <row r="3442" spans="1:11" x14ac:dyDescent="0.3">
      <c r="A3442">
        <v>3441</v>
      </c>
      <c r="B3442" t="s">
        <v>24</v>
      </c>
      <c r="C3442" t="s">
        <v>6826</v>
      </c>
      <c r="D3442">
        <v>50</v>
      </c>
      <c r="E3442">
        <v>0</v>
      </c>
      <c r="F3442">
        <f t="shared" si="318"/>
        <v>0.5</v>
      </c>
      <c r="G3442">
        <f t="shared" si="319"/>
        <v>0</v>
      </c>
      <c r="H3442">
        <f t="shared" si="320"/>
        <v>0.25</v>
      </c>
      <c r="I3442">
        <f t="shared" si="321"/>
        <v>0.25</v>
      </c>
      <c r="J3442">
        <f t="shared" si="322"/>
        <v>1</v>
      </c>
      <c r="K3442">
        <f t="shared" si="323"/>
        <v>1</v>
      </c>
    </row>
    <row r="3443" spans="1:11" x14ac:dyDescent="0.3">
      <c r="A3443">
        <v>3442</v>
      </c>
      <c r="B3443" t="s">
        <v>24</v>
      </c>
      <c r="C3443" t="s">
        <v>6827</v>
      </c>
      <c r="D3443">
        <v>50</v>
      </c>
      <c r="E3443">
        <v>0</v>
      </c>
      <c r="F3443">
        <f t="shared" si="318"/>
        <v>0.5</v>
      </c>
      <c r="G3443">
        <f t="shared" si="319"/>
        <v>0</v>
      </c>
      <c r="H3443">
        <f t="shared" si="320"/>
        <v>0.25</v>
      </c>
      <c r="I3443">
        <f t="shared" si="321"/>
        <v>0.25</v>
      </c>
      <c r="J3443">
        <f t="shared" si="322"/>
        <v>1</v>
      </c>
      <c r="K3443">
        <f t="shared" si="323"/>
        <v>1</v>
      </c>
    </row>
    <row r="3444" spans="1:11" x14ac:dyDescent="0.3">
      <c r="A3444">
        <v>3443</v>
      </c>
      <c r="B3444" t="s">
        <v>24</v>
      </c>
      <c r="C3444" t="s">
        <v>6828</v>
      </c>
      <c r="D3444">
        <v>50</v>
      </c>
      <c r="E3444">
        <v>0</v>
      </c>
      <c r="F3444">
        <f t="shared" si="318"/>
        <v>0.5</v>
      </c>
      <c r="G3444">
        <f t="shared" si="319"/>
        <v>0</v>
      </c>
      <c r="H3444">
        <f t="shared" si="320"/>
        <v>0.25</v>
      </c>
      <c r="I3444">
        <f t="shared" si="321"/>
        <v>0.25</v>
      </c>
      <c r="J3444">
        <f t="shared" si="322"/>
        <v>1</v>
      </c>
      <c r="K3444">
        <f t="shared" si="323"/>
        <v>1</v>
      </c>
    </row>
    <row r="3445" spans="1:11" x14ac:dyDescent="0.3">
      <c r="A3445">
        <v>3444</v>
      </c>
      <c r="B3445" t="s">
        <v>24</v>
      </c>
      <c r="C3445" t="s">
        <v>6829</v>
      </c>
      <c r="D3445">
        <v>50</v>
      </c>
      <c r="E3445">
        <v>0</v>
      </c>
      <c r="F3445">
        <f t="shared" si="318"/>
        <v>0.5</v>
      </c>
      <c r="G3445">
        <f t="shared" si="319"/>
        <v>0</v>
      </c>
      <c r="H3445">
        <f t="shared" si="320"/>
        <v>0.25</v>
      </c>
      <c r="I3445">
        <f t="shared" si="321"/>
        <v>0.25</v>
      </c>
      <c r="J3445">
        <f t="shared" si="322"/>
        <v>1</v>
      </c>
      <c r="K3445">
        <f t="shared" si="323"/>
        <v>1</v>
      </c>
    </row>
    <row r="3446" spans="1:11" x14ac:dyDescent="0.3">
      <c r="A3446">
        <v>3445</v>
      </c>
      <c r="B3446" t="s">
        <v>24</v>
      </c>
      <c r="C3446" t="s">
        <v>6830</v>
      </c>
      <c r="D3446">
        <v>50</v>
      </c>
      <c r="E3446">
        <v>0</v>
      </c>
      <c r="F3446">
        <f t="shared" si="318"/>
        <v>0.5</v>
      </c>
      <c r="G3446">
        <f t="shared" si="319"/>
        <v>0</v>
      </c>
      <c r="H3446">
        <f t="shared" si="320"/>
        <v>0.25</v>
      </c>
      <c r="I3446">
        <f t="shared" si="321"/>
        <v>0.25</v>
      </c>
      <c r="J3446">
        <f t="shared" si="322"/>
        <v>1</v>
      </c>
      <c r="K3446">
        <f t="shared" si="323"/>
        <v>1</v>
      </c>
    </row>
    <row r="3447" spans="1:11" x14ac:dyDescent="0.3">
      <c r="A3447">
        <v>3446</v>
      </c>
      <c r="B3447" t="s">
        <v>24</v>
      </c>
      <c r="C3447" t="s">
        <v>6831</v>
      </c>
      <c r="D3447">
        <v>50</v>
      </c>
      <c r="E3447">
        <v>0</v>
      </c>
      <c r="F3447">
        <f t="shared" si="318"/>
        <v>0.5</v>
      </c>
      <c r="G3447">
        <f t="shared" si="319"/>
        <v>0</v>
      </c>
      <c r="H3447">
        <f t="shared" si="320"/>
        <v>0.25</v>
      </c>
      <c r="I3447">
        <f t="shared" si="321"/>
        <v>0.25</v>
      </c>
      <c r="J3447">
        <f t="shared" si="322"/>
        <v>1</v>
      </c>
      <c r="K3447">
        <f t="shared" si="323"/>
        <v>1</v>
      </c>
    </row>
    <row r="3448" spans="1:11" x14ac:dyDescent="0.3">
      <c r="A3448">
        <v>3447</v>
      </c>
      <c r="B3448" t="s">
        <v>24</v>
      </c>
      <c r="C3448" t="s">
        <v>6832</v>
      </c>
      <c r="D3448">
        <v>50</v>
      </c>
      <c r="E3448">
        <v>0</v>
      </c>
      <c r="F3448">
        <f t="shared" si="318"/>
        <v>0.5</v>
      </c>
      <c r="G3448">
        <f t="shared" si="319"/>
        <v>0</v>
      </c>
      <c r="H3448">
        <f t="shared" si="320"/>
        <v>0.25</v>
      </c>
      <c r="I3448">
        <f t="shared" si="321"/>
        <v>0.25</v>
      </c>
      <c r="J3448">
        <f t="shared" si="322"/>
        <v>1</v>
      </c>
      <c r="K3448">
        <f t="shared" si="323"/>
        <v>1</v>
      </c>
    </row>
    <row r="3449" spans="1:11" x14ac:dyDescent="0.3">
      <c r="A3449">
        <v>3448</v>
      </c>
      <c r="B3449" t="s">
        <v>24</v>
      </c>
      <c r="C3449" t="s">
        <v>6833</v>
      </c>
      <c r="D3449">
        <v>50</v>
      </c>
      <c r="E3449">
        <v>0</v>
      </c>
      <c r="F3449">
        <f t="shared" si="318"/>
        <v>0.5</v>
      </c>
      <c r="G3449">
        <f t="shared" si="319"/>
        <v>0</v>
      </c>
      <c r="H3449">
        <f t="shared" si="320"/>
        <v>0.25</v>
      </c>
      <c r="I3449">
        <f t="shared" si="321"/>
        <v>0.25</v>
      </c>
      <c r="J3449">
        <f t="shared" si="322"/>
        <v>1</v>
      </c>
      <c r="K3449">
        <f t="shared" si="323"/>
        <v>1</v>
      </c>
    </row>
    <row r="3450" spans="1:11" x14ac:dyDescent="0.3">
      <c r="A3450">
        <v>3449</v>
      </c>
      <c r="B3450" t="s">
        <v>24</v>
      </c>
      <c r="C3450" t="s">
        <v>6834</v>
      </c>
      <c r="D3450">
        <v>50</v>
      </c>
      <c r="E3450">
        <v>547.69491909335704</v>
      </c>
      <c r="F3450">
        <f t="shared" si="318"/>
        <v>0.5</v>
      </c>
      <c r="G3450">
        <f t="shared" si="319"/>
        <v>273.84745954667852</v>
      </c>
      <c r="H3450">
        <f t="shared" si="320"/>
        <v>0.25</v>
      </c>
      <c r="I3450">
        <f t="shared" si="321"/>
        <v>0.25</v>
      </c>
      <c r="J3450">
        <f t="shared" si="322"/>
        <v>1</v>
      </c>
      <c r="K3450">
        <f t="shared" si="323"/>
        <v>0.83269056368809369</v>
      </c>
    </row>
    <row r="3451" spans="1:11" x14ac:dyDescent="0.3">
      <c r="A3451">
        <v>3450</v>
      </c>
      <c r="B3451" t="s">
        <v>24</v>
      </c>
      <c r="C3451" t="s">
        <v>6835</v>
      </c>
      <c r="D3451">
        <v>50</v>
      </c>
      <c r="E3451">
        <v>411.76452108741302</v>
      </c>
      <c r="F3451">
        <f t="shared" si="318"/>
        <v>0.5</v>
      </c>
      <c r="G3451">
        <f t="shared" si="319"/>
        <v>205.88226054370651</v>
      </c>
      <c r="H3451">
        <f t="shared" si="320"/>
        <v>0.25</v>
      </c>
      <c r="I3451">
        <f t="shared" si="321"/>
        <v>0.25</v>
      </c>
      <c r="J3451">
        <f t="shared" si="322"/>
        <v>1</v>
      </c>
      <c r="K3451">
        <f t="shared" si="323"/>
        <v>0.78343940377985477</v>
      </c>
    </row>
    <row r="3452" spans="1:11" x14ac:dyDescent="0.3">
      <c r="A3452">
        <v>3451</v>
      </c>
      <c r="B3452" t="s">
        <v>24</v>
      </c>
      <c r="C3452" t="s">
        <v>6836</v>
      </c>
      <c r="D3452">
        <v>50</v>
      </c>
      <c r="E3452">
        <v>0</v>
      </c>
      <c r="F3452">
        <f t="shared" si="318"/>
        <v>0.5</v>
      </c>
      <c r="G3452">
        <f t="shared" si="319"/>
        <v>0</v>
      </c>
      <c r="H3452">
        <f t="shared" si="320"/>
        <v>0.25</v>
      </c>
      <c r="I3452">
        <f t="shared" si="321"/>
        <v>0.25</v>
      </c>
      <c r="J3452">
        <f t="shared" si="322"/>
        <v>1</v>
      </c>
      <c r="K3452">
        <f t="shared" si="323"/>
        <v>1</v>
      </c>
    </row>
    <row r="3453" spans="1:11" x14ac:dyDescent="0.3">
      <c r="A3453">
        <v>3452</v>
      </c>
      <c r="B3453" t="s">
        <v>24</v>
      </c>
      <c r="C3453" t="s">
        <v>6837</v>
      </c>
      <c r="D3453">
        <v>50</v>
      </c>
      <c r="E3453">
        <v>19.402064920758779</v>
      </c>
      <c r="F3453">
        <f t="shared" si="318"/>
        <v>0.5</v>
      </c>
      <c r="G3453">
        <f t="shared" si="319"/>
        <v>9.7010324603793894</v>
      </c>
      <c r="H3453">
        <f t="shared" si="320"/>
        <v>0.25</v>
      </c>
      <c r="I3453">
        <f t="shared" si="321"/>
        <v>0.25</v>
      </c>
      <c r="J3453">
        <f t="shared" si="322"/>
        <v>1</v>
      </c>
      <c r="K3453">
        <f t="shared" si="323"/>
        <v>0.44087931842052591</v>
      </c>
    </row>
    <row r="3454" spans="1:11" x14ac:dyDescent="0.3">
      <c r="A3454">
        <v>3453</v>
      </c>
      <c r="B3454" t="s">
        <v>24</v>
      </c>
      <c r="C3454" t="s">
        <v>6838</v>
      </c>
      <c r="D3454">
        <v>50</v>
      </c>
      <c r="E3454">
        <v>3.7502361889668201</v>
      </c>
      <c r="F3454">
        <f t="shared" si="318"/>
        <v>0.5</v>
      </c>
      <c r="G3454">
        <f t="shared" si="319"/>
        <v>1.87511809448341</v>
      </c>
      <c r="H3454">
        <f t="shared" si="320"/>
        <v>0.25</v>
      </c>
      <c r="I3454">
        <f t="shared" si="321"/>
        <v>0.25</v>
      </c>
      <c r="J3454">
        <f t="shared" si="322"/>
        <v>1</v>
      </c>
      <c r="K3454">
        <f t="shared" si="323"/>
        <v>0.86045694103436798</v>
      </c>
    </row>
    <row r="3455" spans="1:11" x14ac:dyDescent="0.3">
      <c r="A3455">
        <v>3454</v>
      </c>
      <c r="B3455" t="s">
        <v>24</v>
      </c>
      <c r="C3455" t="s">
        <v>6839</v>
      </c>
      <c r="D3455">
        <v>50</v>
      </c>
      <c r="E3455">
        <v>0</v>
      </c>
      <c r="F3455">
        <f t="shared" si="318"/>
        <v>0.5</v>
      </c>
      <c r="G3455">
        <f t="shared" si="319"/>
        <v>0</v>
      </c>
      <c r="H3455">
        <f t="shared" si="320"/>
        <v>0.25</v>
      </c>
      <c r="I3455">
        <f t="shared" si="321"/>
        <v>0.25</v>
      </c>
      <c r="J3455">
        <f t="shared" si="322"/>
        <v>1</v>
      </c>
      <c r="K3455">
        <f t="shared" si="323"/>
        <v>1</v>
      </c>
    </row>
    <row r="3456" spans="1:11" x14ac:dyDescent="0.3">
      <c r="A3456">
        <v>3455</v>
      </c>
      <c r="B3456" t="s">
        <v>24</v>
      </c>
      <c r="C3456" t="s">
        <v>6840</v>
      </c>
      <c r="D3456">
        <v>50</v>
      </c>
      <c r="E3456">
        <v>0</v>
      </c>
      <c r="F3456">
        <f t="shared" si="318"/>
        <v>0.5</v>
      </c>
      <c r="G3456">
        <f t="shared" si="319"/>
        <v>0</v>
      </c>
      <c r="H3456">
        <f t="shared" si="320"/>
        <v>0.25</v>
      </c>
      <c r="I3456">
        <f t="shared" si="321"/>
        <v>0.25</v>
      </c>
      <c r="J3456">
        <f t="shared" si="322"/>
        <v>1</v>
      </c>
      <c r="K3456">
        <f t="shared" si="323"/>
        <v>1</v>
      </c>
    </row>
    <row r="3457" spans="1:11" x14ac:dyDescent="0.3">
      <c r="A3457">
        <v>3456</v>
      </c>
      <c r="B3457" t="s">
        <v>24</v>
      </c>
      <c r="C3457" t="s">
        <v>6841</v>
      </c>
      <c r="D3457">
        <v>50</v>
      </c>
      <c r="E3457">
        <v>24.063924388987601</v>
      </c>
      <c r="F3457">
        <f t="shared" si="318"/>
        <v>0.5</v>
      </c>
      <c r="G3457">
        <f t="shared" si="319"/>
        <v>12.031962194493801</v>
      </c>
      <c r="H3457">
        <f t="shared" si="320"/>
        <v>0.25</v>
      </c>
      <c r="I3457">
        <f t="shared" si="321"/>
        <v>0.25</v>
      </c>
      <c r="J3457">
        <f t="shared" si="322"/>
        <v>1</v>
      </c>
      <c r="K3457">
        <f t="shared" si="323"/>
        <v>0.35018500335999986</v>
      </c>
    </row>
    <row r="3458" spans="1:11" x14ac:dyDescent="0.3">
      <c r="A3458">
        <v>3457</v>
      </c>
      <c r="B3458" t="s">
        <v>24</v>
      </c>
      <c r="C3458" t="s">
        <v>6842</v>
      </c>
      <c r="D3458">
        <v>50</v>
      </c>
      <c r="E3458">
        <v>0</v>
      </c>
      <c r="F3458">
        <f t="shared" ref="F3458:F3521" si="324">IFERROR(D3458/100,0)</f>
        <v>0.5</v>
      </c>
      <c r="G3458">
        <f t="shared" ref="G3458:G3521" si="325">F3458*E3458</f>
        <v>0</v>
      </c>
      <c r="H3458">
        <f t="shared" ref="H3458:H3521" si="326">F3458^2</f>
        <v>0.25</v>
      </c>
      <c r="I3458">
        <f t="shared" ref="I3458:I3521" si="327">SUMIF($C:$C,C3458,$H:$H)</f>
        <v>0.25</v>
      </c>
      <c r="J3458">
        <f t="shared" ref="J3458:J3521" si="328">IF(I3458&gt;0,H3458/I3458,0)</f>
        <v>1</v>
      </c>
      <c r="K3458">
        <f t="shared" si="323"/>
        <v>1</v>
      </c>
    </row>
    <row r="3459" spans="1:11" x14ac:dyDescent="0.3">
      <c r="A3459">
        <v>3458</v>
      </c>
      <c r="B3459" t="s">
        <v>24</v>
      </c>
      <c r="C3459" t="s">
        <v>6843</v>
      </c>
      <c r="D3459">
        <v>49</v>
      </c>
      <c r="E3459">
        <v>2393.7116619908202</v>
      </c>
      <c r="F3459">
        <f t="shared" si="324"/>
        <v>0.49</v>
      </c>
      <c r="G3459">
        <f t="shared" si="325"/>
        <v>1172.9187143755018</v>
      </c>
      <c r="H3459">
        <f t="shared" si="326"/>
        <v>0.24009999999999998</v>
      </c>
      <c r="I3459">
        <f t="shared" si="327"/>
        <v>0.25009999999999999</v>
      </c>
      <c r="J3459">
        <f t="shared" si="328"/>
        <v>0.96001599360255896</v>
      </c>
      <c r="K3459">
        <f t="shared" ref="K3459:K3522" si="329">IF((E3459+D3459)&gt;0,ABS(E3459-D3459)/(E3459+D3459),0)</f>
        <v>0.95988065168521386</v>
      </c>
    </row>
    <row r="3460" spans="1:11" x14ac:dyDescent="0.3">
      <c r="A3460">
        <v>3459</v>
      </c>
      <c r="B3460" t="s">
        <v>24</v>
      </c>
      <c r="C3460" t="s">
        <v>6844</v>
      </c>
      <c r="D3460">
        <v>49</v>
      </c>
      <c r="E3460">
        <v>5.2975440324852103</v>
      </c>
      <c r="F3460">
        <f t="shared" si="324"/>
        <v>0.49</v>
      </c>
      <c r="G3460">
        <f t="shared" si="325"/>
        <v>2.595796575917753</v>
      </c>
      <c r="H3460">
        <f t="shared" si="326"/>
        <v>0.24009999999999998</v>
      </c>
      <c r="I3460">
        <f t="shared" si="327"/>
        <v>0.24009999999999998</v>
      </c>
      <c r="J3460">
        <f t="shared" si="328"/>
        <v>1</v>
      </c>
      <c r="K3460">
        <f t="shared" si="329"/>
        <v>0.80486984717703658</v>
      </c>
    </row>
    <row r="3461" spans="1:11" x14ac:dyDescent="0.3">
      <c r="A3461">
        <v>3460</v>
      </c>
      <c r="B3461" t="s">
        <v>24</v>
      </c>
      <c r="C3461" t="s">
        <v>6845</v>
      </c>
      <c r="D3461">
        <v>48.4</v>
      </c>
      <c r="E3461">
        <v>0</v>
      </c>
      <c r="F3461">
        <f t="shared" si="324"/>
        <v>0.48399999999999999</v>
      </c>
      <c r="G3461">
        <f t="shared" si="325"/>
        <v>0</v>
      </c>
      <c r="H3461">
        <f t="shared" si="326"/>
        <v>0.23425599999999999</v>
      </c>
      <c r="I3461">
        <f t="shared" si="327"/>
        <v>0.23425599999999999</v>
      </c>
      <c r="J3461">
        <f t="shared" si="328"/>
        <v>1</v>
      </c>
      <c r="K3461">
        <f t="shared" si="329"/>
        <v>1</v>
      </c>
    </row>
    <row r="3462" spans="1:11" x14ac:dyDescent="0.3">
      <c r="A3462">
        <v>3461</v>
      </c>
      <c r="B3462" t="s">
        <v>24</v>
      </c>
      <c r="C3462" t="s">
        <v>6846</v>
      </c>
      <c r="D3462">
        <v>46.5</v>
      </c>
      <c r="E3462">
        <v>0</v>
      </c>
      <c r="F3462">
        <f t="shared" si="324"/>
        <v>0.46500000000000002</v>
      </c>
      <c r="G3462">
        <f t="shared" si="325"/>
        <v>0</v>
      </c>
      <c r="H3462">
        <f t="shared" si="326"/>
        <v>0.21622500000000003</v>
      </c>
      <c r="I3462">
        <f t="shared" si="327"/>
        <v>0.21622500000000003</v>
      </c>
      <c r="J3462">
        <f t="shared" si="328"/>
        <v>1</v>
      </c>
      <c r="K3462">
        <f t="shared" si="329"/>
        <v>1</v>
      </c>
    </row>
    <row r="3463" spans="1:11" x14ac:dyDescent="0.3">
      <c r="A3463">
        <v>3462</v>
      </c>
      <c r="B3463" t="s">
        <v>24</v>
      </c>
      <c r="C3463" t="s">
        <v>6847</v>
      </c>
      <c r="D3463">
        <v>45.7</v>
      </c>
      <c r="E3463">
        <v>0</v>
      </c>
      <c r="F3463">
        <f t="shared" si="324"/>
        <v>0.45700000000000002</v>
      </c>
      <c r="G3463">
        <f t="shared" si="325"/>
        <v>0</v>
      </c>
      <c r="H3463">
        <f t="shared" si="326"/>
        <v>0.20884900000000001</v>
      </c>
      <c r="I3463">
        <f t="shared" si="327"/>
        <v>0.20884900000000001</v>
      </c>
      <c r="J3463">
        <f t="shared" si="328"/>
        <v>1</v>
      </c>
      <c r="K3463">
        <f t="shared" si="329"/>
        <v>1</v>
      </c>
    </row>
    <row r="3464" spans="1:11" x14ac:dyDescent="0.3">
      <c r="A3464">
        <v>3463</v>
      </c>
      <c r="B3464" t="s">
        <v>24</v>
      </c>
      <c r="C3464" t="s">
        <v>6848</v>
      </c>
      <c r="D3464">
        <v>45</v>
      </c>
      <c r="E3464">
        <v>0</v>
      </c>
      <c r="F3464">
        <f t="shared" si="324"/>
        <v>0.45</v>
      </c>
      <c r="G3464">
        <f t="shared" si="325"/>
        <v>0</v>
      </c>
      <c r="H3464">
        <f t="shared" si="326"/>
        <v>0.20250000000000001</v>
      </c>
      <c r="I3464">
        <f t="shared" si="327"/>
        <v>0.20250000000000001</v>
      </c>
      <c r="J3464">
        <f t="shared" si="328"/>
        <v>1</v>
      </c>
      <c r="K3464">
        <f t="shared" si="329"/>
        <v>1</v>
      </c>
    </row>
    <row r="3465" spans="1:11" x14ac:dyDescent="0.3">
      <c r="A3465">
        <v>3464</v>
      </c>
      <c r="B3465" t="s">
        <v>24</v>
      </c>
      <c r="C3465" t="s">
        <v>6849</v>
      </c>
      <c r="D3465">
        <v>44.5</v>
      </c>
      <c r="E3465">
        <v>0</v>
      </c>
      <c r="F3465">
        <f t="shared" si="324"/>
        <v>0.44500000000000001</v>
      </c>
      <c r="G3465">
        <f t="shared" si="325"/>
        <v>0</v>
      </c>
      <c r="H3465">
        <f t="shared" si="326"/>
        <v>0.19802500000000001</v>
      </c>
      <c r="I3465">
        <f t="shared" si="327"/>
        <v>0.19802500000000001</v>
      </c>
      <c r="J3465">
        <f t="shared" si="328"/>
        <v>1</v>
      </c>
      <c r="K3465">
        <f t="shared" si="329"/>
        <v>1</v>
      </c>
    </row>
    <row r="3466" spans="1:11" x14ac:dyDescent="0.3">
      <c r="A3466">
        <v>3465</v>
      </c>
      <c r="B3466" t="s">
        <v>24</v>
      </c>
      <c r="C3466" t="s">
        <v>6850</v>
      </c>
      <c r="D3466">
        <v>44.3</v>
      </c>
      <c r="E3466">
        <v>0</v>
      </c>
      <c r="F3466">
        <f t="shared" si="324"/>
        <v>0.44299999999999995</v>
      </c>
      <c r="G3466">
        <f t="shared" si="325"/>
        <v>0</v>
      </c>
      <c r="H3466">
        <f t="shared" si="326"/>
        <v>0.19624899999999995</v>
      </c>
      <c r="I3466">
        <f t="shared" si="327"/>
        <v>0.19624899999999995</v>
      </c>
      <c r="J3466">
        <f t="shared" si="328"/>
        <v>1</v>
      </c>
      <c r="K3466">
        <f t="shared" si="329"/>
        <v>1</v>
      </c>
    </row>
    <row r="3467" spans="1:11" x14ac:dyDescent="0.3">
      <c r="A3467">
        <v>3466</v>
      </c>
      <c r="B3467" t="s">
        <v>24</v>
      </c>
      <c r="C3467" t="s">
        <v>6851</v>
      </c>
      <c r="D3467">
        <v>44</v>
      </c>
      <c r="E3467">
        <v>0</v>
      </c>
      <c r="F3467">
        <f t="shared" si="324"/>
        <v>0.44</v>
      </c>
      <c r="G3467">
        <f t="shared" si="325"/>
        <v>0</v>
      </c>
      <c r="H3467">
        <f t="shared" si="326"/>
        <v>0.19359999999999999</v>
      </c>
      <c r="I3467">
        <f t="shared" si="327"/>
        <v>0.19359999999999999</v>
      </c>
      <c r="J3467">
        <f t="shared" si="328"/>
        <v>1</v>
      </c>
      <c r="K3467">
        <f t="shared" si="329"/>
        <v>1</v>
      </c>
    </row>
    <row r="3468" spans="1:11" x14ac:dyDescent="0.3">
      <c r="A3468">
        <v>3467</v>
      </c>
      <c r="B3468" t="s">
        <v>24</v>
      </c>
      <c r="C3468" t="s">
        <v>6852</v>
      </c>
      <c r="D3468">
        <v>43.1</v>
      </c>
      <c r="E3468">
        <v>0</v>
      </c>
      <c r="F3468">
        <f t="shared" si="324"/>
        <v>0.43099999999999999</v>
      </c>
      <c r="G3468">
        <f t="shared" si="325"/>
        <v>0</v>
      </c>
      <c r="H3468">
        <f t="shared" si="326"/>
        <v>0.18576099999999998</v>
      </c>
      <c r="I3468">
        <f t="shared" si="327"/>
        <v>0.18576099999999998</v>
      </c>
      <c r="J3468">
        <f t="shared" si="328"/>
        <v>1</v>
      </c>
      <c r="K3468">
        <f t="shared" si="329"/>
        <v>1</v>
      </c>
    </row>
    <row r="3469" spans="1:11" x14ac:dyDescent="0.3">
      <c r="A3469">
        <v>3468</v>
      </c>
      <c r="B3469" t="s">
        <v>24</v>
      </c>
      <c r="C3469" t="s">
        <v>6853</v>
      </c>
      <c r="D3469">
        <v>43</v>
      </c>
      <c r="E3469">
        <v>0</v>
      </c>
      <c r="F3469">
        <f t="shared" si="324"/>
        <v>0.43</v>
      </c>
      <c r="G3469">
        <f t="shared" si="325"/>
        <v>0</v>
      </c>
      <c r="H3469">
        <f t="shared" si="326"/>
        <v>0.18489999999999998</v>
      </c>
      <c r="I3469">
        <f t="shared" si="327"/>
        <v>0.18489999999999998</v>
      </c>
      <c r="J3469">
        <f t="shared" si="328"/>
        <v>1</v>
      </c>
      <c r="K3469">
        <f t="shared" si="329"/>
        <v>1</v>
      </c>
    </row>
    <row r="3470" spans="1:11" x14ac:dyDescent="0.3">
      <c r="A3470">
        <v>3469</v>
      </c>
      <c r="B3470" t="s">
        <v>24</v>
      </c>
      <c r="C3470" t="s">
        <v>6854</v>
      </c>
      <c r="D3470">
        <v>42.6</v>
      </c>
      <c r="E3470">
        <v>0</v>
      </c>
      <c r="F3470">
        <f t="shared" si="324"/>
        <v>0.42599999999999999</v>
      </c>
      <c r="G3470">
        <f t="shared" si="325"/>
        <v>0</v>
      </c>
      <c r="H3470">
        <f t="shared" si="326"/>
        <v>0.181476</v>
      </c>
      <c r="I3470">
        <f t="shared" si="327"/>
        <v>0.181476</v>
      </c>
      <c r="J3470">
        <f t="shared" si="328"/>
        <v>1</v>
      </c>
      <c r="K3470">
        <f t="shared" si="329"/>
        <v>1</v>
      </c>
    </row>
    <row r="3471" spans="1:11" x14ac:dyDescent="0.3">
      <c r="A3471">
        <v>3470</v>
      </c>
      <c r="B3471" t="s">
        <v>24</v>
      </c>
      <c r="C3471" t="s">
        <v>6855</v>
      </c>
      <c r="D3471">
        <v>42.6</v>
      </c>
      <c r="E3471">
        <v>0</v>
      </c>
      <c r="F3471">
        <f t="shared" si="324"/>
        <v>0.42599999999999999</v>
      </c>
      <c r="G3471">
        <f t="shared" si="325"/>
        <v>0</v>
      </c>
      <c r="H3471">
        <f t="shared" si="326"/>
        <v>0.181476</v>
      </c>
      <c r="I3471">
        <f t="shared" si="327"/>
        <v>0.181476</v>
      </c>
      <c r="J3471">
        <f t="shared" si="328"/>
        <v>1</v>
      </c>
      <c r="K3471">
        <f t="shared" si="329"/>
        <v>1</v>
      </c>
    </row>
    <row r="3472" spans="1:11" x14ac:dyDescent="0.3">
      <c r="A3472">
        <v>3471</v>
      </c>
      <c r="B3472" t="s">
        <v>24</v>
      </c>
      <c r="C3472" t="s">
        <v>6856</v>
      </c>
      <c r="D3472">
        <v>42</v>
      </c>
      <c r="E3472">
        <v>0</v>
      </c>
      <c r="F3472">
        <f t="shared" si="324"/>
        <v>0.42</v>
      </c>
      <c r="G3472">
        <f t="shared" si="325"/>
        <v>0</v>
      </c>
      <c r="H3472">
        <f t="shared" si="326"/>
        <v>0.17639999999999997</v>
      </c>
      <c r="I3472">
        <f t="shared" si="327"/>
        <v>0.17639999999999997</v>
      </c>
      <c r="J3472">
        <f t="shared" si="328"/>
        <v>1</v>
      </c>
      <c r="K3472">
        <f t="shared" si="329"/>
        <v>1</v>
      </c>
    </row>
    <row r="3473" spans="1:11" x14ac:dyDescent="0.3">
      <c r="A3473">
        <v>3472</v>
      </c>
      <c r="B3473" t="s">
        <v>24</v>
      </c>
      <c r="C3473" t="s">
        <v>6857</v>
      </c>
      <c r="D3473">
        <v>41.7</v>
      </c>
      <c r="E3473">
        <v>0</v>
      </c>
      <c r="F3473">
        <f t="shared" si="324"/>
        <v>0.41700000000000004</v>
      </c>
      <c r="G3473">
        <f t="shared" si="325"/>
        <v>0</v>
      </c>
      <c r="H3473">
        <f t="shared" si="326"/>
        <v>0.17388900000000004</v>
      </c>
      <c r="I3473">
        <f t="shared" si="327"/>
        <v>0.17388900000000004</v>
      </c>
      <c r="J3473">
        <f t="shared" si="328"/>
        <v>1</v>
      </c>
      <c r="K3473">
        <f t="shared" si="329"/>
        <v>1</v>
      </c>
    </row>
    <row r="3474" spans="1:11" x14ac:dyDescent="0.3">
      <c r="A3474">
        <v>3473</v>
      </c>
      <c r="B3474" t="s">
        <v>24</v>
      </c>
      <c r="C3474" t="s">
        <v>6858</v>
      </c>
      <c r="D3474">
        <v>41.5</v>
      </c>
      <c r="E3474">
        <v>0</v>
      </c>
      <c r="F3474">
        <f t="shared" si="324"/>
        <v>0.41499999999999998</v>
      </c>
      <c r="G3474">
        <f t="shared" si="325"/>
        <v>0</v>
      </c>
      <c r="H3474">
        <f t="shared" si="326"/>
        <v>0.17222499999999999</v>
      </c>
      <c r="I3474">
        <f t="shared" si="327"/>
        <v>0.17222499999999999</v>
      </c>
      <c r="J3474">
        <f t="shared" si="328"/>
        <v>1</v>
      </c>
      <c r="K3474">
        <f t="shared" si="329"/>
        <v>1</v>
      </c>
    </row>
    <row r="3475" spans="1:11" x14ac:dyDescent="0.3">
      <c r="A3475">
        <v>3474</v>
      </c>
      <c r="B3475" t="s">
        <v>24</v>
      </c>
      <c r="C3475" t="s">
        <v>6859</v>
      </c>
      <c r="D3475">
        <v>41.1</v>
      </c>
      <c r="E3475">
        <v>0</v>
      </c>
      <c r="F3475">
        <f t="shared" si="324"/>
        <v>0.41100000000000003</v>
      </c>
      <c r="G3475">
        <f t="shared" si="325"/>
        <v>0</v>
      </c>
      <c r="H3475">
        <f t="shared" si="326"/>
        <v>0.16892100000000002</v>
      </c>
      <c r="I3475">
        <f t="shared" si="327"/>
        <v>0.16892100000000002</v>
      </c>
      <c r="J3475">
        <f t="shared" si="328"/>
        <v>1</v>
      </c>
      <c r="K3475">
        <f t="shared" si="329"/>
        <v>1</v>
      </c>
    </row>
    <row r="3476" spans="1:11" x14ac:dyDescent="0.3">
      <c r="A3476">
        <v>3475</v>
      </c>
      <c r="B3476" t="s">
        <v>24</v>
      </c>
      <c r="C3476" t="s">
        <v>6860</v>
      </c>
      <c r="D3476">
        <v>40</v>
      </c>
      <c r="E3476">
        <v>20.213696486749601</v>
      </c>
      <c r="F3476">
        <f t="shared" si="324"/>
        <v>0.4</v>
      </c>
      <c r="G3476">
        <f t="shared" si="325"/>
        <v>8.0854785946998415</v>
      </c>
      <c r="H3476">
        <f t="shared" si="326"/>
        <v>0.16000000000000003</v>
      </c>
      <c r="I3476">
        <f t="shared" si="327"/>
        <v>0.16000000000000003</v>
      </c>
      <c r="J3476">
        <f t="shared" si="328"/>
        <v>1</v>
      </c>
      <c r="K3476">
        <f t="shared" si="329"/>
        <v>0.32860137589467703</v>
      </c>
    </row>
    <row r="3477" spans="1:11" x14ac:dyDescent="0.3">
      <c r="A3477">
        <v>3476</v>
      </c>
      <c r="B3477" t="s">
        <v>24</v>
      </c>
      <c r="C3477" t="s">
        <v>6861</v>
      </c>
      <c r="D3477">
        <v>39.6</v>
      </c>
      <c r="E3477">
        <v>0</v>
      </c>
      <c r="F3477">
        <f t="shared" si="324"/>
        <v>0.39600000000000002</v>
      </c>
      <c r="G3477">
        <f t="shared" si="325"/>
        <v>0</v>
      </c>
      <c r="H3477">
        <f t="shared" si="326"/>
        <v>0.15681600000000001</v>
      </c>
      <c r="I3477">
        <f t="shared" si="327"/>
        <v>0.15681600000000001</v>
      </c>
      <c r="J3477">
        <f t="shared" si="328"/>
        <v>1</v>
      </c>
      <c r="K3477">
        <f t="shared" si="329"/>
        <v>1</v>
      </c>
    </row>
    <row r="3478" spans="1:11" x14ac:dyDescent="0.3">
      <c r="A3478">
        <v>3477</v>
      </c>
      <c r="B3478" t="s">
        <v>24</v>
      </c>
      <c r="C3478" t="s">
        <v>6862</v>
      </c>
      <c r="D3478">
        <v>37.9</v>
      </c>
      <c r="E3478">
        <v>0</v>
      </c>
      <c r="F3478">
        <f t="shared" si="324"/>
        <v>0.379</v>
      </c>
      <c r="G3478">
        <f t="shared" si="325"/>
        <v>0</v>
      </c>
      <c r="H3478">
        <f t="shared" si="326"/>
        <v>0.14364099999999999</v>
      </c>
      <c r="I3478">
        <f t="shared" si="327"/>
        <v>0.14364099999999999</v>
      </c>
      <c r="J3478">
        <f t="shared" si="328"/>
        <v>1</v>
      </c>
      <c r="K3478">
        <f t="shared" si="329"/>
        <v>1</v>
      </c>
    </row>
    <row r="3479" spans="1:11" x14ac:dyDescent="0.3">
      <c r="A3479">
        <v>3478</v>
      </c>
      <c r="B3479" t="s">
        <v>24</v>
      </c>
      <c r="C3479" t="s">
        <v>6863</v>
      </c>
      <c r="D3479">
        <v>36.549999999999997</v>
      </c>
      <c r="E3479">
        <v>1051.112217310977</v>
      </c>
      <c r="F3479">
        <f t="shared" si="324"/>
        <v>0.36549999999999999</v>
      </c>
      <c r="G3479">
        <f t="shared" si="325"/>
        <v>384.18151542716208</v>
      </c>
      <c r="H3479">
        <f t="shared" si="326"/>
        <v>0.13359024999999999</v>
      </c>
      <c r="I3479">
        <f t="shared" si="327"/>
        <v>0.13359024999999999</v>
      </c>
      <c r="J3479">
        <f t="shared" si="328"/>
        <v>1</v>
      </c>
      <c r="K3479">
        <f t="shared" si="329"/>
        <v>0.93279163435434509</v>
      </c>
    </row>
    <row r="3480" spans="1:11" x14ac:dyDescent="0.3">
      <c r="A3480">
        <v>3479</v>
      </c>
      <c r="B3480" t="s">
        <v>24</v>
      </c>
      <c r="C3480" t="s">
        <v>6864</v>
      </c>
      <c r="D3480">
        <v>36</v>
      </c>
      <c r="E3480">
        <v>0</v>
      </c>
      <c r="F3480">
        <f t="shared" si="324"/>
        <v>0.36</v>
      </c>
      <c r="G3480">
        <f t="shared" si="325"/>
        <v>0</v>
      </c>
      <c r="H3480">
        <f t="shared" si="326"/>
        <v>0.12959999999999999</v>
      </c>
      <c r="I3480">
        <f t="shared" si="327"/>
        <v>0.12959999999999999</v>
      </c>
      <c r="J3480">
        <f t="shared" si="328"/>
        <v>1</v>
      </c>
      <c r="K3480">
        <f t="shared" si="329"/>
        <v>1</v>
      </c>
    </row>
    <row r="3481" spans="1:11" x14ac:dyDescent="0.3">
      <c r="A3481">
        <v>3480</v>
      </c>
      <c r="B3481" t="s">
        <v>24</v>
      </c>
      <c r="C3481" t="s">
        <v>6865</v>
      </c>
      <c r="D3481">
        <v>35</v>
      </c>
      <c r="E3481">
        <v>2225.4317274935702</v>
      </c>
      <c r="F3481">
        <f t="shared" si="324"/>
        <v>0.35</v>
      </c>
      <c r="G3481">
        <f t="shared" si="325"/>
        <v>778.90110462274947</v>
      </c>
      <c r="H3481">
        <f t="shared" si="326"/>
        <v>0.12249999999999998</v>
      </c>
      <c r="I3481">
        <f t="shared" si="327"/>
        <v>0.12249999999999998</v>
      </c>
      <c r="J3481">
        <f t="shared" si="328"/>
        <v>1</v>
      </c>
      <c r="K3481">
        <f t="shared" si="329"/>
        <v>0.96903246439669388</v>
      </c>
    </row>
    <row r="3482" spans="1:11" x14ac:dyDescent="0.3">
      <c r="A3482">
        <v>3481</v>
      </c>
      <c r="B3482" t="s">
        <v>24</v>
      </c>
      <c r="C3482" t="s">
        <v>6866</v>
      </c>
      <c r="D3482">
        <v>34</v>
      </c>
      <c r="E3482">
        <v>61.603646435808201</v>
      </c>
      <c r="F3482">
        <f t="shared" si="324"/>
        <v>0.34</v>
      </c>
      <c r="G3482">
        <f t="shared" si="325"/>
        <v>20.945239788174788</v>
      </c>
      <c r="H3482">
        <f t="shared" si="326"/>
        <v>0.11560000000000002</v>
      </c>
      <c r="I3482">
        <f t="shared" si="327"/>
        <v>0.11560000000000002</v>
      </c>
      <c r="J3482">
        <f t="shared" si="328"/>
        <v>1</v>
      </c>
      <c r="K3482">
        <f t="shared" si="329"/>
        <v>0.28873005857932732</v>
      </c>
    </row>
    <row r="3483" spans="1:11" x14ac:dyDescent="0.3">
      <c r="A3483">
        <v>3482</v>
      </c>
      <c r="B3483" t="s">
        <v>24</v>
      </c>
      <c r="C3483" t="s">
        <v>6867</v>
      </c>
      <c r="D3483">
        <v>33.299999999999997</v>
      </c>
      <c r="E3483">
        <v>0</v>
      </c>
      <c r="F3483">
        <f t="shared" si="324"/>
        <v>0.33299999999999996</v>
      </c>
      <c r="G3483">
        <f t="shared" si="325"/>
        <v>0</v>
      </c>
      <c r="H3483">
        <f t="shared" si="326"/>
        <v>0.11088899999999997</v>
      </c>
      <c r="I3483">
        <f t="shared" si="327"/>
        <v>0.11088899999999997</v>
      </c>
      <c r="J3483">
        <f t="shared" si="328"/>
        <v>1</v>
      </c>
      <c r="K3483">
        <f t="shared" si="329"/>
        <v>1</v>
      </c>
    </row>
    <row r="3484" spans="1:11" x14ac:dyDescent="0.3">
      <c r="A3484">
        <v>3483</v>
      </c>
      <c r="B3484" t="s">
        <v>24</v>
      </c>
      <c r="C3484" t="s">
        <v>6868</v>
      </c>
      <c r="D3484">
        <v>33</v>
      </c>
      <c r="E3484">
        <v>96.255697555950292</v>
      </c>
      <c r="F3484">
        <f t="shared" si="324"/>
        <v>0.33</v>
      </c>
      <c r="G3484">
        <f t="shared" si="325"/>
        <v>31.764380193463598</v>
      </c>
      <c r="H3484">
        <f t="shared" si="326"/>
        <v>0.10890000000000001</v>
      </c>
      <c r="I3484">
        <f t="shared" si="327"/>
        <v>0.10890000000000001</v>
      </c>
      <c r="J3484">
        <f t="shared" si="328"/>
        <v>1</v>
      </c>
      <c r="K3484">
        <f t="shared" si="329"/>
        <v>0.48938421092477646</v>
      </c>
    </row>
    <row r="3485" spans="1:11" x14ac:dyDescent="0.3">
      <c r="A3485">
        <v>3484</v>
      </c>
      <c r="B3485" t="s">
        <v>24</v>
      </c>
      <c r="C3485" t="s">
        <v>6869</v>
      </c>
      <c r="D3485">
        <v>32.9</v>
      </c>
      <c r="E3485">
        <v>0</v>
      </c>
      <c r="F3485">
        <f t="shared" si="324"/>
        <v>0.32899999999999996</v>
      </c>
      <c r="G3485">
        <f t="shared" si="325"/>
        <v>0</v>
      </c>
      <c r="H3485">
        <f t="shared" si="326"/>
        <v>0.10824099999999998</v>
      </c>
      <c r="I3485">
        <f t="shared" si="327"/>
        <v>0.10824099999999998</v>
      </c>
      <c r="J3485">
        <f t="shared" si="328"/>
        <v>1</v>
      </c>
      <c r="K3485">
        <f t="shared" si="329"/>
        <v>1</v>
      </c>
    </row>
    <row r="3486" spans="1:11" x14ac:dyDescent="0.3">
      <c r="A3486">
        <v>3485</v>
      </c>
      <c r="B3486" t="s">
        <v>24</v>
      </c>
      <c r="C3486" t="s">
        <v>6870</v>
      </c>
      <c r="D3486">
        <v>32.43</v>
      </c>
      <c r="E3486">
        <v>0</v>
      </c>
      <c r="F3486">
        <f t="shared" si="324"/>
        <v>0.32429999999999998</v>
      </c>
      <c r="G3486">
        <f t="shared" si="325"/>
        <v>0</v>
      </c>
      <c r="H3486">
        <f t="shared" si="326"/>
        <v>0.10517048999999999</v>
      </c>
      <c r="I3486">
        <f t="shared" si="327"/>
        <v>0.10517048999999999</v>
      </c>
      <c r="J3486">
        <f t="shared" si="328"/>
        <v>1</v>
      </c>
      <c r="K3486">
        <f t="shared" si="329"/>
        <v>1</v>
      </c>
    </row>
    <row r="3487" spans="1:11" x14ac:dyDescent="0.3">
      <c r="A3487">
        <v>3486</v>
      </c>
      <c r="B3487" t="s">
        <v>24</v>
      </c>
      <c r="C3487" t="s">
        <v>6871</v>
      </c>
      <c r="D3487">
        <v>31</v>
      </c>
      <c r="E3487">
        <v>0</v>
      </c>
      <c r="F3487">
        <f t="shared" si="324"/>
        <v>0.31</v>
      </c>
      <c r="G3487">
        <f t="shared" si="325"/>
        <v>0</v>
      </c>
      <c r="H3487">
        <f t="shared" si="326"/>
        <v>9.6100000000000005E-2</v>
      </c>
      <c r="I3487">
        <f t="shared" si="327"/>
        <v>9.6100000000000005E-2</v>
      </c>
      <c r="J3487">
        <f t="shared" si="328"/>
        <v>1</v>
      </c>
      <c r="K3487">
        <f t="shared" si="329"/>
        <v>1</v>
      </c>
    </row>
    <row r="3488" spans="1:11" x14ac:dyDescent="0.3">
      <c r="A3488">
        <v>3487</v>
      </c>
      <c r="B3488" t="s">
        <v>24</v>
      </c>
      <c r="C3488" t="s">
        <v>2401</v>
      </c>
      <c r="D3488">
        <v>29.77</v>
      </c>
      <c r="E3488">
        <v>153747.300592168</v>
      </c>
      <c r="F3488">
        <f t="shared" si="324"/>
        <v>0.29770000000000002</v>
      </c>
      <c r="G3488">
        <f t="shared" si="325"/>
        <v>45770.571386288415</v>
      </c>
      <c r="H3488">
        <f t="shared" si="326"/>
        <v>8.8625290000000009E-2</v>
      </c>
      <c r="I3488">
        <f t="shared" si="327"/>
        <v>0.18351744</v>
      </c>
      <c r="J3488">
        <f t="shared" si="328"/>
        <v>0.48292570994887468</v>
      </c>
      <c r="K3488">
        <f t="shared" si="329"/>
        <v>0.99961281613851338</v>
      </c>
    </row>
    <row r="3489" spans="1:11" x14ac:dyDescent="0.3">
      <c r="A3489">
        <v>3488</v>
      </c>
      <c r="B3489" t="s">
        <v>24</v>
      </c>
      <c r="C3489" t="s">
        <v>6872</v>
      </c>
      <c r="D3489">
        <v>29.2</v>
      </c>
      <c r="E3489">
        <v>0</v>
      </c>
      <c r="F3489">
        <f t="shared" si="324"/>
        <v>0.29199999999999998</v>
      </c>
      <c r="G3489">
        <f t="shared" si="325"/>
        <v>0</v>
      </c>
      <c r="H3489">
        <f t="shared" si="326"/>
        <v>8.5263999999999993E-2</v>
      </c>
      <c r="I3489">
        <f t="shared" si="327"/>
        <v>8.5263999999999993E-2</v>
      </c>
      <c r="J3489">
        <f t="shared" si="328"/>
        <v>1</v>
      </c>
      <c r="K3489">
        <f t="shared" si="329"/>
        <v>1</v>
      </c>
    </row>
    <row r="3490" spans="1:11" x14ac:dyDescent="0.3">
      <c r="A3490">
        <v>3489</v>
      </c>
      <c r="B3490" t="s">
        <v>24</v>
      </c>
      <c r="C3490" t="s">
        <v>6873</v>
      </c>
      <c r="D3490">
        <v>28.8</v>
      </c>
      <c r="E3490">
        <v>0</v>
      </c>
      <c r="F3490">
        <f t="shared" si="324"/>
        <v>0.28800000000000003</v>
      </c>
      <c r="G3490">
        <f t="shared" si="325"/>
        <v>0</v>
      </c>
      <c r="H3490">
        <f t="shared" si="326"/>
        <v>8.2944000000000018E-2</v>
      </c>
      <c r="I3490">
        <f t="shared" si="327"/>
        <v>8.2944000000000018E-2</v>
      </c>
      <c r="J3490">
        <f t="shared" si="328"/>
        <v>1</v>
      </c>
      <c r="K3490">
        <f t="shared" si="329"/>
        <v>1</v>
      </c>
    </row>
    <row r="3491" spans="1:11" x14ac:dyDescent="0.3">
      <c r="A3491">
        <v>3490</v>
      </c>
      <c r="B3491" t="s">
        <v>24</v>
      </c>
      <c r="C3491" t="s">
        <v>6874</v>
      </c>
      <c r="D3491">
        <v>28.7</v>
      </c>
      <c r="E3491">
        <v>0</v>
      </c>
      <c r="F3491">
        <f t="shared" si="324"/>
        <v>0.28699999999999998</v>
      </c>
      <c r="G3491">
        <f t="shared" si="325"/>
        <v>0</v>
      </c>
      <c r="H3491">
        <f t="shared" si="326"/>
        <v>8.2368999999999984E-2</v>
      </c>
      <c r="I3491">
        <f t="shared" si="327"/>
        <v>8.2368999999999984E-2</v>
      </c>
      <c r="J3491">
        <f t="shared" si="328"/>
        <v>1</v>
      </c>
      <c r="K3491">
        <f t="shared" si="329"/>
        <v>1</v>
      </c>
    </row>
    <row r="3492" spans="1:11" x14ac:dyDescent="0.3">
      <c r="A3492">
        <v>3491</v>
      </c>
      <c r="B3492" t="s">
        <v>24</v>
      </c>
      <c r="C3492" t="s">
        <v>6875</v>
      </c>
      <c r="D3492">
        <v>28.7</v>
      </c>
      <c r="E3492">
        <v>0</v>
      </c>
      <c r="F3492">
        <f t="shared" si="324"/>
        <v>0.28699999999999998</v>
      </c>
      <c r="G3492">
        <f t="shared" si="325"/>
        <v>0</v>
      </c>
      <c r="H3492">
        <f t="shared" si="326"/>
        <v>8.2368999999999984E-2</v>
      </c>
      <c r="I3492">
        <f t="shared" si="327"/>
        <v>8.2368999999999984E-2</v>
      </c>
      <c r="J3492">
        <f t="shared" si="328"/>
        <v>1</v>
      </c>
      <c r="K3492">
        <f t="shared" si="329"/>
        <v>1</v>
      </c>
    </row>
    <row r="3493" spans="1:11" x14ac:dyDescent="0.3">
      <c r="A3493">
        <v>3492</v>
      </c>
      <c r="B3493" t="s">
        <v>24</v>
      </c>
      <c r="C3493" t="s">
        <v>6876</v>
      </c>
      <c r="D3493">
        <v>26.4</v>
      </c>
      <c r="E3493">
        <v>0</v>
      </c>
      <c r="F3493">
        <f t="shared" si="324"/>
        <v>0.26400000000000001</v>
      </c>
      <c r="G3493">
        <f t="shared" si="325"/>
        <v>0</v>
      </c>
      <c r="H3493">
        <f t="shared" si="326"/>
        <v>6.9696000000000008E-2</v>
      </c>
      <c r="I3493">
        <f t="shared" si="327"/>
        <v>6.9696000000000008E-2</v>
      </c>
      <c r="J3493">
        <f t="shared" si="328"/>
        <v>1</v>
      </c>
      <c r="K3493">
        <f t="shared" si="329"/>
        <v>1</v>
      </c>
    </row>
    <row r="3494" spans="1:11" x14ac:dyDescent="0.3">
      <c r="A3494">
        <v>3493</v>
      </c>
      <c r="B3494" t="s">
        <v>24</v>
      </c>
      <c r="C3494" t="s">
        <v>6877</v>
      </c>
      <c r="D3494">
        <v>25</v>
      </c>
      <c r="E3494">
        <v>0</v>
      </c>
      <c r="F3494">
        <f t="shared" si="324"/>
        <v>0.25</v>
      </c>
      <c r="G3494">
        <f t="shared" si="325"/>
        <v>0</v>
      </c>
      <c r="H3494">
        <f t="shared" si="326"/>
        <v>6.25E-2</v>
      </c>
      <c r="I3494">
        <f t="shared" si="327"/>
        <v>6.25E-2</v>
      </c>
      <c r="J3494">
        <f t="shared" si="328"/>
        <v>1</v>
      </c>
      <c r="K3494">
        <f t="shared" si="329"/>
        <v>1</v>
      </c>
    </row>
    <row r="3495" spans="1:11" x14ac:dyDescent="0.3">
      <c r="A3495">
        <v>3494</v>
      </c>
      <c r="B3495" t="s">
        <v>24</v>
      </c>
      <c r="C3495" t="s">
        <v>6878</v>
      </c>
      <c r="D3495">
        <v>25</v>
      </c>
      <c r="E3495">
        <v>1.9251139511190061</v>
      </c>
      <c r="F3495">
        <f t="shared" si="324"/>
        <v>0.25</v>
      </c>
      <c r="G3495">
        <f t="shared" si="325"/>
        <v>0.48127848777975152</v>
      </c>
      <c r="H3495">
        <f t="shared" si="326"/>
        <v>6.25E-2</v>
      </c>
      <c r="I3495">
        <f t="shared" si="327"/>
        <v>6.25E-2</v>
      </c>
      <c r="J3495">
        <f t="shared" si="328"/>
        <v>1</v>
      </c>
      <c r="K3495">
        <f t="shared" si="329"/>
        <v>0.8570023544105374</v>
      </c>
    </row>
    <row r="3496" spans="1:11" x14ac:dyDescent="0.3">
      <c r="A3496">
        <v>3495</v>
      </c>
      <c r="B3496" t="s">
        <v>24</v>
      </c>
      <c r="C3496" t="s">
        <v>6879</v>
      </c>
      <c r="D3496">
        <v>25</v>
      </c>
      <c r="E3496">
        <v>0</v>
      </c>
      <c r="F3496">
        <f t="shared" si="324"/>
        <v>0.25</v>
      </c>
      <c r="G3496">
        <f t="shared" si="325"/>
        <v>0</v>
      </c>
      <c r="H3496">
        <f t="shared" si="326"/>
        <v>6.25E-2</v>
      </c>
      <c r="I3496">
        <f t="shared" si="327"/>
        <v>6.25E-2</v>
      </c>
      <c r="J3496">
        <f t="shared" si="328"/>
        <v>1</v>
      </c>
      <c r="K3496">
        <f t="shared" si="329"/>
        <v>1</v>
      </c>
    </row>
    <row r="3497" spans="1:11" x14ac:dyDescent="0.3">
      <c r="A3497">
        <v>3496</v>
      </c>
      <c r="B3497" t="s">
        <v>24</v>
      </c>
      <c r="C3497" t="s">
        <v>6880</v>
      </c>
      <c r="D3497">
        <v>22.5</v>
      </c>
      <c r="E3497">
        <v>0</v>
      </c>
      <c r="F3497">
        <f t="shared" si="324"/>
        <v>0.22500000000000001</v>
      </c>
      <c r="G3497">
        <f t="shared" si="325"/>
        <v>0</v>
      </c>
      <c r="H3497">
        <f t="shared" si="326"/>
        <v>5.0625000000000003E-2</v>
      </c>
      <c r="I3497">
        <f t="shared" si="327"/>
        <v>5.0625000000000003E-2</v>
      </c>
      <c r="J3497">
        <f t="shared" si="328"/>
        <v>1</v>
      </c>
      <c r="K3497">
        <f t="shared" si="329"/>
        <v>1</v>
      </c>
    </row>
    <row r="3498" spans="1:11" x14ac:dyDescent="0.3">
      <c r="A3498">
        <v>3497</v>
      </c>
      <c r="B3498" t="s">
        <v>24</v>
      </c>
      <c r="C3498" t="s">
        <v>97</v>
      </c>
      <c r="D3498">
        <v>19.8</v>
      </c>
      <c r="E3498">
        <v>1189252.6191014219</v>
      </c>
      <c r="F3498">
        <f t="shared" si="324"/>
        <v>0.19800000000000001</v>
      </c>
      <c r="G3498">
        <f t="shared" si="325"/>
        <v>235472.01858208154</v>
      </c>
      <c r="H3498">
        <f t="shared" si="326"/>
        <v>3.9204000000000003E-2</v>
      </c>
      <c r="I3498">
        <f t="shared" si="327"/>
        <v>4.2881370000000002E-2</v>
      </c>
      <c r="J3498">
        <f t="shared" si="328"/>
        <v>0.91424317833128932</v>
      </c>
      <c r="K3498">
        <f t="shared" si="329"/>
        <v>0.99996670233046347</v>
      </c>
    </row>
    <row r="3499" spans="1:11" x14ac:dyDescent="0.3">
      <c r="A3499">
        <v>3498</v>
      </c>
      <c r="B3499" t="s">
        <v>24</v>
      </c>
      <c r="C3499" t="s">
        <v>6881</v>
      </c>
      <c r="D3499">
        <v>19.399999999999999</v>
      </c>
      <c r="E3499">
        <v>2133.0262578398601</v>
      </c>
      <c r="F3499">
        <f t="shared" si="324"/>
        <v>0.19399999999999998</v>
      </c>
      <c r="G3499">
        <f t="shared" si="325"/>
        <v>413.80709402093282</v>
      </c>
      <c r="H3499">
        <f t="shared" si="326"/>
        <v>3.7635999999999989E-2</v>
      </c>
      <c r="I3499">
        <f t="shared" si="327"/>
        <v>4.4278249999999991E-2</v>
      </c>
      <c r="J3499">
        <f t="shared" si="328"/>
        <v>0.84998842546848619</v>
      </c>
      <c r="K3499">
        <f t="shared" si="329"/>
        <v>0.98197383076020495</v>
      </c>
    </row>
    <row r="3500" spans="1:11" x14ac:dyDescent="0.3">
      <c r="A3500">
        <v>3499</v>
      </c>
      <c r="B3500" t="s">
        <v>24</v>
      </c>
      <c r="C3500" t="s">
        <v>4586</v>
      </c>
      <c r="D3500">
        <v>18.899999999999999</v>
      </c>
      <c r="E3500">
        <v>63112.935773485209</v>
      </c>
      <c r="F3500">
        <f t="shared" si="324"/>
        <v>0.18899999999999997</v>
      </c>
      <c r="G3500">
        <f t="shared" si="325"/>
        <v>11928.344861188703</v>
      </c>
      <c r="H3500">
        <f t="shared" si="326"/>
        <v>3.5720999999999989E-2</v>
      </c>
      <c r="I3500">
        <f t="shared" si="327"/>
        <v>0.19259841</v>
      </c>
      <c r="J3500">
        <f t="shared" si="328"/>
        <v>0.18546882084852095</v>
      </c>
      <c r="K3500">
        <f t="shared" si="329"/>
        <v>0.99940125295681836</v>
      </c>
    </row>
    <row r="3501" spans="1:11" x14ac:dyDescent="0.3">
      <c r="A3501">
        <v>3500</v>
      </c>
      <c r="B3501" t="s">
        <v>24</v>
      </c>
      <c r="C3501" t="s">
        <v>6882</v>
      </c>
      <c r="D3501">
        <v>17</v>
      </c>
      <c r="E3501">
        <v>0</v>
      </c>
      <c r="F3501">
        <f t="shared" si="324"/>
        <v>0.17</v>
      </c>
      <c r="G3501">
        <f t="shared" si="325"/>
        <v>0</v>
      </c>
      <c r="H3501">
        <f t="shared" si="326"/>
        <v>2.8900000000000006E-2</v>
      </c>
      <c r="I3501">
        <f t="shared" si="327"/>
        <v>2.8900000000000006E-2</v>
      </c>
      <c r="J3501">
        <f t="shared" si="328"/>
        <v>1</v>
      </c>
      <c r="K3501">
        <f t="shared" si="329"/>
        <v>1</v>
      </c>
    </row>
    <row r="3502" spans="1:11" x14ac:dyDescent="0.3">
      <c r="A3502">
        <v>3501</v>
      </c>
      <c r="B3502" t="s">
        <v>24</v>
      </c>
      <c r="C3502" t="s">
        <v>6883</v>
      </c>
      <c r="D3502">
        <v>16.829999999999998</v>
      </c>
      <c r="E3502">
        <v>13.475797657833001</v>
      </c>
      <c r="F3502">
        <f t="shared" si="324"/>
        <v>0.16829999999999998</v>
      </c>
      <c r="G3502">
        <f t="shared" si="325"/>
        <v>2.2679767458132938</v>
      </c>
      <c r="H3502">
        <f t="shared" si="326"/>
        <v>2.8324889999999991E-2</v>
      </c>
      <c r="I3502">
        <f t="shared" si="327"/>
        <v>2.8324889999999991E-2</v>
      </c>
      <c r="J3502">
        <f t="shared" si="328"/>
        <v>1</v>
      </c>
      <c r="K3502">
        <f t="shared" si="329"/>
        <v>0.11067856982474285</v>
      </c>
    </row>
    <row r="3503" spans="1:11" x14ac:dyDescent="0.3">
      <c r="A3503">
        <v>3502</v>
      </c>
      <c r="B3503" t="s">
        <v>24</v>
      </c>
      <c r="C3503" t="s">
        <v>6884</v>
      </c>
      <c r="D3503">
        <v>16.690000000000001</v>
      </c>
      <c r="E3503">
        <v>11.550683706714</v>
      </c>
      <c r="F3503">
        <f t="shared" si="324"/>
        <v>0.16690000000000002</v>
      </c>
      <c r="G3503">
        <f t="shared" si="325"/>
        <v>1.9278091106505668</v>
      </c>
      <c r="H3503">
        <f t="shared" si="326"/>
        <v>2.7855610000000006E-2</v>
      </c>
      <c r="I3503">
        <f t="shared" si="327"/>
        <v>2.7855610000000006E-2</v>
      </c>
      <c r="J3503">
        <f t="shared" si="328"/>
        <v>1</v>
      </c>
      <c r="K3503">
        <f t="shared" si="329"/>
        <v>0.18198271496040899</v>
      </c>
    </row>
    <row r="3504" spans="1:11" x14ac:dyDescent="0.3">
      <c r="A3504">
        <v>3503</v>
      </c>
      <c r="B3504" t="s">
        <v>24</v>
      </c>
      <c r="C3504" t="s">
        <v>4142</v>
      </c>
      <c r="D3504">
        <v>16.5</v>
      </c>
      <c r="E3504">
        <v>123890.70832426399</v>
      </c>
      <c r="F3504">
        <f t="shared" si="324"/>
        <v>0.16500000000000001</v>
      </c>
      <c r="G3504">
        <f t="shared" si="325"/>
        <v>20441.966873503559</v>
      </c>
      <c r="H3504">
        <f t="shared" si="326"/>
        <v>2.7225000000000003E-2</v>
      </c>
      <c r="I3504">
        <f t="shared" si="327"/>
        <v>0.10152500000000002</v>
      </c>
      <c r="J3504">
        <f t="shared" si="328"/>
        <v>0.26816055158827873</v>
      </c>
      <c r="K3504">
        <f t="shared" si="329"/>
        <v>0.99973367166893434</v>
      </c>
    </row>
    <row r="3505" spans="1:11" x14ac:dyDescent="0.3">
      <c r="A3505">
        <v>3504</v>
      </c>
      <c r="B3505" t="s">
        <v>24</v>
      </c>
      <c r="C3505" t="s">
        <v>4147</v>
      </c>
      <c r="D3505">
        <v>14.28</v>
      </c>
      <c r="E3505">
        <v>60.641089460248708</v>
      </c>
      <c r="F3505">
        <f t="shared" si="324"/>
        <v>0.14279999999999998</v>
      </c>
      <c r="G3505">
        <f t="shared" si="325"/>
        <v>8.6595475749235149</v>
      </c>
      <c r="H3505">
        <f t="shared" si="326"/>
        <v>2.0391839999999994E-2</v>
      </c>
      <c r="I3505">
        <f t="shared" si="327"/>
        <v>0.12240819999999998</v>
      </c>
      <c r="J3505">
        <f t="shared" si="328"/>
        <v>0.16658883963656027</v>
      </c>
      <c r="K3505">
        <f t="shared" si="329"/>
        <v>0.61879892289669336</v>
      </c>
    </row>
    <row r="3506" spans="1:11" x14ac:dyDescent="0.3">
      <c r="A3506">
        <v>3505</v>
      </c>
      <c r="B3506" t="s">
        <v>24</v>
      </c>
      <c r="C3506" t="s">
        <v>6885</v>
      </c>
      <c r="D3506">
        <v>12</v>
      </c>
      <c r="E3506">
        <v>158.90512540846501</v>
      </c>
      <c r="F3506">
        <f t="shared" si="324"/>
        <v>0.12</v>
      </c>
      <c r="G3506">
        <f t="shared" si="325"/>
        <v>19.068615049015801</v>
      </c>
      <c r="H3506">
        <f t="shared" si="326"/>
        <v>1.44E-2</v>
      </c>
      <c r="I3506">
        <f t="shared" si="327"/>
        <v>1.44E-2</v>
      </c>
      <c r="J3506">
        <f t="shared" si="328"/>
        <v>1</v>
      </c>
      <c r="K3506">
        <f t="shared" si="329"/>
        <v>0.8595712098005267</v>
      </c>
    </row>
    <row r="3507" spans="1:11" x14ac:dyDescent="0.3">
      <c r="A3507">
        <v>3506</v>
      </c>
      <c r="B3507" t="s">
        <v>24</v>
      </c>
      <c r="C3507" t="s">
        <v>6886</v>
      </c>
      <c r="D3507">
        <v>10</v>
      </c>
      <c r="E3507">
        <v>43358.378964077943</v>
      </c>
      <c r="F3507">
        <f t="shared" si="324"/>
        <v>0.1</v>
      </c>
      <c r="G3507">
        <f t="shared" si="325"/>
        <v>4335.8378964077947</v>
      </c>
      <c r="H3507">
        <f t="shared" si="326"/>
        <v>1.0000000000000002E-2</v>
      </c>
      <c r="I3507">
        <f t="shared" si="327"/>
        <v>1.0000000000000002E-2</v>
      </c>
      <c r="J3507">
        <f t="shared" si="328"/>
        <v>1</v>
      </c>
      <c r="K3507">
        <f t="shared" si="329"/>
        <v>0.99953883450390046</v>
      </c>
    </row>
    <row r="3508" spans="1:11" x14ac:dyDescent="0.3">
      <c r="A3508">
        <v>3507</v>
      </c>
      <c r="B3508" t="s">
        <v>24</v>
      </c>
      <c r="C3508" t="s">
        <v>6887</v>
      </c>
      <c r="D3508">
        <v>10</v>
      </c>
      <c r="E3508">
        <v>1068.4382428710501</v>
      </c>
      <c r="F3508">
        <f t="shared" si="324"/>
        <v>0.1</v>
      </c>
      <c r="G3508">
        <f t="shared" si="325"/>
        <v>106.84382428710501</v>
      </c>
      <c r="H3508">
        <f t="shared" si="326"/>
        <v>1.0000000000000002E-2</v>
      </c>
      <c r="I3508">
        <f t="shared" si="327"/>
        <v>5.5130169999999999E-2</v>
      </c>
      <c r="J3508">
        <f t="shared" si="328"/>
        <v>0.18138888379992302</v>
      </c>
      <c r="K3508">
        <f t="shared" si="329"/>
        <v>0.98145466360061995</v>
      </c>
    </row>
    <row r="3509" spans="1:11" x14ac:dyDescent="0.3">
      <c r="A3509">
        <v>3508</v>
      </c>
      <c r="B3509" t="s">
        <v>24</v>
      </c>
      <c r="C3509" t="s">
        <v>6888</v>
      </c>
      <c r="D3509">
        <v>9.99</v>
      </c>
      <c r="E3509">
        <v>0.96255697555950304</v>
      </c>
      <c r="F3509">
        <f t="shared" si="324"/>
        <v>9.9900000000000003E-2</v>
      </c>
      <c r="G3509">
        <f t="shared" si="325"/>
        <v>9.6159441858394354E-2</v>
      </c>
      <c r="H3509">
        <f t="shared" si="326"/>
        <v>9.980010000000001E-3</v>
      </c>
      <c r="I3509">
        <f t="shared" si="327"/>
        <v>9.980010000000001E-3</v>
      </c>
      <c r="J3509">
        <f t="shared" si="328"/>
        <v>1</v>
      </c>
      <c r="K3509">
        <f t="shared" si="329"/>
        <v>0.82423155109670976</v>
      </c>
    </row>
    <row r="3510" spans="1:11" x14ac:dyDescent="0.3">
      <c r="A3510">
        <v>3509</v>
      </c>
      <c r="B3510" t="s">
        <v>24</v>
      </c>
      <c r="C3510" t="s">
        <v>4637</v>
      </c>
      <c r="D3510">
        <v>9.99</v>
      </c>
      <c r="E3510">
        <v>9223.3130234480996</v>
      </c>
      <c r="F3510">
        <f t="shared" si="324"/>
        <v>9.9900000000000003E-2</v>
      </c>
      <c r="G3510">
        <f t="shared" si="325"/>
        <v>921.40897104246517</v>
      </c>
      <c r="H3510">
        <f t="shared" si="326"/>
        <v>9.980010000000001E-3</v>
      </c>
      <c r="I3510">
        <f t="shared" si="327"/>
        <v>0.13355501999999997</v>
      </c>
      <c r="J3510">
        <f t="shared" si="328"/>
        <v>7.4725832095266828E-2</v>
      </c>
      <c r="K3510">
        <f t="shared" si="329"/>
        <v>0.99783609397966688</v>
      </c>
    </row>
    <row r="3511" spans="1:11" x14ac:dyDescent="0.3">
      <c r="A3511">
        <v>3510</v>
      </c>
      <c r="B3511" t="s">
        <v>24</v>
      </c>
      <c r="C3511" t="s">
        <v>6889</v>
      </c>
      <c r="D3511">
        <v>9.99</v>
      </c>
      <c r="E3511">
        <v>145.34610330948499</v>
      </c>
      <c r="F3511">
        <f t="shared" si="324"/>
        <v>9.9900000000000003E-2</v>
      </c>
      <c r="G3511">
        <f t="shared" si="325"/>
        <v>14.52007572061755</v>
      </c>
      <c r="H3511">
        <f t="shared" si="326"/>
        <v>9.980010000000001E-3</v>
      </c>
      <c r="I3511">
        <f t="shared" si="327"/>
        <v>9.980010000000001E-3</v>
      </c>
      <c r="J3511">
        <f t="shared" si="328"/>
        <v>1</v>
      </c>
      <c r="K3511">
        <f t="shared" si="329"/>
        <v>0.87137568424648371</v>
      </c>
    </row>
    <row r="3512" spans="1:11" x14ac:dyDescent="0.3">
      <c r="A3512">
        <v>3511</v>
      </c>
      <c r="B3512" t="s">
        <v>24</v>
      </c>
      <c r="C3512" t="s">
        <v>6890</v>
      </c>
      <c r="D3512">
        <v>9.99</v>
      </c>
      <c r="E3512">
        <v>97.2182545315098</v>
      </c>
      <c r="F3512">
        <f t="shared" si="324"/>
        <v>9.9900000000000003E-2</v>
      </c>
      <c r="G3512">
        <f t="shared" si="325"/>
        <v>9.7121036276978288</v>
      </c>
      <c r="H3512">
        <f t="shared" si="326"/>
        <v>9.980010000000001E-3</v>
      </c>
      <c r="I3512">
        <f t="shared" si="327"/>
        <v>9.980010000000001E-3</v>
      </c>
      <c r="J3512">
        <f t="shared" si="328"/>
        <v>1</v>
      </c>
      <c r="K3512">
        <f t="shared" si="329"/>
        <v>0.81363375341469035</v>
      </c>
    </row>
    <row r="3513" spans="1:11" x14ac:dyDescent="0.3">
      <c r="A3513">
        <v>3512</v>
      </c>
      <c r="B3513" t="s">
        <v>24</v>
      </c>
      <c r="C3513" t="s">
        <v>3949</v>
      </c>
      <c r="D3513">
        <v>7.14</v>
      </c>
      <c r="E3513">
        <v>112.6191661404615</v>
      </c>
      <c r="F3513">
        <f t="shared" si="324"/>
        <v>7.1399999999999991E-2</v>
      </c>
      <c r="G3513">
        <f t="shared" si="325"/>
        <v>8.04100846242895</v>
      </c>
      <c r="H3513">
        <f t="shared" si="326"/>
        <v>5.0979599999999986E-3</v>
      </c>
      <c r="I3513">
        <f t="shared" si="327"/>
        <v>5.0979600000000014E-2</v>
      </c>
      <c r="J3513">
        <f t="shared" si="328"/>
        <v>9.999999999999995E-2</v>
      </c>
      <c r="K3513">
        <f t="shared" si="329"/>
        <v>0.88076069281201019</v>
      </c>
    </row>
    <row r="3514" spans="1:11" x14ac:dyDescent="0.3">
      <c r="A3514">
        <v>3513</v>
      </c>
      <c r="B3514" t="s">
        <v>24</v>
      </c>
      <c r="C3514" t="s">
        <v>5377</v>
      </c>
      <c r="D3514">
        <v>7</v>
      </c>
      <c r="E3514">
        <v>252517.19696828039</v>
      </c>
      <c r="F3514">
        <f t="shared" si="324"/>
        <v>7.0000000000000007E-2</v>
      </c>
      <c r="G3514">
        <f t="shared" si="325"/>
        <v>17676.203787779628</v>
      </c>
      <c r="H3514">
        <f t="shared" si="326"/>
        <v>4.9000000000000007E-3</v>
      </c>
      <c r="I3514">
        <f t="shared" si="327"/>
        <v>1.3490850000000002E-2</v>
      </c>
      <c r="J3514">
        <f t="shared" si="328"/>
        <v>0.36320913804541594</v>
      </c>
      <c r="K3514">
        <f t="shared" si="329"/>
        <v>0.99994455976825947</v>
      </c>
    </row>
    <row r="3515" spans="1:11" x14ac:dyDescent="0.3">
      <c r="A3515">
        <v>3514</v>
      </c>
      <c r="B3515" t="s">
        <v>24</v>
      </c>
      <c r="C3515" t="s">
        <v>6891</v>
      </c>
      <c r="D3515">
        <v>6.44</v>
      </c>
      <c r="E3515">
        <v>16379.832053096099</v>
      </c>
      <c r="F3515">
        <f t="shared" si="324"/>
        <v>6.4399999999999999E-2</v>
      </c>
      <c r="G3515">
        <f t="shared" si="325"/>
        <v>1054.8611842193889</v>
      </c>
      <c r="H3515">
        <f t="shared" si="326"/>
        <v>4.1473600000000001E-3</v>
      </c>
      <c r="I3515">
        <f t="shared" si="327"/>
        <v>4.1473600000000001E-3</v>
      </c>
      <c r="J3515">
        <f t="shared" si="328"/>
        <v>1</v>
      </c>
      <c r="K3515">
        <f t="shared" si="329"/>
        <v>0.99921397618944297</v>
      </c>
    </row>
    <row r="3516" spans="1:11" x14ac:dyDescent="0.3">
      <c r="A3516">
        <v>3515</v>
      </c>
      <c r="B3516" t="s">
        <v>24</v>
      </c>
      <c r="C3516" t="s">
        <v>5089</v>
      </c>
      <c r="D3516">
        <v>5.91</v>
      </c>
      <c r="E3516">
        <v>5015.8843996405803</v>
      </c>
      <c r="F3516">
        <f t="shared" si="324"/>
        <v>5.91E-2</v>
      </c>
      <c r="G3516">
        <f t="shared" si="325"/>
        <v>296.43876801875831</v>
      </c>
      <c r="H3516">
        <f t="shared" si="326"/>
        <v>3.4928099999999998E-3</v>
      </c>
      <c r="I3516">
        <f t="shared" si="327"/>
        <v>6.3018099999999997E-3</v>
      </c>
      <c r="J3516">
        <f t="shared" si="328"/>
        <v>0.55425504735940945</v>
      </c>
      <c r="K3516">
        <f t="shared" si="329"/>
        <v>0.99764625967147402</v>
      </c>
    </row>
    <row r="3517" spans="1:11" x14ac:dyDescent="0.3">
      <c r="A3517">
        <v>3516</v>
      </c>
      <c r="B3517" t="s">
        <v>24</v>
      </c>
      <c r="C3517" t="s">
        <v>6892</v>
      </c>
      <c r="D3517">
        <v>5.34</v>
      </c>
      <c r="E3517">
        <v>10.5881267311545</v>
      </c>
      <c r="F3517">
        <f t="shared" si="324"/>
        <v>5.3399999999999996E-2</v>
      </c>
      <c r="G3517">
        <f t="shared" si="325"/>
        <v>0.56540596744365024</v>
      </c>
      <c r="H3517">
        <f t="shared" si="326"/>
        <v>2.8515599999999995E-3</v>
      </c>
      <c r="I3517">
        <f t="shared" si="327"/>
        <v>2.8515599999999995E-3</v>
      </c>
      <c r="J3517">
        <f t="shared" si="328"/>
        <v>1</v>
      </c>
      <c r="K3517">
        <f t="shared" si="329"/>
        <v>0.32948800695372832</v>
      </c>
    </row>
    <row r="3518" spans="1:11" x14ac:dyDescent="0.3">
      <c r="A3518">
        <v>3517</v>
      </c>
      <c r="B3518" t="s">
        <v>24</v>
      </c>
      <c r="C3518" t="s">
        <v>6893</v>
      </c>
      <c r="D3518">
        <v>5.0199999999999996</v>
      </c>
      <c r="E3518">
        <v>41003.964601859298</v>
      </c>
      <c r="F3518">
        <f t="shared" si="324"/>
        <v>5.0199999999999995E-2</v>
      </c>
      <c r="G3518">
        <f t="shared" si="325"/>
        <v>2058.3990230133363</v>
      </c>
      <c r="H3518">
        <f t="shared" si="326"/>
        <v>2.5200399999999994E-3</v>
      </c>
      <c r="I3518">
        <f t="shared" si="327"/>
        <v>2.5200399999999994E-3</v>
      </c>
      <c r="J3518">
        <f t="shared" si="328"/>
        <v>1</v>
      </c>
      <c r="K3518">
        <f t="shared" si="329"/>
        <v>0.99975517560121352</v>
      </c>
    </row>
    <row r="3519" spans="1:11" x14ac:dyDescent="0.3">
      <c r="A3519">
        <v>3518</v>
      </c>
      <c r="B3519" t="s">
        <v>24</v>
      </c>
      <c r="C3519" t="s">
        <v>6894</v>
      </c>
      <c r="D3519">
        <v>3.8</v>
      </c>
      <c r="E3519">
        <v>36403.904815660397</v>
      </c>
      <c r="F3519">
        <f t="shared" si="324"/>
        <v>3.7999999999999999E-2</v>
      </c>
      <c r="G3519">
        <f t="shared" si="325"/>
        <v>1383.3483829950951</v>
      </c>
      <c r="H3519">
        <f t="shared" si="326"/>
        <v>1.444E-3</v>
      </c>
      <c r="I3519">
        <f t="shared" si="327"/>
        <v>2.3380100000000002E-3</v>
      </c>
      <c r="J3519">
        <f t="shared" si="328"/>
        <v>0.61761925740266288</v>
      </c>
      <c r="K3519">
        <f t="shared" si="329"/>
        <v>0.99979125297684968</v>
      </c>
    </row>
    <row r="3520" spans="1:11" x14ac:dyDescent="0.3">
      <c r="A3520">
        <v>3519</v>
      </c>
      <c r="B3520" t="s">
        <v>24</v>
      </c>
      <c r="C3520" t="s">
        <v>6895</v>
      </c>
      <c r="D3520">
        <v>3.35</v>
      </c>
      <c r="E3520">
        <v>3564.3484804968398</v>
      </c>
      <c r="F3520">
        <f t="shared" si="324"/>
        <v>3.3500000000000002E-2</v>
      </c>
      <c r="G3520">
        <f t="shared" si="325"/>
        <v>119.40567409664413</v>
      </c>
      <c r="H3520">
        <f t="shared" si="326"/>
        <v>1.1222500000000002E-3</v>
      </c>
      <c r="I3520">
        <f t="shared" si="327"/>
        <v>1.1222500000000002E-3</v>
      </c>
      <c r="J3520">
        <f t="shared" si="328"/>
        <v>1</v>
      </c>
      <c r="K3520">
        <f t="shared" si="329"/>
        <v>0.99812203860930904</v>
      </c>
    </row>
    <row r="3521" spans="1:11" x14ac:dyDescent="0.3">
      <c r="A3521">
        <v>3520</v>
      </c>
      <c r="B3521" t="s">
        <v>24</v>
      </c>
      <c r="C3521" t="s">
        <v>4967</v>
      </c>
      <c r="D3521">
        <v>3.33</v>
      </c>
      <c r="E3521">
        <v>0</v>
      </c>
      <c r="F3521">
        <f t="shared" si="324"/>
        <v>3.3300000000000003E-2</v>
      </c>
      <c r="G3521">
        <f t="shared" si="325"/>
        <v>0</v>
      </c>
      <c r="H3521">
        <f t="shared" si="326"/>
        <v>1.1088900000000002E-3</v>
      </c>
      <c r="I3521">
        <f t="shared" si="327"/>
        <v>1.887778E-2</v>
      </c>
      <c r="J3521">
        <f t="shared" si="328"/>
        <v>5.8740487493762518E-2</v>
      </c>
      <c r="K3521">
        <f t="shared" si="329"/>
        <v>1</v>
      </c>
    </row>
    <row r="3522" spans="1:11" x14ac:dyDescent="0.3">
      <c r="A3522">
        <v>3521</v>
      </c>
      <c r="B3522" t="s">
        <v>24</v>
      </c>
      <c r="C3522" t="s">
        <v>6896</v>
      </c>
      <c r="D3522">
        <v>3.04</v>
      </c>
      <c r="E3522">
        <v>14990.8623373637</v>
      </c>
      <c r="F3522">
        <f t="shared" ref="F3522:F3585" si="330">IFERROR(D3522/100,0)</f>
        <v>3.04E-2</v>
      </c>
      <c r="G3522">
        <f t="shared" ref="G3522:G3585" si="331">F3522*E3522</f>
        <v>455.72221505585651</v>
      </c>
      <c r="H3522">
        <f t="shared" ref="H3522:H3585" si="332">F3522^2</f>
        <v>9.2416000000000004E-4</v>
      </c>
      <c r="I3522">
        <f t="shared" ref="I3522:I3585" si="333">SUMIF($C:$C,C3522,$H:$H)</f>
        <v>1.2064000000000001E-3</v>
      </c>
      <c r="J3522">
        <f t="shared" ref="J3522:J3585" si="334">IF(I3522&gt;0,H3522/I3522,0)</f>
        <v>0.76604774535809017</v>
      </c>
      <c r="K3522">
        <f t="shared" si="329"/>
        <v>0.99959450182726273</v>
      </c>
    </row>
    <row r="3523" spans="1:11" x14ac:dyDescent="0.3">
      <c r="A3523">
        <v>3522</v>
      </c>
      <c r="B3523" t="s">
        <v>24</v>
      </c>
      <c r="C3523" t="s">
        <v>6897</v>
      </c>
      <c r="D3523">
        <v>2.95</v>
      </c>
      <c r="E3523">
        <v>15238.2394800825</v>
      </c>
      <c r="F3523">
        <f t="shared" si="330"/>
        <v>2.9500000000000002E-2</v>
      </c>
      <c r="G3523">
        <f t="shared" si="331"/>
        <v>449.52806466243379</v>
      </c>
      <c r="H3523">
        <f t="shared" si="332"/>
        <v>8.7025000000000015E-4</v>
      </c>
      <c r="I3523">
        <f t="shared" si="333"/>
        <v>8.7025000000000015E-4</v>
      </c>
      <c r="J3523">
        <f t="shared" si="334"/>
        <v>1</v>
      </c>
      <c r="K3523">
        <f t="shared" ref="K3523:K3586" si="335">IF((E3523+D3523)&gt;0,ABS(E3523-D3523)/(E3523+D3523),0)</f>
        <v>0.99961289110618878</v>
      </c>
    </row>
    <row r="3524" spans="1:11" x14ac:dyDescent="0.3">
      <c r="A3524">
        <v>3523</v>
      </c>
      <c r="B3524" t="s">
        <v>24</v>
      </c>
      <c r="C3524" t="s">
        <v>6898</v>
      </c>
      <c r="D3524">
        <v>2.19</v>
      </c>
      <c r="E3524">
        <v>3355.4736168004301</v>
      </c>
      <c r="F3524">
        <f t="shared" si="330"/>
        <v>2.1899999999999999E-2</v>
      </c>
      <c r="G3524">
        <f t="shared" si="331"/>
        <v>73.484872207929413</v>
      </c>
      <c r="H3524">
        <f t="shared" si="332"/>
        <v>4.7961E-4</v>
      </c>
      <c r="I3524">
        <f t="shared" si="333"/>
        <v>4.7961E-4</v>
      </c>
      <c r="J3524">
        <f t="shared" si="334"/>
        <v>1</v>
      </c>
      <c r="K3524">
        <f t="shared" si="335"/>
        <v>0.99869552149950813</v>
      </c>
    </row>
    <row r="3525" spans="1:11" x14ac:dyDescent="0.3">
      <c r="A3525">
        <v>3524</v>
      </c>
      <c r="B3525" t="s">
        <v>24</v>
      </c>
      <c r="C3525" t="s">
        <v>6899</v>
      </c>
      <c r="D3525">
        <v>0.77</v>
      </c>
      <c r="E3525">
        <v>38234.6881831746</v>
      </c>
      <c r="F3525">
        <f t="shared" si="330"/>
        <v>7.7000000000000002E-3</v>
      </c>
      <c r="G3525">
        <f t="shared" si="331"/>
        <v>294.40709901044443</v>
      </c>
      <c r="H3525">
        <f t="shared" si="332"/>
        <v>5.9290000000000003E-5</v>
      </c>
      <c r="I3525">
        <f t="shared" si="333"/>
        <v>5.9290000000000003E-5</v>
      </c>
      <c r="J3525">
        <f t="shared" si="334"/>
        <v>1</v>
      </c>
      <c r="K3525">
        <f t="shared" si="335"/>
        <v>0.99995972324974858</v>
      </c>
    </row>
    <row r="3526" spans="1:11" x14ac:dyDescent="0.3">
      <c r="A3526">
        <v>3525</v>
      </c>
      <c r="B3526" t="s">
        <v>24</v>
      </c>
      <c r="C3526" t="s">
        <v>4868</v>
      </c>
      <c r="D3526">
        <v>0.64</v>
      </c>
      <c r="E3526">
        <v>637.21271782039094</v>
      </c>
      <c r="F3526">
        <f t="shared" si="330"/>
        <v>6.4000000000000003E-3</v>
      </c>
      <c r="G3526">
        <f t="shared" si="331"/>
        <v>4.0781613940505022</v>
      </c>
      <c r="H3526">
        <f t="shared" si="332"/>
        <v>4.0960000000000001E-5</v>
      </c>
      <c r="I3526">
        <f t="shared" si="333"/>
        <v>3.7444519999999995E-2</v>
      </c>
      <c r="J3526">
        <f t="shared" si="334"/>
        <v>1.0938850331103191E-3</v>
      </c>
      <c r="K3526">
        <f t="shared" si="335"/>
        <v>0.99799326715362469</v>
      </c>
    </row>
    <row r="3527" spans="1:11" x14ac:dyDescent="0.3">
      <c r="A3527">
        <v>3526</v>
      </c>
      <c r="B3527" t="s">
        <v>24</v>
      </c>
      <c r="C3527" t="s">
        <v>6900</v>
      </c>
      <c r="D3527">
        <v>0.56000000000000005</v>
      </c>
      <c r="E3527">
        <v>0</v>
      </c>
      <c r="F3527">
        <f t="shared" si="330"/>
        <v>5.6000000000000008E-3</v>
      </c>
      <c r="G3527">
        <f t="shared" si="331"/>
        <v>0</v>
      </c>
      <c r="H3527">
        <f t="shared" si="332"/>
        <v>3.1360000000000011E-5</v>
      </c>
      <c r="I3527">
        <f t="shared" si="333"/>
        <v>3.1360000000000011E-5</v>
      </c>
      <c r="J3527">
        <f t="shared" si="334"/>
        <v>1</v>
      </c>
      <c r="K3527">
        <f t="shared" si="335"/>
        <v>1</v>
      </c>
    </row>
    <row r="3528" spans="1:11" x14ac:dyDescent="0.3">
      <c r="A3528">
        <v>3527</v>
      </c>
      <c r="B3528" t="s">
        <v>24</v>
      </c>
      <c r="C3528" t="s">
        <v>4913</v>
      </c>
      <c r="D3528">
        <v>0.5</v>
      </c>
      <c r="E3528">
        <v>124.8868217803581</v>
      </c>
      <c r="F3528">
        <f t="shared" si="330"/>
        <v>5.0000000000000001E-3</v>
      </c>
      <c r="G3528">
        <f t="shared" si="331"/>
        <v>0.62443410890179052</v>
      </c>
      <c r="H3528">
        <f t="shared" si="332"/>
        <v>2.5000000000000001E-5</v>
      </c>
      <c r="I3528">
        <f t="shared" si="333"/>
        <v>2.2977250000000001E-2</v>
      </c>
      <c r="J3528">
        <f t="shared" si="334"/>
        <v>1.0880327280244589E-3</v>
      </c>
      <c r="K3528">
        <f t="shared" si="335"/>
        <v>0.99202468021917234</v>
      </c>
    </row>
    <row r="3529" spans="1:11" x14ac:dyDescent="0.3">
      <c r="A3529">
        <v>3528</v>
      </c>
      <c r="B3529" t="s">
        <v>24</v>
      </c>
      <c r="C3529" t="s">
        <v>6901</v>
      </c>
      <c r="D3529">
        <v>0.33</v>
      </c>
      <c r="E3529">
        <v>13111.951121071559</v>
      </c>
      <c r="F3529">
        <f t="shared" si="330"/>
        <v>3.3E-3</v>
      </c>
      <c r="G3529">
        <f t="shared" si="331"/>
        <v>43.269438699536146</v>
      </c>
      <c r="H3529">
        <f t="shared" si="332"/>
        <v>1.0889999999999999E-5</v>
      </c>
      <c r="I3529">
        <f t="shared" si="333"/>
        <v>1.0889999999999999E-5</v>
      </c>
      <c r="J3529">
        <f t="shared" si="334"/>
        <v>1</v>
      </c>
      <c r="K3529">
        <f t="shared" si="335"/>
        <v>0.9999496655087009</v>
      </c>
    </row>
    <row r="3530" spans="1:11" x14ac:dyDescent="0.3">
      <c r="A3530">
        <v>3529</v>
      </c>
      <c r="B3530" t="s">
        <v>24</v>
      </c>
      <c r="C3530" t="s">
        <v>4212</v>
      </c>
      <c r="D3530">
        <v>0.27</v>
      </c>
      <c r="E3530">
        <v>52336.147875121322</v>
      </c>
      <c r="F3530">
        <f t="shared" si="330"/>
        <v>2.7000000000000001E-3</v>
      </c>
      <c r="G3530">
        <f t="shared" si="331"/>
        <v>141.30759926282758</v>
      </c>
      <c r="H3530">
        <f t="shared" si="332"/>
        <v>7.2900000000000005E-6</v>
      </c>
      <c r="I3530">
        <f t="shared" si="333"/>
        <v>2.5738999999999997E-4</v>
      </c>
      <c r="J3530">
        <f t="shared" si="334"/>
        <v>2.8322778662729715E-2</v>
      </c>
      <c r="K3530">
        <f t="shared" si="335"/>
        <v>0.9999896821368004</v>
      </c>
    </row>
    <row r="3531" spans="1:11" x14ac:dyDescent="0.3">
      <c r="A3531">
        <v>3530</v>
      </c>
      <c r="B3531" t="s">
        <v>24</v>
      </c>
      <c r="C3531" t="s">
        <v>4964</v>
      </c>
      <c r="D3531">
        <v>0.22</v>
      </c>
      <c r="E3531">
        <v>3145.636196128456</v>
      </c>
      <c r="F3531">
        <f t="shared" si="330"/>
        <v>2.2000000000000001E-3</v>
      </c>
      <c r="G3531">
        <f t="shared" si="331"/>
        <v>6.9203996314826037</v>
      </c>
      <c r="H3531">
        <f t="shared" si="332"/>
        <v>4.8400000000000002E-6</v>
      </c>
      <c r="I3531">
        <f t="shared" si="333"/>
        <v>1.7960840000000002E-2</v>
      </c>
      <c r="J3531">
        <f t="shared" si="334"/>
        <v>2.6947514704212048E-4</v>
      </c>
      <c r="K3531">
        <f t="shared" si="335"/>
        <v>0.99986013346683134</v>
      </c>
    </row>
    <row r="3532" spans="1:11" x14ac:dyDescent="0.3">
      <c r="A3532">
        <v>3531</v>
      </c>
      <c r="B3532" t="s">
        <v>25</v>
      </c>
      <c r="C3532" t="s">
        <v>6902</v>
      </c>
      <c r="D3532">
        <v>100</v>
      </c>
      <c r="E3532">
        <v>22404.476163122999</v>
      </c>
      <c r="F3532">
        <f t="shared" si="330"/>
        <v>1</v>
      </c>
      <c r="G3532">
        <f t="shared" si="331"/>
        <v>22404.476163122999</v>
      </c>
      <c r="H3532">
        <f t="shared" si="332"/>
        <v>1</v>
      </c>
      <c r="I3532">
        <f t="shared" si="333"/>
        <v>1</v>
      </c>
      <c r="J3532">
        <f t="shared" si="334"/>
        <v>1</v>
      </c>
      <c r="K3532">
        <f t="shared" si="335"/>
        <v>0.99111287912012236</v>
      </c>
    </row>
    <row r="3533" spans="1:11" x14ac:dyDescent="0.3">
      <c r="A3533">
        <v>3532</v>
      </c>
      <c r="B3533" t="s">
        <v>25</v>
      </c>
      <c r="C3533" t="s">
        <v>6903</v>
      </c>
      <c r="D3533">
        <v>100</v>
      </c>
      <c r="E3533">
        <v>205.98719276973401</v>
      </c>
      <c r="F3533">
        <f t="shared" si="330"/>
        <v>1</v>
      </c>
      <c r="G3533">
        <f t="shared" si="331"/>
        <v>205.98719276973401</v>
      </c>
      <c r="H3533">
        <f t="shared" si="332"/>
        <v>1</v>
      </c>
      <c r="I3533">
        <f t="shared" si="333"/>
        <v>1</v>
      </c>
      <c r="J3533">
        <f t="shared" si="334"/>
        <v>1</v>
      </c>
      <c r="K3533">
        <f t="shared" si="335"/>
        <v>0.34637787225785316</v>
      </c>
    </row>
    <row r="3534" spans="1:11" x14ac:dyDescent="0.3">
      <c r="A3534">
        <v>3533</v>
      </c>
      <c r="B3534" t="s">
        <v>25</v>
      </c>
      <c r="C3534" t="s">
        <v>6904</v>
      </c>
      <c r="D3534">
        <v>100</v>
      </c>
      <c r="E3534">
        <v>95828.322258801796</v>
      </c>
      <c r="F3534">
        <f t="shared" si="330"/>
        <v>1</v>
      </c>
      <c r="G3534">
        <f t="shared" si="331"/>
        <v>95828.322258801796</v>
      </c>
      <c r="H3534">
        <f t="shared" si="332"/>
        <v>1</v>
      </c>
      <c r="I3534">
        <f t="shared" si="333"/>
        <v>1</v>
      </c>
      <c r="J3534">
        <f t="shared" si="334"/>
        <v>1</v>
      </c>
      <c r="K3534">
        <f t="shared" si="335"/>
        <v>0.99791510999785416</v>
      </c>
    </row>
    <row r="3535" spans="1:11" x14ac:dyDescent="0.3">
      <c r="A3535">
        <v>3534</v>
      </c>
      <c r="B3535" t="s">
        <v>25</v>
      </c>
      <c r="C3535" t="s">
        <v>6905</v>
      </c>
      <c r="D3535">
        <v>100</v>
      </c>
      <c r="E3535">
        <v>0</v>
      </c>
      <c r="F3535">
        <f t="shared" si="330"/>
        <v>1</v>
      </c>
      <c r="G3535">
        <f t="shared" si="331"/>
        <v>0</v>
      </c>
      <c r="H3535">
        <f t="shared" si="332"/>
        <v>1</v>
      </c>
      <c r="I3535">
        <f t="shared" si="333"/>
        <v>1</v>
      </c>
      <c r="J3535">
        <f t="shared" si="334"/>
        <v>1</v>
      </c>
      <c r="K3535">
        <f t="shared" si="335"/>
        <v>1</v>
      </c>
    </row>
    <row r="3536" spans="1:11" x14ac:dyDescent="0.3">
      <c r="A3536">
        <v>3535</v>
      </c>
      <c r="B3536" t="s">
        <v>25</v>
      </c>
      <c r="C3536" t="s">
        <v>6906</v>
      </c>
      <c r="D3536">
        <v>100</v>
      </c>
      <c r="E3536">
        <v>107.8063812626644</v>
      </c>
      <c r="F3536">
        <f t="shared" si="330"/>
        <v>1</v>
      </c>
      <c r="G3536">
        <f t="shared" si="331"/>
        <v>107.8063812626644</v>
      </c>
      <c r="H3536">
        <f t="shared" si="332"/>
        <v>1</v>
      </c>
      <c r="I3536">
        <f t="shared" si="333"/>
        <v>1</v>
      </c>
      <c r="J3536">
        <f t="shared" si="334"/>
        <v>1</v>
      </c>
      <c r="K3536">
        <f t="shared" si="335"/>
        <v>3.7565647480272725E-2</v>
      </c>
    </row>
    <row r="3537" spans="1:11" x14ac:dyDescent="0.3">
      <c r="A3537">
        <v>3536</v>
      </c>
      <c r="B3537" t="s">
        <v>25</v>
      </c>
      <c r="C3537" t="s">
        <v>6907</v>
      </c>
      <c r="D3537">
        <v>100</v>
      </c>
      <c r="E3537">
        <v>763.80056219291396</v>
      </c>
      <c r="F3537">
        <f t="shared" si="330"/>
        <v>1</v>
      </c>
      <c r="G3537">
        <f t="shared" si="331"/>
        <v>763.80056219291396</v>
      </c>
      <c r="H3537">
        <f t="shared" si="332"/>
        <v>1</v>
      </c>
      <c r="I3537">
        <f t="shared" si="333"/>
        <v>1</v>
      </c>
      <c r="J3537">
        <f t="shared" si="334"/>
        <v>1</v>
      </c>
      <c r="K3537">
        <f t="shared" si="335"/>
        <v>0.76846507312722301</v>
      </c>
    </row>
    <row r="3538" spans="1:11" x14ac:dyDescent="0.3">
      <c r="A3538">
        <v>3537</v>
      </c>
      <c r="B3538" t="s">
        <v>25</v>
      </c>
      <c r="C3538" t="s">
        <v>634</v>
      </c>
      <c r="D3538">
        <v>100</v>
      </c>
      <c r="E3538">
        <v>18240.454686852579</v>
      </c>
      <c r="F3538">
        <f t="shared" si="330"/>
        <v>1</v>
      </c>
      <c r="G3538">
        <f t="shared" si="331"/>
        <v>18240.454686852579</v>
      </c>
      <c r="H3538">
        <f t="shared" si="332"/>
        <v>1</v>
      </c>
      <c r="I3538">
        <f t="shared" si="333"/>
        <v>1</v>
      </c>
      <c r="J3538">
        <f t="shared" si="334"/>
        <v>1</v>
      </c>
      <c r="K3538">
        <f t="shared" si="335"/>
        <v>0.98909514494515938</v>
      </c>
    </row>
    <row r="3539" spans="1:11" x14ac:dyDescent="0.3">
      <c r="A3539">
        <v>3538</v>
      </c>
      <c r="B3539" t="s">
        <v>25</v>
      </c>
      <c r="C3539" t="s">
        <v>6908</v>
      </c>
      <c r="D3539">
        <v>100</v>
      </c>
      <c r="E3539">
        <v>6905.3837426638802</v>
      </c>
      <c r="F3539">
        <f t="shared" si="330"/>
        <v>1</v>
      </c>
      <c r="G3539">
        <f t="shared" si="331"/>
        <v>6905.3837426638802</v>
      </c>
      <c r="H3539">
        <f t="shared" si="332"/>
        <v>1</v>
      </c>
      <c r="I3539">
        <f t="shared" si="333"/>
        <v>1</v>
      </c>
      <c r="J3539">
        <f t="shared" si="334"/>
        <v>1</v>
      </c>
      <c r="K3539">
        <f t="shared" si="335"/>
        <v>0.97145052900072149</v>
      </c>
    </row>
    <row r="3540" spans="1:11" x14ac:dyDescent="0.3">
      <c r="A3540">
        <v>3539</v>
      </c>
      <c r="B3540" t="s">
        <v>25</v>
      </c>
      <c r="C3540" t="s">
        <v>6909</v>
      </c>
      <c r="D3540">
        <v>100</v>
      </c>
      <c r="E3540">
        <v>935.60538024383595</v>
      </c>
      <c r="F3540">
        <f t="shared" si="330"/>
        <v>1</v>
      </c>
      <c r="G3540">
        <f t="shared" si="331"/>
        <v>935.60538024383595</v>
      </c>
      <c r="H3540">
        <f t="shared" si="332"/>
        <v>1</v>
      </c>
      <c r="I3540">
        <f t="shared" si="333"/>
        <v>1</v>
      </c>
      <c r="J3540">
        <f t="shared" si="334"/>
        <v>1</v>
      </c>
      <c r="K3540">
        <f t="shared" si="335"/>
        <v>0.80687624474014463</v>
      </c>
    </row>
    <row r="3541" spans="1:11" x14ac:dyDescent="0.3">
      <c r="A3541">
        <v>3540</v>
      </c>
      <c r="B3541" t="s">
        <v>25</v>
      </c>
      <c r="C3541" t="s">
        <v>6910</v>
      </c>
      <c r="D3541">
        <v>100</v>
      </c>
      <c r="E3541">
        <v>0.96255697555950304</v>
      </c>
      <c r="F3541">
        <f t="shared" si="330"/>
        <v>1</v>
      </c>
      <c r="G3541">
        <f t="shared" si="331"/>
        <v>0.96255697555950304</v>
      </c>
      <c r="H3541">
        <f t="shared" si="332"/>
        <v>1</v>
      </c>
      <c r="I3541">
        <f t="shared" si="333"/>
        <v>1</v>
      </c>
      <c r="J3541">
        <f t="shared" si="334"/>
        <v>1</v>
      </c>
      <c r="K3541">
        <f t="shared" si="335"/>
        <v>0.98093239703125745</v>
      </c>
    </row>
    <row r="3542" spans="1:11" x14ac:dyDescent="0.3">
      <c r="A3542">
        <v>3541</v>
      </c>
      <c r="B3542" t="s">
        <v>25</v>
      </c>
      <c r="C3542" t="s">
        <v>6911</v>
      </c>
      <c r="D3542">
        <v>100</v>
      </c>
      <c r="E3542">
        <v>0</v>
      </c>
      <c r="F3542">
        <f t="shared" si="330"/>
        <v>1</v>
      </c>
      <c r="G3542">
        <f t="shared" si="331"/>
        <v>0</v>
      </c>
      <c r="H3542">
        <f t="shared" si="332"/>
        <v>1</v>
      </c>
      <c r="I3542">
        <f t="shared" si="333"/>
        <v>1</v>
      </c>
      <c r="J3542">
        <f t="shared" si="334"/>
        <v>1</v>
      </c>
      <c r="K3542">
        <f t="shared" si="335"/>
        <v>1</v>
      </c>
    </row>
    <row r="3543" spans="1:11" x14ac:dyDescent="0.3">
      <c r="A3543">
        <v>3542</v>
      </c>
      <c r="B3543" t="s">
        <v>25</v>
      </c>
      <c r="C3543" t="s">
        <v>2433</v>
      </c>
      <c r="D3543">
        <v>100</v>
      </c>
      <c r="E3543">
        <v>531.33145050884605</v>
      </c>
      <c r="F3543">
        <f t="shared" si="330"/>
        <v>1</v>
      </c>
      <c r="G3543">
        <f t="shared" si="331"/>
        <v>531.33145050884605</v>
      </c>
      <c r="H3543">
        <f t="shared" si="332"/>
        <v>1</v>
      </c>
      <c r="I3543">
        <f t="shared" si="333"/>
        <v>1</v>
      </c>
      <c r="J3543">
        <f t="shared" si="334"/>
        <v>1</v>
      </c>
      <c r="K3543">
        <f t="shared" si="335"/>
        <v>0.68320919251084</v>
      </c>
    </row>
    <row r="3544" spans="1:11" x14ac:dyDescent="0.3">
      <c r="A3544">
        <v>3543</v>
      </c>
      <c r="B3544" t="s">
        <v>25</v>
      </c>
      <c r="C3544" t="s">
        <v>6912</v>
      </c>
      <c r="D3544">
        <v>100</v>
      </c>
      <c r="E3544">
        <v>4674.1766733169397</v>
      </c>
      <c r="F3544">
        <f t="shared" si="330"/>
        <v>1</v>
      </c>
      <c r="G3544">
        <f t="shared" si="331"/>
        <v>4674.1766733169397</v>
      </c>
      <c r="H3544">
        <f t="shared" si="332"/>
        <v>1</v>
      </c>
      <c r="I3544">
        <f t="shared" si="333"/>
        <v>1</v>
      </c>
      <c r="J3544">
        <f t="shared" si="334"/>
        <v>1</v>
      </c>
      <c r="K3544">
        <f t="shared" si="335"/>
        <v>0.95810796003469922</v>
      </c>
    </row>
    <row r="3545" spans="1:11" x14ac:dyDescent="0.3">
      <c r="A3545">
        <v>3544</v>
      </c>
      <c r="B3545" t="s">
        <v>25</v>
      </c>
      <c r="C3545" t="s">
        <v>6913</v>
      </c>
      <c r="D3545">
        <v>100</v>
      </c>
      <c r="E3545">
        <v>2195.4741278199199</v>
      </c>
      <c r="F3545">
        <f t="shared" si="330"/>
        <v>1</v>
      </c>
      <c r="G3545">
        <f t="shared" si="331"/>
        <v>2195.4741278199199</v>
      </c>
      <c r="H3545">
        <f t="shared" si="332"/>
        <v>1</v>
      </c>
      <c r="I3545">
        <f t="shared" si="333"/>
        <v>1</v>
      </c>
      <c r="J3545">
        <f t="shared" si="334"/>
        <v>1</v>
      </c>
      <c r="K3545">
        <f t="shared" si="335"/>
        <v>0.91287203041144882</v>
      </c>
    </row>
    <row r="3546" spans="1:11" x14ac:dyDescent="0.3">
      <c r="A3546">
        <v>3545</v>
      </c>
      <c r="B3546" t="s">
        <v>25</v>
      </c>
      <c r="C3546" t="s">
        <v>6914</v>
      </c>
      <c r="D3546">
        <v>100</v>
      </c>
      <c r="E3546">
        <v>488.97894358422798</v>
      </c>
      <c r="F3546">
        <f t="shared" si="330"/>
        <v>1</v>
      </c>
      <c r="G3546">
        <f t="shared" si="331"/>
        <v>488.97894358422798</v>
      </c>
      <c r="H3546">
        <f t="shared" si="332"/>
        <v>1</v>
      </c>
      <c r="I3546">
        <f t="shared" si="333"/>
        <v>1</v>
      </c>
      <c r="J3546">
        <f t="shared" si="334"/>
        <v>1</v>
      </c>
      <c r="K3546">
        <f t="shared" si="335"/>
        <v>0.66042928668569856</v>
      </c>
    </row>
    <row r="3547" spans="1:11" x14ac:dyDescent="0.3">
      <c r="A3547">
        <v>3546</v>
      </c>
      <c r="B3547" t="s">
        <v>25</v>
      </c>
      <c r="C3547" t="s">
        <v>6915</v>
      </c>
      <c r="D3547">
        <v>100</v>
      </c>
      <c r="E3547">
        <v>1457.3112609970881</v>
      </c>
      <c r="F3547">
        <f t="shared" si="330"/>
        <v>1</v>
      </c>
      <c r="G3547">
        <f t="shared" si="331"/>
        <v>1457.3112609970881</v>
      </c>
      <c r="H3547">
        <f t="shared" si="332"/>
        <v>1</v>
      </c>
      <c r="I3547">
        <f t="shared" si="333"/>
        <v>1</v>
      </c>
      <c r="J3547">
        <f t="shared" si="334"/>
        <v>1</v>
      </c>
      <c r="K3547">
        <f t="shared" si="335"/>
        <v>0.87157352225659279</v>
      </c>
    </row>
    <row r="3548" spans="1:11" x14ac:dyDescent="0.3">
      <c r="A3548">
        <v>3547</v>
      </c>
      <c r="B3548" t="s">
        <v>25</v>
      </c>
      <c r="C3548" t="s">
        <v>6916</v>
      </c>
      <c r="D3548">
        <v>100</v>
      </c>
      <c r="E3548">
        <v>0</v>
      </c>
      <c r="F3548">
        <f t="shared" si="330"/>
        <v>1</v>
      </c>
      <c r="G3548">
        <f t="shared" si="331"/>
        <v>0</v>
      </c>
      <c r="H3548">
        <f t="shared" si="332"/>
        <v>1</v>
      </c>
      <c r="I3548">
        <f t="shared" si="333"/>
        <v>1</v>
      </c>
      <c r="J3548">
        <f t="shared" si="334"/>
        <v>1</v>
      </c>
      <c r="K3548">
        <f t="shared" si="335"/>
        <v>1</v>
      </c>
    </row>
    <row r="3549" spans="1:11" x14ac:dyDescent="0.3">
      <c r="A3549">
        <v>3548</v>
      </c>
      <c r="B3549" t="s">
        <v>25</v>
      </c>
      <c r="C3549" t="s">
        <v>6917</v>
      </c>
      <c r="D3549">
        <v>100</v>
      </c>
      <c r="E3549">
        <v>9309.8510676115202</v>
      </c>
      <c r="F3549">
        <f t="shared" si="330"/>
        <v>1</v>
      </c>
      <c r="G3549">
        <f t="shared" si="331"/>
        <v>9309.8510676115202</v>
      </c>
      <c r="H3549">
        <f t="shared" si="332"/>
        <v>1</v>
      </c>
      <c r="I3549">
        <f t="shared" si="333"/>
        <v>1</v>
      </c>
      <c r="J3549">
        <f t="shared" si="334"/>
        <v>1</v>
      </c>
      <c r="K3549">
        <f t="shared" si="335"/>
        <v>0.97874567848492366</v>
      </c>
    </row>
    <row r="3550" spans="1:11" x14ac:dyDescent="0.3">
      <c r="A3550">
        <v>3549</v>
      </c>
      <c r="B3550" t="s">
        <v>25</v>
      </c>
      <c r="C3550" t="s">
        <v>6918</v>
      </c>
      <c r="D3550">
        <v>100</v>
      </c>
      <c r="E3550">
        <v>0</v>
      </c>
      <c r="F3550">
        <f t="shared" si="330"/>
        <v>1</v>
      </c>
      <c r="G3550">
        <f t="shared" si="331"/>
        <v>0</v>
      </c>
      <c r="H3550">
        <f t="shared" si="332"/>
        <v>1</v>
      </c>
      <c r="I3550">
        <f t="shared" si="333"/>
        <v>1</v>
      </c>
      <c r="J3550">
        <f t="shared" si="334"/>
        <v>1</v>
      </c>
      <c r="K3550">
        <f t="shared" si="335"/>
        <v>1</v>
      </c>
    </row>
    <row r="3551" spans="1:11" x14ac:dyDescent="0.3">
      <c r="A3551">
        <v>3550</v>
      </c>
      <c r="B3551" t="s">
        <v>25</v>
      </c>
      <c r="C3551" t="s">
        <v>6919</v>
      </c>
      <c r="D3551">
        <v>100</v>
      </c>
      <c r="E3551">
        <v>367.69676466372999</v>
      </c>
      <c r="F3551">
        <f t="shared" si="330"/>
        <v>1</v>
      </c>
      <c r="G3551">
        <f t="shared" si="331"/>
        <v>367.69676466372999</v>
      </c>
      <c r="H3551">
        <f t="shared" si="332"/>
        <v>1</v>
      </c>
      <c r="I3551">
        <f t="shared" si="333"/>
        <v>1</v>
      </c>
      <c r="J3551">
        <f t="shared" si="334"/>
        <v>1</v>
      </c>
      <c r="K3551">
        <f t="shared" si="335"/>
        <v>0.57237249621814612</v>
      </c>
    </row>
    <row r="3552" spans="1:11" x14ac:dyDescent="0.3">
      <c r="A3552">
        <v>3551</v>
      </c>
      <c r="B3552" t="s">
        <v>25</v>
      </c>
      <c r="C3552" t="s">
        <v>6920</v>
      </c>
      <c r="D3552">
        <v>100</v>
      </c>
      <c r="E3552">
        <v>0</v>
      </c>
      <c r="F3552">
        <f t="shared" si="330"/>
        <v>1</v>
      </c>
      <c r="G3552">
        <f t="shared" si="331"/>
        <v>0</v>
      </c>
      <c r="H3552">
        <f t="shared" si="332"/>
        <v>1</v>
      </c>
      <c r="I3552">
        <f t="shared" si="333"/>
        <v>1</v>
      </c>
      <c r="J3552">
        <f t="shared" si="334"/>
        <v>1</v>
      </c>
      <c r="K3552">
        <f t="shared" si="335"/>
        <v>1</v>
      </c>
    </row>
    <row r="3553" spans="1:11" x14ac:dyDescent="0.3">
      <c r="A3553">
        <v>3552</v>
      </c>
      <c r="B3553" t="s">
        <v>25</v>
      </c>
      <c r="C3553" t="s">
        <v>6921</v>
      </c>
      <c r="D3553">
        <v>100</v>
      </c>
      <c r="E3553">
        <v>422.56251227062199</v>
      </c>
      <c r="F3553">
        <f t="shared" si="330"/>
        <v>1</v>
      </c>
      <c r="G3553">
        <f t="shared" si="331"/>
        <v>422.56251227062199</v>
      </c>
      <c r="H3553">
        <f t="shared" si="332"/>
        <v>1</v>
      </c>
      <c r="I3553">
        <f t="shared" si="333"/>
        <v>1</v>
      </c>
      <c r="J3553">
        <f t="shared" si="334"/>
        <v>1</v>
      </c>
      <c r="K3553">
        <f t="shared" si="335"/>
        <v>0.61727067039124883</v>
      </c>
    </row>
    <row r="3554" spans="1:11" x14ac:dyDescent="0.3">
      <c r="A3554">
        <v>3553</v>
      </c>
      <c r="B3554" t="s">
        <v>25</v>
      </c>
      <c r="C3554" t="s">
        <v>6922</v>
      </c>
      <c r="D3554">
        <v>100</v>
      </c>
      <c r="E3554">
        <v>0</v>
      </c>
      <c r="F3554">
        <f t="shared" si="330"/>
        <v>1</v>
      </c>
      <c r="G3554">
        <f t="shared" si="331"/>
        <v>0</v>
      </c>
      <c r="H3554">
        <f t="shared" si="332"/>
        <v>1</v>
      </c>
      <c r="I3554">
        <f t="shared" si="333"/>
        <v>1</v>
      </c>
      <c r="J3554">
        <f t="shared" si="334"/>
        <v>1</v>
      </c>
      <c r="K3554">
        <f t="shared" si="335"/>
        <v>1</v>
      </c>
    </row>
    <row r="3555" spans="1:11" x14ac:dyDescent="0.3">
      <c r="A3555">
        <v>3554</v>
      </c>
      <c r="B3555" t="s">
        <v>25</v>
      </c>
      <c r="C3555" t="s">
        <v>6923</v>
      </c>
      <c r="D3555">
        <v>100</v>
      </c>
      <c r="E3555">
        <v>931.75515234160002</v>
      </c>
      <c r="F3555">
        <f t="shared" si="330"/>
        <v>1</v>
      </c>
      <c r="G3555">
        <f t="shared" si="331"/>
        <v>931.75515234160002</v>
      </c>
      <c r="H3555">
        <f t="shared" si="332"/>
        <v>1</v>
      </c>
      <c r="I3555">
        <f t="shared" si="333"/>
        <v>1</v>
      </c>
      <c r="J3555">
        <f t="shared" si="334"/>
        <v>1</v>
      </c>
      <c r="K3555">
        <f t="shared" si="335"/>
        <v>0.80615555973130459</v>
      </c>
    </row>
    <row r="3556" spans="1:11" x14ac:dyDescent="0.3">
      <c r="A3556">
        <v>3555</v>
      </c>
      <c r="B3556" t="s">
        <v>25</v>
      </c>
      <c r="C3556" t="s">
        <v>6924</v>
      </c>
      <c r="D3556">
        <v>100</v>
      </c>
      <c r="E3556">
        <v>0</v>
      </c>
      <c r="F3556">
        <f t="shared" si="330"/>
        <v>1</v>
      </c>
      <c r="G3556">
        <f t="shared" si="331"/>
        <v>0</v>
      </c>
      <c r="H3556">
        <f t="shared" si="332"/>
        <v>1</v>
      </c>
      <c r="I3556">
        <f t="shared" si="333"/>
        <v>1</v>
      </c>
      <c r="J3556">
        <f t="shared" si="334"/>
        <v>1</v>
      </c>
      <c r="K3556">
        <f t="shared" si="335"/>
        <v>1</v>
      </c>
    </row>
    <row r="3557" spans="1:11" x14ac:dyDescent="0.3">
      <c r="A3557">
        <v>3556</v>
      </c>
      <c r="B3557" t="s">
        <v>25</v>
      </c>
      <c r="C3557" t="s">
        <v>6925</v>
      </c>
      <c r="D3557">
        <v>100</v>
      </c>
      <c r="E3557">
        <v>0</v>
      </c>
      <c r="F3557">
        <f t="shared" si="330"/>
        <v>1</v>
      </c>
      <c r="G3557">
        <f t="shared" si="331"/>
        <v>0</v>
      </c>
      <c r="H3557">
        <f t="shared" si="332"/>
        <v>1</v>
      </c>
      <c r="I3557">
        <f t="shared" si="333"/>
        <v>1</v>
      </c>
      <c r="J3557">
        <f t="shared" si="334"/>
        <v>1</v>
      </c>
      <c r="K3557">
        <f t="shared" si="335"/>
        <v>1</v>
      </c>
    </row>
    <row r="3558" spans="1:11" x14ac:dyDescent="0.3">
      <c r="A3558">
        <v>3557</v>
      </c>
      <c r="B3558" t="s">
        <v>25</v>
      </c>
      <c r="C3558" t="s">
        <v>6926</v>
      </c>
      <c r="D3558">
        <v>99.99</v>
      </c>
      <c r="E3558">
        <v>0</v>
      </c>
      <c r="F3558">
        <f t="shared" si="330"/>
        <v>0.9998999999999999</v>
      </c>
      <c r="G3558">
        <f t="shared" si="331"/>
        <v>0</v>
      </c>
      <c r="H3558">
        <f t="shared" si="332"/>
        <v>0.99980000999999985</v>
      </c>
      <c r="I3558">
        <f t="shared" si="333"/>
        <v>0.99980000999999985</v>
      </c>
      <c r="J3558">
        <f t="shared" si="334"/>
        <v>1</v>
      </c>
      <c r="K3558">
        <f t="shared" si="335"/>
        <v>1</v>
      </c>
    </row>
    <row r="3559" spans="1:11" x14ac:dyDescent="0.3">
      <c r="A3559">
        <v>3558</v>
      </c>
      <c r="B3559" t="s">
        <v>25</v>
      </c>
      <c r="C3559" t="s">
        <v>6927</v>
      </c>
      <c r="D3559">
        <v>99.9</v>
      </c>
      <c r="E3559">
        <v>48.127848777975203</v>
      </c>
      <c r="F3559">
        <f t="shared" si="330"/>
        <v>0.99900000000000011</v>
      </c>
      <c r="G3559">
        <f t="shared" si="331"/>
        <v>48.079720929197229</v>
      </c>
      <c r="H3559">
        <f t="shared" si="332"/>
        <v>0.99800100000000025</v>
      </c>
      <c r="I3559">
        <f t="shared" si="333"/>
        <v>0.99800100000000025</v>
      </c>
      <c r="J3559">
        <f t="shared" si="334"/>
        <v>1</v>
      </c>
      <c r="K3559">
        <f t="shared" si="335"/>
        <v>0.34974602177511266</v>
      </c>
    </row>
    <row r="3560" spans="1:11" x14ac:dyDescent="0.3">
      <c r="A3560">
        <v>3559</v>
      </c>
      <c r="B3560" t="s">
        <v>25</v>
      </c>
      <c r="C3560" t="s">
        <v>6928</v>
      </c>
      <c r="D3560">
        <v>99.9</v>
      </c>
      <c r="E3560">
        <v>55.828304582451203</v>
      </c>
      <c r="F3560">
        <f t="shared" si="330"/>
        <v>0.99900000000000011</v>
      </c>
      <c r="G3560">
        <f t="shared" si="331"/>
        <v>55.772476277868755</v>
      </c>
      <c r="H3560">
        <f t="shared" si="332"/>
        <v>0.99800100000000025</v>
      </c>
      <c r="I3560">
        <f t="shared" si="333"/>
        <v>0.99800100000000025</v>
      </c>
      <c r="J3560">
        <f t="shared" si="334"/>
        <v>1</v>
      </c>
      <c r="K3560">
        <f t="shared" si="335"/>
        <v>0.28300375795984345</v>
      </c>
    </row>
    <row r="3561" spans="1:11" x14ac:dyDescent="0.3">
      <c r="A3561">
        <v>3560</v>
      </c>
      <c r="B3561" t="s">
        <v>25</v>
      </c>
      <c r="C3561" t="s">
        <v>6929</v>
      </c>
      <c r="D3561">
        <v>99.9</v>
      </c>
      <c r="E3561">
        <v>3.8502279022380201</v>
      </c>
      <c r="F3561">
        <f t="shared" si="330"/>
        <v>0.99900000000000011</v>
      </c>
      <c r="G3561">
        <f t="shared" si="331"/>
        <v>3.8463776743357827</v>
      </c>
      <c r="H3561">
        <f t="shared" si="332"/>
        <v>0.99800100000000025</v>
      </c>
      <c r="I3561">
        <f t="shared" si="333"/>
        <v>0.99800100000000025</v>
      </c>
      <c r="J3561">
        <f t="shared" si="334"/>
        <v>1</v>
      </c>
      <c r="K3561">
        <f t="shared" si="335"/>
        <v>0.92577890227159754</v>
      </c>
    </row>
    <row r="3562" spans="1:11" x14ac:dyDescent="0.3">
      <c r="A3562">
        <v>3561</v>
      </c>
      <c r="B3562" t="s">
        <v>25</v>
      </c>
      <c r="C3562" t="s">
        <v>6930</v>
      </c>
      <c r="D3562">
        <v>99.7</v>
      </c>
      <c r="E3562">
        <v>146.3086602850444</v>
      </c>
      <c r="F3562">
        <f t="shared" si="330"/>
        <v>0.997</v>
      </c>
      <c r="G3562">
        <f t="shared" si="331"/>
        <v>145.86973430418925</v>
      </c>
      <c r="H3562">
        <f t="shared" si="332"/>
        <v>0.99400900000000003</v>
      </c>
      <c r="I3562">
        <f t="shared" si="333"/>
        <v>0.99400900000000003</v>
      </c>
      <c r="J3562">
        <f t="shared" si="334"/>
        <v>1</v>
      </c>
      <c r="K3562">
        <f t="shared" si="335"/>
        <v>0.18945942891213685</v>
      </c>
    </row>
    <row r="3563" spans="1:11" x14ac:dyDescent="0.3">
      <c r="A3563">
        <v>3562</v>
      </c>
      <c r="B3563" t="s">
        <v>25</v>
      </c>
      <c r="C3563" t="s">
        <v>6931</v>
      </c>
      <c r="D3563">
        <v>87.5</v>
      </c>
      <c r="E3563">
        <v>25.026481364546999</v>
      </c>
      <c r="F3563">
        <f t="shared" si="330"/>
        <v>0.875</v>
      </c>
      <c r="G3563">
        <f t="shared" si="331"/>
        <v>21.898171193978623</v>
      </c>
      <c r="H3563">
        <f t="shared" si="332"/>
        <v>0.765625</v>
      </c>
      <c r="I3563">
        <f t="shared" si="333"/>
        <v>0.765625</v>
      </c>
      <c r="J3563">
        <f t="shared" si="334"/>
        <v>1</v>
      </c>
      <c r="K3563">
        <f t="shared" si="335"/>
        <v>0.55518947964844245</v>
      </c>
    </row>
    <row r="3564" spans="1:11" x14ac:dyDescent="0.3">
      <c r="A3564">
        <v>3563</v>
      </c>
      <c r="B3564" t="s">
        <v>25</v>
      </c>
      <c r="C3564" t="s">
        <v>6932</v>
      </c>
      <c r="D3564">
        <v>77.56</v>
      </c>
      <c r="E3564">
        <v>50.052962729094197</v>
      </c>
      <c r="F3564">
        <f t="shared" si="330"/>
        <v>0.77560000000000007</v>
      </c>
      <c r="G3564">
        <f t="shared" si="331"/>
        <v>38.821077892685466</v>
      </c>
      <c r="H3564">
        <f t="shared" si="332"/>
        <v>0.60155536000000009</v>
      </c>
      <c r="I3564">
        <f t="shared" si="333"/>
        <v>0.60155536000000009</v>
      </c>
      <c r="J3564">
        <f t="shared" si="334"/>
        <v>1</v>
      </c>
      <c r="K3564">
        <f t="shared" si="335"/>
        <v>0.21555049489211911</v>
      </c>
    </row>
    <row r="3565" spans="1:11" x14ac:dyDescent="0.3">
      <c r="A3565">
        <v>3564</v>
      </c>
      <c r="B3565" t="s">
        <v>25</v>
      </c>
      <c r="C3565" t="s">
        <v>6933</v>
      </c>
      <c r="D3565">
        <v>81.7</v>
      </c>
      <c r="E3565">
        <v>0</v>
      </c>
      <c r="F3565">
        <f t="shared" si="330"/>
        <v>0.81700000000000006</v>
      </c>
      <c r="G3565">
        <f t="shared" si="331"/>
        <v>0</v>
      </c>
      <c r="H3565">
        <f t="shared" si="332"/>
        <v>0.66748900000000011</v>
      </c>
      <c r="I3565">
        <f t="shared" si="333"/>
        <v>0.66748900000000011</v>
      </c>
      <c r="J3565">
        <f t="shared" si="334"/>
        <v>1</v>
      </c>
      <c r="K3565">
        <f t="shared" si="335"/>
        <v>1</v>
      </c>
    </row>
    <row r="3566" spans="1:11" x14ac:dyDescent="0.3">
      <c r="A3566">
        <v>3565</v>
      </c>
      <c r="B3566" t="s">
        <v>25</v>
      </c>
      <c r="C3566" t="s">
        <v>6934</v>
      </c>
      <c r="D3566">
        <v>50</v>
      </c>
      <c r="E3566">
        <v>0</v>
      </c>
      <c r="F3566">
        <f t="shared" si="330"/>
        <v>0.5</v>
      </c>
      <c r="G3566">
        <f t="shared" si="331"/>
        <v>0</v>
      </c>
      <c r="H3566">
        <f t="shared" si="332"/>
        <v>0.25</v>
      </c>
      <c r="I3566">
        <f t="shared" si="333"/>
        <v>0.25</v>
      </c>
      <c r="J3566">
        <f t="shared" si="334"/>
        <v>1</v>
      </c>
      <c r="K3566">
        <f t="shared" si="335"/>
        <v>1</v>
      </c>
    </row>
    <row r="3567" spans="1:11" x14ac:dyDescent="0.3">
      <c r="A3567">
        <v>3566</v>
      </c>
      <c r="B3567" t="s">
        <v>25</v>
      </c>
      <c r="C3567" t="s">
        <v>6935</v>
      </c>
      <c r="D3567">
        <v>50</v>
      </c>
      <c r="E3567">
        <v>0</v>
      </c>
      <c r="F3567">
        <f t="shared" si="330"/>
        <v>0.5</v>
      </c>
      <c r="G3567">
        <f t="shared" si="331"/>
        <v>0</v>
      </c>
      <c r="H3567">
        <f t="shared" si="332"/>
        <v>0.25</v>
      </c>
      <c r="I3567">
        <f t="shared" si="333"/>
        <v>0.25</v>
      </c>
      <c r="J3567">
        <f t="shared" si="334"/>
        <v>1</v>
      </c>
      <c r="K3567">
        <f t="shared" si="335"/>
        <v>1</v>
      </c>
    </row>
    <row r="3568" spans="1:11" x14ac:dyDescent="0.3">
      <c r="A3568">
        <v>3567</v>
      </c>
      <c r="B3568" t="s">
        <v>25</v>
      </c>
      <c r="C3568" t="s">
        <v>6936</v>
      </c>
      <c r="D3568">
        <v>50</v>
      </c>
      <c r="E3568">
        <v>0</v>
      </c>
      <c r="F3568">
        <f t="shared" si="330"/>
        <v>0.5</v>
      </c>
      <c r="G3568">
        <f t="shared" si="331"/>
        <v>0</v>
      </c>
      <c r="H3568">
        <f t="shared" si="332"/>
        <v>0.25</v>
      </c>
      <c r="I3568">
        <f t="shared" si="333"/>
        <v>0.25</v>
      </c>
      <c r="J3568">
        <f t="shared" si="334"/>
        <v>1</v>
      </c>
      <c r="K3568">
        <f t="shared" si="335"/>
        <v>1</v>
      </c>
    </row>
    <row r="3569" spans="1:11" x14ac:dyDescent="0.3">
      <c r="A3569">
        <v>3568</v>
      </c>
      <c r="B3569" t="s">
        <v>25</v>
      </c>
      <c r="C3569" t="s">
        <v>6937</v>
      </c>
      <c r="D3569">
        <v>50</v>
      </c>
      <c r="E3569">
        <v>0</v>
      </c>
      <c r="F3569">
        <f t="shared" si="330"/>
        <v>0.5</v>
      </c>
      <c r="G3569">
        <f t="shared" si="331"/>
        <v>0</v>
      </c>
      <c r="H3569">
        <f t="shared" si="332"/>
        <v>0.25</v>
      </c>
      <c r="I3569">
        <f t="shared" si="333"/>
        <v>0.25</v>
      </c>
      <c r="J3569">
        <f t="shared" si="334"/>
        <v>1</v>
      </c>
      <c r="K3569">
        <f t="shared" si="335"/>
        <v>1</v>
      </c>
    </row>
    <row r="3570" spans="1:11" x14ac:dyDescent="0.3">
      <c r="A3570">
        <v>3569</v>
      </c>
      <c r="B3570" t="s">
        <v>25</v>
      </c>
      <c r="C3570" t="s">
        <v>6938</v>
      </c>
      <c r="D3570">
        <v>50</v>
      </c>
      <c r="E3570">
        <v>0</v>
      </c>
      <c r="F3570">
        <f t="shared" si="330"/>
        <v>0.5</v>
      </c>
      <c r="G3570">
        <f t="shared" si="331"/>
        <v>0</v>
      </c>
      <c r="H3570">
        <f t="shared" si="332"/>
        <v>0.25</v>
      </c>
      <c r="I3570">
        <f t="shared" si="333"/>
        <v>0.25</v>
      </c>
      <c r="J3570">
        <f t="shared" si="334"/>
        <v>1</v>
      </c>
      <c r="K3570">
        <f t="shared" si="335"/>
        <v>1</v>
      </c>
    </row>
    <row r="3571" spans="1:11" x14ac:dyDescent="0.3">
      <c r="A3571">
        <v>3570</v>
      </c>
      <c r="B3571" t="s">
        <v>25</v>
      </c>
      <c r="C3571" t="s">
        <v>6939</v>
      </c>
      <c r="D3571">
        <v>50.1</v>
      </c>
      <c r="E3571">
        <v>98.180811507069393</v>
      </c>
      <c r="F3571">
        <f t="shared" si="330"/>
        <v>0.501</v>
      </c>
      <c r="G3571">
        <f t="shared" si="331"/>
        <v>49.188586565041767</v>
      </c>
      <c r="H3571">
        <f t="shared" si="332"/>
        <v>0.25100099999999997</v>
      </c>
      <c r="I3571">
        <f t="shared" si="333"/>
        <v>0.25100099999999997</v>
      </c>
      <c r="J3571">
        <f t="shared" si="334"/>
        <v>1</v>
      </c>
      <c r="K3571">
        <f t="shared" si="335"/>
        <v>0.32425511445745703</v>
      </c>
    </row>
    <row r="3572" spans="1:11" x14ac:dyDescent="0.3">
      <c r="A3572">
        <v>3571</v>
      </c>
      <c r="B3572" t="s">
        <v>25</v>
      </c>
      <c r="C3572" t="s">
        <v>4146</v>
      </c>
      <c r="D3572">
        <v>50</v>
      </c>
      <c r="E3572">
        <v>0</v>
      </c>
      <c r="F3572">
        <f t="shared" si="330"/>
        <v>0.5</v>
      </c>
      <c r="G3572">
        <f t="shared" si="331"/>
        <v>0</v>
      </c>
      <c r="H3572">
        <f t="shared" si="332"/>
        <v>0.25</v>
      </c>
      <c r="I3572">
        <f t="shared" si="333"/>
        <v>0.27547216000000002</v>
      </c>
      <c r="J3572">
        <f t="shared" si="334"/>
        <v>0.90753272490403381</v>
      </c>
      <c r="K3572">
        <f t="shared" si="335"/>
        <v>1</v>
      </c>
    </row>
    <row r="3573" spans="1:11" x14ac:dyDescent="0.3">
      <c r="A3573">
        <v>3572</v>
      </c>
      <c r="B3573" t="s">
        <v>25</v>
      </c>
      <c r="C3573" t="s">
        <v>6940</v>
      </c>
      <c r="D3573">
        <v>50</v>
      </c>
      <c r="E3573">
        <v>32022.345462913599</v>
      </c>
      <c r="F3573">
        <f t="shared" si="330"/>
        <v>0.5</v>
      </c>
      <c r="G3573">
        <f t="shared" si="331"/>
        <v>16011.1727314568</v>
      </c>
      <c r="H3573">
        <f t="shared" si="332"/>
        <v>0.25</v>
      </c>
      <c r="I3573">
        <f t="shared" si="333"/>
        <v>0.25</v>
      </c>
      <c r="J3573">
        <f t="shared" si="334"/>
        <v>1</v>
      </c>
      <c r="K3573">
        <f t="shared" si="335"/>
        <v>0.99688204905015032</v>
      </c>
    </row>
    <row r="3574" spans="1:11" x14ac:dyDescent="0.3">
      <c r="A3574">
        <v>3573</v>
      </c>
      <c r="B3574" t="s">
        <v>25</v>
      </c>
      <c r="C3574" t="s">
        <v>6941</v>
      </c>
      <c r="D3574">
        <v>50</v>
      </c>
      <c r="E3574">
        <v>275.29129501001802</v>
      </c>
      <c r="F3574">
        <f t="shared" si="330"/>
        <v>0.5</v>
      </c>
      <c r="G3574">
        <f t="shared" si="331"/>
        <v>137.64564750500901</v>
      </c>
      <c r="H3574">
        <f t="shared" si="332"/>
        <v>0.25</v>
      </c>
      <c r="I3574">
        <f t="shared" si="333"/>
        <v>0.25</v>
      </c>
      <c r="J3574">
        <f t="shared" si="334"/>
        <v>1</v>
      </c>
      <c r="K3574">
        <f t="shared" si="335"/>
        <v>0.69258322760552105</v>
      </c>
    </row>
    <row r="3575" spans="1:11" x14ac:dyDescent="0.3">
      <c r="A3575">
        <v>3574</v>
      </c>
      <c r="B3575" t="s">
        <v>25</v>
      </c>
      <c r="C3575" t="s">
        <v>6942</v>
      </c>
      <c r="D3575">
        <v>42.3</v>
      </c>
      <c r="E3575">
        <v>30.801823217904001</v>
      </c>
      <c r="F3575">
        <f t="shared" si="330"/>
        <v>0.42299999999999999</v>
      </c>
      <c r="G3575">
        <f t="shared" si="331"/>
        <v>13.029171221173392</v>
      </c>
      <c r="H3575">
        <f t="shared" si="332"/>
        <v>0.17892899999999998</v>
      </c>
      <c r="I3575">
        <f t="shared" si="333"/>
        <v>0.17892899999999998</v>
      </c>
      <c r="J3575">
        <f t="shared" si="334"/>
        <v>1</v>
      </c>
      <c r="K3575">
        <f t="shared" si="335"/>
        <v>0.15728987699556962</v>
      </c>
    </row>
    <row r="3576" spans="1:11" x14ac:dyDescent="0.3">
      <c r="A3576">
        <v>3575</v>
      </c>
      <c r="B3576" t="s">
        <v>25</v>
      </c>
      <c r="C3576" t="s">
        <v>6943</v>
      </c>
      <c r="D3576">
        <v>39.79</v>
      </c>
      <c r="E3576">
        <v>211.76253462309049</v>
      </c>
      <c r="F3576">
        <f t="shared" si="330"/>
        <v>0.39789999999999998</v>
      </c>
      <c r="G3576">
        <f t="shared" si="331"/>
        <v>84.260312526527699</v>
      </c>
      <c r="H3576">
        <f t="shared" si="332"/>
        <v>0.15832440999999997</v>
      </c>
      <c r="I3576">
        <f t="shared" si="333"/>
        <v>0.17966961999999997</v>
      </c>
      <c r="J3576">
        <f t="shared" si="334"/>
        <v>0.88119744450953919</v>
      </c>
      <c r="K3576">
        <f t="shared" si="335"/>
        <v>0.68364461077986216</v>
      </c>
    </row>
    <row r="3577" spans="1:11" x14ac:dyDescent="0.3">
      <c r="A3577">
        <v>3576</v>
      </c>
      <c r="B3577" t="s">
        <v>25</v>
      </c>
      <c r="C3577" t="s">
        <v>6944</v>
      </c>
      <c r="D3577">
        <v>40</v>
      </c>
      <c r="E3577">
        <v>1.9251139511190061</v>
      </c>
      <c r="F3577">
        <f t="shared" si="330"/>
        <v>0.4</v>
      </c>
      <c r="G3577">
        <f t="shared" si="331"/>
        <v>0.77004558044760252</v>
      </c>
      <c r="H3577">
        <f t="shared" si="332"/>
        <v>0.16000000000000003</v>
      </c>
      <c r="I3577">
        <f t="shared" si="333"/>
        <v>0.16000000000000003</v>
      </c>
      <c r="J3577">
        <f t="shared" si="334"/>
        <v>1</v>
      </c>
      <c r="K3577">
        <f t="shared" si="335"/>
        <v>0.90816416368654251</v>
      </c>
    </row>
    <row r="3578" spans="1:11" x14ac:dyDescent="0.3">
      <c r="A3578">
        <v>3577</v>
      </c>
      <c r="B3578" t="s">
        <v>25</v>
      </c>
      <c r="C3578" t="s">
        <v>6945</v>
      </c>
      <c r="D3578">
        <v>33.33</v>
      </c>
      <c r="E3578">
        <v>19.2511395111901</v>
      </c>
      <c r="F3578">
        <f t="shared" si="330"/>
        <v>0.33329999999999999</v>
      </c>
      <c r="G3578">
        <f t="shared" si="331"/>
        <v>6.4164047990796602</v>
      </c>
      <c r="H3578">
        <f t="shared" si="332"/>
        <v>0.11108889</v>
      </c>
      <c r="I3578">
        <f t="shared" si="333"/>
        <v>0.11108889</v>
      </c>
      <c r="J3578">
        <f t="shared" si="334"/>
        <v>1</v>
      </c>
      <c r="K3578">
        <f t="shared" si="335"/>
        <v>0.26775495205488448</v>
      </c>
    </row>
    <row r="3579" spans="1:11" x14ac:dyDescent="0.3">
      <c r="A3579">
        <v>3578</v>
      </c>
      <c r="B3579" t="s">
        <v>25</v>
      </c>
      <c r="C3579" t="s">
        <v>4093</v>
      </c>
      <c r="D3579">
        <v>28.37</v>
      </c>
      <c r="E3579">
        <v>7363.5608630302004</v>
      </c>
      <c r="F3579">
        <f t="shared" si="330"/>
        <v>0.28370000000000001</v>
      </c>
      <c r="G3579">
        <f t="shared" si="331"/>
        <v>2089.0422168416681</v>
      </c>
      <c r="H3579">
        <f t="shared" si="332"/>
        <v>8.0485689999999999E-2</v>
      </c>
      <c r="I3579">
        <f t="shared" si="333"/>
        <v>0.52497458000000008</v>
      </c>
      <c r="J3579">
        <f t="shared" si="334"/>
        <v>0.15331349948410833</v>
      </c>
      <c r="K3579">
        <f t="shared" si="335"/>
        <v>0.99232406240651172</v>
      </c>
    </row>
    <row r="3580" spans="1:11" x14ac:dyDescent="0.3">
      <c r="A3580">
        <v>3579</v>
      </c>
      <c r="B3580" t="s">
        <v>25</v>
      </c>
      <c r="C3580" t="s">
        <v>6946</v>
      </c>
      <c r="D3580">
        <v>27.39</v>
      </c>
      <c r="E3580">
        <v>0</v>
      </c>
      <c r="F3580">
        <f t="shared" si="330"/>
        <v>0.27390000000000003</v>
      </c>
      <c r="G3580">
        <f t="shared" si="331"/>
        <v>0</v>
      </c>
      <c r="H3580">
        <f t="shared" si="332"/>
        <v>7.5021210000000019E-2</v>
      </c>
      <c r="I3580">
        <f t="shared" si="333"/>
        <v>8.7699970000000016E-2</v>
      </c>
      <c r="J3580">
        <f t="shared" si="334"/>
        <v>0.85543028121902442</v>
      </c>
      <c r="K3580">
        <f t="shared" si="335"/>
        <v>1</v>
      </c>
    </row>
    <row r="3581" spans="1:11" x14ac:dyDescent="0.3">
      <c r="A3581">
        <v>3580</v>
      </c>
      <c r="B3581" t="s">
        <v>25</v>
      </c>
      <c r="C3581" t="s">
        <v>6947</v>
      </c>
      <c r="D3581">
        <v>24.58</v>
      </c>
      <c r="E3581">
        <v>267.95279798404749</v>
      </c>
      <c r="F3581">
        <f t="shared" si="330"/>
        <v>0.24579999999999999</v>
      </c>
      <c r="G3581">
        <f t="shared" si="331"/>
        <v>65.862797744478868</v>
      </c>
      <c r="H3581">
        <f t="shared" si="332"/>
        <v>6.0417639999999995E-2</v>
      </c>
      <c r="I3581">
        <f t="shared" si="333"/>
        <v>7.7473999999999987E-2</v>
      </c>
      <c r="J3581">
        <f t="shared" si="334"/>
        <v>0.77984407672251344</v>
      </c>
      <c r="K3581">
        <f t="shared" si="335"/>
        <v>0.83195046730219702</v>
      </c>
    </row>
    <row r="3582" spans="1:11" x14ac:dyDescent="0.3">
      <c r="A3582">
        <v>3581</v>
      </c>
      <c r="B3582" t="s">
        <v>25</v>
      </c>
      <c r="C3582" t="s">
        <v>6948</v>
      </c>
      <c r="D3582">
        <v>25.3</v>
      </c>
      <c r="E3582">
        <v>0.96255697555950304</v>
      </c>
      <c r="F3582">
        <f t="shared" si="330"/>
        <v>0.253</v>
      </c>
      <c r="G3582">
        <f t="shared" si="331"/>
        <v>0.24352691481655428</v>
      </c>
      <c r="H3582">
        <f t="shared" si="332"/>
        <v>6.4008999999999996E-2</v>
      </c>
      <c r="I3582">
        <f t="shared" si="333"/>
        <v>6.4008999999999996E-2</v>
      </c>
      <c r="J3582">
        <f t="shared" si="334"/>
        <v>1</v>
      </c>
      <c r="K3582">
        <f t="shared" si="335"/>
        <v>0.92669739077917812</v>
      </c>
    </row>
    <row r="3583" spans="1:11" x14ac:dyDescent="0.3">
      <c r="A3583">
        <v>3582</v>
      </c>
      <c r="B3583" t="s">
        <v>25</v>
      </c>
      <c r="C3583" t="s">
        <v>6949</v>
      </c>
      <c r="D3583">
        <v>25</v>
      </c>
      <c r="E3583">
        <v>150295.57127781201</v>
      </c>
      <c r="F3583">
        <f t="shared" si="330"/>
        <v>0.25</v>
      </c>
      <c r="G3583">
        <f t="shared" si="331"/>
        <v>37573.892819453002</v>
      </c>
      <c r="H3583">
        <f t="shared" si="332"/>
        <v>6.25E-2</v>
      </c>
      <c r="I3583">
        <f t="shared" si="333"/>
        <v>6.25E-2</v>
      </c>
      <c r="J3583">
        <f t="shared" si="334"/>
        <v>1</v>
      </c>
      <c r="K3583">
        <f t="shared" si="335"/>
        <v>0.99966737752807233</v>
      </c>
    </row>
    <row r="3584" spans="1:11" x14ac:dyDescent="0.3">
      <c r="A3584">
        <v>3583</v>
      </c>
      <c r="B3584" t="s">
        <v>25</v>
      </c>
      <c r="C3584" t="s">
        <v>6950</v>
      </c>
      <c r="D3584">
        <v>25</v>
      </c>
      <c r="E3584">
        <v>928.86748141492012</v>
      </c>
      <c r="F3584">
        <f t="shared" si="330"/>
        <v>0.25</v>
      </c>
      <c r="G3584">
        <f t="shared" si="331"/>
        <v>232.21687035373003</v>
      </c>
      <c r="H3584">
        <f t="shared" si="332"/>
        <v>6.25E-2</v>
      </c>
      <c r="I3584">
        <f t="shared" si="333"/>
        <v>0.125</v>
      </c>
      <c r="J3584">
        <f t="shared" si="334"/>
        <v>0.5</v>
      </c>
      <c r="K3584">
        <f t="shared" si="335"/>
        <v>0.94758181720815926</v>
      </c>
    </row>
    <row r="3585" spans="1:11" x14ac:dyDescent="0.3">
      <c r="A3585">
        <v>3584</v>
      </c>
      <c r="B3585" t="s">
        <v>25</v>
      </c>
      <c r="C3585" t="s">
        <v>6951</v>
      </c>
      <c r="D3585">
        <v>25</v>
      </c>
      <c r="E3585">
        <v>0</v>
      </c>
      <c r="F3585">
        <f t="shared" si="330"/>
        <v>0.25</v>
      </c>
      <c r="G3585">
        <f t="shared" si="331"/>
        <v>0</v>
      </c>
      <c r="H3585">
        <f t="shared" si="332"/>
        <v>6.25E-2</v>
      </c>
      <c r="I3585">
        <f t="shared" si="333"/>
        <v>0.3125</v>
      </c>
      <c r="J3585">
        <f t="shared" si="334"/>
        <v>0.2</v>
      </c>
      <c r="K3585">
        <f t="shared" si="335"/>
        <v>1</v>
      </c>
    </row>
    <row r="3586" spans="1:11" x14ac:dyDescent="0.3">
      <c r="A3586">
        <v>3585</v>
      </c>
      <c r="B3586" t="s">
        <v>25</v>
      </c>
      <c r="C3586" t="s">
        <v>6952</v>
      </c>
      <c r="D3586">
        <v>22.5</v>
      </c>
      <c r="E3586">
        <v>392.72324602827717</v>
      </c>
      <c r="F3586">
        <f t="shared" ref="F3586:F3649" si="336">IFERROR(D3586/100,0)</f>
        <v>0.22500000000000001</v>
      </c>
      <c r="G3586">
        <f t="shared" ref="G3586:G3649" si="337">F3586*E3586</f>
        <v>88.362730356362363</v>
      </c>
      <c r="H3586">
        <f t="shared" ref="H3586:H3649" si="338">F3586^2</f>
        <v>5.0625000000000003E-2</v>
      </c>
      <c r="I3586">
        <f t="shared" ref="I3586:I3649" si="339">SUMIF($C:$C,C3586,$H:$H)</f>
        <v>0.15187500000000001</v>
      </c>
      <c r="J3586">
        <f t="shared" ref="J3586:J3649" si="340">IF(I3586&gt;0,H3586/I3586,0)</f>
        <v>0.33333333333333331</v>
      </c>
      <c r="K3586">
        <f t="shared" si="335"/>
        <v>0.89162456478427643</v>
      </c>
    </row>
    <row r="3587" spans="1:11" x14ac:dyDescent="0.3">
      <c r="A3587">
        <v>3586</v>
      </c>
      <c r="B3587" t="s">
        <v>25</v>
      </c>
      <c r="C3587" t="s">
        <v>6953</v>
      </c>
      <c r="D3587">
        <v>20</v>
      </c>
      <c r="E3587">
        <v>37.542649041057203</v>
      </c>
      <c r="F3587">
        <f t="shared" si="336"/>
        <v>0.2</v>
      </c>
      <c r="G3587">
        <f t="shared" si="337"/>
        <v>7.5085298082114411</v>
      </c>
      <c r="H3587">
        <f t="shared" si="338"/>
        <v>4.0000000000000008E-2</v>
      </c>
      <c r="I3587">
        <f t="shared" si="339"/>
        <v>4.0000000000000008E-2</v>
      </c>
      <c r="J3587">
        <f t="shared" si="340"/>
        <v>1</v>
      </c>
      <c r="K3587">
        <f t="shared" ref="K3587:K3650" si="341">IF((E3587+D3587)&gt;0,ABS(E3587-D3587)/(E3587+D3587),0)</f>
        <v>0.30486342449302889</v>
      </c>
    </row>
    <row r="3588" spans="1:11" x14ac:dyDescent="0.3">
      <c r="A3588">
        <v>3587</v>
      </c>
      <c r="B3588" t="s">
        <v>25</v>
      </c>
      <c r="C3588" t="s">
        <v>6954</v>
      </c>
      <c r="D3588">
        <v>19.61</v>
      </c>
      <c r="E3588">
        <v>2.8876709266785099</v>
      </c>
      <c r="F3588">
        <f t="shared" si="336"/>
        <v>0.1961</v>
      </c>
      <c r="G3588">
        <f t="shared" si="337"/>
        <v>0.56627226872165581</v>
      </c>
      <c r="H3588">
        <f t="shared" si="338"/>
        <v>3.8455209999999997E-2</v>
      </c>
      <c r="I3588">
        <f t="shared" si="339"/>
        <v>3.8455209999999997E-2</v>
      </c>
      <c r="J3588">
        <f t="shared" si="340"/>
        <v>1</v>
      </c>
      <c r="K3588">
        <f t="shared" si="341"/>
        <v>0.7432915668391068</v>
      </c>
    </row>
    <row r="3589" spans="1:11" x14ac:dyDescent="0.3">
      <c r="A3589">
        <v>3588</v>
      </c>
      <c r="B3589" t="s">
        <v>25</v>
      </c>
      <c r="C3589" t="s">
        <v>6955</v>
      </c>
      <c r="D3589">
        <v>16.82</v>
      </c>
      <c r="E3589">
        <v>224.27577530536399</v>
      </c>
      <c r="F3589">
        <f t="shared" si="336"/>
        <v>0.16820000000000002</v>
      </c>
      <c r="G3589">
        <f t="shared" si="337"/>
        <v>37.723185406362227</v>
      </c>
      <c r="H3589">
        <f t="shared" si="338"/>
        <v>2.8291240000000006E-2</v>
      </c>
      <c r="I3589">
        <f t="shared" si="339"/>
        <v>2.8291240000000006E-2</v>
      </c>
      <c r="J3589">
        <f t="shared" si="340"/>
        <v>1</v>
      </c>
      <c r="K3589">
        <f t="shared" si="341"/>
        <v>0.86047038793030417</v>
      </c>
    </row>
    <row r="3590" spans="1:11" x14ac:dyDescent="0.3">
      <c r="A3590">
        <v>3589</v>
      </c>
      <c r="B3590" t="s">
        <v>25</v>
      </c>
      <c r="C3590" t="s">
        <v>6956</v>
      </c>
      <c r="D3590">
        <v>16.03</v>
      </c>
      <c r="E3590">
        <v>2.8876709266785099</v>
      </c>
      <c r="F3590">
        <f t="shared" si="336"/>
        <v>0.1603</v>
      </c>
      <c r="G3590">
        <f t="shared" si="337"/>
        <v>0.46289364954656514</v>
      </c>
      <c r="H3590">
        <f t="shared" si="338"/>
        <v>2.5696089999999998E-2</v>
      </c>
      <c r="I3590">
        <f t="shared" si="339"/>
        <v>2.5696089999999998E-2</v>
      </c>
      <c r="J3590">
        <f t="shared" si="340"/>
        <v>1</v>
      </c>
      <c r="K3590">
        <f t="shared" si="341"/>
        <v>0.69471179217879375</v>
      </c>
    </row>
    <row r="3591" spans="1:11" x14ac:dyDescent="0.3">
      <c r="A3591">
        <v>3590</v>
      </c>
      <c r="B3591" t="s">
        <v>25</v>
      </c>
      <c r="C3591" t="s">
        <v>6957</v>
      </c>
      <c r="D3591">
        <v>13.55</v>
      </c>
      <c r="E3591">
        <v>3.8502279022380099</v>
      </c>
      <c r="F3591">
        <f t="shared" si="336"/>
        <v>0.13550000000000001</v>
      </c>
      <c r="G3591">
        <f t="shared" si="337"/>
        <v>0.52170588075325042</v>
      </c>
      <c r="H3591">
        <f t="shared" si="338"/>
        <v>1.8360250000000002E-2</v>
      </c>
      <c r="I3591">
        <f t="shared" si="339"/>
        <v>1.8360250000000002E-2</v>
      </c>
      <c r="J3591">
        <f t="shared" si="340"/>
        <v>1</v>
      </c>
      <c r="K3591">
        <f t="shared" si="341"/>
        <v>0.55745086514150821</v>
      </c>
    </row>
    <row r="3592" spans="1:11" x14ac:dyDescent="0.3">
      <c r="A3592">
        <v>3591</v>
      </c>
      <c r="B3592" t="s">
        <v>25</v>
      </c>
      <c r="C3592" t="s">
        <v>6958</v>
      </c>
      <c r="D3592">
        <v>13.16</v>
      </c>
      <c r="E3592">
        <v>1.9251139511190061</v>
      </c>
      <c r="F3592">
        <f t="shared" si="336"/>
        <v>0.13159999999999999</v>
      </c>
      <c r="G3592">
        <f t="shared" si="337"/>
        <v>0.25334499596726118</v>
      </c>
      <c r="H3592">
        <f t="shared" si="338"/>
        <v>1.731856E-2</v>
      </c>
      <c r="I3592">
        <f t="shared" si="339"/>
        <v>1.731856E-2</v>
      </c>
      <c r="J3592">
        <f t="shared" si="340"/>
        <v>1</v>
      </c>
      <c r="K3592">
        <f t="shared" si="341"/>
        <v>0.74476640251349224</v>
      </c>
    </row>
    <row r="3593" spans="1:11" x14ac:dyDescent="0.3">
      <c r="A3593">
        <v>3592</v>
      </c>
      <c r="B3593" t="s">
        <v>25</v>
      </c>
      <c r="C3593" t="s">
        <v>6959</v>
      </c>
      <c r="D3593">
        <v>12.48</v>
      </c>
      <c r="E3593">
        <v>7.7004558044760198</v>
      </c>
      <c r="F3593">
        <f t="shared" si="336"/>
        <v>0.12480000000000001</v>
      </c>
      <c r="G3593">
        <f t="shared" si="337"/>
        <v>0.96101688439860733</v>
      </c>
      <c r="H3593">
        <f t="shared" si="338"/>
        <v>1.5575040000000002E-2</v>
      </c>
      <c r="I3593">
        <f t="shared" si="339"/>
        <v>0.78155007999999992</v>
      </c>
      <c r="J3593">
        <f t="shared" si="340"/>
        <v>1.992839665501666E-2</v>
      </c>
      <c r="K3593">
        <f t="shared" si="341"/>
        <v>0.23684024988493468</v>
      </c>
    </row>
    <row r="3594" spans="1:11" x14ac:dyDescent="0.3">
      <c r="A3594">
        <v>3593</v>
      </c>
      <c r="B3594" t="s">
        <v>25</v>
      </c>
      <c r="C3594" t="s">
        <v>6960</v>
      </c>
      <c r="D3594">
        <v>12.38</v>
      </c>
      <c r="E3594">
        <v>55.828304582451203</v>
      </c>
      <c r="F3594">
        <f t="shared" si="336"/>
        <v>0.12380000000000001</v>
      </c>
      <c r="G3594">
        <f t="shared" si="337"/>
        <v>6.9115441073074591</v>
      </c>
      <c r="H3594">
        <f t="shared" si="338"/>
        <v>1.5326440000000002E-2</v>
      </c>
      <c r="I3594">
        <f t="shared" si="339"/>
        <v>1.5326440000000002E-2</v>
      </c>
      <c r="J3594">
        <f t="shared" si="340"/>
        <v>1</v>
      </c>
      <c r="K3594">
        <f t="shared" si="341"/>
        <v>0.63699434912548292</v>
      </c>
    </row>
    <row r="3595" spans="1:11" x14ac:dyDescent="0.3">
      <c r="A3595">
        <v>3594</v>
      </c>
      <c r="B3595" t="s">
        <v>25</v>
      </c>
      <c r="C3595" t="s">
        <v>6961</v>
      </c>
      <c r="D3595">
        <v>12.2</v>
      </c>
      <c r="E3595">
        <v>179.03559745406761</v>
      </c>
      <c r="F3595">
        <f t="shared" si="336"/>
        <v>0.122</v>
      </c>
      <c r="G3595">
        <f t="shared" si="337"/>
        <v>21.842342889396249</v>
      </c>
      <c r="H3595">
        <f t="shared" si="338"/>
        <v>1.4884E-2</v>
      </c>
      <c r="I3595">
        <f t="shared" si="339"/>
        <v>2.9841289999999999E-2</v>
      </c>
      <c r="J3595">
        <f t="shared" si="340"/>
        <v>0.49877200348912532</v>
      </c>
      <c r="K3595">
        <f t="shared" si="341"/>
        <v>0.87240869208014182</v>
      </c>
    </row>
    <row r="3596" spans="1:11" x14ac:dyDescent="0.3">
      <c r="A3596">
        <v>3595</v>
      </c>
      <c r="B3596" t="s">
        <v>25</v>
      </c>
      <c r="C3596" t="s">
        <v>6962</v>
      </c>
      <c r="D3596">
        <v>12.05</v>
      </c>
      <c r="E3596">
        <v>8.6630127800355297</v>
      </c>
      <c r="F3596">
        <f t="shared" si="336"/>
        <v>0.12050000000000001</v>
      </c>
      <c r="G3596">
        <f t="shared" si="337"/>
        <v>1.0438930399942814</v>
      </c>
      <c r="H3596">
        <f t="shared" si="338"/>
        <v>1.4520250000000002E-2</v>
      </c>
      <c r="I3596">
        <f t="shared" si="339"/>
        <v>1.4520250000000002E-2</v>
      </c>
      <c r="J3596">
        <f t="shared" si="340"/>
        <v>1</v>
      </c>
      <c r="K3596">
        <f t="shared" si="341"/>
        <v>0.16351977647737739</v>
      </c>
    </row>
    <row r="3597" spans="1:11" x14ac:dyDescent="0.3">
      <c r="A3597">
        <v>3596</v>
      </c>
      <c r="B3597" t="s">
        <v>25</v>
      </c>
      <c r="C3597" t="s">
        <v>6963</v>
      </c>
      <c r="D3597">
        <v>11.93</v>
      </c>
      <c r="E3597">
        <v>160.747014918437</v>
      </c>
      <c r="F3597">
        <f t="shared" si="336"/>
        <v>0.1193</v>
      </c>
      <c r="G3597">
        <f t="shared" si="337"/>
        <v>19.177118879769534</v>
      </c>
      <c r="H3597">
        <f t="shared" si="338"/>
        <v>1.423249E-2</v>
      </c>
      <c r="I3597">
        <f t="shared" si="339"/>
        <v>1.423249E-2</v>
      </c>
      <c r="J3597">
        <f t="shared" si="340"/>
        <v>1</v>
      </c>
      <c r="K3597">
        <f t="shared" si="341"/>
        <v>0.86182295303593159</v>
      </c>
    </row>
    <row r="3598" spans="1:11" x14ac:dyDescent="0.3">
      <c r="A3598">
        <v>3597</v>
      </c>
      <c r="B3598" t="s">
        <v>25</v>
      </c>
      <c r="C3598" t="s">
        <v>6964</v>
      </c>
      <c r="D3598">
        <v>11.6</v>
      </c>
      <c r="E3598">
        <v>1.9251139511190101</v>
      </c>
      <c r="F3598">
        <f t="shared" si="336"/>
        <v>0.11599999999999999</v>
      </c>
      <c r="G3598">
        <f t="shared" si="337"/>
        <v>0.22331321832980516</v>
      </c>
      <c r="H3598">
        <f t="shared" si="338"/>
        <v>1.3455999999999997E-2</v>
      </c>
      <c r="I3598">
        <f t="shared" si="339"/>
        <v>1.3455999999999997E-2</v>
      </c>
      <c r="J3598">
        <f t="shared" si="340"/>
        <v>1</v>
      </c>
      <c r="K3598">
        <f t="shared" si="341"/>
        <v>0.71532750732059669</v>
      </c>
    </row>
    <row r="3599" spans="1:11" x14ac:dyDescent="0.3">
      <c r="A3599">
        <v>3598</v>
      </c>
      <c r="B3599" t="s">
        <v>25</v>
      </c>
      <c r="C3599" t="s">
        <v>6965</v>
      </c>
      <c r="D3599">
        <v>11.43</v>
      </c>
      <c r="E3599">
        <v>4.4879998309364399</v>
      </c>
      <c r="F3599">
        <f t="shared" si="336"/>
        <v>0.1143</v>
      </c>
      <c r="G3599">
        <f t="shared" si="337"/>
        <v>0.51297838067603507</v>
      </c>
      <c r="H3599">
        <f t="shared" si="338"/>
        <v>1.306449E-2</v>
      </c>
      <c r="I3599">
        <f t="shared" si="339"/>
        <v>1.306449E-2</v>
      </c>
      <c r="J3599">
        <f t="shared" si="340"/>
        <v>1</v>
      </c>
      <c r="K3599">
        <f t="shared" si="341"/>
        <v>0.43611007933119</v>
      </c>
    </row>
    <row r="3600" spans="1:11" x14ac:dyDescent="0.3">
      <c r="A3600">
        <v>3599</v>
      </c>
      <c r="B3600" t="s">
        <v>25</v>
      </c>
      <c r="C3600" t="s">
        <v>6966</v>
      </c>
      <c r="D3600">
        <v>10.18</v>
      </c>
      <c r="E3600">
        <v>0</v>
      </c>
      <c r="F3600">
        <f t="shared" si="336"/>
        <v>0.1018</v>
      </c>
      <c r="G3600">
        <f t="shared" si="337"/>
        <v>0</v>
      </c>
      <c r="H3600">
        <f t="shared" si="338"/>
        <v>1.0363240000000001E-2</v>
      </c>
      <c r="I3600">
        <f t="shared" si="339"/>
        <v>1.0363240000000001E-2</v>
      </c>
      <c r="J3600">
        <f t="shared" si="340"/>
        <v>1</v>
      </c>
      <c r="K3600">
        <f t="shared" si="341"/>
        <v>1</v>
      </c>
    </row>
    <row r="3601" spans="1:11" x14ac:dyDescent="0.3">
      <c r="A3601">
        <v>3600</v>
      </c>
      <c r="B3601" t="s">
        <v>25</v>
      </c>
      <c r="C3601" t="s">
        <v>6967</v>
      </c>
      <c r="D3601">
        <v>9.93</v>
      </c>
      <c r="E3601">
        <v>0</v>
      </c>
      <c r="F3601">
        <f t="shared" si="336"/>
        <v>9.9299999999999999E-2</v>
      </c>
      <c r="G3601">
        <f t="shared" si="337"/>
        <v>0</v>
      </c>
      <c r="H3601">
        <f t="shared" si="338"/>
        <v>9.8604899999999995E-3</v>
      </c>
      <c r="I3601">
        <f t="shared" si="339"/>
        <v>9.8604899999999995E-3</v>
      </c>
      <c r="J3601">
        <f t="shared" si="340"/>
        <v>1</v>
      </c>
      <c r="K3601">
        <f t="shared" si="341"/>
        <v>1</v>
      </c>
    </row>
    <row r="3602" spans="1:11" x14ac:dyDescent="0.3">
      <c r="A3602">
        <v>3601</v>
      </c>
      <c r="B3602" t="s">
        <v>25</v>
      </c>
      <c r="C3602" t="s">
        <v>6968</v>
      </c>
      <c r="D3602">
        <v>8.5</v>
      </c>
      <c r="E3602">
        <v>435.07575295289598</v>
      </c>
      <c r="F3602">
        <f t="shared" si="336"/>
        <v>8.5000000000000006E-2</v>
      </c>
      <c r="G3602">
        <f t="shared" si="337"/>
        <v>36.981439000996161</v>
      </c>
      <c r="H3602">
        <f t="shared" si="338"/>
        <v>7.2250000000000014E-3</v>
      </c>
      <c r="I3602">
        <f t="shared" si="339"/>
        <v>7.2250000000000014E-3</v>
      </c>
      <c r="J3602">
        <f t="shared" si="340"/>
        <v>1</v>
      </c>
      <c r="K3602">
        <f t="shared" si="341"/>
        <v>0.96167509182629907</v>
      </c>
    </row>
    <row r="3603" spans="1:11" x14ac:dyDescent="0.3">
      <c r="A3603">
        <v>3602</v>
      </c>
      <c r="B3603" t="s">
        <v>25</v>
      </c>
      <c r="C3603" t="s">
        <v>6969</v>
      </c>
      <c r="D3603">
        <v>3.98</v>
      </c>
      <c r="E3603">
        <v>887.45874152572492</v>
      </c>
      <c r="F3603">
        <f t="shared" si="336"/>
        <v>3.9800000000000002E-2</v>
      </c>
      <c r="G3603">
        <f t="shared" si="337"/>
        <v>35.320857912723852</v>
      </c>
      <c r="H3603">
        <f t="shared" si="338"/>
        <v>1.5840400000000001E-3</v>
      </c>
      <c r="I3603">
        <f t="shared" si="339"/>
        <v>2.4960800000000003E-3</v>
      </c>
      <c r="J3603">
        <f t="shared" si="340"/>
        <v>0.63461107015800766</v>
      </c>
      <c r="K3603">
        <f t="shared" si="341"/>
        <v>0.99107061469375202</v>
      </c>
    </row>
    <row r="3604" spans="1:11" x14ac:dyDescent="0.3">
      <c r="A3604">
        <v>3603</v>
      </c>
      <c r="B3604" t="s">
        <v>25</v>
      </c>
      <c r="C3604" t="s">
        <v>4203</v>
      </c>
      <c r="D3604">
        <v>1.75</v>
      </c>
      <c r="E3604">
        <v>2403.0517588908551</v>
      </c>
      <c r="F3604">
        <f t="shared" si="336"/>
        <v>1.7500000000000002E-2</v>
      </c>
      <c r="G3604">
        <f t="shared" si="337"/>
        <v>42.053405780589969</v>
      </c>
      <c r="H3604">
        <f t="shared" si="338"/>
        <v>3.0625000000000004E-4</v>
      </c>
      <c r="I3604">
        <f t="shared" si="339"/>
        <v>3.114869E-2</v>
      </c>
      <c r="J3604">
        <f t="shared" si="340"/>
        <v>9.8318741494425616E-3</v>
      </c>
      <c r="K3604">
        <f t="shared" si="341"/>
        <v>0.99854457857615075</v>
      </c>
    </row>
    <row r="3605" spans="1:11" x14ac:dyDescent="0.3">
      <c r="A3605">
        <v>3604</v>
      </c>
      <c r="B3605" t="s">
        <v>25</v>
      </c>
      <c r="C3605" t="s">
        <v>6970</v>
      </c>
      <c r="D3605">
        <v>0.08</v>
      </c>
      <c r="E3605">
        <v>0</v>
      </c>
      <c r="F3605">
        <f t="shared" si="336"/>
        <v>8.0000000000000004E-4</v>
      </c>
      <c r="G3605">
        <f t="shared" si="337"/>
        <v>0</v>
      </c>
      <c r="H3605">
        <f t="shared" si="338"/>
        <v>6.4000000000000001E-7</v>
      </c>
      <c r="I3605">
        <f t="shared" si="339"/>
        <v>6.4000000000000001E-7</v>
      </c>
      <c r="J3605">
        <f t="shared" si="340"/>
        <v>1</v>
      </c>
      <c r="K3605">
        <f t="shared" si="341"/>
        <v>1</v>
      </c>
    </row>
    <row r="3606" spans="1:11" x14ac:dyDescent="0.3">
      <c r="A3606">
        <v>3605</v>
      </c>
      <c r="B3606" t="s">
        <v>27</v>
      </c>
      <c r="C3606" t="s">
        <v>6971</v>
      </c>
      <c r="D3606">
        <v>100</v>
      </c>
      <c r="E3606">
        <v>0</v>
      </c>
      <c r="F3606">
        <f t="shared" si="336"/>
        <v>1</v>
      </c>
      <c r="G3606">
        <f t="shared" si="337"/>
        <v>0</v>
      </c>
      <c r="H3606">
        <f t="shared" si="338"/>
        <v>1</v>
      </c>
      <c r="I3606">
        <f t="shared" si="339"/>
        <v>1</v>
      </c>
      <c r="J3606">
        <f t="shared" si="340"/>
        <v>1</v>
      </c>
      <c r="K3606">
        <f t="shared" si="341"/>
        <v>1</v>
      </c>
    </row>
    <row r="3607" spans="1:11" x14ac:dyDescent="0.3">
      <c r="A3607">
        <v>3606</v>
      </c>
      <c r="B3607" t="s">
        <v>27</v>
      </c>
      <c r="C3607" t="s">
        <v>6972</v>
      </c>
      <c r="D3607">
        <v>100</v>
      </c>
      <c r="E3607">
        <v>0</v>
      </c>
      <c r="F3607">
        <f t="shared" si="336"/>
        <v>1</v>
      </c>
      <c r="G3607">
        <f t="shared" si="337"/>
        <v>0</v>
      </c>
      <c r="H3607">
        <f t="shared" si="338"/>
        <v>1</v>
      </c>
      <c r="I3607">
        <f t="shared" si="339"/>
        <v>1</v>
      </c>
      <c r="J3607">
        <f t="shared" si="340"/>
        <v>1</v>
      </c>
      <c r="K3607">
        <f t="shared" si="341"/>
        <v>1</v>
      </c>
    </row>
    <row r="3608" spans="1:11" x14ac:dyDescent="0.3">
      <c r="A3608">
        <v>3607</v>
      </c>
      <c r="B3608" t="s">
        <v>27</v>
      </c>
      <c r="C3608" t="s">
        <v>6973</v>
      </c>
      <c r="D3608">
        <v>100</v>
      </c>
      <c r="E3608">
        <v>0</v>
      </c>
      <c r="F3608">
        <f t="shared" si="336"/>
        <v>1</v>
      </c>
      <c r="G3608">
        <f t="shared" si="337"/>
        <v>0</v>
      </c>
      <c r="H3608">
        <f t="shared" si="338"/>
        <v>1</v>
      </c>
      <c r="I3608">
        <f t="shared" si="339"/>
        <v>1</v>
      </c>
      <c r="J3608">
        <f t="shared" si="340"/>
        <v>1</v>
      </c>
      <c r="K3608">
        <f t="shared" si="341"/>
        <v>1</v>
      </c>
    </row>
    <row r="3609" spans="1:11" x14ac:dyDescent="0.3">
      <c r="A3609">
        <v>3608</v>
      </c>
      <c r="B3609" t="s">
        <v>27</v>
      </c>
      <c r="C3609" t="s">
        <v>6974</v>
      </c>
      <c r="D3609">
        <v>100</v>
      </c>
      <c r="E3609">
        <v>0</v>
      </c>
      <c r="F3609">
        <f t="shared" si="336"/>
        <v>1</v>
      </c>
      <c r="G3609">
        <f t="shared" si="337"/>
        <v>0</v>
      </c>
      <c r="H3609">
        <f t="shared" si="338"/>
        <v>1</v>
      </c>
      <c r="I3609">
        <f t="shared" si="339"/>
        <v>1</v>
      </c>
      <c r="J3609">
        <f t="shared" si="340"/>
        <v>1</v>
      </c>
      <c r="K3609">
        <f t="shared" si="341"/>
        <v>1</v>
      </c>
    </row>
    <row r="3610" spans="1:11" x14ac:dyDescent="0.3">
      <c r="A3610">
        <v>3609</v>
      </c>
      <c r="B3610" t="s">
        <v>27</v>
      </c>
      <c r="C3610" t="s">
        <v>6975</v>
      </c>
      <c r="D3610">
        <v>100</v>
      </c>
      <c r="E3610">
        <v>0</v>
      </c>
      <c r="F3610">
        <f t="shared" si="336"/>
        <v>1</v>
      </c>
      <c r="G3610">
        <f t="shared" si="337"/>
        <v>0</v>
      </c>
      <c r="H3610">
        <f t="shared" si="338"/>
        <v>1</v>
      </c>
      <c r="I3610">
        <f t="shared" si="339"/>
        <v>1</v>
      </c>
      <c r="J3610">
        <f t="shared" si="340"/>
        <v>1</v>
      </c>
      <c r="K3610">
        <f t="shared" si="341"/>
        <v>1</v>
      </c>
    </row>
    <row r="3611" spans="1:11" x14ac:dyDescent="0.3">
      <c r="A3611">
        <v>3610</v>
      </c>
      <c r="B3611" t="s">
        <v>27</v>
      </c>
      <c r="C3611" t="s">
        <v>6976</v>
      </c>
      <c r="D3611">
        <v>100</v>
      </c>
      <c r="E3611">
        <v>0</v>
      </c>
      <c r="F3611">
        <f t="shared" si="336"/>
        <v>1</v>
      </c>
      <c r="G3611">
        <f t="shared" si="337"/>
        <v>0</v>
      </c>
      <c r="H3611">
        <f t="shared" si="338"/>
        <v>1</v>
      </c>
      <c r="I3611">
        <f t="shared" si="339"/>
        <v>1</v>
      </c>
      <c r="J3611">
        <f t="shared" si="340"/>
        <v>1</v>
      </c>
      <c r="K3611">
        <f t="shared" si="341"/>
        <v>1</v>
      </c>
    </row>
    <row r="3612" spans="1:11" x14ac:dyDescent="0.3">
      <c r="A3612">
        <v>3611</v>
      </c>
      <c r="B3612" t="s">
        <v>27</v>
      </c>
      <c r="C3612" t="s">
        <v>6977</v>
      </c>
      <c r="D3612">
        <v>100</v>
      </c>
      <c r="E3612">
        <v>0</v>
      </c>
      <c r="F3612">
        <f t="shared" si="336"/>
        <v>1</v>
      </c>
      <c r="G3612">
        <f t="shared" si="337"/>
        <v>0</v>
      </c>
      <c r="H3612">
        <f t="shared" si="338"/>
        <v>1</v>
      </c>
      <c r="I3612">
        <f t="shared" si="339"/>
        <v>1</v>
      </c>
      <c r="J3612">
        <f t="shared" si="340"/>
        <v>1</v>
      </c>
      <c r="K3612">
        <f t="shared" si="341"/>
        <v>1</v>
      </c>
    </row>
    <row r="3613" spans="1:11" x14ac:dyDescent="0.3">
      <c r="A3613">
        <v>3612</v>
      </c>
      <c r="B3613" t="s">
        <v>27</v>
      </c>
      <c r="C3613" t="s">
        <v>6978</v>
      </c>
      <c r="D3613">
        <v>100</v>
      </c>
      <c r="E3613">
        <v>0</v>
      </c>
      <c r="F3613">
        <f t="shared" si="336"/>
        <v>1</v>
      </c>
      <c r="G3613">
        <f t="shared" si="337"/>
        <v>0</v>
      </c>
      <c r="H3613">
        <f t="shared" si="338"/>
        <v>1</v>
      </c>
      <c r="I3613">
        <f t="shared" si="339"/>
        <v>1</v>
      </c>
      <c r="J3613">
        <f t="shared" si="340"/>
        <v>1</v>
      </c>
      <c r="K3613">
        <f t="shared" si="341"/>
        <v>1</v>
      </c>
    </row>
    <row r="3614" spans="1:11" x14ac:dyDescent="0.3">
      <c r="A3614">
        <v>3613</v>
      </c>
      <c r="B3614" t="s">
        <v>27</v>
      </c>
      <c r="C3614" t="s">
        <v>6979</v>
      </c>
      <c r="D3614">
        <v>100</v>
      </c>
      <c r="E3614">
        <v>37.104055746338297</v>
      </c>
      <c r="F3614">
        <f t="shared" si="336"/>
        <v>1</v>
      </c>
      <c r="G3614">
        <f t="shared" si="337"/>
        <v>37.104055746338297</v>
      </c>
      <c r="H3614">
        <f t="shared" si="338"/>
        <v>1</v>
      </c>
      <c r="I3614">
        <f t="shared" si="339"/>
        <v>1</v>
      </c>
      <c r="J3614">
        <f t="shared" si="340"/>
        <v>1</v>
      </c>
      <c r="K3614">
        <f t="shared" si="341"/>
        <v>0.45874605175814787</v>
      </c>
    </row>
    <row r="3615" spans="1:11" x14ac:dyDescent="0.3">
      <c r="A3615">
        <v>3614</v>
      </c>
      <c r="B3615" t="s">
        <v>27</v>
      </c>
      <c r="C3615" t="s">
        <v>6980</v>
      </c>
      <c r="D3615">
        <v>100</v>
      </c>
      <c r="E3615">
        <v>0</v>
      </c>
      <c r="F3615">
        <f t="shared" si="336"/>
        <v>1</v>
      </c>
      <c r="G3615">
        <f t="shared" si="337"/>
        <v>0</v>
      </c>
      <c r="H3615">
        <f t="shared" si="338"/>
        <v>1</v>
      </c>
      <c r="I3615">
        <f t="shared" si="339"/>
        <v>1</v>
      </c>
      <c r="J3615">
        <f t="shared" si="340"/>
        <v>1</v>
      </c>
      <c r="K3615">
        <f t="shared" si="341"/>
        <v>1</v>
      </c>
    </row>
    <row r="3616" spans="1:11" x14ac:dyDescent="0.3">
      <c r="A3616">
        <v>3615</v>
      </c>
      <c r="B3616" t="s">
        <v>27</v>
      </c>
      <c r="C3616" t="s">
        <v>6981</v>
      </c>
      <c r="D3616">
        <v>100</v>
      </c>
      <c r="E3616">
        <v>55.828304582451203</v>
      </c>
      <c r="F3616">
        <f t="shared" si="336"/>
        <v>1</v>
      </c>
      <c r="G3616">
        <f t="shared" si="337"/>
        <v>55.828304582451203</v>
      </c>
      <c r="H3616">
        <f t="shared" si="338"/>
        <v>1</v>
      </c>
      <c r="I3616">
        <f t="shared" si="339"/>
        <v>1</v>
      </c>
      <c r="J3616">
        <f t="shared" si="340"/>
        <v>1</v>
      </c>
      <c r="K3616">
        <f t="shared" si="341"/>
        <v>0.28346387734826994</v>
      </c>
    </row>
    <row r="3617" spans="1:11" x14ac:dyDescent="0.3">
      <c r="A3617">
        <v>3616</v>
      </c>
      <c r="B3617" t="s">
        <v>27</v>
      </c>
      <c r="C3617" t="s">
        <v>6982</v>
      </c>
      <c r="D3617">
        <v>100</v>
      </c>
      <c r="E3617">
        <v>0</v>
      </c>
      <c r="F3617">
        <f t="shared" si="336"/>
        <v>1</v>
      </c>
      <c r="G3617">
        <f t="shared" si="337"/>
        <v>0</v>
      </c>
      <c r="H3617">
        <f t="shared" si="338"/>
        <v>1</v>
      </c>
      <c r="I3617">
        <f t="shared" si="339"/>
        <v>1</v>
      </c>
      <c r="J3617">
        <f t="shared" si="340"/>
        <v>1</v>
      </c>
      <c r="K3617">
        <f t="shared" si="341"/>
        <v>1</v>
      </c>
    </row>
    <row r="3618" spans="1:11" x14ac:dyDescent="0.3">
      <c r="A3618">
        <v>3617</v>
      </c>
      <c r="B3618" t="s">
        <v>27</v>
      </c>
      <c r="C3618" t="s">
        <v>6983</v>
      </c>
      <c r="D3618">
        <v>100</v>
      </c>
      <c r="E3618">
        <v>0</v>
      </c>
      <c r="F3618">
        <f t="shared" si="336"/>
        <v>1</v>
      </c>
      <c r="G3618">
        <f t="shared" si="337"/>
        <v>0</v>
      </c>
      <c r="H3618">
        <f t="shared" si="338"/>
        <v>1</v>
      </c>
      <c r="I3618">
        <f t="shared" si="339"/>
        <v>1</v>
      </c>
      <c r="J3618">
        <f t="shared" si="340"/>
        <v>1</v>
      </c>
      <c r="K3618">
        <f t="shared" si="341"/>
        <v>1</v>
      </c>
    </row>
    <row r="3619" spans="1:11" x14ac:dyDescent="0.3">
      <c r="A3619">
        <v>3618</v>
      </c>
      <c r="B3619" t="s">
        <v>27</v>
      </c>
      <c r="C3619" t="s">
        <v>6984</v>
      </c>
      <c r="D3619">
        <v>100</v>
      </c>
      <c r="E3619">
        <v>0</v>
      </c>
      <c r="F3619">
        <f t="shared" si="336"/>
        <v>1</v>
      </c>
      <c r="G3619">
        <f t="shared" si="337"/>
        <v>0</v>
      </c>
      <c r="H3619">
        <f t="shared" si="338"/>
        <v>1</v>
      </c>
      <c r="I3619">
        <f t="shared" si="339"/>
        <v>1</v>
      </c>
      <c r="J3619">
        <f t="shared" si="340"/>
        <v>1</v>
      </c>
      <c r="K3619">
        <f t="shared" si="341"/>
        <v>1</v>
      </c>
    </row>
    <row r="3620" spans="1:11" x14ac:dyDescent="0.3">
      <c r="A3620">
        <v>3619</v>
      </c>
      <c r="B3620" t="s">
        <v>27</v>
      </c>
      <c r="C3620" t="s">
        <v>6985</v>
      </c>
      <c r="D3620">
        <v>100</v>
      </c>
      <c r="E3620">
        <v>7427.0896234171296</v>
      </c>
      <c r="F3620">
        <f t="shared" si="336"/>
        <v>1</v>
      </c>
      <c r="G3620">
        <f t="shared" si="337"/>
        <v>7427.0896234171296</v>
      </c>
      <c r="H3620">
        <f t="shared" si="338"/>
        <v>1</v>
      </c>
      <c r="I3620">
        <f t="shared" si="339"/>
        <v>1</v>
      </c>
      <c r="J3620">
        <f t="shared" si="340"/>
        <v>1</v>
      </c>
      <c r="K3620">
        <f t="shared" si="341"/>
        <v>0.97342930534827288</v>
      </c>
    </row>
    <row r="3621" spans="1:11" x14ac:dyDescent="0.3">
      <c r="A3621">
        <v>3620</v>
      </c>
      <c r="B3621" t="s">
        <v>27</v>
      </c>
      <c r="C3621" t="s">
        <v>6986</v>
      </c>
      <c r="D3621">
        <v>100</v>
      </c>
      <c r="E3621">
        <v>0</v>
      </c>
      <c r="F3621">
        <f t="shared" si="336"/>
        <v>1</v>
      </c>
      <c r="G3621">
        <f t="shared" si="337"/>
        <v>0</v>
      </c>
      <c r="H3621">
        <f t="shared" si="338"/>
        <v>1</v>
      </c>
      <c r="I3621">
        <f t="shared" si="339"/>
        <v>1</v>
      </c>
      <c r="J3621">
        <f t="shared" si="340"/>
        <v>1</v>
      </c>
      <c r="K3621">
        <f t="shared" si="341"/>
        <v>1</v>
      </c>
    </row>
    <row r="3622" spans="1:11" x14ac:dyDescent="0.3">
      <c r="A3622">
        <v>3621</v>
      </c>
      <c r="B3622" t="s">
        <v>27</v>
      </c>
      <c r="C3622" t="s">
        <v>6987</v>
      </c>
      <c r="D3622">
        <v>100</v>
      </c>
      <c r="E3622">
        <v>39.464835997939602</v>
      </c>
      <c r="F3622">
        <f t="shared" si="336"/>
        <v>1</v>
      </c>
      <c r="G3622">
        <f t="shared" si="337"/>
        <v>39.464835997939602</v>
      </c>
      <c r="H3622">
        <f t="shared" si="338"/>
        <v>1</v>
      </c>
      <c r="I3622">
        <f t="shared" si="339"/>
        <v>1</v>
      </c>
      <c r="J3622">
        <f t="shared" si="340"/>
        <v>1</v>
      </c>
      <c r="K3622">
        <f t="shared" si="341"/>
        <v>0.43405324050970617</v>
      </c>
    </row>
    <row r="3623" spans="1:11" x14ac:dyDescent="0.3">
      <c r="A3623">
        <v>3622</v>
      </c>
      <c r="B3623" t="s">
        <v>27</v>
      </c>
      <c r="C3623" t="s">
        <v>6988</v>
      </c>
      <c r="D3623">
        <v>100</v>
      </c>
      <c r="E3623">
        <v>0</v>
      </c>
      <c r="F3623">
        <f t="shared" si="336"/>
        <v>1</v>
      </c>
      <c r="G3623">
        <f t="shared" si="337"/>
        <v>0</v>
      </c>
      <c r="H3623">
        <f t="shared" si="338"/>
        <v>1</v>
      </c>
      <c r="I3623">
        <f t="shared" si="339"/>
        <v>1</v>
      </c>
      <c r="J3623">
        <f t="shared" si="340"/>
        <v>1</v>
      </c>
      <c r="K3623">
        <f t="shared" si="341"/>
        <v>1</v>
      </c>
    </row>
    <row r="3624" spans="1:11" x14ac:dyDescent="0.3">
      <c r="A3624">
        <v>3623</v>
      </c>
      <c r="B3624" t="s">
        <v>27</v>
      </c>
      <c r="C3624" t="s">
        <v>6989</v>
      </c>
      <c r="D3624">
        <v>100</v>
      </c>
      <c r="E3624">
        <v>36.564802842426502</v>
      </c>
      <c r="F3624">
        <f t="shared" si="336"/>
        <v>1</v>
      </c>
      <c r="G3624">
        <f t="shared" si="337"/>
        <v>36.564802842426502</v>
      </c>
      <c r="H3624">
        <f t="shared" si="338"/>
        <v>1</v>
      </c>
      <c r="I3624">
        <f t="shared" si="339"/>
        <v>1</v>
      </c>
      <c r="J3624">
        <f t="shared" si="340"/>
        <v>1</v>
      </c>
      <c r="K3624">
        <f t="shared" si="341"/>
        <v>0.46450619659860209</v>
      </c>
    </row>
    <row r="3625" spans="1:11" x14ac:dyDescent="0.3">
      <c r="A3625">
        <v>3624</v>
      </c>
      <c r="B3625" t="s">
        <v>27</v>
      </c>
      <c r="C3625" t="s">
        <v>6990</v>
      </c>
      <c r="D3625">
        <v>100</v>
      </c>
      <c r="E3625">
        <v>9.6255697555950306</v>
      </c>
      <c r="F3625">
        <f t="shared" si="336"/>
        <v>1</v>
      </c>
      <c r="G3625">
        <f t="shared" si="337"/>
        <v>9.6255697555950306</v>
      </c>
      <c r="H3625">
        <f t="shared" si="338"/>
        <v>1</v>
      </c>
      <c r="I3625">
        <f t="shared" si="339"/>
        <v>1</v>
      </c>
      <c r="J3625">
        <f t="shared" si="340"/>
        <v>1</v>
      </c>
      <c r="K3625">
        <f t="shared" si="341"/>
        <v>0.82439188636273875</v>
      </c>
    </row>
    <row r="3626" spans="1:11" x14ac:dyDescent="0.3">
      <c r="A3626">
        <v>3625</v>
      </c>
      <c r="B3626" t="s">
        <v>27</v>
      </c>
      <c r="C3626" t="s">
        <v>6991</v>
      </c>
      <c r="D3626">
        <v>100</v>
      </c>
      <c r="E3626">
        <v>0</v>
      </c>
      <c r="F3626">
        <f t="shared" si="336"/>
        <v>1</v>
      </c>
      <c r="G3626">
        <f t="shared" si="337"/>
        <v>0</v>
      </c>
      <c r="H3626">
        <f t="shared" si="338"/>
        <v>1</v>
      </c>
      <c r="I3626">
        <f t="shared" si="339"/>
        <v>1</v>
      </c>
      <c r="J3626">
        <f t="shared" si="340"/>
        <v>1</v>
      </c>
      <c r="K3626">
        <f t="shared" si="341"/>
        <v>1</v>
      </c>
    </row>
    <row r="3627" spans="1:11" x14ac:dyDescent="0.3">
      <c r="A3627">
        <v>3626</v>
      </c>
      <c r="B3627" t="s">
        <v>27</v>
      </c>
      <c r="C3627" t="s">
        <v>6992</v>
      </c>
      <c r="D3627">
        <v>100</v>
      </c>
      <c r="E3627">
        <v>0</v>
      </c>
      <c r="F3627">
        <f t="shared" si="336"/>
        <v>1</v>
      </c>
      <c r="G3627">
        <f t="shared" si="337"/>
        <v>0</v>
      </c>
      <c r="H3627">
        <f t="shared" si="338"/>
        <v>1</v>
      </c>
      <c r="I3627">
        <f t="shared" si="339"/>
        <v>1</v>
      </c>
      <c r="J3627">
        <f t="shared" si="340"/>
        <v>1</v>
      </c>
      <c r="K3627">
        <f t="shared" si="341"/>
        <v>1</v>
      </c>
    </row>
    <row r="3628" spans="1:11" x14ac:dyDescent="0.3">
      <c r="A3628">
        <v>3627</v>
      </c>
      <c r="B3628" t="s">
        <v>27</v>
      </c>
      <c r="C3628" t="s">
        <v>6993</v>
      </c>
      <c r="D3628">
        <v>100</v>
      </c>
      <c r="E3628">
        <v>0</v>
      </c>
      <c r="F3628">
        <f t="shared" si="336"/>
        <v>1</v>
      </c>
      <c r="G3628">
        <f t="shared" si="337"/>
        <v>0</v>
      </c>
      <c r="H3628">
        <f t="shared" si="338"/>
        <v>1</v>
      </c>
      <c r="I3628">
        <f t="shared" si="339"/>
        <v>1</v>
      </c>
      <c r="J3628">
        <f t="shared" si="340"/>
        <v>1</v>
      </c>
      <c r="K3628">
        <f t="shared" si="341"/>
        <v>1</v>
      </c>
    </row>
    <row r="3629" spans="1:11" x14ac:dyDescent="0.3">
      <c r="A3629">
        <v>3628</v>
      </c>
      <c r="B3629" t="s">
        <v>27</v>
      </c>
      <c r="C3629" t="s">
        <v>6994</v>
      </c>
      <c r="D3629">
        <v>100</v>
      </c>
      <c r="E3629">
        <v>0</v>
      </c>
      <c r="F3629">
        <f t="shared" si="336"/>
        <v>1</v>
      </c>
      <c r="G3629">
        <f t="shared" si="337"/>
        <v>0</v>
      </c>
      <c r="H3629">
        <f t="shared" si="338"/>
        <v>1</v>
      </c>
      <c r="I3629">
        <f t="shared" si="339"/>
        <v>1</v>
      </c>
      <c r="J3629">
        <f t="shared" si="340"/>
        <v>1</v>
      </c>
      <c r="K3629">
        <f t="shared" si="341"/>
        <v>1</v>
      </c>
    </row>
    <row r="3630" spans="1:11" x14ac:dyDescent="0.3">
      <c r="A3630">
        <v>3629</v>
      </c>
      <c r="B3630" t="s">
        <v>27</v>
      </c>
      <c r="C3630" t="s">
        <v>6995</v>
      </c>
      <c r="D3630">
        <v>100</v>
      </c>
      <c r="E3630">
        <v>0</v>
      </c>
      <c r="F3630">
        <f t="shared" si="336"/>
        <v>1</v>
      </c>
      <c r="G3630">
        <f t="shared" si="337"/>
        <v>0</v>
      </c>
      <c r="H3630">
        <f t="shared" si="338"/>
        <v>1</v>
      </c>
      <c r="I3630">
        <f t="shared" si="339"/>
        <v>1</v>
      </c>
      <c r="J3630">
        <f t="shared" si="340"/>
        <v>1</v>
      </c>
      <c r="K3630">
        <f t="shared" si="341"/>
        <v>1</v>
      </c>
    </row>
    <row r="3631" spans="1:11" x14ac:dyDescent="0.3">
      <c r="A3631">
        <v>3630</v>
      </c>
      <c r="B3631" t="s">
        <v>27</v>
      </c>
      <c r="C3631" t="s">
        <v>6996</v>
      </c>
      <c r="D3631">
        <v>100</v>
      </c>
      <c r="E3631">
        <v>2.5014600732730399</v>
      </c>
      <c r="F3631">
        <f t="shared" si="336"/>
        <v>1</v>
      </c>
      <c r="G3631">
        <f t="shared" si="337"/>
        <v>2.5014600732730399</v>
      </c>
      <c r="H3631">
        <f t="shared" si="338"/>
        <v>1</v>
      </c>
      <c r="I3631">
        <f t="shared" si="339"/>
        <v>1</v>
      </c>
      <c r="J3631">
        <f t="shared" si="340"/>
        <v>1</v>
      </c>
      <c r="K3631">
        <f t="shared" si="341"/>
        <v>0.95119171821582105</v>
      </c>
    </row>
    <row r="3632" spans="1:11" x14ac:dyDescent="0.3">
      <c r="A3632">
        <v>3631</v>
      </c>
      <c r="B3632" t="s">
        <v>27</v>
      </c>
      <c r="C3632" t="s">
        <v>6997</v>
      </c>
      <c r="D3632">
        <v>100</v>
      </c>
      <c r="E3632">
        <v>0</v>
      </c>
      <c r="F3632">
        <f t="shared" si="336"/>
        <v>1</v>
      </c>
      <c r="G3632">
        <f t="shared" si="337"/>
        <v>0</v>
      </c>
      <c r="H3632">
        <f t="shared" si="338"/>
        <v>1</v>
      </c>
      <c r="I3632">
        <f t="shared" si="339"/>
        <v>1</v>
      </c>
      <c r="J3632">
        <f t="shared" si="340"/>
        <v>1</v>
      </c>
      <c r="K3632">
        <f t="shared" si="341"/>
        <v>1</v>
      </c>
    </row>
    <row r="3633" spans="1:11" x14ac:dyDescent="0.3">
      <c r="A3633">
        <v>3632</v>
      </c>
      <c r="B3633" t="s">
        <v>27</v>
      </c>
      <c r="C3633" t="s">
        <v>6998</v>
      </c>
      <c r="D3633">
        <v>100</v>
      </c>
      <c r="E3633">
        <v>0</v>
      </c>
      <c r="F3633">
        <f t="shared" si="336"/>
        <v>1</v>
      </c>
      <c r="G3633">
        <f t="shared" si="337"/>
        <v>0</v>
      </c>
      <c r="H3633">
        <f t="shared" si="338"/>
        <v>1</v>
      </c>
      <c r="I3633">
        <f t="shared" si="339"/>
        <v>1</v>
      </c>
      <c r="J3633">
        <f t="shared" si="340"/>
        <v>1</v>
      </c>
      <c r="K3633">
        <f t="shared" si="341"/>
        <v>1</v>
      </c>
    </row>
    <row r="3634" spans="1:11" x14ac:dyDescent="0.3">
      <c r="A3634">
        <v>3633</v>
      </c>
      <c r="B3634" t="s">
        <v>27</v>
      </c>
      <c r="C3634" t="s">
        <v>6999</v>
      </c>
      <c r="D3634">
        <v>100</v>
      </c>
      <c r="E3634">
        <v>31016.473423453899</v>
      </c>
      <c r="F3634">
        <f t="shared" si="336"/>
        <v>1</v>
      </c>
      <c r="G3634">
        <f t="shared" si="337"/>
        <v>31016.473423453899</v>
      </c>
      <c r="H3634">
        <f t="shared" si="338"/>
        <v>1</v>
      </c>
      <c r="I3634">
        <f t="shared" si="339"/>
        <v>1</v>
      </c>
      <c r="J3634">
        <f t="shared" si="340"/>
        <v>1</v>
      </c>
      <c r="K3634">
        <f t="shared" si="341"/>
        <v>0.99357253640930754</v>
      </c>
    </row>
    <row r="3635" spans="1:11" x14ac:dyDescent="0.3">
      <c r="A3635">
        <v>3634</v>
      </c>
      <c r="B3635" t="s">
        <v>27</v>
      </c>
      <c r="C3635" t="s">
        <v>158</v>
      </c>
      <c r="D3635">
        <v>100</v>
      </c>
      <c r="E3635">
        <v>105252.717606505</v>
      </c>
      <c r="F3635">
        <f t="shared" si="336"/>
        <v>1</v>
      </c>
      <c r="G3635">
        <f t="shared" si="337"/>
        <v>105252.717606505</v>
      </c>
      <c r="H3635">
        <f t="shared" si="338"/>
        <v>1</v>
      </c>
      <c r="I3635">
        <f t="shared" si="339"/>
        <v>1</v>
      </c>
      <c r="J3635">
        <f t="shared" si="340"/>
        <v>1</v>
      </c>
      <c r="K3635">
        <f t="shared" si="341"/>
        <v>0.99810161517857565</v>
      </c>
    </row>
    <row r="3636" spans="1:11" x14ac:dyDescent="0.3">
      <c r="A3636">
        <v>3635</v>
      </c>
      <c r="B3636" t="s">
        <v>27</v>
      </c>
      <c r="C3636" t="s">
        <v>308</v>
      </c>
      <c r="D3636">
        <v>100</v>
      </c>
      <c r="E3636">
        <v>38891.152040506196</v>
      </c>
      <c r="F3636">
        <f t="shared" si="336"/>
        <v>1</v>
      </c>
      <c r="G3636">
        <f t="shared" si="337"/>
        <v>38891.152040506196</v>
      </c>
      <c r="H3636">
        <f t="shared" si="338"/>
        <v>1</v>
      </c>
      <c r="I3636">
        <f t="shared" si="339"/>
        <v>1</v>
      </c>
      <c r="J3636">
        <f t="shared" si="340"/>
        <v>1</v>
      </c>
      <c r="K3636">
        <f t="shared" si="341"/>
        <v>0.99487063116800889</v>
      </c>
    </row>
    <row r="3637" spans="1:11" x14ac:dyDescent="0.3">
      <c r="A3637">
        <v>3636</v>
      </c>
      <c r="B3637" t="s">
        <v>27</v>
      </c>
      <c r="C3637" t="s">
        <v>101</v>
      </c>
      <c r="D3637">
        <v>100</v>
      </c>
      <c r="E3637">
        <v>290229.216713726</v>
      </c>
      <c r="F3637">
        <f t="shared" si="336"/>
        <v>1</v>
      </c>
      <c r="G3637">
        <f t="shared" si="337"/>
        <v>290229.216713726</v>
      </c>
      <c r="H3637">
        <f t="shared" si="338"/>
        <v>1</v>
      </c>
      <c r="I3637">
        <f t="shared" si="339"/>
        <v>1</v>
      </c>
      <c r="J3637">
        <f t="shared" si="340"/>
        <v>1</v>
      </c>
      <c r="K3637">
        <f t="shared" si="341"/>
        <v>0.9993111268570769</v>
      </c>
    </row>
    <row r="3638" spans="1:11" x14ac:dyDescent="0.3">
      <c r="A3638">
        <v>3637</v>
      </c>
      <c r="B3638" t="s">
        <v>27</v>
      </c>
      <c r="C3638" t="s">
        <v>438</v>
      </c>
      <c r="D3638">
        <v>100</v>
      </c>
      <c r="E3638">
        <v>12701.9018494832</v>
      </c>
      <c r="F3638">
        <f t="shared" si="336"/>
        <v>1</v>
      </c>
      <c r="G3638">
        <f t="shared" si="337"/>
        <v>12701.9018494832</v>
      </c>
      <c r="H3638">
        <f t="shared" si="338"/>
        <v>1</v>
      </c>
      <c r="I3638">
        <f t="shared" si="339"/>
        <v>1</v>
      </c>
      <c r="J3638">
        <f t="shared" si="340"/>
        <v>1</v>
      </c>
      <c r="K3638">
        <f t="shared" si="341"/>
        <v>0.98437732124871169</v>
      </c>
    </row>
    <row r="3639" spans="1:11" x14ac:dyDescent="0.3">
      <c r="A3639">
        <v>3638</v>
      </c>
      <c r="B3639" t="s">
        <v>27</v>
      </c>
      <c r="C3639" t="s">
        <v>7000</v>
      </c>
      <c r="D3639">
        <v>100</v>
      </c>
      <c r="E3639">
        <v>6525.1737373178703</v>
      </c>
      <c r="F3639">
        <f t="shared" si="336"/>
        <v>1</v>
      </c>
      <c r="G3639">
        <f t="shared" si="337"/>
        <v>6525.1737373178703</v>
      </c>
      <c r="H3639">
        <f t="shared" si="338"/>
        <v>1</v>
      </c>
      <c r="I3639">
        <f t="shared" si="339"/>
        <v>2</v>
      </c>
      <c r="J3639">
        <f t="shared" si="340"/>
        <v>0.5</v>
      </c>
      <c r="K3639">
        <f t="shared" si="341"/>
        <v>0.96981211241699938</v>
      </c>
    </row>
    <row r="3640" spans="1:11" x14ac:dyDescent="0.3">
      <c r="A3640">
        <v>3639</v>
      </c>
      <c r="B3640" t="s">
        <v>27</v>
      </c>
      <c r="C3640" t="s">
        <v>7000</v>
      </c>
      <c r="D3640">
        <v>100</v>
      </c>
      <c r="E3640">
        <v>6525.1737373178703</v>
      </c>
      <c r="F3640">
        <f t="shared" si="336"/>
        <v>1</v>
      </c>
      <c r="G3640">
        <f t="shared" si="337"/>
        <v>6525.1737373178703</v>
      </c>
      <c r="H3640">
        <f t="shared" si="338"/>
        <v>1</v>
      </c>
      <c r="I3640">
        <f t="shared" si="339"/>
        <v>2</v>
      </c>
      <c r="J3640">
        <f t="shared" si="340"/>
        <v>0.5</v>
      </c>
      <c r="K3640">
        <f t="shared" si="341"/>
        <v>0.96981211241699938</v>
      </c>
    </row>
    <row r="3641" spans="1:11" x14ac:dyDescent="0.3">
      <c r="A3641">
        <v>3640</v>
      </c>
      <c r="B3641" t="s">
        <v>27</v>
      </c>
      <c r="C3641" t="s">
        <v>834</v>
      </c>
      <c r="D3641">
        <v>100</v>
      </c>
      <c r="E3641">
        <v>10173.2646746884</v>
      </c>
      <c r="F3641">
        <f t="shared" si="336"/>
        <v>1</v>
      </c>
      <c r="G3641">
        <f t="shared" si="337"/>
        <v>10173.2646746884</v>
      </c>
      <c r="H3641">
        <f t="shared" si="338"/>
        <v>1</v>
      </c>
      <c r="I3641">
        <f t="shared" si="339"/>
        <v>1</v>
      </c>
      <c r="J3641">
        <f t="shared" si="340"/>
        <v>1</v>
      </c>
      <c r="K3641">
        <f t="shared" si="341"/>
        <v>0.98053199189029305</v>
      </c>
    </row>
    <row r="3642" spans="1:11" x14ac:dyDescent="0.3">
      <c r="A3642">
        <v>3641</v>
      </c>
      <c r="B3642" t="s">
        <v>27</v>
      </c>
      <c r="C3642" t="s">
        <v>7001</v>
      </c>
      <c r="D3642">
        <v>100</v>
      </c>
      <c r="E3642">
        <v>0</v>
      </c>
      <c r="F3642">
        <f t="shared" si="336"/>
        <v>1</v>
      </c>
      <c r="G3642">
        <f t="shared" si="337"/>
        <v>0</v>
      </c>
      <c r="H3642">
        <f t="shared" si="338"/>
        <v>1</v>
      </c>
      <c r="I3642">
        <f t="shared" si="339"/>
        <v>1</v>
      </c>
      <c r="J3642">
        <f t="shared" si="340"/>
        <v>1</v>
      </c>
      <c r="K3642">
        <f t="shared" si="341"/>
        <v>1</v>
      </c>
    </row>
    <row r="3643" spans="1:11" x14ac:dyDescent="0.3">
      <c r="A3643">
        <v>3642</v>
      </c>
      <c r="B3643" t="s">
        <v>27</v>
      </c>
      <c r="C3643" t="s">
        <v>7002</v>
      </c>
      <c r="D3643">
        <v>100</v>
      </c>
      <c r="E3643">
        <v>0</v>
      </c>
      <c r="F3643">
        <f t="shared" si="336"/>
        <v>1</v>
      </c>
      <c r="G3643">
        <f t="shared" si="337"/>
        <v>0</v>
      </c>
      <c r="H3643">
        <f t="shared" si="338"/>
        <v>1</v>
      </c>
      <c r="I3643">
        <f t="shared" si="339"/>
        <v>1</v>
      </c>
      <c r="J3643">
        <f t="shared" si="340"/>
        <v>1</v>
      </c>
      <c r="K3643">
        <f t="shared" si="341"/>
        <v>1</v>
      </c>
    </row>
    <row r="3644" spans="1:11" x14ac:dyDescent="0.3">
      <c r="A3644">
        <v>3643</v>
      </c>
      <c r="B3644" t="s">
        <v>27</v>
      </c>
      <c r="C3644" t="s">
        <v>891</v>
      </c>
      <c r="D3644">
        <v>100</v>
      </c>
      <c r="E3644">
        <v>7357.7855211768401</v>
      </c>
      <c r="F3644">
        <f t="shared" si="336"/>
        <v>1</v>
      </c>
      <c r="G3644">
        <f t="shared" si="337"/>
        <v>7357.7855211768401</v>
      </c>
      <c r="H3644">
        <f t="shared" si="338"/>
        <v>1</v>
      </c>
      <c r="I3644">
        <f t="shared" si="339"/>
        <v>1</v>
      </c>
      <c r="J3644">
        <f t="shared" si="340"/>
        <v>1</v>
      </c>
      <c r="K3644">
        <f t="shared" si="341"/>
        <v>0.97318238779700916</v>
      </c>
    </row>
    <row r="3645" spans="1:11" x14ac:dyDescent="0.3">
      <c r="A3645">
        <v>3644</v>
      </c>
      <c r="B3645" t="s">
        <v>27</v>
      </c>
      <c r="C3645" t="s">
        <v>7003</v>
      </c>
      <c r="D3645">
        <v>100</v>
      </c>
      <c r="E3645">
        <v>0</v>
      </c>
      <c r="F3645">
        <f t="shared" si="336"/>
        <v>1</v>
      </c>
      <c r="G3645">
        <f t="shared" si="337"/>
        <v>0</v>
      </c>
      <c r="H3645">
        <f t="shared" si="338"/>
        <v>1</v>
      </c>
      <c r="I3645">
        <f t="shared" si="339"/>
        <v>1</v>
      </c>
      <c r="J3645">
        <f t="shared" si="340"/>
        <v>1</v>
      </c>
      <c r="K3645">
        <f t="shared" si="341"/>
        <v>1</v>
      </c>
    </row>
    <row r="3646" spans="1:11" x14ac:dyDescent="0.3">
      <c r="A3646">
        <v>3645</v>
      </c>
      <c r="B3646" t="s">
        <v>27</v>
      </c>
      <c r="C3646" t="s">
        <v>7004</v>
      </c>
      <c r="D3646">
        <v>100</v>
      </c>
      <c r="E3646">
        <v>6.7378988289165198</v>
      </c>
      <c r="F3646">
        <f t="shared" si="336"/>
        <v>1</v>
      </c>
      <c r="G3646">
        <f t="shared" si="337"/>
        <v>6.7378988289165198</v>
      </c>
      <c r="H3646">
        <f t="shared" si="338"/>
        <v>1</v>
      </c>
      <c r="I3646">
        <f t="shared" si="339"/>
        <v>1</v>
      </c>
      <c r="J3646">
        <f t="shared" si="340"/>
        <v>1</v>
      </c>
      <c r="K3646">
        <f t="shared" si="341"/>
        <v>0.87374870776281122</v>
      </c>
    </row>
    <row r="3647" spans="1:11" x14ac:dyDescent="0.3">
      <c r="A3647">
        <v>3646</v>
      </c>
      <c r="B3647" t="s">
        <v>27</v>
      </c>
      <c r="C3647" t="s">
        <v>1589</v>
      </c>
      <c r="D3647">
        <v>100</v>
      </c>
      <c r="E3647">
        <v>1784.5806326873201</v>
      </c>
      <c r="F3647">
        <f t="shared" si="336"/>
        <v>1</v>
      </c>
      <c r="G3647">
        <f t="shared" si="337"/>
        <v>1784.5806326873201</v>
      </c>
      <c r="H3647">
        <f t="shared" si="338"/>
        <v>1</v>
      </c>
      <c r="I3647">
        <f t="shared" si="339"/>
        <v>1</v>
      </c>
      <c r="J3647">
        <f t="shared" si="340"/>
        <v>1</v>
      </c>
      <c r="K3647">
        <f t="shared" si="341"/>
        <v>0.89387559410774065</v>
      </c>
    </row>
    <row r="3648" spans="1:11" x14ac:dyDescent="0.3">
      <c r="A3648">
        <v>3647</v>
      </c>
      <c r="B3648" t="s">
        <v>27</v>
      </c>
      <c r="C3648" t="s">
        <v>7005</v>
      </c>
      <c r="D3648">
        <v>100</v>
      </c>
      <c r="E3648">
        <v>11.550683706714</v>
      </c>
      <c r="F3648">
        <f t="shared" si="336"/>
        <v>1</v>
      </c>
      <c r="G3648">
        <f t="shared" si="337"/>
        <v>11.550683706714</v>
      </c>
      <c r="H3648">
        <f t="shared" si="338"/>
        <v>1</v>
      </c>
      <c r="I3648">
        <f t="shared" si="339"/>
        <v>1</v>
      </c>
      <c r="J3648">
        <f t="shared" si="340"/>
        <v>1</v>
      </c>
      <c r="K3648">
        <f t="shared" si="341"/>
        <v>0.79290698500633594</v>
      </c>
    </row>
    <row r="3649" spans="1:11" x14ac:dyDescent="0.3">
      <c r="A3649">
        <v>3648</v>
      </c>
      <c r="B3649" t="s">
        <v>27</v>
      </c>
      <c r="C3649" t="s">
        <v>7006</v>
      </c>
      <c r="D3649">
        <v>100</v>
      </c>
      <c r="E3649">
        <v>33.689494144582603</v>
      </c>
      <c r="F3649">
        <f t="shared" si="336"/>
        <v>1</v>
      </c>
      <c r="G3649">
        <f t="shared" si="337"/>
        <v>33.689494144582603</v>
      </c>
      <c r="H3649">
        <f t="shared" si="338"/>
        <v>1</v>
      </c>
      <c r="I3649">
        <f t="shared" si="339"/>
        <v>1</v>
      </c>
      <c r="J3649">
        <f t="shared" si="340"/>
        <v>1</v>
      </c>
      <c r="K3649">
        <f t="shared" si="341"/>
        <v>0.49600386537257651</v>
      </c>
    </row>
    <row r="3650" spans="1:11" x14ac:dyDescent="0.3">
      <c r="A3650">
        <v>3649</v>
      </c>
      <c r="B3650" t="s">
        <v>27</v>
      </c>
      <c r="C3650" t="s">
        <v>7007</v>
      </c>
      <c r="D3650">
        <v>100</v>
      </c>
      <c r="E3650">
        <v>34.652051120142097</v>
      </c>
      <c r="F3650">
        <f t="shared" ref="F3650:F3713" si="342">IFERROR(D3650/100,0)</f>
        <v>1</v>
      </c>
      <c r="G3650">
        <f t="shared" ref="G3650:G3713" si="343">F3650*E3650</f>
        <v>34.652051120142097</v>
      </c>
      <c r="H3650">
        <f t="shared" ref="H3650:H3713" si="344">F3650^2</f>
        <v>1</v>
      </c>
      <c r="I3650">
        <f t="shared" ref="I3650:I3713" si="345">SUMIF($C:$C,C3650,$H:$H)</f>
        <v>1</v>
      </c>
      <c r="J3650">
        <f t="shared" ref="J3650:J3713" si="346">IF(I3650&gt;0,H3650/I3650,0)</f>
        <v>1</v>
      </c>
      <c r="K3650">
        <f t="shared" si="341"/>
        <v>0.48530971742533491</v>
      </c>
    </row>
    <row r="3651" spans="1:11" x14ac:dyDescent="0.3">
      <c r="A3651">
        <v>3650</v>
      </c>
      <c r="B3651" t="s">
        <v>27</v>
      </c>
      <c r="C3651" t="s">
        <v>7008</v>
      </c>
      <c r="D3651">
        <v>99.9</v>
      </c>
      <c r="E3651">
        <v>0</v>
      </c>
      <c r="F3651">
        <f t="shared" si="342"/>
        <v>0.99900000000000011</v>
      </c>
      <c r="G3651">
        <f t="shared" si="343"/>
        <v>0</v>
      </c>
      <c r="H3651">
        <f t="shared" si="344"/>
        <v>0.99800100000000025</v>
      </c>
      <c r="I3651">
        <f t="shared" si="345"/>
        <v>0.99800100000000025</v>
      </c>
      <c r="J3651">
        <f t="shared" si="346"/>
        <v>1</v>
      </c>
      <c r="K3651">
        <f t="shared" ref="K3651:K3714" si="347">IF((E3651+D3651)&gt;0,ABS(E3651-D3651)/(E3651+D3651),0)</f>
        <v>1</v>
      </c>
    </row>
    <row r="3652" spans="1:11" x14ac:dyDescent="0.3">
      <c r="A3652">
        <v>3651</v>
      </c>
      <c r="B3652" t="s">
        <v>27</v>
      </c>
      <c r="C3652" t="s">
        <v>7009</v>
      </c>
      <c r="D3652">
        <v>99.63</v>
      </c>
      <c r="E3652">
        <v>739.24375722969796</v>
      </c>
      <c r="F3652">
        <f t="shared" si="342"/>
        <v>0.99629999999999996</v>
      </c>
      <c r="G3652">
        <f t="shared" si="343"/>
        <v>736.5085553279481</v>
      </c>
      <c r="H3652">
        <f t="shared" si="344"/>
        <v>0.99261368999999988</v>
      </c>
      <c r="I3652">
        <f t="shared" si="345"/>
        <v>0.99261368999999988</v>
      </c>
      <c r="J3652">
        <f t="shared" si="346"/>
        <v>1</v>
      </c>
      <c r="K3652">
        <f t="shared" si="347"/>
        <v>0.76246723862475152</v>
      </c>
    </row>
    <row r="3653" spans="1:11" x14ac:dyDescent="0.3">
      <c r="A3653">
        <v>3652</v>
      </c>
      <c r="B3653" t="s">
        <v>27</v>
      </c>
      <c r="C3653" t="s">
        <v>355</v>
      </c>
      <c r="D3653">
        <v>99.45</v>
      </c>
      <c r="E3653">
        <v>17963.2382778914</v>
      </c>
      <c r="F3653">
        <f t="shared" si="342"/>
        <v>0.99450000000000005</v>
      </c>
      <c r="G3653">
        <f t="shared" si="343"/>
        <v>17864.440467362998</v>
      </c>
      <c r="H3653">
        <f t="shared" si="344"/>
        <v>0.98903025000000011</v>
      </c>
      <c r="I3653">
        <f t="shared" si="345"/>
        <v>0.98903025000000011</v>
      </c>
      <c r="J3653">
        <f t="shared" si="346"/>
        <v>1</v>
      </c>
      <c r="K3653">
        <f t="shared" si="347"/>
        <v>0.98898835007613717</v>
      </c>
    </row>
    <row r="3654" spans="1:11" x14ac:dyDescent="0.3">
      <c r="A3654">
        <v>3653</v>
      </c>
      <c r="B3654" t="s">
        <v>27</v>
      </c>
      <c r="C3654" t="s">
        <v>296</v>
      </c>
      <c r="D3654">
        <v>96.2</v>
      </c>
      <c r="E3654">
        <v>103782.89310482561</v>
      </c>
      <c r="F3654">
        <f t="shared" si="342"/>
        <v>0.96200000000000008</v>
      </c>
      <c r="G3654">
        <f t="shared" si="343"/>
        <v>99839.143166842245</v>
      </c>
      <c r="H3654">
        <f t="shared" si="344"/>
        <v>0.92544400000000016</v>
      </c>
      <c r="I3654">
        <f t="shared" si="345"/>
        <v>0.92544400000000016</v>
      </c>
      <c r="J3654">
        <f t="shared" si="346"/>
        <v>1</v>
      </c>
      <c r="K3654">
        <f t="shared" si="347"/>
        <v>0.99814784674904855</v>
      </c>
    </row>
    <row r="3655" spans="1:11" x14ac:dyDescent="0.3">
      <c r="A3655">
        <v>3654</v>
      </c>
      <c r="B3655" t="s">
        <v>27</v>
      </c>
      <c r="C3655" t="s">
        <v>7010</v>
      </c>
      <c r="D3655">
        <v>96.19</v>
      </c>
      <c r="E3655">
        <v>0</v>
      </c>
      <c r="F3655">
        <f t="shared" si="342"/>
        <v>0.96189999999999998</v>
      </c>
      <c r="G3655">
        <f t="shared" si="343"/>
        <v>0</v>
      </c>
      <c r="H3655">
        <f t="shared" si="344"/>
        <v>0.92525161</v>
      </c>
      <c r="I3655">
        <f t="shared" si="345"/>
        <v>0.92525161</v>
      </c>
      <c r="J3655">
        <f t="shared" si="346"/>
        <v>1</v>
      </c>
      <c r="K3655">
        <f t="shared" si="347"/>
        <v>1</v>
      </c>
    </row>
    <row r="3656" spans="1:11" x14ac:dyDescent="0.3">
      <c r="A3656">
        <v>3655</v>
      </c>
      <c r="B3656" t="s">
        <v>27</v>
      </c>
      <c r="C3656" t="s">
        <v>7011</v>
      </c>
      <c r="D3656">
        <v>96.19</v>
      </c>
      <c r="E3656">
        <v>0</v>
      </c>
      <c r="F3656">
        <f t="shared" si="342"/>
        <v>0.96189999999999998</v>
      </c>
      <c r="G3656">
        <f t="shared" si="343"/>
        <v>0</v>
      </c>
      <c r="H3656">
        <f t="shared" si="344"/>
        <v>0.92525161</v>
      </c>
      <c r="I3656">
        <f t="shared" si="345"/>
        <v>0.92525161</v>
      </c>
      <c r="J3656">
        <f t="shared" si="346"/>
        <v>1</v>
      </c>
      <c r="K3656">
        <f t="shared" si="347"/>
        <v>1</v>
      </c>
    </row>
    <row r="3657" spans="1:11" x14ac:dyDescent="0.3">
      <c r="A3657">
        <v>3656</v>
      </c>
      <c r="B3657" t="s">
        <v>27</v>
      </c>
      <c r="C3657" t="s">
        <v>7012</v>
      </c>
      <c r="D3657">
        <v>96.19</v>
      </c>
      <c r="E3657">
        <v>0</v>
      </c>
      <c r="F3657">
        <f t="shared" si="342"/>
        <v>0.96189999999999998</v>
      </c>
      <c r="G3657">
        <f t="shared" si="343"/>
        <v>0</v>
      </c>
      <c r="H3657">
        <f t="shared" si="344"/>
        <v>0.92525161</v>
      </c>
      <c r="I3657">
        <f t="shared" si="345"/>
        <v>0.92525161</v>
      </c>
      <c r="J3657">
        <f t="shared" si="346"/>
        <v>1</v>
      </c>
      <c r="K3657">
        <f t="shared" si="347"/>
        <v>1</v>
      </c>
    </row>
    <row r="3658" spans="1:11" x14ac:dyDescent="0.3">
      <c r="A3658">
        <v>3657</v>
      </c>
      <c r="B3658" t="s">
        <v>27</v>
      </c>
      <c r="C3658" t="s">
        <v>7013</v>
      </c>
      <c r="D3658">
        <v>94.95</v>
      </c>
      <c r="E3658">
        <v>0</v>
      </c>
      <c r="F3658">
        <f t="shared" si="342"/>
        <v>0.94950000000000001</v>
      </c>
      <c r="G3658">
        <f t="shared" si="343"/>
        <v>0</v>
      </c>
      <c r="H3658">
        <f t="shared" si="344"/>
        <v>0.90155025</v>
      </c>
      <c r="I3658">
        <f t="shared" si="345"/>
        <v>0.90155025</v>
      </c>
      <c r="J3658">
        <f t="shared" si="346"/>
        <v>1</v>
      </c>
      <c r="K3658">
        <f t="shared" si="347"/>
        <v>1</v>
      </c>
    </row>
    <row r="3659" spans="1:11" x14ac:dyDescent="0.3">
      <c r="A3659">
        <v>3658</v>
      </c>
      <c r="B3659" t="s">
        <v>27</v>
      </c>
      <c r="C3659" t="s">
        <v>379</v>
      </c>
      <c r="D3659">
        <v>89.09</v>
      </c>
      <c r="E3659">
        <v>32655.707952831799</v>
      </c>
      <c r="F3659">
        <f t="shared" si="342"/>
        <v>0.89090000000000003</v>
      </c>
      <c r="G3659">
        <f t="shared" si="343"/>
        <v>29092.970215177851</v>
      </c>
      <c r="H3659">
        <f t="shared" si="344"/>
        <v>0.79370281000000009</v>
      </c>
      <c r="I3659">
        <f t="shared" si="345"/>
        <v>0.79370281000000009</v>
      </c>
      <c r="J3659">
        <f t="shared" si="346"/>
        <v>1</v>
      </c>
      <c r="K3659">
        <f t="shared" si="347"/>
        <v>0.99455852498290975</v>
      </c>
    </row>
    <row r="3660" spans="1:11" x14ac:dyDescent="0.3">
      <c r="A3660">
        <v>3659</v>
      </c>
      <c r="B3660" t="s">
        <v>27</v>
      </c>
      <c r="C3660" t="s">
        <v>7014</v>
      </c>
      <c r="D3660">
        <v>76</v>
      </c>
      <c r="E3660">
        <v>320.53147286131502</v>
      </c>
      <c r="F3660">
        <f t="shared" si="342"/>
        <v>0.76</v>
      </c>
      <c r="G3660">
        <f t="shared" si="343"/>
        <v>243.60391937459943</v>
      </c>
      <c r="H3660">
        <f t="shared" si="344"/>
        <v>0.5776</v>
      </c>
      <c r="I3660">
        <f t="shared" si="345"/>
        <v>0.5776</v>
      </c>
      <c r="J3660">
        <f t="shared" si="346"/>
        <v>1</v>
      </c>
      <c r="K3660">
        <f t="shared" si="347"/>
        <v>0.61667607642039235</v>
      </c>
    </row>
    <row r="3661" spans="1:11" x14ac:dyDescent="0.3">
      <c r="A3661">
        <v>3660</v>
      </c>
      <c r="B3661" t="s">
        <v>27</v>
      </c>
      <c r="C3661" t="s">
        <v>7015</v>
      </c>
      <c r="D3661">
        <v>75</v>
      </c>
      <c r="E3661">
        <v>0</v>
      </c>
      <c r="F3661">
        <f t="shared" si="342"/>
        <v>0.75</v>
      </c>
      <c r="G3661">
        <f t="shared" si="343"/>
        <v>0</v>
      </c>
      <c r="H3661">
        <f t="shared" si="344"/>
        <v>0.5625</v>
      </c>
      <c r="I3661">
        <f t="shared" si="345"/>
        <v>0.5625</v>
      </c>
      <c r="J3661">
        <f t="shared" si="346"/>
        <v>1</v>
      </c>
      <c r="K3661">
        <f t="shared" si="347"/>
        <v>1</v>
      </c>
    </row>
    <row r="3662" spans="1:11" x14ac:dyDescent="0.3">
      <c r="A3662">
        <v>3661</v>
      </c>
      <c r="B3662" t="s">
        <v>27</v>
      </c>
      <c r="C3662" t="s">
        <v>7016</v>
      </c>
      <c r="D3662">
        <v>72.14</v>
      </c>
      <c r="E3662">
        <v>0</v>
      </c>
      <c r="F3662">
        <f t="shared" si="342"/>
        <v>0.72140000000000004</v>
      </c>
      <c r="G3662">
        <f t="shared" si="343"/>
        <v>0</v>
      </c>
      <c r="H3662">
        <f t="shared" si="344"/>
        <v>0.52041796000000007</v>
      </c>
      <c r="I3662">
        <f t="shared" si="345"/>
        <v>0.52041796000000007</v>
      </c>
      <c r="J3662">
        <f t="shared" si="346"/>
        <v>1</v>
      </c>
      <c r="K3662">
        <f t="shared" si="347"/>
        <v>1</v>
      </c>
    </row>
    <row r="3663" spans="1:11" x14ac:dyDescent="0.3">
      <c r="A3663">
        <v>3662</v>
      </c>
      <c r="B3663" t="s">
        <v>27</v>
      </c>
      <c r="C3663" t="s">
        <v>7017</v>
      </c>
      <c r="D3663">
        <v>60</v>
      </c>
      <c r="E3663">
        <v>0</v>
      </c>
      <c r="F3663">
        <f t="shared" si="342"/>
        <v>0.6</v>
      </c>
      <c r="G3663">
        <f t="shared" si="343"/>
        <v>0</v>
      </c>
      <c r="H3663">
        <f t="shared" si="344"/>
        <v>0.36</v>
      </c>
      <c r="I3663">
        <f t="shared" si="345"/>
        <v>0.36</v>
      </c>
      <c r="J3663">
        <f t="shared" si="346"/>
        <v>1</v>
      </c>
      <c r="K3663">
        <f t="shared" si="347"/>
        <v>1</v>
      </c>
    </row>
    <row r="3664" spans="1:11" x14ac:dyDescent="0.3">
      <c r="A3664">
        <v>3663</v>
      </c>
      <c r="B3664" t="s">
        <v>27</v>
      </c>
      <c r="C3664" t="s">
        <v>7018</v>
      </c>
      <c r="D3664">
        <v>60</v>
      </c>
      <c r="E3664">
        <v>0</v>
      </c>
      <c r="F3664">
        <f t="shared" si="342"/>
        <v>0.6</v>
      </c>
      <c r="G3664">
        <f t="shared" si="343"/>
        <v>0</v>
      </c>
      <c r="H3664">
        <f t="shared" si="344"/>
        <v>0.36</v>
      </c>
      <c r="I3664">
        <f t="shared" si="345"/>
        <v>0.36</v>
      </c>
      <c r="J3664">
        <f t="shared" si="346"/>
        <v>1</v>
      </c>
      <c r="K3664">
        <f t="shared" si="347"/>
        <v>1</v>
      </c>
    </row>
    <row r="3665" spans="1:11" x14ac:dyDescent="0.3">
      <c r="A3665">
        <v>3664</v>
      </c>
      <c r="B3665" t="s">
        <v>27</v>
      </c>
      <c r="C3665" t="s">
        <v>7019</v>
      </c>
      <c r="D3665">
        <v>50</v>
      </c>
      <c r="E3665">
        <v>0</v>
      </c>
      <c r="F3665">
        <f t="shared" si="342"/>
        <v>0.5</v>
      </c>
      <c r="G3665">
        <f t="shared" si="343"/>
        <v>0</v>
      </c>
      <c r="H3665">
        <f t="shared" si="344"/>
        <v>0.25</v>
      </c>
      <c r="I3665">
        <f t="shared" si="345"/>
        <v>0.25</v>
      </c>
      <c r="J3665">
        <f t="shared" si="346"/>
        <v>1</v>
      </c>
      <c r="K3665">
        <f t="shared" si="347"/>
        <v>1</v>
      </c>
    </row>
    <row r="3666" spans="1:11" x14ac:dyDescent="0.3">
      <c r="A3666">
        <v>3665</v>
      </c>
      <c r="B3666" t="s">
        <v>27</v>
      </c>
      <c r="C3666" t="s">
        <v>7020</v>
      </c>
      <c r="D3666">
        <v>50</v>
      </c>
      <c r="E3666">
        <v>0</v>
      </c>
      <c r="F3666">
        <f t="shared" si="342"/>
        <v>0.5</v>
      </c>
      <c r="G3666">
        <f t="shared" si="343"/>
        <v>0</v>
      </c>
      <c r="H3666">
        <f t="shared" si="344"/>
        <v>0.25</v>
      </c>
      <c r="I3666">
        <f t="shared" si="345"/>
        <v>0.25</v>
      </c>
      <c r="J3666">
        <f t="shared" si="346"/>
        <v>1</v>
      </c>
      <c r="K3666">
        <f t="shared" si="347"/>
        <v>1</v>
      </c>
    </row>
    <row r="3667" spans="1:11" x14ac:dyDescent="0.3">
      <c r="A3667">
        <v>3666</v>
      </c>
      <c r="B3667" t="s">
        <v>27</v>
      </c>
      <c r="C3667" t="s">
        <v>7021</v>
      </c>
      <c r="D3667">
        <v>50</v>
      </c>
      <c r="E3667">
        <v>0</v>
      </c>
      <c r="F3667">
        <f t="shared" si="342"/>
        <v>0.5</v>
      </c>
      <c r="G3667">
        <f t="shared" si="343"/>
        <v>0</v>
      </c>
      <c r="H3667">
        <f t="shared" si="344"/>
        <v>0.25</v>
      </c>
      <c r="I3667">
        <f t="shared" si="345"/>
        <v>0.25</v>
      </c>
      <c r="J3667">
        <f t="shared" si="346"/>
        <v>1</v>
      </c>
      <c r="K3667">
        <f t="shared" si="347"/>
        <v>1</v>
      </c>
    </row>
    <row r="3668" spans="1:11" x14ac:dyDescent="0.3">
      <c r="A3668">
        <v>3667</v>
      </c>
      <c r="B3668" t="s">
        <v>27</v>
      </c>
      <c r="C3668" t="s">
        <v>7022</v>
      </c>
      <c r="D3668">
        <v>50</v>
      </c>
      <c r="E3668">
        <v>0</v>
      </c>
      <c r="F3668">
        <f t="shared" si="342"/>
        <v>0.5</v>
      </c>
      <c r="G3668">
        <f t="shared" si="343"/>
        <v>0</v>
      </c>
      <c r="H3668">
        <f t="shared" si="344"/>
        <v>0.25</v>
      </c>
      <c r="I3668">
        <f t="shared" si="345"/>
        <v>0.25</v>
      </c>
      <c r="J3668">
        <f t="shared" si="346"/>
        <v>1</v>
      </c>
      <c r="K3668">
        <f t="shared" si="347"/>
        <v>1</v>
      </c>
    </row>
    <row r="3669" spans="1:11" x14ac:dyDescent="0.3">
      <c r="A3669">
        <v>3668</v>
      </c>
      <c r="B3669" t="s">
        <v>27</v>
      </c>
      <c r="C3669" t="s">
        <v>7023</v>
      </c>
      <c r="D3669">
        <v>50</v>
      </c>
      <c r="E3669">
        <v>1449.6108051926101</v>
      </c>
      <c r="F3669">
        <f t="shared" si="342"/>
        <v>0.5</v>
      </c>
      <c r="G3669">
        <f t="shared" si="343"/>
        <v>724.80540259630504</v>
      </c>
      <c r="H3669">
        <f t="shared" si="344"/>
        <v>0.25</v>
      </c>
      <c r="I3669">
        <f t="shared" si="345"/>
        <v>0.25</v>
      </c>
      <c r="J3669">
        <f t="shared" si="346"/>
        <v>1</v>
      </c>
      <c r="K3669">
        <f t="shared" si="347"/>
        <v>0.9333160312970965</v>
      </c>
    </row>
    <row r="3670" spans="1:11" x14ac:dyDescent="0.3">
      <c r="A3670">
        <v>3669</v>
      </c>
      <c r="B3670" t="s">
        <v>27</v>
      </c>
      <c r="C3670" t="s">
        <v>7024</v>
      </c>
      <c r="D3670">
        <v>49.9</v>
      </c>
      <c r="E3670">
        <v>0</v>
      </c>
      <c r="F3670">
        <f t="shared" si="342"/>
        <v>0.499</v>
      </c>
      <c r="G3670">
        <f t="shared" si="343"/>
        <v>0</v>
      </c>
      <c r="H3670">
        <f t="shared" si="344"/>
        <v>0.249001</v>
      </c>
      <c r="I3670">
        <f t="shared" si="345"/>
        <v>0.249001</v>
      </c>
      <c r="J3670">
        <f t="shared" si="346"/>
        <v>1</v>
      </c>
      <c r="K3670">
        <f t="shared" si="347"/>
        <v>1</v>
      </c>
    </row>
    <row r="3671" spans="1:11" x14ac:dyDescent="0.3">
      <c r="A3671">
        <v>3670</v>
      </c>
      <c r="B3671" t="s">
        <v>27</v>
      </c>
      <c r="C3671" t="s">
        <v>7025</v>
      </c>
      <c r="D3671">
        <v>49</v>
      </c>
      <c r="E3671">
        <v>0</v>
      </c>
      <c r="F3671">
        <f t="shared" si="342"/>
        <v>0.49</v>
      </c>
      <c r="G3671">
        <f t="shared" si="343"/>
        <v>0</v>
      </c>
      <c r="H3671">
        <f t="shared" si="344"/>
        <v>0.24009999999999998</v>
      </c>
      <c r="I3671">
        <f t="shared" si="345"/>
        <v>0.24009999999999998</v>
      </c>
      <c r="J3671">
        <f t="shared" si="346"/>
        <v>1</v>
      </c>
      <c r="K3671">
        <f t="shared" si="347"/>
        <v>1</v>
      </c>
    </row>
    <row r="3672" spans="1:11" x14ac:dyDescent="0.3">
      <c r="A3672">
        <v>3671</v>
      </c>
      <c r="B3672" t="s">
        <v>27</v>
      </c>
      <c r="C3672" t="s">
        <v>7026</v>
      </c>
      <c r="D3672">
        <v>49</v>
      </c>
      <c r="E3672">
        <v>174.22281257627</v>
      </c>
      <c r="F3672">
        <f t="shared" si="342"/>
        <v>0.49</v>
      </c>
      <c r="G3672">
        <f t="shared" si="343"/>
        <v>85.369178162372293</v>
      </c>
      <c r="H3672">
        <f t="shared" si="344"/>
        <v>0.24009999999999998</v>
      </c>
      <c r="I3672">
        <f t="shared" si="345"/>
        <v>0.24009999999999998</v>
      </c>
      <c r="J3672">
        <f t="shared" si="346"/>
        <v>1</v>
      </c>
      <c r="K3672">
        <f t="shared" si="347"/>
        <v>0.56097677083736364</v>
      </c>
    </row>
    <row r="3673" spans="1:11" x14ac:dyDescent="0.3">
      <c r="A3673">
        <v>3672</v>
      </c>
      <c r="B3673" t="s">
        <v>27</v>
      </c>
      <c r="C3673" t="s">
        <v>7027</v>
      </c>
      <c r="D3673">
        <v>47.38</v>
      </c>
      <c r="E3673">
        <v>0</v>
      </c>
      <c r="F3673">
        <f t="shared" si="342"/>
        <v>0.4738</v>
      </c>
      <c r="G3673">
        <f t="shared" si="343"/>
        <v>0</v>
      </c>
      <c r="H3673">
        <f t="shared" si="344"/>
        <v>0.22448644000000001</v>
      </c>
      <c r="I3673">
        <f t="shared" si="345"/>
        <v>0.22448644000000001</v>
      </c>
      <c r="J3673">
        <f t="shared" si="346"/>
        <v>1</v>
      </c>
      <c r="K3673">
        <f t="shared" si="347"/>
        <v>1</v>
      </c>
    </row>
    <row r="3674" spans="1:11" x14ac:dyDescent="0.3">
      <c r="A3674">
        <v>3673</v>
      </c>
      <c r="B3674" t="s">
        <v>27</v>
      </c>
      <c r="C3674" t="s">
        <v>7028</v>
      </c>
      <c r="D3674">
        <v>40</v>
      </c>
      <c r="E3674">
        <v>259.14773168519798</v>
      </c>
      <c r="F3674">
        <f t="shared" si="342"/>
        <v>0.4</v>
      </c>
      <c r="G3674">
        <f t="shared" si="343"/>
        <v>103.6590926740792</v>
      </c>
      <c r="H3674">
        <f t="shared" si="344"/>
        <v>0.16000000000000003</v>
      </c>
      <c r="I3674">
        <f t="shared" si="345"/>
        <v>0.16000000000000003</v>
      </c>
      <c r="J3674">
        <f t="shared" si="346"/>
        <v>1</v>
      </c>
      <c r="K3674">
        <f t="shared" si="347"/>
        <v>0.73257360318484255</v>
      </c>
    </row>
    <row r="3675" spans="1:11" x14ac:dyDescent="0.3">
      <c r="A3675">
        <v>3674</v>
      </c>
      <c r="B3675" t="s">
        <v>27</v>
      </c>
      <c r="C3675" t="s">
        <v>6433</v>
      </c>
      <c r="D3675">
        <v>39.79</v>
      </c>
      <c r="E3675">
        <v>4.8127848777975153</v>
      </c>
      <c r="F3675">
        <f t="shared" si="342"/>
        <v>0.39789999999999998</v>
      </c>
      <c r="G3675">
        <f t="shared" si="343"/>
        <v>1.9150071028756313</v>
      </c>
      <c r="H3675">
        <f t="shared" si="344"/>
        <v>0.15832440999999997</v>
      </c>
      <c r="I3675">
        <f t="shared" si="345"/>
        <v>0.2849525</v>
      </c>
      <c r="J3675">
        <f t="shared" si="346"/>
        <v>0.55561684842210535</v>
      </c>
      <c r="K3675">
        <f t="shared" si="347"/>
        <v>0.78419352553955712</v>
      </c>
    </row>
    <row r="3676" spans="1:11" x14ac:dyDescent="0.3">
      <c r="A3676">
        <v>3675</v>
      </c>
      <c r="B3676" t="s">
        <v>27</v>
      </c>
      <c r="C3676" t="s">
        <v>6409</v>
      </c>
      <c r="D3676">
        <v>36.590000000000003</v>
      </c>
      <c r="E3676">
        <v>161.70957189399661</v>
      </c>
      <c r="F3676">
        <f t="shared" si="342"/>
        <v>0.36590000000000006</v>
      </c>
      <c r="G3676">
        <f t="shared" si="343"/>
        <v>59.16953235601337</v>
      </c>
      <c r="H3676">
        <f t="shared" si="344"/>
        <v>0.13388281000000005</v>
      </c>
      <c r="I3676">
        <f t="shared" si="345"/>
        <v>0.20945282000000004</v>
      </c>
      <c r="J3676">
        <f t="shared" si="346"/>
        <v>0.6392027092306517</v>
      </c>
      <c r="K3676">
        <f t="shared" si="347"/>
        <v>0.63096239038216761</v>
      </c>
    </row>
    <row r="3677" spans="1:11" x14ac:dyDescent="0.3">
      <c r="A3677">
        <v>3676</v>
      </c>
      <c r="B3677" t="s">
        <v>27</v>
      </c>
      <c r="C3677" t="s">
        <v>7029</v>
      </c>
      <c r="D3677">
        <v>33</v>
      </c>
      <c r="E3677">
        <v>0</v>
      </c>
      <c r="F3677">
        <f t="shared" si="342"/>
        <v>0.33</v>
      </c>
      <c r="G3677">
        <f t="shared" si="343"/>
        <v>0</v>
      </c>
      <c r="H3677">
        <f t="shared" si="344"/>
        <v>0.10890000000000001</v>
      </c>
      <c r="I3677">
        <f t="shared" si="345"/>
        <v>0.10890000000000001</v>
      </c>
      <c r="J3677">
        <f t="shared" si="346"/>
        <v>1</v>
      </c>
      <c r="K3677">
        <f t="shared" si="347"/>
        <v>1</v>
      </c>
    </row>
    <row r="3678" spans="1:11" x14ac:dyDescent="0.3">
      <c r="A3678">
        <v>3677</v>
      </c>
      <c r="B3678" t="s">
        <v>27</v>
      </c>
      <c r="C3678" t="s">
        <v>180</v>
      </c>
      <c r="D3678">
        <v>29.79</v>
      </c>
      <c r="E3678">
        <v>70953.924896393204</v>
      </c>
      <c r="F3678">
        <f t="shared" si="342"/>
        <v>0.2979</v>
      </c>
      <c r="G3678">
        <f t="shared" si="343"/>
        <v>21137.174226635536</v>
      </c>
      <c r="H3678">
        <f t="shared" si="344"/>
        <v>8.8744409999999996E-2</v>
      </c>
      <c r="I3678">
        <f t="shared" si="345"/>
        <v>8.8744409999999996E-2</v>
      </c>
      <c r="J3678">
        <f t="shared" si="346"/>
        <v>1</v>
      </c>
      <c r="K3678">
        <f t="shared" si="347"/>
        <v>0.99916065255126552</v>
      </c>
    </row>
    <row r="3679" spans="1:11" x14ac:dyDescent="0.3">
      <c r="A3679">
        <v>3678</v>
      </c>
      <c r="B3679" t="s">
        <v>27</v>
      </c>
      <c r="C3679" t="s">
        <v>7030</v>
      </c>
      <c r="D3679">
        <v>24.86</v>
      </c>
      <c r="E3679">
        <v>0</v>
      </c>
      <c r="F3679">
        <f t="shared" si="342"/>
        <v>0.24859999999999999</v>
      </c>
      <c r="G3679">
        <f t="shared" si="343"/>
        <v>0</v>
      </c>
      <c r="H3679">
        <f t="shared" si="344"/>
        <v>6.1801959999999996E-2</v>
      </c>
      <c r="I3679">
        <f t="shared" si="345"/>
        <v>6.1801959999999996E-2</v>
      </c>
      <c r="J3679">
        <f t="shared" si="346"/>
        <v>1</v>
      </c>
      <c r="K3679">
        <f t="shared" si="347"/>
        <v>1</v>
      </c>
    </row>
    <row r="3680" spans="1:11" x14ac:dyDescent="0.3">
      <c r="A3680">
        <v>3679</v>
      </c>
      <c r="B3680" t="s">
        <v>27</v>
      </c>
      <c r="C3680" t="s">
        <v>7031</v>
      </c>
      <c r="D3680">
        <v>21.55</v>
      </c>
      <c r="E3680">
        <v>0</v>
      </c>
      <c r="F3680">
        <f t="shared" si="342"/>
        <v>0.2155</v>
      </c>
      <c r="G3680">
        <f t="shared" si="343"/>
        <v>0</v>
      </c>
      <c r="H3680">
        <f t="shared" si="344"/>
        <v>4.6440249999999995E-2</v>
      </c>
      <c r="I3680">
        <f t="shared" si="345"/>
        <v>4.6440249999999995E-2</v>
      </c>
      <c r="J3680">
        <f t="shared" si="346"/>
        <v>1</v>
      </c>
      <c r="K3680">
        <f t="shared" si="347"/>
        <v>1</v>
      </c>
    </row>
    <row r="3681" spans="1:11" x14ac:dyDescent="0.3">
      <c r="A3681">
        <v>3680</v>
      </c>
      <c r="B3681" t="s">
        <v>27</v>
      </c>
      <c r="C3681" t="s">
        <v>7032</v>
      </c>
      <c r="D3681">
        <v>21.54</v>
      </c>
      <c r="E3681">
        <v>0</v>
      </c>
      <c r="F3681">
        <f t="shared" si="342"/>
        <v>0.21539999999999998</v>
      </c>
      <c r="G3681">
        <f t="shared" si="343"/>
        <v>0</v>
      </c>
      <c r="H3681">
        <f t="shared" si="344"/>
        <v>4.6397159999999993E-2</v>
      </c>
      <c r="I3681">
        <f t="shared" si="345"/>
        <v>4.6397159999999993E-2</v>
      </c>
      <c r="J3681">
        <f t="shared" si="346"/>
        <v>1</v>
      </c>
      <c r="K3681">
        <f t="shared" si="347"/>
        <v>1</v>
      </c>
    </row>
    <row r="3682" spans="1:11" x14ac:dyDescent="0.3">
      <c r="A3682">
        <v>3681</v>
      </c>
      <c r="B3682" t="s">
        <v>27</v>
      </c>
      <c r="C3682" t="s">
        <v>7033</v>
      </c>
      <c r="D3682">
        <v>19.5</v>
      </c>
      <c r="E3682">
        <v>0</v>
      </c>
      <c r="F3682">
        <f t="shared" si="342"/>
        <v>0.19500000000000001</v>
      </c>
      <c r="G3682">
        <f t="shared" si="343"/>
        <v>0</v>
      </c>
      <c r="H3682">
        <f t="shared" si="344"/>
        <v>3.8025000000000003E-2</v>
      </c>
      <c r="I3682">
        <f t="shared" si="345"/>
        <v>3.8025000000000003E-2</v>
      </c>
      <c r="J3682">
        <f t="shared" si="346"/>
        <v>1</v>
      </c>
      <c r="K3682">
        <f t="shared" si="347"/>
        <v>1</v>
      </c>
    </row>
    <row r="3683" spans="1:11" x14ac:dyDescent="0.3">
      <c r="A3683">
        <v>3682</v>
      </c>
      <c r="B3683" t="s">
        <v>27</v>
      </c>
      <c r="C3683" t="s">
        <v>6403</v>
      </c>
      <c r="D3683">
        <v>16.670000000000002</v>
      </c>
      <c r="E3683">
        <v>204.06207881861479</v>
      </c>
      <c r="F3683">
        <f t="shared" si="342"/>
        <v>0.16670000000000001</v>
      </c>
      <c r="G3683">
        <f t="shared" si="343"/>
        <v>34.017148539063086</v>
      </c>
      <c r="H3683">
        <f t="shared" si="344"/>
        <v>2.7788890000000004E-2</v>
      </c>
      <c r="I3683">
        <f t="shared" si="345"/>
        <v>0.13894445000000002</v>
      </c>
      <c r="J3683">
        <f t="shared" si="346"/>
        <v>0.19999999999999998</v>
      </c>
      <c r="K3683">
        <f t="shared" si="347"/>
        <v>0.84895716028934354</v>
      </c>
    </row>
    <row r="3684" spans="1:11" x14ac:dyDescent="0.3">
      <c r="A3684">
        <v>3683</v>
      </c>
      <c r="B3684" t="s">
        <v>27</v>
      </c>
      <c r="C3684" t="s">
        <v>7034</v>
      </c>
      <c r="D3684">
        <v>16</v>
      </c>
      <c r="E3684">
        <v>3.8502279022380121</v>
      </c>
      <c r="F3684">
        <f t="shared" si="342"/>
        <v>0.16</v>
      </c>
      <c r="G3684">
        <f t="shared" si="343"/>
        <v>0.6160364643580819</v>
      </c>
      <c r="H3684">
        <f t="shared" si="344"/>
        <v>2.5600000000000001E-2</v>
      </c>
      <c r="I3684">
        <f t="shared" si="345"/>
        <v>2.5600000000000001E-2</v>
      </c>
      <c r="J3684">
        <f t="shared" si="346"/>
        <v>1</v>
      </c>
      <c r="K3684">
        <f t="shared" si="347"/>
        <v>0.6120721715437919</v>
      </c>
    </row>
    <row r="3685" spans="1:11" x14ac:dyDescent="0.3">
      <c r="A3685">
        <v>3684</v>
      </c>
      <c r="B3685" t="s">
        <v>27</v>
      </c>
      <c r="C3685" t="s">
        <v>6454</v>
      </c>
      <c r="D3685">
        <v>15.82</v>
      </c>
      <c r="E3685">
        <v>1507.364223726182</v>
      </c>
      <c r="F3685">
        <f t="shared" si="342"/>
        <v>0.15820000000000001</v>
      </c>
      <c r="G3685">
        <f t="shared" si="343"/>
        <v>238.46502019348199</v>
      </c>
      <c r="H3685">
        <f t="shared" si="344"/>
        <v>2.5027240000000003E-2</v>
      </c>
      <c r="I3685">
        <f t="shared" si="345"/>
        <v>3.2303329999999998E-2</v>
      </c>
      <c r="J3685">
        <f t="shared" si="346"/>
        <v>0.77475727734571032</v>
      </c>
      <c r="K3685">
        <f t="shared" si="347"/>
        <v>0.97922772603132757</v>
      </c>
    </row>
    <row r="3686" spans="1:11" x14ac:dyDescent="0.3">
      <c r="A3686">
        <v>3685</v>
      </c>
      <c r="B3686" t="s">
        <v>27</v>
      </c>
      <c r="C3686" t="s">
        <v>4251</v>
      </c>
      <c r="D3686">
        <v>14.81</v>
      </c>
      <c r="E3686">
        <v>13081.149297853681</v>
      </c>
      <c r="F3686">
        <f t="shared" si="342"/>
        <v>0.14810000000000001</v>
      </c>
      <c r="G3686">
        <f t="shared" si="343"/>
        <v>1937.3182110121302</v>
      </c>
      <c r="H3686">
        <f t="shared" si="344"/>
        <v>2.1933610000000003E-2</v>
      </c>
      <c r="I3686">
        <f t="shared" si="345"/>
        <v>7.8303199999999976E-2</v>
      </c>
      <c r="J3686">
        <f t="shared" si="346"/>
        <v>0.2801112853625396</v>
      </c>
      <c r="K3686">
        <f t="shared" si="347"/>
        <v>0.99773823365464698</v>
      </c>
    </row>
    <row r="3687" spans="1:11" x14ac:dyDescent="0.3">
      <c r="A3687">
        <v>3686</v>
      </c>
      <c r="B3687" t="s">
        <v>27</v>
      </c>
      <c r="C3687" t="s">
        <v>6473</v>
      </c>
      <c r="D3687">
        <v>12.81</v>
      </c>
      <c r="E3687">
        <v>4133.9347963237369</v>
      </c>
      <c r="F3687">
        <f t="shared" si="342"/>
        <v>0.12809999999999999</v>
      </c>
      <c r="G3687">
        <f t="shared" si="343"/>
        <v>529.55704740907072</v>
      </c>
      <c r="H3687">
        <f t="shared" si="344"/>
        <v>1.6409609999999998E-2</v>
      </c>
      <c r="I3687">
        <f t="shared" si="345"/>
        <v>0.59702361999999998</v>
      </c>
      <c r="J3687">
        <f t="shared" si="346"/>
        <v>2.7485696462059572E-2</v>
      </c>
      <c r="K3687">
        <f t="shared" si="347"/>
        <v>0.99382165981790971</v>
      </c>
    </row>
    <row r="3688" spans="1:11" x14ac:dyDescent="0.3">
      <c r="A3688">
        <v>3687</v>
      </c>
      <c r="B3688" t="s">
        <v>27</v>
      </c>
      <c r="C3688" t="s">
        <v>6441</v>
      </c>
      <c r="D3688">
        <v>12.5</v>
      </c>
      <c r="E3688">
        <v>204.06207881861479</v>
      </c>
      <c r="F3688">
        <f t="shared" si="342"/>
        <v>0.125</v>
      </c>
      <c r="G3688">
        <f t="shared" si="343"/>
        <v>25.507759852326849</v>
      </c>
      <c r="H3688">
        <f t="shared" si="344"/>
        <v>1.5625E-2</v>
      </c>
      <c r="I3688">
        <f t="shared" si="345"/>
        <v>3.125E-2</v>
      </c>
      <c r="J3688">
        <f t="shared" si="346"/>
        <v>0.5</v>
      </c>
      <c r="K3688">
        <f t="shared" si="347"/>
        <v>0.88455966004584219</v>
      </c>
    </row>
    <row r="3689" spans="1:11" x14ac:dyDescent="0.3">
      <c r="A3689">
        <v>3688</v>
      </c>
      <c r="B3689" t="s">
        <v>27</v>
      </c>
      <c r="C3689" t="s">
        <v>7035</v>
      </c>
      <c r="D3689">
        <v>11.85</v>
      </c>
      <c r="E3689">
        <v>46.153825440566997</v>
      </c>
      <c r="F3689">
        <f t="shared" si="342"/>
        <v>0.11849999999999999</v>
      </c>
      <c r="G3689">
        <f t="shared" si="343"/>
        <v>5.4692283147071885</v>
      </c>
      <c r="H3689">
        <f t="shared" si="344"/>
        <v>1.4042249999999999E-2</v>
      </c>
      <c r="I3689">
        <f t="shared" si="345"/>
        <v>1.4042249999999999E-2</v>
      </c>
      <c r="J3689">
        <f t="shared" si="346"/>
        <v>1</v>
      </c>
      <c r="K3689">
        <f t="shared" si="347"/>
        <v>0.59140625950121251</v>
      </c>
    </row>
    <row r="3690" spans="1:11" x14ac:dyDescent="0.3">
      <c r="A3690">
        <v>3689</v>
      </c>
      <c r="B3690" t="s">
        <v>27</v>
      </c>
      <c r="C3690" t="s">
        <v>7036</v>
      </c>
      <c r="D3690">
        <v>11.45</v>
      </c>
      <c r="E3690">
        <v>7.7004558044760198</v>
      </c>
      <c r="F3690">
        <f t="shared" si="342"/>
        <v>0.11449999999999999</v>
      </c>
      <c r="G3690">
        <f t="shared" si="343"/>
        <v>0.88170218961250424</v>
      </c>
      <c r="H3690">
        <f t="shared" si="344"/>
        <v>1.3110249999999999E-2</v>
      </c>
      <c r="I3690">
        <f t="shared" si="345"/>
        <v>1.3110249999999999E-2</v>
      </c>
      <c r="J3690">
        <f t="shared" si="346"/>
        <v>1</v>
      </c>
      <c r="K3690">
        <f t="shared" si="347"/>
        <v>0.19579399225827315</v>
      </c>
    </row>
    <row r="3691" spans="1:11" x14ac:dyDescent="0.3">
      <c r="A3691">
        <v>3690</v>
      </c>
      <c r="B3691" t="s">
        <v>27</v>
      </c>
      <c r="C3691" t="s">
        <v>7037</v>
      </c>
      <c r="D3691">
        <v>10.67</v>
      </c>
      <c r="E3691">
        <v>51.978076680213199</v>
      </c>
      <c r="F3691">
        <f t="shared" si="342"/>
        <v>0.1067</v>
      </c>
      <c r="G3691">
        <f t="shared" si="343"/>
        <v>5.5460607817787482</v>
      </c>
      <c r="H3691">
        <f t="shared" si="344"/>
        <v>1.138489E-2</v>
      </c>
      <c r="I3691">
        <f t="shared" si="345"/>
        <v>1.1609889999999999E-2</v>
      </c>
      <c r="J3691">
        <f t="shared" si="346"/>
        <v>0.98061997142091795</v>
      </c>
      <c r="K3691">
        <f t="shared" si="347"/>
        <v>0.65936703677385133</v>
      </c>
    </row>
    <row r="3692" spans="1:11" x14ac:dyDescent="0.3">
      <c r="A3692">
        <v>3691</v>
      </c>
      <c r="B3692" t="s">
        <v>27</v>
      </c>
      <c r="C3692" t="s">
        <v>6447</v>
      </c>
      <c r="D3692">
        <v>10.08</v>
      </c>
      <c r="E3692">
        <v>36.688081074671203</v>
      </c>
      <c r="F3692">
        <f t="shared" si="342"/>
        <v>0.1008</v>
      </c>
      <c r="G3692">
        <f t="shared" si="343"/>
        <v>3.6981585723268573</v>
      </c>
      <c r="H3692">
        <f t="shared" si="344"/>
        <v>1.016064E-2</v>
      </c>
      <c r="I3692">
        <f t="shared" si="345"/>
        <v>2.0321280000000001E-2</v>
      </c>
      <c r="J3692">
        <f t="shared" si="346"/>
        <v>0.5</v>
      </c>
      <c r="K3692">
        <f t="shared" si="347"/>
        <v>0.56893677190193059</v>
      </c>
    </row>
    <row r="3693" spans="1:11" x14ac:dyDescent="0.3">
      <c r="A3693">
        <v>3692</v>
      </c>
      <c r="B3693" t="s">
        <v>27</v>
      </c>
      <c r="C3693" t="s">
        <v>6413</v>
      </c>
      <c r="D3693">
        <v>10</v>
      </c>
      <c r="E3693">
        <v>63.754015212436002</v>
      </c>
      <c r="F3693">
        <f t="shared" si="342"/>
        <v>0.1</v>
      </c>
      <c r="G3693">
        <f t="shared" si="343"/>
        <v>6.3754015212436004</v>
      </c>
      <c r="H3693">
        <f t="shared" si="344"/>
        <v>1.0000000000000002E-2</v>
      </c>
      <c r="I3693">
        <f t="shared" si="345"/>
        <v>7.3504000000000014E-2</v>
      </c>
      <c r="J3693">
        <f t="shared" si="346"/>
        <v>0.13604701784936873</v>
      </c>
      <c r="K3693">
        <f t="shared" si="347"/>
        <v>0.72882832287308874</v>
      </c>
    </row>
    <row r="3694" spans="1:11" x14ac:dyDescent="0.3">
      <c r="A3694">
        <v>3693</v>
      </c>
      <c r="B3694" t="s">
        <v>27</v>
      </c>
      <c r="C3694" t="s">
        <v>6414</v>
      </c>
      <c r="D3694">
        <v>10</v>
      </c>
      <c r="E3694">
        <v>65.6291333069194</v>
      </c>
      <c r="F3694">
        <f t="shared" si="342"/>
        <v>0.1</v>
      </c>
      <c r="G3694">
        <f t="shared" si="343"/>
        <v>6.5629133306919405</v>
      </c>
      <c r="H3694">
        <f t="shared" si="344"/>
        <v>1.0000000000000002E-2</v>
      </c>
      <c r="I3694">
        <f t="shared" si="345"/>
        <v>7.3504000000000014E-2</v>
      </c>
      <c r="J3694">
        <f t="shared" si="346"/>
        <v>0.13604701784936873</v>
      </c>
      <c r="K3694">
        <f t="shared" si="347"/>
        <v>0.73555164358639857</v>
      </c>
    </row>
    <row r="3695" spans="1:11" x14ac:dyDescent="0.3">
      <c r="A3695">
        <v>3694</v>
      </c>
      <c r="B3695" t="s">
        <v>27</v>
      </c>
      <c r="C3695" t="s">
        <v>6449</v>
      </c>
      <c r="D3695">
        <v>9.99</v>
      </c>
      <c r="E3695">
        <v>271.44106710777999</v>
      </c>
      <c r="F3695">
        <f t="shared" si="342"/>
        <v>9.9900000000000003E-2</v>
      </c>
      <c r="G3695">
        <f t="shared" si="343"/>
        <v>27.116962604067222</v>
      </c>
      <c r="H3695">
        <f t="shared" si="344"/>
        <v>9.980010000000001E-3</v>
      </c>
      <c r="I3695">
        <f t="shared" si="345"/>
        <v>1.9960020000000002E-2</v>
      </c>
      <c r="J3695">
        <f t="shared" si="346"/>
        <v>0.5</v>
      </c>
      <c r="K3695">
        <f t="shared" si="347"/>
        <v>0.92900570571212648</v>
      </c>
    </row>
    <row r="3696" spans="1:11" x14ac:dyDescent="0.3">
      <c r="A3696">
        <v>3695</v>
      </c>
      <c r="B3696" t="s">
        <v>27</v>
      </c>
      <c r="C3696" t="s">
        <v>3164</v>
      </c>
      <c r="D3696">
        <v>9.9</v>
      </c>
      <c r="E3696">
        <v>428.33785412397901</v>
      </c>
      <c r="F3696">
        <f t="shared" si="342"/>
        <v>9.9000000000000005E-2</v>
      </c>
      <c r="G3696">
        <f t="shared" si="343"/>
        <v>42.405447558273927</v>
      </c>
      <c r="H3696">
        <f t="shared" si="344"/>
        <v>9.8010000000000007E-3</v>
      </c>
      <c r="I3696">
        <f t="shared" si="345"/>
        <v>9.8010000000000007E-3</v>
      </c>
      <c r="J3696">
        <f t="shared" si="346"/>
        <v>1</v>
      </c>
      <c r="K3696">
        <f t="shared" si="347"/>
        <v>0.95481905587645</v>
      </c>
    </row>
    <row r="3697" spans="1:11" x14ac:dyDescent="0.3">
      <c r="A3697">
        <v>3696</v>
      </c>
      <c r="B3697" t="s">
        <v>27</v>
      </c>
      <c r="C3697" t="s">
        <v>7038</v>
      </c>
      <c r="D3697">
        <v>9</v>
      </c>
      <c r="E3697">
        <v>3.8502279022380099</v>
      </c>
      <c r="F3697">
        <f t="shared" si="342"/>
        <v>0.09</v>
      </c>
      <c r="G3697">
        <f t="shared" si="343"/>
        <v>0.34652051120142086</v>
      </c>
      <c r="H3697">
        <f t="shared" si="344"/>
        <v>8.0999999999999996E-3</v>
      </c>
      <c r="I3697">
        <f t="shared" si="345"/>
        <v>8.0999999999999996E-3</v>
      </c>
      <c r="J3697">
        <f t="shared" si="346"/>
        <v>1</v>
      </c>
      <c r="K3697">
        <f t="shared" si="347"/>
        <v>0.40075336693951552</v>
      </c>
    </row>
    <row r="3698" spans="1:11" x14ac:dyDescent="0.3">
      <c r="A3698">
        <v>3697</v>
      </c>
      <c r="B3698" t="s">
        <v>27</v>
      </c>
      <c r="C3698" t="s">
        <v>7039</v>
      </c>
      <c r="D3698">
        <v>8.86</v>
      </c>
      <c r="E3698">
        <v>161.70957189399681</v>
      </c>
      <c r="F3698">
        <f t="shared" si="342"/>
        <v>8.8599999999999998E-2</v>
      </c>
      <c r="G3698">
        <f t="shared" si="343"/>
        <v>14.327468069808116</v>
      </c>
      <c r="H3698">
        <f t="shared" si="344"/>
        <v>7.8499599999999996E-3</v>
      </c>
      <c r="I3698">
        <f t="shared" si="345"/>
        <v>7.8499599999999996E-3</v>
      </c>
      <c r="J3698">
        <f t="shared" si="346"/>
        <v>1</v>
      </c>
      <c r="K3698">
        <f t="shared" si="347"/>
        <v>0.89611277203056861</v>
      </c>
    </row>
    <row r="3699" spans="1:11" x14ac:dyDescent="0.3">
      <c r="A3699">
        <v>3698</v>
      </c>
      <c r="B3699" t="s">
        <v>27</v>
      </c>
      <c r="C3699" t="s">
        <v>7040</v>
      </c>
      <c r="D3699">
        <v>8.5</v>
      </c>
      <c r="E3699">
        <v>0</v>
      </c>
      <c r="F3699">
        <f t="shared" si="342"/>
        <v>8.5000000000000006E-2</v>
      </c>
      <c r="G3699">
        <f t="shared" si="343"/>
        <v>0</v>
      </c>
      <c r="H3699">
        <f t="shared" si="344"/>
        <v>7.2250000000000014E-3</v>
      </c>
      <c r="I3699">
        <f t="shared" si="345"/>
        <v>7.2250000000000014E-3</v>
      </c>
      <c r="J3699">
        <f t="shared" si="346"/>
        <v>1</v>
      </c>
      <c r="K3699">
        <f t="shared" si="347"/>
        <v>1</v>
      </c>
    </row>
    <row r="3700" spans="1:11" x14ac:dyDescent="0.3">
      <c r="A3700">
        <v>3699</v>
      </c>
      <c r="B3700" t="s">
        <v>27</v>
      </c>
      <c r="C3700" t="s">
        <v>7041</v>
      </c>
      <c r="D3700">
        <v>8.49</v>
      </c>
      <c r="E3700">
        <v>11.550683706714031</v>
      </c>
      <c r="F3700">
        <f t="shared" si="342"/>
        <v>8.4900000000000003E-2</v>
      </c>
      <c r="G3700">
        <f t="shared" si="343"/>
        <v>0.98065304670002129</v>
      </c>
      <c r="H3700">
        <f t="shared" si="344"/>
        <v>7.2080100000000008E-3</v>
      </c>
      <c r="I3700">
        <f t="shared" si="345"/>
        <v>1.8296099999999999E-2</v>
      </c>
      <c r="J3700">
        <f t="shared" si="346"/>
        <v>0.39396428747110046</v>
      </c>
      <c r="K3700">
        <f t="shared" si="347"/>
        <v>0.15272351739619741</v>
      </c>
    </row>
    <row r="3701" spans="1:11" x14ac:dyDescent="0.3">
      <c r="A3701">
        <v>3700</v>
      </c>
      <c r="B3701" t="s">
        <v>27</v>
      </c>
      <c r="C3701" t="s">
        <v>7042</v>
      </c>
      <c r="D3701">
        <v>7.48</v>
      </c>
      <c r="E3701">
        <v>20.170984069732501</v>
      </c>
      <c r="F3701">
        <f t="shared" si="342"/>
        <v>7.4800000000000005E-2</v>
      </c>
      <c r="G3701">
        <f t="shared" si="343"/>
        <v>1.5087896084159913</v>
      </c>
      <c r="H3701">
        <f t="shared" si="344"/>
        <v>5.5950400000000008E-3</v>
      </c>
      <c r="I3701">
        <f t="shared" si="345"/>
        <v>5.5950400000000008E-3</v>
      </c>
      <c r="J3701">
        <f t="shared" si="346"/>
        <v>1</v>
      </c>
      <c r="K3701">
        <f t="shared" si="347"/>
        <v>0.45897043077119226</v>
      </c>
    </row>
    <row r="3702" spans="1:11" x14ac:dyDescent="0.3">
      <c r="A3702">
        <v>3701</v>
      </c>
      <c r="B3702" t="s">
        <v>27</v>
      </c>
      <c r="C3702" t="s">
        <v>6469</v>
      </c>
      <c r="D3702">
        <v>6.94</v>
      </c>
      <c r="E3702">
        <v>1641.1596433289531</v>
      </c>
      <c r="F3702">
        <f t="shared" si="342"/>
        <v>6.9400000000000003E-2</v>
      </c>
      <c r="G3702">
        <f t="shared" si="343"/>
        <v>113.89647924702935</v>
      </c>
      <c r="H3702">
        <f t="shared" si="344"/>
        <v>4.8163600000000004E-3</v>
      </c>
      <c r="I3702">
        <f t="shared" si="345"/>
        <v>1.2863930000000003E-2</v>
      </c>
      <c r="J3702">
        <f t="shared" si="346"/>
        <v>0.37440813188504596</v>
      </c>
      <c r="K3702">
        <f t="shared" si="347"/>
        <v>0.99157817911302726</v>
      </c>
    </row>
    <row r="3703" spans="1:11" x14ac:dyDescent="0.3">
      <c r="A3703">
        <v>3702</v>
      </c>
      <c r="B3703" t="s">
        <v>27</v>
      </c>
      <c r="C3703" t="s">
        <v>2887</v>
      </c>
      <c r="D3703">
        <v>6.8</v>
      </c>
      <c r="E3703">
        <v>138.60820448056879</v>
      </c>
      <c r="F3703">
        <f t="shared" si="342"/>
        <v>6.8000000000000005E-2</v>
      </c>
      <c r="G3703">
        <f t="shared" si="343"/>
        <v>9.4253579046786786</v>
      </c>
      <c r="H3703">
        <f t="shared" si="344"/>
        <v>4.6240000000000005E-3</v>
      </c>
      <c r="I3703">
        <f t="shared" si="345"/>
        <v>2.2660490000000002E-2</v>
      </c>
      <c r="J3703">
        <f t="shared" si="346"/>
        <v>0.20405560515240403</v>
      </c>
      <c r="K3703">
        <f t="shared" si="347"/>
        <v>0.90647020194917938</v>
      </c>
    </row>
    <row r="3704" spans="1:11" x14ac:dyDescent="0.3">
      <c r="A3704">
        <v>3703</v>
      </c>
      <c r="B3704" t="s">
        <v>27</v>
      </c>
      <c r="C3704" t="s">
        <v>1212</v>
      </c>
      <c r="D3704">
        <v>6.6</v>
      </c>
      <c r="E3704">
        <v>5650.2094465342798</v>
      </c>
      <c r="F3704">
        <f t="shared" si="342"/>
        <v>6.6000000000000003E-2</v>
      </c>
      <c r="G3704">
        <f t="shared" si="343"/>
        <v>372.9138234712625</v>
      </c>
      <c r="H3704">
        <f t="shared" si="344"/>
        <v>4.3560000000000005E-3</v>
      </c>
      <c r="I3704">
        <f t="shared" si="345"/>
        <v>4.4770000000000009E-3</v>
      </c>
      <c r="J3704">
        <f t="shared" si="346"/>
        <v>0.97297297297297292</v>
      </c>
      <c r="K3704">
        <f t="shared" si="347"/>
        <v>0.99766652914071763</v>
      </c>
    </row>
    <row r="3705" spans="1:11" x14ac:dyDescent="0.3">
      <c r="A3705">
        <v>3704</v>
      </c>
      <c r="B3705" t="s">
        <v>27</v>
      </c>
      <c r="C3705" t="s">
        <v>7043</v>
      </c>
      <c r="D3705">
        <v>6.56</v>
      </c>
      <c r="E3705">
        <v>33.299425003324558</v>
      </c>
      <c r="F3705">
        <f t="shared" si="342"/>
        <v>6.5599999999999992E-2</v>
      </c>
      <c r="G3705">
        <f t="shared" si="343"/>
        <v>2.1844422802180907</v>
      </c>
      <c r="H3705">
        <f t="shared" si="344"/>
        <v>4.3033599999999991E-3</v>
      </c>
      <c r="I3705">
        <f t="shared" si="345"/>
        <v>7.7490499999999995E-3</v>
      </c>
      <c r="J3705">
        <f t="shared" si="346"/>
        <v>0.55534033204070166</v>
      </c>
      <c r="K3705">
        <f t="shared" si="347"/>
        <v>0.6708432196674764</v>
      </c>
    </row>
    <row r="3706" spans="1:11" x14ac:dyDescent="0.3">
      <c r="A3706">
        <v>3705</v>
      </c>
      <c r="B3706" t="s">
        <v>27</v>
      </c>
      <c r="C3706" t="s">
        <v>6524</v>
      </c>
      <c r="D3706">
        <v>5.8</v>
      </c>
      <c r="E3706">
        <v>970.25743136397602</v>
      </c>
      <c r="F3706">
        <f t="shared" si="342"/>
        <v>5.7999999999999996E-2</v>
      </c>
      <c r="G3706">
        <f t="shared" si="343"/>
        <v>56.274931019110603</v>
      </c>
      <c r="H3706">
        <f t="shared" si="344"/>
        <v>3.3639999999999994E-3</v>
      </c>
      <c r="I3706">
        <f t="shared" si="345"/>
        <v>3.5329999999999992E-3</v>
      </c>
      <c r="J3706">
        <f t="shared" si="346"/>
        <v>0.95216529861307675</v>
      </c>
      <c r="K3706">
        <f t="shared" si="347"/>
        <v>0.98811545342799179</v>
      </c>
    </row>
    <row r="3707" spans="1:11" x14ac:dyDescent="0.3">
      <c r="A3707">
        <v>3706</v>
      </c>
      <c r="B3707" t="s">
        <v>27</v>
      </c>
      <c r="C3707" t="s">
        <v>486</v>
      </c>
      <c r="D3707">
        <v>5.21</v>
      </c>
      <c r="E3707">
        <v>15098.668718626401</v>
      </c>
      <c r="F3707">
        <f t="shared" si="342"/>
        <v>5.21E-2</v>
      </c>
      <c r="G3707">
        <f t="shared" si="343"/>
        <v>786.64064024043546</v>
      </c>
      <c r="H3707">
        <f t="shared" si="344"/>
        <v>2.71441E-3</v>
      </c>
      <c r="I3707">
        <f t="shared" si="345"/>
        <v>2.71441E-3</v>
      </c>
      <c r="J3707">
        <f t="shared" si="346"/>
        <v>1</v>
      </c>
      <c r="K3707">
        <f t="shared" si="347"/>
        <v>0.99931011098578615</v>
      </c>
    </row>
    <row r="3708" spans="1:11" x14ac:dyDescent="0.3">
      <c r="A3708">
        <v>3707</v>
      </c>
      <c r="B3708" t="s">
        <v>27</v>
      </c>
      <c r="C3708" t="s">
        <v>7044</v>
      </c>
      <c r="D3708">
        <v>5</v>
      </c>
      <c r="E3708">
        <v>1615940.6505692941</v>
      </c>
      <c r="F3708">
        <f t="shared" si="342"/>
        <v>0.05</v>
      </c>
      <c r="G3708">
        <f t="shared" si="343"/>
        <v>80797.032528464712</v>
      </c>
      <c r="H3708">
        <f t="shared" si="344"/>
        <v>2.5000000000000005E-3</v>
      </c>
      <c r="I3708">
        <f t="shared" si="345"/>
        <v>2.5000000000000005E-3</v>
      </c>
      <c r="J3708">
        <f t="shared" si="346"/>
        <v>1</v>
      </c>
      <c r="K3708">
        <f t="shared" si="347"/>
        <v>0.99999381167306189</v>
      </c>
    </row>
    <row r="3709" spans="1:11" x14ac:dyDescent="0.3">
      <c r="A3709">
        <v>3708</v>
      </c>
      <c r="B3709" t="s">
        <v>27</v>
      </c>
      <c r="C3709" t="s">
        <v>6475</v>
      </c>
      <c r="D3709">
        <v>5</v>
      </c>
      <c r="E3709">
        <v>0</v>
      </c>
      <c r="F3709">
        <f t="shared" si="342"/>
        <v>0.05</v>
      </c>
      <c r="G3709">
        <f t="shared" si="343"/>
        <v>0</v>
      </c>
      <c r="H3709">
        <f t="shared" si="344"/>
        <v>2.5000000000000005E-3</v>
      </c>
      <c r="I3709">
        <f t="shared" si="345"/>
        <v>5.000000000000001E-3</v>
      </c>
      <c r="J3709">
        <f t="shared" si="346"/>
        <v>0.5</v>
      </c>
      <c r="K3709">
        <f t="shared" si="347"/>
        <v>1</v>
      </c>
    </row>
    <row r="3710" spans="1:11" x14ac:dyDescent="0.3">
      <c r="A3710">
        <v>3709</v>
      </c>
      <c r="B3710" t="s">
        <v>27</v>
      </c>
      <c r="C3710" t="s">
        <v>3178</v>
      </c>
      <c r="D3710">
        <v>5</v>
      </c>
      <c r="E3710">
        <v>15450594.94980246</v>
      </c>
      <c r="F3710">
        <f t="shared" si="342"/>
        <v>0.05</v>
      </c>
      <c r="G3710">
        <f t="shared" si="343"/>
        <v>772529.74749012303</v>
      </c>
      <c r="H3710">
        <f t="shared" si="344"/>
        <v>2.5000000000000005E-3</v>
      </c>
      <c r="I3710">
        <f t="shared" si="345"/>
        <v>4.9108100000000016E-3</v>
      </c>
      <c r="J3710">
        <f t="shared" si="346"/>
        <v>0.50908098663967849</v>
      </c>
      <c r="K3710">
        <f t="shared" si="347"/>
        <v>0.99999935277594187</v>
      </c>
    </row>
    <row r="3711" spans="1:11" x14ac:dyDescent="0.3">
      <c r="A3711">
        <v>3710</v>
      </c>
      <c r="B3711" t="s">
        <v>27</v>
      </c>
      <c r="C3711" t="s">
        <v>6479</v>
      </c>
      <c r="D3711">
        <v>5</v>
      </c>
      <c r="E3711">
        <v>0</v>
      </c>
      <c r="F3711">
        <f t="shared" si="342"/>
        <v>0.05</v>
      </c>
      <c r="G3711">
        <f t="shared" si="343"/>
        <v>0</v>
      </c>
      <c r="H3711">
        <f t="shared" si="344"/>
        <v>2.5000000000000005E-3</v>
      </c>
      <c r="I3711">
        <f t="shared" si="345"/>
        <v>5.000000000000001E-3</v>
      </c>
      <c r="J3711">
        <f t="shared" si="346"/>
        <v>0.5</v>
      </c>
      <c r="K3711">
        <f t="shared" si="347"/>
        <v>1</v>
      </c>
    </row>
    <row r="3712" spans="1:11" x14ac:dyDescent="0.3">
      <c r="A3712">
        <v>3711</v>
      </c>
      <c r="B3712" t="s">
        <v>27</v>
      </c>
      <c r="C3712" t="s">
        <v>6480</v>
      </c>
      <c r="D3712">
        <v>5</v>
      </c>
      <c r="E3712">
        <v>0</v>
      </c>
      <c r="F3712">
        <f t="shared" si="342"/>
        <v>0.05</v>
      </c>
      <c r="G3712">
        <f t="shared" si="343"/>
        <v>0</v>
      </c>
      <c r="H3712">
        <f t="shared" si="344"/>
        <v>2.5000000000000005E-3</v>
      </c>
      <c r="I3712">
        <f t="shared" si="345"/>
        <v>5.000000000000001E-3</v>
      </c>
      <c r="J3712">
        <f t="shared" si="346"/>
        <v>0.5</v>
      </c>
      <c r="K3712">
        <f t="shared" si="347"/>
        <v>1</v>
      </c>
    </row>
    <row r="3713" spans="1:11" x14ac:dyDescent="0.3">
      <c r="A3713">
        <v>3712</v>
      </c>
      <c r="B3713" t="s">
        <v>27</v>
      </c>
      <c r="C3713" t="s">
        <v>7045</v>
      </c>
      <c r="D3713">
        <v>4.91</v>
      </c>
      <c r="E3713">
        <v>111.65660916490199</v>
      </c>
      <c r="F3713">
        <f t="shared" si="342"/>
        <v>4.9100000000000005E-2</v>
      </c>
      <c r="G3713">
        <f t="shared" si="343"/>
        <v>5.4823395099966881</v>
      </c>
      <c r="H3713">
        <f t="shared" si="344"/>
        <v>2.4108100000000006E-3</v>
      </c>
      <c r="I3713">
        <f t="shared" si="345"/>
        <v>2.4108100000000006E-3</v>
      </c>
      <c r="J3713">
        <f t="shared" si="346"/>
        <v>1</v>
      </c>
      <c r="K3713">
        <f t="shared" si="347"/>
        <v>0.91575632103951787</v>
      </c>
    </row>
    <row r="3714" spans="1:11" x14ac:dyDescent="0.3">
      <c r="A3714">
        <v>3713</v>
      </c>
      <c r="B3714" t="s">
        <v>27</v>
      </c>
      <c r="C3714" t="s">
        <v>6390</v>
      </c>
      <c r="D3714">
        <v>4.91</v>
      </c>
      <c r="E3714">
        <v>453.36433548852602</v>
      </c>
      <c r="F3714">
        <f t="shared" ref="F3714:F3777" si="348">IFERROR(D3714/100,0)</f>
        <v>4.9100000000000005E-2</v>
      </c>
      <c r="G3714">
        <f t="shared" ref="G3714:G3777" si="349">F3714*E3714</f>
        <v>22.26018887248663</v>
      </c>
      <c r="H3714">
        <f t="shared" ref="H3714:H3777" si="350">F3714^2</f>
        <v>2.4108100000000006E-3</v>
      </c>
      <c r="I3714">
        <f t="shared" ref="I3714:I3777" si="351">SUMIF($C:$C,C3714,$H:$H)</f>
        <v>0.24133625000000003</v>
      </c>
      <c r="J3714">
        <f t="shared" ref="J3714:J3777" si="352">IF(I3714&gt;0,H3714/I3714,0)</f>
        <v>9.9894234703655181E-3</v>
      </c>
      <c r="K3714">
        <f t="shared" si="347"/>
        <v>0.97857178715990756</v>
      </c>
    </row>
    <row r="3715" spans="1:11" x14ac:dyDescent="0.3">
      <c r="A3715">
        <v>3714</v>
      </c>
      <c r="B3715" t="s">
        <v>27</v>
      </c>
      <c r="C3715" t="s">
        <v>6486</v>
      </c>
      <c r="D3715">
        <v>4.84</v>
      </c>
      <c r="E3715">
        <v>161.7095718939967</v>
      </c>
      <c r="F3715">
        <f t="shared" si="348"/>
        <v>4.8399999999999999E-2</v>
      </c>
      <c r="G3715">
        <f t="shared" si="349"/>
        <v>7.8267432796694401</v>
      </c>
      <c r="H3715">
        <f t="shared" si="350"/>
        <v>2.34256E-3</v>
      </c>
      <c r="I3715">
        <f t="shared" si="351"/>
        <v>4.2697699999999991E-3</v>
      </c>
      <c r="J3715">
        <f t="shared" si="352"/>
        <v>0.5486384512514727</v>
      </c>
      <c r="K3715">
        <f t="shared" ref="K3715:K3778" si="353">IF((E3715+D3715)&gt;0,ABS(E3715-D3715)/(E3715+D3715),0)</f>
        <v>0.9418791661250201</v>
      </c>
    </row>
    <row r="3716" spans="1:11" x14ac:dyDescent="0.3">
      <c r="A3716">
        <v>3715</v>
      </c>
      <c r="B3716" t="s">
        <v>27</v>
      </c>
      <c r="C3716" t="s">
        <v>7046</v>
      </c>
      <c r="D3716">
        <v>4.58</v>
      </c>
      <c r="E3716">
        <v>103.956153360426</v>
      </c>
      <c r="F3716">
        <f t="shared" si="348"/>
        <v>4.58E-2</v>
      </c>
      <c r="G3716">
        <f t="shared" si="349"/>
        <v>4.7611918239075113</v>
      </c>
      <c r="H3716">
        <f t="shared" si="350"/>
        <v>2.09764E-3</v>
      </c>
      <c r="I3716">
        <f t="shared" si="351"/>
        <v>2.09764E-3</v>
      </c>
      <c r="J3716">
        <f t="shared" si="352"/>
        <v>1</v>
      </c>
      <c r="K3716">
        <f t="shared" si="353"/>
        <v>0.91560415846338739</v>
      </c>
    </row>
    <row r="3717" spans="1:11" x14ac:dyDescent="0.3">
      <c r="A3717">
        <v>3716</v>
      </c>
      <c r="B3717" t="s">
        <v>27</v>
      </c>
      <c r="C3717" t="s">
        <v>7047</v>
      </c>
      <c r="D3717">
        <v>3.65</v>
      </c>
      <c r="E3717">
        <v>0</v>
      </c>
      <c r="F3717">
        <f t="shared" si="348"/>
        <v>3.6499999999999998E-2</v>
      </c>
      <c r="G3717">
        <f t="shared" si="349"/>
        <v>0</v>
      </c>
      <c r="H3717">
        <f t="shared" si="350"/>
        <v>1.3322499999999999E-3</v>
      </c>
      <c r="I3717">
        <f t="shared" si="351"/>
        <v>1.3322499999999999E-3</v>
      </c>
      <c r="J3717">
        <f t="shared" si="352"/>
        <v>1</v>
      </c>
      <c r="K3717">
        <f t="shared" si="353"/>
        <v>1</v>
      </c>
    </row>
    <row r="3718" spans="1:11" x14ac:dyDescent="0.3">
      <c r="A3718">
        <v>3717</v>
      </c>
      <c r="B3718" t="s">
        <v>27</v>
      </c>
      <c r="C3718" t="s">
        <v>3949</v>
      </c>
      <c r="D3718">
        <v>3.57</v>
      </c>
      <c r="E3718">
        <v>112.6191661404615</v>
      </c>
      <c r="F3718">
        <f t="shared" si="348"/>
        <v>3.5699999999999996E-2</v>
      </c>
      <c r="G3718">
        <f t="shared" si="349"/>
        <v>4.020504231214475</v>
      </c>
      <c r="H3718">
        <f t="shared" si="350"/>
        <v>1.2744899999999997E-3</v>
      </c>
      <c r="I3718">
        <f t="shared" si="351"/>
        <v>5.0979600000000014E-2</v>
      </c>
      <c r="J3718">
        <f t="shared" si="352"/>
        <v>2.4999999999999988E-2</v>
      </c>
      <c r="K3718">
        <f t="shared" si="353"/>
        <v>0.93854848746079811</v>
      </c>
    </row>
    <row r="3719" spans="1:11" x14ac:dyDescent="0.3">
      <c r="A3719">
        <v>3718</v>
      </c>
      <c r="B3719" t="s">
        <v>27</v>
      </c>
      <c r="C3719" t="s">
        <v>7048</v>
      </c>
      <c r="D3719">
        <v>3.51</v>
      </c>
      <c r="E3719">
        <v>5.5111604187906904</v>
      </c>
      <c r="F3719">
        <f t="shared" si="348"/>
        <v>3.5099999999999999E-2</v>
      </c>
      <c r="G3719">
        <f t="shared" si="349"/>
        <v>0.19344173069955323</v>
      </c>
      <c r="H3719">
        <f t="shared" si="350"/>
        <v>1.23201E-3</v>
      </c>
      <c r="I3719">
        <f t="shared" si="351"/>
        <v>1.23201E-3</v>
      </c>
      <c r="J3719">
        <f t="shared" si="352"/>
        <v>1</v>
      </c>
      <c r="K3719">
        <f t="shared" si="353"/>
        <v>0.22182960128082407</v>
      </c>
    </row>
    <row r="3720" spans="1:11" x14ac:dyDescent="0.3">
      <c r="A3720">
        <v>3719</v>
      </c>
      <c r="B3720" t="s">
        <v>27</v>
      </c>
      <c r="C3720" t="s">
        <v>7049</v>
      </c>
      <c r="D3720">
        <v>3.03</v>
      </c>
      <c r="E3720">
        <v>6202.7171505054348</v>
      </c>
      <c r="F3720">
        <f t="shared" si="348"/>
        <v>3.0299999999999997E-2</v>
      </c>
      <c r="G3720">
        <f t="shared" si="349"/>
        <v>187.94232966031467</v>
      </c>
      <c r="H3720">
        <f t="shared" si="350"/>
        <v>9.1808999999999977E-4</v>
      </c>
      <c r="I3720">
        <f t="shared" si="351"/>
        <v>9.1808999999999977E-4</v>
      </c>
      <c r="J3720">
        <f t="shared" si="352"/>
        <v>1</v>
      </c>
      <c r="K3720">
        <f t="shared" si="353"/>
        <v>0.99902348583449685</v>
      </c>
    </row>
    <row r="3721" spans="1:11" x14ac:dyDescent="0.3">
      <c r="A3721">
        <v>3720</v>
      </c>
      <c r="B3721" t="s">
        <v>27</v>
      </c>
      <c r="C3721" t="s">
        <v>7050</v>
      </c>
      <c r="D3721">
        <v>2.7</v>
      </c>
      <c r="E3721">
        <v>0</v>
      </c>
      <c r="F3721">
        <f t="shared" si="348"/>
        <v>2.7000000000000003E-2</v>
      </c>
      <c r="G3721">
        <f t="shared" si="349"/>
        <v>0</v>
      </c>
      <c r="H3721">
        <f t="shared" si="350"/>
        <v>7.2900000000000016E-4</v>
      </c>
      <c r="I3721">
        <f t="shared" si="351"/>
        <v>7.2900000000000016E-4</v>
      </c>
      <c r="J3721">
        <f t="shared" si="352"/>
        <v>1</v>
      </c>
      <c r="K3721">
        <f t="shared" si="353"/>
        <v>1</v>
      </c>
    </row>
    <row r="3722" spans="1:11" x14ac:dyDescent="0.3">
      <c r="A3722">
        <v>3721</v>
      </c>
      <c r="B3722" t="s">
        <v>27</v>
      </c>
      <c r="C3722" t="s">
        <v>7051</v>
      </c>
      <c r="D3722">
        <v>2.38</v>
      </c>
      <c r="E3722">
        <v>123.2072928716164</v>
      </c>
      <c r="F3722">
        <f t="shared" si="348"/>
        <v>2.3799999999999998E-2</v>
      </c>
      <c r="G3722">
        <f t="shared" si="349"/>
        <v>2.9323335703444702</v>
      </c>
      <c r="H3722">
        <f t="shared" si="350"/>
        <v>5.6643999999999987E-4</v>
      </c>
      <c r="I3722">
        <f t="shared" si="351"/>
        <v>5.6643999999999987E-4</v>
      </c>
      <c r="J3722">
        <f t="shared" si="352"/>
        <v>1</v>
      </c>
      <c r="K3722">
        <f t="shared" si="353"/>
        <v>0.9620980762371717</v>
      </c>
    </row>
    <row r="3723" spans="1:11" x14ac:dyDescent="0.3">
      <c r="A3723">
        <v>3722</v>
      </c>
      <c r="B3723" t="s">
        <v>27</v>
      </c>
      <c r="C3723" t="s">
        <v>7052</v>
      </c>
      <c r="D3723">
        <v>2.33</v>
      </c>
      <c r="E3723">
        <v>60.641089460248708</v>
      </c>
      <c r="F3723">
        <f t="shared" si="348"/>
        <v>2.3300000000000001E-2</v>
      </c>
      <c r="G3723">
        <f t="shared" si="349"/>
        <v>1.4129373844237949</v>
      </c>
      <c r="H3723">
        <f t="shared" si="350"/>
        <v>5.4289000000000008E-4</v>
      </c>
      <c r="I3723">
        <f t="shared" si="351"/>
        <v>5.4289000000000008E-4</v>
      </c>
      <c r="J3723">
        <f t="shared" si="352"/>
        <v>1</v>
      </c>
      <c r="K3723">
        <f t="shared" si="353"/>
        <v>0.92599778660425303</v>
      </c>
    </row>
    <row r="3724" spans="1:11" x14ac:dyDescent="0.3">
      <c r="A3724">
        <v>3723</v>
      </c>
      <c r="B3724" t="s">
        <v>27</v>
      </c>
      <c r="C3724" t="s">
        <v>7053</v>
      </c>
      <c r="D3724">
        <v>2.25</v>
      </c>
      <c r="E3724">
        <v>29.3928555668836</v>
      </c>
      <c r="F3724">
        <f t="shared" si="348"/>
        <v>2.2499999999999999E-2</v>
      </c>
      <c r="G3724">
        <f t="shared" si="349"/>
        <v>0.66133925025488094</v>
      </c>
      <c r="H3724">
        <f t="shared" si="350"/>
        <v>5.0624999999999997E-4</v>
      </c>
      <c r="I3724">
        <f t="shared" si="351"/>
        <v>5.0624999999999997E-4</v>
      </c>
      <c r="J3724">
        <f t="shared" si="352"/>
        <v>1</v>
      </c>
      <c r="K3724">
        <f t="shared" si="353"/>
        <v>0.85778780330086402</v>
      </c>
    </row>
    <row r="3725" spans="1:11" x14ac:dyDescent="0.3">
      <c r="A3725">
        <v>3724</v>
      </c>
      <c r="B3725" t="s">
        <v>27</v>
      </c>
      <c r="C3725" t="s">
        <v>7054</v>
      </c>
      <c r="D3725">
        <v>2.13</v>
      </c>
      <c r="E3725">
        <v>185.2804790458348</v>
      </c>
      <c r="F3725">
        <f t="shared" si="348"/>
        <v>2.1299999999999999E-2</v>
      </c>
      <c r="G3725">
        <f t="shared" si="349"/>
        <v>3.946474203676281</v>
      </c>
      <c r="H3725">
        <f t="shared" si="350"/>
        <v>4.5368999999999997E-4</v>
      </c>
      <c r="I3725">
        <f t="shared" si="351"/>
        <v>4.5368999999999997E-4</v>
      </c>
      <c r="J3725">
        <f t="shared" si="352"/>
        <v>1</v>
      </c>
      <c r="K3725">
        <f t="shared" si="353"/>
        <v>0.97726914726599612</v>
      </c>
    </row>
    <row r="3726" spans="1:11" x14ac:dyDescent="0.3">
      <c r="A3726">
        <v>3725</v>
      </c>
      <c r="B3726" t="s">
        <v>27</v>
      </c>
      <c r="C3726" t="s">
        <v>7055</v>
      </c>
      <c r="D3726">
        <v>1.95</v>
      </c>
      <c r="E3726">
        <v>384.06023324824213</v>
      </c>
      <c r="F3726">
        <f t="shared" si="348"/>
        <v>1.95E-2</v>
      </c>
      <c r="G3726">
        <f t="shared" si="349"/>
        <v>7.4891745483407215</v>
      </c>
      <c r="H3726">
        <f t="shared" si="350"/>
        <v>3.8025E-4</v>
      </c>
      <c r="I3726">
        <f t="shared" si="351"/>
        <v>3.8025E-4</v>
      </c>
      <c r="J3726">
        <f t="shared" si="352"/>
        <v>1</v>
      </c>
      <c r="K3726">
        <f t="shared" si="353"/>
        <v>0.98989664090720653</v>
      </c>
    </row>
    <row r="3727" spans="1:11" x14ac:dyDescent="0.3">
      <c r="A3727">
        <v>3726</v>
      </c>
      <c r="B3727" t="s">
        <v>27</v>
      </c>
      <c r="C3727" t="s">
        <v>7056</v>
      </c>
      <c r="D3727">
        <v>1.87</v>
      </c>
      <c r="E3727">
        <v>102.0310394093074</v>
      </c>
      <c r="F3727">
        <f t="shared" si="348"/>
        <v>1.8700000000000001E-2</v>
      </c>
      <c r="G3727">
        <f t="shared" si="349"/>
        <v>1.9079804369540485</v>
      </c>
      <c r="H3727">
        <f t="shared" si="350"/>
        <v>3.4969000000000005E-4</v>
      </c>
      <c r="I3727">
        <f t="shared" si="351"/>
        <v>3.4969000000000005E-4</v>
      </c>
      <c r="J3727">
        <f t="shared" si="352"/>
        <v>1</v>
      </c>
      <c r="K3727">
        <f t="shared" si="353"/>
        <v>0.96400420995533387</v>
      </c>
    </row>
    <row r="3728" spans="1:11" x14ac:dyDescent="0.3">
      <c r="A3728">
        <v>3727</v>
      </c>
      <c r="B3728" t="s">
        <v>27</v>
      </c>
      <c r="C3728" t="s">
        <v>6497</v>
      </c>
      <c r="D3728">
        <v>1.82</v>
      </c>
      <c r="E3728">
        <v>179.03559745406761</v>
      </c>
      <c r="F3728">
        <f t="shared" si="348"/>
        <v>1.8200000000000001E-2</v>
      </c>
      <c r="G3728">
        <f t="shared" si="349"/>
        <v>3.2584478736640308</v>
      </c>
      <c r="H3728">
        <f t="shared" si="350"/>
        <v>3.3124000000000001E-4</v>
      </c>
      <c r="I3728">
        <f t="shared" si="351"/>
        <v>1.62005E-3</v>
      </c>
      <c r="J3728">
        <f t="shared" si="352"/>
        <v>0.20446282522144377</v>
      </c>
      <c r="K3728">
        <f t="shared" si="353"/>
        <v>0.97987344571447699</v>
      </c>
    </row>
    <row r="3729" spans="1:11" x14ac:dyDescent="0.3">
      <c r="A3729">
        <v>3728</v>
      </c>
      <c r="B3729" t="s">
        <v>27</v>
      </c>
      <c r="C3729" t="s">
        <v>7057</v>
      </c>
      <c r="D3729">
        <v>1.58</v>
      </c>
      <c r="E3729">
        <v>4.8127848777975197</v>
      </c>
      <c r="F3729">
        <f t="shared" si="348"/>
        <v>1.5800000000000002E-2</v>
      </c>
      <c r="G3729">
        <f t="shared" si="349"/>
        <v>7.6042001069200824E-2</v>
      </c>
      <c r="H3729">
        <f t="shared" si="350"/>
        <v>2.4964000000000003E-4</v>
      </c>
      <c r="I3729">
        <f t="shared" si="351"/>
        <v>2.4964000000000003E-4</v>
      </c>
      <c r="J3729">
        <f t="shared" si="352"/>
        <v>1</v>
      </c>
      <c r="K3729">
        <f t="shared" si="353"/>
        <v>0.50569273635738199</v>
      </c>
    </row>
    <row r="3730" spans="1:11" x14ac:dyDescent="0.3">
      <c r="A3730">
        <v>3729</v>
      </c>
      <c r="B3730" t="s">
        <v>27</v>
      </c>
      <c r="C3730" t="s">
        <v>7058</v>
      </c>
      <c r="D3730">
        <v>1.54</v>
      </c>
      <c r="E3730">
        <v>0</v>
      </c>
      <c r="F3730">
        <f t="shared" si="348"/>
        <v>1.54E-2</v>
      </c>
      <c r="G3730">
        <f t="shared" si="349"/>
        <v>0</v>
      </c>
      <c r="H3730">
        <f t="shared" si="350"/>
        <v>2.3716000000000001E-4</v>
      </c>
      <c r="I3730">
        <f t="shared" si="351"/>
        <v>2.3716000000000001E-4</v>
      </c>
      <c r="J3730">
        <f t="shared" si="352"/>
        <v>1</v>
      </c>
      <c r="K3730">
        <f t="shared" si="353"/>
        <v>1</v>
      </c>
    </row>
    <row r="3731" spans="1:11" x14ac:dyDescent="0.3">
      <c r="A3731">
        <v>3730</v>
      </c>
      <c r="B3731" t="s">
        <v>27</v>
      </c>
      <c r="C3731" t="s">
        <v>7059</v>
      </c>
      <c r="D3731">
        <v>1.32</v>
      </c>
      <c r="E3731">
        <v>38.502279022380101</v>
      </c>
      <c r="F3731">
        <f t="shared" si="348"/>
        <v>1.32E-2</v>
      </c>
      <c r="G3731">
        <f t="shared" si="349"/>
        <v>0.50823008309541728</v>
      </c>
      <c r="H3731">
        <f t="shared" si="350"/>
        <v>1.7423999999999999E-4</v>
      </c>
      <c r="I3731">
        <f t="shared" si="351"/>
        <v>1.7423999999999999E-4</v>
      </c>
      <c r="J3731">
        <f t="shared" si="352"/>
        <v>1</v>
      </c>
      <c r="K3731">
        <f t="shared" si="353"/>
        <v>0.93370545170163866</v>
      </c>
    </row>
    <row r="3732" spans="1:11" x14ac:dyDescent="0.3">
      <c r="A3732">
        <v>3731</v>
      </c>
      <c r="B3732" t="s">
        <v>27</v>
      </c>
      <c r="C3732" t="s">
        <v>1351</v>
      </c>
      <c r="D3732">
        <v>1.26</v>
      </c>
      <c r="E3732">
        <v>26870.7405297191</v>
      </c>
      <c r="F3732">
        <f t="shared" si="348"/>
        <v>1.26E-2</v>
      </c>
      <c r="G3732">
        <f t="shared" si="349"/>
        <v>338.57133067446068</v>
      </c>
      <c r="H3732">
        <f t="shared" si="350"/>
        <v>1.5876E-4</v>
      </c>
      <c r="I3732">
        <f t="shared" si="351"/>
        <v>8.0592999999999984E-4</v>
      </c>
      <c r="J3732">
        <f t="shared" si="352"/>
        <v>0.19698981301105559</v>
      </c>
      <c r="K3732">
        <f t="shared" si="353"/>
        <v>0.99990622209175639</v>
      </c>
    </row>
    <row r="3733" spans="1:11" x14ac:dyDescent="0.3">
      <c r="A3733">
        <v>3732</v>
      </c>
      <c r="B3733" t="s">
        <v>27</v>
      </c>
      <c r="C3733" t="s">
        <v>7060</v>
      </c>
      <c r="D3733">
        <v>1.04</v>
      </c>
      <c r="E3733">
        <v>895.17798727033801</v>
      </c>
      <c r="F3733">
        <f t="shared" si="348"/>
        <v>1.04E-2</v>
      </c>
      <c r="G3733">
        <f t="shared" si="349"/>
        <v>9.3098510676115147</v>
      </c>
      <c r="H3733">
        <f t="shared" si="350"/>
        <v>1.0815999999999999E-4</v>
      </c>
      <c r="I3733">
        <f t="shared" si="351"/>
        <v>1.0815999999999999E-4</v>
      </c>
      <c r="J3733">
        <f t="shared" si="352"/>
        <v>1</v>
      </c>
      <c r="K3733">
        <f t="shared" si="353"/>
        <v>0.99767913607008141</v>
      </c>
    </row>
    <row r="3734" spans="1:11" x14ac:dyDescent="0.3">
      <c r="A3734">
        <v>3733</v>
      </c>
      <c r="B3734" t="s">
        <v>27</v>
      </c>
      <c r="C3734" t="s">
        <v>6545</v>
      </c>
      <c r="D3734">
        <v>0.25</v>
      </c>
      <c r="E3734">
        <v>37.386510120534659</v>
      </c>
      <c r="F3734">
        <f t="shared" si="348"/>
        <v>2.5000000000000001E-3</v>
      </c>
      <c r="G3734">
        <f t="shared" si="349"/>
        <v>9.3466275301336652E-2</v>
      </c>
      <c r="H3734">
        <f t="shared" si="350"/>
        <v>6.2500000000000003E-6</v>
      </c>
      <c r="I3734">
        <f t="shared" si="351"/>
        <v>1.2500000000000001E-5</v>
      </c>
      <c r="J3734">
        <f t="shared" si="352"/>
        <v>0.5</v>
      </c>
      <c r="K3734">
        <f t="shared" si="353"/>
        <v>0.98671502755173901</v>
      </c>
    </row>
    <row r="3735" spans="1:11" x14ac:dyDescent="0.3">
      <c r="A3735">
        <v>3734</v>
      </c>
      <c r="B3735" t="s">
        <v>27</v>
      </c>
      <c r="C3735" t="s">
        <v>7061</v>
      </c>
      <c r="D3735">
        <v>0.22</v>
      </c>
      <c r="E3735">
        <v>26.951595315666079</v>
      </c>
      <c r="F3735">
        <f t="shared" si="348"/>
        <v>2.2000000000000001E-3</v>
      </c>
      <c r="G3735">
        <f t="shared" si="349"/>
        <v>5.9293509694465375E-2</v>
      </c>
      <c r="H3735">
        <f t="shared" si="350"/>
        <v>4.8400000000000002E-6</v>
      </c>
      <c r="I3735">
        <f t="shared" si="351"/>
        <v>4.8400000000000002E-6</v>
      </c>
      <c r="J3735">
        <f t="shared" si="352"/>
        <v>1</v>
      </c>
      <c r="K3735">
        <f t="shared" si="353"/>
        <v>0.9838066188279232</v>
      </c>
    </row>
    <row r="3736" spans="1:11" x14ac:dyDescent="0.3">
      <c r="A3736">
        <v>3735</v>
      </c>
      <c r="B3736" t="s">
        <v>27</v>
      </c>
      <c r="C3736" t="s">
        <v>7062</v>
      </c>
      <c r="D3736">
        <v>0.18</v>
      </c>
      <c r="E3736">
        <v>75.0794440936413</v>
      </c>
      <c r="F3736">
        <f t="shared" si="348"/>
        <v>1.8E-3</v>
      </c>
      <c r="G3736">
        <f t="shared" si="349"/>
        <v>0.13514299936855434</v>
      </c>
      <c r="H3736">
        <f t="shared" si="350"/>
        <v>3.2399999999999999E-6</v>
      </c>
      <c r="I3736">
        <f t="shared" si="351"/>
        <v>3.2399999999999999E-6</v>
      </c>
      <c r="J3736">
        <f t="shared" si="352"/>
        <v>1</v>
      </c>
      <c r="K3736">
        <f t="shared" si="353"/>
        <v>0.99521654718108088</v>
      </c>
    </row>
    <row r="3737" spans="1:11" x14ac:dyDescent="0.3">
      <c r="A3737">
        <v>3736</v>
      </c>
      <c r="B3737" t="s">
        <v>27</v>
      </c>
      <c r="C3737" t="s">
        <v>6463</v>
      </c>
      <c r="D3737">
        <v>0.06</v>
      </c>
      <c r="E3737">
        <v>2188.854562422312</v>
      </c>
      <c r="F3737">
        <f t="shared" si="348"/>
        <v>5.9999999999999995E-4</v>
      </c>
      <c r="G3737">
        <f t="shared" si="349"/>
        <v>1.3133127374533871</v>
      </c>
      <c r="H3737">
        <f t="shared" si="350"/>
        <v>3.5999999999999994E-7</v>
      </c>
      <c r="I3737">
        <f t="shared" si="351"/>
        <v>5.4173199999999998E-3</v>
      </c>
      <c r="J3737">
        <f t="shared" si="352"/>
        <v>6.645352314428536E-5</v>
      </c>
      <c r="K3737">
        <f t="shared" si="353"/>
        <v>0.99994517830797969</v>
      </c>
    </row>
    <row r="3738" spans="1:11" x14ac:dyDescent="0.3">
      <c r="A3738">
        <v>3737</v>
      </c>
      <c r="B3738" t="s">
        <v>27</v>
      </c>
      <c r="C3738" t="s">
        <v>7063</v>
      </c>
      <c r="D3738">
        <v>0.03</v>
      </c>
      <c r="E3738">
        <v>1.9251139511190101</v>
      </c>
      <c r="F3738">
        <f t="shared" si="348"/>
        <v>2.9999999999999997E-4</v>
      </c>
      <c r="G3738">
        <f t="shared" si="349"/>
        <v>5.7753418533570294E-4</v>
      </c>
      <c r="H3738">
        <f t="shared" si="350"/>
        <v>8.9999999999999985E-8</v>
      </c>
      <c r="I3738">
        <f t="shared" si="351"/>
        <v>8.9999999999999985E-8</v>
      </c>
      <c r="J3738">
        <f t="shared" si="352"/>
        <v>1</v>
      </c>
      <c r="K3738">
        <f t="shared" si="353"/>
        <v>0.96931125167120868</v>
      </c>
    </row>
    <row r="3739" spans="1:11" x14ac:dyDescent="0.3">
      <c r="A3739">
        <v>3738</v>
      </c>
      <c r="B3739" t="s">
        <v>27</v>
      </c>
      <c r="C3739" t="s">
        <v>7064</v>
      </c>
      <c r="D3739">
        <v>0.02</v>
      </c>
      <c r="E3739">
        <v>15060.166439604</v>
      </c>
      <c r="F3739">
        <f t="shared" si="348"/>
        <v>2.0000000000000001E-4</v>
      </c>
      <c r="G3739">
        <f t="shared" si="349"/>
        <v>3.0120332879208003</v>
      </c>
      <c r="H3739">
        <f t="shared" si="350"/>
        <v>4.0000000000000001E-8</v>
      </c>
      <c r="I3739">
        <f t="shared" si="351"/>
        <v>4.0000000000000001E-8</v>
      </c>
      <c r="J3739">
        <f t="shared" si="352"/>
        <v>1</v>
      </c>
      <c r="K3739">
        <f t="shared" si="353"/>
        <v>0.99999734399038409</v>
      </c>
    </row>
    <row r="3740" spans="1:11" x14ac:dyDescent="0.3">
      <c r="A3740">
        <v>3739</v>
      </c>
      <c r="B3740" t="s">
        <v>27</v>
      </c>
      <c r="C3740" t="s">
        <v>7065</v>
      </c>
      <c r="D3740">
        <v>0.02</v>
      </c>
      <c r="E3740">
        <v>8.6630127800355297</v>
      </c>
      <c r="F3740">
        <f t="shared" si="348"/>
        <v>2.0000000000000001E-4</v>
      </c>
      <c r="G3740">
        <f t="shared" si="349"/>
        <v>1.732602556007106E-3</v>
      </c>
      <c r="H3740">
        <f t="shared" si="350"/>
        <v>4.0000000000000001E-8</v>
      </c>
      <c r="I3740">
        <f t="shared" si="351"/>
        <v>4.0000000000000001E-8</v>
      </c>
      <c r="J3740">
        <f t="shared" si="352"/>
        <v>1</v>
      </c>
      <c r="K3740">
        <f t="shared" si="353"/>
        <v>0.99539330402784054</v>
      </c>
    </row>
    <row r="3741" spans="1:11" x14ac:dyDescent="0.3">
      <c r="A3741">
        <v>3740</v>
      </c>
      <c r="B3741" t="s">
        <v>28</v>
      </c>
      <c r="C3741" t="s">
        <v>7066</v>
      </c>
      <c r="D3741">
        <v>100</v>
      </c>
      <c r="E3741">
        <v>0</v>
      </c>
      <c r="F3741">
        <f t="shared" si="348"/>
        <v>1</v>
      </c>
      <c r="G3741">
        <f t="shared" si="349"/>
        <v>0</v>
      </c>
      <c r="H3741">
        <f t="shared" si="350"/>
        <v>1</v>
      </c>
      <c r="I3741">
        <f t="shared" si="351"/>
        <v>1</v>
      </c>
      <c r="J3741">
        <f t="shared" si="352"/>
        <v>1</v>
      </c>
      <c r="K3741">
        <f t="shared" si="353"/>
        <v>1</v>
      </c>
    </row>
    <row r="3742" spans="1:11" x14ac:dyDescent="0.3">
      <c r="A3742">
        <v>3741</v>
      </c>
      <c r="B3742" t="s">
        <v>28</v>
      </c>
      <c r="C3742" t="s">
        <v>7067</v>
      </c>
      <c r="D3742">
        <v>100</v>
      </c>
      <c r="E3742">
        <v>5362.3590874833299</v>
      </c>
      <c r="F3742">
        <f t="shared" si="348"/>
        <v>1</v>
      </c>
      <c r="G3742">
        <f t="shared" si="349"/>
        <v>5362.3590874833299</v>
      </c>
      <c r="H3742">
        <f t="shared" si="350"/>
        <v>1</v>
      </c>
      <c r="I3742">
        <f t="shared" si="351"/>
        <v>1</v>
      </c>
      <c r="J3742">
        <f t="shared" si="352"/>
        <v>1</v>
      </c>
      <c r="K3742">
        <f t="shared" si="353"/>
        <v>0.96338578317593804</v>
      </c>
    </row>
    <row r="3743" spans="1:11" x14ac:dyDescent="0.3">
      <c r="A3743">
        <v>3742</v>
      </c>
      <c r="B3743" t="s">
        <v>28</v>
      </c>
      <c r="C3743" t="s">
        <v>7068</v>
      </c>
      <c r="D3743">
        <v>100</v>
      </c>
      <c r="E3743">
        <v>38.502279022380101</v>
      </c>
      <c r="F3743">
        <f t="shared" si="348"/>
        <v>1</v>
      </c>
      <c r="G3743">
        <f t="shared" si="349"/>
        <v>38.502279022380101</v>
      </c>
      <c r="H3743">
        <f t="shared" si="350"/>
        <v>1</v>
      </c>
      <c r="I3743">
        <f t="shared" si="351"/>
        <v>1</v>
      </c>
      <c r="J3743">
        <f t="shared" si="352"/>
        <v>1</v>
      </c>
      <c r="K3743">
        <f t="shared" si="353"/>
        <v>0.44401955990690017</v>
      </c>
    </row>
    <row r="3744" spans="1:11" x14ac:dyDescent="0.3">
      <c r="A3744">
        <v>3743</v>
      </c>
      <c r="B3744" t="s">
        <v>28</v>
      </c>
      <c r="C3744" t="s">
        <v>7069</v>
      </c>
      <c r="D3744">
        <v>100</v>
      </c>
      <c r="E3744">
        <v>0</v>
      </c>
      <c r="F3744">
        <f t="shared" si="348"/>
        <v>1</v>
      </c>
      <c r="G3744">
        <f t="shared" si="349"/>
        <v>0</v>
      </c>
      <c r="H3744">
        <f t="shared" si="350"/>
        <v>1</v>
      </c>
      <c r="I3744">
        <f t="shared" si="351"/>
        <v>1</v>
      </c>
      <c r="J3744">
        <f t="shared" si="352"/>
        <v>1</v>
      </c>
      <c r="K3744">
        <f t="shared" si="353"/>
        <v>1</v>
      </c>
    </row>
    <row r="3745" spans="1:11" x14ac:dyDescent="0.3">
      <c r="A3745">
        <v>3744</v>
      </c>
      <c r="B3745" t="s">
        <v>28</v>
      </c>
      <c r="C3745" t="s">
        <v>7070</v>
      </c>
      <c r="D3745">
        <v>100</v>
      </c>
      <c r="E3745">
        <v>0</v>
      </c>
      <c r="F3745">
        <f t="shared" si="348"/>
        <v>1</v>
      </c>
      <c r="G3745">
        <f t="shared" si="349"/>
        <v>0</v>
      </c>
      <c r="H3745">
        <f t="shared" si="350"/>
        <v>1</v>
      </c>
      <c r="I3745">
        <f t="shared" si="351"/>
        <v>1</v>
      </c>
      <c r="J3745">
        <f t="shared" si="352"/>
        <v>1</v>
      </c>
      <c r="K3745">
        <f t="shared" si="353"/>
        <v>1</v>
      </c>
    </row>
    <row r="3746" spans="1:11" x14ac:dyDescent="0.3">
      <c r="A3746">
        <v>3745</v>
      </c>
      <c r="B3746" t="s">
        <v>28</v>
      </c>
      <c r="C3746" t="s">
        <v>7071</v>
      </c>
      <c r="D3746">
        <v>100</v>
      </c>
      <c r="E3746">
        <v>3793.4370406799999</v>
      </c>
      <c r="F3746">
        <f t="shared" si="348"/>
        <v>1</v>
      </c>
      <c r="G3746">
        <f t="shared" si="349"/>
        <v>3793.4370406799999</v>
      </c>
      <c r="H3746">
        <f t="shared" si="350"/>
        <v>1</v>
      </c>
      <c r="I3746">
        <f t="shared" si="351"/>
        <v>1</v>
      </c>
      <c r="J3746">
        <f t="shared" si="352"/>
        <v>1</v>
      </c>
      <c r="K3746">
        <f t="shared" si="353"/>
        <v>0.948631505297163</v>
      </c>
    </row>
    <row r="3747" spans="1:11" x14ac:dyDescent="0.3">
      <c r="A3747">
        <v>3746</v>
      </c>
      <c r="B3747" t="s">
        <v>28</v>
      </c>
      <c r="C3747" t="s">
        <v>7072</v>
      </c>
      <c r="D3747">
        <v>100</v>
      </c>
      <c r="E3747">
        <v>132.832862627211</v>
      </c>
      <c r="F3747">
        <f t="shared" si="348"/>
        <v>1</v>
      </c>
      <c r="G3747">
        <f t="shared" si="349"/>
        <v>132.832862627211</v>
      </c>
      <c r="H3747">
        <f t="shared" si="350"/>
        <v>1</v>
      </c>
      <c r="I3747">
        <f t="shared" si="351"/>
        <v>1</v>
      </c>
      <c r="J3747">
        <f t="shared" si="352"/>
        <v>1</v>
      </c>
      <c r="K3747">
        <f t="shared" si="353"/>
        <v>0.14101472728864628</v>
      </c>
    </row>
    <row r="3748" spans="1:11" x14ac:dyDescent="0.3">
      <c r="A3748">
        <v>3747</v>
      </c>
      <c r="B3748" t="s">
        <v>28</v>
      </c>
      <c r="C3748" t="s">
        <v>7073</v>
      </c>
      <c r="D3748">
        <v>100</v>
      </c>
      <c r="E3748">
        <v>8504.9735586362694</v>
      </c>
      <c r="F3748">
        <f t="shared" si="348"/>
        <v>1</v>
      </c>
      <c r="G3748">
        <f t="shared" si="349"/>
        <v>8504.9735586362694</v>
      </c>
      <c r="H3748">
        <f t="shared" si="350"/>
        <v>1</v>
      </c>
      <c r="I3748">
        <f t="shared" si="351"/>
        <v>1</v>
      </c>
      <c r="J3748">
        <f t="shared" si="352"/>
        <v>1</v>
      </c>
      <c r="K3748">
        <f t="shared" si="353"/>
        <v>0.97675762759325713</v>
      </c>
    </row>
    <row r="3749" spans="1:11" x14ac:dyDescent="0.3">
      <c r="A3749">
        <v>3748</v>
      </c>
      <c r="B3749" t="s">
        <v>28</v>
      </c>
      <c r="C3749" t="s">
        <v>7074</v>
      </c>
      <c r="D3749">
        <v>100</v>
      </c>
      <c r="E3749">
        <v>86.877789064596996</v>
      </c>
      <c r="F3749">
        <f t="shared" si="348"/>
        <v>1</v>
      </c>
      <c r="G3749">
        <f t="shared" si="349"/>
        <v>86.877789064596996</v>
      </c>
      <c r="H3749">
        <f t="shared" si="350"/>
        <v>1</v>
      </c>
      <c r="I3749">
        <f t="shared" si="351"/>
        <v>1</v>
      </c>
      <c r="J3749">
        <f t="shared" si="352"/>
        <v>1</v>
      </c>
      <c r="K3749">
        <f t="shared" si="353"/>
        <v>7.0218140963060754E-2</v>
      </c>
    </row>
    <row r="3750" spans="1:11" x14ac:dyDescent="0.3">
      <c r="A3750">
        <v>3749</v>
      </c>
      <c r="B3750" t="s">
        <v>28</v>
      </c>
      <c r="C3750" t="s">
        <v>531</v>
      </c>
      <c r="D3750">
        <v>100</v>
      </c>
      <c r="E3750">
        <v>47696.623252924503</v>
      </c>
      <c r="F3750">
        <f t="shared" si="348"/>
        <v>1</v>
      </c>
      <c r="G3750">
        <f t="shared" si="349"/>
        <v>47696.623252924503</v>
      </c>
      <c r="H3750">
        <f t="shared" si="350"/>
        <v>1</v>
      </c>
      <c r="I3750">
        <f t="shared" si="351"/>
        <v>1</v>
      </c>
      <c r="J3750">
        <f t="shared" si="352"/>
        <v>1</v>
      </c>
      <c r="K3750">
        <f t="shared" si="353"/>
        <v>0.99581560398227997</v>
      </c>
    </row>
    <row r="3751" spans="1:11" x14ac:dyDescent="0.3">
      <c r="A3751">
        <v>3750</v>
      </c>
      <c r="B3751" t="s">
        <v>28</v>
      </c>
      <c r="C3751" t="s">
        <v>7075</v>
      </c>
      <c r="D3751">
        <v>100</v>
      </c>
      <c r="E3751">
        <v>0</v>
      </c>
      <c r="F3751">
        <f t="shared" si="348"/>
        <v>1</v>
      </c>
      <c r="G3751">
        <f t="shared" si="349"/>
        <v>0</v>
      </c>
      <c r="H3751">
        <f t="shared" si="350"/>
        <v>1</v>
      </c>
      <c r="I3751">
        <f t="shared" si="351"/>
        <v>1</v>
      </c>
      <c r="J3751">
        <f t="shared" si="352"/>
        <v>1</v>
      </c>
      <c r="K3751">
        <f t="shared" si="353"/>
        <v>1</v>
      </c>
    </row>
    <row r="3752" spans="1:11" x14ac:dyDescent="0.3">
      <c r="A3752">
        <v>3751</v>
      </c>
      <c r="B3752" t="s">
        <v>28</v>
      </c>
      <c r="C3752" t="s">
        <v>7076</v>
      </c>
      <c r="D3752">
        <v>100</v>
      </c>
      <c r="E3752">
        <v>0</v>
      </c>
      <c r="F3752">
        <f t="shared" si="348"/>
        <v>1</v>
      </c>
      <c r="G3752">
        <f t="shared" si="349"/>
        <v>0</v>
      </c>
      <c r="H3752">
        <f t="shared" si="350"/>
        <v>1</v>
      </c>
      <c r="I3752">
        <f t="shared" si="351"/>
        <v>1</v>
      </c>
      <c r="J3752">
        <f t="shared" si="352"/>
        <v>1</v>
      </c>
      <c r="K3752">
        <f t="shared" si="353"/>
        <v>1</v>
      </c>
    </row>
    <row r="3753" spans="1:11" x14ac:dyDescent="0.3">
      <c r="A3753">
        <v>3752</v>
      </c>
      <c r="B3753" t="s">
        <v>28</v>
      </c>
      <c r="C3753" t="s">
        <v>7077</v>
      </c>
      <c r="D3753">
        <v>100</v>
      </c>
      <c r="E3753">
        <v>231.97623110984</v>
      </c>
      <c r="F3753">
        <f t="shared" si="348"/>
        <v>1</v>
      </c>
      <c r="G3753">
        <f t="shared" si="349"/>
        <v>231.97623110984</v>
      </c>
      <c r="H3753">
        <f t="shared" si="350"/>
        <v>1</v>
      </c>
      <c r="I3753">
        <f t="shared" si="351"/>
        <v>1</v>
      </c>
      <c r="J3753">
        <f t="shared" si="352"/>
        <v>1</v>
      </c>
      <c r="K3753">
        <f t="shared" si="353"/>
        <v>0.39754723001892689</v>
      </c>
    </row>
    <row r="3754" spans="1:11" x14ac:dyDescent="0.3">
      <c r="A3754">
        <v>3753</v>
      </c>
      <c r="B3754" t="s">
        <v>28</v>
      </c>
      <c r="C3754" t="s">
        <v>7078</v>
      </c>
      <c r="D3754">
        <v>100</v>
      </c>
      <c r="E3754">
        <v>485.12871568199</v>
      </c>
      <c r="F3754">
        <f t="shared" si="348"/>
        <v>1</v>
      </c>
      <c r="G3754">
        <f t="shared" si="349"/>
        <v>485.12871568199</v>
      </c>
      <c r="H3754">
        <f t="shared" si="350"/>
        <v>1</v>
      </c>
      <c r="I3754">
        <f t="shared" si="351"/>
        <v>1</v>
      </c>
      <c r="J3754">
        <f t="shared" si="352"/>
        <v>1</v>
      </c>
      <c r="K3754">
        <f t="shared" si="353"/>
        <v>0.65819486441219632</v>
      </c>
    </row>
    <row r="3755" spans="1:11" x14ac:dyDescent="0.3">
      <c r="A3755">
        <v>3754</v>
      </c>
      <c r="B3755" t="s">
        <v>28</v>
      </c>
      <c r="C3755" t="s">
        <v>7079</v>
      </c>
      <c r="D3755">
        <v>100</v>
      </c>
      <c r="E3755">
        <v>0</v>
      </c>
      <c r="F3755">
        <f t="shared" si="348"/>
        <v>1</v>
      </c>
      <c r="G3755">
        <f t="shared" si="349"/>
        <v>0</v>
      </c>
      <c r="H3755">
        <f t="shared" si="350"/>
        <v>1</v>
      </c>
      <c r="I3755">
        <f t="shared" si="351"/>
        <v>1</v>
      </c>
      <c r="J3755">
        <f t="shared" si="352"/>
        <v>1</v>
      </c>
      <c r="K3755">
        <f t="shared" si="353"/>
        <v>1</v>
      </c>
    </row>
    <row r="3756" spans="1:11" x14ac:dyDescent="0.3">
      <c r="A3756">
        <v>3755</v>
      </c>
      <c r="B3756" t="s">
        <v>28</v>
      </c>
      <c r="C3756" t="s">
        <v>7080</v>
      </c>
      <c r="D3756">
        <v>100</v>
      </c>
      <c r="E3756">
        <v>416.27621697531703</v>
      </c>
      <c r="F3756">
        <f t="shared" si="348"/>
        <v>1</v>
      </c>
      <c r="G3756">
        <f t="shared" si="349"/>
        <v>416.27621697531703</v>
      </c>
      <c r="H3756">
        <f t="shared" si="350"/>
        <v>1</v>
      </c>
      <c r="I3756">
        <f t="shared" si="351"/>
        <v>1</v>
      </c>
      <c r="J3756">
        <f t="shared" si="352"/>
        <v>1</v>
      </c>
      <c r="K3756">
        <f t="shared" si="353"/>
        <v>0.61261047202264995</v>
      </c>
    </row>
    <row r="3757" spans="1:11" x14ac:dyDescent="0.3">
      <c r="A3757">
        <v>3756</v>
      </c>
      <c r="B3757" t="s">
        <v>28</v>
      </c>
      <c r="C3757" t="s">
        <v>7081</v>
      </c>
      <c r="D3757">
        <v>100</v>
      </c>
      <c r="E3757">
        <v>0</v>
      </c>
      <c r="F3757">
        <f t="shared" si="348"/>
        <v>1</v>
      </c>
      <c r="G3757">
        <f t="shared" si="349"/>
        <v>0</v>
      </c>
      <c r="H3757">
        <f t="shared" si="350"/>
        <v>1</v>
      </c>
      <c r="I3757">
        <f t="shared" si="351"/>
        <v>1</v>
      </c>
      <c r="J3757">
        <f t="shared" si="352"/>
        <v>1</v>
      </c>
      <c r="K3757">
        <f t="shared" si="353"/>
        <v>1</v>
      </c>
    </row>
    <row r="3758" spans="1:11" x14ac:dyDescent="0.3">
      <c r="A3758">
        <v>3757</v>
      </c>
      <c r="B3758" t="s">
        <v>28</v>
      </c>
      <c r="C3758" t="s">
        <v>7082</v>
      </c>
      <c r="D3758">
        <v>100</v>
      </c>
      <c r="E3758">
        <v>0</v>
      </c>
      <c r="F3758">
        <f t="shared" si="348"/>
        <v>1</v>
      </c>
      <c r="G3758">
        <f t="shared" si="349"/>
        <v>0</v>
      </c>
      <c r="H3758">
        <f t="shared" si="350"/>
        <v>1</v>
      </c>
      <c r="I3758">
        <f t="shared" si="351"/>
        <v>1</v>
      </c>
      <c r="J3758">
        <f t="shared" si="352"/>
        <v>1</v>
      </c>
      <c r="K3758">
        <f t="shared" si="353"/>
        <v>1</v>
      </c>
    </row>
    <row r="3759" spans="1:11" x14ac:dyDescent="0.3">
      <c r="A3759">
        <v>3758</v>
      </c>
      <c r="B3759" t="s">
        <v>28</v>
      </c>
      <c r="C3759" t="s">
        <v>7083</v>
      </c>
      <c r="D3759">
        <v>100</v>
      </c>
      <c r="E3759">
        <v>0</v>
      </c>
      <c r="F3759">
        <f t="shared" si="348"/>
        <v>1</v>
      </c>
      <c r="G3759">
        <f t="shared" si="349"/>
        <v>0</v>
      </c>
      <c r="H3759">
        <f t="shared" si="350"/>
        <v>1</v>
      </c>
      <c r="I3759">
        <f t="shared" si="351"/>
        <v>1</v>
      </c>
      <c r="J3759">
        <f t="shared" si="352"/>
        <v>1</v>
      </c>
      <c r="K3759">
        <f t="shared" si="353"/>
        <v>1</v>
      </c>
    </row>
    <row r="3760" spans="1:11" x14ac:dyDescent="0.3">
      <c r="A3760">
        <v>3759</v>
      </c>
      <c r="B3760" t="s">
        <v>28</v>
      </c>
      <c r="C3760" t="s">
        <v>7084</v>
      </c>
      <c r="D3760">
        <v>100</v>
      </c>
      <c r="E3760">
        <v>291.58086369217</v>
      </c>
      <c r="F3760">
        <f t="shared" si="348"/>
        <v>1</v>
      </c>
      <c r="G3760">
        <f t="shared" si="349"/>
        <v>291.58086369217</v>
      </c>
      <c r="H3760">
        <f t="shared" si="350"/>
        <v>1</v>
      </c>
      <c r="I3760">
        <f t="shared" si="351"/>
        <v>1</v>
      </c>
      <c r="J3760">
        <f t="shared" si="352"/>
        <v>1</v>
      </c>
      <c r="K3760">
        <f t="shared" si="353"/>
        <v>0.48924981135639911</v>
      </c>
    </row>
    <row r="3761" spans="1:11" x14ac:dyDescent="0.3">
      <c r="A3761">
        <v>3760</v>
      </c>
      <c r="B3761" t="s">
        <v>28</v>
      </c>
      <c r="C3761" t="s">
        <v>7085</v>
      </c>
      <c r="D3761">
        <v>100</v>
      </c>
      <c r="E3761">
        <v>0</v>
      </c>
      <c r="F3761">
        <f t="shared" si="348"/>
        <v>1</v>
      </c>
      <c r="G3761">
        <f t="shared" si="349"/>
        <v>0</v>
      </c>
      <c r="H3761">
        <f t="shared" si="350"/>
        <v>1</v>
      </c>
      <c r="I3761">
        <f t="shared" si="351"/>
        <v>1</v>
      </c>
      <c r="J3761">
        <f t="shared" si="352"/>
        <v>1</v>
      </c>
      <c r="K3761">
        <f t="shared" si="353"/>
        <v>1</v>
      </c>
    </row>
    <row r="3762" spans="1:11" x14ac:dyDescent="0.3">
      <c r="A3762">
        <v>3761</v>
      </c>
      <c r="B3762" t="s">
        <v>28</v>
      </c>
      <c r="C3762" t="s">
        <v>7086</v>
      </c>
      <c r="D3762">
        <v>100</v>
      </c>
      <c r="E3762">
        <v>38.914009685183998</v>
      </c>
      <c r="F3762">
        <f t="shared" si="348"/>
        <v>1</v>
      </c>
      <c r="G3762">
        <f t="shared" si="349"/>
        <v>38.914009685183998</v>
      </c>
      <c r="H3762">
        <f t="shared" si="350"/>
        <v>1</v>
      </c>
      <c r="I3762">
        <f t="shared" si="351"/>
        <v>1</v>
      </c>
      <c r="J3762">
        <f t="shared" si="352"/>
        <v>1</v>
      </c>
      <c r="K3762">
        <f t="shared" si="353"/>
        <v>0.43973959468345247</v>
      </c>
    </row>
    <row r="3763" spans="1:11" x14ac:dyDescent="0.3">
      <c r="A3763">
        <v>3762</v>
      </c>
      <c r="B3763" t="s">
        <v>28</v>
      </c>
      <c r="C3763" t="s">
        <v>7087</v>
      </c>
      <c r="D3763">
        <v>100</v>
      </c>
      <c r="E3763">
        <v>0</v>
      </c>
      <c r="F3763">
        <f t="shared" si="348"/>
        <v>1</v>
      </c>
      <c r="G3763">
        <f t="shared" si="349"/>
        <v>0</v>
      </c>
      <c r="H3763">
        <f t="shared" si="350"/>
        <v>1</v>
      </c>
      <c r="I3763">
        <f t="shared" si="351"/>
        <v>1</v>
      </c>
      <c r="J3763">
        <f t="shared" si="352"/>
        <v>1</v>
      </c>
      <c r="K3763">
        <f t="shared" si="353"/>
        <v>1</v>
      </c>
    </row>
    <row r="3764" spans="1:11" x14ac:dyDescent="0.3">
      <c r="A3764">
        <v>3763</v>
      </c>
      <c r="B3764" t="s">
        <v>28</v>
      </c>
      <c r="C3764" t="s">
        <v>7088</v>
      </c>
      <c r="D3764">
        <v>100</v>
      </c>
      <c r="E3764">
        <v>0</v>
      </c>
      <c r="F3764">
        <f t="shared" si="348"/>
        <v>1</v>
      </c>
      <c r="G3764">
        <f t="shared" si="349"/>
        <v>0</v>
      </c>
      <c r="H3764">
        <f t="shared" si="350"/>
        <v>1</v>
      </c>
      <c r="I3764">
        <f t="shared" si="351"/>
        <v>1</v>
      </c>
      <c r="J3764">
        <f t="shared" si="352"/>
        <v>1</v>
      </c>
      <c r="K3764">
        <f t="shared" si="353"/>
        <v>1</v>
      </c>
    </row>
    <row r="3765" spans="1:11" x14ac:dyDescent="0.3">
      <c r="A3765">
        <v>3764</v>
      </c>
      <c r="B3765" t="s">
        <v>28</v>
      </c>
      <c r="C3765" t="s">
        <v>7089</v>
      </c>
      <c r="D3765">
        <v>100</v>
      </c>
      <c r="E3765">
        <v>0</v>
      </c>
      <c r="F3765">
        <f t="shared" si="348"/>
        <v>1</v>
      </c>
      <c r="G3765">
        <f t="shared" si="349"/>
        <v>0</v>
      </c>
      <c r="H3765">
        <f t="shared" si="350"/>
        <v>1</v>
      </c>
      <c r="I3765">
        <f t="shared" si="351"/>
        <v>1</v>
      </c>
      <c r="J3765">
        <f t="shared" si="352"/>
        <v>1</v>
      </c>
      <c r="K3765">
        <f t="shared" si="353"/>
        <v>1</v>
      </c>
    </row>
    <row r="3766" spans="1:11" x14ac:dyDescent="0.3">
      <c r="A3766">
        <v>3765</v>
      </c>
      <c r="B3766" t="s">
        <v>28</v>
      </c>
      <c r="C3766" t="s">
        <v>7090</v>
      </c>
      <c r="D3766">
        <v>100</v>
      </c>
      <c r="E3766">
        <v>75.0794440936412</v>
      </c>
      <c r="F3766">
        <f t="shared" si="348"/>
        <v>1</v>
      </c>
      <c r="G3766">
        <f t="shared" si="349"/>
        <v>75.0794440936412</v>
      </c>
      <c r="H3766">
        <f t="shared" si="350"/>
        <v>1</v>
      </c>
      <c r="I3766">
        <f t="shared" si="351"/>
        <v>1</v>
      </c>
      <c r="J3766">
        <f t="shared" si="352"/>
        <v>1</v>
      </c>
      <c r="K3766">
        <f t="shared" si="353"/>
        <v>0.14233855970567308</v>
      </c>
    </row>
    <row r="3767" spans="1:11" x14ac:dyDescent="0.3">
      <c r="A3767">
        <v>3766</v>
      </c>
      <c r="B3767" t="s">
        <v>28</v>
      </c>
      <c r="C3767" t="s">
        <v>7091</v>
      </c>
      <c r="D3767">
        <v>100</v>
      </c>
      <c r="E3767">
        <v>13.475797657833001</v>
      </c>
      <c r="F3767">
        <f t="shared" si="348"/>
        <v>1</v>
      </c>
      <c r="G3767">
        <f t="shared" si="349"/>
        <v>13.475797657833001</v>
      </c>
      <c r="H3767">
        <f t="shared" si="350"/>
        <v>1</v>
      </c>
      <c r="I3767">
        <f t="shared" si="351"/>
        <v>1</v>
      </c>
      <c r="J3767">
        <f t="shared" si="352"/>
        <v>1</v>
      </c>
      <c r="K3767">
        <f t="shared" si="353"/>
        <v>0.76249036471253584</v>
      </c>
    </row>
    <row r="3768" spans="1:11" x14ac:dyDescent="0.3">
      <c r="A3768">
        <v>3767</v>
      </c>
      <c r="B3768" t="s">
        <v>28</v>
      </c>
      <c r="C3768" t="s">
        <v>7092</v>
      </c>
      <c r="D3768">
        <v>100</v>
      </c>
      <c r="E3768">
        <v>1.8834160598527301</v>
      </c>
      <c r="F3768">
        <f t="shared" si="348"/>
        <v>1</v>
      </c>
      <c r="G3768">
        <f t="shared" si="349"/>
        <v>1.8834160598527301</v>
      </c>
      <c r="H3768">
        <f t="shared" si="350"/>
        <v>1</v>
      </c>
      <c r="I3768">
        <f t="shared" si="351"/>
        <v>1</v>
      </c>
      <c r="J3768">
        <f t="shared" si="352"/>
        <v>1</v>
      </c>
      <c r="K3768">
        <f t="shared" si="353"/>
        <v>0.96302801510412062</v>
      </c>
    </row>
    <row r="3769" spans="1:11" x14ac:dyDescent="0.3">
      <c r="A3769">
        <v>3768</v>
      </c>
      <c r="B3769" t="s">
        <v>28</v>
      </c>
      <c r="C3769" t="s">
        <v>7093</v>
      </c>
      <c r="D3769">
        <v>100</v>
      </c>
      <c r="E3769">
        <v>67.378988289165207</v>
      </c>
      <c r="F3769">
        <f t="shared" si="348"/>
        <v>1</v>
      </c>
      <c r="G3769">
        <f t="shared" si="349"/>
        <v>67.378988289165207</v>
      </c>
      <c r="H3769">
        <f t="shared" si="350"/>
        <v>1</v>
      </c>
      <c r="I3769">
        <f t="shared" si="351"/>
        <v>1</v>
      </c>
      <c r="J3769">
        <f t="shared" si="352"/>
        <v>1</v>
      </c>
      <c r="K3769">
        <f t="shared" si="353"/>
        <v>0.19489311080360033</v>
      </c>
    </row>
    <row r="3770" spans="1:11" x14ac:dyDescent="0.3">
      <c r="A3770">
        <v>3769</v>
      </c>
      <c r="B3770" t="s">
        <v>28</v>
      </c>
      <c r="C3770" t="s">
        <v>7094</v>
      </c>
      <c r="D3770">
        <v>100</v>
      </c>
      <c r="E3770">
        <v>0</v>
      </c>
      <c r="F3770">
        <f t="shared" si="348"/>
        <v>1</v>
      </c>
      <c r="G3770">
        <f t="shared" si="349"/>
        <v>0</v>
      </c>
      <c r="H3770">
        <f t="shared" si="350"/>
        <v>1</v>
      </c>
      <c r="I3770">
        <f t="shared" si="351"/>
        <v>1</v>
      </c>
      <c r="J3770">
        <f t="shared" si="352"/>
        <v>1</v>
      </c>
      <c r="K3770">
        <f t="shared" si="353"/>
        <v>1</v>
      </c>
    </row>
    <row r="3771" spans="1:11" x14ac:dyDescent="0.3">
      <c r="A3771">
        <v>3770</v>
      </c>
      <c r="B3771" t="s">
        <v>28</v>
      </c>
      <c r="C3771" t="s">
        <v>7095</v>
      </c>
      <c r="D3771">
        <v>100</v>
      </c>
      <c r="E3771">
        <v>0</v>
      </c>
      <c r="F3771">
        <f t="shared" si="348"/>
        <v>1</v>
      </c>
      <c r="G3771">
        <f t="shared" si="349"/>
        <v>0</v>
      </c>
      <c r="H3771">
        <f t="shared" si="350"/>
        <v>1</v>
      </c>
      <c r="I3771">
        <f t="shared" si="351"/>
        <v>1</v>
      </c>
      <c r="J3771">
        <f t="shared" si="352"/>
        <v>1</v>
      </c>
      <c r="K3771">
        <f t="shared" si="353"/>
        <v>1</v>
      </c>
    </row>
    <row r="3772" spans="1:11" x14ac:dyDescent="0.3">
      <c r="A3772">
        <v>3771</v>
      </c>
      <c r="B3772" t="s">
        <v>28</v>
      </c>
      <c r="C3772" t="s">
        <v>7096</v>
      </c>
      <c r="D3772">
        <v>100</v>
      </c>
      <c r="E3772">
        <v>0</v>
      </c>
      <c r="F3772">
        <f t="shared" si="348"/>
        <v>1</v>
      </c>
      <c r="G3772">
        <f t="shared" si="349"/>
        <v>0</v>
      </c>
      <c r="H3772">
        <f t="shared" si="350"/>
        <v>1</v>
      </c>
      <c r="I3772">
        <f t="shared" si="351"/>
        <v>1</v>
      </c>
      <c r="J3772">
        <f t="shared" si="352"/>
        <v>1</v>
      </c>
      <c r="K3772">
        <f t="shared" si="353"/>
        <v>1</v>
      </c>
    </row>
    <row r="3773" spans="1:11" x14ac:dyDescent="0.3">
      <c r="A3773">
        <v>3772</v>
      </c>
      <c r="B3773" t="s">
        <v>28</v>
      </c>
      <c r="C3773" t="s">
        <v>7097</v>
      </c>
      <c r="D3773">
        <v>100</v>
      </c>
      <c r="E3773">
        <v>0</v>
      </c>
      <c r="F3773">
        <f t="shared" si="348"/>
        <v>1</v>
      </c>
      <c r="G3773">
        <f t="shared" si="349"/>
        <v>0</v>
      </c>
      <c r="H3773">
        <f t="shared" si="350"/>
        <v>1</v>
      </c>
      <c r="I3773">
        <f t="shared" si="351"/>
        <v>1</v>
      </c>
      <c r="J3773">
        <f t="shared" si="352"/>
        <v>1</v>
      </c>
      <c r="K3773">
        <f t="shared" si="353"/>
        <v>1</v>
      </c>
    </row>
    <row r="3774" spans="1:11" x14ac:dyDescent="0.3">
      <c r="A3774">
        <v>3773</v>
      </c>
      <c r="B3774" t="s">
        <v>28</v>
      </c>
      <c r="C3774" t="s">
        <v>7098</v>
      </c>
      <c r="D3774">
        <v>100</v>
      </c>
      <c r="E3774">
        <v>5219.9464784591801</v>
      </c>
      <c r="F3774">
        <f t="shared" si="348"/>
        <v>1</v>
      </c>
      <c r="G3774">
        <f t="shared" si="349"/>
        <v>5219.9464784591801</v>
      </c>
      <c r="H3774">
        <f t="shared" si="350"/>
        <v>1</v>
      </c>
      <c r="I3774">
        <f t="shared" si="351"/>
        <v>1</v>
      </c>
      <c r="J3774">
        <f t="shared" si="352"/>
        <v>1</v>
      </c>
      <c r="K3774">
        <f t="shared" si="353"/>
        <v>0.96240563682175873</v>
      </c>
    </row>
    <row r="3775" spans="1:11" x14ac:dyDescent="0.3">
      <c r="A3775">
        <v>3774</v>
      </c>
      <c r="B3775" t="s">
        <v>28</v>
      </c>
      <c r="C3775" t="s">
        <v>719</v>
      </c>
      <c r="D3775">
        <v>100</v>
      </c>
      <c r="E3775">
        <v>5219.9464784591801</v>
      </c>
      <c r="F3775">
        <f t="shared" si="348"/>
        <v>1</v>
      </c>
      <c r="G3775">
        <f t="shared" si="349"/>
        <v>5219.9464784591801</v>
      </c>
      <c r="H3775">
        <f t="shared" si="350"/>
        <v>1</v>
      </c>
      <c r="I3775">
        <f t="shared" si="351"/>
        <v>1</v>
      </c>
      <c r="J3775">
        <f t="shared" si="352"/>
        <v>1</v>
      </c>
      <c r="K3775">
        <f t="shared" si="353"/>
        <v>0.96240563682175873</v>
      </c>
    </row>
    <row r="3776" spans="1:11" x14ac:dyDescent="0.3">
      <c r="A3776">
        <v>3775</v>
      </c>
      <c r="B3776" t="s">
        <v>28</v>
      </c>
      <c r="C3776" t="s">
        <v>7099</v>
      </c>
      <c r="D3776">
        <v>100</v>
      </c>
      <c r="E3776">
        <v>1944.3650906302</v>
      </c>
      <c r="F3776">
        <f t="shared" si="348"/>
        <v>1</v>
      </c>
      <c r="G3776">
        <f t="shared" si="349"/>
        <v>1944.3650906302</v>
      </c>
      <c r="H3776">
        <f t="shared" si="350"/>
        <v>1</v>
      </c>
      <c r="I3776">
        <f t="shared" si="351"/>
        <v>1</v>
      </c>
      <c r="J3776">
        <f t="shared" si="352"/>
        <v>1</v>
      </c>
      <c r="K3776">
        <f t="shared" si="353"/>
        <v>0.90217011583858164</v>
      </c>
    </row>
    <row r="3777" spans="1:11" x14ac:dyDescent="0.3">
      <c r="A3777">
        <v>3776</v>
      </c>
      <c r="B3777" t="s">
        <v>28</v>
      </c>
      <c r="C3777" t="s">
        <v>7100</v>
      </c>
      <c r="D3777">
        <v>100</v>
      </c>
      <c r="E3777">
        <v>323.41914378799299</v>
      </c>
      <c r="F3777">
        <f t="shared" si="348"/>
        <v>1</v>
      </c>
      <c r="G3777">
        <f t="shared" si="349"/>
        <v>323.41914378799299</v>
      </c>
      <c r="H3777">
        <f t="shared" si="350"/>
        <v>1</v>
      </c>
      <c r="I3777">
        <f t="shared" si="351"/>
        <v>1</v>
      </c>
      <c r="J3777">
        <f t="shared" si="352"/>
        <v>1</v>
      </c>
      <c r="K3777">
        <f t="shared" si="353"/>
        <v>0.52765480036929913</v>
      </c>
    </row>
    <row r="3778" spans="1:11" x14ac:dyDescent="0.3">
      <c r="A3778">
        <v>3777</v>
      </c>
      <c r="B3778" t="s">
        <v>28</v>
      </c>
      <c r="C3778" t="s">
        <v>7101</v>
      </c>
      <c r="D3778">
        <v>100</v>
      </c>
      <c r="E3778">
        <v>8.6630127800355297</v>
      </c>
      <c r="F3778">
        <f t="shared" ref="F3778:F3841" si="354">IFERROR(D3778/100,0)</f>
        <v>1</v>
      </c>
      <c r="G3778">
        <f t="shared" ref="G3778:G3841" si="355">F3778*E3778</f>
        <v>8.6630127800355297</v>
      </c>
      <c r="H3778">
        <f t="shared" ref="H3778:H3841" si="356">F3778^2</f>
        <v>1</v>
      </c>
      <c r="I3778">
        <f t="shared" ref="I3778:I3841" si="357">SUMIF($C:$C,C3778,$H:$H)</f>
        <v>1</v>
      </c>
      <c r="J3778">
        <f t="shared" ref="J3778:J3841" si="358">IF(I3778&gt;0,H3778/I3778,0)</f>
        <v>1</v>
      </c>
      <c r="K3778">
        <f t="shared" si="353"/>
        <v>0.84055268562133645</v>
      </c>
    </row>
    <row r="3779" spans="1:11" x14ac:dyDescent="0.3">
      <c r="A3779">
        <v>3778</v>
      </c>
      <c r="B3779" t="s">
        <v>28</v>
      </c>
      <c r="C3779" t="s">
        <v>7102</v>
      </c>
      <c r="D3779">
        <v>100</v>
      </c>
      <c r="E3779">
        <v>0</v>
      </c>
      <c r="F3779">
        <f t="shared" si="354"/>
        <v>1</v>
      </c>
      <c r="G3779">
        <f t="shared" si="355"/>
        <v>0</v>
      </c>
      <c r="H3779">
        <f t="shared" si="356"/>
        <v>1</v>
      </c>
      <c r="I3779">
        <f t="shared" si="357"/>
        <v>1</v>
      </c>
      <c r="J3779">
        <f t="shared" si="358"/>
        <v>1</v>
      </c>
      <c r="K3779">
        <f t="shared" ref="K3779:K3842" si="359">IF((E3779+D3779)&gt;0,ABS(E3779-D3779)/(E3779+D3779),0)</f>
        <v>1</v>
      </c>
    </row>
    <row r="3780" spans="1:11" x14ac:dyDescent="0.3">
      <c r="A3780">
        <v>3779</v>
      </c>
      <c r="B3780" t="s">
        <v>28</v>
      </c>
      <c r="C3780" t="s">
        <v>7103</v>
      </c>
      <c r="D3780">
        <v>100</v>
      </c>
      <c r="E3780">
        <v>0</v>
      </c>
      <c r="F3780">
        <f t="shared" si="354"/>
        <v>1</v>
      </c>
      <c r="G3780">
        <f t="shared" si="355"/>
        <v>0</v>
      </c>
      <c r="H3780">
        <f t="shared" si="356"/>
        <v>1</v>
      </c>
      <c r="I3780">
        <f t="shared" si="357"/>
        <v>1</v>
      </c>
      <c r="J3780">
        <f t="shared" si="358"/>
        <v>1</v>
      </c>
      <c r="K3780">
        <f t="shared" si="359"/>
        <v>1</v>
      </c>
    </row>
    <row r="3781" spans="1:11" x14ac:dyDescent="0.3">
      <c r="A3781">
        <v>3780</v>
      </c>
      <c r="B3781" t="s">
        <v>28</v>
      </c>
      <c r="C3781" t="s">
        <v>7104</v>
      </c>
      <c r="D3781">
        <v>100</v>
      </c>
      <c r="E3781">
        <v>0</v>
      </c>
      <c r="F3781">
        <f t="shared" si="354"/>
        <v>1</v>
      </c>
      <c r="G3781">
        <f t="shared" si="355"/>
        <v>0</v>
      </c>
      <c r="H3781">
        <f t="shared" si="356"/>
        <v>1</v>
      </c>
      <c r="I3781">
        <f t="shared" si="357"/>
        <v>1</v>
      </c>
      <c r="J3781">
        <f t="shared" si="358"/>
        <v>1</v>
      </c>
      <c r="K3781">
        <f t="shared" si="359"/>
        <v>1</v>
      </c>
    </row>
    <row r="3782" spans="1:11" x14ac:dyDescent="0.3">
      <c r="A3782">
        <v>3781</v>
      </c>
      <c r="B3782" t="s">
        <v>28</v>
      </c>
      <c r="C3782" t="s">
        <v>7105</v>
      </c>
      <c r="D3782">
        <v>100</v>
      </c>
      <c r="E3782">
        <v>0</v>
      </c>
      <c r="F3782">
        <f t="shared" si="354"/>
        <v>1</v>
      </c>
      <c r="G3782">
        <f t="shared" si="355"/>
        <v>0</v>
      </c>
      <c r="H3782">
        <f t="shared" si="356"/>
        <v>1</v>
      </c>
      <c r="I3782">
        <f t="shared" si="357"/>
        <v>1</v>
      </c>
      <c r="J3782">
        <f t="shared" si="358"/>
        <v>1</v>
      </c>
      <c r="K3782">
        <f t="shared" si="359"/>
        <v>1</v>
      </c>
    </row>
    <row r="3783" spans="1:11" x14ac:dyDescent="0.3">
      <c r="A3783">
        <v>3782</v>
      </c>
      <c r="B3783" t="s">
        <v>28</v>
      </c>
      <c r="C3783" t="s">
        <v>7106</v>
      </c>
      <c r="D3783">
        <v>100</v>
      </c>
      <c r="E3783">
        <v>0</v>
      </c>
      <c r="F3783">
        <f t="shared" si="354"/>
        <v>1</v>
      </c>
      <c r="G3783">
        <f t="shared" si="355"/>
        <v>0</v>
      </c>
      <c r="H3783">
        <f t="shared" si="356"/>
        <v>1</v>
      </c>
      <c r="I3783">
        <f t="shared" si="357"/>
        <v>1</v>
      </c>
      <c r="J3783">
        <f t="shared" si="358"/>
        <v>1</v>
      </c>
      <c r="K3783">
        <f t="shared" si="359"/>
        <v>1</v>
      </c>
    </row>
    <row r="3784" spans="1:11" x14ac:dyDescent="0.3">
      <c r="A3784">
        <v>3783</v>
      </c>
      <c r="B3784" t="s">
        <v>28</v>
      </c>
      <c r="C3784" t="s">
        <v>7107</v>
      </c>
      <c r="D3784">
        <v>100</v>
      </c>
      <c r="E3784">
        <v>0</v>
      </c>
      <c r="F3784">
        <f t="shared" si="354"/>
        <v>1</v>
      </c>
      <c r="G3784">
        <f t="shared" si="355"/>
        <v>0</v>
      </c>
      <c r="H3784">
        <f t="shared" si="356"/>
        <v>1</v>
      </c>
      <c r="I3784">
        <f t="shared" si="357"/>
        <v>1</v>
      </c>
      <c r="J3784">
        <f t="shared" si="358"/>
        <v>1</v>
      </c>
      <c r="K3784">
        <f t="shared" si="359"/>
        <v>1</v>
      </c>
    </row>
    <row r="3785" spans="1:11" x14ac:dyDescent="0.3">
      <c r="A3785">
        <v>3784</v>
      </c>
      <c r="B3785" t="s">
        <v>28</v>
      </c>
      <c r="C3785" t="s">
        <v>7108</v>
      </c>
      <c r="D3785">
        <v>100</v>
      </c>
      <c r="E3785">
        <v>4221.3922791125697</v>
      </c>
      <c r="F3785">
        <f t="shared" si="354"/>
        <v>1</v>
      </c>
      <c r="G3785">
        <f t="shared" si="355"/>
        <v>4221.3922791125697</v>
      </c>
      <c r="H3785">
        <f t="shared" si="356"/>
        <v>1</v>
      </c>
      <c r="I3785">
        <f t="shared" si="357"/>
        <v>1</v>
      </c>
      <c r="J3785">
        <f t="shared" si="358"/>
        <v>1</v>
      </c>
      <c r="K3785">
        <f t="shared" si="359"/>
        <v>0.95371861958316095</v>
      </c>
    </row>
    <row r="3786" spans="1:11" x14ac:dyDescent="0.3">
      <c r="A3786">
        <v>3785</v>
      </c>
      <c r="B3786" t="s">
        <v>28</v>
      </c>
      <c r="C3786" t="s">
        <v>7109</v>
      </c>
      <c r="D3786">
        <v>100</v>
      </c>
      <c r="E3786">
        <v>642.02550269818903</v>
      </c>
      <c r="F3786">
        <f t="shared" si="354"/>
        <v>1</v>
      </c>
      <c r="G3786">
        <f t="shared" si="355"/>
        <v>642.02550269818903</v>
      </c>
      <c r="H3786">
        <f t="shared" si="356"/>
        <v>1</v>
      </c>
      <c r="I3786">
        <f t="shared" si="357"/>
        <v>1</v>
      </c>
      <c r="J3786">
        <f t="shared" si="358"/>
        <v>1</v>
      </c>
      <c r="K3786">
        <f t="shared" si="359"/>
        <v>0.73046748491426461</v>
      </c>
    </row>
    <row r="3787" spans="1:11" x14ac:dyDescent="0.3">
      <c r="A3787">
        <v>3786</v>
      </c>
      <c r="B3787" t="s">
        <v>28</v>
      </c>
      <c r="C3787" t="s">
        <v>7110</v>
      </c>
      <c r="D3787">
        <v>100</v>
      </c>
      <c r="E3787">
        <v>0</v>
      </c>
      <c r="F3787">
        <f t="shared" si="354"/>
        <v>1</v>
      </c>
      <c r="G3787">
        <f t="shared" si="355"/>
        <v>0</v>
      </c>
      <c r="H3787">
        <f t="shared" si="356"/>
        <v>1</v>
      </c>
      <c r="I3787">
        <f t="shared" si="357"/>
        <v>1</v>
      </c>
      <c r="J3787">
        <f t="shared" si="358"/>
        <v>1</v>
      </c>
      <c r="K3787">
        <f t="shared" si="359"/>
        <v>1</v>
      </c>
    </row>
    <row r="3788" spans="1:11" x14ac:dyDescent="0.3">
      <c r="A3788">
        <v>3787</v>
      </c>
      <c r="B3788" t="s">
        <v>28</v>
      </c>
      <c r="C3788" t="s">
        <v>7111</v>
      </c>
      <c r="D3788">
        <v>100</v>
      </c>
      <c r="E3788">
        <v>0</v>
      </c>
      <c r="F3788">
        <f t="shared" si="354"/>
        <v>1</v>
      </c>
      <c r="G3788">
        <f t="shared" si="355"/>
        <v>0</v>
      </c>
      <c r="H3788">
        <f t="shared" si="356"/>
        <v>1</v>
      </c>
      <c r="I3788">
        <f t="shared" si="357"/>
        <v>1</v>
      </c>
      <c r="J3788">
        <f t="shared" si="358"/>
        <v>1</v>
      </c>
      <c r="K3788">
        <f t="shared" si="359"/>
        <v>1</v>
      </c>
    </row>
    <row r="3789" spans="1:11" x14ac:dyDescent="0.3">
      <c r="A3789">
        <v>3788</v>
      </c>
      <c r="B3789" t="s">
        <v>28</v>
      </c>
      <c r="C3789" t="s">
        <v>7112</v>
      </c>
      <c r="D3789">
        <v>100</v>
      </c>
      <c r="E3789">
        <v>57.013549073641698</v>
      </c>
      <c r="F3789">
        <f t="shared" si="354"/>
        <v>1</v>
      </c>
      <c r="G3789">
        <f t="shared" si="355"/>
        <v>57.013549073641698</v>
      </c>
      <c r="H3789">
        <f t="shared" si="356"/>
        <v>1</v>
      </c>
      <c r="I3789">
        <f t="shared" si="357"/>
        <v>1</v>
      </c>
      <c r="J3789">
        <f t="shared" si="358"/>
        <v>1</v>
      </c>
      <c r="K3789">
        <f t="shared" si="359"/>
        <v>0.27377542371325558</v>
      </c>
    </row>
    <row r="3790" spans="1:11" x14ac:dyDescent="0.3">
      <c r="A3790">
        <v>3789</v>
      </c>
      <c r="B3790" t="s">
        <v>28</v>
      </c>
      <c r="C3790" t="s">
        <v>7113</v>
      </c>
      <c r="D3790">
        <v>100</v>
      </c>
      <c r="E3790">
        <v>58.715975509129699</v>
      </c>
      <c r="F3790">
        <f t="shared" si="354"/>
        <v>1</v>
      </c>
      <c r="G3790">
        <f t="shared" si="355"/>
        <v>58.715975509129699</v>
      </c>
      <c r="H3790">
        <f t="shared" si="356"/>
        <v>1</v>
      </c>
      <c r="I3790">
        <f t="shared" si="357"/>
        <v>1</v>
      </c>
      <c r="J3790">
        <f t="shared" si="358"/>
        <v>1</v>
      </c>
      <c r="K3790">
        <f t="shared" si="359"/>
        <v>0.26011259646950635</v>
      </c>
    </row>
    <row r="3791" spans="1:11" x14ac:dyDescent="0.3">
      <c r="A3791">
        <v>3790</v>
      </c>
      <c r="B3791" t="s">
        <v>28</v>
      </c>
      <c r="C3791" t="s">
        <v>7114</v>
      </c>
      <c r="D3791">
        <v>100</v>
      </c>
      <c r="E3791">
        <v>0</v>
      </c>
      <c r="F3791">
        <f t="shared" si="354"/>
        <v>1</v>
      </c>
      <c r="G3791">
        <f t="shared" si="355"/>
        <v>0</v>
      </c>
      <c r="H3791">
        <f t="shared" si="356"/>
        <v>1</v>
      </c>
      <c r="I3791">
        <f t="shared" si="357"/>
        <v>1</v>
      </c>
      <c r="J3791">
        <f t="shared" si="358"/>
        <v>1</v>
      </c>
      <c r="K3791">
        <f t="shared" si="359"/>
        <v>1</v>
      </c>
    </row>
    <row r="3792" spans="1:11" x14ac:dyDescent="0.3">
      <c r="A3792">
        <v>3791</v>
      </c>
      <c r="B3792" t="s">
        <v>28</v>
      </c>
      <c r="C3792" t="s">
        <v>7115</v>
      </c>
      <c r="D3792">
        <v>100</v>
      </c>
      <c r="E3792">
        <v>0</v>
      </c>
      <c r="F3792">
        <f t="shared" si="354"/>
        <v>1</v>
      </c>
      <c r="G3792">
        <f t="shared" si="355"/>
        <v>0</v>
      </c>
      <c r="H3792">
        <f t="shared" si="356"/>
        <v>1</v>
      </c>
      <c r="I3792">
        <f t="shared" si="357"/>
        <v>1</v>
      </c>
      <c r="J3792">
        <f t="shared" si="358"/>
        <v>1</v>
      </c>
      <c r="K3792">
        <f t="shared" si="359"/>
        <v>1</v>
      </c>
    </row>
    <row r="3793" spans="1:11" x14ac:dyDescent="0.3">
      <c r="A3793">
        <v>3792</v>
      </c>
      <c r="B3793" t="s">
        <v>28</v>
      </c>
      <c r="C3793" t="s">
        <v>7116</v>
      </c>
      <c r="D3793">
        <v>100</v>
      </c>
      <c r="E3793">
        <v>87.592684775914805</v>
      </c>
      <c r="F3793">
        <f t="shared" si="354"/>
        <v>1</v>
      </c>
      <c r="G3793">
        <f t="shared" si="355"/>
        <v>87.592684775914805</v>
      </c>
      <c r="H3793">
        <f t="shared" si="356"/>
        <v>1</v>
      </c>
      <c r="I3793">
        <f t="shared" si="357"/>
        <v>1</v>
      </c>
      <c r="J3793">
        <f t="shared" si="358"/>
        <v>1</v>
      </c>
      <c r="K3793">
        <f t="shared" si="359"/>
        <v>6.6139653787172528E-2</v>
      </c>
    </row>
    <row r="3794" spans="1:11" x14ac:dyDescent="0.3">
      <c r="A3794">
        <v>3793</v>
      </c>
      <c r="B3794" t="s">
        <v>28</v>
      </c>
      <c r="C3794" t="s">
        <v>7117</v>
      </c>
      <c r="D3794">
        <v>100</v>
      </c>
      <c r="E3794">
        <v>0</v>
      </c>
      <c r="F3794">
        <f t="shared" si="354"/>
        <v>1</v>
      </c>
      <c r="G3794">
        <f t="shared" si="355"/>
        <v>0</v>
      </c>
      <c r="H3794">
        <f t="shared" si="356"/>
        <v>1</v>
      </c>
      <c r="I3794">
        <f t="shared" si="357"/>
        <v>1</v>
      </c>
      <c r="J3794">
        <f t="shared" si="358"/>
        <v>1</v>
      </c>
      <c r="K3794">
        <f t="shared" si="359"/>
        <v>1</v>
      </c>
    </row>
    <row r="3795" spans="1:11" x14ac:dyDescent="0.3">
      <c r="A3795">
        <v>3794</v>
      </c>
      <c r="B3795" t="s">
        <v>28</v>
      </c>
      <c r="C3795" t="s">
        <v>7118</v>
      </c>
      <c r="D3795">
        <v>100</v>
      </c>
      <c r="E3795">
        <v>0</v>
      </c>
      <c r="F3795">
        <f t="shared" si="354"/>
        <v>1</v>
      </c>
      <c r="G3795">
        <f t="shared" si="355"/>
        <v>0</v>
      </c>
      <c r="H3795">
        <f t="shared" si="356"/>
        <v>1</v>
      </c>
      <c r="I3795">
        <f t="shared" si="357"/>
        <v>1</v>
      </c>
      <c r="J3795">
        <f t="shared" si="358"/>
        <v>1</v>
      </c>
      <c r="K3795">
        <f t="shared" si="359"/>
        <v>1</v>
      </c>
    </row>
    <row r="3796" spans="1:11" x14ac:dyDescent="0.3">
      <c r="A3796">
        <v>3795</v>
      </c>
      <c r="B3796" t="s">
        <v>28</v>
      </c>
      <c r="C3796" t="s">
        <v>7119</v>
      </c>
      <c r="D3796">
        <v>100</v>
      </c>
      <c r="E3796">
        <v>21.176253462309099</v>
      </c>
      <c r="F3796">
        <f t="shared" si="354"/>
        <v>1</v>
      </c>
      <c r="G3796">
        <f t="shared" si="355"/>
        <v>21.176253462309099</v>
      </c>
      <c r="H3796">
        <f t="shared" si="356"/>
        <v>1</v>
      </c>
      <c r="I3796">
        <f t="shared" si="357"/>
        <v>1</v>
      </c>
      <c r="J3796">
        <f t="shared" si="358"/>
        <v>1</v>
      </c>
      <c r="K3796">
        <f t="shared" si="359"/>
        <v>0.65048839426454463</v>
      </c>
    </row>
    <row r="3797" spans="1:11" x14ac:dyDescent="0.3">
      <c r="A3797">
        <v>3796</v>
      </c>
      <c r="B3797" t="s">
        <v>28</v>
      </c>
      <c r="C3797" t="s">
        <v>7120</v>
      </c>
      <c r="D3797">
        <v>100</v>
      </c>
      <c r="E3797">
        <v>0</v>
      </c>
      <c r="F3797">
        <f t="shared" si="354"/>
        <v>1</v>
      </c>
      <c r="G3797">
        <f t="shared" si="355"/>
        <v>0</v>
      </c>
      <c r="H3797">
        <f t="shared" si="356"/>
        <v>1</v>
      </c>
      <c r="I3797">
        <f t="shared" si="357"/>
        <v>1</v>
      </c>
      <c r="J3797">
        <f t="shared" si="358"/>
        <v>1</v>
      </c>
      <c r="K3797">
        <f t="shared" si="359"/>
        <v>1</v>
      </c>
    </row>
    <row r="3798" spans="1:11" x14ac:dyDescent="0.3">
      <c r="A3798">
        <v>3797</v>
      </c>
      <c r="B3798" t="s">
        <v>28</v>
      </c>
      <c r="C3798" t="s">
        <v>7121</v>
      </c>
      <c r="D3798">
        <v>100</v>
      </c>
      <c r="E3798">
        <v>0</v>
      </c>
      <c r="F3798">
        <f t="shared" si="354"/>
        <v>1</v>
      </c>
      <c r="G3798">
        <f t="shared" si="355"/>
        <v>0</v>
      </c>
      <c r="H3798">
        <f t="shared" si="356"/>
        <v>1</v>
      </c>
      <c r="I3798">
        <f t="shared" si="357"/>
        <v>1</v>
      </c>
      <c r="J3798">
        <f t="shared" si="358"/>
        <v>1</v>
      </c>
      <c r="K3798">
        <f t="shared" si="359"/>
        <v>1</v>
      </c>
    </row>
    <row r="3799" spans="1:11" x14ac:dyDescent="0.3">
      <c r="A3799">
        <v>3798</v>
      </c>
      <c r="B3799" t="s">
        <v>28</v>
      </c>
      <c r="C3799" t="s">
        <v>7122</v>
      </c>
      <c r="D3799">
        <v>100</v>
      </c>
      <c r="E3799">
        <v>4.8127848777975197</v>
      </c>
      <c r="F3799">
        <f t="shared" si="354"/>
        <v>1</v>
      </c>
      <c r="G3799">
        <f t="shared" si="355"/>
        <v>4.8127848777975197</v>
      </c>
      <c r="H3799">
        <f t="shared" si="356"/>
        <v>1</v>
      </c>
      <c r="I3799">
        <f t="shared" si="357"/>
        <v>1</v>
      </c>
      <c r="J3799">
        <f t="shared" si="358"/>
        <v>1</v>
      </c>
      <c r="K3799">
        <f t="shared" si="359"/>
        <v>0.9081641636865424</v>
      </c>
    </row>
    <row r="3800" spans="1:11" x14ac:dyDescent="0.3">
      <c r="A3800">
        <v>3799</v>
      </c>
      <c r="B3800" t="s">
        <v>28</v>
      </c>
      <c r="C3800" t="s">
        <v>7123</v>
      </c>
      <c r="D3800">
        <v>100</v>
      </c>
      <c r="E3800">
        <v>0</v>
      </c>
      <c r="F3800">
        <f t="shared" si="354"/>
        <v>1</v>
      </c>
      <c r="G3800">
        <f t="shared" si="355"/>
        <v>0</v>
      </c>
      <c r="H3800">
        <f t="shared" si="356"/>
        <v>1</v>
      </c>
      <c r="I3800">
        <f t="shared" si="357"/>
        <v>1</v>
      </c>
      <c r="J3800">
        <f t="shared" si="358"/>
        <v>1</v>
      </c>
      <c r="K3800">
        <f t="shared" si="359"/>
        <v>1</v>
      </c>
    </row>
    <row r="3801" spans="1:11" x14ac:dyDescent="0.3">
      <c r="A3801">
        <v>3800</v>
      </c>
      <c r="B3801" t="s">
        <v>28</v>
      </c>
      <c r="C3801" t="s">
        <v>7124</v>
      </c>
      <c r="D3801">
        <v>100</v>
      </c>
      <c r="E3801">
        <v>0</v>
      </c>
      <c r="F3801">
        <f t="shared" si="354"/>
        <v>1</v>
      </c>
      <c r="G3801">
        <f t="shared" si="355"/>
        <v>0</v>
      </c>
      <c r="H3801">
        <f t="shared" si="356"/>
        <v>1</v>
      </c>
      <c r="I3801">
        <f t="shared" si="357"/>
        <v>1</v>
      </c>
      <c r="J3801">
        <f t="shared" si="358"/>
        <v>1</v>
      </c>
      <c r="K3801">
        <f t="shared" si="359"/>
        <v>1</v>
      </c>
    </row>
    <row r="3802" spans="1:11" x14ac:dyDescent="0.3">
      <c r="A3802">
        <v>3801</v>
      </c>
      <c r="B3802" t="s">
        <v>28</v>
      </c>
      <c r="C3802" t="s">
        <v>7125</v>
      </c>
      <c r="D3802">
        <v>100</v>
      </c>
      <c r="E3802">
        <v>0</v>
      </c>
      <c r="F3802">
        <f t="shared" si="354"/>
        <v>1</v>
      </c>
      <c r="G3802">
        <f t="shared" si="355"/>
        <v>0</v>
      </c>
      <c r="H3802">
        <f t="shared" si="356"/>
        <v>1</v>
      </c>
      <c r="I3802">
        <f t="shared" si="357"/>
        <v>1</v>
      </c>
      <c r="J3802">
        <f t="shared" si="358"/>
        <v>1</v>
      </c>
      <c r="K3802">
        <f t="shared" si="359"/>
        <v>1</v>
      </c>
    </row>
    <row r="3803" spans="1:11" x14ac:dyDescent="0.3">
      <c r="A3803">
        <v>3802</v>
      </c>
      <c r="B3803" t="s">
        <v>28</v>
      </c>
      <c r="C3803" t="s">
        <v>7126</v>
      </c>
      <c r="D3803">
        <v>100</v>
      </c>
      <c r="E3803">
        <v>77.967115020319696</v>
      </c>
      <c r="F3803">
        <f t="shared" si="354"/>
        <v>1</v>
      </c>
      <c r="G3803">
        <f t="shared" si="355"/>
        <v>77.967115020319696</v>
      </c>
      <c r="H3803">
        <f t="shared" si="356"/>
        <v>1</v>
      </c>
      <c r="I3803">
        <f t="shared" si="357"/>
        <v>1</v>
      </c>
      <c r="J3803">
        <f t="shared" si="358"/>
        <v>1</v>
      </c>
      <c r="K3803">
        <f t="shared" si="359"/>
        <v>0.12380312496027518</v>
      </c>
    </row>
    <row r="3804" spans="1:11" x14ac:dyDescent="0.3">
      <c r="A3804">
        <v>3803</v>
      </c>
      <c r="B3804" t="s">
        <v>28</v>
      </c>
      <c r="C3804" t="s">
        <v>7127</v>
      </c>
      <c r="D3804">
        <v>100</v>
      </c>
      <c r="E3804">
        <v>35.614608095701598</v>
      </c>
      <c r="F3804">
        <f t="shared" si="354"/>
        <v>1</v>
      </c>
      <c r="G3804">
        <f t="shared" si="355"/>
        <v>35.614608095701598</v>
      </c>
      <c r="H3804">
        <f t="shared" si="356"/>
        <v>1</v>
      </c>
      <c r="I3804">
        <f t="shared" si="357"/>
        <v>1</v>
      </c>
      <c r="J3804">
        <f t="shared" si="358"/>
        <v>1</v>
      </c>
      <c r="K3804">
        <f t="shared" si="359"/>
        <v>0.47476737800150848</v>
      </c>
    </row>
    <row r="3805" spans="1:11" x14ac:dyDescent="0.3">
      <c r="A3805">
        <v>3804</v>
      </c>
      <c r="B3805" t="s">
        <v>28</v>
      </c>
      <c r="C3805" t="s">
        <v>7128</v>
      </c>
      <c r="D3805">
        <v>100</v>
      </c>
      <c r="E3805">
        <v>3.69856784575691</v>
      </c>
      <c r="F3805">
        <f t="shared" si="354"/>
        <v>1</v>
      </c>
      <c r="G3805">
        <f t="shared" si="355"/>
        <v>3.69856784575691</v>
      </c>
      <c r="H3805">
        <f t="shared" si="356"/>
        <v>1</v>
      </c>
      <c r="I3805">
        <f t="shared" si="357"/>
        <v>1</v>
      </c>
      <c r="J3805">
        <f t="shared" si="358"/>
        <v>1</v>
      </c>
      <c r="K3805">
        <f t="shared" si="359"/>
        <v>0.92866694453759036</v>
      </c>
    </row>
    <row r="3806" spans="1:11" x14ac:dyDescent="0.3">
      <c r="A3806">
        <v>3805</v>
      </c>
      <c r="B3806" t="s">
        <v>28</v>
      </c>
      <c r="C3806" t="s">
        <v>7129</v>
      </c>
      <c r="D3806">
        <v>100</v>
      </c>
      <c r="E3806">
        <v>65.453874338046205</v>
      </c>
      <c r="F3806">
        <f t="shared" si="354"/>
        <v>1</v>
      </c>
      <c r="G3806">
        <f t="shared" si="355"/>
        <v>65.453874338046205</v>
      </c>
      <c r="H3806">
        <f t="shared" si="356"/>
        <v>1</v>
      </c>
      <c r="I3806">
        <f t="shared" si="357"/>
        <v>1</v>
      </c>
      <c r="J3806">
        <f t="shared" si="358"/>
        <v>1</v>
      </c>
      <c r="K3806">
        <f t="shared" si="359"/>
        <v>0.208796111908332</v>
      </c>
    </row>
    <row r="3807" spans="1:11" x14ac:dyDescent="0.3">
      <c r="A3807">
        <v>3806</v>
      </c>
      <c r="B3807" t="s">
        <v>28</v>
      </c>
      <c r="C3807" t="s">
        <v>7130</v>
      </c>
      <c r="D3807">
        <v>100</v>
      </c>
      <c r="E3807">
        <v>61.603646435808201</v>
      </c>
      <c r="F3807">
        <f t="shared" si="354"/>
        <v>1</v>
      </c>
      <c r="G3807">
        <f t="shared" si="355"/>
        <v>61.603646435808201</v>
      </c>
      <c r="H3807">
        <f t="shared" si="356"/>
        <v>1</v>
      </c>
      <c r="I3807">
        <f t="shared" si="357"/>
        <v>1</v>
      </c>
      <c r="J3807">
        <f t="shared" si="358"/>
        <v>1</v>
      </c>
      <c r="K3807">
        <f t="shared" si="359"/>
        <v>0.23759583654842531</v>
      </c>
    </row>
    <row r="3808" spans="1:11" x14ac:dyDescent="0.3">
      <c r="A3808">
        <v>3807</v>
      </c>
      <c r="B3808" t="s">
        <v>28</v>
      </c>
      <c r="C3808" t="s">
        <v>7131</v>
      </c>
      <c r="D3808">
        <v>100</v>
      </c>
      <c r="E3808">
        <v>64.491317362486697</v>
      </c>
      <c r="F3808">
        <f t="shared" si="354"/>
        <v>1</v>
      </c>
      <c r="G3808">
        <f t="shared" si="355"/>
        <v>64.491317362486697</v>
      </c>
      <c r="H3808">
        <f t="shared" si="356"/>
        <v>1</v>
      </c>
      <c r="I3808">
        <f t="shared" si="357"/>
        <v>1</v>
      </c>
      <c r="J3808">
        <f t="shared" si="358"/>
        <v>1</v>
      </c>
      <c r="K3808">
        <f t="shared" si="359"/>
        <v>0.21586964714534704</v>
      </c>
    </row>
    <row r="3809" spans="1:11" x14ac:dyDescent="0.3">
      <c r="A3809">
        <v>3808</v>
      </c>
      <c r="B3809" t="s">
        <v>28</v>
      </c>
      <c r="C3809" t="s">
        <v>7132</v>
      </c>
      <c r="D3809">
        <v>100</v>
      </c>
      <c r="E3809">
        <v>0</v>
      </c>
      <c r="F3809">
        <f t="shared" si="354"/>
        <v>1</v>
      </c>
      <c r="G3809">
        <f t="shared" si="355"/>
        <v>0</v>
      </c>
      <c r="H3809">
        <f t="shared" si="356"/>
        <v>1</v>
      </c>
      <c r="I3809">
        <f t="shared" si="357"/>
        <v>1</v>
      </c>
      <c r="J3809">
        <f t="shared" si="358"/>
        <v>1</v>
      </c>
      <c r="K3809">
        <f t="shared" si="359"/>
        <v>1</v>
      </c>
    </row>
    <row r="3810" spans="1:11" x14ac:dyDescent="0.3">
      <c r="A3810">
        <v>3809</v>
      </c>
      <c r="B3810" t="s">
        <v>28</v>
      </c>
      <c r="C3810" t="s">
        <v>7133</v>
      </c>
      <c r="D3810">
        <v>100</v>
      </c>
      <c r="E3810">
        <v>129.945191700533</v>
      </c>
      <c r="F3810">
        <f t="shared" si="354"/>
        <v>1</v>
      </c>
      <c r="G3810">
        <f t="shared" si="355"/>
        <v>129.945191700533</v>
      </c>
      <c r="H3810">
        <f t="shared" si="356"/>
        <v>1</v>
      </c>
      <c r="I3810">
        <f t="shared" si="357"/>
        <v>1</v>
      </c>
      <c r="J3810">
        <f t="shared" si="358"/>
        <v>1</v>
      </c>
      <c r="K3810">
        <f t="shared" si="359"/>
        <v>0.1302275184754976</v>
      </c>
    </row>
    <row r="3811" spans="1:11" x14ac:dyDescent="0.3">
      <c r="A3811">
        <v>3810</v>
      </c>
      <c r="B3811" t="s">
        <v>28</v>
      </c>
      <c r="C3811" t="s">
        <v>7134</v>
      </c>
      <c r="D3811">
        <v>100</v>
      </c>
      <c r="E3811">
        <v>0.96255697555950304</v>
      </c>
      <c r="F3811">
        <f t="shared" si="354"/>
        <v>1</v>
      </c>
      <c r="G3811">
        <f t="shared" si="355"/>
        <v>0.96255697555950304</v>
      </c>
      <c r="H3811">
        <f t="shared" si="356"/>
        <v>1</v>
      </c>
      <c r="I3811">
        <f t="shared" si="357"/>
        <v>1</v>
      </c>
      <c r="J3811">
        <f t="shared" si="358"/>
        <v>1</v>
      </c>
      <c r="K3811">
        <f t="shared" si="359"/>
        <v>0.98093239703125745</v>
      </c>
    </row>
    <row r="3812" spans="1:11" x14ac:dyDescent="0.3">
      <c r="A3812">
        <v>3811</v>
      </c>
      <c r="B3812" t="s">
        <v>28</v>
      </c>
      <c r="C3812" t="s">
        <v>7135</v>
      </c>
      <c r="D3812">
        <v>100</v>
      </c>
      <c r="E3812">
        <v>0</v>
      </c>
      <c r="F3812">
        <f t="shared" si="354"/>
        <v>1</v>
      </c>
      <c r="G3812">
        <f t="shared" si="355"/>
        <v>0</v>
      </c>
      <c r="H3812">
        <f t="shared" si="356"/>
        <v>1</v>
      </c>
      <c r="I3812">
        <f t="shared" si="357"/>
        <v>1</v>
      </c>
      <c r="J3812">
        <f t="shared" si="358"/>
        <v>1</v>
      </c>
      <c r="K3812">
        <f t="shared" si="359"/>
        <v>1</v>
      </c>
    </row>
    <row r="3813" spans="1:11" x14ac:dyDescent="0.3">
      <c r="A3813">
        <v>3812</v>
      </c>
      <c r="B3813" t="s">
        <v>28</v>
      </c>
      <c r="C3813" t="s">
        <v>7136</v>
      </c>
      <c r="D3813">
        <v>100</v>
      </c>
      <c r="E3813">
        <v>58.715975509129699</v>
      </c>
      <c r="F3813">
        <f t="shared" si="354"/>
        <v>1</v>
      </c>
      <c r="G3813">
        <f t="shared" si="355"/>
        <v>58.715975509129699</v>
      </c>
      <c r="H3813">
        <f t="shared" si="356"/>
        <v>1</v>
      </c>
      <c r="I3813">
        <f t="shared" si="357"/>
        <v>1</v>
      </c>
      <c r="J3813">
        <f t="shared" si="358"/>
        <v>1</v>
      </c>
      <c r="K3813">
        <f t="shared" si="359"/>
        <v>0.26011259646950635</v>
      </c>
    </row>
    <row r="3814" spans="1:11" x14ac:dyDescent="0.3">
      <c r="A3814">
        <v>3813</v>
      </c>
      <c r="B3814" t="s">
        <v>28</v>
      </c>
      <c r="C3814" t="s">
        <v>7137</v>
      </c>
      <c r="D3814">
        <v>100</v>
      </c>
      <c r="E3814">
        <v>0</v>
      </c>
      <c r="F3814">
        <f t="shared" si="354"/>
        <v>1</v>
      </c>
      <c r="G3814">
        <f t="shared" si="355"/>
        <v>0</v>
      </c>
      <c r="H3814">
        <f t="shared" si="356"/>
        <v>1</v>
      </c>
      <c r="I3814">
        <f t="shared" si="357"/>
        <v>1</v>
      </c>
      <c r="J3814">
        <f t="shared" si="358"/>
        <v>1</v>
      </c>
      <c r="K3814">
        <f t="shared" si="359"/>
        <v>1</v>
      </c>
    </row>
    <row r="3815" spans="1:11" x14ac:dyDescent="0.3">
      <c r="A3815">
        <v>3814</v>
      </c>
      <c r="B3815" t="s">
        <v>28</v>
      </c>
      <c r="C3815" t="s">
        <v>7138</v>
      </c>
      <c r="D3815">
        <v>100</v>
      </c>
      <c r="E3815">
        <v>278.17896593669599</v>
      </c>
      <c r="F3815">
        <f t="shared" si="354"/>
        <v>1</v>
      </c>
      <c r="G3815">
        <f t="shared" si="355"/>
        <v>278.17896593669599</v>
      </c>
      <c r="H3815">
        <f t="shared" si="356"/>
        <v>1</v>
      </c>
      <c r="I3815">
        <f t="shared" si="357"/>
        <v>1</v>
      </c>
      <c r="J3815">
        <f t="shared" si="358"/>
        <v>1</v>
      </c>
      <c r="K3815">
        <f t="shared" si="359"/>
        <v>0.47114985756907923</v>
      </c>
    </row>
    <row r="3816" spans="1:11" x14ac:dyDescent="0.3">
      <c r="A3816">
        <v>3815</v>
      </c>
      <c r="B3816" t="s">
        <v>28</v>
      </c>
      <c r="C3816" t="s">
        <v>7139</v>
      </c>
      <c r="D3816">
        <v>100</v>
      </c>
      <c r="E3816">
        <v>2.8876709266785099</v>
      </c>
      <c r="F3816">
        <f t="shared" si="354"/>
        <v>1</v>
      </c>
      <c r="G3816">
        <f t="shared" si="355"/>
        <v>2.8876709266785099</v>
      </c>
      <c r="H3816">
        <f t="shared" si="356"/>
        <v>1</v>
      </c>
      <c r="I3816">
        <f t="shared" si="357"/>
        <v>1</v>
      </c>
      <c r="J3816">
        <f t="shared" si="358"/>
        <v>1</v>
      </c>
      <c r="K3816">
        <f t="shared" si="359"/>
        <v>0.94386750325534396</v>
      </c>
    </row>
    <row r="3817" spans="1:11" x14ac:dyDescent="0.3">
      <c r="A3817">
        <v>3816</v>
      </c>
      <c r="B3817" t="s">
        <v>28</v>
      </c>
      <c r="C3817" t="s">
        <v>7140</v>
      </c>
      <c r="D3817">
        <v>100</v>
      </c>
      <c r="E3817">
        <v>0</v>
      </c>
      <c r="F3817">
        <f t="shared" si="354"/>
        <v>1</v>
      </c>
      <c r="G3817">
        <f t="shared" si="355"/>
        <v>0</v>
      </c>
      <c r="H3817">
        <f t="shared" si="356"/>
        <v>1</v>
      </c>
      <c r="I3817">
        <f t="shared" si="357"/>
        <v>1</v>
      </c>
      <c r="J3817">
        <f t="shared" si="358"/>
        <v>1</v>
      </c>
      <c r="K3817">
        <f t="shared" si="359"/>
        <v>1</v>
      </c>
    </row>
    <row r="3818" spans="1:11" x14ac:dyDescent="0.3">
      <c r="A3818">
        <v>3817</v>
      </c>
      <c r="B3818" t="s">
        <v>28</v>
      </c>
      <c r="C3818" t="s">
        <v>7141</v>
      </c>
      <c r="D3818">
        <v>100</v>
      </c>
      <c r="E3818">
        <v>0</v>
      </c>
      <c r="F3818">
        <f t="shared" si="354"/>
        <v>1</v>
      </c>
      <c r="G3818">
        <f t="shared" si="355"/>
        <v>0</v>
      </c>
      <c r="H3818">
        <f t="shared" si="356"/>
        <v>1</v>
      </c>
      <c r="I3818">
        <f t="shared" si="357"/>
        <v>1</v>
      </c>
      <c r="J3818">
        <f t="shared" si="358"/>
        <v>1</v>
      </c>
      <c r="K3818">
        <f t="shared" si="359"/>
        <v>1</v>
      </c>
    </row>
    <row r="3819" spans="1:11" x14ac:dyDescent="0.3">
      <c r="A3819">
        <v>3818</v>
      </c>
      <c r="B3819" t="s">
        <v>28</v>
      </c>
      <c r="C3819" t="s">
        <v>7142</v>
      </c>
      <c r="D3819">
        <v>100</v>
      </c>
      <c r="E3819">
        <v>0</v>
      </c>
      <c r="F3819">
        <f t="shared" si="354"/>
        <v>1</v>
      </c>
      <c r="G3819">
        <f t="shared" si="355"/>
        <v>0</v>
      </c>
      <c r="H3819">
        <f t="shared" si="356"/>
        <v>1</v>
      </c>
      <c r="I3819">
        <f t="shared" si="357"/>
        <v>1</v>
      </c>
      <c r="J3819">
        <f t="shared" si="358"/>
        <v>1</v>
      </c>
      <c r="K3819">
        <f t="shared" si="359"/>
        <v>1</v>
      </c>
    </row>
    <row r="3820" spans="1:11" x14ac:dyDescent="0.3">
      <c r="A3820">
        <v>3819</v>
      </c>
      <c r="B3820" t="s">
        <v>28</v>
      </c>
      <c r="C3820" t="s">
        <v>7143</v>
      </c>
      <c r="D3820">
        <v>100</v>
      </c>
      <c r="E3820">
        <v>0</v>
      </c>
      <c r="F3820">
        <f t="shared" si="354"/>
        <v>1</v>
      </c>
      <c r="G3820">
        <f t="shared" si="355"/>
        <v>0</v>
      </c>
      <c r="H3820">
        <f t="shared" si="356"/>
        <v>1</v>
      </c>
      <c r="I3820">
        <f t="shared" si="357"/>
        <v>1</v>
      </c>
      <c r="J3820">
        <f t="shared" si="358"/>
        <v>1</v>
      </c>
      <c r="K3820">
        <f t="shared" si="359"/>
        <v>1</v>
      </c>
    </row>
    <row r="3821" spans="1:11" x14ac:dyDescent="0.3">
      <c r="A3821">
        <v>3820</v>
      </c>
      <c r="B3821" t="s">
        <v>28</v>
      </c>
      <c r="C3821" t="s">
        <v>7144</v>
      </c>
      <c r="D3821">
        <v>100</v>
      </c>
      <c r="E3821">
        <v>720.36166766061604</v>
      </c>
      <c r="F3821">
        <f t="shared" si="354"/>
        <v>1</v>
      </c>
      <c r="G3821">
        <f t="shared" si="355"/>
        <v>720.36166766061604</v>
      </c>
      <c r="H3821">
        <f t="shared" si="356"/>
        <v>1</v>
      </c>
      <c r="I3821">
        <f t="shared" si="357"/>
        <v>1</v>
      </c>
      <c r="J3821">
        <f t="shared" si="358"/>
        <v>1</v>
      </c>
      <c r="K3821">
        <f t="shared" si="359"/>
        <v>0.75620508870151149</v>
      </c>
    </row>
    <row r="3822" spans="1:11" x14ac:dyDescent="0.3">
      <c r="A3822">
        <v>3821</v>
      </c>
      <c r="B3822" t="s">
        <v>28</v>
      </c>
      <c r="C3822" t="s">
        <v>7145</v>
      </c>
      <c r="D3822">
        <v>100</v>
      </c>
      <c r="E3822">
        <v>0</v>
      </c>
      <c r="F3822">
        <f t="shared" si="354"/>
        <v>1</v>
      </c>
      <c r="G3822">
        <f t="shared" si="355"/>
        <v>0</v>
      </c>
      <c r="H3822">
        <f t="shared" si="356"/>
        <v>1</v>
      </c>
      <c r="I3822">
        <f t="shared" si="357"/>
        <v>1</v>
      </c>
      <c r="J3822">
        <f t="shared" si="358"/>
        <v>1</v>
      </c>
      <c r="K3822">
        <f t="shared" si="359"/>
        <v>1</v>
      </c>
    </row>
    <row r="3823" spans="1:11" x14ac:dyDescent="0.3">
      <c r="A3823">
        <v>3822</v>
      </c>
      <c r="B3823" t="s">
        <v>28</v>
      </c>
      <c r="C3823" t="s">
        <v>7146</v>
      </c>
      <c r="D3823">
        <v>100</v>
      </c>
      <c r="E3823">
        <v>423.52922168991</v>
      </c>
      <c r="F3823">
        <f t="shared" si="354"/>
        <v>1</v>
      </c>
      <c r="G3823">
        <f t="shared" si="355"/>
        <v>423.52922168991</v>
      </c>
      <c r="H3823">
        <f t="shared" si="356"/>
        <v>1</v>
      </c>
      <c r="I3823">
        <f t="shared" si="357"/>
        <v>1</v>
      </c>
      <c r="J3823">
        <f t="shared" si="358"/>
        <v>1</v>
      </c>
      <c r="K3823">
        <f t="shared" si="359"/>
        <v>0.61797738939114777</v>
      </c>
    </row>
    <row r="3824" spans="1:11" x14ac:dyDescent="0.3">
      <c r="A3824">
        <v>3823</v>
      </c>
      <c r="B3824" t="s">
        <v>28</v>
      </c>
      <c r="C3824" t="s">
        <v>7147</v>
      </c>
      <c r="D3824">
        <v>100</v>
      </c>
      <c r="E3824">
        <v>0</v>
      </c>
      <c r="F3824">
        <f t="shared" si="354"/>
        <v>1</v>
      </c>
      <c r="G3824">
        <f t="shared" si="355"/>
        <v>0</v>
      </c>
      <c r="H3824">
        <f t="shared" si="356"/>
        <v>1</v>
      </c>
      <c r="I3824">
        <f t="shared" si="357"/>
        <v>1</v>
      </c>
      <c r="J3824">
        <f t="shared" si="358"/>
        <v>1</v>
      </c>
      <c r="K3824">
        <f t="shared" si="359"/>
        <v>1</v>
      </c>
    </row>
    <row r="3825" spans="1:11" x14ac:dyDescent="0.3">
      <c r="A3825">
        <v>3824</v>
      </c>
      <c r="B3825" t="s">
        <v>28</v>
      </c>
      <c r="C3825" t="s">
        <v>7148</v>
      </c>
      <c r="D3825">
        <v>100</v>
      </c>
      <c r="E3825">
        <v>0</v>
      </c>
      <c r="F3825">
        <f t="shared" si="354"/>
        <v>1</v>
      </c>
      <c r="G3825">
        <f t="shared" si="355"/>
        <v>0</v>
      </c>
      <c r="H3825">
        <f t="shared" si="356"/>
        <v>1</v>
      </c>
      <c r="I3825">
        <f t="shared" si="357"/>
        <v>1</v>
      </c>
      <c r="J3825">
        <f t="shared" si="358"/>
        <v>1</v>
      </c>
      <c r="K3825">
        <f t="shared" si="359"/>
        <v>1</v>
      </c>
    </row>
    <row r="3826" spans="1:11" x14ac:dyDescent="0.3">
      <c r="A3826">
        <v>3825</v>
      </c>
      <c r="B3826" t="s">
        <v>28</v>
      </c>
      <c r="C3826" t="s">
        <v>7149</v>
      </c>
      <c r="D3826">
        <v>100</v>
      </c>
      <c r="E3826">
        <v>0</v>
      </c>
      <c r="F3826">
        <f t="shared" si="354"/>
        <v>1</v>
      </c>
      <c r="G3826">
        <f t="shared" si="355"/>
        <v>0</v>
      </c>
      <c r="H3826">
        <f t="shared" si="356"/>
        <v>1</v>
      </c>
      <c r="I3826">
        <f t="shared" si="357"/>
        <v>1</v>
      </c>
      <c r="J3826">
        <f t="shared" si="358"/>
        <v>1</v>
      </c>
      <c r="K3826">
        <f t="shared" si="359"/>
        <v>1</v>
      </c>
    </row>
    <row r="3827" spans="1:11" x14ac:dyDescent="0.3">
      <c r="A3827">
        <v>3826</v>
      </c>
      <c r="B3827" t="s">
        <v>28</v>
      </c>
      <c r="C3827" t="s">
        <v>7150</v>
      </c>
      <c r="D3827">
        <v>100</v>
      </c>
      <c r="E3827">
        <v>0</v>
      </c>
      <c r="F3827">
        <f t="shared" si="354"/>
        <v>1</v>
      </c>
      <c r="G3827">
        <f t="shared" si="355"/>
        <v>0</v>
      </c>
      <c r="H3827">
        <f t="shared" si="356"/>
        <v>1</v>
      </c>
      <c r="I3827">
        <f t="shared" si="357"/>
        <v>1</v>
      </c>
      <c r="J3827">
        <f t="shared" si="358"/>
        <v>1</v>
      </c>
      <c r="K3827">
        <f t="shared" si="359"/>
        <v>1</v>
      </c>
    </row>
    <row r="3828" spans="1:11" x14ac:dyDescent="0.3">
      <c r="A3828">
        <v>3827</v>
      </c>
      <c r="B3828" t="s">
        <v>28</v>
      </c>
      <c r="C3828" t="s">
        <v>7151</v>
      </c>
      <c r="D3828">
        <v>100</v>
      </c>
      <c r="E3828">
        <v>609.29856552916499</v>
      </c>
      <c r="F3828">
        <f t="shared" si="354"/>
        <v>1</v>
      </c>
      <c r="G3828">
        <f t="shared" si="355"/>
        <v>609.29856552916499</v>
      </c>
      <c r="H3828">
        <f t="shared" si="356"/>
        <v>1</v>
      </c>
      <c r="I3828">
        <f t="shared" si="357"/>
        <v>1</v>
      </c>
      <c r="J3828">
        <f t="shared" si="358"/>
        <v>1</v>
      </c>
      <c r="K3828">
        <f t="shared" si="359"/>
        <v>0.71803129215298489</v>
      </c>
    </row>
    <row r="3829" spans="1:11" x14ac:dyDescent="0.3">
      <c r="A3829">
        <v>3828</v>
      </c>
      <c r="B3829" t="s">
        <v>28</v>
      </c>
      <c r="C3829" t="s">
        <v>7152</v>
      </c>
      <c r="D3829">
        <v>100</v>
      </c>
      <c r="E3829">
        <v>0</v>
      </c>
      <c r="F3829">
        <f t="shared" si="354"/>
        <v>1</v>
      </c>
      <c r="G3829">
        <f t="shared" si="355"/>
        <v>0</v>
      </c>
      <c r="H3829">
        <f t="shared" si="356"/>
        <v>1</v>
      </c>
      <c r="I3829">
        <f t="shared" si="357"/>
        <v>1</v>
      </c>
      <c r="J3829">
        <f t="shared" si="358"/>
        <v>1</v>
      </c>
      <c r="K3829">
        <f t="shared" si="359"/>
        <v>1</v>
      </c>
    </row>
    <row r="3830" spans="1:11" x14ac:dyDescent="0.3">
      <c r="A3830">
        <v>3829</v>
      </c>
      <c r="B3830" t="s">
        <v>28</v>
      </c>
      <c r="C3830" t="s">
        <v>7153</v>
      </c>
      <c r="D3830">
        <v>100</v>
      </c>
      <c r="E3830">
        <v>0</v>
      </c>
      <c r="F3830">
        <f t="shared" si="354"/>
        <v>1</v>
      </c>
      <c r="G3830">
        <f t="shared" si="355"/>
        <v>0</v>
      </c>
      <c r="H3830">
        <f t="shared" si="356"/>
        <v>1</v>
      </c>
      <c r="I3830">
        <f t="shared" si="357"/>
        <v>1</v>
      </c>
      <c r="J3830">
        <f t="shared" si="358"/>
        <v>1</v>
      </c>
      <c r="K3830">
        <f t="shared" si="359"/>
        <v>1</v>
      </c>
    </row>
    <row r="3831" spans="1:11" x14ac:dyDescent="0.3">
      <c r="A3831">
        <v>3830</v>
      </c>
      <c r="B3831" t="s">
        <v>28</v>
      </c>
      <c r="C3831" t="s">
        <v>7154</v>
      </c>
      <c r="D3831">
        <v>100</v>
      </c>
      <c r="E3831">
        <v>0</v>
      </c>
      <c r="F3831">
        <f t="shared" si="354"/>
        <v>1</v>
      </c>
      <c r="G3831">
        <f t="shared" si="355"/>
        <v>0</v>
      </c>
      <c r="H3831">
        <f t="shared" si="356"/>
        <v>1</v>
      </c>
      <c r="I3831">
        <f t="shared" si="357"/>
        <v>1</v>
      </c>
      <c r="J3831">
        <f t="shared" si="358"/>
        <v>1</v>
      </c>
      <c r="K3831">
        <f t="shared" si="359"/>
        <v>1</v>
      </c>
    </row>
    <row r="3832" spans="1:11" x14ac:dyDescent="0.3">
      <c r="A3832">
        <v>3831</v>
      </c>
      <c r="B3832" t="s">
        <v>28</v>
      </c>
      <c r="C3832" t="s">
        <v>7155</v>
      </c>
      <c r="D3832">
        <v>100</v>
      </c>
      <c r="E3832">
        <v>0</v>
      </c>
      <c r="F3832">
        <f t="shared" si="354"/>
        <v>1</v>
      </c>
      <c r="G3832">
        <f t="shared" si="355"/>
        <v>0</v>
      </c>
      <c r="H3832">
        <f t="shared" si="356"/>
        <v>1</v>
      </c>
      <c r="I3832">
        <f t="shared" si="357"/>
        <v>1</v>
      </c>
      <c r="J3832">
        <f t="shared" si="358"/>
        <v>1</v>
      </c>
      <c r="K3832">
        <f t="shared" si="359"/>
        <v>1</v>
      </c>
    </row>
    <row r="3833" spans="1:11" x14ac:dyDescent="0.3">
      <c r="A3833">
        <v>3832</v>
      </c>
      <c r="B3833" t="s">
        <v>28</v>
      </c>
      <c r="C3833" t="s">
        <v>7156</v>
      </c>
      <c r="D3833">
        <v>100</v>
      </c>
      <c r="E3833">
        <v>67.378988289165207</v>
      </c>
      <c r="F3833">
        <f t="shared" si="354"/>
        <v>1</v>
      </c>
      <c r="G3833">
        <f t="shared" si="355"/>
        <v>67.378988289165207</v>
      </c>
      <c r="H3833">
        <f t="shared" si="356"/>
        <v>1</v>
      </c>
      <c r="I3833">
        <f t="shared" si="357"/>
        <v>1</v>
      </c>
      <c r="J3833">
        <f t="shared" si="358"/>
        <v>1</v>
      </c>
      <c r="K3833">
        <f t="shared" si="359"/>
        <v>0.19489311080360033</v>
      </c>
    </row>
    <row r="3834" spans="1:11" x14ac:dyDescent="0.3">
      <c r="A3834">
        <v>3833</v>
      </c>
      <c r="B3834" t="s">
        <v>28</v>
      </c>
      <c r="C3834" t="s">
        <v>7157</v>
      </c>
      <c r="D3834">
        <v>100</v>
      </c>
      <c r="E3834">
        <v>0</v>
      </c>
      <c r="F3834">
        <f t="shared" si="354"/>
        <v>1</v>
      </c>
      <c r="G3834">
        <f t="shared" si="355"/>
        <v>0</v>
      </c>
      <c r="H3834">
        <f t="shared" si="356"/>
        <v>1</v>
      </c>
      <c r="I3834">
        <f t="shared" si="357"/>
        <v>1</v>
      </c>
      <c r="J3834">
        <f t="shared" si="358"/>
        <v>1</v>
      </c>
      <c r="K3834">
        <f t="shared" si="359"/>
        <v>1</v>
      </c>
    </row>
    <row r="3835" spans="1:11" x14ac:dyDescent="0.3">
      <c r="A3835">
        <v>3834</v>
      </c>
      <c r="B3835" t="s">
        <v>28</v>
      </c>
      <c r="C3835" t="s">
        <v>7158</v>
      </c>
      <c r="D3835">
        <v>100</v>
      </c>
      <c r="E3835">
        <v>0</v>
      </c>
      <c r="F3835">
        <f t="shared" si="354"/>
        <v>1</v>
      </c>
      <c r="G3835">
        <f t="shared" si="355"/>
        <v>0</v>
      </c>
      <c r="H3835">
        <f t="shared" si="356"/>
        <v>1</v>
      </c>
      <c r="I3835">
        <f t="shared" si="357"/>
        <v>1</v>
      </c>
      <c r="J3835">
        <f t="shared" si="358"/>
        <v>1</v>
      </c>
      <c r="K3835">
        <f t="shared" si="359"/>
        <v>1</v>
      </c>
    </row>
    <row r="3836" spans="1:11" x14ac:dyDescent="0.3">
      <c r="A3836">
        <v>3835</v>
      </c>
      <c r="B3836" t="s">
        <v>28</v>
      </c>
      <c r="C3836" t="s">
        <v>7159</v>
      </c>
      <c r="D3836">
        <v>100</v>
      </c>
      <c r="E3836">
        <v>0</v>
      </c>
      <c r="F3836">
        <f t="shared" si="354"/>
        <v>1</v>
      </c>
      <c r="G3836">
        <f t="shared" si="355"/>
        <v>0</v>
      </c>
      <c r="H3836">
        <f t="shared" si="356"/>
        <v>1</v>
      </c>
      <c r="I3836">
        <f t="shared" si="357"/>
        <v>1</v>
      </c>
      <c r="J3836">
        <f t="shared" si="358"/>
        <v>1</v>
      </c>
      <c r="K3836">
        <f t="shared" si="359"/>
        <v>1</v>
      </c>
    </row>
    <row r="3837" spans="1:11" x14ac:dyDescent="0.3">
      <c r="A3837">
        <v>3836</v>
      </c>
      <c r="B3837" t="s">
        <v>28</v>
      </c>
      <c r="C3837" t="s">
        <v>7160</v>
      </c>
      <c r="D3837">
        <v>100</v>
      </c>
      <c r="E3837">
        <v>0</v>
      </c>
      <c r="F3837">
        <f t="shared" si="354"/>
        <v>1</v>
      </c>
      <c r="G3837">
        <f t="shared" si="355"/>
        <v>0</v>
      </c>
      <c r="H3837">
        <f t="shared" si="356"/>
        <v>1</v>
      </c>
      <c r="I3837">
        <f t="shared" si="357"/>
        <v>1</v>
      </c>
      <c r="J3837">
        <f t="shared" si="358"/>
        <v>1</v>
      </c>
      <c r="K3837">
        <f t="shared" si="359"/>
        <v>1</v>
      </c>
    </row>
    <row r="3838" spans="1:11" x14ac:dyDescent="0.3">
      <c r="A3838">
        <v>3837</v>
      </c>
      <c r="B3838" t="s">
        <v>28</v>
      </c>
      <c r="C3838" t="s">
        <v>7161</v>
      </c>
      <c r="D3838">
        <v>100</v>
      </c>
      <c r="E3838">
        <v>0</v>
      </c>
      <c r="F3838">
        <f t="shared" si="354"/>
        <v>1</v>
      </c>
      <c r="G3838">
        <f t="shared" si="355"/>
        <v>0</v>
      </c>
      <c r="H3838">
        <f t="shared" si="356"/>
        <v>1</v>
      </c>
      <c r="I3838">
        <f t="shared" si="357"/>
        <v>1</v>
      </c>
      <c r="J3838">
        <f t="shared" si="358"/>
        <v>1</v>
      </c>
      <c r="K3838">
        <f t="shared" si="359"/>
        <v>1</v>
      </c>
    </row>
    <row r="3839" spans="1:11" x14ac:dyDescent="0.3">
      <c r="A3839">
        <v>3838</v>
      </c>
      <c r="B3839" t="s">
        <v>28</v>
      </c>
      <c r="C3839" t="s">
        <v>7162</v>
      </c>
      <c r="D3839">
        <v>100</v>
      </c>
      <c r="E3839">
        <v>0</v>
      </c>
      <c r="F3839">
        <f t="shared" si="354"/>
        <v>1</v>
      </c>
      <c r="G3839">
        <f t="shared" si="355"/>
        <v>0</v>
      </c>
      <c r="H3839">
        <f t="shared" si="356"/>
        <v>1</v>
      </c>
      <c r="I3839">
        <f t="shared" si="357"/>
        <v>1</v>
      </c>
      <c r="J3839">
        <f t="shared" si="358"/>
        <v>1</v>
      </c>
      <c r="K3839">
        <f t="shared" si="359"/>
        <v>1</v>
      </c>
    </row>
    <row r="3840" spans="1:11" x14ac:dyDescent="0.3">
      <c r="A3840">
        <v>3839</v>
      </c>
      <c r="B3840" t="s">
        <v>28</v>
      </c>
      <c r="C3840" t="s">
        <v>7163</v>
      </c>
      <c r="D3840">
        <v>100</v>
      </c>
      <c r="E3840">
        <v>11.550683706714</v>
      </c>
      <c r="F3840">
        <f t="shared" si="354"/>
        <v>1</v>
      </c>
      <c r="G3840">
        <f t="shared" si="355"/>
        <v>11.550683706714</v>
      </c>
      <c r="H3840">
        <f t="shared" si="356"/>
        <v>1</v>
      </c>
      <c r="I3840">
        <f t="shared" si="357"/>
        <v>1</v>
      </c>
      <c r="J3840">
        <f t="shared" si="358"/>
        <v>1</v>
      </c>
      <c r="K3840">
        <f t="shared" si="359"/>
        <v>0.79290698500633594</v>
      </c>
    </row>
    <row r="3841" spans="1:11" x14ac:dyDescent="0.3">
      <c r="A3841">
        <v>3840</v>
      </c>
      <c r="B3841" t="s">
        <v>28</v>
      </c>
      <c r="C3841" t="s">
        <v>7164</v>
      </c>
      <c r="D3841">
        <v>100</v>
      </c>
      <c r="E3841">
        <v>0</v>
      </c>
      <c r="F3841">
        <f t="shared" si="354"/>
        <v>1</v>
      </c>
      <c r="G3841">
        <f t="shared" si="355"/>
        <v>0</v>
      </c>
      <c r="H3841">
        <f t="shared" si="356"/>
        <v>1</v>
      </c>
      <c r="I3841">
        <f t="shared" si="357"/>
        <v>1</v>
      </c>
      <c r="J3841">
        <f t="shared" si="358"/>
        <v>1</v>
      </c>
      <c r="K3841">
        <f t="shared" si="359"/>
        <v>1</v>
      </c>
    </row>
    <row r="3842" spans="1:11" x14ac:dyDescent="0.3">
      <c r="A3842">
        <v>3841</v>
      </c>
      <c r="B3842" t="s">
        <v>28</v>
      </c>
      <c r="C3842" t="s">
        <v>7165</v>
      </c>
      <c r="D3842">
        <v>100</v>
      </c>
      <c r="E3842">
        <v>0</v>
      </c>
      <c r="F3842">
        <f t="shared" ref="F3842:F3905" si="360">IFERROR(D3842/100,0)</f>
        <v>1</v>
      </c>
      <c r="G3842">
        <f t="shared" ref="G3842:G3905" si="361">F3842*E3842</f>
        <v>0</v>
      </c>
      <c r="H3842">
        <f t="shared" ref="H3842:H3905" si="362">F3842^2</f>
        <v>1</v>
      </c>
      <c r="I3842">
        <f t="shared" ref="I3842:I3905" si="363">SUMIF($C:$C,C3842,$H:$H)</f>
        <v>1</v>
      </c>
      <c r="J3842">
        <f t="shared" ref="J3842:J3905" si="364">IF(I3842&gt;0,H3842/I3842,0)</f>
        <v>1</v>
      </c>
      <c r="K3842">
        <f t="shared" si="359"/>
        <v>1</v>
      </c>
    </row>
    <row r="3843" spans="1:11" x14ac:dyDescent="0.3">
      <c r="A3843">
        <v>3842</v>
      </c>
      <c r="B3843" t="s">
        <v>28</v>
      </c>
      <c r="C3843" t="s">
        <v>7166</v>
      </c>
      <c r="D3843">
        <v>100</v>
      </c>
      <c r="E3843">
        <v>1326.4035123210001</v>
      </c>
      <c r="F3843">
        <f t="shared" si="360"/>
        <v>1</v>
      </c>
      <c r="G3843">
        <f t="shared" si="361"/>
        <v>1326.4035123210001</v>
      </c>
      <c r="H3843">
        <f t="shared" si="362"/>
        <v>1</v>
      </c>
      <c r="I3843">
        <f t="shared" si="363"/>
        <v>1</v>
      </c>
      <c r="J3843">
        <f t="shared" si="364"/>
        <v>1</v>
      </c>
      <c r="K3843">
        <f t="shared" ref="K3843:K3906" si="365">IF((E3843+D3843)&gt;0,ABS(E3843-D3843)/(E3843+D3843),0)</f>
        <v>0.85978722130698759</v>
      </c>
    </row>
    <row r="3844" spans="1:11" x14ac:dyDescent="0.3">
      <c r="A3844">
        <v>3843</v>
      </c>
      <c r="B3844" t="s">
        <v>28</v>
      </c>
      <c r="C3844" t="s">
        <v>7167</v>
      </c>
      <c r="D3844">
        <v>100</v>
      </c>
      <c r="E3844">
        <v>4832.0360173087101</v>
      </c>
      <c r="F3844">
        <f t="shared" si="360"/>
        <v>1</v>
      </c>
      <c r="G3844">
        <f t="shared" si="361"/>
        <v>4832.0360173087101</v>
      </c>
      <c r="H3844">
        <f t="shared" si="362"/>
        <v>1</v>
      </c>
      <c r="I3844">
        <f t="shared" si="363"/>
        <v>1</v>
      </c>
      <c r="J3844">
        <f t="shared" si="364"/>
        <v>1</v>
      </c>
      <c r="K3844">
        <f t="shared" si="365"/>
        <v>0.95944879573098996</v>
      </c>
    </row>
    <row r="3845" spans="1:11" x14ac:dyDescent="0.3">
      <c r="A3845">
        <v>3844</v>
      </c>
      <c r="B3845" t="s">
        <v>28</v>
      </c>
      <c r="C3845" t="s">
        <v>7168</v>
      </c>
      <c r="D3845">
        <v>100</v>
      </c>
      <c r="E3845">
        <v>0</v>
      </c>
      <c r="F3845">
        <f t="shared" si="360"/>
        <v>1</v>
      </c>
      <c r="G3845">
        <f t="shared" si="361"/>
        <v>0</v>
      </c>
      <c r="H3845">
        <f t="shared" si="362"/>
        <v>1</v>
      </c>
      <c r="I3845">
        <f t="shared" si="363"/>
        <v>1</v>
      </c>
      <c r="J3845">
        <f t="shared" si="364"/>
        <v>1</v>
      </c>
      <c r="K3845">
        <f t="shared" si="365"/>
        <v>1</v>
      </c>
    </row>
    <row r="3846" spans="1:11" x14ac:dyDescent="0.3">
      <c r="A3846">
        <v>3845</v>
      </c>
      <c r="B3846" t="s">
        <v>28</v>
      </c>
      <c r="C3846" t="s">
        <v>7169</v>
      </c>
      <c r="D3846">
        <v>100</v>
      </c>
      <c r="E3846">
        <v>0</v>
      </c>
      <c r="F3846">
        <f t="shared" si="360"/>
        <v>1</v>
      </c>
      <c r="G3846">
        <f t="shared" si="361"/>
        <v>0</v>
      </c>
      <c r="H3846">
        <f t="shared" si="362"/>
        <v>1</v>
      </c>
      <c r="I3846">
        <f t="shared" si="363"/>
        <v>1</v>
      </c>
      <c r="J3846">
        <f t="shared" si="364"/>
        <v>1</v>
      </c>
      <c r="K3846">
        <f t="shared" si="365"/>
        <v>1</v>
      </c>
    </row>
    <row r="3847" spans="1:11" x14ac:dyDescent="0.3">
      <c r="A3847">
        <v>3846</v>
      </c>
      <c r="B3847" t="s">
        <v>28</v>
      </c>
      <c r="C3847" t="s">
        <v>7170</v>
      </c>
      <c r="D3847">
        <v>100</v>
      </c>
      <c r="E3847">
        <v>0</v>
      </c>
      <c r="F3847">
        <f t="shared" si="360"/>
        <v>1</v>
      </c>
      <c r="G3847">
        <f t="shared" si="361"/>
        <v>0</v>
      </c>
      <c r="H3847">
        <f t="shared" si="362"/>
        <v>1</v>
      </c>
      <c r="I3847">
        <f t="shared" si="363"/>
        <v>1</v>
      </c>
      <c r="J3847">
        <f t="shared" si="364"/>
        <v>1</v>
      </c>
      <c r="K3847">
        <f t="shared" si="365"/>
        <v>1</v>
      </c>
    </row>
    <row r="3848" spans="1:11" x14ac:dyDescent="0.3">
      <c r="A3848">
        <v>3847</v>
      </c>
      <c r="B3848" t="s">
        <v>28</v>
      </c>
      <c r="C3848" t="s">
        <v>7171</v>
      </c>
      <c r="D3848">
        <v>100</v>
      </c>
      <c r="E3848">
        <v>0</v>
      </c>
      <c r="F3848">
        <f t="shared" si="360"/>
        <v>1</v>
      </c>
      <c r="G3848">
        <f t="shared" si="361"/>
        <v>0</v>
      </c>
      <c r="H3848">
        <f t="shared" si="362"/>
        <v>1</v>
      </c>
      <c r="I3848">
        <f t="shared" si="363"/>
        <v>1</v>
      </c>
      <c r="J3848">
        <f t="shared" si="364"/>
        <v>1</v>
      </c>
      <c r="K3848">
        <f t="shared" si="365"/>
        <v>1</v>
      </c>
    </row>
    <row r="3849" spans="1:11" x14ac:dyDescent="0.3">
      <c r="A3849">
        <v>3848</v>
      </c>
      <c r="B3849" t="s">
        <v>28</v>
      </c>
      <c r="C3849" t="s">
        <v>7172</v>
      </c>
      <c r="D3849">
        <v>100</v>
      </c>
      <c r="E3849">
        <v>1427.4719947547401</v>
      </c>
      <c r="F3849">
        <f t="shared" si="360"/>
        <v>1</v>
      </c>
      <c r="G3849">
        <f t="shared" si="361"/>
        <v>1427.4719947547401</v>
      </c>
      <c r="H3849">
        <f t="shared" si="362"/>
        <v>1</v>
      </c>
      <c r="I3849">
        <f t="shared" si="363"/>
        <v>1</v>
      </c>
      <c r="J3849">
        <f t="shared" si="364"/>
        <v>1</v>
      </c>
      <c r="K3849">
        <f t="shared" si="365"/>
        <v>0.86906470253674717</v>
      </c>
    </row>
    <row r="3850" spans="1:11" x14ac:dyDescent="0.3">
      <c r="A3850">
        <v>3849</v>
      </c>
      <c r="B3850" t="s">
        <v>28</v>
      </c>
      <c r="C3850" t="s">
        <v>7173</v>
      </c>
      <c r="D3850">
        <v>100</v>
      </c>
      <c r="E3850">
        <v>0</v>
      </c>
      <c r="F3850">
        <f t="shared" si="360"/>
        <v>1</v>
      </c>
      <c r="G3850">
        <f t="shared" si="361"/>
        <v>0</v>
      </c>
      <c r="H3850">
        <f t="shared" si="362"/>
        <v>1</v>
      </c>
      <c r="I3850">
        <f t="shared" si="363"/>
        <v>1</v>
      </c>
      <c r="J3850">
        <f t="shared" si="364"/>
        <v>1</v>
      </c>
      <c r="K3850">
        <f t="shared" si="365"/>
        <v>1</v>
      </c>
    </row>
    <row r="3851" spans="1:11" x14ac:dyDescent="0.3">
      <c r="A3851">
        <v>3850</v>
      </c>
      <c r="B3851" t="s">
        <v>28</v>
      </c>
      <c r="C3851" t="s">
        <v>7174</v>
      </c>
      <c r="D3851">
        <v>100</v>
      </c>
      <c r="E3851">
        <v>0</v>
      </c>
      <c r="F3851">
        <f t="shared" si="360"/>
        <v>1</v>
      </c>
      <c r="G3851">
        <f t="shared" si="361"/>
        <v>0</v>
      </c>
      <c r="H3851">
        <f t="shared" si="362"/>
        <v>1</v>
      </c>
      <c r="I3851">
        <f t="shared" si="363"/>
        <v>1</v>
      </c>
      <c r="J3851">
        <f t="shared" si="364"/>
        <v>1</v>
      </c>
      <c r="K3851">
        <f t="shared" si="365"/>
        <v>1</v>
      </c>
    </row>
    <row r="3852" spans="1:11" x14ac:dyDescent="0.3">
      <c r="A3852">
        <v>3851</v>
      </c>
      <c r="B3852" t="s">
        <v>28</v>
      </c>
      <c r="C3852" t="s">
        <v>7175</v>
      </c>
      <c r="D3852">
        <v>100</v>
      </c>
      <c r="E3852">
        <v>0</v>
      </c>
      <c r="F3852">
        <f t="shared" si="360"/>
        <v>1</v>
      </c>
      <c r="G3852">
        <f t="shared" si="361"/>
        <v>0</v>
      </c>
      <c r="H3852">
        <f t="shared" si="362"/>
        <v>1</v>
      </c>
      <c r="I3852">
        <f t="shared" si="363"/>
        <v>1</v>
      </c>
      <c r="J3852">
        <f t="shared" si="364"/>
        <v>1</v>
      </c>
      <c r="K3852">
        <f t="shared" si="365"/>
        <v>1</v>
      </c>
    </row>
    <row r="3853" spans="1:11" x14ac:dyDescent="0.3">
      <c r="A3853">
        <v>3852</v>
      </c>
      <c r="B3853" t="s">
        <v>28</v>
      </c>
      <c r="C3853" t="s">
        <v>7176</v>
      </c>
      <c r="D3853">
        <v>100</v>
      </c>
      <c r="E3853">
        <v>0</v>
      </c>
      <c r="F3853">
        <f t="shared" si="360"/>
        <v>1</v>
      </c>
      <c r="G3853">
        <f t="shared" si="361"/>
        <v>0</v>
      </c>
      <c r="H3853">
        <f t="shared" si="362"/>
        <v>1</v>
      </c>
      <c r="I3853">
        <f t="shared" si="363"/>
        <v>1</v>
      </c>
      <c r="J3853">
        <f t="shared" si="364"/>
        <v>1</v>
      </c>
      <c r="K3853">
        <f t="shared" si="365"/>
        <v>1</v>
      </c>
    </row>
    <row r="3854" spans="1:11" x14ac:dyDescent="0.3">
      <c r="A3854">
        <v>3853</v>
      </c>
      <c r="B3854" t="s">
        <v>28</v>
      </c>
      <c r="C3854" t="s">
        <v>7177</v>
      </c>
      <c r="D3854">
        <v>100</v>
      </c>
      <c r="E3854">
        <v>0</v>
      </c>
      <c r="F3854">
        <f t="shared" si="360"/>
        <v>1</v>
      </c>
      <c r="G3854">
        <f t="shared" si="361"/>
        <v>0</v>
      </c>
      <c r="H3854">
        <f t="shared" si="362"/>
        <v>1</v>
      </c>
      <c r="I3854">
        <f t="shared" si="363"/>
        <v>1</v>
      </c>
      <c r="J3854">
        <f t="shared" si="364"/>
        <v>1</v>
      </c>
      <c r="K3854">
        <f t="shared" si="365"/>
        <v>1</v>
      </c>
    </row>
    <row r="3855" spans="1:11" x14ac:dyDescent="0.3">
      <c r="A3855">
        <v>3854</v>
      </c>
      <c r="B3855" t="s">
        <v>28</v>
      </c>
      <c r="C3855" t="s">
        <v>7178</v>
      </c>
      <c r="D3855">
        <v>100</v>
      </c>
      <c r="E3855">
        <v>0</v>
      </c>
      <c r="F3855">
        <f t="shared" si="360"/>
        <v>1</v>
      </c>
      <c r="G3855">
        <f t="shared" si="361"/>
        <v>0</v>
      </c>
      <c r="H3855">
        <f t="shared" si="362"/>
        <v>1</v>
      </c>
      <c r="I3855">
        <f t="shared" si="363"/>
        <v>1</v>
      </c>
      <c r="J3855">
        <f t="shared" si="364"/>
        <v>1</v>
      </c>
      <c r="K3855">
        <f t="shared" si="365"/>
        <v>1</v>
      </c>
    </row>
    <row r="3856" spans="1:11" x14ac:dyDescent="0.3">
      <c r="A3856">
        <v>3855</v>
      </c>
      <c r="B3856" t="s">
        <v>28</v>
      </c>
      <c r="C3856" t="s">
        <v>7179</v>
      </c>
      <c r="D3856">
        <v>100</v>
      </c>
      <c r="E3856">
        <v>2898.2590534096598</v>
      </c>
      <c r="F3856">
        <f t="shared" si="360"/>
        <v>1</v>
      </c>
      <c r="G3856">
        <f t="shared" si="361"/>
        <v>2898.2590534096598</v>
      </c>
      <c r="H3856">
        <f t="shared" si="362"/>
        <v>1</v>
      </c>
      <c r="I3856">
        <f t="shared" si="363"/>
        <v>1</v>
      </c>
      <c r="J3856">
        <f t="shared" si="364"/>
        <v>1</v>
      </c>
      <c r="K3856">
        <f t="shared" si="365"/>
        <v>0.93329462316721523</v>
      </c>
    </row>
    <row r="3857" spans="1:11" x14ac:dyDescent="0.3">
      <c r="A3857">
        <v>3856</v>
      </c>
      <c r="B3857" t="s">
        <v>28</v>
      </c>
      <c r="C3857" t="s">
        <v>7180</v>
      </c>
      <c r="D3857">
        <v>100</v>
      </c>
      <c r="E3857">
        <v>42.533917562875601</v>
      </c>
      <c r="F3857">
        <f t="shared" si="360"/>
        <v>1</v>
      </c>
      <c r="G3857">
        <f t="shared" si="361"/>
        <v>42.533917562875601</v>
      </c>
      <c r="H3857">
        <f t="shared" si="362"/>
        <v>1</v>
      </c>
      <c r="I3857">
        <f t="shared" si="363"/>
        <v>1</v>
      </c>
      <c r="J3857">
        <f t="shared" si="364"/>
        <v>1</v>
      </c>
      <c r="K3857">
        <f t="shared" si="365"/>
        <v>0.40317479109331666</v>
      </c>
    </row>
    <row r="3858" spans="1:11" x14ac:dyDescent="0.3">
      <c r="A3858">
        <v>3857</v>
      </c>
      <c r="B3858" t="s">
        <v>28</v>
      </c>
      <c r="C3858" t="s">
        <v>7181</v>
      </c>
      <c r="D3858">
        <v>100</v>
      </c>
      <c r="E3858">
        <v>9148.1414957175202</v>
      </c>
      <c r="F3858">
        <f t="shared" si="360"/>
        <v>1</v>
      </c>
      <c r="G3858">
        <f t="shared" si="361"/>
        <v>9148.1414957175202</v>
      </c>
      <c r="H3858">
        <f t="shared" si="362"/>
        <v>1</v>
      </c>
      <c r="I3858">
        <f t="shared" si="363"/>
        <v>1</v>
      </c>
      <c r="J3858">
        <f t="shared" si="364"/>
        <v>1</v>
      </c>
      <c r="K3858">
        <f t="shared" si="365"/>
        <v>0.97837403330251671</v>
      </c>
    </row>
    <row r="3859" spans="1:11" x14ac:dyDescent="0.3">
      <c r="A3859">
        <v>3858</v>
      </c>
      <c r="B3859" t="s">
        <v>28</v>
      </c>
      <c r="C3859" t="s">
        <v>7182</v>
      </c>
      <c r="D3859">
        <v>100</v>
      </c>
      <c r="E3859">
        <v>0</v>
      </c>
      <c r="F3859">
        <f t="shared" si="360"/>
        <v>1</v>
      </c>
      <c r="G3859">
        <f t="shared" si="361"/>
        <v>0</v>
      </c>
      <c r="H3859">
        <f t="shared" si="362"/>
        <v>1</v>
      </c>
      <c r="I3859">
        <f t="shared" si="363"/>
        <v>1</v>
      </c>
      <c r="J3859">
        <f t="shared" si="364"/>
        <v>1</v>
      </c>
      <c r="K3859">
        <f t="shared" si="365"/>
        <v>1</v>
      </c>
    </row>
    <row r="3860" spans="1:11" x14ac:dyDescent="0.3">
      <c r="A3860">
        <v>3859</v>
      </c>
      <c r="B3860" t="s">
        <v>28</v>
      </c>
      <c r="C3860" t="s">
        <v>7183</v>
      </c>
      <c r="D3860">
        <v>100</v>
      </c>
      <c r="E3860">
        <v>0</v>
      </c>
      <c r="F3860">
        <f t="shared" si="360"/>
        <v>1</v>
      </c>
      <c r="G3860">
        <f t="shared" si="361"/>
        <v>0</v>
      </c>
      <c r="H3860">
        <f t="shared" si="362"/>
        <v>1</v>
      </c>
      <c r="I3860">
        <f t="shared" si="363"/>
        <v>1</v>
      </c>
      <c r="J3860">
        <f t="shared" si="364"/>
        <v>1</v>
      </c>
      <c r="K3860">
        <f t="shared" si="365"/>
        <v>1</v>
      </c>
    </row>
    <row r="3861" spans="1:11" x14ac:dyDescent="0.3">
      <c r="A3861">
        <v>3860</v>
      </c>
      <c r="B3861" t="s">
        <v>28</v>
      </c>
      <c r="C3861" t="s">
        <v>7184</v>
      </c>
      <c r="D3861">
        <v>100</v>
      </c>
      <c r="E3861">
        <v>0</v>
      </c>
      <c r="F3861">
        <f t="shared" si="360"/>
        <v>1</v>
      </c>
      <c r="G3861">
        <f t="shared" si="361"/>
        <v>0</v>
      </c>
      <c r="H3861">
        <f t="shared" si="362"/>
        <v>1</v>
      </c>
      <c r="I3861">
        <f t="shared" si="363"/>
        <v>1</v>
      </c>
      <c r="J3861">
        <f t="shared" si="364"/>
        <v>1</v>
      </c>
      <c r="K3861">
        <f t="shared" si="365"/>
        <v>1</v>
      </c>
    </row>
    <row r="3862" spans="1:11" x14ac:dyDescent="0.3">
      <c r="A3862">
        <v>3861</v>
      </c>
      <c r="B3862" t="s">
        <v>28</v>
      </c>
      <c r="C3862" t="s">
        <v>7185</v>
      </c>
      <c r="D3862">
        <v>100</v>
      </c>
      <c r="E3862">
        <v>0</v>
      </c>
      <c r="F3862">
        <f t="shared" si="360"/>
        <v>1</v>
      </c>
      <c r="G3862">
        <f t="shared" si="361"/>
        <v>0</v>
      </c>
      <c r="H3862">
        <f t="shared" si="362"/>
        <v>1</v>
      </c>
      <c r="I3862">
        <f t="shared" si="363"/>
        <v>1</v>
      </c>
      <c r="J3862">
        <f t="shared" si="364"/>
        <v>1</v>
      </c>
      <c r="K3862">
        <f t="shared" si="365"/>
        <v>1</v>
      </c>
    </row>
    <row r="3863" spans="1:11" x14ac:dyDescent="0.3">
      <c r="A3863">
        <v>3862</v>
      </c>
      <c r="B3863" t="s">
        <v>28</v>
      </c>
      <c r="C3863" t="s">
        <v>7186</v>
      </c>
      <c r="D3863">
        <v>100</v>
      </c>
      <c r="E3863">
        <v>20.213696486749601</v>
      </c>
      <c r="F3863">
        <f t="shared" si="360"/>
        <v>1</v>
      </c>
      <c r="G3863">
        <f t="shared" si="361"/>
        <v>20.213696486749601</v>
      </c>
      <c r="H3863">
        <f t="shared" si="362"/>
        <v>1</v>
      </c>
      <c r="I3863">
        <f t="shared" si="363"/>
        <v>1</v>
      </c>
      <c r="J3863">
        <f t="shared" si="364"/>
        <v>1</v>
      </c>
      <c r="K3863">
        <f t="shared" si="365"/>
        <v>0.6637039359491349</v>
      </c>
    </row>
    <row r="3864" spans="1:11" x14ac:dyDescent="0.3">
      <c r="A3864">
        <v>3863</v>
      </c>
      <c r="B3864" t="s">
        <v>28</v>
      </c>
      <c r="C3864" t="s">
        <v>7187</v>
      </c>
      <c r="D3864">
        <v>100</v>
      </c>
      <c r="E3864">
        <v>0</v>
      </c>
      <c r="F3864">
        <f t="shared" si="360"/>
        <v>1</v>
      </c>
      <c r="G3864">
        <f t="shared" si="361"/>
        <v>0</v>
      </c>
      <c r="H3864">
        <f t="shared" si="362"/>
        <v>1</v>
      </c>
      <c r="I3864">
        <f t="shared" si="363"/>
        <v>1</v>
      </c>
      <c r="J3864">
        <f t="shared" si="364"/>
        <v>1</v>
      </c>
      <c r="K3864">
        <f t="shared" si="365"/>
        <v>1</v>
      </c>
    </row>
    <row r="3865" spans="1:11" x14ac:dyDescent="0.3">
      <c r="A3865">
        <v>3864</v>
      </c>
      <c r="B3865" t="s">
        <v>28</v>
      </c>
      <c r="C3865" t="s">
        <v>7188</v>
      </c>
      <c r="D3865">
        <v>100</v>
      </c>
      <c r="E3865">
        <v>411.97438553946699</v>
      </c>
      <c r="F3865">
        <f t="shared" si="360"/>
        <v>1</v>
      </c>
      <c r="G3865">
        <f t="shared" si="361"/>
        <v>411.97438553946699</v>
      </c>
      <c r="H3865">
        <f t="shared" si="362"/>
        <v>1</v>
      </c>
      <c r="I3865">
        <f t="shared" si="363"/>
        <v>1</v>
      </c>
      <c r="J3865">
        <f t="shared" si="364"/>
        <v>1</v>
      </c>
      <c r="K3865">
        <f t="shared" si="365"/>
        <v>0.60935545673977387</v>
      </c>
    </row>
    <row r="3866" spans="1:11" x14ac:dyDescent="0.3">
      <c r="A3866">
        <v>3865</v>
      </c>
      <c r="B3866" t="s">
        <v>28</v>
      </c>
      <c r="C3866" t="s">
        <v>7189</v>
      </c>
      <c r="D3866">
        <v>100</v>
      </c>
      <c r="E3866">
        <v>0</v>
      </c>
      <c r="F3866">
        <f t="shared" si="360"/>
        <v>1</v>
      </c>
      <c r="G3866">
        <f t="shared" si="361"/>
        <v>0</v>
      </c>
      <c r="H3866">
        <f t="shared" si="362"/>
        <v>1</v>
      </c>
      <c r="I3866">
        <f t="shared" si="363"/>
        <v>1</v>
      </c>
      <c r="J3866">
        <f t="shared" si="364"/>
        <v>1</v>
      </c>
      <c r="K3866">
        <f t="shared" si="365"/>
        <v>1</v>
      </c>
    </row>
    <row r="3867" spans="1:11" x14ac:dyDescent="0.3">
      <c r="A3867">
        <v>3866</v>
      </c>
      <c r="B3867" t="s">
        <v>28</v>
      </c>
      <c r="C3867" t="s">
        <v>7190</v>
      </c>
      <c r="D3867">
        <v>100</v>
      </c>
      <c r="E3867">
        <v>0</v>
      </c>
      <c r="F3867">
        <f t="shared" si="360"/>
        <v>1</v>
      </c>
      <c r="G3867">
        <f t="shared" si="361"/>
        <v>0</v>
      </c>
      <c r="H3867">
        <f t="shared" si="362"/>
        <v>1</v>
      </c>
      <c r="I3867">
        <f t="shared" si="363"/>
        <v>1</v>
      </c>
      <c r="J3867">
        <f t="shared" si="364"/>
        <v>1</v>
      </c>
      <c r="K3867">
        <f t="shared" si="365"/>
        <v>1</v>
      </c>
    </row>
    <row r="3868" spans="1:11" x14ac:dyDescent="0.3">
      <c r="A3868">
        <v>3867</v>
      </c>
      <c r="B3868" t="s">
        <v>28</v>
      </c>
      <c r="C3868" t="s">
        <v>7191</v>
      </c>
      <c r="D3868">
        <v>100</v>
      </c>
      <c r="E3868">
        <v>589.72464071503305</v>
      </c>
      <c r="F3868">
        <f t="shared" si="360"/>
        <v>1</v>
      </c>
      <c r="G3868">
        <f t="shared" si="361"/>
        <v>589.72464071503305</v>
      </c>
      <c r="H3868">
        <f t="shared" si="362"/>
        <v>1</v>
      </c>
      <c r="I3868">
        <f t="shared" si="363"/>
        <v>1</v>
      </c>
      <c r="J3868">
        <f t="shared" si="364"/>
        <v>1</v>
      </c>
      <c r="K3868">
        <f t="shared" si="365"/>
        <v>0.71002920847852946</v>
      </c>
    </row>
    <row r="3869" spans="1:11" x14ac:dyDescent="0.3">
      <c r="A3869">
        <v>3868</v>
      </c>
      <c r="B3869" t="s">
        <v>28</v>
      </c>
      <c r="C3869" t="s">
        <v>7192</v>
      </c>
      <c r="D3869">
        <v>100</v>
      </c>
      <c r="E3869">
        <v>0</v>
      </c>
      <c r="F3869">
        <f t="shared" si="360"/>
        <v>1</v>
      </c>
      <c r="G3869">
        <f t="shared" si="361"/>
        <v>0</v>
      </c>
      <c r="H3869">
        <f t="shared" si="362"/>
        <v>1</v>
      </c>
      <c r="I3869">
        <f t="shared" si="363"/>
        <v>1</v>
      </c>
      <c r="J3869">
        <f t="shared" si="364"/>
        <v>1</v>
      </c>
      <c r="K3869">
        <f t="shared" si="365"/>
        <v>1</v>
      </c>
    </row>
    <row r="3870" spans="1:11" x14ac:dyDescent="0.3">
      <c r="A3870">
        <v>3869</v>
      </c>
      <c r="B3870" t="s">
        <v>28</v>
      </c>
      <c r="C3870" t="s">
        <v>7193</v>
      </c>
      <c r="D3870">
        <v>100</v>
      </c>
      <c r="E3870">
        <v>13.475797657833001</v>
      </c>
      <c r="F3870">
        <f t="shared" si="360"/>
        <v>1</v>
      </c>
      <c r="G3870">
        <f t="shared" si="361"/>
        <v>13.475797657833001</v>
      </c>
      <c r="H3870">
        <f t="shared" si="362"/>
        <v>1</v>
      </c>
      <c r="I3870">
        <f t="shared" si="363"/>
        <v>1</v>
      </c>
      <c r="J3870">
        <f t="shared" si="364"/>
        <v>1</v>
      </c>
      <c r="K3870">
        <f t="shared" si="365"/>
        <v>0.76249036471253584</v>
      </c>
    </row>
    <row r="3871" spans="1:11" x14ac:dyDescent="0.3">
      <c r="A3871">
        <v>3870</v>
      </c>
      <c r="B3871" t="s">
        <v>28</v>
      </c>
      <c r="C3871" t="s">
        <v>7194</v>
      </c>
      <c r="D3871">
        <v>100</v>
      </c>
      <c r="E3871">
        <v>0</v>
      </c>
      <c r="F3871">
        <f t="shared" si="360"/>
        <v>1</v>
      </c>
      <c r="G3871">
        <f t="shared" si="361"/>
        <v>0</v>
      </c>
      <c r="H3871">
        <f t="shared" si="362"/>
        <v>1</v>
      </c>
      <c r="I3871">
        <f t="shared" si="363"/>
        <v>1</v>
      </c>
      <c r="J3871">
        <f t="shared" si="364"/>
        <v>1</v>
      </c>
      <c r="K3871">
        <f t="shared" si="365"/>
        <v>1</v>
      </c>
    </row>
    <row r="3872" spans="1:11" x14ac:dyDescent="0.3">
      <c r="A3872">
        <v>3871</v>
      </c>
      <c r="B3872" t="s">
        <v>28</v>
      </c>
      <c r="C3872" t="s">
        <v>7195</v>
      </c>
      <c r="D3872">
        <v>100</v>
      </c>
      <c r="E3872">
        <v>357.10863793257602</v>
      </c>
      <c r="F3872">
        <f t="shared" si="360"/>
        <v>1</v>
      </c>
      <c r="G3872">
        <f t="shared" si="361"/>
        <v>357.10863793257602</v>
      </c>
      <c r="H3872">
        <f t="shared" si="362"/>
        <v>1</v>
      </c>
      <c r="I3872">
        <f t="shared" si="363"/>
        <v>1</v>
      </c>
      <c r="J3872">
        <f t="shared" si="364"/>
        <v>1</v>
      </c>
      <c r="K3872">
        <f t="shared" si="365"/>
        <v>0.56246724869482734</v>
      </c>
    </row>
    <row r="3873" spans="1:11" x14ac:dyDescent="0.3">
      <c r="A3873">
        <v>3872</v>
      </c>
      <c r="B3873" t="s">
        <v>28</v>
      </c>
      <c r="C3873" t="s">
        <v>7196</v>
      </c>
      <c r="D3873">
        <v>100</v>
      </c>
      <c r="E3873">
        <v>3618.2516711281701</v>
      </c>
      <c r="F3873">
        <f t="shared" si="360"/>
        <v>1</v>
      </c>
      <c r="G3873">
        <f t="shared" si="361"/>
        <v>3618.2516711281701</v>
      </c>
      <c r="H3873">
        <f t="shared" si="362"/>
        <v>1</v>
      </c>
      <c r="I3873">
        <f t="shared" si="363"/>
        <v>1</v>
      </c>
      <c r="J3873">
        <f t="shared" si="364"/>
        <v>1</v>
      </c>
      <c r="K3873">
        <f t="shared" si="365"/>
        <v>0.9462112794696016</v>
      </c>
    </row>
    <row r="3874" spans="1:11" x14ac:dyDescent="0.3">
      <c r="A3874">
        <v>3873</v>
      </c>
      <c r="B3874" t="s">
        <v>28</v>
      </c>
      <c r="C3874" t="s">
        <v>7197</v>
      </c>
      <c r="D3874">
        <v>100</v>
      </c>
      <c r="E3874">
        <v>0</v>
      </c>
      <c r="F3874">
        <f t="shared" si="360"/>
        <v>1</v>
      </c>
      <c r="G3874">
        <f t="shared" si="361"/>
        <v>0</v>
      </c>
      <c r="H3874">
        <f t="shared" si="362"/>
        <v>1</v>
      </c>
      <c r="I3874">
        <f t="shared" si="363"/>
        <v>1</v>
      </c>
      <c r="J3874">
        <f t="shared" si="364"/>
        <v>1</v>
      </c>
      <c r="K3874">
        <f t="shared" si="365"/>
        <v>1</v>
      </c>
    </row>
    <row r="3875" spans="1:11" x14ac:dyDescent="0.3">
      <c r="A3875">
        <v>3874</v>
      </c>
      <c r="B3875" t="s">
        <v>28</v>
      </c>
      <c r="C3875" t="s">
        <v>7198</v>
      </c>
      <c r="D3875">
        <v>100</v>
      </c>
      <c r="E3875">
        <v>12645.1109879252</v>
      </c>
      <c r="F3875">
        <f t="shared" si="360"/>
        <v>1</v>
      </c>
      <c r="G3875">
        <f t="shared" si="361"/>
        <v>12645.1109879252</v>
      </c>
      <c r="H3875">
        <f t="shared" si="362"/>
        <v>1</v>
      </c>
      <c r="I3875">
        <f t="shared" si="363"/>
        <v>1</v>
      </c>
      <c r="J3875">
        <f t="shared" si="364"/>
        <v>1</v>
      </c>
      <c r="K3875">
        <f t="shared" si="365"/>
        <v>0.98430770825067893</v>
      </c>
    </row>
    <row r="3876" spans="1:11" x14ac:dyDescent="0.3">
      <c r="A3876">
        <v>3875</v>
      </c>
      <c r="B3876" t="s">
        <v>28</v>
      </c>
      <c r="C3876" t="s">
        <v>7199</v>
      </c>
      <c r="D3876">
        <v>100</v>
      </c>
      <c r="E3876">
        <v>45643.489224056102</v>
      </c>
      <c r="F3876">
        <f t="shared" si="360"/>
        <v>1</v>
      </c>
      <c r="G3876">
        <f t="shared" si="361"/>
        <v>45643.489224056102</v>
      </c>
      <c r="H3876">
        <f t="shared" si="362"/>
        <v>1</v>
      </c>
      <c r="I3876">
        <f t="shared" si="363"/>
        <v>1</v>
      </c>
      <c r="J3876">
        <f t="shared" si="364"/>
        <v>1</v>
      </c>
      <c r="K3876">
        <f t="shared" si="365"/>
        <v>0.99562779308284988</v>
      </c>
    </row>
    <row r="3877" spans="1:11" x14ac:dyDescent="0.3">
      <c r="A3877">
        <v>3876</v>
      </c>
      <c r="B3877" t="s">
        <v>28</v>
      </c>
      <c r="C3877" t="s">
        <v>7200</v>
      </c>
      <c r="D3877">
        <v>100</v>
      </c>
      <c r="E3877">
        <v>8.6630127800355297</v>
      </c>
      <c r="F3877">
        <f t="shared" si="360"/>
        <v>1</v>
      </c>
      <c r="G3877">
        <f t="shared" si="361"/>
        <v>8.6630127800355297</v>
      </c>
      <c r="H3877">
        <f t="shared" si="362"/>
        <v>1</v>
      </c>
      <c r="I3877">
        <f t="shared" si="363"/>
        <v>1</v>
      </c>
      <c r="J3877">
        <f t="shared" si="364"/>
        <v>1</v>
      </c>
      <c r="K3877">
        <f t="shared" si="365"/>
        <v>0.84055268562133645</v>
      </c>
    </row>
    <row r="3878" spans="1:11" x14ac:dyDescent="0.3">
      <c r="A3878">
        <v>3877</v>
      </c>
      <c r="B3878" t="s">
        <v>28</v>
      </c>
      <c r="C3878" t="s">
        <v>7201</v>
      </c>
      <c r="D3878">
        <v>100</v>
      </c>
      <c r="E3878">
        <v>6.7378988289165198</v>
      </c>
      <c r="F3878">
        <f t="shared" si="360"/>
        <v>1</v>
      </c>
      <c r="G3878">
        <f t="shared" si="361"/>
        <v>6.7378988289165198</v>
      </c>
      <c r="H3878">
        <f t="shared" si="362"/>
        <v>1</v>
      </c>
      <c r="I3878">
        <f t="shared" si="363"/>
        <v>1</v>
      </c>
      <c r="J3878">
        <f t="shared" si="364"/>
        <v>1</v>
      </c>
      <c r="K3878">
        <f t="shared" si="365"/>
        <v>0.87374870776281122</v>
      </c>
    </row>
    <row r="3879" spans="1:11" x14ac:dyDescent="0.3">
      <c r="A3879">
        <v>3878</v>
      </c>
      <c r="B3879" t="s">
        <v>28</v>
      </c>
      <c r="C3879" t="s">
        <v>7202</v>
      </c>
      <c r="D3879">
        <v>100</v>
      </c>
      <c r="E3879">
        <v>350.37073910365899</v>
      </c>
      <c r="F3879">
        <f t="shared" si="360"/>
        <v>1</v>
      </c>
      <c r="G3879">
        <f t="shared" si="361"/>
        <v>350.37073910365899</v>
      </c>
      <c r="H3879">
        <f t="shared" si="362"/>
        <v>1</v>
      </c>
      <c r="I3879">
        <f t="shared" si="363"/>
        <v>1</v>
      </c>
      <c r="J3879">
        <f t="shared" si="364"/>
        <v>1</v>
      </c>
      <c r="K3879">
        <f t="shared" si="365"/>
        <v>0.55592141621357138</v>
      </c>
    </row>
    <row r="3880" spans="1:11" x14ac:dyDescent="0.3">
      <c r="A3880">
        <v>3879</v>
      </c>
      <c r="B3880" t="s">
        <v>28</v>
      </c>
      <c r="C3880" t="s">
        <v>7203</v>
      </c>
      <c r="D3880">
        <v>100</v>
      </c>
      <c r="E3880">
        <v>0</v>
      </c>
      <c r="F3880">
        <f t="shared" si="360"/>
        <v>1</v>
      </c>
      <c r="G3880">
        <f t="shared" si="361"/>
        <v>0</v>
      </c>
      <c r="H3880">
        <f t="shared" si="362"/>
        <v>1</v>
      </c>
      <c r="I3880">
        <f t="shared" si="363"/>
        <v>1</v>
      </c>
      <c r="J3880">
        <f t="shared" si="364"/>
        <v>1</v>
      </c>
      <c r="K3880">
        <f t="shared" si="365"/>
        <v>1</v>
      </c>
    </row>
    <row r="3881" spans="1:11" x14ac:dyDescent="0.3">
      <c r="A3881">
        <v>3880</v>
      </c>
      <c r="B3881" t="s">
        <v>28</v>
      </c>
      <c r="C3881" t="s">
        <v>7204</v>
      </c>
      <c r="D3881">
        <v>100</v>
      </c>
      <c r="E3881">
        <v>0</v>
      </c>
      <c r="F3881">
        <f t="shared" si="360"/>
        <v>1</v>
      </c>
      <c r="G3881">
        <f t="shared" si="361"/>
        <v>0</v>
      </c>
      <c r="H3881">
        <f t="shared" si="362"/>
        <v>1</v>
      </c>
      <c r="I3881">
        <f t="shared" si="363"/>
        <v>1</v>
      </c>
      <c r="J3881">
        <f t="shared" si="364"/>
        <v>1</v>
      </c>
      <c r="K3881">
        <f t="shared" si="365"/>
        <v>1</v>
      </c>
    </row>
    <row r="3882" spans="1:11" x14ac:dyDescent="0.3">
      <c r="A3882">
        <v>3881</v>
      </c>
      <c r="B3882" t="s">
        <v>28</v>
      </c>
      <c r="C3882" t="s">
        <v>7205</v>
      </c>
      <c r="D3882">
        <v>100</v>
      </c>
      <c r="E3882">
        <v>0</v>
      </c>
      <c r="F3882">
        <f t="shared" si="360"/>
        <v>1</v>
      </c>
      <c r="G3882">
        <f t="shared" si="361"/>
        <v>0</v>
      </c>
      <c r="H3882">
        <f t="shared" si="362"/>
        <v>1</v>
      </c>
      <c r="I3882">
        <f t="shared" si="363"/>
        <v>1</v>
      </c>
      <c r="J3882">
        <f t="shared" si="364"/>
        <v>1</v>
      </c>
      <c r="K3882">
        <f t="shared" si="365"/>
        <v>1</v>
      </c>
    </row>
    <row r="3883" spans="1:11" x14ac:dyDescent="0.3">
      <c r="A3883">
        <v>3882</v>
      </c>
      <c r="B3883" t="s">
        <v>28</v>
      </c>
      <c r="C3883" t="s">
        <v>7206</v>
      </c>
      <c r="D3883">
        <v>100</v>
      </c>
      <c r="E3883">
        <v>0</v>
      </c>
      <c r="F3883">
        <f t="shared" si="360"/>
        <v>1</v>
      </c>
      <c r="G3883">
        <f t="shared" si="361"/>
        <v>0</v>
      </c>
      <c r="H3883">
        <f t="shared" si="362"/>
        <v>1</v>
      </c>
      <c r="I3883">
        <f t="shared" si="363"/>
        <v>1</v>
      </c>
      <c r="J3883">
        <f t="shared" si="364"/>
        <v>1</v>
      </c>
      <c r="K3883">
        <f t="shared" si="365"/>
        <v>1</v>
      </c>
    </row>
    <row r="3884" spans="1:11" x14ac:dyDescent="0.3">
      <c r="A3884">
        <v>3883</v>
      </c>
      <c r="B3884" t="s">
        <v>28</v>
      </c>
      <c r="C3884" t="s">
        <v>7207</v>
      </c>
      <c r="D3884">
        <v>100</v>
      </c>
      <c r="E3884">
        <v>13.475797657833001</v>
      </c>
      <c r="F3884">
        <f t="shared" si="360"/>
        <v>1</v>
      </c>
      <c r="G3884">
        <f t="shared" si="361"/>
        <v>13.475797657833001</v>
      </c>
      <c r="H3884">
        <f t="shared" si="362"/>
        <v>1</v>
      </c>
      <c r="I3884">
        <f t="shared" si="363"/>
        <v>1</v>
      </c>
      <c r="J3884">
        <f t="shared" si="364"/>
        <v>1</v>
      </c>
      <c r="K3884">
        <f t="shared" si="365"/>
        <v>0.76249036471253584</v>
      </c>
    </row>
    <row r="3885" spans="1:11" x14ac:dyDescent="0.3">
      <c r="A3885">
        <v>3884</v>
      </c>
      <c r="B3885" t="s">
        <v>28</v>
      </c>
      <c r="C3885" t="s">
        <v>7208</v>
      </c>
      <c r="D3885">
        <v>100</v>
      </c>
      <c r="E3885">
        <v>452.40177851296602</v>
      </c>
      <c r="F3885">
        <f t="shared" si="360"/>
        <v>1</v>
      </c>
      <c r="G3885">
        <f t="shared" si="361"/>
        <v>452.40177851296602</v>
      </c>
      <c r="H3885">
        <f t="shared" si="362"/>
        <v>1</v>
      </c>
      <c r="I3885">
        <f t="shared" si="363"/>
        <v>1</v>
      </c>
      <c r="J3885">
        <f t="shared" si="364"/>
        <v>1</v>
      </c>
      <c r="K3885">
        <f t="shared" si="365"/>
        <v>0.63794468486617006</v>
      </c>
    </row>
    <row r="3886" spans="1:11" x14ac:dyDescent="0.3">
      <c r="A3886">
        <v>3885</v>
      </c>
      <c r="B3886" t="s">
        <v>28</v>
      </c>
      <c r="C3886" t="s">
        <v>7209</v>
      </c>
      <c r="D3886">
        <v>100</v>
      </c>
      <c r="E3886">
        <v>109.502213300169</v>
      </c>
      <c r="F3886">
        <f t="shared" si="360"/>
        <v>1</v>
      </c>
      <c r="G3886">
        <f t="shared" si="361"/>
        <v>109.502213300169</v>
      </c>
      <c r="H3886">
        <f t="shared" si="362"/>
        <v>1</v>
      </c>
      <c r="I3886">
        <f t="shared" si="363"/>
        <v>1</v>
      </c>
      <c r="J3886">
        <f t="shared" si="364"/>
        <v>1</v>
      </c>
      <c r="K3886">
        <f t="shared" si="365"/>
        <v>4.5356147557994983E-2</v>
      </c>
    </row>
    <row r="3887" spans="1:11" x14ac:dyDescent="0.3">
      <c r="A3887">
        <v>3886</v>
      </c>
      <c r="B3887" t="s">
        <v>28</v>
      </c>
      <c r="C3887" t="s">
        <v>7210</v>
      </c>
      <c r="D3887">
        <v>100</v>
      </c>
      <c r="E3887">
        <v>0</v>
      </c>
      <c r="F3887">
        <f t="shared" si="360"/>
        <v>1</v>
      </c>
      <c r="G3887">
        <f t="shared" si="361"/>
        <v>0</v>
      </c>
      <c r="H3887">
        <f t="shared" si="362"/>
        <v>1</v>
      </c>
      <c r="I3887">
        <f t="shared" si="363"/>
        <v>1</v>
      </c>
      <c r="J3887">
        <f t="shared" si="364"/>
        <v>1</v>
      </c>
      <c r="K3887">
        <f t="shared" si="365"/>
        <v>1</v>
      </c>
    </row>
    <row r="3888" spans="1:11" x14ac:dyDescent="0.3">
      <c r="A3888">
        <v>3887</v>
      </c>
      <c r="B3888" t="s">
        <v>28</v>
      </c>
      <c r="C3888" t="s">
        <v>7211</v>
      </c>
      <c r="D3888">
        <v>100</v>
      </c>
      <c r="E3888">
        <v>0</v>
      </c>
      <c r="F3888">
        <f t="shared" si="360"/>
        <v>1</v>
      </c>
      <c r="G3888">
        <f t="shared" si="361"/>
        <v>0</v>
      </c>
      <c r="H3888">
        <f t="shared" si="362"/>
        <v>1</v>
      </c>
      <c r="I3888">
        <f t="shared" si="363"/>
        <v>1</v>
      </c>
      <c r="J3888">
        <f t="shared" si="364"/>
        <v>1</v>
      </c>
      <c r="K3888">
        <f t="shared" si="365"/>
        <v>1</v>
      </c>
    </row>
    <row r="3889" spans="1:11" x14ac:dyDescent="0.3">
      <c r="A3889">
        <v>3888</v>
      </c>
      <c r="B3889" t="s">
        <v>28</v>
      </c>
      <c r="C3889" t="s">
        <v>7212</v>
      </c>
      <c r="D3889">
        <v>100</v>
      </c>
      <c r="E3889">
        <v>73.154330142522198</v>
      </c>
      <c r="F3889">
        <f t="shared" si="360"/>
        <v>1</v>
      </c>
      <c r="G3889">
        <f t="shared" si="361"/>
        <v>73.154330142522198</v>
      </c>
      <c r="H3889">
        <f t="shared" si="362"/>
        <v>1</v>
      </c>
      <c r="I3889">
        <f t="shared" si="363"/>
        <v>1</v>
      </c>
      <c r="J3889">
        <f t="shared" si="364"/>
        <v>1</v>
      </c>
      <c r="K3889">
        <f t="shared" si="365"/>
        <v>0.15503897497325828</v>
      </c>
    </row>
    <row r="3890" spans="1:11" x14ac:dyDescent="0.3">
      <c r="A3890">
        <v>3889</v>
      </c>
      <c r="B3890" t="s">
        <v>28</v>
      </c>
      <c r="C3890" t="s">
        <v>7213</v>
      </c>
      <c r="D3890">
        <v>100</v>
      </c>
      <c r="E3890">
        <v>0</v>
      </c>
      <c r="F3890">
        <f t="shared" si="360"/>
        <v>1</v>
      </c>
      <c r="G3890">
        <f t="shared" si="361"/>
        <v>0</v>
      </c>
      <c r="H3890">
        <f t="shared" si="362"/>
        <v>1</v>
      </c>
      <c r="I3890">
        <f t="shared" si="363"/>
        <v>1</v>
      </c>
      <c r="J3890">
        <f t="shared" si="364"/>
        <v>1</v>
      </c>
      <c r="K3890">
        <f t="shared" si="365"/>
        <v>1</v>
      </c>
    </row>
    <row r="3891" spans="1:11" x14ac:dyDescent="0.3">
      <c r="A3891">
        <v>3890</v>
      </c>
      <c r="B3891" t="s">
        <v>28</v>
      </c>
      <c r="C3891" t="s">
        <v>7214</v>
      </c>
      <c r="D3891">
        <v>100</v>
      </c>
      <c r="E3891">
        <v>132.832862627211</v>
      </c>
      <c r="F3891">
        <f t="shared" si="360"/>
        <v>1</v>
      </c>
      <c r="G3891">
        <f t="shared" si="361"/>
        <v>132.832862627211</v>
      </c>
      <c r="H3891">
        <f t="shared" si="362"/>
        <v>1</v>
      </c>
      <c r="I3891">
        <f t="shared" si="363"/>
        <v>1</v>
      </c>
      <c r="J3891">
        <f t="shared" si="364"/>
        <v>1</v>
      </c>
      <c r="K3891">
        <f t="shared" si="365"/>
        <v>0.14101472728864628</v>
      </c>
    </row>
    <row r="3892" spans="1:11" x14ac:dyDescent="0.3">
      <c r="A3892">
        <v>3891</v>
      </c>
      <c r="B3892" t="s">
        <v>28</v>
      </c>
      <c r="C3892" t="s">
        <v>7215</v>
      </c>
      <c r="D3892">
        <v>100</v>
      </c>
      <c r="E3892">
        <v>95.293140580390798</v>
      </c>
      <c r="F3892">
        <f t="shared" si="360"/>
        <v>1</v>
      </c>
      <c r="G3892">
        <f t="shared" si="361"/>
        <v>95.293140580390798</v>
      </c>
      <c r="H3892">
        <f t="shared" si="362"/>
        <v>1</v>
      </c>
      <c r="I3892">
        <f t="shared" si="363"/>
        <v>1</v>
      </c>
      <c r="J3892">
        <f t="shared" si="364"/>
        <v>1</v>
      </c>
      <c r="K3892">
        <f t="shared" si="365"/>
        <v>2.4101509175493353E-2</v>
      </c>
    </row>
    <row r="3893" spans="1:11" x14ac:dyDescent="0.3">
      <c r="A3893">
        <v>3892</v>
      </c>
      <c r="B3893" t="s">
        <v>28</v>
      </c>
      <c r="C3893" t="s">
        <v>7216</v>
      </c>
      <c r="D3893">
        <v>100</v>
      </c>
      <c r="E3893">
        <v>556.357931873393</v>
      </c>
      <c r="F3893">
        <f t="shared" si="360"/>
        <v>1</v>
      </c>
      <c r="G3893">
        <f t="shared" si="361"/>
        <v>556.357931873393</v>
      </c>
      <c r="H3893">
        <f t="shared" si="362"/>
        <v>1</v>
      </c>
      <c r="I3893">
        <f t="shared" si="363"/>
        <v>1</v>
      </c>
      <c r="J3893">
        <f t="shared" si="364"/>
        <v>1</v>
      </c>
      <c r="K3893">
        <f t="shared" si="365"/>
        <v>0.69528821045987044</v>
      </c>
    </row>
    <row r="3894" spans="1:11" x14ac:dyDescent="0.3">
      <c r="A3894">
        <v>3893</v>
      </c>
      <c r="B3894" t="s">
        <v>28</v>
      </c>
      <c r="C3894" t="s">
        <v>7217</v>
      </c>
      <c r="D3894">
        <v>50</v>
      </c>
      <c r="E3894">
        <v>0</v>
      </c>
      <c r="F3894">
        <f t="shared" si="360"/>
        <v>0.5</v>
      </c>
      <c r="G3894">
        <f t="shared" si="361"/>
        <v>0</v>
      </c>
      <c r="H3894">
        <f t="shared" si="362"/>
        <v>0.25</v>
      </c>
      <c r="I3894">
        <f t="shared" si="363"/>
        <v>0.25</v>
      </c>
      <c r="J3894">
        <f t="shared" si="364"/>
        <v>1</v>
      </c>
      <c r="K3894">
        <f t="shared" si="365"/>
        <v>1</v>
      </c>
    </row>
    <row r="3895" spans="1:11" x14ac:dyDescent="0.3">
      <c r="A3895">
        <v>3894</v>
      </c>
      <c r="B3895" t="s">
        <v>28</v>
      </c>
      <c r="C3895" t="s">
        <v>7218</v>
      </c>
      <c r="D3895">
        <v>50</v>
      </c>
      <c r="E3895">
        <v>0</v>
      </c>
      <c r="F3895">
        <f t="shared" si="360"/>
        <v>0.5</v>
      </c>
      <c r="G3895">
        <f t="shared" si="361"/>
        <v>0</v>
      </c>
      <c r="H3895">
        <f t="shared" si="362"/>
        <v>0.25</v>
      </c>
      <c r="I3895">
        <f t="shared" si="363"/>
        <v>0.25</v>
      </c>
      <c r="J3895">
        <f t="shared" si="364"/>
        <v>1</v>
      </c>
      <c r="K3895">
        <f t="shared" si="365"/>
        <v>1</v>
      </c>
    </row>
    <row r="3896" spans="1:11" x14ac:dyDescent="0.3">
      <c r="A3896">
        <v>3895</v>
      </c>
      <c r="B3896" t="s">
        <v>28</v>
      </c>
      <c r="C3896" t="s">
        <v>7219</v>
      </c>
      <c r="D3896">
        <v>99.99</v>
      </c>
      <c r="E3896">
        <v>0</v>
      </c>
      <c r="F3896">
        <f t="shared" si="360"/>
        <v>0.9998999999999999</v>
      </c>
      <c r="G3896">
        <f t="shared" si="361"/>
        <v>0</v>
      </c>
      <c r="H3896">
        <f t="shared" si="362"/>
        <v>0.99980000999999985</v>
      </c>
      <c r="I3896">
        <f t="shared" si="363"/>
        <v>0.99980000999999985</v>
      </c>
      <c r="J3896">
        <f t="shared" si="364"/>
        <v>1</v>
      </c>
      <c r="K3896">
        <f t="shared" si="365"/>
        <v>1</v>
      </c>
    </row>
    <row r="3897" spans="1:11" x14ac:dyDescent="0.3">
      <c r="A3897">
        <v>3896</v>
      </c>
      <c r="B3897" t="s">
        <v>28</v>
      </c>
      <c r="C3897" t="s">
        <v>7220</v>
      </c>
      <c r="D3897">
        <v>99.99</v>
      </c>
      <c r="E3897">
        <v>0</v>
      </c>
      <c r="F3897">
        <f t="shared" si="360"/>
        <v>0.9998999999999999</v>
      </c>
      <c r="G3897">
        <f t="shared" si="361"/>
        <v>0</v>
      </c>
      <c r="H3897">
        <f t="shared" si="362"/>
        <v>0.99980000999999985</v>
      </c>
      <c r="I3897">
        <f t="shared" si="363"/>
        <v>0.99980000999999985</v>
      </c>
      <c r="J3897">
        <f t="shared" si="364"/>
        <v>1</v>
      </c>
      <c r="K3897">
        <f t="shared" si="365"/>
        <v>1</v>
      </c>
    </row>
    <row r="3898" spans="1:11" x14ac:dyDescent="0.3">
      <c r="A3898">
        <v>3897</v>
      </c>
      <c r="B3898" t="s">
        <v>28</v>
      </c>
      <c r="C3898" t="s">
        <v>7221</v>
      </c>
      <c r="D3898">
        <v>99.98</v>
      </c>
      <c r="E3898">
        <v>18751.572440874701</v>
      </c>
      <c r="F3898">
        <f t="shared" si="360"/>
        <v>0.99980000000000002</v>
      </c>
      <c r="G3898">
        <f t="shared" si="361"/>
        <v>18747.822126386527</v>
      </c>
      <c r="H3898">
        <f t="shared" si="362"/>
        <v>0.99960004000000002</v>
      </c>
      <c r="I3898">
        <f t="shared" si="363"/>
        <v>0.99960004000000002</v>
      </c>
      <c r="J3898">
        <f t="shared" si="364"/>
        <v>1</v>
      </c>
      <c r="K3898">
        <f t="shared" si="365"/>
        <v>0.98939291601436297</v>
      </c>
    </row>
    <row r="3899" spans="1:11" x14ac:dyDescent="0.3">
      <c r="A3899">
        <v>3898</v>
      </c>
      <c r="B3899" t="s">
        <v>28</v>
      </c>
      <c r="C3899" t="s">
        <v>7222</v>
      </c>
      <c r="D3899">
        <v>99.97</v>
      </c>
      <c r="E3899">
        <v>0</v>
      </c>
      <c r="F3899">
        <f t="shared" si="360"/>
        <v>0.99970000000000003</v>
      </c>
      <c r="G3899">
        <f t="shared" si="361"/>
        <v>0</v>
      </c>
      <c r="H3899">
        <f t="shared" si="362"/>
        <v>0.99940009000000007</v>
      </c>
      <c r="I3899">
        <f t="shared" si="363"/>
        <v>0.99940009000000007</v>
      </c>
      <c r="J3899">
        <f t="shared" si="364"/>
        <v>1</v>
      </c>
      <c r="K3899">
        <f t="shared" si="365"/>
        <v>1</v>
      </c>
    </row>
    <row r="3900" spans="1:11" x14ac:dyDescent="0.3">
      <c r="A3900">
        <v>3899</v>
      </c>
      <c r="B3900" t="s">
        <v>28</v>
      </c>
      <c r="C3900" t="s">
        <v>7223</v>
      </c>
      <c r="D3900">
        <v>99.96</v>
      </c>
      <c r="E3900">
        <v>0</v>
      </c>
      <c r="F3900">
        <f t="shared" si="360"/>
        <v>0.99959999999999993</v>
      </c>
      <c r="G3900">
        <f t="shared" si="361"/>
        <v>0</v>
      </c>
      <c r="H3900">
        <f t="shared" si="362"/>
        <v>0.99920015999999989</v>
      </c>
      <c r="I3900">
        <f t="shared" si="363"/>
        <v>0.99920015999999989</v>
      </c>
      <c r="J3900">
        <f t="shared" si="364"/>
        <v>1</v>
      </c>
      <c r="K3900">
        <f t="shared" si="365"/>
        <v>1</v>
      </c>
    </row>
    <row r="3901" spans="1:11" x14ac:dyDescent="0.3">
      <c r="A3901">
        <v>3900</v>
      </c>
      <c r="B3901" t="s">
        <v>28</v>
      </c>
      <c r="C3901" t="s">
        <v>7224</v>
      </c>
      <c r="D3901">
        <v>99.78</v>
      </c>
      <c r="E3901">
        <v>0</v>
      </c>
      <c r="F3901">
        <f t="shared" si="360"/>
        <v>0.99780000000000002</v>
      </c>
      <c r="G3901">
        <f t="shared" si="361"/>
        <v>0</v>
      </c>
      <c r="H3901">
        <f t="shared" si="362"/>
        <v>0.99560484000000005</v>
      </c>
      <c r="I3901">
        <f t="shared" si="363"/>
        <v>0.99560484000000005</v>
      </c>
      <c r="J3901">
        <f t="shared" si="364"/>
        <v>1</v>
      </c>
      <c r="K3901">
        <f t="shared" si="365"/>
        <v>1</v>
      </c>
    </row>
    <row r="3902" spans="1:11" x14ac:dyDescent="0.3">
      <c r="A3902">
        <v>3901</v>
      </c>
      <c r="B3902" t="s">
        <v>28</v>
      </c>
      <c r="C3902" t="s">
        <v>7225</v>
      </c>
      <c r="D3902">
        <v>99</v>
      </c>
      <c r="E3902">
        <v>0</v>
      </c>
      <c r="F3902">
        <f t="shared" si="360"/>
        <v>0.99</v>
      </c>
      <c r="G3902">
        <f t="shared" si="361"/>
        <v>0</v>
      </c>
      <c r="H3902">
        <f t="shared" si="362"/>
        <v>0.98009999999999997</v>
      </c>
      <c r="I3902">
        <f t="shared" si="363"/>
        <v>0.98009999999999997</v>
      </c>
      <c r="J3902">
        <f t="shared" si="364"/>
        <v>1</v>
      </c>
      <c r="K3902">
        <f t="shared" si="365"/>
        <v>1</v>
      </c>
    </row>
    <row r="3903" spans="1:11" x14ac:dyDescent="0.3">
      <c r="A3903">
        <v>3902</v>
      </c>
      <c r="B3903" t="s">
        <v>28</v>
      </c>
      <c r="C3903" t="s">
        <v>7226</v>
      </c>
      <c r="D3903">
        <v>98.96</v>
      </c>
      <c r="E3903">
        <v>304.168004276803</v>
      </c>
      <c r="F3903">
        <f t="shared" si="360"/>
        <v>0.98959999999999992</v>
      </c>
      <c r="G3903">
        <f t="shared" si="361"/>
        <v>301.00465703232425</v>
      </c>
      <c r="H3903">
        <f t="shared" si="362"/>
        <v>0.97930815999999987</v>
      </c>
      <c r="I3903">
        <f t="shared" si="363"/>
        <v>0.97930815999999987</v>
      </c>
      <c r="J3903">
        <f t="shared" si="364"/>
        <v>1</v>
      </c>
      <c r="K3903">
        <f t="shared" si="365"/>
        <v>0.50903931778428224</v>
      </c>
    </row>
    <row r="3904" spans="1:11" x14ac:dyDescent="0.3">
      <c r="A3904">
        <v>3903</v>
      </c>
      <c r="B3904" t="s">
        <v>28</v>
      </c>
      <c r="C3904" t="s">
        <v>7227</v>
      </c>
      <c r="D3904">
        <v>98.05</v>
      </c>
      <c r="E3904">
        <v>0</v>
      </c>
      <c r="F3904">
        <f t="shared" si="360"/>
        <v>0.98049999999999993</v>
      </c>
      <c r="G3904">
        <f t="shared" si="361"/>
        <v>0</v>
      </c>
      <c r="H3904">
        <f t="shared" si="362"/>
        <v>0.96138024999999983</v>
      </c>
      <c r="I3904">
        <f t="shared" si="363"/>
        <v>0.96138024999999983</v>
      </c>
      <c r="J3904">
        <f t="shared" si="364"/>
        <v>1</v>
      </c>
      <c r="K3904">
        <f t="shared" si="365"/>
        <v>1</v>
      </c>
    </row>
    <row r="3905" spans="1:11" x14ac:dyDescent="0.3">
      <c r="A3905">
        <v>3904</v>
      </c>
      <c r="B3905" t="s">
        <v>28</v>
      </c>
      <c r="C3905" t="s">
        <v>7228</v>
      </c>
      <c r="D3905">
        <v>93.47</v>
      </c>
      <c r="E3905">
        <v>0</v>
      </c>
      <c r="F3905">
        <f t="shared" si="360"/>
        <v>0.93469999999999998</v>
      </c>
      <c r="G3905">
        <f t="shared" si="361"/>
        <v>0</v>
      </c>
      <c r="H3905">
        <f t="shared" si="362"/>
        <v>0.87366409</v>
      </c>
      <c r="I3905">
        <f t="shared" si="363"/>
        <v>0.87366409</v>
      </c>
      <c r="J3905">
        <f t="shared" si="364"/>
        <v>1</v>
      </c>
      <c r="K3905">
        <f t="shared" si="365"/>
        <v>1</v>
      </c>
    </row>
    <row r="3906" spans="1:11" x14ac:dyDescent="0.3">
      <c r="A3906">
        <v>3905</v>
      </c>
      <c r="B3906" t="s">
        <v>28</v>
      </c>
      <c r="C3906" t="s">
        <v>7229</v>
      </c>
      <c r="D3906">
        <v>92.48</v>
      </c>
      <c r="E3906">
        <v>0</v>
      </c>
      <c r="F3906">
        <f t="shared" ref="F3906:F3969" si="366">IFERROR(D3906/100,0)</f>
        <v>0.92480000000000007</v>
      </c>
      <c r="G3906">
        <f t="shared" ref="G3906:G3969" si="367">F3906*E3906</f>
        <v>0</v>
      </c>
      <c r="H3906">
        <f t="shared" ref="H3906:H3969" si="368">F3906^2</f>
        <v>0.85525504000000008</v>
      </c>
      <c r="I3906">
        <f t="shared" ref="I3906:I3969" si="369">SUMIF($C:$C,C3906,$H:$H)</f>
        <v>0.85525504000000008</v>
      </c>
      <c r="J3906">
        <f t="shared" ref="J3906:J3969" si="370">IF(I3906&gt;0,H3906/I3906,0)</f>
        <v>1</v>
      </c>
      <c r="K3906">
        <f t="shared" si="365"/>
        <v>1</v>
      </c>
    </row>
    <row r="3907" spans="1:11" x14ac:dyDescent="0.3">
      <c r="A3907">
        <v>3906</v>
      </c>
      <c r="B3907" t="s">
        <v>28</v>
      </c>
      <c r="C3907" t="s">
        <v>7230</v>
      </c>
      <c r="D3907">
        <v>91.99</v>
      </c>
      <c r="E3907">
        <v>0</v>
      </c>
      <c r="F3907">
        <f t="shared" si="366"/>
        <v>0.91989999999999994</v>
      </c>
      <c r="G3907">
        <f t="shared" si="367"/>
        <v>0</v>
      </c>
      <c r="H3907">
        <f t="shared" si="368"/>
        <v>0.84621600999999991</v>
      </c>
      <c r="I3907">
        <f t="shared" si="369"/>
        <v>0.84621600999999991</v>
      </c>
      <c r="J3907">
        <f t="shared" si="370"/>
        <v>1</v>
      </c>
      <c r="K3907">
        <f t="shared" ref="K3907:K3970" si="371">IF((E3907+D3907)&gt;0,ABS(E3907-D3907)/(E3907+D3907),0)</f>
        <v>1</v>
      </c>
    </row>
    <row r="3908" spans="1:11" x14ac:dyDescent="0.3">
      <c r="A3908">
        <v>3907</v>
      </c>
      <c r="B3908" t="s">
        <v>28</v>
      </c>
      <c r="C3908" t="s">
        <v>7231</v>
      </c>
      <c r="D3908">
        <v>88.98</v>
      </c>
      <c r="E3908">
        <v>0</v>
      </c>
      <c r="F3908">
        <f t="shared" si="366"/>
        <v>0.88980000000000004</v>
      </c>
      <c r="G3908">
        <f t="shared" si="367"/>
        <v>0</v>
      </c>
      <c r="H3908">
        <f t="shared" si="368"/>
        <v>0.79174404000000009</v>
      </c>
      <c r="I3908">
        <f t="shared" si="369"/>
        <v>0.79174404000000009</v>
      </c>
      <c r="J3908">
        <f t="shared" si="370"/>
        <v>1</v>
      </c>
      <c r="K3908">
        <f t="shared" si="371"/>
        <v>1</v>
      </c>
    </row>
    <row r="3909" spans="1:11" x14ac:dyDescent="0.3">
      <c r="A3909">
        <v>3908</v>
      </c>
      <c r="B3909" t="s">
        <v>28</v>
      </c>
      <c r="C3909" t="s">
        <v>7232</v>
      </c>
      <c r="D3909">
        <v>87.1</v>
      </c>
      <c r="E3909">
        <v>0</v>
      </c>
      <c r="F3909">
        <f t="shared" si="366"/>
        <v>0.871</v>
      </c>
      <c r="G3909">
        <f t="shared" si="367"/>
        <v>0</v>
      </c>
      <c r="H3909">
        <f t="shared" si="368"/>
        <v>0.75864100000000001</v>
      </c>
      <c r="I3909">
        <f t="shared" si="369"/>
        <v>0.75864100000000001</v>
      </c>
      <c r="J3909">
        <f t="shared" si="370"/>
        <v>1</v>
      </c>
      <c r="K3909">
        <f t="shared" si="371"/>
        <v>1</v>
      </c>
    </row>
    <row r="3910" spans="1:11" x14ac:dyDescent="0.3">
      <c r="A3910">
        <v>3909</v>
      </c>
      <c r="B3910" t="s">
        <v>28</v>
      </c>
      <c r="C3910" t="s">
        <v>7233</v>
      </c>
      <c r="D3910">
        <v>84.65</v>
      </c>
      <c r="E3910">
        <v>0</v>
      </c>
      <c r="F3910">
        <f t="shared" si="366"/>
        <v>0.84650000000000003</v>
      </c>
      <c r="G3910">
        <f t="shared" si="367"/>
        <v>0</v>
      </c>
      <c r="H3910">
        <f t="shared" si="368"/>
        <v>0.71656225000000007</v>
      </c>
      <c r="I3910">
        <f t="shared" si="369"/>
        <v>0.71656225000000007</v>
      </c>
      <c r="J3910">
        <f t="shared" si="370"/>
        <v>1</v>
      </c>
      <c r="K3910">
        <f t="shared" si="371"/>
        <v>1</v>
      </c>
    </row>
    <row r="3911" spans="1:11" x14ac:dyDescent="0.3">
      <c r="A3911">
        <v>3910</v>
      </c>
      <c r="B3911" t="s">
        <v>28</v>
      </c>
      <c r="C3911" t="s">
        <v>7234</v>
      </c>
      <c r="D3911">
        <v>84.25</v>
      </c>
      <c r="E3911">
        <v>0</v>
      </c>
      <c r="F3911">
        <f t="shared" si="366"/>
        <v>0.84250000000000003</v>
      </c>
      <c r="G3911">
        <f t="shared" si="367"/>
        <v>0</v>
      </c>
      <c r="H3911">
        <f t="shared" si="368"/>
        <v>0.70980625000000008</v>
      </c>
      <c r="I3911">
        <f t="shared" si="369"/>
        <v>0.70980625000000008</v>
      </c>
      <c r="J3911">
        <f t="shared" si="370"/>
        <v>1</v>
      </c>
      <c r="K3911">
        <f t="shared" si="371"/>
        <v>1</v>
      </c>
    </row>
    <row r="3912" spans="1:11" x14ac:dyDescent="0.3">
      <c r="A3912">
        <v>3911</v>
      </c>
      <c r="B3912" t="s">
        <v>28</v>
      </c>
      <c r="C3912" t="s">
        <v>7235</v>
      </c>
      <c r="D3912">
        <v>84.05</v>
      </c>
      <c r="E3912">
        <v>0</v>
      </c>
      <c r="F3912">
        <f t="shared" si="366"/>
        <v>0.84050000000000002</v>
      </c>
      <c r="G3912">
        <f t="shared" si="367"/>
        <v>0</v>
      </c>
      <c r="H3912">
        <f t="shared" si="368"/>
        <v>0.70644024999999999</v>
      </c>
      <c r="I3912">
        <f t="shared" si="369"/>
        <v>0.70644024999999999</v>
      </c>
      <c r="J3912">
        <f t="shared" si="370"/>
        <v>1</v>
      </c>
      <c r="K3912">
        <f t="shared" si="371"/>
        <v>1</v>
      </c>
    </row>
    <row r="3913" spans="1:11" x14ac:dyDescent="0.3">
      <c r="A3913">
        <v>3912</v>
      </c>
      <c r="B3913" t="s">
        <v>28</v>
      </c>
      <c r="C3913" t="s">
        <v>7236</v>
      </c>
      <c r="D3913">
        <v>82.92</v>
      </c>
      <c r="E3913">
        <v>0</v>
      </c>
      <c r="F3913">
        <f t="shared" si="366"/>
        <v>0.82920000000000005</v>
      </c>
      <c r="G3913">
        <f t="shared" si="367"/>
        <v>0</v>
      </c>
      <c r="H3913">
        <f t="shared" si="368"/>
        <v>0.68757264000000007</v>
      </c>
      <c r="I3913">
        <f t="shared" si="369"/>
        <v>0.68757264000000007</v>
      </c>
      <c r="J3913">
        <f t="shared" si="370"/>
        <v>1</v>
      </c>
      <c r="K3913">
        <f t="shared" si="371"/>
        <v>1</v>
      </c>
    </row>
    <row r="3914" spans="1:11" x14ac:dyDescent="0.3">
      <c r="A3914">
        <v>3913</v>
      </c>
      <c r="B3914" t="s">
        <v>28</v>
      </c>
      <c r="C3914" t="s">
        <v>7237</v>
      </c>
      <c r="D3914">
        <v>81.16</v>
      </c>
      <c r="E3914">
        <v>0</v>
      </c>
      <c r="F3914">
        <f t="shared" si="366"/>
        <v>0.81159999999999999</v>
      </c>
      <c r="G3914">
        <f t="shared" si="367"/>
        <v>0</v>
      </c>
      <c r="H3914">
        <f t="shared" si="368"/>
        <v>0.65869455999999993</v>
      </c>
      <c r="I3914">
        <f t="shared" si="369"/>
        <v>0.65869455999999993</v>
      </c>
      <c r="J3914">
        <f t="shared" si="370"/>
        <v>1</v>
      </c>
      <c r="K3914">
        <f t="shared" si="371"/>
        <v>1</v>
      </c>
    </row>
    <row r="3915" spans="1:11" x14ac:dyDescent="0.3">
      <c r="A3915">
        <v>3914</v>
      </c>
      <c r="B3915" t="s">
        <v>28</v>
      </c>
      <c r="C3915" t="s">
        <v>7238</v>
      </c>
      <c r="D3915">
        <v>80</v>
      </c>
      <c r="E3915">
        <v>3.8502279022380201</v>
      </c>
      <c r="F3915">
        <f t="shared" si="366"/>
        <v>0.8</v>
      </c>
      <c r="G3915">
        <f t="shared" si="367"/>
        <v>3.0801823217904163</v>
      </c>
      <c r="H3915">
        <f t="shared" si="368"/>
        <v>0.64000000000000012</v>
      </c>
      <c r="I3915">
        <f t="shared" si="369"/>
        <v>0.64000000000000012</v>
      </c>
      <c r="J3915">
        <f t="shared" si="370"/>
        <v>1</v>
      </c>
      <c r="K3915">
        <f t="shared" si="371"/>
        <v>0.90816416368654251</v>
      </c>
    </row>
    <row r="3916" spans="1:11" x14ac:dyDescent="0.3">
      <c r="A3916">
        <v>3915</v>
      </c>
      <c r="B3916" t="s">
        <v>28</v>
      </c>
      <c r="C3916" t="s">
        <v>7239</v>
      </c>
      <c r="D3916">
        <v>79.94</v>
      </c>
      <c r="E3916">
        <v>0</v>
      </c>
      <c r="F3916">
        <f t="shared" si="366"/>
        <v>0.7994</v>
      </c>
      <c r="G3916">
        <f t="shared" si="367"/>
        <v>0</v>
      </c>
      <c r="H3916">
        <f t="shared" si="368"/>
        <v>0.63904035999999997</v>
      </c>
      <c r="I3916">
        <f t="shared" si="369"/>
        <v>0.63904035999999997</v>
      </c>
      <c r="J3916">
        <f t="shared" si="370"/>
        <v>1</v>
      </c>
      <c r="K3916">
        <f t="shared" si="371"/>
        <v>1</v>
      </c>
    </row>
    <row r="3917" spans="1:11" x14ac:dyDescent="0.3">
      <c r="A3917">
        <v>3916</v>
      </c>
      <c r="B3917" t="s">
        <v>28</v>
      </c>
      <c r="C3917" t="s">
        <v>7240</v>
      </c>
      <c r="D3917">
        <v>79.78</v>
      </c>
      <c r="E3917">
        <v>0</v>
      </c>
      <c r="F3917">
        <f t="shared" si="366"/>
        <v>0.79780000000000006</v>
      </c>
      <c r="G3917">
        <f t="shared" si="367"/>
        <v>0</v>
      </c>
      <c r="H3917">
        <f t="shared" si="368"/>
        <v>0.63648484000000005</v>
      </c>
      <c r="I3917">
        <f t="shared" si="369"/>
        <v>0.63648484000000005</v>
      </c>
      <c r="J3917">
        <f t="shared" si="370"/>
        <v>1</v>
      </c>
      <c r="K3917">
        <f t="shared" si="371"/>
        <v>1</v>
      </c>
    </row>
    <row r="3918" spans="1:11" x14ac:dyDescent="0.3">
      <c r="A3918">
        <v>3917</v>
      </c>
      <c r="B3918" t="s">
        <v>28</v>
      </c>
      <c r="C3918" t="s">
        <v>7241</v>
      </c>
      <c r="D3918">
        <v>78.34</v>
      </c>
      <c r="E3918">
        <v>0</v>
      </c>
      <c r="F3918">
        <f t="shared" si="366"/>
        <v>0.78339999999999999</v>
      </c>
      <c r="G3918">
        <f t="shared" si="367"/>
        <v>0</v>
      </c>
      <c r="H3918">
        <f t="shared" si="368"/>
        <v>0.61371555999999994</v>
      </c>
      <c r="I3918">
        <f t="shared" si="369"/>
        <v>0.61371555999999994</v>
      </c>
      <c r="J3918">
        <f t="shared" si="370"/>
        <v>1</v>
      </c>
      <c r="K3918">
        <f t="shared" si="371"/>
        <v>1</v>
      </c>
    </row>
    <row r="3919" spans="1:11" x14ac:dyDescent="0.3">
      <c r="A3919">
        <v>3918</v>
      </c>
      <c r="B3919" t="s">
        <v>28</v>
      </c>
      <c r="C3919" t="s">
        <v>7242</v>
      </c>
      <c r="D3919">
        <v>74.66</v>
      </c>
      <c r="E3919">
        <v>0</v>
      </c>
      <c r="F3919">
        <f t="shared" si="366"/>
        <v>0.74659999999999993</v>
      </c>
      <c r="G3919">
        <f t="shared" si="367"/>
        <v>0</v>
      </c>
      <c r="H3919">
        <f t="shared" si="368"/>
        <v>0.55741155999999992</v>
      </c>
      <c r="I3919">
        <f t="shared" si="369"/>
        <v>0.55741155999999992</v>
      </c>
      <c r="J3919">
        <f t="shared" si="370"/>
        <v>1</v>
      </c>
      <c r="K3919">
        <f t="shared" si="371"/>
        <v>1</v>
      </c>
    </row>
    <row r="3920" spans="1:11" x14ac:dyDescent="0.3">
      <c r="A3920">
        <v>3919</v>
      </c>
      <c r="B3920" t="s">
        <v>28</v>
      </c>
      <c r="C3920" t="s">
        <v>7243</v>
      </c>
      <c r="D3920">
        <v>73.3</v>
      </c>
      <c r="E3920">
        <v>5486.57476068917</v>
      </c>
      <c r="F3920">
        <f t="shared" si="366"/>
        <v>0.73299999999999998</v>
      </c>
      <c r="G3920">
        <f t="shared" si="367"/>
        <v>4021.6592995851615</v>
      </c>
      <c r="H3920">
        <f t="shared" si="368"/>
        <v>0.53728900000000002</v>
      </c>
      <c r="I3920">
        <f t="shared" si="369"/>
        <v>0.53728900000000002</v>
      </c>
      <c r="J3920">
        <f t="shared" si="370"/>
        <v>1</v>
      </c>
      <c r="K3920">
        <f t="shared" si="371"/>
        <v>0.97363249959575915</v>
      </c>
    </row>
    <row r="3921" spans="1:11" x14ac:dyDescent="0.3">
      <c r="A3921">
        <v>3920</v>
      </c>
      <c r="B3921" t="s">
        <v>28</v>
      </c>
      <c r="C3921" t="s">
        <v>7244</v>
      </c>
      <c r="D3921">
        <v>73.25</v>
      </c>
      <c r="E3921">
        <v>0</v>
      </c>
      <c r="F3921">
        <f t="shared" si="366"/>
        <v>0.73250000000000004</v>
      </c>
      <c r="G3921">
        <f t="shared" si="367"/>
        <v>0</v>
      </c>
      <c r="H3921">
        <f t="shared" si="368"/>
        <v>0.53655625000000007</v>
      </c>
      <c r="I3921">
        <f t="shared" si="369"/>
        <v>0.53655625000000007</v>
      </c>
      <c r="J3921">
        <f t="shared" si="370"/>
        <v>1</v>
      </c>
      <c r="K3921">
        <f t="shared" si="371"/>
        <v>1</v>
      </c>
    </row>
    <row r="3922" spans="1:11" x14ac:dyDescent="0.3">
      <c r="A3922">
        <v>3921</v>
      </c>
      <c r="B3922" t="s">
        <v>28</v>
      </c>
      <c r="C3922" t="s">
        <v>7245</v>
      </c>
      <c r="D3922">
        <v>72.77</v>
      </c>
      <c r="E3922">
        <v>0</v>
      </c>
      <c r="F3922">
        <f t="shared" si="366"/>
        <v>0.72770000000000001</v>
      </c>
      <c r="G3922">
        <f t="shared" si="367"/>
        <v>0</v>
      </c>
      <c r="H3922">
        <f t="shared" si="368"/>
        <v>0.52954729</v>
      </c>
      <c r="I3922">
        <f t="shared" si="369"/>
        <v>0.52954729</v>
      </c>
      <c r="J3922">
        <f t="shared" si="370"/>
        <v>1</v>
      </c>
      <c r="K3922">
        <f t="shared" si="371"/>
        <v>1</v>
      </c>
    </row>
    <row r="3923" spans="1:11" x14ac:dyDescent="0.3">
      <c r="A3923">
        <v>3922</v>
      </c>
      <c r="B3923" t="s">
        <v>28</v>
      </c>
      <c r="C3923" t="s">
        <v>1269</v>
      </c>
      <c r="D3923">
        <v>72.099999999999994</v>
      </c>
      <c r="E3923">
        <v>3463.2799980630998</v>
      </c>
      <c r="F3923">
        <f t="shared" si="366"/>
        <v>0.72099999999999997</v>
      </c>
      <c r="G3923">
        <f t="shared" si="367"/>
        <v>2497.0248786034949</v>
      </c>
      <c r="H3923">
        <f t="shared" si="368"/>
        <v>0.519841</v>
      </c>
      <c r="I3923">
        <f t="shared" si="369"/>
        <v>0.519841</v>
      </c>
      <c r="J3923">
        <f t="shared" si="370"/>
        <v>1</v>
      </c>
      <c r="K3923">
        <f t="shared" si="371"/>
        <v>0.95921230530268276</v>
      </c>
    </row>
    <row r="3924" spans="1:11" x14ac:dyDescent="0.3">
      <c r="A3924">
        <v>3923</v>
      </c>
      <c r="B3924" t="s">
        <v>28</v>
      </c>
      <c r="C3924" t="s">
        <v>7246</v>
      </c>
      <c r="D3924">
        <v>71.89</v>
      </c>
      <c r="E3924">
        <v>0</v>
      </c>
      <c r="F3924">
        <f t="shared" si="366"/>
        <v>0.71889999999999998</v>
      </c>
      <c r="G3924">
        <f t="shared" si="367"/>
        <v>0</v>
      </c>
      <c r="H3924">
        <f t="shared" si="368"/>
        <v>0.51681721000000003</v>
      </c>
      <c r="I3924">
        <f t="shared" si="369"/>
        <v>0.51681721000000003</v>
      </c>
      <c r="J3924">
        <f t="shared" si="370"/>
        <v>1</v>
      </c>
      <c r="K3924">
        <f t="shared" si="371"/>
        <v>1</v>
      </c>
    </row>
    <row r="3925" spans="1:11" x14ac:dyDescent="0.3">
      <c r="A3925">
        <v>3924</v>
      </c>
      <c r="B3925" t="s">
        <v>28</v>
      </c>
      <c r="C3925" t="s">
        <v>7247</v>
      </c>
      <c r="D3925">
        <v>68.930000000000007</v>
      </c>
      <c r="E3925">
        <v>150230.11740347379</v>
      </c>
      <c r="F3925">
        <f t="shared" si="366"/>
        <v>0.68930000000000002</v>
      </c>
      <c r="G3925">
        <f t="shared" si="367"/>
        <v>103553.61992621449</v>
      </c>
      <c r="H3925">
        <f t="shared" si="368"/>
        <v>0.47513449000000002</v>
      </c>
      <c r="I3925">
        <f t="shared" si="369"/>
        <v>0.47513449000000002</v>
      </c>
      <c r="J3925">
        <f t="shared" si="370"/>
        <v>1</v>
      </c>
      <c r="K3925">
        <f t="shared" si="371"/>
        <v>0.99908276198431312</v>
      </c>
    </row>
    <row r="3926" spans="1:11" x14ac:dyDescent="0.3">
      <c r="A3926">
        <v>3925</v>
      </c>
      <c r="B3926" t="s">
        <v>28</v>
      </c>
      <c r="C3926" t="s">
        <v>7248</v>
      </c>
      <c r="D3926">
        <v>68.7</v>
      </c>
      <c r="E3926">
        <v>0</v>
      </c>
      <c r="F3926">
        <f t="shared" si="366"/>
        <v>0.68700000000000006</v>
      </c>
      <c r="G3926">
        <f t="shared" si="367"/>
        <v>0</v>
      </c>
      <c r="H3926">
        <f t="shared" si="368"/>
        <v>0.47196900000000008</v>
      </c>
      <c r="I3926">
        <f t="shared" si="369"/>
        <v>0.47196900000000008</v>
      </c>
      <c r="J3926">
        <f t="shared" si="370"/>
        <v>1</v>
      </c>
      <c r="K3926">
        <f t="shared" si="371"/>
        <v>1</v>
      </c>
    </row>
    <row r="3927" spans="1:11" x14ac:dyDescent="0.3">
      <c r="A3927">
        <v>3926</v>
      </c>
      <c r="B3927" t="s">
        <v>28</v>
      </c>
      <c r="C3927" t="s">
        <v>7249</v>
      </c>
      <c r="D3927">
        <v>68.08</v>
      </c>
      <c r="E3927">
        <v>0</v>
      </c>
      <c r="F3927">
        <f t="shared" si="366"/>
        <v>0.68079999999999996</v>
      </c>
      <c r="G3927">
        <f t="shared" si="367"/>
        <v>0</v>
      </c>
      <c r="H3927">
        <f t="shared" si="368"/>
        <v>0.46348863999999995</v>
      </c>
      <c r="I3927">
        <f t="shared" si="369"/>
        <v>0.46348863999999995</v>
      </c>
      <c r="J3927">
        <f t="shared" si="370"/>
        <v>1</v>
      </c>
      <c r="K3927">
        <f t="shared" si="371"/>
        <v>1</v>
      </c>
    </row>
    <row r="3928" spans="1:11" x14ac:dyDescent="0.3">
      <c r="A3928">
        <v>3927</v>
      </c>
      <c r="B3928" t="s">
        <v>28</v>
      </c>
      <c r="C3928" t="s">
        <v>7250</v>
      </c>
      <c r="D3928">
        <v>65.180000000000007</v>
      </c>
      <c r="E3928">
        <v>0</v>
      </c>
      <c r="F3928">
        <f t="shared" si="366"/>
        <v>0.65180000000000005</v>
      </c>
      <c r="G3928">
        <f t="shared" si="367"/>
        <v>0</v>
      </c>
      <c r="H3928">
        <f t="shared" si="368"/>
        <v>0.42484324000000007</v>
      </c>
      <c r="I3928">
        <f t="shared" si="369"/>
        <v>0.42484324000000007</v>
      </c>
      <c r="J3928">
        <f t="shared" si="370"/>
        <v>1</v>
      </c>
      <c r="K3928">
        <f t="shared" si="371"/>
        <v>1</v>
      </c>
    </row>
    <row r="3929" spans="1:11" x14ac:dyDescent="0.3">
      <c r="A3929">
        <v>3928</v>
      </c>
      <c r="B3929" t="s">
        <v>28</v>
      </c>
      <c r="C3929" t="s">
        <v>7251</v>
      </c>
      <c r="D3929">
        <v>65.06</v>
      </c>
      <c r="E3929">
        <v>0</v>
      </c>
      <c r="F3929">
        <f t="shared" si="366"/>
        <v>0.65060000000000007</v>
      </c>
      <c r="G3929">
        <f t="shared" si="367"/>
        <v>0</v>
      </c>
      <c r="H3929">
        <f t="shared" si="368"/>
        <v>0.42328036000000008</v>
      </c>
      <c r="I3929">
        <f t="shared" si="369"/>
        <v>0.42328036000000008</v>
      </c>
      <c r="J3929">
        <f t="shared" si="370"/>
        <v>1</v>
      </c>
      <c r="K3929">
        <f t="shared" si="371"/>
        <v>1</v>
      </c>
    </row>
    <row r="3930" spans="1:11" x14ac:dyDescent="0.3">
      <c r="A3930">
        <v>3929</v>
      </c>
      <c r="B3930" t="s">
        <v>28</v>
      </c>
      <c r="C3930" t="s">
        <v>7252</v>
      </c>
      <c r="D3930">
        <v>64.87</v>
      </c>
      <c r="E3930">
        <v>2037.3158096562299</v>
      </c>
      <c r="F3930">
        <f t="shared" si="366"/>
        <v>0.64870000000000005</v>
      </c>
      <c r="G3930">
        <f t="shared" si="367"/>
        <v>1321.6067657239964</v>
      </c>
      <c r="H3930">
        <f t="shared" si="368"/>
        <v>0.42081169000000007</v>
      </c>
      <c r="I3930">
        <f t="shared" si="369"/>
        <v>0.42081169000000007</v>
      </c>
      <c r="J3930">
        <f t="shared" si="370"/>
        <v>1</v>
      </c>
      <c r="K3930">
        <f t="shared" si="371"/>
        <v>0.93828328618524137</v>
      </c>
    </row>
    <row r="3931" spans="1:11" x14ac:dyDescent="0.3">
      <c r="A3931">
        <v>3930</v>
      </c>
      <c r="B3931" t="s">
        <v>28</v>
      </c>
      <c r="C3931" t="s">
        <v>7253</v>
      </c>
      <c r="D3931">
        <v>63.33</v>
      </c>
      <c r="E3931">
        <v>0</v>
      </c>
      <c r="F3931">
        <f t="shared" si="366"/>
        <v>0.63329999999999997</v>
      </c>
      <c r="G3931">
        <f t="shared" si="367"/>
        <v>0</v>
      </c>
      <c r="H3931">
        <f t="shared" si="368"/>
        <v>0.40106888999999996</v>
      </c>
      <c r="I3931">
        <f t="shared" si="369"/>
        <v>0.40106888999999996</v>
      </c>
      <c r="J3931">
        <f t="shared" si="370"/>
        <v>1</v>
      </c>
      <c r="K3931">
        <f t="shared" si="371"/>
        <v>1</v>
      </c>
    </row>
    <row r="3932" spans="1:11" x14ac:dyDescent="0.3">
      <c r="A3932">
        <v>3931</v>
      </c>
      <c r="B3932" t="s">
        <v>28</v>
      </c>
      <c r="C3932" t="s">
        <v>7254</v>
      </c>
      <c r="D3932">
        <v>63.31</v>
      </c>
      <c r="E3932">
        <v>0</v>
      </c>
      <c r="F3932">
        <f t="shared" si="366"/>
        <v>0.6331</v>
      </c>
      <c r="G3932">
        <f t="shared" si="367"/>
        <v>0</v>
      </c>
      <c r="H3932">
        <f t="shared" si="368"/>
        <v>0.40081560999999999</v>
      </c>
      <c r="I3932">
        <f t="shared" si="369"/>
        <v>0.40081560999999999</v>
      </c>
      <c r="J3932">
        <f t="shared" si="370"/>
        <v>1</v>
      </c>
      <c r="K3932">
        <f t="shared" si="371"/>
        <v>1</v>
      </c>
    </row>
    <row r="3933" spans="1:11" x14ac:dyDescent="0.3">
      <c r="A3933">
        <v>3932</v>
      </c>
      <c r="B3933" t="s">
        <v>28</v>
      </c>
      <c r="C3933" t="s">
        <v>224</v>
      </c>
      <c r="D3933">
        <v>60.35</v>
      </c>
      <c r="E3933">
        <v>61001.085769108002</v>
      </c>
      <c r="F3933">
        <f t="shared" si="366"/>
        <v>0.60350000000000004</v>
      </c>
      <c r="G3933">
        <f t="shared" si="367"/>
        <v>36814.155261656684</v>
      </c>
      <c r="H3933">
        <f t="shared" si="368"/>
        <v>0.36421225000000007</v>
      </c>
      <c r="I3933">
        <f t="shared" si="369"/>
        <v>0.36421225000000007</v>
      </c>
      <c r="J3933">
        <f t="shared" si="370"/>
        <v>1</v>
      </c>
      <c r="K3933">
        <f t="shared" si="371"/>
        <v>0.99802330229416159</v>
      </c>
    </row>
    <row r="3934" spans="1:11" x14ac:dyDescent="0.3">
      <c r="A3934">
        <v>3933</v>
      </c>
      <c r="B3934" t="s">
        <v>28</v>
      </c>
      <c r="C3934" t="s">
        <v>7255</v>
      </c>
      <c r="D3934">
        <v>60.34</v>
      </c>
      <c r="E3934">
        <v>0</v>
      </c>
      <c r="F3934">
        <f t="shared" si="366"/>
        <v>0.60340000000000005</v>
      </c>
      <c r="G3934">
        <f t="shared" si="367"/>
        <v>0</v>
      </c>
      <c r="H3934">
        <f t="shared" si="368"/>
        <v>0.36409156000000004</v>
      </c>
      <c r="I3934">
        <f t="shared" si="369"/>
        <v>0.36409156000000004</v>
      </c>
      <c r="J3934">
        <f t="shared" si="370"/>
        <v>1</v>
      </c>
      <c r="K3934">
        <f t="shared" si="371"/>
        <v>1</v>
      </c>
    </row>
    <row r="3935" spans="1:11" x14ac:dyDescent="0.3">
      <c r="A3935">
        <v>3934</v>
      </c>
      <c r="B3935" t="s">
        <v>28</v>
      </c>
      <c r="C3935" t="s">
        <v>344</v>
      </c>
      <c r="D3935">
        <v>60.17</v>
      </c>
      <c r="E3935">
        <v>35656.960602626197</v>
      </c>
      <c r="F3935">
        <f t="shared" si="366"/>
        <v>0.60170000000000001</v>
      </c>
      <c r="G3935">
        <f t="shared" si="367"/>
        <v>21454.793194600185</v>
      </c>
      <c r="H3935">
        <f t="shared" si="368"/>
        <v>0.36204289000000001</v>
      </c>
      <c r="I3935">
        <f t="shared" si="369"/>
        <v>0.36204289000000001</v>
      </c>
      <c r="J3935">
        <f t="shared" si="370"/>
        <v>1</v>
      </c>
      <c r="K3935">
        <f t="shared" si="371"/>
        <v>0.99663074838404997</v>
      </c>
    </row>
    <row r="3936" spans="1:11" x14ac:dyDescent="0.3">
      <c r="A3936">
        <v>3935</v>
      </c>
      <c r="B3936" t="s">
        <v>28</v>
      </c>
      <c r="C3936" t="s">
        <v>7256</v>
      </c>
      <c r="D3936">
        <v>60.05</v>
      </c>
      <c r="E3936">
        <v>0</v>
      </c>
      <c r="F3936">
        <f t="shared" si="366"/>
        <v>0.60049999999999992</v>
      </c>
      <c r="G3936">
        <f t="shared" si="367"/>
        <v>0</v>
      </c>
      <c r="H3936">
        <f t="shared" si="368"/>
        <v>0.3606002499999999</v>
      </c>
      <c r="I3936">
        <f t="shared" si="369"/>
        <v>0.3606002499999999</v>
      </c>
      <c r="J3936">
        <f t="shared" si="370"/>
        <v>1</v>
      </c>
      <c r="K3936">
        <f t="shared" si="371"/>
        <v>1</v>
      </c>
    </row>
    <row r="3937" spans="1:11" x14ac:dyDescent="0.3">
      <c r="A3937">
        <v>3936</v>
      </c>
      <c r="B3937" t="s">
        <v>28</v>
      </c>
      <c r="C3937" t="s">
        <v>7257</v>
      </c>
      <c r="D3937">
        <v>60.05</v>
      </c>
      <c r="E3937">
        <v>0</v>
      </c>
      <c r="F3937">
        <f t="shared" si="366"/>
        <v>0.60049999999999992</v>
      </c>
      <c r="G3937">
        <f t="shared" si="367"/>
        <v>0</v>
      </c>
      <c r="H3937">
        <f t="shared" si="368"/>
        <v>0.3606002499999999</v>
      </c>
      <c r="I3937">
        <f t="shared" si="369"/>
        <v>0.3606002499999999</v>
      </c>
      <c r="J3937">
        <f t="shared" si="370"/>
        <v>1</v>
      </c>
      <c r="K3937">
        <f t="shared" si="371"/>
        <v>1</v>
      </c>
    </row>
    <row r="3938" spans="1:11" x14ac:dyDescent="0.3">
      <c r="A3938">
        <v>3937</v>
      </c>
      <c r="B3938" t="s">
        <v>28</v>
      </c>
      <c r="C3938" t="s">
        <v>7258</v>
      </c>
      <c r="D3938">
        <v>60.05</v>
      </c>
      <c r="E3938">
        <v>0</v>
      </c>
      <c r="F3938">
        <f t="shared" si="366"/>
        <v>0.60049999999999992</v>
      </c>
      <c r="G3938">
        <f t="shared" si="367"/>
        <v>0</v>
      </c>
      <c r="H3938">
        <f t="shared" si="368"/>
        <v>0.3606002499999999</v>
      </c>
      <c r="I3938">
        <f t="shared" si="369"/>
        <v>0.3606002499999999</v>
      </c>
      <c r="J3938">
        <f t="shared" si="370"/>
        <v>1</v>
      </c>
      <c r="K3938">
        <f t="shared" si="371"/>
        <v>1</v>
      </c>
    </row>
    <row r="3939" spans="1:11" x14ac:dyDescent="0.3">
      <c r="A3939">
        <v>3938</v>
      </c>
      <c r="B3939" t="s">
        <v>28</v>
      </c>
      <c r="C3939" t="s">
        <v>7259</v>
      </c>
      <c r="D3939">
        <v>60.05</v>
      </c>
      <c r="E3939">
        <v>0</v>
      </c>
      <c r="F3939">
        <f t="shared" si="366"/>
        <v>0.60049999999999992</v>
      </c>
      <c r="G3939">
        <f t="shared" si="367"/>
        <v>0</v>
      </c>
      <c r="H3939">
        <f t="shared" si="368"/>
        <v>0.3606002499999999</v>
      </c>
      <c r="I3939">
        <f t="shared" si="369"/>
        <v>0.3606002499999999</v>
      </c>
      <c r="J3939">
        <f t="shared" si="370"/>
        <v>1</v>
      </c>
      <c r="K3939">
        <f t="shared" si="371"/>
        <v>1</v>
      </c>
    </row>
    <row r="3940" spans="1:11" x14ac:dyDescent="0.3">
      <c r="A3940">
        <v>3939</v>
      </c>
      <c r="B3940" t="s">
        <v>28</v>
      </c>
      <c r="C3940" t="s">
        <v>7260</v>
      </c>
      <c r="D3940">
        <v>60.05</v>
      </c>
      <c r="E3940">
        <v>0</v>
      </c>
      <c r="F3940">
        <f t="shared" si="366"/>
        <v>0.60049999999999992</v>
      </c>
      <c r="G3940">
        <f t="shared" si="367"/>
        <v>0</v>
      </c>
      <c r="H3940">
        <f t="shared" si="368"/>
        <v>0.3606002499999999</v>
      </c>
      <c r="I3940">
        <f t="shared" si="369"/>
        <v>0.3606002499999999</v>
      </c>
      <c r="J3940">
        <f t="shared" si="370"/>
        <v>1</v>
      </c>
      <c r="K3940">
        <f t="shared" si="371"/>
        <v>1</v>
      </c>
    </row>
    <row r="3941" spans="1:11" x14ac:dyDescent="0.3">
      <c r="A3941">
        <v>3940</v>
      </c>
      <c r="B3941" t="s">
        <v>28</v>
      </c>
      <c r="C3941" t="s">
        <v>7261</v>
      </c>
      <c r="D3941">
        <v>60.05</v>
      </c>
      <c r="E3941">
        <v>0</v>
      </c>
      <c r="F3941">
        <f t="shared" si="366"/>
        <v>0.60049999999999992</v>
      </c>
      <c r="G3941">
        <f t="shared" si="367"/>
        <v>0</v>
      </c>
      <c r="H3941">
        <f t="shared" si="368"/>
        <v>0.3606002499999999</v>
      </c>
      <c r="I3941">
        <f t="shared" si="369"/>
        <v>0.3606002499999999</v>
      </c>
      <c r="J3941">
        <f t="shared" si="370"/>
        <v>1</v>
      </c>
      <c r="K3941">
        <f t="shared" si="371"/>
        <v>1</v>
      </c>
    </row>
    <row r="3942" spans="1:11" x14ac:dyDescent="0.3">
      <c r="A3942">
        <v>3941</v>
      </c>
      <c r="B3942" t="s">
        <v>28</v>
      </c>
      <c r="C3942" t="s">
        <v>7262</v>
      </c>
      <c r="D3942">
        <v>60.05</v>
      </c>
      <c r="E3942">
        <v>0</v>
      </c>
      <c r="F3942">
        <f t="shared" si="366"/>
        <v>0.60049999999999992</v>
      </c>
      <c r="G3942">
        <f t="shared" si="367"/>
        <v>0</v>
      </c>
      <c r="H3942">
        <f t="shared" si="368"/>
        <v>0.3606002499999999</v>
      </c>
      <c r="I3942">
        <f t="shared" si="369"/>
        <v>0.3606002499999999</v>
      </c>
      <c r="J3942">
        <f t="shared" si="370"/>
        <v>1</v>
      </c>
      <c r="K3942">
        <f t="shared" si="371"/>
        <v>1</v>
      </c>
    </row>
    <row r="3943" spans="1:11" x14ac:dyDescent="0.3">
      <c r="A3943">
        <v>3942</v>
      </c>
      <c r="B3943" t="s">
        <v>28</v>
      </c>
      <c r="C3943" t="s">
        <v>7263</v>
      </c>
      <c r="D3943">
        <v>60.05</v>
      </c>
      <c r="E3943">
        <v>0</v>
      </c>
      <c r="F3943">
        <f t="shared" si="366"/>
        <v>0.60049999999999992</v>
      </c>
      <c r="G3943">
        <f t="shared" si="367"/>
        <v>0</v>
      </c>
      <c r="H3943">
        <f t="shared" si="368"/>
        <v>0.3606002499999999</v>
      </c>
      <c r="I3943">
        <f t="shared" si="369"/>
        <v>0.3606002499999999</v>
      </c>
      <c r="J3943">
        <f t="shared" si="370"/>
        <v>1</v>
      </c>
      <c r="K3943">
        <f t="shared" si="371"/>
        <v>1</v>
      </c>
    </row>
    <row r="3944" spans="1:11" x14ac:dyDescent="0.3">
      <c r="A3944">
        <v>3943</v>
      </c>
      <c r="B3944" t="s">
        <v>28</v>
      </c>
      <c r="C3944" t="s">
        <v>7264</v>
      </c>
      <c r="D3944">
        <v>60.05</v>
      </c>
      <c r="E3944">
        <v>0</v>
      </c>
      <c r="F3944">
        <f t="shared" si="366"/>
        <v>0.60049999999999992</v>
      </c>
      <c r="G3944">
        <f t="shared" si="367"/>
        <v>0</v>
      </c>
      <c r="H3944">
        <f t="shared" si="368"/>
        <v>0.3606002499999999</v>
      </c>
      <c r="I3944">
        <f t="shared" si="369"/>
        <v>0.3606002499999999</v>
      </c>
      <c r="J3944">
        <f t="shared" si="370"/>
        <v>1</v>
      </c>
      <c r="K3944">
        <f t="shared" si="371"/>
        <v>1</v>
      </c>
    </row>
    <row r="3945" spans="1:11" x14ac:dyDescent="0.3">
      <c r="A3945">
        <v>3944</v>
      </c>
      <c r="B3945" t="s">
        <v>28</v>
      </c>
      <c r="C3945" t="s">
        <v>7265</v>
      </c>
      <c r="D3945">
        <v>60.05</v>
      </c>
      <c r="E3945">
        <v>0</v>
      </c>
      <c r="F3945">
        <f t="shared" si="366"/>
        <v>0.60049999999999992</v>
      </c>
      <c r="G3945">
        <f t="shared" si="367"/>
        <v>0</v>
      </c>
      <c r="H3945">
        <f t="shared" si="368"/>
        <v>0.3606002499999999</v>
      </c>
      <c r="I3945">
        <f t="shared" si="369"/>
        <v>0.3606002499999999</v>
      </c>
      <c r="J3945">
        <f t="shared" si="370"/>
        <v>1</v>
      </c>
      <c r="K3945">
        <f t="shared" si="371"/>
        <v>1</v>
      </c>
    </row>
    <row r="3946" spans="1:11" x14ac:dyDescent="0.3">
      <c r="A3946">
        <v>3945</v>
      </c>
      <c r="B3946" t="s">
        <v>28</v>
      </c>
      <c r="C3946" t="s">
        <v>7266</v>
      </c>
      <c r="D3946">
        <v>60.05</v>
      </c>
      <c r="E3946">
        <v>0</v>
      </c>
      <c r="F3946">
        <f t="shared" si="366"/>
        <v>0.60049999999999992</v>
      </c>
      <c r="G3946">
        <f t="shared" si="367"/>
        <v>0</v>
      </c>
      <c r="H3946">
        <f t="shared" si="368"/>
        <v>0.3606002499999999</v>
      </c>
      <c r="I3946">
        <f t="shared" si="369"/>
        <v>0.3606002499999999</v>
      </c>
      <c r="J3946">
        <f t="shared" si="370"/>
        <v>1</v>
      </c>
      <c r="K3946">
        <f t="shared" si="371"/>
        <v>1</v>
      </c>
    </row>
    <row r="3947" spans="1:11" x14ac:dyDescent="0.3">
      <c r="A3947">
        <v>3946</v>
      </c>
      <c r="B3947" t="s">
        <v>28</v>
      </c>
      <c r="C3947" t="s">
        <v>7267</v>
      </c>
      <c r="D3947">
        <v>60</v>
      </c>
      <c r="E3947">
        <v>0.96052305093964196</v>
      </c>
      <c r="F3947">
        <f t="shared" si="366"/>
        <v>0.6</v>
      </c>
      <c r="G3947">
        <f t="shared" si="367"/>
        <v>0.57631383056378516</v>
      </c>
      <c r="H3947">
        <f t="shared" si="368"/>
        <v>0.36</v>
      </c>
      <c r="I3947">
        <f t="shared" si="369"/>
        <v>0.36</v>
      </c>
      <c r="J3947">
        <f t="shared" si="370"/>
        <v>1</v>
      </c>
      <c r="K3947">
        <f t="shared" si="371"/>
        <v>0.96848704693242171</v>
      </c>
    </row>
    <row r="3948" spans="1:11" x14ac:dyDescent="0.3">
      <c r="A3948">
        <v>3947</v>
      </c>
      <c r="B3948" t="s">
        <v>28</v>
      </c>
      <c r="C3948" t="s">
        <v>7268</v>
      </c>
      <c r="D3948">
        <v>58.1</v>
      </c>
      <c r="E3948">
        <v>0</v>
      </c>
      <c r="F3948">
        <f t="shared" si="366"/>
        <v>0.58099999999999996</v>
      </c>
      <c r="G3948">
        <f t="shared" si="367"/>
        <v>0</v>
      </c>
      <c r="H3948">
        <f t="shared" si="368"/>
        <v>0.33756099999999994</v>
      </c>
      <c r="I3948">
        <f t="shared" si="369"/>
        <v>0.33756099999999994</v>
      </c>
      <c r="J3948">
        <f t="shared" si="370"/>
        <v>1</v>
      </c>
      <c r="K3948">
        <f t="shared" si="371"/>
        <v>1</v>
      </c>
    </row>
    <row r="3949" spans="1:11" x14ac:dyDescent="0.3">
      <c r="A3949">
        <v>3948</v>
      </c>
      <c r="B3949" t="s">
        <v>28</v>
      </c>
      <c r="C3949" t="s">
        <v>7269</v>
      </c>
      <c r="D3949">
        <v>58.08</v>
      </c>
      <c r="E3949">
        <v>2166.6989581755802</v>
      </c>
      <c r="F3949">
        <f t="shared" si="366"/>
        <v>0.58079999999999998</v>
      </c>
      <c r="G3949">
        <f t="shared" si="367"/>
        <v>1258.418754908377</v>
      </c>
      <c r="H3949">
        <f t="shared" si="368"/>
        <v>0.33732863999999996</v>
      </c>
      <c r="I3949">
        <f t="shared" si="369"/>
        <v>0.33732863999999996</v>
      </c>
      <c r="J3949">
        <f t="shared" si="370"/>
        <v>1</v>
      </c>
      <c r="K3949">
        <f t="shared" si="371"/>
        <v>0.94778807145171118</v>
      </c>
    </row>
    <row r="3950" spans="1:11" x14ac:dyDescent="0.3">
      <c r="A3950">
        <v>3949</v>
      </c>
      <c r="B3950" t="s">
        <v>28</v>
      </c>
      <c r="C3950" t="s">
        <v>7270</v>
      </c>
      <c r="D3950">
        <v>57.94</v>
      </c>
      <c r="E3950">
        <v>0</v>
      </c>
      <c r="F3950">
        <f t="shared" si="366"/>
        <v>0.57940000000000003</v>
      </c>
      <c r="G3950">
        <f t="shared" si="367"/>
        <v>0</v>
      </c>
      <c r="H3950">
        <f t="shared" si="368"/>
        <v>0.33570436000000003</v>
      </c>
      <c r="I3950">
        <f t="shared" si="369"/>
        <v>0.33570436000000003</v>
      </c>
      <c r="J3950">
        <f t="shared" si="370"/>
        <v>1</v>
      </c>
      <c r="K3950">
        <f t="shared" si="371"/>
        <v>1</v>
      </c>
    </row>
    <row r="3951" spans="1:11" x14ac:dyDescent="0.3">
      <c r="A3951">
        <v>3950</v>
      </c>
      <c r="B3951" t="s">
        <v>28</v>
      </c>
      <c r="C3951" t="s">
        <v>7271</v>
      </c>
      <c r="D3951">
        <v>50</v>
      </c>
      <c r="E3951">
        <v>0</v>
      </c>
      <c r="F3951">
        <f t="shared" si="366"/>
        <v>0.5</v>
      </c>
      <c r="G3951">
        <f t="shared" si="367"/>
        <v>0</v>
      </c>
      <c r="H3951">
        <f t="shared" si="368"/>
        <v>0.25</v>
      </c>
      <c r="I3951">
        <f t="shared" si="369"/>
        <v>0.25</v>
      </c>
      <c r="J3951">
        <f t="shared" si="370"/>
        <v>1</v>
      </c>
      <c r="K3951">
        <f t="shared" si="371"/>
        <v>1</v>
      </c>
    </row>
    <row r="3952" spans="1:11" x14ac:dyDescent="0.3">
      <c r="A3952">
        <v>3951</v>
      </c>
      <c r="B3952" t="s">
        <v>28</v>
      </c>
      <c r="C3952" t="s">
        <v>7272</v>
      </c>
      <c r="D3952">
        <v>51</v>
      </c>
      <c r="E3952">
        <v>0</v>
      </c>
      <c r="F3952">
        <f t="shared" si="366"/>
        <v>0.51</v>
      </c>
      <c r="G3952">
        <f t="shared" si="367"/>
        <v>0</v>
      </c>
      <c r="H3952">
        <f t="shared" si="368"/>
        <v>0.2601</v>
      </c>
      <c r="I3952">
        <f t="shared" si="369"/>
        <v>0.2601</v>
      </c>
      <c r="J3952">
        <f t="shared" si="370"/>
        <v>1</v>
      </c>
      <c r="K3952">
        <f t="shared" si="371"/>
        <v>1</v>
      </c>
    </row>
    <row r="3953" spans="1:11" x14ac:dyDescent="0.3">
      <c r="A3953">
        <v>3952</v>
      </c>
      <c r="B3953" t="s">
        <v>28</v>
      </c>
      <c r="C3953" t="s">
        <v>7273</v>
      </c>
      <c r="D3953">
        <v>51</v>
      </c>
      <c r="E3953">
        <v>0</v>
      </c>
      <c r="F3953">
        <f t="shared" si="366"/>
        <v>0.51</v>
      </c>
      <c r="G3953">
        <f t="shared" si="367"/>
        <v>0</v>
      </c>
      <c r="H3953">
        <f t="shared" si="368"/>
        <v>0.2601</v>
      </c>
      <c r="I3953">
        <f t="shared" si="369"/>
        <v>0.2601</v>
      </c>
      <c r="J3953">
        <f t="shared" si="370"/>
        <v>1</v>
      </c>
      <c r="K3953">
        <f t="shared" si="371"/>
        <v>1</v>
      </c>
    </row>
    <row r="3954" spans="1:11" x14ac:dyDescent="0.3">
      <c r="A3954">
        <v>3953</v>
      </c>
      <c r="B3954" t="s">
        <v>28</v>
      </c>
      <c r="C3954" t="s">
        <v>7274</v>
      </c>
      <c r="D3954">
        <v>50</v>
      </c>
      <c r="E3954">
        <v>0</v>
      </c>
      <c r="F3954">
        <f t="shared" si="366"/>
        <v>0.5</v>
      </c>
      <c r="G3954">
        <f t="shared" si="367"/>
        <v>0</v>
      </c>
      <c r="H3954">
        <f t="shared" si="368"/>
        <v>0.25</v>
      </c>
      <c r="I3954">
        <f t="shared" si="369"/>
        <v>0.25</v>
      </c>
      <c r="J3954">
        <f t="shared" si="370"/>
        <v>1</v>
      </c>
      <c r="K3954">
        <f t="shared" si="371"/>
        <v>1</v>
      </c>
    </row>
    <row r="3955" spans="1:11" x14ac:dyDescent="0.3">
      <c r="A3955">
        <v>3954</v>
      </c>
      <c r="B3955" t="s">
        <v>28</v>
      </c>
      <c r="C3955" t="s">
        <v>7275</v>
      </c>
      <c r="D3955">
        <v>50</v>
      </c>
      <c r="E3955">
        <v>0</v>
      </c>
      <c r="F3955">
        <f t="shared" si="366"/>
        <v>0.5</v>
      </c>
      <c r="G3955">
        <f t="shared" si="367"/>
        <v>0</v>
      </c>
      <c r="H3955">
        <f t="shared" si="368"/>
        <v>0.25</v>
      </c>
      <c r="I3955">
        <f t="shared" si="369"/>
        <v>0.25</v>
      </c>
      <c r="J3955">
        <f t="shared" si="370"/>
        <v>1</v>
      </c>
      <c r="K3955">
        <f t="shared" si="371"/>
        <v>1</v>
      </c>
    </row>
    <row r="3956" spans="1:11" x14ac:dyDescent="0.3">
      <c r="A3956">
        <v>3955</v>
      </c>
      <c r="B3956" t="s">
        <v>28</v>
      </c>
      <c r="C3956" t="s">
        <v>7276</v>
      </c>
      <c r="D3956">
        <v>50</v>
      </c>
      <c r="E3956">
        <v>0</v>
      </c>
      <c r="F3956">
        <f t="shared" si="366"/>
        <v>0.5</v>
      </c>
      <c r="G3956">
        <f t="shared" si="367"/>
        <v>0</v>
      </c>
      <c r="H3956">
        <f t="shared" si="368"/>
        <v>0.25</v>
      </c>
      <c r="I3956">
        <f t="shared" si="369"/>
        <v>0.25</v>
      </c>
      <c r="J3956">
        <f t="shared" si="370"/>
        <v>1</v>
      </c>
      <c r="K3956">
        <f t="shared" si="371"/>
        <v>1</v>
      </c>
    </row>
    <row r="3957" spans="1:11" x14ac:dyDescent="0.3">
      <c r="A3957">
        <v>3956</v>
      </c>
      <c r="B3957" t="s">
        <v>28</v>
      </c>
      <c r="C3957" t="s">
        <v>7277</v>
      </c>
      <c r="D3957">
        <v>50</v>
      </c>
      <c r="E3957">
        <v>63.570528389822499</v>
      </c>
      <c r="F3957">
        <f t="shared" si="366"/>
        <v>0.5</v>
      </c>
      <c r="G3957">
        <f t="shared" si="367"/>
        <v>31.78526419491125</v>
      </c>
      <c r="H3957">
        <f t="shared" si="368"/>
        <v>0.25</v>
      </c>
      <c r="I3957">
        <f t="shared" si="369"/>
        <v>0.25</v>
      </c>
      <c r="J3957">
        <f t="shared" si="370"/>
        <v>1</v>
      </c>
      <c r="K3957">
        <f t="shared" si="371"/>
        <v>0.11948987631053945</v>
      </c>
    </row>
    <row r="3958" spans="1:11" x14ac:dyDescent="0.3">
      <c r="A3958">
        <v>3957</v>
      </c>
      <c r="B3958" t="s">
        <v>28</v>
      </c>
      <c r="C3958" t="s">
        <v>7278</v>
      </c>
      <c r="D3958">
        <v>50.11</v>
      </c>
      <c r="E3958">
        <v>14.4383546333925</v>
      </c>
      <c r="F3958">
        <f t="shared" si="366"/>
        <v>0.50109999999999999</v>
      </c>
      <c r="G3958">
        <f t="shared" si="367"/>
        <v>7.2350595067929815</v>
      </c>
      <c r="H3958">
        <f t="shared" si="368"/>
        <v>0.25110120999999996</v>
      </c>
      <c r="I3958">
        <f t="shared" si="369"/>
        <v>0.25110120999999996</v>
      </c>
      <c r="J3958">
        <f t="shared" si="370"/>
        <v>1</v>
      </c>
      <c r="K3958">
        <f t="shared" si="371"/>
        <v>0.55263446402634797</v>
      </c>
    </row>
    <row r="3959" spans="1:11" x14ac:dyDescent="0.3">
      <c r="A3959">
        <v>3958</v>
      </c>
      <c r="B3959" t="s">
        <v>28</v>
      </c>
      <c r="C3959" t="s">
        <v>7279</v>
      </c>
      <c r="D3959">
        <v>50</v>
      </c>
      <c r="E3959">
        <v>0</v>
      </c>
      <c r="F3959">
        <f t="shared" si="366"/>
        <v>0.5</v>
      </c>
      <c r="G3959">
        <f t="shared" si="367"/>
        <v>0</v>
      </c>
      <c r="H3959">
        <f t="shared" si="368"/>
        <v>0.25</v>
      </c>
      <c r="I3959">
        <f t="shared" si="369"/>
        <v>0.25</v>
      </c>
      <c r="J3959">
        <f t="shared" si="370"/>
        <v>1</v>
      </c>
      <c r="K3959">
        <f t="shared" si="371"/>
        <v>1</v>
      </c>
    </row>
    <row r="3960" spans="1:11" x14ac:dyDescent="0.3">
      <c r="A3960">
        <v>3959</v>
      </c>
      <c r="B3960" t="s">
        <v>28</v>
      </c>
      <c r="C3960" t="s">
        <v>7280</v>
      </c>
      <c r="D3960">
        <v>50</v>
      </c>
      <c r="E3960">
        <v>0</v>
      </c>
      <c r="F3960">
        <f t="shared" si="366"/>
        <v>0.5</v>
      </c>
      <c r="G3960">
        <f t="shared" si="367"/>
        <v>0</v>
      </c>
      <c r="H3960">
        <f t="shared" si="368"/>
        <v>0.25</v>
      </c>
      <c r="I3960">
        <f t="shared" si="369"/>
        <v>0.25</v>
      </c>
      <c r="J3960">
        <f t="shared" si="370"/>
        <v>1</v>
      </c>
      <c r="K3960">
        <f t="shared" si="371"/>
        <v>1</v>
      </c>
    </row>
    <row r="3961" spans="1:11" x14ac:dyDescent="0.3">
      <c r="A3961">
        <v>3960</v>
      </c>
      <c r="B3961" t="s">
        <v>28</v>
      </c>
      <c r="C3961" t="s">
        <v>7281</v>
      </c>
      <c r="D3961">
        <v>50</v>
      </c>
      <c r="E3961">
        <v>0</v>
      </c>
      <c r="F3961">
        <f t="shared" si="366"/>
        <v>0.5</v>
      </c>
      <c r="G3961">
        <f t="shared" si="367"/>
        <v>0</v>
      </c>
      <c r="H3961">
        <f t="shared" si="368"/>
        <v>0.25</v>
      </c>
      <c r="I3961">
        <f t="shared" si="369"/>
        <v>0.25</v>
      </c>
      <c r="J3961">
        <f t="shared" si="370"/>
        <v>1</v>
      </c>
      <c r="K3961">
        <f t="shared" si="371"/>
        <v>1</v>
      </c>
    </row>
    <row r="3962" spans="1:11" x14ac:dyDescent="0.3">
      <c r="A3962">
        <v>3961</v>
      </c>
      <c r="B3962" t="s">
        <v>28</v>
      </c>
      <c r="C3962" t="s">
        <v>7282</v>
      </c>
      <c r="D3962">
        <v>50</v>
      </c>
      <c r="E3962">
        <v>423.525069246182</v>
      </c>
      <c r="F3962">
        <f t="shared" si="366"/>
        <v>0.5</v>
      </c>
      <c r="G3962">
        <f t="shared" si="367"/>
        <v>211.762534623091</v>
      </c>
      <c r="H3962">
        <f t="shared" si="368"/>
        <v>0.25</v>
      </c>
      <c r="I3962">
        <f t="shared" si="369"/>
        <v>0.5</v>
      </c>
      <c r="J3962">
        <f t="shared" si="370"/>
        <v>0.5</v>
      </c>
      <c r="K3962">
        <f t="shared" si="371"/>
        <v>0.7888179391237029</v>
      </c>
    </row>
    <row r="3963" spans="1:11" x14ac:dyDescent="0.3">
      <c r="A3963">
        <v>3962</v>
      </c>
      <c r="B3963" t="s">
        <v>28</v>
      </c>
      <c r="C3963" t="s">
        <v>7283</v>
      </c>
      <c r="D3963">
        <v>49</v>
      </c>
      <c r="E3963">
        <v>0</v>
      </c>
      <c r="F3963">
        <f t="shared" si="366"/>
        <v>0.49</v>
      </c>
      <c r="G3963">
        <f t="shared" si="367"/>
        <v>0</v>
      </c>
      <c r="H3963">
        <f t="shared" si="368"/>
        <v>0.24009999999999998</v>
      </c>
      <c r="I3963">
        <f t="shared" si="369"/>
        <v>0.24009999999999998</v>
      </c>
      <c r="J3963">
        <f t="shared" si="370"/>
        <v>1</v>
      </c>
      <c r="K3963">
        <f t="shared" si="371"/>
        <v>1</v>
      </c>
    </row>
    <row r="3964" spans="1:11" x14ac:dyDescent="0.3">
      <c r="A3964">
        <v>3963</v>
      </c>
      <c r="B3964" t="s">
        <v>28</v>
      </c>
      <c r="C3964" t="s">
        <v>7284</v>
      </c>
      <c r="D3964">
        <v>49</v>
      </c>
      <c r="E3964">
        <v>0</v>
      </c>
      <c r="F3964">
        <f t="shared" si="366"/>
        <v>0.49</v>
      </c>
      <c r="G3964">
        <f t="shared" si="367"/>
        <v>0</v>
      </c>
      <c r="H3964">
        <f t="shared" si="368"/>
        <v>0.24009999999999998</v>
      </c>
      <c r="I3964">
        <f t="shared" si="369"/>
        <v>0.24009999999999998</v>
      </c>
      <c r="J3964">
        <f t="shared" si="370"/>
        <v>1</v>
      </c>
      <c r="K3964">
        <f t="shared" si="371"/>
        <v>1</v>
      </c>
    </row>
    <row r="3965" spans="1:11" x14ac:dyDescent="0.3">
      <c r="A3965">
        <v>3964</v>
      </c>
      <c r="B3965" t="s">
        <v>28</v>
      </c>
      <c r="C3965" t="s">
        <v>7285</v>
      </c>
      <c r="D3965">
        <v>45.23</v>
      </c>
      <c r="E3965">
        <v>0</v>
      </c>
      <c r="F3965">
        <f t="shared" si="366"/>
        <v>0.45229999999999998</v>
      </c>
      <c r="G3965">
        <f t="shared" si="367"/>
        <v>0</v>
      </c>
      <c r="H3965">
        <f t="shared" si="368"/>
        <v>0.20457528999999999</v>
      </c>
      <c r="I3965">
        <f t="shared" si="369"/>
        <v>0.20457528999999999</v>
      </c>
      <c r="J3965">
        <f t="shared" si="370"/>
        <v>1</v>
      </c>
      <c r="K3965">
        <f t="shared" si="371"/>
        <v>1</v>
      </c>
    </row>
    <row r="3966" spans="1:11" x14ac:dyDescent="0.3">
      <c r="A3966">
        <v>3965</v>
      </c>
      <c r="B3966" t="s">
        <v>28</v>
      </c>
      <c r="C3966" t="s">
        <v>7286</v>
      </c>
      <c r="D3966">
        <v>44.93</v>
      </c>
      <c r="E3966">
        <v>0</v>
      </c>
      <c r="F3966">
        <f t="shared" si="366"/>
        <v>0.44929999999999998</v>
      </c>
      <c r="G3966">
        <f t="shared" si="367"/>
        <v>0</v>
      </c>
      <c r="H3966">
        <f t="shared" si="368"/>
        <v>0.20187048999999999</v>
      </c>
      <c r="I3966">
        <f t="shared" si="369"/>
        <v>0.20187048999999999</v>
      </c>
      <c r="J3966">
        <f t="shared" si="370"/>
        <v>1</v>
      </c>
      <c r="K3966">
        <f t="shared" si="371"/>
        <v>1</v>
      </c>
    </row>
    <row r="3967" spans="1:11" x14ac:dyDescent="0.3">
      <c r="A3967">
        <v>3966</v>
      </c>
      <c r="B3967" t="s">
        <v>28</v>
      </c>
      <c r="C3967" t="s">
        <v>7287</v>
      </c>
      <c r="D3967">
        <v>40.85</v>
      </c>
      <c r="E3967">
        <v>0</v>
      </c>
      <c r="F3967">
        <f t="shared" si="366"/>
        <v>0.40850000000000003</v>
      </c>
      <c r="G3967">
        <f t="shared" si="367"/>
        <v>0</v>
      </c>
      <c r="H3967">
        <f t="shared" si="368"/>
        <v>0.16687225000000003</v>
      </c>
      <c r="I3967">
        <f t="shared" si="369"/>
        <v>0.16687225000000003</v>
      </c>
      <c r="J3967">
        <f t="shared" si="370"/>
        <v>1</v>
      </c>
      <c r="K3967">
        <f t="shared" si="371"/>
        <v>1</v>
      </c>
    </row>
    <row r="3968" spans="1:11" x14ac:dyDescent="0.3">
      <c r="A3968">
        <v>3967</v>
      </c>
      <c r="B3968" t="s">
        <v>28</v>
      </c>
      <c r="C3968" t="s">
        <v>7288</v>
      </c>
      <c r="D3968">
        <v>40.049999999999997</v>
      </c>
      <c r="E3968">
        <v>0</v>
      </c>
      <c r="F3968">
        <f t="shared" si="366"/>
        <v>0.40049999999999997</v>
      </c>
      <c r="G3968">
        <f t="shared" si="367"/>
        <v>0</v>
      </c>
      <c r="H3968">
        <f t="shared" si="368"/>
        <v>0.16040024999999997</v>
      </c>
      <c r="I3968">
        <f t="shared" si="369"/>
        <v>0.16040024999999997</v>
      </c>
      <c r="J3968">
        <f t="shared" si="370"/>
        <v>1</v>
      </c>
      <c r="K3968">
        <f t="shared" si="371"/>
        <v>1</v>
      </c>
    </row>
    <row r="3969" spans="1:11" x14ac:dyDescent="0.3">
      <c r="A3969">
        <v>3968</v>
      </c>
      <c r="B3969" t="s">
        <v>28</v>
      </c>
      <c r="C3969" t="s">
        <v>4119</v>
      </c>
      <c r="D3969">
        <v>39.65</v>
      </c>
      <c r="E3969">
        <v>38.502279022380201</v>
      </c>
      <c r="F3969">
        <f t="shared" si="366"/>
        <v>0.39649999999999996</v>
      </c>
      <c r="G3969">
        <f t="shared" si="367"/>
        <v>15.266153632373747</v>
      </c>
      <c r="H3969">
        <f t="shared" si="368"/>
        <v>0.15721224999999997</v>
      </c>
      <c r="I3969">
        <f t="shared" si="369"/>
        <v>0.29270985999999999</v>
      </c>
      <c r="J3969">
        <f t="shared" si="370"/>
        <v>0.53709243002610152</v>
      </c>
      <c r="K3969">
        <f t="shared" si="371"/>
        <v>1.4685700685595224E-2</v>
      </c>
    </row>
    <row r="3970" spans="1:11" x14ac:dyDescent="0.3">
      <c r="A3970">
        <v>3969</v>
      </c>
      <c r="B3970" t="s">
        <v>28</v>
      </c>
      <c r="C3970" t="s">
        <v>7289</v>
      </c>
      <c r="D3970">
        <v>38.46</v>
      </c>
      <c r="E3970">
        <v>0</v>
      </c>
      <c r="F3970">
        <f t="shared" ref="F3970:F4033" si="372">IFERROR(D3970/100,0)</f>
        <v>0.3846</v>
      </c>
      <c r="G3970">
        <f t="shared" ref="G3970:G4033" si="373">F3970*E3970</f>
        <v>0</v>
      </c>
      <c r="H3970">
        <f t="shared" ref="H3970:H4033" si="374">F3970^2</f>
        <v>0.14791715999999999</v>
      </c>
      <c r="I3970">
        <f t="shared" ref="I3970:I4033" si="375">SUMIF($C:$C,C3970,$H:$H)</f>
        <v>0.14791715999999999</v>
      </c>
      <c r="J3970">
        <f t="shared" ref="J3970:J4033" si="376">IF(I3970&gt;0,H3970/I3970,0)</f>
        <v>1</v>
      </c>
      <c r="K3970">
        <f t="shared" si="371"/>
        <v>1</v>
      </c>
    </row>
    <row r="3971" spans="1:11" x14ac:dyDescent="0.3">
      <c r="A3971">
        <v>3970</v>
      </c>
      <c r="B3971" t="s">
        <v>28</v>
      </c>
      <c r="C3971" t="s">
        <v>7290</v>
      </c>
      <c r="D3971">
        <v>38.450000000000003</v>
      </c>
      <c r="E3971">
        <v>0</v>
      </c>
      <c r="F3971">
        <f t="shared" si="372"/>
        <v>0.38450000000000001</v>
      </c>
      <c r="G3971">
        <f t="shared" si="373"/>
        <v>0</v>
      </c>
      <c r="H3971">
        <f t="shared" si="374"/>
        <v>0.14784025000000001</v>
      </c>
      <c r="I3971">
        <f t="shared" si="375"/>
        <v>0.14784025000000001</v>
      </c>
      <c r="J3971">
        <f t="shared" si="376"/>
        <v>1</v>
      </c>
      <c r="K3971">
        <f t="shared" ref="K3971:K4034" si="377">IF((E3971+D3971)&gt;0,ABS(E3971-D3971)/(E3971+D3971),0)</f>
        <v>1</v>
      </c>
    </row>
    <row r="3972" spans="1:11" x14ac:dyDescent="0.3">
      <c r="A3972">
        <v>3971</v>
      </c>
      <c r="B3972" t="s">
        <v>28</v>
      </c>
      <c r="C3972" t="s">
        <v>7291</v>
      </c>
      <c r="D3972">
        <v>38.14</v>
      </c>
      <c r="E3972">
        <v>0</v>
      </c>
      <c r="F3972">
        <f t="shared" si="372"/>
        <v>0.38140000000000002</v>
      </c>
      <c r="G3972">
        <f t="shared" si="373"/>
        <v>0</v>
      </c>
      <c r="H3972">
        <f t="shared" si="374"/>
        <v>0.14546596000000001</v>
      </c>
      <c r="I3972">
        <f t="shared" si="375"/>
        <v>0.14546596000000001</v>
      </c>
      <c r="J3972">
        <f t="shared" si="376"/>
        <v>1</v>
      </c>
      <c r="K3972">
        <f t="shared" si="377"/>
        <v>1</v>
      </c>
    </row>
    <row r="3973" spans="1:11" x14ac:dyDescent="0.3">
      <c r="A3973">
        <v>3972</v>
      </c>
      <c r="B3973" t="s">
        <v>28</v>
      </c>
      <c r="C3973" t="s">
        <v>2097</v>
      </c>
      <c r="D3973">
        <v>35</v>
      </c>
      <c r="E3973">
        <v>404.27392973499099</v>
      </c>
      <c r="F3973">
        <f t="shared" si="372"/>
        <v>0.35</v>
      </c>
      <c r="G3973">
        <f t="shared" si="373"/>
        <v>141.49587540724684</v>
      </c>
      <c r="H3973">
        <f t="shared" si="374"/>
        <v>0.12249999999999998</v>
      </c>
      <c r="I3973">
        <f t="shared" si="375"/>
        <v>0.12249999999999998</v>
      </c>
      <c r="J3973">
        <f t="shared" si="376"/>
        <v>1</v>
      </c>
      <c r="K3973">
        <f t="shared" si="377"/>
        <v>0.84064613157846579</v>
      </c>
    </row>
    <row r="3974" spans="1:11" x14ac:dyDescent="0.3">
      <c r="A3974">
        <v>3973</v>
      </c>
      <c r="B3974" t="s">
        <v>28</v>
      </c>
      <c r="C3974" t="s">
        <v>7292</v>
      </c>
      <c r="D3974">
        <v>35</v>
      </c>
      <c r="E3974">
        <v>0</v>
      </c>
      <c r="F3974">
        <f t="shared" si="372"/>
        <v>0.35</v>
      </c>
      <c r="G3974">
        <f t="shared" si="373"/>
        <v>0</v>
      </c>
      <c r="H3974">
        <f t="shared" si="374"/>
        <v>0.12249999999999998</v>
      </c>
      <c r="I3974">
        <f t="shared" si="375"/>
        <v>0.12249999999999998</v>
      </c>
      <c r="J3974">
        <f t="shared" si="376"/>
        <v>1</v>
      </c>
      <c r="K3974">
        <f t="shared" si="377"/>
        <v>1</v>
      </c>
    </row>
    <row r="3975" spans="1:11" x14ac:dyDescent="0.3">
      <c r="A3975">
        <v>3974</v>
      </c>
      <c r="B3975" t="s">
        <v>28</v>
      </c>
      <c r="C3975" t="s">
        <v>7293</v>
      </c>
      <c r="D3975">
        <v>34</v>
      </c>
      <c r="E3975">
        <v>0</v>
      </c>
      <c r="F3975">
        <f t="shared" si="372"/>
        <v>0.34</v>
      </c>
      <c r="G3975">
        <f t="shared" si="373"/>
        <v>0</v>
      </c>
      <c r="H3975">
        <f t="shared" si="374"/>
        <v>0.11560000000000002</v>
      </c>
      <c r="I3975">
        <f t="shared" si="375"/>
        <v>0.11560000000000002</v>
      </c>
      <c r="J3975">
        <f t="shared" si="376"/>
        <v>1</v>
      </c>
      <c r="K3975">
        <f t="shared" si="377"/>
        <v>1</v>
      </c>
    </row>
    <row r="3976" spans="1:11" x14ac:dyDescent="0.3">
      <c r="A3976">
        <v>3975</v>
      </c>
      <c r="B3976" t="s">
        <v>28</v>
      </c>
      <c r="C3976" t="s">
        <v>4123</v>
      </c>
      <c r="D3976">
        <v>33.33</v>
      </c>
      <c r="E3976">
        <v>135.00850280280559</v>
      </c>
      <c r="F3976">
        <f t="shared" si="372"/>
        <v>0.33329999999999999</v>
      </c>
      <c r="G3976">
        <f t="shared" si="373"/>
        <v>44.998333984175105</v>
      </c>
      <c r="H3976">
        <f t="shared" si="374"/>
        <v>0.11108889</v>
      </c>
      <c r="I3976">
        <f t="shared" si="375"/>
        <v>0.22217777999999999</v>
      </c>
      <c r="J3976">
        <f t="shared" si="376"/>
        <v>0.5</v>
      </c>
      <c r="K3976">
        <f t="shared" si="377"/>
        <v>0.60401216067552543</v>
      </c>
    </row>
    <row r="3977" spans="1:11" x14ac:dyDescent="0.3">
      <c r="A3977">
        <v>3976</v>
      </c>
      <c r="B3977" t="s">
        <v>28</v>
      </c>
      <c r="C3977" t="s">
        <v>4129</v>
      </c>
      <c r="D3977">
        <v>32</v>
      </c>
      <c r="E3977">
        <v>273.3661810588988</v>
      </c>
      <c r="F3977">
        <f t="shared" si="372"/>
        <v>0.32</v>
      </c>
      <c r="G3977">
        <f t="shared" si="373"/>
        <v>87.477177938847618</v>
      </c>
      <c r="H3977">
        <f t="shared" si="374"/>
        <v>0.1024</v>
      </c>
      <c r="I3977">
        <f t="shared" si="375"/>
        <v>0.28060000000000002</v>
      </c>
      <c r="J3977">
        <f t="shared" si="376"/>
        <v>0.36493228795438348</v>
      </c>
      <c r="K3977">
        <f t="shared" si="377"/>
        <v>0.79041556017083725</v>
      </c>
    </row>
    <row r="3978" spans="1:11" x14ac:dyDescent="0.3">
      <c r="A3978">
        <v>3977</v>
      </c>
      <c r="B3978" t="s">
        <v>28</v>
      </c>
      <c r="C3978" t="s">
        <v>7294</v>
      </c>
      <c r="D3978">
        <v>30</v>
      </c>
      <c r="E3978">
        <v>0</v>
      </c>
      <c r="F3978">
        <f t="shared" si="372"/>
        <v>0.3</v>
      </c>
      <c r="G3978">
        <f t="shared" si="373"/>
        <v>0</v>
      </c>
      <c r="H3978">
        <f t="shared" si="374"/>
        <v>0.09</v>
      </c>
      <c r="I3978">
        <f t="shared" si="375"/>
        <v>0.09</v>
      </c>
      <c r="J3978">
        <f t="shared" si="376"/>
        <v>1</v>
      </c>
      <c r="K3978">
        <f t="shared" si="377"/>
        <v>1</v>
      </c>
    </row>
    <row r="3979" spans="1:11" x14ac:dyDescent="0.3">
      <c r="A3979">
        <v>3978</v>
      </c>
      <c r="B3979" t="s">
        <v>28</v>
      </c>
      <c r="C3979" t="s">
        <v>7295</v>
      </c>
      <c r="D3979">
        <v>30</v>
      </c>
      <c r="E3979">
        <v>0</v>
      </c>
      <c r="F3979">
        <f t="shared" si="372"/>
        <v>0.3</v>
      </c>
      <c r="G3979">
        <f t="shared" si="373"/>
        <v>0</v>
      </c>
      <c r="H3979">
        <f t="shared" si="374"/>
        <v>0.09</v>
      </c>
      <c r="I3979">
        <f t="shared" si="375"/>
        <v>0.09</v>
      </c>
      <c r="J3979">
        <f t="shared" si="376"/>
        <v>1</v>
      </c>
      <c r="K3979">
        <f t="shared" si="377"/>
        <v>1</v>
      </c>
    </row>
    <row r="3980" spans="1:11" x14ac:dyDescent="0.3">
      <c r="A3980">
        <v>3979</v>
      </c>
      <c r="B3980" t="s">
        <v>28</v>
      </c>
      <c r="C3980" t="s">
        <v>7296</v>
      </c>
      <c r="D3980">
        <v>25.01</v>
      </c>
      <c r="E3980">
        <v>9.0497696942288499</v>
      </c>
      <c r="F3980">
        <f t="shared" si="372"/>
        <v>0.25009999999999999</v>
      </c>
      <c r="G3980">
        <f t="shared" si="373"/>
        <v>2.2633474005266354</v>
      </c>
      <c r="H3980">
        <f t="shared" si="374"/>
        <v>6.2550009999999989E-2</v>
      </c>
      <c r="I3980">
        <f t="shared" si="375"/>
        <v>6.2550009999999989E-2</v>
      </c>
      <c r="J3980">
        <f t="shared" si="376"/>
        <v>1</v>
      </c>
      <c r="K3980">
        <f t="shared" si="377"/>
        <v>0.46859478055940829</v>
      </c>
    </row>
    <row r="3981" spans="1:11" x14ac:dyDescent="0.3">
      <c r="A3981">
        <v>3980</v>
      </c>
      <c r="B3981" t="s">
        <v>28</v>
      </c>
      <c r="C3981" t="s">
        <v>7297</v>
      </c>
      <c r="D3981">
        <v>25</v>
      </c>
      <c r="E3981">
        <v>0</v>
      </c>
      <c r="F3981">
        <f t="shared" si="372"/>
        <v>0.25</v>
      </c>
      <c r="G3981">
        <f t="shared" si="373"/>
        <v>0</v>
      </c>
      <c r="H3981">
        <f t="shared" si="374"/>
        <v>6.25E-2</v>
      </c>
      <c r="I3981">
        <f t="shared" si="375"/>
        <v>6.25E-2</v>
      </c>
      <c r="J3981">
        <f t="shared" si="376"/>
        <v>1</v>
      </c>
      <c r="K3981">
        <f t="shared" si="377"/>
        <v>1</v>
      </c>
    </row>
    <row r="3982" spans="1:11" x14ac:dyDescent="0.3">
      <c r="A3982">
        <v>3981</v>
      </c>
      <c r="B3982" t="s">
        <v>28</v>
      </c>
      <c r="C3982" t="s">
        <v>7298</v>
      </c>
      <c r="D3982">
        <v>20.6</v>
      </c>
      <c r="E3982">
        <v>0</v>
      </c>
      <c r="F3982">
        <f t="shared" si="372"/>
        <v>0.20600000000000002</v>
      </c>
      <c r="G3982">
        <f t="shared" si="373"/>
        <v>0</v>
      </c>
      <c r="H3982">
        <f t="shared" si="374"/>
        <v>4.2436000000000008E-2</v>
      </c>
      <c r="I3982">
        <f t="shared" si="375"/>
        <v>4.2436000000000008E-2</v>
      </c>
      <c r="J3982">
        <f t="shared" si="376"/>
        <v>1</v>
      </c>
      <c r="K3982">
        <f t="shared" si="377"/>
        <v>1</v>
      </c>
    </row>
    <row r="3983" spans="1:11" x14ac:dyDescent="0.3">
      <c r="A3983">
        <v>3982</v>
      </c>
      <c r="B3983" t="s">
        <v>28</v>
      </c>
      <c r="C3983" t="s">
        <v>4134</v>
      </c>
      <c r="D3983">
        <v>20</v>
      </c>
      <c r="E3983">
        <v>0</v>
      </c>
      <c r="F3983">
        <f t="shared" si="372"/>
        <v>0.2</v>
      </c>
      <c r="G3983">
        <f t="shared" si="373"/>
        <v>0</v>
      </c>
      <c r="H3983">
        <f t="shared" si="374"/>
        <v>4.0000000000000008E-2</v>
      </c>
      <c r="I3983">
        <f t="shared" si="375"/>
        <v>0.12000000000000002</v>
      </c>
      <c r="J3983">
        <f t="shared" si="376"/>
        <v>0.33333333333333331</v>
      </c>
      <c r="K3983">
        <f t="shared" si="377"/>
        <v>1</v>
      </c>
    </row>
    <row r="3984" spans="1:11" x14ac:dyDescent="0.3">
      <c r="A3984">
        <v>3983</v>
      </c>
      <c r="B3984" t="s">
        <v>28</v>
      </c>
      <c r="C3984" t="s">
        <v>7299</v>
      </c>
      <c r="D3984">
        <v>20</v>
      </c>
      <c r="E3984">
        <v>96.255697555950306</v>
      </c>
      <c r="F3984">
        <f t="shared" si="372"/>
        <v>0.2</v>
      </c>
      <c r="G3984">
        <f t="shared" si="373"/>
        <v>19.251139511190061</v>
      </c>
      <c r="H3984">
        <f t="shared" si="374"/>
        <v>4.0000000000000008E-2</v>
      </c>
      <c r="I3984">
        <f t="shared" si="375"/>
        <v>4.0000000000000008E-2</v>
      </c>
      <c r="J3984">
        <f t="shared" si="376"/>
        <v>1</v>
      </c>
      <c r="K3984">
        <f t="shared" si="377"/>
        <v>0.65593084174864436</v>
      </c>
    </row>
    <row r="3985" spans="1:11" x14ac:dyDescent="0.3">
      <c r="A3985">
        <v>3984</v>
      </c>
      <c r="B3985" t="s">
        <v>28</v>
      </c>
      <c r="C3985" t="s">
        <v>4136</v>
      </c>
      <c r="D3985">
        <v>19.86</v>
      </c>
      <c r="E3985">
        <v>7.7004558044760198</v>
      </c>
      <c r="F3985">
        <f t="shared" si="372"/>
        <v>0.1986</v>
      </c>
      <c r="G3985">
        <f t="shared" si="373"/>
        <v>1.5293105227689376</v>
      </c>
      <c r="H3985">
        <f t="shared" si="374"/>
        <v>3.9441959999999998E-2</v>
      </c>
      <c r="I3985">
        <f t="shared" si="375"/>
        <v>7.8487720000000011E-2</v>
      </c>
      <c r="J3985">
        <f t="shared" si="376"/>
        <v>0.50252396171018843</v>
      </c>
      <c r="K3985">
        <f t="shared" si="377"/>
        <v>0.44119532281280993</v>
      </c>
    </row>
    <row r="3986" spans="1:11" x14ac:dyDescent="0.3">
      <c r="A3986">
        <v>3985</v>
      </c>
      <c r="B3986" t="s">
        <v>28</v>
      </c>
      <c r="C3986" t="s">
        <v>7300</v>
      </c>
      <c r="D3986">
        <v>19.149999999999999</v>
      </c>
      <c r="E3986">
        <v>399.46114485719397</v>
      </c>
      <c r="F3986">
        <f t="shared" si="372"/>
        <v>0.19149999999999998</v>
      </c>
      <c r="G3986">
        <f t="shared" si="373"/>
        <v>76.496809240152629</v>
      </c>
      <c r="H3986">
        <f t="shared" si="374"/>
        <v>3.667224999999999E-2</v>
      </c>
      <c r="I3986">
        <f t="shared" si="375"/>
        <v>3.667224999999999E-2</v>
      </c>
      <c r="J3986">
        <f t="shared" si="376"/>
        <v>1</v>
      </c>
      <c r="K3986">
        <f t="shared" si="377"/>
        <v>0.90850697486072496</v>
      </c>
    </row>
    <row r="3987" spans="1:11" x14ac:dyDescent="0.3">
      <c r="A3987">
        <v>3986</v>
      </c>
      <c r="B3987" t="s">
        <v>28</v>
      </c>
      <c r="C3987" t="s">
        <v>7301</v>
      </c>
      <c r="D3987">
        <v>18.920000000000002</v>
      </c>
      <c r="E3987">
        <v>0</v>
      </c>
      <c r="F3987">
        <f t="shared" si="372"/>
        <v>0.18920000000000001</v>
      </c>
      <c r="G3987">
        <f t="shared" si="373"/>
        <v>0</v>
      </c>
      <c r="H3987">
        <f t="shared" si="374"/>
        <v>3.5796640000000005E-2</v>
      </c>
      <c r="I3987">
        <f t="shared" si="375"/>
        <v>3.5796640000000005E-2</v>
      </c>
      <c r="J3987">
        <f t="shared" si="376"/>
        <v>1</v>
      </c>
      <c r="K3987">
        <f t="shared" si="377"/>
        <v>1</v>
      </c>
    </row>
    <row r="3988" spans="1:11" x14ac:dyDescent="0.3">
      <c r="A3988">
        <v>3987</v>
      </c>
      <c r="B3988" t="s">
        <v>28</v>
      </c>
      <c r="C3988" t="s">
        <v>7302</v>
      </c>
      <c r="D3988">
        <v>18.22</v>
      </c>
      <c r="E3988">
        <v>0.96255697555950304</v>
      </c>
      <c r="F3988">
        <f t="shared" si="372"/>
        <v>0.1822</v>
      </c>
      <c r="G3988">
        <f t="shared" si="373"/>
        <v>0.17537788094694146</v>
      </c>
      <c r="H3988">
        <f t="shared" si="374"/>
        <v>3.3196839999999998E-2</v>
      </c>
      <c r="I3988">
        <f t="shared" si="375"/>
        <v>3.3196839999999998E-2</v>
      </c>
      <c r="J3988">
        <f t="shared" si="376"/>
        <v>1</v>
      </c>
      <c r="K3988">
        <f t="shared" si="377"/>
        <v>0.8996424744849294</v>
      </c>
    </row>
    <row r="3989" spans="1:11" x14ac:dyDescent="0.3">
      <c r="A3989">
        <v>3988</v>
      </c>
      <c r="B3989" t="s">
        <v>28</v>
      </c>
      <c r="C3989" t="s">
        <v>7303</v>
      </c>
      <c r="D3989">
        <v>16.79</v>
      </c>
      <c r="E3989">
        <v>20207.408720149</v>
      </c>
      <c r="F3989">
        <f t="shared" si="372"/>
        <v>0.16789999999999999</v>
      </c>
      <c r="G3989">
        <f t="shared" si="373"/>
        <v>3392.8239241130168</v>
      </c>
      <c r="H3989">
        <f t="shared" si="374"/>
        <v>2.8190409999999999E-2</v>
      </c>
      <c r="I3989">
        <f t="shared" si="375"/>
        <v>2.8190409999999999E-2</v>
      </c>
      <c r="J3989">
        <f t="shared" si="376"/>
        <v>1</v>
      </c>
      <c r="K3989">
        <f t="shared" si="377"/>
        <v>0.99833961283387973</v>
      </c>
    </row>
    <row r="3990" spans="1:11" x14ac:dyDescent="0.3">
      <c r="A3990">
        <v>3989</v>
      </c>
      <c r="B3990" t="s">
        <v>28</v>
      </c>
      <c r="C3990" t="s">
        <v>4142</v>
      </c>
      <c r="D3990">
        <v>16.5</v>
      </c>
      <c r="E3990">
        <v>123890.70832426399</v>
      </c>
      <c r="F3990">
        <f t="shared" si="372"/>
        <v>0.16500000000000001</v>
      </c>
      <c r="G3990">
        <f t="shared" si="373"/>
        <v>20441.966873503559</v>
      </c>
      <c r="H3990">
        <f t="shared" si="374"/>
        <v>2.7225000000000003E-2</v>
      </c>
      <c r="I3990">
        <f t="shared" si="375"/>
        <v>0.10152500000000002</v>
      </c>
      <c r="J3990">
        <f t="shared" si="376"/>
        <v>0.26816055158827873</v>
      </c>
      <c r="K3990">
        <f t="shared" si="377"/>
        <v>0.99973367166893434</v>
      </c>
    </row>
    <row r="3991" spans="1:11" x14ac:dyDescent="0.3">
      <c r="A3991">
        <v>3990</v>
      </c>
      <c r="B3991" t="s">
        <v>28</v>
      </c>
      <c r="C3991" t="s">
        <v>7304</v>
      </c>
      <c r="D3991">
        <v>16.3</v>
      </c>
      <c r="E3991">
        <v>1.8099539388457699</v>
      </c>
      <c r="F3991">
        <f t="shared" si="372"/>
        <v>0.16300000000000001</v>
      </c>
      <c r="G3991">
        <f t="shared" si="373"/>
        <v>0.29502249203186048</v>
      </c>
      <c r="H3991">
        <f t="shared" si="374"/>
        <v>2.6569000000000002E-2</v>
      </c>
      <c r="I3991">
        <f t="shared" si="375"/>
        <v>2.6569000000000002E-2</v>
      </c>
      <c r="J3991">
        <f t="shared" si="376"/>
        <v>1</v>
      </c>
      <c r="K3991">
        <f t="shared" si="377"/>
        <v>0.80011501465352419</v>
      </c>
    </row>
    <row r="3992" spans="1:11" x14ac:dyDescent="0.3">
      <c r="A3992">
        <v>3991</v>
      </c>
      <c r="B3992" t="s">
        <v>28</v>
      </c>
      <c r="C3992" t="s">
        <v>4147</v>
      </c>
      <c r="D3992">
        <v>14.28</v>
      </c>
      <c r="E3992">
        <v>60.641089460248708</v>
      </c>
      <c r="F3992">
        <f t="shared" si="372"/>
        <v>0.14279999999999998</v>
      </c>
      <c r="G3992">
        <f t="shared" si="373"/>
        <v>8.6595475749235149</v>
      </c>
      <c r="H3992">
        <f t="shared" si="374"/>
        <v>2.0391839999999994E-2</v>
      </c>
      <c r="I3992">
        <f t="shared" si="375"/>
        <v>0.12240819999999998</v>
      </c>
      <c r="J3992">
        <f t="shared" si="376"/>
        <v>0.16658883963656027</v>
      </c>
      <c r="K3992">
        <f t="shared" si="377"/>
        <v>0.61879892289669336</v>
      </c>
    </row>
    <row r="3993" spans="1:11" x14ac:dyDescent="0.3">
      <c r="A3993">
        <v>3992</v>
      </c>
      <c r="B3993" t="s">
        <v>28</v>
      </c>
      <c r="C3993" t="s">
        <v>4148</v>
      </c>
      <c r="D3993">
        <v>14.28</v>
      </c>
      <c r="E3993">
        <v>467.80269012191809</v>
      </c>
      <c r="F3993">
        <f t="shared" si="372"/>
        <v>0.14279999999999998</v>
      </c>
      <c r="G3993">
        <f t="shared" si="373"/>
        <v>66.802224149409895</v>
      </c>
      <c r="H3993">
        <f t="shared" si="374"/>
        <v>2.0391839999999994E-2</v>
      </c>
      <c r="I3993">
        <f t="shared" si="375"/>
        <v>8.1567359999999978E-2</v>
      </c>
      <c r="J3993">
        <f t="shared" si="376"/>
        <v>0.25</v>
      </c>
      <c r="K3993">
        <f t="shared" si="377"/>
        <v>0.94075705146605215</v>
      </c>
    </row>
    <row r="3994" spans="1:11" x14ac:dyDescent="0.3">
      <c r="A3994">
        <v>3993</v>
      </c>
      <c r="B3994" t="s">
        <v>28</v>
      </c>
      <c r="C3994" t="s">
        <v>7305</v>
      </c>
      <c r="D3994">
        <v>13.12</v>
      </c>
      <c r="E3994">
        <v>265.6657252544228</v>
      </c>
      <c r="F3994">
        <f t="shared" si="372"/>
        <v>0.13119999999999998</v>
      </c>
      <c r="G3994">
        <f t="shared" si="373"/>
        <v>34.855343153380268</v>
      </c>
      <c r="H3994">
        <f t="shared" si="374"/>
        <v>1.7213439999999997E-2</v>
      </c>
      <c r="I3994">
        <f t="shared" si="375"/>
        <v>1.7213439999999997E-2</v>
      </c>
      <c r="J3994">
        <f t="shared" si="376"/>
        <v>1</v>
      </c>
      <c r="K3994">
        <f t="shared" si="377"/>
        <v>0.90587753380825686</v>
      </c>
    </row>
    <row r="3995" spans="1:11" x14ac:dyDescent="0.3">
      <c r="A3995">
        <v>3994</v>
      </c>
      <c r="B3995" t="s">
        <v>28</v>
      </c>
      <c r="C3995" t="s">
        <v>7306</v>
      </c>
      <c r="D3995">
        <v>13.04</v>
      </c>
      <c r="E3995">
        <v>53545.119436424</v>
      </c>
      <c r="F3995">
        <f t="shared" si="372"/>
        <v>0.13039999999999999</v>
      </c>
      <c r="G3995">
        <f t="shared" si="373"/>
        <v>6982.2835745096891</v>
      </c>
      <c r="H3995">
        <f t="shared" si="374"/>
        <v>1.7004159999999997E-2</v>
      </c>
      <c r="I3995">
        <f t="shared" si="375"/>
        <v>1.7004159999999997E-2</v>
      </c>
      <c r="J3995">
        <f t="shared" si="376"/>
        <v>1</v>
      </c>
      <c r="K3995">
        <f t="shared" si="377"/>
        <v>0.99951305272110857</v>
      </c>
    </row>
    <row r="3996" spans="1:11" x14ac:dyDescent="0.3">
      <c r="A3996">
        <v>3995</v>
      </c>
      <c r="B3996" t="s">
        <v>28</v>
      </c>
      <c r="C3996" t="s">
        <v>3349</v>
      </c>
      <c r="D3996">
        <v>12.71</v>
      </c>
      <c r="E3996">
        <v>0</v>
      </c>
      <c r="F3996">
        <f t="shared" si="372"/>
        <v>0.12710000000000002</v>
      </c>
      <c r="G3996">
        <f t="shared" si="373"/>
        <v>0</v>
      </c>
      <c r="H3996">
        <f t="shared" si="374"/>
        <v>1.6154410000000004E-2</v>
      </c>
      <c r="I3996">
        <f t="shared" si="375"/>
        <v>1.6154410000000004E-2</v>
      </c>
      <c r="J3996">
        <f t="shared" si="376"/>
        <v>1</v>
      </c>
      <c r="K3996">
        <f t="shared" si="377"/>
        <v>1</v>
      </c>
    </row>
    <row r="3997" spans="1:11" x14ac:dyDescent="0.3">
      <c r="A3997">
        <v>3996</v>
      </c>
      <c r="B3997" t="s">
        <v>28</v>
      </c>
      <c r="C3997" t="s">
        <v>7307</v>
      </c>
      <c r="D3997">
        <v>10.38</v>
      </c>
      <c r="E3997">
        <v>0</v>
      </c>
      <c r="F3997">
        <f t="shared" si="372"/>
        <v>0.1038</v>
      </c>
      <c r="G3997">
        <f t="shared" si="373"/>
        <v>0</v>
      </c>
      <c r="H3997">
        <f t="shared" si="374"/>
        <v>1.0774440000000001E-2</v>
      </c>
      <c r="I3997">
        <f t="shared" si="375"/>
        <v>2.1548880000000003E-2</v>
      </c>
      <c r="J3997">
        <f t="shared" si="376"/>
        <v>0.5</v>
      </c>
      <c r="K3997">
        <f t="shared" si="377"/>
        <v>1</v>
      </c>
    </row>
    <row r="3998" spans="1:11" x14ac:dyDescent="0.3">
      <c r="A3998">
        <v>3997</v>
      </c>
      <c r="B3998" t="s">
        <v>28</v>
      </c>
      <c r="C3998" t="s">
        <v>7308</v>
      </c>
      <c r="D3998">
        <v>10</v>
      </c>
      <c r="E3998">
        <v>0</v>
      </c>
      <c r="F3998">
        <f t="shared" si="372"/>
        <v>0.1</v>
      </c>
      <c r="G3998">
        <f t="shared" si="373"/>
        <v>0</v>
      </c>
      <c r="H3998">
        <f t="shared" si="374"/>
        <v>1.0000000000000002E-2</v>
      </c>
      <c r="I3998">
        <f t="shared" si="375"/>
        <v>1.0000000000000002E-2</v>
      </c>
      <c r="J3998">
        <f t="shared" si="376"/>
        <v>1</v>
      </c>
      <c r="K3998">
        <f t="shared" si="377"/>
        <v>1</v>
      </c>
    </row>
    <row r="3999" spans="1:11" x14ac:dyDescent="0.3">
      <c r="A3999">
        <v>3998</v>
      </c>
      <c r="B3999" t="s">
        <v>28</v>
      </c>
      <c r="C3999" t="s">
        <v>1833</v>
      </c>
      <c r="D3999">
        <v>10</v>
      </c>
      <c r="E3999">
        <v>1135.8172311602141</v>
      </c>
      <c r="F3999">
        <f t="shared" si="372"/>
        <v>0.1</v>
      </c>
      <c r="G3999">
        <f t="shared" si="373"/>
        <v>113.58172311602141</v>
      </c>
      <c r="H3999">
        <f t="shared" si="374"/>
        <v>1.0000000000000002E-2</v>
      </c>
      <c r="I3999">
        <f t="shared" si="375"/>
        <v>2.0000000000000004E-2</v>
      </c>
      <c r="J3999">
        <f t="shared" si="376"/>
        <v>0.5</v>
      </c>
      <c r="K3999">
        <f t="shared" si="377"/>
        <v>0.98254520925667288</v>
      </c>
    </row>
    <row r="4000" spans="1:11" x14ac:dyDescent="0.3">
      <c r="A4000">
        <v>3999</v>
      </c>
      <c r="B4000" t="s">
        <v>28</v>
      </c>
      <c r="C4000" t="s">
        <v>7309</v>
      </c>
      <c r="D4000">
        <v>10</v>
      </c>
      <c r="E4000">
        <v>17.658480108283999</v>
      </c>
      <c r="F4000">
        <f t="shared" si="372"/>
        <v>0.1</v>
      </c>
      <c r="G4000">
        <f t="shared" si="373"/>
        <v>1.7658480108284</v>
      </c>
      <c r="H4000">
        <f t="shared" si="374"/>
        <v>1.0000000000000002E-2</v>
      </c>
      <c r="I4000">
        <f t="shared" si="375"/>
        <v>1.0000000000000002E-2</v>
      </c>
      <c r="J4000">
        <f t="shared" si="376"/>
        <v>1</v>
      </c>
      <c r="K4000">
        <f t="shared" si="377"/>
        <v>0.27689446702424569</v>
      </c>
    </row>
    <row r="4001" spans="1:11" x14ac:dyDescent="0.3">
      <c r="A4001">
        <v>4000</v>
      </c>
      <c r="B4001" t="s">
        <v>28</v>
      </c>
      <c r="C4001" t="s">
        <v>7310</v>
      </c>
      <c r="D4001">
        <v>10</v>
      </c>
      <c r="E4001">
        <v>0</v>
      </c>
      <c r="F4001">
        <f t="shared" si="372"/>
        <v>0.1</v>
      </c>
      <c r="G4001">
        <f t="shared" si="373"/>
        <v>0</v>
      </c>
      <c r="H4001">
        <f t="shared" si="374"/>
        <v>1.0000000000000002E-2</v>
      </c>
      <c r="I4001">
        <f t="shared" si="375"/>
        <v>1.0000000000000002E-2</v>
      </c>
      <c r="J4001">
        <f t="shared" si="376"/>
        <v>1</v>
      </c>
      <c r="K4001">
        <f t="shared" si="377"/>
        <v>1</v>
      </c>
    </row>
    <row r="4002" spans="1:11" x14ac:dyDescent="0.3">
      <c r="A4002">
        <v>4001</v>
      </c>
      <c r="B4002" t="s">
        <v>28</v>
      </c>
      <c r="C4002" t="s">
        <v>6887</v>
      </c>
      <c r="D4002">
        <v>10</v>
      </c>
      <c r="E4002">
        <v>1068.4382428710501</v>
      </c>
      <c r="F4002">
        <f t="shared" si="372"/>
        <v>0.1</v>
      </c>
      <c r="G4002">
        <f t="shared" si="373"/>
        <v>106.84382428710501</v>
      </c>
      <c r="H4002">
        <f t="shared" si="374"/>
        <v>1.0000000000000002E-2</v>
      </c>
      <c r="I4002">
        <f t="shared" si="375"/>
        <v>5.5130169999999999E-2</v>
      </c>
      <c r="J4002">
        <f t="shared" si="376"/>
        <v>0.18138888379992302</v>
      </c>
      <c r="K4002">
        <f t="shared" si="377"/>
        <v>0.98145466360061995</v>
      </c>
    </row>
    <row r="4003" spans="1:11" x14ac:dyDescent="0.3">
      <c r="A4003">
        <v>4002</v>
      </c>
      <c r="B4003" t="s">
        <v>28</v>
      </c>
      <c r="C4003" t="s">
        <v>2401</v>
      </c>
      <c r="D4003">
        <v>9.39</v>
      </c>
      <c r="E4003">
        <v>153747.300592168</v>
      </c>
      <c r="F4003">
        <f t="shared" si="372"/>
        <v>9.3900000000000011E-2</v>
      </c>
      <c r="G4003">
        <f t="shared" si="373"/>
        <v>14436.871525604576</v>
      </c>
      <c r="H4003">
        <f t="shared" si="374"/>
        <v>8.8172100000000024E-3</v>
      </c>
      <c r="I4003">
        <f t="shared" si="375"/>
        <v>0.18351744</v>
      </c>
      <c r="J4003">
        <f t="shared" si="376"/>
        <v>4.8045624437655636E-2</v>
      </c>
      <c r="K4003">
        <f t="shared" si="377"/>
        <v>0.99987785897363102</v>
      </c>
    </row>
    <row r="4004" spans="1:11" x14ac:dyDescent="0.3">
      <c r="A4004">
        <v>4003</v>
      </c>
      <c r="B4004" t="s">
        <v>28</v>
      </c>
      <c r="C4004" t="s">
        <v>1029</v>
      </c>
      <c r="D4004">
        <v>9.0399999999999991</v>
      </c>
      <c r="E4004">
        <v>48492.657871712247</v>
      </c>
      <c r="F4004">
        <f t="shared" si="372"/>
        <v>9.0399999999999994E-2</v>
      </c>
      <c r="G4004">
        <f t="shared" si="373"/>
        <v>4383.7362716027865</v>
      </c>
      <c r="H4004">
        <f t="shared" si="374"/>
        <v>8.1721599999999995E-3</v>
      </c>
      <c r="I4004">
        <f t="shared" si="375"/>
        <v>8.3614699999999993E-3</v>
      </c>
      <c r="J4004">
        <f t="shared" si="376"/>
        <v>0.97735924424772203</v>
      </c>
      <c r="K4004">
        <f t="shared" si="377"/>
        <v>0.99962722954466821</v>
      </c>
    </row>
    <row r="4005" spans="1:11" x14ac:dyDescent="0.3">
      <c r="A4005">
        <v>4004</v>
      </c>
      <c r="B4005" t="s">
        <v>28</v>
      </c>
      <c r="C4005" t="s">
        <v>4637</v>
      </c>
      <c r="D4005">
        <v>8</v>
      </c>
      <c r="E4005">
        <v>9223.3130234480996</v>
      </c>
      <c r="F4005">
        <f t="shared" si="372"/>
        <v>0.08</v>
      </c>
      <c r="G4005">
        <f t="shared" si="373"/>
        <v>737.86504187584796</v>
      </c>
      <c r="H4005">
        <f t="shared" si="374"/>
        <v>6.4000000000000003E-3</v>
      </c>
      <c r="I4005">
        <f t="shared" si="375"/>
        <v>0.13355501999999997</v>
      </c>
      <c r="J4005">
        <f t="shared" si="376"/>
        <v>4.792032527118787E-2</v>
      </c>
      <c r="K4005">
        <f t="shared" si="377"/>
        <v>0.99826676877283227</v>
      </c>
    </row>
    <row r="4006" spans="1:11" x14ac:dyDescent="0.3">
      <c r="A4006">
        <v>4005</v>
      </c>
      <c r="B4006" t="s">
        <v>28</v>
      </c>
      <c r="C4006" t="s">
        <v>7311</v>
      </c>
      <c r="D4006">
        <v>8.2899999999999991</v>
      </c>
      <c r="E4006">
        <v>211.76253462309049</v>
      </c>
      <c r="F4006">
        <f t="shared" si="372"/>
        <v>8.2899999999999988E-2</v>
      </c>
      <c r="G4006">
        <f t="shared" si="373"/>
        <v>17.555114120254199</v>
      </c>
      <c r="H4006">
        <f t="shared" si="374"/>
        <v>6.8724099999999981E-3</v>
      </c>
      <c r="I4006">
        <f t="shared" si="375"/>
        <v>6.8724099999999981E-3</v>
      </c>
      <c r="J4006">
        <f t="shared" si="376"/>
        <v>1</v>
      </c>
      <c r="K4006">
        <f t="shared" si="377"/>
        <v>0.92465435570465715</v>
      </c>
    </row>
    <row r="4007" spans="1:11" x14ac:dyDescent="0.3">
      <c r="A4007">
        <v>4006</v>
      </c>
      <c r="B4007" t="s">
        <v>28</v>
      </c>
      <c r="C4007" t="s">
        <v>3949</v>
      </c>
      <c r="D4007">
        <v>7.14</v>
      </c>
      <c r="E4007">
        <v>112.6191661404615</v>
      </c>
      <c r="F4007">
        <f t="shared" si="372"/>
        <v>7.1399999999999991E-2</v>
      </c>
      <c r="G4007">
        <f t="shared" si="373"/>
        <v>8.04100846242895</v>
      </c>
      <c r="H4007">
        <f t="shared" si="374"/>
        <v>5.0979599999999986E-3</v>
      </c>
      <c r="I4007">
        <f t="shared" si="375"/>
        <v>5.0979600000000014E-2</v>
      </c>
      <c r="J4007">
        <f t="shared" si="376"/>
        <v>9.999999999999995E-2</v>
      </c>
      <c r="K4007">
        <f t="shared" si="377"/>
        <v>0.88076069281201019</v>
      </c>
    </row>
    <row r="4008" spans="1:11" x14ac:dyDescent="0.3">
      <c r="A4008">
        <v>4007</v>
      </c>
      <c r="B4008" t="s">
        <v>28</v>
      </c>
      <c r="C4008" t="s">
        <v>4192</v>
      </c>
      <c r="D4008">
        <v>6.79</v>
      </c>
      <c r="E4008">
        <v>4034.07628456989</v>
      </c>
      <c r="F4008">
        <f t="shared" si="372"/>
        <v>6.7900000000000002E-2</v>
      </c>
      <c r="G4008">
        <f t="shared" si="373"/>
        <v>273.91377972229554</v>
      </c>
      <c r="H4008">
        <f t="shared" si="374"/>
        <v>4.6104100000000005E-3</v>
      </c>
      <c r="I4008">
        <f t="shared" si="375"/>
        <v>5.75962E-3</v>
      </c>
      <c r="J4008">
        <f t="shared" si="376"/>
        <v>0.80047121164243484</v>
      </c>
      <c r="K4008">
        <f t="shared" si="377"/>
        <v>0.9966393344783876</v>
      </c>
    </row>
    <row r="4009" spans="1:11" x14ac:dyDescent="0.3">
      <c r="A4009">
        <v>4008</v>
      </c>
      <c r="B4009" t="s">
        <v>28</v>
      </c>
      <c r="C4009" t="s">
        <v>7312</v>
      </c>
      <c r="D4009">
        <v>6.59</v>
      </c>
      <c r="E4009">
        <v>0</v>
      </c>
      <c r="F4009">
        <f t="shared" si="372"/>
        <v>6.59E-2</v>
      </c>
      <c r="G4009">
        <f t="shared" si="373"/>
        <v>0</v>
      </c>
      <c r="H4009">
        <f t="shared" si="374"/>
        <v>4.3428099999999999E-3</v>
      </c>
      <c r="I4009">
        <f t="shared" si="375"/>
        <v>4.3428099999999999E-3</v>
      </c>
      <c r="J4009">
        <f t="shared" si="376"/>
        <v>1</v>
      </c>
      <c r="K4009">
        <f t="shared" si="377"/>
        <v>1</v>
      </c>
    </row>
    <row r="4010" spans="1:11" x14ac:dyDescent="0.3">
      <c r="A4010">
        <v>4009</v>
      </c>
      <c r="B4010" t="s">
        <v>28</v>
      </c>
      <c r="C4010" t="s">
        <v>3961</v>
      </c>
      <c r="D4010">
        <v>6.49</v>
      </c>
      <c r="E4010">
        <v>3753.9722046820639</v>
      </c>
      <c r="F4010">
        <f t="shared" si="372"/>
        <v>6.4899999999999999E-2</v>
      </c>
      <c r="G4010">
        <f t="shared" si="373"/>
        <v>243.63279608386594</v>
      </c>
      <c r="H4010">
        <f t="shared" si="374"/>
        <v>4.2120099999999995E-3</v>
      </c>
      <c r="I4010">
        <f t="shared" si="375"/>
        <v>4.8709560000000006E-2</v>
      </c>
      <c r="J4010">
        <f t="shared" si="376"/>
        <v>8.6471936925728729E-2</v>
      </c>
      <c r="K4010">
        <f t="shared" si="377"/>
        <v>0.99654829664719446</v>
      </c>
    </row>
    <row r="4011" spans="1:11" x14ac:dyDescent="0.3">
      <c r="A4011">
        <v>4010</v>
      </c>
      <c r="B4011" t="s">
        <v>28</v>
      </c>
      <c r="C4011" t="s">
        <v>4176</v>
      </c>
      <c r="D4011">
        <v>6.1</v>
      </c>
      <c r="E4011">
        <v>207.9123067208526</v>
      </c>
      <c r="F4011">
        <f t="shared" si="372"/>
        <v>6.0999999999999999E-2</v>
      </c>
      <c r="G4011">
        <f t="shared" si="373"/>
        <v>12.682650709972009</v>
      </c>
      <c r="H4011">
        <f t="shared" si="374"/>
        <v>3.7209999999999999E-3</v>
      </c>
      <c r="I4011">
        <f t="shared" si="375"/>
        <v>6.7460000000000003E-3</v>
      </c>
      <c r="J4011">
        <f t="shared" si="376"/>
        <v>0.55158612511117699</v>
      </c>
      <c r="K4011">
        <f t="shared" si="377"/>
        <v>0.94299393251289476</v>
      </c>
    </row>
    <row r="4012" spans="1:11" x14ac:dyDescent="0.3">
      <c r="A4012">
        <v>4011</v>
      </c>
      <c r="B4012" t="s">
        <v>28</v>
      </c>
      <c r="C4012" t="s">
        <v>7313</v>
      </c>
      <c r="D4012">
        <v>6</v>
      </c>
      <c r="E4012">
        <v>53.590559596809598</v>
      </c>
      <c r="F4012">
        <f t="shared" si="372"/>
        <v>0.06</v>
      </c>
      <c r="G4012">
        <f t="shared" si="373"/>
        <v>3.2154335758085759</v>
      </c>
      <c r="H4012">
        <f t="shared" si="374"/>
        <v>3.5999999999999999E-3</v>
      </c>
      <c r="I4012">
        <f t="shared" si="375"/>
        <v>3.5999999999999999E-3</v>
      </c>
      <c r="J4012">
        <f t="shared" si="376"/>
        <v>1</v>
      </c>
      <c r="K4012">
        <f t="shared" si="377"/>
        <v>0.79862582125101467</v>
      </c>
    </row>
    <row r="4013" spans="1:11" x14ac:dyDescent="0.3">
      <c r="A4013">
        <v>4012</v>
      </c>
      <c r="B4013" t="s">
        <v>28</v>
      </c>
      <c r="C4013" t="s">
        <v>7314</v>
      </c>
      <c r="D4013">
        <v>5.9</v>
      </c>
      <c r="E4013">
        <v>4539.4186967386186</v>
      </c>
      <c r="F4013">
        <f t="shared" si="372"/>
        <v>5.9000000000000004E-2</v>
      </c>
      <c r="G4013">
        <f t="shared" si="373"/>
        <v>267.82570310757853</v>
      </c>
      <c r="H4013">
        <f t="shared" si="374"/>
        <v>3.4810000000000006E-3</v>
      </c>
      <c r="I4013">
        <f t="shared" si="375"/>
        <v>3.4810000000000006E-3</v>
      </c>
      <c r="J4013">
        <f t="shared" si="376"/>
        <v>1</v>
      </c>
      <c r="K4013">
        <f t="shared" si="377"/>
        <v>0.99740392241176268</v>
      </c>
    </row>
    <row r="4014" spans="1:11" x14ac:dyDescent="0.3">
      <c r="A4014">
        <v>4013</v>
      </c>
      <c r="B4014" t="s">
        <v>28</v>
      </c>
      <c r="C4014" t="s">
        <v>7315</v>
      </c>
      <c r="D4014">
        <v>5.43</v>
      </c>
      <c r="E4014">
        <v>183174.59244897359</v>
      </c>
      <c r="F4014">
        <f t="shared" si="372"/>
        <v>5.4299999999999994E-2</v>
      </c>
      <c r="G4014">
        <f t="shared" si="373"/>
        <v>9946.3803699792643</v>
      </c>
      <c r="H4014">
        <f t="shared" si="374"/>
        <v>2.9484899999999994E-3</v>
      </c>
      <c r="I4014">
        <f t="shared" si="375"/>
        <v>3.7779299999999992E-3</v>
      </c>
      <c r="J4014">
        <f t="shared" si="376"/>
        <v>0.78045119946637442</v>
      </c>
      <c r="K4014">
        <f t="shared" si="377"/>
        <v>0.99994071405901808</v>
      </c>
    </row>
    <row r="4015" spans="1:11" x14ac:dyDescent="0.3">
      <c r="A4015">
        <v>4014</v>
      </c>
      <c r="B4015" t="s">
        <v>28</v>
      </c>
      <c r="C4015" t="s">
        <v>7316</v>
      </c>
      <c r="D4015">
        <v>5.18</v>
      </c>
      <c r="E4015">
        <v>33185.114289389399</v>
      </c>
      <c r="F4015">
        <f t="shared" si="372"/>
        <v>5.1799999999999999E-2</v>
      </c>
      <c r="G4015">
        <f t="shared" si="373"/>
        <v>1718.9889201903709</v>
      </c>
      <c r="H4015">
        <f t="shared" si="374"/>
        <v>2.6832399999999999E-3</v>
      </c>
      <c r="I4015">
        <f t="shared" si="375"/>
        <v>4.4644399999999992E-3</v>
      </c>
      <c r="J4015">
        <f t="shared" si="376"/>
        <v>0.60102498857639486</v>
      </c>
      <c r="K4015">
        <f t="shared" si="377"/>
        <v>0.99968786055617131</v>
      </c>
    </row>
    <row r="4016" spans="1:11" x14ac:dyDescent="0.3">
      <c r="A4016">
        <v>4015</v>
      </c>
      <c r="B4016" t="s">
        <v>28</v>
      </c>
      <c r="C4016" t="s">
        <v>3974</v>
      </c>
      <c r="D4016">
        <v>5.0999999999999996</v>
      </c>
      <c r="E4016">
        <v>89840.255313845992</v>
      </c>
      <c r="F4016">
        <f t="shared" si="372"/>
        <v>5.0999999999999997E-2</v>
      </c>
      <c r="G4016">
        <f t="shared" si="373"/>
        <v>4581.8530210061454</v>
      </c>
      <c r="H4016">
        <f t="shared" si="374"/>
        <v>2.6009999999999996E-3</v>
      </c>
      <c r="I4016">
        <f t="shared" si="375"/>
        <v>5.3960199999999996E-3</v>
      </c>
      <c r="J4016">
        <f t="shared" si="376"/>
        <v>0.48202193468519383</v>
      </c>
      <c r="K4016">
        <f t="shared" si="377"/>
        <v>0.99988647159372479</v>
      </c>
    </row>
    <row r="4017" spans="1:11" x14ac:dyDescent="0.3">
      <c r="A4017">
        <v>4016</v>
      </c>
      <c r="B4017" t="s">
        <v>28</v>
      </c>
      <c r="C4017" t="s">
        <v>7317</v>
      </c>
      <c r="D4017">
        <v>5.05</v>
      </c>
      <c r="E4017">
        <v>11426.513856866821</v>
      </c>
      <c r="F4017">
        <f t="shared" si="372"/>
        <v>5.0499999999999996E-2</v>
      </c>
      <c r="G4017">
        <f t="shared" si="373"/>
        <v>577.03894977177436</v>
      </c>
      <c r="H4017">
        <f t="shared" si="374"/>
        <v>2.5502499999999996E-3</v>
      </c>
      <c r="I4017">
        <f t="shared" si="375"/>
        <v>2.5502499999999996E-3</v>
      </c>
      <c r="J4017">
        <f t="shared" si="376"/>
        <v>1</v>
      </c>
      <c r="K4017">
        <f t="shared" si="377"/>
        <v>0.99911648133829634</v>
      </c>
    </row>
    <row r="4018" spans="1:11" x14ac:dyDescent="0.3">
      <c r="A4018">
        <v>4017</v>
      </c>
      <c r="B4018" t="s">
        <v>28</v>
      </c>
      <c r="C4018" t="s">
        <v>4221</v>
      </c>
      <c r="D4018">
        <v>5</v>
      </c>
      <c r="E4018">
        <v>190.0451635788057</v>
      </c>
      <c r="F4018">
        <f t="shared" si="372"/>
        <v>0.05</v>
      </c>
      <c r="G4018">
        <f t="shared" si="373"/>
        <v>9.502258178940286</v>
      </c>
      <c r="H4018">
        <f t="shared" si="374"/>
        <v>2.5000000000000005E-3</v>
      </c>
      <c r="I4018">
        <f t="shared" si="375"/>
        <v>2.8250000000000003E-3</v>
      </c>
      <c r="J4018">
        <f t="shared" si="376"/>
        <v>0.88495575221238942</v>
      </c>
      <c r="K4018">
        <f t="shared" si="377"/>
        <v>0.94872982330597688</v>
      </c>
    </row>
    <row r="4019" spans="1:11" x14ac:dyDescent="0.3">
      <c r="A4019">
        <v>4018</v>
      </c>
      <c r="B4019" t="s">
        <v>28</v>
      </c>
      <c r="C4019" t="s">
        <v>5118</v>
      </c>
      <c r="D4019">
        <v>5</v>
      </c>
      <c r="E4019">
        <v>207746.74692105601</v>
      </c>
      <c r="F4019">
        <f t="shared" si="372"/>
        <v>0.05</v>
      </c>
      <c r="G4019">
        <f t="shared" si="373"/>
        <v>10387.337346052802</v>
      </c>
      <c r="H4019">
        <f t="shared" si="374"/>
        <v>2.5000000000000005E-3</v>
      </c>
      <c r="I4019">
        <f t="shared" si="375"/>
        <v>2.8276100000000004E-3</v>
      </c>
      <c r="J4019">
        <f t="shared" si="376"/>
        <v>0.8841389017580219</v>
      </c>
      <c r="K4019">
        <f t="shared" si="377"/>
        <v>0.99995186562737404</v>
      </c>
    </row>
    <row r="4020" spans="1:11" x14ac:dyDescent="0.3">
      <c r="A4020">
        <v>4019</v>
      </c>
      <c r="B4020" t="s">
        <v>28</v>
      </c>
      <c r="C4020" t="s">
        <v>7318</v>
      </c>
      <c r="D4020">
        <v>4.99</v>
      </c>
      <c r="E4020">
        <v>491.40249439662603</v>
      </c>
      <c r="F4020">
        <f t="shared" si="372"/>
        <v>4.99E-2</v>
      </c>
      <c r="G4020">
        <f t="shared" si="373"/>
        <v>24.520984470391639</v>
      </c>
      <c r="H4020">
        <f t="shared" si="374"/>
        <v>2.49001E-3</v>
      </c>
      <c r="I4020">
        <f t="shared" si="375"/>
        <v>0.29571225999999995</v>
      </c>
      <c r="J4020">
        <f t="shared" si="376"/>
        <v>8.4203813531437636E-3</v>
      </c>
      <c r="K4020">
        <f t="shared" si="377"/>
        <v>0.97989494177962766</v>
      </c>
    </row>
    <row r="4021" spans="1:11" x14ac:dyDescent="0.3">
      <c r="A4021">
        <v>4020</v>
      </c>
      <c r="B4021" t="s">
        <v>28</v>
      </c>
      <c r="C4021" t="s">
        <v>7319</v>
      </c>
      <c r="D4021">
        <v>4.99</v>
      </c>
      <c r="E4021">
        <v>36103.587039285798</v>
      </c>
      <c r="F4021">
        <f t="shared" si="372"/>
        <v>4.99E-2</v>
      </c>
      <c r="G4021">
        <f t="shared" si="373"/>
        <v>1801.5689932603614</v>
      </c>
      <c r="H4021">
        <f t="shared" si="374"/>
        <v>2.49001E-3</v>
      </c>
      <c r="I4021">
        <f t="shared" si="375"/>
        <v>2.4912200000000002E-3</v>
      </c>
      <c r="J4021">
        <f t="shared" si="376"/>
        <v>0.99951429420123461</v>
      </c>
      <c r="K4021">
        <f t="shared" si="377"/>
        <v>0.99972361137385346</v>
      </c>
    </row>
    <row r="4022" spans="1:11" x14ac:dyDescent="0.3">
      <c r="A4022">
        <v>4021</v>
      </c>
      <c r="B4022" t="s">
        <v>28</v>
      </c>
      <c r="C4022" t="s">
        <v>7320</v>
      </c>
      <c r="D4022">
        <v>4.9000000000000004</v>
      </c>
      <c r="E4022">
        <v>442295.89282656752</v>
      </c>
      <c r="F4022">
        <f t="shared" si="372"/>
        <v>4.9000000000000002E-2</v>
      </c>
      <c r="G4022">
        <f t="shared" si="373"/>
        <v>21672.49874850181</v>
      </c>
      <c r="H4022">
        <f t="shared" si="374"/>
        <v>2.4010000000000004E-3</v>
      </c>
      <c r="I4022">
        <f t="shared" si="375"/>
        <v>6.9041999999999992E-3</v>
      </c>
      <c r="J4022">
        <f t="shared" si="376"/>
        <v>0.34775933489759864</v>
      </c>
      <c r="K4022">
        <f t="shared" si="377"/>
        <v>0.9999778431326396</v>
      </c>
    </row>
    <row r="4023" spans="1:11" x14ac:dyDescent="0.3">
      <c r="A4023">
        <v>4022</v>
      </c>
      <c r="B4023" t="s">
        <v>28</v>
      </c>
      <c r="C4023" t="s">
        <v>5385</v>
      </c>
      <c r="D4023">
        <v>4.8</v>
      </c>
      <c r="E4023">
        <v>2912.8687377190199</v>
      </c>
      <c r="F4023">
        <f t="shared" si="372"/>
        <v>4.8000000000000001E-2</v>
      </c>
      <c r="G4023">
        <f t="shared" si="373"/>
        <v>139.81769941051297</v>
      </c>
      <c r="H4023">
        <f t="shared" si="374"/>
        <v>2.3040000000000001E-3</v>
      </c>
      <c r="I4023">
        <f t="shared" si="375"/>
        <v>3.6435600000000001E-3</v>
      </c>
      <c r="J4023">
        <f t="shared" si="376"/>
        <v>0.6323485821559135</v>
      </c>
      <c r="K4023">
        <f t="shared" si="377"/>
        <v>0.99670970186714702</v>
      </c>
    </row>
    <row r="4024" spans="1:11" x14ac:dyDescent="0.3">
      <c r="A4024">
        <v>4023</v>
      </c>
      <c r="B4024" t="s">
        <v>28</v>
      </c>
      <c r="C4024" t="s">
        <v>7321</v>
      </c>
      <c r="D4024">
        <v>4.8</v>
      </c>
      <c r="E4024">
        <v>0</v>
      </c>
      <c r="F4024">
        <f t="shared" si="372"/>
        <v>4.8000000000000001E-2</v>
      </c>
      <c r="G4024">
        <f t="shared" si="373"/>
        <v>0</v>
      </c>
      <c r="H4024">
        <f t="shared" si="374"/>
        <v>2.3040000000000001E-3</v>
      </c>
      <c r="I4024">
        <f t="shared" si="375"/>
        <v>2.3040000000000001E-3</v>
      </c>
      <c r="J4024">
        <f t="shared" si="376"/>
        <v>1</v>
      </c>
      <c r="K4024">
        <f t="shared" si="377"/>
        <v>1</v>
      </c>
    </row>
    <row r="4025" spans="1:11" x14ac:dyDescent="0.3">
      <c r="A4025">
        <v>4024</v>
      </c>
      <c r="B4025" t="s">
        <v>28</v>
      </c>
      <c r="C4025" t="s">
        <v>7322</v>
      </c>
      <c r="D4025">
        <v>4.68</v>
      </c>
      <c r="E4025">
        <v>4845.5118149665404</v>
      </c>
      <c r="F4025">
        <f t="shared" si="372"/>
        <v>4.6799999999999994E-2</v>
      </c>
      <c r="G4025">
        <f t="shared" si="373"/>
        <v>226.76995294043405</v>
      </c>
      <c r="H4025">
        <f t="shared" si="374"/>
        <v>2.1902399999999995E-3</v>
      </c>
      <c r="I4025">
        <f t="shared" si="375"/>
        <v>2.2902399999999994E-3</v>
      </c>
      <c r="J4025">
        <f t="shared" si="376"/>
        <v>0.95633645382143362</v>
      </c>
      <c r="K4025">
        <f t="shared" si="377"/>
        <v>0.99807017941617937</v>
      </c>
    </row>
    <row r="4026" spans="1:11" x14ac:dyDescent="0.3">
      <c r="A4026">
        <v>4025</v>
      </c>
      <c r="B4026" t="s">
        <v>28</v>
      </c>
      <c r="C4026" t="s">
        <v>7323</v>
      </c>
      <c r="D4026">
        <v>4.6500000000000004</v>
      </c>
      <c r="E4026">
        <v>46742.7292901451</v>
      </c>
      <c r="F4026">
        <f t="shared" si="372"/>
        <v>4.6500000000000007E-2</v>
      </c>
      <c r="G4026">
        <f t="shared" si="373"/>
        <v>2173.5369119917473</v>
      </c>
      <c r="H4026">
        <f t="shared" si="374"/>
        <v>2.1622500000000005E-3</v>
      </c>
      <c r="I4026">
        <f t="shared" si="375"/>
        <v>2.1712500000000004E-3</v>
      </c>
      <c r="J4026">
        <f t="shared" si="376"/>
        <v>0.99585492227979278</v>
      </c>
      <c r="K4026">
        <f t="shared" si="377"/>
        <v>0.99980105836645339</v>
      </c>
    </row>
    <row r="4027" spans="1:11" x14ac:dyDescent="0.3">
      <c r="A4027">
        <v>4026</v>
      </c>
      <c r="B4027" t="s">
        <v>28</v>
      </c>
      <c r="C4027" t="s">
        <v>7324</v>
      </c>
      <c r="D4027">
        <v>4.4000000000000004</v>
      </c>
      <c r="E4027">
        <v>13169.2328721086</v>
      </c>
      <c r="F4027">
        <f t="shared" si="372"/>
        <v>4.4000000000000004E-2</v>
      </c>
      <c r="G4027">
        <f t="shared" si="373"/>
        <v>579.44624637277843</v>
      </c>
      <c r="H4027">
        <f t="shared" si="374"/>
        <v>1.9360000000000004E-3</v>
      </c>
      <c r="I4027">
        <f t="shared" si="375"/>
        <v>1.9360000000000004E-3</v>
      </c>
      <c r="J4027">
        <f t="shared" si="376"/>
        <v>1</v>
      </c>
      <c r="K4027">
        <f t="shared" si="377"/>
        <v>0.99933199899485348</v>
      </c>
    </row>
    <row r="4028" spans="1:11" x14ac:dyDescent="0.3">
      <c r="A4028">
        <v>4027</v>
      </c>
      <c r="B4028" t="s">
        <v>28</v>
      </c>
      <c r="C4028" t="s">
        <v>5079</v>
      </c>
      <c r="D4028">
        <v>4</v>
      </c>
      <c r="E4028">
        <v>115.5068370671403</v>
      </c>
      <c r="F4028">
        <f t="shared" si="372"/>
        <v>0.04</v>
      </c>
      <c r="G4028">
        <f t="shared" si="373"/>
        <v>4.6202734826856116</v>
      </c>
      <c r="H4028">
        <f t="shared" si="374"/>
        <v>1.6000000000000001E-3</v>
      </c>
      <c r="I4028">
        <f t="shared" si="375"/>
        <v>6.3610000000000003E-3</v>
      </c>
      <c r="J4028">
        <f t="shared" si="376"/>
        <v>0.25153277786511552</v>
      </c>
      <c r="K4028">
        <f t="shared" si="377"/>
        <v>0.93305822330896848</v>
      </c>
    </row>
    <row r="4029" spans="1:11" x14ac:dyDescent="0.3">
      <c r="A4029">
        <v>4028</v>
      </c>
      <c r="B4029" t="s">
        <v>28</v>
      </c>
      <c r="C4029" t="s">
        <v>7325</v>
      </c>
      <c r="D4029">
        <v>5</v>
      </c>
      <c r="E4029">
        <v>7928.5818076836304</v>
      </c>
      <c r="F4029">
        <f t="shared" si="372"/>
        <v>0.05</v>
      </c>
      <c r="G4029">
        <f t="shared" si="373"/>
        <v>396.42909038418156</v>
      </c>
      <c r="H4029">
        <f t="shared" si="374"/>
        <v>2.5000000000000005E-3</v>
      </c>
      <c r="I4029">
        <f t="shared" si="375"/>
        <v>2.5000000000000005E-3</v>
      </c>
      <c r="J4029">
        <f t="shared" si="376"/>
        <v>1</v>
      </c>
      <c r="K4029">
        <f t="shared" si="377"/>
        <v>0.99873953527644788</v>
      </c>
    </row>
    <row r="4030" spans="1:11" x14ac:dyDescent="0.3">
      <c r="A4030">
        <v>4029</v>
      </c>
      <c r="B4030" t="s">
        <v>28</v>
      </c>
      <c r="C4030" t="s">
        <v>7326</v>
      </c>
      <c r="D4030">
        <v>3.96</v>
      </c>
      <c r="E4030">
        <v>2821.2875694784798</v>
      </c>
      <c r="F4030">
        <f t="shared" si="372"/>
        <v>3.9599999999999996E-2</v>
      </c>
      <c r="G4030">
        <f t="shared" si="373"/>
        <v>111.72298775134779</v>
      </c>
      <c r="H4030">
        <f t="shared" si="374"/>
        <v>1.5681599999999996E-3</v>
      </c>
      <c r="I4030">
        <f t="shared" si="375"/>
        <v>2.9669199999999996E-3</v>
      </c>
      <c r="J4030">
        <f t="shared" si="376"/>
        <v>0.52854812398042406</v>
      </c>
      <c r="K4030">
        <f t="shared" si="377"/>
        <v>0.99719670584427333</v>
      </c>
    </row>
    <row r="4031" spans="1:11" x14ac:dyDescent="0.3">
      <c r="A4031">
        <v>4030</v>
      </c>
      <c r="B4031" t="s">
        <v>28</v>
      </c>
      <c r="C4031" t="s">
        <v>7327</v>
      </c>
      <c r="D4031">
        <v>3.84</v>
      </c>
      <c r="E4031">
        <v>37301.007916881899</v>
      </c>
      <c r="F4031">
        <f t="shared" si="372"/>
        <v>3.8399999999999997E-2</v>
      </c>
      <c r="G4031">
        <f t="shared" si="373"/>
        <v>1432.3587040082648</v>
      </c>
      <c r="H4031">
        <f t="shared" si="374"/>
        <v>1.4745599999999998E-3</v>
      </c>
      <c r="I4031">
        <f t="shared" si="375"/>
        <v>1.4745599999999998E-3</v>
      </c>
      <c r="J4031">
        <f t="shared" si="376"/>
        <v>1</v>
      </c>
      <c r="K4031">
        <f t="shared" si="377"/>
        <v>0.99979412863397532</v>
      </c>
    </row>
    <row r="4032" spans="1:11" x14ac:dyDescent="0.3">
      <c r="A4032">
        <v>4031</v>
      </c>
      <c r="B4032" t="s">
        <v>28</v>
      </c>
      <c r="C4032" t="s">
        <v>7328</v>
      </c>
      <c r="D4032">
        <v>3.24</v>
      </c>
      <c r="E4032">
        <v>1085.764268431119</v>
      </c>
      <c r="F4032">
        <f t="shared" si="372"/>
        <v>3.2400000000000005E-2</v>
      </c>
      <c r="G4032">
        <f t="shared" si="373"/>
        <v>35.178762297168262</v>
      </c>
      <c r="H4032">
        <f t="shared" si="374"/>
        <v>1.0497600000000003E-3</v>
      </c>
      <c r="I4032">
        <f t="shared" si="375"/>
        <v>1.0537600000000004E-3</v>
      </c>
      <c r="J4032">
        <f t="shared" si="376"/>
        <v>0.99620406923777705</v>
      </c>
      <c r="K4032">
        <f t="shared" si="377"/>
        <v>0.9940496100999352</v>
      </c>
    </row>
    <row r="4033" spans="1:11" x14ac:dyDescent="0.3">
      <c r="A4033">
        <v>4032</v>
      </c>
      <c r="B4033" t="s">
        <v>28</v>
      </c>
      <c r="C4033" t="s">
        <v>7329</v>
      </c>
      <c r="D4033">
        <v>3.05</v>
      </c>
      <c r="E4033">
        <v>6169.9902133364003</v>
      </c>
      <c r="F4033">
        <f t="shared" si="372"/>
        <v>3.0499999999999999E-2</v>
      </c>
      <c r="G4033">
        <f t="shared" si="373"/>
        <v>188.18470150676021</v>
      </c>
      <c r="H4033">
        <f t="shared" si="374"/>
        <v>9.3024999999999998E-4</v>
      </c>
      <c r="I4033">
        <f t="shared" si="375"/>
        <v>1.18946E-3</v>
      </c>
      <c r="J4033">
        <f t="shared" si="376"/>
        <v>0.78207758142350303</v>
      </c>
      <c r="K4033">
        <f t="shared" si="377"/>
        <v>0.9990118321298439</v>
      </c>
    </row>
    <row r="4034" spans="1:11" x14ac:dyDescent="0.3">
      <c r="A4034">
        <v>4033</v>
      </c>
      <c r="B4034" t="s">
        <v>28</v>
      </c>
      <c r="C4034" t="s">
        <v>7330</v>
      </c>
      <c r="D4034">
        <v>3</v>
      </c>
      <c r="E4034">
        <v>3.8502279022380201</v>
      </c>
      <c r="F4034">
        <f t="shared" ref="F4034:F4097" si="378">IFERROR(D4034/100,0)</f>
        <v>0.03</v>
      </c>
      <c r="G4034">
        <f t="shared" ref="G4034:G4097" si="379">F4034*E4034</f>
        <v>0.1155068370671406</v>
      </c>
      <c r="H4034">
        <f t="shared" ref="H4034:H4097" si="380">F4034^2</f>
        <v>8.9999999999999998E-4</v>
      </c>
      <c r="I4034">
        <f t="shared" ref="I4034:I4097" si="381">SUMIF($C:$C,C4034,$H:$H)</f>
        <v>8.9999999999999998E-4</v>
      </c>
      <c r="J4034">
        <f t="shared" ref="J4034:J4097" si="382">IF(I4034&gt;0,H4034/I4034,0)</f>
        <v>1</v>
      </c>
      <c r="K4034">
        <f t="shared" si="377"/>
        <v>0.12411673222729487</v>
      </c>
    </row>
    <row r="4035" spans="1:11" x14ac:dyDescent="0.3">
      <c r="A4035">
        <v>4034</v>
      </c>
      <c r="B4035" t="s">
        <v>28</v>
      </c>
      <c r="C4035" t="s">
        <v>7331</v>
      </c>
      <c r="D4035">
        <v>2.99</v>
      </c>
      <c r="E4035">
        <v>194.43650906302</v>
      </c>
      <c r="F4035">
        <f t="shared" si="378"/>
        <v>2.9900000000000003E-2</v>
      </c>
      <c r="G4035">
        <f t="shared" si="379"/>
        <v>5.8136516209842988</v>
      </c>
      <c r="H4035">
        <f t="shared" si="380"/>
        <v>8.940100000000002E-4</v>
      </c>
      <c r="I4035">
        <f t="shared" si="381"/>
        <v>8.940100000000002E-4</v>
      </c>
      <c r="J4035">
        <f t="shared" si="382"/>
        <v>1</v>
      </c>
      <c r="K4035">
        <f t="shared" ref="K4035:K4098" si="383">IF((E4035+D4035)&gt;0,ABS(E4035-D4035)/(E4035+D4035),0)</f>
        <v>0.96971024798857608</v>
      </c>
    </row>
    <row r="4036" spans="1:11" x14ac:dyDescent="0.3">
      <c r="A4036">
        <v>4035</v>
      </c>
      <c r="B4036" t="s">
        <v>28</v>
      </c>
      <c r="C4036" t="s">
        <v>5111</v>
      </c>
      <c r="D4036">
        <v>2.75</v>
      </c>
      <c r="E4036">
        <v>56994.923636829197</v>
      </c>
      <c r="F4036">
        <f t="shared" si="378"/>
        <v>2.75E-2</v>
      </c>
      <c r="G4036">
        <f t="shared" si="379"/>
        <v>1567.360400012803</v>
      </c>
      <c r="H4036">
        <f t="shared" si="380"/>
        <v>7.5624999999999998E-4</v>
      </c>
      <c r="I4036">
        <f t="shared" si="381"/>
        <v>1.6423499999999999E-3</v>
      </c>
      <c r="J4036">
        <f t="shared" si="382"/>
        <v>0.46046823149754929</v>
      </c>
      <c r="K4036">
        <f t="shared" si="383"/>
        <v>0.9999035048336351</v>
      </c>
    </row>
    <row r="4037" spans="1:11" x14ac:dyDescent="0.3">
      <c r="A4037">
        <v>4036</v>
      </c>
      <c r="B4037" t="s">
        <v>28</v>
      </c>
      <c r="C4037" t="s">
        <v>7332</v>
      </c>
      <c r="D4037">
        <v>2.69</v>
      </c>
      <c r="E4037">
        <v>13315.955772755149</v>
      </c>
      <c r="F4037">
        <f t="shared" si="378"/>
        <v>2.69E-2</v>
      </c>
      <c r="G4037">
        <f t="shared" si="379"/>
        <v>358.19921028711354</v>
      </c>
      <c r="H4037">
        <f t="shared" si="380"/>
        <v>7.2360999999999997E-4</v>
      </c>
      <c r="I4037">
        <f t="shared" si="381"/>
        <v>1.1077699999999999E-3</v>
      </c>
      <c r="J4037">
        <f t="shared" si="382"/>
        <v>0.65321321212887151</v>
      </c>
      <c r="K4037">
        <f t="shared" si="383"/>
        <v>0.99959605502753091</v>
      </c>
    </row>
    <row r="4038" spans="1:11" x14ac:dyDescent="0.3">
      <c r="A4038">
        <v>4037</v>
      </c>
      <c r="B4038" t="s">
        <v>28</v>
      </c>
      <c r="C4038" t="s">
        <v>7333</v>
      </c>
      <c r="D4038">
        <v>2.56</v>
      </c>
      <c r="E4038">
        <v>7392.4375722969799</v>
      </c>
      <c r="F4038">
        <f t="shared" si="378"/>
        <v>2.5600000000000001E-2</v>
      </c>
      <c r="G4038">
        <f t="shared" si="379"/>
        <v>189.2464018508027</v>
      </c>
      <c r="H4038">
        <f t="shared" si="380"/>
        <v>6.5536000000000001E-4</v>
      </c>
      <c r="I4038">
        <f t="shared" si="381"/>
        <v>6.5536000000000001E-4</v>
      </c>
      <c r="J4038">
        <f t="shared" si="382"/>
        <v>1</v>
      </c>
      <c r="K4038">
        <f t="shared" si="383"/>
        <v>0.99930764007020345</v>
      </c>
    </row>
    <row r="4039" spans="1:11" x14ac:dyDescent="0.3">
      <c r="A4039">
        <v>4038</v>
      </c>
      <c r="B4039" t="s">
        <v>28</v>
      </c>
      <c r="C4039" t="s">
        <v>7334</v>
      </c>
      <c r="D4039">
        <v>2.5</v>
      </c>
      <c r="E4039">
        <v>1203.1962194493799</v>
      </c>
      <c r="F4039">
        <f t="shared" si="378"/>
        <v>2.5000000000000001E-2</v>
      </c>
      <c r="G4039">
        <f t="shared" si="379"/>
        <v>30.079905486234498</v>
      </c>
      <c r="H4039">
        <f t="shared" si="380"/>
        <v>6.2500000000000012E-4</v>
      </c>
      <c r="I4039">
        <f t="shared" si="381"/>
        <v>7.837600000000001E-4</v>
      </c>
      <c r="J4039">
        <f t="shared" si="382"/>
        <v>0.7974379912218027</v>
      </c>
      <c r="K4039">
        <f t="shared" si="383"/>
        <v>0.9958530184308918</v>
      </c>
    </row>
    <row r="4040" spans="1:11" x14ac:dyDescent="0.3">
      <c r="A4040">
        <v>4039</v>
      </c>
      <c r="B4040" t="s">
        <v>28</v>
      </c>
      <c r="C4040" t="s">
        <v>4234</v>
      </c>
      <c r="D4040">
        <v>2.2599999999999998</v>
      </c>
      <c r="E4040">
        <v>4894.6022207200695</v>
      </c>
      <c r="F4040">
        <f t="shared" si="378"/>
        <v>2.2599999999999999E-2</v>
      </c>
      <c r="G4040">
        <f t="shared" si="379"/>
        <v>110.61801018827356</v>
      </c>
      <c r="H4040">
        <f t="shared" si="380"/>
        <v>5.1075999999999997E-4</v>
      </c>
      <c r="I4040">
        <f t="shared" si="381"/>
        <v>5.3575999999999993E-4</v>
      </c>
      <c r="J4040">
        <f t="shared" si="382"/>
        <v>0.95333731521576837</v>
      </c>
      <c r="K4040">
        <f t="shared" si="383"/>
        <v>0.99907695993959666</v>
      </c>
    </row>
    <row r="4041" spans="1:11" x14ac:dyDescent="0.3">
      <c r="A4041">
        <v>4040</v>
      </c>
      <c r="B4041" t="s">
        <v>28</v>
      </c>
      <c r="C4041" t="s">
        <v>7335</v>
      </c>
      <c r="D4041">
        <v>2.2000000000000002</v>
      </c>
      <c r="E4041">
        <v>126075.7126587837</v>
      </c>
      <c r="F4041">
        <f t="shared" si="378"/>
        <v>2.2000000000000002E-2</v>
      </c>
      <c r="G4041">
        <f t="shared" si="379"/>
        <v>2773.6656784932416</v>
      </c>
      <c r="H4041">
        <f t="shared" si="380"/>
        <v>4.8400000000000011E-4</v>
      </c>
      <c r="I4041">
        <f t="shared" si="381"/>
        <v>4.8400000000000011E-4</v>
      </c>
      <c r="J4041">
        <f t="shared" si="382"/>
        <v>1</v>
      </c>
      <c r="K4041">
        <f t="shared" si="383"/>
        <v>0.99996510094506486</v>
      </c>
    </row>
    <row r="4042" spans="1:11" x14ac:dyDescent="0.3">
      <c r="A4042">
        <v>4041</v>
      </c>
      <c r="B4042" t="s">
        <v>28</v>
      </c>
      <c r="C4042" t="s">
        <v>5095</v>
      </c>
      <c r="D4042">
        <v>2.1</v>
      </c>
      <c r="E4042">
        <v>113993.6975015608</v>
      </c>
      <c r="F4042">
        <f t="shared" si="378"/>
        <v>2.1000000000000001E-2</v>
      </c>
      <c r="G4042">
        <f t="shared" si="379"/>
        <v>2393.867647532777</v>
      </c>
      <c r="H4042">
        <f t="shared" si="380"/>
        <v>4.4100000000000004E-4</v>
      </c>
      <c r="I4042">
        <f t="shared" si="381"/>
        <v>5.6174000000000003E-4</v>
      </c>
      <c r="J4042">
        <f t="shared" si="382"/>
        <v>0.78506070424039598</v>
      </c>
      <c r="K4042">
        <f t="shared" si="383"/>
        <v>0.99996315653653856</v>
      </c>
    </row>
    <row r="4043" spans="1:11" x14ac:dyDescent="0.3">
      <c r="A4043">
        <v>4042</v>
      </c>
      <c r="B4043" t="s">
        <v>28</v>
      </c>
      <c r="C4043" t="s">
        <v>7336</v>
      </c>
      <c r="D4043">
        <v>2.0299999999999998</v>
      </c>
      <c r="E4043">
        <v>48.868756348835802</v>
      </c>
      <c r="F4043">
        <f t="shared" si="378"/>
        <v>2.0299999999999999E-2</v>
      </c>
      <c r="G4043">
        <f t="shared" si="379"/>
        <v>0.99203575388136667</v>
      </c>
      <c r="H4043">
        <f t="shared" si="380"/>
        <v>4.1208999999999994E-4</v>
      </c>
      <c r="I4043">
        <f t="shared" si="381"/>
        <v>2.2869800000000001E-3</v>
      </c>
      <c r="J4043">
        <f t="shared" si="382"/>
        <v>0.18018959501176221</v>
      </c>
      <c r="K4043">
        <f t="shared" si="383"/>
        <v>0.92023380743972016</v>
      </c>
    </row>
    <row r="4044" spans="1:11" x14ac:dyDescent="0.3">
      <c r="A4044">
        <v>4043</v>
      </c>
      <c r="B4044" t="s">
        <v>28</v>
      </c>
      <c r="C4044" t="s">
        <v>4850</v>
      </c>
      <c r="D4044">
        <v>2</v>
      </c>
      <c r="E4044">
        <v>347.51115625838759</v>
      </c>
      <c r="F4044">
        <f t="shared" si="378"/>
        <v>0.02</v>
      </c>
      <c r="G4044">
        <f t="shared" si="379"/>
        <v>6.950223125167752</v>
      </c>
      <c r="H4044">
        <f t="shared" si="380"/>
        <v>4.0000000000000002E-4</v>
      </c>
      <c r="I4044">
        <f t="shared" si="381"/>
        <v>4.0800000000000003E-2</v>
      </c>
      <c r="J4044">
        <f t="shared" si="382"/>
        <v>9.8039215686274508E-3</v>
      </c>
      <c r="K4044">
        <f t="shared" si="383"/>
        <v>0.98855544400121276</v>
      </c>
    </row>
    <row r="4045" spans="1:11" x14ac:dyDescent="0.3">
      <c r="A4045">
        <v>4044</v>
      </c>
      <c r="B4045" t="s">
        <v>28</v>
      </c>
      <c r="C4045" t="s">
        <v>7337</v>
      </c>
      <c r="D4045">
        <v>1.8</v>
      </c>
      <c r="E4045">
        <v>47.165291802415602</v>
      </c>
      <c r="F4045">
        <f t="shared" si="378"/>
        <v>1.8000000000000002E-2</v>
      </c>
      <c r="G4045">
        <f t="shared" si="379"/>
        <v>0.84897525244348093</v>
      </c>
      <c r="H4045">
        <f t="shared" si="380"/>
        <v>3.2400000000000007E-4</v>
      </c>
      <c r="I4045">
        <f t="shared" si="381"/>
        <v>3.2400000000000007E-4</v>
      </c>
      <c r="J4045">
        <f t="shared" si="382"/>
        <v>1</v>
      </c>
      <c r="K4045">
        <f t="shared" si="383"/>
        <v>0.92647853474402464</v>
      </c>
    </row>
    <row r="4046" spans="1:11" x14ac:dyDescent="0.3">
      <c r="A4046">
        <v>4045</v>
      </c>
      <c r="B4046" t="s">
        <v>28</v>
      </c>
      <c r="C4046" t="s">
        <v>7338</v>
      </c>
      <c r="D4046">
        <v>1.7</v>
      </c>
      <c r="E4046">
        <v>0</v>
      </c>
      <c r="F4046">
        <f t="shared" si="378"/>
        <v>1.7000000000000001E-2</v>
      </c>
      <c r="G4046">
        <f t="shared" si="379"/>
        <v>0</v>
      </c>
      <c r="H4046">
        <f t="shared" si="380"/>
        <v>2.8900000000000003E-4</v>
      </c>
      <c r="I4046">
        <f t="shared" si="381"/>
        <v>2.8900000000000003E-4</v>
      </c>
      <c r="J4046">
        <f t="shared" si="382"/>
        <v>1</v>
      </c>
      <c r="K4046">
        <f t="shared" si="383"/>
        <v>1</v>
      </c>
    </row>
    <row r="4047" spans="1:11" x14ac:dyDescent="0.3">
      <c r="A4047">
        <v>4046</v>
      </c>
      <c r="B4047" t="s">
        <v>28</v>
      </c>
      <c r="C4047" t="s">
        <v>7339</v>
      </c>
      <c r="D4047">
        <v>1.6</v>
      </c>
      <c r="E4047">
        <v>21832.717319640658</v>
      </c>
      <c r="F4047">
        <f t="shared" si="378"/>
        <v>1.6E-2</v>
      </c>
      <c r="G4047">
        <f t="shared" si="379"/>
        <v>349.32347711425052</v>
      </c>
      <c r="H4047">
        <f t="shared" si="380"/>
        <v>2.5599999999999999E-4</v>
      </c>
      <c r="I4047">
        <f t="shared" si="381"/>
        <v>4.6772999999999997E-4</v>
      </c>
      <c r="J4047">
        <f t="shared" si="382"/>
        <v>0.5473243110341437</v>
      </c>
      <c r="K4047">
        <f t="shared" si="383"/>
        <v>0.99985344171960355</v>
      </c>
    </row>
    <row r="4048" spans="1:11" x14ac:dyDescent="0.3">
      <c r="A4048">
        <v>4047</v>
      </c>
      <c r="B4048" t="s">
        <v>28</v>
      </c>
      <c r="C4048" t="s">
        <v>7340</v>
      </c>
      <c r="D4048">
        <v>1.59</v>
      </c>
      <c r="E4048">
        <v>18148.364638396699</v>
      </c>
      <c r="F4048">
        <f t="shared" si="378"/>
        <v>1.5900000000000001E-2</v>
      </c>
      <c r="G4048">
        <f t="shared" si="379"/>
        <v>288.5589977505075</v>
      </c>
      <c r="H4048">
        <f t="shared" si="380"/>
        <v>2.5281000000000001E-4</v>
      </c>
      <c r="I4048">
        <f t="shared" si="381"/>
        <v>2.5281000000000001E-4</v>
      </c>
      <c r="J4048">
        <f t="shared" si="382"/>
        <v>1</v>
      </c>
      <c r="K4048">
        <f t="shared" si="383"/>
        <v>0.99982479295054139</v>
      </c>
    </row>
    <row r="4049" spans="1:11" x14ac:dyDescent="0.3">
      <c r="A4049">
        <v>4048</v>
      </c>
      <c r="B4049" t="s">
        <v>28</v>
      </c>
      <c r="C4049" t="s">
        <v>7341</v>
      </c>
      <c r="D4049">
        <v>1.53</v>
      </c>
      <c r="E4049">
        <v>1395.2847198118</v>
      </c>
      <c r="F4049">
        <f t="shared" si="378"/>
        <v>1.5300000000000001E-2</v>
      </c>
      <c r="G4049">
        <f t="shared" si="379"/>
        <v>21.34785621312054</v>
      </c>
      <c r="H4049">
        <f t="shared" si="380"/>
        <v>2.3409000000000003E-4</v>
      </c>
      <c r="I4049">
        <f t="shared" si="381"/>
        <v>2.3409000000000003E-4</v>
      </c>
      <c r="J4049">
        <f t="shared" si="382"/>
        <v>1</v>
      </c>
      <c r="K4049">
        <f t="shared" si="383"/>
        <v>0.99780930143661983</v>
      </c>
    </row>
    <row r="4050" spans="1:11" x14ac:dyDescent="0.3">
      <c r="A4050">
        <v>4049</v>
      </c>
      <c r="B4050" t="s">
        <v>28</v>
      </c>
      <c r="C4050" t="s">
        <v>7342</v>
      </c>
      <c r="D4050">
        <v>1.49</v>
      </c>
      <c r="E4050">
        <v>57768.489767406398</v>
      </c>
      <c r="F4050">
        <f t="shared" si="378"/>
        <v>1.49E-2</v>
      </c>
      <c r="G4050">
        <f t="shared" si="379"/>
        <v>860.7504975343553</v>
      </c>
      <c r="H4050">
        <f t="shared" si="380"/>
        <v>2.2201E-4</v>
      </c>
      <c r="I4050">
        <f t="shared" si="381"/>
        <v>9.0321999999999993E-4</v>
      </c>
      <c r="J4050">
        <f t="shared" si="382"/>
        <v>0.24579836584663761</v>
      </c>
      <c r="K4050">
        <f t="shared" si="383"/>
        <v>0.99994841611487495</v>
      </c>
    </row>
    <row r="4051" spans="1:11" x14ac:dyDescent="0.3">
      <c r="A4051">
        <v>4050</v>
      </c>
      <c r="B4051" t="s">
        <v>28</v>
      </c>
      <c r="C4051" t="s">
        <v>7343</v>
      </c>
      <c r="D4051">
        <v>1.45</v>
      </c>
      <c r="E4051">
        <v>163.6346858451156</v>
      </c>
      <c r="F4051">
        <f t="shared" si="378"/>
        <v>1.4499999999999999E-2</v>
      </c>
      <c r="G4051">
        <f t="shared" si="379"/>
        <v>2.3727029447541761</v>
      </c>
      <c r="H4051">
        <f t="shared" si="380"/>
        <v>2.1024999999999996E-4</v>
      </c>
      <c r="I4051">
        <f t="shared" si="381"/>
        <v>2.1024999999999996E-4</v>
      </c>
      <c r="J4051">
        <f t="shared" si="382"/>
        <v>1</v>
      </c>
      <c r="K4051">
        <f t="shared" si="383"/>
        <v>0.98243325851120566</v>
      </c>
    </row>
    <row r="4052" spans="1:11" x14ac:dyDescent="0.3">
      <c r="A4052">
        <v>4051</v>
      </c>
      <c r="B4052" t="s">
        <v>28</v>
      </c>
      <c r="C4052" t="s">
        <v>7344</v>
      </c>
      <c r="D4052">
        <v>1.39</v>
      </c>
      <c r="E4052">
        <v>25575.138840616</v>
      </c>
      <c r="F4052">
        <f t="shared" si="378"/>
        <v>1.3899999999999999E-2</v>
      </c>
      <c r="G4052">
        <f t="shared" si="379"/>
        <v>355.49442988456241</v>
      </c>
      <c r="H4052">
        <f t="shared" si="380"/>
        <v>1.9320999999999997E-4</v>
      </c>
      <c r="I4052">
        <f t="shared" si="381"/>
        <v>1.9320999999999997E-4</v>
      </c>
      <c r="J4052">
        <f t="shared" si="382"/>
        <v>1</v>
      </c>
      <c r="K4052">
        <f t="shared" si="383"/>
        <v>0.99989130659530379</v>
      </c>
    </row>
    <row r="4053" spans="1:11" x14ac:dyDescent="0.3">
      <c r="A4053">
        <v>4052</v>
      </c>
      <c r="B4053" t="s">
        <v>28</v>
      </c>
      <c r="C4053" t="s">
        <v>7345</v>
      </c>
      <c r="D4053">
        <v>1.25</v>
      </c>
      <c r="E4053">
        <v>138.696294215884</v>
      </c>
      <c r="F4053">
        <f t="shared" si="378"/>
        <v>1.2500000000000001E-2</v>
      </c>
      <c r="G4053">
        <f t="shared" si="379"/>
        <v>1.7337036776985499</v>
      </c>
      <c r="H4053">
        <f t="shared" si="380"/>
        <v>1.5625000000000003E-4</v>
      </c>
      <c r="I4053">
        <f t="shared" si="381"/>
        <v>1.5625000000000003E-4</v>
      </c>
      <c r="J4053">
        <f t="shared" si="382"/>
        <v>1</v>
      </c>
      <c r="K4053">
        <f t="shared" si="383"/>
        <v>0.98213600428644832</v>
      </c>
    </row>
    <row r="4054" spans="1:11" x14ac:dyDescent="0.3">
      <c r="A4054">
        <v>4053</v>
      </c>
      <c r="B4054" t="s">
        <v>28</v>
      </c>
      <c r="C4054" t="s">
        <v>7346</v>
      </c>
      <c r="D4054">
        <v>1.1599999999999999</v>
      </c>
      <c r="E4054">
        <v>38.502279022380201</v>
      </c>
      <c r="F4054">
        <f t="shared" si="378"/>
        <v>1.1599999999999999E-2</v>
      </c>
      <c r="G4054">
        <f t="shared" si="379"/>
        <v>0.44662643665961027</v>
      </c>
      <c r="H4054">
        <f t="shared" si="380"/>
        <v>1.3455999999999999E-4</v>
      </c>
      <c r="I4054">
        <f t="shared" si="381"/>
        <v>1.3455999999999999E-4</v>
      </c>
      <c r="J4054">
        <f t="shared" si="382"/>
        <v>1</v>
      </c>
      <c r="K4054">
        <f t="shared" si="383"/>
        <v>0.9415061348670638</v>
      </c>
    </row>
    <row r="4055" spans="1:11" x14ac:dyDescent="0.3">
      <c r="A4055">
        <v>4054</v>
      </c>
      <c r="B4055" t="s">
        <v>28</v>
      </c>
      <c r="C4055" t="s">
        <v>7347</v>
      </c>
      <c r="D4055">
        <v>1.1599999999999999</v>
      </c>
      <c r="E4055">
        <v>99197.271673259995</v>
      </c>
      <c r="F4055">
        <f t="shared" si="378"/>
        <v>1.1599999999999999E-2</v>
      </c>
      <c r="G4055">
        <f t="shared" si="379"/>
        <v>1150.6883514098158</v>
      </c>
      <c r="H4055">
        <f t="shared" si="380"/>
        <v>1.3455999999999999E-4</v>
      </c>
      <c r="I4055">
        <f t="shared" si="381"/>
        <v>1.3455999999999999E-4</v>
      </c>
      <c r="J4055">
        <f t="shared" si="382"/>
        <v>1</v>
      </c>
      <c r="K4055">
        <f t="shared" si="383"/>
        <v>0.99997661253347581</v>
      </c>
    </row>
    <row r="4056" spans="1:11" x14ac:dyDescent="0.3">
      <c r="A4056">
        <v>4055</v>
      </c>
      <c r="B4056" t="s">
        <v>28</v>
      </c>
      <c r="C4056" t="s">
        <v>4206</v>
      </c>
      <c r="D4056">
        <v>1.1499999999999999</v>
      </c>
      <c r="E4056">
        <v>3465.2051120142082</v>
      </c>
      <c r="F4056">
        <f t="shared" si="378"/>
        <v>1.15E-2</v>
      </c>
      <c r="G4056">
        <f t="shared" si="379"/>
        <v>39.849858788163395</v>
      </c>
      <c r="H4056">
        <f t="shared" si="380"/>
        <v>1.3224999999999999E-4</v>
      </c>
      <c r="I4056">
        <f t="shared" si="381"/>
        <v>9.5155100000000013E-3</v>
      </c>
      <c r="J4056">
        <f t="shared" si="382"/>
        <v>1.3898361727327276E-2</v>
      </c>
      <c r="K4056">
        <f t="shared" si="383"/>
        <v>0.99933647882987275</v>
      </c>
    </row>
    <row r="4057" spans="1:11" x14ac:dyDescent="0.3">
      <c r="A4057">
        <v>4056</v>
      </c>
      <c r="B4057" t="s">
        <v>28</v>
      </c>
      <c r="C4057" t="s">
        <v>7348</v>
      </c>
      <c r="D4057">
        <v>1.02</v>
      </c>
      <c r="E4057">
        <v>2754.8380640512892</v>
      </c>
      <c r="F4057">
        <f t="shared" si="378"/>
        <v>1.0200000000000001E-2</v>
      </c>
      <c r="G4057">
        <f t="shared" si="379"/>
        <v>28.09934825332315</v>
      </c>
      <c r="H4057">
        <f t="shared" si="380"/>
        <v>1.0404000000000001E-4</v>
      </c>
      <c r="I4057">
        <f t="shared" si="381"/>
        <v>8.6028999999999988E-4</v>
      </c>
      <c r="J4057">
        <f t="shared" si="382"/>
        <v>0.12093596345418409</v>
      </c>
      <c r="K4057">
        <f t="shared" si="383"/>
        <v>0.9992597586840154</v>
      </c>
    </row>
    <row r="4058" spans="1:11" x14ac:dyDescent="0.3">
      <c r="A4058">
        <v>4057</v>
      </c>
      <c r="B4058" t="s">
        <v>28</v>
      </c>
      <c r="C4058" t="s">
        <v>7349</v>
      </c>
      <c r="D4058">
        <v>1</v>
      </c>
      <c r="E4058">
        <v>15857.609638682799</v>
      </c>
      <c r="F4058">
        <f t="shared" si="378"/>
        <v>0.01</v>
      </c>
      <c r="G4058">
        <f t="shared" si="379"/>
        <v>158.576096386828</v>
      </c>
      <c r="H4058">
        <f t="shared" si="380"/>
        <v>1E-4</v>
      </c>
      <c r="I4058">
        <f t="shared" si="381"/>
        <v>1E-4</v>
      </c>
      <c r="J4058">
        <f t="shared" si="382"/>
        <v>1</v>
      </c>
      <c r="K4058">
        <f t="shared" si="383"/>
        <v>0.99987388553942824</v>
      </c>
    </row>
    <row r="4059" spans="1:11" x14ac:dyDescent="0.3">
      <c r="A4059">
        <v>4058</v>
      </c>
      <c r="B4059" t="s">
        <v>28</v>
      </c>
      <c r="C4059" t="s">
        <v>7350</v>
      </c>
      <c r="D4059">
        <v>0.91</v>
      </c>
      <c r="E4059">
        <v>5887.9610194974903</v>
      </c>
      <c r="F4059">
        <f t="shared" si="378"/>
        <v>9.1000000000000004E-3</v>
      </c>
      <c r="G4059">
        <f t="shared" si="379"/>
        <v>53.580445277427167</v>
      </c>
      <c r="H4059">
        <f t="shared" si="380"/>
        <v>8.2810000000000002E-5</v>
      </c>
      <c r="I4059">
        <f t="shared" si="381"/>
        <v>6.4924999999999987E-4</v>
      </c>
      <c r="J4059">
        <f t="shared" si="382"/>
        <v>0.12754716981132078</v>
      </c>
      <c r="K4059">
        <f t="shared" si="383"/>
        <v>0.9996909424584145</v>
      </c>
    </row>
    <row r="4060" spans="1:11" x14ac:dyDescent="0.3">
      <c r="A4060">
        <v>4059</v>
      </c>
      <c r="B4060" t="s">
        <v>28</v>
      </c>
      <c r="C4060" t="s">
        <v>7351</v>
      </c>
      <c r="D4060">
        <v>0.77</v>
      </c>
      <c r="E4060">
        <v>2733.6618105889802</v>
      </c>
      <c r="F4060">
        <f t="shared" si="378"/>
        <v>7.7000000000000002E-3</v>
      </c>
      <c r="G4060">
        <f t="shared" si="379"/>
        <v>21.04919594153515</v>
      </c>
      <c r="H4060">
        <f t="shared" si="380"/>
        <v>5.9290000000000003E-5</v>
      </c>
      <c r="I4060">
        <f t="shared" si="381"/>
        <v>5.9290000000000003E-5</v>
      </c>
      <c r="J4060">
        <f t="shared" si="382"/>
        <v>1</v>
      </c>
      <c r="K4060">
        <f t="shared" si="383"/>
        <v>0.99943681170105014</v>
      </c>
    </row>
    <row r="4061" spans="1:11" x14ac:dyDescent="0.3">
      <c r="A4061">
        <v>4060</v>
      </c>
      <c r="B4061" t="s">
        <v>28</v>
      </c>
      <c r="C4061" t="s">
        <v>7352</v>
      </c>
      <c r="D4061">
        <v>0.72</v>
      </c>
      <c r="E4061">
        <v>134.75797657833041</v>
      </c>
      <c r="F4061">
        <f t="shared" si="378"/>
        <v>7.1999999999999998E-3</v>
      </c>
      <c r="G4061">
        <f t="shared" si="379"/>
        <v>0.97025743136397891</v>
      </c>
      <c r="H4061">
        <f t="shared" si="380"/>
        <v>5.1839999999999998E-5</v>
      </c>
      <c r="I4061">
        <f t="shared" si="381"/>
        <v>5.1839999999999998E-5</v>
      </c>
      <c r="J4061">
        <f t="shared" si="382"/>
        <v>1</v>
      </c>
      <c r="K4061">
        <f t="shared" si="383"/>
        <v>0.98937096614247544</v>
      </c>
    </row>
    <row r="4062" spans="1:11" x14ac:dyDescent="0.3">
      <c r="A4062">
        <v>4061</v>
      </c>
      <c r="B4062" t="s">
        <v>28</v>
      </c>
      <c r="C4062" t="s">
        <v>7353</v>
      </c>
      <c r="D4062">
        <v>0.7</v>
      </c>
      <c r="E4062">
        <v>528.75207170470503</v>
      </c>
      <c r="F4062">
        <f t="shared" si="378"/>
        <v>6.9999999999999993E-3</v>
      </c>
      <c r="G4062">
        <f t="shared" si="379"/>
        <v>3.7012645019329349</v>
      </c>
      <c r="H4062">
        <f t="shared" si="380"/>
        <v>4.8999999999999992E-5</v>
      </c>
      <c r="I4062">
        <f t="shared" si="381"/>
        <v>8.4424000000000001E-4</v>
      </c>
      <c r="J4062">
        <f t="shared" si="382"/>
        <v>5.8040367667961709E-2</v>
      </c>
      <c r="K4062">
        <f t="shared" si="383"/>
        <v>0.99735575687617495</v>
      </c>
    </row>
    <row r="4063" spans="1:11" x14ac:dyDescent="0.3">
      <c r="A4063">
        <v>4062</v>
      </c>
      <c r="B4063" t="s">
        <v>28</v>
      </c>
      <c r="C4063" t="s">
        <v>4208</v>
      </c>
      <c r="D4063">
        <v>0.65</v>
      </c>
      <c r="E4063">
        <v>1155.068370671406</v>
      </c>
      <c r="F4063">
        <f t="shared" si="378"/>
        <v>6.5000000000000006E-3</v>
      </c>
      <c r="G4063">
        <f t="shared" si="379"/>
        <v>7.5079444093641401</v>
      </c>
      <c r="H4063">
        <f t="shared" si="380"/>
        <v>4.2250000000000011E-5</v>
      </c>
      <c r="I4063">
        <f t="shared" si="381"/>
        <v>6.7704000000000002E-3</v>
      </c>
      <c r="J4063">
        <f t="shared" si="382"/>
        <v>6.2403993855606769E-3</v>
      </c>
      <c r="K4063">
        <f t="shared" si="383"/>
        <v>0.9988751584875778</v>
      </c>
    </row>
    <row r="4064" spans="1:11" x14ac:dyDescent="0.3">
      <c r="A4064">
        <v>4063</v>
      </c>
      <c r="B4064" t="s">
        <v>28</v>
      </c>
      <c r="C4064" t="s">
        <v>3613</v>
      </c>
      <c r="D4064">
        <v>0.53</v>
      </c>
      <c r="E4064">
        <v>259393.70400167719</v>
      </c>
      <c r="F4064">
        <f t="shared" si="378"/>
        <v>5.3E-3</v>
      </c>
      <c r="G4064">
        <f t="shared" si="379"/>
        <v>1374.786631208889</v>
      </c>
      <c r="H4064">
        <f t="shared" si="380"/>
        <v>2.809E-5</v>
      </c>
      <c r="I4064">
        <f t="shared" si="381"/>
        <v>4.8730000000000003E-5</v>
      </c>
      <c r="J4064">
        <f t="shared" si="382"/>
        <v>0.57644161707367125</v>
      </c>
      <c r="K4064">
        <f t="shared" si="383"/>
        <v>0.99999591355604311</v>
      </c>
    </row>
    <row r="4065" spans="1:11" x14ac:dyDescent="0.3">
      <c r="A4065">
        <v>4064</v>
      </c>
      <c r="B4065" t="s">
        <v>28</v>
      </c>
      <c r="C4065" t="s">
        <v>4212</v>
      </c>
      <c r="D4065">
        <v>0.53</v>
      </c>
      <c r="E4065">
        <v>52336.147875121322</v>
      </c>
      <c r="F4065">
        <f t="shared" si="378"/>
        <v>5.3E-3</v>
      </c>
      <c r="G4065">
        <f t="shared" si="379"/>
        <v>277.38158373814298</v>
      </c>
      <c r="H4065">
        <f t="shared" si="380"/>
        <v>2.809E-5</v>
      </c>
      <c r="I4065">
        <f t="shared" si="381"/>
        <v>2.5738999999999997E-4</v>
      </c>
      <c r="J4065">
        <f t="shared" si="382"/>
        <v>0.10913399898985976</v>
      </c>
      <c r="K4065">
        <f t="shared" si="383"/>
        <v>0.99997974651729848</v>
      </c>
    </row>
    <row r="4066" spans="1:11" x14ac:dyDescent="0.3">
      <c r="A4066">
        <v>4065</v>
      </c>
      <c r="B4066" t="s">
        <v>28</v>
      </c>
      <c r="C4066" t="s">
        <v>7354</v>
      </c>
      <c r="D4066">
        <v>0.52</v>
      </c>
      <c r="E4066">
        <v>35651.1852607728</v>
      </c>
      <c r="F4066">
        <f t="shared" si="378"/>
        <v>5.1999999999999998E-3</v>
      </c>
      <c r="G4066">
        <f t="shared" si="379"/>
        <v>185.38616335601856</v>
      </c>
      <c r="H4066">
        <f t="shared" si="380"/>
        <v>2.7039999999999999E-5</v>
      </c>
      <c r="I4066">
        <f t="shared" si="381"/>
        <v>2.2303999999999998E-4</v>
      </c>
      <c r="J4066">
        <f t="shared" si="382"/>
        <v>0.12123385939741751</v>
      </c>
      <c r="K4066">
        <f t="shared" si="383"/>
        <v>0.99997082888483491</v>
      </c>
    </row>
    <row r="4067" spans="1:11" x14ac:dyDescent="0.3">
      <c r="A4067">
        <v>4066</v>
      </c>
      <c r="B4067" t="s">
        <v>28</v>
      </c>
      <c r="C4067" t="s">
        <v>7355</v>
      </c>
      <c r="D4067">
        <v>0.5</v>
      </c>
      <c r="E4067">
        <v>28686.122985624399</v>
      </c>
      <c r="F4067">
        <f t="shared" si="378"/>
        <v>5.0000000000000001E-3</v>
      </c>
      <c r="G4067">
        <f t="shared" si="379"/>
        <v>143.430614928122</v>
      </c>
      <c r="H4067">
        <f t="shared" si="380"/>
        <v>2.5000000000000001E-5</v>
      </c>
      <c r="I4067">
        <f t="shared" si="381"/>
        <v>5.5399999999999991E-4</v>
      </c>
      <c r="J4067">
        <f t="shared" si="382"/>
        <v>4.5126353790613728E-2</v>
      </c>
      <c r="K4067">
        <f t="shared" si="383"/>
        <v>0.99996514054650132</v>
      </c>
    </row>
    <row r="4068" spans="1:11" x14ac:dyDescent="0.3">
      <c r="A4068">
        <v>4067</v>
      </c>
      <c r="B4068" t="s">
        <v>28</v>
      </c>
      <c r="C4068" t="s">
        <v>4168</v>
      </c>
      <c r="D4068">
        <v>0.49</v>
      </c>
      <c r="E4068">
        <v>4521.1301142029897</v>
      </c>
      <c r="F4068">
        <f t="shared" si="378"/>
        <v>4.8999999999999998E-3</v>
      </c>
      <c r="G4068">
        <f t="shared" si="379"/>
        <v>22.15353755959465</v>
      </c>
      <c r="H4068">
        <f t="shared" si="380"/>
        <v>2.4009999999999999E-5</v>
      </c>
      <c r="I4068">
        <f t="shared" si="381"/>
        <v>5.8364749999999986E-2</v>
      </c>
      <c r="J4068">
        <f t="shared" si="382"/>
        <v>4.1137844332409554E-4</v>
      </c>
      <c r="K4068">
        <f t="shared" si="383"/>
        <v>0.99978326352607083</v>
      </c>
    </row>
    <row r="4069" spans="1:11" x14ac:dyDescent="0.3">
      <c r="A4069">
        <v>4068</v>
      </c>
      <c r="B4069" t="s">
        <v>28</v>
      </c>
      <c r="C4069" t="s">
        <v>3630</v>
      </c>
      <c r="D4069">
        <v>0.47</v>
      </c>
      <c r="E4069">
        <v>717954.88460124843</v>
      </c>
      <c r="F4069">
        <f t="shared" si="378"/>
        <v>4.6999999999999993E-3</v>
      </c>
      <c r="G4069">
        <f t="shared" si="379"/>
        <v>3374.3879576258673</v>
      </c>
      <c r="H4069">
        <f t="shared" si="380"/>
        <v>2.2089999999999993E-5</v>
      </c>
      <c r="I4069">
        <f t="shared" si="381"/>
        <v>2.7249999999999995E-5</v>
      </c>
      <c r="J4069">
        <f t="shared" si="382"/>
        <v>0.81064220183486235</v>
      </c>
      <c r="K4069">
        <f t="shared" si="383"/>
        <v>0.99999869072638858</v>
      </c>
    </row>
    <row r="4070" spans="1:11" x14ac:dyDescent="0.3">
      <c r="A4070">
        <v>4069</v>
      </c>
      <c r="B4070" t="s">
        <v>28</v>
      </c>
      <c r="C4070" t="s">
        <v>7356</v>
      </c>
      <c r="D4070">
        <v>0.47</v>
      </c>
      <c r="E4070">
        <v>7194.1508353317304</v>
      </c>
      <c r="F4070">
        <f t="shared" si="378"/>
        <v>4.6999999999999993E-3</v>
      </c>
      <c r="G4070">
        <f t="shared" si="379"/>
        <v>33.812508926059131</v>
      </c>
      <c r="H4070">
        <f t="shared" si="380"/>
        <v>2.2089999999999993E-5</v>
      </c>
      <c r="I4070">
        <f t="shared" si="381"/>
        <v>2.2089999999999993E-5</v>
      </c>
      <c r="J4070">
        <f t="shared" si="382"/>
        <v>1</v>
      </c>
      <c r="K4070">
        <f t="shared" si="383"/>
        <v>0.99986934683265249</v>
      </c>
    </row>
    <row r="4071" spans="1:11" x14ac:dyDescent="0.3">
      <c r="A4071">
        <v>4070</v>
      </c>
      <c r="B4071" t="s">
        <v>28</v>
      </c>
      <c r="C4071" t="s">
        <v>5132</v>
      </c>
      <c r="D4071">
        <v>0.46</v>
      </c>
      <c r="E4071">
        <v>6479.933559466559</v>
      </c>
      <c r="F4071">
        <f t="shared" si="378"/>
        <v>4.5999999999999999E-3</v>
      </c>
      <c r="G4071">
        <f t="shared" si="379"/>
        <v>29.80769437354617</v>
      </c>
      <c r="H4071">
        <f t="shared" si="380"/>
        <v>2.1160000000000001E-5</v>
      </c>
      <c r="I4071">
        <f t="shared" si="381"/>
        <v>2.3853700000000008E-3</v>
      </c>
      <c r="J4071">
        <f t="shared" si="382"/>
        <v>8.8707412267279261E-3</v>
      </c>
      <c r="K4071">
        <f t="shared" si="383"/>
        <v>0.99985803331363166</v>
      </c>
    </row>
    <row r="4072" spans="1:11" x14ac:dyDescent="0.3">
      <c r="A4072">
        <v>4071</v>
      </c>
      <c r="B4072" t="s">
        <v>28</v>
      </c>
      <c r="C4072" t="s">
        <v>7357</v>
      </c>
      <c r="D4072">
        <v>0.46</v>
      </c>
      <c r="E4072">
        <v>513.04286797321504</v>
      </c>
      <c r="F4072">
        <f t="shared" si="378"/>
        <v>4.5999999999999999E-3</v>
      </c>
      <c r="G4072">
        <f t="shared" si="379"/>
        <v>2.3599971926767891</v>
      </c>
      <c r="H4072">
        <f t="shared" si="380"/>
        <v>2.1160000000000001E-5</v>
      </c>
      <c r="I4072">
        <f t="shared" si="381"/>
        <v>2.1160000000000001E-5</v>
      </c>
      <c r="J4072">
        <f t="shared" si="382"/>
        <v>1</v>
      </c>
      <c r="K4072">
        <f t="shared" si="383"/>
        <v>0.99820838391101629</v>
      </c>
    </row>
    <row r="4073" spans="1:11" x14ac:dyDescent="0.3">
      <c r="A4073">
        <v>4072</v>
      </c>
      <c r="B4073" t="s">
        <v>28</v>
      </c>
      <c r="C4073" t="s">
        <v>7358</v>
      </c>
      <c r="D4073">
        <v>0.43</v>
      </c>
      <c r="E4073">
        <v>5839.8331707195102</v>
      </c>
      <c r="F4073">
        <f t="shared" si="378"/>
        <v>4.3E-3</v>
      </c>
      <c r="G4073">
        <f t="shared" si="379"/>
        <v>25.111282634093893</v>
      </c>
      <c r="H4073">
        <f t="shared" si="380"/>
        <v>1.8490000000000001E-5</v>
      </c>
      <c r="I4073">
        <f t="shared" si="381"/>
        <v>1.8490000000000001E-5</v>
      </c>
      <c r="J4073">
        <f t="shared" si="382"/>
        <v>1</v>
      </c>
      <c r="K4073">
        <f t="shared" si="383"/>
        <v>0.99985274636178856</v>
      </c>
    </row>
    <row r="4074" spans="1:11" x14ac:dyDescent="0.3">
      <c r="A4074">
        <v>4073</v>
      </c>
      <c r="B4074" t="s">
        <v>28</v>
      </c>
      <c r="C4074" t="s">
        <v>3617</v>
      </c>
      <c r="D4074">
        <v>0.39</v>
      </c>
      <c r="E4074">
        <v>13884.88437244582</v>
      </c>
      <c r="F4074">
        <f t="shared" si="378"/>
        <v>3.9000000000000003E-3</v>
      </c>
      <c r="G4074">
        <f t="shared" si="379"/>
        <v>54.151049052538703</v>
      </c>
      <c r="H4074">
        <f t="shared" si="380"/>
        <v>1.5210000000000002E-5</v>
      </c>
      <c r="I4074">
        <f t="shared" si="381"/>
        <v>5.966299999999998E-4</v>
      </c>
      <c r="J4074">
        <f t="shared" si="382"/>
        <v>2.5493186732145564E-2</v>
      </c>
      <c r="K4074">
        <f t="shared" si="383"/>
        <v>0.99994382538082593</v>
      </c>
    </row>
    <row r="4075" spans="1:11" x14ac:dyDescent="0.3">
      <c r="A4075">
        <v>4074</v>
      </c>
      <c r="B4075" t="s">
        <v>28</v>
      </c>
      <c r="C4075" t="s">
        <v>3607</v>
      </c>
      <c r="D4075">
        <v>0.38</v>
      </c>
      <c r="E4075">
        <v>316507.02214649989</v>
      </c>
      <c r="F4075">
        <f t="shared" si="378"/>
        <v>3.8E-3</v>
      </c>
      <c r="G4075">
        <f t="shared" si="379"/>
        <v>1202.7266841566995</v>
      </c>
      <c r="H4075">
        <f t="shared" si="380"/>
        <v>1.4440000000000001E-5</v>
      </c>
      <c r="I4075">
        <f t="shared" si="381"/>
        <v>8.4720000000000002E-5</v>
      </c>
      <c r="J4075">
        <f t="shared" si="382"/>
        <v>0.17044381491973559</v>
      </c>
      <c r="K4075">
        <f t="shared" si="383"/>
        <v>0.99999759879233519</v>
      </c>
    </row>
    <row r="4076" spans="1:11" x14ac:dyDescent="0.3">
      <c r="A4076">
        <v>4075</v>
      </c>
      <c r="B4076" t="s">
        <v>28</v>
      </c>
      <c r="C4076" t="s">
        <v>3638</v>
      </c>
      <c r="D4076">
        <v>0.33</v>
      </c>
      <c r="E4076">
        <v>30751.770255174899</v>
      </c>
      <c r="F4076">
        <f t="shared" si="378"/>
        <v>3.3E-3</v>
      </c>
      <c r="G4076">
        <f t="shared" si="379"/>
        <v>101.48084184207717</v>
      </c>
      <c r="H4076">
        <f t="shared" si="380"/>
        <v>1.0889999999999999E-5</v>
      </c>
      <c r="I4076">
        <f t="shared" si="381"/>
        <v>3.5364000000000001E-4</v>
      </c>
      <c r="J4076">
        <f t="shared" si="382"/>
        <v>3.0794027824906683E-2</v>
      </c>
      <c r="K4076">
        <f t="shared" si="383"/>
        <v>0.99997853805123793</v>
      </c>
    </row>
    <row r="4077" spans="1:11" x14ac:dyDescent="0.3">
      <c r="A4077">
        <v>4076</v>
      </c>
      <c r="B4077" t="s">
        <v>28</v>
      </c>
      <c r="C4077" t="s">
        <v>7359</v>
      </c>
      <c r="D4077">
        <v>0.32</v>
      </c>
      <c r="E4077">
        <v>230.76912720283551</v>
      </c>
      <c r="F4077">
        <f t="shared" si="378"/>
        <v>3.2000000000000002E-3</v>
      </c>
      <c r="G4077">
        <f t="shared" si="379"/>
        <v>0.7384612070490737</v>
      </c>
      <c r="H4077">
        <f t="shared" si="380"/>
        <v>1.024E-5</v>
      </c>
      <c r="I4077">
        <f t="shared" si="381"/>
        <v>1.024E-5</v>
      </c>
      <c r="J4077">
        <f t="shared" si="382"/>
        <v>1</v>
      </c>
      <c r="K4077">
        <f t="shared" si="383"/>
        <v>0.99723050578905759</v>
      </c>
    </row>
    <row r="4078" spans="1:11" x14ac:dyDescent="0.3">
      <c r="A4078">
        <v>4077</v>
      </c>
      <c r="B4078" t="s">
        <v>28</v>
      </c>
      <c r="C4078" t="s">
        <v>3614</v>
      </c>
      <c r="D4078">
        <v>0.32</v>
      </c>
      <c r="E4078">
        <v>2620603.7184676742</v>
      </c>
      <c r="F4078">
        <f t="shared" si="378"/>
        <v>3.2000000000000002E-3</v>
      </c>
      <c r="G4078">
        <f t="shared" si="379"/>
        <v>8385.9318990965585</v>
      </c>
      <c r="H4078">
        <f t="shared" si="380"/>
        <v>1.024E-5</v>
      </c>
      <c r="I4078">
        <f t="shared" si="381"/>
        <v>2.7330000000000001E-5</v>
      </c>
      <c r="J4078">
        <f t="shared" si="382"/>
        <v>0.37467983900475665</v>
      </c>
      <c r="K4078">
        <f t="shared" si="383"/>
        <v>0.99999975578149536</v>
      </c>
    </row>
    <row r="4079" spans="1:11" x14ac:dyDescent="0.3">
      <c r="A4079">
        <v>4078</v>
      </c>
      <c r="B4079" t="s">
        <v>28</v>
      </c>
      <c r="C4079" t="s">
        <v>7360</v>
      </c>
      <c r="D4079">
        <v>0.28000000000000003</v>
      </c>
      <c r="E4079">
        <v>5259.4113144571202</v>
      </c>
      <c r="F4079">
        <f t="shared" si="378"/>
        <v>2.8000000000000004E-3</v>
      </c>
      <c r="G4079">
        <f t="shared" si="379"/>
        <v>14.726351680479938</v>
      </c>
      <c r="H4079">
        <f t="shared" si="380"/>
        <v>7.8400000000000029E-6</v>
      </c>
      <c r="I4079">
        <f t="shared" si="381"/>
        <v>9.0783999999999993E-4</v>
      </c>
      <c r="J4079">
        <f t="shared" si="382"/>
        <v>8.6358829749735681E-3</v>
      </c>
      <c r="K4079">
        <f t="shared" si="383"/>
        <v>0.99989352987342428</v>
      </c>
    </row>
    <row r="4080" spans="1:11" x14ac:dyDescent="0.3">
      <c r="A4080">
        <v>4079</v>
      </c>
      <c r="B4080" t="s">
        <v>28</v>
      </c>
      <c r="C4080" t="s">
        <v>7361</v>
      </c>
      <c r="D4080">
        <v>0.27</v>
      </c>
      <c r="E4080">
        <v>11128.9906478826</v>
      </c>
      <c r="F4080">
        <f t="shared" si="378"/>
        <v>2.7000000000000001E-3</v>
      </c>
      <c r="G4080">
        <f t="shared" si="379"/>
        <v>30.048274749283021</v>
      </c>
      <c r="H4080">
        <f t="shared" si="380"/>
        <v>7.2900000000000005E-6</v>
      </c>
      <c r="I4080">
        <f t="shared" si="381"/>
        <v>7.2900000000000005E-6</v>
      </c>
      <c r="J4080">
        <f t="shared" si="382"/>
        <v>1</v>
      </c>
      <c r="K4080">
        <f t="shared" si="383"/>
        <v>0.99995147925661143</v>
      </c>
    </row>
    <row r="4081" spans="1:11" x14ac:dyDescent="0.3">
      <c r="A4081">
        <v>4080</v>
      </c>
      <c r="B4081" t="s">
        <v>28</v>
      </c>
      <c r="C4081" t="s">
        <v>3612</v>
      </c>
      <c r="D4081">
        <v>0.27</v>
      </c>
      <c r="E4081">
        <v>597921.14207805146</v>
      </c>
      <c r="F4081">
        <f t="shared" si="378"/>
        <v>2.7000000000000001E-3</v>
      </c>
      <c r="G4081">
        <f t="shared" si="379"/>
        <v>1614.387083610739</v>
      </c>
      <c r="H4081">
        <f t="shared" si="380"/>
        <v>7.2900000000000005E-6</v>
      </c>
      <c r="I4081">
        <f t="shared" si="381"/>
        <v>3.608E-5</v>
      </c>
      <c r="J4081">
        <f t="shared" si="382"/>
        <v>0.20205099778270511</v>
      </c>
      <c r="K4081">
        <f t="shared" si="383"/>
        <v>0.99999909687127919</v>
      </c>
    </row>
    <row r="4082" spans="1:11" x14ac:dyDescent="0.3">
      <c r="A4082">
        <v>4081</v>
      </c>
      <c r="B4082" t="s">
        <v>28</v>
      </c>
      <c r="C4082" t="s">
        <v>7362</v>
      </c>
      <c r="D4082">
        <v>0.26</v>
      </c>
      <c r="E4082">
        <v>4162.0963623193002</v>
      </c>
      <c r="F4082">
        <f t="shared" si="378"/>
        <v>2.5999999999999999E-3</v>
      </c>
      <c r="G4082">
        <f t="shared" si="379"/>
        <v>10.821450542030179</v>
      </c>
      <c r="H4082">
        <f t="shared" si="380"/>
        <v>6.7599999999999997E-6</v>
      </c>
      <c r="I4082">
        <f t="shared" si="381"/>
        <v>2.4700999999999998E-4</v>
      </c>
      <c r="J4082">
        <f t="shared" si="382"/>
        <v>2.7367313064248413E-2</v>
      </c>
      <c r="K4082">
        <f t="shared" si="383"/>
        <v>0.999875070764073</v>
      </c>
    </row>
    <row r="4083" spans="1:11" x14ac:dyDescent="0.3">
      <c r="A4083">
        <v>4082</v>
      </c>
      <c r="B4083" t="s">
        <v>28</v>
      </c>
      <c r="C4083" t="s">
        <v>6285</v>
      </c>
      <c r="D4083">
        <v>0.26</v>
      </c>
      <c r="E4083">
        <v>4805.0844219930495</v>
      </c>
      <c r="F4083">
        <f t="shared" si="378"/>
        <v>2.5999999999999999E-3</v>
      </c>
      <c r="G4083">
        <f t="shared" si="379"/>
        <v>12.493219497181927</v>
      </c>
      <c r="H4083">
        <f t="shared" si="380"/>
        <v>6.7599999999999997E-6</v>
      </c>
      <c r="I4083">
        <f t="shared" si="381"/>
        <v>6.0384000000000002E-4</v>
      </c>
      <c r="J4083">
        <f t="shared" si="382"/>
        <v>1.1195018547959724E-2</v>
      </c>
      <c r="K4083">
        <f t="shared" si="383"/>
        <v>0.99989178715314964</v>
      </c>
    </row>
    <row r="4084" spans="1:11" x14ac:dyDescent="0.3">
      <c r="A4084">
        <v>4083</v>
      </c>
      <c r="B4084" t="s">
        <v>28</v>
      </c>
      <c r="C4084" t="s">
        <v>7363</v>
      </c>
      <c r="D4084">
        <v>0.25</v>
      </c>
      <c r="E4084">
        <v>3345.848047044823</v>
      </c>
      <c r="F4084">
        <f t="shared" si="378"/>
        <v>2.5000000000000001E-3</v>
      </c>
      <c r="G4084">
        <f t="shared" si="379"/>
        <v>8.3646201176120574</v>
      </c>
      <c r="H4084">
        <f t="shared" si="380"/>
        <v>6.2500000000000003E-6</v>
      </c>
      <c r="I4084">
        <f t="shared" si="381"/>
        <v>8.1190000000000014E-5</v>
      </c>
      <c r="J4084">
        <f t="shared" si="382"/>
        <v>7.6979923635915742E-2</v>
      </c>
      <c r="K4084">
        <f t="shared" si="383"/>
        <v>0.99985057222084639</v>
      </c>
    </row>
    <row r="4085" spans="1:11" x14ac:dyDescent="0.3">
      <c r="A4085">
        <v>4084</v>
      </c>
      <c r="B4085" t="s">
        <v>28</v>
      </c>
      <c r="C4085" t="s">
        <v>7364</v>
      </c>
      <c r="D4085">
        <v>0.25</v>
      </c>
      <c r="E4085">
        <v>3922.4196754049699</v>
      </c>
      <c r="F4085">
        <f t="shared" si="378"/>
        <v>2.5000000000000001E-3</v>
      </c>
      <c r="G4085">
        <f t="shared" si="379"/>
        <v>9.806049188512425</v>
      </c>
      <c r="H4085">
        <f t="shared" si="380"/>
        <v>6.2500000000000003E-6</v>
      </c>
      <c r="I4085">
        <f t="shared" si="381"/>
        <v>6.2500000000000003E-6</v>
      </c>
      <c r="J4085">
        <f t="shared" si="382"/>
        <v>1</v>
      </c>
      <c r="K4085">
        <f t="shared" si="383"/>
        <v>0.99987253578777358</v>
      </c>
    </row>
    <row r="4086" spans="1:11" x14ac:dyDescent="0.3">
      <c r="A4086">
        <v>4085</v>
      </c>
      <c r="B4086" t="s">
        <v>28</v>
      </c>
      <c r="C4086" t="s">
        <v>7365</v>
      </c>
      <c r="D4086">
        <v>0.25</v>
      </c>
      <c r="E4086">
        <v>2771.3300928489498</v>
      </c>
      <c r="F4086">
        <f t="shared" si="378"/>
        <v>2.5000000000000001E-3</v>
      </c>
      <c r="G4086">
        <f t="shared" si="379"/>
        <v>6.9283252321223747</v>
      </c>
      <c r="H4086">
        <f t="shared" si="380"/>
        <v>6.2500000000000003E-6</v>
      </c>
      <c r="I4086">
        <f t="shared" si="381"/>
        <v>6.2500000000000003E-6</v>
      </c>
      <c r="J4086">
        <f t="shared" si="382"/>
        <v>1</v>
      </c>
      <c r="K4086">
        <f t="shared" si="383"/>
        <v>0.99981959749195415</v>
      </c>
    </row>
    <row r="4087" spans="1:11" x14ac:dyDescent="0.3">
      <c r="A4087">
        <v>4086</v>
      </c>
      <c r="B4087" t="s">
        <v>28</v>
      </c>
      <c r="C4087" t="s">
        <v>7366</v>
      </c>
      <c r="D4087">
        <v>0.13</v>
      </c>
      <c r="E4087">
        <v>6643398.8352839965</v>
      </c>
      <c r="F4087">
        <f t="shared" si="378"/>
        <v>1.2999999999999999E-3</v>
      </c>
      <c r="G4087">
        <f t="shared" si="379"/>
        <v>8636.4184858691951</v>
      </c>
      <c r="H4087">
        <f t="shared" si="380"/>
        <v>1.6899999999999999E-6</v>
      </c>
      <c r="I4087">
        <f t="shared" si="381"/>
        <v>1.7858000000000001E-4</v>
      </c>
      <c r="J4087">
        <f t="shared" si="382"/>
        <v>9.4635457498040074E-3</v>
      </c>
      <c r="K4087">
        <f t="shared" si="383"/>
        <v>0.99999996086340726</v>
      </c>
    </row>
    <row r="4088" spans="1:11" x14ac:dyDescent="0.3">
      <c r="A4088">
        <v>4087</v>
      </c>
      <c r="B4088" t="s">
        <v>28</v>
      </c>
      <c r="C4088" t="s">
        <v>7367</v>
      </c>
      <c r="D4088">
        <v>0.24</v>
      </c>
      <c r="E4088">
        <v>181.92326838074601</v>
      </c>
      <c r="F4088">
        <f t="shared" si="378"/>
        <v>2.3999999999999998E-3</v>
      </c>
      <c r="G4088">
        <f t="shared" si="379"/>
        <v>0.4366158441137904</v>
      </c>
      <c r="H4088">
        <f t="shared" si="380"/>
        <v>5.7599999999999991E-6</v>
      </c>
      <c r="I4088">
        <f t="shared" si="381"/>
        <v>5.7599999999999991E-6</v>
      </c>
      <c r="J4088">
        <f t="shared" si="382"/>
        <v>1</v>
      </c>
      <c r="K4088">
        <f t="shared" si="383"/>
        <v>0.99736500116479709</v>
      </c>
    </row>
    <row r="4089" spans="1:11" x14ac:dyDescent="0.3">
      <c r="A4089">
        <v>4088</v>
      </c>
      <c r="B4089" t="s">
        <v>28</v>
      </c>
      <c r="C4089" t="s">
        <v>4244</v>
      </c>
      <c r="D4089">
        <v>0.21</v>
      </c>
      <c r="E4089">
        <v>987.58345692405032</v>
      </c>
      <c r="F4089">
        <f t="shared" si="378"/>
        <v>2.0999999999999999E-3</v>
      </c>
      <c r="G4089">
        <f t="shared" si="379"/>
        <v>2.0739252595405056</v>
      </c>
      <c r="H4089">
        <f t="shared" si="380"/>
        <v>4.4099999999999993E-6</v>
      </c>
      <c r="I4089">
        <f t="shared" si="381"/>
        <v>2.9839999999999996E-5</v>
      </c>
      <c r="J4089">
        <f t="shared" si="382"/>
        <v>0.14778820375335119</v>
      </c>
      <c r="K4089">
        <f t="shared" si="383"/>
        <v>0.99957480989871306</v>
      </c>
    </row>
    <row r="4090" spans="1:11" x14ac:dyDescent="0.3">
      <c r="A4090">
        <v>4089</v>
      </c>
      <c r="B4090" t="s">
        <v>28</v>
      </c>
      <c r="C4090" t="s">
        <v>3626</v>
      </c>
      <c r="D4090">
        <v>0.19</v>
      </c>
      <c r="E4090">
        <v>166156.5851210815</v>
      </c>
      <c r="F4090">
        <f t="shared" si="378"/>
        <v>1.9E-3</v>
      </c>
      <c r="G4090">
        <f t="shared" si="379"/>
        <v>315.69751173005483</v>
      </c>
      <c r="H4090">
        <f t="shared" si="380"/>
        <v>3.6100000000000002E-6</v>
      </c>
      <c r="I4090">
        <f t="shared" si="381"/>
        <v>8.5600000000000011E-6</v>
      </c>
      <c r="J4090">
        <f t="shared" si="382"/>
        <v>0.42172897196261677</v>
      </c>
      <c r="K4090">
        <f t="shared" si="383"/>
        <v>0.99999771300327822</v>
      </c>
    </row>
    <row r="4091" spans="1:11" x14ac:dyDescent="0.3">
      <c r="A4091">
        <v>4090</v>
      </c>
      <c r="B4091" t="s">
        <v>28</v>
      </c>
      <c r="C4091" t="s">
        <v>3635</v>
      </c>
      <c r="D4091">
        <v>0.18</v>
      </c>
      <c r="E4091">
        <v>146242.2438537307</v>
      </c>
      <c r="F4091">
        <f t="shared" si="378"/>
        <v>1.8E-3</v>
      </c>
      <c r="G4091">
        <f t="shared" si="379"/>
        <v>263.23603893671526</v>
      </c>
      <c r="H4091">
        <f t="shared" si="380"/>
        <v>3.2399999999999999E-6</v>
      </c>
      <c r="I4091">
        <f t="shared" si="381"/>
        <v>9.1100000000000009E-6</v>
      </c>
      <c r="J4091">
        <f t="shared" si="382"/>
        <v>0.35565312843029634</v>
      </c>
      <c r="K4091">
        <f t="shared" si="383"/>
        <v>0.99999753833401761</v>
      </c>
    </row>
    <row r="4092" spans="1:11" x14ac:dyDescent="0.3">
      <c r="A4092">
        <v>4091</v>
      </c>
      <c r="B4092" t="s">
        <v>28</v>
      </c>
      <c r="C4092" t="s">
        <v>6553</v>
      </c>
      <c r="D4092">
        <v>0.17</v>
      </c>
      <c r="E4092">
        <v>664.16431313605744</v>
      </c>
      <c r="F4092">
        <f t="shared" si="378"/>
        <v>1.7000000000000001E-3</v>
      </c>
      <c r="G4092">
        <f t="shared" si="379"/>
        <v>1.1290793323312978</v>
      </c>
      <c r="H4092">
        <f t="shared" si="380"/>
        <v>2.8900000000000003E-6</v>
      </c>
      <c r="I4092">
        <f t="shared" si="381"/>
        <v>3.4964699999999998E-3</v>
      </c>
      <c r="J4092">
        <f t="shared" si="382"/>
        <v>8.2654791832905772E-4</v>
      </c>
      <c r="K4092">
        <f t="shared" si="383"/>
        <v>0.99948820948537953</v>
      </c>
    </row>
    <row r="4093" spans="1:11" x14ac:dyDescent="0.3">
      <c r="A4093">
        <v>4092</v>
      </c>
      <c r="B4093" t="s">
        <v>28</v>
      </c>
      <c r="C4093" t="s">
        <v>7368</v>
      </c>
      <c r="D4093">
        <v>0.17</v>
      </c>
      <c r="E4093">
        <v>1152.1806997447261</v>
      </c>
      <c r="F4093">
        <f t="shared" si="378"/>
        <v>1.7000000000000001E-3</v>
      </c>
      <c r="G4093">
        <f t="shared" si="379"/>
        <v>1.9587071895660344</v>
      </c>
      <c r="H4093">
        <f t="shared" si="380"/>
        <v>2.8900000000000003E-6</v>
      </c>
      <c r="I4093">
        <f t="shared" si="381"/>
        <v>8.9092999999999996E-4</v>
      </c>
      <c r="J4093">
        <f t="shared" si="382"/>
        <v>3.2438014209870587E-3</v>
      </c>
      <c r="K4093">
        <f t="shared" si="383"/>
        <v>0.99970495093197287</v>
      </c>
    </row>
    <row r="4094" spans="1:11" x14ac:dyDescent="0.3">
      <c r="A4094">
        <v>4093</v>
      </c>
      <c r="B4094" t="s">
        <v>28</v>
      </c>
      <c r="C4094" t="s">
        <v>7369</v>
      </c>
      <c r="D4094">
        <v>0.16</v>
      </c>
      <c r="E4094">
        <v>32827.043094481203</v>
      </c>
      <c r="F4094">
        <f t="shared" si="378"/>
        <v>1.6000000000000001E-3</v>
      </c>
      <c r="G4094">
        <f t="shared" si="379"/>
        <v>52.523268951169925</v>
      </c>
      <c r="H4094">
        <f t="shared" si="380"/>
        <v>2.5600000000000001E-6</v>
      </c>
      <c r="I4094">
        <f t="shared" si="381"/>
        <v>2.9839999999999999E-4</v>
      </c>
      <c r="J4094">
        <f t="shared" si="382"/>
        <v>8.5790884718498668E-3</v>
      </c>
      <c r="K4094">
        <f t="shared" si="383"/>
        <v>0.99999025198707647</v>
      </c>
    </row>
    <row r="4095" spans="1:11" x14ac:dyDescent="0.3">
      <c r="A4095">
        <v>4094</v>
      </c>
      <c r="B4095" t="s">
        <v>28</v>
      </c>
      <c r="C4095" t="s">
        <v>75</v>
      </c>
      <c r="D4095">
        <v>0.16</v>
      </c>
      <c r="E4095">
        <v>11034079.37793126</v>
      </c>
      <c r="F4095">
        <f t="shared" si="378"/>
        <v>1.6000000000000001E-3</v>
      </c>
      <c r="G4095">
        <f t="shared" si="379"/>
        <v>17654.527004690015</v>
      </c>
      <c r="H4095">
        <f t="shared" si="380"/>
        <v>2.5600000000000001E-6</v>
      </c>
      <c r="I4095">
        <f t="shared" si="381"/>
        <v>8.0121000000000001E-4</v>
      </c>
      <c r="J4095">
        <f t="shared" si="382"/>
        <v>3.1951673094444653E-3</v>
      </c>
      <c r="K4095">
        <f t="shared" si="383"/>
        <v>0.99999997099894022</v>
      </c>
    </row>
    <row r="4096" spans="1:11" x14ac:dyDescent="0.3">
      <c r="A4096">
        <v>4095</v>
      </c>
      <c r="B4096" t="s">
        <v>28</v>
      </c>
      <c r="C4096" t="s">
        <v>3625</v>
      </c>
      <c r="D4096">
        <v>0.16</v>
      </c>
      <c r="E4096">
        <v>188353.14897748359</v>
      </c>
      <c r="F4096">
        <f t="shared" si="378"/>
        <v>1.6000000000000001E-3</v>
      </c>
      <c r="G4096">
        <f t="shared" si="379"/>
        <v>301.36503836397378</v>
      </c>
      <c r="H4096">
        <f t="shared" si="380"/>
        <v>2.5600000000000001E-6</v>
      </c>
      <c r="I4096">
        <f t="shared" si="381"/>
        <v>1.3370000000000002E-4</v>
      </c>
      <c r="J4096">
        <f t="shared" si="382"/>
        <v>1.9147344801795061E-2</v>
      </c>
      <c r="K4096">
        <f t="shared" si="383"/>
        <v>0.99999830106515386</v>
      </c>
    </row>
    <row r="4097" spans="1:11" x14ac:dyDescent="0.3">
      <c r="A4097">
        <v>4096</v>
      </c>
      <c r="B4097" t="s">
        <v>28</v>
      </c>
      <c r="C4097" t="s">
        <v>3623</v>
      </c>
      <c r="D4097">
        <v>0.15</v>
      </c>
      <c r="E4097">
        <v>1380814.9330354249</v>
      </c>
      <c r="F4097">
        <f t="shared" si="378"/>
        <v>1.5E-3</v>
      </c>
      <c r="G4097">
        <f t="shared" si="379"/>
        <v>2071.2223995531376</v>
      </c>
      <c r="H4097">
        <f t="shared" si="380"/>
        <v>2.2500000000000001E-6</v>
      </c>
      <c r="I4097">
        <f t="shared" si="381"/>
        <v>1.0200000000000001E-5</v>
      </c>
      <c r="J4097">
        <f t="shared" si="382"/>
        <v>0.22058823529411764</v>
      </c>
      <c r="K4097">
        <f t="shared" si="383"/>
        <v>0.99999978273701995</v>
      </c>
    </row>
    <row r="4098" spans="1:11" x14ac:dyDescent="0.3">
      <c r="A4098">
        <v>4097</v>
      </c>
      <c r="B4098" t="s">
        <v>28</v>
      </c>
      <c r="C4098" t="s">
        <v>5123</v>
      </c>
      <c r="D4098">
        <v>0.15</v>
      </c>
      <c r="E4098">
        <v>690.15335147616304</v>
      </c>
      <c r="F4098">
        <f t="shared" ref="F4098:F4161" si="384">IFERROR(D4098/100,0)</f>
        <v>1.5E-3</v>
      </c>
      <c r="G4098">
        <f t="shared" ref="G4098:G4161" si="385">F4098*E4098</f>
        <v>1.0352300272142445</v>
      </c>
      <c r="H4098">
        <f t="shared" ref="H4098:H4161" si="386">F4098^2</f>
        <v>2.2500000000000001E-6</v>
      </c>
      <c r="I4098">
        <f t="shared" ref="I4098:I4161" si="387">SUMIF($C:$C,C4098,$H:$H)</f>
        <v>1.3449999999999999E-4</v>
      </c>
      <c r="J4098">
        <f t="shared" ref="J4098:J4161" si="388">IF(I4098&gt;0,H4098/I4098,0)</f>
        <v>1.6728624535315987E-2</v>
      </c>
      <c r="K4098">
        <f t="shared" si="383"/>
        <v>0.99956540845505326</v>
      </c>
    </row>
    <row r="4099" spans="1:11" x14ac:dyDescent="0.3">
      <c r="A4099">
        <v>4098</v>
      </c>
      <c r="B4099" t="s">
        <v>28</v>
      </c>
      <c r="C4099" t="s">
        <v>3622</v>
      </c>
      <c r="D4099">
        <v>0.15</v>
      </c>
      <c r="E4099">
        <v>58114.377399404882</v>
      </c>
      <c r="F4099">
        <f t="shared" si="384"/>
        <v>1.5E-3</v>
      </c>
      <c r="G4099">
        <f t="shared" si="385"/>
        <v>87.171566099107324</v>
      </c>
      <c r="H4099">
        <f t="shared" si="386"/>
        <v>2.2500000000000001E-6</v>
      </c>
      <c r="I4099">
        <f t="shared" si="387"/>
        <v>3.8256100000000001E-3</v>
      </c>
      <c r="J4099">
        <f t="shared" si="388"/>
        <v>5.8814149900277338E-4</v>
      </c>
      <c r="K4099">
        <f t="shared" ref="K4099:K4162" si="389">IF((E4099+D4099)&gt;0,ABS(E4099-D4099)/(E4099+D4099),0)</f>
        <v>0.99999483777958065</v>
      </c>
    </row>
    <row r="4100" spans="1:11" x14ac:dyDescent="0.3">
      <c r="A4100">
        <v>4099</v>
      </c>
      <c r="B4100" t="s">
        <v>28</v>
      </c>
      <c r="C4100" t="s">
        <v>5651</v>
      </c>
      <c r="D4100">
        <v>0.14000000000000001</v>
      </c>
      <c r="E4100">
        <v>2922.3229777986421</v>
      </c>
      <c r="F4100">
        <f t="shared" si="384"/>
        <v>1.4000000000000002E-3</v>
      </c>
      <c r="G4100">
        <f t="shared" si="385"/>
        <v>4.0912521689180998</v>
      </c>
      <c r="H4100">
        <f t="shared" si="386"/>
        <v>1.9600000000000007E-6</v>
      </c>
      <c r="I4100">
        <f t="shared" si="387"/>
        <v>2.419E-5</v>
      </c>
      <c r="J4100">
        <f t="shared" si="388"/>
        <v>8.1025217031831367E-2</v>
      </c>
      <c r="K4100">
        <f t="shared" si="389"/>
        <v>0.99990419040305156</v>
      </c>
    </row>
    <row r="4101" spans="1:11" x14ac:dyDescent="0.3">
      <c r="A4101">
        <v>4100</v>
      </c>
      <c r="B4101" t="s">
        <v>28</v>
      </c>
      <c r="C4101" t="s">
        <v>4226</v>
      </c>
      <c r="D4101">
        <v>0.13</v>
      </c>
      <c r="E4101">
        <v>694623.46607066109</v>
      </c>
      <c r="F4101">
        <f t="shared" si="384"/>
        <v>1.2999999999999999E-3</v>
      </c>
      <c r="G4101">
        <f t="shared" si="385"/>
        <v>903.01050589185934</v>
      </c>
      <c r="H4101">
        <f t="shared" si="386"/>
        <v>1.6899999999999999E-6</v>
      </c>
      <c r="I4101">
        <f t="shared" si="387"/>
        <v>1.2738000000000002E-4</v>
      </c>
      <c r="J4101">
        <f t="shared" si="388"/>
        <v>1.3267388915057306E-2</v>
      </c>
      <c r="K4101">
        <f t="shared" si="389"/>
        <v>0.9999996256965622</v>
      </c>
    </row>
    <row r="4102" spans="1:11" x14ac:dyDescent="0.3">
      <c r="A4102">
        <v>4101</v>
      </c>
      <c r="B4102" t="s">
        <v>28</v>
      </c>
      <c r="C4102" t="s">
        <v>3611</v>
      </c>
      <c r="D4102">
        <v>0.12</v>
      </c>
      <c r="E4102">
        <v>24826.269513630741</v>
      </c>
      <c r="F4102">
        <f t="shared" si="384"/>
        <v>1.1999999999999999E-3</v>
      </c>
      <c r="G4102">
        <f t="shared" si="385"/>
        <v>29.791523416356888</v>
      </c>
      <c r="H4102">
        <f t="shared" si="386"/>
        <v>1.4399999999999998E-6</v>
      </c>
      <c r="I4102">
        <f t="shared" si="387"/>
        <v>1.7141999999999995E-4</v>
      </c>
      <c r="J4102">
        <f t="shared" si="388"/>
        <v>8.4004200210010503E-3</v>
      </c>
      <c r="K4102">
        <f t="shared" si="389"/>
        <v>0.99999033286737626</v>
      </c>
    </row>
    <row r="4103" spans="1:11" x14ac:dyDescent="0.3">
      <c r="A4103">
        <v>4102</v>
      </c>
      <c r="B4103" t="s">
        <v>28</v>
      </c>
      <c r="C4103" t="s">
        <v>3621</v>
      </c>
      <c r="D4103">
        <v>0.12</v>
      </c>
      <c r="E4103">
        <v>108614.9291221343</v>
      </c>
      <c r="F4103">
        <f t="shared" si="384"/>
        <v>1.1999999999999999E-3</v>
      </c>
      <c r="G4103">
        <f t="shared" si="385"/>
        <v>130.33791494656114</v>
      </c>
      <c r="H4103">
        <f t="shared" si="386"/>
        <v>1.4399999999999998E-6</v>
      </c>
      <c r="I4103">
        <f t="shared" si="387"/>
        <v>2.7020000000000001E-4</v>
      </c>
      <c r="J4103">
        <f t="shared" si="388"/>
        <v>5.3293856402664682E-3</v>
      </c>
      <c r="K4103">
        <f t="shared" si="389"/>
        <v>0.99999779036144687</v>
      </c>
    </row>
    <row r="4104" spans="1:11" x14ac:dyDescent="0.3">
      <c r="A4104">
        <v>4103</v>
      </c>
      <c r="B4104" t="s">
        <v>28</v>
      </c>
      <c r="C4104" t="s">
        <v>5362</v>
      </c>
      <c r="D4104">
        <v>0.11</v>
      </c>
      <c r="E4104">
        <v>23621.148180230211</v>
      </c>
      <c r="F4104">
        <f t="shared" si="384"/>
        <v>1.1000000000000001E-3</v>
      </c>
      <c r="G4104">
        <f t="shared" si="385"/>
        <v>25.983262998253235</v>
      </c>
      <c r="H4104">
        <f t="shared" si="386"/>
        <v>1.2100000000000001E-6</v>
      </c>
      <c r="I4104">
        <f t="shared" si="387"/>
        <v>2.3291800000000001E-3</v>
      </c>
      <c r="J4104">
        <f t="shared" si="388"/>
        <v>5.1949613168582938E-4</v>
      </c>
      <c r="K4104">
        <f t="shared" si="389"/>
        <v>0.99999068635555644</v>
      </c>
    </row>
    <row r="4105" spans="1:11" x14ac:dyDescent="0.3">
      <c r="A4105">
        <v>4104</v>
      </c>
      <c r="B4105" t="s">
        <v>28</v>
      </c>
      <c r="C4105" t="s">
        <v>3634</v>
      </c>
      <c r="D4105">
        <v>0.11</v>
      </c>
      <c r="E4105">
        <v>56733.108139476979</v>
      </c>
      <c r="F4105">
        <f t="shared" si="384"/>
        <v>1.1000000000000001E-3</v>
      </c>
      <c r="G4105">
        <f t="shared" si="385"/>
        <v>62.406418953424684</v>
      </c>
      <c r="H4105">
        <f t="shared" si="386"/>
        <v>1.2100000000000001E-6</v>
      </c>
      <c r="I4105">
        <f t="shared" si="387"/>
        <v>1.2108199999999998E-3</v>
      </c>
      <c r="J4105">
        <f t="shared" si="388"/>
        <v>9.9932277299681236E-4</v>
      </c>
      <c r="K4105">
        <f t="shared" si="389"/>
        <v>0.99999612220129197</v>
      </c>
    </row>
    <row r="4106" spans="1:11" x14ac:dyDescent="0.3">
      <c r="A4106">
        <v>4105</v>
      </c>
      <c r="B4106" t="s">
        <v>28</v>
      </c>
      <c r="C4106" t="s">
        <v>4214</v>
      </c>
      <c r="D4106">
        <v>0.1</v>
      </c>
      <c r="E4106">
        <v>21934.748359049969</v>
      </c>
      <c r="F4106">
        <f t="shared" si="384"/>
        <v>1E-3</v>
      </c>
      <c r="G4106">
        <f t="shared" si="385"/>
        <v>21.934748359049969</v>
      </c>
      <c r="H4106">
        <f t="shared" si="386"/>
        <v>9.9999999999999995E-7</v>
      </c>
      <c r="I4106">
        <f t="shared" si="387"/>
        <v>2.3160000000000002E-4</v>
      </c>
      <c r="J4106">
        <f t="shared" si="388"/>
        <v>4.3177892918825553E-3</v>
      </c>
      <c r="K4106">
        <f t="shared" si="389"/>
        <v>0.9999908820887784</v>
      </c>
    </row>
    <row r="4107" spans="1:11" x14ac:dyDescent="0.3">
      <c r="A4107">
        <v>4106</v>
      </c>
      <c r="B4107" t="s">
        <v>28</v>
      </c>
      <c r="C4107" t="s">
        <v>3610</v>
      </c>
      <c r="D4107">
        <v>0.1</v>
      </c>
      <c r="E4107">
        <v>25451.9315477444</v>
      </c>
      <c r="F4107">
        <f t="shared" si="384"/>
        <v>1E-3</v>
      </c>
      <c r="G4107">
        <f t="shared" si="385"/>
        <v>25.451931547744401</v>
      </c>
      <c r="H4107">
        <f t="shared" si="386"/>
        <v>9.9999999999999995E-7</v>
      </c>
      <c r="I4107">
        <f t="shared" si="387"/>
        <v>2.1962999999999996E-4</v>
      </c>
      <c r="J4107">
        <f t="shared" si="388"/>
        <v>4.5531120520876022E-3</v>
      </c>
      <c r="K4107">
        <f t="shared" si="389"/>
        <v>0.99999214208109</v>
      </c>
    </row>
    <row r="4108" spans="1:11" x14ac:dyDescent="0.3">
      <c r="A4108">
        <v>4107</v>
      </c>
      <c r="B4108" t="s">
        <v>28</v>
      </c>
      <c r="C4108" t="s">
        <v>7370</v>
      </c>
      <c r="D4108">
        <v>0.1</v>
      </c>
      <c r="E4108">
        <v>202.13696486749549</v>
      </c>
      <c r="F4108">
        <f t="shared" si="384"/>
        <v>1E-3</v>
      </c>
      <c r="G4108">
        <f t="shared" si="385"/>
        <v>0.20213696486749549</v>
      </c>
      <c r="H4108">
        <f t="shared" si="386"/>
        <v>9.9999999999999995E-7</v>
      </c>
      <c r="I4108">
        <f t="shared" si="387"/>
        <v>2.1525999999999997E-4</v>
      </c>
      <c r="J4108">
        <f t="shared" si="388"/>
        <v>4.6455449224194001E-3</v>
      </c>
      <c r="K4108">
        <f t="shared" si="389"/>
        <v>0.99901106110778992</v>
      </c>
    </row>
    <row r="4109" spans="1:11" x14ac:dyDescent="0.3">
      <c r="A4109">
        <v>4108</v>
      </c>
      <c r="B4109" t="s">
        <v>28</v>
      </c>
      <c r="C4109" t="s">
        <v>7371</v>
      </c>
      <c r="D4109">
        <v>0.09</v>
      </c>
      <c r="E4109">
        <v>8378.0959152699197</v>
      </c>
      <c r="F4109">
        <f t="shared" si="384"/>
        <v>8.9999999999999998E-4</v>
      </c>
      <c r="G4109">
        <f t="shared" si="385"/>
        <v>7.5402863237429276</v>
      </c>
      <c r="H4109">
        <f t="shared" si="386"/>
        <v>8.0999999999999997E-7</v>
      </c>
      <c r="I4109">
        <f t="shared" si="387"/>
        <v>2.3185E-4</v>
      </c>
      <c r="J4109">
        <f t="shared" si="388"/>
        <v>3.4936381281000647E-3</v>
      </c>
      <c r="K4109">
        <f t="shared" si="389"/>
        <v>0.99997851563550622</v>
      </c>
    </row>
    <row r="4110" spans="1:11" x14ac:dyDescent="0.3">
      <c r="A4110">
        <v>4109</v>
      </c>
      <c r="B4110" t="s">
        <v>28</v>
      </c>
      <c r="C4110" t="s">
        <v>7372</v>
      </c>
      <c r="D4110">
        <v>0.08</v>
      </c>
      <c r="E4110">
        <v>17484.8474610384</v>
      </c>
      <c r="F4110">
        <f t="shared" si="384"/>
        <v>8.0000000000000004E-4</v>
      </c>
      <c r="G4110">
        <f t="shared" si="385"/>
        <v>13.987877968830722</v>
      </c>
      <c r="H4110">
        <f t="shared" si="386"/>
        <v>6.4000000000000001E-7</v>
      </c>
      <c r="I4110">
        <f t="shared" si="387"/>
        <v>6.4000000000000001E-7</v>
      </c>
      <c r="J4110">
        <f t="shared" si="388"/>
        <v>1</v>
      </c>
      <c r="K4110">
        <f t="shared" si="389"/>
        <v>0.99999084926143622</v>
      </c>
    </row>
    <row r="4111" spans="1:11" x14ac:dyDescent="0.3">
      <c r="A4111">
        <v>4110</v>
      </c>
      <c r="B4111" t="s">
        <v>28</v>
      </c>
      <c r="C4111" t="s">
        <v>3619</v>
      </c>
      <c r="D4111">
        <v>0.08</v>
      </c>
      <c r="E4111">
        <v>33177.413833585008</v>
      </c>
      <c r="F4111">
        <f t="shared" si="384"/>
        <v>8.0000000000000004E-4</v>
      </c>
      <c r="G4111">
        <f t="shared" si="385"/>
        <v>26.541931066868006</v>
      </c>
      <c r="H4111">
        <f t="shared" si="386"/>
        <v>6.4000000000000001E-7</v>
      </c>
      <c r="I4111">
        <f t="shared" si="387"/>
        <v>1.2365099999999997E-3</v>
      </c>
      <c r="J4111">
        <f t="shared" si="388"/>
        <v>5.175857858003576E-4</v>
      </c>
      <c r="K4111">
        <f t="shared" si="389"/>
        <v>0.99999517745370381</v>
      </c>
    </row>
    <row r="4112" spans="1:11" x14ac:dyDescent="0.3">
      <c r="A4112">
        <v>4111</v>
      </c>
      <c r="B4112" t="s">
        <v>28</v>
      </c>
      <c r="C4112" t="s">
        <v>7373</v>
      </c>
      <c r="D4112">
        <v>7.0000000000000007E-2</v>
      </c>
      <c r="E4112">
        <v>10768.38028292126</v>
      </c>
      <c r="F4112">
        <f t="shared" si="384"/>
        <v>7.000000000000001E-4</v>
      </c>
      <c r="G4112">
        <f t="shared" si="385"/>
        <v>7.5378661980448829</v>
      </c>
      <c r="H4112">
        <f t="shared" si="386"/>
        <v>4.9000000000000018E-7</v>
      </c>
      <c r="I4112">
        <f t="shared" si="387"/>
        <v>4.9000000000000018E-7</v>
      </c>
      <c r="J4112">
        <f t="shared" si="388"/>
        <v>1</v>
      </c>
      <c r="K4112">
        <f t="shared" si="389"/>
        <v>0.99998699905777333</v>
      </c>
    </row>
    <row r="4113" spans="1:11" x14ac:dyDescent="0.3">
      <c r="A4113">
        <v>4112</v>
      </c>
      <c r="B4113" t="s">
        <v>28</v>
      </c>
      <c r="C4113" t="s">
        <v>7374</v>
      </c>
      <c r="D4113">
        <v>7.0000000000000007E-2</v>
      </c>
      <c r="E4113">
        <v>3008.9531055990001</v>
      </c>
      <c r="F4113">
        <f t="shared" si="384"/>
        <v>7.000000000000001E-4</v>
      </c>
      <c r="G4113">
        <f t="shared" si="385"/>
        <v>2.1062671739193002</v>
      </c>
      <c r="H4113">
        <f t="shared" si="386"/>
        <v>4.9000000000000018E-7</v>
      </c>
      <c r="I4113">
        <f t="shared" si="387"/>
        <v>3.7299999999999999E-6</v>
      </c>
      <c r="J4113">
        <f t="shared" si="388"/>
        <v>0.13136729222520113</v>
      </c>
      <c r="K4113">
        <f t="shared" si="389"/>
        <v>0.99995347327186024</v>
      </c>
    </row>
    <row r="4114" spans="1:11" x14ac:dyDescent="0.3">
      <c r="A4114">
        <v>4113</v>
      </c>
      <c r="B4114" t="s">
        <v>28</v>
      </c>
      <c r="C4114" t="s">
        <v>356</v>
      </c>
      <c r="D4114">
        <v>7.0000000000000007E-2</v>
      </c>
      <c r="E4114">
        <v>525147.02194087475</v>
      </c>
      <c r="F4114">
        <f t="shared" si="384"/>
        <v>7.000000000000001E-4</v>
      </c>
      <c r="G4114">
        <f t="shared" si="385"/>
        <v>367.60291535861239</v>
      </c>
      <c r="H4114">
        <f t="shared" si="386"/>
        <v>4.9000000000000018E-7</v>
      </c>
      <c r="I4114">
        <f t="shared" si="387"/>
        <v>4.3784E-4</v>
      </c>
      <c r="J4114">
        <f t="shared" si="388"/>
        <v>1.1191302758998725E-3</v>
      </c>
      <c r="K4114">
        <f t="shared" si="389"/>
        <v>0.99999973340802595</v>
      </c>
    </row>
    <row r="4115" spans="1:11" x14ac:dyDescent="0.3">
      <c r="A4115">
        <v>4114</v>
      </c>
      <c r="B4115" t="s">
        <v>28</v>
      </c>
      <c r="C4115" t="s">
        <v>3618</v>
      </c>
      <c r="D4115">
        <v>7.0000000000000007E-2</v>
      </c>
      <c r="E4115">
        <v>505140.27520387218</v>
      </c>
      <c r="F4115">
        <f t="shared" si="384"/>
        <v>7.000000000000001E-4</v>
      </c>
      <c r="G4115">
        <f t="shared" si="385"/>
        <v>353.59819264271056</v>
      </c>
      <c r="H4115">
        <f t="shared" si="386"/>
        <v>4.9000000000000018E-7</v>
      </c>
      <c r="I4115">
        <f t="shared" si="387"/>
        <v>2.8499999999999998E-5</v>
      </c>
      <c r="J4115">
        <f t="shared" si="388"/>
        <v>1.7192982456140357E-2</v>
      </c>
      <c r="K4115">
        <f t="shared" si="389"/>
        <v>0.9999997228493005</v>
      </c>
    </row>
    <row r="4116" spans="1:11" x14ac:dyDescent="0.3">
      <c r="A4116">
        <v>4115</v>
      </c>
      <c r="B4116" t="s">
        <v>28</v>
      </c>
      <c r="C4116" t="s">
        <v>5569</v>
      </c>
      <c r="D4116">
        <v>0.06</v>
      </c>
      <c r="E4116">
        <v>6306.6733038658558</v>
      </c>
      <c r="F4116">
        <f t="shared" si="384"/>
        <v>5.9999999999999995E-4</v>
      </c>
      <c r="G4116">
        <f t="shared" si="385"/>
        <v>3.7840039823195131</v>
      </c>
      <c r="H4116">
        <f t="shared" si="386"/>
        <v>3.5999999999999994E-7</v>
      </c>
      <c r="I4116">
        <f t="shared" si="387"/>
        <v>4.0695999999999994E-4</v>
      </c>
      <c r="J4116">
        <f t="shared" si="388"/>
        <v>8.8460782386475326E-4</v>
      </c>
      <c r="K4116">
        <f t="shared" si="389"/>
        <v>0.99998097271690123</v>
      </c>
    </row>
    <row r="4117" spans="1:11" x14ac:dyDescent="0.3">
      <c r="A4117">
        <v>4116</v>
      </c>
      <c r="B4117" t="s">
        <v>28</v>
      </c>
      <c r="C4117" t="s">
        <v>5682</v>
      </c>
      <c r="D4117">
        <v>0.06</v>
      </c>
      <c r="E4117">
        <v>26374.06113033049</v>
      </c>
      <c r="F4117">
        <f t="shared" si="384"/>
        <v>5.9999999999999995E-4</v>
      </c>
      <c r="G4117">
        <f t="shared" si="385"/>
        <v>15.824436678198293</v>
      </c>
      <c r="H4117">
        <f t="shared" si="386"/>
        <v>3.5999999999999994E-7</v>
      </c>
      <c r="I4117">
        <f t="shared" si="387"/>
        <v>1.1502000000000002E-4</v>
      </c>
      <c r="J4117">
        <f t="shared" si="388"/>
        <v>3.1298904538341146E-3</v>
      </c>
      <c r="K4117">
        <f t="shared" si="389"/>
        <v>0.99999545008535418</v>
      </c>
    </row>
    <row r="4118" spans="1:11" x14ac:dyDescent="0.3">
      <c r="A4118">
        <v>4117</v>
      </c>
      <c r="B4118" t="s">
        <v>28</v>
      </c>
      <c r="C4118" t="s">
        <v>3641</v>
      </c>
      <c r="D4118">
        <v>0.06</v>
      </c>
      <c r="E4118">
        <v>4670535.3202784173</v>
      </c>
      <c r="F4118">
        <f t="shared" si="384"/>
        <v>5.9999999999999995E-4</v>
      </c>
      <c r="G4118">
        <f t="shared" si="385"/>
        <v>2802.32119216705</v>
      </c>
      <c r="H4118">
        <f t="shared" si="386"/>
        <v>3.5999999999999994E-7</v>
      </c>
      <c r="I4118">
        <f t="shared" si="387"/>
        <v>3.0400000000000001E-6</v>
      </c>
      <c r="J4118">
        <f t="shared" si="388"/>
        <v>0.11842105263157893</v>
      </c>
      <c r="K4118">
        <f t="shared" si="389"/>
        <v>0.99999997430701415</v>
      </c>
    </row>
    <row r="4119" spans="1:11" x14ac:dyDescent="0.3">
      <c r="A4119">
        <v>4118</v>
      </c>
      <c r="B4119" t="s">
        <v>28</v>
      </c>
      <c r="C4119" t="s">
        <v>7375</v>
      </c>
      <c r="D4119">
        <v>0.06</v>
      </c>
      <c r="E4119">
        <v>28204.84449784462</v>
      </c>
      <c r="F4119">
        <f t="shared" si="384"/>
        <v>5.9999999999999995E-4</v>
      </c>
      <c r="G4119">
        <f t="shared" si="385"/>
        <v>16.922906698706772</v>
      </c>
      <c r="H4119">
        <f t="shared" si="386"/>
        <v>3.5999999999999994E-7</v>
      </c>
      <c r="I4119">
        <f t="shared" si="387"/>
        <v>2.3849999999999997E-5</v>
      </c>
      <c r="J4119">
        <f t="shared" si="388"/>
        <v>1.509433962264151E-2</v>
      </c>
      <c r="K4119">
        <f t="shared" si="389"/>
        <v>0.99999574542080039</v>
      </c>
    </row>
    <row r="4120" spans="1:11" x14ac:dyDescent="0.3">
      <c r="A4120">
        <v>4119</v>
      </c>
      <c r="B4120" t="s">
        <v>28</v>
      </c>
      <c r="C4120" t="s">
        <v>445</v>
      </c>
      <c r="D4120">
        <v>0.06</v>
      </c>
      <c r="E4120">
        <v>299141.53175043012</v>
      </c>
      <c r="F4120">
        <f t="shared" si="384"/>
        <v>5.9999999999999995E-4</v>
      </c>
      <c r="G4120">
        <f t="shared" si="385"/>
        <v>179.48491905025804</v>
      </c>
      <c r="H4120">
        <f t="shared" si="386"/>
        <v>3.5999999999999994E-7</v>
      </c>
      <c r="I4120">
        <f t="shared" si="387"/>
        <v>2.7580600000000001E-3</v>
      </c>
      <c r="J4120">
        <f t="shared" si="388"/>
        <v>1.3052652951712432E-4</v>
      </c>
      <c r="K4120">
        <f t="shared" si="389"/>
        <v>0.99999959885217138</v>
      </c>
    </row>
    <row r="4121" spans="1:11" x14ac:dyDescent="0.3">
      <c r="A4121">
        <v>4120</v>
      </c>
      <c r="B4121" t="s">
        <v>28</v>
      </c>
      <c r="C4121" t="s">
        <v>7376</v>
      </c>
      <c r="D4121">
        <v>0.06</v>
      </c>
      <c r="E4121">
        <v>19324.293841332579</v>
      </c>
      <c r="F4121">
        <f t="shared" si="384"/>
        <v>5.9999999999999995E-4</v>
      </c>
      <c r="G4121">
        <f t="shared" si="385"/>
        <v>11.594576304799547</v>
      </c>
      <c r="H4121">
        <f t="shared" si="386"/>
        <v>3.5999999999999994E-7</v>
      </c>
      <c r="I4121">
        <f t="shared" si="387"/>
        <v>2.7591999999999997E-4</v>
      </c>
      <c r="J4121">
        <f t="shared" si="388"/>
        <v>1.3047260075384169E-3</v>
      </c>
      <c r="K4121">
        <f t="shared" si="389"/>
        <v>0.99999379021927526</v>
      </c>
    </row>
    <row r="4122" spans="1:11" x14ac:dyDescent="0.3">
      <c r="A4122">
        <v>4121</v>
      </c>
      <c r="B4122" t="s">
        <v>28</v>
      </c>
      <c r="C4122" t="s">
        <v>3642</v>
      </c>
      <c r="D4122">
        <v>0.05</v>
      </c>
      <c r="E4122">
        <v>275772.57349779771</v>
      </c>
      <c r="F4122">
        <f t="shared" si="384"/>
        <v>5.0000000000000001E-4</v>
      </c>
      <c r="G4122">
        <f t="shared" si="385"/>
        <v>137.88628674889887</v>
      </c>
      <c r="H4122">
        <f t="shared" si="386"/>
        <v>2.4999999999999999E-7</v>
      </c>
      <c r="I4122">
        <f t="shared" si="387"/>
        <v>1.448E-5</v>
      </c>
      <c r="J4122">
        <f t="shared" si="388"/>
        <v>1.7265193370165743E-2</v>
      </c>
      <c r="K4122">
        <f t="shared" si="389"/>
        <v>0.99999963738242503</v>
      </c>
    </row>
    <row r="4123" spans="1:11" x14ac:dyDescent="0.3">
      <c r="A4123">
        <v>4122</v>
      </c>
      <c r="B4123" t="s">
        <v>28</v>
      </c>
      <c r="C4123" t="s">
        <v>7377</v>
      </c>
      <c r="D4123">
        <v>0.05</v>
      </c>
      <c r="E4123">
        <v>96771.1784003067</v>
      </c>
      <c r="F4123">
        <f t="shared" si="384"/>
        <v>5.0000000000000001E-4</v>
      </c>
      <c r="G4123">
        <f t="shared" si="385"/>
        <v>48.385589200153355</v>
      </c>
      <c r="H4123">
        <f t="shared" si="386"/>
        <v>2.4999999999999999E-7</v>
      </c>
      <c r="I4123">
        <f t="shared" si="387"/>
        <v>2.4999999999999999E-7</v>
      </c>
      <c r="J4123">
        <f t="shared" si="388"/>
        <v>1</v>
      </c>
      <c r="K4123">
        <f t="shared" si="389"/>
        <v>0.99999896663500443</v>
      </c>
    </row>
    <row r="4124" spans="1:11" x14ac:dyDescent="0.3">
      <c r="A4124">
        <v>4123</v>
      </c>
      <c r="B4124" t="s">
        <v>28</v>
      </c>
      <c r="C4124" t="s">
        <v>7378</v>
      </c>
      <c r="D4124">
        <v>0.05</v>
      </c>
      <c r="E4124">
        <v>5854.1455216736404</v>
      </c>
      <c r="F4124">
        <f t="shared" si="384"/>
        <v>5.0000000000000001E-4</v>
      </c>
      <c r="G4124">
        <f t="shared" si="385"/>
        <v>2.9270727608368201</v>
      </c>
      <c r="H4124">
        <f t="shared" si="386"/>
        <v>2.4999999999999999E-7</v>
      </c>
      <c r="I4124">
        <f t="shared" si="387"/>
        <v>2.4999999999999999E-7</v>
      </c>
      <c r="J4124">
        <f t="shared" si="388"/>
        <v>1</v>
      </c>
      <c r="K4124">
        <f t="shared" si="389"/>
        <v>0.99998291823366159</v>
      </c>
    </row>
    <row r="4125" spans="1:11" x14ac:dyDescent="0.3">
      <c r="A4125">
        <v>4124</v>
      </c>
      <c r="B4125" t="s">
        <v>28</v>
      </c>
      <c r="C4125" t="s">
        <v>7379</v>
      </c>
      <c r="D4125">
        <v>0.04</v>
      </c>
      <c r="E4125">
        <v>20.205906187240402</v>
      </c>
      <c r="F4125">
        <f t="shared" si="384"/>
        <v>4.0000000000000002E-4</v>
      </c>
      <c r="G4125">
        <f t="shared" si="385"/>
        <v>8.0823624748961615E-3</v>
      </c>
      <c r="H4125">
        <f t="shared" si="386"/>
        <v>1.6E-7</v>
      </c>
      <c r="I4125">
        <f t="shared" si="387"/>
        <v>1.6E-7</v>
      </c>
      <c r="J4125">
        <f t="shared" si="388"/>
        <v>1</v>
      </c>
      <c r="K4125">
        <f t="shared" si="389"/>
        <v>0.99604858388356965</v>
      </c>
    </row>
    <row r="4126" spans="1:11" x14ac:dyDescent="0.3">
      <c r="A4126">
        <v>4125</v>
      </c>
      <c r="B4126" t="s">
        <v>28</v>
      </c>
      <c r="C4126" t="s">
        <v>7380</v>
      </c>
      <c r="D4126">
        <v>0.03</v>
      </c>
      <c r="E4126">
        <v>11223.41433502381</v>
      </c>
      <c r="F4126">
        <f t="shared" si="384"/>
        <v>2.9999999999999997E-4</v>
      </c>
      <c r="G4126">
        <f t="shared" si="385"/>
        <v>3.3670243005071425</v>
      </c>
      <c r="H4126">
        <f t="shared" si="386"/>
        <v>8.9999999999999985E-8</v>
      </c>
      <c r="I4126">
        <f t="shared" si="387"/>
        <v>3.6999999999999999E-4</v>
      </c>
      <c r="J4126">
        <f t="shared" si="388"/>
        <v>2.432432432432432E-4</v>
      </c>
      <c r="K4126">
        <f t="shared" si="389"/>
        <v>0.99999465404752674</v>
      </c>
    </row>
    <row r="4127" spans="1:11" x14ac:dyDescent="0.3">
      <c r="A4127">
        <v>4126</v>
      </c>
      <c r="B4127" t="s">
        <v>28</v>
      </c>
      <c r="C4127" t="s">
        <v>3633</v>
      </c>
      <c r="D4127">
        <v>0.03</v>
      </c>
      <c r="E4127">
        <v>197715.94067875069</v>
      </c>
      <c r="F4127">
        <f t="shared" si="384"/>
        <v>2.9999999999999997E-4</v>
      </c>
      <c r="G4127">
        <f t="shared" si="385"/>
        <v>59.314782203625199</v>
      </c>
      <c r="H4127">
        <f t="shared" si="386"/>
        <v>8.9999999999999985E-8</v>
      </c>
      <c r="I4127">
        <f t="shared" si="387"/>
        <v>2.2000000000000001E-6</v>
      </c>
      <c r="J4127">
        <f t="shared" si="388"/>
        <v>4.0909090909090902E-2</v>
      </c>
      <c r="K4127">
        <f t="shared" si="389"/>
        <v>0.99999969653437815</v>
      </c>
    </row>
    <row r="4128" spans="1:11" x14ac:dyDescent="0.3">
      <c r="A4128">
        <v>4127</v>
      </c>
      <c r="B4128" t="s">
        <v>28</v>
      </c>
      <c r="C4128" t="s">
        <v>3628</v>
      </c>
      <c r="D4128">
        <v>0.03</v>
      </c>
      <c r="E4128">
        <v>17390.516877433529</v>
      </c>
      <c r="F4128">
        <f t="shared" si="384"/>
        <v>2.9999999999999997E-4</v>
      </c>
      <c r="G4128">
        <f t="shared" si="385"/>
        <v>5.2171550632300585</v>
      </c>
      <c r="H4128">
        <f t="shared" si="386"/>
        <v>8.9999999999999985E-8</v>
      </c>
      <c r="I4128">
        <f t="shared" si="387"/>
        <v>2.6573000000000005E-4</v>
      </c>
      <c r="J4128">
        <f t="shared" si="388"/>
        <v>3.3868964738644478E-4</v>
      </c>
      <c r="K4128">
        <f t="shared" si="389"/>
        <v>0.99999654984973041</v>
      </c>
    </row>
    <row r="4129" spans="1:11" x14ac:dyDescent="0.3">
      <c r="A4129">
        <v>4128</v>
      </c>
      <c r="B4129" t="s">
        <v>28</v>
      </c>
      <c r="C4129" t="s">
        <v>3608</v>
      </c>
      <c r="D4129">
        <v>0.03</v>
      </c>
      <c r="E4129">
        <v>18163.450128807821</v>
      </c>
      <c r="F4129">
        <f t="shared" si="384"/>
        <v>2.9999999999999997E-4</v>
      </c>
      <c r="G4129">
        <f t="shared" si="385"/>
        <v>5.4490350386423456</v>
      </c>
      <c r="H4129">
        <f t="shared" si="386"/>
        <v>8.9999999999999985E-8</v>
      </c>
      <c r="I4129">
        <f t="shared" si="387"/>
        <v>2.0407000000000002E-4</v>
      </c>
      <c r="J4129">
        <f t="shared" si="388"/>
        <v>4.4102513843289058E-4</v>
      </c>
      <c r="K4129">
        <f t="shared" si="389"/>
        <v>0.99999669666828317</v>
      </c>
    </row>
    <row r="4130" spans="1:11" x14ac:dyDescent="0.3">
      <c r="A4130">
        <v>4129</v>
      </c>
      <c r="B4130" t="s">
        <v>28</v>
      </c>
      <c r="C4130" t="s">
        <v>5663</v>
      </c>
      <c r="D4130">
        <v>0.03</v>
      </c>
      <c r="E4130">
        <v>5282.5126818705648</v>
      </c>
      <c r="F4130">
        <f t="shared" si="384"/>
        <v>2.9999999999999997E-4</v>
      </c>
      <c r="G4130">
        <f t="shared" si="385"/>
        <v>1.5847538045611693</v>
      </c>
      <c r="H4130">
        <f t="shared" si="386"/>
        <v>8.9999999999999985E-8</v>
      </c>
      <c r="I4130">
        <f t="shared" si="387"/>
        <v>2.9245600000000001E-3</v>
      </c>
      <c r="J4130">
        <f t="shared" si="388"/>
        <v>3.0773859999452902E-5</v>
      </c>
      <c r="K4130">
        <f t="shared" si="389"/>
        <v>0.9999886418333721</v>
      </c>
    </row>
    <row r="4131" spans="1:11" x14ac:dyDescent="0.3">
      <c r="A4131">
        <v>4130</v>
      </c>
      <c r="B4131" t="s">
        <v>28</v>
      </c>
      <c r="C4131" t="s">
        <v>3609</v>
      </c>
      <c r="D4131">
        <v>0.03</v>
      </c>
      <c r="E4131">
        <v>116575.2753100112</v>
      </c>
      <c r="F4131">
        <f t="shared" si="384"/>
        <v>2.9999999999999997E-4</v>
      </c>
      <c r="G4131">
        <f t="shared" si="385"/>
        <v>34.972582593003359</v>
      </c>
      <c r="H4131">
        <f t="shared" si="386"/>
        <v>8.9999999999999985E-8</v>
      </c>
      <c r="I4131">
        <f t="shared" si="387"/>
        <v>8.8526000000000002E-4</v>
      </c>
      <c r="J4131">
        <f t="shared" si="388"/>
        <v>1.0166504755665001E-4</v>
      </c>
      <c r="K4131">
        <f t="shared" si="389"/>
        <v>0.99999948531123428</v>
      </c>
    </row>
    <row r="4132" spans="1:11" x14ac:dyDescent="0.3">
      <c r="A4132">
        <v>4131</v>
      </c>
      <c r="B4132" t="s">
        <v>28</v>
      </c>
      <c r="C4132" t="s">
        <v>7381</v>
      </c>
      <c r="D4132">
        <v>0.02</v>
      </c>
      <c r="E4132">
        <v>3000.2900928189702</v>
      </c>
      <c r="F4132">
        <f t="shared" si="384"/>
        <v>2.0000000000000001E-4</v>
      </c>
      <c r="G4132">
        <f t="shared" si="385"/>
        <v>0.60005801856379404</v>
      </c>
      <c r="H4132">
        <f t="shared" si="386"/>
        <v>4.0000000000000001E-8</v>
      </c>
      <c r="I4132">
        <f t="shared" si="387"/>
        <v>4.0000000000000001E-8</v>
      </c>
      <c r="J4132">
        <f t="shared" si="388"/>
        <v>1</v>
      </c>
      <c r="K4132">
        <f t="shared" si="389"/>
        <v>0.99998666804471459</v>
      </c>
    </row>
    <row r="4133" spans="1:11" x14ac:dyDescent="0.3">
      <c r="A4133">
        <v>4132</v>
      </c>
      <c r="B4133" t="s">
        <v>28</v>
      </c>
      <c r="C4133" t="s">
        <v>7382</v>
      </c>
      <c r="D4133">
        <v>0.02</v>
      </c>
      <c r="E4133">
        <v>11410.15038828234</v>
      </c>
      <c r="F4133">
        <f t="shared" si="384"/>
        <v>2.0000000000000001E-4</v>
      </c>
      <c r="G4133">
        <f t="shared" si="385"/>
        <v>2.2820300776564681</v>
      </c>
      <c r="H4133">
        <f t="shared" si="386"/>
        <v>4.0000000000000001E-8</v>
      </c>
      <c r="I4133">
        <f t="shared" si="387"/>
        <v>1.2999999999999997E-7</v>
      </c>
      <c r="J4133">
        <f t="shared" si="388"/>
        <v>0.30769230769230776</v>
      </c>
      <c r="K4133">
        <f t="shared" si="389"/>
        <v>0.99999649435559335</v>
      </c>
    </row>
    <row r="4134" spans="1:11" x14ac:dyDescent="0.3">
      <c r="A4134">
        <v>4133</v>
      </c>
      <c r="B4134" t="s">
        <v>28</v>
      </c>
      <c r="C4134" t="s">
        <v>7383</v>
      </c>
      <c r="D4134">
        <v>0.02</v>
      </c>
      <c r="E4134">
        <v>10692.082884514961</v>
      </c>
      <c r="F4134">
        <f t="shared" si="384"/>
        <v>2.0000000000000001E-4</v>
      </c>
      <c r="G4134">
        <f t="shared" si="385"/>
        <v>2.1384165769029924</v>
      </c>
      <c r="H4134">
        <f t="shared" si="386"/>
        <v>4.0000000000000001E-8</v>
      </c>
      <c r="I4134">
        <f t="shared" si="387"/>
        <v>2.3413000000000004E-4</v>
      </c>
      <c r="J4134">
        <f t="shared" si="388"/>
        <v>1.7084525690855507E-4</v>
      </c>
      <c r="K4134">
        <f t="shared" si="389"/>
        <v>0.99999625892114652</v>
      </c>
    </row>
    <row r="4135" spans="1:11" x14ac:dyDescent="0.3">
      <c r="A4135">
        <v>4134</v>
      </c>
      <c r="B4135" t="s">
        <v>28</v>
      </c>
      <c r="C4135" t="s">
        <v>7384</v>
      </c>
      <c r="D4135">
        <v>0.02</v>
      </c>
      <c r="E4135">
        <v>7696.6055765737801</v>
      </c>
      <c r="F4135">
        <f t="shared" si="384"/>
        <v>2.0000000000000001E-4</v>
      </c>
      <c r="G4135">
        <f t="shared" si="385"/>
        <v>1.5393211153147561</v>
      </c>
      <c r="H4135">
        <f t="shared" si="386"/>
        <v>4.0000000000000001E-8</v>
      </c>
      <c r="I4135">
        <f t="shared" si="387"/>
        <v>4.0000000000000001E-8</v>
      </c>
      <c r="J4135">
        <f t="shared" si="388"/>
        <v>1</v>
      </c>
      <c r="K4135">
        <f t="shared" si="389"/>
        <v>0.99999480291725218</v>
      </c>
    </row>
    <row r="4136" spans="1:11" x14ac:dyDescent="0.3">
      <c r="A4136">
        <v>4135</v>
      </c>
      <c r="B4136" t="s">
        <v>28</v>
      </c>
      <c r="C4136" t="s">
        <v>7385</v>
      </c>
      <c r="D4136">
        <v>0.02</v>
      </c>
      <c r="E4136">
        <v>8186.5470771335758</v>
      </c>
      <c r="F4136">
        <f t="shared" si="384"/>
        <v>2.0000000000000001E-4</v>
      </c>
      <c r="G4136">
        <f t="shared" si="385"/>
        <v>1.6373094154267152</v>
      </c>
      <c r="H4136">
        <f t="shared" si="386"/>
        <v>4.0000000000000001E-8</v>
      </c>
      <c r="I4136">
        <f t="shared" si="387"/>
        <v>1.9918100000000001E-2</v>
      </c>
      <c r="J4136">
        <f t="shared" si="388"/>
        <v>2.0082236759530274E-6</v>
      </c>
      <c r="K4136">
        <f t="shared" si="389"/>
        <v>0.99999511394707652</v>
      </c>
    </row>
    <row r="4137" spans="1:11" x14ac:dyDescent="0.3">
      <c r="A4137">
        <v>4136</v>
      </c>
      <c r="B4137" t="s">
        <v>28</v>
      </c>
      <c r="C4137" t="s">
        <v>5681</v>
      </c>
      <c r="D4137">
        <v>0.02</v>
      </c>
      <c r="E4137">
        <v>398.49858788163459</v>
      </c>
      <c r="F4137">
        <f t="shared" si="384"/>
        <v>2.0000000000000001E-4</v>
      </c>
      <c r="G4137">
        <f t="shared" si="385"/>
        <v>7.969971757632692E-2</v>
      </c>
      <c r="H4137">
        <f t="shared" si="386"/>
        <v>4.0000000000000001E-8</v>
      </c>
      <c r="I4137">
        <f t="shared" si="387"/>
        <v>1.3864000000000001E-4</v>
      </c>
      <c r="J4137">
        <f t="shared" si="388"/>
        <v>2.8851702250432774E-4</v>
      </c>
      <c r="K4137">
        <f t="shared" si="389"/>
        <v>0.99989962827025813</v>
      </c>
    </row>
    <row r="4138" spans="1:11" x14ac:dyDescent="0.3">
      <c r="A4138">
        <v>4137</v>
      </c>
      <c r="B4138" t="s">
        <v>28</v>
      </c>
      <c r="C4138" t="s">
        <v>7386</v>
      </c>
      <c r="D4138">
        <v>0.02</v>
      </c>
      <c r="E4138">
        <v>9396.4811954118595</v>
      </c>
      <c r="F4138">
        <f t="shared" si="384"/>
        <v>2.0000000000000001E-4</v>
      </c>
      <c r="G4138">
        <f t="shared" si="385"/>
        <v>1.879296239082372</v>
      </c>
      <c r="H4138">
        <f t="shared" si="386"/>
        <v>4.0000000000000001E-8</v>
      </c>
      <c r="I4138">
        <f t="shared" si="387"/>
        <v>5.1079999999999995E-4</v>
      </c>
      <c r="J4138">
        <f t="shared" si="388"/>
        <v>7.8308535630383725E-5</v>
      </c>
      <c r="K4138">
        <f t="shared" si="389"/>
        <v>0.99999574309637507</v>
      </c>
    </row>
    <row r="4139" spans="1:11" x14ac:dyDescent="0.3">
      <c r="A4139">
        <v>4138</v>
      </c>
      <c r="B4139" t="s">
        <v>28</v>
      </c>
      <c r="C4139" t="s">
        <v>3643</v>
      </c>
      <c r="D4139">
        <v>0.02</v>
      </c>
      <c r="E4139">
        <v>218307.9220568953</v>
      </c>
      <c r="F4139">
        <f t="shared" si="384"/>
        <v>2.0000000000000001E-4</v>
      </c>
      <c r="G4139">
        <f t="shared" si="385"/>
        <v>43.66158441137906</v>
      </c>
      <c r="H4139">
        <f t="shared" si="386"/>
        <v>4.0000000000000001E-8</v>
      </c>
      <c r="I4139">
        <f t="shared" si="387"/>
        <v>2.4220000000000002E-5</v>
      </c>
      <c r="J4139">
        <f t="shared" si="388"/>
        <v>1.6515276630883566E-3</v>
      </c>
      <c r="K4139">
        <f t="shared" si="389"/>
        <v>0.99999981677258465</v>
      </c>
    </row>
    <row r="4140" spans="1:11" x14ac:dyDescent="0.3">
      <c r="A4140">
        <v>4139</v>
      </c>
      <c r="B4140" t="s">
        <v>29</v>
      </c>
      <c r="C4140" t="s">
        <v>7387</v>
      </c>
      <c r="D4140">
        <v>100</v>
      </c>
      <c r="E4140">
        <v>11214.751322243799</v>
      </c>
      <c r="F4140">
        <f t="shared" si="384"/>
        <v>1</v>
      </c>
      <c r="G4140">
        <f t="shared" si="385"/>
        <v>11214.751322243799</v>
      </c>
      <c r="H4140">
        <f t="shared" si="386"/>
        <v>1</v>
      </c>
      <c r="I4140">
        <f t="shared" si="387"/>
        <v>1</v>
      </c>
      <c r="J4140">
        <f t="shared" si="388"/>
        <v>1</v>
      </c>
      <c r="K4140">
        <f t="shared" si="389"/>
        <v>0.98232395973150399</v>
      </c>
    </row>
    <row r="4141" spans="1:11" x14ac:dyDescent="0.3">
      <c r="A4141">
        <v>4140</v>
      </c>
      <c r="B4141" t="s">
        <v>29</v>
      </c>
      <c r="C4141" t="s">
        <v>7388</v>
      </c>
      <c r="D4141">
        <v>100</v>
      </c>
      <c r="E4141">
        <v>1723.9395432270701</v>
      </c>
      <c r="F4141">
        <f t="shared" si="384"/>
        <v>1</v>
      </c>
      <c r="G4141">
        <f t="shared" si="385"/>
        <v>1723.9395432270701</v>
      </c>
      <c r="H4141">
        <f t="shared" si="386"/>
        <v>1</v>
      </c>
      <c r="I4141">
        <f t="shared" si="387"/>
        <v>1</v>
      </c>
      <c r="J4141">
        <f t="shared" si="388"/>
        <v>1</v>
      </c>
      <c r="K4141">
        <f t="shared" si="389"/>
        <v>0.89034724273473298</v>
      </c>
    </row>
    <row r="4142" spans="1:11" x14ac:dyDescent="0.3">
      <c r="A4142">
        <v>4141</v>
      </c>
      <c r="B4142" t="s">
        <v>29</v>
      </c>
      <c r="C4142" t="s">
        <v>7389</v>
      </c>
      <c r="D4142">
        <v>88.29</v>
      </c>
      <c r="E4142">
        <v>0</v>
      </c>
      <c r="F4142">
        <f t="shared" si="384"/>
        <v>0.88290000000000002</v>
      </c>
      <c r="G4142">
        <f t="shared" si="385"/>
        <v>0</v>
      </c>
      <c r="H4142">
        <f t="shared" si="386"/>
        <v>0.77951241000000004</v>
      </c>
      <c r="I4142">
        <f t="shared" si="387"/>
        <v>0.77951241000000004</v>
      </c>
      <c r="J4142">
        <f t="shared" si="388"/>
        <v>1</v>
      </c>
      <c r="K4142">
        <f t="shared" si="389"/>
        <v>1</v>
      </c>
    </row>
    <row r="4143" spans="1:11" x14ac:dyDescent="0.3">
      <c r="A4143">
        <v>4142</v>
      </c>
      <c r="B4143" t="s">
        <v>29</v>
      </c>
      <c r="C4143" t="s">
        <v>7390</v>
      </c>
      <c r="D4143">
        <v>88.29</v>
      </c>
      <c r="E4143">
        <v>0</v>
      </c>
      <c r="F4143">
        <f t="shared" si="384"/>
        <v>0.88290000000000002</v>
      </c>
      <c r="G4143">
        <f t="shared" si="385"/>
        <v>0</v>
      </c>
      <c r="H4143">
        <f t="shared" si="386"/>
        <v>0.77951241000000004</v>
      </c>
      <c r="I4143">
        <f t="shared" si="387"/>
        <v>0.77951241000000004</v>
      </c>
      <c r="J4143">
        <f t="shared" si="388"/>
        <v>1</v>
      </c>
      <c r="K4143">
        <f t="shared" si="389"/>
        <v>1</v>
      </c>
    </row>
    <row r="4144" spans="1:11" x14ac:dyDescent="0.3">
      <c r="A4144">
        <v>4143</v>
      </c>
      <c r="B4144" t="s">
        <v>29</v>
      </c>
      <c r="C4144" t="s">
        <v>7391</v>
      </c>
      <c r="D4144">
        <v>88.29</v>
      </c>
      <c r="E4144">
        <v>0</v>
      </c>
      <c r="F4144">
        <f t="shared" si="384"/>
        <v>0.88290000000000002</v>
      </c>
      <c r="G4144">
        <f t="shared" si="385"/>
        <v>0</v>
      </c>
      <c r="H4144">
        <f t="shared" si="386"/>
        <v>0.77951241000000004</v>
      </c>
      <c r="I4144">
        <f t="shared" si="387"/>
        <v>0.77951241000000004</v>
      </c>
      <c r="J4144">
        <f t="shared" si="388"/>
        <v>1</v>
      </c>
      <c r="K4144">
        <f t="shared" si="389"/>
        <v>1</v>
      </c>
    </row>
    <row r="4145" spans="1:11" x14ac:dyDescent="0.3">
      <c r="A4145">
        <v>4144</v>
      </c>
      <c r="B4145" t="s">
        <v>29</v>
      </c>
      <c r="C4145" t="s">
        <v>7392</v>
      </c>
      <c r="D4145">
        <v>85</v>
      </c>
      <c r="E4145">
        <v>0</v>
      </c>
      <c r="F4145">
        <f t="shared" si="384"/>
        <v>0.85</v>
      </c>
      <c r="G4145">
        <f t="shared" si="385"/>
        <v>0</v>
      </c>
      <c r="H4145">
        <f t="shared" si="386"/>
        <v>0.72249999999999992</v>
      </c>
      <c r="I4145">
        <f t="shared" si="387"/>
        <v>0.72249999999999992</v>
      </c>
      <c r="J4145">
        <f t="shared" si="388"/>
        <v>1</v>
      </c>
      <c r="K4145">
        <f t="shared" si="389"/>
        <v>1</v>
      </c>
    </row>
    <row r="4146" spans="1:11" x14ac:dyDescent="0.3">
      <c r="A4146">
        <v>4145</v>
      </c>
      <c r="B4146" t="s">
        <v>29</v>
      </c>
      <c r="C4146" t="s">
        <v>6473</v>
      </c>
      <c r="D4146">
        <v>76</v>
      </c>
      <c r="E4146">
        <v>4133.9347963237369</v>
      </c>
      <c r="F4146">
        <f t="shared" si="384"/>
        <v>0.76</v>
      </c>
      <c r="G4146">
        <f t="shared" si="385"/>
        <v>3141.7904452060402</v>
      </c>
      <c r="H4146">
        <f t="shared" si="386"/>
        <v>0.5776</v>
      </c>
      <c r="I4146">
        <f t="shared" si="387"/>
        <v>0.59702361999999998</v>
      </c>
      <c r="J4146">
        <f t="shared" si="388"/>
        <v>0.96746591031021523</v>
      </c>
      <c r="K4146">
        <f t="shared" si="389"/>
        <v>0.96389492774740082</v>
      </c>
    </row>
    <row r="4147" spans="1:11" x14ac:dyDescent="0.3">
      <c r="A4147">
        <v>4146</v>
      </c>
      <c r="B4147" t="s">
        <v>29</v>
      </c>
      <c r="C4147" t="s">
        <v>7393</v>
      </c>
      <c r="D4147">
        <v>71.319999999999993</v>
      </c>
      <c r="E4147">
        <v>0</v>
      </c>
      <c r="F4147">
        <f t="shared" si="384"/>
        <v>0.71319999999999995</v>
      </c>
      <c r="G4147">
        <f t="shared" si="385"/>
        <v>0</v>
      </c>
      <c r="H4147">
        <f t="shared" si="386"/>
        <v>0.50865423999999992</v>
      </c>
      <c r="I4147">
        <f t="shared" si="387"/>
        <v>0.50865423999999992</v>
      </c>
      <c r="J4147">
        <f t="shared" si="388"/>
        <v>1</v>
      </c>
      <c r="K4147">
        <f t="shared" si="389"/>
        <v>1</v>
      </c>
    </row>
    <row r="4148" spans="1:11" x14ac:dyDescent="0.3">
      <c r="A4148">
        <v>4147</v>
      </c>
      <c r="B4148" t="s">
        <v>29</v>
      </c>
      <c r="C4148" t="s">
        <v>7394</v>
      </c>
      <c r="D4148">
        <v>70.16</v>
      </c>
      <c r="E4148">
        <v>0</v>
      </c>
      <c r="F4148">
        <f t="shared" si="384"/>
        <v>0.7016</v>
      </c>
      <c r="G4148">
        <f t="shared" si="385"/>
        <v>0</v>
      </c>
      <c r="H4148">
        <f t="shared" si="386"/>
        <v>0.49224256</v>
      </c>
      <c r="I4148">
        <f t="shared" si="387"/>
        <v>0.49224256</v>
      </c>
      <c r="J4148">
        <f t="shared" si="388"/>
        <v>1</v>
      </c>
      <c r="K4148">
        <f t="shared" si="389"/>
        <v>1</v>
      </c>
    </row>
    <row r="4149" spans="1:11" x14ac:dyDescent="0.3">
      <c r="A4149">
        <v>4148</v>
      </c>
      <c r="B4149" t="s">
        <v>29</v>
      </c>
      <c r="C4149" t="s">
        <v>7395</v>
      </c>
      <c r="D4149">
        <v>70.16</v>
      </c>
      <c r="E4149">
        <v>0</v>
      </c>
      <c r="F4149">
        <f t="shared" si="384"/>
        <v>0.7016</v>
      </c>
      <c r="G4149">
        <f t="shared" si="385"/>
        <v>0</v>
      </c>
      <c r="H4149">
        <f t="shared" si="386"/>
        <v>0.49224256</v>
      </c>
      <c r="I4149">
        <f t="shared" si="387"/>
        <v>0.49224256</v>
      </c>
      <c r="J4149">
        <f t="shared" si="388"/>
        <v>1</v>
      </c>
      <c r="K4149">
        <f t="shared" si="389"/>
        <v>1</v>
      </c>
    </row>
    <row r="4150" spans="1:11" x14ac:dyDescent="0.3">
      <c r="A4150">
        <v>4149</v>
      </c>
      <c r="B4150" t="s">
        <v>29</v>
      </c>
      <c r="C4150" t="s">
        <v>7396</v>
      </c>
      <c r="D4150">
        <v>70.16</v>
      </c>
      <c r="E4150">
        <v>0</v>
      </c>
      <c r="F4150">
        <f t="shared" si="384"/>
        <v>0.7016</v>
      </c>
      <c r="G4150">
        <f t="shared" si="385"/>
        <v>0</v>
      </c>
      <c r="H4150">
        <f t="shared" si="386"/>
        <v>0.49224256</v>
      </c>
      <c r="I4150">
        <f t="shared" si="387"/>
        <v>0.49224256</v>
      </c>
      <c r="J4150">
        <f t="shared" si="388"/>
        <v>1</v>
      </c>
      <c r="K4150">
        <f t="shared" si="389"/>
        <v>1</v>
      </c>
    </row>
    <row r="4151" spans="1:11" x14ac:dyDescent="0.3">
      <c r="A4151">
        <v>4150</v>
      </c>
      <c r="B4151" t="s">
        <v>29</v>
      </c>
      <c r="C4151" t="s">
        <v>7397</v>
      </c>
      <c r="D4151">
        <v>70.16</v>
      </c>
      <c r="E4151">
        <v>0</v>
      </c>
      <c r="F4151">
        <f t="shared" si="384"/>
        <v>0.7016</v>
      </c>
      <c r="G4151">
        <f t="shared" si="385"/>
        <v>0</v>
      </c>
      <c r="H4151">
        <f t="shared" si="386"/>
        <v>0.49224256</v>
      </c>
      <c r="I4151">
        <f t="shared" si="387"/>
        <v>0.49224256</v>
      </c>
      <c r="J4151">
        <f t="shared" si="388"/>
        <v>1</v>
      </c>
      <c r="K4151">
        <f t="shared" si="389"/>
        <v>1</v>
      </c>
    </row>
    <row r="4152" spans="1:11" x14ac:dyDescent="0.3">
      <c r="A4152">
        <v>4151</v>
      </c>
      <c r="B4152" t="s">
        <v>29</v>
      </c>
      <c r="C4152" t="s">
        <v>7398</v>
      </c>
      <c r="D4152">
        <v>70</v>
      </c>
      <c r="E4152">
        <v>27.914152291225601</v>
      </c>
      <c r="F4152">
        <f t="shared" si="384"/>
        <v>0.7</v>
      </c>
      <c r="G4152">
        <f t="shared" si="385"/>
        <v>19.539906603857919</v>
      </c>
      <c r="H4152">
        <f t="shared" si="386"/>
        <v>0.48999999999999994</v>
      </c>
      <c r="I4152">
        <f t="shared" si="387"/>
        <v>0.48999999999999994</v>
      </c>
      <c r="J4152">
        <f t="shared" si="388"/>
        <v>1</v>
      </c>
      <c r="K4152">
        <f t="shared" si="389"/>
        <v>0.42982395010272523</v>
      </c>
    </row>
    <row r="4153" spans="1:11" x14ac:dyDescent="0.3">
      <c r="A4153">
        <v>4152</v>
      </c>
      <c r="B4153" t="s">
        <v>29</v>
      </c>
      <c r="C4153" t="s">
        <v>7399</v>
      </c>
      <c r="D4153">
        <v>59.1</v>
      </c>
      <c r="E4153">
        <v>80302.278243027104</v>
      </c>
      <c r="F4153">
        <f t="shared" si="384"/>
        <v>0.59099999999999997</v>
      </c>
      <c r="G4153">
        <f t="shared" si="385"/>
        <v>47458.646441629018</v>
      </c>
      <c r="H4153">
        <f t="shared" si="386"/>
        <v>0.34928099999999995</v>
      </c>
      <c r="I4153">
        <f t="shared" si="387"/>
        <v>0.34928099999999995</v>
      </c>
      <c r="J4153">
        <f t="shared" si="388"/>
        <v>1</v>
      </c>
      <c r="K4153">
        <f t="shared" si="389"/>
        <v>0.99852914419109939</v>
      </c>
    </row>
    <row r="4154" spans="1:11" x14ac:dyDescent="0.3">
      <c r="A4154">
        <v>4153</v>
      </c>
      <c r="B4154" t="s">
        <v>29</v>
      </c>
      <c r="C4154" t="s">
        <v>7400</v>
      </c>
      <c r="D4154">
        <v>52.97</v>
      </c>
      <c r="E4154">
        <v>0</v>
      </c>
      <c r="F4154">
        <f t="shared" si="384"/>
        <v>0.52969999999999995</v>
      </c>
      <c r="G4154">
        <f t="shared" si="385"/>
        <v>0</v>
      </c>
      <c r="H4154">
        <f t="shared" si="386"/>
        <v>0.28058208999999995</v>
      </c>
      <c r="I4154">
        <f t="shared" si="387"/>
        <v>0.28058208999999995</v>
      </c>
      <c r="J4154">
        <f t="shared" si="388"/>
        <v>1</v>
      </c>
      <c r="K4154">
        <f t="shared" si="389"/>
        <v>1</v>
      </c>
    </row>
    <row r="4155" spans="1:11" x14ac:dyDescent="0.3">
      <c r="A4155">
        <v>4154</v>
      </c>
      <c r="B4155" t="s">
        <v>29</v>
      </c>
      <c r="C4155" t="s">
        <v>7401</v>
      </c>
      <c r="D4155">
        <v>52.97</v>
      </c>
      <c r="E4155">
        <v>0</v>
      </c>
      <c r="F4155">
        <f t="shared" si="384"/>
        <v>0.52969999999999995</v>
      </c>
      <c r="G4155">
        <f t="shared" si="385"/>
        <v>0</v>
      </c>
      <c r="H4155">
        <f t="shared" si="386"/>
        <v>0.28058208999999995</v>
      </c>
      <c r="I4155">
        <f t="shared" si="387"/>
        <v>0.28058208999999995</v>
      </c>
      <c r="J4155">
        <f t="shared" si="388"/>
        <v>1</v>
      </c>
      <c r="K4155">
        <f t="shared" si="389"/>
        <v>1</v>
      </c>
    </row>
    <row r="4156" spans="1:11" x14ac:dyDescent="0.3">
      <c r="A4156">
        <v>4155</v>
      </c>
      <c r="B4156" t="s">
        <v>29</v>
      </c>
      <c r="C4156" t="s">
        <v>7402</v>
      </c>
      <c r="D4156">
        <v>50</v>
      </c>
      <c r="E4156">
        <v>0</v>
      </c>
      <c r="F4156">
        <f t="shared" si="384"/>
        <v>0.5</v>
      </c>
      <c r="G4156">
        <f t="shared" si="385"/>
        <v>0</v>
      </c>
      <c r="H4156">
        <f t="shared" si="386"/>
        <v>0.25</v>
      </c>
      <c r="I4156">
        <f t="shared" si="387"/>
        <v>0.25</v>
      </c>
      <c r="J4156">
        <f t="shared" si="388"/>
        <v>1</v>
      </c>
      <c r="K4156">
        <f t="shared" si="389"/>
        <v>1</v>
      </c>
    </row>
    <row r="4157" spans="1:11" x14ac:dyDescent="0.3">
      <c r="A4157">
        <v>4156</v>
      </c>
      <c r="B4157" t="s">
        <v>29</v>
      </c>
      <c r="C4157" t="s">
        <v>7403</v>
      </c>
      <c r="D4157">
        <v>50</v>
      </c>
      <c r="E4157">
        <v>0</v>
      </c>
      <c r="F4157">
        <f t="shared" si="384"/>
        <v>0.5</v>
      </c>
      <c r="G4157">
        <f t="shared" si="385"/>
        <v>0</v>
      </c>
      <c r="H4157">
        <f t="shared" si="386"/>
        <v>0.25</v>
      </c>
      <c r="I4157">
        <f t="shared" si="387"/>
        <v>0.25</v>
      </c>
      <c r="J4157">
        <f t="shared" si="388"/>
        <v>1</v>
      </c>
      <c r="K4157">
        <f t="shared" si="389"/>
        <v>1</v>
      </c>
    </row>
    <row r="4158" spans="1:11" x14ac:dyDescent="0.3">
      <c r="A4158">
        <v>4157</v>
      </c>
      <c r="B4158" t="s">
        <v>29</v>
      </c>
      <c r="C4158" t="s">
        <v>7404</v>
      </c>
      <c r="D4158">
        <v>49.5</v>
      </c>
      <c r="E4158">
        <v>0</v>
      </c>
      <c r="F4158">
        <f t="shared" si="384"/>
        <v>0.495</v>
      </c>
      <c r="G4158">
        <f t="shared" si="385"/>
        <v>0</v>
      </c>
      <c r="H4158">
        <f t="shared" si="386"/>
        <v>0.24502499999999999</v>
      </c>
      <c r="I4158">
        <f t="shared" si="387"/>
        <v>0.24502499999999999</v>
      </c>
      <c r="J4158">
        <f t="shared" si="388"/>
        <v>1</v>
      </c>
      <c r="K4158">
        <f t="shared" si="389"/>
        <v>1</v>
      </c>
    </row>
    <row r="4159" spans="1:11" x14ac:dyDescent="0.3">
      <c r="A4159">
        <v>4158</v>
      </c>
      <c r="B4159" t="s">
        <v>29</v>
      </c>
      <c r="C4159" t="s">
        <v>7405</v>
      </c>
      <c r="D4159">
        <v>49.5</v>
      </c>
      <c r="E4159">
        <v>0</v>
      </c>
      <c r="F4159">
        <f t="shared" si="384"/>
        <v>0.495</v>
      </c>
      <c r="G4159">
        <f t="shared" si="385"/>
        <v>0</v>
      </c>
      <c r="H4159">
        <f t="shared" si="386"/>
        <v>0.24502499999999999</v>
      </c>
      <c r="I4159">
        <f t="shared" si="387"/>
        <v>0.24502499999999999</v>
      </c>
      <c r="J4159">
        <f t="shared" si="388"/>
        <v>1</v>
      </c>
      <c r="K4159">
        <f t="shared" si="389"/>
        <v>1</v>
      </c>
    </row>
    <row r="4160" spans="1:11" x14ac:dyDescent="0.3">
      <c r="A4160">
        <v>4159</v>
      </c>
      <c r="B4160" t="s">
        <v>29</v>
      </c>
      <c r="C4160" t="s">
        <v>7406</v>
      </c>
      <c r="D4160">
        <v>45.46</v>
      </c>
      <c r="E4160">
        <v>0</v>
      </c>
      <c r="F4160">
        <f t="shared" si="384"/>
        <v>0.4546</v>
      </c>
      <c r="G4160">
        <f t="shared" si="385"/>
        <v>0</v>
      </c>
      <c r="H4160">
        <f t="shared" si="386"/>
        <v>0.20666116000000001</v>
      </c>
      <c r="I4160">
        <f t="shared" si="387"/>
        <v>0.20666116000000001</v>
      </c>
      <c r="J4160">
        <f t="shared" si="388"/>
        <v>1</v>
      </c>
      <c r="K4160">
        <f t="shared" si="389"/>
        <v>1</v>
      </c>
    </row>
    <row r="4161" spans="1:11" x14ac:dyDescent="0.3">
      <c r="A4161">
        <v>4160</v>
      </c>
      <c r="B4161" t="s">
        <v>29</v>
      </c>
      <c r="C4161" t="s">
        <v>7407</v>
      </c>
      <c r="D4161">
        <v>43.26</v>
      </c>
      <c r="E4161">
        <v>0</v>
      </c>
      <c r="F4161">
        <f t="shared" si="384"/>
        <v>0.43259999999999998</v>
      </c>
      <c r="G4161">
        <f t="shared" si="385"/>
        <v>0</v>
      </c>
      <c r="H4161">
        <f t="shared" si="386"/>
        <v>0.18714275999999999</v>
      </c>
      <c r="I4161">
        <f t="shared" si="387"/>
        <v>0.18714275999999999</v>
      </c>
      <c r="J4161">
        <f t="shared" si="388"/>
        <v>1</v>
      </c>
      <c r="K4161">
        <f t="shared" si="389"/>
        <v>1</v>
      </c>
    </row>
    <row r="4162" spans="1:11" x14ac:dyDescent="0.3">
      <c r="A4162">
        <v>4161</v>
      </c>
      <c r="B4162" t="s">
        <v>29</v>
      </c>
      <c r="C4162" t="s">
        <v>7408</v>
      </c>
      <c r="D4162">
        <v>37.6</v>
      </c>
      <c r="E4162">
        <v>0</v>
      </c>
      <c r="F4162">
        <f t="shared" ref="F4162:F4225" si="390">IFERROR(D4162/100,0)</f>
        <v>0.376</v>
      </c>
      <c r="G4162">
        <f t="shared" ref="G4162:G4225" si="391">F4162*E4162</f>
        <v>0</v>
      </c>
      <c r="H4162">
        <f t="shared" ref="H4162:H4225" si="392">F4162^2</f>
        <v>0.141376</v>
      </c>
      <c r="I4162">
        <f t="shared" ref="I4162:I4225" si="393">SUMIF($C:$C,C4162,$H:$H)</f>
        <v>0.141376</v>
      </c>
      <c r="J4162">
        <f t="shared" ref="J4162:J4225" si="394">IF(I4162&gt;0,H4162/I4162,0)</f>
        <v>1</v>
      </c>
      <c r="K4162">
        <f t="shared" si="389"/>
        <v>1</v>
      </c>
    </row>
    <row r="4163" spans="1:11" x14ac:dyDescent="0.3">
      <c r="A4163">
        <v>4162</v>
      </c>
      <c r="B4163" t="s">
        <v>29</v>
      </c>
      <c r="C4163" t="s">
        <v>7409</v>
      </c>
      <c r="D4163">
        <v>35.78</v>
      </c>
      <c r="E4163">
        <v>0</v>
      </c>
      <c r="F4163">
        <f t="shared" si="390"/>
        <v>0.35780000000000001</v>
      </c>
      <c r="G4163">
        <f t="shared" si="391"/>
        <v>0</v>
      </c>
      <c r="H4163">
        <f t="shared" si="392"/>
        <v>0.12802084</v>
      </c>
      <c r="I4163">
        <f t="shared" si="393"/>
        <v>0.12802084</v>
      </c>
      <c r="J4163">
        <f t="shared" si="394"/>
        <v>1</v>
      </c>
      <c r="K4163">
        <f t="shared" ref="K4163:K4226" si="395">IF((E4163+D4163)&gt;0,ABS(E4163-D4163)/(E4163+D4163),0)</f>
        <v>1</v>
      </c>
    </row>
    <row r="4164" spans="1:11" x14ac:dyDescent="0.3">
      <c r="A4164">
        <v>4163</v>
      </c>
      <c r="B4164" t="s">
        <v>29</v>
      </c>
      <c r="C4164" t="s">
        <v>7410</v>
      </c>
      <c r="D4164">
        <v>35.32</v>
      </c>
      <c r="E4164">
        <v>0.96255697555950304</v>
      </c>
      <c r="F4164">
        <f t="shared" si="390"/>
        <v>0.35320000000000001</v>
      </c>
      <c r="G4164">
        <f t="shared" si="391"/>
        <v>0.33997512376761646</v>
      </c>
      <c r="H4164">
        <f t="shared" si="392"/>
        <v>0.12475024000000001</v>
      </c>
      <c r="I4164">
        <f t="shared" si="393"/>
        <v>0.12475024000000001</v>
      </c>
      <c r="J4164">
        <f t="shared" si="394"/>
        <v>1</v>
      </c>
      <c r="K4164">
        <f t="shared" si="395"/>
        <v>0.94694106172241965</v>
      </c>
    </row>
    <row r="4165" spans="1:11" x14ac:dyDescent="0.3">
      <c r="A4165">
        <v>4164</v>
      </c>
      <c r="B4165" t="s">
        <v>29</v>
      </c>
      <c r="C4165" t="s">
        <v>7411</v>
      </c>
      <c r="D4165">
        <v>35.32</v>
      </c>
      <c r="E4165">
        <v>0</v>
      </c>
      <c r="F4165">
        <f t="shared" si="390"/>
        <v>0.35320000000000001</v>
      </c>
      <c r="G4165">
        <f t="shared" si="391"/>
        <v>0</v>
      </c>
      <c r="H4165">
        <f t="shared" si="392"/>
        <v>0.12475024000000001</v>
      </c>
      <c r="I4165">
        <f t="shared" si="393"/>
        <v>0.12475024000000001</v>
      </c>
      <c r="J4165">
        <f t="shared" si="394"/>
        <v>1</v>
      </c>
      <c r="K4165">
        <f t="shared" si="395"/>
        <v>1</v>
      </c>
    </row>
    <row r="4166" spans="1:11" x14ac:dyDescent="0.3">
      <c r="A4166">
        <v>4165</v>
      </c>
      <c r="B4166" t="s">
        <v>29</v>
      </c>
      <c r="C4166" t="s">
        <v>92</v>
      </c>
      <c r="D4166">
        <v>35</v>
      </c>
      <c r="E4166">
        <v>96817.830829676997</v>
      </c>
      <c r="F4166">
        <f t="shared" si="390"/>
        <v>0.35</v>
      </c>
      <c r="G4166">
        <f t="shared" si="391"/>
        <v>33886.240790386946</v>
      </c>
      <c r="H4166">
        <f t="shared" si="392"/>
        <v>0.12249999999999998</v>
      </c>
      <c r="I4166">
        <f t="shared" si="393"/>
        <v>0.12249999999999998</v>
      </c>
      <c r="J4166">
        <f t="shared" si="394"/>
        <v>1</v>
      </c>
      <c r="K4166">
        <f t="shared" si="395"/>
        <v>0.99927725395943146</v>
      </c>
    </row>
    <row r="4167" spans="1:11" x14ac:dyDescent="0.3">
      <c r="A4167">
        <v>4166</v>
      </c>
      <c r="B4167" t="s">
        <v>29</v>
      </c>
      <c r="C4167" t="s">
        <v>7412</v>
      </c>
      <c r="D4167">
        <v>34.950000000000003</v>
      </c>
      <c r="E4167">
        <v>0</v>
      </c>
      <c r="F4167">
        <f t="shared" si="390"/>
        <v>0.34950000000000003</v>
      </c>
      <c r="G4167">
        <f t="shared" si="391"/>
        <v>0</v>
      </c>
      <c r="H4167">
        <f t="shared" si="392"/>
        <v>0.12215025000000003</v>
      </c>
      <c r="I4167">
        <f t="shared" si="393"/>
        <v>0.12215025000000003</v>
      </c>
      <c r="J4167">
        <f t="shared" si="394"/>
        <v>1</v>
      </c>
      <c r="K4167">
        <f t="shared" si="395"/>
        <v>1</v>
      </c>
    </row>
    <row r="4168" spans="1:11" x14ac:dyDescent="0.3">
      <c r="A4168">
        <v>4167</v>
      </c>
      <c r="B4168" t="s">
        <v>29</v>
      </c>
      <c r="C4168" t="s">
        <v>4588</v>
      </c>
      <c r="D4168">
        <v>33</v>
      </c>
      <c r="E4168">
        <v>423.525069246182</v>
      </c>
      <c r="F4168">
        <f t="shared" si="390"/>
        <v>0.33</v>
      </c>
      <c r="G4168">
        <f t="shared" si="391"/>
        <v>139.76327285124006</v>
      </c>
      <c r="H4168">
        <f t="shared" si="392"/>
        <v>0.10890000000000001</v>
      </c>
      <c r="I4168">
        <f t="shared" si="393"/>
        <v>0.26100000000000001</v>
      </c>
      <c r="J4168">
        <f t="shared" si="394"/>
        <v>0.41724137931034483</v>
      </c>
      <c r="K4168">
        <f t="shared" si="395"/>
        <v>0.85542962600283978</v>
      </c>
    </row>
    <row r="4169" spans="1:11" x14ac:dyDescent="0.3">
      <c r="A4169">
        <v>4168</v>
      </c>
      <c r="B4169" t="s">
        <v>29</v>
      </c>
      <c r="C4169" t="s">
        <v>6433</v>
      </c>
      <c r="D4169">
        <v>31.8</v>
      </c>
      <c r="E4169">
        <v>4.8127848777975153</v>
      </c>
      <c r="F4169">
        <f t="shared" si="390"/>
        <v>0.318</v>
      </c>
      <c r="G4169">
        <f t="shared" si="391"/>
        <v>1.5304655911396099</v>
      </c>
      <c r="H4169">
        <f t="shared" si="392"/>
        <v>0.10112400000000001</v>
      </c>
      <c r="I4169">
        <f t="shared" si="393"/>
        <v>0.2849525</v>
      </c>
      <c r="J4169">
        <f t="shared" si="394"/>
        <v>0.35488019933146753</v>
      </c>
      <c r="K4169">
        <f t="shared" si="395"/>
        <v>0.73709812603104918</v>
      </c>
    </row>
    <row r="4170" spans="1:11" x14ac:dyDescent="0.3">
      <c r="A4170">
        <v>4169</v>
      </c>
      <c r="B4170" t="s">
        <v>29</v>
      </c>
      <c r="C4170" t="s">
        <v>6427</v>
      </c>
      <c r="D4170">
        <v>30</v>
      </c>
      <c r="E4170">
        <v>53.903190631332201</v>
      </c>
      <c r="F4170">
        <f t="shared" si="390"/>
        <v>0.3</v>
      </c>
      <c r="G4170">
        <f t="shared" si="391"/>
        <v>16.170957189399658</v>
      </c>
      <c r="H4170">
        <f t="shared" si="392"/>
        <v>0.09</v>
      </c>
      <c r="I4170">
        <f t="shared" si="393"/>
        <v>0.128025</v>
      </c>
      <c r="J4170">
        <f t="shared" si="394"/>
        <v>0.70298769771528991</v>
      </c>
      <c r="K4170">
        <f t="shared" si="395"/>
        <v>0.28489012696027283</v>
      </c>
    </row>
    <row r="4171" spans="1:11" x14ac:dyDescent="0.3">
      <c r="A4171">
        <v>4170</v>
      </c>
      <c r="B4171" t="s">
        <v>29</v>
      </c>
      <c r="C4171" t="s">
        <v>7413</v>
      </c>
      <c r="D4171">
        <v>28.53</v>
      </c>
      <c r="E4171">
        <v>0</v>
      </c>
      <c r="F4171">
        <f t="shared" si="390"/>
        <v>0.2853</v>
      </c>
      <c r="G4171">
        <f t="shared" si="391"/>
        <v>0</v>
      </c>
      <c r="H4171">
        <f t="shared" si="392"/>
        <v>8.1396090000000004E-2</v>
      </c>
      <c r="I4171">
        <f t="shared" si="393"/>
        <v>8.1396090000000004E-2</v>
      </c>
      <c r="J4171">
        <f t="shared" si="394"/>
        <v>1</v>
      </c>
      <c r="K4171">
        <f t="shared" si="395"/>
        <v>1</v>
      </c>
    </row>
    <row r="4172" spans="1:11" x14ac:dyDescent="0.3">
      <c r="A4172">
        <v>4171</v>
      </c>
      <c r="B4172" t="s">
        <v>29</v>
      </c>
      <c r="C4172" t="s">
        <v>7414</v>
      </c>
      <c r="D4172">
        <v>26.37</v>
      </c>
      <c r="E4172">
        <v>293876.34509412001</v>
      </c>
      <c r="F4172">
        <f t="shared" si="390"/>
        <v>0.26369999999999999</v>
      </c>
      <c r="G4172">
        <f t="shared" si="391"/>
        <v>77495.192201319442</v>
      </c>
      <c r="H4172">
        <f t="shared" si="392"/>
        <v>6.9537689999999999E-2</v>
      </c>
      <c r="I4172">
        <f t="shared" si="393"/>
        <v>6.9537689999999999E-2</v>
      </c>
      <c r="J4172">
        <f t="shared" si="394"/>
        <v>1</v>
      </c>
      <c r="K4172">
        <f t="shared" si="395"/>
        <v>0.99982055286565452</v>
      </c>
    </row>
    <row r="4173" spans="1:11" x14ac:dyDescent="0.3">
      <c r="A4173">
        <v>4172</v>
      </c>
      <c r="B4173" t="s">
        <v>29</v>
      </c>
      <c r="C4173" t="s">
        <v>7415</v>
      </c>
      <c r="D4173">
        <v>25.14</v>
      </c>
      <c r="E4173">
        <v>0</v>
      </c>
      <c r="F4173">
        <f t="shared" si="390"/>
        <v>0.25140000000000001</v>
      </c>
      <c r="G4173">
        <f t="shared" si="391"/>
        <v>0</v>
      </c>
      <c r="H4173">
        <f t="shared" si="392"/>
        <v>6.3201960000000001E-2</v>
      </c>
      <c r="I4173">
        <f t="shared" si="393"/>
        <v>6.3201960000000001E-2</v>
      </c>
      <c r="J4173">
        <f t="shared" si="394"/>
        <v>1</v>
      </c>
      <c r="K4173">
        <f t="shared" si="395"/>
        <v>1</v>
      </c>
    </row>
    <row r="4174" spans="1:11" x14ac:dyDescent="0.3">
      <c r="A4174">
        <v>4173</v>
      </c>
      <c r="B4174" t="s">
        <v>29</v>
      </c>
      <c r="C4174" t="s">
        <v>7416</v>
      </c>
      <c r="D4174">
        <v>24.96</v>
      </c>
      <c r="E4174">
        <v>0</v>
      </c>
      <c r="F4174">
        <f t="shared" si="390"/>
        <v>0.24960000000000002</v>
      </c>
      <c r="G4174">
        <f t="shared" si="391"/>
        <v>0</v>
      </c>
      <c r="H4174">
        <f t="shared" si="392"/>
        <v>6.2300160000000007E-2</v>
      </c>
      <c r="I4174">
        <f t="shared" si="393"/>
        <v>6.2300160000000007E-2</v>
      </c>
      <c r="J4174">
        <f t="shared" si="394"/>
        <v>1</v>
      </c>
      <c r="K4174">
        <f t="shared" si="395"/>
        <v>1</v>
      </c>
    </row>
    <row r="4175" spans="1:11" x14ac:dyDescent="0.3">
      <c r="A4175">
        <v>4174</v>
      </c>
      <c r="B4175" t="s">
        <v>29</v>
      </c>
      <c r="C4175" t="s">
        <v>7417</v>
      </c>
      <c r="D4175">
        <v>24.1</v>
      </c>
      <c r="E4175">
        <v>0</v>
      </c>
      <c r="F4175">
        <f t="shared" si="390"/>
        <v>0.24100000000000002</v>
      </c>
      <c r="G4175">
        <f t="shared" si="391"/>
        <v>0</v>
      </c>
      <c r="H4175">
        <f t="shared" si="392"/>
        <v>5.8081000000000008E-2</v>
      </c>
      <c r="I4175">
        <f t="shared" si="393"/>
        <v>5.8081000000000008E-2</v>
      </c>
      <c r="J4175">
        <f t="shared" si="394"/>
        <v>1</v>
      </c>
      <c r="K4175">
        <f t="shared" si="395"/>
        <v>1</v>
      </c>
    </row>
    <row r="4176" spans="1:11" x14ac:dyDescent="0.3">
      <c r="A4176">
        <v>4175</v>
      </c>
      <c r="B4176" t="s">
        <v>29</v>
      </c>
      <c r="C4176" t="s">
        <v>7418</v>
      </c>
      <c r="D4176">
        <v>22.07</v>
      </c>
      <c r="E4176">
        <v>0</v>
      </c>
      <c r="F4176">
        <f t="shared" si="390"/>
        <v>0.22070000000000001</v>
      </c>
      <c r="G4176">
        <f t="shared" si="391"/>
        <v>0</v>
      </c>
      <c r="H4176">
        <f t="shared" si="392"/>
        <v>4.870849E-2</v>
      </c>
      <c r="I4176">
        <f t="shared" si="393"/>
        <v>4.870849E-2</v>
      </c>
      <c r="J4176">
        <f t="shared" si="394"/>
        <v>1</v>
      </c>
      <c r="K4176">
        <f t="shared" si="395"/>
        <v>1</v>
      </c>
    </row>
    <row r="4177" spans="1:11" x14ac:dyDescent="0.3">
      <c r="A4177">
        <v>4176</v>
      </c>
      <c r="B4177" t="s">
        <v>29</v>
      </c>
      <c r="C4177" t="s">
        <v>7419</v>
      </c>
      <c r="D4177">
        <v>21.87</v>
      </c>
      <c r="E4177">
        <v>0</v>
      </c>
      <c r="F4177">
        <f t="shared" si="390"/>
        <v>0.21870000000000001</v>
      </c>
      <c r="G4177">
        <f t="shared" si="391"/>
        <v>0</v>
      </c>
      <c r="H4177">
        <f t="shared" si="392"/>
        <v>4.7829690000000001E-2</v>
      </c>
      <c r="I4177">
        <f t="shared" si="393"/>
        <v>4.7829690000000001E-2</v>
      </c>
      <c r="J4177">
        <f t="shared" si="394"/>
        <v>1</v>
      </c>
      <c r="K4177">
        <f t="shared" si="395"/>
        <v>1</v>
      </c>
    </row>
    <row r="4178" spans="1:11" x14ac:dyDescent="0.3">
      <c r="A4178">
        <v>4177</v>
      </c>
      <c r="B4178" t="s">
        <v>29</v>
      </c>
      <c r="C4178" t="s">
        <v>7420</v>
      </c>
      <c r="D4178">
        <v>21.75</v>
      </c>
      <c r="E4178">
        <v>0</v>
      </c>
      <c r="F4178">
        <f t="shared" si="390"/>
        <v>0.2175</v>
      </c>
      <c r="G4178">
        <f t="shared" si="391"/>
        <v>0</v>
      </c>
      <c r="H4178">
        <f t="shared" si="392"/>
        <v>4.7306250000000001E-2</v>
      </c>
      <c r="I4178">
        <f t="shared" si="393"/>
        <v>4.7306250000000001E-2</v>
      </c>
      <c r="J4178">
        <f t="shared" si="394"/>
        <v>1</v>
      </c>
      <c r="K4178">
        <f t="shared" si="395"/>
        <v>1</v>
      </c>
    </row>
    <row r="4179" spans="1:11" x14ac:dyDescent="0.3">
      <c r="A4179">
        <v>4178</v>
      </c>
      <c r="B4179" t="s">
        <v>29</v>
      </c>
      <c r="C4179" t="s">
        <v>142</v>
      </c>
      <c r="D4179">
        <v>19.14</v>
      </c>
      <c r="E4179">
        <v>0</v>
      </c>
      <c r="F4179">
        <f t="shared" si="390"/>
        <v>0.19140000000000001</v>
      </c>
      <c r="G4179">
        <f t="shared" si="391"/>
        <v>0</v>
      </c>
      <c r="H4179">
        <f t="shared" si="392"/>
        <v>3.6633960000000007E-2</v>
      </c>
      <c r="I4179">
        <f t="shared" si="393"/>
        <v>3.6633960000000007E-2</v>
      </c>
      <c r="J4179">
        <f t="shared" si="394"/>
        <v>1</v>
      </c>
      <c r="K4179">
        <f t="shared" si="395"/>
        <v>1</v>
      </c>
    </row>
    <row r="4180" spans="1:11" x14ac:dyDescent="0.3">
      <c r="A4180">
        <v>4179</v>
      </c>
      <c r="B4180" t="s">
        <v>29</v>
      </c>
      <c r="C4180" t="s">
        <v>7421</v>
      </c>
      <c r="D4180">
        <v>18.53</v>
      </c>
      <c r="E4180">
        <v>74.116887118081706</v>
      </c>
      <c r="F4180">
        <f t="shared" si="390"/>
        <v>0.18530000000000002</v>
      </c>
      <c r="G4180">
        <f t="shared" si="391"/>
        <v>13.733859182980542</v>
      </c>
      <c r="H4180">
        <f t="shared" si="392"/>
        <v>3.4336090000000007E-2</v>
      </c>
      <c r="I4180">
        <f t="shared" si="393"/>
        <v>3.4336090000000007E-2</v>
      </c>
      <c r="J4180">
        <f t="shared" si="394"/>
        <v>1</v>
      </c>
      <c r="K4180">
        <f t="shared" si="395"/>
        <v>0.59998656023093655</v>
      </c>
    </row>
    <row r="4181" spans="1:11" x14ac:dyDescent="0.3">
      <c r="A4181">
        <v>4180</v>
      </c>
      <c r="B4181" t="s">
        <v>29</v>
      </c>
      <c r="C4181" t="s">
        <v>7422</v>
      </c>
      <c r="D4181">
        <v>18.53</v>
      </c>
      <c r="E4181">
        <v>0</v>
      </c>
      <c r="F4181">
        <f t="shared" si="390"/>
        <v>0.18530000000000002</v>
      </c>
      <c r="G4181">
        <f t="shared" si="391"/>
        <v>0</v>
      </c>
      <c r="H4181">
        <f t="shared" si="392"/>
        <v>3.4336090000000007E-2</v>
      </c>
      <c r="I4181">
        <f t="shared" si="393"/>
        <v>3.4336090000000007E-2</v>
      </c>
      <c r="J4181">
        <f t="shared" si="394"/>
        <v>1</v>
      </c>
      <c r="K4181">
        <f t="shared" si="395"/>
        <v>1</v>
      </c>
    </row>
    <row r="4182" spans="1:11" x14ac:dyDescent="0.3">
      <c r="A4182">
        <v>4181</v>
      </c>
      <c r="B4182" t="s">
        <v>29</v>
      </c>
      <c r="C4182" t="s">
        <v>7423</v>
      </c>
      <c r="D4182">
        <v>18.53</v>
      </c>
      <c r="E4182">
        <v>35788.830908277901</v>
      </c>
      <c r="F4182">
        <f t="shared" si="390"/>
        <v>0.18530000000000002</v>
      </c>
      <c r="G4182">
        <f t="shared" si="391"/>
        <v>6631.6703673038955</v>
      </c>
      <c r="H4182">
        <f t="shared" si="392"/>
        <v>3.4336090000000007E-2</v>
      </c>
      <c r="I4182">
        <f t="shared" si="393"/>
        <v>3.4336090000000007E-2</v>
      </c>
      <c r="J4182">
        <f t="shared" si="394"/>
        <v>1</v>
      </c>
      <c r="K4182">
        <f t="shared" si="395"/>
        <v>0.99896501727410381</v>
      </c>
    </row>
    <row r="4183" spans="1:11" x14ac:dyDescent="0.3">
      <c r="A4183">
        <v>4182</v>
      </c>
      <c r="B4183" t="s">
        <v>29</v>
      </c>
      <c r="C4183" t="s">
        <v>7424</v>
      </c>
      <c r="D4183">
        <v>18.5</v>
      </c>
      <c r="E4183">
        <v>0</v>
      </c>
      <c r="F4183">
        <f t="shared" si="390"/>
        <v>0.185</v>
      </c>
      <c r="G4183">
        <f t="shared" si="391"/>
        <v>0</v>
      </c>
      <c r="H4183">
        <f t="shared" si="392"/>
        <v>3.4224999999999998E-2</v>
      </c>
      <c r="I4183">
        <f t="shared" si="393"/>
        <v>3.4224999999999998E-2</v>
      </c>
      <c r="J4183">
        <f t="shared" si="394"/>
        <v>1</v>
      </c>
      <c r="K4183">
        <f t="shared" si="395"/>
        <v>1</v>
      </c>
    </row>
    <row r="4184" spans="1:11" x14ac:dyDescent="0.3">
      <c r="A4184">
        <v>4183</v>
      </c>
      <c r="B4184" t="s">
        <v>29</v>
      </c>
      <c r="C4184" t="s">
        <v>7425</v>
      </c>
      <c r="D4184">
        <v>17.64</v>
      </c>
      <c r="E4184">
        <v>0</v>
      </c>
      <c r="F4184">
        <f t="shared" si="390"/>
        <v>0.1764</v>
      </c>
      <c r="G4184">
        <f t="shared" si="391"/>
        <v>0</v>
      </c>
      <c r="H4184">
        <f t="shared" si="392"/>
        <v>3.1116959999999999E-2</v>
      </c>
      <c r="I4184">
        <f t="shared" si="393"/>
        <v>3.1116959999999999E-2</v>
      </c>
      <c r="J4184">
        <f t="shared" si="394"/>
        <v>1</v>
      </c>
      <c r="K4184">
        <f t="shared" si="395"/>
        <v>1</v>
      </c>
    </row>
    <row r="4185" spans="1:11" x14ac:dyDescent="0.3">
      <c r="A4185">
        <v>4184</v>
      </c>
      <c r="B4185" t="s">
        <v>29</v>
      </c>
      <c r="C4185" t="s">
        <v>7426</v>
      </c>
      <c r="D4185">
        <v>17.64</v>
      </c>
      <c r="E4185">
        <v>27186.459217702599</v>
      </c>
      <c r="F4185">
        <f t="shared" si="390"/>
        <v>0.1764</v>
      </c>
      <c r="G4185">
        <f t="shared" si="391"/>
        <v>4795.6914060027384</v>
      </c>
      <c r="H4185">
        <f t="shared" si="392"/>
        <v>3.1116959999999999E-2</v>
      </c>
      <c r="I4185">
        <f t="shared" si="393"/>
        <v>3.1116959999999999E-2</v>
      </c>
      <c r="J4185">
        <f t="shared" si="394"/>
        <v>1</v>
      </c>
      <c r="K4185">
        <f t="shared" si="395"/>
        <v>0.99870313662225429</v>
      </c>
    </row>
    <row r="4186" spans="1:11" x14ac:dyDescent="0.3">
      <c r="A4186">
        <v>4185</v>
      </c>
      <c r="B4186" t="s">
        <v>29</v>
      </c>
      <c r="C4186" t="s">
        <v>7427</v>
      </c>
      <c r="D4186">
        <v>16.16</v>
      </c>
      <c r="E4186">
        <v>0</v>
      </c>
      <c r="F4186">
        <f t="shared" si="390"/>
        <v>0.16159999999999999</v>
      </c>
      <c r="G4186">
        <f t="shared" si="391"/>
        <v>0</v>
      </c>
      <c r="H4186">
        <f t="shared" si="392"/>
        <v>2.6114559999999998E-2</v>
      </c>
      <c r="I4186">
        <f t="shared" si="393"/>
        <v>2.6114559999999998E-2</v>
      </c>
      <c r="J4186">
        <f t="shared" si="394"/>
        <v>1</v>
      </c>
      <c r="K4186">
        <f t="shared" si="395"/>
        <v>1</v>
      </c>
    </row>
    <row r="4187" spans="1:11" x14ac:dyDescent="0.3">
      <c r="A4187">
        <v>4186</v>
      </c>
      <c r="B4187" t="s">
        <v>29</v>
      </c>
      <c r="C4187" t="s">
        <v>7428</v>
      </c>
      <c r="D4187">
        <v>16.079999999999998</v>
      </c>
      <c r="E4187">
        <v>0</v>
      </c>
      <c r="F4187">
        <f t="shared" si="390"/>
        <v>0.16079999999999997</v>
      </c>
      <c r="G4187">
        <f t="shared" si="391"/>
        <v>0</v>
      </c>
      <c r="H4187">
        <f t="shared" si="392"/>
        <v>2.585663999999999E-2</v>
      </c>
      <c r="I4187">
        <f t="shared" si="393"/>
        <v>2.585663999999999E-2</v>
      </c>
      <c r="J4187">
        <f t="shared" si="394"/>
        <v>1</v>
      </c>
      <c r="K4187">
        <f t="shared" si="395"/>
        <v>1</v>
      </c>
    </row>
    <row r="4188" spans="1:11" x14ac:dyDescent="0.3">
      <c r="A4188">
        <v>4187</v>
      </c>
      <c r="B4188" t="s">
        <v>29</v>
      </c>
      <c r="C4188" t="s">
        <v>7429</v>
      </c>
      <c r="D4188">
        <v>16.079999999999998</v>
      </c>
      <c r="E4188">
        <v>0</v>
      </c>
      <c r="F4188">
        <f t="shared" si="390"/>
        <v>0.16079999999999997</v>
      </c>
      <c r="G4188">
        <f t="shared" si="391"/>
        <v>0</v>
      </c>
      <c r="H4188">
        <f t="shared" si="392"/>
        <v>2.585663999999999E-2</v>
      </c>
      <c r="I4188">
        <f t="shared" si="393"/>
        <v>2.585663999999999E-2</v>
      </c>
      <c r="J4188">
        <f t="shared" si="394"/>
        <v>1</v>
      </c>
      <c r="K4188">
        <f t="shared" si="395"/>
        <v>1</v>
      </c>
    </row>
    <row r="4189" spans="1:11" x14ac:dyDescent="0.3">
      <c r="A4189">
        <v>4188</v>
      </c>
      <c r="B4189" t="s">
        <v>29</v>
      </c>
      <c r="C4189" t="s">
        <v>7430</v>
      </c>
      <c r="D4189">
        <v>15.88</v>
      </c>
      <c r="E4189">
        <v>0</v>
      </c>
      <c r="F4189">
        <f t="shared" si="390"/>
        <v>0.1588</v>
      </c>
      <c r="G4189">
        <f t="shared" si="391"/>
        <v>0</v>
      </c>
      <c r="H4189">
        <f t="shared" si="392"/>
        <v>2.5217440000000001E-2</v>
      </c>
      <c r="I4189">
        <f t="shared" si="393"/>
        <v>2.5217440000000001E-2</v>
      </c>
      <c r="J4189">
        <f t="shared" si="394"/>
        <v>1</v>
      </c>
      <c r="K4189">
        <f t="shared" si="395"/>
        <v>1</v>
      </c>
    </row>
    <row r="4190" spans="1:11" x14ac:dyDescent="0.3">
      <c r="A4190">
        <v>4189</v>
      </c>
      <c r="B4190" t="s">
        <v>29</v>
      </c>
      <c r="C4190" t="s">
        <v>7431</v>
      </c>
      <c r="D4190">
        <v>15.88</v>
      </c>
      <c r="E4190">
        <v>0</v>
      </c>
      <c r="F4190">
        <f t="shared" si="390"/>
        <v>0.1588</v>
      </c>
      <c r="G4190">
        <f t="shared" si="391"/>
        <v>0</v>
      </c>
      <c r="H4190">
        <f t="shared" si="392"/>
        <v>2.5217440000000001E-2</v>
      </c>
      <c r="I4190">
        <f t="shared" si="393"/>
        <v>2.5217440000000001E-2</v>
      </c>
      <c r="J4190">
        <f t="shared" si="394"/>
        <v>1</v>
      </c>
      <c r="K4190">
        <f t="shared" si="395"/>
        <v>1</v>
      </c>
    </row>
    <row r="4191" spans="1:11" x14ac:dyDescent="0.3">
      <c r="A4191">
        <v>4190</v>
      </c>
      <c r="B4191" t="s">
        <v>29</v>
      </c>
      <c r="C4191" t="s">
        <v>7432</v>
      </c>
      <c r="D4191">
        <v>15.88</v>
      </c>
      <c r="E4191">
        <v>0</v>
      </c>
      <c r="F4191">
        <f t="shared" si="390"/>
        <v>0.1588</v>
      </c>
      <c r="G4191">
        <f t="shared" si="391"/>
        <v>0</v>
      </c>
      <c r="H4191">
        <f t="shared" si="392"/>
        <v>2.5217440000000001E-2</v>
      </c>
      <c r="I4191">
        <f t="shared" si="393"/>
        <v>2.5217440000000001E-2</v>
      </c>
      <c r="J4191">
        <f t="shared" si="394"/>
        <v>1</v>
      </c>
      <c r="K4191">
        <f t="shared" si="395"/>
        <v>1</v>
      </c>
    </row>
    <row r="4192" spans="1:11" x14ac:dyDescent="0.3">
      <c r="A4192">
        <v>4191</v>
      </c>
      <c r="B4192" t="s">
        <v>29</v>
      </c>
      <c r="C4192" t="s">
        <v>7433</v>
      </c>
      <c r="D4192">
        <v>15.88</v>
      </c>
      <c r="E4192">
        <v>0</v>
      </c>
      <c r="F4192">
        <f t="shared" si="390"/>
        <v>0.1588</v>
      </c>
      <c r="G4192">
        <f t="shared" si="391"/>
        <v>0</v>
      </c>
      <c r="H4192">
        <f t="shared" si="392"/>
        <v>2.5217440000000001E-2</v>
      </c>
      <c r="I4192">
        <f t="shared" si="393"/>
        <v>2.5217440000000001E-2</v>
      </c>
      <c r="J4192">
        <f t="shared" si="394"/>
        <v>1</v>
      </c>
      <c r="K4192">
        <f t="shared" si="395"/>
        <v>1</v>
      </c>
    </row>
    <row r="4193" spans="1:11" x14ac:dyDescent="0.3">
      <c r="A4193">
        <v>4192</v>
      </c>
      <c r="B4193" t="s">
        <v>29</v>
      </c>
      <c r="C4193" t="s">
        <v>6435</v>
      </c>
      <c r="D4193">
        <v>15.27</v>
      </c>
      <c r="E4193">
        <v>3180.2882472485999</v>
      </c>
      <c r="F4193">
        <f t="shared" si="390"/>
        <v>0.1527</v>
      </c>
      <c r="G4193">
        <f t="shared" si="391"/>
        <v>485.6300153548612</v>
      </c>
      <c r="H4193">
        <f t="shared" si="392"/>
        <v>2.3317290000000001E-2</v>
      </c>
      <c r="I4193">
        <f t="shared" si="393"/>
        <v>4.566754E-2</v>
      </c>
      <c r="J4193">
        <f t="shared" si="394"/>
        <v>0.51058782671455483</v>
      </c>
      <c r="K4193">
        <f t="shared" si="395"/>
        <v>0.99044298440615341</v>
      </c>
    </row>
    <row r="4194" spans="1:11" x14ac:dyDescent="0.3">
      <c r="A4194">
        <v>4193</v>
      </c>
      <c r="B4194" t="s">
        <v>29</v>
      </c>
      <c r="C4194" t="s">
        <v>7434</v>
      </c>
      <c r="D4194">
        <v>15</v>
      </c>
      <c r="E4194">
        <v>7.7004558044760198</v>
      </c>
      <c r="F4194">
        <f t="shared" si="390"/>
        <v>0.15</v>
      </c>
      <c r="G4194">
        <f t="shared" si="391"/>
        <v>1.1550683706714029</v>
      </c>
      <c r="H4194">
        <f t="shared" si="392"/>
        <v>2.2499999999999999E-2</v>
      </c>
      <c r="I4194">
        <f t="shared" si="393"/>
        <v>2.2499999999999999E-2</v>
      </c>
      <c r="J4194">
        <f t="shared" si="394"/>
        <v>1</v>
      </c>
      <c r="K4194">
        <f t="shared" si="395"/>
        <v>0.32155936684252279</v>
      </c>
    </row>
    <row r="4195" spans="1:11" x14ac:dyDescent="0.3">
      <c r="A4195">
        <v>4194</v>
      </c>
      <c r="B4195" t="s">
        <v>29</v>
      </c>
      <c r="C4195" t="s">
        <v>7435</v>
      </c>
      <c r="D4195">
        <v>14.58</v>
      </c>
      <c r="E4195">
        <v>0</v>
      </c>
      <c r="F4195">
        <f t="shared" si="390"/>
        <v>0.14580000000000001</v>
      </c>
      <c r="G4195">
        <f t="shared" si="391"/>
        <v>0</v>
      </c>
      <c r="H4195">
        <f t="shared" si="392"/>
        <v>2.1257640000000005E-2</v>
      </c>
      <c r="I4195">
        <f t="shared" si="393"/>
        <v>2.1257640000000005E-2</v>
      </c>
      <c r="J4195">
        <f t="shared" si="394"/>
        <v>1</v>
      </c>
      <c r="K4195">
        <f t="shared" si="395"/>
        <v>1</v>
      </c>
    </row>
    <row r="4196" spans="1:11" x14ac:dyDescent="0.3">
      <c r="A4196">
        <v>4195</v>
      </c>
      <c r="B4196" t="s">
        <v>29</v>
      </c>
      <c r="C4196" t="s">
        <v>7436</v>
      </c>
      <c r="D4196">
        <v>13.42</v>
      </c>
      <c r="E4196">
        <v>0</v>
      </c>
      <c r="F4196">
        <f t="shared" si="390"/>
        <v>0.13419999999999999</v>
      </c>
      <c r="G4196">
        <f t="shared" si="391"/>
        <v>0</v>
      </c>
      <c r="H4196">
        <f t="shared" si="392"/>
        <v>1.8009639999999997E-2</v>
      </c>
      <c r="I4196">
        <f t="shared" si="393"/>
        <v>1.8009639999999997E-2</v>
      </c>
      <c r="J4196">
        <f t="shared" si="394"/>
        <v>1</v>
      </c>
      <c r="K4196">
        <f t="shared" si="395"/>
        <v>1</v>
      </c>
    </row>
    <row r="4197" spans="1:11" x14ac:dyDescent="0.3">
      <c r="A4197">
        <v>4196</v>
      </c>
      <c r="B4197" t="s">
        <v>29</v>
      </c>
      <c r="C4197" t="s">
        <v>7437</v>
      </c>
      <c r="D4197">
        <v>13.23</v>
      </c>
      <c r="E4197">
        <v>60.641089460248701</v>
      </c>
      <c r="F4197">
        <f t="shared" si="390"/>
        <v>0.1323</v>
      </c>
      <c r="G4197">
        <f t="shared" si="391"/>
        <v>8.0228161355909027</v>
      </c>
      <c r="H4197">
        <f t="shared" si="392"/>
        <v>1.7503290000000001E-2</v>
      </c>
      <c r="I4197">
        <f t="shared" si="393"/>
        <v>1.7503290000000001E-2</v>
      </c>
      <c r="J4197">
        <f t="shared" si="394"/>
        <v>1</v>
      </c>
      <c r="K4197">
        <f t="shared" si="395"/>
        <v>0.64180845045965407</v>
      </c>
    </row>
    <row r="4198" spans="1:11" x14ac:dyDescent="0.3">
      <c r="A4198">
        <v>4197</v>
      </c>
      <c r="B4198" t="s">
        <v>29</v>
      </c>
      <c r="C4198" t="s">
        <v>7438</v>
      </c>
      <c r="D4198">
        <v>12.9</v>
      </c>
      <c r="E4198">
        <v>0</v>
      </c>
      <c r="F4198">
        <f t="shared" si="390"/>
        <v>0.129</v>
      </c>
      <c r="G4198">
        <f t="shared" si="391"/>
        <v>0</v>
      </c>
      <c r="H4198">
        <f t="shared" si="392"/>
        <v>1.6641E-2</v>
      </c>
      <c r="I4198">
        <f t="shared" si="393"/>
        <v>1.6641E-2</v>
      </c>
      <c r="J4198">
        <f t="shared" si="394"/>
        <v>1</v>
      </c>
      <c r="K4198">
        <f t="shared" si="395"/>
        <v>1</v>
      </c>
    </row>
    <row r="4199" spans="1:11" x14ac:dyDescent="0.3">
      <c r="A4199">
        <v>4198</v>
      </c>
      <c r="B4199" t="s">
        <v>29</v>
      </c>
      <c r="C4199" t="s">
        <v>7439</v>
      </c>
      <c r="D4199">
        <v>11.9</v>
      </c>
      <c r="E4199">
        <v>0</v>
      </c>
      <c r="F4199">
        <f t="shared" si="390"/>
        <v>0.11900000000000001</v>
      </c>
      <c r="G4199">
        <f t="shared" si="391"/>
        <v>0</v>
      </c>
      <c r="H4199">
        <f t="shared" si="392"/>
        <v>1.4161000000000002E-2</v>
      </c>
      <c r="I4199">
        <f t="shared" si="393"/>
        <v>1.4161000000000002E-2</v>
      </c>
      <c r="J4199">
        <f t="shared" si="394"/>
        <v>1</v>
      </c>
      <c r="K4199">
        <f t="shared" si="395"/>
        <v>1</v>
      </c>
    </row>
    <row r="4200" spans="1:11" x14ac:dyDescent="0.3">
      <c r="A4200">
        <v>4199</v>
      </c>
      <c r="B4200" t="s">
        <v>29</v>
      </c>
      <c r="C4200" t="s">
        <v>7440</v>
      </c>
      <c r="D4200">
        <v>11.9</v>
      </c>
      <c r="E4200">
        <v>0</v>
      </c>
      <c r="F4200">
        <f t="shared" si="390"/>
        <v>0.11900000000000001</v>
      </c>
      <c r="G4200">
        <f t="shared" si="391"/>
        <v>0</v>
      </c>
      <c r="H4200">
        <f t="shared" si="392"/>
        <v>1.4161000000000002E-2</v>
      </c>
      <c r="I4200">
        <f t="shared" si="393"/>
        <v>1.4161000000000002E-2</v>
      </c>
      <c r="J4200">
        <f t="shared" si="394"/>
        <v>1</v>
      </c>
      <c r="K4200">
        <f t="shared" si="395"/>
        <v>1</v>
      </c>
    </row>
    <row r="4201" spans="1:11" x14ac:dyDescent="0.3">
      <c r="A4201">
        <v>4200</v>
      </c>
      <c r="B4201" t="s">
        <v>29</v>
      </c>
      <c r="C4201" t="s">
        <v>7441</v>
      </c>
      <c r="D4201">
        <v>11.77</v>
      </c>
      <c r="E4201">
        <v>0</v>
      </c>
      <c r="F4201">
        <f t="shared" si="390"/>
        <v>0.1177</v>
      </c>
      <c r="G4201">
        <f t="shared" si="391"/>
        <v>0</v>
      </c>
      <c r="H4201">
        <f t="shared" si="392"/>
        <v>1.3853289999999999E-2</v>
      </c>
      <c r="I4201">
        <f t="shared" si="393"/>
        <v>1.3853289999999999E-2</v>
      </c>
      <c r="J4201">
        <f t="shared" si="394"/>
        <v>1</v>
      </c>
      <c r="K4201">
        <f t="shared" si="395"/>
        <v>1</v>
      </c>
    </row>
    <row r="4202" spans="1:11" x14ac:dyDescent="0.3">
      <c r="A4202">
        <v>4201</v>
      </c>
      <c r="B4202" t="s">
        <v>29</v>
      </c>
      <c r="C4202" t="s">
        <v>7442</v>
      </c>
      <c r="D4202">
        <v>10.42</v>
      </c>
      <c r="E4202">
        <v>0</v>
      </c>
      <c r="F4202">
        <f t="shared" si="390"/>
        <v>0.1042</v>
      </c>
      <c r="G4202">
        <f t="shared" si="391"/>
        <v>0</v>
      </c>
      <c r="H4202">
        <f t="shared" si="392"/>
        <v>1.085764E-2</v>
      </c>
      <c r="I4202">
        <f t="shared" si="393"/>
        <v>1.085764E-2</v>
      </c>
      <c r="J4202">
        <f t="shared" si="394"/>
        <v>1</v>
      </c>
      <c r="K4202">
        <f t="shared" si="395"/>
        <v>1</v>
      </c>
    </row>
    <row r="4203" spans="1:11" x14ac:dyDescent="0.3">
      <c r="A4203">
        <v>4202</v>
      </c>
      <c r="B4203" t="s">
        <v>29</v>
      </c>
      <c r="C4203" t="s">
        <v>7443</v>
      </c>
      <c r="D4203">
        <v>10.01</v>
      </c>
      <c r="E4203">
        <v>1577.63088294203</v>
      </c>
      <c r="F4203">
        <f t="shared" si="390"/>
        <v>0.10009999999999999</v>
      </c>
      <c r="G4203">
        <f t="shared" si="391"/>
        <v>157.9208513824972</v>
      </c>
      <c r="H4203">
        <f t="shared" si="392"/>
        <v>1.0020009999999999E-2</v>
      </c>
      <c r="I4203">
        <f t="shared" si="393"/>
        <v>1.0020009999999999E-2</v>
      </c>
      <c r="J4203">
        <f t="shared" si="394"/>
        <v>1</v>
      </c>
      <c r="K4203">
        <f t="shared" si="395"/>
        <v>0.98739009544595424</v>
      </c>
    </row>
    <row r="4204" spans="1:11" x14ac:dyDescent="0.3">
      <c r="A4204">
        <v>4203</v>
      </c>
      <c r="B4204" t="s">
        <v>29</v>
      </c>
      <c r="C4204" t="s">
        <v>7444</v>
      </c>
      <c r="D4204">
        <v>8.82</v>
      </c>
      <c r="E4204">
        <v>0</v>
      </c>
      <c r="F4204">
        <f t="shared" si="390"/>
        <v>8.8200000000000001E-2</v>
      </c>
      <c r="G4204">
        <f t="shared" si="391"/>
        <v>0</v>
      </c>
      <c r="H4204">
        <f t="shared" si="392"/>
        <v>7.7792399999999998E-3</v>
      </c>
      <c r="I4204">
        <f t="shared" si="393"/>
        <v>7.7792399999999998E-3</v>
      </c>
      <c r="J4204">
        <f t="shared" si="394"/>
        <v>1</v>
      </c>
      <c r="K4204">
        <f t="shared" si="395"/>
        <v>1</v>
      </c>
    </row>
    <row r="4205" spans="1:11" x14ac:dyDescent="0.3">
      <c r="A4205">
        <v>4204</v>
      </c>
      <c r="B4205" t="s">
        <v>29</v>
      </c>
      <c r="C4205" t="s">
        <v>7445</v>
      </c>
      <c r="D4205">
        <v>8.42</v>
      </c>
      <c r="E4205">
        <v>0</v>
      </c>
      <c r="F4205">
        <f t="shared" si="390"/>
        <v>8.4199999999999997E-2</v>
      </c>
      <c r="G4205">
        <f t="shared" si="391"/>
        <v>0</v>
      </c>
      <c r="H4205">
        <f t="shared" si="392"/>
        <v>7.0896399999999995E-3</v>
      </c>
      <c r="I4205">
        <f t="shared" si="393"/>
        <v>7.0896399999999995E-3</v>
      </c>
      <c r="J4205">
        <f t="shared" si="394"/>
        <v>1</v>
      </c>
      <c r="K4205">
        <f t="shared" si="395"/>
        <v>1</v>
      </c>
    </row>
    <row r="4206" spans="1:11" x14ac:dyDescent="0.3">
      <c r="A4206">
        <v>4205</v>
      </c>
      <c r="B4206" t="s">
        <v>29</v>
      </c>
      <c r="C4206" t="s">
        <v>7446</v>
      </c>
      <c r="D4206">
        <v>7.42</v>
      </c>
      <c r="E4206">
        <v>0</v>
      </c>
      <c r="F4206">
        <f t="shared" si="390"/>
        <v>7.4200000000000002E-2</v>
      </c>
      <c r="G4206">
        <f t="shared" si="391"/>
        <v>0</v>
      </c>
      <c r="H4206">
        <f t="shared" si="392"/>
        <v>5.50564E-3</v>
      </c>
      <c r="I4206">
        <f t="shared" si="393"/>
        <v>5.50564E-3</v>
      </c>
      <c r="J4206">
        <f t="shared" si="394"/>
        <v>1</v>
      </c>
      <c r="K4206">
        <f t="shared" si="395"/>
        <v>1</v>
      </c>
    </row>
    <row r="4207" spans="1:11" x14ac:dyDescent="0.3">
      <c r="A4207">
        <v>4206</v>
      </c>
      <c r="B4207" t="s">
        <v>29</v>
      </c>
      <c r="C4207" t="s">
        <v>7447</v>
      </c>
      <c r="D4207">
        <v>7.06</v>
      </c>
      <c r="E4207">
        <v>0</v>
      </c>
      <c r="F4207">
        <f t="shared" si="390"/>
        <v>7.0599999999999996E-2</v>
      </c>
      <c r="G4207">
        <f t="shared" si="391"/>
        <v>0</v>
      </c>
      <c r="H4207">
        <f t="shared" si="392"/>
        <v>4.9843599999999993E-3</v>
      </c>
      <c r="I4207">
        <f t="shared" si="393"/>
        <v>4.9843599999999993E-3</v>
      </c>
      <c r="J4207">
        <f t="shared" si="394"/>
        <v>1</v>
      </c>
      <c r="K4207">
        <f t="shared" si="395"/>
        <v>1</v>
      </c>
    </row>
    <row r="4208" spans="1:11" x14ac:dyDescent="0.3">
      <c r="A4208">
        <v>4207</v>
      </c>
      <c r="B4208" t="s">
        <v>29</v>
      </c>
      <c r="C4208" t="s">
        <v>7448</v>
      </c>
      <c r="D4208">
        <v>6.74</v>
      </c>
      <c r="E4208">
        <v>16.363468584511601</v>
      </c>
      <c r="F4208">
        <f t="shared" si="390"/>
        <v>6.7400000000000002E-2</v>
      </c>
      <c r="G4208">
        <f t="shared" si="391"/>
        <v>1.102897782596082</v>
      </c>
      <c r="H4208">
        <f t="shared" si="392"/>
        <v>4.5427599999999999E-3</v>
      </c>
      <c r="I4208">
        <f t="shared" si="393"/>
        <v>4.5427599999999999E-3</v>
      </c>
      <c r="J4208">
        <f t="shared" si="394"/>
        <v>1</v>
      </c>
      <c r="K4208">
        <f t="shared" si="395"/>
        <v>0.41653782631423164</v>
      </c>
    </row>
    <row r="4209" spans="1:11" x14ac:dyDescent="0.3">
      <c r="A4209">
        <v>4208</v>
      </c>
      <c r="B4209" t="s">
        <v>29</v>
      </c>
      <c r="C4209" t="s">
        <v>6469</v>
      </c>
      <c r="D4209">
        <v>6.66</v>
      </c>
      <c r="E4209">
        <v>1641.1596433289531</v>
      </c>
      <c r="F4209">
        <f t="shared" si="390"/>
        <v>6.6600000000000006E-2</v>
      </c>
      <c r="G4209">
        <f t="shared" si="391"/>
        <v>109.30123224570828</v>
      </c>
      <c r="H4209">
        <f t="shared" si="392"/>
        <v>4.4355600000000007E-3</v>
      </c>
      <c r="I4209">
        <f t="shared" si="393"/>
        <v>1.2863930000000003E-2</v>
      </c>
      <c r="J4209">
        <f t="shared" si="394"/>
        <v>0.34480598075393754</v>
      </c>
      <c r="K4209">
        <f t="shared" si="395"/>
        <v>0.99191659108208541</v>
      </c>
    </row>
    <row r="4210" spans="1:11" x14ac:dyDescent="0.3">
      <c r="A4210">
        <v>4209</v>
      </c>
      <c r="B4210" t="s">
        <v>29</v>
      </c>
      <c r="C4210" t="s">
        <v>7449</v>
      </c>
      <c r="D4210">
        <v>5.35</v>
      </c>
      <c r="E4210">
        <v>9.6255697555950306</v>
      </c>
      <c r="F4210">
        <f t="shared" si="390"/>
        <v>5.3499999999999999E-2</v>
      </c>
      <c r="G4210">
        <f t="shared" si="391"/>
        <v>0.51496798192433413</v>
      </c>
      <c r="H4210">
        <f t="shared" si="392"/>
        <v>2.8622499999999998E-3</v>
      </c>
      <c r="I4210">
        <f t="shared" si="393"/>
        <v>2.8622499999999998E-3</v>
      </c>
      <c r="J4210">
        <f t="shared" si="394"/>
        <v>1</v>
      </c>
      <c r="K4210">
        <f t="shared" si="395"/>
        <v>0.28550297754098025</v>
      </c>
    </row>
    <row r="4211" spans="1:11" x14ac:dyDescent="0.3">
      <c r="A4211">
        <v>4210</v>
      </c>
      <c r="B4211" t="s">
        <v>29</v>
      </c>
      <c r="C4211" t="s">
        <v>7450</v>
      </c>
      <c r="D4211">
        <v>4.63</v>
      </c>
      <c r="E4211">
        <v>0</v>
      </c>
      <c r="F4211">
        <f t="shared" si="390"/>
        <v>4.6300000000000001E-2</v>
      </c>
      <c r="G4211">
        <f t="shared" si="391"/>
        <v>0</v>
      </c>
      <c r="H4211">
        <f t="shared" si="392"/>
        <v>2.1436900000000002E-3</v>
      </c>
      <c r="I4211">
        <f t="shared" si="393"/>
        <v>2.1436900000000002E-3</v>
      </c>
      <c r="J4211">
        <f t="shared" si="394"/>
        <v>1</v>
      </c>
      <c r="K4211">
        <f t="shared" si="395"/>
        <v>1</v>
      </c>
    </row>
    <row r="4212" spans="1:11" x14ac:dyDescent="0.3">
      <c r="A4212">
        <v>4211</v>
      </c>
      <c r="B4212" t="s">
        <v>29</v>
      </c>
      <c r="C4212" t="s">
        <v>7451</v>
      </c>
      <c r="D4212">
        <v>4.41</v>
      </c>
      <c r="E4212">
        <v>0</v>
      </c>
      <c r="F4212">
        <f t="shared" si="390"/>
        <v>4.41E-2</v>
      </c>
      <c r="G4212">
        <f t="shared" si="391"/>
        <v>0</v>
      </c>
      <c r="H4212">
        <f t="shared" si="392"/>
        <v>1.9448099999999999E-3</v>
      </c>
      <c r="I4212">
        <f t="shared" si="393"/>
        <v>1.9448099999999999E-3</v>
      </c>
      <c r="J4212">
        <f t="shared" si="394"/>
        <v>1</v>
      </c>
      <c r="K4212">
        <f t="shared" si="395"/>
        <v>1</v>
      </c>
    </row>
    <row r="4213" spans="1:11" x14ac:dyDescent="0.3">
      <c r="A4213">
        <v>4212</v>
      </c>
      <c r="B4213" t="s">
        <v>29</v>
      </c>
      <c r="C4213" t="s">
        <v>7452</v>
      </c>
      <c r="D4213">
        <v>4.3899999999999997</v>
      </c>
      <c r="E4213">
        <v>0</v>
      </c>
      <c r="F4213">
        <f t="shared" si="390"/>
        <v>4.3899999999999995E-2</v>
      </c>
      <c r="G4213">
        <f t="shared" si="391"/>
        <v>0</v>
      </c>
      <c r="H4213">
        <f t="shared" si="392"/>
        <v>1.9272099999999995E-3</v>
      </c>
      <c r="I4213">
        <f t="shared" si="393"/>
        <v>1.9272099999999995E-3</v>
      </c>
      <c r="J4213">
        <f t="shared" si="394"/>
        <v>1</v>
      </c>
      <c r="K4213">
        <f t="shared" si="395"/>
        <v>1</v>
      </c>
    </row>
    <row r="4214" spans="1:11" x14ac:dyDescent="0.3">
      <c r="A4214">
        <v>4213</v>
      </c>
      <c r="B4214" t="s">
        <v>29</v>
      </c>
      <c r="C4214" t="s">
        <v>7453</v>
      </c>
      <c r="D4214">
        <v>3.9</v>
      </c>
      <c r="E4214">
        <v>0</v>
      </c>
      <c r="F4214">
        <f t="shared" si="390"/>
        <v>3.9E-2</v>
      </c>
      <c r="G4214">
        <f t="shared" si="391"/>
        <v>0</v>
      </c>
      <c r="H4214">
        <f t="shared" si="392"/>
        <v>1.521E-3</v>
      </c>
      <c r="I4214">
        <f t="shared" si="393"/>
        <v>1.521E-3</v>
      </c>
      <c r="J4214">
        <f t="shared" si="394"/>
        <v>1</v>
      </c>
      <c r="K4214">
        <f t="shared" si="395"/>
        <v>1</v>
      </c>
    </row>
    <row r="4215" spans="1:11" x14ac:dyDescent="0.3">
      <c r="A4215">
        <v>4214</v>
      </c>
      <c r="B4215" t="s">
        <v>29</v>
      </c>
      <c r="C4215" t="s">
        <v>7454</v>
      </c>
      <c r="D4215">
        <v>3.71</v>
      </c>
      <c r="E4215">
        <v>0</v>
      </c>
      <c r="F4215">
        <f t="shared" si="390"/>
        <v>3.7100000000000001E-2</v>
      </c>
      <c r="G4215">
        <f t="shared" si="391"/>
        <v>0</v>
      </c>
      <c r="H4215">
        <f t="shared" si="392"/>
        <v>1.37641E-3</v>
      </c>
      <c r="I4215">
        <f t="shared" si="393"/>
        <v>1.37641E-3</v>
      </c>
      <c r="J4215">
        <f t="shared" si="394"/>
        <v>1</v>
      </c>
      <c r="K4215">
        <f t="shared" si="395"/>
        <v>1</v>
      </c>
    </row>
    <row r="4216" spans="1:11" x14ac:dyDescent="0.3">
      <c r="A4216">
        <v>4215</v>
      </c>
      <c r="B4216" t="s">
        <v>29</v>
      </c>
      <c r="C4216" t="s">
        <v>7455</v>
      </c>
      <c r="D4216">
        <v>3.53</v>
      </c>
      <c r="E4216">
        <v>4.8127848777975197</v>
      </c>
      <c r="F4216">
        <f t="shared" si="390"/>
        <v>3.5299999999999998E-2</v>
      </c>
      <c r="G4216">
        <f t="shared" si="391"/>
        <v>0.16989130618625245</v>
      </c>
      <c r="H4216">
        <f t="shared" si="392"/>
        <v>1.2460899999999998E-3</v>
      </c>
      <c r="I4216">
        <f t="shared" si="393"/>
        <v>1.2460899999999998E-3</v>
      </c>
      <c r="J4216">
        <f t="shared" si="394"/>
        <v>1</v>
      </c>
      <c r="K4216">
        <f t="shared" si="395"/>
        <v>0.15375979323299691</v>
      </c>
    </row>
    <row r="4217" spans="1:11" x14ac:dyDescent="0.3">
      <c r="A4217">
        <v>4216</v>
      </c>
      <c r="B4217" t="s">
        <v>29</v>
      </c>
      <c r="C4217" t="s">
        <v>7456</v>
      </c>
      <c r="D4217">
        <v>2.2799999999999998</v>
      </c>
      <c r="E4217">
        <v>0</v>
      </c>
      <c r="F4217">
        <f t="shared" si="390"/>
        <v>2.2799999999999997E-2</v>
      </c>
      <c r="G4217">
        <f t="shared" si="391"/>
        <v>0</v>
      </c>
      <c r="H4217">
        <f t="shared" si="392"/>
        <v>5.1983999999999993E-4</v>
      </c>
      <c r="I4217">
        <f t="shared" si="393"/>
        <v>5.1983999999999993E-4</v>
      </c>
      <c r="J4217">
        <f t="shared" si="394"/>
        <v>1</v>
      </c>
      <c r="K4217">
        <f t="shared" si="395"/>
        <v>1</v>
      </c>
    </row>
    <row r="4218" spans="1:11" x14ac:dyDescent="0.3">
      <c r="A4218">
        <v>4217</v>
      </c>
      <c r="B4218" t="s">
        <v>29</v>
      </c>
      <c r="C4218" t="s">
        <v>1351</v>
      </c>
      <c r="D4218">
        <v>2.21</v>
      </c>
      <c r="E4218">
        <v>26870.7405297191</v>
      </c>
      <c r="F4218">
        <f t="shared" si="390"/>
        <v>2.2099999999999998E-2</v>
      </c>
      <c r="G4218">
        <f t="shared" si="391"/>
        <v>593.84336570679204</v>
      </c>
      <c r="H4218">
        <f t="shared" si="392"/>
        <v>4.8840999999999989E-4</v>
      </c>
      <c r="I4218">
        <f t="shared" si="393"/>
        <v>8.0592999999999984E-4</v>
      </c>
      <c r="J4218">
        <f t="shared" si="394"/>
        <v>0.60602037397788888</v>
      </c>
      <c r="K4218">
        <f t="shared" si="395"/>
        <v>0.99983552234076012</v>
      </c>
    </row>
    <row r="4219" spans="1:11" x14ac:dyDescent="0.3">
      <c r="A4219">
        <v>4218</v>
      </c>
      <c r="B4219" t="s">
        <v>29</v>
      </c>
      <c r="C4219" t="s">
        <v>3988</v>
      </c>
      <c r="D4219">
        <v>1.1100000000000001</v>
      </c>
      <c r="E4219">
        <v>186913.16374204651</v>
      </c>
      <c r="F4219">
        <f t="shared" si="390"/>
        <v>1.11E-2</v>
      </c>
      <c r="G4219">
        <f t="shared" si="391"/>
        <v>2074.7361175367164</v>
      </c>
      <c r="H4219">
        <f t="shared" si="392"/>
        <v>1.2321000000000001E-4</v>
      </c>
      <c r="I4219">
        <f t="shared" si="393"/>
        <v>1.4438E-4</v>
      </c>
      <c r="J4219">
        <f t="shared" si="394"/>
        <v>0.85337304335780584</v>
      </c>
      <c r="K4219">
        <f t="shared" si="395"/>
        <v>0.99998812289743566</v>
      </c>
    </row>
    <row r="4220" spans="1:11" x14ac:dyDescent="0.3">
      <c r="A4220">
        <v>4219</v>
      </c>
      <c r="B4220" t="s">
        <v>29</v>
      </c>
      <c r="C4220" t="s">
        <v>7457</v>
      </c>
      <c r="D4220">
        <v>0.18</v>
      </c>
      <c r="E4220">
        <v>0.96255697555950304</v>
      </c>
      <c r="F4220">
        <f t="shared" si="390"/>
        <v>1.8E-3</v>
      </c>
      <c r="G4220">
        <f t="shared" si="391"/>
        <v>1.7326025560071053E-3</v>
      </c>
      <c r="H4220">
        <f t="shared" si="392"/>
        <v>3.2399999999999999E-6</v>
      </c>
      <c r="I4220">
        <f t="shared" si="393"/>
        <v>3.2399999999999999E-6</v>
      </c>
      <c r="J4220">
        <f t="shared" si="394"/>
        <v>1</v>
      </c>
      <c r="K4220">
        <f t="shared" si="395"/>
        <v>0.68491724465319526</v>
      </c>
    </row>
    <row r="4221" spans="1:11" x14ac:dyDescent="0.3">
      <c r="A4221">
        <v>4220</v>
      </c>
      <c r="B4221" t="s">
        <v>29</v>
      </c>
      <c r="C4221" t="s">
        <v>7458</v>
      </c>
      <c r="D4221">
        <v>0.15</v>
      </c>
      <c r="E4221">
        <v>74.116887118081706</v>
      </c>
      <c r="F4221">
        <f t="shared" si="390"/>
        <v>1.5E-3</v>
      </c>
      <c r="G4221">
        <f t="shared" si="391"/>
        <v>0.11117533067712256</v>
      </c>
      <c r="H4221">
        <f t="shared" si="392"/>
        <v>2.2500000000000001E-6</v>
      </c>
      <c r="I4221">
        <f t="shared" si="393"/>
        <v>2.2500000000000001E-6</v>
      </c>
      <c r="J4221">
        <f t="shared" si="394"/>
        <v>1</v>
      </c>
      <c r="K4221">
        <f t="shared" si="395"/>
        <v>0.99596051468371061</v>
      </c>
    </row>
    <row r="4222" spans="1:11" x14ac:dyDescent="0.3">
      <c r="A4222">
        <v>4221</v>
      </c>
      <c r="B4222" t="s">
        <v>29</v>
      </c>
      <c r="C4222" t="s">
        <v>7459</v>
      </c>
      <c r="D4222">
        <v>0.15</v>
      </c>
      <c r="E4222">
        <v>297.99162138457802</v>
      </c>
      <c r="F4222">
        <f t="shared" si="390"/>
        <v>1.5E-3</v>
      </c>
      <c r="G4222">
        <f t="shared" si="391"/>
        <v>0.44698743207686703</v>
      </c>
      <c r="H4222">
        <f t="shared" si="392"/>
        <v>2.2500000000000001E-6</v>
      </c>
      <c r="I4222">
        <f t="shared" si="393"/>
        <v>2.2500000000000001E-6</v>
      </c>
      <c r="J4222">
        <f t="shared" si="394"/>
        <v>1</v>
      </c>
      <c r="K4222">
        <f t="shared" si="395"/>
        <v>0.99899376679241647</v>
      </c>
    </row>
    <row r="4223" spans="1:11" x14ac:dyDescent="0.3">
      <c r="A4223">
        <v>4222</v>
      </c>
      <c r="B4223" t="s">
        <v>29</v>
      </c>
      <c r="C4223" t="s">
        <v>7460</v>
      </c>
      <c r="D4223">
        <v>0.11</v>
      </c>
      <c r="E4223">
        <v>382.06449262160697</v>
      </c>
      <c r="F4223">
        <f t="shared" si="390"/>
        <v>1.1000000000000001E-3</v>
      </c>
      <c r="G4223">
        <f t="shared" si="391"/>
        <v>0.42027094188376768</v>
      </c>
      <c r="H4223">
        <f t="shared" si="392"/>
        <v>1.2100000000000001E-6</v>
      </c>
      <c r="I4223">
        <f t="shared" si="393"/>
        <v>1.2100000000000001E-6</v>
      </c>
      <c r="J4223">
        <f t="shared" si="394"/>
        <v>1</v>
      </c>
      <c r="K4223">
        <f t="shared" si="395"/>
        <v>0.99942434672054936</v>
      </c>
    </row>
    <row r="4224" spans="1:11" x14ac:dyDescent="0.3">
      <c r="A4224">
        <v>4223</v>
      </c>
      <c r="B4224" t="s">
        <v>31</v>
      </c>
      <c r="C4224" t="s">
        <v>7461</v>
      </c>
      <c r="D4224">
        <v>100</v>
      </c>
      <c r="E4224">
        <v>0</v>
      </c>
      <c r="F4224">
        <f t="shared" si="390"/>
        <v>1</v>
      </c>
      <c r="G4224">
        <f t="shared" si="391"/>
        <v>0</v>
      </c>
      <c r="H4224">
        <f t="shared" si="392"/>
        <v>1</v>
      </c>
      <c r="I4224">
        <f t="shared" si="393"/>
        <v>1</v>
      </c>
      <c r="J4224">
        <f t="shared" si="394"/>
        <v>1</v>
      </c>
      <c r="K4224">
        <f t="shared" si="395"/>
        <v>1</v>
      </c>
    </row>
    <row r="4225" spans="1:11" x14ac:dyDescent="0.3">
      <c r="A4225">
        <v>4224</v>
      </c>
      <c r="B4225" t="s">
        <v>31</v>
      </c>
      <c r="C4225" t="s">
        <v>7462</v>
      </c>
      <c r="D4225">
        <v>100</v>
      </c>
      <c r="E4225">
        <v>1.9251139511190061</v>
      </c>
      <c r="F4225">
        <f t="shared" si="390"/>
        <v>1</v>
      </c>
      <c r="G4225">
        <f t="shared" si="391"/>
        <v>1.9251139511190061</v>
      </c>
      <c r="H4225">
        <f t="shared" si="392"/>
        <v>1</v>
      </c>
      <c r="I4225">
        <f t="shared" si="393"/>
        <v>1</v>
      </c>
      <c r="J4225">
        <f t="shared" si="394"/>
        <v>1</v>
      </c>
      <c r="K4225">
        <f t="shared" si="395"/>
        <v>0.96222493404241383</v>
      </c>
    </row>
    <row r="4226" spans="1:11" x14ac:dyDescent="0.3">
      <c r="A4226">
        <v>4225</v>
      </c>
      <c r="B4226" t="s">
        <v>31</v>
      </c>
      <c r="C4226" t="s">
        <v>7463</v>
      </c>
      <c r="D4226">
        <v>100</v>
      </c>
      <c r="E4226">
        <v>44.277620875737199</v>
      </c>
      <c r="F4226">
        <f t="shared" ref="F4226:F4289" si="396">IFERROR(D4226/100,0)</f>
        <v>1</v>
      </c>
      <c r="G4226">
        <f t="shared" ref="G4226:G4289" si="397">F4226*E4226</f>
        <v>44.277620875737199</v>
      </c>
      <c r="H4226">
        <f t="shared" ref="H4226:H4289" si="398">F4226^2</f>
        <v>1</v>
      </c>
      <c r="I4226">
        <f t="shared" ref="I4226:I4289" si="399">SUMIF($C:$C,C4226,$H:$H)</f>
        <v>1</v>
      </c>
      <c r="J4226">
        <f t="shared" ref="J4226:J4289" si="400">IF(I4226&gt;0,H4226/I4226,0)</f>
        <v>1</v>
      </c>
      <c r="K4226">
        <f t="shared" si="395"/>
        <v>0.38621637081370458</v>
      </c>
    </row>
    <row r="4227" spans="1:11" x14ac:dyDescent="0.3">
      <c r="A4227">
        <v>4226</v>
      </c>
      <c r="B4227" t="s">
        <v>31</v>
      </c>
      <c r="C4227" t="s">
        <v>235</v>
      </c>
      <c r="D4227">
        <v>100</v>
      </c>
      <c r="E4227">
        <v>276223.05016236001</v>
      </c>
      <c r="F4227">
        <f t="shared" si="396"/>
        <v>1</v>
      </c>
      <c r="G4227">
        <f t="shared" si="397"/>
        <v>276223.05016236001</v>
      </c>
      <c r="H4227">
        <f t="shared" si="398"/>
        <v>1</v>
      </c>
      <c r="I4227">
        <f t="shared" si="399"/>
        <v>1</v>
      </c>
      <c r="J4227">
        <f t="shared" si="400"/>
        <v>1</v>
      </c>
      <c r="K4227">
        <f t="shared" ref="K4227:K4290" si="401">IF((E4227+D4227)&gt;0,ABS(E4227-D4227)/(E4227+D4227),0)</f>
        <v>0.9992762094950729</v>
      </c>
    </row>
    <row r="4228" spans="1:11" x14ac:dyDescent="0.3">
      <c r="A4228">
        <v>4227</v>
      </c>
      <c r="B4228" t="s">
        <v>31</v>
      </c>
      <c r="C4228" t="s">
        <v>7464</v>
      </c>
      <c r="D4228">
        <v>100</v>
      </c>
      <c r="E4228">
        <v>0</v>
      </c>
      <c r="F4228">
        <f t="shared" si="396"/>
        <v>1</v>
      </c>
      <c r="G4228">
        <f t="shared" si="397"/>
        <v>0</v>
      </c>
      <c r="H4228">
        <f t="shared" si="398"/>
        <v>1</v>
      </c>
      <c r="I4228">
        <f t="shared" si="399"/>
        <v>1</v>
      </c>
      <c r="J4228">
        <f t="shared" si="400"/>
        <v>1</v>
      </c>
      <c r="K4228">
        <f t="shared" si="401"/>
        <v>1</v>
      </c>
    </row>
    <row r="4229" spans="1:11" x14ac:dyDescent="0.3">
      <c r="A4229">
        <v>4228</v>
      </c>
      <c r="B4229" t="s">
        <v>31</v>
      </c>
      <c r="C4229" t="s">
        <v>7465</v>
      </c>
      <c r="D4229">
        <v>100</v>
      </c>
      <c r="E4229">
        <v>107.7167286605326</v>
      </c>
      <c r="F4229">
        <f t="shared" si="396"/>
        <v>1</v>
      </c>
      <c r="G4229">
        <f t="shared" si="397"/>
        <v>107.7167286605326</v>
      </c>
      <c r="H4229">
        <f t="shared" si="398"/>
        <v>1</v>
      </c>
      <c r="I4229">
        <f t="shared" si="399"/>
        <v>1</v>
      </c>
      <c r="J4229">
        <f t="shared" si="400"/>
        <v>1</v>
      </c>
      <c r="K4229">
        <f t="shared" si="401"/>
        <v>3.7150251259463529E-2</v>
      </c>
    </row>
    <row r="4230" spans="1:11" x14ac:dyDescent="0.3">
      <c r="A4230">
        <v>4229</v>
      </c>
      <c r="B4230" t="s">
        <v>31</v>
      </c>
      <c r="C4230" t="s">
        <v>7466</v>
      </c>
      <c r="D4230">
        <v>100</v>
      </c>
      <c r="E4230">
        <v>0</v>
      </c>
      <c r="F4230">
        <f t="shared" si="396"/>
        <v>1</v>
      </c>
      <c r="G4230">
        <f t="shared" si="397"/>
        <v>0</v>
      </c>
      <c r="H4230">
        <f t="shared" si="398"/>
        <v>1</v>
      </c>
      <c r="I4230">
        <f t="shared" si="399"/>
        <v>1</v>
      </c>
      <c r="J4230">
        <f t="shared" si="400"/>
        <v>1</v>
      </c>
      <c r="K4230">
        <f t="shared" si="401"/>
        <v>1</v>
      </c>
    </row>
    <row r="4231" spans="1:11" x14ac:dyDescent="0.3">
      <c r="A4231">
        <v>4230</v>
      </c>
      <c r="B4231" t="s">
        <v>31</v>
      </c>
      <c r="C4231" t="s">
        <v>7467</v>
      </c>
      <c r="D4231">
        <v>100</v>
      </c>
      <c r="E4231">
        <v>25.026481364546999</v>
      </c>
      <c r="F4231">
        <f t="shared" si="396"/>
        <v>1</v>
      </c>
      <c r="G4231">
        <f t="shared" si="397"/>
        <v>25.026481364546999</v>
      </c>
      <c r="H4231">
        <f t="shared" si="398"/>
        <v>1</v>
      </c>
      <c r="I4231">
        <f t="shared" si="399"/>
        <v>1</v>
      </c>
      <c r="J4231">
        <f t="shared" si="400"/>
        <v>1</v>
      </c>
      <c r="K4231">
        <f t="shared" si="401"/>
        <v>0.59966111032788605</v>
      </c>
    </row>
    <row r="4232" spans="1:11" x14ac:dyDescent="0.3">
      <c r="A4232">
        <v>4231</v>
      </c>
      <c r="B4232" t="s">
        <v>31</v>
      </c>
      <c r="C4232" t="s">
        <v>7468</v>
      </c>
      <c r="D4232">
        <v>100</v>
      </c>
      <c r="E4232">
        <v>0</v>
      </c>
      <c r="F4232">
        <f t="shared" si="396"/>
        <v>1</v>
      </c>
      <c r="G4232">
        <f t="shared" si="397"/>
        <v>0</v>
      </c>
      <c r="H4232">
        <f t="shared" si="398"/>
        <v>1</v>
      </c>
      <c r="I4232">
        <f t="shared" si="399"/>
        <v>1</v>
      </c>
      <c r="J4232">
        <f t="shared" si="400"/>
        <v>1</v>
      </c>
      <c r="K4232">
        <f t="shared" si="401"/>
        <v>1</v>
      </c>
    </row>
    <row r="4233" spans="1:11" x14ac:dyDescent="0.3">
      <c r="A4233">
        <v>4232</v>
      </c>
      <c r="B4233" t="s">
        <v>31</v>
      </c>
      <c r="C4233" t="s">
        <v>7469</v>
      </c>
      <c r="D4233">
        <v>100</v>
      </c>
      <c r="E4233">
        <v>0</v>
      </c>
      <c r="F4233">
        <f t="shared" si="396"/>
        <v>1</v>
      </c>
      <c r="G4233">
        <f t="shared" si="397"/>
        <v>0</v>
      </c>
      <c r="H4233">
        <f t="shared" si="398"/>
        <v>1</v>
      </c>
      <c r="I4233">
        <f t="shared" si="399"/>
        <v>1</v>
      </c>
      <c r="J4233">
        <f t="shared" si="400"/>
        <v>1</v>
      </c>
      <c r="K4233">
        <f t="shared" si="401"/>
        <v>1</v>
      </c>
    </row>
    <row r="4234" spans="1:11" x14ac:dyDescent="0.3">
      <c r="A4234">
        <v>4233</v>
      </c>
      <c r="B4234" t="s">
        <v>31</v>
      </c>
      <c r="C4234" t="s">
        <v>7470</v>
      </c>
      <c r="D4234">
        <v>100</v>
      </c>
      <c r="E4234">
        <v>0</v>
      </c>
      <c r="F4234">
        <f t="shared" si="396"/>
        <v>1</v>
      </c>
      <c r="G4234">
        <f t="shared" si="397"/>
        <v>0</v>
      </c>
      <c r="H4234">
        <f t="shared" si="398"/>
        <v>1</v>
      </c>
      <c r="I4234">
        <f t="shared" si="399"/>
        <v>1</v>
      </c>
      <c r="J4234">
        <f t="shared" si="400"/>
        <v>1</v>
      </c>
      <c r="K4234">
        <f t="shared" si="401"/>
        <v>1</v>
      </c>
    </row>
    <row r="4235" spans="1:11" x14ac:dyDescent="0.3">
      <c r="A4235">
        <v>4234</v>
      </c>
      <c r="B4235" t="s">
        <v>31</v>
      </c>
      <c r="C4235" t="s">
        <v>7471</v>
      </c>
      <c r="D4235">
        <v>100</v>
      </c>
      <c r="E4235">
        <v>0</v>
      </c>
      <c r="F4235">
        <f t="shared" si="396"/>
        <v>1</v>
      </c>
      <c r="G4235">
        <f t="shared" si="397"/>
        <v>0</v>
      </c>
      <c r="H4235">
        <f t="shared" si="398"/>
        <v>1</v>
      </c>
      <c r="I4235">
        <f t="shared" si="399"/>
        <v>1</v>
      </c>
      <c r="J4235">
        <f t="shared" si="400"/>
        <v>1</v>
      </c>
      <c r="K4235">
        <f t="shared" si="401"/>
        <v>1</v>
      </c>
    </row>
    <row r="4236" spans="1:11" x14ac:dyDescent="0.3">
      <c r="A4236">
        <v>4235</v>
      </c>
      <c r="B4236" t="s">
        <v>31</v>
      </c>
      <c r="C4236" t="s">
        <v>7472</v>
      </c>
      <c r="D4236">
        <v>100</v>
      </c>
      <c r="E4236">
        <v>338573.640811202</v>
      </c>
      <c r="F4236">
        <f t="shared" si="396"/>
        <v>1</v>
      </c>
      <c r="G4236">
        <f t="shared" si="397"/>
        <v>338573.640811202</v>
      </c>
      <c r="H4236">
        <f t="shared" si="398"/>
        <v>1</v>
      </c>
      <c r="I4236">
        <f t="shared" si="399"/>
        <v>1</v>
      </c>
      <c r="J4236">
        <f t="shared" si="400"/>
        <v>1</v>
      </c>
      <c r="K4236">
        <f t="shared" si="401"/>
        <v>0.99940946097983607</v>
      </c>
    </row>
    <row r="4237" spans="1:11" x14ac:dyDescent="0.3">
      <c r="A4237">
        <v>4236</v>
      </c>
      <c r="B4237" t="s">
        <v>31</v>
      </c>
      <c r="C4237" t="s">
        <v>7473</v>
      </c>
      <c r="D4237">
        <v>100</v>
      </c>
      <c r="E4237">
        <v>0</v>
      </c>
      <c r="F4237">
        <f t="shared" si="396"/>
        <v>1</v>
      </c>
      <c r="G4237">
        <f t="shared" si="397"/>
        <v>0</v>
      </c>
      <c r="H4237">
        <f t="shared" si="398"/>
        <v>1</v>
      </c>
      <c r="I4237">
        <f t="shared" si="399"/>
        <v>1</v>
      </c>
      <c r="J4237">
        <f t="shared" si="400"/>
        <v>1</v>
      </c>
      <c r="K4237">
        <f t="shared" si="401"/>
        <v>1</v>
      </c>
    </row>
    <row r="4238" spans="1:11" x14ac:dyDescent="0.3">
      <c r="A4238">
        <v>4237</v>
      </c>
      <c r="B4238" t="s">
        <v>31</v>
      </c>
      <c r="C4238" t="s">
        <v>7474</v>
      </c>
      <c r="D4238">
        <v>100</v>
      </c>
      <c r="E4238">
        <v>83659.676973778594</v>
      </c>
      <c r="F4238">
        <f t="shared" si="396"/>
        <v>1</v>
      </c>
      <c r="G4238">
        <f t="shared" si="397"/>
        <v>83659.676973778594</v>
      </c>
      <c r="H4238">
        <f t="shared" si="398"/>
        <v>1</v>
      </c>
      <c r="I4238">
        <f t="shared" si="399"/>
        <v>1</v>
      </c>
      <c r="J4238">
        <f t="shared" si="400"/>
        <v>1</v>
      </c>
      <c r="K4238">
        <f t="shared" si="401"/>
        <v>0.99761221619726859</v>
      </c>
    </row>
    <row r="4239" spans="1:11" x14ac:dyDescent="0.3">
      <c r="A4239">
        <v>4238</v>
      </c>
      <c r="B4239" t="s">
        <v>31</v>
      </c>
      <c r="C4239" t="s">
        <v>7475</v>
      </c>
      <c r="D4239">
        <v>100</v>
      </c>
      <c r="E4239">
        <v>0</v>
      </c>
      <c r="F4239">
        <f t="shared" si="396"/>
        <v>1</v>
      </c>
      <c r="G4239">
        <f t="shared" si="397"/>
        <v>0</v>
      </c>
      <c r="H4239">
        <f t="shared" si="398"/>
        <v>1</v>
      </c>
      <c r="I4239">
        <f t="shared" si="399"/>
        <v>1</v>
      </c>
      <c r="J4239">
        <f t="shared" si="400"/>
        <v>1</v>
      </c>
      <c r="K4239">
        <f t="shared" si="401"/>
        <v>1</v>
      </c>
    </row>
    <row r="4240" spans="1:11" x14ac:dyDescent="0.3">
      <c r="A4240">
        <v>4239</v>
      </c>
      <c r="B4240" t="s">
        <v>31</v>
      </c>
      <c r="C4240" t="s">
        <v>7476</v>
      </c>
      <c r="D4240">
        <v>100</v>
      </c>
      <c r="E4240">
        <v>0</v>
      </c>
      <c r="F4240">
        <f t="shared" si="396"/>
        <v>1</v>
      </c>
      <c r="G4240">
        <f t="shared" si="397"/>
        <v>0</v>
      </c>
      <c r="H4240">
        <f t="shared" si="398"/>
        <v>1</v>
      </c>
      <c r="I4240">
        <f t="shared" si="399"/>
        <v>1</v>
      </c>
      <c r="J4240">
        <f t="shared" si="400"/>
        <v>1</v>
      </c>
      <c r="K4240">
        <f t="shared" si="401"/>
        <v>1</v>
      </c>
    </row>
    <row r="4241" spans="1:11" x14ac:dyDescent="0.3">
      <c r="A4241">
        <v>4240</v>
      </c>
      <c r="B4241" t="s">
        <v>31</v>
      </c>
      <c r="C4241" t="s">
        <v>7477</v>
      </c>
      <c r="D4241">
        <v>100</v>
      </c>
      <c r="E4241">
        <v>0</v>
      </c>
      <c r="F4241">
        <f t="shared" si="396"/>
        <v>1</v>
      </c>
      <c r="G4241">
        <f t="shared" si="397"/>
        <v>0</v>
      </c>
      <c r="H4241">
        <f t="shared" si="398"/>
        <v>1</v>
      </c>
      <c r="I4241">
        <f t="shared" si="399"/>
        <v>1</v>
      </c>
      <c r="J4241">
        <f t="shared" si="400"/>
        <v>1</v>
      </c>
      <c r="K4241">
        <f t="shared" si="401"/>
        <v>1</v>
      </c>
    </row>
    <row r="4242" spans="1:11" x14ac:dyDescent="0.3">
      <c r="A4242">
        <v>4241</v>
      </c>
      <c r="B4242" t="s">
        <v>31</v>
      </c>
      <c r="C4242" t="s">
        <v>7478</v>
      </c>
      <c r="D4242">
        <v>100</v>
      </c>
      <c r="E4242">
        <v>0</v>
      </c>
      <c r="F4242">
        <f t="shared" si="396"/>
        <v>1</v>
      </c>
      <c r="G4242">
        <f t="shared" si="397"/>
        <v>0</v>
      </c>
      <c r="H4242">
        <f t="shared" si="398"/>
        <v>1</v>
      </c>
      <c r="I4242">
        <f t="shared" si="399"/>
        <v>1</v>
      </c>
      <c r="J4242">
        <f t="shared" si="400"/>
        <v>1</v>
      </c>
      <c r="K4242">
        <f t="shared" si="401"/>
        <v>1</v>
      </c>
    </row>
    <row r="4243" spans="1:11" x14ac:dyDescent="0.3">
      <c r="A4243">
        <v>4242</v>
      </c>
      <c r="B4243" t="s">
        <v>31</v>
      </c>
      <c r="C4243" t="s">
        <v>7479</v>
      </c>
      <c r="D4243">
        <v>100</v>
      </c>
      <c r="E4243">
        <v>0</v>
      </c>
      <c r="F4243">
        <f t="shared" si="396"/>
        <v>1</v>
      </c>
      <c r="G4243">
        <f t="shared" si="397"/>
        <v>0</v>
      </c>
      <c r="H4243">
        <f t="shared" si="398"/>
        <v>1</v>
      </c>
      <c r="I4243">
        <f t="shared" si="399"/>
        <v>1</v>
      </c>
      <c r="J4243">
        <f t="shared" si="400"/>
        <v>1</v>
      </c>
      <c r="K4243">
        <f t="shared" si="401"/>
        <v>1</v>
      </c>
    </row>
    <row r="4244" spans="1:11" x14ac:dyDescent="0.3">
      <c r="A4244">
        <v>4243</v>
      </c>
      <c r="B4244" t="s">
        <v>31</v>
      </c>
      <c r="C4244" t="s">
        <v>7480</v>
      </c>
      <c r="D4244">
        <v>100</v>
      </c>
      <c r="E4244">
        <v>0</v>
      </c>
      <c r="F4244">
        <f t="shared" si="396"/>
        <v>1</v>
      </c>
      <c r="G4244">
        <f t="shared" si="397"/>
        <v>0</v>
      </c>
      <c r="H4244">
        <f t="shared" si="398"/>
        <v>1</v>
      </c>
      <c r="I4244">
        <f t="shared" si="399"/>
        <v>1</v>
      </c>
      <c r="J4244">
        <f t="shared" si="400"/>
        <v>1</v>
      </c>
      <c r="K4244">
        <f t="shared" si="401"/>
        <v>1</v>
      </c>
    </row>
    <row r="4245" spans="1:11" x14ac:dyDescent="0.3">
      <c r="A4245">
        <v>4244</v>
      </c>
      <c r="B4245" t="s">
        <v>31</v>
      </c>
      <c r="C4245" t="s">
        <v>7481</v>
      </c>
      <c r="D4245">
        <v>100</v>
      </c>
      <c r="E4245">
        <v>1186.8327508648699</v>
      </c>
      <c r="F4245">
        <f t="shared" si="396"/>
        <v>1</v>
      </c>
      <c r="G4245">
        <f t="shared" si="397"/>
        <v>1186.8327508648699</v>
      </c>
      <c r="H4245">
        <f t="shared" si="398"/>
        <v>1</v>
      </c>
      <c r="I4245">
        <f t="shared" si="399"/>
        <v>1</v>
      </c>
      <c r="J4245">
        <f t="shared" si="400"/>
        <v>1</v>
      </c>
      <c r="K4245">
        <f t="shared" si="401"/>
        <v>0.84457964730414137</v>
      </c>
    </row>
    <row r="4246" spans="1:11" x14ac:dyDescent="0.3">
      <c r="A4246">
        <v>4245</v>
      </c>
      <c r="B4246" t="s">
        <v>31</v>
      </c>
      <c r="C4246" t="s">
        <v>7482</v>
      </c>
      <c r="D4246">
        <v>100</v>
      </c>
      <c r="E4246">
        <v>7471.3672442928601</v>
      </c>
      <c r="F4246">
        <f t="shared" si="396"/>
        <v>1</v>
      </c>
      <c r="G4246">
        <f t="shared" si="397"/>
        <v>7471.3672442928601</v>
      </c>
      <c r="H4246">
        <f t="shared" si="398"/>
        <v>1</v>
      </c>
      <c r="I4246">
        <f t="shared" si="399"/>
        <v>1</v>
      </c>
      <c r="J4246">
        <f t="shared" si="400"/>
        <v>1</v>
      </c>
      <c r="K4246">
        <f t="shared" si="401"/>
        <v>0.97358469170138906</v>
      </c>
    </row>
    <row r="4247" spans="1:11" x14ac:dyDescent="0.3">
      <c r="A4247">
        <v>4246</v>
      </c>
      <c r="B4247" t="s">
        <v>31</v>
      </c>
      <c r="C4247" t="s">
        <v>7483</v>
      </c>
      <c r="D4247">
        <v>100</v>
      </c>
      <c r="E4247">
        <v>995.28391272852605</v>
      </c>
      <c r="F4247">
        <f t="shared" si="396"/>
        <v>1</v>
      </c>
      <c r="G4247">
        <f t="shared" si="397"/>
        <v>995.28391272852605</v>
      </c>
      <c r="H4247">
        <f t="shared" si="398"/>
        <v>1</v>
      </c>
      <c r="I4247">
        <f t="shared" si="399"/>
        <v>1</v>
      </c>
      <c r="J4247">
        <f t="shared" si="400"/>
        <v>1</v>
      </c>
      <c r="K4247">
        <f t="shared" si="401"/>
        <v>0.8173989431637243</v>
      </c>
    </row>
    <row r="4248" spans="1:11" x14ac:dyDescent="0.3">
      <c r="A4248">
        <v>4247</v>
      </c>
      <c r="B4248" t="s">
        <v>31</v>
      </c>
      <c r="C4248" t="s">
        <v>7484</v>
      </c>
      <c r="D4248">
        <v>100</v>
      </c>
      <c r="E4248">
        <v>0</v>
      </c>
      <c r="F4248">
        <f t="shared" si="396"/>
        <v>1</v>
      </c>
      <c r="G4248">
        <f t="shared" si="397"/>
        <v>0</v>
      </c>
      <c r="H4248">
        <f t="shared" si="398"/>
        <v>1</v>
      </c>
      <c r="I4248">
        <f t="shared" si="399"/>
        <v>1</v>
      </c>
      <c r="J4248">
        <f t="shared" si="400"/>
        <v>1</v>
      </c>
      <c r="K4248">
        <f t="shared" si="401"/>
        <v>1</v>
      </c>
    </row>
    <row r="4249" spans="1:11" x14ac:dyDescent="0.3">
      <c r="A4249">
        <v>4248</v>
      </c>
      <c r="B4249" t="s">
        <v>31</v>
      </c>
      <c r="C4249" t="s">
        <v>7485</v>
      </c>
      <c r="D4249">
        <v>100</v>
      </c>
      <c r="E4249">
        <v>3715.46992565968</v>
      </c>
      <c r="F4249">
        <f t="shared" si="396"/>
        <v>1</v>
      </c>
      <c r="G4249">
        <f t="shared" si="397"/>
        <v>3715.46992565968</v>
      </c>
      <c r="H4249">
        <f t="shared" si="398"/>
        <v>1</v>
      </c>
      <c r="I4249">
        <f t="shared" si="399"/>
        <v>1</v>
      </c>
      <c r="J4249">
        <f t="shared" si="400"/>
        <v>1</v>
      </c>
      <c r="K4249">
        <f t="shared" si="401"/>
        <v>0.94758181720815926</v>
      </c>
    </row>
    <row r="4250" spans="1:11" x14ac:dyDescent="0.3">
      <c r="A4250">
        <v>4249</v>
      </c>
      <c r="B4250" t="s">
        <v>31</v>
      </c>
      <c r="C4250" t="s">
        <v>7486</v>
      </c>
      <c r="D4250">
        <v>100</v>
      </c>
      <c r="E4250">
        <v>0</v>
      </c>
      <c r="F4250">
        <f t="shared" si="396"/>
        <v>1</v>
      </c>
      <c r="G4250">
        <f t="shared" si="397"/>
        <v>0</v>
      </c>
      <c r="H4250">
        <f t="shared" si="398"/>
        <v>1</v>
      </c>
      <c r="I4250">
        <f t="shared" si="399"/>
        <v>1</v>
      </c>
      <c r="J4250">
        <f t="shared" si="400"/>
        <v>1</v>
      </c>
      <c r="K4250">
        <f t="shared" si="401"/>
        <v>1</v>
      </c>
    </row>
    <row r="4251" spans="1:11" x14ac:dyDescent="0.3">
      <c r="A4251">
        <v>4250</v>
      </c>
      <c r="B4251" t="s">
        <v>31</v>
      </c>
      <c r="C4251" t="s">
        <v>7487</v>
      </c>
      <c r="D4251">
        <v>100</v>
      </c>
      <c r="E4251">
        <v>0</v>
      </c>
      <c r="F4251">
        <f t="shared" si="396"/>
        <v>1</v>
      </c>
      <c r="G4251">
        <f t="shared" si="397"/>
        <v>0</v>
      </c>
      <c r="H4251">
        <f t="shared" si="398"/>
        <v>1</v>
      </c>
      <c r="I4251">
        <f t="shared" si="399"/>
        <v>1</v>
      </c>
      <c r="J4251">
        <f t="shared" si="400"/>
        <v>1</v>
      </c>
      <c r="K4251">
        <f t="shared" si="401"/>
        <v>1</v>
      </c>
    </row>
    <row r="4252" spans="1:11" x14ac:dyDescent="0.3">
      <c r="A4252">
        <v>4251</v>
      </c>
      <c r="B4252" t="s">
        <v>31</v>
      </c>
      <c r="C4252" t="s">
        <v>7488</v>
      </c>
      <c r="D4252">
        <v>100</v>
      </c>
      <c r="E4252">
        <v>0</v>
      </c>
      <c r="F4252">
        <f t="shared" si="396"/>
        <v>1</v>
      </c>
      <c r="G4252">
        <f t="shared" si="397"/>
        <v>0</v>
      </c>
      <c r="H4252">
        <f t="shared" si="398"/>
        <v>1</v>
      </c>
      <c r="I4252">
        <f t="shared" si="399"/>
        <v>1</v>
      </c>
      <c r="J4252">
        <f t="shared" si="400"/>
        <v>1</v>
      </c>
      <c r="K4252">
        <f t="shared" si="401"/>
        <v>1</v>
      </c>
    </row>
    <row r="4253" spans="1:11" x14ac:dyDescent="0.3">
      <c r="A4253">
        <v>4252</v>
      </c>
      <c r="B4253" t="s">
        <v>31</v>
      </c>
      <c r="C4253" t="s">
        <v>7489</v>
      </c>
      <c r="D4253">
        <v>100</v>
      </c>
      <c r="E4253">
        <v>28.959263021532401</v>
      </c>
      <c r="F4253">
        <f t="shared" si="396"/>
        <v>1</v>
      </c>
      <c r="G4253">
        <f t="shared" si="397"/>
        <v>28.959263021532401</v>
      </c>
      <c r="H4253">
        <f t="shared" si="398"/>
        <v>1</v>
      </c>
      <c r="I4253">
        <f t="shared" si="399"/>
        <v>1</v>
      </c>
      <c r="J4253">
        <f t="shared" si="400"/>
        <v>1</v>
      </c>
      <c r="K4253">
        <f t="shared" si="401"/>
        <v>0.55087734928049259</v>
      </c>
    </row>
    <row r="4254" spans="1:11" x14ac:dyDescent="0.3">
      <c r="A4254">
        <v>4253</v>
      </c>
      <c r="B4254" t="s">
        <v>31</v>
      </c>
      <c r="C4254" t="s">
        <v>7490</v>
      </c>
      <c r="D4254">
        <v>100</v>
      </c>
      <c r="E4254">
        <v>0</v>
      </c>
      <c r="F4254">
        <f t="shared" si="396"/>
        <v>1</v>
      </c>
      <c r="G4254">
        <f t="shared" si="397"/>
        <v>0</v>
      </c>
      <c r="H4254">
        <f t="shared" si="398"/>
        <v>1</v>
      </c>
      <c r="I4254">
        <f t="shared" si="399"/>
        <v>1</v>
      </c>
      <c r="J4254">
        <f t="shared" si="400"/>
        <v>1</v>
      </c>
      <c r="K4254">
        <f t="shared" si="401"/>
        <v>1</v>
      </c>
    </row>
    <row r="4255" spans="1:11" x14ac:dyDescent="0.3">
      <c r="A4255">
        <v>4254</v>
      </c>
      <c r="B4255" t="s">
        <v>31</v>
      </c>
      <c r="C4255" t="s">
        <v>7491</v>
      </c>
      <c r="D4255">
        <v>100</v>
      </c>
      <c r="E4255">
        <v>100.10592545818839</v>
      </c>
      <c r="F4255">
        <f t="shared" si="396"/>
        <v>1</v>
      </c>
      <c r="G4255">
        <f t="shared" si="397"/>
        <v>100.10592545818839</v>
      </c>
      <c r="H4255">
        <f t="shared" si="398"/>
        <v>1</v>
      </c>
      <c r="I4255">
        <f t="shared" si="399"/>
        <v>1</v>
      </c>
      <c r="J4255">
        <f t="shared" si="400"/>
        <v>1</v>
      </c>
      <c r="K4255">
        <f t="shared" si="401"/>
        <v>5.293469343591611E-4</v>
      </c>
    </row>
    <row r="4256" spans="1:11" x14ac:dyDescent="0.3">
      <c r="A4256">
        <v>4255</v>
      </c>
      <c r="B4256" t="s">
        <v>31</v>
      </c>
      <c r="C4256" t="s">
        <v>7492</v>
      </c>
      <c r="D4256">
        <v>100</v>
      </c>
      <c r="E4256">
        <v>0</v>
      </c>
      <c r="F4256">
        <f t="shared" si="396"/>
        <v>1</v>
      </c>
      <c r="G4256">
        <f t="shared" si="397"/>
        <v>0</v>
      </c>
      <c r="H4256">
        <f t="shared" si="398"/>
        <v>1</v>
      </c>
      <c r="I4256">
        <f t="shared" si="399"/>
        <v>1</v>
      </c>
      <c r="J4256">
        <f t="shared" si="400"/>
        <v>1</v>
      </c>
      <c r="K4256">
        <f t="shared" si="401"/>
        <v>1</v>
      </c>
    </row>
    <row r="4257" spans="1:11" x14ac:dyDescent="0.3">
      <c r="A4257">
        <v>4256</v>
      </c>
      <c r="B4257" t="s">
        <v>31</v>
      </c>
      <c r="C4257" t="s">
        <v>7493</v>
      </c>
      <c r="D4257">
        <v>100</v>
      </c>
      <c r="E4257">
        <v>0</v>
      </c>
      <c r="F4257">
        <f t="shared" si="396"/>
        <v>1</v>
      </c>
      <c r="G4257">
        <f t="shared" si="397"/>
        <v>0</v>
      </c>
      <c r="H4257">
        <f t="shared" si="398"/>
        <v>1</v>
      </c>
      <c r="I4257">
        <f t="shared" si="399"/>
        <v>1</v>
      </c>
      <c r="J4257">
        <f t="shared" si="400"/>
        <v>1</v>
      </c>
      <c r="K4257">
        <f t="shared" si="401"/>
        <v>1</v>
      </c>
    </row>
    <row r="4258" spans="1:11" x14ac:dyDescent="0.3">
      <c r="A4258">
        <v>4257</v>
      </c>
      <c r="B4258" t="s">
        <v>31</v>
      </c>
      <c r="C4258" t="s">
        <v>7494</v>
      </c>
      <c r="D4258">
        <v>100</v>
      </c>
      <c r="E4258">
        <v>0</v>
      </c>
      <c r="F4258">
        <f t="shared" si="396"/>
        <v>1</v>
      </c>
      <c r="G4258">
        <f t="shared" si="397"/>
        <v>0</v>
      </c>
      <c r="H4258">
        <f t="shared" si="398"/>
        <v>1</v>
      </c>
      <c r="I4258">
        <f t="shared" si="399"/>
        <v>1</v>
      </c>
      <c r="J4258">
        <f t="shared" si="400"/>
        <v>1</v>
      </c>
      <c r="K4258">
        <f t="shared" si="401"/>
        <v>1</v>
      </c>
    </row>
    <row r="4259" spans="1:11" x14ac:dyDescent="0.3">
      <c r="A4259">
        <v>4258</v>
      </c>
      <c r="B4259" t="s">
        <v>31</v>
      </c>
      <c r="C4259" t="s">
        <v>7495</v>
      </c>
      <c r="D4259">
        <v>100</v>
      </c>
      <c r="E4259">
        <v>0</v>
      </c>
      <c r="F4259">
        <f t="shared" si="396"/>
        <v>1</v>
      </c>
      <c r="G4259">
        <f t="shared" si="397"/>
        <v>0</v>
      </c>
      <c r="H4259">
        <f t="shared" si="398"/>
        <v>1</v>
      </c>
      <c r="I4259">
        <f t="shared" si="399"/>
        <v>1</v>
      </c>
      <c r="J4259">
        <f t="shared" si="400"/>
        <v>1</v>
      </c>
      <c r="K4259">
        <f t="shared" si="401"/>
        <v>1</v>
      </c>
    </row>
    <row r="4260" spans="1:11" x14ac:dyDescent="0.3">
      <c r="A4260">
        <v>4259</v>
      </c>
      <c r="B4260" t="s">
        <v>31</v>
      </c>
      <c r="C4260" t="s">
        <v>7496</v>
      </c>
      <c r="D4260">
        <v>100</v>
      </c>
      <c r="E4260">
        <v>0</v>
      </c>
      <c r="F4260">
        <f t="shared" si="396"/>
        <v>1</v>
      </c>
      <c r="G4260">
        <f t="shared" si="397"/>
        <v>0</v>
      </c>
      <c r="H4260">
        <f t="shared" si="398"/>
        <v>1</v>
      </c>
      <c r="I4260">
        <f t="shared" si="399"/>
        <v>1</v>
      </c>
      <c r="J4260">
        <f t="shared" si="400"/>
        <v>1</v>
      </c>
      <c r="K4260">
        <f t="shared" si="401"/>
        <v>1</v>
      </c>
    </row>
    <row r="4261" spans="1:11" x14ac:dyDescent="0.3">
      <c r="A4261">
        <v>4260</v>
      </c>
      <c r="B4261" t="s">
        <v>31</v>
      </c>
      <c r="C4261" t="s">
        <v>7497</v>
      </c>
      <c r="D4261">
        <v>100</v>
      </c>
      <c r="E4261">
        <v>0</v>
      </c>
      <c r="F4261">
        <f t="shared" si="396"/>
        <v>1</v>
      </c>
      <c r="G4261">
        <f t="shared" si="397"/>
        <v>0</v>
      </c>
      <c r="H4261">
        <f t="shared" si="398"/>
        <v>1</v>
      </c>
      <c r="I4261">
        <f t="shared" si="399"/>
        <v>1</v>
      </c>
      <c r="J4261">
        <f t="shared" si="400"/>
        <v>1</v>
      </c>
      <c r="K4261">
        <f t="shared" si="401"/>
        <v>1</v>
      </c>
    </row>
    <row r="4262" spans="1:11" x14ac:dyDescent="0.3">
      <c r="A4262">
        <v>4261</v>
      </c>
      <c r="B4262" t="s">
        <v>31</v>
      </c>
      <c r="C4262" t="s">
        <v>7498</v>
      </c>
      <c r="D4262">
        <v>100</v>
      </c>
      <c r="E4262">
        <v>0</v>
      </c>
      <c r="F4262">
        <f t="shared" si="396"/>
        <v>1</v>
      </c>
      <c r="G4262">
        <f t="shared" si="397"/>
        <v>0</v>
      </c>
      <c r="H4262">
        <f t="shared" si="398"/>
        <v>1</v>
      </c>
      <c r="I4262">
        <f t="shared" si="399"/>
        <v>1</v>
      </c>
      <c r="J4262">
        <f t="shared" si="400"/>
        <v>1</v>
      </c>
      <c r="K4262">
        <f t="shared" si="401"/>
        <v>1</v>
      </c>
    </row>
    <row r="4263" spans="1:11" x14ac:dyDescent="0.3">
      <c r="A4263">
        <v>4262</v>
      </c>
      <c r="B4263" t="s">
        <v>31</v>
      </c>
      <c r="C4263" t="s">
        <v>7499</v>
      </c>
      <c r="D4263">
        <v>100</v>
      </c>
      <c r="E4263">
        <v>0</v>
      </c>
      <c r="F4263">
        <f t="shared" si="396"/>
        <v>1</v>
      </c>
      <c r="G4263">
        <f t="shared" si="397"/>
        <v>0</v>
      </c>
      <c r="H4263">
        <f t="shared" si="398"/>
        <v>1</v>
      </c>
      <c r="I4263">
        <f t="shared" si="399"/>
        <v>1</v>
      </c>
      <c r="J4263">
        <f t="shared" si="400"/>
        <v>1</v>
      </c>
      <c r="K4263">
        <f t="shared" si="401"/>
        <v>1</v>
      </c>
    </row>
    <row r="4264" spans="1:11" x14ac:dyDescent="0.3">
      <c r="A4264">
        <v>4263</v>
      </c>
      <c r="B4264" t="s">
        <v>31</v>
      </c>
      <c r="C4264" t="s">
        <v>7500</v>
      </c>
      <c r="D4264">
        <v>100</v>
      </c>
      <c r="E4264">
        <v>0</v>
      </c>
      <c r="F4264">
        <f t="shared" si="396"/>
        <v>1</v>
      </c>
      <c r="G4264">
        <f t="shared" si="397"/>
        <v>0</v>
      </c>
      <c r="H4264">
        <f t="shared" si="398"/>
        <v>1</v>
      </c>
      <c r="I4264">
        <f t="shared" si="399"/>
        <v>1</v>
      </c>
      <c r="J4264">
        <f t="shared" si="400"/>
        <v>1</v>
      </c>
      <c r="K4264">
        <f t="shared" si="401"/>
        <v>1</v>
      </c>
    </row>
    <row r="4265" spans="1:11" x14ac:dyDescent="0.3">
      <c r="A4265">
        <v>4264</v>
      </c>
      <c r="B4265" t="s">
        <v>31</v>
      </c>
      <c r="C4265" t="s">
        <v>7501</v>
      </c>
      <c r="D4265">
        <v>100</v>
      </c>
      <c r="E4265">
        <v>0</v>
      </c>
      <c r="F4265">
        <f t="shared" si="396"/>
        <v>1</v>
      </c>
      <c r="G4265">
        <f t="shared" si="397"/>
        <v>0</v>
      </c>
      <c r="H4265">
        <f t="shared" si="398"/>
        <v>1</v>
      </c>
      <c r="I4265">
        <f t="shared" si="399"/>
        <v>1</v>
      </c>
      <c r="J4265">
        <f t="shared" si="400"/>
        <v>1</v>
      </c>
      <c r="K4265">
        <f t="shared" si="401"/>
        <v>1</v>
      </c>
    </row>
    <row r="4266" spans="1:11" x14ac:dyDescent="0.3">
      <c r="A4266">
        <v>4265</v>
      </c>
      <c r="B4266" t="s">
        <v>31</v>
      </c>
      <c r="C4266" t="s">
        <v>7502</v>
      </c>
      <c r="D4266">
        <v>100</v>
      </c>
      <c r="E4266">
        <v>0</v>
      </c>
      <c r="F4266">
        <f t="shared" si="396"/>
        <v>1</v>
      </c>
      <c r="G4266">
        <f t="shared" si="397"/>
        <v>0</v>
      </c>
      <c r="H4266">
        <f t="shared" si="398"/>
        <v>1</v>
      </c>
      <c r="I4266">
        <f t="shared" si="399"/>
        <v>1</v>
      </c>
      <c r="J4266">
        <f t="shared" si="400"/>
        <v>1</v>
      </c>
      <c r="K4266">
        <f t="shared" si="401"/>
        <v>1</v>
      </c>
    </row>
    <row r="4267" spans="1:11" x14ac:dyDescent="0.3">
      <c r="A4267">
        <v>4266</v>
      </c>
      <c r="B4267" t="s">
        <v>31</v>
      </c>
      <c r="C4267" t="s">
        <v>7503</v>
      </c>
      <c r="D4267">
        <v>100</v>
      </c>
      <c r="E4267">
        <v>0</v>
      </c>
      <c r="F4267">
        <f t="shared" si="396"/>
        <v>1</v>
      </c>
      <c r="G4267">
        <f t="shared" si="397"/>
        <v>0</v>
      </c>
      <c r="H4267">
        <f t="shared" si="398"/>
        <v>1</v>
      </c>
      <c r="I4267">
        <f t="shared" si="399"/>
        <v>1</v>
      </c>
      <c r="J4267">
        <f t="shared" si="400"/>
        <v>1</v>
      </c>
      <c r="K4267">
        <f t="shared" si="401"/>
        <v>1</v>
      </c>
    </row>
    <row r="4268" spans="1:11" x14ac:dyDescent="0.3">
      <c r="A4268">
        <v>4267</v>
      </c>
      <c r="B4268" t="s">
        <v>31</v>
      </c>
      <c r="C4268" t="s">
        <v>7504</v>
      </c>
      <c r="D4268">
        <v>100</v>
      </c>
      <c r="E4268">
        <v>0</v>
      </c>
      <c r="F4268">
        <f t="shared" si="396"/>
        <v>1</v>
      </c>
      <c r="G4268">
        <f t="shared" si="397"/>
        <v>0</v>
      </c>
      <c r="H4268">
        <f t="shared" si="398"/>
        <v>1</v>
      </c>
      <c r="I4268">
        <f t="shared" si="399"/>
        <v>1</v>
      </c>
      <c r="J4268">
        <f t="shared" si="400"/>
        <v>1</v>
      </c>
      <c r="K4268">
        <f t="shared" si="401"/>
        <v>1</v>
      </c>
    </row>
    <row r="4269" spans="1:11" x14ac:dyDescent="0.3">
      <c r="A4269">
        <v>4268</v>
      </c>
      <c r="B4269" t="s">
        <v>31</v>
      </c>
      <c r="C4269" t="s">
        <v>7505</v>
      </c>
      <c r="D4269">
        <v>100</v>
      </c>
      <c r="E4269">
        <v>0</v>
      </c>
      <c r="F4269">
        <f t="shared" si="396"/>
        <v>1</v>
      </c>
      <c r="G4269">
        <f t="shared" si="397"/>
        <v>0</v>
      </c>
      <c r="H4269">
        <f t="shared" si="398"/>
        <v>1</v>
      </c>
      <c r="I4269">
        <f t="shared" si="399"/>
        <v>1</v>
      </c>
      <c r="J4269">
        <f t="shared" si="400"/>
        <v>1</v>
      </c>
      <c r="K4269">
        <f t="shared" si="401"/>
        <v>1</v>
      </c>
    </row>
    <row r="4270" spans="1:11" x14ac:dyDescent="0.3">
      <c r="A4270">
        <v>4269</v>
      </c>
      <c r="B4270" t="s">
        <v>31</v>
      </c>
      <c r="C4270" t="s">
        <v>7506</v>
      </c>
      <c r="D4270">
        <v>100</v>
      </c>
      <c r="E4270">
        <v>0</v>
      </c>
      <c r="F4270">
        <f t="shared" si="396"/>
        <v>1</v>
      </c>
      <c r="G4270">
        <f t="shared" si="397"/>
        <v>0</v>
      </c>
      <c r="H4270">
        <f t="shared" si="398"/>
        <v>1</v>
      </c>
      <c r="I4270">
        <f t="shared" si="399"/>
        <v>1</v>
      </c>
      <c r="J4270">
        <f t="shared" si="400"/>
        <v>1</v>
      </c>
      <c r="K4270">
        <f t="shared" si="401"/>
        <v>1</v>
      </c>
    </row>
    <row r="4271" spans="1:11" x14ac:dyDescent="0.3">
      <c r="A4271">
        <v>4270</v>
      </c>
      <c r="B4271" t="s">
        <v>31</v>
      </c>
      <c r="C4271" t="s">
        <v>7507</v>
      </c>
      <c r="D4271">
        <v>100</v>
      </c>
      <c r="E4271">
        <v>0</v>
      </c>
      <c r="F4271">
        <f t="shared" si="396"/>
        <v>1</v>
      </c>
      <c r="G4271">
        <f t="shared" si="397"/>
        <v>0</v>
      </c>
      <c r="H4271">
        <f t="shared" si="398"/>
        <v>1</v>
      </c>
      <c r="I4271">
        <f t="shared" si="399"/>
        <v>1</v>
      </c>
      <c r="J4271">
        <f t="shared" si="400"/>
        <v>1</v>
      </c>
      <c r="K4271">
        <f t="shared" si="401"/>
        <v>1</v>
      </c>
    </row>
    <row r="4272" spans="1:11" x14ac:dyDescent="0.3">
      <c r="A4272">
        <v>4271</v>
      </c>
      <c r="B4272" t="s">
        <v>31</v>
      </c>
      <c r="C4272" t="s">
        <v>7508</v>
      </c>
      <c r="D4272">
        <v>100</v>
      </c>
      <c r="E4272">
        <v>0</v>
      </c>
      <c r="F4272">
        <f t="shared" si="396"/>
        <v>1</v>
      </c>
      <c r="G4272">
        <f t="shared" si="397"/>
        <v>0</v>
      </c>
      <c r="H4272">
        <f t="shared" si="398"/>
        <v>1</v>
      </c>
      <c r="I4272">
        <f t="shared" si="399"/>
        <v>1</v>
      </c>
      <c r="J4272">
        <f t="shared" si="400"/>
        <v>1</v>
      </c>
      <c r="K4272">
        <f t="shared" si="401"/>
        <v>1</v>
      </c>
    </row>
    <row r="4273" spans="1:11" x14ac:dyDescent="0.3">
      <c r="A4273">
        <v>4272</v>
      </c>
      <c r="B4273" t="s">
        <v>31</v>
      </c>
      <c r="C4273" t="s">
        <v>7509</v>
      </c>
      <c r="D4273">
        <v>100</v>
      </c>
      <c r="E4273">
        <v>9490.8117790166998</v>
      </c>
      <c r="F4273">
        <f t="shared" si="396"/>
        <v>1</v>
      </c>
      <c r="G4273">
        <f t="shared" si="397"/>
        <v>9490.8117790166998</v>
      </c>
      <c r="H4273">
        <f t="shared" si="398"/>
        <v>1</v>
      </c>
      <c r="I4273">
        <f t="shared" si="399"/>
        <v>1</v>
      </c>
      <c r="J4273">
        <f t="shared" si="400"/>
        <v>1</v>
      </c>
      <c r="K4273">
        <f t="shared" si="401"/>
        <v>0.97914670784827929</v>
      </c>
    </row>
    <row r="4274" spans="1:11" x14ac:dyDescent="0.3">
      <c r="A4274">
        <v>4273</v>
      </c>
      <c r="B4274" t="s">
        <v>31</v>
      </c>
      <c r="C4274" t="s">
        <v>7510</v>
      </c>
      <c r="D4274">
        <v>100</v>
      </c>
      <c r="E4274">
        <v>0</v>
      </c>
      <c r="F4274">
        <f t="shared" si="396"/>
        <v>1</v>
      </c>
      <c r="G4274">
        <f t="shared" si="397"/>
        <v>0</v>
      </c>
      <c r="H4274">
        <f t="shared" si="398"/>
        <v>1</v>
      </c>
      <c r="I4274">
        <f t="shared" si="399"/>
        <v>1</v>
      </c>
      <c r="J4274">
        <f t="shared" si="400"/>
        <v>1</v>
      </c>
      <c r="K4274">
        <f t="shared" si="401"/>
        <v>1</v>
      </c>
    </row>
    <row r="4275" spans="1:11" x14ac:dyDescent="0.3">
      <c r="A4275">
        <v>4274</v>
      </c>
      <c r="B4275" t="s">
        <v>31</v>
      </c>
      <c r="C4275" t="s">
        <v>7511</v>
      </c>
      <c r="D4275">
        <v>100</v>
      </c>
      <c r="E4275">
        <v>0</v>
      </c>
      <c r="F4275">
        <f t="shared" si="396"/>
        <v>1</v>
      </c>
      <c r="G4275">
        <f t="shared" si="397"/>
        <v>0</v>
      </c>
      <c r="H4275">
        <f t="shared" si="398"/>
        <v>1</v>
      </c>
      <c r="I4275">
        <f t="shared" si="399"/>
        <v>1</v>
      </c>
      <c r="J4275">
        <f t="shared" si="400"/>
        <v>1</v>
      </c>
      <c r="K4275">
        <f t="shared" si="401"/>
        <v>1</v>
      </c>
    </row>
    <row r="4276" spans="1:11" x14ac:dyDescent="0.3">
      <c r="A4276">
        <v>4275</v>
      </c>
      <c r="B4276" t="s">
        <v>31</v>
      </c>
      <c r="C4276" t="s">
        <v>7512</v>
      </c>
      <c r="D4276">
        <v>100</v>
      </c>
      <c r="E4276">
        <v>0</v>
      </c>
      <c r="F4276">
        <f t="shared" si="396"/>
        <v>1</v>
      </c>
      <c r="G4276">
        <f t="shared" si="397"/>
        <v>0</v>
      </c>
      <c r="H4276">
        <f t="shared" si="398"/>
        <v>1</v>
      </c>
      <c r="I4276">
        <f t="shared" si="399"/>
        <v>1</v>
      </c>
      <c r="J4276">
        <f t="shared" si="400"/>
        <v>1</v>
      </c>
      <c r="K4276">
        <f t="shared" si="401"/>
        <v>1</v>
      </c>
    </row>
    <row r="4277" spans="1:11" x14ac:dyDescent="0.3">
      <c r="A4277">
        <v>4276</v>
      </c>
      <c r="B4277" t="s">
        <v>31</v>
      </c>
      <c r="C4277" t="s">
        <v>7513</v>
      </c>
      <c r="D4277">
        <v>100</v>
      </c>
      <c r="E4277">
        <v>0</v>
      </c>
      <c r="F4277">
        <f t="shared" si="396"/>
        <v>1</v>
      </c>
      <c r="G4277">
        <f t="shared" si="397"/>
        <v>0</v>
      </c>
      <c r="H4277">
        <f t="shared" si="398"/>
        <v>1</v>
      </c>
      <c r="I4277">
        <f t="shared" si="399"/>
        <v>1</v>
      </c>
      <c r="J4277">
        <f t="shared" si="400"/>
        <v>1</v>
      </c>
      <c r="K4277">
        <f t="shared" si="401"/>
        <v>1</v>
      </c>
    </row>
    <row r="4278" spans="1:11" x14ac:dyDescent="0.3">
      <c r="A4278">
        <v>4277</v>
      </c>
      <c r="B4278" t="s">
        <v>31</v>
      </c>
      <c r="C4278" t="s">
        <v>7514</v>
      </c>
      <c r="D4278">
        <v>100</v>
      </c>
      <c r="E4278">
        <v>0</v>
      </c>
      <c r="F4278">
        <f t="shared" si="396"/>
        <v>1</v>
      </c>
      <c r="G4278">
        <f t="shared" si="397"/>
        <v>0</v>
      </c>
      <c r="H4278">
        <f t="shared" si="398"/>
        <v>1</v>
      </c>
      <c r="I4278">
        <f t="shared" si="399"/>
        <v>1</v>
      </c>
      <c r="J4278">
        <f t="shared" si="400"/>
        <v>1</v>
      </c>
      <c r="K4278">
        <f t="shared" si="401"/>
        <v>1</v>
      </c>
    </row>
    <row r="4279" spans="1:11" x14ac:dyDescent="0.3">
      <c r="A4279">
        <v>4278</v>
      </c>
      <c r="B4279" t="s">
        <v>31</v>
      </c>
      <c r="C4279" t="s">
        <v>7515</v>
      </c>
      <c r="D4279">
        <v>100</v>
      </c>
      <c r="E4279">
        <v>1.8492839228784561</v>
      </c>
      <c r="F4279">
        <f t="shared" si="396"/>
        <v>1</v>
      </c>
      <c r="G4279">
        <f t="shared" si="397"/>
        <v>1.8492839228784561</v>
      </c>
      <c r="H4279">
        <f t="shared" si="398"/>
        <v>1</v>
      </c>
      <c r="I4279">
        <f t="shared" si="399"/>
        <v>1</v>
      </c>
      <c r="J4279">
        <f t="shared" si="400"/>
        <v>1</v>
      </c>
      <c r="K4279">
        <f t="shared" si="401"/>
        <v>0.96368587285741236</v>
      </c>
    </row>
    <row r="4280" spans="1:11" x14ac:dyDescent="0.3">
      <c r="A4280">
        <v>4279</v>
      </c>
      <c r="B4280" t="s">
        <v>31</v>
      </c>
      <c r="C4280" t="s">
        <v>7516</v>
      </c>
      <c r="D4280">
        <v>100</v>
      </c>
      <c r="E4280">
        <v>0</v>
      </c>
      <c r="F4280">
        <f t="shared" si="396"/>
        <v>1</v>
      </c>
      <c r="G4280">
        <f t="shared" si="397"/>
        <v>0</v>
      </c>
      <c r="H4280">
        <f t="shared" si="398"/>
        <v>1</v>
      </c>
      <c r="I4280">
        <f t="shared" si="399"/>
        <v>1</v>
      </c>
      <c r="J4280">
        <f t="shared" si="400"/>
        <v>1</v>
      </c>
      <c r="K4280">
        <f t="shared" si="401"/>
        <v>1</v>
      </c>
    </row>
    <row r="4281" spans="1:11" x14ac:dyDescent="0.3">
      <c r="A4281">
        <v>4280</v>
      </c>
      <c r="B4281" t="s">
        <v>31</v>
      </c>
      <c r="C4281" t="s">
        <v>7517</v>
      </c>
      <c r="D4281">
        <v>100</v>
      </c>
      <c r="E4281">
        <v>0</v>
      </c>
      <c r="F4281">
        <f t="shared" si="396"/>
        <v>1</v>
      </c>
      <c r="G4281">
        <f t="shared" si="397"/>
        <v>0</v>
      </c>
      <c r="H4281">
        <f t="shared" si="398"/>
        <v>1</v>
      </c>
      <c r="I4281">
        <f t="shared" si="399"/>
        <v>1</v>
      </c>
      <c r="J4281">
        <f t="shared" si="400"/>
        <v>1</v>
      </c>
      <c r="K4281">
        <f t="shared" si="401"/>
        <v>1</v>
      </c>
    </row>
    <row r="4282" spans="1:11" x14ac:dyDescent="0.3">
      <c r="A4282">
        <v>4281</v>
      </c>
      <c r="B4282" t="s">
        <v>31</v>
      </c>
      <c r="C4282" t="s">
        <v>7518</v>
      </c>
      <c r="D4282">
        <v>100</v>
      </c>
      <c r="E4282">
        <v>0</v>
      </c>
      <c r="F4282">
        <f t="shared" si="396"/>
        <v>1</v>
      </c>
      <c r="G4282">
        <f t="shared" si="397"/>
        <v>0</v>
      </c>
      <c r="H4282">
        <f t="shared" si="398"/>
        <v>1</v>
      </c>
      <c r="I4282">
        <f t="shared" si="399"/>
        <v>1</v>
      </c>
      <c r="J4282">
        <f t="shared" si="400"/>
        <v>1</v>
      </c>
      <c r="K4282">
        <f t="shared" si="401"/>
        <v>1</v>
      </c>
    </row>
    <row r="4283" spans="1:11" x14ac:dyDescent="0.3">
      <c r="A4283">
        <v>4282</v>
      </c>
      <c r="B4283" t="s">
        <v>31</v>
      </c>
      <c r="C4283" t="s">
        <v>7519</v>
      </c>
      <c r="D4283">
        <v>100</v>
      </c>
      <c r="E4283">
        <v>0</v>
      </c>
      <c r="F4283">
        <f t="shared" si="396"/>
        <v>1</v>
      </c>
      <c r="G4283">
        <f t="shared" si="397"/>
        <v>0</v>
      </c>
      <c r="H4283">
        <f t="shared" si="398"/>
        <v>1</v>
      </c>
      <c r="I4283">
        <f t="shared" si="399"/>
        <v>1</v>
      </c>
      <c r="J4283">
        <f t="shared" si="400"/>
        <v>1</v>
      </c>
      <c r="K4283">
        <f t="shared" si="401"/>
        <v>1</v>
      </c>
    </row>
    <row r="4284" spans="1:11" x14ac:dyDescent="0.3">
      <c r="A4284">
        <v>4283</v>
      </c>
      <c r="B4284" t="s">
        <v>31</v>
      </c>
      <c r="C4284" t="s">
        <v>7520</v>
      </c>
      <c r="D4284">
        <v>100</v>
      </c>
      <c r="E4284">
        <v>0</v>
      </c>
      <c r="F4284">
        <f t="shared" si="396"/>
        <v>1</v>
      </c>
      <c r="G4284">
        <f t="shared" si="397"/>
        <v>0</v>
      </c>
      <c r="H4284">
        <f t="shared" si="398"/>
        <v>1</v>
      </c>
      <c r="I4284">
        <f t="shared" si="399"/>
        <v>1</v>
      </c>
      <c r="J4284">
        <f t="shared" si="400"/>
        <v>1</v>
      </c>
      <c r="K4284">
        <f t="shared" si="401"/>
        <v>1</v>
      </c>
    </row>
    <row r="4285" spans="1:11" x14ac:dyDescent="0.3">
      <c r="A4285">
        <v>4284</v>
      </c>
      <c r="B4285" t="s">
        <v>31</v>
      </c>
      <c r="C4285" t="s">
        <v>7521</v>
      </c>
      <c r="D4285">
        <v>100</v>
      </c>
      <c r="E4285">
        <v>0</v>
      </c>
      <c r="F4285">
        <f t="shared" si="396"/>
        <v>1</v>
      </c>
      <c r="G4285">
        <f t="shared" si="397"/>
        <v>0</v>
      </c>
      <c r="H4285">
        <f t="shared" si="398"/>
        <v>1</v>
      </c>
      <c r="I4285">
        <f t="shared" si="399"/>
        <v>1</v>
      </c>
      <c r="J4285">
        <f t="shared" si="400"/>
        <v>1</v>
      </c>
      <c r="K4285">
        <f t="shared" si="401"/>
        <v>1</v>
      </c>
    </row>
    <row r="4286" spans="1:11" x14ac:dyDescent="0.3">
      <c r="A4286">
        <v>4285</v>
      </c>
      <c r="B4286" t="s">
        <v>31</v>
      </c>
      <c r="C4286" t="s">
        <v>7522</v>
      </c>
      <c r="D4286">
        <v>100</v>
      </c>
      <c r="E4286">
        <v>6298.9728480613803</v>
      </c>
      <c r="F4286">
        <f t="shared" si="396"/>
        <v>1</v>
      </c>
      <c r="G4286">
        <f t="shared" si="397"/>
        <v>6298.9728480613803</v>
      </c>
      <c r="H4286">
        <f t="shared" si="398"/>
        <v>1</v>
      </c>
      <c r="I4286">
        <f t="shared" si="399"/>
        <v>1</v>
      </c>
      <c r="J4286">
        <f t="shared" si="400"/>
        <v>1</v>
      </c>
      <c r="K4286">
        <f t="shared" si="401"/>
        <v>0.96874498380461305</v>
      </c>
    </row>
    <row r="4287" spans="1:11" x14ac:dyDescent="0.3">
      <c r="A4287">
        <v>4286</v>
      </c>
      <c r="B4287" t="s">
        <v>31</v>
      </c>
      <c r="C4287" t="s">
        <v>7523</v>
      </c>
      <c r="D4287">
        <v>100</v>
      </c>
      <c r="E4287">
        <v>6298.9728480613803</v>
      </c>
      <c r="F4287">
        <f t="shared" si="396"/>
        <v>1</v>
      </c>
      <c r="G4287">
        <f t="shared" si="397"/>
        <v>6298.9728480613803</v>
      </c>
      <c r="H4287">
        <f t="shared" si="398"/>
        <v>1</v>
      </c>
      <c r="I4287">
        <f t="shared" si="399"/>
        <v>1</v>
      </c>
      <c r="J4287">
        <f t="shared" si="400"/>
        <v>1</v>
      </c>
      <c r="K4287">
        <f t="shared" si="401"/>
        <v>0.96874498380461305</v>
      </c>
    </row>
    <row r="4288" spans="1:11" x14ac:dyDescent="0.3">
      <c r="A4288">
        <v>4287</v>
      </c>
      <c r="B4288" t="s">
        <v>31</v>
      </c>
      <c r="C4288" t="s">
        <v>7524</v>
      </c>
      <c r="D4288">
        <v>100</v>
      </c>
      <c r="E4288">
        <v>0</v>
      </c>
      <c r="F4288">
        <f t="shared" si="396"/>
        <v>1</v>
      </c>
      <c r="G4288">
        <f t="shared" si="397"/>
        <v>0</v>
      </c>
      <c r="H4288">
        <f t="shared" si="398"/>
        <v>1</v>
      </c>
      <c r="I4288">
        <f t="shared" si="399"/>
        <v>1</v>
      </c>
      <c r="J4288">
        <f t="shared" si="400"/>
        <v>1</v>
      </c>
      <c r="K4288">
        <f t="shared" si="401"/>
        <v>1</v>
      </c>
    </row>
    <row r="4289" spans="1:11" x14ac:dyDescent="0.3">
      <c r="A4289">
        <v>4288</v>
      </c>
      <c r="B4289" t="s">
        <v>31</v>
      </c>
      <c r="C4289" t="s">
        <v>7525</v>
      </c>
      <c r="D4289">
        <v>100</v>
      </c>
      <c r="E4289">
        <v>0</v>
      </c>
      <c r="F4289">
        <f t="shared" si="396"/>
        <v>1</v>
      </c>
      <c r="G4289">
        <f t="shared" si="397"/>
        <v>0</v>
      </c>
      <c r="H4289">
        <f t="shared" si="398"/>
        <v>1</v>
      </c>
      <c r="I4289">
        <f t="shared" si="399"/>
        <v>1</v>
      </c>
      <c r="J4289">
        <f t="shared" si="400"/>
        <v>1</v>
      </c>
      <c r="K4289">
        <f t="shared" si="401"/>
        <v>1</v>
      </c>
    </row>
    <row r="4290" spans="1:11" x14ac:dyDescent="0.3">
      <c r="A4290">
        <v>4289</v>
      </c>
      <c r="B4290" t="s">
        <v>31</v>
      </c>
      <c r="C4290" t="s">
        <v>7526</v>
      </c>
      <c r="D4290">
        <v>100</v>
      </c>
      <c r="E4290">
        <v>0</v>
      </c>
      <c r="F4290">
        <f t="shared" ref="F4290:F4353" si="402">IFERROR(D4290/100,0)</f>
        <v>1</v>
      </c>
      <c r="G4290">
        <f t="shared" ref="G4290:G4353" si="403">F4290*E4290</f>
        <v>0</v>
      </c>
      <c r="H4290">
        <f t="shared" ref="H4290:H4353" si="404">F4290^2</f>
        <v>1</v>
      </c>
      <c r="I4290">
        <f t="shared" ref="I4290:I4353" si="405">SUMIF($C:$C,C4290,$H:$H)</f>
        <v>1</v>
      </c>
      <c r="J4290">
        <f t="shared" ref="J4290:J4353" si="406">IF(I4290&gt;0,H4290/I4290,0)</f>
        <v>1</v>
      </c>
      <c r="K4290">
        <f t="shared" si="401"/>
        <v>1</v>
      </c>
    </row>
    <row r="4291" spans="1:11" x14ac:dyDescent="0.3">
      <c r="A4291">
        <v>4290</v>
      </c>
      <c r="B4291" t="s">
        <v>31</v>
      </c>
      <c r="C4291" t="s">
        <v>7527</v>
      </c>
      <c r="D4291">
        <v>100</v>
      </c>
      <c r="E4291">
        <v>0</v>
      </c>
      <c r="F4291">
        <f t="shared" si="402"/>
        <v>1</v>
      </c>
      <c r="G4291">
        <f t="shared" si="403"/>
        <v>0</v>
      </c>
      <c r="H4291">
        <f t="shared" si="404"/>
        <v>1</v>
      </c>
      <c r="I4291">
        <f t="shared" si="405"/>
        <v>1</v>
      </c>
      <c r="J4291">
        <f t="shared" si="406"/>
        <v>1</v>
      </c>
      <c r="K4291">
        <f t="shared" ref="K4291:K4354" si="407">IF((E4291+D4291)&gt;0,ABS(E4291-D4291)/(E4291+D4291),0)</f>
        <v>1</v>
      </c>
    </row>
    <row r="4292" spans="1:11" x14ac:dyDescent="0.3">
      <c r="A4292">
        <v>4291</v>
      </c>
      <c r="B4292" t="s">
        <v>31</v>
      </c>
      <c r="C4292" t="s">
        <v>7528</v>
      </c>
      <c r="D4292">
        <v>100</v>
      </c>
      <c r="E4292">
        <v>0</v>
      </c>
      <c r="F4292">
        <f t="shared" si="402"/>
        <v>1</v>
      </c>
      <c r="G4292">
        <f t="shared" si="403"/>
        <v>0</v>
      </c>
      <c r="H4292">
        <f t="shared" si="404"/>
        <v>1</v>
      </c>
      <c r="I4292">
        <f t="shared" si="405"/>
        <v>1</v>
      </c>
      <c r="J4292">
        <f t="shared" si="406"/>
        <v>1</v>
      </c>
      <c r="K4292">
        <f t="shared" si="407"/>
        <v>1</v>
      </c>
    </row>
    <row r="4293" spans="1:11" x14ac:dyDescent="0.3">
      <c r="A4293">
        <v>4292</v>
      </c>
      <c r="B4293" t="s">
        <v>31</v>
      </c>
      <c r="C4293" t="s">
        <v>7529</v>
      </c>
      <c r="D4293">
        <v>100</v>
      </c>
      <c r="E4293">
        <v>0</v>
      </c>
      <c r="F4293">
        <f t="shared" si="402"/>
        <v>1</v>
      </c>
      <c r="G4293">
        <f t="shared" si="403"/>
        <v>0</v>
      </c>
      <c r="H4293">
        <f t="shared" si="404"/>
        <v>1</v>
      </c>
      <c r="I4293">
        <f t="shared" si="405"/>
        <v>1</v>
      </c>
      <c r="J4293">
        <f t="shared" si="406"/>
        <v>1</v>
      </c>
      <c r="K4293">
        <f t="shared" si="407"/>
        <v>1</v>
      </c>
    </row>
    <row r="4294" spans="1:11" x14ac:dyDescent="0.3">
      <c r="A4294">
        <v>4293</v>
      </c>
      <c r="B4294" t="s">
        <v>31</v>
      </c>
      <c r="C4294" t="s">
        <v>7530</v>
      </c>
      <c r="D4294">
        <v>100</v>
      </c>
      <c r="E4294">
        <v>0</v>
      </c>
      <c r="F4294">
        <f t="shared" si="402"/>
        <v>1</v>
      </c>
      <c r="G4294">
        <f t="shared" si="403"/>
        <v>0</v>
      </c>
      <c r="H4294">
        <f t="shared" si="404"/>
        <v>1</v>
      </c>
      <c r="I4294">
        <f t="shared" si="405"/>
        <v>1</v>
      </c>
      <c r="J4294">
        <f t="shared" si="406"/>
        <v>1</v>
      </c>
      <c r="K4294">
        <f t="shared" si="407"/>
        <v>1</v>
      </c>
    </row>
    <row r="4295" spans="1:11" x14ac:dyDescent="0.3">
      <c r="A4295">
        <v>4294</v>
      </c>
      <c r="B4295" t="s">
        <v>31</v>
      </c>
      <c r="C4295" t="s">
        <v>7531</v>
      </c>
      <c r="D4295">
        <v>100</v>
      </c>
      <c r="E4295">
        <v>1.9251139511190061</v>
      </c>
      <c r="F4295">
        <f t="shared" si="402"/>
        <v>1</v>
      </c>
      <c r="G4295">
        <f t="shared" si="403"/>
        <v>1.9251139511190061</v>
      </c>
      <c r="H4295">
        <f t="shared" si="404"/>
        <v>1</v>
      </c>
      <c r="I4295">
        <f t="shared" si="405"/>
        <v>1</v>
      </c>
      <c r="J4295">
        <f t="shared" si="406"/>
        <v>1</v>
      </c>
      <c r="K4295">
        <f t="shared" si="407"/>
        <v>0.96222493404241383</v>
      </c>
    </row>
    <row r="4296" spans="1:11" x14ac:dyDescent="0.3">
      <c r="A4296">
        <v>4295</v>
      </c>
      <c r="B4296" t="s">
        <v>31</v>
      </c>
      <c r="C4296" t="s">
        <v>7532</v>
      </c>
      <c r="D4296">
        <v>100</v>
      </c>
      <c r="E4296">
        <v>0</v>
      </c>
      <c r="F4296">
        <f t="shared" si="402"/>
        <v>1</v>
      </c>
      <c r="G4296">
        <f t="shared" si="403"/>
        <v>0</v>
      </c>
      <c r="H4296">
        <f t="shared" si="404"/>
        <v>1</v>
      </c>
      <c r="I4296">
        <f t="shared" si="405"/>
        <v>1</v>
      </c>
      <c r="J4296">
        <f t="shared" si="406"/>
        <v>1</v>
      </c>
      <c r="K4296">
        <f t="shared" si="407"/>
        <v>1</v>
      </c>
    </row>
    <row r="4297" spans="1:11" x14ac:dyDescent="0.3">
      <c r="A4297">
        <v>4296</v>
      </c>
      <c r="B4297" t="s">
        <v>31</v>
      </c>
      <c r="C4297" t="s">
        <v>7533</v>
      </c>
      <c r="D4297">
        <v>100</v>
      </c>
      <c r="E4297">
        <v>0</v>
      </c>
      <c r="F4297">
        <f t="shared" si="402"/>
        <v>1</v>
      </c>
      <c r="G4297">
        <f t="shared" si="403"/>
        <v>0</v>
      </c>
      <c r="H4297">
        <f t="shared" si="404"/>
        <v>1</v>
      </c>
      <c r="I4297">
        <f t="shared" si="405"/>
        <v>1</v>
      </c>
      <c r="J4297">
        <f t="shared" si="406"/>
        <v>1</v>
      </c>
      <c r="K4297">
        <f t="shared" si="407"/>
        <v>1</v>
      </c>
    </row>
    <row r="4298" spans="1:11" x14ac:dyDescent="0.3">
      <c r="A4298">
        <v>4297</v>
      </c>
      <c r="B4298" t="s">
        <v>31</v>
      </c>
      <c r="C4298" t="s">
        <v>7534</v>
      </c>
      <c r="D4298">
        <v>100</v>
      </c>
      <c r="E4298">
        <v>0</v>
      </c>
      <c r="F4298">
        <f t="shared" si="402"/>
        <v>1</v>
      </c>
      <c r="G4298">
        <f t="shared" si="403"/>
        <v>0</v>
      </c>
      <c r="H4298">
        <f t="shared" si="404"/>
        <v>1</v>
      </c>
      <c r="I4298">
        <f t="shared" si="405"/>
        <v>1</v>
      </c>
      <c r="J4298">
        <f t="shared" si="406"/>
        <v>1</v>
      </c>
      <c r="K4298">
        <f t="shared" si="407"/>
        <v>1</v>
      </c>
    </row>
    <row r="4299" spans="1:11" x14ac:dyDescent="0.3">
      <c r="A4299">
        <v>4298</v>
      </c>
      <c r="B4299" t="s">
        <v>31</v>
      </c>
      <c r="C4299" t="s">
        <v>7535</v>
      </c>
      <c r="D4299">
        <v>100</v>
      </c>
      <c r="E4299">
        <v>0</v>
      </c>
      <c r="F4299">
        <f t="shared" si="402"/>
        <v>1</v>
      </c>
      <c r="G4299">
        <f t="shared" si="403"/>
        <v>0</v>
      </c>
      <c r="H4299">
        <f t="shared" si="404"/>
        <v>1</v>
      </c>
      <c r="I4299">
        <f t="shared" si="405"/>
        <v>1</v>
      </c>
      <c r="J4299">
        <f t="shared" si="406"/>
        <v>1</v>
      </c>
      <c r="K4299">
        <f t="shared" si="407"/>
        <v>1</v>
      </c>
    </row>
    <row r="4300" spans="1:11" x14ac:dyDescent="0.3">
      <c r="A4300">
        <v>4299</v>
      </c>
      <c r="B4300" t="s">
        <v>31</v>
      </c>
      <c r="C4300" t="s">
        <v>7536</v>
      </c>
      <c r="D4300">
        <v>100</v>
      </c>
      <c r="E4300">
        <v>0</v>
      </c>
      <c r="F4300">
        <f t="shared" si="402"/>
        <v>1</v>
      </c>
      <c r="G4300">
        <f t="shared" si="403"/>
        <v>0</v>
      </c>
      <c r="H4300">
        <f t="shared" si="404"/>
        <v>1</v>
      </c>
      <c r="I4300">
        <f t="shared" si="405"/>
        <v>1</v>
      </c>
      <c r="J4300">
        <f t="shared" si="406"/>
        <v>1</v>
      </c>
      <c r="K4300">
        <f t="shared" si="407"/>
        <v>1</v>
      </c>
    </row>
    <row r="4301" spans="1:11" x14ac:dyDescent="0.3">
      <c r="A4301">
        <v>4300</v>
      </c>
      <c r="B4301" t="s">
        <v>31</v>
      </c>
      <c r="C4301" t="s">
        <v>7537</v>
      </c>
      <c r="D4301">
        <v>99.8</v>
      </c>
      <c r="E4301">
        <v>1.8370534729302299</v>
      </c>
      <c r="F4301">
        <f t="shared" si="402"/>
        <v>0.998</v>
      </c>
      <c r="G4301">
        <f t="shared" si="403"/>
        <v>1.8333793659843693</v>
      </c>
      <c r="H4301">
        <f t="shared" si="404"/>
        <v>0.996004</v>
      </c>
      <c r="I4301">
        <f t="shared" si="405"/>
        <v>0.996004</v>
      </c>
      <c r="J4301">
        <f t="shared" si="406"/>
        <v>1</v>
      </c>
      <c r="K4301">
        <f t="shared" si="407"/>
        <v>0.96385071368839881</v>
      </c>
    </row>
    <row r="4302" spans="1:11" x14ac:dyDescent="0.3">
      <c r="A4302">
        <v>4301</v>
      </c>
      <c r="B4302" t="s">
        <v>31</v>
      </c>
      <c r="C4302" t="s">
        <v>7538</v>
      </c>
      <c r="D4302">
        <v>97</v>
      </c>
      <c r="E4302">
        <v>0</v>
      </c>
      <c r="F4302">
        <f t="shared" si="402"/>
        <v>0.97</v>
      </c>
      <c r="G4302">
        <f t="shared" si="403"/>
        <v>0</v>
      </c>
      <c r="H4302">
        <f t="shared" si="404"/>
        <v>0.94089999999999996</v>
      </c>
      <c r="I4302">
        <f t="shared" si="405"/>
        <v>0.94089999999999996</v>
      </c>
      <c r="J4302">
        <f t="shared" si="406"/>
        <v>1</v>
      </c>
      <c r="K4302">
        <f t="shared" si="407"/>
        <v>1</v>
      </c>
    </row>
    <row r="4303" spans="1:11" x14ac:dyDescent="0.3">
      <c r="A4303">
        <v>4302</v>
      </c>
      <c r="B4303" t="s">
        <v>31</v>
      </c>
      <c r="C4303" t="s">
        <v>7539</v>
      </c>
      <c r="D4303">
        <v>96.76</v>
      </c>
      <c r="E4303">
        <v>0</v>
      </c>
      <c r="F4303">
        <f t="shared" si="402"/>
        <v>0.96760000000000002</v>
      </c>
      <c r="G4303">
        <f t="shared" si="403"/>
        <v>0</v>
      </c>
      <c r="H4303">
        <f t="shared" si="404"/>
        <v>0.93624976000000004</v>
      </c>
      <c r="I4303">
        <f t="shared" si="405"/>
        <v>0.93624976000000004</v>
      </c>
      <c r="J4303">
        <f t="shared" si="406"/>
        <v>1</v>
      </c>
      <c r="K4303">
        <f t="shared" si="407"/>
        <v>1</v>
      </c>
    </row>
    <row r="4304" spans="1:11" x14ac:dyDescent="0.3">
      <c r="A4304">
        <v>4303</v>
      </c>
      <c r="B4304" t="s">
        <v>31</v>
      </c>
      <c r="C4304" t="s">
        <v>7540</v>
      </c>
      <c r="D4304">
        <v>75</v>
      </c>
      <c r="E4304">
        <v>0</v>
      </c>
      <c r="F4304">
        <f t="shared" si="402"/>
        <v>0.75</v>
      </c>
      <c r="G4304">
        <f t="shared" si="403"/>
        <v>0</v>
      </c>
      <c r="H4304">
        <f t="shared" si="404"/>
        <v>0.5625</v>
      </c>
      <c r="I4304">
        <f t="shared" si="405"/>
        <v>0.5625</v>
      </c>
      <c r="J4304">
        <f t="shared" si="406"/>
        <v>1</v>
      </c>
      <c r="K4304">
        <f t="shared" si="407"/>
        <v>1</v>
      </c>
    </row>
    <row r="4305" spans="1:11" x14ac:dyDescent="0.3">
      <c r="A4305">
        <v>4304</v>
      </c>
      <c r="B4305" t="s">
        <v>31</v>
      </c>
      <c r="C4305" t="s">
        <v>7541</v>
      </c>
      <c r="D4305">
        <v>70</v>
      </c>
      <c r="E4305">
        <v>0</v>
      </c>
      <c r="F4305">
        <f t="shared" si="402"/>
        <v>0.7</v>
      </c>
      <c r="G4305">
        <f t="shared" si="403"/>
        <v>0</v>
      </c>
      <c r="H4305">
        <f t="shared" si="404"/>
        <v>0.48999999999999994</v>
      </c>
      <c r="I4305">
        <f t="shared" si="405"/>
        <v>0.48999999999999994</v>
      </c>
      <c r="J4305">
        <f t="shared" si="406"/>
        <v>1</v>
      </c>
      <c r="K4305">
        <f t="shared" si="407"/>
        <v>1</v>
      </c>
    </row>
    <row r="4306" spans="1:11" x14ac:dyDescent="0.3">
      <c r="A4306">
        <v>4305</v>
      </c>
      <c r="B4306" t="s">
        <v>31</v>
      </c>
      <c r="C4306" t="s">
        <v>31</v>
      </c>
      <c r="D4306">
        <v>50</v>
      </c>
      <c r="E4306">
        <v>1471458.92342386</v>
      </c>
      <c r="F4306">
        <f t="shared" si="402"/>
        <v>0.5</v>
      </c>
      <c r="G4306">
        <f t="shared" si="403"/>
        <v>735729.46171192999</v>
      </c>
      <c r="H4306">
        <f t="shared" si="404"/>
        <v>0.25</v>
      </c>
      <c r="I4306">
        <f t="shared" si="405"/>
        <v>1.24980001</v>
      </c>
      <c r="J4306">
        <f t="shared" si="406"/>
        <v>0.20003200352030723</v>
      </c>
      <c r="K4306">
        <f t="shared" si="407"/>
        <v>0.99993204254598245</v>
      </c>
    </row>
    <row r="4307" spans="1:11" x14ac:dyDescent="0.3">
      <c r="A4307">
        <v>4306</v>
      </c>
      <c r="B4307" t="s">
        <v>31</v>
      </c>
      <c r="C4307" t="s">
        <v>7542</v>
      </c>
      <c r="D4307">
        <v>50</v>
      </c>
      <c r="E4307">
        <v>0</v>
      </c>
      <c r="F4307">
        <f t="shared" si="402"/>
        <v>0.5</v>
      </c>
      <c r="G4307">
        <f t="shared" si="403"/>
        <v>0</v>
      </c>
      <c r="H4307">
        <f t="shared" si="404"/>
        <v>0.25</v>
      </c>
      <c r="I4307">
        <f t="shared" si="405"/>
        <v>0.25</v>
      </c>
      <c r="J4307">
        <f t="shared" si="406"/>
        <v>1</v>
      </c>
      <c r="K4307">
        <f t="shared" si="407"/>
        <v>1</v>
      </c>
    </row>
    <row r="4308" spans="1:11" x14ac:dyDescent="0.3">
      <c r="A4308">
        <v>4307</v>
      </c>
      <c r="B4308" t="s">
        <v>31</v>
      </c>
      <c r="C4308" t="s">
        <v>7543</v>
      </c>
      <c r="D4308">
        <v>50</v>
      </c>
      <c r="E4308">
        <v>0</v>
      </c>
      <c r="F4308">
        <f t="shared" si="402"/>
        <v>0.5</v>
      </c>
      <c r="G4308">
        <f t="shared" si="403"/>
        <v>0</v>
      </c>
      <c r="H4308">
        <f t="shared" si="404"/>
        <v>0.25</v>
      </c>
      <c r="I4308">
        <f t="shared" si="405"/>
        <v>0.25</v>
      </c>
      <c r="J4308">
        <f t="shared" si="406"/>
        <v>1</v>
      </c>
      <c r="K4308">
        <f t="shared" si="407"/>
        <v>1</v>
      </c>
    </row>
    <row r="4309" spans="1:11" x14ac:dyDescent="0.3">
      <c r="A4309">
        <v>4308</v>
      </c>
      <c r="B4309" t="s">
        <v>31</v>
      </c>
      <c r="C4309" t="s">
        <v>7544</v>
      </c>
      <c r="D4309">
        <v>50</v>
      </c>
      <c r="E4309">
        <v>0</v>
      </c>
      <c r="F4309">
        <f t="shared" si="402"/>
        <v>0.5</v>
      </c>
      <c r="G4309">
        <f t="shared" si="403"/>
        <v>0</v>
      </c>
      <c r="H4309">
        <f t="shared" si="404"/>
        <v>0.25</v>
      </c>
      <c r="I4309">
        <f t="shared" si="405"/>
        <v>0.25</v>
      </c>
      <c r="J4309">
        <f t="shared" si="406"/>
        <v>1</v>
      </c>
      <c r="K4309">
        <f t="shared" si="407"/>
        <v>1</v>
      </c>
    </row>
    <row r="4310" spans="1:11" x14ac:dyDescent="0.3">
      <c r="A4310">
        <v>4309</v>
      </c>
      <c r="B4310" t="s">
        <v>31</v>
      </c>
      <c r="C4310" t="s">
        <v>7545</v>
      </c>
      <c r="D4310">
        <v>47.63</v>
      </c>
      <c r="E4310">
        <v>0</v>
      </c>
      <c r="F4310">
        <f t="shared" si="402"/>
        <v>0.4763</v>
      </c>
      <c r="G4310">
        <f t="shared" si="403"/>
        <v>0</v>
      </c>
      <c r="H4310">
        <f t="shared" si="404"/>
        <v>0.22686169</v>
      </c>
      <c r="I4310">
        <f t="shared" si="405"/>
        <v>0.22686169</v>
      </c>
      <c r="J4310">
        <f t="shared" si="406"/>
        <v>1</v>
      </c>
      <c r="K4310">
        <f t="shared" si="407"/>
        <v>1</v>
      </c>
    </row>
    <row r="4311" spans="1:11" x14ac:dyDescent="0.3">
      <c r="A4311">
        <v>4310</v>
      </c>
      <c r="B4311" t="s">
        <v>31</v>
      </c>
      <c r="C4311" t="s">
        <v>7546</v>
      </c>
      <c r="D4311">
        <v>40.19</v>
      </c>
      <c r="E4311">
        <v>0</v>
      </c>
      <c r="F4311">
        <f t="shared" si="402"/>
        <v>0.40189999999999998</v>
      </c>
      <c r="G4311">
        <f t="shared" si="403"/>
        <v>0</v>
      </c>
      <c r="H4311">
        <f t="shared" si="404"/>
        <v>0.16152360999999998</v>
      </c>
      <c r="I4311">
        <f t="shared" si="405"/>
        <v>0.16152360999999998</v>
      </c>
      <c r="J4311">
        <f t="shared" si="406"/>
        <v>1</v>
      </c>
      <c r="K4311">
        <f t="shared" si="407"/>
        <v>1</v>
      </c>
    </row>
    <row r="4312" spans="1:11" x14ac:dyDescent="0.3">
      <c r="A4312">
        <v>4311</v>
      </c>
      <c r="B4312" t="s">
        <v>31</v>
      </c>
      <c r="C4312" t="s">
        <v>7547</v>
      </c>
      <c r="D4312">
        <v>35</v>
      </c>
      <c r="E4312">
        <v>0</v>
      </c>
      <c r="F4312">
        <f t="shared" si="402"/>
        <v>0.35</v>
      </c>
      <c r="G4312">
        <f t="shared" si="403"/>
        <v>0</v>
      </c>
      <c r="H4312">
        <f t="shared" si="404"/>
        <v>0.12249999999999998</v>
      </c>
      <c r="I4312">
        <f t="shared" si="405"/>
        <v>0.12249999999999998</v>
      </c>
      <c r="J4312">
        <f t="shared" si="406"/>
        <v>1</v>
      </c>
      <c r="K4312">
        <f t="shared" si="407"/>
        <v>1</v>
      </c>
    </row>
    <row r="4313" spans="1:11" x14ac:dyDescent="0.3">
      <c r="A4313">
        <v>4312</v>
      </c>
      <c r="B4313" t="s">
        <v>31</v>
      </c>
      <c r="C4313" t="s">
        <v>7548</v>
      </c>
      <c r="D4313">
        <v>25</v>
      </c>
      <c r="E4313">
        <v>4.8127848777975197</v>
      </c>
      <c r="F4313">
        <f t="shared" si="402"/>
        <v>0.25</v>
      </c>
      <c r="G4313">
        <f t="shared" si="403"/>
        <v>1.2031962194493799</v>
      </c>
      <c r="H4313">
        <f t="shared" si="404"/>
        <v>6.25E-2</v>
      </c>
      <c r="I4313">
        <f t="shared" si="405"/>
        <v>6.25E-2</v>
      </c>
      <c r="J4313">
        <f t="shared" si="406"/>
        <v>1</v>
      </c>
      <c r="K4313">
        <f t="shared" si="407"/>
        <v>0.67713282086694659</v>
      </c>
    </row>
    <row r="4314" spans="1:11" x14ac:dyDescent="0.3">
      <c r="A4314">
        <v>4313</v>
      </c>
      <c r="B4314" t="s">
        <v>31</v>
      </c>
      <c r="C4314" t="s">
        <v>7549</v>
      </c>
      <c r="D4314">
        <v>24</v>
      </c>
      <c r="E4314">
        <v>0</v>
      </c>
      <c r="F4314">
        <f t="shared" si="402"/>
        <v>0.24</v>
      </c>
      <c r="G4314">
        <f t="shared" si="403"/>
        <v>0</v>
      </c>
      <c r="H4314">
        <f t="shared" si="404"/>
        <v>5.7599999999999998E-2</v>
      </c>
      <c r="I4314">
        <f t="shared" si="405"/>
        <v>5.7599999999999998E-2</v>
      </c>
      <c r="J4314">
        <f t="shared" si="406"/>
        <v>1</v>
      </c>
      <c r="K4314">
        <f t="shared" si="407"/>
        <v>1</v>
      </c>
    </row>
    <row r="4315" spans="1:11" x14ac:dyDescent="0.3">
      <c r="A4315">
        <v>4314</v>
      </c>
      <c r="B4315" t="s">
        <v>31</v>
      </c>
      <c r="C4315" t="s">
        <v>7550</v>
      </c>
      <c r="D4315">
        <v>20</v>
      </c>
      <c r="E4315">
        <v>0</v>
      </c>
      <c r="F4315">
        <f t="shared" si="402"/>
        <v>0.2</v>
      </c>
      <c r="G4315">
        <f t="shared" si="403"/>
        <v>0</v>
      </c>
      <c r="H4315">
        <f t="shared" si="404"/>
        <v>4.0000000000000008E-2</v>
      </c>
      <c r="I4315">
        <f t="shared" si="405"/>
        <v>4.0000000000000008E-2</v>
      </c>
      <c r="J4315">
        <f t="shared" si="406"/>
        <v>1</v>
      </c>
      <c r="K4315">
        <f t="shared" si="407"/>
        <v>1</v>
      </c>
    </row>
    <row r="4316" spans="1:11" x14ac:dyDescent="0.3">
      <c r="A4316">
        <v>4315</v>
      </c>
      <c r="B4316" t="s">
        <v>31</v>
      </c>
      <c r="C4316" t="s">
        <v>7551</v>
      </c>
      <c r="D4316">
        <v>19.5</v>
      </c>
      <c r="E4316">
        <v>199.2492939408171</v>
      </c>
      <c r="F4316">
        <f t="shared" si="402"/>
        <v>0.19500000000000001</v>
      </c>
      <c r="G4316">
        <f t="shared" si="403"/>
        <v>38.853612318459334</v>
      </c>
      <c r="H4316">
        <f t="shared" si="404"/>
        <v>3.8025000000000003E-2</v>
      </c>
      <c r="I4316">
        <f t="shared" si="405"/>
        <v>4.8025000000000005E-2</v>
      </c>
      <c r="J4316">
        <f t="shared" si="406"/>
        <v>0.79177511712649662</v>
      </c>
      <c r="K4316">
        <f t="shared" si="407"/>
        <v>0.8217137102597849</v>
      </c>
    </row>
    <row r="4317" spans="1:11" x14ac:dyDescent="0.3">
      <c r="A4317">
        <v>4316</v>
      </c>
      <c r="B4317" t="s">
        <v>31</v>
      </c>
      <c r="C4317" t="s">
        <v>7552</v>
      </c>
      <c r="D4317">
        <v>18.25</v>
      </c>
      <c r="E4317">
        <v>49.090405753534696</v>
      </c>
      <c r="F4317">
        <f t="shared" si="402"/>
        <v>0.1825</v>
      </c>
      <c r="G4317">
        <f t="shared" si="403"/>
        <v>8.9589990500200827</v>
      </c>
      <c r="H4317">
        <f t="shared" si="404"/>
        <v>3.3306249999999996E-2</v>
      </c>
      <c r="I4317">
        <f t="shared" si="405"/>
        <v>3.3306249999999996E-2</v>
      </c>
      <c r="J4317">
        <f t="shared" si="406"/>
        <v>1</v>
      </c>
      <c r="K4317">
        <f t="shared" si="407"/>
        <v>0.45797772390042191</v>
      </c>
    </row>
    <row r="4318" spans="1:11" x14ac:dyDescent="0.3">
      <c r="A4318">
        <v>4317</v>
      </c>
      <c r="B4318" t="s">
        <v>31</v>
      </c>
      <c r="C4318" t="s">
        <v>7553</v>
      </c>
      <c r="D4318">
        <v>13.44</v>
      </c>
      <c r="E4318">
        <v>13325.6387696458</v>
      </c>
      <c r="F4318">
        <f t="shared" si="402"/>
        <v>0.13439999999999999</v>
      </c>
      <c r="G4318">
        <f t="shared" si="403"/>
        <v>1790.9658506403955</v>
      </c>
      <c r="H4318">
        <f t="shared" si="404"/>
        <v>1.8063359999999997E-2</v>
      </c>
      <c r="I4318">
        <f t="shared" si="405"/>
        <v>1.8063359999999997E-2</v>
      </c>
      <c r="J4318">
        <f t="shared" si="406"/>
        <v>1</v>
      </c>
      <c r="K4318">
        <f t="shared" si="407"/>
        <v>0.9979848683357978</v>
      </c>
    </row>
    <row r="4319" spans="1:11" x14ac:dyDescent="0.3">
      <c r="A4319">
        <v>4318</v>
      </c>
      <c r="B4319" t="s">
        <v>31</v>
      </c>
      <c r="C4319" t="s">
        <v>7554</v>
      </c>
      <c r="D4319">
        <v>11.15</v>
      </c>
      <c r="E4319">
        <v>280.54286052109398</v>
      </c>
      <c r="F4319">
        <f t="shared" si="402"/>
        <v>0.1115</v>
      </c>
      <c r="G4319">
        <f t="shared" si="403"/>
        <v>31.280528948101981</v>
      </c>
      <c r="H4319">
        <f t="shared" si="404"/>
        <v>1.2432250000000001E-2</v>
      </c>
      <c r="I4319">
        <f t="shared" si="405"/>
        <v>1.2432250000000001E-2</v>
      </c>
      <c r="J4319">
        <f t="shared" si="406"/>
        <v>1</v>
      </c>
      <c r="K4319">
        <f t="shared" si="407"/>
        <v>0.92354972295118165</v>
      </c>
    </row>
    <row r="4320" spans="1:11" x14ac:dyDescent="0.3">
      <c r="A4320">
        <v>4319</v>
      </c>
      <c r="B4320" t="s">
        <v>31</v>
      </c>
      <c r="C4320" t="s">
        <v>7555</v>
      </c>
      <c r="D4320">
        <v>10</v>
      </c>
      <c r="E4320">
        <v>0</v>
      </c>
      <c r="F4320">
        <f t="shared" si="402"/>
        <v>0.1</v>
      </c>
      <c r="G4320">
        <f t="shared" si="403"/>
        <v>0</v>
      </c>
      <c r="H4320">
        <f t="shared" si="404"/>
        <v>1.0000000000000002E-2</v>
      </c>
      <c r="I4320">
        <f t="shared" si="405"/>
        <v>1.0000000000000002E-2</v>
      </c>
      <c r="J4320">
        <f t="shared" si="406"/>
        <v>1</v>
      </c>
      <c r="K4320">
        <f t="shared" si="407"/>
        <v>1</v>
      </c>
    </row>
    <row r="4321" spans="1:11" x14ac:dyDescent="0.3">
      <c r="A4321">
        <v>4320</v>
      </c>
      <c r="B4321" t="s">
        <v>31</v>
      </c>
      <c r="C4321" t="s">
        <v>6159</v>
      </c>
      <c r="D4321">
        <v>8.1</v>
      </c>
      <c r="E4321">
        <v>24.063924388987601</v>
      </c>
      <c r="F4321">
        <f t="shared" si="402"/>
        <v>8.1000000000000003E-2</v>
      </c>
      <c r="G4321">
        <f t="shared" si="403"/>
        <v>1.9491778755079958</v>
      </c>
      <c r="H4321">
        <f t="shared" si="404"/>
        <v>6.561E-3</v>
      </c>
      <c r="I4321">
        <f t="shared" si="405"/>
        <v>0.16337700000000002</v>
      </c>
      <c r="J4321">
        <f t="shared" si="406"/>
        <v>4.0158651462568168E-2</v>
      </c>
      <c r="K4321">
        <f t="shared" si="407"/>
        <v>0.49633011805155797</v>
      </c>
    </row>
    <row r="4322" spans="1:11" x14ac:dyDescent="0.3">
      <c r="A4322">
        <v>4321</v>
      </c>
      <c r="B4322" t="s">
        <v>31</v>
      </c>
      <c r="C4322" t="s">
        <v>7556</v>
      </c>
      <c r="D4322">
        <v>7.6</v>
      </c>
      <c r="E4322">
        <v>39.818986654607002</v>
      </c>
      <c r="F4322">
        <f t="shared" si="402"/>
        <v>7.5999999999999998E-2</v>
      </c>
      <c r="G4322">
        <f t="shared" si="403"/>
        <v>3.0262429857501321</v>
      </c>
      <c r="H4322">
        <f t="shared" si="404"/>
        <v>5.7759999999999999E-3</v>
      </c>
      <c r="I4322">
        <f t="shared" si="405"/>
        <v>5.7759999999999999E-3</v>
      </c>
      <c r="J4322">
        <f t="shared" si="406"/>
        <v>1</v>
      </c>
      <c r="K4322">
        <f t="shared" si="407"/>
        <v>0.6794532934515326</v>
      </c>
    </row>
    <row r="4323" spans="1:11" x14ac:dyDescent="0.3">
      <c r="A4323">
        <v>4322</v>
      </c>
      <c r="B4323" t="s">
        <v>31</v>
      </c>
      <c r="C4323" t="s">
        <v>7557</v>
      </c>
      <c r="D4323">
        <v>6.99</v>
      </c>
      <c r="E4323">
        <v>330.95834367632199</v>
      </c>
      <c r="F4323">
        <f t="shared" si="402"/>
        <v>6.9900000000000004E-2</v>
      </c>
      <c r="G4323">
        <f t="shared" si="403"/>
        <v>23.133988222974907</v>
      </c>
      <c r="H4323">
        <f t="shared" si="404"/>
        <v>4.8860100000000005E-3</v>
      </c>
      <c r="I4323">
        <f t="shared" si="405"/>
        <v>4.8860100000000005E-3</v>
      </c>
      <c r="J4323">
        <f t="shared" si="406"/>
        <v>1</v>
      </c>
      <c r="K4323">
        <f t="shared" si="407"/>
        <v>0.95863273112121039</v>
      </c>
    </row>
    <row r="4324" spans="1:11" x14ac:dyDescent="0.3">
      <c r="A4324">
        <v>4323</v>
      </c>
      <c r="B4324" t="s">
        <v>31</v>
      </c>
      <c r="C4324" t="s">
        <v>7558</v>
      </c>
      <c r="D4324">
        <v>5.64</v>
      </c>
      <c r="E4324">
        <v>209.52213727452599</v>
      </c>
      <c r="F4324">
        <f t="shared" si="402"/>
        <v>5.6399999999999999E-2</v>
      </c>
      <c r="G4324">
        <f t="shared" si="403"/>
        <v>11.817048542283265</v>
      </c>
      <c r="H4324">
        <f t="shared" si="404"/>
        <v>3.18096E-3</v>
      </c>
      <c r="I4324">
        <f t="shared" si="405"/>
        <v>3.18096E-3</v>
      </c>
      <c r="J4324">
        <f t="shared" si="406"/>
        <v>1</v>
      </c>
      <c r="K4324">
        <f t="shared" si="407"/>
        <v>0.94757441925942676</v>
      </c>
    </row>
    <row r="4325" spans="1:11" x14ac:dyDescent="0.3">
      <c r="A4325">
        <v>4324</v>
      </c>
      <c r="B4325" t="s">
        <v>31</v>
      </c>
      <c r="C4325" t="s">
        <v>7559</v>
      </c>
      <c r="D4325">
        <v>5.61</v>
      </c>
      <c r="E4325">
        <v>11.072308067352999</v>
      </c>
      <c r="F4325">
        <f t="shared" si="402"/>
        <v>5.6100000000000004E-2</v>
      </c>
      <c r="G4325">
        <f t="shared" si="403"/>
        <v>0.62115648257850331</v>
      </c>
      <c r="H4325">
        <f t="shared" si="404"/>
        <v>3.1472100000000005E-3</v>
      </c>
      <c r="I4325">
        <f t="shared" si="405"/>
        <v>3.1472100000000005E-3</v>
      </c>
      <c r="J4325">
        <f t="shared" si="406"/>
        <v>1</v>
      </c>
      <c r="K4325">
        <f t="shared" si="407"/>
        <v>0.32743119509000351</v>
      </c>
    </row>
    <row r="4326" spans="1:11" x14ac:dyDescent="0.3">
      <c r="A4326">
        <v>4325</v>
      </c>
      <c r="B4326" t="s">
        <v>31</v>
      </c>
      <c r="C4326" t="s">
        <v>1110</v>
      </c>
      <c r="D4326">
        <v>5.58</v>
      </c>
      <c r="E4326">
        <v>1931.7982488803621</v>
      </c>
      <c r="F4326">
        <f t="shared" si="402"/>
        <v>5.5800000000000002E-2</v>
      </c>
      <c r="G4326">
        <f t="shared" si="403"/>
        <v>107.7943422875242</v>
      </c>
      <c r="H4326">
        <f t="shared" si="404"/>
        <v>3.1136400000000004E-3</v>
      </c>
      <c r="I4326">
        <f t="shared" si="405"/>
        <v>3.1136400000000004E-3</v>
      </c>
      <c r="J4326">
        <f t="shared" si="406"/>
        <v>1</v>
      </c>
      <c r="K4326">
        <f t="shared" si="407"/>
        <v>0.99423963802295734</v>
      </c>
    </row>
    <row r="4327" spans="1:11" x14ac:dyDescent="0.3">
      <c r="A4327">
        <v>4326</v>
      </c>
      <c r="B4327" t="s">
        <v>31</v>
      </c>
      <c r="C4327" t="s">
        <v>7560</v>
      </c>
      <c r="D4327">
        <v>5.57</v>
      </c>
      <c r="E4327">
        <v>937.33321802197702</v>
      </c>
      <c r="F4327">
        <f t="shared" si="402"/>
        <v>5.57E-2</v>
      </c>
      <c r="G4327">
        <f t="shared" si="403"/>
        <v>52.209460243824118</v>
      </c>
      <c r="H4327">
        <f t="shared" si="404"/>
        <v>3.1024899999999998E-3</v>
      </c>
      <c r="I4327">
        <f t="shared" si="405"/>
        <v>3.1024899999999998E-3</v>
      </c>
      <c r="J4327">
        <f t="shared" si="406"/>
        <v>1</v>
      </c>
      <c r="K4327">
        <f t="shared" si="407"/>
        <v>0.9881854258347218</v>
      </c>
    </row>
    <row r="4328" spans="1:11" x14ac:dyDescent="0.3">
      <c r="A4328">
        <v>4327</v>
      </c>
      <c r="B4328" t="s">
        <v>31</v>
      </c>
      <c r="C4328" t="s">
        <v>7561</v>
      </c>
      <c r="D4328">
        <v>4.58</v>
      </c>
      <c r="E4328">
        <v>709.35752776402398</v>
      </c>
      <c r="F4328">
        <f t="shared" si="402"/>
        <v>4.58E-2</v>
      </c>
      <c r="G4328">
        <f t="shared" si="403"/>
        <v>32.488574771592297</v>
      </c>
      <c r="H4328">
        <f t="shared" si="404"/>
        <v>2.09764E-3</v>
      </c>
      <c r="I4328">
        <f t="shared" si="405"/>
        <v>2.09764E-3</v>
      </c>
      <c r="J4328">
        <f t="shared" si="406"/>
        <v>1</v>
      </c>
      <c r="K4328">
        <f t="shared" si="407"/>
        <v>0.98716974574976013</v>
      </c>
    </row>
    <row r="4329" spans="1:11" x14ac:dyDescent="0.3">
      <c r="A4329">
        <v>4328</v>
      </c>
      <c r="B4329" t="s">
        <v>31</v>
      </c>
      <c r="C4329" t="s">
        <v>7562</v>
      </c>
      <c r="D4329">
        <v>4.33</v>
      </c>
      <c r="E4329">
        <v>57.753418533570198</v>
      </c>
      <c r="F4329">
        <f t="shared" si="402"/>
        <v>4.3299999999999998E-2</v>
      </c>
      <c r="G4329">
        <f t="shared" si="403"/>
        <v>2.5007230225035895</v>
      </c>
      <c r="H4329">
        <f t="shared" si="404"/>
        <v>1.8748899999999999E-3</v>
      </c>
      <c r="I4329">
        <f t="shared" si="405"/>
        <v>3.7497799999999999E-3</v>
      </c>
      <c r="J4329">
        <f t="shared" si="406"/>
        <v>0.5</v>
      </c>
      <c r="K4329">
        <f t="shared" si="407"/>
        <v>0.86051025854323249</v>
      </c>
    </row>
    <row r="4330" spans="1:11" x14ac:dyDescent="0.3">
      <c r="A4330">
        <v>4329</v>
      </c>
      <c r="B4330" t="s">
        <v>31</v>
      </c>
      <c r="C4330" t="s">
        <v>7562</v>
      </c>
      <c r="D4330">
        <v>4.33</v>
      </c>
      <c r="E4330">
        <v>57.753418533570198</v>
      </c>
      <c r="F4330">
        <f t="shared" si="402"/>
        <v>4.3299999999999998E-2</v>
      </c>
      <c r="G4330">
        <f t="shared" si="403"/>
        <v>2.5007230225035895</v>
      </c>
      <c r="H4330">
        <f t="shared" si="404"/>
        <v>1.8748899999999999E-3</v>
      </c>
      <c r="I4330">
        <f t="shared" si="405"/>
        <v>3.7497799999999999E-3</v>
      </c>
      <c r="J4330">
        <f t="shared" si="406"/>
        <v>0.5</v>
      </c>
      <c r="K4330">
        <f t="shared" si="407"/>
        <v>0.86051025854323249</v>
      </c>
    </row>
    <row r="4331" spans="1:11" x14ac:dyDescent="0.3">
      <c r="A4331">
        <v>4330</v>
      </c>
      <c r="B4331" t="s">
        <v>31</v>
      </c>
      <c r="C4331" t="s">
        <v>7563</v>
      </c>
      <c r="D4331">
        <v>4.22</v>
      </c>
      <c r="E4331">
        <v>240.63924388987601</v>
      </c>
      <c r="F4331">
        <f t="shared" si="402"/>
        <v>4.2199999999999994E-2</v>
      </c>
      <c r="G4331">
        <f t="shared" si="403"/>
        <v>10.154976092152767</v>
      </c>
      <c r="H4331">
        <f t="shared" si="404"/>
        <v>1.7808399999999995E-3</v>
      </c>
      <c r="I4331">
        <f t="shared" si="405"/>
        <v>1.7808399999999995E-3</v>
      </c>
      <c r="J4331">
        <f t="shared" si="406"/>
        <v>1</v>
      </c>
      <c r="K4331">
        <f t="shared" si="407"/>
        <v>0.96553121758476135</v>
      </c>
    </row>
    <row r="4332" spans="1:11" x14ac:dyDescent="0.3">
      <c r="A4332">
        <v>4331</v>
      </c>
      <c r="B4332" t="s">
        <v>31</v>
      </c>
      <c r="C4332" t="s">
        <v>7564</v>
      </c>
      <c r="D4332">
        <v>4.1500000000000004</v>
      </c>
      <c r="E4332">
        <v>508.56422711857999</v>
      </c>
      <c r="F4332">
        <f t="shared" si="402"/>
        <v>4.1500000000000002E-2</v>
      </c>
      <c r="G4332">
        <f t="shared" si="403"/>
        <v>21.105415425421072</v>
      </c>
      <c r="H4332">
        <f t="shared" si="404"/>
        <v>1.7222500000000003E-3</v>
      </c>
      <c r="I4332">
        <f t="shared" si="405"/>
        <v>1.7222500000000003E-3</v>
      </c>
      <c r="J4332">
        <f t="shared" si="406"/>
        <v>1</v>
      </c>
      <c r="K4332">
        <f t="shared" si="407"/>
        <v>0.98381164484815375</v>
      </c>
    </row>
    <row r="4333" spans="1:11" x14ac:dyDescent="0.3">
      <c r="A4333">
        <v>4332</v>
      </c>
      <c r="B4333" t="s">
        <v>31</v>
      </c>
      <c r="C4333" t="s">
        <v>5797</v>
      </c>
      <c r="D4333">
        <v>4.05</v>
      </c>
      <c r="E4333">
        <v>436.90251601463399</v>
      </c>
      <c r="F4333">
        <f t="shared" si="402"/>
        <v>4.0500000000000001E-2</v>
      </c>
      <c r="G4333">
        <f t="shared" si="403"/>
        <v>17.694551898592678</v>
      </c>
      <c r="H4333">
        <f t="shared" si="404"/>
        <v>1.64025E-3</v>
      </c>
      <c r="I4333">
        <f t="shared" si="405"/>
        <v>3.2805E-3</v>
      </c>
      <c r="J4333">
        <f t="shared" si="406"/>
        <v>0.5</v>
      </c>
      <c r="K4333">
        <f t="shared" si="407"/>
        <v>0.98163067517289959</v>
      </c>
    </row>
    <row r="4334" spans="1:11" x14ac:dyDescent="0.3">
      <c r="A4334">
        <v>4333</v>
      </c>
      <c r="B4334" t="s">
        <v>31</v>
      </c>
      <c r="C4334" t="s">
        <v>7565</v>
      </c>
      <c r="D4334">
        <v>4.04</v>
      </c>
      <c r="E4334">
        <v>8640.7201040497002</v>
      </c>
      <c r="F4334">
        <f t="shared" si="402"/>
        <v>4.0399999999999998E-2</v>
      </c>
      <c r="G4334">
        <f t="shared" si="403"/>
        <v>349.08509220360787</v>
      </c>
      <c r="H4334">
        <f t="shared" si="404"/>
        <v>1.6321599999999999E-3</v>
      </c>
      <c r="I4334">
        <f t="shared" si="405"/>
        <v>1.6321599999999999E-3</v>
      </c>
      <c r="J4334">
        <f t="shared" si="406"/>
        <v>1</v>
      </c>
      <c r="K4334">
        <f t="shared" si="407"/>
        <v>0.99906532976013795</v>
      </c>
    </row>
    <row r="4335" spans="1:11" x14ac:dyDescent="0.3">
      <c r="A4335">
        <v>4334</v>
      </c>
      <c r="B4335" t="s">
        <v>31</v>
      </c>
      <c r="C4335" t="s">
        <v>7566</v>
      </c>
      <c r="D4335">
        <v>4</v>
      </c>
      <c r="E4335">
        <v>641.06294572263005</v>
      </c>
      <c r="F4335">
        <f t="shared" si="402"/>
        <v>0.04</v>
      </c>
      <c r="G4335">
        <f t="shared" si="403"/>
        <v>25.642517828905202</v>
      </c>
      <c r="H4335">
        <f t="shared" si="404"/>
        <v>1.6000000000000001E-3</v>
      </c>
      <c r="I4335">
        <f t="shared" si="405"/>
        <v>1.6000000000000001E-3</v>
      </c>
      <c r="J4335">
        <f t="shared" si="406"/>
        <v>1</v>
      </c>
      <c r="K4335">
        <f t="shared" si="407"/>
        <v>0.9875981095286166</v>
      </c>
    </row>
    <row r="4336" spans="1:11" x14ac:dyDescent="0.3">
      <c r="A4336">
        <v>4335</v>
      </c>
      <c r="B4336" t="s">
        <v>31</v>
      </c>
      <c r="C4336" t="s">
        <v>7567</v>
      </c>
      <c r="D4336">
        <v>3.74</v>
      </c>
      <c r="E4336">
        <v>157.85934399175841</v>
      </c>
      <c r="F4336">
        <f t="shared" si="402"/>
        <v>3.7400000000000003E-2</v>
      </c>
      <c r="G4336">
        <f t="shared" si="403"/>
        <v>5.9039394652917645</v>
      </c>
      <c r="H4336">
        <f t="shared" si="404"/>
        <v>1.3987600000000002E-3</v>
      </c>
      <c r="I4336">
        <f t="shared" si="405"/>
        <v>1.3987600000000002E-3</v>
      </c>
      <c r="J4336">
        <f t="shared" si="406"/>
        <v>1</v>
      </c>
      <c r="K4336">
        <f t="shared" si="407"/>
        <v>0.95371268338575987</v>
      </c>
    </row>
    <row r="4337" spans="1:11" x14ac:dyDescent="0.3">
      <c r="A4337">
        <v>4336</v>
      </c>
      <c r="B4337" t="s">
        <v>31</v>
      </c>
      <c r="C4337" t="s">
        <v>7568</v>
      </c>
      <c r="D4337">
        <v>3.65</v>
      </c>
      <c r="E4337">
        <v>11.095703537270699</v>
      </c>
      <c r="F4337">
        <f t="shared" si="402"/>
        <v>3.6499999999999998E-2</v>
      </c>
      <c r="G4337">
        <f t="shared" si="403"/>
        <v>0.40499317911038052</v>
      </c>
      <c r="H4337">
        <f t="shared" si="404"/>
        <v>1.3322499999999999E-3</v>
      </c>
      <c r="I4337">
        <f t="shared" si="405"/>
        <v>1.3322499999999999E-3</v>
      </c>
      <c r="J4337">
        <f t="shared" si="406"/>
        <v>1</v>
      </c>
      <c r="K4337">
        <f t="shared" si="407"/>
        <v>0.50494054206713246</v>
      </c>
    </row>
    <row r="4338" spans="1:11" x14ac:dyDescent="0.3">
      <c r="A4338">
        <v>4337</v>
      </c>
      <c r="B4338" t="s">
        <v>31</v>
      </c>
      <c r="C4338" t="s">
        <v>7569</v>
      </c>
      <c r="D4338">
        <v>3.6</v>
      </c>
      <c r="E4338">
        <v>380.36712817209798</v>
      </c>
      <c r="F4338">
        <f t="shared" si="402"/>
        <v>3.6000000000000004E-2</v>
      </c>
      <c r="G4338">
        <f t="shared" si="403"/>
        <v>13.69321661419553</v>
      </c>
      <c r="H4338">
        <f t="shared" si="404"/>
        <v>1.2960000000000003E-3</v>
      </c>
      <c r="I4338">
        <f t="shared" si="405"/>
        <v>1.2960000000000003E-3</v>
      </c>
      <c r="J4338">
        <f t="shared" si="406"/>
        <v>1</v>
      </c>
      <c r="K4338">
        <f t="shared" si="407"/>
        <v>0.98124839479286641</v>
      </c>
    </row>
    <row r="4339" spans="1:11" x14ac:dyDescent="0.3">
      <c r="A4339">
        <v>4338</v>
      </c>
      <c r="B4339" t="s">
        <v>31</v>
      </c>
      <c r="C4339" t="s">
        <v>3666</v>
      </c>
      <c r="D4339">
        <v>3.37</v>
      </c>
      <c r="E4339">
        <v>23.101367413428061</v>
      </c>
      <c r="F4339">
        <f t="shared" si="402"/>
        <v>3.3700000000000001E-2</v>
      </c>
      <c r="G4339">
        <f t="shared" si="403"/>
        <v>0.77851608183252563</v>
      </c>
      <c r="H4339">
        <f t="shared" si="404"/>
        <v>1.13569E-3</v>
      </c>
      <c r="I4339">
        <f t="shared" si="405"/>
        <v>3.59954E-3</v>
      </c>
      <c r="J4339">
        <f t="shared" si="406"/>
        <v>0.31550975958039079</v>
      </c>
      <c r="K4339">
        <f t="shared" si="407"/>
        <v>0.74538527251973319</v>
      </c>
    </row>
    <row r="4340" spans="1:11" x14ac:dyDescent="0.3">
      <c r="A4340">
        <v>4339</v>
      </c>
      <c r="B4340" t="s">
        <v>31</v>
      </c>
      <c r="C4340" t="s">
        <v>7570</v>
      </c>
      <c r="D4340">
        <v>3.26</v>
      </c>
      <c r="E4340">
        <v>152.99385086677461</v>
      </c>
      <c r="F4340">
        <f t="shared" si="402"/>
        <v>3.2599999999999997E-2</v>
      </c>
      <c r="G4340">
        <f t="shared" si="403"/>
        <v>4.9875995382568519</v>
      </c>
      <c r="H4340">
        <f t="shared" si="404"/>
        <v>1.0627599999999998E-3</v>
      </c>
      <c r="I4340">
        <f t="shared" si="405"/>
        <v>3.18797E-3</v>
      </c>
      <c r="J4340">
        <f t="shared" si="406"/>
        <v>0.33336574685458137</v>
      </c>
      <c r="K4340">
        <f t="shared" si="407"/>
        <v>0.95827302838405515</v>
      </c>
    </row>
    <row r="4341" spans="1:11" x14ac:dyDescent="0.3">
      <c r="A4341">
        <v>4340</v>
      </c>
      <c r="B4341" t="s">
        <v>31</v>
      </c>
      <c r="C4341" t="s">
        <v>3615</v>
      </c>
      <c r="D4341">
        <v>3.09</v>
      </c>
      <c r="E4341">
        <v>99942.290772343244</v>
      </c>
      <c r="F4341">
        <f t="shared" si="402"/>
        <v>3.0899999999999997E-2</v>
      </c>
      <c r="G4341">
        <f t="shared" si="403"/>
        <v>3088.2167848654058</v>
      </c>
      <c r="H4341">
        <f t="shared" si="404"/>
        <v>9.5480999999999984E-4</v>
      </c>
      <c r="I4341">
        <f t="shared" si="405"/>
        <v>1.1845999999999998E-3</v>
      </c>
      <c r="J4341">
        <f t="shared" si="406"/>
        <v>0.8060189093364849</v>
      </c>
      <c r="K4341">
        <f t="shared" si="407"/>
        <v>0.99993816622687071</v>
      </c>
    </row>
    <row r="4342" spans="1:11" x14ac:dyDescent="0.3">
      <c r="A4342">
        <v>4341</v>
      </c>
      <c r="B4342" t="s">
        <v>31</v>
      </c>
      <c r="C4342" t="s">
        <v>7571</v>
      </c>
      <c r="D4342">
        <v>3</v>
      </c>
      <c r="E4342">
        <v>206.94974974529299</v>
      </c>
      <c r="F4342">
        <f t="shared" si="402"/>
        <v>0.03</v>
      </c>
      <c r="G4342">
        <f t="shared" si="403"/>
        <v>6.2084924923587899</v>
      </c>
      <c r="H4342">
        <f t="shared" si="404"/>
        <v>8.9999999999999998E-4</v>
      </c>
      <c r="I4342">
        <f t="shared" si="405"/>
        <v>8.9999999999999998E-4</v>
      </c>
      <c r="J4342">
        <f t="shared" si="406"/>
        <v>1</v>
      </c>
      <c r="K4342">
        <f t="shared" si="407"/>
        <v>0.97142173302288248</v>
      </c>
    </row>
    <row r="4343" spans="1:11" x14ac:dyDescent="0.3">
      <c r="A4343">
        <v>4342</v>
      </c>
      <c r="B4343" t="s">
        <v>31</v>
      </c>
      <c r="C4343" t="s">
        <v>7572</v>
      </c>
      <c r="D4343">
        <v>1.84</v>
      </c>
      <c r="E4343">
        <v>1305.2272588586859</v>
      </c>
      <c r="F4343">
        <f t="shared" si="402"/>
        <v>1.84E-2</v>
      </c>
      <c r="G4343">
        <f t="shared" si="403"/>
        <v>24.016181562999819</v>
      </c>
      <c r="H4343">
        <f t="shared" si="404"/>
        <v>3.3856000000000001E-4</v>
      </c>
      <c r="I4343">
        <f t="shared" si="405"/>
        <v>3.3856000000000001E-4</v>
      </c>
      <c r="J4343">
        <f t="shared" si="406"/>
        <v>1</v>
      </c>
      <c r="K4343">
        <f t="shared" si="407"/>
        <v>0.99718453662192319</v>
      </c>
    </row>
    <row r="4344" spans="1:11" x14ac:dyDescent="0.3">
      <c r="A4344">
        <v>4343</v>
      </c>
      <c r="B4344" t="s">
        <v>31</v>
      </c>
      <c r="C4344" t="s">
        <v>7573</v>
      </c>
      <c r="D4344">
        <v>1.79</v>
      </c>
      <c r="E4344">
        <v>0</v>
      </c>
      <c r="F4344">
        <f t="shared" si="402"/>
        <v>1.7899999999999999E-2</v>
      </c>
      <c r="G4344">
        <f t="shared" si="403"/>
        <v>0</v>
      </c>
      <c r="H4344">
        <f t="shared" si="404"/>
        <v>3.2040999999999998E-4</v>
      </c>
      <c r="I4344">
        <f t="shared" si="405"/>
        <v>6.3725000000000001E-4</v>
      </c>
      <c r="J4344">
        <f t="shared" si="406"/>
        <v>0.50280109846998822</v>
      </c>
      <c r="K4344">
        <f t="shared" si="407"/>
        <v>1</v>
      </c>
    </row>
    <row r="4345" spans="1:11" x14ac:dyDescent="0.3">
      <c r="A4345">
        <v>4344</v>
      </c>
      <c r="B4345" t="s">
        <v>31</v>
      </c>
      <c r="C4345" t="s">
        <v>7574</v>
      </c>
      <c r="D4345">
        <v>1.35</v>
      </c>
      <c r="E4345">
        <v>25.339355143840798</v>
      </c>
      <c r="F4345">
        <f t="shared" si="402"/>
        <v>1.3500000000000002E-2</v>
      </c>
      <c r="G4345">
        <f t="shared" si="403"/>
        <v>0.34208129444185081</v>
      </c>
      <c r="H4345">
        <f t="shared" si="404"/>
        <v>1.8225000000000004E-4</v>
      </c>
      <c r="I4345">
        <f t="shared" si="405"/>
        <v>1.8225000000000004E-4</v>
      </c>
      <c r="J4345">
        <f t="shared" si="406"/>
        <v>1</v>
      </c>
      <c r="K4345">
        <f t="shared" si="407"/>
        <v>0.89883607208010452</v>
      </c>
    </row>
    <row r="4346" spans="1:11" x14ac:dyDescent="0.3">
      <c r="A4346">
        <v>4345</v>
      </c>
      <c r="B4346" t="s">
        <v>31</v>
      </c>
      <c r="C4346" t="s">
        <v>7575</v>
      </c>
      <c r="D4346">
        <v>0.84</v>
      </c>
      <c r="E4346">
        <v>0</v>
      </c>
      <c r="F4346">
        <f t="shared" si="402"/>
        <v>8.3999999999999995E-3</v>
      </c>
      <c r="G4346">
        <f t="shared" si="403"/>
        <v>0</v>
      </c>
      <c r="H4346">
        <f t="shared" si="404"/>
        <v>7.0559999999999989E-5</v>
      </c>
      <c r="I4346">
        <f t="shared" si="405"/>
        <v>1.4281E-4</v>
      </c>
      <c r="J4346">
        <f t="shared" si="406"/>
        <v>0.49408304740564379</v>
      </c>
      <c r="K4346">
        <f t="shared" si="407"/>
        <v>1</v>
      </c>
    </row>
    <row r="4347" spans="1:11" x14ac:dyDescent="0.3">
      <c r="A4347">
        <v>4346</v>
      </c>
      <c r="B4347" t="s">
        <v>31</v>
      </c>
      <c r="C4347" t="s">
        <v>7576</v>
      </c>
      <c r="D4347">
        <v>0.83</v>
      </c>
      <c r="E4347">
        <v>72.191773166962705</v>
      </c>
      <c r="F4347">
        <f t="shared" si="402"/>
        <v>8.3000000000000001E-3</v>
      </c>
      <c r="G4347">
        <f t="shared" si="403"/>
        <v>0.59919171728579046</v>
      </c>
      <c r="H4347">
        <f t="shared" si="404"/>
        <v>6.8889999999999999E-5</v>
      </c>
      <c r="I4347">
        <f t="shared" si="405"/>
        <v>6.8889999999999999E-5</v>
      </c>
      <c r="J4347">
        <f t="shared" si="406"/>
        <v>1</v>
      </c>
      <c r="K4347">
        <f t="shared" si="407"/>
        <v>0.9772670543591917</v>
      </c>
    </row>
    <row r="4348" spans="1:11" x14ac:dyDescent="0.3">
      <c r="A4348">
        <v>4347</v>
      </c>
      <c r="B4348" t="s">
        <v>31</v>
      </c>
      <c r="C4348" t="s">
        <v>7577</v>
      </c>
      <c r="D4348">
        <v>0.79</v>
      </c>
      <c r="E4348">
        <v>0</v>
      </c>
      <c r="F4348">
        <f t="shared" si="402"/>
        <v>7.9000000000000008E-3</v>
      </c>
      <c r="G4348">
        <f t="shared" si="403"/>
        <v>0</v>
      </c>
      <c r="H4348">
        <f t="shared" si="404"/>
        <v>6.2410000000000007E-5</v>
      </c>
      <c r="I4348">
        <f t="shared" si="405"/>
        <v>6.2410000000000007E-5</v>
      </c>
      <c r="J4348">
        <f t="shared" si="406"/>
        <v>1</v>
      </c>
      <c r="K4348">
        <f t="shared" si="407"/>
        <v>1</v>
      </c>
    </row>
    <row r="4349" spans="1:11" x14ac:dyDescent="0.3">
      <c r="A4349">
        <v>4348</v>
      </c>
      <c r="B4349" t="s">
        <v>31</v>
      </c>
      <c r="C4349" t="s">
        <v>7578</v>
      </c>
      <c r="D4349">
        <v>0.78</v>
      </c>
      <c r="E4349">
        <v>49471.578315856197</v>
      </c>
      <c r="F4349">
        <f t="shared" si="402"/>
        <v>7.8000000000000005E-3</v>
      </c>
      <c r="G4349">
        <f t="shared" si="403"/>
        <v>385.87831086367834</v>
      </c>
      <c r="H4349">
        <f t="shared" si="404"/>
        <v>6.0840000000000007E-5</v>
      </c>
      <c r="I4349">
        <f t="shared" si="405"/>
        <v>2.505240000000001E-3</v>
      </c>
      <c r="J4349">
        <f t="shared" si="406"/>
        <v>2.4285098433682994E-2</v>
      </c>
      <c r="K4349">
        <f t="shared" si="407"/>
        <v>0.99996846724002852</v>
      </c>
    </row>
    <row r="4350" spans="1:11" x14ac:dyDescent="0.3">
      <c r="A4350">
        <v>4349</v>
      </c>
      <c r="B4350" t="s">
        <v>31</v>
      </c>
      <c r="C4350" t="s">
        <v>5609</v>
      </c>
      <c r="D4350">
        <v>0.59</v>
      </c>
      <c r="E4350">
        <v>857.63826522351599</v>
      </c>
      <c r="F4350">
        <f t="shared" si="402"/>
        <v>5.8999999999999999E-3</v>
      </c>
      <c r="G4350">
        <f t="shared" si="403"/>
        <v>5.0600657648187441</v>
      </c>
      <c r="H4350">
        <f t="shared" si="404"/>
        <v>3.481E-5</v>
      </c>
      <c r="I4350">
        <f t="shared" si="405"/>
        <v>7.2019999999999991E-5</v>
      </c>
      <c r="J4350">
        <f t="shared" si="406"/>
        <v>0.48333796167731191</v>
      </c>
      <c r="K4350">
        <f t="shared" si="407"/>
        <v>0.99862507441456416</v>
      </c>
    </row>
    <row r="4351" spans="1:11" x14ac:dyDescent="0.3">
      <c r="A4351">
        <v>4350</v>
      </c>
      <c r="B4351" t="s">
        <v>31</v>
      </c>
      <c r="C4351" t="s">
        <v>7579</v>
      </c>
      <c r="D4351">
        <v>0.52</v>
      </c>
      <c r="E4351">
        <v>388.87301812603903</v>
      </c>
      <c r="F4351">
        <f t="shared" si="402"/>
        <v>5.1999999999999998E-3</v>
      </c>
      <c r="G4351">
        <f t="shared" si="403"/>
        <v>2.0221396942554031</v>
      </c>
      <c r="H4351">
        <f t="shared" si="404"/>
        <v>2.7039999999999999E-5</v>
      </c>
      <c r="I4351">
        <f t="shared" si="405"/>
        <v>2.7039999999999999E-5</v>
      </c>
      <c r="J4351">
        <f t="shared" si="406"/>
        <v>1</v>
      </c>
      <c r="K4351">
        <f t="shared" si="407"/>
        <v>0.99732917656047104</v>
      </c>
    </row>
    <row r="4352" spans="1:11" x14ac:dyDescent="0.3">
      <c r="A4352">
        <v>4351</v>
      </c>
      <c r="B4352" t="s">
        <v>31</v>
      </c>
      <c r="C4352" t="s">
        <v>7580</v>
      </c>
      <c r="D4352">
        <v>0.51</v>
      </c>
      <c r="E4352">
        <v>188.66116720966301</v>
      </c>
      <c r="F4352">
        <f t="shared" si="402"/>
        <v>5.1000000000000004E-3</v>
      </c>
      <c r="G4352">
        <f t="shared" si="403"/>
        <v>0.96217195276928136</v>
      </c>
      <c r="H4352">
        <f t="shared" si="404"/>
        <v>2.6010000000000003E-5</v>
      </c>
      <c r="I4352">
        <f t="shared" si="405"/>
        <v>2.6010000000000003E-5</v>
      </c>
      <c r="J4352">
        <f t="shared" si="406"/>
        <v>1</v>
      </c>
      <c r="K4352">
        <f t="shared" si="407"/>
        <v>0.9946080577973625</v>
      </c>
    </row>
    <row r="4353" spans="1:11" x14ac:dyDescent="0.3">
      <c r="A4353">
        <v>4352</v>
      </c>
      <c r="B4353" t="s">
        <v>31</v>
      </c>
      <c r="C4353" t="s">
        <v>7581</v>
      </c>
      <c r="D4353">
        <v>0.49</v>
      </c>
      <c r="E4353">
        <v>810.47297342110198</v>
      </c>
      <c r="F4353">
        <f t="shared" si="402"/>
        <v>4.8999999999999998E-3</v>
      </c>
      <c r="G4353">
        <f t="shared" si="403"/>
        <v>3.9713175697633996</v>
      </c>
      <c r="H4353">
        <f t="shared" si="404"/>
        <v>2.4009999999999999E-5</v>
      </c>
      <c r="I4353">
        <f t="shared" si="405"/>
        <v>2.4009999999999999E-5</v>
      </c>
      <c r="J4353">
        <f t="shared" si="406"/>
        <v>1</v>
      </c>
      <c r="K4353">
        <f t="shared" si="407"/>
        <v>0.99879156011788572</v>
      </c>
    </row>
    <row r="4354" spans="1:11" x14ac:dyDescent="0.3">
      <c r="A4354">
        <v>4353</v>
      </c>
      <c r="B4354" t="s">
        <v>31</v>
      </c>
      <c r="C4354" t="s">
        <v>5627</v>
      </c>
      <c r="D4354">
        <v>0.45</v>
      </c>
      <c r="E4354">
        <v>818.17342922557805</v>
      </c>
      <c r="F4354">
        <f t="shared" ref="F4354:F4417" si="408">IFERROR(D4354/100,0)</f>
        <v>4.5000000000000005E-3</v>
      </c>
      <c r="G4354">
        <f t="shared" ref="G4354:G4417" si="409">F4354*E4354</f>
        <v>3.6817804315151017</v>
      </c>
      <c r="H4354">
        <f t="shared" ref="H4354:H4417" si="410">F4354^2</f>
        <v>2.0250000000000004E-5</v>
      </c>
      <c r="I4354">
        <f t="shared" ref="I4354:I4417" si="411">SUMIF($C:$C,C4354,$H:$H)</f>
        <v>4.5250000000000002E-5</v>
      </c>
      <c r="J4354">
        <f t="shared" ref="J4354:J4417" si="412">IF(I4354&gt;0,H4354/I4354,0)</f>
        <v>0.44751381215469621</v>
      </c>
      <c r="K4354">
        <f t="shared" si="407"/>
        <v>0.99890059340122783</v>
      </c>
    </row>
    <row r="4355" spans="1:11" x14ac:dyDescent="0.3">
      <c r="A4355">
        <v>4354</v>
      </c>
      <c r="B4355" t="s">
        <v>31</v>
      </c>
      <c r="C4355" t="s">
        <v>7582</v>
      </c>
      <c r="D4355">
        <v>0.42</v>
      </c>
      <c r="E4355">
        <v>464.91501919524001</v>
      </c>
      <c r="F4355">
        <f t="shared" si="408"/>
        <v>4.1999999999999997E-3</v>
      </c>
      <c r="G4355">
        <f t="shared" si="409"/>
        <v>1.9526430806200079</v>
      </c>
      <c r="H4355">
        <f t="shared" si="410"/>
        <v>1.7639999999999997E-5</v>
      </c>
      <c r="I4355">
        <f t="shared" si="411"/>
        <v>1.7639999999999997E-5</v>
      </c>
      <c r="J4355">
        <f t="shared" si="412"/>
        <v>1</v>
      </c>
      <c r="K4355">
        <f t="shared" ref="K4355:K4418" si="413">IF((E4355+D4355)&gt;0,ABS(E4355-D4355)/(E4355+D4355),0)</f>
        <v>0.9981948489467809</v>
      </c>
    </row>
    <row r="4356" spans="1:11" x14ac:dyDescent="0.3">
      <c r="A4356">
        <v>4355</v>
      </c>
      <c r="B4356" t="s">
        <v>31</v>
      </c>
      <c r="C4356" t="s">
        <v>7583</v>
      </c>
      <c r="D4356">
        <v>0.38</v>
      </c>
      <c r="E4356">
        <v>795.07206181214997</v>
      </c>
      <c r="F4356">
        <f t="shared" si="408"/>
        <v>3.8E-3</v>
      </c>
      <c r="G4356">
        <f t="shared" si="409"/>
        <v>3.0212738348861699</v>
      </c>
      <c r="H4356">
        <f t="shared" si="410"/>
        <v>1.4440000000000001E-5</v>
      </c>
      <c r="I4356">
        <f t="shared" si="411"/>
        <v>1.4440000000000001E-5</v>
      </c>
      <c r="J4356">
        <f t="shared" si="412"/>
        <v>1</v>
      </c>
      <c r="K4356">
        <f t="shared" si="413"/>
        <v>0.99904456844543388</v>
      </c>
    </row>
    <row r="4357" spans="1:11" x14ac:dyDescent="0.3">
      <c r="A4357">
        <v>4356</v>
      </c>
      <c r="B4357" t="s">
        <v>31</v>
      </c>
      <c r="C4357" t="s">
        <v>5630</v>
      </c>
      <c r="D4357">
        <v>0.38</v>
      </c>
      <c r="E4357">
        <v>839.349682687886</v>
      </c>
      <c r="F4357">
        <f t="shared" si="408"/>
        <v>3.8E-3</v>
      </c>
      <c r="G4357">
        <f t="shared" si="409"/>
        <v>3.1895287942139667</v>
      </c>
      <c r="H4357">
        <f t="shared" si="410"/>
        <v>1.4440000000000001E-5</v>
      </c>
      <c r="I4357">
        <f t="shared" si="411"/>
        <v>3.2929999999999998E-5</v>
      </c>
      <c r="J4357">
        <f t="shared" si="412"/>
        <v>0.43850592165198909</v>
      </c>
      <c r="K4357">
        <f t="shared" si="413"/>
        <v>0.99909494684340883</v>
      </c>
    </row>
    <row r="4358" spans="1:11" x14ac:dyDescent="0.3">
      <c r="A4358">
        <v>4357</v>
      </c>
      <c r="B4358" t="s">
        <v>31</v>
      </c>
      <c r="C4358" t="s">
        <v>7584</v>
      </c>
      <c r="D4358">
        <v>0.38</v>
      </c>
      <c r="E4358">
        <v>435.07575295289502</v>
      </c>
      <c r="F4358">
        <f t="shared" si="408"/>
        <v>3.8E-3</v>
      </c>
      <c r="G4358">
        <f t="shared" si="409"/>
        <v>1.6532878612210011</v>
      </c>
      <c r="H4358">
        <f t="shared" si="410"/>
        <v>1.4440000000000001E-5</v>
      </c>
      <c r="I4358">
        <f t="shared" si="411"/>
        <v>1.4440000000000001E-5</v>
      </c>
      <c r="J4358">
        <f t="shared" si="412"/>
        <v>1</v>
      </c>
      <c r="K4358">
        <f t="shared" si="413"/>
        <v>0.99825470212565504</v>
      </c>
    </row>
    <row r="4359" spans="1:11" x14ac:dyDescent="0.3">
      <c r="A4359">
        <v>4358</v>
      </c>
      <c r="B4359" t="s">
        <v>31</v>
      </c>
      <c r="C4359" t="s">
        <v>5838</v>
      </c>
      <c r="D4359">
        <v>0.37</v>
      </c>
      <c r="E4359">
        <v>837.42456873676792</v>
      </c>
      <c r="F4359">
        <f t="shared" si="408"/>
        <v>3.7000000000000002E-3</v>
      </c>
      <c r="G4359">
        <f t="shared" si="409"/>
        <v>3.0984709043260414</v>
      </c>
      <c r="H4359">
        <f t="shared" si="410"/>
        <v>1.3690000000000001E-5</v>
      </c>
      <c r="I4359">
        <f t="shared" si="411"/>
        <v>1.3700000000000001E-5</v>
      </c>
      <c r="J4359">
        <f t="shared" si="412"/>
        <v>0.99927007299270076</v>
      </c>
      <c r="K4359">
        <f t="shared" si="413"/>
        <v>0.99911672857808598</v>
      </c>
    </row>
    <row r="4360" spans="1:11" x14ac:dyDescent="0.3">
      <c r="A4360">
        <v>4359</v>
      </c>
      <c r="B4360" t="s">
        <v>31</v>
      </c>
      <c r="C4360" t="s">
        <v>7585</v>
      </c>
      <c r="D4360">
        <v>0.31</v>
      </c>
      <c r="E4360">
        <v>870.15150590579003</v>
      </c>
      <c r="F4360">
        <f t="shared" si="408"/>
        <v>3.0999999999999999E-3</v>
      </c>
      <c r="G4360">
        <f t="shared" si="409"/>
        <v>2.6974696683079489</v>
      </c>
      <c r="H4360">
        <f t="shared" si="410"/>
        <v>9.6099999999999995E-6</v>
      </c>
      <c r="I4360">
        <f t="shared" si="411"/>
        <v>9.6099999999999995E-6</v>
      </c>
      <c r="J4360">
        <f t="shared" si="412"/>
        <v>1</v>
      </c>
      <c r="K4360">
        <f t="shared" si="413"/>
        <v>0.99928773415505068</v>
      </c>
    </row>
    <row r="4361" spans="1:11" x14ac:dyDescent="0.3">
      <c r="A4361">
        <v>4360</v>
      </c>
      <c r="B4361" t="s">
        <v>31</v>
      </c>
      <c r="C4361" t="s">
        <v>7586</v>
      </c>
      <c r="D4361">
        <v>0.28000000000000003</v>
      </c>
      <c r="E4361">
        <v>539.031906313322</v>
      </c>
      <c r="F4361">
        <f t="shared" si="408"/>
        <v>2.8000000000000004E-3</v>
      </c>
      <c r="G4361">
        <f t="shared" si="409"/>
        <v>1.5092893376773018</v>
      </c>
      <c r="H4361">
        <f t="shared" si="410"/>
        <v>7.8400000000000029E-6</v>
      </c>
      <c r="I4361">
        <f t="shared" si="411"/>
        <v>7.8400000000000029E-6</v>
      </c>
      <c r="J4361">
        <f t="shared" si="412"/>
        <v>1</v>
      </c>
      <c r="K4361">
        <f t="shared" si="413"/>
        <v>0.99896163983504827</v>
      </c>
    </row>
    <row r="4362" spans="1:11" x14ac:dyDescent="0.3">
      <c r="A4362">
        <v>4361</v>
      </c>
      <c r="B4362" t="s">
        <v>31</v>
      </c>
      <c r="C4362" t="s">
        <v>7587</v>
      </c>
      <c r="D4362">
        <v>0.27</v>
      </c>
      <c r="E4362">
        <v>417.74972739282401</v>
      </c>
      <c r="F4362">
        <f t="shared" si="408"/>
        <v>2.7000000000000001E-3</v>
      </c>
      <c r="G4362">
        <f t="shared" si="409"/>
        <v>1.1279242639606248</v>
      </c>
      <c r="H4362">
        <f t="shared" si="410"/>
        <v>7.2900000000000005E-6</v>
      </c>
      <c r="I4362">
        <f t="shared" si="411"/>
        <v>7.2900000000000005E-6</v>
      </c>
      <c r="J4362">
        <f t="shared" si="412"/>
        <v>1</v>
      </c>
      <c r="K4362">
        <f t="shared" si="413"/>
        <v>0.99870819493766971</v>
      </c>
    </row>
    <row r="4363" spans="1:11" x14ac:dyDescent="0.3">
      <c r="A4363">
        <v>4362</v>
      </c>
      <c r="B4363" t="s">
        <v>31</v>
      </c>
      <c r="C4363" t="s">
        <v>7588</v>
      </c>
      <c r="D4363">
        <v>0.26</v>
      </c>
      <c r="E4363">
        <v>785.44649205655401</v>
      </c>
      <c r="F4363">
        <f t="shared" si="408"/>
        <v>2.5999999999999999E-3</v>
      </c>
      <c r="G4363">
        <f t="shared" si="409"/>
        <v>2.0421608793470405</v>
      </c>
      <c r="H4363">
        <f t="shared" si="410"/>
        <v>6.7599999999999997E-6</v>
      </c>
      <c r="I4363">
        <f t="shared" si="411"/>
        <v>6.7599999999999997E-6</v>
      </c>
      <c r="J4363">
        <f t="shared" si="412"/>
        <v>1</v>
      </c>
      <c r="K4363">
        <f t="shared" si="413"/>
        <v>0.99933817525340929</v>
      </c>
    </row>
    <row r="4364" spans="1:11" x14ac:dyDescent="0.3">
      <c r="A4364">
        <v>4363</v>
      </c>
      <c r="B4364" t="s">
        <v>31</v>
      </c>
      <c r="C4364" t="s">
        <v>7589</v>
      </c>
      <c r="D4364">
        <v>0.26</v>
      </c>
      <c r="E4364">
        <v>105.881267311545</v>
      </c>
      <c r="F4364">
        <f t="shared" si="408"/>
        <v>2.5999999999999999E-3</v>
      </c>
      <c r="G4364">
        <f t="shared" si="409"/>
        <v>0.27529129501001698</v>
      </c>
      <c r="H4364">
        <f t="shared" si="410"/>
        <v>6.7599999999999997E-6</v>
      </c>
      <c r="I4364">
        <f t="shared" si="411"/>
        <v>6.7599999999999997E-6</v>
      </c>
      <c r="J4364">
        <f t="shared" si="412"/>
        <v>1</v>
      </c>
      <c r="K4364">
        <f t="shared" si="413"/>
        <v>0.99510086874623693</v>
      </c>
    </row>
    <row r="4365" spans="1:11" x14ac:dyDescent="0.3">
      <c r="A4365">
        <v>4364</v>
      </c>
      <c r="B4365" t="s">
        <v>31</v>
      </c>
      <c r="C4365" t="s">
        <v>5652</v>
      </c>
      <c r="D4365">
        <v>0.24</v>
      </c>
      <c r="E4365">
        <v>269.51595315665998</v>
      </c>
      <c r="F4365">
        <f t="shared" si="408"/>
        <v>2.3999999999999998E-3</v>
      </c>
      <c r="G4365">
        <f t="shared" si="409"/>
        <v>0.64683828757598394</v>
      </c>
      <c r="H4365">
        <f t="shared" si="410"/>
        <v>5.7599999999999991E-6</v>
      </c>
      <c r="I4365">
        <f t="shared" si="411"/>
        <v>1.0169999999999999E-5</v>
      </c>
      <c r="J4365">
        <f t="shared" si="412"/>
        <v>0.5663716814159292</v>
      </c>
      <c r="K4365">
        <f t="shared" si="413"/>
        <v>0.99822061387567873</v>
      </c>
    </row>
    <row r="4366" spans="1:11" x14ac:dyDescent="0.3">
      <c r="A4366">
        <v>4365</v>
      </c>
      <c r="B4366" t="s">
        <v>31</v>
      </c>
      <c r="C4366" t="s">
        <v>5653</v>
      </c>
      <c r="D4366">
        <v>0.23</v>
      </c>
      <c r="E4366">
        <v>1198.383434571582</v>
      </c>
      <c r="F4366">
        <f t="shared" si="408"/>
        <v>2.3E-3</v>
      </c>
      <c r="G4366">
        <f t="shared" si="409"/>
        <v>2.7562818995146388</v>
      </c>
      <c r="H4366">
        <f t="shared" si="410"/>
        <v>5.2900000000000002E-6</v>
      </c>
      <c r="I4366">
        <f t="shared" si="411"/>
        <v>9.6999999999999986E-6</v>
      </c>
      <c r="J4366">
        <f t="shared" si="412"/>
        <v>0.5453608247422681</v>
      </c>
      <c r="K4366">
        <f t="shared" si="413"/>
        <v>0.99961622322365806</v>
      </c>
    </row>
    <row r="4367" spans="1:11" x14ac:dyDescent="0.3">
      <c r="A4367">
        <v>4366</v>
      </c>
      <c r="B4367" t="s">
        <v>31</v>
      </c>
      <c r="C4367" t="s">
        <v>7590</v>
      </c>
      <c r="D4367">
        <v>0.17</v>
      </c>
      <c r="E4367">
        <v>222.35066135424501</v>
      </c>
      <c r="F4367">
        <f t="shared" si="408"/>
        <v>1.7000000000000001E-3</v>
      </c>
      <c r="G4367">
        <f t="shared" si="409"/>
        <v>0.37799612430221652</v>
      </c>
      <c r="H4367">
        <f t="shared" si="410"/>
        <v>2.8900000000000003E-6</v>
      </c>
      <c r="I4367">
        <f t="shared" si="411"/>
        <v>2.8900000000000003E-6</v>
      </c>
      <c r="J4367">
        <f t="shared" si="412"/>
        <v>1</v>
      </c>
      <c r="K4367">
        <f t="shared" si="413"/>
        <v>0.99847205199764033</v>
      </c>
    </row>
    <row r="4368" spans="1:11" x14ac:dyDescent="0.3">
      <c r="A4368">
        <v>4367</v>
      </c>
      <c r="B4368" t="s">
        <v>31</v>
      </c>
      <c r="C4368" t="s">
        <v>4251</v>
      </c>
      <c r="D4368">
        <v>0.15</v>
      </c>
      <c r="E4368">
        <v>13081.149297853681</v>
      </c>
      <c r="F4368">
        <f t="shared" si="408"/>
        <v>1.5E-3</v>
      </c>
      <c r="G4368">
        <f t="shared" si="409"/>
        <v>19.62172394678052</v>
      </c>
      <c r="H4368">
        <f t="shared" si="410"/>
        <v>2.2500000000000001E-6</v>
      </c>
      <c r="I4368">
        <f t="shared" si="411"/>
        <v>7.8303199999999976E-2</v>
      </c>
      <c r="J4368">
        <f t="shared" si="412"/>
        <v>2.8734457851020148E-5</v>
      </c>
      <c r="K4368">
        <f t="shared" si="413"/>
        <v>0.999977066498276</v>
      </c>
    </row>
    <row r="4369" spans="1:11" x14ac:dyDescent="0.3">
      <c r="A4369">
        <v>4368</v>
      </c>
      <c r="B4369" t="s">
        <v>31</v>
      </c>
      <c r="C4369" t="s">
        <v>7591</v>
      </c>
      <c r="D4369">
        <v>0.15</v>
      </c>
      <c r="E4369">
        <v>70485.456720512389</v>
      </c>
      <c r="F4369">
        <f t="shared" si="408"/>
        <v>1.5E-3</v>
      </c>
      <c r="G4369">
        <f t="shared" si="409"/>
        <v>105.72818508076858</v>
      </c>
      <c r="H4369">
        <f t="shared" si="410"/>
        <v>2.2500000000000001E-6</v>
      </c>
      <c r="I4369">
        <f t="shared" si="411"/>
        <v>1.758647E-2</v>
      </c>
      <c r="J4369">
        <f t="shared" si="412"/>
        <v>1.2793926239887824E-4</v>
      </c>
      <c r="K4369">
        <f t="shared" si="413"/>
        <v>0.99999574381190792</v>
      </c>
    </row>
    <row r="4370" spans="1:11" x14ac:dyDescent="0.3">
      <c r="A4370">
        <v>4369</v>
      </c>
      <c r="B4370" t="s">
        <v>31</v>
      </c>
      <c r="C4370" t="s">
        <v>7592</v>
      </c>
      <c r="D4370">
        <v>0.12</v>
      </c>
      <c r="E4370">
        <v>783.52137810543604</v>
      </c>
      <c r="F4370">
        <f t="shared" si="408"/>
        <v>1.1999999999999999E-3</v>
      </c>
      <c r="G4370">
        <f t="shared" si="409"/>
        <v>0.94022565372652311</v>
      </c>
      <c r="H4370">
        <f t="shared" si="410"/>
        <v>1.4399999999999998E-6</v>
      </c>
      <c r="I4370">
        <f t="shared" si="411"/>
        <v>1.4399999999999998E-6</v>
      </c>
      <c r="J4370">
        <f t="shared" si="412"/>
        <v>1</v>
      </c>
      <c r="K4370">
        <f t="shared" si="413"/>
        <v>0.99969373745860612</v>
      </c>
    </row>
    <row r="4371" spans="1:11" x14ac:dyDescent="0.3">
      <c r="A4371">
        <v>4370</v>
      </c>
      <c r="B4371" t="s">
        <v>31</v>
      </c>
      <c r="C4371" t="s">
        <v>5660</v>
      </c>
      <c r="D4371">
        <v>0.1</v>
      </c>
      <c r="E4371">
        <v>2163.8280810577598</v>
      </c>
      <c r="F4371">
        <f t="shared" si="408"/>
        <v>1E-3</v>
      </c>
      <c r="G4371">
        <f t="shared" si="409"/>
        <v>2.1638280810577597</v>
      </c>
      <c r="H4371">
        <f t="shared" si="410"/>
        <v>9.9999999999999995E-7</v>
      </c>
      <c r="I4371">
        <f t="shared" si="411"/>
        <v>3.2500000000000002E-6</v>
      </c>
      <c r="J4371">
        <f t="shared" si="412"/>
        <v>0.30769230769230765</v>
      </c>
      <c r="K4371">
        <f t="shared" si="413"/>
        <v>0.99990757548656517</v>
      </c>
    </row>
    <row r="4372" spans="1:11" x14ac:dyDescent="0.3">
      <c r="A4372">
        <v>4371</v>
      </c>
      <c r="B4372" t="s">
        <v>31</v>
      </c>
      <c r="C4372" t="s">
        <v>7593</v>
      </c>
      <c r="D4372">
        <v>0.04</v>
      </c>
      <c r="E4372">
        <v>514082.43772098399</v>
      </c>
      <c r="F4372">
        <f t="shared" si="408"/>
        <v>4.0000000000000002E-4</v>
      </c>
      <c r="G4372">
        <f t="shared" si="409"/>
        <v>205.63297508839361</v>
      </c>
      <c r="H4372">
        <f t="shared" si="410"/>
        <v>1.6E-7</v>
      </c>
      <c r="I4372">
        <f t="shared" si="411"/>
        <v>9.0016E-4</v>
      </c>
      <c r="J4372">
        <f t="shared" si="412"/>
        <v>1.7774617845716317E-4</v>
      </c>
      <c r="K4372">
        <f t="shared" si="413"/>
        <v>0.99999984438294742</v>
      </c>
    </row>
    <row r="4373" spans="1:11" x14ac:dyDescent="0.3">
      <c r="A4373">
        <v>4372</v>
      </c>
      <c r="B4373" t="s">
        <v>31</v>
      </c>
      <c r="C4373" t="s">
        <v>4244</v>
      </c>
      <c r="D4373">
        <v>0.02</v>
      </c>
      <c r="E4373">
        <v>987.58345692405032</v>
      </c>
      <c r="F4373">
        <f t="shared" si="408"/>
        <v>2.0000000000000001E-4</v>
      </c>
      <c r="G4373">
        <f t="shared" si="409"/>
        <v>0.19751669138481007</v>
      </c>
      <c r="H4373">
        <f t="shared" si="410"/>
        <v>4.0000000000000001E-8</v>
      </c>
      <c r="I4373">
        <f t="shared" si="411"/>
        <v>2.9839999999999996E-5</v>
      </c>
      <c r="J4373">
        <f t="shared" si="412"/>
        <v>1.3404825737265418E-3</v>
      </c>
      <c r="K4373">
        <f t="shared" si="413"/>
        <v>0.99995949791414807</v>
      </c>
    </row>
    <row r="4374" spans="1:11" x14ac:dyDescent="0.3">
      <c r="A4374">
        <v>4373</v>
      </c>
      <c r="B4374" t="s">
        <v>31</v>
      </c>
      <c r="C4374" t="s">
        <v>4239</v>
      </c>
      <c r="D4374">
        <v>0.02</v>
      </c>
      <c r="E4374">
        <v>13040.72190488016</v>
      </c>
      <c r="F4374">
        <f t="shared" si="408"/>
        <v>2.0000000000000001E-4</v>
      </c>
      <c r="G4374">
        <f t="shared" si="409"/>
        <v>2.6081443809760323</v>
      </c>
      <c r="H4374">
        <f t="shared" si="410"/>
        <v>4.0000000000000001E-8</v>
      </c>
      <c r="I4374">
        <f t="shared" si="411"/>
        <v>1.102E-5</v>
      </c>
      <c r="J4374">
        <f t="shared" si="412"/>
        <v>3.6297640653357535E-3</v>
      </c>
      <c r="K4374">
        <f t="shared" si="413"/>
        <v>0.99999693268985057</v>
      </c>
    </row>
    <row r="4375" spans="1:11" x14ac:dyDescent="0.3">
      <c r="A4375">
        <v>4374</v>
      </c>
      <c r="B4375" t="s">
        <v>31</v>
      </c>
      <c r="C4375" t="s">
        <v>7594</v>
      </c>
      <c r="D4375">
        <v>0.01</v>
      </c>
      <c r="E4375">
        <v>1458.2738179726471</v>
      </c>
      <c r="F4375">
        <f t="shared" si="408"/>
        <v>1E-4</v>
      </c>
      <c r="G4375">
        <f t="shared" si="409"/>
        <v>0.1458273817972647</v>
      </c>
      <c r="H4375">
        <f t="shared" si="410"/>
        <v>1E-8</v>
      </c>
      <c r="I4375">
        <f t="shared" si="411"/>
        <v>2E-8</v>
      </c>
      <c r="J4375">
        <f t="shared" si="412"/>
        <v>0.5</v>
      </c>
      <c r="K4375">
        <f t="shared" si="413"/>
        <v>0.99998628524862343</v>
      </c>
    </row>
    <row r="4376" spans="1:11" x14ac:dyDescent="0.3">
      <c r="A4376">
        <v>4375</v>
      </c>
      <c r="B4376" t="s">
        <v>32</v>
      </c>
      <c r="C4376" t="s">
        <v>7595</v>
      </c>
      <c r="D4376">
        <v>100</v>
      </c>
      <c r="E4376">
        <v>0</v>
      </c>
      <c r="F4376">
        <f t="shared" si="408"/>
        <v>1</v>
      </c>
      <c r="G4376">
        <f t="shared" si="409"/>
        <v>0</v>
      </c>
      <c r="H4376">
        <f t="shared" si="410"/>
        <v>1</v>
      </c>
      <c r="I4376">
        <f t="shared" si="411"/>
        <v>1</v>
      </c>
      <c r="J4376">
        <f t="shared" si="412"/>
        <v>1</v>
      </c>
      <c r="K4376">
        <f t="shared" si="413"/>
        <v>1</v>
      </c>
    </row>
    <row r="4377" spans="1:11" x14ac:dyDescent="0.3">
      <c r="A4377">
        <v>4376</v>
      </c>
      <c r="B4377" t="s">
        <v>32</v>
      </c>
      <c r="C4377" t="s">
        <v>7596</v>
      </c>
      <c r="D4377">
        <v>100</v>
      </c>
      <c r="E4377">
        <v>2.8876709266785099</v>
      </c>
      <c r="F4377">
        <f t="shared" si="408"/>
        <v>1</v>
      </c>
      <c r="G4377">
        <f t="shared" si="409"/>
        <v>2.8876709266785099</v>
      </c>
      <c r="H4377">
        <f t="shared" si="410"/>
        <v>1</v>
      </c>
      <c r="I4377">
        <f t="shared" si="411"/>
        <v>1</v>
      </c>
      <c r="J4377">
        <f t="shared" si="412"/>
        <v>1</v>
      </c>
      <c r="K4377">
        <f t="shared" si="413"/>
        <v>0.94386750325534396</v>
      </c>
    </row>
    <row r="4378" spans="1:11" x14ac:dyDescent="0.3">
      <c r="A4378">
        <v>4377</v>
      </c>
      <c r="B4378" t="s">
        <v>32</v>
      </c>
      <c r="C4378" t="s">
        <v>7597</v>
      </c>
      <c r="D4378">
        <v>100</v>
      </c>
      <c r="E4378">
        <v>0</v>
      </c>
      <c r="F4378">
        <f t="shared" si="408"/>
        <v>1</v>
      </c>
      <c r="G4378">
        <f t="shared" si="409"/>
        <v>0</v>
      </c>
      <c r="H4378">
        <f t="shared" si="410"/>
        <v>1</v>
      </c>
      <c r="I4378">
        <f t="shared" si="411"/>
        <v>1</v>
      </c>
      <c r="J4378">
        <f t="shared" si="412"/>
        <v>1</v>
      </c>
      <c r="K4378">
        <f t="shared" si="413"/>
        <v>1</v>
      </c>
    </row>
    <row r="4379" spans="1:11" x14ac:dyDescent="0.3">
      <c r="A4379">
        <v>4378</v>
      </c>
      <c r="B4379" t="s">
        <v>32</v>
      </c>
      <c r="C4379" t="s">
        <v>7598</v>
      </c>
      <c r="D4379">
        <v>100</v>
      </c>
      <c r="E4379">
        <v>0</v>
      </c>
      <c r="F4379">
        <f t="shared" si="408"/>
        <v>1</v>
      </c>
      <c r="G4379">
        <f t="shared" si="409"/>
        <v>0</v>
      </c>
      <c r="H4379">
        <f t="shared" si="410"/>
        <v>1</v>
      </c>
      <c r="I4379">
        <f t="shared" si="411"/>
        <v>1</v>
      </c>
      <c r="J4379">
        <f t="shared" si="412"/>
        <v>1</v>
      </c>
      <c r="K4379">
        <f t="shared" si="413"/>
        <v>1</v>
      </c>
    </row>
    <row r="4380" spans="1:11" x14ac:dyDescent="0.3">
      <c r="A4380">
        <v>4379</v>
      </c>
      <c r="B4380" t="s">
        <v>32</v>
      </c>
      <c r="C4380" t="s">
        <v>7599</v>
      </c>
      <c r="D4380">
        <v>85</v>
      </c>
      <c r="E4380">
        <v>0</v>
      </c>
      <c r="F4380">
        <f t="shared" si="408"/>
        <v>0.85</v>
      </c>
      <c r="G4380">
        <f t="shared" si="409"/>
        <v>0</v>
      </c>
      <c r="H4380">
        <f t="shared" si="410"/>
        <v>0.72249999999999992</v>
      </c>
      <c r="I4380">
        <f t="shared" si="411"/>
        <v>0.72249999999999992</v>
      </c>
      <c r="J4380">
        <f t="shared" si="412"/>
        <v>1</v>
      </c>
      <c r="K4380">
        <f t="shared" si="413"/>
        <v>1</v>
      </c>
    </row>
    <row r="4381" spans="1:11" x14ac:dyDescent="0.3">
      <c r="A4381">
        <v>4380</v>
      </c>
      <c r="B4381" t="s">
        <v>32</v>
      </c>
      <c r="C4381" t="s">
        <v>7600</v>
      </c>
      <c r="D4381">
        <v>50</v>
      </c>
      <c r="E4381">
        <v>0</v>
      </c>
      <c r="F4381">
        <f t="shared" si="408"/>
        <v>0.5</v>
      </c>
      <c r="G4381">
        <f t="shared" si="409"/>
        <v>0</v>
      </c>
      <c r="H4381">
        <f t="shared" si="410"/>
        <v>0.25</v>
      </c>
      <c r="I4381">
        <f t="shared" si="411"/>
        <v>0.25</v>
      </c>
      <c r="J4381">
        <f t="shared" si="412"/>
        <v>1</v>
      </c>
      <c r="K4381">
        <f t="shared" si="413"/>
        <v>1</v>
      </c>
    </row>
    <row r="4382" spans="1:11" x14ac:dyDescent="0.3">
      <c r="A4382">
        <v>4381</v>
      </c>
      <c r="B4382" t="s">
        <v>32</v>
      </c>
      <c r="C4382" t="s">
        <v>7601</v>
      </c>
      <c r="D4382">
        <v>50</v>
      </c>
      <c r="E4382">
        <v>0</v>
      </c>
      <c r="F4382">
        <f t="shared" si="408"/>
        <v>0.5</v>
      </c>
      <c r="G4382">
        <f t="shared" si="409"/>
        <v>0</v>
      </c>
      <c r="H4382">
        <f t="shared" si="410"/>
        <v>0.25</v>
      </c>
      <c r="I4382">
        <f t="shared" si="411"/>
        <v>0.25</v>
      </c>
      <c r="J4382">
        <f t="shared" si="412"/>
        <v>1</v>
      </c>
      <c r="K4382">
        <f t="shared" si="413"/>
        <v>1</v>
      </c>
    </row>
    <row r="4383" spans="1:11" x14ac:dyDescent="0.3">
      <c r="A4383">
        <v>4382</v>
      </c>
      <c r="B4383" t="s">
        <v>32</v>
      </c>
      <c r="C4383" t="s">
        <v>7602</v>
      </c>
      <c r="D4383">
        <v>50</v>
      </c>
      <c r="E4383">
        <v>0</v>
      </c>
      <c r="F4383">
        <f t="shared" si="408"/>
        <v>0.5</v>
      </c>
      <c r="G4383">
        <f t="shared" si="409"/>
        <v>0</v>
      </c>
      <c r="H4383">
        <f t="shared" si="410"/>
        <v>0.25</v>
      </c>
      <c r="I4383">
        <f t="shared" si="411"/>
        <v>0.5</v>
      </c>
      <c r="J4383">
        <f t="shared" si="412"/>
        <v>0.5</v>
      </c>
      <c r="K4383">
        <f t="shared" si="413"/>
        <v>1</v>
      </c>
    </row>
    <row r="4384" spans="1:11" x14ac:dyDescent="0.3">
      <c r="A4384">
        <v>4383</v>
      </c>
      <c r="B4384" t="s">
        <v>32</v>
      </c>
      <c r="C4384" t="s">
        <v>7602</v>
      </c>
      <c r="D4384">
        <v>50</v>
      </c>
      <c r="E4384">
        <v>0</v>
      </c>
      <c r="F4384">
        <f t="shared" si="408"/>
        <v>0.5</v>
      </c>
      <c r="G4384">
        <f t="shared" si="409"/>
        <v>0</v>
      </c>
      <c r="H4384">
        <f t="shared" si="410"/>
        <v>0.25</v>
      </c>
      <c r="I4384">
        <f t="shared" si="411"/>
        <v>0.5</v>
      </c>
      <c r="J4384">
        <f t="shared" si="412"/>
        <v>0.5</v>
      </c>
      <c r="K4384">
        <f t="shared" si="413"/>
        <v>1</v>
      </c>
    </row>
    <row r="4385" spans="1:11" x14ac:dyDescent="0.3">
      <c r="A4385">
        <v>4384</v>
      </c>
      <c r="B4385" t="s">
        <v>32</v>
      </c>
      <c r="C4385" t="s">
        <v>7603</v>
      </c>
      <c r="D4385">
        <v>50</v>
      </c>
      <c r="E4385">
        <v>0</v>
      </c>
      <c r="F4385">
        <f t="shared" si="408"/>
        <v>0.5</v>
      </c>
      <c r="G4385">
        <f t="shared" si="409"/>
        <v>0</v>
      </c>
      <c r="H4385">
        <f t="shared" si="410"/>
        <v>0.25</v>
      </c>
      <c r="I4385">
        <f t="shared" si="411"/>
        <v>0.5</v>
      </c>
      <c r="J4385">
        <f t="shared" si="412"/>
        <v>0.5</v>
      </c>
      <c r="K4385">
        <f t="shared" si="413"/>
        <v>1</v>
      </c>
    </row>
    <row r="4386" spans="1:11" x14ac:dyDescent="0.3">
      <c r="A4386">
        <v>4385</v>
      </c>
      <c r="B4386" t="s">
        <v>32</v>
      </c>
      <c r="C4386" t="s">
        <v>7603</v>
      </c>
      <c r="D4386">
        <v>50</v>
      </c>
      <c r="E4386">
        <v>0</v>
      </c>
      <c r="F4386">
        <f t="shared" si="408"/>
        <v>0.5</v>
      </c>
      <c r="G4386">
        <f t="shared" si="409"/>
        <v>0</v>
      </c>
      <c r="H4386">
        <f t="shared" si="410"/>
        <v>0.25</v>
      </c>
      <c r="I4386">
        <f t="shared" si="411"/>
        <v>0.5</v>
      </c>
      <c r="J4386">
        <f t="shared" si="412"/>
        <v>0.5</v>
      </c>
      <c r="K4386">
        <f t="shared" si="413"/>
        <v>1</v>
      </c>
    </row>
    <row r="4387" spans="1:11" x14ac:dyDescent="0.3">
      <c r="A4387">
        <v>4386</v>
      </c>
      <c r="B4387" t="s">
        <v>32</v>
      </c>
      <c r="C4387" t="s">
        <v>7604</v>
      </c>
      <c r="D4387">
        <v>50</v>
      </c>
      <c r="E4387">
        <v>0</v>
      </c>
      <c r="F4387">
        <f t="shared" si="408"/>
        <v>0.5</v>
      </c>
      <c r="G4387">
        <f t="shared" si="409"/>
        <v>0</v>
      </c>
      <c r="H4387">
        <f t="shared" si="410"/>
        <v>0.25</v>
      </c>
      <c r="I4387">
        <f t="shared" si="411"/>
        <v>1</v>
      </c>
      <c r="J4387">
        <f t="shared" si="412"/>
        <v>0.25</v>
      </c>
      <c r="K4387">
        <f t="shared" si="413"/>
        <v>1</v>
      </c>
    </row>
    <row r="4388" spans="1:11" x14ac:dyDescent="0.3">
      <c r="A4388">
        <v>4387</v>
      </c>
      <c r="B4388" t="s">
        <v>32</v>
      </c>
      <c r="C4388" t="s">
        <v>7604</v>
      </c>
      <c r="D4388">
        <v>50</v>
      </c>
      <c r="E4388">
        <v>0</v>
      </c>
      <c r="F4388">
        <f t="shared" si="408"/>
        <v>0.5</v>
      </c>
      <c r="G4388">
        <f t="shared" si="409"/>
        <v>0</v>
      </c>
      <c r="H4388">
        <f t="shared" si="410"/>
        <v>0.25</v>
      </c>
      <c r="I4388">
        <f t="shared" si="411"/>
        <v>1</v>
      </c>
      <c r="J4388">
        <f t="shared" si="412"/>
        <v>0.25</v>
      </c>
      <c r="K4388">
        <f t="shared" si="413"/>
        <v>1</v>
      </c>
    </row>
    <row r="4389" spans="1:11" x14ac:dyDescent="0.3">
      <c r="A4389">
        <v>4388</v>
      </c>
      <c r="B4389" t="s">
        <v>32</v>
      </c>
      <c r="C4389" t="s">
        <v>7604</v>
      </c>
      <c r="D4389">
        <v>50</v>
      </c>
      <c r="E4389">
        <v>0</v>
      </c>
      <c r="F4389">
        <f t="shared" si="408"/>
        <v>0.5</v>
      </c>
      <c r="G4389">
        <f t="shared" si="409"/>
        <v>0</v>
      </c>
      <c r="H4389">
        <f t="shared" si="410"/>
        <v>0.25</v>
      </c>
      <c r="I4389">
        <f t="shared" si="411"/>
        <v>1</v>
      </c>
      <c r="J4389">
        <f t="shared" si="412"/>
        <v>0.25</v>
      </c>
      <c r="K4389">
        <f t="shared" si="413"/>
        <v>1</v>
      </c>
    </row>
    <row r="4390" spans="1:11" x14ac:dyDescent="0.3">
      <c r="A4390">
        <v>4389</v>
      </c>
      <c r="B4390" t="s">
        <v>32</v>
      </c>
      <c r="C4390" t="s">
        <v>7604</v>
      </c>
      <c r="D4390">
        <v>50</v>
      </c>
      <c r="E4390">
        <v>0</v>
      </c>
      <c r="F4390">
        <f t="shared" si="408"/>
        <v>0.5</v>
      </c>
      <c r="G4390">
        <f t="shared" si="409"/>
        <v>0</v>
      </c>
      <c r="H4390">
        <f t="shared" si="410"/>
        <v>0.25</v>
      </c>
      <c r="I4390">
        <f t="shared" si="411"/>
        <v>1</v>
      </c>
      <c r="J4390">
        <f t="shared" si="412"/>
        <v>0.25</v>
      </c>
      <c r="K4390">
        <f t="shared" si="413"/>
        <v>1</v>
      </c>
    </row>
    <row r="4391" spans="1:11" x14ac:dyDescent="0.3">
      <c r="A4391">
        <v>4390</v>
      </c>
      <c r="B4391" t="s">
        <v>32</v>
      </c>
      <c r="C4391" t="s">
        <v>7605</v>
      </c>
      <c r="D4391">
        <v>50</v>
      </c>
      <c r="E4391">
        <v>0</v>
      </c>
      <c r="F4391">
        <f t="shared" si="408"/>
        <v>0.5</v>
      </c>
      <c r="G4391">
        <f t="shared" si="409"/>
        <v>0</v>
      </c>
      <c r="H4391">
        <f t="shared" si="410"/>
        <v>0.25</v>
      </c>
      <c r="I4391">
        <f t="shared" si="411"/>
        <v>0.25</v>
      </c>
      <c r="J4391">
        <f t="shared" si="412"/>
        <v>1</v>
      </c>
      <c r="K4391">
        <f t="shared" si="413"/>
        <v>1</v>
      </c>
    </row>
    <row r="4392" spans="1:11" x14ac:dyDescent="0.3">
      <c r="A4392">
        <v>4391</v>
      </c>
      <c r="B4392" t="s">
        <v>32</v>
      </c>
      <c r="C4392" t="s">
        <v>7606</v>
      </c>
      <c r="D4392">
        <v>50</v>
      </c>
      <c r="E4392">
        <v>0</v>
      </c>
      <c r="F4392">
        <f t="shared" si="408"/>
        <v>0.5</v>
      </c>
      <c r="G4392">
        <f t="shared" si="409"/>
        <v>0</v>
      </c>
      <c r="H4392">
        <f t="shared" si="410"/>
        <v>0.25</v>
      </c>
      <c r="I4392">
        <f t="shared" si="411"/>
        <v>0.25</v>
      </c>
      <c r="J4392">
        <f t="shared" si="412"/>
        <v>1</v>
      </c>
      <c r="K4392">
        <f t="shared" si="413"/>
        <v>1</v>
      </c>
    </row>
    <row r="4393" spans="1:11" x14ac:dyDescent="0.3">
      <c r="A4393">
        <v>4392</v>
      </c>
      <c r="B4393" t="s">
        <v>32</v>
      </c>
      <c r="C4393" t="s">
        <v>7607</v>
      </c>
      <c r="D4393">
        <v>50</v>
      </c>
      <c r="E4393">
        <v>0</v>
      </c>
      <c r="F4393">
        <f t="shared" si="408"/>
        <v>0.5</v>
      </c>
      <c r="G4393">
        <f t="shared" si="409"/>
        <v>0</v>
      </c>
      <c r="H4393">
        <f t="shared" si="410"/>
        <v>0.25</v>
      </c>
      <c r="I4393">
        <f t="shared" si="411"/>
        <v>0.25</v>
      </c>
      <c r="J4393">
        <f t="shared" si="412"/>
        <v>1</v>
      </c>
      <c r="K4393">
        <f t="shared" si="413"/>
        <v>1</v>
      </c>
    </row>
    <row r="4394" spans="1:11" x14ac:dyDescent="0.3">
      <c r="A4394">
        <v>4393</v>
      </c>
      <c r="B4394" t="s">
        <v>32</v>
      </c>
      <c r="C4394" t="s">
        <v>7608</v>
      </c>
      <c r="D4394">
        <v>50</v>
      </c>
      <c r="E4394">
        <v>0</v>
      </c>
      <c r="F4394">
        <f t="shared" si="408"/>
        <v>0.5</v>
      </c>
      <c r="G4394">
        <f t="shared" si="409"/>
        <v>0</v>
      </c>
      <c r="H4394">
        <f t="shared" si="410"/>
        <v>0.25</v>
      </c>
      <c r="I4394">
        <f t="shared" si="411"/>
        <v>0.75</v>
      </c>
      <c r="J4394">
        <f t="shared" si="412"/>
        <v>0.33333333333333331</v>
      </c>
      <c r="K4394">
        <f t="shared" si="413"/>
        <v>1</v>
      </c>
    </row>
    <row r="4395" spans="1:11" x14ac:dyDescent="0.3">
      <c r="A4395">
        <v>4394</v>
      </c>
      <c r="B4395" t="s">
        <v>32</v>
      </c>
      <c r="C4395" t="s">
        <v>7608</v>
      </c>
      <c r="D4395">
        <v>50</v>
      </c>
      <c r="E4395">
        <v>0</v>
      </c>
      <c r="F4395">
        <f t="shared" si="408"/>
        <v>0.5</v>
      </c>
      <c r="G4395">
        <f t="shared" si="409"/>
        <v>0</v>
      </c>
      <c r="H4395">
        <f t="shared" si="410"/>
        <v>0.25</v>
      </c>
      <c r="I4395">
        <f t="shared" si="411"/>
        <v>0.75</v>
      </c>
      <c r="J4395">
        <f t="shared" si="412"/>
        <v>0.33333333333333331</v>
      </c>
      <c r="K4395">
        <f t="shared" si="413"/>
        <v>1</v>
      </c>
    </row>
    <row r="4396" spans="1:11" x14ac:dyDescent="0.3">
      <c r="A4396">
        <v>4395</v>
      </c>
      <c r="B4396" t="s">
        <v>32</v>
      </c>
      <c r="C4396" t="s">
        <v>7608</v>
      </c>
      <c r="D4396">
        <v>50</v>
      </c>
      <c r="E4396">
        <v>0</v>
      </c>
      <c r="F4396">
        <f t="shared" si="408"/>
        <v>0.5</v>
      </c>
      <c r="G4396">
        <f t="shared" si="409"/>
        <v>0</v>
      </c>
      <c r="H4396">
        <f t="shared" si="410"/>
        <v>0.25</v>
      </c>
      <c r="I4396">
        <f t="shared" si="411"/>
        <v>0.75</v>
      </c>
      <c r="J4396">
        <f t="shared" si="412"/>
        <v>0.33333333333333331</v>
      </c>
      <c r="K4396">
        <f t="shared" si="413"/>
        <v>1</v>
      </c>
    </row>
    <row r="4397" spans="1:11" x14ac:dyDescent="0.3">
      <c r="A4397">
        <v>4396</v>
      </c>
      <c r="B4397" t="s">
        <v>32</v>
      </c>
      <c r="C4397" t="s">
        <v>7609</v>
      </c>
      <c r="D4397">
        <v>50</v>
      </c>
      <c r="E4397">
        <v>0</v>
      </c>
      <c r="F4397">
        <f t="shared" si="408"/>
        <v>0.5</v>
      </c>
      <c r="G4397">
        <f t="shared" si="409"/>
        <v>0</v>
      </c>
      <c r="H4397">
        <f t="shared" si="410"/>
        <v>0.25</v>
      </c>
      <c r="I4397">
        <f t="shared" si="411"/>
        <v>0.25</v>
      </c>
      <c r="J4397">
        <f t="shared" si="412"/>
        <v>1</v>
      </c>
      <c r="K4397">
        <f t="shared" si="413"/>
        <v>1</v>
      </c>
    </row>
    <row r="4398" spans="1:11" x14ac:dyDescent="0.3">
      <c r="A4398">
        <v>4397</v>
      </c>
      <c r="B4398" t="s">
        <v>32</v>
      </c>
      <c r="C4398" t="s">
        <v>7610</v>
      </c>
      <c r="D4398">
        <v>50</v>
      </c>
      <c r="E4398">
        <v>0</v>
      </c>
      <c r="F4398">
        <f t="shared" si="408"/>
        <v>0.5</v>
      </c>
      <c r="G4398">
        <f t="shared" si="409"/>
        <v>0</v>
      </c>
      <c r="H4398">
        <f t="shared" si="410"/>
        <v>0.25</v>
      </c>
      <c r="I4398">
        <f t="shared" si="411"/>
        <v>0.25</v>
      </c>
      <c r="J4398">
        <f t="shared" si="412"/>
        <v>1</v>
      </c>
      <c r="K4398">
        <f t="shared" si="413"/>
        <v>1</v>
      </c>
    </row>
    <row r="4399" spans="1:11" x14ac:dyDescent="0.3">
      <c r="A4399">
        <v>4398</v>
      </c>
      <c r="B4399" t="s">
        <v>32</v>
      </c>
      <c r="C4399" t="s">
        <v>7611</v>
      </c>
      <c r="D4399">
        <v>50</v>
      </c>
      <c r="E4399">
        <v>0</v>
      </c>
      <c r="F4399">
        <f t="shared" si="408"/>
        <v>0.5</v>
      </c>
      <c r="G4399">
        <f t="shared" si="409"/>
        <v>0</v>
      </c>
      <c r="H4399">
        <f t="shared" si="410"/>
        <v>0.25</v>
      </c>
      <c r="I4399">
        <f t="shared" si="411"/>
        <v>0.25</v>
      </c>
      <c r="J4399">
        <f t="shared" si="412"/>
        <v>1</v>
      </c>
      <c r="K4399">
        <f t="shared" si="413"/>
        <v>1</v>
      </c>
    </row>
    <row r="4400" spans="1:11" x14ac:dyDescent="0.3">
      <c r="A4400">
        <v>4399</v>
      </c>
      <c r="B4400" t="s">
        <v>32</v>
      </c>
      <c r="C4400" t="s">
        <v>7612</v>
      </c>
      <c r="D4400">
        <v>50</v>
      </c>
      <c r="E4400">
        <v>0</v>
      </c>
      <c r="F4400">
        <f t="shared" si="408"/>
        <v>0.5</v>
      </c>
      <c r="G4400">
        <f t="shared" si="409"/>
        <v>0</v>
      </c>
      <c r="H4400">
        <f t="shared" si="410"/>
        <v>0.25</v>
      </c>
      <c r="I4400">
        <f t="shared" si="411"/>
        <v>0.25</v>
      </c>
      <c r="J4400">
        <f t="shared" si="412"/>
        <v>1</v>
      </c>
      <c r="K4400">
        <f t="shared" si="413"/>
        <v>1</v>
      </c>
    </row>
    <row r="4401" spans="1:11" x14ac:dyDescent="0.3">
      <c r="A4401">
        <v>4400</v>
      </c>
      <c r="B4401" t="s">
        <v>32</v>
      </c>
      <c r="C4401" t="s">
        <v>7613</v>
      </c>
      <c r="D4401">
        <v>26</v>
      </c>
      <c r="E4401">
        <v>0</v>
      </c>
      <c r="F4401">
        <f t="shared" si="408"/>
        <v>0.26</v>
      </c>
      <c r="G4401">
        <f t="shared" si="409"/>
        <v>0</v>
      </c>
      <c r="H4401">
        <f t="shared" si="410"/>
        <v>6.7600000000000007E-2</v>
      </c>
      <c r="I4401">
        <f t="shared" si="411"/>
        <v>6.7600000000000007E-2</v>
      </c>
      <c r="J4401">
        <f t="shared" si="412"/>
        <v>1</v>
      </c>
      <c r="K4401">
        <f t="shared" si="413"/>
        <v>1</v>
      </c>
    </row>
    <row r="4402" spans="1:11" x14ac:dyDescent="0.3">
      <c r="A4402">
        <v>4401</v>
      </c>
      <c r="B4402" t="s">
        <v>32</v>
      </c>
      <c r="C4402" t="s">
        <v>7614</v>
      </c>
      <c r="D4402">
        <v>20</v>
      </c>
      <c r="E4402">
        <v>0</v>
      </c>
      <c r="F4402">
        <f t="shared" si="408"/>
        <v>0.2</v>
      </c>
      <c r="G4402">
        <f t="shared" si="409"/>
        <v>0</v>
      </c>
      <c r="H4402">
        <f t="shared" si="410"/>
        <v>4.0000000000000008E-2</v>
      </c>
      <c r="I4402">
        <f t="shared" si="411"/>
        <v>4.0000000000000008E-2</v>
      </c>
      <c r="J4402">
        <f t="shared" si="412"/>
        <v>1</v>
      </c>
      <c r="K4402">
        <f t="shared" si="413"/>
        <v>1</v>
      </c>
    </row>
    <row r="4403" spans="1:11" x14ac:dyDescent="0.3">
      <c r="A4403">
        <v>4402</v>
      </c>
      <c r="B4403" t="s">
        <v>32</v>
      </c>
      <c r="C4403" t="s">
        <v>368</v>
      </c>
      <c r="D4403">
        <v>9.3000000000000007</v>
      </c>
      <c r="E4403">
        <v>33964.785439592597</v>
      </c>
      <c r="F4403">
        <f t="shared" si="408"/>
        <v>9.3000000000000013E-2</v>
      </c>
      <c r="G4403">
        <f t="shared" si="409"/>
        <v>3158.7250458821118</v>
      </c>
      <c r="H4403">
        <f t="shared" si="410"/>
        <v>8.6490000000000022E-3</v>
      </c>
      <c r="I4403">
        <f t="shared" si="411"/>
        <v>8.6490000000000022E-3</v>
      </c>
      <c r="J4403">
        <f t="shared" si="412"/>
        <v>1</v>
      </c>
      <c r="K4403">
        <f t="shared" si="413"/>
        <v>0.99945252389404038</v>
      </c>
    </row>
    <row r="4404" spans="1:11" x14ac:dyDescent="0.3">
      <c r="A4404">
        <v>4403</v>
      </c>
      <c r="B4404" t="s">
        <v>32</v>
      </c>
      <c r="C4404" t="s">
        <v>6235</v>
      </c>
      <c r="D4404">
        <v>3</v>
      </c>
      <c r="E4404">
        <v>74.973557594459805</v>
      </c>
      <c r="F4404">
        <f t="shared" si="408"/>
        <v>0.03</v>
      </c>
      <c r="G4404">
        <f t="shared" si="409"/>
        <v>2.2492067278337942</v>
      </c>
      <c r="H4404">
        <f t="shared" si="410"/>
        <v>8.9999999999999998E-4</v>
      </c>
      <c r="I4404">
        <f t="shared" si="411"/>
        <v>4.1604099999999998E-3</v>
      </c>
      <c r="J4404">
        <f t="shared" si="412"/>
        <v>0.21632483336978808</v>
      </c>
      <c r="K4404">
        <f t="shared" si="413"/>
        <v>0.92305083691055911</v>
      </c>
    </row>
    <row r="4405" spans="1:11" x14ac:dyDescent="0.3">
      <c r="A4405">
        <v>4404</v>
      </c>
      <c r="B4405" t="s">
        <v>32</v>
      </c>
      <c r="C4405" t="s">
        <v>7615</v>
      </c>
      <c r="D4405">
        <v>1.1299999999999999</v>
      </c>
      <c r="E4405">
        <v>35853.322225640397</v>
      </c>
      <c r="F4405">
        <f t="shared" si="408"/>
        <v>1.1299999999999999E-2</v>
      </c>
      <c r="G4405">
        <f t="shared" si="409"/>
        <v>405.14254114973647</v>
      </c>
      <c r="H4405">
        <f t="shared" si="410"/>
        <v>1.2768999999999999E-4</v>
      </c>
      <c r="I4405">
        <f t="shared" si="411"/>
        <v>1.2768999999999999E-4</v>
      </c>
      <c r="J4405">
        <f t="shared" si="412"/>
        <v>1</v>
      </c>
      <c r="K4405">
        <f t="shared" si="413"/>
        <v>0.99993696738174187</v>
      </c>
    </row>
    <row r="4406" spans="1:11" x14ac:dyDescent="0.3">
      <c r="A4406">
        <v>4405</v>
      </c>
      <c r="B4406" t="s">
        <v>32</v>
      </c>
      <c r="C4406" t="s">
        <v>7616</v>
      </c>
      <c r="D4406">
        <v>1.01</v>
      </c>
      <c r="E4406">
        <v>126018.703237179</v>
      </c>
      <c r="F4406">
        <f t="shared" si="408"/>
        <v>1.01E-2</v>
      </c>
      <c r="G4406">
        <f t="shared" si="409"/>
        <v>1272.7889026955079</v>
      </c>
      <c r="H4406">
        <f t="shared" si="410"/>
        <v>1.0200999999999999E-4</v>
      </c>
      <c r="I4406">
        <f t="shared" si="411"/>
        <v>1.0200999999999999E-4</v>
      </c>
      <c r="J4406">
        <f t="shared" si="412"/>
        <v>1</v>
      </c>
      <c r="K4406">
        <f t="shared" si="413"/>
        <v>0.999983970761811</v>
      </c>
    </row>
    <row r="4407" spans="1:11" x14ac:dyDescent="0.3">
      <c r="A4407">
        <v>4406</v>
      </c>
      <c r="B4407" t="s">
        <v>32</v>
      </c>
      <c r="C4407" t="s">
        <v>7617</v>
      </c>
      <c r="D4407">
        <v>0.44</v>
      </c>
      <c r="E4407">
        <v>6269.6433624462397</v>
      </c>
      <c r="F4407">
        <f t="shared" si="408"/>
        <v>4.4000000000000003E-3</v>
      </c>
      <c r="G4407">
        <f t="shared" si="409"/>
        <v>27.586430794763455</v>
      </c>
      <c r="H4407">
        <f t="shared" si="410"/>
        <v>1.9360000000000001E-5</v>
      </c>
      <c r="I4407">
        <f t="shared" si="411"/>
        <v>1.9360000000000001E-5</v>
      </c>
      <c r="J4407">
        <f t="shared" si="412"/>
        <v>1</v>
      </c>
      <c r="K4407">
        <f t="shared" si="413"/>
        <v>0.9998596509888098</v>
      </c>
    </row>
    <row r="4408" spans="1:11" x14ac:dyDescent="0.3">
      <c r="A4408">
        <v>4407</v>
      </c>
      <c r="B4408" t="s">
        <v>32</v>
      </c>
      <c r="C4408" t="s">
        <v>7618</v>
      </c>
      <c r="D4408">
        <v>0.31</v>
      </c>
      <c r="E4408">
        <v>82119.585812883612</v>
      </c>
      <c r="F4408">
        <f t="shared" si="408"/>
        <v>3.0999999999999999E-3</v>
      </c>
      <c r="G4408">
        <f t="shared" si="409"/>
        <v>254.5707160199392</v>
      </c>
      <c r="H4408">
        <f t="shared" si="410"/>
        <v>9.6099999999999995E-6</v>
      </c>
      <c r="I4408">
        <f t="shared" si="411"/>
        <v>9.6099999999999995E-6</v>
      </c>
      <c r="J4408">
        <f t="shared" si="412"/>
        <v>1</v>
      </c>
      <c r="K4408">
        <f t="shared" si="413"/>
        <v>0.99999245006348514</v>
      </c>
    </row>
    <row r="4409" spans="1:11" x14ac:dyDescent="0.3">
      <c r="A4409">
        <v>4408</v>
      </c>
      <c r="B4409" t="s">
        <v>34</v>
      </c>
      <c r="C4409" t="s">
        <v>7619</v>
      </c>
      <c r="D4409">
        <v>100</v>
      </c>
      <c r="E4409">
        <v>0</v>
      </c>
      <c r="F4409">
        <f t="shared" si="408"/>
        <v>1</v>
      </c>
      <c r="G4409">
        <f t="shared" si="409"/>
        <v>0</v>
      </c>
      <c r="H4409">
        <f t="shared" si="410"/>
        <v>1</v>
      </c>
      <c r="I4409">
        <f t="shared" si="411"/>
        <v>1</v>
      </c>
      <c r="J4409">
        <f t="shared" si="412"/>
        <v>1</v>
      </c>
      <c r="K4409">
        <f t="shared" si="413"/>
        <v>1</v>
      </c>
    </row>
    <row r="4410" spans="1:11" x14ac:dyDescent="0.3">
      <c r="A4410">
        <v>4409</v>
      </c>
      <c r="B4410" t="s">
        <v>34</v>
      </c>
      <c r="C4410" t="s">
        <v>737</v>
      </c>
      <c r="D4410">
        <v>100</v>
      </c>
      <c r="E4410">
        <v>31178.2665505572</v>
      </c>
      <c r="F4410">
        <f t="shared" si="408"/>
        <v>1</v>
      </c>
      <c r="G4410">
        <f t="shared" si="409"/>
        <v>31178.2665505572</v>
      </c>
      <c r="H4410">
        <f t="shared" si="410"/>
        <v>1</v>
      </c>
      <c r="I4410">
        <f t="shared" si="411"/>
        <v>1</v>
      </c>
      <c r="J4410">
        <f t="shared" si="412"/>
        <v>1</v>
      </c>
      <c r="K4410">
        <f t="shared" si="413"/>
        <v>0.9936057837579737</v>
      </c>
    </row>
    <row r="4411" spans="1:11" x14ac:dyDescent="0.3">
      <c r="A4411">
        <v>4410</v>
      </c>
      <c r="B4411" t="s">
        <v>34</v>
      </c>
      <c r="C4411" t="s">
        <v>7620</v>
      </c>
      <c r="D4411">
        <v>100</v>
      </c>
      <c r="E4411">
        <v>0</v>
      </c>
      <c r="F4411">
        <f t="shared" si="408"/>
        <v>1</v>
      </c>
      <c r="G4411">
        <f t="shared" si="409"/>
        <v>0</v>
      </c>
      <c r="H4411">
        <f t="shared" si="410"/>
        <v>1</v>
      </c>
      <c r="I4411">
        <f t="shared" si="411"/>
        <v>1</v>
      </c>
      <c r="J4411">
        <f t="shared" si="412"/>
        <v>1</v>
      </c>
      <c r="K4411">
        <f t="shared" si="413"/>
        <v>1</v>
      </c>
    </row>
    <row r="4412" spans="1:11" x14ac:dyDescent="0.3">
      <c r="A4412">
        <v>4411</v>
      </c>
      <c r="B4412" t="s">
        <v>34</v>
      </c>
      <c r="C4412" t="s">
        <v>7621</v>
      </c>
      <c r="D4412">
        <v>100</v>
      </c>
      <c r="E4412">
        <v>69.304102240284195</v>
      </c>
      <c r="F4412">
        <f t="shared" si="408"/>
        <v>1</v>
      </c>
      <c r="G4412">
        <f t="shared" si="409"/>
        <v>69.304102240284195</v>
      </c>
      <c r="H4412">
        <f t="shared" si="410"/>
        <v>1</v>
      </c>
      <c r="I4412">
        <f t="shared" si="411"/>
        <v>1</v>
      </c>
      <c r="J4412">
        <f t="shared" si="412"/>
        <v>1</v>
      </c>
      <c r="K4412">
        <f t="shared" si="413"/>
        <v>0.18130628468854684</v>
      </c>
    </row>
    <row r="4413" spans="1:11" x14ac:dyDescent="0.3">
      <c r="A4413">
        <v>4412</v>
      </c>
      <c r="B4413" t="s">
        <v>34</v>
      </c>
      <c r="C4413" t="s">
        <v>7622</v>
      </c>
      <c r="D4413">
        <v>100</v>
      </c>
      <c r="E4413">
        <v>107812.1566045178</v>
      </c>
      <c r="F4413">
        <f t="shared" si="408"/>
        <v>1</v>
      </c>
      <c r="G4413">
        <f t="shared" si="409"/>
        <v>107812.1566045178</v>
      </c>
      <c r="H4413">
        <f t="shared" si="410"/>
        <v>1</v>
      </c>
      <c r="I4413">
        <f t="shared" si="411"/>
        <v>1</v>
      </c>
      <c r="J4413">
        <f t="shared" si="412"/>
        <v>1</v>
      </c>
      <c r="K4413">
        <f t="shared" si="413"/>
        <v>0.99814664069097447</v>
      </c>
    </row>
    <row r="4414" spans="1:11" x14ac:dyDescent="0.3">
      <c r="A4414">
        <v>4413</v>
      </c>
      <c r="B4414" t="s">
        <v>34</v>
      </c>
      <c r="C4414" t="s">
        <v>7623</v>
      </c>
      <c r="D4414">
        <v>100</v>
      </c>
      <c r="E4414">
        <v>0</v>
      </c>
      <c r="F4414">
        <f t="shared" si="408"/>
        <v>1</v>
      </c>
      <c r="G4414">
        <f t="shared" si="409"/>
        <v>0</v>
      </c>
      <c r="H4414">
        <f t="shared" si="410"/>
        <v>1</v>
      </c>
      <c r="I4414">
        <f t="shared" si="411"/>
        <v>1</v>
      </c>
      <c r="J4414">
        <f t="shared" si="412"/>
        <v>1</v>
      </c>
      <c r="K4414">
        <f t="shared" si="413"/>
        <v>1</v>
      </c>
    </row>
    <row r="4415" spans="1:11" x14ac:dyDescent="0.3">
      <c r="A4415">
        <v>4414</v>
      </c>
      <c r="B4415" t="s">
        <v>34</v>
      </c>
      <c r="C4415" t="s">
        <v>136</v>
      </c>
      <c r="D4415">
        <v>100</v>
      </c>
      <c r="E4415">
        <v>326297.18914491602</v>
      </c>
      <c r="F4415">
        <f t="shared" si="408"/>
        <v>1</v>
      </c>
      <c r="G4415">
        <f t="shared" si="409"/>
        <v>326297.18914491602</v>
      </c>
      <c r="H4415">
        <f t="shared" si="410"/>
        <v>1</v>
      </c>
      <c r="I4415">
        <f t="shared" si="411"/>
        <v>1</v>
      </c>
      <c r="J4415">
        <f t="shared" si="412"/>
        <v>1</v>
      </c>
      <c r="K4415">
        <f t="shared" si="413"/>
        <v>0.99938724962514547</v>
      </c>
    </row>
    <row r="4416" spans="1:11" x14ac:dyDescent="0.3">
      <c r="A4416">
        <v>4415</v>
      </c>
      <c r="B4416" t="s">
        <v>34</v>
      </c>
      <c r="C4416" t="s">
        <v>3522</v>
      </c>
      <c r="D4416">
        <v>100</v>
      </c>
      <c r="E4416">
        <v>0</v>
      </c>
      <c r="F4416">
        <f t="shared" si="408"/>
        <v>1</v>
      </c>
      <c r="G4416">
        <f t="shared" si="409"/>
        <v>0</v>
      </c>
      <c r="H4416">
        <f t="shared" si="410"/>
        <v>1</v>
      </c>
      <c r="I4416">
        <f t="shared" si="411"/>
        <v>1</v>
      </c>
      <c r="J4416">
        <f t="shared" si="412"/>
        <v>1</v>
      </c>
      <c r="K4416">
        <f t="shared" si="413"/>
        <v>1</v>
      </c>
    </row>
    <row r="4417" spans="1:11" x14ac:dyDescent="0.3">
      <c r="A4417">
        <v>4416</v>
      </c>
      <c r="B4417" t="s">
        <v>34</v>
      </c>
      <c r="C4417" t="s">
        <v>7624</v>
      </c>
      <c r="D4417">
        <v>100</v>
      </c>
      <c r="E4417">
        <v>0.81492997385282495</v>
      </c>
      <c r="F4417">
        <f t="shared" si="408"/>
        <v>1</v>
      </c>
      <c r="G4417">
        <f t="shared" si="409"/>
        <v>0.81492997385282495</v>
      </c>
      <c r="H4417">
        <f t="shared" si="410"/>
        <v>1</v>
      </c>
      <c r="I4417">
        <f t="shared" si="411"/>
        <v>1</v>
      </c>
      <c r="J4417">
        <f t="shared" si="412"/>
        <v>1</v>
      </c>
      <c r="K4417">
        <f t="shared" si="413"/>
        <v>0.98383314903726693</v>
      </c>
    </row>
    <row r="4418" spans="1:11" x14ac:dyDescent="0.3">
      <c r="A4418">
        <v>4417</v>
      </c>
      <c r="B4418" t="s">
        <v>34</v>
      </c>
      <c r="C4418" t="s">
        <v>7625</v>
      </c>
      <c r="D4418">
        <v>100</v>
      </c>
      <c r="E4418">
        <v>0</v>
      </c>
      <c r="F4418">
        <f t="shared" ref="F4418:F4481" si="414">IFERROR(D4418/100,0)</f>
        <v>1</v>
      </c>
      <c r="G4418">
        <f t="shared" ref="G4418:G4481" si="415">F4418*E4418</f>
        <v>0</v>
      </c>
      <c r="H4418">
        <f t="shared" ref="H4418:H4481" si="416">F4418^2</f>
        <v>1</v>
      </c>
      <c r="I4418">
        <f t="shared" ref="I4418:I4481" si="417">SUMIF($C:$C,C4418,$H:$H)</f>
        <v>1</v>
      </c>
      <c r="J4418">
        <f t="shared" ref="J4418:J4481" si="418">IF(I4418&gt;0,H4418/I4418,0)</f>
        <v>1</v>
      </c>
      <c r="K4418">
        <f t="shared" si="413"/>
        <v>1</v>
      </c>
    </row>
    <row r="4419" spans="1:11" x14ac:dyDescent="0.3">
      <c r="A4419">
        <v>4418</v>
      </c>
      <c r="B4419" t="s">
        <v>34</v>
      </c>
      <c r="C4419" t="s">
        <v>7626</v>
      </c>
      <c r="D4419">
        <v>100</v>
      </c>
      <c r="E4419">
        <v>0</v>
      </c>
      <c r="F4419">
        <f t="shared" si="414"/>
        <v>1</v>
      </c>
      <c r="G4419">
        <f t="shared" si="415"/>
        <v>0</v>
      </c>
      <c r="H4419">
        <f t="shared" si="416"/>
        <v>1</v>
      </c>
      <c r="I4419">
        <f t="shared" si="417"/>
        <v>1</v>
      </c>
      <c r="J4419">
        <f t="shared" si="418"/>
        <v>1</v>
      </c>
      <c r="K4419">
        <f t="shared" ref="K4419:K4482" si="419">IF((E4419+D4419)&gt;0,ABS(E4419-D4419)/(E4419+D4419),0)</f>
        <v>1</v>
      </c>
    </row>
    <row r="4420" spans="1:11" x14ac:dyDescent="0.3">
      <c r="A4420">
        <v>4419</v>
      </c>
      <c r="B4420" t="s">
        <v>34</v>
      </c>
      <c r="C4420" t="s">
        <v>127</v>
      </c>
      <c r="D4420">
        <v>100</v>
      </c>
      <c r="E4420">
        <v>200442.86459051099</v>
      </c>
      <c r="F4420">
        <f t="shared" si="414"/>
        <v>1</v>
      </c>
      <c r="G4420">
        <f t="shared" si="415"/>
        <v>200442.86459051099</v>
      </c>
      <c r="H4420">
        <f t="shared" si="416"/>
        <v>1</v>
      </c>
      <c r="I4420">
        <f t="shared" si="417"/>
        <v>1</v>
      </c>
      <c r="J4420">
        <f t="shared" si="418"/>
        <v>1</v>
      </c>
      <c r="K4420">
        <f t="shared" si="419"/>
        <v>0.99900270697534721</v>
      </c>
    </row>
    <row r="4421" spans="1:11" x14ac:dyDescent="0.3">
      <c r="A4421">
        <v>4420</v>
      </c>
      <c r="B4421" t="s">
        <v>34</v>
      </c>
      <c r="C4421" t="s">
        <v>7627</v>
      </c>
      <c r="D4421">
        <v>100</v>
      </c>
      <c r="E4421">
        <v>78.379082295888395</v>
      </c>
      <c r="F4421">
        <f t="shared" si="414"/>
        <v>1</v>
      </c>
      <c r="G4421">
        <f t="shared" si="415"/>
        <v>78.379082295888395</v>
      </c>
      <c r="H4421">
        <f t="shared" si="416"/>
        <v>1</v>
      </c>
      <c r="I4421">
        <f t="shared" si="417"/>
        <v>1</v>
      </c>
      <c r="J4421">
        <f t="shared" si="418"/>
        <v>1</v>
      </c>
      <c r="K4421">
        <f t="shared" si="419"/>
        <v>0.12120769669757385</v>
      </c>
    </row>
    <row r="4422" spans="1:11" x14ac:dyDescent="0.3">
      <c r="A4422">
        <v>4421</v>
      </c>
      <c r="B4422" t="s">
        <v>34</v>
      </c>
      <c r="C4422" t="s">
        <v>7628</v>
      </c>
      <c r="D4422">
        <v>100</v>
      </c>
      <c r="E4422">
        <v>0</v>
      </c>
      <c r="F4422">
        <f t="shared" si="414"/>
        <v>1</v>
      </c>
      <c r="G4422">
        <f t="shared" si="415"/>
        <v>0</v>
      </c>
      <c r="H4422">
        <f t="shared" si="416"/>
        <v>1</v>
      </c>
      <c r="I4422">
        <f t="shared" si="417"/>
        <v>1</v>
      </c>
      <c r="J4422">
        <f t="shared" si="418"/>
        <v>1</v>
      </c>
      <c r="K4422">
        <f t="shared" si="419"/>
        <v>1</v>
      </c>
    </row>
    <row r="4423" spans="1:11" x14ac:dyDescent="0.3">
      <c r="A4423">
        <v>4422</v>
      </c>
      <c r="B4423" t="s">
        <v>34</v>
      </c>
      <c r="C4423" t="s">
        <v>7629</v>
      </c>
      <c r="D4423">
        <v>100</v>
      </c>
      <c r="E4423">
        <v>0</v>
      </c>
      <c r="F4423">
        <f t="shared" si="414"/>
        <v>1</v>
      </c>
      <c r="G4423">
        <f t="shared" si="415"/>
        <v>0</v>
      </c>
      <c r="H4423">
        <f t="shared" si="416"/>
        <v>1</v>
      </c>
      <c r="I4423">
        <f t="shared" si="417"/>
        <v>1</v>
      </c>
      <c r="J4423">
        <f t="shared" si="418"/>
        <v>1</v>
      </c>
      <c r="K4423">
        <f t="shared" si="419"/>
        <v>1</v>
      </c>
    </row>
    <row r="4424" spans="1:11" x14ac:dyDescent="0.3">
      <c r="A4424">
        <v>4423</v>
      </c>
      <c r="B4424" t="s">
        <v>34</v>
      </c>
      <c r="C4424" t="s">
        <v>7630</v>
      </c>
      <c r="D4424">
        <v>100</v>
      </c>
      <c r="E4424">
        <v>0</v>
      </c>
      <c r="F4424">
        <f t="shared" si="414"/>
        <v>1</v>
      </c>
      <c r="G4424">
        <f t="shared" si="415"/>
        <v>0</v>
      </c>
      <c r="H4424">
        <f t="shared" si="416"/>
        <v>1</v>
      </c>
      <c r="I4424">
        <f t="shared" si="417"/>
        <v>1</v>
      </c>
      <c r="J4424">
        <f t="shared" si="418"/>
        <v>1</v>
      </c>
      <c r="K4424">
        <f t="shared" si="419"/>
        <v>1</v>
      </c>
    </row>
    <row r="4425" spans="1:11" x14ac:dyDescent="0.3">
      <c r="A4425">
        <v>4424</v>
      </c>
      <c r="B4425" t="s">
        <v>34</v>
      </c>
      <c r="C4425" t="s">
        <v>7631</v>
      </c>
      <c r="D4425">
        <v>100</v>
      </c>
      <c r="E4425">
        <v>8.1447927248059599</v>
      </c>
      <c r="F4425">
        <f t="shared" si="414"/>
        <v>1</v>
      </c>
      <c r="G4425">
        <f t="shared" si="415"/>
        <v>8.1447927248059599</v>
      </c>
      <c r="H4425">
        <f t="shared" si="416"/>
        <v>1</v>
      </c>
      <c r="I4425">
        <f t="shared" si="417"/>
        <v>1</v>
      </c>
      <c r="J4425">
        <f t="shared" si="418"/>
        <v>1</v>
      </c>
      <c r="K4425">
        <f t="shared" si="419"/>
        <v>0.84937244744586327</v>
      </c>
    </row>
    <row r="4426" spans="1:11" x14ac:dyDescent="0.3">
      <c r="A4426">
        <v>4425</v>
      </c>
      <c r="B4426" t="s">
        <v>34</v>
      </c>
      <c r="C4426" t="s">
        <v>7632</v>
      </c>
      <c r="D4426">
        <v>100</v>
      </c>
      <c r="E4426">
        <v>0.96255697555950304</v>
      </c>
      <c r="F4426">
        <f t="shared" si="414"/>
        <v>1</v>
      </c>
      <c r="G4426">
        <f t="shared" si="415"/>
        <v>0.96255697555950304</v>
      </c>
      <c r="H4426">
        <f t="shared" si="416"/>
        <v>1</v>
      </c>
      <c r="I4426">
        <f t="shared" si="417"/>
        <v>1</v>
      </c>
      <c r="J4426">
        <f t="shared" si="418"/>
        <v>1</v>
      </c>
      <c r="K4426">
        <f t="shared" si="419"/>
        <v>0.98093239703125745</v>
      </c>
    </row>
    <row r="4427" spans="1:11" x14ac:dyDescent="0.3">
      <c r="A4427">
        <v>4426</v>
      </c>
      <c r="B4427" t="s">
        <v>34</v>
      </c>
      <c r="C4427" t="s">
        <v>7633</v>
      </c>
      <c r="D4427">
        <v>100</v>
      </c>
      <c r="E4427">
        <v>179.03559745406801</v>
      </c>
      <c r="F4427">
        <f t="shared" si="414"/>
        <v>1</v>
      </c>
      <c r="G4427">
        <f t="shared" si="415"/>
        <v>179.03559745406801</v>
      </c>
      <c r="H4427">
        <f t="shared" si="416"/>
        <v>1</v>
      </c>
      <c r="I4427">
        <f t="shared" si="417"/>
        <v>1</v>
      </c>
      <c r="J4427">
        <f t="shared" si="418"/>
        <v>1</v>
      </c>
      <c r="K4427">
        <f t="shared" si="419"/>
        <v>0.2832455721606561</v>
      </c>
    </row>
    <row r="4428" spans="1:11" x14ac:dyDescent="0.3">
      <c r="A4428">
        <v>4427</v>
      </c>
      <c r="B4428" t="s">
        <v>34</v>
      </c>
      <c r="C4428" t="s">
        <v>7634</v>
      </c>
      <c r="D4428">
        <v>100</v>
      </c>
      <c r="E4428">
        <v>0</v>
      </c>
      <c r="F4428">
        <f t="shared" si="414"/>
        <v>1</v>
      </c>
      <c r="G4428">
        <f t="shared" si="415"/>
        <v>0</v>
      </c>
      <c r="H4428">
        <f t="shared" si="416"/>
        <v>1</v>
      </c>
      <c r="I4428">
        <f t="shared" si="417"/>
        <v>1</v>
      </c>
      <c r="J4428">
        <f t="shared" si="418"/>
        <v>1</v>
      </c>
      <c r="K4428">
        <f t="shared" si="419"/>
        <v>1</v>
      </c>
    </row>
    <row r="4429" spans="1:11" x14ac:dyDescent="0.3">
      <c r="A4429">
        <v>4428</v>
      </c>
      <c r="B4429" t="s">
        <v>34</v>
      </c>
      <c r="C4429" t="s">
        <v>7635</v>
      </c>
      <c r="D4429">
        <v>100</v>
      </c>
      <c r="E4429">
        <v>0</v>
      </c>
      <c r="F4429">
        <f t="shared" si="414"/>
        <v>1</v>
      </c>
      <c r="G4429">
        <f t="shared" si="415"/>
        <v>0</v>
      </c>
      <c r="H4429">
        <f t="shared" si="416"/>
        <v>1</v>
      </c>
      <c r="I4429">
        <f t="shared" si="417"/>
        <v>1</v>
      </c>
      <c r="J4429">
        <f t="shared" si="418"/>
        <v>1</v>
      </c>
      <c r="K4429">
        <f t="shared" si="419"/>
        <v>1</v>
      </c>
    </row>
    <row r="4430" spans="1:11" x14ac:dyDescent="0.3">
      <c r="A4430">
        <v>4429</v>
      </c>
      <c r="B4430" t="s">
        <v>34</v>
      </c>
      <c r="C4430" t="s">
        <v>7636</v>
      </c>
      <c r="D4430">
        <v>100</v>
      </c>
      <c r="E4430">
        <v>6974.92962755179</v>
      </c>
      <c r="F4430">
        <f t="shared" si="414"/>
        <v>1</v>
      </c>
      <c r="G4430">
        <f t="shared" si="415"/>
        <v>6974.92962755179</v>
      </c>
      <c r="H4430">
        <f t="shared" si="416"/>
        <v>1</v>
      </c>
      <c r="I4430">
        <f t="shared" si="417"/>
        <v>1</v>
      </c>
      <c r="J4430">
        <f t="shared" si="418"/>
        <v>1</v>
      </c>
      <c r="K4430">
        <f t="shared" si="419"/>
        <v>0.97173116758347067</v>
      </c>
    </row>
    <row r="4431" spans="1:11" x14ac:dyDescent="0.3">
      <c r="A4431">
        <v>4430</v>
      </c>
      <c r="B4431" t="s">
        <v>34</v>
      </c>
      <c r="C4431" t="s">
        <v>7637</v>
      </c>
      <c r="D4431">
        <v>100</v>
      </c>
      <c r="E4431">
        <v>0</v>
      </c>
      <c r="F4431">
        <f t="shared" si="414"/>
        <v>1</v>
      </c>
      <c r="G4431">
        <f t="shared" si="415"/>
        <v>0</v>
      </c>
      <c r="H4431">
        <f t="shared" si="416"/>
        <v>1</v>
      </c>
      <c r="I4431">
        <f t="shared" si="417"/>
        <v>1</v>
      </c>
      <c r="J4431">
        <f t="shared" si="418"/>
        <v>1</v>
      </c>
      <c r="K4431">
        <f t="shared" si="419"/>
        <v>1</v>
      </c>
    </row>
    <row r="4432" spans="1:11" x14ac:dyDescent="0.3">
      <c r="A4432">
        <v>4431</v>
      </c>
      <c r="B4432" t="s">
        <v>34</v>
      </c>
      <c r="C4432" t="s">
        <v>7638</v>
      </c>
      <c r="D4432">
        <v>100</v>
      </c>
      <c r="E4432">
        <v>3.8502279022380099</v>
      </c>
      <c r="F4432">
        <f t="shared" si="414"/>
        <v>1</v>
      </c>
      <c r="G4432">
        <f t="shared" si="415"/>
        <v>3.8502279022380099</v>
      </c>
      <c r="H4432">
        <f t="shared" si="416"/>
        <v>1</v>
      </c>
      <c r="I4432">
        <f t="shared" si="417"/>
        <v>1</v>
      </c>
      <c r="J4432">
        <f t="shared" si="418"/>
        <v>1</v>
      </c>
      <c r="K4432">
        <f t="shared" si="419"/>
        <v>0.92585037163591954</v>
      </c>
    </row>
    <row r="4433" spans="1:11" x14ac:dyDescent="0.3">
      <c r="A4433">
        <v>4432</v>
      </c>
      <c r="B4433" t="s">
        <v>34</v>
      </c>
      <c r="C4433" t="s">
        <v>7639</v>
      </c>
      <c r="D4433">
        <v>100</v>
      </c>
      <c r="E4433">
        <v>0</v>
      </c>
      <c r="F4433">
        <f t="shared" si="414"/>
        <v>1</v>
      </c>
      <c r="G4433">
        <f t="shared" si="415"/>
        <v>0</v>
      </c>
      <c r="H4433">
        <f t="shared" si="416"/>
        <v>1</v>
      </c>
      <c r="I4433">
        <f t="shared" si="417"/>
        <v>1</v>
      </c>
      <c r="J4433">
        <f t="shared" si="418"/>
        <v>1</v>
      </c>
      <c r="K4433">
        <f t="shared" si="419"/>
        <v>1</v>
      </c>
    </row>
    <row r="4434" spans="1:11" x14ac:dyDescent="0.3">
      <c r="A4434">
        <v>4433</v>
      </c>
      <c r="B4434" t="s">
        <v>34</v>
      </c>
      <c r="C4434" t="s">
        <v>7640</v>
      </c>
      <c r="D4434">
        <v>100</v>
      </c>
      <c r="E4434">
        <v>0</v>
      </c>
      <c r="F4434">
        <f t="shared" si="414"/>
        <v>1</v>
      </c>
      <c r="G4434">
        <f t="shared" si="415"/>
        <v>0</v>
      </c>
      <c r="H4434">
        <f t="shared" si="416"/>
        <v>1</v>
      </c>
      <c r="I4434">
        <f t="shared" si="417"/>
        <v>1</v>
      </c>
      <c r="J4434">
        <f t="shared" si="418"/>
        <v>1</v>
      </c>
      <c r="K4434">
        <f t="shared" si="419"/>
        <v>1</v>
      </c>
    </row>
    <row r="4435" spans="1:11" x14ac:dyDescent="0.3">
      <c r="A4435">
        <v>4434</v>
      </c>
      <c r="B4435" t="s">
        <v>34</v>
      </c>
      <c r="C4435" t="s">
        <v>7641</v>
      </c>
      <c r="D4435">
        <v>100</v>
      </c>
      <c r="E4435">
        <v>0</v>
      </c>
      <c r="F4435">
        <f t="shared" si="414"/>
        <v>1</v>
      </c>
      <c r="G4435">
        <f t="shared" si="415"/>
        <v>0</v>
      </c>
      <c r="H4435">
        <f t="shared" si="416"/>
        <v>1</v>
      </c>
      <c r="I4435">
        <f t="shared" si="417"/>
        <v>1</v>
      </c>
      <c r="J4435">
        <f t="shared" si="418"/>
        <v>1</v>
      </c>
      <c r="K4435">
        <f t="shared" si="419"/>
        <v>1</v>
      </c>
    </row>
    <row r="4436" spans="1:11" x14ac:dyDescent="0.3">
      <c r="A4436">
        <v>4435</v>
      </c>
      <c r="B4436" t="s">
        <v>34</v>
      </c>
      <c r="C4436" t="s">
        <v>7642</v>
      </c>
      <c r="D4436">
        <v>99.99</v>
      </c>
      <c r="E4436">
        <v>0</v>
      </c>
      <c r="F4436">
        <f t="shared" si="414"/>
        <v>0.9998999999999999</v>
      </c>
      <c r="G4436">
        <f t="shared" si="415"/>
        <v>0</v>
      </c>
      <c r="H4436">
        <f t="shared" si="416"/>
        <v>0.99980000999999985</v>
      </c>
      <c r="I4436">
        <f t="shared" si="417"/>
        <v>0.99980000999999985</v>
      </c>
      <c r="J4436">
        <f t="shared" si="418"/>
        <v>1</v>
      </c>
      <c r="K4436">
        <f t="shared" si="419"/>
        <v>1</v>
      </c>
    </row>
    <row r="4437" spans="1:11" x14ac:dyDescent="0.3">
      <c r="A4437">
        <v>4436</v>
      </c>
      <c r="B4437" t="s">
        <v>34</v>
      </c>
      <c r="C4437" t="s">
        <v>7643</v>
      </c>
      <c r="D4437">
        <v>99.98</v>
      </c>
      <c r="E4437">
        <v>781.59626415431603</v>
      </c>
      <c r="F4437">
        <f t="shared" si="414"/>
        <v>0.99980000000000002</v>
      </c>
      <c r="G4437">
        <f t="shared" si="415"/>
        <v>781.43994490148521</v>
      </c>
      <c r="H4437">
        <f t="shared" si="416"/>
        <v>0.99960004000000002</v>
      </c>
      <c r="I4437">
        <f t="shared" si="417"/>
        <v>0.99960004000000002</v>
      </c>
      <c r="J4437">
        <f t="shared" si="418"/>
        <v>1</v>
      </c>
      <c r="K4437">
        <f t="shared" si="419"/>
        <v>0.77317901112977572</v>
      </c>
    </row>
    <row r="4438" spans="1:11" x14ac:dyDescent="0.3">
      <c r="A4438">
        <v>4437</v>
      </c>
      <c r="B4438" t="s">
        <v>34</v>
      </c>
      <c r="C4438" t="s">
        <v>7644</v>
      </c>
      <c r="D4438">
        <v>93.87</v>
      </c>
      <c r="E4438">
        <v>702.66659215843697</v>
      </c>
      <c r="F4438">
        <f t="shared" si="414"/>
        <v>0.93870000000000009</v>
      </c>
      <c r="G4438">
        <f t="shared" si="415"/>
        <v>659.59313005912486</v>
      </c>
      <c r="H4438">
        <f t="shared" si="416"/>
        <v>0.88115769000000022</v>
      </c>
      <c r="I4438">
        <f t="shared" si="417"/>
        <v>0.88115769000000022</v>
      </c>
      <c r="J4438">
        <f t="shared" si="418"/>
        <v>1</v>
      </c>
      <c r="K4438">
        <f t="shared" si="419"/>
        <v>0.76430461343744882</v>
      </c>
    </row>
    <row r="4439" spans="1:11" x14ac:dyDescent="0.3">
      <c r="A4439">
        <v>4438</v>
      </c>
      <c r="B4439" t="s">
        <v>34</v>
      </c>
      <c r="C4439" t="s">
        <v>169</v>
      </c>
      <c r="D4439">
        <v>75</v>
      </c>
      <c r="E4439">
        <v>122212.0089588878</v>
      </c>
      <c r="F4439">
        <f t="shared" si="414"/>
        <v>0.75</v>
      </c>
      <c r="G4439">
        <f t="shared" si="415"/>
        <v>91659.00671916586</v>
      </c>
      <c r="H4439">
        <f t="shared" si="416"/>
        <v>0.5625</v>
      </c>
      <c r="I4439">
        <f t="shared" si="417"/>
        <v>0.5625</v>
      </c>
      <c r="J4439">
        <f t="shared" si="418"/>
        <v>1</v>
      </c>
      <c r="K4439">
        <f t="shared" si="419"/>
        <v>0.99877337747257822</v>
      </c>
    </row>
    <row r="4440" spans="1:11" x14ac:dyDescent="0.3">
      <c r="A4440">
        <v>4439</v>
      </c>
      <c r="B4440" t="s">
        <v>34</v>
      </c>
      <c r="C4440" t="s">
        <v>7645</v>
      </c>
      <c r="D4440">
        <v>50</v>
      </c>
      <c r="E4440">
        <v>0</v>
      </c>
      <c r="F4440">
        <f t="shared" si="414"/>
        <v>0.5</v>
      </c>
      <c r="G4440">
        <f t="shared" si="415"/>
        <v>0</v>
      </c>
      <c r="H4440">
        <f t="shared" si="416"/>
        <v>0.25</v>
      </c>
      <c r="I4440">
        <f t="shared" si="417"/>
        <v>0.25</v>
      </c>
      <c r="J4440">
        <f t="shared" si="418"/>
        <v>1</v>
      </c>
      <c r="K4440">
        <f t="shared" si="419"/>
        <v>1</v>
      </c>
    </row>
    <row r="4441" spans="1:11" x14ac:dyDescent="0.3">
      <c r="A4441">
        <v>4440</v>
      </c>
      <c r="B4441" t="s">
        <v>34</v>
      </c>
      <c r="C4441" t="s">
        <v>7646</v>
      </c>
      <c r="D4441">
        <v>34.85</v>
      </c>
      <c r="E4441">
        <v>41.628940593452803</v>
      </c>
      <c r="F4441">
        <f t="shared" si="414"/>
        <v>0.34850000000000003</v>
      </c>
      <c r="G4441">
        <f t="shared" si="415"/>
        <v>14.507685796818304</v>
      </c>
      <c r="H4441">
        <f t="shared" si="416"/>
        <v>0.12145225000000003</v>
      </c>
      <c r="I4441">
        <f t="shared" si="417"/>
        <v>0.12145225000000003</v>
      </c>
      <c r="J4441">
        <f t="shared" si="418"/>
        <v>1</v>
      </c>
      <c r="K4441">
        <f t="shared" si="419"/>
        <v>8.8638003362106352E-2</v>
      </c>
    </row>
    <row r="4442" spans="1:11" x14ac:dyDescent="0.3">
      <c r="A4442">
        <v>4441</v>
      </c>
      <c r="B4442" t="s">
        <v>34</v>
      </c>
      <c r="C4442" t="s">
        <v>7647</v>
      </c>
      <c r="D4442">
        <v>22.78</v>
      </c>
      <c r="E4442">
        <v>99037.487215317204</v>
      </c>
      <c r="F4442">
        <f t="shared" si="414"/>
        <v>0.2278</v>
      </c>
      <c r="G4442">
        <f t="shared" si="415"/>
        <v>22560.739587649259</v>
      </c>
      <c r="H4442">
        <f t="shared" si="416"/>
        <v>5.1892840000000003E-2</v>
      </c>
      <c r="I4442">
        <f t="shared" si="417"/>
        <v>5.1892840000000003E-2</v>
      </c>
      <c r="J4442">
        <f t="shared" si="418"/>
        <v>1</v>
      </c>
      <c r="K4442">
        <f t="shared" si="419"/>
        <v>0.99954007796182331</v>
      </c>
    </row>
    <row r="4443" spans="1:11" x14ac:dyDescent="0.3">
      <c r="A4443">
        <v>4442</v>
      </c>
      <c r="B4443" t="s">
        <v>34</v>
      </c>
      <c r="C4443" t="s">
        <v>6952</v>
      </c>
      <c r="D4443">
        <v>22.5</v>
      </c>
      <c r="E4443">
        <v>392.72324602827717</v>
      </c>
      <c r="F4443">
        <f t="shared" si="414"/>
        <v>0.22500000000000001</v>
      </c>
      <c r="G4443">
        <f t="shared" si="415"/>
        <v>88.362730356362363</v>
      </c>
      <c r="H4443">
        <f t="shared" si="416"/>
        <v>5.0625000000000003E-2</v>
      </c>
      <c r="I4443">
        <f t="shared" si="417"/>
        <v>0.15187500000000001</v>
      </c>
      <c r="J4443">
        <f t="shared" si="418"/>
        <v>0.33333333333333331</v>
      </c>
      <c r="K4443">
        <f t="shared" si="419"/>
        <v>0.89162456478427643</v>
      </c>
    </row>
    <row r="4444" spans="1:11" x14ac:dyDescent="0.3">
      <c r="A4444">
        <v>4443</v>
      </c>
      <c r="B4444" t="s">
        <v>34</v>
      </c>
      <c r="C4444" t="s">
        <v>7648</v>
      </c>
      <c r="D4444">
        <v>13.03</v>
      </c>
      <c r="E4444">
        <v>556700.60215669195</v>
      </c>
      <c r="F4444">
        <f t="shared" si="414"/>
        <v>0.1303</v>
      </c>
      <c r="G4444">
        <f t="shared" si="415"/>
        <v>72538.08846101696</v>
      </c>
      <c r="H4444">
        <f t="shared" si="416"/>
        <v>1.6978090000000001E-2</v>
      </c>
      <c r="I4444">
        <f t="shared" si="417"/>
        <v>1.6978090000000001E-2</v>
      </c>
      <c r="J4444">
        <f t="shared" si="418"/>
        <v>1</v>
      </c>
      <c r="K4444">
        <f t="shared" si="419"/>
        <v>0.99995318957809765</v>
      </c>
    </row>
    <row r="4445" spans="1:11" x14ac:dyDescent="0.3">
      <c r="A4445">
        <v>4444</v>
      </c>
      <c r="B4445" t="s">
        <v>34</v>
      </c>
      <c r="C4445" t="s">
        <v>7041</v>
      </c>
      <c r="D4445">
        <v>10.53</v>
      </c>
      <c r="E4445">
        <v>11.550683706714031</v>
      </c>
      <c r="F4445">
        <f t="shared" si="414"/>
        <v>0.10529999999999999</v>
      </c>
      <c r="G4445">
        <f t="shared" si="415"/>
        <v>1.2162869943169874</v>
      </c>
      <c r="H4445">
        <f t="shared" si="416"/>
        <v>1.1088089999999998E-2</v>
      </c>
      <c r="I4445">
        <f t="shared" si="417"/>
        <v>1.8296099999999999E-2</v>
      </c>
      <c r="J4445">
        <f t="shared" si="418"/>
        <v>0.60603571252889954</v>
      </c>
      <c r="K4445">
        <f t="shared" si="419"/>
        <v>4.6225185790042998E-2</v>
      </c>
    </row>
    <row r="4446" spans="1:11" x14ac:dyDescent="0.3">
      <c r="A4446">
        <v>4445</v>
      </c>
      <c r="B4446" t="s">
        <v>34</v>
      </c>
      <c r="C4446" t="s">
        <v>4193</v>
      </c>
      <c r="D4446">
        <v>6.62</v>
      </c>
      <c r="E4446">
        <v>26.487720162426001</v>
      </c>
      <c r="F4446">
        <f t="shared" si="414"/>
        <v>6.6199999999999995E-2</v>
      </c>
      <c r="G4446">
        <f t="shared" si="415"/>
        <v>1.7534870747526012</v>
      </c>
      <c r="H4446">
        <f t="shared" si="416"/>
        <v>4.3824399999999996E-3</v>
      </c>
      <c r="I4446">
        <f t="shared" si="417"/>
        <v>5.5046899999999996E-3</v>
      </c>
      <c r="J4446">
        <f t="shared" si="418"/>
        <v>0.79612839233453658</v>
      </c>
      <c r="K4446">
        <f t="shared" si="419"/>
        <v>0.60009327325938633</v>
      </c>
    </row>
    <row r="4447" spans="1:11" x14ac:dyDescent="0.3">
      <c r="A4447">
        <v>4446</v>
      </c>
      <c r="B4447" t="s">
        <v>34</v>
      </c>
      <c r="C4447" t="s">
        <v>3962</v>
      </c>
      <c r="D4447">
        <v>6.29</v>
      </c>
      <c r="E4447">
        <v>529.40633655772717</v>
      </c>
      <c r="F4447">
        <f t="shared" si="414"/>
        <v>6.2899999999999998E-2</v>
      </c>
      <c r="G4447">
        <f t="shared" si="415"/>
        <v>33.299658569481039</v>
      </c>
      <c r="H4447">
        <f t="shared" si="416"/>
        <v>3.9564099999999996E-3</v>
      </c>
      <c r="I4447">
        <f t="shared" si="417"/>
        <v>1.3314300000000001E-2</v>
      </c>
      <c r="J4447">
        <f t="shared" si="418"/>
        <v>0.29715493867495846</v>
      </c>
      <c r="K4447">
        <f t="shared" si="419"/>
        <v>0.97651654651805841</v>
      </c>
    </row>
    <row r="4448" spans="1:11" x14ac:dyDescent="0.3">
      <c r="A4448">
        <v>4447</v>
      </c>
      <c r="B4448" t="s">
        <v>34</v>
      </c>
      <c r="C4448" t="s">
        <v>3961</v>
      </c>
      <c r="D4448">
        <v>6.25</v>
      </c>
      <c r="E4448">
        <v>3753.9722046820639</v>
      </c>
      <c r="F4448">
        <f t="shared" si="414"/>
        <v>6.25E-2</v>
      </c>
      <c r="G4448">
        <f t="shared" si="415"/>
        <v>234.62326279262899</v>
      </c>
      <c r="H4448">
        <f t="shared" si="416"/>
        <v>3.90625E-3</v>
      </c>
      <c r="I4448">
        <f t="shared" si="417"/>
        <v>4.8709560000000006E-2</v>
      </c>
      <c r="J4448">
        <f t="shared" si="418"/>
        <v>8.0194729740937915E-2</v>
      </c>
      <c r="K4448">
        <f t="shared" si="419"/>
        <v>0.9966757283693406</v>
      </c>
    </row>
    <row r="4449" spans="1:11" x14ac:dyDescent="0.3">
      <c r="A4449">
        <v>4448</v>
      </c>
      <c r="B4449" t="s">
        <v>34</v>
      </c>
      <c r="C4449" t="s">
        <v>3950</v>
      </c>
      <c r="D4449">
        <v>5.99</v>
      </c>
      <c r="E4449">
        <v>215.61276252532801</v>
      </c>
      <c r="F4449">
        <f t="shared" si="414"/>
        <v>5.9900000000000002E-2</v>
      </c>
      <c r="G4449">
        <f t="shared" si="415"/>
        <v>12.915204475267148</v>
      </c>
      <c r="H4449">
        <f t="shared" si="416"/>
        <v>3.5880100000000004E-3</v>
      </c>
      <c r="I4449">
        <f t="shared" si="417"/>
        <v>0.12068889000000001</v>
      </c>
      <c r="J4449">
        <f t="shared" si="418"/>
        <v>2.9729414198771738E-2</v>
      </c>
      <c r="K4449">
        <f t="shared" si="419"/>
        <v>0.94593930209407584</v>
      </c>
    </row>
    <row r="4450" spans="1:11" x14ac:dyDescent="0.3">
      <c r="A4450">
        <v>4449</v>
      </c>
      <c r="B4450" t="s">
        <v>34</v>
      </c>
      <c r="C4450" t="s">
        <v>7649</v>
      </c>
      <c r="D4450">
        <v>5.88</v>
      </c>
      <c r="E4450">
        <v>72.398157553830799</v>
      </c>
      <c r="F4450">
        <f t="shared" si="414"/>
        <v>5.8799999999999998E-2</v>
      </c>
      <c r="G4450">
        <f t="shared" si="415"/>
        <v>4.2570116641652511</v>
      </c>
      <c r="H4450">
        <f t="shared" si="416"/>
        <v>3.45744E-3</v>
      </c>
      <c r="I4450">
        <f t="shared" si="417"/>
        <v>3.45744E-3</v>
      </c>
      <c r="J4450">
        <f t="shared" si="418"/>
        <v>1</v>
      </c>
      <c r="K4450">
        <f t="shared" si="419"/>
        <v>0.84976652022101051</v>
      </c>
    </row>
    <row r="4451" spans="1:11" x14ac:dyDescent="0.3">
      <c r="A4451">
        <v>4450</v>
      </c>
      <c r="B4451" t="s">
        <v>34</v>
      </c>
      <c r="C4451" t="s">
        <v>7650</v>
      </c>
      <c r="D4451">
        <v>5.4</v>
      </c>
      <c r="E4451">
        <v>377.375396249343</v>
      </c>
      <c r="F4451">
        <f t="shared" si="414"/>
        <v>5.4000000000000006E-2</v>
      </c>
      <c r="G4451">
        <f t="shared" si="415"/>
        <v>20.378271397464523</v>
      </c>
      <c r="H4451">
        <f t="shared" si="416"/>
        <v>2.9160000000000006E-3</v>
      </c>
      <c r="I4451">
        <f t="shared" si="417"/>
        <v>2.9160000000000006E-3</v>
      </c>
      <c r="J4451">
        <f t="shared" si="418"/>
        <v>1</v>
      </c>
      <c r="K4451">
        <f t="shared" si="419"/>
        <v>0.97178502039100567</v>
      </c>
    </row>
    <row r="4452" spans="1:11" x14ac:dyDescent="0.3">
      <c r="A4452">
        <v>4451</v>
      </c>
      <c r="B4452" t="s">
        <v>34</v>
      </c>
      <c r="C4452" t="s">
        <v>4172</v>
      </c>
      <c r="D4452">
        <v>5.13</v>
      </c>
      <c r="E4452">
        <v>63.528760386926997</v>
      </c>
      <c r="F4452">
        <f t="shared" si="414"/>
        <v>5.1299999999999998E-2</v>
      </c>
      <c r="G4452">
        <f t="shared" si="415"/>
        <v>3.259025407849355</v>
      </c>
      <c r="H4452">
        <f t="shared" si="416"/>
        <v>2.6316899999999999E-3</v>
      </c>
      <c r="I4452">
        <f t="shared" si="417"/>
        <v>6.7452299999999988E-3</v>
      </c>
      <c r="J4452">
        <f t="shared" si="418"/>
        <v>0.39015571003509153</v>
      </c>
      <c r="K4452">
        <f t="shared" si="419"/>
        <v>0.85056531836316751</v>
      </c>
    </row>
    <row r="4453" spans="1:11" x14ac:dyDescent="0.3">
      <c r="A4453">
        <v>4452</v>
      </c>
      <c r="B4453" t="s">
        <v>34</v>
      </c>
      <c r="C4453" t="s">
        <v>7578</v>
      </c>
      <c r="D4453">
        <v>4.9400000000000004</v>
      </c>
      <c r="E4453">
        <v>49471.578315856197</v>
      </c>
      <c r="F4453">
        <f t="shared" si="414"/>
        <v>4.9400000000000006E-2</v>
      </c>
      <c r="G4453">
        <f t="shared" si="415"/>
        <v>2443.8959688032965</v>
      </c>
      <c r="H4453">
        <f t="shared" si="416"/>
        <v>2.4403600000000008E-3</v>
      </c>
      <c r="I4453">
        <f t="shared" si="417"/>
        <v>2.505240000000001E-3</v>
      </c>
      <c r="J4453">
        <f t="shared" si="418"/>
        <v>0.97410228161772916</v>
      </c>
      <c r="K4453">
        <f t="shared" si="419"/>
        <v>0.99980030931164288</v>
      </c>
    </row>
    <row r="4454" spans="1:11" x14ac:dyDescent="0.3">
      <c r="A4454">
        <v>4453</v>
      </c>
      <c r="B4454" t="s">
        <v>34</v>
      </c>
      <c r="C4454" t="s">
        <v>7651</v>
      </c>
      <c r="D4454">
        <v>4.5199999999999996</v>
      </c>
      <c r="E4454">
        <v>72.191773166962804</v>
      </c>
      <c r="F4454">
        <f t="shared" si="414"/>
        <v>4.5199999999999997E-2</v>
      </c>
      <c r="G4454">
        <f t="shared" si="415"/>
        <v>3.2630681471467184</v>
      </c>
      <c r="H4454">
        <f t="shared" si="416"/>
        <v>2.0430399999999999E-3</v>
      </c>
      <c r="I4454">
        <f t="shared" si="417"/>
        <v>2.0430399999999999E-3</v>
      </c>
      <c r="J4454">
        <f t="shared" si="418"/>
        <v>1</v>
      </c>
      <c r="K4454">
        <f t="shared" si="419"/>
        <v>0.88215628935698731</v>
      </c>
    </row>
    <row r="4455" spans="1:11" x14ac:dyDescent="0.3">
      <c r="A4455">
        <v>4454</v>
      </c>
      <c r="B4455" t="s">
        <v>34</v>
      </c>
      <c r="C4455" t="s">
        <v>7336</v>
      </c>
      <c r="D4455">
        <v>4.33</v>
      </c>
      <c r="E4455">
        <v>48.868756348835802</v>
      </c>
      <c r="F4455">
        <f t="shared" si="414"/>
        <v>4.3299999999999998E-2</v>
      </c>
      <c r="G4455">
        <f t="shared" si="415"/>
        <v>2.1160171499045903</v>
      </c>
      <c r="H4455">
        <f t="shared" si="416"/>
        <v>1.8748899999999999E-3</v>
      </c>
      <c r="I4455">
        <f t="shared" si="417"/>
        <v>2.2869800000000001E-3</v>
      </c>
      <c r="J4455">
        <f t="shared" si="418"/>
        <v>0.81981040498823765</v>
      </c>
      <c r="K4455">
        <f t="shared" si="419"/>
        <v>0.83721423968608411</v>
      </c>
    </row>
    <row r="4456" spans="1:11" x14ac:dyDescent="0.3">
      <c r="A4456">
        <v>4455</v>
      </c>
      <c r="B4456" t="s">
        <v>34</v>
      </c>
      <c r="C4456" t="s">
        <v>7652</v>
      </c>
      <c r="D4456">
        <v>4.18</v>
      </c>
      <c r="E4456">
        <v>82891.556507282003</v>
      </c>
      <c r="F4456">
        <f t="shared" si="414"/>
        <v>4.1799999999999997E-2</v>
      </c>
      <c r="G4456">
        <f t="shared" si="415"/>
        <v>3464.8670620043877</v>
      </c>
      <c r="H4456">
        <f t="shared" si="416"/>
        <v>1.7472399999999997E-3</v>
      </c>
      <c r="I4456">
        <f t="shared" si="417"/>
        <v>1.7472399999999997E-3</v>
      </c>
      <c r="J4456">
        <f t="shared" si="418"/>
        <v>1</v>
      </c>
      <c r="K4456">
        <f t="shared" si="419"/>
        <v>0.99989915042254007</v>
      </c>
    </row>
    <row r="4457" spans="1:11" x14ac:dyDescent="0.3">
      <c r="A4457">
        <v>4456</v>
      </c>
      <c r="B4457" t="s">
        <v>34</v>
      </c>
      <c r="C4457" t="s">
        <v>7353</v>
      </c>
      <c r="D4457">
        <v>2.82</v>
      </c>
      <c r="E4457">
        <v>528.75207170470503</v>
      </c>
      <c r="F4457">
        <f t="shared" si="414"/>
        <v>2.8199999999999999E-2</v>
      </c>
      <c r="G4457">
        <f t="shared" si="415"/>
        <v>14.910808422072682</v>
      </c>
      <c r="H4457">
        <f t="shared" si="416"/>
        <v>7.9524000000000001E-4</v>
      </c>
      <c r="I4457">
        <f t="shared" si="417"/>
        <v>8.4424000000000001E-4</v>
      </c>
      <c r="J4457">
        <f t="shared" si="418"/>
        <v>0.94195963233203828</v>
      </c>
      <c r="K4457">
        <f t="shared" si="419"/>
        <v>0.98938996177524319</v>
      </c>
    </row>
    <row r="4458" spans="1:11" x14ac:dyDescent="0.3">
      <c r="A4458">
        <v>4457</v>
      </c>
      <c r="B4458" t="s">
        <v>34</v>
      </c>
      <c r="C4458" t="s">
        <v>7653</v>
      </c>
      <c r="D4458">
        <v>2.72</v>
      </c>
      <c r="E4458">
        <v>389.83557510159898</v>
      </c>
      <c r="F4458">
        <f t="shared" si="414"/>
        <v>2.7200000000000002E-2</v>
      </c>
      <c r="G4458">
        <f t="shared" si="415"/>
        <v>10.603527642763494</v>
      </c>
      <c r="H4458">
        <f t="shared" si="416"/>
        <v>7.3984000000000007E-4</v>
      </c>
      <c r="I4458">
        <f t="shared" si="417"/>
        <v>7.3984000000000007E-4</v>
      </c>
      <c r="J4458">
        <f t="shared" si="418"/>
        <v>1</v>
      </c>
      <c r="K4458">
        <f t="shared" si="419"/>
        <v>0.9861420895663191</v>
      </c>
    </row>
    <row r="4459" spans="1:11" x14ac:dyDescent="0.3">
      <c r="A4459">
        <v>4458</v>
      </c>
      <c r="B4459" t="s">
        <v>34</v>
      </c>
      <c r="C4459" t="s">
        <v>7654</v>
      </c>
      <c r="D4459">
        <v>1.42</v>
      </c>
      <c r="E4459">
        <v>21.719447266149238</v>
      </c>
      <c r="F4459">
        <f t="shared" si="414"/>
        <v>1.4199999999999999E-2</v>
      </c>
      <c r="G4459">
        <f t="shared" si="415"/>
        <v>0.30841615117931914</v>
      </c>
      <c r="H4459">
        <f t="shared" si="416"/>
        <v>2.0163999999999997E-4</v>
      </c>
      <c r="I4459">
        <f t="shared" si="417"/>
        <v>9.0000800000000006E-3</v>
      </c>
      <c r="J4459">
        <f t="shared" si="418"/>
        <v>2.2404245295597369E-2</v>
      </c>
      <c r="K4459">
        <f t="shared" si="419"/>
        <v>0.8772658669269664</v>
      </c>
    </row>
    <row r="4460" spans="1:11" x14ac:dyDescent="0.3">
      <c r="A4460">
        <v>4459</v>
      </c>
      <c r="B4460" t="s">
        <v>34</v>
      </c>
      <c r="C4460" t="s">
        <v>7655</v>
      </c>
      <c r="D4460">
        <v>1.38</v>
      </c>
      <c r="E4460">
        <v>0</v>
      </c>
      <c r="F4460">
        <f t="shared" si="414"/>
        <v>1.38E-2</v>
      </c>
      <c r="G4460">
        <f t="shared" si="415"/>
        <v>0</v>
      </c>
      <c r="H4460">
        <f t="shared" si="416"/>
        <v>1.9044E-4</v>
      </c>
      <c r="I4460">
        <f t="shared" si="417"/>
        <v>1.9044E-4</v>
      </c>
      <c r="J4460">
        <f t="shared" si="418"/>
        <v>1</v>
      </c>
      <c r="K4460">
        <f t="shared" si="419"/>
        <v>1</v>
      </c>
    </row>
    <row r="4461" spans="1:11" x14ac:dyDescent="0.3">
      <c r="A4461">
        <v>4460</v>
      </c>
      <c r="B4461" t="s">
        <v>34</v>
      </c>
      <c r="C4461" t="s">
        <v>6509</v>
      </c>
      <c r="D4461">
        <v>1.21</v>
      </c>
      <c r="E4461">
        <v>562.13327372674803</v>
      </c>
      <c r="F4461">
        <f t="shared" si="414"/>
        <v>1.21E-2</v>
      </c>
      <c r="G4461">
        <f t="shared" si="415"/>
        <v>6.8018126120936513</v>
      </c>
      <c r="H4461">
        <f t="shared" si="416"/>
        <v>1.4641E-4</v>
      </c>
      <c r="I4461">
        <f t="shared" si="417"/>
        <v>8.2635E-4</v>
      </c>
      <c r="J4461">
        <f t="shared" si="418"/>
        <v>0.17717674109033701</v>
      </c>
      <c r="K4461">
        <f t="shared" si="419"/>
        <v>0.99570421781378382</v>
      </c>
    </row>
    <row r="4462" spans="1:11" x14ac:dyDescent="0.3">
      <c r="A4462">
        <v>4461</v>
      </c>
      <c r="B4462" t="s">
        <v>34</v>
      </c>
      <c r="C4462" t="s">
        <v>6277</v>
      </c>
      <c r="D4462">
        <v>0.43</v>
      </c>
      <c r="E4462">
        <v>562.53542834502491</v>
      </c>
      <c r="F4462">
        <f t="shared" si="414"/>
        <v>4.3E-3</v>
      </c>
      <c r="G4462">
        <f t="shared" si="415"/>
        <v>2.4189023418836073</v>
      </c>
      <c r="H4462">
        <f t="shared" si="416"/>
        <v>1.8490000000000001E-5</v>
      </c>
      <c r="I4462">
        <f t="shared" si="417"/>
        <v>3.4614000000000004E-4</v>
      </c>
      <c r="J4462">
        <f t="shared" si="418"/>
        <v>5.341769226324608E-2</v>
      </c>
      <c r="K4462">
        <f t="shared" si="419"/>
        <v>0.99847237511097608</v>
      </c>
    </row>
    <row r="4463" spans="1:11" x14ac:dyDescent="0.3">
      <c r="A4463">
        <v>4462</v>
      </c>
      <c r="B4463" t="s">
        <v>34</v>
      </c>
      <c r="C4463" t="s">
        <v>4238</v>
      </c>
      <c r="D4463">
        <v>0.35</v>
      </c>
      <c r="E4463">
        <v>2512383.4377055168</v>
      </c>
      <c r="F4463">
        <f t="shared" si="414"/>
        <v>3.4999999999999996E-3</v>
      </c>
      <c r="G4463">
        <f t="shared" si="415"/>
        <v>8793.3420319693087</v>
      </c>
      <c r="H4463">
        <f t="shared" si="416"/>
        <v>1.2249999999999998E-5</v>
      </c>
      <c r="I4463">
        <f t="shared" si="417"/>
        <v>2.4499999999999996E-5</v>
      </c>
      <c r="J4463">
        <f t="shared" si="418"/>
        <v>0.5</v>
      </c>
      <c r="K4463">
        <f t="shared" si="419"/>
        <v>0.99999972138014759</v>
      </c>
    </row>
    <row r="4464" spans="1:11" x14ac:dyDescent="0.3">
      <c r="A4464">
        <v>4463</v>
      </c>
      <c r="B4464" t="s">
        <v>34</v>
      </c>
      <c r="C4464" t="s">
        <v>4251</v>
      </c>
      <c r="D4464">
        <v>0.26</v>
      </c>
      <c r="E4464">
        <v>13081.149297853681</v>
      </c>
      <c r="F4464">
        <f t="shared" si="414"/>
        <v>2.5999999999999999E-3</v>
      </c>
      <c r="G4464">
        <f t="shared" si="415"/>
        <v>34.010988174419566</v>
      </c>
      <c r="H4464">
        <f t="shared" si="416"/>
        <v>6.7599999999999997E-6</v>
      </c>
      <c r="I4464">
        <f t="shared" si="417"/>
        <v>7.8303199999999976E-2</v>
      </c>
      <c r="J4464">
        <f t="shared" si="418"/>
        <v>8.6331082254620525E-5</v>
      </c>
      <c r="K4464">
        <f t="shared" si="419"/>
        <v>0.99996024893127644</v>
      </c>
    </row>
    <row r="4465" spans="1:11" x14ac:dyDescent="0.3">
      <c r="A4465">
        <v>4464</v>
      </c>
      <c r="B4465" t="s">
        <v>34</v>
      </c>
      <c r="C4465" t="s">
        <v>6406</v>
      </c>
      <c r="D4465">
        <v>0.02</v>
      </c>
      <c r="E4465">
        <v>11136.78420722342</v>
      </c>
      <c r="F4465">
        <f t="shared" si="414"/>
        <v>2.0000000000000001E-4</v>
      </c>
      <c r="G4465">
        <f t="shared" si="415"/>
        <v>2.227356841444684</v>
      </c>
      <c r="H4465">
        <f t="shared" si="416"/>
        <v>4.0000000000000001E-8</v>
      </c>
      <c r="I4465">
        <f t="shared" si="417"/>
        <v>9.9603399999999995E-2</v>
      </c>
      <c r="J4465">
        <f t="shared" si="418"/>
        <v>4.015927167144897E-7</v>
      </c>
      <c r="K4465">
        <f t="shared" si="419"/>
        <v>0.99999640830535796</v>
      </c>
    </row>
    <row r="4466" spans="1:11" x14ac:dyDescent="0.3">
      <c r="A4466">
        <v>4465</v>
      </c>
      <c r="B4466" t="s">
        <v>35</v>
      </c>
      <c r="C4466" t="s">
        <v>7656</v>
      </c>
      <c r="D4466">
        <v>100</v>
      </c>
      <c r="E4466">
        <v>591.009982993535</v>
      </c>
      <c r="F4466">
        <f t="shared" si="414"/>
        <v>1</v>
      </c>
      <c r="G4466">
        <f t="shared" si="415"/>
        <v>591.009982993535</v>
      </c>
      <c r="H4466">
        <f t="shared" si="416"/>
        <v>1</v>
      </c>
      <c r="I4466">
        <f t="shared" si="417"/>
        <v>1</v>
      </c>
      <c r="J4466">
        <f t="shared" si="418"/>
        <v>1</v>
      </c>
      <c r="K4466">
        <f t="shared" si="419"/>
        <v>0.71056858088565245</v>
      </c>
    </row>
    <row r="4467" spans="1:11" x14ac:dyDescent="0.3">
      <c r="A4467">
        <v>4466</v>
      </c>
      <c r="B4467" t="s">
        <v>35</v>
      </c>
      <c r="C4467" t="s">
        <v>7657</v>
      </c>
      <c r="D4467">
        <v>100</v>
      </c>
      <c r="E4467">
        <v>0</v>
      </c>
      <c r="F4467">
        <f t="shared" si="414"/>
        <v>1</v>
      </c>
      <c r="G4467">
        <f t="shared" si="415"/>
        <v>0</v>
      </c>
      <c r="H4467">
        <f t="shared" si="416"/>
        <v>1</v>
      </c>
      <c r="I4467">
        <f t="shared" si="417"/>
        <v>1</v>
      </c>
      <c r="J4467">
        <f t="shared" si="418"/>
        <v>1</v>
      </c>
      <c r="K4467">
        <f t="shared" si="419"/>
        <v>1</v>
      </c>
    </row>
    <row r="4468" spans="1:11" x14ac:dyDescent="0.3">
      <c r="A4468">
        <v>4467</v>
      </c>
      <c r="B4468" t="s">
        <v>35</v>
      </c>
      <c r="C4468" t="s">
        <v>7658</v>
      </c>
      <c r="D4468">
        <v>100</v>
      </c>
      <c r="E4468">
        <v>0</v>
      </c>
      <c r="F4468">
        <f t="shared" si="414"/>
        <v>1</v>
      </c>
      <c r="G4468">
        <f t="shared" si="415"/>
        <v>0</v>
      </c>
      <c r="H4468">
        <f t="shared" si="416"/>
        <v>1</v>
      </c>
      <c r="I4468">
        <f t="shared" si="417"/>
        <v>1</v>
      </c>
      <c r="J4468">
        <f t="shared" si="418"/>
        <v>1</v>
      </c>
      <c r="K4468">
        <f t="shared" si="419"/>
        <v>1</v>
      </c>
    </row>
    <row r="4469" spans="1:11" x14ac:dyDescent="0.3">
      <c r="A4469">
        <v>4468</v>
      </c>
      <c r="B4469" t="s">
        <v>35</v>
      </c>
      <c r="C4469" t="s">
        <v>7659</v>
      </c>
      <c r="D4469">
        <v>100</v>
      </c>
      <c r="E4469">
        <v>6145.9262889474303</v>
      </c>
      <c r="F4469">
        <f t="shared" si="414"/>
        <v>1</v>
      </c>
      <c r="G4469">
        <f t="shared" si="415"/>
        <v>6145.9262889474303</v>
      </c>
      <c r="H4469">
        <f t="shared" si="416"/>
        <v>1</v>
      </c>
      <c r="I4469">
        <f t="shared" si="417"/>
        <v>1</v>
      </c>
      <c r="J4469">
        <f t="shared" si="418"/>
        <v>1</v>
      </c>
      <c r="K4469">
        <f t="shared" si="419"/>
        <v>0.96797912899582039</v>
      </c>
    </row>
    <row r="4470" spans="1:11" x14ac:dyDescent="0.3">
      <c r="A4470">
        <v>4469</v>
      </c>
      <c r="B4470" t="s">
        <v>35</v>
      </c>
      <c r="C4470" t="s">
        <v>7660</v>
      </c>
      <c r="D4470">
        <v>100</v>
      </c>
      <c r="E4470">
        <v>0</v>
      </c>
      <c r="F4470">
        <f t="shared" si="414"/>
        <v>1</v>
      </c>
      <c r="G4470">
        <f t="shared" si="415"/>
        <v>0</v>
      </c>
      <c r="H4470">
        <f t="shared" si="416"/>
        <v>1</v>
      </c>
      <c r="I4470">
        <f t="shared" si="417"/>
        <v>1</v>
      </c>
      <c r="J4470">
        <f t="shared" si="418"/>
        <v>1</v>
      </c>
      <c r="K4470">
        <f t="shared" si="419"/>
        <v>1</v>
      </c>
    </row>
    <row r="4471" spans="1:11" x14ac:dyDescent="0.3">
      <c r="A4471">
        <v>4470</v>
      </c>
      <c r="B4471" t="s">
        <v>35</v>
      </c>
      <c r="C4471" t="s">
        <v>7661</v>
      </c>
      <c r="D4471">
        <v>100</v>
      </c>
      <c r="E4471">
        <v>0</v>
      </c>
      <c r="F4471">
        <f t="shared" si="414"/>
        <v>1</v>
      </c>
      <c r="G4471">
        <f t="shared" si="415"/>
        <v>0</v>
      </c>
      <c r="H4471">
        <f t="shared" si="416"/>
        <v>1</v>
      </c>
      <c r="I4471">
        <f t="shared" si="417"/>
        <v>1</v>
      </c>
      <c r="J4471">
        <f t="shared" si="418"/>
        <v>1</v>
      </c>
      <c r="K4471">
        <f t="shared" si="419"/>
        <v>1</v>
      </c>
    </row>
    <row r="4472" spans="1:11" x14ac:dyDescent="0.3">
      <c r="A4472">
        <v>4471</v>
      </c>
      <c r="B4472" t="s">
        <v>35</v>
      </c>
      <c r="C4472" t="s">
        <v>276</v>
      </c>
      <c r="D4472">
        <v>100</v>
      </c>
      <c r="E4472">
        <v>114685.775966988</v>
      </c>
      <c r="F4472">
        <f t="shared" si="414"/>
        <v>1</v>
      </c>
      <c r="G4472">
        <f t="shared" si="415"/>
        <v>114685.775966988</v>
      </c>
      <c r="H4472">
        <f t="shared" si="416"/>
        <v>1</v>
      </c>
      <c r="I4472">
        <f t="shared" si="417"/>
        <v>1</v>
      </c>
      <c r="J4472">
        <f t="shared" si="418"/>
        <v>1</v>
      </c>
      <c r="K4472">
        <f t="shared" si="419"/>
        <v>0.99825762383609695</v>
      </c>
    </row>
    <row r="4473" spans="1:11" x14ac:dyDescent="0.3">
      <c r="A4473">
        <v>4472</v>
      </c>
      <c r="B4473" t="s">
        <v>35</v>
      </c>
      <c r="C4473" t="s">
        <v>36</v>
      </c>
      <c r="D4473">
        <v>100</v>
      </c>
      <c r="E4473">
        <v>738084.83863112505</v>
      </c>
      <c r="F4473">
        <f t="shared" si="414"/>
        <v>1</v>
      </c>
      <c r="G4473">
        <f t="shared" si="415"/>
        <v>738084.83863112505</v>
      </c>
      <c r="H4473">
        <f t="shared" si="416"/>
        <v>1</v>
      </c>
      <c r="I4473">
        <f t="shared" si="417"/>
        <v>1</v>
      </c>
      <c r="J4473">
        <f t="shared" si="418"/>
        <v>1</v>
      </c>
      <c r="K4473">
        <f t="shared" si="419"/>
        <v>0.9997290651480043</v>
      </c>
    </row>
    <row r="4474" spans="1:11" x14ac:dyDescent="0.3">
      <c r="A4474">
        <v>4473</v>
      </c>
      <c r="B4474" t="s">
        <v>35</v>
      </c>
      <c r="C4474" t="s">
        <v>7662</v>
      </c>
      <c r="D4474">
        <v>100</v>
      </c>
      <c r="E4474">
        <v>0</v>
      </c>
      <c r="F4474">
        <f t="shared" si="414"/>
        <v>1</v>
      </c>
      <c r="G4474">
        <f t="shared" si="415"/>
        <v>0</v>
      </c>
      <c r="H4474">
        <f t="shared" si="416"/>
        <v>1</v>
      </c>
      <c r="I4474">
        <f t="shared" si="417"/>
        <v>1</v>
      </c>
      <c r="J4474">
        <f t="shared" si="418"/>
        <v>1</v>
      </c>
      <c r="K4474">
        <f t="shared" si="419"/>
        <v>1</v>
      </c>
    </row>
    <row r="4475" spans="1:11" x14ac:dyDescent="0.3">
      <c r="A4475">
        <v>4474</v>
      </c>
      <c r="B4475" t="s">
        <v>35</v>
      </c>
      <c r="C4475" t="s">
        <v>7663</v>
      </c>
      <c r="D4475">
        <v>100</v>
      </c>
      <c r="E4475">
        <v>0</v>
      </c>
      <c r="F4475">
        <f t="shared" si="414"/>
        <v>1</v>
      </c>
      <c r="G4475">
        <f t="shared" si="415"/>
        <v>0</v>
      </c>
      <c r="H4475">
        <f t="shared" si="416"/>
        <v>1</v>
      </c>
      <c r="I4475">
        <f t="shared" si="417"/>
        <v>1</v>
      </c>
      <c r="J4475">
        <f t="shared" si="418"/>
        <v>1</v>
      </c>
      <c r="K4475">
        <f t="shared" si="419"/>
        <v>1</v>
      </c>
    </row>
    <row r="4476" spans="1:11" x14ac:dyDescent="0.3">
      <c r="A4476">
        <v>4475</v>
      </c>
      <c r="B4476" t="s">
        <v>35</v>
      </c>
      <c r="C4476" t="s">
        <v>7664</v>
      </c>
      <c r="D4476">
        <v>100</v>
      </c>
      <c r="E4476">
        <v>0</v>
      </c>
      <c r="F4476">
        <f t="shared" si="414"/>
        <v>1</v>
      </c>
      <c r="G4476">
        <f t="shared" si="415"/>
        <v>0</v>
      </c>
      <c r="H4476">
        <f t="shared" si="416"/>
        <v>1</v>
      </c>
      <c r="I4476">
        <f t="shared" si="417"/>
        <v>1</v>
      </c>
      <c r="J4476">
        <f t="shared" si="418"/>
        <v>1</v>
      </c>
      <c r="K4476">
        <f t="shared" si="419"/>
        <v>1</v>
      </c>
    </row>
    <row r="4477" spans="1:11" x14ac:dyDescent="0.3">
      <c r="A4477">
        <v>4476</v>
      </c>
      <c r="B4477" t="s">
        <v>35</v>
      </c>
      <c r="C4477" t="s">
        <v>7665</v>
      </c>
      <c r="D4477">
        <v>100</v>
      </c>
      <c r="E4477">
        <v>4.5248848471144196</v>
      </c>
      <c r="F4477">
        <f t="shared" si="414"/>
        <v>1</v>
      </c>
      <c r="G4477">
        <f t="shared" si="415"/>
        <v>4.5248848471144196</v>
      </c>
      <c r="H4477">
        <f t="shared" si="416"/>
        <v>1</v>
      </c>
      <c r="I4477">
        <f t="shared" si="417"/>
        <v>1</v>
      </c>
      <c r="J4477">
        <f t="shared" si="418"/>
        <v>1</v>
      </c>
      <c r="K4477">
        <f t="shared" si="419"/>
        <v>0.91341995059391179</v>
      </c>
    </row>
    <row r="4478" spans="1:11" x14ac:dyDescent="0.3">
      <c r="A4478">
        <v>4477</v>
      </c>
      <c r="B4478" t="s">
        <v>35</v>
      </c>
      <c r="C4478" t="s">
        <v>7666</v>
      </c>
      <c r="D4478">
        <v>100</v>
      </c>
      <c r="E4478">
        <v>0</v>
      </c>
      <c r="F4478">
        <f t="shared" si="414"/>
        <v>1</v>
      </c>
      <c r="G4478">
        <f t="shared" si="415"/>
        <v>0</v>
      </c>
      <c r="H4478">
        <f t="shared" si="416"/>
        <v>1</v>
      </c>
      <c r="I4478">
        <f t="shared" si="417"/>
        <v>1</v>
      </c>
      <c r="J4478">
        <f t="shared" si="418"/>
        <v>1</v>
      </c>
      <c r="K4478">
        <f t="shared" si="419"/>
        <v>1</v>
      </c>
    </row>
    <row r="4479" spans="1:11" x14ac:dyDescent="0.3">
      <c r="A4479">
        <v>4478</v>
      </c>
      <c r="B4479" t="s">
        <v>35</v>
      </c>
      <c r="C4479" t="s">
        <v>7667</v>
      </c>
      <c r="D4479">
        <v>50</v>
      </c>
      <c r="E4479">
        <v>0</v>
      </c>
      <c r="F4479">
        <f t="shared" si="414"/>
        <v>0.5</v>
      </c>
      <c r="G4479">
        <f t="shared" si="415"/>
        <v>0</v>
      </c>
      <c r="H4479">
        <f t="shared" si="416"/>
        <v>0.25</v>
      </c>
      <c r="I4479">
        <f t="shared" si="417"/>
        <v>0.25</v>
      </c>
      <c r="J4479">
        <f t="shared" si="418"/>
        <v>1</v>
      </c>
      <c r="K4479">
        <f t="shared" si="419"/>
        <v>1</v>
      </c>
    </row>
    <row r="4480" spans="1:11" x14ac:dyDescent="0.3">
      <c r="A4480">
        <v>4479</v>
      </c>
      <c r="B4480" t="s">
        <v>35</v>
      </c>
      <c r="C4480" t="s">
        <v>7668</v>
      </c>
      <c r="D4480">
        <v>49.9</v>
      </c>
      <c r="E4480">
        <v>15.700036496008799</v>
      </c>
      <c r="F4480">
        <f t="shared" si="414"/>
        <v>0.499</v>
      </c>
      <c r="G4480">
        <f t="shared" si="415"/>
        <v>7.8343182115083909</v>
      </c>
      <c r="H4480">
        <f t="shared" si="416"/>
        <v>0.249001</v>
      </c>
      <c r="I4480">
        <f t="shared" si="417"/>
        <v>0.249001</v>
      </c>
      <c r="J4480">
        <f t="shared" si="418"/>
        <v>1</v>
      </c>
      <c r="K4480">
        <f t="shared" si="419"/>
        <v>0.5213406170295648</v>
      </c>
    </row>
    <row r="4481" spans="1:11" x14ac:dyDescent="0.3">
      <c r="A4481">
        <v>4480</v>
      </c>
      <c r="B4481" t="s">
        <v>35</v>
      </c>
      <c r="C4481" t="s">
        <v>7669</v>
      </c>
      <c r="D4481">
        <v>49.9</v>
      </c>
      <c r="E4481">
        <v>86.630127800355297</v>
      </c>
      <c r="F4481">
        <f t="shared" si="414"/>
        <v>0.499</v>
      </c>
      <c r="G4481">
        <f t="shared" si="415"/>
        <v>43.228433772377294</v>
      </c>
      <c r="H4481">
        <f t="shared" si="416"/>
        <v>0.249001</v>
      </c>
      <c r="I4481">
        <f t="shared" si="417"/>
        <v>0.249001</v>
      </c>
      <c r="J4481">
        <f t="shared" si="418"/>
        <v>1</v>
      </c>
      <c r="K4481">
        <f t="shared" si="419"/>
        <v>0.26902580691980948</v>
      </c>
    </row>
    <row r="4482" spans="1:11" x14ac:dyDescent="0.3">
      <c r="A4482">
        <v>4481</v>
      </c>
      <c r="B4482" t="s">
        <v>35</v>
      </c>
      <c r="C4482" t="s">
        <v>7670</v>
      </c>
      <c r="D4482">
        <v>14.34</v>
      </c>
      <c r="E4482">
        <v>7.13330427241244</v>
      </c>
      <c r="F4482">
        <f t="shared" ref="F4482:F4545" si="420">IFERROR(D4482/100,0)</f>
        <v>0.1434</v>
      </c>
      <c r="G4482">
        <f t="shared" ref="G4482:G4545" si="421">F4482*E4482</f>
        <v>1.0229158326639438</v>
      </c>
      <c r="H4482">
        <f t="shared" ref="H4482:H4545" si="422">F4482^2</f>
        <v>2.0563560000000002E-2</v>
      </c>
      <c r="I4482">
        <f t="shared" ref="I4482:I4545" si="423">SUMIF($C:$C,C4482,$H:$H)</f>
        <v>2.0563560000000002E-2</v>
      </c>
      <c r="J4482">
        <f t="shared" ref="J4482:J4545" si="424">IF(I4482&gt;0,H4482/I4482,0)</f>
        <v>1</v>
      </c>
      <c r="K4482">
        <f t="shared" si="419"/>
        <v>0.33561186653729264</v>
      </c>
    </row>
    <row r="4483" spans="1:11" x14ac:dyDescent="0.3">
      <c r="A4483">
        <v>4482</v>
      </c>
      <c r="B4483" t="s">
        <v>35</v>
      </c>
      <c r="C4483" t="s">
        <v>7671</v>
      </c>
      <c r="D4483">
        <v>5</v>
      </c>
      <c r="E4483">
        <v>7.7004558044760198</v>
      </c>
      <c r="F4483">
        <f t="shared" si="420"/>
        <v>0.05</v>
      </c>
      <c r="G4483">
        <f t="shared" si="421"/>
        <v>0.38502279022380104</v>
      </c>
      <c r="H4483">
        <f t="shared" si="422"/>
        <v>2.5000000000000005E-3</v>
      </c>
      <c r="I4483">
        <f t="shared" si="423"/>
        <v>2.5000000000000005E-3</v>
      </c>
      <c r="J4483">
        <f t="shared" si="424"/>
        <v>1</v>
      </c>
      <c r="K4483">
        <f t="shared" ref="K4483:K4546" si="425">IF((E4483+D4483)&gt;0,ABS(E4483-D4483)/(E4483+D4483),0)</f>
        <v>0.21262668411666757</v>
      </c>
    </row>
    <row r="4484" spans="1:11" x14ac:dyDescent="0.3">
      <c r="A4484">
        <v>4483</v>
      </c>
      <c r="B4484" t="s">
        <v>35</v>
      </c>
      <c r="C4484" t="s">
        <v>7570</v>
      </c>
      <c r="D4484">
        <v>4.6100000000000003</v>
      </c>
      <c r="E4484">
        <v>152.99385086677461</v>
      </c>
      <c r="F4484">
        <f t="shared" si="420"/>
        <v>4.6100000000000002E-2</v>
      </c>
      <c r="G4484">
        <f t="shared" si="421"/>
        <v>7.0530165249583101</v>
      </c>
      <c r="H4484">
        <f t="shared" si="422"/>
        <v>2.1252100000000002E-3</v>
      </c>
      <c r="I4484">
        <f t="shared" si="423"/>
        <v>3.18797E-3</v>
      </c>
      <c r="J4484">
        <f t="shared" si="424"/>
        <v>0.66663425314541858</v>
      </c>
      <c r="K4484">
        <f t="shared" si="425"/>
        <v>0.94149889137040277</v>
      </c>
    </row>
    <row r="4485" spans="1:11" x14ac:dyDescent="0.3">
      <c r="A4485">
        <v>4484</v>
      </c>
      <c r="B4485" t="s">
        <v>35</v>
      </c>
      <c r="C4485" t="s">
        <v>7672</v>
      </c>
      <c r="D4485">
        <v>4</v>
      </c>
      <c r="E4485">
        <v>540.271250745462</v>
      </c>
      <c r="F4485">
        <f t="shared" si="420"/>
        <v>0.04</v>
      </c>
      <c r="G4485">
        <f t="shared" si="421"/>
        <v>21.610850029818479</v>
      </c>
      <c r="H4485">
        <f t="shared" si="422"/>
        <v>1.6000000000000001E-3</v>
      </c>
      <c r="I4485">
        <f t="shared" si="423"/>
        <v>1.6000000000000001E-3</v>
      </c>
      <c r="J4485">
        <f t="shared" si="424"/>
        <v>1</v>
      </c>
      <c r="K4485">
        <f t="shared" si="425"/>
        <v>0.98530144667931152</v>
      </c>
    </row>
    <row r="4486" spans="1:11" x14ac:dyDescent="0.3">
      <c r="A4486">
        <v>4485</v>
      </c>
      <c r="B4486" t="s">
        <v>35</v>
      </c>
      <c r="C4486" t="s">
        <v>3666</v>
      </c>
      <c r="D4486">
        <v>3.32</v>
      </c>
      <c r="E4486">
        <v>23.101367413428061</v>
      </c>
      <c r="F4486">
        <f t="shared" si="420"/>
        <v>3.32E-2</v>
      </c>
      <c r="G4486">
        <f t="shared" si="421"/>
        <v>0.76696539812581166</v>
      </c>
      <c r="H4486">
        <f t="shared" si="422"/>
        <v>1.10224E-3</v>
      </c>
      <c r="I4486">
        <f t="shared" si="423"/>
        <v>3.59954E-3</v>
      </c>
      <c r="J4486">
        <f t="shared" si="424"/>
        <v>0.30621690549347974</v>
      </c>
      <c r="K4486">
        <f t="shared" si="425"/>
        <v>0.74868825310587939</v>
      </c>
    </row>
    <row r="4487" spans="1:11" x14ac:dyDescent="0.3">
      <c r="A4487">
        <v>4486</v>
      </c>
      <c r="B4487" t="s">
        <v>36</v>
      </c>
      <c r="C4487" t="s">
        <v>7673</v>
      </c>
      <c r="D4487">
        <v>100</v>
      </c>
      <c r="E4487">
        <v>67.378988289165207</v>
      </c>
      <c r="F4487">
        <f t="shared" si="420"/>
        <v>1</v>
      </c>
      <c r="G4487">
        <f t="shared" si="421"/>
        <v>67.378988289165207</v>
      </c>
      <c r="H4487">
        <f t="shared" si="422"/>
        <v>1</v>
      </c>
      <c r="I4487">
        <f t="shared" si="423"/>
        <v>1</v>
      </c>
      <c r="J4487">
        <f t="shared" si="424"/>
        <v>1</v>
      </c>
      <c r="K4487">
        <f t="shared" si="425"/>
        <v>0.19489311080360033</v>
      </c>
    </row>
    <row r="4488" spans="1:11" x14ac:dyDescent="0.3">
      <c r="A4488">
        <v>4487</v>
      </c>
      <c r="B4488" t="s">
        <v>36</v>
      </c>
      <c r="C4488" t="s">
        <v>7674</v>
      </c>
      <c r="D4488">
        <v>100</v>
      </c>
      <c r="E4488">
        <v>0</v>
      </c>
      <c r="F4488">
        <f t="shared" si="420"/>
        <v>1</v>
      </c>
      <c r="G4488">
        <f t="shared" si="421"/>
        <v>0</v>
      </c>
      <c r="H4488">
        <f t="shared" si="422"/>
        <v>1</v>
      </c>
      <c r="I4488">
        <f t="shared" si="423"/>
        <v>1</v>
      </c>
      <c r="J4488">
        <f t="shared" si="424"/>
        <v>1</v>
      </c>
      <c r="K4488">
        <f t="shared" si="425"/>
        <v>1</v>
      </c>
    </row>
    <row r="4489" spans="1:11" x14ac:dyDescent="0.3">
      <c r="A4489">
        <v>4488</v>
      </c>
      <c r="B4489" t="s">
        <v>36</v>
      </c>
      <c r="C4489" t="s">
        <v>7675</v>
      </c>
      <c r="D4489">
        <v>100</v>
      </c>
      <c r="E4489">
        <v>0</v>
      </c>
      <c r="F4489">
        <f t="shared" si="420"/>
        <v>1</v>
      </c>
      <c r="G4489">
        <f t="shared" si="421"/>
        <v>0</v>
      </c>
      <c r="H4489">
        <f t="shared" si="422"/>
        <v>1</v>
      </c>
      <c r="I4489">
        <f t="shared" si="423"/>
        <v>1</v>
      </c>
      <c r="J4489">
        <f t="shared" si="424"/>
        <v>1</v>
      </c>
      <c r="K4489">
        <f t="shared" si="425"/>
        <v>1</v>
      </c>
    </row>
    <row r="4490" spans="1:11" x14ac:dyDescent="0.3">
      <c r="A4490">
        <v>4489</v>
      </c>
      <c r="B4490" t="s">
        <v>36</v>
      </c>
      <c r="C4490" t="s">
        <v>7676</v>
      </c>
      <c r="D4490">
        <v>100</v>
      </c>
      <c r="E4490">
        <v>0</v>
      </c>
      <c r="F4490">
        <f t="shared" si="420"/>
        <v>1</v>
      </c>
      <c r="G4490">
        <f t="shared" si="421"/>
        <v>0</v>
      </c>
      <c r="H4490">
        <f t="shared" si="422"/>
        <v>1</v>
      </c>
      <c r="I4490">
        <f t="shared" si="423"/>
        <v>1</v>
      </c>
      <c r="J4490">
        <f t="shared" si="424"/>
        <v>1</v>
      </c>
      <c r="K4490">
        <f t="shared" si="425"/>
        <v>1</v>
      </c>
    </row>
    <row r="4491" spans="1:11" x14ac:dyDescent="0.3">
      <c r="A4491">
        <v>4490</v>
      </c>
      <c r="B4491" t="s">
        <v>36</v>
      </c>
      <c r="C4491" t="s">
        <v>2373</v>
      </c>
      <c r="D4491">
        <v>100</v>
      </c>
      <c r="E4491">
        <v>427.37529714841997</v>
      </c>
      <c r="F4491">
        <f t="shared" si="420"/>
        <v>1</v>
      </c>
      <c r="G4491">
        <f t="shared" si="421"/>
        <v>427.37529714841997</v>
      </c>
      <c r="H4491">
        <f t="shared" si="422"/>
        <v>1</v>
      </c>
      <c r="I4491">
        <f t="shared" si="423"/>
        <v>1</v>
      </c>
      <c r="J4491">
        <f t="shared" si="424"/>
        <v>1</v>
      </c>
      <c r="K4491">
        <f t="shared" si="425"/>
        <v>0.62076342771187143</v>
      </c>
    </row>
    <row r="4492" spans="1:11" x14ac:dyDescent="0.3">
      <c r="A4492">
        <v>4491</v>
      </c>
      <c r="B4492" t="s">
        <v>36</v>
      </c>
      <c r="C4492" t="s">
        <v>7677</v>
      </c>
      <c r="D4492">
        <v>100</v>
      </c>
      <c r="E4492">
        <v>44.277620875737199</v>
      </c>
      <c r="F4492">
        <f t="shared" si="420"/>
        <v>1</v>
      </c>
      <c r="G4492">
        <f t="shared" si="421"/>
        <v>44.277620875737199</v>
      </c>
      <c r="H4492">
        <f t="shared" si="422"/>
        <v>1</v>
      </c>
      <c r="I4492">
        <f t="shared" si="423"/>
        <v>1</v>
      </c>
      <c r="J4492">
        <f t="shared" si="424"/>
        <v>1</v>
      </c>
      <c r="K4492">
        <f t="shared" si="425"/>
        <v>0.38621637081370458</v>
      </c>
    </row>
    <row r="4493" spans="1:11" x14ac:dyDescent="0.3">
      <c r="A4493">
        <v>4492</v>
      </c>
      <c r="B4493" t="s">
        <v>36</v>
      </c>
      <c r="C4493" t="s">
        <v>7678</v>
      </c>
      <c r="D4493">
        <v>100</v>
      </c>
      <c r="E4493">
        <v>0</v>
      </c>
      <c r="F4493">
        <f t="shared" si="420"/>
        <v>1</v>
      </c>
      <c r="G4493">
        <f t="shared" si="421"/>
        <v>0</v>
      </c>
      <c r="H4493">
        <f t="shared" si="422"/>
        <v>1</v>
      </c>
      <c r="I4493">
        <f t="shared" si="423"/>
        <v>1</v>
      </c>
      <c r="J4493">
        <f t="shared" si="424"/>
        <v>1</v>
      </c>
      <c r="K4493">
        <f t="shared" si="425"/>
        <v>1</v>
      </c>
    </row>
    <row r="4494" spans="1:11" x14ac:dyDescent="0.3">
      <c r="A4494">
        <v>4493</v>
      </c>
      <c r="B4494" t="s">
        <v>36</v>
      </c>
      <c r="C4494" t="s">
        <v>7679</v>
      </c>
      <c r="D4494">
        <v>100</v>
      </c>
      <c r="E4494">
        <v>0</v>
      </c>
      <c r="F4494">
        <f t="shared" si="420"/>
        <v>1</v>
      </c>
      <c r="G4494">
        <f t="shared" si="421"/>
        <v>0</v>
      </c>
      <c r="H4494">
        <f t="shared" si="422"/>
        <v>1</v>
      </c>
      <c r="I4494">
        <f t="shared" si="423"/>
        <v>1</v>
      </c>
      <c r="J4494">
        <f t="shared" si="424"/>
        <v>1</v>
      </c>
      <c r="K4494">
        <f t="shared" si="425"/>
        <v>1</v>
      </c>
    </row>
    <row r="4495" spans="1:11" x14ac:dyDescent="0.3">
      <c r="A4495">
        <v>4494</v>
      </c>
      <c r="B4495" t="s">
        <v>36</v>
      </c>
      <c r="C4495" t="s">
        <v>7680</v>
      </c>
      <c r="D4495">
        <v>100</v>
      </c>
      <c r="E4495">
        <v>0</v>
      </c>
      <c r="F4495">
        <f t="shared" si="420"/>
        <v>1</v>
      </c>
      <c r="G4495">
        <f t="shared" si="421"/>
        <v>0</v>
      </c>
      <c r="H4495">
        <f t="shared" si="422"/>
        <v>1</v>
      </c>
      <c r="I4495">
        <f t="shared" si="423"/>
        <v>1</v>
      </c>
      <c r="J4495">
        <f t="shared" si="424"/>
        <v>1</v>
      </c>
      <c r="K4495">
        <f t="shared" si="425"/>
        <v>1</v>
      </c>
    </row>
    <row r="4496" spans="1:11" x14ac:dyDescent="0.3">
      <c r="A4496">
        <v>4495</v>
      </c>
      <c r="B4496" t="s">
        <v>36</v>
      </c>
      <c r="C4496" t="s">
        <v>7681</v>
      </c>
      <c r="D4496">
        <v>100</v>
      </c>
      <c r="E4496">
        <v>227.16344623204199</v>
      </c>
      <c r="F4496">
        <f t="shared" si="420"/>
        <v>1</v>
      </c>
      <c r="G4496">
        <f t="shared" si="421"/>
        <v>227.16344623204199</v>
      </c>
      <c r="H4496">
        <f t="shared" si="422"/>
        <v>1</v>
      </c>
      <c r="I4496">
        <f t="shared" si="423"/>
        <v>1</v>
      </c>
      <c r="J4496">
        <f t="shared" si="424"/>
        <v>1</v>
      </c>
      <c r="K4496">
        <f t="shared" si="425"/>
        <v>0.38868476199462332</v>
      </c>
    </row>
    <row r="4497" spans="1:11" x14ac:dyDescent="0.3">
      <c r="A4497">
        <v>4496</v>
      </c>
      <c r="B4497" t="s">
        <v>36</v>
      </c>
      <c r="C4497" t="s">
        <v>102</v>
      </c>
      <c r="D4497">
        <v>100</v>
      </c>
      <c r="E4497">
        <v>796804.66436815599</v>
      </c>
      <c r="F4497">
        <f t="shared" si="420"/>
        <v>1</v>
      </c>
      <c r="G4497">
        <f t="shared" si="421"/>
        <v>796804.66436815599</v>
      </c>
      <c r="H4497">
        <f t="shared" si="422"/>
        <v>1</v>
      </c>
      <c r="I4497">
        <f t="shared" si="423"/>
        <v>1</v>
      </c>
      <c r="J4497">
        <f t="shared" si="424"/>
        <v>1</v>
      </c>
      <c r="K4497">
        <f t="shared" si="425"/>
        <v>0.99974902895045969</v>
      </c>
    </row>
    <row r="4498" spans="1:11" x14ac:dyDescent="0.3">
      <c r="A4498">
        <v>4497</v>
      </c>
      <c r="B4498" t="s">
        <v>36</v>
      </c>
      <c r="C4498" t="s">
        <v>7682</v>
      </c>
      <c r="D4498">
        <v>100</v>
      </c>
      <c r="E4498">
        <v>0</v>
      </c>
      <c r="F4498">
        <f t="shared" si="420"/>
        <v>1</v>
      </c>
      <c r="G4498">
        <f t="shared" si="421"/>
        <v>0</v>
      </c>
      <c r="H4498">
        <f t="shared" si="422"/>
        <v>1</v>
      </c>
      <c r="I4498">
        <f t="shared" si="423"/>
        <v>1</v>
      </c>
      <c r="J4498">
        <f t="shared" si="424"/>
        <v>1</v>
      </c>
      <c r="K4498">
        <f t="shared" si="425"/>
        <v>1</v>
      </c>
    </row>
    <row r="4499" spans="1:11" x14ac:dyDescent="0.3">
      <c r="A4499">
        <v>4498</v>
      </c>
      <c r="B4499" t="s">
        <v>36</v>
      </c>
      <c r="C4499" t="s">
        <v>7683</v>
      </c>
      <c r="D4499">
        <v>100</v>
      </c>
      <c r="E4499">
        <v>0</v>
      </c>
      <c r="F4499">
        <f t="shared" si="420"/>
        <v>1</v>
      </c>
      <c r="G4499">
        <f t="shared" si="421"/>
        <v>0</v>
      </c>
      <c r="H4499">
        <f t="shared" si="422"/>
        <v>1</v>
      </c>
      <c r="I4499">
        <f t="shared" si="423"/>
        <v>1</v>
      </c>
      <c r="J4499">
        <f t="shared" si="424"/>
        <v>1</v>
      </c>
      <c r="K4499">
        <f t="shared" si="425"/>
        <v>1</v>
      </c>
    </row>
    <row r="4500" spans="1:11" x14ac:dyDescent="0.3">
      <c r="A4500">
        <v>4499</v>
      </c>
      <c r="B4500" t="s">
        <v>36</v>
      </c>
      <c r="C4500" t="s">
        <v>7684</v>
      </c>
      <c r="D4500">
        <v>100</v>
      </c>
      <c r="E4500">
        <v>58062.468266449599</v>
      </c>
      <c r="F4500">
        <f t="shared" si="420"/>
        <v>1</v>
      </c>
      <c r="G4500">
        <f t="shared" si="421"/>
        <v>58062.468266449599</v>
      </c>
      <c r="H4500">
        <f t="shared" si="422"/>
        <v>1</v>
      </c>
      <c r="I4500">
        <f t="shared" si="423"/>
        <v>1</v>
      </c>
      <c r="J4500">
        <f t="shared" si="424"/>
        <v>1</v>
      </c>
      <c r="K4500">
        <f t="shared" si="425"/>
        <v>0.99656135638735666</v>
      </c>
    </row>
    <row r="4501" spans="1:11" x14ac:dyDescent="0.3">
      <c r="A4501">
        <v>4500</v>
      </c>
      <c r="B4501" t="s">
        <v>36</v>
      </c>
      <c r="C4501" t="s">
        <v>7685</v>
      </c>
      <c r="D4501">
        <v>100</v>
      </c>
      <c r="E4501">
        <v>0</v>
      </c>
      <c r="F4501">
        <f t="shared" si="420"/>
        <v>1</v>
      </c>
      <c r="G4501">
        <f t="shared" si="421"/>
        <v>0</v>
      </c>
      <c r="H4501">
        <f t="shared" si="422"/>
        <v>1</v>
      </c>
      <c r="I4501">
        <f t="shared" si="423"/>
        <v>1</v>
      </c>
      <c r="J4501">
        <f t="shared" si="424"/>
        <v>1</v>
      </c>
      <c r="K4501">
        <f t="shared" si="425"/>
        <v>1</v>
      </c>
    </row>
    <row r="4502" spans="1:11" x14ac:dyDescent="0.3">
      <c r="A4502">
        <v>4501</v>
      </c>
      <c r="B4502" t="s">
        <v>36</v>
      </c>
      <c r="C4502" t="s">
        <v>7686</v>
      </c>
      <c r="D4502">
        <v>100</v>
      </c>
      <c r="E4502">
        <v>0</v>
      </c>
      <c r="F4502">
        <f t="shared" si="420"/>
        <v>1</v>
      </c>
      <c r="G4502">
        <f t="shared" si="421"/>
        <v>0</v>
      </c>
      <c r="H4502">
        <f t="shared" si="422"/>
        <v>1</v>
      </c>
      <c r="I4502">
        <f t="shared" si="423"/>
        <v>1</v>
      </c>
      <c r="J4502">
        <f t="shared" si="424"/>
        <v>1</v>
      </c>
      <c r="K4502">
        <f t="shared" si="425"/>
        <v>1</v>
      </c>
    </row>
    <row r="4503" spans="1:11" x14ac:dyDescent="0.3">
      <c r="A4503">
        <v>4502</v>
      </c>
      <c r="B4503" t="s">
        <v>36</v>
      </c>
      <c r="C4503" t="s">
        <v>2203</v>
      </c>
      <c r="D4503">
        <v>100</v>
      </c>
      <c r="E4503">
        <v>4639.5246221968</v>
      </c>
      <c r="F4503">
        <f t="shared" si="420"/>
        <v>1</v>
      </c>
      <c r="G4503">
        <f t="shared" si="421"/>
        <v>4639.5246221968</v>
      </c>
      <c r="H4503">
        <f t="shared" si="422"/>
        <v>1</v>
      </c>
      <c r="I4503">
        <f t="shared" si="423"/>
        <v>1</v>
      </c>
      <c r="J4503">
        <f t="shared" si="424"/>
        <v>1</v>
      </c>
      <c r="K4503">
        <f t="shared" si="425"/>
        <v>0.95780167507447223</v>
      </c>
    </row>
    <row r="4504" spans="1:11" x14ac:dyDescent="0.3">
      <c r="A4504">
        <v>4503</v>
      </c>
      <c r="B4504" t="s">
        <v>36</v>
      </c>
      <c r="C4504" t="s">
        <v>1031</v>
      </c>
      <c r="D4504">
        <v>100</v>
      </c>
      <c r="E4504">
        <v>1180.09485203595</v>
      </c>
      <c r="F4504">
        <f t="shared" si="420"/>
        <v>1</v>
      </c>
      <c r="G4504">
        <f t="shared" si="421"/>
        <v>1180.09485203595</v>
      </c>
      <c r="H4504">
        <f t="shared" si="422"/>
        <v>1</v>
      </c>
      <c r="I4504">
        <f t="shared" si="423"/>
        <v>1</v>
      </c>
      <c r="J4504">
        <f t="shared" si="424"/>
        <v>1</v>
      </c>
      <c r="K4504">
        <f t="shared" si="425"/>
        <v>0.84376157775972116</v>
      </c>
    </row>
    <row r="4505" spans="1:11" x14ac:dyDescent="0.3">
      <c r="A4505">
        <v>4504</v>
      </c>
      <c r="B4505" t="s">
        <v>36</v>
      </c>
      <c r="C4505" t="s">
        <v>7687</v>
      </c>
      <c r="D4505">
        <v>100</v>
      </c>
      <c r="E4505">
        <v>86.630127800355197</v>
      </c>
      <c r="F4505">
        <f t="shared" si="420"/>
        <v>1</v>
      </c>
      <c r="G4505">
        <f t="shared" si="421"/>
        <v>86.630127800355197</v>
      </c>
      <c r="H4505">
        <f t="shared" si="422"/>
        <v>1</v>
      </c>
      <c r="I4505">
        <f t="shared" si="423"/>
        <v>1</v>
      </c>
      <c r="J4505">
        <f t="shared" si="424"/>
        <v>1</v>
      </c>
      <c r="K4505">
        <f t="shared" si="425"/>
        <v>7.1638338124844589E-2</v>
      </c>
    </row>
    <row r="4506" spans="1:11" x14ac:dyDescent="0.3">
      <c r="A4506">
        <v>4505</v>
      </c>
      <c r="B4506" t="s">
        <v>36</v>
      </c>
      <c r="C4506" t="s">
        <v>7688</v>
      </c>
      <c r="D4506">
        <v>100</v>
      </c>
      <c r="E4506">
        <v>0</v>
      </c>
      <c r="F4506">
        <f t="shared" si="420"/>
        <v>1</v>
      </c>
      <c r="G4506">
        <f t="shared" si="421"/>
        <v>0</v>
      </c>
      <c r="H4506">
        <f t="shared" si="422"/>
        <v>1</v>
      </c>
      <c r="I4506">
        <f t="shared" si="423"/>
        <v>1</v>
      </c>
      <c r="J4506">
        <f t="shared" si="424"/>
        <v>1</v>
      </c>
      <c r="K4506">
        <f t="shared" si="425"/>
        <v>1</v>
      </c>
    </row>
    <row r="4507" spans="1:11" x14ac:dyDescent="0.3">
      <c r="A4507">
        <v>4506</v>
      </c>
      <c r="B4507" t="s">
        <v>36</v>
      </c>
      <c r="C4507" t="s">
        <v>7689</v>
      </c>
      <c r="D4507">
        <v>100</v>
      </c>
      <c r="E4507">
        <v>38.502279022380201</v>
      </c>
      <c r="F4507">
        <f t="shared" si="420"/>
        <v>1</v>
      </c>
      <c r="G4507">
        <f t="shared" si="421"/>
        <v>38.502279022380201</v>
      </c>
      <c r="H4507">
        <f t="shared" si="422"/>
        <v>1</v>
      </c>
      <c r="I4507">
        <f t="shared" si="423"/>
        <v>1</v>
      </c>
      <c r="J4507">
        <f t="shared" si="424"/>
        <v>1</v>
      </c>
      <c r="K4507">
        <f t="shared" si="425"/>
        <v>0.44401955990689906</v>
      </c>
    </row>
    <row r="4508" spans="1:11" x14ac:dyDescent="0.3">
      <c r="A4508">
        <v>4507</v>
      </c>
      <c r="B4508" t="s">
        <v>36</v>
      </c>
      <c r="C4508" t="s">
        <v>7690</v>
      </c>
      <c r="D4508">
        <v>100</v>
      </c>
      <c r="E4508">
        <v>0</v>
      </c>
      <c r="F4508">
        <f t="shared" si="420"/>
        <v>1</v>
      </c>
      <c r="G4508">
        <f t="shared" si="421"/>
        <v>0</v>
      </c>
      <c r="H4508">
        <f t="shared" si="422"/>
        <v>1</v>
      </c>
      <c r="I4508">
        <f t="shared" si="423"/>
        <v>1</v>
      </c>
      <c r="J4508">
        <f t="shared" si="424"/>
        <v>1</v>
      </c>
      <c r="K4508">
        <f t="shared" si="425"/>
        <v>1</v>
      </c>
    </row>
    <row r="4509" spans="1:11" x14ac:dyDescent="0.3">
      <c r="A4509">
        <v>4508</v>
      </c>
      <c r="B4509" t="s">
        <v>36</v>
      </c>
      <c r="C4509" t="s">
        <v>7691</v>
      </c>
      <c r="D4509">
        <v>100</v>
      </c>
      <c r="E4509">
        <v>0</v>
      </c>
      <c r="F4509">
        <f t="shared" si="420"/>
        <v>1</v>
      </c>
      <c r="G4509">
        <f t="shared" si="421"/>
        <v>0</v>
      </c>
      <c r="H4509">
        <f t="shared" si="422"/>
        <v>1</v>
      </c>
      <c r="I4509">
        <f t="shared" si="423"/>
        <v>1</v>
      </c>
      <c r="J4509">
        <f t="shared" si="424"/>
        <v>1</v>
      </c>
      <c r="K4509">
        <f t="shared" si="425"/>
        <v>1</v>
      </c>
    </row>
    <row r="4510" spans="1:11" x14ac:dyDescent="0.3">
      <c r="A4510">
        <v>4509</v>
      </c>
      <c r="B4510" t="s">
        <v>36</v>
      </c>
      <c r="C4510" t="s">
        <v>7692</v>
      </c>
      <c r="D4510">
        <v>100</v>
      </c>
      <c r="E4510">
        <v>327.26937169023199</v>
      </c>
      <c r="F4510">
        <f t="shared" si="420"/>
        <v>1</v>
      </c>
      <c r="G4510">
        <f t="shared" si="421"/>
        <v>327.26937169023199</v>
      </c>
      <c r="H4510">
        <f t="shared" si="422"/>
        <v>1</v>
      </c>
      <c r="I4510">
        <f t="shared" si="423"/>
        <v>1</v>
      </c>
      <c r="J4510">
        <f t="shared" si="424"/>
        <v>1</v>
      </c>
      <c r="K4510">
        <f t="shared" si="425"/>
        <v>0.53191121748600567</v>
      </c>
    </row>
    <row r="4511" spans="1:11" x14ac:dyDescent="0.3">
      <c r="A4511">
        <v>4510</v>
      </c>
      <c r="B4511" t="s">
        <v>36</v>
      </c>
      <c r="C4511" t="s">
        <v>7693</v>
      </c>
      <c r="D4511">
        <v>100</v>
      </c>
      <c r="E4511">
        <v>0</v>
      </c>
      <c r="F4511">
        <f t="shared" si="420"/>
        <v>1</v>
      </c>
      <c r="G4511">
        <f t="shared" si="421"/>
        <v>0</v>
      </c>
      <c r="H4511">
        <f t="shared" si="422"/>
        <v>1</v>
      </c>
      <c r="I4511">
        <f t="shared" si="423"/>
        <v>1</v>
      </c>
      <c r="J4511">
        <f t="shared" si="424"/>
        <v>1</v>
      </c>
      <c r="K4511">
        <f t="shared" si="425"/>
        <v>1</v>
      </c>
    </row>
    <row r="4512" spans="1:11" x14ac:dyDescent="0.3">
      <c r="A4512">
        <v>4511</v>
      </c>
      <c r="B4512" t="s">
        <v>36</v>
      </c>
      <c r="C4512" t="s">
        <v>7694</v>
      </c>
      <c r="D4512">
        <v>100</v>
      </c>
      <c r="E4512">
        <v>0</v>
      </c>
      <c r="F4512">
        <f t="shared" si="420"/>
        <v>1</v>
      </c>
      <c r="G4512">
        <f t="shared" si="421"/>
        <v>0</v>
      </c>
      <c r="H4512">
        <f t="shared" si="422"/>
        <v>1</v>
      </c>
      <c r="I4512">
        <f t="shared" si="423"/>
        <v>1</v>
      </c>
      <c r="J4512">
        <f t="shared" si="424"/>
        <v>1</v>
      </c>
      <c r="K4512">
        <f t="shared" si="425"/>
        <v>1</v>
      </c>
    </row>
    <row r="4513" spans="1:11" x14ac:dyDescent="0.3">
      <c r="A4513">
        <v>4512</v>
      </c>
      <c r="B4513" t="s">
        <v>36</v>
      </c>
      <c r="C4513" t="s">
        <v>7695</v>
      </c>
      <c r="D4513">
        <v>100</v>
      </c>
      <c r="E4513">
        <v>1.87511809448341</v>
      </c>
      <c r="F4513">
        <f t="shared" si="420"/>
        <v>1</v>
      </c>
      <c r="G4513">
        <f t="shared" si="421"/>
        <v>1.87511809448341</v>
      </c>
      <c r="H4513">
        <f t="shared" si="422"/>
        <v>1</v>
      </c>
      <c r="I4513">
        <f t="shared" si="423"/>
        <v>1</v>
      </c>
      <c r="J4513">
        <f t="shared" si="424"/>
        <v>1</v>
      </c>
      <c r="K4513">
        <f t="shared" si="425"/>
        <v>0.96318790830270551</v>
      </c>
    </row>
    <row r="4514" spans="1:11" x14ac:dyDescent="0.3">
      <c r="A4514">
        <v>4513</v>
      </c>
      <c r="B4514" t="s">
        <v>36</v>
      </c>
      <c r="C4514" t="s">
        <v>7696</v>
      </c>
      <c r="D4514">
        <v>100</v>
      </c>
      <c r="E4514">
        <v>18.737752113981959</v>
      </c>
      <c r="F4514">
        <f t="shared" si="420"/>
        <v>1</v>
      </c>
      <c r="G4514">
        <f t="shared" si="421"/>
        <v>18.737752113981959</v>
      </c>
      <c r="H4514">
        <f t="shared" si="422"/>
        <v>1</v>
      </c>
      <c r="I4514">
        <f t="shared" si="423"/>
        <v>1</v>
      </c>
      <c r="J4514">
        <f t="shared" si="424"/>
        <v>1</v>
      </c>
      <c r="K4514">
        <f t="shared" si="425"/>
        <v>0.68438425386401613</v>
      </c>
    </row>
    <row r="4515" spans="1:11" x14ac:dyDescent="0.3">
      <c r="A4515">
        <v>4514</v>
      </c>
      <c r="B4515" t="s">
        <v>36</v>
      </c>
      <c r="C4515" t="s">
        <v>7697</v>
      </c>
      <c r="D4515">
        <v>100</v>
      </c>
      <c r="E4515">
        <v>0</v>
      </c>
      <c r="F4515">
        <f t="shared" si="420"/>
        <v>1</v>
      </c>
      <c r="G4515">
        <f t="shared" si="421"/>
        <v>0</v>
      </c>
      <c r="H4515">
        <f t="shared" si="422"/>
        <v>1</v>
      </c>
      <c r="I4515">
        <f t="shared" si="423"/>
        <v>1</v>
      </c>
      <c r="J4515">
        <f t="shared" si="424"/>
        <v>1</v>
      </c>
      <c r="K4515">
        <f t="shared" si="425"/>
        <v>1</v>
      </c>
    </row>
    <row r="4516" spans="1:11" x14ac:dyDescent="0.3">
      <c r="A4516">
        <v>4515</v>
      </c>
      <c r="B4516" t="s">
        <v>36</v>
      </c>
      <c r="C4516" t="s">
        <v>7698</v>
      </c>
      <c r="D4516">
        <v>100</v>
      </c>
      <c r="E4516">
        <v>0</v>
      </c>
      <c r="F4516">
        <f t="shared" si="420"/>
        <v>1</v>
      </c>
      <c r="G4516">
        <f t="shared" si="421"/>
        <v>0</v>
      </c>
      <c r="H4516">
        <f t="shared" si="422"/>
        <v>1</v>
      </c>
      <c r="I4516">
        <f t="shared" si="423"/>
        <v>1</v>
      </c>
      <c r="J4516">
        <f t="shared" si="424"/>
        <v>1</v>
      </c>
      <c r="K4516">
        <f t="shared" si="425"/>
        <v>1</v>
      </c>
    </row>
    <row r="4517" spans="1:11" x14ac:dyDescent="0.3">
      <c r="A4517">
        <v>4516</v>
      </c>
      <c r="B4517" t="s">
        <v>36</v>
      </c>
      <c r="C4517" t="s">
        <v>7699</v>
      </c>
      <c r="D4517">
        <v>100</v>
      </c>
      <c r="E4517">
        <v>0</v>
      </c>
      <c r="F4517">
        <f t="shared" si="420"/>
        <v>1</v>
      </c>
      <c r="G4517">
        <f t="shared" si="421"/>
        <v>0</v>
      </c>
      <c r="H4517">
        <f t="shared" si="422"/>
        <v>1</v>
      </c>
      <c r="I4517">
        <f t="shared" si="423"/>
        <v>1</v>
      </c>
      <c r="J4517">
        <f t="shared" si="424"/>
        <v>1</v>
      </c>
      <c r="K4517">
        <f t="shared" si="425"/>
        <v>1</v>
      </c>
    </row>
    <row r="4518" spans="1:11" x14ac:dyDescent="0.3">
      <c r="A4518">
        <v>4517</v>
      </c>
      <c r="B4518" t="s">
        <v>36</v>
      </c>
      <c r="C4518" t="s">
        <v>7700</v>
      </c>
      <c r="D4518">
        <v>100</v>
      </c>
      <c r="E4518">
        <v>0</v>
      </c>
      <c r="F4518">
        <f t="shared" si="420"/>
        <v>1</v>
      </c>
      <c r="G4518">
        <f t="shared" si="421"/>
        <v>0</v>
      </c>
      <c r="H4518">
        <f t="shared" si="422"/>
        <v>1</v>
      </c>
      <c r="I4518">
        <f t="shared" si="423"/>
        <v>1</v>
      </c>
      <c r="J4518">
        <f t="shared" si="424"/>
        <v>1</v>
      </c>
      <c r="K4518">
        <f t="shared" si="425"/>
        <v>1</v>
      </c>
    </row>
    <row r="4519" spans="1:11" x14ac:dyDescent="0.3">
      <c r="A4519">
        <v>4518</v>
      </c>
      <c r="B4519" t="s">
        <v>36</v>
      </c>
      <c r="C4519" t="s">
        <v>7701</v>
      </c>
      <c r="D4519">
        <v>100</v>
      </c>
      <c r="E4519">
        <v>0</v>
      </c>
      <c r="F4519">
        <f t="shared" si="420"/>
        <v>1</v>
      </c>
      <c r="G4519">
        <f t="shared" si="421"/>
        <v>0</v>
      </c>
      <c r="H4519">
        <f t="shared" si="422"/>
        <v>1</v>
      </c>
      <c r="I4519">
        <f t="shared" si="423"/>
        <v>1</v>
      </c>
      <c r="J4519">
        <f t="shared" si="424"/>
        <v>1</v>
      </c>
      <c r="K4519">
        <f t="shared" si="425"/>
        <v>1</v>
      </c>
    </row>
    <row r="4520" spans="1:11" x14ac:dyDescent="0.3">
      <c r="A4520">
        <v>4519</v>
      </c>
      <c r="B4520" t="s">
        <v>36</v>
      </c>
      <c r="C4520" t="s">
        <v>7702</v>
      </c>
      <c r="D4520">
        <v>100</v>
      </c>
      <c r="E4520">
        <v>4.8127848777975197</v>
      </c>
      <c r="F4520">
        <f t="shared" si="420"/>
        <v>1</v>
      </c>
      <c r="G4520">
        <f t="shared" si="421"/>
        <v>4.8127848777975197</v>
      </c>
      <c r="H4520">
        <f t="shared" si="422"/>
        <v>1</v>
      </c>
      <c r="I4520">
        <f t="shared" si="423"/>
        <v>1</v>
      </c>
      <c r="J4520">
        <f t="shared" si="424"/>
        <v>1</v>
      </c>
      <c r="K4520">
        <f t="shared" si="425"/>
        <v>0.9081641636865424</v>
      </c>
    </row>
    <row r="4521" spans="1:11" x14ac:dyDescent="0.3">
      <c r="A4521">
        <v>4520</v>
      </c>
      <c r="B4521" t="s">
        <v>36</v>
      </c>
      <c r="C4521" t="s">
        <v>7703</v>
      </c>
      <c r="D4521">
        <v>100</v>
      </c>
      <c r="E4521">
        <v>0</v>
      </c>
      <c r="F4521">
        <f t="shared" si="420"/>
        <v>1</v>
      </c>
      <c r="G4521">
        <f t="shared" si="421"/>
        <v>0</v>
      </c>
      <c r="H4521">
        <f t="shared" si="422"/>
        <v>1</v>
      </c>
      <c r="I4521">
        <f t="shared" si="423"/>
        <v>1</v>
      </c>
      <c r="J4521">
        <f t="shared" si="424"/>
        <v>1</v>
      </c>
      <c r="K4521">
        <f t="shared" si="425"/>
        <v>1</v>
      </c>
    </row>
    <row r="4522" spans="1:11" x14ac:dyDescent="0.3">
      <c r="A4522">
        <v>4521</v>
      </c>
      <c r="B4522" t="s">
        <v>36</v>
      </c>
      <c r="C4522" t="s">
        <v>7704</v>
      </c>
      <c r="D4522">
        <v>100</v>
      </c>
      <c r="E4522">
        <v>1547.7916166996799</v>
      </c>
      <c r="F4522">
        <f t="shared" si="420"/>
        <v>1</v>
      </c>
      <c r="G4522">
        <f t="shared" si="421"/>
        <v>1547.7916166996799</v>
      </c>
      <c r="H4522">
        <f t="shared" si="422"/>
        <v>1</v>
      </c>
      <c r="I4522">
        <f t="shared" si="423"/>
        <v>1</v>
      </c>
      <c r="J4522">
        <f t="shared" si="424"/>
        <v>1</v>
      </c>
      <c r="K4522">
        <f t="shared" si="425"/>
        <v>0.87862542934853927</v>
      </c>
    </row>
    <row r="4523" spans="1:11" x14ac:dyDescent="0.3">
      <c r="A4523">
        <v>4522</v>
      </c>
      <c r="B4523" t="s">
        <v>36</v>
      </c>
      <c r="C4523" t="s">
        <v>7705</v>
      </c>
      <c r="D4523">
        <v>100</v>
      </c>
      <c r="E4523">
        <v>8820.8721240272807</v>
      </c>
      <c r="F4523">
        <f t="shared" si="420"/>
        <v>1</v>
      </c>
      <c r="G4523">
        <f t="shared" si="421"/>
        <v>8820.8721240272807</v>
      </c>
      <c r="H4523">
        <f t="shared" si="422"/>
        <v>1</v>
      </c>
      <c r="I4523">
        <f t="shared" si="423"/>
        <v>1</v>
      </c>
      <c r="J4523">
        <f t="shared" si="424"/>
        <v>1</v>
      </c>
      <c r="K4523">
        <f t="shared" si="425"/>
        <v>0.97758066731375692</v>
      </c>
    </row>
    <row r="4524" spans="1:11" x14ac:dyDescent="0.3">
      <c r="A4524">
        <v>4523</v>
      </c>
      <c r="B4524" t="s">
        <v>36</v>
      </c>
      <c r="C4524" t="s">
        <v>7706</v>
      </c>
      <c r="D4524">
        <v>100</v>
      </c>
      <c r="E4524">
        <v>28.862624741249199</v>
      </c>
      <c r="F4524">
        <f t="shared" si="420"/>
        <v>1</v>
      </c>
      <c r="G4524">
        <f t="shared" si="421"/>
        <v>28.862624741249199</v>
      </c>
      <c r="H4524">
        <f t="shared" si="422"/>
        <v>1</v>
      </c>
      <c r="I4524">
        <f t="shared" si="423"/>
        <v>1</v>
      </c>
      <c r="J4524">
        <f t="shared" si="424"/>
        <v>1</v>
      </c>
      <c r="K4524">
        <f t="shared" si="425"/>
        <v>0.55204040272803467</v>
      </c>
    </row>
    <row r="4525" spans="1:11" x14ac:dyDescent="0.3">
      <c r="A4525">
        <v>4524</v>
      </c>
      <c r="B4525" t="s">
        <v>36</v>
      </c>
      <c r="C4525" t="s">
        <v>7707</v>
      </c>
      <c r="D4525">
        <v>100</v>
      </c>
      <c r="E4525">
        <v>2048.3212439906201</v>
      </c>
      <c r="F4525">
        <f t="shared" si="420"/>
        <v>1</v>
      </c>
      <c r="G4525">
        <f t="shared" si="421"/>
        <v>2048.3212439906201</v>
      </c>
      <c r="H4525">
        <f t="shared" si="422"/>
        <v>1</v>
      </c>
      <c r="I4525">
        <f t="shared" si="423"/>
        <v>1</v>
      </c>
      <c r="J4525">
        <f t="shared" si="424"/>
        <v>1</v>
      </c>
      <c r="K4525">
        <f t="shared" si="425"/>
        <v>0.90690405331165025</v>
      </c>
    </row>
    <row r="4526" spans="1:11" x14ac:dyDescent="0.3">
      <c r="A4526">
        <v>4525</v>
      </c>
      <c r="B4526" t="s">
        <v>36</v>
      </c>
      <c r="C4526" t="s">
        <v>7708</v>
      </c>
      <c r="D4526">
        <v>100</v>
      </c>
      <c r="E4526">
        <v>0</v>
      </c>
      <c r="F4526">
        <f t="shared" si="420"/>
        <v>1</v>
      </c>
      <c r="G4526">
        <f t="shared" si="421"/>
        <v>0</v>
      </c>
      <c r="H4526">
        <f t="shared" si="422"/>
        <v>1</v>
      </c>
      <c r="I4526">
        <f t="shared" si="423"/>
        <v>1</v>
      </c>
      <c r="J4526">
        <f t="shared" si="424"/>
        <v>1</v>
      </c>
      <c r="K4526">
        <f t="shared" si="425"/>
        <v>1</v>
      </c>
    </row>
    <row r="4527" spans="1:11" x14ac:dyDescent="0.3">
      <c r="A4527">
        <v>4526</v>
      </c>
      <c r="B4527" t="s">
        <v>36</v>
      </c>
      <c r="C4527" t="s">
        <v>7709</v>
      </c>
      <c r="D4527">
        <v>99.99</v>
      </c>
      <c r="E4527">
        <v>746.94421303417403</v>
      </c>
      <c r="F4527">
        <f t="shared" si="420"/>
        <v>0.9998999999999999</v>
      </c>
      <c r="G4527">
        <f t="shared" si="421"/>
        <v>746.86951861287048</v>
      </c>
      <c r="H4527">
        <f t="shared" si="422"/>
        <v>0.99980000999999985</v>
      </c>
      <c r="I4527">
        <f t="shared" si="423"/>
        <v>0.99980000999999985</v>
      </c>
      <c r="J4527">
        <f t="shared" si="424"/>
        <v>1</v>
      </c>
      <c r="K4527">
        <f t="shared" si="425"/>
        <v>0.76387776414939712</v>
      </c>
    </row>
    <row r="4528" spans="1:11" x14ac:dyDescent="0.3">
      <c r="A4528">
        <v>4527</v>
      </c>
      <c r="B4528" t="s">
        <v>36</v>
      </c>
      <c r="C4528" t="s">
        <v>7710</v>
      </c>
      <c r="D4528">
        <v>99.8</v>
      </c>
      <c r="E4528">
        <v>107.8063812626644</v>
      </c>
      <c r="F4528">
        <f t="shared" si="420"/>
        <v>0.998</v>
      </c>
      <c r="G4528">
        <f t="shared" si="421"/>
        <v>107.59076850013908</v>
      </c>
      <c r="H4528">
        <f t="shared" si="422"/>
        <v>0.996004</v>
      </c>
      <c r="I4528">
        <f t="shared" si="423"/>
        <v>0.996004</v>
      </c>
      <c r="J4528">
        <f t="shared" si="424"/>
        <v>1</v>
      </c>
      <c r="K4528">
        <f t="shared" si="425"/>
        <v>3.856519830445241E-2</v>
      </c>
    </row>
    <row r="4529" spans="1:11" x14ac:dyDescent="0.3">
      <c r="A4529">
        <v>4528</v>
      </c>
      <c r="B4529" t="s">
        <v>36</v>
      </c>
      <c r="C4529" t="s">
        <v>7711</v>
      </c>
      <c r="D4529">
        <v>50</v>
      </c>
      <c r="E4529">
        <v>0</v>
      </c>
      <c r="F4529">
        <f t="shared" si="420"/>
        <v>0.5</v>
      </c>
      <c r="G4529">
        <f t="shared" si="421"/>
        <v>0</v>
      </c>
      <c r="H4529">
        <f t="shared" si="422"/>
        <v>0.25</v>
      </c>
      <c r="I4529">
        <f t="shared" si="423"/>
        <v>0.25</v>
      </c>
      <c r="J4529">
        <f t="shared" si="424"/>
        <v>1</v>
      </c>
      <c r="K4529">
        <f t="shared" si="425"/>
        <v>1</v>
      </c>
    </row>
    <row r="4530" spans="1:11" x14ac:dyDescent="0.3">
      <c r="A4530">
        <v>4529</v>
      </c>
      <c r="B4530" t="s">
        <v>36</v>
      </c>
      <c r="C4530" t="s">
        <v>7712</v>
      </c>
      <c r="D4530">
        <v>20</v>
      </c>
      <c r="E4530">
        <v>0</v>
      </c>
      <c r="F4530">
        <f t="shared" si="420"/>
        <v>0.2</v>
      </c>
      <c r="G4530">
        <f t="shared" si="421"/>
        <v>0</v>
      </c>
      <c r="H4530">
        <f t="shared" si="422"/>
        <v>4.0000000000000008E-2</v>
      </c>
      <c r="I4530">
        <f t="shared" si="423"/>
        <v>4.0000000000000008E-2</v>
      </c>
      <c r="J4530">
        <f t="shared" si="424"/>
        <v>1</v>
      </c>
      <c r="K4530">
        <f t="shared" si="425"/>
        <v>1</v>
      </c>
    </row>
    <row r="4531" spans="1:11" x14ac:dyDescent="0.3">
      <c r="A4531">
        <v>4530</v>
      </c>
      <c r="B4531" t="s">
        <v>36</v>
      </c>
      <c r="C4531" t="s">
        <v>7713</v>
      </c>
      <c r="D4531">
        <v>20</v>
      </c>
      <c r="E4531">
        <v>0</v>
      </c>
      <c r="F4531">
        <f t="shared" si="420"/>
        <v>0.2</v>
      </c>
      <c r="G4531">
        <f t="shared" si="421"/>
        <v>0</v>
      </c>
      <c r="H4531">
        <f t="shared" si="422"/>
        <v>4.0000000000000008E-2</v>
      </c>
      <c r="I4531">
        <f t="shared" si="423"/>
        <v>4.0000000000000008E-2</v>
      </c>
      <c r="J4531">
        <f t="shared" si="424"/>
        <v>1</v>
      </c>
      <c r="K4531">
        <f t="shared" si="425"/>
        <v>1</v>
      </c>
    </row>
    <row r="4532" spans="1:11" x14ac:dyDescent="0.3">
      <c r="A4532">
        <v>4531</v>
      </c>
      <c r="B4532" t="s">
        <v>36</v>
      </c>
      <c r="C4532" t="s">
        <v>7714</v>
      </c>
      <c r="D4532">
        <v>1.73</v>
      </c>
      <c r="E4532">
        <v>0</v>
      </c>
      <c r="F4532">
        <f t="shared" si="420"/>
        <v>1.7299999999999999E-2</v>
      </c>
      <c r="G4532">
        <f t="shared" si="421"/>
        <v>0</v>
      </c>
      <c r="H4532">
        <f t="shared" si="422"/>
        <v>2.9928999999999996E-4</v>
      </c>
      <c r="I4532">
        <f t="shared" si="423"/>
        <v>1.4895400000000001E-3</v>
      </c>
      <c r="J4532">
        <f t="shared" si="424"/>
        <v>0.20092780321441514</v>
      </c>
      <c r="K4532">
        <f t="shared" si="425"/>
        <v>1</v>
      </c>
    </row>
    <row r="4533" spans="1:11" x14ac:dyDescent="0.3">
      <c r="A4533">
        <v>4532</v>
      </c>
      <c r="B4533" t="s">
        <v>36</v>
      </c>
      <c r="C4533" t="s">
        <v>7715</v>
      </c>
      <c r="D4533">
        <v>0.25</v>
      </c>
      <c r="E4533">
        <v>0</v>
      </c>
      <c r="F4533">
        <f t="shared" si="420"/>
        <v>2.5000000000000001E-3</v>
      </c>
      <c r="G4533">
        <f t="shared" si="421"/>
        <v>0</v>
      </c>
      <c r="H4533">
        <f t="shared" si="422"/>
        <v>6.2500000000000003E-6</v>
      </c>
      <c r="I4533">
        <f t="shared" si="423"/>
        <v>6.2500000000000003E-6</v>
      </c>
      <c r="J4533">
        <f t="shared" si="424"/>
        <v>1</v>
      </c>
      <c r="K4533">
        <f t="shared" si="425"/>
        <v>1</v>
      </c>
    </row>
    <row r="4534" spans="1:11" x14ac:dyDescent="0.3">
      <c r="A4534">
        <v>4533</v>
      </c>
      <c r="B4534" t="s">
        <v>36</v>
      </c>
      <c r="C4534" t="s">
        <v>7716</v>
      </c>
      <c r="D4534">
        <v>0.18</v>
      </c>
      <c r="E4534">
        <v>4.4095602092633603</v>
      </c>
      <c r="F4534">
        <f t="shared" si="420"/>
        <v>1.8E-3</v>
      </c>
      <c r="G4534">
        <f t="shared" si="421"/>
        <v>7.937208376674049E-3</v>
      </c>
      <c r="H4534">
        <f t="shared" si="422"/>
        <v>3.2399999999999999E-6</v>
      </c>
      <c r="I4534">
        <f t="shared" si="423"/>
        <v>3.2399999999999999E-6</v>
      </c>
      <c r="J4534">
        <f t="shared" si="424"/>
        <v>1</v>
      </c>
      <c r="K4534">
        <f t="shared" si="425"/>
        <v>0.92156111183084777</v>
      </c>
    </row>
    <row r="4535" spans="1:11" x14ac:dyDescent="0.3">
      <c r="A4535">
        <v>4534</v>
      </c>
      <c r="B4535" t="s">
        <v>38</v>
      </c>
      <c r="C4535" t="s">
        <v>7717</v>
      </c>
      <c r="D4535">
        <v>100</v>
      </c>
      <c r="E4535">
        <v>0</v>
      </c>
      <c r="F4535">
        <f t="shared" si="420"/>
        <v>1</v>
      </c>
      <c r="G4535">
        <f t="shared" si="421"/>
        <v>0</v>
      </c>
      <c r="H4535">
        <f t="shared" si="422"/>
        <v>1</v>
      </c>
      <c r="I4535">
        <f t="shared" si="423"/>
        <v>1</v>
      </c>
      <c r="J4535">
        <f t="shared" si="424"/>
        <v>1</v>
      </c>
      <c r="K4535">
        <f t="shared" si="425"/>
        <v>1</v>
      </c>
    </row>
    <row r="4536" spans="1:11" x14ac:dyDescent="0.3">
      <c r="A4536">
        <v>4535</v>
      </c>
      <c r="B4536" t="s">
        <v>38</v>
      </c>
      <c r="C4536" t="s">
        <v>7718</v>
      </c>
      <c r="D4536">
        <v>100</v>
      </c>
      <c r="E4536">
        <v>27993.081963221499</v>
      </c>
      <c r="F4536">
        <f t="shared" si="420"/>
        <v>1</v>
      </c>
      <c r="G4536">
        <f t="shared" si="421"/>
        <v>27993.081963221499</v>
      </c>
      <c r="H4536">
        <f t="shared" si="422"/>
        <v>1</v>
      </c>
      <c r="I4536">
        <f t="shared" si="423"/>
        <v>1</v>
      </c>
      <c r="J4536">
        <f t="shared" si="424"/>
        <v>1</v>
      </c>
      <c r="K4536">
        <f t="shared" si="425"/>
        <v>0.99288080957931801</v>
      </c>
    </row>
    <row r="4537" spans="1:11" x14ac:dyDescent="0.3">
      <c r="A4537">
        <v>4536</v>
      </c>
      <c r="B4537" t="s">
        <v>38</v>
      </c>
      <c r="C4537" t="s">
        <v>7719</v>
      </c>
      <c r="D4537">
        <v>100</v>
      </c>
      <c r="E4537">
        <v>0</v>
      </c>
      <c r="F4537">
        <f t="shared" si="420"/>
        <v>1</v>
      </c>
      <c r="G4537">
        <f t="shared" si="421"/>
        <v>0</v>
      </c>
      <c r="H4537">
        <f t="shared" si="422"/>
        <v>1</v>
      </c>
      <c r="I4537">
        <f t="shared" si="423"/>
        <v>1</v>
      </c>
      <c r="J4537">
        <f t="shared" si="424"/>
        <v>1</v>
      </c>
      <c r="K4537">
        <f t="shared" si="425"/>
        <v>1</v>
      </c>
    </row>
    <row r="4538" spans="1:11" x14ac:dyDescent="0.3">
      <c r="A4538">
        <v>4537</v>
      </c>
      <c r="B4538" t="s">
        <v>38</v>
      </c>
      <c r="C4538" t="s">
        <v>4138</v>
      </c>
      <c r="D4538">
        <v>12.76</v>
      </c>
      <c r="E4538">
        <v>5.4298618165373096</v>
      </c>
      <c r="F4538">
        <f t="shared" si="420"/>
        <v>0.12759999999999999</v>
      </c>
      <c r="G4538">
        <f t="shared" si="421"/>
        <v>0.69285036779016063</v>
      </c>
      <c r="H4538">
        <f t="shared" si="422"/>
        <v>1.6281759999999999E-2</v>
      </c>
      <c r="I4538">
        <f t="shared" si="423"/>
        <v>8.5510970000000019E-2</v>
      </c>
      <c r="J4538">
        <f t="shared" si="424"/>
        <v>0.19040551171387712</v>
      </c>
      <c r="K4538">
        <f t="shared" si="425"/>
        <v>0.40297932207481074</v>
      </c>
    </row>
    <row r="4539" spans="1:11" x14ac:dyDescent="0.3">
      <c r="A4539">
        <v>4538</v>
      </c>
      <c r="B4539" t="s">
        <v>39</v>
      </c>
      <c r="C4539" t="s">
        <v>7720</v>
      </c>
      <c r="D4539">
        <v>100</v>
      </c>
      <c r="E4539">
        <v>0</v>
      </c>
      <c r="F4539">
        <f t="shared" si="420"/>
        <v>1</v>
      </c>
      <c r="G4539">
        <f t="shared" si="421"/>
        <v>0</v>
      </c>
      <c r="H4539">
        <f t="shared" si="422"/>
        <v>1</v>
      </c>
      <c r="I4539">
        <f t="shared" si="423"/>
        <v>1</v>
      </c>
      <c r="J4539">
        <f t="shared" si="424"/>
        <v>1</v>
      </c>
      <c r="K4539">
        <f t="shared" si="425"/>
        <v>1</v>
      </c>
    </row>
    <row r="4540" spans="1:11" x14ac:dyDescent="0.3">
      <c r="A4540">
        <v>4539</v>
      </c>
      <c r="B4540" t="s">
        <v>39</v>
      </c>
      <c r="C4540" t="s">
        <v>7721</v>
      </c>
      <c r="D4540">
        <v>100</v>
      </c>
      <c r="E4540">
        <v>0</v>
      </c>
      <c r="F4540">
        <f t="shared" si="420"/>
        <v>1</v>
      </c>
      <c r="G4540">
        <f t="shared" si="421"/>
        <v>0</v>
      </c>
      <c r="H4540">
        <f t="shared" si="422"/>
        <v>1</v>
      </c>
      <c r="I4540">
        <f t="shared" si="423"/>
        <v>1</v>
      </c>
      <c r="J4540">
        <f t="shared" si="424"/>
        <v>1</v>
      </c>
      <c r="K4540">
        <f t="shared" si="425"/>
        <v>1</v>
      </c>
    </row>
    <row r="4541" spans="1:11" x14ac:dyDescent="0.3">
      <c r="A4541">
        <v>4540</v>
      </c>
      <c r="B4541" t="s">
        <v>39</v>
      </c>
      <c r="C4541" t="s">
        <v>7722</v>
      </c>
      <c r="D4541">
        <v>100</v>
      </c>
      <c r="E4541">
        <v>0</v>
      </c>
      <c r="F4541">
        <f t="shared" si="420"/>
        <v>1</v>
      </c>
      <c r="G4541">
        <f t="shared" si="421"/>
        <v>0</v>
      </c>
      <c r="H4541">
        <f t="shared" si="422"/>
        <v>1</v>
      </c>
      <c r="I4541">
        <f t="shared" si="423"/>
        <v>1</v>
      </c>
      <c r="J4541">
        <f t="shared" si="424"/>
        <v>1</v>
      </c>
      <c r="K4541">
        <f t="shared" si="425"/>
        <v>1</v>
      </c>
    </row>
    <row r="4542" spans="1:11" x14ac:dyDescent="0.3">
      <c r="A4542">
        <v>4541</v>
      </c>
      <c r="B4542" t="s">
        <v>39</v>
      </c>
      <c r="C4542" t="s">
        <v>7723</v>
      </c>
      <c r="D4542">
        <v>100</v>
      </c>
      <c r="E4542">
        <v>0</v>
      </c>
      <c r="F4542">
        <f t="shared" si="420"/>
        <v>1</v>
      </c>
      <c r="G4542">
        <f t="shared" si="421"/>
        <v>0</v>
      </c>
      <c r="H4542">
        <f t="shared" si="422"/>
        <v>1</v>
      </c>
      <c r="I4542">
        <f t="shared" si="423"/>
        <v>1</v>
      </c>
      <c r="J4542">
        <f t="shared" si="424"/>
        <v>1</v>
      </c>
      <c r="K4542">
        <f t="shared" si="425"/>
        <v>1</v>
      </c>
    </row>
    <row r="4543" spans="1:11" x14ac:dyDescent="0.3">
      <c r="A4543">
        <v>4542</v>
      </c>
      <c r="B4543" t="s">
        <v>39</v>
      </c>
      <c r="C4543" t="s">
        <v>7724</v>
      </c>
      <c r="D4543">
        <v>100</v>
      </c>
      <c r="E4543">
        <v>0</v>
      </c>
      <c r="F4543">
        <f t="shared" si="420"/>
        <v>1</v>
      </c>
      <c r="G4543">
        <f t="shared" si="421"/>
        <v>0</v>
      </c>
      <c r="H4543">
        <f t="shared" si="422"/>
        <v>1</v>
      </c>
      <c r="I4543">
        <f t="shared" si="423"/>
        <v>1</v>
      </c>
      <c r="J4543">
        <f t="shared" si="424"/>
        <v>1</v>
      </c>
      <c r="K4543">
        <f t="shared" si="425"/>
        <v>1</v>
      </c>
    </row>
    <row r="4544" spans="1:11" x14ac:dyDescent="0.3">
      <c r="A4544">
        <v>4543</v>
      </c>
      <c r="B4544" t="s">
        <v>39</v>
      </c>
      <c r="C4544" t="s">
        <v>7725</v>
      </c>
      <c r="D4544">
        <v>100</v>
      </c>
      <c r="E4544">
        <v>0</v>
      </c>
      <c r="F4544">
        <f t="shared" si="420"/>
        <v>1</v>
      </c>
      <c r="G4544">
        <f t="shared" si="421"/>
        <v>0</v>
      </c>
      <c r="H4544">
        <f t="shared" si="422"/>
        <v>1</v>
      </c>
      <c r="I4544">
        <f t="shared" si="423"/>
        <v>1</v>
      </c>
      <c r="J4544">
        <f t="shared" si="424"/>
        <v>1</v>
      </c>
      <c r="K4544">
        <f t="shared" si="425"/>
        <v>1</v>
      </c>
    </row>
    <row r="4545" spans="1:11" x14ac:dyDescent="0.3">
      <c r="A4545">
        <v>4544</v>
      </c>
      <c r="B4545" t="s">
        <v>39</v>
      </c>
      <c r="C4545" t="s">
        <v>7726</v>
      </c>
      <c r="D4545">
        <v>100</v>
      </c>
      <c r="E4545">
        <v>17.432166758568801</v>
      </c>
      <c r="F4545">
        <f t="shared" si="420"/>
        <v>1</v>
      </c>
      <c r="G4545">
        <f t="shared" si="421"/>
        <v>17.432166758568801</v>
      </c>
      <c r="H4545">
        <f t="shared" si="422"/>
        <v>1</v>
      </c>
      <c r="I4545">
        <f t="shared" si="423"/>
        <v>1</v>
      </c>
      <c r="J4545">
        <f t="shared" si="424"/>
        <v>1</v>
      </c>
      <c r="K4545">
        <f t="shared" si="425"/>
        <v>0.70311087260430194</v>
      </c>
    </row>
    <row r="4546" spans="1:11" x14ac:dyDescent="0.3">
      <c r="A4546">
        <v>4545</v>
      </c>
      <c r="B4546" t="s">
        <v>39</v>
      </c>
      <c r="C4546" t="s">
        <v>7727</v>
      </c>
      <c r="D4546">
        <v>100</v>
      </c>
      <c r="E4546">
        <v>0</v>
      </c>
      <c r="F4546">
        <f t="shared" ref="F4546:F4609" si="426">IFERROR(D4546/100,0)</f>
        <v>1</v>
      </c>
      <c r="G4546">
        <f t="shared" ref="G4546:G4609" si="427">F4546*E4546</f>
        <v>0</v>
      </c>
      <c r="H4546">
        <f t="shared" ref="H4546:H4609" si="428">F4546^2</f>
        <v>1</v>
      </c>
      <c r="I4546">
        <f t="shared" ref="I4546:I4609" si="429">SUMIF($C:$C,C4546,$H:$H)</f>
        <v>1</v>
      </c>
      <c r="J4546">
        <f t="shared" ref="J4546:J4609" si="430">IF(I4546&gt;0,H4546/I4546,0)</f>
        <v>1</v>
      </c>
      <c r="K4546">
        <f t="shared" si="425"/>
        <v>1</v>
      </c>
    </row>
    <row r="4547" spans="1:11" x14ac:dyDescent="0.3">
      <c r="A4547">
        <v>4546</v>
      </c>
      <c r="B4547" t="s">
        <v>39</v>
      </c>
      <c r="C4547" t="s">
        <v>43</v>
      </c>
      <c r="D4547">
        <v>100</v>
      </c>
      <c r="E4547">
        <v>590513.30359414604</v>
      </c>
      <c r="F4547">
        <f t="shared" si="426"/>
        <v>1</v>
      </c>
      <c r="G4547">
        <f t="shared" si="427"/>
        <v>590513.30359414604</v>
      </c>
      <c r="H4547">
        <f t="shared" si="428"/>
        <v>1</v>
      </c>
      <c r="I4547">
        <f t="shared" si="429"/>
        <v>1.5625</v>
      </c>
      <c r="J4547">
        <f t="shared" si="430"/>
        <v>0.64</v>
      </c>
      <c r="K4547">
        <f t="shared" ref="K4547:K4610" si="431">IF((E4547+D4547)&gt;0,ABS(E4547-D4547)/(E4547+D4547),0)</f>
        <v>0.99966136895531665</v>
      </c>
    </row>
    <row r="4548" spans="1:11" x14ac:dyDescent="0.3">
      <c r="A4548">
        <v>4547</v>
      </c>
      <c r="B4548" t="s">
        <v>39</v>
      </c>
      <c r="C4548" t="s">
        <v>232</v>
      </c>
      <c r="D4548">
        <v>100</v>
      </c>
      <c r="E4548">
        <v>221185.967413818</v>
      </c>
      <c r="F4548">
        <f t="shared" si="426"/>
        <v>1</v>
      </c>
      <c r="G4548">
        <f t="shared" si="427"/>
        <v>221185.967413818</v>
      </c>
      <c r="H4548">
        <f t="shared" si="428"/>
        <v>1</v>
      </c>
      <c r="I4548">
        <f t="shared" si="429"/>
        <v>1</v>
      </c>
      <c r="J4548">
        <f t="shared" si="430"/>
        <v>1</v>
      </c>
      <c r="K4548">
        <f t="shared" si="431"/>
        <v>0.99909619212488976</v>
      </c>
    </row>
    <row r="4549" spans="1:11" x14ac:dyDescent="0.3">
      <c r="A4549">
        <v>4548</v>
      </c>
      <c r="B4549" t="s">
        <v>39</v>
      </c>
      <c r="C4549" t="s">
        <v>7728</v>
      </c>
      <c r="D4549">
        <v>100</v>
      </c>
      <c r="E4549">
        <v>0</v>
      </c>
      <c r="F4549">
        <f t="shared" si="426"/>
        <v>1</v>
      </c>
      <c r="G4549">
        <f t="shared" si="427"/>
        <v>0</v>
      </c>
      <c r="H4549">
        <f t="shared" si="428"/>
        <v>1</v>
      </c>
      <c r="I4549">
        <f t="shared" si="429"/>
        <v>1</v>
      </c>
      <c r="J4549">
        <f t="shared" si="430"/>
        <v>1</v>
      </c>
      <c r="K4549">
        <f t="shared" si="431"/>
        <v>1</v>
      </c>
    </row>
    <row r="4550" spans="1:11" x14ac:dyDescent="0.3">
      <c r="A4550">
        <v>4549</v>
      </c>
      <c r="B4550" t="s">
        <v>39</v>
      </c>
      <c r="C4550" t="s">
        <v>7729</v>
      </c>
      <c r="D4550">
        <v>100</v>
      </c>
      <c r="E4550">
        <v>90.700694426690504</v>
      </c>
      <c r="F4550">
        <f t="shared" si="426"/>
        <v>1</v>
      </c>
      <c r="G4550">
        <f t="shared" si="427"/>
        <v>90.700694426690504</v>
      </c>
      <c r="H4550">
        <f t="shared" si="428"/>
        <v>1</v>
      </c>
      <c r="I4550">
        <f t="shared" si="429"/>
        <v>1</v>
      </c>
      <c r="J4550">
        <f t="shared" si="430"/>
        <v>1</v>
      </c>
      <c r="K4550">
        <f t="shared" si="431"/>
        <v>4.8763878921711801E-2</v>
      </c>
    </row>
    <row r="4551" spans="1:11" x14ac:dyDescent="0.3">
      <c r="A4551">
        <v>4550</v>
      </c>
      <c r="B4551" t="s">
        <v>39</v>
      </c>
      <c r="C4551" t="s">
        <v>7730</v>
      </c>
      <c r="D4551">
        <v>100</v>
      </c>
      <c r="E4551">
        <v>0</v>
      </c>
      <c r="F4551">
        <f t="shared" si="426"/>
        <v>1</v>
      </c>
      <c r="G4551">
        <f t="shared" si="427"/>
        <v>0</v>
      </c>
      <c r="H4551">
        <f t="shared" si="428"/>
        <v>1</v>
      </c>
      <c r="I4551">
        <f t="shared" si="429"/>
        <v>1</v>
      </c>
      <c r="J4551">
        <f t="shared" si="430"/>
        <v>1</v>
      </c>
      <c r="K4551">
        <f t="shared" si="431"/>
        <v>1</v>
      </c>
    </row>
    <row r="4552" spans="1:11" x14ac:dyDescent="0.3">
      <c r="A4552">
        <v>4551</v>
      </c>
      <c r="B4552" t="s">
        <v>39</v>
      </c>
      <c r="C4552" t="s">
        <v>7731</v>
      </c>
      <c r="D4552">
        <v>100</v>
      </c>
      <c r="E4552">
        <v>0</v>
      </c>
      <c r="F4552">
        <f t="shared" si="426"/>
        <v>1</v>
      </c>
      <c r="G4552">
        <f t="shared" si="427"/>
        <v>0</v>
      </c>
      <c r="H4552">
        <f t="shared" si="428"/>
        <v>1</v>
      </c>
      <c r="I4552">
        <f t="shared" si="429"/>
        <v>1</v>
      </c>
      <c r="J4552">
        <f t="shared" si="430"/>
        <v>1</v>
      </c>
      <c r="K4552">
        <f t="shared" si="431"/>
        <v>1</v>
      </c>
    </row>
    <row r="4553" spans="1:11" x14ac:dyDescent="0.3">
      <c r="A4553">
        <v>4552</v>
      </c>
      <c r="B4553" t="s">
        <v>39</v>
      </c>
      <c r="C4553" t="s">
        <v>7732</v>
      </c>
      <c r="D4553">
        <v>100</v>
      </c>
      <c r="E4553">
        <v>0</v>
      </c>
      <c r="F4553">
        <f t="shared" si="426"/>
        <v>1</v>
      </c>
      <c r="G4553">
        <f t="shared" si="427"/>
        <v>0</v>
      </c>
      <c r="H4553">
        <f t="shared" si="428"/>
        <v>1</v>
      </c>
      <c r="I4553">
        <f t="shared" si="429"/>
        <v>1</v>
      </c>
      <c r="J4553">
        <f t="shared" si="430"/>
        <v>1</v>
      </c>
      <c r="K4553">
        <f t="shared" si="431"/>
        <v>1</v>
      </c>
    </row>
    <row r="4554" spans="1:11" x14ac:dyDescent="0.3">
      <c r="A4554">
        <v>4553</v>
      </c>
      <c r="B4554" t="s">
        <v>39</v>
      </c>
      <c r="C4554" t="s">
        <v>7733</v>
      </c>
      <c r="D4554">
        <v>100</v>
      </c>
      <c r="E4554">
        <v>0</v>
      </c>
      <c r="F4554">
        <f t="shared" si="426"/>
        <v>1</v>
      </c>
      <c r="G4554">
        <f t="shared" si="427"/>
        <v>0</v>
      </c>
      <c r="H4554">
        <f t="shared" si="428"/>
        <v>1</v>
      </c>
      <c r="I4554">
        <f t="shared" si="429"/>
        <v>1</v>
      </c>
      <c r="J4554">
        <f t="shared" si="430"/>
        <v>1</v>
      </c>
      <c r="K4554">
        <f t="shared" si="431"/>
        <v>1</v>
      </c>
    </row>
    <row r="4555" spans="1:11" x14ac:dyDescent="0.3">
      <c r="A4555">
        <v>4554</v>
      </c>
      <c r="B4555" t="s">
        <v>39</v>
      </c>
      <c r="C4555" t="s">
        <v>7734</v>
      </c>
      <c r="D4555">
        <v>100</v>
      </c>
      <c r="E4555">
        <v>0</v>
      </c>
      <c r="F4555">
        <f t="shared" si="426"/>
        <v>1</v>
      </c>
      <c r="G4555">
        <f t="shared" si="427"/>
        <v>0</v>
      </c>
      <c r="H4555">
        <f t="shared" si="428"/>
        <v>1</v>
      </c>
      <c r="I4555">
        <f t="shared" si="429"/>
        <v>1</v>
      </c>
      <c r="J4555">
        <f t="shared" si="430"/>
        <v>1</v>
      </c>
      <c r="K4555">
        <f t="shared" si="431"/>
        <v>1</v>
      </c>
    </row>
    <row r="4556" spans="1:11" x14ac:dyDescent="0.3">
      <c r="A4556">
        <v>4555</v>
      </c>
      <c r="B4556" t="s">
        <v>39</v>
      </c>
      <c r="C4556" t="s">
        <v>7735</v>
      </c>
      <c r="D4556">
        <v>100</v>
      </c>
      <c r="E4556">
        <v>0</v>
      </c>
      <c r="F4556">
        <f t="shared" si="426"/>
        <v>1</v>
      </c>
      <c r="G4556">
        <f t="shared" si="427"/>
        <v>0</v>
      </c>
      <c r="H4556">
        <f t="shared" si="428"/>
        <v>1</v>
      </c>
      <c r="I4556">
        <f t="shared" si="429"/>
        <v>1</v>
      </c>
      <c r="J4556">
        <f t="shared" si="430"/>
        <v>1</v>
      </c>
      <c r="K4556">
        <f t="shared" si="431"/>
        <v>1</v>
      </c>
    </row>
    <row r="4557" spans="1:11" x14ac:dyDescent="0.3">
      <c r="A4557">
        <v>4556</v>
      </c>
      <c r="B4557" t="s">
        <v>39</v>
      </c>
      <c r="C4557" t="s">
        <v>7736</v>
      </c>
      <c r="D4557">
        <v>100</v>
      </c>
      <c r="E4557">
        <v>0</v>
      </c>
      <c r="F4557">
        <f t="shared" si="426"/>
        <v>1</v>
      </c>
      <c r="G4557">
        <f t="shared" si="427"/>
        <v>0</v>
      </c>
      <c r="H4557">
        <f t="shared" si="428"/>
        <v>1</v>
      </c>
      <c r="I4557">
        <f t="shared" si="429"/>
        <v>1</v>
      </c>
      <c r="J4557">
        <f t="shared" si="430"/>
        <v>1</v>
      </c>
      <c r="K4557">
        <f t="shared" si="431"/>
        <v>1</v>
      </c>
    </row>
    <row r="4558" spans="1:11" x14ac:dyDescent="0.3">
      <c r="A4558">
        <v>4557</v>
      </c>
      <c r="B4558" t="s">
        <v>39</v>
      </c>
      <c r="C4558" t="s">
        <v>7737</v>
      </c>
      <c r="D4558">
        <v>100</v>
      </c>
      <c r="E4558">
        <v>0</v>
      </c>
      <c r="F4558">
        <f t="shared" si="426"/>
        <v>1</v>
      </c>
      <c r="G4558">
        <f t="shared" si="427"/>
        <v>0</v>
      </c>
      <c r="H4558">
        <f t="shared" si="428"/>
        <v>1</v>
      </c>
      <c r="I4558">
        <f t="shared" si="429"/>
        <v>1</v>
      </c>
      <c r="J4558">
        <f t="shared" si="430"/>
        <v>1</v>
      </c>
      <c r="K4558">
        <f t="shared" si="431"/>
        <v>1</v>
      </c>
    </row>
    <row r="4559" spans="1:11" x14ac:dyDescent="0.3">
      <c r="A4559">
        <v>4558</v>
      </c>
      <c r="B4559" t="s">
        <v>39</v>
      </c>
      <c r="C4559" t="s">
        <v>7738</v>
      </c>
      <c r="D4559">
        <v>100</v>
      </c>
      <c r="E4559">
        <v>0</v>
      </c>
      <c r="F4559">
        <f t="shared" si="426"/>
        <v>1</v>
      </c>
      <c r="G4559">
        <f t="shared" si="427"/>
        <v>0</v>
      </c>
      <c r="H4559">
        <f t="shared" si="428"/>
        <v>1</v>
      </c>
      <c r="I4559">
        <f t="shared" si="429"/>
        <v>2</v>
      </c>
      <c r="J4559">
        <f t="shared" si="430"/>
        <v>0.5</v>
      </c>
      <c r="K4559">
        <f t="shared" si="431"/>
        <v>1</v>
      </c>
    </row>
    <row r="4560" spans="1:11" x14ac:dyDescent="0.3">
      <c r="A4560">
        <v>4559</v>
      </c>
      <c r="B4560" t="s">
        <v>39</v>
      </c>
      <c r="C4560" t="s">
        <v>7739</v>
      </c>
      <c r="D4560">
        <v>100</v>
      </c>
      <c r="E4560">
        <v>0</v>
      </c>
      <c r="F4560">
        <f t="shared" si="426"/>
        <v>1</v>
      </c>
      <c r="G4560">
        <f t="shared" si="427"/>
        <v>0</v>
      </c>
      <c r="H4560">
        <f t="shared" si="428"/>
        <v>1</v>
      </c>
      <c r="I4560">
        <f t="shared" si="429"/>
        <v>2</v>
      </c>
      <c r="J4560">
        <f t="shared" si="430"/>
        <v>0.5</v>
      </c>
      <c r="K4560">
        <f t="shared" si="431"/>
        <v>1</v>
      </c>
    </row>
    <row r="4561" spans="1:11" x14ac:dyDescent="0.3">
      <c r="A4561">
        <v>4560</v>
      </c>
      <c r="B4561" t="s">
        <v>39</v>
      </c>
      <c r="C4561" t="s">
        <v>7740</v>
      </c>
      <c r="D4561">
        <v>100</v>
      </c>
      <c r="E4561">
        <v>0</v>
      </c>
      <c r="F4561">
        <f t="shared" si="426"/>
        <v>1</v>
      </c>
      <c r="G4561">
        <f t="shared" si="427"/>
        <v>0</v>
      </c>
      <c r="H4561">
        <f t="shared" si="428"/>
        <v>1</v>
      </c>
      <c r="I4561">
        <f t="shared" si="429"/>
        <v>1</v>
      </c>
      <c r="J4561">
        <f t="shared" si="430"/>
        <v>1</v>
      </c>
      <c r="K4561">
        <f t="shared" si="431"/>
        <v>1</v>
      </c>
    </row>
    <row r="4562" spans="1:11" x14ac:dyDescent="0.3">
      <c r="A4562">
        <v>4561</v>
      </c>
      <c r="B4562" t="s">
        <v>39</v>
      </c>
      <c r="C4562" t="s">
        <v>7741</v>
      </c>
      <c r="D4562">
        <v>100</v>
      </c>
      <c r="E4562">
        <v>0</v>
      </c>
      <c r="F4562">
        <f t="shared" si="426"/>
        <v>1</v>
      </c>
      <c r="G4562">
        <f t="shared" si="427"/>
        <v>0</v>
      </c>
      <c r="H4562">
        <f t="shared" si="428"/>
        <v>1</v>
      </c>
      <c r="I4562">
        <f t="shared" si="429"/>
        <v>1</v>
      </c>
      <c r="J4562">
        <f t="shared" si="430"/>
        <v>1</v>
      </c>
      <c r="K4562">
        <f t="shared" si="431"/>
        <v>1</v>
      </c>
    </row>
    <row r="4563" spans="1:11" x14ac:dyDescent="0.3">
      <c r="A4563">
        <v>4562</v>
      </c>
      <c r="B4563" t="s">
        <v>39</v>
      </c>
      <c r="C4563" t="s">
        <v>7742</v>
      </c>
      <c r="D4563">
        <v>100</v>
      </c>
      <c r="E4563">
        <v>0</v>
      </c>
      <c r="F4563">
        <f t="shared" si="426"/>
        <v>1</v>
      </c>
      <c r="G4563">
        <f t="shared" si="427"/>
        <v>0</v>
      </c>
      <c r="H4563">
        <f t="shared" si="428"/>
        <v>1</v>
      </c>
      <c r="I4563">
        <f t="shared" si="429"/>
        <v>1</v>
      </c>
      <c r="J4563">
        <f t="shared" si="430"/>
        <v>1</v>
      </c>
      <c r="K4563">
        <f t="shared" si="431"/>
        <v>1</v>
      </c>
    </row>
    <row r="4564" spans="1:11" x14ac:dyDescent="0.3">
      <c r="A4564">
        <v>4563</v>
      </c>
      <c r="B4564" t="s">
        <v>39</v>
      </c>
      <c r="C4564" t="s">
        <v>7743</v>
      </c>
      <c r="D4564">
        <v>100</v>
      </c>
      <c r="E4564">
        <v>0</v>
      </c>
      <c r="F4564">
        <f t="shared" si="426"/>
        <v>1</v>
      </c>
      <c r="G4564">
        <f t="shared" si="427"/>
        <v>0</v>
      </c>
      <c r="H4564">
        <f t="shared" si="428"/>
        <v>1</v>
      </c>
      <c r="I4564">
        <f t="shared" si="429"/>
        <v>1</v>
      </c>
      <c r="J4564">
        <f t="shared" si="430"/>
        <v>1</v>
      </c>
      <c r="K4564">
        <f t="shared" si="431"/>
        <v>1</v>
      </c>
    </row>
    <row r="4565" spans="1:11" x14ac:dyDescent="0.3">
      <c r="A4565">
        <v>4564</v>
      </c>
      <c r="B4565" t="s">
        <v>39</v>
      </c>
      <c r="C4565" t="s">
        <v>7744</v>
      </c>
      <c r="D4565">
        <v>100</v>
      </c>
      <c r="E4565">
        <v>0</v>
      </c>
      <c r="F4565">
        <f t="shared" si="426"/>
        <v>1</v>
      </c>
      <c r="G4565">
        <f t="shared" si="427"/>
        <v>0</v>
      </c>
      <c r="H4565">
        <f t="shared" si="428"/>
        <v>1</v>
      </c>
      <c r="I4565">
        <f t="shared" si="429"/>
        <v>1</v>
      </c>
      <c r="J4565">
        <f t="shared" si="430"/>
        <v>1</v>
      </c>
      <c r="K4565">
        <f t="shared" si="431"/>
        <v>1</v>
      </c>
    </row>
    <row r="4566" spans="1:11" x14ac:dyDescent="0.3">
      <c r="A4566">
        <v>4565</v>
      </c>
      <c r="B4566" t="s">
        <v>39</v>
      </c>
      <c r="C4566" t="s">
        <v>7745</v>
      </c>
      <c r="D4566">
        <v>100</v>
      </c>
      <c r="E4566">
        <v>0</v>
      </c>
      <c r="F4566">
        <f t="shared" si="426"/>
        <v>1</v>
      </c>
      <c r="G4566">
        <f t="shared" si="427"/>
        <v>0</v>
      </c>
      <c r="H4566">
        <f t="shared" si="428"/>
        <v>1</v>
      </c>
      <c r="I4566">
        <f t="shared" si="429"/>
        <v>1</v>
      </c>
      <c r="J4566">
        <f t="shared" si="430"/>
        <v>1</v>
      </c>
      <c r="K4566">
        <f t="shared" si="431"/>
        <v>1</v>
      </c>
    </row>
    <row r="4567" spans="1:11" x14ac:dyDescent="0.3">
      <c r="A4567">
        <v>4566</v>
      </c>
      <c r="B4567" t="s">
        <v>39</v>
      </c>
      <c r="C4567" t="s">
        <v>7746</v>
      </c>
      <c r="D4567">
        <v>100</v>
      </c>
      <c r="E4567">
        <v>0</v>
      </c>
      <c r="F4567">
        <f t="shared" si="426"/>
        <v>1</v>
      </c>
      <c r="G4567">
        <f t="shared" si="427"/>
        <v>0</v>
      </c>
      <c r="H4567">
        <f t="shared" si="428"/>
        <v>1</v>
      </c>
      <c r="I4567">
        <f t="shared" si="429"/>
        <v>2</v>
      </c>
      <c r="J4567">
        <f t="shared" si="430"/>
        <v>0.5</v>
      </c>
      <c r="K4567">
        <f t="shared" si="431"/>
        <v>1</v>
      </c>
    </row>
    <row r="4568" spans="1:11" x14ac:dyDescent="0.3">
      <c r="A4568">
        <v>4567</v>
      </c>
      <c r="B4568" t="s">
        <v>39</v>
      </c>
      <c r="C4568" t="s">
        <v>43</v>
      </c>
      <c r="D4568">
        <v>75</v>
      </c>
      <c r="E4568">
        <v>590513.30359414604</v>
      </c>
      <c r="F4568">
        <f t="shared" si="426"/>
        <v>0.75</v>
      </c>
      <c r="G4568">
        <f t="shared" si="427"/>
        <v>442884.97769560956</v>
      </c>
      <c r="H4568">
        <f t="shared" si="428"/>
        <v>0.5625</v>
      </c>
      <c r="I4568">
        <f t="shared" si="429"/>
        <v>1.5625</v>
      </c>
      <c r="J4568">
        <f t="shared" si="430"/>
        <v>0.36</v>
      </c>
      <c r="K4568">
        <f t="shared" si="431"/>
        <v>0.99974601596562762</v>
      </c>
    </row>
    <row r="4569" spans="1:11" x14ac:dyDescent="0.3">
      <c r="A4569">
        <v>4568</v>
      </c>
      <c r="B4569" t="s">
        <v>39</v>
      </c>
      <c r="C4569" t="s">
        <v>7747</v>
      </c>
      <c r="D4569">
        <v>63</v>
      </c>
      <c r="E4569">
        <v>1.8099539388457699</v>
      </c>
      <c r="F4569">
        <f t="shared" si="426"/>
        <v>0.63</v>
      </c>
      <c r="G4569">
        <f t="shared" si="427"/>
        <v>1.1402709814728351</v>
      </c>
      <c r="H4569">
        <f t="shared" si="428"/>
        <v>0.39690000000000003</v>
      </c>
      <c r="I4569">
        <f t="shared" si="429"/>
        <v>0.53380000000000005</v>
      </c>
      <c r="J4569">
        <f t="shared" si="430"/>
        <v>0.74353690520794302</v>
      </c>
      <c r="K4569">
        <f t="shared" si="431"/>
        <v>0.94414580388211267</v>
      </c>
    </row>
    <row r="4570" spans="1:11" x14ac:dyDescent="0.3">
      <c r="A4570">
        <v>4569</v>
      </c>
      <c r="B4570" t="s">
        <v>39</v>
      </c>
      <c r="C4570" t="s">
        <v>7748</v>
      </c>
      <c r="D4570">
        <v>50</v>
      </c>
      <c r="E4570">
        <v>0</v>
      </c>
      <c r="F4570">
        <f t="shared" si="426"/>
        <v>0.5</v>
      </c>
      <c r="G4570">
        <f t="shared" si="427"/>
        <v>0</v>
      </c>
      <c r="H4570">
        <f t="shared" si="428"/>
        <v>0.25</v>
      </c>
      <c r="I4570">
        <f t="shared" si="429"/>
        <v>0.25</v>
      </c>
      <c r="J4570">
        <f t="shared" si="430"/>
        <v>1</v>
      </c>
      <c r="K4570">
        <f t="shared" si="431"/>
        <v>1</v>
      </c>
    </row>
    <row r="4571" spans="1:11" x14ac:dyDescent="0.3">
      <c r="A4571">
        <v>4570</v>
      </c>
      <c r="B4571" t="s">
        <v>39</v>
      </c>
      <c r="C4571" t="s">
        <v>7749</v>
      </c>
      <c r="D4571">
        <v>50</v>
      </c>
      <c r="E4571">
        <v>0</v>
      </c>
      <c r="F4571">
        <f t="shared" si="426"/>
        <v>0.5</v>
      </c>
      <c r="G4571">
        <f t="shared" si="427"/>
        <v>0</v>
      </c>
      <c r="H4571">
        <f t="shared" si="428"/>
        <v>0.25</v>
      </c>
      <c r="I4571">
        <f t="shared" si="429"/>
        <v>0.25</v>
      </c>
      <c r="J4571">
        <f t="shared" si="430"/>
        <v>1</v>
      </c>
      <c r="K4571">
        <f t="shared" si="431"/>
        <v>1</v>
      </c>
    </row>
    <row r="4572" spans="1:11" x14ac:dyDescent="0.3">
      <c r="A4572">
        <v>4571</v>
      </c>
      <c r="B4572" t="s">
        <v>39</v>
      </c>
      <c r="C4572" t="s">
        <v>7750</v>
      </c>
      <c r="D4572">
        <v>50</v>
      </c>
      <c r="E4572">
        <v>0</v>
      </c>
      <c r="F4572">
        <f t="shared" si="426"/>
        <v>0.5</v>
      </c>
      <c r="G4572">
        <f t="shared" si="427"/>
        <v>0</v>
      </c>
      <c r="H4572">
        <f t="shared" si="428"/>
        <v>0.25</v>
      </c>
      <c r="I4572">
        <f t="shared" si="429"/>
        <v>0.25</v>
      </c>
      <c r="J4572">
        <f t="shared" si="430"/>
        <v>1</v>
      </c>
      <c r="K4572">
        <f t="shared" si="431"/>
        <v>1</v>
      </c>
    </row>
    <row r="4573" spans="1:11" x14ac:dyDescent="0.3">
      <c r="A4573">
        <v>4572</v>
      </c>
      <c r="B4573" t="s">
        <v>39</v>
      </c>
      <c r="C4573" t="s">
        <v>7751</v>
      </c>
      <c r="D4573">
        <v>50</v>
      </c>
      <c r="E4573">
        <v>0</v>
      </c>
      <c r="F4573">
        <f t="shared" si="426"/>
        <v>0.5</v>
      </c>
      <c r="G4573">
        <f t="shared" si="427"/>
        <v>0</v>
      </c>
      <c r="H4573">
        <f t="shared" si="428"/>
        <v>0.25</v>
      </c>
      <c r="I4573">
        <f t="shared" si="429"/>
        <v>0.25</v>
      </c>
      <c r="J4573">
        <f t="shared" si="430"/>
        <v>1</v>
      </c>
      <c r="K4573">
        <f t="shared" si="431"/>
        <v>1</v>
      </c>
    </row>
    <row r="4574" spans="1:11" x14ac:dyDescent="0.3">
      <c r="A4574">
        <v>4573</v>
      </c>
      <c r="B4574" t="s">
        <v>39</v>
      </c>
      <c r="C4574" t="s">
        <v>7752</v>
      </c>
      <c r="D4574">
        <v>50</v>
      </c>
      <c r="E4574">
        <v>0</v>
      </c>
      <c r="F4574">
        <f t="shared" si="426"/>
        <v>0.5</v>
      </c>
      <c r="G4574">
        <f t="shared" si="427"/>
        <v>0</v>
      </c>
      <c r="H4574">
        <f t="shared" si="428"/>
        <v>0.25</v>
      </c>
      <c r="I4574">
        <f t="shared" si="429"/>
        <v>0.5</v>
      </c>
      <c r="J4574">
        <f t="shared" si="430"/>
        <v>0.5</v>
      </c>
      <c r="K4574">
        <f t="shared" si="431"/>
        <v>1</v>
      </c>
    </row>
    <row r="4575" spans="1:11" x14ac:dyDescent="0.3">
      <c r="A4575">
        <v>4574</v>
      </c>
      <c r="B4575" t="s">
        <v>39</v>
      </c>
      <c r="C4575" t="s">
        <v>7752</v>
      </c>
      <c r="D4575">
        <v>50</v>
      </c>
      <c r="E4575">
        <v>0</v>
      </c>
      <c r="F4575">
        <f t="shared" si="426"/>
        <v>0.5</v>
      </c>
      <c r="G4575">
        <f t="shared" si="427"/>
        <v>0</v>
      </c>
      <c r="H4575">
        <f t="shared" si="428"/>
        <v>0.25</v>
      </c>
      <c r="I4575">
        <f t="shared" si="429"/>
        <v>0.5</v>
      </c>
      <c r="J4575">
        <f t="shared" si="430"/>
        <v>0.5</v>
      </c>
      <c r="K4575">
        <f t="shared" si="431"/>
        <v>1</v>
      </c>
    </row>
    <row r="4576" spans="1:11" x14ac:dyDescent="0.3">
      <c r="A4576">
        <v>4575</v>
      </c>
      <c r="B4576" t="s">
        <v>39</v>
      </c>
      <c r="C4576" t="s">
        <v>7753</v>
      </c>
      <c r="D4576">
        <v>49</v>
      </c>
      <c r="E4576">
        <v>5.5111604187906797</v>
      </c>
      <c r="F4576">
        <f t="shared" si="426"/>
        <v>0.49</v>
      </c>
      <c r="G4576">
        <f t="shared" si="427"/>
        <v>2.7004686052074329</v>
      </c>
      <c r="H4576">
        <f t="shared" si="428"/>
        <v>0.24009999999999998</v>
      </c>
      <c r="I4576">
        <f t="shared" si="429"/>
        <v>0.48019999999999996</v>
      </c>
      <c r="J4576">
        <f t="shared" si="430"/>
        <v>0.5</v>
      </c>
      <c r="K4576">
        <f t="shared" si="431"/>
        <v>0.79779698775625718</v>
      </c>
    </row>
    <row r="4577" spans="1:11" x14ac:dyDescent="0.3">
      <c r="A4577">
        <v>4576</v>
      </c>
      <c r="B4577" t="s">
        <v>39</v>
      </c>
      <c r="C4577" t="s">
        <v>7754</v>
      </c>
      <c r="D4577">
        <v>3</v>
      </c>
      <c r="E4577">
        <v>288.48829196903898</v>
      </c>
      <c r="F4577">
        <f t="shared" si="426"/>
        <v>0.03</v>
      </c>
      <c r="G4577">
        <f t="shared" si="427"/>
        <v>8.6546487590711685</v>
      </c>
      <c r="H4577">
        <f t="shared" si="428"/>
        <v>8.9999999999999998E-4</v>
      </c>
      <c r="I4577">
        <f t="shared" si="429"/>
        <v>8.9999999999999998E-4</v>
      </c>
      <c r="J4577">
        <f t="shared" si="430"/>
        <v>1</v>
      </c>
      <c r="K4577">
        <f t="shared" si="431"/>
        <v>0.97941598285313869</v>
      </c>
    </row>
    <row r="4578" spans="1:11" x14ac:dyDescent="0.3">
      <c r="A4578">
        <v>4577</v>
      </c>
      <c r="B4578" t="s">
        <v>40</v>
      </c>
      <c r="C4578" t="s">
        <v>7755</v>
      </c>
      <c r="D4578">
        <v>100</v>
      </c>
      <c r="E4578">
        <v>1030.89852082423</v>
      </c>
      <c r="F4578">
        <f t="shared" si="426"/>
        <v>1</v>
      </c>
      <c r="G4578">
        <f t="shared" si="427"/>
        <v>1030.89852082423</v>
      </c>
      <c r="H4578">
        <f t="shared" si="428"/>
        <v>1</v>
      </c>
      <c r="I4578">
        <f t="shared" si="429"/>
        <v>1</v>
      </c>
      <c r="J4578">
        <f t="shared" si="430"/>
        <v>1</v>
      </c>
      <c r="K4578">
        <f t="shared" si="431"/>
        <v>0.82314947246174264</v>
      </c>
    </row>
    <row r="4579" spans="1:11" x14ac:dyDescent="0.3">
      <c r="A4579">
        <v>4578</v>
      </c>
      <c r="B4579" t="s">
        <v>40</v>
      </c>
      <c r="C4579" t="s">
        <v>7756</v>
      </c>
      <c r="D4579">
        <v>100</v>
      </c>
      <c r="E4579">
        <v>109.73149521378301</v>
      </c>
      <c r="F4579">
        <f t="shared" si="426"/>
        <v>1</v>
      </c>
      <c r="G4579">
        <f t="shared" si="427"/>
        <v>109.73149521378301</v>
      </c>
      <c r="H4579">
        <f t="shared" si="428"/>
        <v>1</v>
      </c>
      <c r="I4579">
        <f t="shared" si="429"/>
        <v>1</v>
      </c>
      <c r="J4579">
        <f t="shared" si="430"/>
        <v>1</v>
      </c>
      <c r="K4579">
        <f t="shared" si="431"/>
        <v>4.6399779889346245E-2</v>
      </c>
    </row>
    <row r="4580" spans="1:11" x14ac:dyDescent="0.3">
      <c r="A4580">
        <v>4579</v>
      </c>
      <c r="B4580" t="s">
        <v>40</v>
      </c>
      <c r="C4580" t="s">
        <v>7757</v>
      </c>
      <c r="D4580">
        <v>100</v>
      </c>
      <c r="E4580">
        <v>154.023480516787</v>
      </c>
      <c r="F4580">
        <f t="shared" si="426"/>
        <v>1</v>
      </c>
      <c r="G4580">
        <f t="shared" si="427"/>
        <v>154.023480516787</v>
      </c>
      <c r="H4580">
        <f t="shared" si="428"/>
        <v>1</v>
      </c>
      <c r="I4580">
        <f t="shared" si="429"/>
        <v>1</v>
      </c>
      <c r="J4580">
        <f t="shared" si="430"/>
        <v>1</v>
      </c>
      <c r="K4580">
        <f t="shared" si="431"/>
        <v>0.21267120821619043</v>
      </c>
    </row>
    <row r="4581" spans="1:11" x14ac:dyDescent="0.3">
      <c r="A4581">
        <v>4580</v>
      </c>
      <c r="B4581" t="s">
        <v>40</v>
      </c>
      <c r="C4581" t="s">
        <v>7758</v>
      </c>
      <c r="D4581">
        <v>100</v>
      </c>
      <c r="E4581">
        <v>4001.31587353237</v>
      </c>
      <c r="F4581">
        <f t="shared" si="426"/>
        <v>1</v>
      </c>
      <c r="G4581">
        <f t="shared" si="427"/>
        <v>4001.31587353237</v>
      </c>
      <c r="H4581">
        <f t="shared" si="428"/>
        <v>1</v>
      </c>
      <c r="I4581">
        <f t="shared" si="429"/>
        <v>1</v>
      </c>
      <c r="J4581">
        <f t="shared" si="430"/>
        <v>1</v>
      </c>
      <c r="K4581">
        <f t="shared" si="431"/>
        <v>0.9512351630142194</v>
      </c>
    </row>
    <row r="4582" spans="1:11" x14ac:dyDescent="0.3">
      <c r="A4582">
        <v>4581</v>
      </c>
      <c r="B4582" t="s">
        <v>40</v>
      </c>
      <c r="C4582" t="s">
        <v>7759</v>
      </c>
      <c r="D4582">
        <v>100</v>
      </c>
      <c r="E4582">
        <v>0</v>
      </c>
      <c r="F4582">
        <f t="shared" si="426"/>
        <v>1</v>
      </c>
      <c r="G4582">
        <f t="shared" si="427"/>
        <v>0</v>
      </c>
      <c r="H4582">
        <f t="shared" si="428"/>
        <v>1</v>
      </c>
      <c r="I4582">
        <f t="shared" si="429"/>
        <v>1</v>
      </c>
      <c r="J4582">
        <f t="shared" si="430"/>
        <v>1</v>
      </c>
      <c r="K4582">
        <f t="shared" si="431"/>
        <v>1</v>
      </c>
    </row>
    <row r="4583" spans="1:11" x14ac:dyDescent="0.3">
      <c r="A4583">
        <v>4582</v>
      </c>
      <c r="B4583" t="s">
        <v>40</v>
      </c>
      <c r="C4583" t="s">
        <v>239</v>
      </c>
      <c r="D4583">
        <v>100</v>
      </c>
      <c r="E4583">
        <v>41071.343590148397</v>
      </c>
      <c r="F4583">
        <f t="shared" si="426"/>
        <v>1</v>
      </c>
      <c r="G4583">
        <f t="shared" si="427"/>
        <v>41071.343590148397</v>
      </c>
      <c r="H4583">
        <f t="shared" si="428"/>
        <v>1</v>
      </c>
      <c r="I4583">
        <f t="shared" si="429"/>
        <v>1</v>
      </c>
      <c r="J4583">
        <f t="shared" si="430"/>
        <v>1</v>
      </c>
      <c r="K4583">
        <f t="shared" si="431"/>
        <v>0.99514225229103637</v>
      </c>
    </row>
    <row r="4584" spans="1:11" x14ac:dyDescent="0.3">
      <c r="A4584">
        <v>4583</v>
      </c>
      <c r="B4584" t="s">
        <v>40</v>
      </c>
      <c r="C4584" t="s">
        <v>7760</v>
      </c>
      <c r="D4584">
        <v>100</v>
      </c>
      <c r="E4584">
        <v>0</v>
      </c>
      <c r="F4584">
        <f t="shared" si="426"/>
        <v>1</v>
      </c>
      <c r="G4584">
        <f t="shared" si="427"/>
        <v>0</v>
      </c>
      <c r="H4584">
        <f t="shared" si="428"/>
        <v>1</v>
      </c>
      <c r="I4584">
        <f t="shared" si="429"/>
        <v>1</v>
      </c>
      <c r="J4584">
        <f t="shared" si="430"/>
        <v>1</v>
      </c>
      <c r="K4584">
        <f t="shared" si="431"/>
        <v>1</v>
      </c>
    </row>
    <row r="4585" spans="1:11" x14ac:dyDescent="0.3">
      <c r="A4585">
        <v>4584</v>
      </c>
      <c r="B4585" t="s">
        <v>40</v>
      </c>
      <c r="C4585" t="s">
        <v>7761</v>
      </c>
      <c r="D4585">
        <v>100</v>
      </c>
      <c r="E4585">
        <v>5495.2377734692</v>
      </c>
      <c r="F4585">
        <f t="shared" si="426"/>
        <v>1</v>
      </c>
      <c r="G4585">
        <f t="shared" si="427"/>
        <v>5495.2377734692</v>
      </c>
      <c r="H4585">
        <f t="shared" si="428"/>
        <v>1</v>
      </c>
      <c r="I4585">
        <f t="shared" si="429"/>
        <v>1</v>
      </c>
      <c r="J4585">
        <f t="shared" si="430"/>
        <v>1</v>
      </c>
      <c r="K4585">
        <f t="shared" si="431"/>
        <v>0.96425531709334411</v>
      </c>
    </row>
    <row r="4586" spans="1:11" x14ac:dyDescent="0.3">
      <c r="A4586">
        <v>4585</v>
      </c>
      <c r="B4586" t="s">
        <v>40</v>
      </c>
      <c r="C4586" t="s">
        <v>7762</v>
      </c>
      <c r="D4586">
        <v>100</v>
      </c>
      <c r="E4586">
        <v>5.7753418533570198</v>
      </c>
      <c r="F4586">
        <f t="shared" si="426"/>
        <v>1</v>
      </c>
      <c r="G4586">
        <f t="shared" si="427"/>
        <v>5.7753418533570198</v>
      </c>
      <c r="H4586">
        <f t="shared" si="428"/>
        <v>1</v>
      </c>
      <c r="I4586">
        <f t="shared" si="429"/>
        <v>1</v>
      </c>
      <c r="J4586">
        <f t="shared" si="430"/>
        <v>1</v>
      </c>
      <c r="K4586">
        <f t="shared" si="431"/>
        <v>0.89079984517821298</v>
      </c>
    </row>
    <row r="4587" spans="1:11" x14ac:dyDescent="0.3">
      <c r="A4587">
        <v>4586</v>
      </c>
      <c r="B4587" t="s">
        <v>40</v>
      </c>
      <c r="C4587" t="s">
        <v>7763</v>
      </c>
      <c r="D4587">
        <v>100</v>
      </c>
      <c r="E4587">
        <v>0.96255697555950304</v>
      </c>
      <c r="F4587">
        <f t="shared" si="426"/>
        <v>1</v>
      </c>
      <c r="G4587">
        <f t="shared" si="427"/>
        <v>0.96255697555950304</v>
      </c>
      <c r="H4587">
        <f t="shared" si="428"/>
        <v>1</v>
      </c>
      <c r="I4587">
        <f t="shared" si="429"/>
        <v>1</v>
      </c>
      <c r="J4587">
        <f t="shared" si="430"/>
        <v>1</v>
      </c>
      <c r="K4587">
        <f t="shared" si="431"/>
        <v>0.98093239703125745</v>
      </c>
    </row>
    <row r="4588" spans="1:11" x14ac:dyDescent="0.3">
      <c r="A4588">
        <v>4587</v>
      </c>
      <c r="B4588" t="s">
        <v>40</v>
      </c>
      <c r="C4588" t="s">
        <v>7764</v>
      </c>
      <c r="D4588">
        <v>100</v>
      </c>
      <c r="E4588">
        <v>22.138810437868599</v>
      </c>
      <c r="F4588">
        <f t="shared" si="426"/>
        <v>1</v>
      </c>
      <c r="G4588">
        <f t="shared" si="427"/>
        <v>22.138810437868599</v>
      </c>
      <c r="H4588">
        <f t="shared" si="428"/>
        <v>1</v>
      </c>
      <c r="I4588">
        <f t="shared" si="429"/>
        <v>1</v>
      </c>
      <c r="J4588">
        <f t="shared" si="430"/>
        <v>1</v>
      </c>
      <c r="K4588">
        <f t="shared" si="431"/>
        <v>0.63748115183862053</v>
      </c>
    </row>
    <row r="4589" spans="1:11" x14ac:dyDescent="0.3">
      <c r="A4589">
        <v>4588</v>
      </c>
      <c r="B4589" t="s">
        <v>40</v>
      </c>
      <c r="C4589" t="s">
        <v>7765</v>
      </c>
      <c r="D4589">
        <v>100</v>
      </c>
      <c r="E4589">
        <v>431.674014414716</v>
      </c>
      <c r="F4589">
        <f t="shared" si="426"/>
        <v>1</v>
      </c>
      <c r="G4589">
        <f t="shared" si="427"/>
        <v>431.674014414716</v>
      </c>
      <c r="H4589">
        <f t="shared" si="428"/>
        <v>1</v>
      </c>
      <c r="I4589">
        <f t="shared" si="429"/>
        <v>1</v>
      </c>
      <c r="J4589">
        <f t="shared" si="430"/>
        <v>1</v>
      </c>
      <c r="K4589">
        <f t="shared" si="431"/>
        <v>0.62382965016605807</v>
      </c>
    </row>
    <row r="4590" spans="1:11" x14ac:dyDescent="0.3">
      <c r="A4590">
        <v>4589</v>
      </c>
      <c r="B4590" t="s">
        <v>40</v>
      </c>
      <c r="C4590" t="s">
        <v>7766</v>
      </c>
      <c r="D4590">
        <v>100</v>
      </c>
      <c r="E4590">
        <v>0</v>
      </c>
      <c r="F4590">
        <f t="shared" si="426"/>
        <v>1</v>
      </c>
      <c r="G4590">
        <f t="shared" si="427"/>
        <v>0</v>
      </c>
      <c r="H4590">
        <f t="shared" si="428"/>
        <v>1</v>
      </c>
      <c r="I4590">
        <f t="shared" si="429"/>
        <v>1</v>
      </c>
      <c r="J4590">
        <f t="shared" si="430"/>
        <v>1</v>
      </c>
      <c r="K4590">
        <f t="shared" si="431"/>
        <v>1</v>
      </c>
    </row>
    <row r="4591" spans="1:11" x14ac:dyDescent="0.3">
      <c r="A4591">
        <v>4590</v>
      </c>
      <c r="B4591" t="s">
        <v>40</v>
      </c>
      <c r="C4591" t="s">
        <v>7767</v>
      </c>
      <c r="D4591">
        <v>100</v>
      </c>
      <c r="E4591">
        <v>7.7004558044760198</v>
      </c>
      <c r="F4591">
        <f t="shared" si="426"/>
        <v>1</v>
      </c>
      <c r="G4591">
        <f t="shared" si="427"/>
        <v>7.7004558044760198</v>
      </c>
      <c r="H4591">
        <f t="shared" si="428"/>
        <v>1</v>
      </c>
      <c r="I4591">
        <f t="shared" si="429"/>
        <v>1</v>
      </c>
      <c r="J4591">
        <f t="shared" si="430"/>
        <v>1</v>
      </c>
      <c r="K4591">
        <f t="shared" si="431"/>
        <v>0.8570023544105374</v>
      </c>
    </row>
    <row r="4592" spans="1:11" x14ac:dyDescent="0.3">
      <c r="A4592">
        <v>4591</v>
      </c>
      <c r="B4592" t="s">
        <v>40</v>
      </c>
      <c r="C4592" t="s">
        <v>7768</v>
      </c>
      <c r="D4592">
        <v>100</v>
      </c>
      <c r="E4592">
        <v>0</v>
      </c>
      <c r="F4592">
        <f t="shared" si="426"/>
        <v>1</v>
      </c>
      <c r="G4592">
        <f t="shared" si="427"/>
        <v>0</v>
      </c>
      <c r="H4592">
        <f t="shared" si="428"/>
        <v>1</v>
      </c>
      <c r="I4592">
        <f t="shared" si="429"/>
        <v>1</v>
      </c>
      <c r="J4592">
        <f t="shared" si="430"/>
        <v>1</v>
      </c>
      <c r="K4592">
        <f t="shared" si="431"/>
        <v>1</v>
      </c>
    </row>
    <row r="4593" spans="1:11" x14ac:dyDescent="0.3">
      <c r="A4593">
        <v>4592</v>
      </c>
      <c r="B4593" t="s">
        <v>40</v>
      </c>
      <c r="C4593" t="s">
        <v>7769</v>
      </c>
      <c r="D4593">
        <v>100</v>
      </c>
      <c r="E4593">
        <v>1009.95429787594</v>
      </c>
      <c r="F4593">
        <f t="shared" si="426"/>
        <v>1</v>
      </c>
      <c r="G4593">
        <f t="shared" si="427"/>
        <v>1009.95429787594</v>
      </c>
      <c r="H4593">
        <f t="shared" si="428"/>
        <v>1</v>
      </c>
      <c r="I4593">
        <f t="shared" si="429"/>
        <v>1</v>
      </c>
      <c r="J4593">
        <f t="shared" si="430"/>
        <v>1</v>
      </c>
      <c r="K4593">
        <f t="shared" si="431"/>
        <v>0.81981240094053487</v>
      </c>
    </row>
    <row r="4594" spans="1:11" x14ac:dyDescent="0.3">
      <c r="A4594">
        <v>4593</v>
      </c>
      <c r="B4594" t="s">
        <v>40</v>
      </c>
      <c r="C4594" t="s">
        <v>7770</v>
      </c>
      <c r="D4594">
        <v>100</v>
      </c>
      <c r="E4594">
        <v>48.127848777975203</v>
      </c>
      <c r="F4594">
        <f t="shared" si="426"/>
        <v>1</v>
      </c>
      <c r="G4594">
        <f t="shared" si="427"/>
        <v>48.127848777975203</v>
      </c>
      <c r="H4594">
        <f t="shared" si="428"/>
        <v>1</v>
      </c>
      <c r="I4594">
        <f t="shared" si="429"/>
        <v>1</v>
      </c>
      <c r="J4594">
        <f t="shared" si="430"/>
        <v>1</v>
      </c>
      <c r="K4594">
        <f t="shared" si="431"/>
        <v>0.35018500335999986</v>
      </c>
    </row>
    <row r="4595" spans="1:11" x14ac:dyDescent="0.3">
      <c r="A4595">
        <v>4594</v>
      </c>
      <c r="B4595" t="s">
        <v>40</v>
      </c>
      <c r="C4595" t="s">
        <v>316</v>
      </c>
      <c r="D4595">
        <v>100</v>
      </c>
      <c r="E4595">
        <v>11429.4015277935</v>
      </c>
      <c r="F4595">
        <f t="shared" si="426"/>
        <v>1</v>
      </c>
      <c r="G4595">
        <f t="shared" si="427"/>
        <v>11429.4015277935</v>
      </c>
      <c r="H4595">
        <f t="shared" si="428"/>
        <v>1</v>
      </c>
      <c r="I4595">
        <f t="shared" si="429"/>
        <v>1</v>
      </c>
      <c r="J4595">
        <f t="shared" si="430"/>
        <v>1</v>
      </c>
      <c r="K4595">
        <f t="shared" si="431"/>
        <v>0.98265304582220792</v>
      </c>
    </row>
    <row r="4596" spans="1:11" x14ac:dyDescent="0.3">
      <c r="A4596">
        <v>4595</v>
      </c>
      <c r="B4596" t="s">
        <v>40</v>
      </c>
      <c r="C4596" t="s">
        <v>7771</v>
      </c>
      <c r="D4596">
        <v>100</v>
      </c>
      <c r="E4596">
        <v>1967.2250516024701</v>
      </c>
      <c r="F4596">
        <f t="shared" si="426"/>
        <v>1</v>
      </c>
      <c r="G4596">
        <f t="shared" si="427"/>
        <v>1967.2250516024701</v>
      </c>
      <c r="H4596">
        <f t="shared" si="428"/>
        <v>1</v>
      </c>
      <c r="I4596">
        <f t="shared" si="429"/>
        <v>1</v>
      </c>
      <c r="J4596">
        <f t="shared" si="430"/>
        <v>1</v>
      </c>
      <c r="K4596">
        <f t="shared" si="431"/>
        <v>0.90325194644629325</v>
      </c>
    </row>
    <row r="4597" spans="1:11" x14ac:dyDescent="0.3">
      <c r="A4597">
        <v>4596</v>
      </c>
      <c r="B4597" t="s">
        <v>40</v>
      </c>
      <c r="C4597" t="s">
        <v>7772</v>
      </c>
      <c r="D4597">
        <v>100</v>
      </c>
      <c r="E4597">
        <v>147.271217260604</v>
      </c>
      <c r="F4597">
        <f t="shared" si="426"/>
        <v>1</v>
      </c>
      <c r="G4597">
        <f t="shared" si="427"/>
        <v>147.271217260604</v>
      </c>
      <c r="H4597">
        <f t="shared" si="428"/>
        <v>1</v>
      </c>
      <c r="I4597">
        <f t="shared" si="429"/>
        <v>1</v>
      </c>
      <c r="J4597">
        <f t="shared" si="430"/>
        <v>1</v>
      </c>
      <c r="K4597">
        <f t="shared" si="431"/>
        <v>0.19117153134237996</v>
      </c>
    </row>
    <row r="4598" spans="1:11" x14ac:dyDescent="0.3">
      <c r="A4598">
        <v>4597</v>
      </c>
      <c r="B4598" t="s">
        <v>40</v>
      </c>
      <c r="C4598" t="s">
        <v>7773</v>
      </c>
      <c r="D4598">
        <v>100</v>
      </c>
      <c r="E4598">
        <v>13.47579765783304</v>
      </c>
      <c r="F4598">
        <f t="shared" si="426"/>
        <v>1</v>
      </c>
      <c r="G4598">
        <f t="shared" si="427"/>
        <v>13.47579765783304</v>
      </c>
      <c r="H4598">
        <f t="shared" si="428"/>
        <v>1</v>
      </c>
      <c r="I4598">
        <f t="shared" si="429"/>
        <v>1</v>
      </c>
      <c r="J4598">
        <f t="shared" si="430"/>
        <v>1</v>
      </c>
      <c r="K4598">
        <f t="shared" si="431"/>
        <v>0.76249036471253517</v>
      </c>
    </row>
    <row r="4599" spans="1:11" x14ac:dyDescent="0.3">
      <c r="A4599">
        <v>4598</v>
      </c>
      <c r="B4599" t="s">
        <v>40</v>
      </c>
      <c r="C4599" t="s">
        <v>7774</v>
      </c>
      <c r="D4599">
        <v>100</v>
      </c>
      <c r="E4599">
        <v>0</v>
      </c>
      <c r="F4599">
        <f t="shared" si="426"/>
        <v>1</v>
      </c>
      <c r="G4599">
        <f t="shared" si="427"/>
        <v>0</v>
      </c>
      <c r="H4599">
        <f t="shared" si="428"/>
        <v>1</v>
      </c>
      <c r="I4599">
        <f t="shared" si="429"/>
        <v>1</v>
      </c>
      <c r="J4599">
        <f t="shared" si="430"/>
        <v>1</v>
      </c>
      <c r="K4599">
        <f t="shared" si="431"/>
        <v>1</v>
      </c>
    </row>
    <row r="4600" spans="1:11" x14ac:dyDescent="0.3">
      <c r="A4600">
        <v>4599</v>
      </c>
      <c r="B4600" t="s">
        <v>40</v>
      </c>
      <c r="C4600" t="s">
        <v>7775</v>
      </c>
      <c r="D4600">
        <v>100</v>
      </c>
      <c r="E4600">
        <v>15.384608480189</v>
      </c>
      <c r="F4600">
        <f t="shared" si="426"/>
        <v>1</v>
      </c>
      <c r="G4600">
        <f t="shared" si="427"/>
        <v>15.384608480189</v>
      </c>
      <c r="H4600">
        <f t="shared" si="428"/>
        <v>1</v>
      </c>
      <c r="I4600">
        <f t="shared" si="429"/>
        <v>1</v>
      </c>
      <c r="J4600">
        <f t="shared" si="430"/>
        <v>1</v>
      </c>
      <c r="K4600">
        <f t="shared" si="431"/>
        <v>0.733333437053167</v>
      </c>
    </row>
    <row r="4601" spans="1:11" x14ac:dyDescent="0.3">
      <c r="A4601">
        <v>4600</v>
      </c>
      <c r="B4601" t="s">
        <v>40</v>
      </c>
      <c r="C4601" t="s">
        <v>7776</v>
      </c>
      <c r="D4601">
        <v>100</v>
      </c>
      <c r="E4601">
        <v>0</v>
      </c>
      <c r="F4601">
        <f t="shared" si="426"/>
        <v>1</v>
      </c>
      <c r="G4601">
        <f t="shared" si="427"/>
        <v>0</v>
      </c>
      <c r="H4601">
        <f t="shared" si="428"/>
        <v>1</v>
      </c>
      <c r="I4601">
        <f t="shared" si="429"/>
        <v>1</v>
      </c>
      <c r="J4601">
        <f t="shared" si="430"/>
        <v>1</v>
      </c>
      <c r="K4601">
        <f t="shared" si="431"/>
        <v>1</v>
      </c>
    </row>
    <row r="4602" spans="1:11" x14ac:dyDescent="0.3">
      <c r="A4602">
        <v>4601</v>
      </c>
      <c r="B4602" t="s">
        <v>40</v>
      </c>
      <c r="C4602" t="s">
        <v>7777</v>
      </c>
      <c r="D4602">
        <v>100</v>
      </c>
      <c r="E4602">
        <v>0</v>
      </c>
      <c r="F4602">
        <f t="shared" si="426"/>
        <v>1</v>
      </c>
      <c r="G4602">
        <f t="shared" si="427"/>
        <v>0</v>
      </c>
      <c r="H4602">
        <f t="shared" si="428"/>
        <v>1</v>
      </c>
      <c r="I4602">
        <f t="shared" si="429"/>
        <v>1</v>
      </c>
      <c r="J4602">
        <f t="shared" si="430"/>
        <v>1</v>
      </c>
      <c r="K4602">
        <f t="shared" si="431"/>
        <v>1</v>
      </c>
    </row>
    <row r="4603" spans="1:11" x14ac:dyDescent="0.3">
      <c r="A4603">
        <v>4602</v>
      </c>
      <c r="B4603" t="s">
        <v>40</v>
      </c>
      <c r="C4603" t="s">
        <v>7778</v>
      </c>
      <c r="D4603">
        <v>100</v>
      </c>
      <c r="E4603">
        <v>0</v>
      </c>
      <c r="F4603">
        <f t="shared" si="426"/>
        <v>1</v>
      </c>
      <c r="G4603">
        <f t="shared" si="427"/>
        <v>0</v>
      </c>
      <c r="H4603">
        <f t="shared" si="428"/>
        <v>1</v>
      </c>
      <c r="I4603">
        <f t="shared" si="429"/>
        <v>1</v>
      </c>
      <c r="J4603">
        <f t="shared" si="430"/>
        <v>1</v>
      </c>
      <c r="K4603">
        <f t="shared" si="431"/>
        <v>1</v>
      </c>
    </row>
    <row r="4604" spans="1:11" x14ac:dyDescent="0.3">
      <c r="A4604">
        <v>4603</v>
      </c>
      <c r="B4604" t="s">
        <v>40</v>
      </c>
      <c r="C4604" t="s">
        <v>7779</v>
      </c>
      <c r="D4604">
        <v>100</v>
      </c>
      <c r="E4604">
        <v>0</v>
      </c>
      <c r="F4604">
        <f t="shared" si="426"/>
        <v>1</v>
      </c>
      <c r="G4604">
        <f t="shared" si="427"/>
        <v>0</v>
      </c>
      <c r="H4604">
        <f t="shared" si="428"/>
        <v>1</v>
      </c>
      <c r="I4604">
        <f t="shared" si="429"/>
        <v>1</v>
      </c>
      <c r="J4604">
        <f t="shared" si="430"/>
        <v>1</v>
      </c>
      <c r="K4604">
        <f t="shared" si="431"/>
        <v>1</v>
      </c>
    </row>
    <row r="4605" spans="1:11" x14ac:dyDescent="0.3">
      <c r="A4605">
        <v>4604</v>
      </c>
      <c r="B4605" t="s">
        <v>40</v>
      </c>
      <c r="C4605" t="s">
        <v>7780</v>
      </c>
      <c r="D4605">
        <v>100</v>
      </c>
      <c r="E4605">
        <v>35.614608095701598</v>
      </c>
      <c r="F4605">
        <f t="shared" si="426"/>
        <v>1</v>
      </c>
      <c r="G4605">
        <f t="shared" si="427"/>
        <v>35.614608095701598</v>
      </c>
      <c r="H4605">
        <f t="shared" si="428"/>
        <v>1</v>
      </c>
      <c r="I4605">
        <f t="shared" si="429"/>
        <v>1</v>
      </c>
      <c r="J4605">
        <f t="shared" si="430"/>
        <v>1</v>
      </c>
      <c r="K4605">
        <f t="shared" si="431"/>
        <v>0.47476737800150848</v>
      </c>
    </row>
    <row r="4606" spans="1:11" x14ac:dyDescent="0.3">
      <c r="A4606">
        <v>4605</v>
      </c>
      <c r="B4606" t="s">
        <v>40</v>
      </c>
      <c r="C4606" t="s">
        <v>7781</v>
      </c>
      <c r="D4606">
        <v>100</v>
      </c>
      <c r="E4606">
        <v>376.35977744376601</v>
      </c>
      <c r="F4606">
        <f t="shared" si="426"/>
        <v>1</v>
      </c>
      <c r="G4606">
        <f t="shared" si="427"/>
        <v>376.35977744376601</v>
      </c>
      <c r="H4606">
        <f t="shared" si="428"/>
        <v>1</v>
      </c>
      <c r="I4606">
        <f t="shared" si="429"/>
        <v>1</v>
      </c>
      <c r="J4606">
        <f t="shared" si="430"/>
        <v>1</v>
      </c>
      <c r="K4606">
        <f t="shared" si="431"/>
        <v>0.58014927063481991</v>
      </c>
    </row>
    <row r="4607" spans="1:11" x14ac:dyDescent="0.3">
      <c r="A4607">
        <v>4606</v>
      </c>
      <c r="B4607" t="s">
        <v>40</v>
      </c>
      <c r="C4607" t="s">
        <v>7782</v>
      </c>
      <c r="D4607">
        <v>100</v>
      </c>
      <c r="E4607">
        <v>1.8099539388457699</v>
      </c>
      <c r="F4607">
        <f t="shared" si="426"/>
        <v>1</v>
      </c>
      <c r="G4607">
        <f t="shared" si="427"/>
        <v>1.8099539388457699</v>
      </c>
      <c r="H4607">
        <f t="shared" si="428"/>
        <v>1</v>
      </c>
      <c r="I4607">
        <f t="shared" si="429"/>
        <v>1</v>
      </c>
      <c r="J4607">
        <f t="shared" si="430"/>
        <v>1</v>
      </c>
      <c r="K4607">
        <f t="shared" si="431"/>
        <v>0.96444446011766294</v>
      </c>
    </row>
    <row r="4608" spans="1:11" x14ac:dyDescent="0.3">
      <c r="A4608">
        <v>4607</v>
      </c>
      <c r="B4608" t="s">
        <v>40</v>
      </c>
      <c r="C4608" t="s">
        <v>7783</v>
      </c>
      <c r="D4608">
        <v>100</v>
      </c>
      <c r="E4608">
        <v>0</v>
      </c>
      <c r="F4608">
        <f t="shared" si="426"/>
        <v>1</v>
      </c>
      <c r="G4608">
        <f t="shared" si="427"/>
        <v>0</v>
      </c>
      <c r="H4608">
        <f t="shared" si="428"/>
        <v>1</v>
      </c>
      <c r="I4608">
        <f t="shared" si="429"/>
        <v>1</v>
      </c>
      <c r="J4608">
        <f t="shared" si="430"/>
        <v>1</v>
      </c>
      <c r="K4608">
        <f t="shared" si="431"/>
        <v>1</v>
      </c>
    </row>
    <row r="4609" spans="1:11" x14ac:dyDescent="0.3">
      <c r="A4609">
        <v>4608</v>
      </c>
      <c r="B4609" t="s">
        <v>40</v>
      </c>
      <c r="C4609" t="s">
        <v>860</v>
      </c>
      <c r="D4609">
        <v>100</v>
      </c>
      <c r="E4609">
        <v>3589.3749618613901</v>
      </c>
      <c r="F4609">
        <f t="shared" si="426"/>
        <v>1</v>
      </c>
      <c r="G4609">
        <f t="shared" si="427"/>
        <v>3589.3749618613901</v>
      </c>
      <c r="H4609">
        <f t="shared" si="428"/>
        <v>1</v>
      </c>
      <c r="I4609">
        <f t="shared" si="429"/>
        <v>1</v>
      </c>
      <c r="J4609">
        <f t="shared" si="430"/>
        <v>1</v>
      </c>
      <c r="K4609">
        <f t="shared" si="431"/>
        <v>0.94579027557039241</v>
      </c>
    </row>
    <row r="4610" spans="1:11" x14ac:dyDescent="0.3">
      <c r="A4610">
        <v>4609</v>
      </c>
      <c r="B4610" t="s">
        <v>40</v>
      </c>
      <c r="C4610" t="s">
        <v>7784</v>
      </c>
      <c r="D4610">
        <v>100</v>
      </c>
      <c r="E4610">
        <v>0.96255697555950304</v>
      </c>
      <c r="F4610">
        <f t="shared" ref="F4610:F4673" si="432">IFERROR(D4610/100,0)</f>
        <v>1</v>
      </c>
      <c r="G4610">
        <f t="shared" ref="G4610:G4673" si="433">F4610*E4610</f>
        <v>0.96255697555950304</v>
      </c>
      <c r="H4610">
        <f t="shared" ref="H4610:H4673" si="434">F4610^2</f>
        <v>1</v>
      </c>
      <c r="I4610">
        <f t="shared" ref="I4610:I4673" si="435">SUMIF($C:$C,C4610,$H:$H)</f>
        <v>1</v>
      </c>
      <c r="J4610">
        <f t="shared" ref="J4610:J4673" si="436">IF(I4610&gt;0,H4610/I4610,0)</f>
        <v>1</v>
      </c>
      <c r="K4610">
        <f t="shared" si="431"/>
        <v>0.98093239703125745</v>
      </c>
    </row>
    <row r="4611" spans="1:11" x14ac:dyDescent="0.3">
      <c r="A4611">
        <v>4610</v>
      </c>
      <c r="B4611" t="s">
        <v>40</v>
      </c>
      <c r="C4611" t="s">
        <v>7785</v>
      </c>
      <c r="D4611">
        <v>100</v>
      </c>
      <c r="E4611">
        <v>9.9547466636517292</v>
      </c>
      <c r="F4611">
        <f t="shared" si="432"/>
        <v>1</v>
      </c>
      <c r="G4611">
        <f t="shared" si="433"/>
        <v>9.9547466636517292</v>
      </c>
      <c r="H4611">
        <f t="shared" si="434"/>
        <v>1</v>
      </c>
      <c r="I4611">
        <f t="shared" si="435"/>
        <v>1</v>
      </c>
      <c r="J4611">
        <f t="shared" si="436"/>
        <v>1</v>
      </c>
      <c r="K4611">
        <f t="shared" ref="K4611:K4674" si="437">IF((E4611+D4611)&gt;0,ABS(E4611-D4611)/(E4611+D4611),0)</f>
        <v>0.81893011505718794</v>
      </c>
    </row>
    <row r="4612" spans="1:11" x14ac:dyDescent="0.3">
      <c r="A4612">
        <v>4611</v>
      </c>
      <c r="B4612" t="s">
        <v>40</v>
      </c>
      <c r="C4612" t="s">
        <v>7786</v>
      </c>
      <c r="D4612">
        <v>100</v>
      </c>
      <c r="E4612">
        <v>9.9547466636517292</v>
      </c>
      <c r="F4612">
        <f t="shared" si="432"/>
        <v>1</v>
      </c>
      <c r="G4612">
        <f t="shared" si="433"/>
        <v>9.9547466636517292</v>
      </c>
      <c r="H4612">
        <f t="shared" si="434"/>
        <v>1</v>
      </c>
      <c r="I4612">
        <f t="shared" si="435"/>
        <v>1</v>
      </c>
      <c r="J4612">
        <f t="shared" si="436"/>
        <v>1</v>
      </c>
      <c r="K4612">
        <f t="shared" si="437"/>
        <v>0.81893011505718794</v>
      </c>
    </row>
    <row r="4613" spans="1:11" x14ac:dyDescent="0.3">
      <c r="A4613">
        <v>4612</v>
      </c>
      <c r="B4613" t="s">
        <v>40</v>
      </c>
      <c r="C4613" t="s">
        <v>7787</v>
      </c>
      <c r="D4613">
        <v>100</v>
      </c>
      <c r="E4613">
        <v>531.33145050884605</v>
      </c>
      <c r="F4613">
        <f t="shared" si="432"/>
        <v>1</v>
      </c>
      <c r="G4613">
        <f t="shared" si="433"/>
        <v>531.33145050884605</v>
      </c>
      <c r="H4613">
        <f t="shared" si="434"/>
        <v>1</v>
      </c>
      <c r="I4613">
        <f t="shared" si="435"/>
        <v>1</v>
      </c>
      <c r="J4613">
        <f t="shared" si="436"/>
        <v>1</v>
      </c>
      <c r="K4613">
        <f t="shared" si="437"/>
        <v>0.68320919251084</v>
      </c>
    </row>
    <row r="4614" spans="1:11" x14ac:dyDescent="0.3">
      <c r="A4614">
        <v>4613</v>
      </c>
      <c r="B4614" t="s">
        <v>40</v>
      </c>
      <c r="C4614" t="s">
        <v>7788</v>
      </c>
      <c r="D4614">
        <v>100</v>
      </c>
      <c r="E4614">
        <v>7.7004558044760198</v>
      </c>
      <c r="F4614">
        <f t="shared" si="432"/>
        <v>1</v>
      </c>
      <c r="G4614">
        <f t="shared" si="433"/>
        <v>7.7004558044760198</v>
      </c>
      <c r="H4614">
        <f t="shared" si="434"/>
        <v>1</v>
      </c>
      <c r="I4614">
        <f t="shared" si="435"/>
        <v>1</v>
      </c>
      <c r="J4614">
        <f t="shared" si="436"/>
        <v>1</v>
      </c>
      <c r="K4614">
        <f t="shared" si="437"/>
        <v>0.8570023544105374</v>
      </c>
    </row>
    <row r="4615" spans="1:11" x14ac:dyDescent="0.3">
      <c r="A4615">
        <v>4614</v>
      </c>
      <c r="B4615" t="s">
        <v>40</v>
      </c>
      <c r="C4615" t="s">
        <v>7789</v>
      </c>
      <c r="D4615">
        <v>100</v>
      </c>
      <c r="E4615">
        <v>254.29852840783099</v>
      </c>
      <c r="F4615">
        <f t="shared" si="432"/>
        <v>1</v>
      </c>
      <c r="G4615">
        <f t="shared" si="433"/>
        <v>254.29852840783099</v>
      </c>
      <c r="H4615">
        <f t="shared" si="434"/>
        <v>1</v>
      </c>
      <c r="I4615">
        <f t="shared" si="435"/>
        <v>1</v>
      </c>
      <c r="J4615">
        <f t="shared" si="436"/>
        <v>1</v>
      </c>
      <c r="K4615">
        <f t="shared" si="437"/>
        <v>0.43550428815278297</v>
      </c>
    </row>
    <row r="4616" spans="1:11" x14ac:dyDescent="0.3">
      <c r="A4616">
        <v>4615</v>
      </c>
      <c r="B4616" t="s">
        <v>40</v>
      </c>
      <c r="C4616" t="s">
        <v>7790</v>
      </c>
      <c r="D4616">
        <v>100</v>
      </c>
      <c r="E4616">
        <v>2253.3926538629798</v>
      </c>
      <c r="F4616">
        <f t="shared" si="432"/>
        <v>1</v>
      </c>
      <c r="G4616">
        <f t="shared" si="433"/>
        <v>2253.3926538629798</v>
      </c>
      <c r="H4616">
        <f t="shared" si="434"/>
        <v>1</v>
      </c>
      <c r="I4616">
        <f t="shared" si="435"/>
        <v>1</v>
      </c>
      <c r="J4616">
        <f t="shared" si="436"/>
        <v>1</v>
      </c>
      <c r="K4616">
        <f t="shared" si="437"/>
        <v>0.91501630649194488</v>
      </c>
    </row>
    <row r="4617" spans="1:11" x14ac:dyDescent="0.3">
      <c r="A4617">
        <v>4616</v>
      </c>
      <c r="B4617" t="s">
        <v>40</v>
      </c>
      <c r="C4617" t="s">
        <v>7791</v>
      </c>
      <c r="D4617">
        <v>100</v>
      </c>
      <c r="E4617">
        <v>2276.9220550679802</v>
      </c>
      <c r="F4617">
        <f t="shared" si="432"/>
        <v>1</v>
      </c>
      <c r="G4617">
        <f t="shared" si="433"/>
        <v>2276.9220550679802</v>
      </c>
      <c r="H4617">
        <f t="shared" si="434"/>
        <v>1</v>
      </c>
      <c r="I4617">
        <f t="shared" si="435"/>
        <v>1</v>
      </c>
      <c r="J4617">
        <f t="shared" si="436"/>
        <v>1</v>
      </c>
      <c r="K4617">
        <f t="shared" si="437"/>
        <v>0.9158575690046008</v>
      </c>
    </row>
    <row r="4618" spans="1:11" x14ac:dyDescent="0.3">
      <c r="A4618">
        <v>4617</v>
      </c>
      <c r="B4618" t="s">
        <v>40</v>
      </c>
      <c r="C4618" t="s">
        <v>7792</v>
      </c>
      <c r="D4618">
        <v>100</v>
      </c>
      <c r="E4618">
        <v>1637.103337686</v>
      </c>
      <c r="F4618">
        <f t="shared" si="432"/>
        <v>1</v>
      </c>
      <c r="G4618">
        <f t="shared" si="433"/>
        <v>1637.103337686</v>
      </c>
      <c r="H4618">
        <f t="shared" si="434"/>
        <v>1</v>
      </c>
      <c r="I4618">
        <f t="shared" si="435"/>
        <v>1</v>
      </c>
      <c r="J4618">
        <f t="shared" si="436"/>
        <v>1</v>
      </c>
      <c r="K4618">
        <f t="shared" si="437"/>
        <v>0.88486580178562058</v>
      </c>
    </row>
    <row r="4619" spans="1:11" x14ac:dyDescent="0.3">
      <c r="A4619">
        <v>4618</v>
      </c>
      <c r="B4619" t="s">
        <v>40</v>
      </c>
      <c r="C4619" t="s">
        <v>7793</v>
      </c>
      <c r="D4619">
        <v>100</v>
      </c>
      <c r="E4619">
        <v>6981.4257437330798</v>
      </c>
      <c r="F4619">
        <f t="shared" si="432"/>
        <v>1</v>
      </c>
      <c r="G4619">
        <f t="shared" si="433"/>
        <v>6981.4257437330798</v>
      </c>
      <c r="H4619">
        <f t="shared" si="434"/>
        <v>1</v>
      </c>
      <c r="I4619">
        <f t="shared" si="435"/>
        <v>1</v>
      </c>
      <c r="J4619">
        <f t="shared" si="436"/>
        <v>1</v>
      </c>
      <c r="K4619">
        <f t="shared" si="437"/>
        <v>0.97175709987822778</v>
      </c>
    </row>
    <row r="4620" spans="1:11" x14ac:dyDescent="0.3">
      <c r="A4620">
        <v>4619</v>
      </c>
      <c r="B4620" t="s">
        <v>40</v>
      </c>
      <c r="C4620" t="s">
        <v>7794</v>
      </c>
      <c r="D4620">
        <v>100</v>
      </c>
      <c r="E4620">
        <v>244.70291133008499</v>
      </c>
      <c r="F4620">
        <f t="shared" si="432"/>
        <v>1</v>
      </c>
      <c r="G4620">
        <f t="shared" si="433"/>
        <v>244.70291133008499</v>
      </c>
      <c r="H4620">
        <f t="shared" si="434"/>
        <v>1</v>
      </c>
      <c r="I4620">
        <f t="shared" si="435"/>
        <v>1</v>
      </c>
      <c r="J4620">
        <f t="shared" si="436"/>
        <v>1</v>
      </c>
      <c r="K4620">
        <f t="shared" si="437"/>
        <v>0.41979022101011076</v>
      </c>
    </row>
    <row r="4621" spans="1:11" x14ac:dyDescent="0.3">
      <c r="A4621">
        <v>4620</v>
      </c>
      <c r="B4621" t="s">
        <v>40</v>
      </c>
      <c r="C4621" t="s">
        <v>7795</v>
      </c>
      <c r="D4621">
        <v>100</v>
      </c>
      <c r="E4621">
        <v>8.7336200532204096</v>
      </c>
      <c r="F4621">
        <f t="shared" si="432"/>
        <v>1</v>
      </c>
      <c r="G4621">
        <f t="shared" si="433"/>
        <v>8.7336200532204096</v>
      </c>
      <c r="H4621">
        <f t="shared" si="434"/>
        <v>1</v>
      </c>
      <c r="I4621">
        <f t="shared" si="435"/>
        <v>1</v>
      </c>
      <c r="J4621">
        <f t="shared" si="436"/>
        <v>1</v>
      </c>
      <c r="K4621">
        <f t="shared" si="437"/>
        <v>0.83935750416576438</v>
      </c>
    </row>
    <row r="4622" spans="1:11" x14ac:dyDescent="0.3">
      <c r="A4622">
        <v>4621</v>
      </c>
      <c r="B4622" t="s">
        <v>40</v>
      </c>
      <c r="C4622" t="s">
        <v>7796</v>
      </c>
      <c r="D4622">
        <v>100</v>
      </c>
      <c r="E4622">
        <v>183.848382331865</v>
      </c>
      <c r="F4622">
        <f t="shared" si="432"/>
        <v>1</v>
      </c>
      <c r="G4622">
        <f t="shared" si="433"/>
        <v>183.848382331865</v>
      </c>
      <c r="H4622">
        <f t="shared" si="434"/>
        <v>1</v>
      </c>
      <c r="I4622">
        <f t="shared" si="435"/>
        <v>1</v>
      </c>
      <c r="J4622">
        <f t="shared" si="436"/>
        <v>1</v>
      </c>
      <c r="K4622">
        <f t="shared" si="437"/>
        <v>0.29539848577975192</v>
      </c>
    </row>
    <row r="4623" spans="1:11" x14ac:dyDescent="0.3">
      <c r="A4623">
        <v>4622</v>
      </c>
      <c r="B4623" t="s">
        <v>40</v>
      </c>
      <c r="C4623" t="s">
        <v>7797</v>
      </c>
      <c r="D4623">
        <v>100</v>
      </c>
      <c r="E4623">
        <v>0</v>
      </c>
      <c r="F4623">
        <f t="shared" si="432"/>
        <v>1</v>
      </c>
      <c r="G4623">
        <f t="shared" si="433"/>
        <v>0</v>
      </c>
      <c r="H4623">
        <f t="shared" si="434"/>
        <v>1</v>
      </c>
      <c r="I4623">
        <f t="shared" si="435"/>
        <v>1</v>
      </c>
      <c r="J4623">
        <f t="shared" si="436"/>
        <v>1</v>
      </c>
      <c r="K4623">
        <f t="shared" si="437"/>
        <v>1</v>
      </c>
    </row>
    <row r="4624" spans="1:11" x14ac:dyDescent="0.3">
      <c r="A4624">
        <v>4623</v>
      </c>
      <c r="B4624" t="s">
        <v>40</v>
      </c>
      <c r="C4624" t="s">
        <v>7798</v>
      </c>
      <c r="D4624">
        <v>100</v>
      </c>
      <c r="E4624">
        <v>0</v>
      </c>
      <c r="F4624">
        <f t="shared" si="432"/>
        <v>1</v>
      </c>
      <c r="G4624">
        <f t="shared" si="433"/>
        <v>0</v>
      </c>
      <c r="H4624">
        <f t="shared" si="434"/>
        <v>1</v>
      </c>
      <c r="I4624">
        <f t="shared" si="435"/>
        <v>1</v>
      </c>
      <c r="J4624">
        <f t="shared" si="436"/>
        <v>1</v>
      </c>
      <c r="K4624">
        <f t="shared" si="437"/>
        <v>1</v>
      </c>
    </row>
    <row r="4625" spans="1:11" x14ac:dyDescent="0.3">
      <c r="A4625">
        <v>4624</v>
      </c>
      <c r="B4625" t="s">
        <v>40</v>
      </c>
      <c r="C4625" t="s">
        <v>7799</v>
      </c>
      <c r="D4625">
        <v>100</v>
      </c>
      <c r="E4625">
        <v>0.90497696942288497</v>
      </c>
      <c r="F4625">
        <f t="shared" si="432"/>
        <v>1</v>
      </c>
      <c r="G4625">
        <f t="shared" si="433"/>
        <v>0.90497696942288497</v>
      </c>
      <c r="H4625">
        <f t="shared" si="434"/>
        <v>1</v>
      </c>
      <c r="I4625">
        <f t="shared" si="435"/>
        <v>1</v>
      </c>
      <c r="J4625">
        <f t="shared" si="436"/>
        <v>1</v>
      </c>
      <c r="K4625">
        <f t="shared" si="437"/>
        <v>0.98206278824686466</v>
      </c>
    </row>
    <row r="4626" spans="1:11" x14ac:dyDescent="0.3">
      <c r="A4626">
        <v>4625</v>
      </c>
      <c r="B4626" t="s">
        <v>40</v>
      </c>
      <c r="C4626" t="s">
        <v>3304</v>
      </c>
      <c r="D4626">
        <v>100</v>
      </c>
      <c r="E4626">
        <v>0</v>
      </c>
      <c r="F4626">
        <f t="shared" si="432"/>
        <v>1</v>
      </c>
      <c r="G4626">
        <f t="shared" si="433"/>
        <v>0</v>
      </c>
      <c r="H4626">
        <f t="shared" si="434"/>
        <v>1</v>
      </c>
      <c r="I4626">
        <f t="shared" si="435"/>
        <v>1</v>
      </c>
      <c r="J4626">
        <f t="shared" si="436"/>
        <v>1</v>
      </c>
      <c r="K4626">
        <f t="shared" si="437"/>
        <v>1</v>
      </c>
    </row>
    <row r="4627" spans="1:11" x14ac:dyDescent="0.3">
      <c r="A4627">
        <v>4626</v>
      </c>
      <c r="B4627" t="s">
        <v>40</v>
      </c>
      <c r="C4627" t="s">
        <v>7800</v>
      </c>
      <c r="D4627">
        <v>100</v>
      </c>
      <c r="E4627">
        <v>113.444644716246</v>
      </c>
      <c r="F4627">
        <f t="shared" si="432"/>
        <v>1</v>
      </c>
      <c r="G4627">
        <f t="shared" si="433"/>
        <v>113.444644716246</v>
      </c>
      <c r="H4627">
        <f t="shared" si="434"/>
        <v>1</v>
      </c>
      <c r="I4627">
        <f t="shared" si="435"/>
        <v>1</v>
      </c>
      <c r="J4627">
        <f t="shared" si="436"/>
        <v>1</v>
      </c>
      <c r="K4627">
        <f t="shared" si="437"/>
        <v>6.2988906253044472E-2</v>
      </c>
    </row>
    <row r="4628" spans="1:11" x14ac:dyDescent="0.3">
      <c r="A4628">
        <v>4627</v>
      </c>
      <c r="B4628" t="s">
        <v>40</v>
      </c>
      <c r="C4628" t="s">
        <v>7801</v>
      </c>
      <c r="D4628">
        <v>100</v>
      </c>
      <c r="E4628">
        <v>93701.071342815398</v>
      </c>
      <c r="F4628">
        <f t="shared" si="432"/>
        <v>1</v>
      </c>
      <c r="G4628">
        <f t="shared" si="433"/>
        <v>93701.071342815398</v>
      </c>
      <c r="H4628">
        <f t="shared" si="434"/>
        <v>1</v>
      </c>
      <c r="I4628">
        <f t="shared" si="435"/>
        <v>1</v>
      </c>
      <c r="J4628">
        <f t="shared" si="436"/>
        <v>1</v>
      </c>
      <c r="K4628">
        <f t="shared" si="437"/>
        <v>0.99786782819069242</v>
      </c>
    </row>
    <row r="4629" spans="1:11" x14ac:dyDescent="0.3">
      <c r="A4629">
        <v>4628</v>
      </c>
      <c r="B4629" t="s">
        <v>40</v>
      </c>
      <c r="C4629" t="s">
        <v>7802</v>
      </c>
      <c r="D4629">
        <v>100</v>
      </c>
      <c r="E4629">
        <v>0</v>
      </c>
      <c r="F4629">
        <f t="shared" si="432"/>
        <v>1</v>
      </c>
      <c r="G4629">
        <f t="shared" si="433"/>
        <v>0</v>
      </c>
      <c r="H4629">
        <f t="shared" si="434"/>
        <v>1</v>
      </c>
      <c r="I4629">
        <f t="shared" si="435"/>
        <v>1</v>
      </c>
      <c r="J4629">
        <f t="shared" si="436"/>
        <v>1</v>
      </c>
      <c r="K4629">
        <f t="shared" si="437"/>
        <v>1</v>
      </c>
    </row>
    <row r="4630" spans="1:11" x14ac:dyDescent="0.3">
      <c r="A4630">
        <v>4629</v>
      </c>
      <c r="B4630" t="s">
        <v>40</v>
      </c>
      <c r="C4630" t="s">
        <v>7803</v>
      </c>
      <c r="D4630">
        <v>100</v>
      </c>
      <c r="E4630">
        <v>0</v>
      </c>
      <c r="F4630">
        <f t="shared" si="432"/>
        <v>1</v>
      </c>
      <c r="G4630">
        <f t="shared" si="433"/>
        <v>0</v>
      </c>
      <c r="H4630">
        <f t="shared" si="434"/>
        <v>1</v>
      </c>
      <c r="I4630">
        <f t="shared" si="435"/>
        <v>1</v>
      </c>
      <c r="J4630">
        <f t="shared" si="436"/>
        <v>1</v>
      </c>
      <c r="K4630">
        <f t="shared" si="437"/>
        <v>1</v>
      </c>
    </row>
    <row r="4631" spans="1:11" x14ac:dyDescent="0.3">
      <c r="A4631">
        <v>4630</v>
      </c>
      <c r="B4631" t="s">
        <v>40</v>
      </c>
      <c r="C4631" t="s">
        <v>7804</v>
      </c>
      <c r="D4631">
        <v>99.99</v>
      </c>
      <c r="E4631">
        <v>0</v>
      </c>
      <c r="F4631">
        <f t="shared" si="432"/>
        <v>0.9998999999999999</v>
      </c>
      <c r="G4631">
        <f t="shared" si="433"/>
        <v>0</v>
      </c>
      <c r="H4631">
        <f t="shared" si="434"/>
        <v>0.99980000999999985</v>
      </c>
      <c r="I4631">
        <f t="shared" si="435"/>
        <v>0.99980000999999985</v>
      </c>
      <c r="J4631">
        <f t="shared" si="436"/>
        <v>1</v>
      </c>
      <c r="K4631">
        <f t="shared" si="437"/>
        <v>1</v>
      </c>
    </row>
    <row r="4632" spans="1:11" x14ac:dyDescent="0.3">
      <c r="A4632">
        <v>4631</v>
      </c>
      <c r="B4632" t="s">
        <v>40</v>
      </c>
      <c r="C4632" t="s">
        <v>7805</v>
      </c>
      <c r="D4632">
        <v>99.99</v>
      </c>
      <c r="E4632">
        <v>32.726937169023103</v>
      </c>
      <c r="F4632">
        <f t="shared" si="432"/>
        <v>0.9998999999999999</v>
      </c>
      <c r="G4632">
        <f t="shared" si="433"/>
        <v>32.723664475306194</v>
      </c>
      <c r="H4632">
        <f t="shared" si="434"/>
        <v>0.99980000999999985</v>
      </c>
      <c r="I4632">
        <f t="shared" si="435"/>
        <v>0.99980000999999985</v>
      </c>
      <c r="J4632">
        <f t="shared" si="436"/>
        <v>1</v>
      </c>
      <c r="K4632">
        <f t="shared" si="437"/>
        <v>0.50681596686723784</v>
      </c>
    </row>
    <row r="4633" spans="1:11" x14ac:dyDescent="0.3">
      <c r="A4633">
        <v>4632</v>
      </c>
      <c r="B4633" t="s">
        <v>40</v>
      </c>
      <c r="C4633" t="s">
        <v>7806</v>
      </c>
      <c r="D4633">
        <v>99.99</v>
      </c>
      <c r="E4633">
        <v>51.583687257104401</v>
      </c>
      <c r="F4633">
        <f t="shared" si="432"/>
        <v>0.9998999999999999</v>
      </c>
      <c r="G4633">
        <f t="shared" si="433"/>
        <v>51.578528888378685</v>
      </c>
      <c r="H4633">
        <f t="shared" si="434"/>
        <v>0.99980000999999985</v>
      </c>
      <c r="I4633">
        <f t="shared" si="435"/>
        <v>0.99980000999999985</v>
      </c>
      <c r="J4633">
        <f t="shared" si="436"/>
        <v>1</v>
      </c>
      <c r="K4633">
        <f t="shared" si="437"/>
        <v>0.31935828453382664</v>
      </c>
    </row>
    <row r="4634" spans="1:11" x14ac:dyDescent="0.3">
      <c r="A4634">
        <v>4633</v>
      </c>
      <c r="B4634" t="s">
        <v>40</v>
      </c>
      <c r="C4634" t="s">
        <v>7807</v>
      </c>
      <c r="D4634">
        <v>91</v>
      </c>
      <c r="E4634">
        <v>1.54571463344592</v>
      </c>
      <c r="F4634">
        <f t="shared" si="432"/>
        <v>0.91</v>
      </c>
      <c r="G4634">
        <f t="shared" si="433"/>
        <v>1.4066003164357872</v>
      </c>
      <c r="H4634">
        <f t="shared" si="434"/>
        <v>0.82810000000000006</v>
      </c>
      <c r="I4634">
        <f t="shared" si="435"/>
        <v>0.82810000000000006</v>
      </c>
      <c r="J4634">
        <f t="shared" si="436"/>
        <v>1</v>
      </c>
      <c r="K4634">
        <f t="shared" si="437"/>
        <v>0.96659565189877938</v>
      </c>
    </row>
    <row r="4635" spans="1:11" x14ac:dyDescent="0.3">
      <c r="A4635">
        <v>4634</v>
      </c>
      <c r="B4635" t="s">
        <v>40</v>
      </c>
      <c r="C4635" t="s">
        <v>7808</v>
      </c>
      <c r="D4635">
        <v>90.91</v>
      </c>
      <c r="E4635">
        <v>3.8502279022380201</v>
      </c>
      <c r="F4635">
        <f t="shared" si="432"/>
        <v>0.90910000000000002</v>
      </c>
      <c r="G4635">
        <f t="shared" si="433"/>
        <v>3.5002421859245842</v>
      </c>
      <c r="H4635">
        <f t="shared" si="434"/>
        <v>0.82646280999999999</v>
      </c>
      <c r="I4635">
        <f t="shared" si="435"/>
        <v>0.82646280999999999</v>
      </c>
      <c r="J4635">
        <f t="shared" si="436"/>
        <v>1</v>
      </c>
      <c r="K4635">
        <f t="shared" si="437"/>
        <v>0.91873747061456601</v>
      </c>
    </row>
    <row r="4636" spans="1:11" x14ac:dyDescent="0.3">
      <c r="A4636">
        <v>4635</v>
      </c>
      <c r="B4636" t="s">
        <v>40</v>
      </c>
      <c r="C4636" t="s">
        <v>7809</v>
      </c>
      <c r="D4636">
        <v>80.650000000000006</v>
      </c>
      <c r="E4636">
        <v>7.7004558044760198</v>
      </c>
      <c r="F4636">
        <f t="shared" si="432"/>
        <v>0.80650000000000011</v>
      </c>
      <c r="G4636">
        <f t="shared" si="433"/>
        <v>6.2104176063099112</v>
      </c>
      <c r="H4636">
        <f t="shared" si="434"/>
        <v>0.65044225000000022</v>
      </c>
      <c r="I4636">
        <f t="shared" si="435"/>
        <v>0.65044225000000022</v>
      </c>
      <c r="J4636">
        <f t="shared" si="436"/>
        <v>1</v>
      </c>
      <c r="K4636">
        <f t="shared" si="437"/>
        <v>0.82568384657759963</v>
      </c>
    </row>
    <row r="4637" spans="1:11" x14ac:dyDescent="0.3">
      <c r="A4637">
        <v>4636</v>
      </c>
      <c r="B4637" t="s">
        <v>40</v>
      </c>
      <c r="C4637" t="s">
        <v>7810</v>
      </c>
      <c r="D4637">
        <v>76</v>
      </c>
      <c r="E4637">
        <v>134.84156844400999</v>
      </c>
      <c r="F4637">
        <f t="shared" si="432"/>
        <v>0.76</v>
      </c>
      <c r="G4637">
        <f t="shared" si="433"/>
        <v>102.4795920174476</v>
      </c>
      <c r="H4637">
        <f t="shared" si="434"/>
        <v>0.5776</v>
      </c>
      <c r="I4637">
        <f t="shared" si="435"/>
        <v>0.5776</v>
      </c>
      <c r="J4637">
        <f t="shared" si="436"/>
        <v>1</v>
      </c>
      <c r="K4637">
        <f t="shared" si="437"/>
        <v>0.27907954241782101</v>
      </c>
    </row>
    <row r="4638" spans="1:11" x14ac:dyDescent="0.3">
      <c r="A4638">
        <v>4637</v>
      </c>
      <c r="B4638" t="s">
        <v>40</v>
      </c>
      <c r="C4638" t="s">
        <v>7811</v>
      </c>
      <c r="D4638">
        <v>58.03</v>
      </c>
      <c r="E4638">
        <v>0</v>
      </c>
      <c r="F4638">
        <f t="shared" si="432"/>
        <v>0.58030000000000004</v>
      </c>
      <c r="G4638">
        <f t="shared" si="433"/>
        <v>0</v>
      </c>
      <c r="H4638">
        <f t="shared" si="434"/>
        <v>0.33674809000000006</v>
      </c>
      <c r="I4638">
        <f t="shared" si="435"/>
        <v>0.33674809000000006</v>
      </c>
      <c r="J4638">
        <f t="shared" si="436"/>
        <v>1</v>
      </c>
      <c r="K4638">
        <f t="shared" si="437"/>
        <v>1</v>
      </c>
    </row>
    <row r="4639" spans="1:11" x14ac:dyDescent="0.3">
      <c r="A4639">
        <v>4638</v>
      </c>
      <c r="B4639" t="s">
        <v>40</v>
      </c>
      <c r="C4639" t="s">
        <v>7812</v>
      </c>
      <c r="D4639">
        <v>55.93</v>
      </c>
      <c r="E4639">
        <v>0</v>
      </c>
      <c r="F4639">
        <f t="shared" si="432"/>
        <v>0.55930000000000002</v>
      </c>
      <c r="G4639">
        <f t="shared" si="433"/>
        <v>0</v>
      </c>
      <c r="H4639">
        <f t="shared" si="434"/>
        <v>0.31281649</v>
      </c>
      <c r="I4639">
        <f t="shared" si="435"/>
        <v>0.31281649</v>
      </c>
      <c r="J4639">
        <f t="shared" si="436"/>
        <v>1</v>
      </c>
      <c r="K4639">
        <f t="shared" si="437"/>
        <v>1</v>
      </c>
    </row>
    <row r="4640" spans="1:11" x14ac:dyDescent="0.3">
      <c r="A4640">
        <v>4639</v>
      </c>
      <c r="B4640" t="s">
        <v>40</v>
      </c>
      <c r="C4640" t="s">
        <v>7318</v>
      </c>
      <c r="D4640">
        <v>54.15</v>
      </c>
      <c r="E4640">
        <v>491.40249439662603</v>
      </c>
      <c r="F4640">
        <f t="shared" si="432"/>
        <v>0.54149999999999998</v>
      </c>
      <c r="G4640">
        <f t="shared" si="433"/>
        <v>266.09445071577301</v>
      </c>
      <c r="H4640">
        <f t="shared" si="434"/>
        <v>0.29322224999999996</v>
      </c>
      <c r="I4640">
        <f t="shared" si="435"/>
        <v>0.29571225999999995</v>
      </c>
      <c r="J4640">
        <f t="shared" si="436"/>
        <v>0.99157961864685629</v>
      </c>
      <c r="K4640">
        <f t="shared" si="437"/>
        <v>0.80148564782976872</v>
      </c>
    </row>
    <row r="4641" spans="1:11" x14ac:dyDescent="0.3">
      <c r="A4641">
        <v>4640</v>
      </c>
      <c r="B4641" t="s">
        <v>40</v>
      </c>
      <c r="C4641" t="s">
        <v>7813</v>
      </c>
      <c r="D4641">
        <v>50</v>
      </c>
      <c r="E4641">
        <v>9.7917050315686094</v>
      </c>
      <c r="F4641">
        <f t="shared" si="432"/>
        <v>0.5</v>
      </c>
      <c r="G4641">
        <f t="shared" si="433"/>
        <v>4.8958525157843047</v>
      </c>
      <c r="H4641">
        <f t="shared" si="434"/>
        <v>0.25</v>
      </c>
      <c r="I4641">
        <f t="shared" si="435"/>
        <v>0.25</v>
      </c>
      <c r="J4641">
        <f t="shared" si="436"/>
        <v>1</v>
      </c>
      <c r="K4641">
        <f t="shared" si="437"/>
        <v>0.67247279446542552</v>
      </c>
    </row>
    <row r="4642" spans="1:11" x14ac:dyDescent="0.3">
      <c r="A4642">
        <v>4641</v>
      </c>
      <c r="B4642" t="s">
        <v>40</v>
      </c>
      <c r="C4642" t="s">
        <v>7814</v>
      </c>
      <c r="D4642">
        <v>50</v>
      </c>
      <c r="E4642">
        <v>47.9171536368234</v>
      </c>
      <c r="F4642">
        <f t="shared" si="432"/>
        <v>0.5</v>
      </c>
      <c r="G4642">
        <f t="shared" si="433"/>
        <v>23.9585768184117</v>
      </c>
      <c r="H4642">
        <f t="shared" si="434"/>
        <v>0.25</v>
      </c>
      <c r="I4642">
        <f t="shared" si="435"/>
        <v>0.25</v>
      </c>
      <c r="J4642">
        <f t="shared" si="436"/>
        <v>1</v>
      </c>
      <c r="K4642">
        <f t="shared" si="437"/>
        <v>2.1271516642547811E-2</v>
      </c>
    </row>
    <row r="4643" spans="1:11" x14ac:dyDescent="0.3">
      <c r="A4643">
        <v>4642</v>
      </c>
      <c r="B4643" t="s">
        <v>40</v>
      </c>
      <c r="C4643" t="s">
        <v>7815</v>
      </c>
      <c r="D4643">
        <v>50</v>
      </c>
      <c r="E4643">
        <v>0</v>
      </c>
      <c r="F4643">
        <f t="shared" si="432"/>
        <v>0.5</v>
      </c>
      <c r="G4643">
        <f t="shared" si="433"/>
        <v>0</v>
      </c>
      <c r="H4643">
        <f t="shared" si="434"/>
        <v>0.25</v>
      </c>
      <c r="I4643">
        <f t="shared" si="435"/>
        <v>0.25</v>
      </c>
      <c r="J4643">
        <f t="shared" si="436"/>
        <v>1</v>
      </c>
      <c r="K4643">
        <f t="shared" si="437"/>
        <v>1</v>
      </c>
    </row>
    <row r="4644" spans="1:11" x14ac:dyDescent="0.3">
      <c r="A4644">
        <v>4643</v>
      </c>
      <c r="B4644" t="s">
        <v>40</v>
      </c>
      <c r="C4644" t="s">
        <v>7816</v>
      </c>
      <c r="D4644">
        <v>48</v>
      </c>
      <c r="E4644">
        <v>8.7336200532204096</v>
      </c>
      <c r="F4644">
        <f t="shared" si="432"/>
        <v>0.48</v>
      </c>
      <c r="G4644">
        <f t="shared" si="433"/>
        <v>4.1921376255457963</v>
      </c>
      <c r="H4644">
        <f t="shared" si="434"/>
        <v>0.23039999999999999</v>
      </c>
      <c r="I4644">
        <f t="shared" si="435"/>
        <v>0.23039999999999999</v>
      </c>
      <c r="J4644">
        <f t="shared" si="436"/>
        <v>1</v>
      </c>
      <c r="K4644">
        <f t="shared" si="437"/>
        <v>0.69211835786161313</v>
      </c>
    </row>
    <row r="4645" spans="1:11" x14ac:dyDescent="0.3">
      <c r="A4645">
        <v>4644</v>
      </c>
      <c r="B4645" t="s">
        <v>40</v>
      </c>
      <c r="C4645" t="s">
        <v>7817</v>
      </c>
      <c r="D4645">
        <v>41.01</v>
      </c>
      <c r="E4645">
        <v>27.072045884392701</v>
      </c>
      <c r="F4645">
        <f t="shared" si="432"/>
        <v>0.41009999999999996</v>
      </c>
      <c r="G4645">
        <f t="shared" si="433"/>
        <v>11.102246017189445</v>
      </c>
      <c r="H4645">
        <f t="shared" si="434"/>
        <v>0.16818200999999997</v>
      </c>
      <c r="I4645">
        <f t="shared" si="435"/>
        <v>0.16818200999999997</v>
      </c>
      <c r="J4645">
        <f t="shared" si="436"/>
        <v>1</v>
      </c>
      <c r="K4645">
        <f t="shared" si="437"/>
        <v>0.20472290358716247</v>
      </c>
    </row>
    <row r="4646" spans="1:11" x14ac:dyDescent="0.3">
      <c r="A4646">
        <v>4645</v>
      </c>
      <c r="B4646" t="s">
        <v>40</v>
      </c>
      <c r="C4646" t="s">
        <v>7818</v>
      </c>
      <c r="D4646">
        <v>40.54</v>
      </c>
      <c r="E4646">
        <v>38.5781229315348</v>
      </c>
      <c r="F4646">
        <f t="shared" si="432"/>
        <v>0.40539999999999998</v>
      </c>
      <c r="G4646">
        <f t="shared" si="433"/>
        <v>15.639571036444208</v>
      </c>
      <c r="H4646">
        <f t="shared" si="434"/>
        <v>0.16434915999999999</v>
      </c>
      <c r="I4646">
        <f t="shared" si="435"/>
        <v>0.16434915999999999</v>
      </c>
      <c r="J4646">
        <f t="shared" si="436"/>
        <v>1</v>
      </c>
      <c r="K4646">
        <f t="shared" si="437"/>
        <v>2.4796810083107225E-2</v>
      </c>
    </row>
    <row r="4647" spans="1:11" x14ac:dyDescent="0.3">
      <c r="A4647">
        <v>4646</v>
      </c>
      <c r="B4647" t="s">
        <v>40</v>
      </c>
      <c r="C4647" t="s">
        <v>7819</v>
      </c>
      <c r="D4647">
        <v>40</v>
      </c>
      <c r="E4647">
        <v>0</v>
      </c>
      <c r="F4647">
        <f t="shared" si="432"/>
        <v>0.4</v>
      </c>
      <c r="G4647">
        <f t="shared" si="433"/>
        <v>0</v>
      </c>
      <c r="H4647">
        <f t="shared" si="434"/>
        <v>0.16000000000000003</v>
      </c>
      <c r="I4647">
        <f t="shared" si="435"/>
        <v>0.16000000000000003</v>
      </c>
      <c r="J4647">
        <f t="shared" si="436"/>
        <v>1</v>
      </c>
      <c r="K4647">
        <f t="shared" si="437"/>
        <v>1</v>
      </c>
    </row>
    <row r="4648" spans="1:11" x14ac:dyDescent="0.3">
      <c r="A4648">
        <v>4647</v>
      </c>
      <c r="B4648" t="s">
        <v>40</v>
      </c>
      <c r="C4648" t="s">
        <v>7820</v>
      </c>
      <c r="D4648">
        <v>40</v>
      </c>
      <c r="E4648">
        <v>7.4799997182273996</v>
      </c>
      <c r="F4648">
        <f t="shared" si="432"/>
        <v>0.4</v>
      </c>
      <c r="G4648">
        <f t="shared" si="433"/>
        <v>2.9919998872909601</v>
      </c>
      <c r="H4648">
        <f t="shared" si="434"/>
        <v>0.16000000000000003</v>
      </c>
      <c r="I4648">
        <f t="shared" si="435"/>
        <v>0.16000000000000003</v>
      </c>
      <c r="J4648">
        <f t="shared" si="436"/>
        <v>1</v>
      </c>
      <c r="K4648">
        <f t="shared" si="437"/>
        <v>0.68491997630084855</v>
      </c>
    </row>
    <row r="4649" spans="1:11" x14ac:dyDescent="0.3">
      <c r="A4649">
        <v>4648</v>
      </c>
      <c r="B4649" t="s">
        <v>40</v>
      </c>
      <c r="C4649" t="s">
        <v>7821</v>
      </c>
      <c r="D4649">
        <v>39</v>
      </c>
      <c r="E4649">
        <v>155.3398495217904</v>
      </c>
      <c r="F4649">
        <f t="shared" si="432"/>
        <v>0.39</v>
      </c>
      <c r="G4649">
        <f t="shared" si="433"/>
        <v>60.582541313498254</v>
      </c>
      <c r="H4649">
        <f t="shared" si="434"/>
        <v>0.15210000000000001</v>
      </c>
      <c r="I4649">
        <f t="shared" si="435"/>
        <v>0.15210000000000001</v>
      </c>
      <c r="J4649">
        <f t="shared" si="436"/>
        <v>1</v>
      </c>
      <c r="K4649">
        <f t="shared" si="437"/>
        <v>0.59864124526218576</v>
      </c>
    </row>
    <row r="4650" spans="1:11" x14ac:dyDescent="0.3">
      <c r="A4650">
        <v>4649</v>
      </c>
      <c r="B4650" t="s">
        <v>40</v>
      </c>
      <c r="C4650" t="s">
        <v>7822</v>
      </c>
      <c r="D4650">
        <v>34.22</v>
      </c>
      <c r="E4650">
        <v>5.7753418533570198</v>
      </c>
      <c r="F4650">
        <f t="shared" si="432"/>
        <v>0.3422</v>
      </c>
      <c r="G4650">
        <f t="shared" si="433"/>
        <v>1.9763219822187721</v>
      </c>
      <c r="H4650">
        <f t="shared" si="434"/>
        <v>0.11710084</v>
      </c>
      <c r="I4650">
        <f t="shared" si="435"/>
        <v>0.11710084</v>
      </c>
      <c r="J4650">
        <f t="shared" si="436"/>
        <v>1</v>
      </c>
      <c r="K4650">
        <f t="shared" si="437"/>
        <v>0.71119927542900774</v>
      </c>
    </row>
    <row r="4651" spans="1:11" x14ac:dyDescent="0.3">
      <c r="A4651">
        <v>4650</v>
      </c>
      <c r="B4651" t="s">
        <v>40</v>
      </c>
      <c r="C4651" t="s">
        <v>7823</v>
      </c>
      <c r="D4651">
        <v>33.33</v>
      </c>
      <c r="E4651">
        <v>402.31471057172001</v>
      </c>
      <c r="F4651">
        <f t="shared" si="432"/>
        <v>0.33329999999999999</v>
      </c>
      <c r="G4651">
        <f t="shared" si="433"/>
        <v>134.09149303355429</v>
      </c>
      <c r="H4651">
        <f t="shared" si="434"/>
        <v>0.11108889</v>
      </c>
      <c r="I4651">
        <f t="shared" si="435"/>
        <v>0.11108889</v>
      </c>
      <c r="J4651">
        <f t="shared" si="436"/>
        <v>1</v>
      </c>
      <c r="K4651">
        <f t="shared" si="437"/>
        <v>0.84698540259442501</v>
      </c>
    </row>
    <row r="4652" spans="1:11" x14ac:dyDescent="0.3">
      <c r="A4652">
        <v>4651</v>
      </c>
      <c r="B4652" t="s">
        <v>40</v>
      </c>
      <c r="C4652" t="s">
        <v>7824</v>
      </c>
      <c r="D4652">
        <v>28.68</v>
      </c>
      <c r="E4652">
        <v>8.6630127800355297</v>
      </c>
      <c r="F4652">
        <f t="shared" si="432"/>
        <v>0.2868</v>
      </c>
      <c r="G4652">
        <f t="shared" si="433"/>
        <v>2.4845520653141899</v>
      </c>
      <c r="H4652">
        <f t="shared" si="434"/>
        <v>8.2254240000000006E-2</v>
      </c>
      <c r="I4652">
        <f t="shared" si="435"/>
        <v>8.2254240000000006E-2</v>
      </c>
      <c r="J4652">
        <f t="shared" si="436"/>
        <v>1</v>
      </c>
      <c r="K4652">
        <f t="shared" si="437"/>
        <v>0.53603032347368695</v>
      </c>
    </row>
    <row r="4653" spans="1:11" x14ac:dyDescent="0.3">
      <c r="A4653">
        <v>4652</v>
      </c>
      <c r="B4653" t="s">
        <v>40</v>
      </c>
      <c r="C4653" t="s">
        <v>3950</v>
      </c>
      <c r="D4653">
        <v>26.3</v>
      </c>
      <c r="E4653">
        <v>215.61276252532801</v>
      </c>
      <c r="F4653">
        <f t="shared" si="432"/>
        <v>0.26300000000000001</v>
      </c>
      <c r="G4653">
        <f t="shared" si="433"/>
        <v>56.706156544161267</v>
      </c>
      <c r="H4653">
        <f t="shared" si="434"/>
        <v>6.9169000000000008E-2</v>
      </c>
      <c r="I4653">
        <f t="shared" si="435"/>
        <v>0.12068889000000001</v>
      </c>
      <c r="J4653">
        <f t="shared" si="436"/>
        <v>0.57311820499799115</v>
      </c>
      <c r="K4653">
        <f t="shared" si="437"/>
        <v>0.78256624639846006</v>
      </c>
    </row>
    <row r="4654" spans="1:11" x14ac:dyDescent="0.3">
      <c r="A4654">
        <v>4653</v>
      </c>
      <c r="B4654" t="s">
        <v>40</v>
      </c>
      <c r="C4654" t="s">
        <v>7825</v>
      </c>
      <c r="D4654">
        <v>25.81</v>
      </c>
      <c r="E4654">
        <v>3.8502279022380201</v>
      </c>
      <c r="F4654">
        <f t="shared" si="432"/>
        <v>0.2581</v>
      </c>
      <c r="G4654">
        <f t="shared" si="433"/>
        <v>0.99374382156763297</v>
      </c>
      <c r="H4654">
        <f t="shared" si="434"/>
        <v>6.6615609999999992E-2</v>
      </c>
      <c r="I4654">
        <f t="shared" si="435"/>
        <v>6.6615609999999992E-2</v>
      </c>
      <c r="J4654">
        <f t="shared" si="436"/>
        <v>1</v>
      </c>
      <c r="K4654">
        <f t="shared" si="437"/>
        <v>0.7403777263661887</v>
      </c>
    </row>
    <row r="4655" spans="1:11" x14ac:dyDescent="0.3">
      <c r="A4655">
        <v>4654</v>
      </c>
      <c r="B4655" t="s">
        <v>40</v>
      </c>
      <c r="C4655" t="s">
        <v>7826</v>
      </c>
      <c r="D4655">
        <v>25</v>
      </c>
      <c r="E4655">
        <v>3.1670798585790698</v>
      </c>
      <c r="F4655">
        <f t="shared" si="432"/>
        <v>0.25</v>
      </c>
      <c r="G4655">
        <f t="shared" si="433"/>
        <v>0.79176996464476745</v>
      </c>
      <c r="H4655">
        <f t="shared" si="434"/>
        <v>6.25E-2</v>
      </c>
      <c r="I4655">
        <f t="shared" si="435"/>
        <v>6.25E-2</v>
      </c>
      <c r="J4655">
        <f t="shared" si="436"/>
        <v>1</v>
      </c>
      <c r="K4655">
        <f t="shared" si="437"/>
        <v>0.77512188878078203</v>
      </c>
    </row>
    <row r="4656" spans="1:11" x14ac:dyDescent="0.3">
      <c r="A4656">
        <v>4655</v>
      </c>
      <c r="B4656" t="s">
        <v>40</v>
      </c>
      <c r="C4656" t="s">
        <v>7827</v>
      </c>
      <c r="D4656">
        <v>25</v>
      </c>
      <c r="E4656">
        <v>12.462170040178201</v>
      </c>
      <c r="F4656">
        <f t="shared" si="432"/>
        <v>0.25</v>
      </c>
      <c r="G4656">
        <f t="shared" si="433"/>
        <v>3.1155425100445502</v>
      </c>
      <c r="H4656">
        <f t="shared" si="434"/>
        <v>6.25E-2</v>
      </c>
      <c r="I4656">
        <f t="shared" si="435"/>
        <v>6.25E-2</v>
      </c>
      <c r="J4656">
        <f t="shared" si="436"/>
        <v>1</v>
      </c>
      <c r="K4656">
        <f t="shared" si="437"/>
        <v>0.33467975684203477</v>
      </c>
    </row>
    <row r="4657" spans="1:11" x14ac:dyDescent="0.3">
      <c r="A4657">
        <v>4656</v>
      </c>
      <c r="B4657" t="s">
        <v>40</v>
      </c>
      <c r="C4657" t="s">
        <v>3934</v>
      </c>
      <c r="D4657">
        <v>24.9</v>
      </c>
      <c r="E4657">
        <v>2287.0353739293841</v>
      </c>
      <c r="F4657">
        <f t="shared" si="432"/>
        <v>0.249</v>
      </c>
      <c r="G4657">
        <f t="shared" si="433"/>
        <v>569.47180810841667</v>
      </c>
      <c r="H4657">
        <f t="shared" si="434"/>
        <v>6.2001000000000001E-2</v>
      </c>
      <c r="I4657">
        <f t="shared" si="435"/>
        <v>0.186003</v>
      </c>
      <c r="J4657">
        <f t="shared" si="436"/>
        <v>0.33333333333333331</v>
      </c>
      <c r="K4657">
        <f t="shared" si="437"/>
        <v>0.97845960550559863</v>
      </c>
    </row>
    <row r="4658" spans="1:11" x14ac:dyDescent="0.3">
      <c r="A4658">
        <v>4657</v>
      </c>
      <c r="B4658" t="s">
        <v>40</v>
      </c>
      <c r="C4658" t="s">
        <v>5774</v>
      </c>
      <c r="D4658">
        <v>24.2</v>
      </c>
      <c r="E4658">
        <v>28.87670926678512</v>
      </c>
      <c r="F4658">
        <f t="shared" si="432"/>
        <v>0.24199999999999999</v>
      </c>
      <c r="G4658">
        <f t="shared" si="433"/>
        <v>6.9881636425619993</v>
      </c>
      <c r="H4658">
        <f t="shared" si="434"/>
        <v>5.8563999999999998E-2</v>
      </c>
      <c r="I4658">
        <f t="shared" si="435"/>
        <v>6.4963999999999994E-2</v>
      </c>
      <c r="J4658">
        <f t="shared" si="436"/>
        <v>0.90148389877470603</v>
      </c>
      <c r="K4658">
        <f t="shared" si="437"/>
        <v>8.8112268665302501E-2</v>
      </c>
    </row>
    <row r="4659" spans="1:11" x14ac:dyDescent="0.3">
      <c r="A4659">
        <v>4658</v>
      </c>
      <c r="B4659" t="s">
        <v>40</v>
      </c>
      <c r="C4659" t="s">
        <v>7828</v>
      </c>
      <c r="D4659">
        <v>24.1</v>
      </c>
      <c r="E4659">
        <v>39.116638744935599</v>
      </c>
      <c r="F4659">
        <f t="shared" si="432"/>
        <v>0.24100000000000002</v>
      </c>
      <c r="G4659">
        <f t="shared" si="433"/>
        <v>9.4271099375294796</v>
      </c>
      <c r="H4659">
        <f t="shared" si="434"/>
        <v>5.8081000000000008E-2</v>
      </c>
      <c r="I4659">
        <f t="shared" si="435"/>
        <v>5.8081000000000008E-2</v>
      </c>
      <c r="J4659">
        <f t="shared" si="436"/>
        <v>1</v>
      </c>
      <c r="K4659">
        <f t="shared" si="437"/>
        <v>0.23754250531294829</v>
      </c>
    </row>
    <row r="4660" spans="1:11" x14ac:dyDescent="0.3">
      <c r="A4660">
        <v>4659</v>
      </c>
      <c r="B4660" t="s">
        <v>40</v>
      </c>
      <c r="C4660" t="s">
        <v>7829</v>
      </c>
      <c r="D4660">
        <v>22.5</v>
      </c>
      <c r="E4660">
        <v>382.13511929712303</v>
      </c>
      <c r="F4660">
        <f t="shared" si="432"/>
        <v>0.22500000000000001</v>
      </c>
      <c r="G4660">
        <f t="shared" si="433"/>
        <v>85.980401841852682</v>
      </c>
      <c r="H4660">
        <f t="shared" si="434"/>
        <v>5.0625000000000003E-2</v>
      </c>
      <c r="I4660">
        <f t="shared" si="435"/>
        <v>5.0625000000000003E-2</v>
      </c>
      <c r="J4660">
        <f t="shared" si="436"/>
        <v>1</v>
      </c>
      <c r="K4660">
        <f t="shared" si="437"/>
        <v>0.88878869417422823</v>
      </c>
    </row>
    <row r="4661" spans="1:11" x14ac:dyDescent="0.3">
      <c r="A4661">
        <v>4660</v>
      </c>
      <c r="B4661" t="s">
        <v>40</v>
      </c>
      <c r="C4661" t="s">
        <v>7830</v>
      </c>
      <c r="D4661">
        <v>21.83</v>
      </c>
      <c r="E4661">
        <v>10.5881267311545</v>
      </c>
      <c r="F4661">
        <f t="shared" si="432"/>
        <v>0.21829999999999999</v>
      </c>
      <c r="G4661">
        <f t="shared" si="433"/>
        <v>2.3113880654110273</v>
      </c>
      <c r="H4661">
        <f t="shared" si="434"/>
        <v>4.7654889999999998E-2</v>
      </c>
      <c r="I4661">
        <f t="shared" si="435"/>
        <v>4.7654889999999998E-2</v>
      </c>
      <c r="J4661">
        <f t="shared" si="436"/>
        <v>1</v>
      </c>
      <c r="K4661">
        <f t="shared" si="437"/>
        <v>0.34677738667860231</v>
      </c>
    </row>
    <row r="4662" spans="1:11" x14ac:dyDescent="0.3">
      <c r="A4662">
        <v>4661</v>
      </c>
      <c r="B4662" t="s">
        <v>40</v>
      </c>
      <c r="C4662" t="s">
        <v>7831</v>
      </c>
      <c r="D4662">
        <v>20</v>
      </c>
      <c r="E4662">
        <v>0</v>
      </c>
      <c r="F4662">
        <f t="shared" si="432"/>
        <v>0.2</v>
      </c>
      <c r="G4662">
        <f t="shared" si="433"/>
        <v>0</v>
      </c>
      <c r="H4662">
        <f t="shared" si="434"/>
        <v>4.0000000000000008E-2</v>
      </c>
      <c r="I4662">
        <f t="shared" si="435"/>
        <v>4.0000000000000008E-2</v>
      </c>
      <c r="J4662">
        <f t="shared" si="436"/>
        <v>1</v>
      </c>
      <c r="K4662">
        <f t="shared" si="437"/>
        <v>1</v>
      </c>
    </row>
    <row r="4663" spans="1:11" x14ac:dyDescent="0.3">
      <c r="A4663">
        <v>4662</v>
      </c>
      <c r="B4663" t="s">
        <v>40</v>
      </c>
      <c r="C4663" t="s">
        <v>5772</v>
      </c>
      <c r="D4663">
        <v>20</v>
      </c>
      <c r="E4663">
        <v>0</v>
      </c>
      <c r="F4663">
        <f t="shared" si="432"/>
        <v>0.2</v>
      </c>
      <c r="G4663">
        <f t="shared" si="433"/>
        <v>0</v>
      </c>
      <c r="H4663">
        <f t="shared" si="434"/>
        <v>4.0000000000000008E-2</v>
      </c>
      <c r="I4663">
        <f t="shared" si="435"/>
        <v>5.0506250000000003E-2</v>
      </c>
      <c r="J4663">
        <f t="shared" si="436"/>
        <v>0.79198119044672699</v>
      </c>
      <c r="K4663">
        <f t="shared" si="437"/>
        <v>1</v>
      </c>
    </row>
    <row r="4664" spans="1:11" x14ac:dyDescent="0.3">
      <c r="A4664">
        <v>4663</v>
      </c>
      <c r="B4664" t="s">
        <v>40</v>
      </c>
      <c r="C4664" t="s">
        <v>5768</v>
      </c>
      <c r="D4664">
        <v>20</v>
      </c>
      <c r="E4664">
        <v>159.27594661842781</v>
      </c>
      <c r="F4664">
        <f t="shared" si="432"/>
        <v>0.2</v>
      </c>
      <c r="G4664">
        <f t="shared" si="433"/>
        <v>31.855189323685565</v>
      </c>
      <c r="H4664">
        <f t="shared" si="434"/>
        <v>4.0000000000000008E-2</v>
      </c>
      <c r="I4664">
        <f t="shared" si="435"/>
        <v>0.13</v>
      </c>
      <c r="J4664">
        <f t="shared" si="436"/>
        <v>0.30769230769230776</v>
      </c>
      <c r="K4664">
        <f t="shared" si="437"/>
        <v>0.77688027449027341</v>
      </c>
    </row>
    <row r="4665" spans="1:11" x14ac:dyDescent="0.3">
      <c r="A4665">
        <v>4664</v>
      </c>
      <c r="B4665" t="s">
        <v>40</v>
      </c>
      <c r="C4665" t="s">
        <v>7832</v>
      </c>
      <c r="D4665">
        <v>17.39</v>
      </c>
      <c r="E4665">
        <v>1.9251139511190101</v>
      </c>
      <c r="F4665">
        <f t="shared" si="432"/>
        <v>0.1739</v>
      </c>
      <c r="G4665">
        <f t="shared" si="433"/>
        <v>0.33477731609959582</v>
      </c>
      <c r="H4665">
        <f t="shared" si="434"/>
        <v>3.0241210000000001E-2</v>
      </c>
      <c r="I4665">
        <f t="shared" si="435"/>
        <v>3.0241210000000001E-2</v>
      </c>
      <c r="J4665">
        <f t="shared" si="436"/>
        <v>1</v>
      </c>
      <c r="K4665">
        <f t="shared" si="437"/>
        <v>0.80066242881187044</v>
      </c>
    </row>
    <row r="4666" spans="1:11" x14ac:dyDescent="0.3">
      <c r="A4666">
        <v>4665</v>
      </c>
      <c r="B4666" t="s">
        <v>40</v>
      </c>
      <c r="C4666" t="s">
        <v>7833</v>
      </c>
      <c r="D4666">
        <v>17</v>
      </c>
      <c r="E4666">
        <v>129.945191700533</v>
      </c>
      <c r="F4666">
        <f t="shared" si="432"/>
        <v>0.17</v>
      </c>
      <c r="G4666">
        <f t="shared" si="433"/>
        <v>22.090682589090612</v>
      </c>
      <c r="H4666">
        <f t="shared" si="434"/>
        <v>2.8900000000000006E-2</v>
      </c>
      <c r="I4666">
        <f t="shared" si="435"/>
        <v>2.8900000000000006E-2</v>
      </c>
      <c r="J4666">
        <f t="shared" si="436"/>
        <v>1</v>
      </c>
      <c r="K4666">
        <f t="shared" si="437"/>
        <v>0.76862121443694253</v>
      </c>
    </row>
    <row r="4667" spans="1:11" x14ac:dyDescent="0.3">
      <c r="A4667">
        <v>4666</v>
      </c>
      <c r="B4667" t="s">
        <v>40</v>
      </c>
      <c r="C4667" t="s">
        <v>7834</v>
      </c>
      <c r="D4667">
        <v>16.21</v>
      </c>
      <c r="E4667">
        <v>62.566203411367702</v>
      </c>
      <c r="F4667">
        <f t="shared" si="432"/>
        <v>0.16210000000000002</v>
      </c>
      <c r="G4667">
        <f t="shared" si="433"/>
        <v>10.141981572982706</v>
      </c>
      <c r="H4667">
        <f t="shared" si="434"/>
        <v>2.6276410000000007E-2</v>
      </c>
      <c r="I4667">
        <f t="shared" si="435"/>
        <v>2.6276410000000007E-2</v>
      </c>
      <c r="J4667">
        <f t="shared" si="436"/>
        <v>1</v>
      </c>
      <c r="K4667">
        <f t="shared" si="437"/>
        <v>0.5884543987134867</v>
      </c>
    </row>
    <row r="4668" spans="1:11" x14ac:dyDescent="0.3">
      <c r="A4668">
        <v>4667</v>
      </c>
      <c r="B4668" t="s">
        <v>40</v>
      </c>
      <c r="C4668" t="s">
        <v>7835</v>
      </c>
      <c r="D4668">
        <v>16.2</v>
      </c>
      <c r="E4668">
        <v>0</v>
      </c>
      <c r="F4668">
        <f t="shared" si="432"/>
        <v>0.16200000000000001</v>
      </c>
      <c r="G4668">
        <f t="shared" si="433"/>
        <v>0</v>
      </c>
      <c r="H4668">
        <f t="shared" si="434"/>
        <v>2.6244E-2</v>
      </c>
      <c r="I4668">
        <f t="shared" si="435"/>
        <v>2.6244E-2</v>
      </c>
      <c r="J4668">
        <f t="shared" si="436"/>
        <v>1</v>
      </c>
      <c r="K4668">
        <f t="shared" si="437"/>
        <v>1</v>
      </c>
    </row>
    <row r="4669" spans="1:11" x14ac:dyDescent="0.3">
      <c r="A4669">
        <v>4668</v>
      </c>
      <c r="B4669" t="s">
        <v>40</v>
      </c>
      <c r="C4669" t="s">
        <v>7836</v>
      </c>
      <c r="D4669">
        <v>16.2</v>
      </c>
      <c r="E4669">
        <v>118.394507993819</v>
      </c>
      <c r="F4669">
        <f t="shared" si="432"/>
        <v>0.16200000000000001</v>
      </c>
      <c r="G4669">
        <f t="shared" si="433"/>
        <v>19.179910294998681</v>
      </c>
      <c r="H4669">
        <f t="shared" si="434"/>
        <v>2.6244E-2</v>
      </c>
      <c r="I4669">
        <f t="shared" si="435"/>
        <v>2.6244E-2</v>
      </c>
      <c r="J4669">
        <f t="shared" si="436"/>
        <v>1</v>
      </c>
      <c r="K4669">
        <f t="shared" si="437"/>
        <v>0.75927695354785274</v>
      </c>
    </row>
    <row r="4670" spans="1:11" x14ac:dyDescent="0.3">
      <c r="A4670">
        <v>4669</v>
      </c>
      <c r="B4670" t="s">
        <v>40</v>
      </c>
      <c r="C4670" t="s">
        <v>7837</v>
      </c>
      <c r="D4670">
        <v>16.2</v>
      </c>
      <c r="E4670">
        <v>0</v>
      </c>
      <c r="F4670">
        <f t="shared" si="432"/>
        <v>0.16200000000000001</v>
      </c>
      <c r="G4670">
        <f t="shared" si="433"/>
        <v>0</v>
      </c>
      <c r="H4670">
        <f t="shared" si="434"/>
        <v>2.6244E-2</v>
      </c>
      <c r="I4670">
        <f t="shared" si="435"/>
        <v>2.6244E-2</v>
      </c>
      <c r="J4670">
        <f t="shared" si="436"/>
        <v>1</v>
      </c>
      <c r="K4670">
        <f t="shared" si="437"/>
        <v>1</v>
      </c>
    </row>
    <row r="4671" spans="1:11" x14ac:dyDescent="0.3">
      <c r="A4671">
        <v>4670</v>
      </c>
      <c r="B4671" t="s">
        <v>40</v>
      </c>
      <c r="C4671" t="s">
        <v>7838</v>
      </c>
      <c r="D4671">
        <v>15.58</v>
      </c>
      <c r="E4671">
        <v>27.1493090826865</v>
      </c>
      <c r="F4671">
        <f t="shared" si="432"/>
        <v>0.15579999999999999</v>
      </c>
      <c r="G4671">
        <f t="shared" si="433"/>
        <v>4.2298623550825569</v>
      </c>
      <c r="H4671">
        <f t="shared" si="434"/>
        <v>2.4273639999999999E-2</v>
      </c>
      <c r="I4671">
        <f t="shared" si="435"/>
        <v>2.4273639999999999E-2</v>
      </c>
      <c r="J4671">
        <f t="shared" si="436"/>
        <v>1</v>
      </c>
      <c r="K4671">
        <f t="shared" si="437"/>
        <v>0.27075815947078519</v>
      </c>
    </row>
    <row r="4672" spans="1:11" x14ac:dyDescent="0.3">
      <c r="A4672">
        <v>4671</v>
      </c>
      <c r="B4672" t="s">
        <v>40</v>
      </c>
      <c r="C4672" t="s">
        <v>7839</v>
      </c>
      <c r="D4672">
        <v>14.93</v>
      </c>
      <c r="E4672">
        <v>19.688739992075799</v>
      </c>
      <c r="F4672">
        <f t="shared" si="432"/>
        <v>0.14929999999999999</v>
      </c>
      <c r="G4672">
        <f t="shared" si="433"/>
        <v>2.9395288808169164</v>
      </c>
      <c r="H4672">
        <f t="shared" si="434"/>
        <v>2.2290489999999996E-2</v>
      </c>
      <c r="I4672">
        <f t="shared" si="435"/>
        <v>2.2290489999999996E-2</v>
      </c>
      <c r="J4672">
        <f t="shared" si="436"/>
        <v>1</v>
      </c>
      <c r="K4672">
        <f t="shared" si="437"/>
        <v>0.13746138632327667</v>
      </c>
    </row>
    <row r="4673" spans="1:11" x14ac:dyDescent="0.3">
      <c r="A4673">
        <v>4672</v>
      </c>
      <c r="B4673" t="s">
        <v>40</v>
      </c>
      <c r="C4673" t="s">
        <v>3977</v>
      </c>
      <c r="D4673">
        <v>14.43</v>
      </c>
      <c r="E4673">
        <v>371.37293713205349</v>
      </c>
      <c r="F4673">
        <f t="shared" si="432"/>
        <v>0.14429999999999998</v>
      </c>
      <c r="G4673">
        <f t="shared" si="433"/>
        <v>53.58911482815531</v>
      </c>
      <c r="H4673">
        <f t="shared" si="434"/>
        <v>2.0822489999999996E-2</v>
      </c>
      <c r="I4673">
        <f t="shared" si="435"/>
        <v>2.1135779999999996E-2</v>
      </c>
      <c r="J4673">
        <f t="shared" si="436"/>
        <v>0.98517726812069384</v>
      </c>
      <c r="K4673">
        <f t="shared" si="437"/>
        <v>0.92519497074196266</v>
      </c>
    </row>
    <row r="4674" spans="1:11" x14ac:dyDescent="0.3">
      <c r="A4674">
        <v>4673</v>
      </c>
      <c r="B4674" t="s">
        <v>40</v>
      </c>
      <c r="C4674" t="s">
        <v>3937</v>
      </c>
      <c r="D4674">
        <v>12.24</v>
      </c>
      <c r="E4674">
        <v>94577.333120446798</v>
      </c>
      <c r="F4674">
        <f t="shared" ref="F4674:F4737" si="438">IFERROR(D4674/100,0)</f>
        <v>0.12240000000000001</v>
      </c>
      <c r="G4674">
        <f t="shared" ref="G4674:G4737" si="439">F4674*E4674</f>
        <v>11576.265573942688</v>
      </c>
      <c r="H4674">
        <f t="shared" ref="H4674:H4737" si="440">F4674^2</f>
        <v>1.4981760000000002E-2</v>
      </c>
      <c r="I4674">
        <f t="shared" ref="I4674:I4737" si="441">SUMIF($C:$C,C4674,$H:$H)</f>
        <v>6.4310170000000014E-2</v>
      </c>
      <c r="J4674">
        <f t="shared" ref="J4674:J4737" si="442">IF(I4674&gt;0,H4674/I4674,0)</f>
        <v>0.23296097646764111</v>
      </c>
      <c r="K4674">
        <f t="shared" si="437"/>
        <v>0.99974119769026937</v>
      </c>
    </row>
    <row r="4675" spans="1:11" x14ac:dyDescent="0.3">
      <c r="A4675">
        <v>4674</v>
      </c>
      <c r="B4675" t="s">
        <v>40</v>
      </c>
      <c r="C4675" t="s">
        <v>7840</v>
      </c>
      <c r="D4675">
        <v>10.93</v>
      </c>
      <c r="E4675">
        <v>0.96255697555950304</v>
      </c>
      <c r="F4675">
        <f t="shared" si="438"/>
        <v>0.10929999999999999</v>
      </c>
      <c r="G4675">
        <f t="shared" si="439"/>
        <v>0.10520747742865368</v>
      </c>
      <c r="H4675">
        <f t="shared" si="440"/>
        <v>1.1946489999999999E-2</v>
      </c>
      <c r="I4675">
        <f t="shared" si="441"/>
        <v>1.1946489999999999E-2</v>
      </c>
      <c r="J4675">
        <f t="shared" si="442"/>
        <v>1</v>
      </c>
      <c r="K4675">
        <f t="shared" ref="K4675:K4738" si="443">IF((E4675+D4675)&gt;0,ABS(E4675-D4675)/(E4675+D4675),0)</f>
        <v>0.83812447103887555</v>
      </c>
    </row>
    <row r="4676" spans="1:11" x14ac:dyDescent="0.3">
      <c r="A4676">
        <v>4675</v>
      </c>
      <c r="B4676" t="s">
        <v>40</v>
      </c>
      <c r="C4676" t="s">
        <v>5777</v>
      </c>
      <c r="D4676">
        <v>10.92</v>
      </c>
      <c r="E4676">
        <v>115.50683706714</v>
      </c>
      <c r="F4676">
        <f t="shared" si="438"/>
        <v>0.10920000000000001</v>
      </c>
      <c r="G4676">
        <f t="shared" si="439"/>
        <v>12.613346607731689</v>
      </c>
      <c r="H4676">
        <f t="shared" si="440"/>
        <v>1.1924640000000002E-2</v>
      </c>
      <c r="I4676">
        <f t="shared" si="441"/>
        <v>1.3548730000000002E-2</v>
      </c>
      <c r="J4676">
        <f t="shared" si="442"/>
        <v>0.88012972433578651</v>
      </c>
      <c r="K4676">
        <f t="shared" si="443"/>
        <v>0.82725186750973057</v>
      </c>
    </row>
    <row r="4677" spans="1:11" x14ac:dyDescent="0.3">
      <c r="A4677">
        <v>4676</v>
      </c>
      <c r="B4677" t="s">
        <v>40</v>
      </c>
      <c r="C4677" t="s">
        <v>7841</v>
      </c>
      <c r="D4677">
        <v>10.38</v>
      </c>
      <c r="E4677">
        <v>496.67939938870393</v>
      </c>
      <c r="F4677">
        <f t="shared" si="438"/>
        <v>0.1038</v>
      </c>
      <c r="G4677">
        <f t="shared" si="439"/>
        <v>51.55532165654747</v>
      </c>
      <c r="H4677">
        <f t="shared" si="440"/>
        <v>1.0774440000000001E-2</v>
      </c>
      <c r="I4677">
        <f t="shared" si="441"/>
        <v>1.0774440000000001E-2</v>
      </c>
      <c r="J4677">
        <f t="shared" si="442"/>
        <v>1</v>
      </c>
      <c r="K4677">
        <f t="shared" si="443"/>
        <v>0.95905805113754394</v>
      </c>
    </row>
    <row r="4678" spans="1:11" x14ac:dyDescent="0.3">
      <c r="A4678">
        <v>4677</v>
      </c>
      <c r="B4678" t="s">
        <v>40</v>
      </c>
      <c r="C4678" t="s">
        <v>3939</v>
      </c>
      <c r="D4678">
        <v>7.5</v>
      </c>
      <c r="E4678">
        <v>168.25787700855099</v>
      </c>
      <c r="F4678">
        <f t="shared" si="438"/>
        <v>7.4999999999999997E-2</v>
      </c>
      <c r="G4678">
        <f t="shared" si="439"/>
        <v>12.619340775641325</v>
      </c>
      <c r="H4678">
        <f t="shared" si="440"/>
        <v>5.6249999999999998E-3</v>
      </c>
      <c r="I4678">
        <f t="shared" si="441"/>
        <v>5.3937039999999999E-2</v>
      </c>
      <c r="J4678">
        <f t="shared" si="442"/>
        <v>0.10428825905166468</v>
      </c>
      <c r="K4678">
        <f t="shared" si="443"/>
        <v>0.91465531869578609</v>
      </c>
    </row>
    <row r="4679" spans="1:11" x14ac:dyDescent="0.3">
      <c r="A4679">
        <v>4678</v>
      </c>
      <c r="B4679" t="s">
        <v>40</v>
      </c>
      <c r="C4679" t="s">
        <v>3992</v>
      </c>
      <c r="D4679">
        <v>7.44</v>
      </c>
      <c r="E4679">
        <v>6589.6650546803548</v>
      </c>
      <c r="F4679">
        <f t="shared" si="438"/>
        <v>7.4400000000000008E-2</v>
      </c>
      <c r="G4679">
        <f t="shared" si="439"/>
        <v>490.27108006821845</v>
      </c>
      <c r="H4679">
        <f t="shared" si="440"/>
        <v>5.5353600000000013E-3</v>
      </c>
      <c r="I4679">
        <f t="shared" si="441"/>
        <v>5.5394500000000013E-3</v>
      </c>
      <c r="J4679">
        <f t="shared" si="442"/>
        <v>0.99926165955103841</v>
      </c>
      <c r="K4679">
        <f t="shared" si="443"/>
        <v>0.99774446520456084</v>
      </c>
    </row>
    <row r="4680" spans="1:11" x14ac:dyDescent="0.3">
      <c r="A4680">
        <v>4679</v>
      </c>
      <c r="B4680" t="s">
        <v>40</v>
      </c>
      <c r="C4680" t="s">
        <v>3973</v>
      </c>
      <c r="D4680">
        <v>7.23</v>
      </c>
      <c r="E4680">
        <v>2117.6461084495468</v>
      </c>
      <c r="F4680">
        <f t="shared" si="438"/>
        <v>7.2300000000000003E-2</v>
      </c>
      <c r="G4680">
        <f t="shared" si="439"/>
        <v>153.10581364090223</v>
      </c>
      <c r="H4680">
        <f t="shared" si="440"/>
        <v>5.2272900000000008E-3</v>
      </c>
      <c r="I4680">
        <f t="shared" si="441"/>
        <v>6.865630000000001E-3</v>
      </c>
      <c r="J4680">
        <f t="shared" si="442"/>
        <v>0.76137077005314879</v>
      </c>
      <c r="K4680">
        <f t="shared" si="443"/>
        <v>0.99319489736719235</v>
      </c>
    </row>
    <row r="4681" spans="1:11" x14ac:dyDescent="0.3">
      <c r="A4681">
        <v>4680</v>
      </c>
      <c r="B4681" t="s">
        <v>40</v>
      </c>
      <c r="C4681" t="s">
        <v>7842</v>
      </c>
      <c r="D4681">
        <v>6.66</v>
      </c>
      <c r="E4681">
        <v>234.11076575477699</v>
      </c>
      <c r="F4681">
        <f t="shared" si="438"/>
        <v>6.6600000000000006E-2</v>
      </c>
      <c r="G4681">
        <f t="shared" si="439"/>
        <v>15.591776999268149</v>
      </c>
      <c r="H4681">
        <f t="shared" si="440"/>
        <v>4.4355600000000007E-3</v>
      </c>
      <c r="I4681">
        <f t="shared" si="441"/>
        <v>4.4355600000000007E-3</v>
      </c>
      <c r="J4681">
        <f t="shared" si="442"/>
        <v>1</v>
      </c>
      <c r="K4681">
        <f t="shared" si="443"/>
        <v>0.94467766899256245</v>
      </c>
    </row>
    <row r="4682" spans="1:11" x14ac:dyDescent="0.3">
      <c r="A4682">
        <v>4681</v>
      </c>
      <c r="B4682" t="s">
        <v>40</v>
      </c>
      <c r="C4682" t="s">
        <v>7843</v>
      </c>
      <c r="D4682">
        <v>5.99</v>
      </c>
      <c r="E4682">
        <v>14628.940914553301</v>
      </c>
      <c r="F4682">
        <f t="shared" si="438"/>
        <v>5.9900000000000002E-2</v>
      </c>
      <c r="G4682">
        <f t="shared" si="439"/>
        <v>876.27356078174273</v>
      </c>
      <c r="H4682">
        <f t="shared" si="440"/>
        <v>3.5880100000000004E-3</v>
      </c>
      <c r="I4682">
        <f t="shared" si="441"/>
        <v>3.5880100000000004E-3</v>
      </c>
      <c r="J4682">
        <f t="shared" si="442"/>
        <v>1</v>
      </c>
      <c r="K4682">
        <f t="shared" si="443"/>
        <v>0.99918141055328891</v>
      </c>
    </row>
    <row r="4683" spans="1:11" x14ac:dyDescent="0.3">
      <c r="A4683">
        <v>4682</v>
      </c>
      <c r="B4683" t="s">
        <v>40</v>
      </c>
      <c r="C4683" t="s">
        <v>3958</v>
      </c>
      <c r="D4683">
        <v>5.77</v>
      </c>
      <c r="E4683">
        <v>0</v>
      </c>
      <c r="F4683">
        <f t="shared" si="438"/>
        <v>5.7699999999999994E-2</v>
      </c>
      <c r="G4683">
        <f t="shared" si="439"/>
        <v>0</v>
      </c>
      <c r="H4683">
        <f t="shared" si="440"/>
        <v>3.3292899999999995E-3</v>
      </c>
      <c r="I4683">
        <f t="shared" si="441"/>
        <v>7.6448899999999997E-3</v>
      </c>
      <c r="J4683">
        <f t="shared" si="442"/>
        <v>0.435492204596796</v>
      </c>
      <c r="K4683">
        <f t="shared" si="443"/>
        <v>1</v>
      </c>
    </row>
    <row r="4684" spans="1:11" x14ac:dyDescent="0.3">
      <c r="A4684">
        <v>4683</v>
      </c>
      <c r="B4684" t="s">
        <v>40</v>
      </c>
      <c r="C4684" t="s">
        <v>7844</v>
      </c>
      <c r="D4684">
        <v>5.69</v>
      </c>
      <c r="E4684">
        <v>0</v>
      </c>
      <c r="F4684">
        <f t="shared" si="438"/>
        <v>5.6900000000000006E-2</v>
      </c>
      <c r="G4684">
        <f t="shared" si="439"/>
        <v>0</v>
      </c>
      <c r="H4684">
        <f t="shared" si="440"/>
        <v>3.2376100000000006E-3</v>
      </c>
      <c r="I4684">
        <f t="shared" si="441"/>
        <v>3.2376100000000006E-3</v>
      </c>
      <c r="J4684">
        <f t="shared" si="442"/>
        <v>1</v>
      </c>
      <c r="K4684">
        <f t="shared" si="443"/>
        <v>1</v>
      </c>
    </row>
    <row r="4685" spans="1:11" x14ac:dyDescent="0.3">
      <c r="A4685">
        <v>4684</v>
      </c>
      <c r="B4685" t="s">
        <v>40</v>
      </c>
      <c r="C4685" t="s">
        <v>562</v>
      </c>
      <c r="D4685">
        <v>5.26</v>
      </c>
      <c r="E4685">
        <v>131608.4901543</v>
      </c>
      <c r="F4685">
        <f t="shared" si="438"/>
        <v>5.2600000000000001E-2</v>
      </c>
      <c r="G4685">
        <f t="shared" si="439"/>
        <v>6922.6065821161801</v>
      </c>
      <c r="H4685">
        <f t="shared" si="440"/>
        <v>2.7667600000000001E-3</v>
      </c>
      <c r="I4685">
        <f t="shared" si="441"/>
        <v>2.7992500000000001E-3</v>
      </c>
      <c r="J4685">
        <f t="shared" si="442"/>
        <v>0.98839331963918908</v>
      </c>
      <c r="K4685">
        <f t="shared" si="443"/>
        <v>0.99992006914180553</v>
      </c>
    </row>
    <row r="4686" spans="1:11" x14ac:dyDescent="0.3">
      <c r="A4686">
        <v>4685</v>
      </c>
      <c r="B4686" t="s">
        <v>40</v>
      </c>
      <c r="C4686" t="s">
        <v>7845</v>
      </c>
      <c r="D4686">
        <v>5</v>
      </c>
      <c r="E4686">
        <v>34002.325161639303</v>
      </c>
      <c r="F4686">
        <f t="shared" si="438"/>
        <v>0.05</v>
      </c>
      <c r="G4686">
        <f t="shared" si="439"/>
        <v>1700.1162580819653</v>
      </c>
      <c r="H4686">
        <f t="shared" si="440"/>
        <v>2.5000000000000005E-3</v>
      </c>
      <c r="I4686">
        <f t="shared" si="441"/>
        <v>2.9000000000000007E-3</v>
      </c>
      <c r="J4686">
        <f t="shared" si="442"/>
        <v>0.86206896551724133</v>
      </c>
      <c r="K4686">
        <f t="shared" si="443"/>
        <v>0.99970594570574223</v>
      </c>
    </row>
    <row r="4687" spans="1:11" x14ac:dyDescent="0.3">
      <c r="A4687">
        <v>4686</v>
      </c>
      <c r="B4687" t="s">
        <v>40</v>
      </c>
      <c r="C4687" t="s">
        <v>3932</v>
      </c>
      <c r="D4687">
        <v>4.54</v>
      </c>
      <c r="E4687">
        <v>91.442912678152993</v>
      </c>
      <c r="F4687">
        <f t="shared" si="438"/>
        <v>4.5400000000000003E-2</v>
      </c>
      <c r="G4687">
        <f t="shared" si="439"/>
        <v>4.1515082355881461</v>
      </c>
      <c r="H4687">
        <f t="shared" si="440"/>
        <v>2.0611600000000002E-3</v>
      </c>
      <c r="I4687">
        <f t="shared" si="441"/>
        <v>6.4311409999999999E-2</v>
      </c>
      <c r="J4687">
        <f t="shared" si="442"/>
        <v>3.204967827637429E-2</v>
      </c>
      <c r="K4687">
        <f t="shared" si="443"/>
        <v>0.90539982850440481</v>
      </c>
    </row>
    <row r="4688" spans="1:11" x14ac:dyDescent="0.3">
      <c r="A4688">
        <v>4687</v>
      </c>
      <c r="B4688" t="s">
        <v>40</v>
      </c>
      <c r="C4688" t="s">
        <v>3987</v>
      </c>
      <c r="D4688">
        <v>3.85</v>
      </c>
      <c r="E4688">
        <v>2504.5113218176698</v>
      </c>
      <c r="F4688">
        <f t="shared" si="438"/>
        <v>3.85E-2</v>
      </c>
      <c r="G4688">
        <f t="shared" si="439"/>
        <v>96.423685889980291</v>
      </c>
      <c r="H4688">
        <f t="shared" si="440"/>
        <v>1.4822500000000001E-3</v>
      </c>
      <c r="I4688">
        <f t="shared" si="441"/>
        <v>1.5576500000000001E-3</v>
      </c>
      <c r="J4688">
        <f t="shared" si="442"/>
        <v>0.95159374699065902</v>
      </c>
      <c r="K4688">
        <f t="shared" si="443"/>
        <v>0.99693026681083563</v>
      </c>
    </row>
    <row r="4689" spans="1:11" x14ac:dyDescent="0.3">
      <c r="A4689">
        <v>4688</v>
      </c>
      <c r="B4689" t="s">
        <v>40</v>
      </c>
      <c r="C4689" t="s">
        <v>5776</v>
      </c>
      <c r="D4689">
        <v>3.75</v>
      </c>
      <c r="E4689">
        <v>65.453874338046404</v>
      </c>
      <c r="F4689">
        <f t="shared" si="438"/>
        <v>3.7499999999999999E-2</v>
      </c>
      <c r="G4689">
        <f t="shared" si="439"/>
        <v>2.4545202876767402</v>
      </c>
      <c r="H4689">
        <f t="shared" si="440"/>
        <v>1.4062499999999999E-3</v>
      </c>
      <c r="I4689">
        <f t="shared" si="441"/>
        <v>3.1119399999999997E-3</v>
      </c>
      <c r="J4689">
        <f t="shared" si="442"/>
        <v>0.45188853255525496</v>
      </c>
      <c r="K4689">
        <f t="shared" si="443"/>
        <v>0.89162456478427676</v>
      </c>
    </row>
    <row r="4690" spans="1:11" x14ac:dyDescent="0.3">
      <c r="A4690">
        <v>4689</v>
      </c>
      <c r="B4690" t="s">
        <v>40</v>
      </c>
      <c r="C4690" t="s">
        <v>7846</v>
      </c>
      <c r="D4690">
        <v>2.96</v>
      </c>
      <c r="E4690">
        <v>43.668100266102101</v>
      </c>
      <c r="F4690">
        <f t="shared" si="438"/>
        <v>2.9600000000000001E-2</v>
      </c>
      <c r="G4690">
        <f t="shared" si="439"/>
        <v>1.2925757678766223</v>
      </c>
      <c r="H4690">
        <f t="shared" si="440"/>
        <v>8.7616000000000007E-4</v>
      </c>
      <c r="I4690">
        <f t="shared" si="441"/>
        <v>8.7616000000000007E-4</v>
      </c>
      <c r="J4690">
        <f t="shared" si="442"/>
        <v>1</v>
      </c>
      <c r="K4690">
        <f t="shared" si="443"/>
        <v>0.87303793278698616</v>
      </c>
    </row>
    <row r="4691" spans="1:11" x14ac:dyDescent="0.3">
      <c r="A4691">
        <v>4690</v>
      </c>
      <c r="B4691" t="s">
        <v>40</v>
      </c>
      <c r="C4691" t="s">
        <v>5775</v>
      </c>
      <c r="D4691">
        <v>2.5099999999999998</v>
      </c>
      <c r="E4691">
        <v>804012.29100114398</v>
      </c>
      <c r="F4691">
        <f t="shared" si="438"/>
        <v>2.5099999999999997E-2</v>
      </c>
      <c r="G4691">
        <f t="shared" si="439"/>
        <v>20180.70850412871</v>
      </c>
      <c r="H4691">
        <f t="shared" si="440"/>
        <v>6.3000999999999986E-4</v>
      </c>
      <c r="I4691">
        <f t="shared" si="441"/>
        <v>3.9864900000000005E-3</v>
      </c>
      <c r="J4691">
        <f t="shared" si="442"/>
        <v>0.15803626749345911</v>
      </c>
      <c r="K4691">
        <f t="shared" si="443"/>
        <v>0.99999375633384635</v>
      </c>
    </row>
    <row r="4692" spans="1:11" x14ac:dyDescent="0.3">
      <c r="A4692">
        <v>4691</v>
      </c>
      <c r="B4692" t="s">
        <v>40</v>
      </c>
      <c r="C4692" t="s">
        <v>3943</v>
      </c>
      <c r="D4692">
        <v>2.5</v>
      </c>
      <c r="E4692">
        <v>3742.4215209753452</v>
      </c>
      <c r="F4692">
        <f t="shared" si="438"/>
        <v>2.5000000000000001E-2</v>
      </c>
      <c r="G4692">
        <f t="shared" si="439"/>
        <v>93.560538024383632</v>
      </c>
      <c r="H4692">
        <f t="shared" si="440"/>
        <v>6.2500000000000012E-4</v>
      </c>
      <c r="I4692">
        <f t="shared" si="441"/>
        <v>8.5579420000000003E-2</v>
      </c>
      <c r="J4692">
        <f t="shared" si="442"/>
        <v>7.3031576984279641E-3</v>
      </c>
      <c r="K4692">
        <f t="shared" si="443"/>
        <v>0.9986648585365554</v>
      </c>
    </row>
    <row r="4693" spans="1:11" x14ac:dyDescent="0.3">
      <c r="A4693">
        <v>4692</v>
      </c>
      <c r="B4693" t="s">
        <v>40</v>
      </c>
      <c r="C4693" t="s">
        <v>3936</v>
      </c>
      <c r="D4693">
        <v>1</v>
      </c>
      <c r="E4693">
        <v>5261.3364284082418</v>
      </c>
      <c r="F4693">
        <f t="shared" si="438"/>
        <v>0.01</v>
      </c>
      <c r="G4693">
        <f t="shared" si="439"/>
        <v>52.613364284082422</v>
      </c>
      <c r="H4693">
        <f t="shared" si="440"/>
        <v>1E-4</v>
      </c>
      <c r="I4693">
        <f t="shared" si="441"/>
        <v>8.105124000000001E-2</v>
      </c>
      <c r="J4693">
        <f t="shared" si="442"/>
        <v>1.2337874164540851E-3</v>
      </c>
      <c r="K4693">
        <f t="shared" si="443"/>
        <v>0.99961994068087268</v>
      </c>
    </row>
    <row r="4694" spans="1:11" x14ac:dyDescent="0.3">
      <c r="A4694">
        <v>4693</v>
      </c>
      <c r="B4694" t="s">
        <v>40</v>
      </c>
      <c r="C4694" t="s">
        <v>3985</v>
      </c>
      <c r="D4694">
        <v>0.77</v>
      </c>
      <c r="E4694">
        <v>161.7095718939967</v>
      </c>
      <c r="F4694">
        <f t="shared" si="438"/>
        <v>7.7000000000000002E-3</v>
      </c>
      <c r="G4694">
        <f t="shared" si="439"/>
        <v>1.2451637035837746</v>
      </c>
      <c r="H4694">
        <f t="shared" si="440"/>
        <v>5.9290000000000003E-5</v>
      </c>
      <c r="I4694">
        <f t="shared" si="441"/>
        <v>0.77880917999999999</v>
      </c>
      <c r="J4694">
        <f t="shared" si="442"/>
        <v>7.6129046141957391E-5</v>
      </c>
      <c r="K4694">
        <f t="shared" si="443"/>
        <v>0.99052188541581876</v>
      </c>
    </row>
    <row r="4695" spans="1:11" x14ac:dyDescent="0.3">
      <c r="A4695">
        <v>4694</v>
      </c>
      <c r="B4695" t="s">
        <v>40</v>
      </c>
      <c r="C4695" t="s">
        <v>7847</v>
      </c>
      <c r="D4695">
        <v>0.54</v>
      </c>
      <c r="E4695">
        <v>633169.97852303996</v>
      </c>
      <c r="F4695">
        <f t="shared" si="438"/>
        <v>5.4000000000000003E-3</v>
      </c>
      <c r="G4695">
        <f t="shared" si="439"/>
        <v>3419.1178840244161</v>
      </c>
      <c r="H4695">
        <f t="shared" si="440"/>
        <v>2.9160000000000002E-5</v>
      </c>
      <c r="I4695">
        <f t="shared" si="441"/>
        <v>9.8316000000000007E-4</v>
      </c>
      <c r="J4695">
        <f t="shared" si="442"/>
        <v>2.965946539729037E-2</v>
      </c>
      <c r="K4695">
        <f t="shared" si="443"/>
        <v>0.99999829429834697</v>
      </c>
    </row>
    <row r="4696" spans="1:11" x14ac:dyDescent="0.3">
      <c r="A4696">
        <v>4695</v>
      </c>
      <c r="B4696" t="s">
        <v>40</v>
      </c>
      <c r="C4696" t="s">
        <v>4174</v>
      </c>
      <c r="D4696">
        <v>0.36</v>
      </c>
      <c r="E4696">
        <v>956.78163370614595</v>
      </c>
      <c r="F4696">
        <f t="shared" si="438"/>
        <v>3.5999999999999999E-3</v>
      </c>
      <c r="G4696">
        <f t="shared" si="439"/>
        <v>3.4444138813421254</v>
      </c>
      <c r="H4696">
        <f t="shared" si="440"/>
        <v>1.296E-5</v>
      </c>
      <c r="I4696">
        <f t="shared" si="441"/>
        <v>3.7096E-3</v>
      </c>
      <c r="J4696">
        <f t="shared" si="442"/>
        <v>3.4936381281000647E-3</v>
      </c>
      <c r="K4696">
        <f t="shared" si="443"/>
        <v>0.99924776023250383</v>
      </c>
    </row>
    <row r="4697" spans="1:11" x14ac:dyDescent="0.3">
      <c r="A4697">
        <v>4696</v>
      </c>
      <c r="B4697" t="s">
        <v>40</v>
      </c>
      <c r="C4697" t="s">
        <v>7848</v>
      </c>
      <c r="D4697">
        <v>0.18</v>
      </c>
      <c r="E4697">
        <v>0</v>
      </c>
      <c r="F4697">
        <f t="shared" si="438"/>
        <v>1.8E-3</v>
      </c>
      <c r="G4697">
        <f t="shared" si="439"/>
        <v>0</v>
      </c>
      <c r="H4697">
        <f t="shared" si="440"/>
        <v>3.2399999999999999E-6</v>
      </c>
      <c r="I4697">
        <f t="shared" si="441"/>
        <v>3.2399999999999999E-6</v>
      </c>
      <c r="J4697">
        <f t="shared" si="442"/>
        <v>1</v>
      </c>
      <c r="K4697">
        <f t="shared" si="443"/>
        <v>1</v>
      </c>
    </row>
    <row r="4698" spans="1:11" x14ac:dyDescent="0.3">
      <c r="A4698">
        <v>4697</v>
      </c>
      <c r="B4698" t="s">
        <v>40</v>
      </c>
      <c r="C4698" t="s">
        <v>3984</v>
      </c>
      <c r="D4698">
        <v>0.12</v>
      </c>
      <c r="E4698">
        <v>148.33123290958559</v>
      </c>
      <c r="F4698">
        <f t="shared" si="438"/>
        <v>1.1999999999999999E-3</v>
      </c>
      <c r="G4698">
        <f t="shared" si="439"/>
        <v>0.17799747949150269</v>
      </c>
      <c r="H4698">
        <f t="shared" si="440"/>
        <v>1.4399999999999998E-6</v>
      </c>
      <c r="I4698">
        <f t="shared" si="441"/>
        <v>6.3850000000000007E-5</v>
      </c>
      <c r="J4698">
        <f t="shared" si="442"/>
        <v>2.2552858261550502E-2</v>
      </c>
      <c r="K4698">
        <f t="shared" si="443"/>
        <v>0.9983833074653804</v>
      </c>
    </row>
    <row r="4699" spans="1:11" x14ac:dyDescent="0.3">
      <c r="A4699">
        <v>4698</v>
      </c>
      <c r="B4699" t="s">
        <v>41</v>
      </c>
      <c r="C4699" t="s">
        <v>7849</v>
      </c>
      <c r="D4699">
        <v>100</v>
      </c>
      <c r="E4699">
        <v>0</v>
      </c>
      <c r="F4699">
        <f t="shared" si="438"/>
        <v>1</v>
      </c>
      <c r="G4699">
        <f t="shared" si="439"/>
        <v>0</v>
      </c>
      <c r="H4699">
        <f t="shared" si="440"/>
        <v>1</v>
      </c>
      <c r="I4699">
        <f t="shared" si="441"/>
        <v>1</v>
      </c>
      <c r="J4699">
        <f t="shared" si="442"/>
        <v>1</v>
      </c>
      <c r="K4699">
        <f t="shared" si="443"/>
        <v>1</v>
      </c>
    </row>
    <row r="4700" spans="1:11" x14ac:dyDescent="0.3">
      <c r="A4700">
        <v>4699</v>
      </c>
      <c r="B4700" t="s">
        <v>41</v>
      </c>
      <c r="C4700" t="s">
        <v>7850</v>
      </c>
      <c r="D4700">
        <v>100</v>
      </c>
      <c r="E4700">
        <v>0</v>
      </c>
      <c r="F4700">
        <f t="shared" si="438"/>
        <v>1</v>
      </c>
      <c r="G4700">
        <f t="shared" si="439"/>
        <v>0</v>
      </c>
      <c r="H4700">
        <f t="shared" si="440"/>
        <v>1</v>
      </c>
      <c r="I4700">
        <f t="shared" si="441"/>
        <v>1</v>
      </c>
      <c r="J4700">
        <f t="shared" si="442"/>
        <v>1</v>
      </c>
      <c r="K4700">
        <f t="shared" si="443"/>
        <v>1</v>
      </c>
    </row>
    <row r="4701" spans="1:11" x14ac:dyDescent="0.3">
      <c r="A4701">
        <v>4700</v>
      </c>
      <c r="B4701" t="s">
        <v>41</v>
      </c>
      <c r="C4701" t="s">
        <v>7851</v>
      </c>
      <c r="D4701">
        <v>100</v>
      </c>
      <c r="E4701">
        <v>28.054286052109401</v>
      </c>
      <c r="F4701">
        <f t="shared" si="438"/>
        <v>1</v>
      </c>
      <c r="G4701">
        <f t="shared" si="439"/>
        <v>28.054286052109401</v>
      </c>
      <c r="H4701">
        <f t="shared" si="440"/>
        <v>1</v>
      </c>
      <c r="I4701">
        <f t="shared" si="441"/>
        <v>1</v>
      </c>
      <c r="J4701">
        <f t="shared" si="442"/>
        <v>1</v>
      </c>
      <c r="K4701">
        <f t="shared" si="443"/>
        <v>0.56183760939179794</v>
      </c>
    </row>
    <row r="4702" spans="1:11" x14ac:dyDescent="0.3">
      <c r="A4702">
        <v>4701</v>
      </c>
      <c r="B4702" t="s">
        <v>41</v>
      </c>
      <c r="C4702" t="s">
        <v>7852</v>
      </c>
      <c r="D4702">
        <v>100</v>
      </c>
      <c r="E4702">
        <v>0</v>
      </c>
      <c r="F4702">
        <f t="shared" si="438"/>
        <v>1</v>
      </c>
      <c r="G4702">
        <f t="shared" si="439"/>
        <v>0</v>
      </c>
      <c r="H4702">
        <f t="shared" si="440"/>
        <v>1</v>
      </c>
      <c r="I4702">
        <f t="shared" si="441"/>
        <v>1</v>
      </c>
      <c r="J4702">
        <f t="shared" si="442"/>
        <v>1</v>
      </c>
      <c r="K4702">
        <f t="shared" si="443"/>
        <v>1</v>
      </c>
    </row>
    <row r="4703" spans="1:11" x14ac:dyDescent="0.3">
      <c r="A4703">
        <v>4702</v>
      </c>
      <c r="B4703" t="s">
        <v>41</v>
      </c>
      <c r="C4703" t="s">
        <v>7853</v>
      </c>
      <c r="D4703">
        <v>100</v>
      </c>
      <c r="E4703">
        <v>2.7149309082686499</v>
      </c>
      <c r="F4703">
        <f t="shared" si="438"/>
        <v>1</v>
      </c>
      <c r="G4703">
        <f t="shared" si="439"/>
        <v>2.7149309082686499</v>
      </c>
      <c r="H4703">
        <f t="shared" si="440"/>
        <v>1</v>
      </c>
      <c r="I4703">
        <f t="shared" si="441"/>
        <v>1</v>
      </c>
      <c r="J4703">
        <f t="shared" si="442"/>
        <v>1</v>
      </c>
      <c r="K4703">
        <f t="shared" si="443"/>
        <v>0.94713658697403458</v>
      </c>
    </row>
    <row r="4704" spans="1:11" x14ac:dyDescent="0.3">
      <c r="A4704">
        <v>4703</v>
      </c>
      <c r="B4704" t="s">
        <v>41</v>
      </c>
      <c r="C4704" t="s">
        <v>7854</v>
      </c>
      <c r="D4704">
        <v>100</v>
      </c>
      <c r="E4704">
        <v>3351.6233888981901</v>
      </c>
      <c r="F4704">
        <f t="shared" si="438"/>
        <v>1</v>
      </c>
      <c r="G4704">
        <f t="shared" si="439"/>
        <v>3351.6233888981901</v>
      </c>
      <c r="H4704">
        <f t="shared" si="440"/>
        <v>1</v>
      </c>
      <c r="I4704">
        <f t="shared" si="441"/>
        <v>1</v>
      </c>
      <c r="J4704">
        <f t="shared" si="442"/>
        <v>1</v>
      </c>
      <c r="K4704">
        <f t="shared" si="443"/>
        <v>0.94205625079396538</v>
      </c>
    </row>
    <row r="4705" spans="1:11" x14ac:dyDescent="0.3">
      <c r="A4705">
        <v>4704</v>
      </c>
      <c r="B4705" t="s">
        <v>41</v>
      </c>
      <c r="C4705" t="s">
        <v>7855</v>
      </c>
      <c r="D4705">
        <v>100</v>
      </c>
      <c r="E4705">
        <v>0</v>
      </c>
      <c r="F4705">
        <f t="shared" si="438"/>
        <v>1</v>
      </c>
      <c r="G4705">
        <f t="shared" si="439"/>
        <v>0</v>
      </c>
      <c r="H4705">
        <f t="shared" si="440"/>
        <v>1</v>
      </c>
      <c r="I4705">
        <f t="shared" si="441"/>
        <v>1</v>
      </c>
      <c r="J4705">
        <f t="shared" si="442"/>
        <v>1</v>
      </c>
      <c r="K4705">
        <f t="shared" si="443"/>
        <v>1</v>
      </c>
    </row>
    <row r="4706" spans="1:11" x14ac:dyDescent="0.3">
      <c r="A4706">
        <v>4705</v>
      </c>
      <c r="B4706" t="s">
        <v>41</v>
      </c>
      <c r="C4706" t="s">
        <v>7856</v>
      </c>
      <c r="D4706">
        <v>100</v>
      </c>
      <c r="E4706">
        <v>1645.2481304108001</v>
      </c>
      <c r="F4706">
        <f t="shared" si="438"/>
        <v>1</v>
      </c>
      <c r="G4706">
        <f t="shared" si="439"/>
        <v>1645.2481304108001</v>
      </c>
      <c r="H4706">
        <f t="shared" si="440"/>
        <v>1</v>
      </c>
      <c r="I4706">
        <f t="shared" si="441"/>
        <v>1</v>
      </c>
      <c r="J4706">
        <f t="shared" si="442"/>
        <v>1</v>
      </c>
      <c r="K4706">
        <f t="shared" si="443"/>
        <v>0.88540311459727872</v>
      </c>
    </row>
    <row r="4707" spans="1:11" x14ac:dyDescent="0.3">
      <c r="A4707">
        <v>4706</v>
      </c>
      <c r="B4707" t="s">
        <v>41</v>
      </c>
      <c r="C4707" t="s">
        <v>7857</v>
      </c>
      <c r="D4707">
        <v>100</v>
      </c>
      <c r="E4707">
        <v>0</v>
      </c>
      <c r="F4707">
        <f t="shared" si="438"/>
        <v>1</v>
      </c>
      <c r="G4707">
        <f t="shared" si="439"/>
        <v>0</v>
      </c>
      <c r="H4707">
        <f t="shared" si="440"/>
        <v>1</v>
      </c>
      <c r="I4707">
        <f t="shared" si="441"/>
        <v>1</v>
      </c>
      <c r="J4707">
        <f t="shared" si="442"/>
        <v>1</v>
      </c>
      <c r="K4707">
        <f t="shared" si="443"/>
        <v>1</v>
      </c>
    </row>
    <row r="4708" spans="1:11" x14ac:dyDescent="0.3">
      <c r="A4708">
        <v>4707</v>
      </c>
      <c r="B4708" t="s">
        <v>41</v>
      </c>
      <c r="C4708" t="s">
        <v>7858</v>
      </c>
      <c r="D4708">
        <v>100</v>
      </c>
      <c r="E4708">
        <v>0</v>
      </c>
      <c r="F4708">
        <f t="shared" si="438"/>
        <v>1</v>
      </c>
      <c r="G4708">
        <f t="shared" si="439"/>
        <v>0</v>
      </c>
      <c r="H4708">
        <f t="shared" si="440"/>
        <v>1</v>
      </c>
      <c r="I4708">
        <f t="shared" si="441"/>
        <v>1</v>
      </c>
      <c r="J4708">
        <f t="shared" si="442"/>
        <v>1</v>
      </c>
      <c r="K4708">
        <f t="shared" si="443"/>
        <v>1</v>
      </c>
    </row>
    <row r="4709" spans="1:11" x14ac:dyDescent="0.3">
      <c r="A4709">
        <v>4708</v>
      </c>
      <c r="B4709" t="s">
        <v>41</v>
      </c>
      <c r="C4709" t="s">
        <v>7859</v>
      </c>
      <c r="D4709">
        <v>100</v>
      </c>
      <c r="E4709">
        <v>0</v>
      </c>
      <c r="F4709">
        <f t="shared" si="438"/>
        <v>1</v>
      </c>
      <c r="G4709">
        <f t="shared" si="439"/>
        <v>0</v>
      </c>
      <c r="H4709">
        <f t="shared" si="440"/>
        <v>1</v>
      </c>
      <c r="I4709">
        <f t="shared" si="441"/>
        <v>1</v>
      </c>
      <c r="J4709">
        <f t="shared" si="442"/>
        <v>1</v>
      </c>
      <c r="K4709">
        <f t="shared" si="443"/>
        <v>1</v>
      </c>
    </row>
    <row r="4710" spans="1:11" x14ac:dyDescent="0.3">
      <c r="A4710">
        <v>4709</v>
      </c>
      <c r="B4710" t="s">
        <v>41</v>
      </c>
      <c r="C4710" t="s">
        <v>7860</v>
      </c>
      <c r="D4710">
        <v>100</v>
      </c>
      <c r="E4710">
        <v>0</v>
      </c>
      <c r="F4710">
        <f t="shared" si="438"/>
        <v>1</v>
      </c>
      <c r="G4710">
        <f t="shared" si="439"/>
        <v>0</v>
      </c>
      <c r="H4710">
        <f t="shared" si="440"/>
        <v>1</v>
      </c>
      <c r="I4710">
        <f t="shared" si="441"/>
        <v>1</v>
      </c>
      <c r="J4710">
        <f t="shared" si="442"/>
        <v>1</v>
      </c>
      <c r="K4710">
        <f t="shared" si="443"/>
        <v>1</v>
      </c>
    </row>
    <row r="4711" spans="1:11" x14ac:dyDescent="0.3">
      <c r="A4711">
        <v>4710</v>
      </c>
      <c r="B4711" t="s">
        <v>41</v>
      </c>
      <c r="C4711" t="s">
        <v>7861</v>
      </c>
      <c r="D4711">
        <v>100</v>
      </c>
      <c r="E4711">
        <v>0</v>
      </c>
      <c r="F4711">
        <f t="shared" si="438"/>
        <v>1</v>
      </c>
      <c r="G4711">
        <f t="shared" si="439"/>
        <v>0</v>
      </c>
      <c r="H4711">
        <f t="shared" si="440"/>
        <v>1</v>
      </c>
      <c r="I4711">
        <f t="shared" si="441"/>
        <v>1</v>
      </c>
      <c r="J4711">
        <f t="shared" si="442"/>
        <v>1</v>
      </c>
      <c r="K4711">
        <f t="shared" si="443"/>
        <v>1</v>
      </c>
    </row>
    <row r="4712" spans="1:11" x14ac:dyDescent="0.3">
      <c r="A4712">
        <v>4711</v>
      </c>
      <c r="B4712" t="s">
        <v>41</v>
      </c>
      <c r="C4712" t="s">
        <v>7862</v>
      </c>
      <c r="D4712">
        <v>100</v>
      </c>
      <c r="E4712">
        <v>0</v>
      </c>
      <c r="F4712">
        <f t="shared" si="438"/>
        <v>1</v>
      </c>
      <c r="G4712">
        <f t="shared" si="439"/>
        <v>0</v>
      </c>
      <c r="H4712">
        <f t="shared" si="440"/>
        <v>1</v>
      </c>
      <c r="I4712">
        <f t="shared" si="441"/>
        <v>1</v>
      </c>
      <c r="J4712">
        <f t="shared" si="442"/>
        <v>1</v>
      </c>
      <c r="K4712">
        <f t="shared" si="443"/>
        <v>1</v>
      </c>
    </row>
    <row r="4713" spans="1:11" x14ac:dyDescent="0.3">
      <c r="A4713">
        <v>4712</v>
      </c>
      <c r="B4713" t="s">
        <v>41</v>
      </c>
      <c r="C4713" t="s">
        <v>7863</v>
      </c>
      <c r="D4713">
        <v>100</v>
      </c>
      <c r="E4713">
        <v>0</v>
      </c>
      <c r="F4713">
        <f t="shared" si="438"/>
        <v>1</v>
      </c>
      <c r="G4713">
        <f t="shared" si="439"/>
        <v>0</v>
      </c>
      <c r="H4713">
        <f t="shared" si="440"/>
        <v>1</v>
      </c>
      <c r="I4713">
        <f t="shared" si="441"/>
        <v>1</v>
      </c>
      <c r="J4713">
        <f t="shared" si="442"/>
        <v>1</v>
      </c>
      <c r="K4713">
        <f t="shared" si="443"/>
        <v>1</v>
      </c>
    </row>
    <row r="4714" spans="1:11" x14ac:dyDescent="0.3">
      <c r="A4714">
        <v>4713</v>
      </c>
      <c r="B4714" t="s">
        <v>41</v>
      </c>
      <c r="C4714" t="s">
        <v>7864</v>
      </c>
      <c r="D4714">
        <v>100</v>
      </c>
      <c r="E4714">
        <v>0</v>
      </c>
      <c r="F4714">
        <f t="shared" si="438"/>
        <v>1</v>
      </c>
      <c r="G4714">
        <f t="shared" si="439"/>
        <v>0</v>
      </c>
      <c r="H4714">
        <f t="shared" si="440"/>
        <v>1</v>
      </c>
      <c r="I4714">
        <f t="shared" si="441"/>
        <v>1</v>
      </c>
      <c r="J4714">
        <f t="shared" si="442"/>
        <v>1</v>
      </c>
      <c r="K4714">
        <f t="shared" si="443"/>
        <v>1</v>
      </c>
    </row>
    <row r="4715" spans="1:11" x14ac:dyDescent="0.3">
      <c r="A4715">
        <v>4714</v>
      </c>
      <c r="B4715" t="s">
        <v>41</v>
      </c>
      <c r="C4715" t="s">
        <v>7865</v>
      </c>
      <c r="D4715">
        <v>100</v>
      </c>
      <c r="E4715">
        <v>0</v>
      </c>
      <c r="F4715">
        <f t="shared" si="438"/>
        <v>1</v>
      </c>
      <c r="G4715">
        <f t="shared" si="439"/>
        <v>0</v>
      </c>
      <c r="H4715">
        <f t="shared" si="440"/>
        <v>1</v>
      </c>
      <c r="I4715">
        <f t="shared" si="441"/>
        <v>1</v>
      </c>
      <c r="J4715">
        <f t="shared" si="442"/>
        <v>1</v>
      </c>
      <c r="K4715">
        <f t="shared" si="443"/>
        <v>1</v>
      </c>
    </row>
    <row r="4716" spans="1:11" x14ac:dyDescent="0.3">
      <c r="A4716">
        <v>4715</v>
      </c>
      <c r="B4716" t="s">
        <v>41</v>
      </c>
      <c r="C4716" t="s">
        <v>7866</v>
      </c>
      <c r="D4716">
        <v>100</v>
      </c>
      <c r="E4716">
        <v>0</v>
      </c>
      <c r="F4716">
        <f t="shared" si="438"/>
        <v>1</v>
      </c>
      <c r="G4716">
        <f t="shared" si="439"/>
        <v>0</v>
      </c>
      <c r="H4716">
        <f t="shared" si="440"/>
        <v>1</v>
      </c>
      <c r="I4716">
        <f t="shared" si="441"/>
        <v>1</v>
      </c>
      <c r="J4716">
        <f t="shared" si="442"/>
        <v>1</v>
      </c>
      <c r="K4716">
        <f t="shared" si="443"/>
        <v>1</v>
      </c>
    </row>
    <row r="4717" spans="1:11" x14ac:dyDescent="0.3">
      <c r="A4717">
        <v>4716</v>
      </c>
      <c r="B4717" t="s">
        <v>41</v>
      </c>
      <c r="C4717" t="s">
        <v>7867</v>
      </c>
      <c r="D4717">
        <v>100</v>
      </c>
      <c r="E4717">
        <v>0</v>
      </c>
      <c r="F4717">
        <f t="shared" si="438"/>
        <v>1</v>
      </c>
      <c r="G4717">
        <f t="shared" si="439"/>
        <v>0</v>
      </c>
      <c r="H4717">
        <f t="shared" si="440"/>
        <v>1</v>
      </c>
      <c r="I4717">
        <f t="shared" si="441"/>
        <v>1</v>
      </c>
      <c r="J4717">
        <f t="shared" si="442"/>
        <v>1</v>
      </c>
      <c r="K4717">
        <f t="shared" si="443"/>
        <v>1</v>
      </c>
    </row>
    <row r="4718" spans="1:11" x14ac:dyDescent="0.3">
      <c r="A4718">
        <v>4717</v>
      </c>
      <c r="B4718" t="s">
        <v>41</v>
      </c>
      <c r="C4718" t="s">
        <v>7868</v>
      </c>
      <c r="D4718">
        <v>100</v>
      </c>
      <c r="E4718">
        <v>0</v>
      </c>
      <c r="F4718">
        <f t="shared" si="438"/>
        <v>1</v>
      </c>
      <c r="G4718">
        <f t="shared" si="439"/>
        <v>0</v>
      </c>
      <c r="H4718">
        <f t="shared" si="440"/>
        <v>1</v>
      </c>
      <c r="I4718">
        <f t="shared" si="441"/>
        <v>1</v>
      </c>
      <c r="J4718">
        <f t="shared" si="442"/>
        <v>1</v>
      </c>
      <c r="K4718">
        <f t="shared" si="443"/>
        <v>1</v>
      </c>
    </row>
    <row r="4719" spans="1:11" x14ac:dyDescent="0.3">
      <c r="A4719">
        <v>4718</v>
      </c>
      <c r="B4719" t="s">
        <v>41</v>
      </c>
      <c r="C4719" t="s">
        <v>7869</v>
      </c>
      <c r="D4719">
        <v>100</v>
      </c>
      <c r="E4719">
        <v>53.903190631332201</v>
      </c>
      <c r="F4719">
        <f t="shared" si="438"/>
        <v>1</v>
      </c>
      <c r="G4719">
        <f t="shared" si="439"/>
        <v>53.903190631332201</v>
      </c>
      <c r="H4719">
        <f t="shared" si="440"/>
        <v>1</v>
      </c>
      <c r="I4719">
        <f t="shared" si="441"/>
        <v>1</v>
      </c>
      <c r="J4719">
        <f t="shared" si="442"/>
        <v>1</v>
      </c>
      <c r="K4719">
        <f t="shared" si="443"/>
        <v>0.29951821778075105</v>
      </c>
    </row>
    <row r="4720" spans="1:11" x14ac:dyDescent="0.3">
      <c r="A4720">
        <v>4719</v>
      </c>
      <c r="B4720" t="s">
        <v>41</v>
      </c>
      <c r="C4720" t="s">
        <v>7870</v>
      </c>
      <c r="D4720">
        <v>100</v>
      </c>
      <c r="E4720">
        <v>21.176253462309099</v>
      </c>
      <c r="F4720">
        <f t="shared" si="438"/>
        <v>1</v>
      </c>
      <c r="G4720">
        <f t="shared" si="439"/>
        <v>21.176253462309099</v>
      </c>
      <c r="H4720">
        <f t="shared" si="440"/>
        <v>1</v>
      </c>
      <c r="I4720">
        <f t="shared" si="441"/>
        <v>1</v>
      </c>
      <c r="J4720">
        <f t="shared" si="442"/>
        <v>1</v>
      </c>
      <c r="K4720">
        <f t="shared" si="443"/>
        <v>0.65048839426454463</v>
      </c>
    </row>
    <row r="4721" spans="1:11" x14ac:dyDescent="0.3">
      <c r="A4721">
        <v>4720</v>
      </c>
      <c r="B4721" t="s">
        <v>41</v>
      </c>
      <c r="C4721" t="s">
        <v>7871</v>
      </c>
      <c r="D4721">
        <v>100</v>
      </c>
      <c r="E4721">
        <v>0</v>
      </c>
      <c r="F4721">
        <f t="shared" si="438"/>
        <v>1</v>
      </c>
      <c r="G4721">
        <f t="shared" si="439"/>
        <v>0</v>
      </c>
      <c r="H4721">
        <f t="shared" si="440"/>
        <v>1</v>
      </c>
      <c r="I4721">
        <f t="shared" si="441"/>
        <v>1</v>
      </c>
      <c r="J4721">
        <f t="shared" si="442"/>
        <v>1</v>
      </c>
      <c r="K4721">
        <f t="shared" si="443"/>
        <v>1</v>
      </c>
    </row>
    <row r="4722" spans="1:11" x14ac:dyDescent="0.3">
      <c r="A4722">
        <v>4721</v>
      </c>
      <c r="B4722" t="s">
        <v>41</v>
      </c>
      <c r="C4722" t="s">
        <v>7872</v>
      </c>
      <c r="D4722">
        <v>100</v>
      </c>
      <c r="E4722">
        <v>0</v>
      </c>
      <c r="F4722">
        <f t="shared" si="438"/>
        <v>1</v>
      </c>
      <c r="G4722">
        <f t="shared" si="439"/>
        <v>0</v>
      </c>
      <c r="H4722">
        <f t="shared" si="440"/>
        <v>1</v>
      </c>
      <c r="I4722">
        <f t="shared" si="441"/>
        <v>1</v>
      </c>
      <c r="J4722">
        <f t="shared" si="442"/>
        <v>1</v>
      </c>
      <c r="K4722">
        <f t="shared" si="443"/>
        <v>1</v>
      </c>
    </row>
    <row r="4723" spans="1:11" x14ac:dyDescent="0.3">
      <c r="A4723">
        <v>4722</v>
      </c>
      <c r="B4723" t="s">
        <v>41</v>
      </c>
      <c r="C4723" t="s">
        <v>7873</v>
      </c>
      <c r="D4723">
        <v>100</v>
      </c>
      <c r="E4723">
        <v>40474.558265301501</v>
      </c>
      <c r="F4723">
        <f t="shared" si="438"/>
        <v>1</v>
      </c>
      <c r="G4723">
        <f t="shared" si="439"/>
        <v>40474.558265301501</v>
      </c>
      <c r="H4723">
        <f t="shared" si="440"/>
        <v>1</v>
      </c>
      <c r="I4723">
        <f t="shared" si="441"/>
        <v>1</v>
      </c>
      <c r="J4723">
        <f t="shared" si="442"/>
        <v>1</v>
      </c>
      <c r="K4723">
        <f t="shared" si="443"/>
        <v>0.99507080277517068</v>
      </c>
    </row>
    <row r="4724" spans="1:11" x14ac:dyDescent="0.3">
      <c r="A4724">
        <v>4723</v>
      </c>
      <c r="B4724" t="s">
        <v>41</v>
      </c>
      <c r="C4724" t="s">
        <v>7874</v>
      </c>
      <c r="D4724">
        <v>100</v>
      </c>
      <c r="E4724">
        <v>0</v>
      </c>
      <c r="F4724">
        <f t="shared" si="438"/>
        <v>1</v>
      </c>
      <c r="G4724">
        <f t="shared" si="439"/>
        <v>0</v>
      </c>
      <c r="H4724">
        <f t="shared" si="440"/>
        <v>1</v>
      </c>
      <c r="I4724">
        <f t="shared" si="441"/>
        <v>1</v>
      </c>
      <c r="J4724">
        <f t="shared" si="442"/>
        <v>1</v>
      </c>
      <c r="K4724">
        <f t="shared" si="443"/>
        <v>1</v>
      </c>
    </row>
    <row r="4725" spans="1:11" x14ac:dyDescent="0.3">
      <c r="A4725">
        <v>4724</v>
      </c>
      <c r="B4725" t="s">
        <v>41</v>
      </c>
      <c r="C4725" t="s">
        <v>7875</v>
      </c>
      <c r="D4725">
        <v>100</v>
      </c>
      <c r="E4725">
        <v>0</v>
      </c>
      <c r="F4725">
        <f t="shared" si="438"/>
        <v>1</v>
      </c>
      <c r="G4725">
        <f t="shared" si="439"/>
        <v>0</v>
      </c>
      <c r="H4725">
        <f t="shared" si="440"/>
        <v>1</v>
      </c>
      <c r="I4725">
        <f t="shared" si="441"/>
        <v>1</v>
      </c>
      <c r="J4725">
        <f t="shared" si="442"/>
        <v>1</v>
      </c>
      <c r="K4725">
        <f t="shared" si="443"/>
        <v>1</v>
      </c>
    </row>
    <row r="4726" spans="1:11" x14ac:dyDescent="0.3">
      <c r="A4726">
        <v>4725</v>
      </c>
      <c r="B4726" t="s">
        <v>41</v>
      </c>
      <c r="C4726" t="s">
        <v>7876</v>
      </c>
      <c r="D4726">
        <v>100</v>
      </c>
      <c r="E4726">
        <v>0</v>
      </c>
      <c r="F4726">
        <f t="shared" si="438"/>
        <v>1</v>
      </c>
      <c r="G4726">
        <f t="shared" si="439"/>
        <v>0</v>
      </c>
      <c r="H4726">
        <f t="shared" si="440"/>
        <v>1</v>
      </c>
      <c r="I4726">
        <f t="shared" si="441"/>
        <v>1</v>
      </c>
      <c r="J4726">
        <f t="shared" si="442"/>
        <v>1</v>
      </c>
      <c r="K4726">
        <f t="shared" si="443"/>
        <v>1</v>
      </c>
    </row>
    <row r="4727" spans="1:11" x14ac:dyDescent="0.3">
      <c r="A4727">
        <v>4726</v>
      </c>
      <c r="B4727" t="s">
        <v>41</v>
      </c>
      <c r="C4727" t="s">
        <v>7877</v>
      </c>
      <c r="D4727">
        <v>100</v>
      </c>
      <c r="E4727">
        <v>0</v>
      </c>
      <c r="F4727">
        <f t="shared" si="438"/>
        <v>1</v>
      </c>
      <c r="G4727">
        <f t="shared" si="439"/>
        <v>0</v>
      </c>
      <c r="H4727">
        <f t="shared" si="440"/>
        <v>1</v>
      </c>
      <c r="I4727">
        <f t="shared" si="441"/>
        <v>1</v>
      </c>
      <c r="J4727">
        <f t="shared" si="442"/>
        <v>1</v>
      </c>
      <c r="K4727">
        <f t="shared" si="443"/>
        <v>1</v>
      </c>
    </row>
    <row r="4728" spans="1:11" x14ac:dyDescent="0.3">
      <c r="A4728">
        <v>4727</v>
      </c>
      <c r="B4728" t="s">
        <v>41</v>
      </c>
      <c r="C4728" t="s">
        <v>7878</v>
      </c>
      <c r="D4728">
        <v>100</v>
      </c>
      <c r="E4728">
        <v>0</v>
      </c>
      <c r="F4728">
        <f t="shared" si="438"/>
        <v>1</v>
      </c>
      <c r="G4728">
        <f t="shared" si="439"/>
        <v>0</v>
      </c>
      <c r="H4728">
        <f t="shared" si="440"/>
        <v>1</v>
      </c>
      <c r="I4728">
        <f t="shared" si="441"/>
        <v>1</v>
      </c>
      <c r="J4728">
        <f t="shared" si="442"/>
        <v>1</v>
      </c>
      <c r="K4728">
        <f t="shared" si="443"/>
        <v>1</v>
      </c>
    </row>
    <row r="4729" spans="1:11" x14ac:dyDescent="0.3">
      <c r="A4729">
        <v>4728</v>
      </c>
      <c r="B4729" t="s">
        <v>41</v>
      </c>
      <c r="C4729" t="s">
        <v>7879</v>
      </c>
      <c r="D4729">
        <v>100</v>
      </c>
      <c r="E4729">
        <v>25.9890383401066</v>
      </c>
      <c r="F4729">
        <f t="shared" si="438"/>
        <v>1</v>
      </c>
      <c r="G4729">
        <f t="shared" si="439"/>
        <v>25.9890383401066</v>
      </c>
      <c r="H4729">
        <f t="shared" si="440"/>
        <v>1</v>
      </c>
      <c r="I4729">
        <f t="shared" si="441"/>
        <v>1</v>
      </c>
      <c r="J4729">
        <f t="shared" si="442"/>
        <v>1</v>
      </c>
      <c r="K4729">
        <f t="shared" si="443"/>
        <v>0.58743969026973031</v>
      </c>
    </row>
    <row r="4730" spans="1:11" x14ac:dyDescent="0.3">
      <c r="A4730">
        <v>4729</v>
      </c>
      <c r="B4730" t="s">
        <v>41</v>
      </c>
      <c r="C4730" t="s">
        <v>7880</v>
      </c>
      <c r="D4730">
        <v>100</v>
      </c>
      <c r="E4730">
        <v>89.517798727033806</v>
      </c>
      <c r="F4730">
        <f t="shared" si="438"/>
        <v>1</v>
      </c>
      <c r="G4730">
        <f t="shared" si="439"/>
        <v>89.517798727033806</v>
      </c>
      <c r="H4730">
        <f t="shared" si="440"/>
        <v>1</v>
      </c>
      <c r="I4730">
        <f t="shared" si="441"/>
        <v>1</v>
      </c>
      <c r="J4730">
        <f t="shared" si="442"/>
        <v>1</v>
      </c>
      <c r="K4730">
        <f t="shared" si="443"/>
        <v>5.5309851335197877E-2</v>
      </c>
    </row>
    <row r="4731" spans="1:11" x14ac:dyDescent="0.3">
      <c r="A4731">
        <v>4730</v>
      </c>
      <c r="B4731" t="s">
        <v>41</v>
      </c>
      <c r="C4731" t="s">
        <v>7881</v>
      </c>
      <c r="D4731">
        <v>100</v>
      </c>
      <c r="E4731">
        <v>0</v>
      </c>
      <c r="F4731">
        <f t="shared" si="438"/>
        <v>1</v>
      </c>
      <c r="G4731">
        <f t="shared" si="439"/>
        <v>0</v>
      </c>
      <c r="H4731">
        <f t="shared" si="440"/>
        <v>1</v>
      </c>
      <c r="I4731">
        <f t="shared" si="441"/>
        <v>1</v>
      </c>
      <c r="J4731">
        <f t="shared" si="442"/>
        <v>1</v>
      </c>
      <c r="K4731">
        <f t="shared" si="443"/>
        <v>1</v>
      </c>
    </row>
    <row r="4732" spans="1:11" x14ac:dyDescent="0.3">
      <c r="A4732">
        <v>4731</v>
      </c>
      <c r="B4732" t="s">
        <v>41</v>
      </c>
      <c r="C4732" t="s">
        <v>7882</v>
      </c>
      <c r="D4732">
        <v>100</v>
      </c>
      <c r="E4732">
        <v>22.138810437868599</v>
      </c>
      <c r="F4732">
        <f t="shared" si="438"/>
        <v>1</v>
      </c>
      <c r="G4732">
        <f t="shared" si="439"/>
        <v>22.138810437868599</v>
      </c>
      <c r="H4732">
        <f t="shared" si="440"/>
        <v>1</v>
      </c>
      <c r="I4732">
        <f t="shared" si="441"/>
        <v>1</v>
      </c>
      <c r="J4732">
        <f t="shared" si="442"/>
        <v>1</v>
      </c>
      <c r="K4732">
        <f t="shared" si="443"/>
        <v>0.63748115183862053</v>
      </c>
    </row>
    <row r="4733" spans="1:11" x14ac:dyDescent="0.3">
      <c r="A4733">
        <v>4732</v>
      </c>
      <c r="B4733" t="s">
        <v>41</v>
      </c>
      <c r="C4733" t="s">
        <v>7883</v>
      </c>
      <c r="D4733">
        <v>100</v>
      </c>
      <c r="E4733">
        <v>123.207292871616</v>
      </c>
      <c r="F4733">
        <f t="shared" si="438"/>
        <v>1</v>
      </c>
      <c r="G4733">
        <f t="shared" si="439"/>
        <v>123.207292871616</v>
      </c>
      <c r="H4733">
        <f t="shared" si="440"/>
        <v>1</v>
      </c>
      <c r="I4733">
        <f t="shared" si="441"/>
        <v>1</v>
      </c>
      <c r="J4733">
        <f t="shared" si="442"/>
        <v>1</v>
      </c>
      <c r="K4733">
        <f t="shared" si="443"/>
        <v>0.10397192929069901</v>
      </c>
    </row>
    <row r="4734" spans="1:11" x14ac:dyDescent="0.3">
      <c r="A4734">
        <v>4733</v>
      </c>
      <c r="B4734" t="s">
        <v>41</v>
      </c>
      <c r="C4734" t="s">
        <v>7884</v>
      </c>
      <c r="D4734">
        <v>100</v>
      </c>
      <c r="E4734">
        <v>0.96255697555950304</v>
      </c>
      <c r="F4734">
        <f t="shared" si="438"/>
        <v>1</v>
      </c>
      <c r="G4734">
        <f t="shared" si="439"/>
        <v>0.96255697555950304</v>
      </c>
      <c r="H4734">
        <f t="shared" si="440"/>
        <v>1</v>
      </c>
      <c r="I4734">
        <f t="shared" si="441"/>
        <v>1</v>
      </c>
      <c r="J4734">
        <f t="shared" si="442"/>
        <v>1</v>
      </c>
      <c r="K4734">
        <f t="shared" si="443"/>
        <v>0.98093239703125745</v>
      </c>
    </row>
    <row r="4735" spans="1:11" x14ac:dyDescent="0.3">
      <c r="A4735">
        <v>4734</v>
      </c>
      <c r="B4735" t="s">
        <v>41</v>
      </c>
      <c r="C4735" t="s">
        <v>7885</v>
      </c>
      <c r="D4735">
        <v>100</v>
      </c>
      <c r="E4735">
        <v>0</v>
      </c>
      <c r="F4735">
        <f t="shared" si="438"/>
        <v>1</v>
      </c>
      <c r="G4735">
        <f t="shared" si="439"/>
        <v>0</v>
      </c>
      <c r="H4735">
        <f t="shared" si="440"/>
        <v>1</v>
      </c>
      <c r="I4735">
        <f t="shared" si="441"/>
        <v>1</v>
      </c>
      <c r="J4735">
        <f t="shared" si="442"/>
        <v>1</v>
      </c>
      <c r="K4735">
        <f t="shared" si="443"/>
        <v>1</v>
      </c>
    </row>
    <row r="4736" spans="1:11" x14ac:dyDescent="0.3">
      <c r="A4736">
        <v>4735</v>
      </c>
      <c r="B4736" t="s">
        <v>41</v>
      </c>
      <c r="C4736" t="s">
        <v>7886</v>
      </c>
      <c r="D4736">
        <v>100</v>
      </c>
      <c r="E4736">
        <v>140.167955502686</v>
      </c>
      <c r="F4736">
        <f t="shared" si="438"/>
        <v>1</v>
      </c>
      <c r="G4736">
        <f t="shared" si="439"/>
        <v>140.167955502686</v>
      </c>
      <c r="H4736">
        <f t="shared" si="440"/>
        <v>1</v>
      </c>
      <c r="I4736">
        <f t="shared" si="441"/>
        <v>1</v>
      </c>
      <c r="J4736">
        <f t="shared" si="442"/>
        <v>1</v>
      </c>
      <c r="K4736">
        <f t="shared" si="443"/>
        <v>0.16724943766378844</v>
      </c>
    </row>
    <row r="4737" spans="1:11" x14ac:dyDescent="0.3">
      <c r="A4737">
        <v>4736</v>
      </c>
      <c r="B4737" t="s">
        <v>41</v>
      </c>
      <c r="C4737" t="s">
        <v>7887</v>
      </c>
      <c r="D4737">
        <v>100</v>
      </c>
      <c r="E4737">
        <v>86.630127800355297</v>
      </c>
      <c r="F4737">
        <f t="shared" si="438"/>
        <v>1</v>
      </c>
      <c r="G4737">
        <f t="shared" si="439"/>
        <v>86.630127800355297</v>
      </c>
      <c r="H4737">
        <f t="shared" si="440"/>
        <v>1</v>
      </c>
      <c r="I4737">
        <f t="shared" si="441"/>
        <v>1</v>
      </c>
      <c r="J4737">
        <f t="shared" si="442"/>
        <v>1</v>
      </c>
      <c r="K4737">
        <f t="shared" si="443"/>
        <v>7.163833812484402E-2</v>
      </c>
    </row>
    <row r="4738" spans="1:11" x14ac:dyDescent="0.3">
      <c r="A4738">
        <v>4737</v>
      </c>
      <c r="B4738" t="s">
        <v>41</v>
      </c>
      <c r="C4738" t="s">
        <v>7888</v>
      </c>
      <c r="D4738">
        <v>100</v>
      </c>
      <c r="E4738">
        <v>212.72509159865001</v>
      </c>
      <c r="F4738">
        <f t="shared" ref="F4738:F4801" si="444">IFERROR(D4738/100,0)</f>
        <v>1</v>
      </c>
      <c r="G4738">
        <f t="shared" ref="G4738:G4801" si="445">F4738*E4738</f>
        <v>212.72509159865001</v>
      </c>
      <c r="H4738">
        <f t="shared" ref="H4738:H4801" si="446">F4738^2</f>
        <v>1</v>
      </c>
      <c r="I4738">
        <f t="shared" ref="I4738:I4801" si="447">SUMIF($C:$C,C4738,$H:$H)</f>
        <v>1</v>
      </c>
      <c r="J4738">
        <f t="shared" ref="J4738:J4801" si="448">IF(I4738&gt;0,H4738/I4738,0)</f>
        <v>1</v>
      </c>
      <c r="K4738">
        <f t="shared" si="443"/>
        <v>0.36046065578684328</v>
      </c>
    </row>
    <row r="4739" spans="1:11" x14ac:dyDescent="0.3">
      <c r="A4739">
        <v>4738</v>
      </c>
      <c r="B4739" t="s">
        <v>41</v>
      </c>
      <c r="C4739" t="s">
        <v>7889</v>
      </c>
      <c r="D4739">
        <v>100</v>
      </c>
      <c r="E4739">
        <v>508.23008309541802</v>
      </c>
      <c r="F4739">
        <f t="shared" si="444"/>
        <v>1</v>
      </c>
      <c r="G4739">
        <f t="shared" si="445"/>
        <v>508.23008309541802</v>
      </c>
      <c r="H4739">
        <f t="shared" si="446"/>
        <v>1</v>
      </c>
      <c r="I4739">
        <f t="shared" si="447"/>
        <v>1</v>
      </c>
      <c r="J4739">
        <f t="shared" si="448"/>
        <v>1</v>
      </c>
      <c r="K4739">
        <f t="shared" ref="K4739:K4802" si="449">IF((E4739+D4739)&gt;0,ABS(E4739-D4739)/(E4739+D4739),0)</f>
        <v>0.6711770667735546</v>
      </c>
    </row>
    <row r="4740" spans="1:11" x14ac:dyDescent="0.3">
      <c r="A4740">
        <v>4739</v>
      </c>
      <c r="B4740" t="s">
        <v>41</v>
      </c>
      <c r="C4740" t="s">
        <v>995</v>
      </c>
      <c r="D4740">
        <v>100</v>
      </c>
      <c r="E4740">
        <v>700.40882051644996</v>
      </c>
      <c r="F4740">
        <f t="shared" si="444"/>
        <v>1</v>
      </c>
      <c r="G4740">
        <f t="shared" si="445"/>
        <v>700.40882051644996</v>
      </c>
      <c r="H4740">
        <f t="shared" si="446"/>
        <v>1</v>
      </c>
      <c r="I4740">
        <f t="shared" si="447"/>
        <v>1</v>
      </c>
      <c r="J4740">
        <f t="shared" si="448"/>
        <v>1</v>
      </c>
      <c r="K4740">
        <f t="shared" si="449"/>
        <v>0.75012769115793421</v>
      </c>
    </row>
    <row r="4741" spans="1:11" x14ac:dyDescent="0.3">
      <c r="A4741">
        <v>4740</v>
      </c>
      <c r="B4741" t="s">
        <v>41</v>
      </c>
      <c r="C4741" t="s">
        <v>7890</v>
      </c>
      <c r="D4741">
        <v>100</v>
      </c>
      <c r="E4741">
        <v>71.229216191403196</v>
      </c>
      <c r="F4741">
        <f t="shared" si="444"/>
        <v>1</v>
      </c>
      <c r="G4741">
        <f t="shared" si="445"/>
        <v>71.229216191403196</v>
      </c>
      <c r="H4741">
        <f t="shared" si="446"/>
        <v>1</v>
      </c>
      <c r="I4741">
        <f t="shared" si="447"/>
        <v>1</v>
      </c>
      <c r="J4741">
        <f t="shared" si="448"/>
        <v>1</v>
      </c>
      <c r="K4741">
        <f t="shared" si="449"/>
        <v>0.16802496938627745</v>
      </c>
    </row>
    <row r="4742" spans="1:11" x14ac:dyDescent="0.3">
      <c r="A4742">
        <v>4741</v>
      </c>
      <c r="B4742" t="s">
        <v>41</v>
      </c>
      <c r="C4742" t="s">
        <v>7891</v>
      </c>
      <c r="D4742">
        <v>100</v>
      </c>
      <c r="E4742">
        <v>7731.2182497797003</v>
      </c>
      <c r="F4742">
        <f t="shared" si="444"/>
        <v>1</v>
      </c>
      <c r="G4742">
        <f t="shared" si="445"/>
        <v>7731.2182497797003</v>
      </c>
      <c r="H4742">
        <f t="shared" si="446"/>
        <v>1</v>
      </c>
      <c r="I4742">
        <f t="shared" si="447"/>
        <v>1</v>
      </c>
      <c r="J4742">
        <f t="shared" si="448"/>
        <v>1</v>
      </c>
      <c r="K4742">
        <f t="shared" si="449"/>
        <v>0.97446118935510118</v>
      </c>
    </row>
    <row r="4743" spans="1:11" x14ac:dyDescent="0.3">
      <c r="A4743">
        <v>4742</v>
      </c>
      <c r="B4743" t="s">
        <v>41</v>
      </c>
      <c r="C4743" t="s">
        <v>7892</v>
      </c>
      <c r="D4743">
        <v>100</v>
      </c>
      <c r="E4743">
        <v>0</v>
      </c>
      <c r="F4743">
        <f t="shared" si="444"/>
        <v>1</v>
      </c>
      <c r="G4743">
        <f t="shared" si="445"/>
        <v>0</v>
      </c>
      <c r="H4743">
        <f t="shared" si="446"/>
        <v>1</v>
      </c>
      <c r="I4743">
        <f t="shared" si="447"/>
        <v>1.5</v>
      </c>
      <c r="J4743">
        <f t="shared" si="448"/>
        <v>0.66666666666666663</v>
      </c>
      <c r="K4743">
        <f t="shared" si="449"/>
        <v>1</v>
      </c>
    </row>
    <row r="4744" spans="1:11" x14ac:dyDescent="0.3">
      <c r="A4744">
        <v>4743</v>
      </c>
      <c r="B4744" t="s">
        <v>41</v>
      </c>
      <c r="C4744" t="s">
        <v>7893</v>
      </c>
      <c r="D4744">
        <v>100</v>
      </c>
      <c r="E4744">
        <v>1903.9376976567</v>
      </c>
      <c r="F4744">
        <f t="shared" si="444"/>
        <v>1</v>
      </c>
      <c r="G4744">
        <f t="shared" si="445"/>
        <v>1903.9376976567</v>
      </c>
      <c r="H4744">
        <f t="shared" si="446"/>
        <v>1</v>
      </c>
      <c r="I4744">
        <f t="shared" si="447"/>
        <v>1</v>
      </c>
      <c r="J4744">
        <f t="shared" si="448"/>
        <v>1</v>
      </c>
      <c r="K4744">
        <f t="shared" si="449"/>
        <v>0.9001964980079622</v>
      </c>
    </row>
    <row r="4745" spans="1:11" x14ac:dyDescent="0.3">
      <c r="A4745">
        <v>4744</v>
      </c>
      <c r="B4745" t="s">
        <v>41</v>
      </c>
      <c r="C4745" t="s">
        <v>7894</v>
      </c>
      <c r="D4745">
        <v>100</v>
      </c>
      <c r="E4745">
        <v>0</v>
      </c>
      <c r="F4745">
        <f t="shared" si="444"/>
        <v>1</v>
      </c>
      <c r="G4745">
        <f t="shared" si="445"/>
        <v>0</v>
      </c>
      <c r="H4745">
        <f t="shared" si="446"/>
        <v>1</v>
      </c>
      <c r="I4745">
        <f t="shared" si="447"/>
        <v>1</v>
      </c>
      <c r="J4745">
        <f t="shared" si="448"/>
        <v>1</v>
      </c>
      <c r="K4745">
        <f t="shared" si="449"/>
        <v>1</v>
      </c>
    </row>
    <row r="4746" spans="1:11" x14ac:dyDescent="0.3">
      <c r="A4746">
        <v>4745</v>
      </c>
      <c r="B4746" t="s">
        <v>41</v>
      </c>
      <c r="C4746" t="s">
        <v>7895</v>
      </c>
      <c r="D4746">
        <v>100</v>
      </c>
      <c r="E4746">
        <v>0</v>
      </c>
      <c r="F4746">
        <f t="shared" si="444"/>
        <v>1</v>
      </c>
      <c r="G4746">
        <f t="shared" si="445"/>
        <v>0</v>
      </c>
      <c r="H4746">
        <f t="shared" si="446"/>
        <v>1</v>
      </c>
      <c r="I4746">
        <f t="shared" si="447"/>
        <v>1</v>
      </c>
      <c r="J4746">
        <f t="shared" si="448"/>
        <v>1</v>
      </c>
      <c r="K4746">
        <f t="shared" si="449"/>
        <v>1</v>
      </c>
    </row>
    <row r="4747" spans="1:11" x14ac:dyDescent="0.3">
      <c r="A4747">
        <v>4746</v>
      </c>
      <c r="B4747" t="s">
        <v>41</v>
      </c>
      <c r="C4747" t="s">
        <v>7896</v>
      </c>
      <c r="D4747">
        <v>100</v>
      </c>
      <c r="E4747">
        <v>7.7004558044760198</v>
      </c>
      <c r="F4747">
        <f t="shared" si="444"/>
        <v>1</v>
      </c>
      <c r="G4747">
        <f t="shared" si="445"/>
        <v>7.7004558044760198</v>
      </c>
      <c r="H4747">
        <f t="shared" si="446"/>
        <v>1</v>
      </c>
      <c r="I4747">
        <f t="shared" si="447"/>
        <v>1</v>
      </c>
      <c r="J4747">
        <f t="shared" si="448"/>
        <v>1</v>
      </c>
      <c r="K4747">
        <f t="shared" si="449"/>
        <v>0.8570023544105374</v>
      </c>
    </row>
    <row r="4748" spans="1:11" x14ac:dyDescent="0.3">
      <c r="A4748">
        <v>4747</v>
      </c>
      <c r="B4748" t="s">
        <v>41</v>
      </c>
      <c r="C4748" t="s">
        <v>7897</v>
      </c>
      <c r="D4748">
        <v>100</v>
      </c>
      <c r="E4748">
        <v>359.27585686088503</v>
      </c>
      <c r="F4748">
        <f t="shared" si="444"/>
        <v>1</v>
      </c>
      <c r="G4748">
        <f t="shared" si="445"/>
        <v>359.27585686088503</v>
      </c>
      <c r="H4748">
        <f t="shared" si="446"/>
        <v>1</v>
      </c>
      <c r="I4748">
        <f t="shared" si="447"/>
        <v>1</v>
      </c>
      <c r="J4748">
        <f t="shared" si="448"/>
        <v>1</v>
      </c>
      <c r="K4748">
        <f t="shared" si="449"/>
        <v>0.56453186682403789</v>
      </c>
    </row>
    <row r="4749" spans="1:11" x14ac:dyDescent="0.3">
      <c r="A4749">
        <v>4748</v>
      </c>
      <c r="B4749" t="s">
        <v>41</v>
      </c>
      <c r="C4749" t="s">
        <v>7898</v>
      </c>
      <c r="D4749">
        <v>100</v>
      </c>
      <c r="E4749">
        <v>17.326025560071098</v>
      </c>
      <c r="F4749">
        <f t="shared" si="444"/>
        <v>1</v>
      </c>
      <c r="G4749">
        <f t="shared" si="445"/>
        <v>17.326025560071098</v>
      </c>
      <c r="H4749">
        <f t="shared" si="446"/>
        <v>1</v>
      </c>
      <c r="I4749">
        <f t="shared" si="447"/>
        <v>1</v>
      </c>
      <c r="J4749">
        <f t="shared" si="448"/>
        <v>1</v>
      </c>
      <c r="K4749">
        <f t="shared" si="449"/>
        <v>0.70465162392805758</v>
      </c>
    </row>
    <row r="4750" spans="1:11" x14ac:dyDescent="0.3">
      <c r="A4750">
        <v>4749</v>
      </c>
      <c r="B4750" t="s">
        <v>41</v>
      </c>
      <c r="C4750" t="s">
        <v>7899</v>
      </c>
      <c r="D4750">
        <v>100</v>
      </c>
      <c r="E4750">
        <v>0</v>
      </c>
      <c r="F4750">
        <f t="shared" si="444"/>
        <v>1</v>
      </c>
      <c r="G4750">
        <f t="shared" si="445"/>
        <v>0</v>
      </c>
      <c r="H4750">
        <f t="shared" si="446"/>
        <v>1</v>
      </c>
      <c r="I4750">
        <f t="shared" si="447"/>
        <v>1</v>
      </c>
      <c r="J4750">
        <f t="shared" si="448"/>
        <v>1</v>
      </c>
      <c r="K4750">
        <f t="shared" si="449"/>
        <v>1</v>
      </c>
    </row>
    <row r="4751" spans="1:11" x14ac:dyDescent="0.3">
      <c r="A4751">
        <v>4750</v>
      </c>
      <c r="B4751" t="s">
        <v>41</v>
      </c>
      <c r="C4751" t="s">
        <v>7900</v>
      </c>
      <c r="D4751">
        <v>99</v>
      </c>
      <c r="E4751">
        <v>0</v>
      </c>
      <c r="F4751">
        <f t="shared" si="444"/>
        <v>0.99</v>
      </c>
      <c r="G4751">
        <f t="shared" si="445"/>
        <v>0</v>
      </c>
      <c r="H4751">
        <f t="shared" si="446"/>
        <v>0.98009999999999997</v>
      </c>
      <c r="I4751">
        <f t="shared" si="447"/>
        <v>0.98009999999999997</v>
      </c>
      <c r="J4751">
        <f t="shared" si="448"/>
        <v>1</v>
      </c>
      <c r="K4751">
        <f t="shared" si="449"/>
        <v>1</v>
      </c>
    </row>
    <row r="4752" spans="1:11" x14ac:dyDescent="0.3">
      <c r="A4752">
        <v>4751</v>
      </c>
      <c r="B4752" t="s">
        <v>41</v>
      </c>
      <c r="C4752" t="s">
        <v>7901</v>
      </c>
      <c r="D4752">
        <v>99</v>
      </c>
      <c r="E4752">
        <v>0.96255697555950304</v>
      </c>
      <c r="F4752">
        <f t="shared" si="444"/>
        <v>0.99</v>
      </c>
      <c r="G4752">
        <f t="shared" si="445"/>
        <v>0.952931405803908</v>
      </c>
      <c r="H4752">
        <f t="shared" si="446"/>
        <v>0.98009999999999997</v>
      </c>
      <c r="I4752">
        <f t="shared" si="447"/>
        <v>0.98009999999999997</v>
      </c>
      <c r="J4752">
        <f t="shared" si="448"/>
        <v>1</v>
      </c>
      <c r="K4752">
        <f t="shared" si="449"/>
        <v>0.98074164957995524</v>
      </c>
    </row>
    <row r="4753" spans="1:11" x14ac:dyDescent="0.3">
      <c r="A4753">
        <v>4752</v>
      </c>
      <c r="B4753" t="s">
        <v>41</v>
      </c>
      <c r="C4753" t="s">
        <v>7902</v>
      </c>
      <c r="D4753">
        <v>95</v>
      </c>
      <c r="E4753">
        <v>5.7753418533570198</v>
      </c>
      <c r="F4753">
        <f t="shared" si="444"/>
        <v>0.95</v>
      </c>
      <c r="G4753">
        <f t="shared" si="445"/>
        <v>5.4865747606891686</v>
      </c>
      <c r="H4753">
        <f t="shared" si="446"/>
        <v>0.90249999999999997</v>
      </c>
      <c r="I4753">
        <f t="shared" si="447"/>
        <v>0.90249999999999997</v>
      </c>
      <c r="J4753">
        <f t="shared" si="448"/>
        <v>1</v>
      </c>
      <c r="K4753">
        <f t="shared" si="449"/>
        <v>0.88538184545658016</v>
      </c>
    </row>
    <row r="4754" spans="1:11" x14ac:dyDescent="0.3">
      <c r="A4754">
        <v>4753</v>
      </c>
      <c r="B4754" t="s">
        <v>41</v>
      </c>
      <c r="C4754" t="s">
        <v>7903</v>
      </c>
      <c r="D4754">
        <v>95</v>
      </c>
      <c r="E4754">
        <v>0</v>
      </c>
      <c r="F4754">
        <f t="shared" si="444"/>
        <v>0.95</v>
      </c>
      <c r="G4754">
        <f t="shared" si="445"/>
        <v>0</v>
      </c>
      <c r="H4754">
        <f t="shared" si="446"/>
        <v>0.90249999999999997</v>
      </c>
      <c r="I4754">
        <f t="shared" si="447"/>
        <v>0.90249999999999997</v>
      </c>
      <c r="J4754">
        <f t="shared" si="448"/>
        <v>1</v>
      </c>
      <c r="K4754">
        <f t="shared" si="449"/>
        <v>1</v>
      </c>
    </row>
    <row r="4755" spans="1:11" x14ac:dyDescent="0.3">
      <c r="A4755">
        <v>4754</v>
      </c>
      <c r="B4755" t="s">
        <v>41</v>
      </c>
      <c r="C4755" t="s">
        <v>7904</v>
      </c>
      <c r="D4755">
        <v>95</v>
      </c>
      <c r="E4755">
        <v>0</v>
      </c>
      <c r="F4755">
        <f t="shared" si="444"/>
        <v>0.95</v>
      </c>
      <c r="G4755">
        <f t="shared" si="445"/>
        <v>0</v>
      </c>
      <c r="H4755">
        <f t="shared" si="446"/>
        <v>0.90249999999999997</v>
      </c>
      <c r="I4755">
        <f t="shared" si="447"/>
        <v>0.90249999999999997</v>
      </c>
      <c r="J4755">
        <f t="shared" si="448"/>
        <v>1</v>
      </c>
      <c r="K4755">
        <f t="shared" si="449"/>
        <v>1</v>
      </c>
    </row>
    <row r="4756" spans="1:11" x14ac:dyDescent="0.3">
      <c r="A4756">
        <v>4755</v>
      </c>
      <c r="B4756" t="s">
        <v>41</v>
      </c>
      <c r="C4756" t="s">
        <v>7905</v>
      </c>
      <c r="D4756">
        <v>93</v>
      </c>
      <c r="E4756">
        <v>0</v>
      </c>
      <c r="F4756">
        <f t="shared" si="444"/>
        <v>0.93</v>
      </c>
      <c r="G4756">
        <f t="shared" si="445"/>
        <v>0</v>
      </c>
      <c r="H4756">
        <f t="shared" si="446"/>
        <v>0.86490000000000011</v>
      </c>
      <c r="I4756">
        <f t="shared" si="447"/>
        <v>0.86490000000000011</v>
      </c>
      <c r="J4756">
        <f t="shared" si="448"/>
        <v>1</v>
      </c>
      <c r="K4756">
        <f t="shared" si="449"/>
        <v>1</v>
      </c>
    </row>
    <row r="4757" spans="1:11" x14ac:dyDescent="0.3">
      <c r="A4757">
        <v>4756</v>
      </c>
      <c r="B4757" t="s">
        <v>41</v>
      </c>
      <c r="C4757" t="s">
        <v>7906</v>
      </c>
      <c r="D4757">
        <v>86</v>
      </c>
      <c r="E4757">
        <v>10.5881267311545</v>
      </c>
      <c r="F4757">
        <f t="shared" si="444"/>
        <v>0.86</v>
      </c>
      <c r="G4757">
        <f t="shared" si="445"/>
        <v>9.1057889887928702</v>
      </c>
      <c r="H4757">
        <f t="shared" si="446"/>
        <v>0.73959999999999992</v>
      </c>
      <c r="I4757">
        <f t="shared" si="447"/>
        <v>0.73959999999999992</v>
      </c>
      <c r="J4757">
        <f t="shared" si="448"/>
        <v>1</v>
      </c>
      <c r="K4757">
        <f t="shared" si="449"/>
        <v>0.78075717814414758</v>
      </c>
    </row>
    <row r="4758" spans="1:11" x14ac:dyDescent="0.3">
      <c r="A4758">
        <v>4757</v>
      </c>
      <c r="B4758" t="s">
        <v>41</v>
      </c>
      <c r="C4758" t="s">
        <v>7907</v>
      </c>
      <c r="D4758">
        <v>80</v>
      </c>
      <c r="E4758">
        <v>0</v>
      </c>
      <c r="F4758">
        <f t="shared" si="444"/>
        <v>0.8</v>
      </c>
      <c r="G4758">
        <f t="shared" si="445"/>
        <v>0</v>
      </c>
      <c r="H4758">
        <f t="shared" si="446"/>
        <v>0.64000000000000012</v>
      </c>
      <c r="I4758">
        <f t="shared" si="447"/>
        <v>0.64000000000000012</v>
      </c>
      <c r="J4758">
        <f t="shared" si="448"/>
        <v>1</v>
      </c>
      <c r="K4758">
        <f t="shared" si="449"/>
        <v>1</v>
      </c>
    </row>
    <row r="4759" spans="1:11" x14ac:dyDescent="0.3">
      <c r="A4759">
        <v>4758</v>
      </c>
      <c r="B4759" t="s">
        <v>41</v>
      </c>
      <c r="C4759" t="s">
        <v>7908</v>
      </c>
      <c r="D4759">
        <v>80</v>
      </c>
      <c r="E4759">
        <v>0</v>
      </c>
      <c r="F4759">
        <f t="shared" si="444"/>
        <v>0.8</v>
      </c>
      <c r="G4759">
        <f t="shared" si="445"/>
        <v>0</v>
      </c>
      <c r="H4759">
        <f t="shared" si="446"/>
        <v>0.64000000000000012</v>
      </c>
      <c r="I4759">
        <f t="shared" si="447"/>
        <v>0.64000000000000012</v>
      </c>
      <c r="J4759">
        <f t="shared" si="448"/>
        <v>1</v>
      </c>
      <c r="K4759">
        <f t="shared" si="449"/>
        <v>1</v>
      </c>
    </row>
    <row r="4760" spans="1:11" x14ac:dyDescent="0.3">
      <c r="A4760">
        <v>4759</v>
      </c>
      <c r="B4760" t="s">
        <v>41</v>
      </c>
      <c r="C4760" t="s">
        <v>7909</v>
      </c>
      <c r="D4760">
        <v>80</v>
      </c>
      <c r="E4760">
        <v>0</v>
      </c>
      <c r="F4760">
        <f t="shared" si="444"/>
        <v>0.8</v>
      </c>
      <c r="G4760">
        <f t="shared" si="445"/>
        <v>0</v>
      </c>
      <c r="H4760">
        <f t="shared" si="446"/>
        <v>0.64000000000000012</v>
      </c>
      <c r="I4760">
        <f t="shared" si="447"/>
        <v>0.64000000000000012</v>
      </c>
      <c r="J4760">
        <f t="shared" si="448"/>
        <v>1</v>
      </c>
      <c r="K4760">
        <f t="shared" si="449"/>
        <v>1</v>
      </c>
    </row>
    <row r="4761" spans="1:11" x14ac:dyDescent="0.3">
      <c r="A4761">
        <v>4760</v>
      </c>
      <c r="B4761" t="s">
        <v>41</v>
      </c>
      <c r="C4761" t="s">
        <v>7910</v>
      </c>
      <c r="D4761">
        <v>80</v>
      </c>
      <c r="E4761">
        <v>0</v>
      </c>
      <c r="F4761">
        <f t="shared" si="444"/>
        <v>0.8</v>
      </c>
      <c r="G4761">
        <f t="shared" si="445"/>
        <v>0</v>
      </c>
      <c r="H4761">
        <f t="shared" si="446"/>
        <v>0.64000000000000012</v>
      </c>
      <c r="I4761">
        <f t="shared" si="447"/>
        <v>0.64000000000000012</v>
      </c>
      <c r="J4761">
        <f t="shared" si="448"/>
        <v>1</v>
      </c>
      <c r="K4761">
        <f t="shared" si="449"/>
        <v>1</v>
      </c>
    </row>
    <row r="4762" spans="1:11" x14ac:dyDescent="0.3">
      <c r="A4762">
        <v>4761</v>
      </c>
      <c r="B4762" t="s">
        <v>41</v>
      </c>
      <c r="C4762" t="s">
        <v>7911</v>
      </c>
      <c r="D4762">
        <v>80</v>
      </c>
      <c r="E4762">
        <v>0</v>
      </c>
      <c r="F4762">
        <f t="shared" si="444"/>
        <v>0.8</v>
      </c>
      <c r="G4762">
        <f t="shared" si="445"/>
        <v>0</v>
      </c>
      <c r="H4762">
        <f t="shared" si="446"/>
        <v>0.64000000000000012</v>
      </c>
      <c r="I4762">
        <f t="shared" si="447"/>
        <v>0.64000000000000012</v>
      </c>
      <c r="J4762">
        <f t="shared" si="448"/>
        <v>1</v>
      </c>
      <c r="K4762">
        <f t="shared" si="449"/>
        <v>1</v>
      </c>
    </row>
    <row r="4763" spans="1:11" x14ac:dyDescent="0.3">
      <c r="A4763">
        <v>4762</v>
      </c>
      <c r="B4763" t="s">
        <v>41</v>
      </c>
      <c r="C4763" t="s">
        <v>7912</v>
      </c>
      <c r="D4763">
        <v>79</v>
      </c>
      <c r="E4763">
        <v>46.877952362085303</v>
      </c>
      <c r="F4763">
        <f t="shared" si="444"/>
        <v>0.79</v>
      </c>
      <c r="G4763">
        <f t="shared" si="445"/>
        <v>37.033582366047391</v>
      </c>
      <c r="H4763">
        <f t="shared" si="446"/>
        <v>0.6241000000000001</v>
      </c>
      <c r="I4763">
        <f t="shared" si="447"/>
        <v>0.6241000000000001</v>
      </c>
      <c r="J4763">
        <f t="shared" si="448"/>
        <v>1</v>
      </c>
      <c r="K4763">
        <f t="shared" si="449"/>
        <v>0.25518406547888783</v>
      </c>
    </row>
    <row r="4764" spans="1:11" x14ac:dyDescent="0.3">
      <c r="A4764">
        <v>4763</v>
      </c>
      <c r="B4764" t="s">
        <v>41</v>
      </c>
      <c r="C4764" t="s">
        <v>7913</v>
      </c>
      <c r="D4764">
        <v>75</v>
      </c>
      <c r="E4764">
        <v>4.8127848777975197</v>
      </c>
      <c r="F4764">
        <f t="shared" si="444"/>
        <v>0.75</v>
      </c>
      <c r="G4764">
        <f t="shared" si="445"/>
        <v>3.60958865834814</v>
      </c>
      <c r="H4764">
        <f t="shared" si="446"/>
        <v>0.5625</v>
      </c>
      <c r="I4764">
        <f t="shared" si="447"/>
        <v>0.5625</v>
      </c>
      <c r="J4764">
        <f t="shared" si="448"/>
        <v>1</v>
      </c>
      <c r="K4764">
        <f t="shared" si="449"/>
        <v>0.8793981469217883</v>
      </c>
    </row>
    <row r="4765" spans="1:11" x14ac:dyDescent="0.3">
      <c r="A4765">
        <v>4764</v>
      </c>
      <c r="B4765" t="s">
        <v>41</v>
      </c>
      <c r="C4765" t="s">
        <v>7914</v>
      </c>
      <c r="D4765">
        <v>75</v>
      </c>
      <c r="E4765">
        <v>0</v>
      </c>
      <c r="F4765">
        <f t="shared" si="444"/>
        <v>0.75</v>
      </c>
      <c r="G4765">
        <f t="shared" si="445"/>
        <v>0</v>
      </c>
      <c r="H4765">
        <f t="shared" si="446"/>
        <v>0.5625</v>
      </c>
      <c r="I4765">
        <f t="shared" si="447"/>
        <v>0.5625</v>
      </c>
      <c r="J4765">
        <f t="shared" si="448"/>
        <v>1</v>
      </c>
      <c r="K4765">
        <f t="shared" si="449"/>
        <v>1</v>
      </c>
    </row>
    <row r="4766" spans="1:11" x14ac:dyDescent="0.3">
      <c r="A4766">
        <v>4765</v>
      </c>
      <c r="B4766" t="s">
        <v>41</v>
      </c>
      <c r="C4766" t="s">
        <v>7915</v>
      </c>
      <c r="D4766">
        <v>75</v>
      </c>
      <c r="E4766">
        <v>0</v>
      </c>
      <c r="F4766">
        <f t="shared" si="444"/>
        <v>0.75</v>
      </c>
      <c r="G4766">
        <f t="shared" si="445"/>
        <v>0</v>
      </c>
      <c r="H4766">
        <f t="shared" si="446"/>
        <v>0.5625</v>
      </c>
      <c r="I4766">
        <f t="shared" si="447"/>
        <v>0.5625</v>
      </c>
      <c r="J4766">
        <f t="shared" si="448"/>
        <v>1</v>
      </c>
      <c r="K4766">
        <f t="shared" si="449"/>
        <v>1</v>
      </c>
    </row>
    <row r="4767" spans="1:11" x14ac:dyDescent="0.3">
      <c r="A4767">
        <v>4766</v>
      </c>
      <c r="B4767" t="s">
        <v>41</v>
      </c>
      <c r="C4767" t="s">
        <v>7916</v>
      </c>
      <c r="D4767">
        <v>75</v>
      </c>
      <c r="E4767">
        <v>4.8127848777975197</v>
      </c>
      <c r="F4767">
        <f t="shared" si="444"/>
        <v>0.75</v>
      </c>
      <c r="G4767">
        <f t="shared" si="445"/>
        <v>3.60958865834814</v>
      </c>
      <c r="H4767">
        <f t="shared" si="446"/>
        <v>0.5625</v>
      </c>
      <c r="I4767">
        <f t="shared" si="447"/>
        <v>0.5625</v>
      </c>
      <c r="J4767">
        <f t="shared" si="448"/>
        <v>1</v>
      </c>
      <c r="K4767">
        <f t="shared" si="449"/>
        <v>0.8793981469217883</v>
      </c>
    </row>
    <row r="4768" spans="1:11" x14ac:dyDescent="0.3">
      <c r="A4768">
        <v>4767</v>
      </c>
      <c r="B4768" t="s">
        <v>41</v>
      </c>
      <c r="C4768" t="s">
        <v>7917</v>
      </c>
      <c r="D4768">
        <v>71</v>
      </c>
      <c r="E4768">
        <v>1.9251139511190101</v>
      </c>
      <c r="F4768">
        <f t="shared" si="444"/>
        <v>0.71</v>
      </c>
      <c r="G4768">
        <f t="shared" si="445"/>
        <v>1.3668309052944971</v>
      </c>
      <c r="H4768">
        <f t="shared" si="446"/>
        <v>0.50409999999999999</v>
      </c>
      <c r="I4768">
        <f t="shared" si="447"/>
        <v>0.50409999999999999</v>
      </c>
      <c r="J4768">
        <f t="shared" si="448"/>
        <v>1</v>
      </c>
      <c r="K4768">
        <f t="shared" si="449"/>
        <v>0.94720299093644478</v>
      </c>
    </row>
    <row r="4769" spans="1:11" x14ac:dyDescent="0.3">
      <c r="A4769">
        <v>4768</v>
      </c>
      <c r="B4769" t="s">
        <v>41</v>
      </c>
      <c r="C4769" t="s">
        <v>7918</v>
      </c>
      <c r="D4769">
        <v>64</v>
      </c>
      <c r="E4769">
        <v>1.9251139511190101</v>
      </c>
      <c r="F4769">
        <f t="shared" si="444"/>
        <v>0.64</v>
      </c>
      <c r="G4769">
        <f t="shared" si="445"/>
        <v>1.2320729287161665</v>
      </c>
      <c r="H4769">
        <f t="shared" si="446"/>
        <v>0.40960000000000002</v>
      </c>
      <c r="I4769">
        <f t="shared" si="447"/>
        <v>0.40960000000000002</v>
      </c>
      <c r="J4769">
        <f t="shared" si="448"/>
        <v>1</v>
      </c>
      <c r="K4769">
        <f t="shared" si="449"/>
        <v>0.94159694733189503</v>
      </c>
    </row>
    <row r="4770" spans="1:11" x14ac:dyDescent="0.3">
      <c r="A4770">
        <v>4769</v>
      </c>
      <c r="B4770" t="s">
        <v>41</v>
      </c>
      <c r="C4770" t="s">
        <v>7919</v>
      </c>
      <c r="D4770">
        <v>63</v>
      </c>
      <c r="E4770">
        <v>19.2511395111901</v>
      </c>
      <c r="F4770">
        <f t="shared" si="444"/>
        <v>0.63</v>
      </c>
      <c r="G4770">
        <f t="shared" si="445"/>
        <v>12.128217892049763</v>
      </c>
      <c r="H4770">
        <f t="shared" si="446"/>
        <v>0.39690000000000003</v>
      </c>
      <c r="I4770">
        <f t="shared" si="447"/>
        <v>0.39690000000000003</v>
      </c>
      <c r="J4770">
        <f t="shared" si="448"/>
        <v>1</v>
      </c>
      <c r="K4770">
        <f t="shared" si="449"/>
        <v>0.53189367039538649</v>
      </c>
    </row>
    <row r="4771" spans="1:11" x14ac:dyDescent="0.3">
      <c r="A4771">
        <v>4770</v>
      </c>
      <c r="B4771" t="s">
        <v>41</v>
      </c>
      <c r="C4771" t="s">
        <v>7920</v>
      </c>
      <c r="D4771">
        <v>60</v>
      </c>
      <c r="E4771">
        <v>0</v>
      </c>
      <c r="F4771">
        <f t="shared" si="444"/>
        <v>0.6</v>
      </c>
      <c r="G4771">
        <f t="shared" si="445"/>
        <v>0</v>
      </c>
      <c r="H4771">
        <f t="shared" si="446"/>
        <v>0.36</v>
      </c>
      <c r="I4771">
        <f t="shared" si="447"/>
        <v>0.36</v>
      </c>
      <c r="J4771">
        <f t="shared" si="448"/>
        <v>1</v>
      </c>
      <c r="K4771">
        <f t="shared" si="449"/>
        <v>1</v>
      </c>
    </row>
    <row r="4772" spans="1:11" x14ac:dyDescent="0.3">
      <c r="A4772">
        <v>4771</v>
      </c>
      <c r="B4772" t="s">
        <v>41</v>
      </c>
      <c r="C4772" t="s">
        <v>7921</v>
      </c>
      <c r="D4772">
        <v>60</v>
      </c>
      <c r="E4772">
        <v>5.7753418533570198</v>
      </c>
      <c r="F4772">
        <f t="shared" si="444"/>
        <v>0.6</v>
      </c>
      <c r="G4772">
        <f t="shared" si="445"/>
        <v>3.4652051120142118</v>
      </c>
      <c r="H4772">
        <f t="shared" si="446"/>
        <v>0.36</v>
      </c>
      <c r="I4772">
        <f t="shared" si="447"/>
        <v>0.36</v>
      </c>
      <c r="J4772">
        <f t="shared" si="448"/>
        <v>1</v>
      </c>
      <c r="K4772">
        <f t="shared" si="449"/>
        <v>0.82439188636273852</v>
      </c>
    </row>
    <row r="4773" spans="1:11" x14ac:dyDescent="0.3">
      <c r="A4773">
        <v>4772</v>
      </c>
      <c r="B4773" t="s">
        <v>41</v>
      </c>
      <c r="C4773" t="s">
        <v>7922</v>
      </c>
      <c r="D4773">
        <v>60</v>
      </c>
      <c r="E4773">
        <v>0</v>
      </c>
      <c r="F4773">
        <f t="shared" si="444"/>
        <v>0.6</v>
      </c>
      <c r="G4773">
        <f t="shared" si="445"/>
        <v>0</v>
      </c>
      <c r="H4773">
        <f t="shared" si="446"/>
        <v>0.36</v>
      </c>
      <c r="I4773">
        <f t="shared" si="447"/>
        <v>0.36</v>
      </c>
      <c r="J4773">
        <f t="shared" si="448"/>
        <v>1</v>
      </c>
      <c r="K4773">
        <f t="shared" si="449"/>
        <v>1</v>
      </c>
    </row>
    <row r="4774" spans="1:11" x14ac:dyDescent="0.3">
      <c r="A4774">
        <v>4773</v>
      </c>
      <c r="B4774" t="s">
        <v>41</v>
      </c>
      <c r="C4774" t="s">
        <v>7923</v>
      </c>
      <c r="D4774">
        <v>59</v>
      </c>
      <c r="E4774">
        <v>5.7753418533570198</v>
      </c>
      <c r="F4774">
        <f t="shared" si="444"/>
        <v>0.59</v>
      </c>
      <c r="G4774">
        <f t="shared" si="445"/>
        <v>3.4074516934806414</v>
      </c>
      <c r="H4774">
        <f t="shared" si="446"/>
        <v>0.34809999999999997</v>
      </c>
      <c r="I4774">
        <f t="shared" si="447"/>
        <v>0.34809999999999997</v>
      </c>
      <c r="J4774">
        <f t="shared" si="448"/>
        <v>1</v>
      </c>
      <c r="K4774">
        <f t="shared" si="449"/>
        <v>0.82168085298780369</v>
      </c>
    </row>
    <row r="4775" spans="1:11" x14ac:dyDescent="0.3">
      <c r="A4775">
        <v>4774</v>
      </c>
      <c r="B4775" t="s">
        <v>41</v>
      </c>
      <c r="C4775" t="s">
        <v>7924</v>
      </c>
      <c r="D4775">
        <v>58</v>
      </c>
      <c r="E4775">
        <v>1.8099539388457699</v>
      </c>
      <c r="F4775">
        <f t="shared" si="444"/>
        <v>0.57999999999999996</v>
      </c>
      <c r="G4775">
        <f t="shared" si="445"/>
        <v>1.0497732845305465</v>
      </c>
      <c r="H4775">
        <f t="shared" si="446"/>
        <v>0.33639999999999998</v>
      </c>
      <c r="I4775">
        <f t="shared" si="447"/>
        <v>0.33639999999999998</v>
      </c>
      <c r="J4775">
        <f t="shared" si="448"/>
        <v>1</v>
      </c>
      <c r="K4775">
        <f t="shared" si="449"/>
        <v>0.93947649781852682</v>
      </c>
    </row>
    <row r="4776" spans="1:11" x14ac:dyDescent="0.3">
      <c r="A4776">
        <v>4775</v>
      </c>
      <c r="B4776" t="s">
        <v>41</v>
      </c>
      <c r="C4776" t="s">
        <v>7925</v>
      </c>
      <c r="D4776">
        <v>51</v>
      </c>
      <c r="E4776">
        <v>0</v>
      </c>
      <c r="F4776">
        <f t="shared" si="444"/>
        <v>0.51</v>
      </c>
      <c r="G4776">
        <f t="shared" si="445"/>
        <v>0</v>
      </c>
      <c r="H4776">
        <f t="shared" si="446"/>
        <v>0.2601</v>
      </c>
      <c r="I4776">
        <f t="shared" si="447"/>
        <v>0.2601</v>
      </c>
      <c r="J4776">
        <f t="shared" si="448"/>
        <v>1</v>
      </c>
      <c r="K4776">
        <f t="shared" si="449"/>
        <v>1</v>
      </c>
    </row>
    <row r="4777" spans="1:11" x14ac:dyDescent="0.3">
      <c r="A4777">
        <v>4776</v>
      </c>
      <c r="B4777" t="s">
        <v>41</v>
      </c>
      <c r="C4777" t="s">
        <v>7926</v>
      </c>
      <c r="D4777">
        <v>51</v>
      </c>
      <c r="E4777">
        <v>548.65747606891603</v>
      </c>
      <c r="F4777">
        <f t="shared" si="444"/>
        <v>0.51</v>
      </c>
      <c r="G4777">
        <f t="shared" si="445"/>
        <v>279.81531279514718</v>
      </c>
      <c r="H4777">
        <f t="shared" si="446"/>
        <v>0.2601</v>
      </c>
      <c r="I4777">
        <f t="shared" si="447"/>
        <v>0.2601</v>
      </c>
      <c r="J4777">
        <f t="shared" si="448"/>
        <v>1</v>
      </c>
      <c r="K4777">
        <f t="shared" si="449"/>
        <v>0.82990289611885437</v>
      </c>
    </row>
    <row r="4778" spans="1:11" x14ac:dyDescent="0.3">
      <c r="A4778">
        <v>4777</v>
      </c>
      <c r="B4778" t="s">
        <v>41</v>
      </c>
      <c r="C4778" t="s">
        <v>7927</v>
      </c>
      <c r="D4778">
        <v>51</v>
      </c>
      <c r="E4778">
        <v>0</v>
      </c>
      <c r="F4778">
        <f t="shared" si="444"/>
        <v>0.51</v>
      </c>
      <c r="G4778">
        <f t="shared" si="445"/>
        <v>0</v>
      </c>
      <c r="H4778">
        <f t="shared" si="446"/>
        <v>0.2601</v>
      </c>
      <c r="I4778">
        <f t="shared" si="447"/>
        <v>0.2601</v>
      </c>
      <c r="J4778">
        <f t="shared" si="448"/>
        <v>1</v>
      </c>
      <c r="K4778">
        <f t="shared" si="449"/>
        <v>1</v>
      </c>
    </row>
    <row r="4779" spans="1:11" x14ac:dyDescent="0.3">
      <c r="A4779">
        <v>4778</v>
      </c>
      <c r="B4779" t="s">
        <v>41</v>
      </c>
      <c r="C4779" t="s">
        <v>7928</v>
      </c>
      <c r="D4779">
        <v>51</v>
      </c>
      <c r="E4779">
        <v>0</v>
      </c>
      <c r="F4779">
        <f t="shared" si="444"/>
        <v>0.51</v>
      </c>
      <c r="G4779">
        <f t="shared" si="445"/>
        <v>0</v>
      </c>
      <c r="H4779">
        <f t="shared" si="446"/>
        <v>0.2601</v>
      </c>
      <c r="I4779">
        <f t="shared" si="447"/>
        <v>0.2601</v>
      </c>
      <c r="J4779">
        <f t="shared" si="448"/>
        <v>1</v>
      </c>
      <c r="K4779">
        <f t="shared" si="449"/>
        <v>1</v>
      </c>
    </row>
    <row r="4780" spans="1:11" x14ac:dyDescent="0.3">
      <c r="A4780">
        <v>4779</v>
      </c>
      <c r="B4780" t="s">
        <v>41</v>
      </c>
      <c r="C4780" t="s">
        <v>7929</v>
      </c>
      <c r="D4780">
        <v>51</v>
      </c>
      <c r="E4780">
        <v>12.5132406822735</v>
      </c>
      <c r="F4780">
        <f t="shared" si="444"/>
        <v>0.51</v>
      </c>
      <c r="G4780">
        <f t="shared" si="445"/>
        <v>6.3817527479594851</v>
      </c>
      <c r="H4780">
        <f t="shared" si="446"/>
        <v>0.2601</v>
      </c>
      <c r="I4780">
        <f t="shared" si="447"/>
        <v>0.2601</v>
      </c>
      <c r="J4780">
        <f t="shared" si="448"/>
        <v>1</v>
      </c>
      <c r="K4780">
        <f t="shared" si="449"/>
        <v>0.60596434545447675</v>
      </c>
    </row>
    <row r="4781" spans="1:11" x14ac:dyDescent="0.3">
      <c r="A4781">
        <v>4780</v>
      </c>
      <c r="B4781" t="s">
        <v>41</v>
      </c>
      <c r="C4781" t="s">
        <v>7930</v>
      </c>
      <c r="D4781">
        <v>50</v>
      </c>
      <c r="E4781">
        <v>0</v>
      </c>
      <c r="F4781">
        <f t="shared" si="444"/>
        <v>0.5</v>
      </c>
      <c r="G4781">
        <f t="shared" si="445"/>
        <v>0</v>
      </c>
      <c r="H4781">
        <f t="shared" si="446"/>
        <v>0.25</v>
      </c>
      <c r="I4781">
        <f t="shared" si="447"/>
        <v>0.25</v>
      </c>
      <c r="J4781">
        <f t="shared" si="448"/>
        <v>1</v>
      </c>
      <c r="K4781">
        <f t="shared" si="449"/>
        <v>1</v>
      </c>
    </row>
    <row r="4782" spans="1:11" x14ac:dyDescent="0.3">
      <c r="A4782">
        <v>4781</v>
      </c>
      <c r="B4782" t="s">
        <v>41</v>
      </c>
      <c r="C4782" t="s">
        <v>7931</v>
      </c>
      <c r="D4782">
        <v>50</v>
      </c>
      <c r="E4782">
        <v>0</v>
      </c>
      <c r="F4782">
        <f t="shared" si="444"/>
        <v>0.5</v>
      </c>
      <c r="G4782">
        <f t="shared" si="445"/>
        <v>0</v>
      </c>
      <c r="H4782">
        <f t="shared" si="446"/>
        <v>0.25</v>
      </c>
      <c r="I4782">
        <f t="shared" si="447"/>
        <v>0.25</v>
      </c>
      <c r="J4782">
        <f t="shared" si="448"/>
        <v>1</v>
      </c>
      <c r="K4782">
        <f t="shared" si="449"/>
        <v>1</v>
      </c>
    </row>
    <row r="4783" spans="1:11" x14ac:dyDescent="0.3">
      <c r="A4783">
        <v>4782</v>
      </c>
      <c r="B4783" t="s">
        <v>41</v>
      </c>
      <c r="C4783" t="s">
        <v>7892</v>
      </c>
      <c r="D4783">
        <v>50</v>
      </c>
      <c r="E4783">
        <v>0</v>
      </c>
      <c r="F4783">
        <f t="shared" si="444"/>
        <v>0.5</v>
      </c>
      <c r="G4783">
        <f t="shared" si="445"/>
        <v>0</v>
      </c>
      <c r="H4783">
        <f t="shared" si="446"/>
        <v>0.25</v>
      </c>
      <c r="I4783">
        <f t="shared" si="447"/>
        <v>1.5</v>
      </c>
      <c r="J4783">
        <f t="shared" si="448"/>
        <v>0.16666666666666666</v>
      </c>
      <c r="K4783">
        <f t="shared" si="449"/>
        <v>1</v>
      </c>
    </row>
    <row r="4784" spans="1:11" x14ac:dyDescent="0.3">
      <c r="A4784">
        <v>4783</v>
      </c>
      <c r="B4784" t="s">
        <v>41</v>
      </c>
      <c r="C4784" t="s">
        <v>7892</v>
      </c>
      <c r="D4784">
        <v>50</v>
      </c>
      <c r="E4784">
        <v>0</v>
      </c>
      <c r="F4784">
        <f t="shared" si="444"/>
        <v>0.5</v>
      </c>
      <c r="G4784">
        <f t="shared" si="445"/>
        <v>0</v>
      </c>
      <c r="H4784">
        <f t="shared" si="446"/>
        <v>0.25</v>
      </c>
      <c r="I4784">
        <f t="shared" si="447"/>
        <v>1.5</v>
      </c>
      <c r="J4784">
        <f t="shared" si="448"/>
        <v>0.16666666666666666</v>
      </c>
      <c r="K4784">
        <f t="shared" si="449"/>
        <v>1</v>
      </c>
    </row>
    <row r="4785" spans="1:11" x14ac:dyDescent="0.3">
      <c r="A4785">
        <v>4784</v>
      </c>
      <c r="B4785" t="s">
        <v>41</v>
      </c>
      <c r="C4785" t="s">
        <v>7932</v>
      </c>
      <c r="D4785">
        <v>51</v>
      </c>
      <c r="E4785">
        <v>0</v>
      </c>
      <c r="F4785">
        <f t="shared" si="444"/>
        <v>0.51</v>
      </c>
      <c r="G4785">
        <f t="shared" si="445"/>
        <v>0</v>
      </c>
      <c r="H4785">
        <f t="shared" si="446"/>
        <v>0.2601</v>
      </c>
      <c r="I4785">
        <f t="shared" si="447"/>
        <v>0.2601</v>
      </c>
      <c r="J4785">
        <f t="shared" si="448"/>
        <v>1</v>
      </c>
      <c r="K4785">
        <f t="shared" si="449"/>
        <v>1</v>
      </c>
    </row>
    <row r="4786" spans="1:11" x14ac:dyDescent="0.3">
      <c r="A4786">
        <v>4785</v>
      </c>
      <c r="B4786" t="s">
        <v>41</v>
      </c>
      <c r="C4786" t="s">
        <v>7933</v>
      </c>
      <c r="D4786">
        <v>51</v>
      </c>
      <c r="E4786">
        <v>2.8876709266785099</v>
      </c>
      <c r="F4786">
        <f t="shared" si="444"/>
        <v>0.51</v>
      </c>
      <c r="G4786">
        <f t="shared" si="445"/>
        <v>1.4727121726060401</v>
      </c>
      <c r="H4786">
        <f t="shared" si="446"/>
        <v>0.2601</v>
      </c>
      <c r="I4786">
        <f t="shared" si="447"/>
        <v>0.2601</v>
      </c>
      <c r="J4786">
        <f t="shared" si="448"/>
        <v>1</v>
      </c>
      <c r="K4786">
        <f t="shared" si="449"/>
        <v>0.89282628560408273</v>
      </c>
    </row>
    <row r="4787" spans="1:11" x14ac:dyDescent="0.3">
      <c r="A4787">
        <v>4786</v>
      </c>
      <c r="B4787" t="s">
        <v>41</v>
      </c>
      <c r="C4787" t="s">
        <v>7934</v>
      </c>
      <c r="D4787">
        <v>50</v>
      </c>
      <c r="E4787">
        <v>0</v>
      </c>
      <c r="F4787">
        <f t="shared" si="444"/>
        <v>0.5</v>
      </c>
      <c r="G4787">
        <f t="shared" si="445"/>
        <v>0</v>
      </c>
      <c r="H4787">
        <f t="shared" si="446"/>
        <v>0.25</v>
      </c>
      <c r="I4787">
        <f t="shared" si="447"/>
        <v>0.25</v>
      </c>
      <c r="J4787">
        <f t="shared" si="448"/>
        <v>1</v>
      </c>
      <c r="K4787">
        <f t="shared" si="449"/>
        <v>1</v>
      </c>
    </row>
    <row r="4788" spans="1:11" x14ac:dyDescent="0.3">
      <c r="A4788">
        <v>4787</v>
      </c>
      <c r="B4788" t="s">
        <v>41</v>
      </c>
      <c r="C4788" t="s">
        <v>7935</v>
      </c>
      <c r="D4788">
        <v>50</v>
      </c>
      <c r="E4788">
        <v>0</v>
      </c>
      <c r="F4788">
        <f t="shared" si="444"/>
        <v>0.5</v>
      </c>
      <c r="G4788">
        <f t="shared" si="445"/>
        <v>0</v>
      </c>
      <c r="H4788">
        <f t="shared" si="446"/>
        <v>0.25</v>
      </c>
      <c r="I4788">
        <f t="shared" si="447"/>
        <v>0.25</v>
      </c>
      <c r="J4788">
        <f t="shared" si="448"/>
        <v>1</v>
      </c>
      <c r="K4788">
        <f t="shared" si="449"/>
        <v>1</v>
      </c>
    </row>
    <row r="4789" spans="1:11" x14ac:dyDescent="0.3">
      <c r="A4789">
        <v>4788</v>
      </c>
      <c r="B4789" t="s">
        <v>41</v>
      </c>
      <c r="C4789" t="s">
        <v>7936</v>
      </c>
      <c r="D4789">
        <v>50</v>
      </c>
      <c r="E4789">
        <v>0</v>
      </c>
      <c r="F4789">
        <f t="shared" si="444"/>
        <v>0.5</v>
      </c>
      <c r="G4789">
        <f t="shared" si="445"/>
        <v>0</v>
      </c>
      <c r="H4789">
        <f t="shared" si="446"/>
        <v>0.25</v>
      </c>
      <c r="I4789">
        <f t="shared" si="447"/>
        <v>0.25</v>
      </c>
      <c r="J4789">
        <f t="shared" si="448"/>
        <v>1</v>
      </c>
      <c r="K4789">
        <f t="shared" si="449"/>
        <v>1</v>
      </c>
    </row>
    <row r="4790" spans="1:11" x14ac:dyDescent="0.3">
      <c r="A4790">
        <v>4789</v>
      </c>
      <c r="B4790" t="s">
        <v>41</v>
      </c>
      <c r="C4790" t="s">
        <v>7937</v>
      </c>
      <c r="D4790">
        <v>50</v>
      </c>
      <c r="E4790">
        <v>0</v>
      </c>
      <c r="F4790">
        <f t="shared" si="444"/>
        <v>0.5</v>
      </c>
      <c r="G4790">
        <f t="shared" si="445"/>
        <v>0</v>
      </c>
      <c r="H4790">
        <f t="shared" si="446"/>
        <v>0.25</v>
      </c>
      <c r="I4790">
        <f t="shared" si="447"/>
        <v>0.25</v>
      </c>
      <c r="J4790">
        <f t="shared" si="448"/>
        <v>1</v>
      </c>
      <c r="K4790">
        <f t="shared" si="449"/>
        <v>1</v>
      </c>
    </row>
    <row r="4791" spans="1:11" x14ac:dyDescent="0.3">
      <c r="A4791">
        <v>4790</v>
      </c>
      <c r="B4791" t="s">
        <v>41</v>
      </c>
      <c r="C4791" t="s">
        <v>7938</v>
      </c>
      <c r="D4791">
        <v>50</v>
      </c>
      <c r="E4791">
        <v>0</v>
      </c>
      <c r="F4791">
        <f t="shared" si="444"/>
        <v>0.5</v>
      </c>
      <c r="G4791">
        <f t="shared" si="445"/>
        <v>0</v>
      </c>
      <c r="H4791">
        <f t="shared" si="446"/>
        <v>0.25</v>
      </c>
      <c r="I4791">
        <f t="shared" si="447"/>
        <v>0.25</v>
      </c>
      <c r="J4791">
        <f t="shared" si="448"/>
        <v>1</v>
      </c>
      <c r="K4791">
        <f t="shared" si="449"/>
        <v>1</v>
      </c>
    </row>
    <row r="4792" spans="1:11" x14ac:dyDescent="0.3">
      <c r="A4792">
        <v>4791</v>
      </c>
      <c r="B4792" t="s">
        <v>41</v>
      </c>
      <c r="C4792" t="s">
        <v>7939</v>
      </c>
      <c r="D4792">
        <v>50</v>
      </c>
      <c r="E4792">
        <v>13.475797657833001</v>
      </c>
      <c r="F4792">
        <f t="shared" si="444"/>
        <v>0.5</v>
      </c>
      <c r="G4792">
        <f t="shared" si="445"/>
        <v>6.7378988289165003</v>
      </c>
      <c r="H4792">
        <f t="shared" si="446"/>
        <v>0.25</v>
      </c>
      <c r="I4792">
        <f t="shared" si="447"/>
        <v>0.25</v>
      </c>
      <c r="J4792">
        <f t="shared" si="448"/>
        <v>1</v>
      </c>
      <c r="K4792">
        <f t="shared" si="449"/>
        <v>0.57540359774683136</v>
      </c>
    </row>
    <row r="4793" spans="1:11" x14ac:dyDescent="0.3">
      <c r="A4793">
        <v>4792</v>
      </c>
      <c r="B4793" t="s">
        <v>41</v>
      </c>
      <c r="C4793" t="s">
        <v>7940</v>
      </c>
      <c r="D4793">
        <v>50</v>
      </c>
      <c r="E4793">
        <v>0</v>
      </c>
      <c r="F4793">
        <f t="shared" si="444"/>
        <v>0.5</v>
      </c>
      <c r="G4793">
        <f t="shared" si="445"/>
        <v>0</v>
      </c>
      <c r="H4793">
        <f t="shared" si="446"/>
        <v>0.25</v>
      </c>
      <c r="I4793">
        <f t="shared" si="447"/>
        <v>0.25</v>
      </c>
      <c r="J4793">
        <f t="shared" si="448"/>
        <v>1</v>
      </c>
      <c r="K4793">
        <f t="shared" si="449"/>
        <v>1</v>
      </c>
    </row>
    <row r="4794" spans="1:11" x14ac:dyDescent="0.3">
      <c r="A4794">
        <v>4793</v>
      </c>
      <c r="B4794" t="s">
        <v>41</v>
      </c>
      <c r="C4794" t="s">
        <v>7941</v>
      </c>
      <c r="D4794">
        <v>50</v>
      </c>
      <c r="E4794">
        <v>0</v>
      </c>
      <c r="F4794">
        <f t="shared" si="444"/>
        <v>0.5</v>
      </c>
      <c r="G4794">
        <f t="shared" si="445"/>
        <v>0</v>
      </c>
      <c r="H4794">
        <f t="shared" si="446"/>
        <v>0.25</v>
      </c>
      <c r="I4794">
        <f t="shared" si="447"/>
        <v>0.25</v>
      </c>
      <c r="J4794">
        <f t="shared" si="448"/>
        <v>1</v>
      </c>
      <c r="K4794">
        <f t="shared" si="449"/>
        <v>1</v>
      </c>
    </row>
    <row r="4795" spans="1:11" x14ac:dyDescent="0.3">
      <c r="A4795">
        <v>4794</v>
      </c>
      <c r="B4795" t="s">
        <v>41</v>
      </c>
      <c r="C4795" t="s">
        <v>7942</v>
      </c>
      <c r="D4795">
        <v>50</v>
      </c>
      <c r="E4795">
        <v>0</v>
      </c>
      <c r="F4795">
        <f t="shared" si="444"/>
        <v>0.5</v>
      </c>
      <c r="G4795">
        <f t="shared" si="445"/>
        <v>0</v>
      </c>
      <c r="H4795">
        <f t="shared" si="446"/>
        <v>0.25</v>
      </c>
      <c r="I4795">
        <f t="shared" si="447"/>
        <v>0.25</v>
      </c>
      <c r="J4795">
        <f t="shared" si="448"/>
        <v>1</v>
      </c>
      <c r="K4795">
        <f t="shared" si="449"/>
        <v>1</v>
      </c>
    </row>
    <row r="4796" spans="1:11" x14ac:dyDescent="0.3">
      <c r="A4796">
        <v>4795</v>
      </c>
      <c r="B4796" t="s">
        <v>41</v>
      </c>
      <c r="C4796" t="s">
        <v>7943</v>
      </c>
      <c r="D4796">
        <v>50</v>
      </c>
      <c r="E4796">
        <v>7.7004558044760198</v>
      </c>
      <c r="F4796">
        <f t="shared" si="444"/>
        <v>0.5</v>
      </c>
      <c r="G4796">
        <f t="shared" si="445"/>
        <v>3.8502279022380099</v>
      </c>
      <c r="H4796">
        <f t="shared" si="446"/>
        <v>0.25</v>
      </c>
      <c r="I4796">
        <f t="shared" si="447"/>
        <v>0.25</v>
      </c>
      <c r="J4796">
        <f t="shared" si="448"/>
        <v>1</v>
      </c>
      <c r="K4796">
        <f t="shared" si="449"/>
        <v>0.73308856239992926</v>
      </c>
    </row>
    <row r="4797" spans="1:11" x14ac:dyDescent="0.3">
      <c r="A4797">
        <v>4796</v>
      </c>
      <c r="B4797" t="s">
        <v>41</v>
      </c>
      <c r="C4797" t="s">
        <v>7944</v>
      </c>
      <c r="D4797">
        <v>50</v>
      </c>
      <c r="E4797">
        <v>0.96255697555950304</v>
      </c>
      <c r="F4797">
        <f t="shared" si="444"/>
        <v>0.5</v>
      </c>
      <c r="G4797">
        <f t="shared" si="445"/>
        <v>0.48127848777975152</v>
      </c>
      <c r="H4797">
        <f t="shared" si="446"/>
        <v>0.25</v>
      </c>
      <c r="I4797">
        <f t="shared" si="447"/>
        <v>0.25</v>
      </c>
      <c r="J4797">
        <f t="shared" si="448"/>
        <v>1</v>
      </c>
      <c r="K4797">
        <f t="shared" si="449"/>
        <v>0.96222493404241383</v>
      </c>
    </row>
    <row r="4798" spans="1:11" x14ac:dyDescent="0.3">
      <c r="A4798">
        <v>4797</v>
      </c>
      <c r="B4798" t="s">
        <v>41</v>
      </c>
      <c r="C4798" t="s">
        <v>7945</v>
      </c>
      <c r="D4798">
        <v>50</v>
      </c>
      <c r="E4798">
        <v>0</v>
      </c>
      <c r="F4798">
        <f t="shared" si="444"/>
        <v>0.5</v>
      </c>
      <c r="G4798">
        <f t="shared" si="445"/>
        <v>0</v>
      </c>
      <c r="H4798">
        <f t="shared" si="446"/>
        <v>0.25</v>
      </c>
      <c r="I4798">
        <f t="shared" si="447"/>
        <v>0.25</v>
      </c>
      <c r="J4798">
        <f t="shared" si="448"/>
        <v>1</v>
      </c>
      <c r="K4798">
        <f t="shared" si="449"/>
        <v>1</v>
      </c>
    </row>
    <row r="4799" spans="1:11" x14ac:dyDescent="0.3">
      <c r="A4799">
        <v>4798</v>
      </c>
      <c r="B4799" t="s">
        <v>41</v>
      </c>
      <c r="C4799" t="s">
        <v>7946</v>
      </c>
      <c r="D4799">
        <v>50</v>
      </c>
      <c r="E4799">
        <v>0.96255697555950304</v>
      </c>
      <c r="F4799">
        <f t="shared" si="444"/>
        <v>0.5</v>
      </c>
      <c r="G4799">
        <f t="shared" si="445"/>
        <v>0.48127848777975152</v>
      </c>
      <c r="H4799">
        <f t="shared" si="446"/>
        <v>0.25</v>
      </c>
      <c r="I4799">
        <f t="shared" si="447"/>
        <v>0.25</v>
      </c>
      <c r="J4799">
        <f t="shared" si="448"/>
        <v>1</v>
      </c>
      <c r="K4799">
        <f t="shared" si="449"/>
        <v>0.96222493404241383</v>
      </c>
    </row>
    <row r="4800" spans="1:11" x14ac:dyDescent="0.3">
      <c r="A4800">
        <v>4799</v>
      </c>
      <c r="B4800" t="s">
        <v>41</v>
      </c>
      <c r="C4800" t="s">
        <v>7947</v>
      </c>
      <c r="D4800">
        <v>50</v>
      </c>
      <c r="E4800">
        <v>0</v>
      </c>
      <c r="F4800">
        <f t="shared" si="444"/>
        <v>0.5</v>
      </c>
      <c r="G4800">
        <f t="shared" si="445"/>
        <v>0</v>
      </c>
      <c r="H4800">
        <f t="shared" si="446"/>
        <v>0.25</v>
      </c>
      <c r="I4800">
        <f t="shared" si="447"/>
        <v>0.25</v>
      </c>
      <c r="J4800">
        <f t="shared" si="448"/>
        <v>1</v>
      </c>
      <c r="K4800">
        <f t="shared" si="449"/>
        <v>1</v>
      </c>
    </row>
    <row r="4801" spans="1:11" x14ac:dyDescent="0.3">
      <c r="A4801">
        <v>4800</v>
      </c>
      <c r="B4801" t="s">
        <v>41</v>
      </c>
      <c r="C4801" t="s">
        <v>7948</v>
      </c>
      <c r="D4801">
        <v>50</v>
      </c>
      <c r="E4801">
        <v>0</v>
      </c>
      <c r="F4801">
        <f t="shared" si="444"/>
        <v>0.5</v>
      </c>
      <c r="G4801">
        <f t="shared" si="445"/>
        <v>0</v>
      </c>
      <c r="H4801">
        <f t="shared" si="446"/>
        <v>0.25</v>
      </c>
      <c r="I4801">
        <f t="shared" si="447"/>
        <v>0.25</v>
      </c>
      <c r="J4801">
        <f t="shared" si="448"/>
        <v>1</v>
      </c>
      <c r="K4801">
        <f t="shared" si="449"/>
        <v>1</v>
      </c>
    </row>
    <row r="4802" spans="1:11" x14ac:dyDescent="0.3">
      <c r="A4802">
        <v>4801</v>
      </c>
      <c r="B4802" t="s">
        <v>41</v>
      </c>
      <c r="C4802" t="s">
        <v>7949</v>
      </c>
      <c r="D4802">
        <v>50</v>
      </c>
      <c r="E4802">
        <v>0</v>
      </c>
      <c r="F4802">
        <f t="shared" ref="F4802:F4865" si="450">IFERROR(D4802/100,0)</f>
        <v>0.5</v>
      </c>
      <c r="G4802">
        <f t="shared" ref="G4802:G4865" si="451">F4802*E4802</f>
        <v>0</v>
      </c>
      <c r="H4802">
        <f t="shared" ref="H4802:H4865" si="452">F4802^2</f>
        <v>0.25</v>
      </c>
      <c r="I4802">
        <f t="shared" ref="I4802:I4865" si="453">SUMIF($C:$C,C4802,$H:$H)</f>
        <v>0.25</v>
      </c>
      <c r="J4802">
        <f t="shared" ref="J4802:J4865" si="454">IF(I4802&gt;0,H4802/I4802,0)</f>
        <v>1</v>
      </c>
      <c r="K4802">
        <f t="shared" si="449"/>
        <v>1</v>
      </c>
    </row>
    <row r="4803" spans="1:11" x14ac:dyDescent="0.3">
      <c r="A4803">
        <v>4802</v>
      </c>
      <c r="B4803" t="s">
        <v>41</v>
      </c>
      <c r="C4803" t="s">
        <v>7950</v>
      </c>
      <c r="D4803">
        <v>50</v>
      </c>
      <c r="E4803">
        <v>0</v>
      </c>
      <c r="F4803">
        <f t="shared" si="450"/>
        <v>0.5</v>
      </c>
      <c r="G4803">
        <f t="shared" si="451"/>
        <v>0</v>
      </c>
      <c r="H4803">
        <f t="shared" si="452"/>
        <v>0.25</v>
      </c>
      <c r="I4803">
        <f t="shared" si="453"/>
        <v>0.25</v>
      </c>
      <c r="J4803">
        <f t="shared" si="454"/>
        <v>1</v>
      </c>
      <c r="K4803">
        <f t="shared" ref="K4803:K4866" si="455">IF((E4803+D4803)&gt;0,ABS(E4803-D4803)/(E4803+D4803),0)</f>
        <v>1</v>
      </c>
    </row>
    <row r="4804" spans="1:11" x14ac:dyDescent="0.3">
      <c r="A4804">
        <v>4803</v>
      </c>
      <c r="B4804" t="s">
        <v>41</v>
      </c>
      <c r="C4804" t="s">
        <v>7951</v>
      </c>
      <c r="D4804">
        <v>50</v>
      </c>
      <c r="E4804">
        <v>0</v>
      </c>
      <c r="F4804">
        <f t="shared" si="450"/>
        <v>0.5</v>
      </c>
      <c r="G4804">
        <f t="shared" si="451"/>
        <v>0</v>
      </c>
      <c r="H4804">
        <f t="shared" si="452"/>
        <v>0.25</v>
      </c>
      <c r="I4804">
        <f t="shared" si="453"/>
        <v>0.25</v>
      </c>
      <c r="J4804">
        <f t="shared" si="454"/>
        <v>1</v>
      </c>
      <c r="K4804">
        <f t="shared" si="455"/>
        <v>1</v>
      </c>
    </row>
    <row r="4805" spans="1:11" x14ac:dyDescent="0.3">
      <c r="A4805">
        <v>4804</v>
      </c>
      <c r="B4805" t="s">
        <v>41</v>
      </c>
      <c r="C4805" t="s">
        <v>7952</v>
      </c>
      <c r="D4805">
        <v>50</v>
      </c>
      <c r="E4805">
        <v>0</v>
      </c>
      <c r="F4805">
        <f t="shared" si="450"/>
        <v>0.5</v>
      </c>
      <c r="G4805">
        <f t="shared" si="451"/>
        <v>0</v>
      </c>
      <c r="H4805">
        <f t="shared" si="452"/>
        <v>0.25</v>
      </c>
      <c r="I4805">
        <f t="shared" si="453"/>
        <v>0.25</v>
      </c>
      <c r="J4805">
        <f t="shared" si="454"/>
        <v>1</v>
      </c>
      <c r="K4805">
        <f t="shared" si="455"/>
        <v>1</v>
      </c>
    </row>
    <row r="4806" spans="1:11" x14ac:dyDescent="0.3">
      <c r="A4806">
        <v>4805</v>
      </c>
      <c r="B4806" t="s">
        <v>41</v>
      </c>
      <c r="C4806" t="s">
        <v>7953</v>
      </c>
      <c r="D4806">
        <v>50</v>
      </c>
      <c r="E4806">
        <v>0</v>
      </c>
      <c r="F4806">
        <f t="shared" si="450"/>
        <v>0.5</v>
      </c>
      <c r="G4806">
        <f t="shared" si="451"/>
        <v>0</v>
      </c>
      <c r="H4806">
        <f t="shared" si="452"/>
        <v>0.25</v>
      </c>
      <c r="I4806">
        <f t="shared" si="453"/>
        <v>0.25</v>
      </c>
      <c r="J4806">
        <f t="shared" si="454"/>
        <v>1</v>
      </c>
      <c r="K4806">
        <f t="shared" si="455"/>
        <v>1</v>
      </c>
    </row>
    <row r="4807" spans="1:11" x14ac:dyDescent="0.3">
      <c r="A4807">
        <v>4806</v>
      </c>
      <c r="B4807" t="s">
        <v>41</v>
      </c>
      <c r="C4807" t="s">
        <v>7954</v>
      </c>
      <c r="D4807">
        <v>50</v>
      </c>
      <c r="E4807">
        <v>0</v>
      </c>
      <c r="F4807">
        <f t="shared" si="450"/>
        <v>0.5</v>
      </c>
      <c r="G4807">
        <f t="shared" si="451"/>
        <v>0</v>
      </c>
      <c r="H4807">
        <f t="shared" si="452"/>
        <v>0.25</v>
      </c>
      <c r="I4807">
        <f t="shared" si="453"/>
        <v>0.25</v>
      </c>
      <c r="J4807">
        <f t="shared" si="454"/>
        <v>1</v>
      </c>
      <c r="K4807">
        <f t="shared" si="455"/>
        <v>1</v>
      </c>
    </row>
    <row r="4808" spans="1:11" x14ac:dyDescent="0.3">
      <c r="A4808">
        <v>4807</v>
      </c>
      <c r="B4808" t="s">
        <v>41</v>
      </c>
      <c r="C4808" t="s">
        <v>7955</v>
      </c>
      <c r="D4808">
        <v>50</v>
      </c>
      <c r="E4808">
        <v>0</v>
      </c>
      <c r="F4808">
        <f t="shared" si="450"/>
        <v>0.5</v>
      </c>
      <c r="G4808">
        <f t="shared" si="451"/>
        <v>0</v>
      </c>
      <c r="H4808">
        <f t="shared" si="452"/>
        <v>0.25</v>
      </c>
      <c r="I4808">
        <f t="shared" si="453"/>
        <v>0.25</v>
      </c>
      <c r="J4808">
        <f t="shared" si="454"/>
        <v>1</v>
      </c>
      <c r="K4808">
        <f t="shared" si="455"/>
        <v>1</v>
      </c>
    </row>
    <row r="4809" spans="1:11" x14ac:dyDescent="0.3">
      <c r="A4809">
        <v>4808</v>
      </c>
      <c r="B4809" t="s">
        <v>41</v>
      </c>
      <c r="C4809" t="s">
        <v>7956</v>
      </c>
      <c r="D4809">
        <v>50</v>
      </c>
      <c r="E4809">
        <v>0</v>
      </c>
      <c r="F4809">
        <f t="shared" si="450"/>
        <v>0.5</v>
      </c>
      <c r="G4809">
        <f t="shared" si="451"/>
        <v>0</v>
      </c>
      <c r="H4809">
        <f t="shared" si="452"/>
        <v>0.25</v>
      </c>
      <c r="I4809">
        <f t="shared" si="453"/>
        <v>0.25</v>
      </c>
      <c r="J4809">
        <f t="shared" si="454"/>
        <v>1</v>
      </c>
      <c r="K4809">
        <f t="shared" si="455"/>
        <v>1</v>
      </c>
    </row>
    <row r="4810" spans="1:11" x14ac:dyDescent="0.3">
      <c r="A4810">
        <v>4809</v>
      </c>
      <c r="B4810" t="s">
        <v>41</v>
      </c>
      <c r="C4810" t="s">
        <v>7957</v>
      </c>
      <c r="D4810">
        <v>50</v>
      </c>
      <c r="E4810">
        <v>0</v>
      </c>
      <c r="F4810">
        <f t="shared" si="450"/>
        <v>0.5</v>
      </c>
      <c r="G4810">
        <f t="shared" si="451"/>
        <v>0</v>
      </c>
      <c r="H4810">
        <f t="shared" si="452"/>
        <v>0.25</v>
      </c>
      <c r="I4810">
        <f t="shared" si="453"/>
        <v>0.25</v>
      </c>
      <c r="J4810">
        <f t="shared" si="454"/>
        <v>1</v>
      </c>
      <c r="K4810">
        <f t="shared" si="455"/>
        <v>1</v>
      </c>
    </row>
    <row r="4811" spans="1:11" x14ac:dyDescent="0.3">
      <c r="A4811">
        <v>4810</v>
      </c>
      <c r="B4811" t="s">
        <v>41</v>
      </c>
      <c r="C4811" t="s">
        <v>7958</v>
      </c>
      <c r="D4811">
        <v>50</v>
      </c>
      <c r="E4811">
        <v>0</v>
      </c>
      <c r="F4811">
        <f t="shared" si="450"/>
        <v>0.5</v>
      </c>
      <c r="G4811">
        <f t="shared" si="451"/>
        <v>0</v>
      </c>
      <c r="H4811">
        <f t="shared" si="452"/>
        <v>0.25</v>
      </c>
      <c r="I4811">
        <f t="shared" si="453"/>
        <v>0.25</v>
      </c>
      <c r="J4811">
        <f t="shared" si="454"/>
        <v>1</v>
      </c>
      <c r="K4811">
        <f t="shared" si="455"/>
        <v>1</v>
      </c>
    </row>
    <row r="4812" spans="1:11" x14ac:dyDescent="0.3">
      <c r="A4812">
        <v>4811</v>
      </c>
      <c r="B4812" t="s">
        <v>41</v>
      </c>
      <c r="C4812" t="s">
        <v>7959</v>
      </c>
      <c r="D4812">
        <v>50</v>
      </c>
      <c r="E4812">
        <v>0</v>
      </c>
      <c r="F4812">
        <f t="shared" si="450"/>
        <v>0.5</v>
      </c>
      <c r="G4812">
        <f t="shared" si="451"/>
        <v>0</v>
      </c>
      <c r="H4812">
        <f t="shared" si="452"/>
        <v>0.25</v>
      </c>
      <c r="I4812">
        <f t="shared" si="453"/>
        <v>0.25</v>
      </c>
      <c r="J4812">
        <f t="shared" si="454"/>
        <v>1</v>
      </c>
      <c r="K4812">
        <f t="shared" si="455"/>
        <v>1</v>
      </c>
    </row>
    <row r="4813" spans="1:11" x14ac:dyDescent="0.3">
      <c r="A4813">
        <v>4812</v>
      </c>
      <c r="B4813" t="s">
        <v>41</v>
      </c>
      <c r="C4813" t="s">
        <v>7960</v>
      </c>
      <c r="D4813">
        <v>50</v>
      </c>
      <c r="E4813">
        <v>0</v>
      </c>
      <c r="F4813">
        <f t="shared" si="450"/>
        <v>0.5</v>
      </c>
      <c r="G4813">
        <f t="shared" si="451"/>
        <v>0</v>
      </c>
      <c r="H4813">
        <f t="shared" si="452"/>
        <v>0.25</v>
      </c>
      <c r="I4813">
        <f t="shared" si="453"/>
        <v>0.25</v>
      </c>
      <c r="J4813">
        <f t="shared" si="454"/>
        <v>1</v>
      </c>
      <c r="K4813">
        <f t="shared" si="455"/>
        <v>1</v>
      </c>
    </row>
    <row r="4814" spans="1:11" x14ac:dyDescent="0.3">
      <c r="A4814">
        <v>4813</v>
      </c>
      <c r="B4814" t="s">
        <v>41</v>
      </c>
      <c r="C4814" t="s">
        <v>7961</v>
      </c>
      <c r="D4814">
        <v>50</v>
      </c>
      <c r="E4814">
        <v>0</v>
      </c>
      <c r="F4814">
        <f t="shared" si="450"/>
        <v>0.5</v>
      </c>
      <c r="G4814">
        <f t="shared" si="451"/>
        <v>0</v>
      </c>
      <c r="H4814">
        <f t="shared" si="452"/>
        <v>0.25</v>
      </c>
      <c r="I4814">
        <f t="shared" si="453"/>
        <v>0.25</v>
      </c>
      <c r="J4814">
        <f t="shared" si="454"/>
        <v>1</v>
      </c>
      <c r="K4814">
        <f t="shared" si="455"/>
        <v>1</v>
      </c>
    </row>
    <row r="4815" spans="1:11" x14ac:dyDescent="0.3">
      <c r="A4815">
        <v>4814</v>
      </c>
      <c r="B4815" t="s">
        <v>41</v>
      </c>
      <c r="C4815" t="s">
        <v>7962</v>
      </c>
      <c r="D4815">
        <v>50</v>
      </c>
      <c r="E4815">
        <v>0</v>
      </c>
      <c r="F4815">
        <f t="shared" si="450"/>
        <v>0.5</v>
      </c>
      <c r="G4815">
        <f t="shared" si="451"/>
        <v>0</v>
      </c>
      <c r="H4815">
        <f t="shared" si="452"/>
        <v>0.25</v>
      </c>
      <c r="I4815">
        <f t="shared" si="453"/>
        <v>0.25</v>
      </c>
      <c r="J4815">
        <f t="shared" si="454"/>
        <v>1</v>
      </c>
      <c r="K4815">
        <f t="shared" si="455"/>
        <v>1</v>
      </c>
    </row>
    <row r="4816" spans="1:11" x14ac:dyDescent="0.3">
      <c r="A4816">
        <v>4815</v>
      </c>
      <c r="B4816" t="s">
        <v>41</v>
      </c>
      <c r="C4816" t="s">
        <v>7963</v>
      </c>
      <c r="D4816">
        <v>50</v>
      </c>
      <c r="E4816">
        <v>0</v>
      </c>
      <c r="F4816">
        <f t="shared" si="450"/>
        <v>0.5</v>
      </c>
      <c r="G4816">
        <f t="shared" si="451"/>
        <v>0</v>
      </c>
      <c r="H4816">
        <f t="shared" si="452"/>
        <v>0.25</v>
      </c>
      <c r="I4816">
        <f t="shared" si="453"/>
        <v>0.25</v>
      </c>
      <c r="J4816">
        <f t="shared" si="454"/>
        <v>1</v>
      </c>
      <c r="K4816">
        <f t="shared" si="455"/>
        <v>1</v>
      </c>
    </row>
    <row r="4817" spans="1:11" x14ac:dyDescent="0.3">
      <c r="A4817">
        <v>4816</v>
      </c>
      <c r="B4817" t="s">
        <v>41</v>
      </c>
      <c r="C4817" t="s">
        <v>7964</v>
      </c>
      <c r="D4817">
        <v>50</v>
      </c>
      <c r="E4817">
        <v>0</v>
      </c>
      <c r="F4817">
        <f t="shared" si="450"/>
        <v>0.5</v>
      </c>
      <c r="G4817">
        <f t="shared" si="451"/>
        <v>0</v>
      </c>
      <c r="H4817">
        <f t="shared" si="452"/>
        <v>0.25</v>
      </c>
      <c r="I4817">
        <f t="shared" si="453"/>
        <v>0.25</v>
      </c>
      <c r="J4817">
        <f t="shared" si="454"/>
        <v>1</v>
      </c>
      <c r="K4817">
        <f t="shared" si="455"/>
        <v>1</v>
      </c>
    </row>
    <row r="4818" spans="1:11" x14ac:dyDescent="0.3">
      <c r="A4818">
        <v>4817</v>
      </c>
      <c r="B4818" t="s">
        <v>41</v>
      </c>
      <c r="C4818" t="s">
        <v>7965</v>
      </c>
      <c r="D4818">
        <v>50</v>
      </c>
      <c r="E4818">
        <v>118.551982994398</v>
      </c>
      <c r="F4818">
        <f t="shared" si="450"/>
        <v>0.5</v>
      </c>
      <c r="G4818">
        <f t="shared" si="451"/>
        <v>59.275991497199001</v>
      </c>
      <c r="H4818">
        <f t="shared" si="452"/>
        <v>0.25</v>
      </c>
      <c r="I4818">
        <f t="shared" si="453"/>
        <v>0.25</v>
      </c>
      <c r="J4818">
        <f t="shared" si="454"/>
        <v>1</v>
      </c>
      <c r="K4818">
        <f t="shared" si="455"/>
        <v>0.40671122211998179</v>
      </c>
    </row>
    <row r="4819" spans="1:11" x14ac:dyDescent="0.3">
      <c r="A4819">
        <v>4818</v>
      </c>
      <c r="B4819" t="s">
        <v>41</v>
      </c>
      <c r="C4819" t="s">
        <v>7966</v>
      </c>
      <c r="D4819">
        <v>50</v>
      </c>
      <c r="E4819">
        <v>1.9251139511190101</v>
      </c>
      <c r="F4819">
        <f t="shared" si="450"/>
        <v>0.5</v>
      </c>
      <c r="G4819">
        <f t="shared" si="451"/>
        <v>0.96255697555950503</v>
      </c>
      <c r="H4819">
        <f t="shared" si="452"/>
        <v>0.25</v>
      </c>
      <c r="I4819">
        <f t="shared" si="453"/>
        <v>0.25</v>
      </c>
      <c r="J4819">
        <f t="shared" si="454"/>
        <v>1</v>
      </c>
      <c r="K4819">
        <f t="shared" si="455"/>
        <v>0.92585037163591932</v>
      </c>
    </row>
    <row r="4820" spans="1:11" x14ac:dyDescent="0.3">
      <c r="A4820">
        <v>4819</v>
      </c>
      <c r="B4820" t="s">
        <v>41</v>
      </c>
      <c r="C4820" t="s">
        <v>7967</v>
      </c>
      <c r="D4820">
        <v>50</v>
      </c>
      <c r="E4820">
        <v>0</v>
      </c>
      <c r="F4820">
        <f t="shared" si="450"/>
        <v>0.5</v>
      </c>
      <c r="G4820">
        <f t="shared" si="451"/>
        <v>0</v>
      </c>
      <c r="H4820">
        <f t="shared" si="452"/>
        <v>0.25</v>
      </c>
      <c r="I4820">
        <f t="shared" si="453"/>
        <v>0.25</v>
      </c>
      <c r="J4820">
        <f t="shared" si="454"/>
        <v>1</v>
      </c>
      <c r="K4820">
        <f t="shared" si="455"/>
        <v>1</v>
      </c>
    </row>
    <row r="4821" spans="1:11" x14ac:dyDescent="0.3">
      <c r="A4821">
        <v>4820</v>
      </c>
      <c r="B4821" t="s">
        <v>41</v>
      </c>
      <c r="C4821" t="s">
        <v>7968</v>
      </c>
      <c r="D4821">
        <v>50</v>
      </c>
      <c r="E4821">
        <v>0</v>
      </c>
      <c r="F4821">
        <f t="shared" si="450"/>
        <v>0.5</v>
      </c>
      <c r="G4821">
        <f t="shared" si="451"/>
        <v>0</v>
      </c>
      <c r="H4821">
        <f t="shared" si="452"/>
        <v>0.25</v>
      </c>
      <c r="I4821">
        <f t="shared" si="453"/>
        <v>0.25</v>
      </c>
      <c r="J4821">
        <f t="shared" si="454"/>
        <v>1</v>
      </c>
      <c r="K4821">
        <f t="shared" si="455"/>
        <v>1</v>
      </c>
    </row>
    <row r="4822" spans="1:11" x14ac:dyDescent="0.3">
      <c r="A4822">
        <v>4821</v>
      </c>
      <c r="B4822" t="s">
        <v>41</v>
      </c>
      <c r="C4822" t="s">
        <v>7969</v>
      </c>
      <c r="D4822">
        <v>50</v>
      </c>
      <c r="E4822">
        <v>8.6630127800355297</v>
      </c>
      <c r="F4822">
        <f t="shared" si="450"/>
        <v>0.5</v>
      </c>
      <c r="G4822">
        <f t="shared" si="451"/>
        <v>4.3315063900177648</v>
      </c>
      <c r="H4822">
        <f t="shared" si="452"/>
        <v>0.25</v>
      </c>
      <c r="I4822">
        <f t="shared" si="453"/>
        <v>0.25</v>
      </c>
      <c r="J4822">
        <f t="shared" si="454"/>
        <v>1</v>
      </c>
      <c r="K4822">
        <f t="shared" si="455"/>
        <v>0.70465162392805825</v>
      </c>
    </row>
    <row r="4823" spans="1:11" x14ac:dyDescent="0.3">
      <c r="A4823">
        <v>4822</v>
      </c>
      <c r="B4823" t="s">
        <v>41</v>
      </c>
      <c r="C4823" t="s">
        <v>7970</v>
      </c>
      <c r="D4823">
        <v>50</v>
      </c>
      <c r="E4823">
        <v>3.8502279022380099</v>
      </c>
      <c r="F4823">
        <f t="shared" si="450"/>
        <v>0.5</v>
      </c>
      <c r="G4823">
        <f t="shared" si="451"/>
        <v>1.925113951119005</v>
      </c>
      <c r="H4823">
        <f t="shared" si="452"/>
        <v>0.25</v>
      </c>
      <c r="I4823">
        <f t="shared" si="453"/>
        <v>0.25</v>
      </c>
      <c r="J4823">
        <f t="shared" si="454"/>
        <v>1</v>
      </c>
      <c r="K4823">
        <f t="shared" si="455"/>
        <v>0.8570023544105374</v>
      </c>
    </row>
    <row r="4824" spans="1:11" x14ac:dyDescent="0.3">
      <c r="A4824">
        <v>4823</v>
      </c>
      <c r="B4824" t="s">
        <v>41</v>
      </c>
      <c r="C4824" t="s">
        <v>7971</v>
      </c>
      <c r="D4824">
        <v>50</v>
      </c>
      <c r="E4824">
        <v>0</v>
      </c>
      <c r="F4824">
        <f t="shared" si="450"/>
        <v>0.5</v>
      </c>
      <c r="G4824">
        <f t="shared" si="451"/>
        <v>0</v>
      </c>
      <c r="H4824">
        <f t="shared" si="452"/>
        <v>0.25</v>
      </c>
      <c r="I4824">
        <f t="shared" si="453"/>
        <v>0.25</v>
      </c>
      <c r="J4824">
        <f t="shared" si="454"/>
        <v>1</v>
      </c>
      <c r="K4824">
        <f t="shared" si="455"/>
        <v>1</v>
      </c>
    </row>
    <row r="4825" spans="1:11" x14ac:dyDescent="0.3">
      <c r="A4825">
        <v>4824</v>
      </c>
      <c r="B4825" t="s">
        <v>41</v>
      </c>
      <c r="C4825" t="s">
        <v>7972</v>
      </c>
      <c r="D4825">
        <v>50</v>
      </c>
      <c r="E4825">
        <v>9.6255697555950306</v>
      </c>
      <c r="F4825">
        <f t="shared" si="450"/>
        <v>0.5</v>
      </c>
      <c r="G4825">
        <f t="shared" si="451"/>
        <v>4.8127848777975153</v>
      </c>
      <c r="H4825">
        <f t="shared" si="452"/>
        <v>0.25</v>
      </c>
      <c r="I4825">
        <f t="shared" si="453"/>
        <v>0.25</v>
      </c>
      <c r="J4825">
        <f t="shared" si="454"/>
        <v>1</v>
      </c>
      <c r="K4825">
        <f t="shared" si="455"/>
        <v>0.67713282086694682</v>
      </c>
    </row>
    <row r="4826" spans="1:11" x14ac:dyDescent="0.3">
      <c r="A4826">
        <v>4825</v>
      </c>
      <c r="B4826" t="s">
        <v>41</v>
      </c>
      <c r="C4826" t="s">
        <v>7973</v>
      </c>
      <c r="D4826">
        <v>50</v>
      </c>
      <c r="E4826">
        <v>1.9251139511190101</v>
      </c>
      <c r="F4826">
        <f t="shared" si="450"/>
        <v>0.5</v>
      </c>
      <c r="G4826">
        <f t="shared" si="451"/>
        <v>0.96255697555950503</v>
      </c>
      <c r="H4826">
        <f t="shared" si="452"/>
        <v>0.25</v>
      </c>
      <c r="I4826">
        <f t="shared" si="453"/>
        <v>0.25</v>
      </c>
      <c r="J4826">
        <f t="shared" si="454"/>
        <v>1</v>
      </c>
      <c r="K4826">
        <f t="shared" si="455"/>
        <v>0.92585037163591932</v>
      </c>
    </row>
    <row r="4827" spans="1:11" x14ac:dyDescent="0.3">
      <c r="A4827">
        <v>4826</v>
      </c>
      <c r="B4827" t="s">
        <v>41</v>
      </c>
      <c r="C4827" t="s">
        <v>7974</v>
      </c>
      <c r="D4827">
        <v>50</v>
      </c>
      <c r="E4827">
        <v>0</v>
      </c>
      <c r="F4827">
        <f t="shared" si="450"/>
        <v>0.5</v>
      </c>
      <c r="G4827">
        <f t="shared" si="451"/>
        <v>0</v>
      </c>
      <c r="H4827">
        <f t="shared" si="452"/>
        <v>0.25</v>
      </c>
      <c r="I4827">
        <f t="shared" si="453"/>
        <v>0.25</v>
      </c>
      <c r="J4827">
        <f t="shared" si="454"/>
        <v>1</v>
      </c>
      <c r="K4827">
        <f t="shared" si="455"/>
        <v>1</v>
      </c>
    </row>
    <row r="4828" spans="1:11" x14ac:dyDescent="0.3">
      <c r="A4828">
        <v>4827</v>
      </c>
      <c r="B4828" t="s">
        <v>41</v>
      </c>
      <c r="C4828" t="s">
        <v>7975</v>
      </c>
      <c r="D4828">
        <v>50</v>
      </c>
      <c r="E4828">
        <v>0</v>
      </c>
      <c r="F4828">
        <f t="shared" si="450"/>
        <v>0.5</v>
      </c>
      <c r="G4828">
        <f t="shared" si="451"/>
        <v>0</v>
      </c>
      <c r="H4828">
        <f t="shared" si="452"/>
        <v>0.25</v>
      </c>
      <c r="I4828">
        <f t="shared" si="453"/>
        <v>0.25</v>
      </c>
      <c r="J4828">
        <f t="shared" si="454"/>
        <v>1</v>
      </c>
      <c r="K4828">
        <f t="shared" si="455"/>
        <v>1</v>
      </c>
    </row>
    <row r="4829" spans="1:11" x14ac:dyDescent="0.3">
      <c r="A4829">
        <v>4828</v>
      </c>
      <c r="B4829" t="s">
        <v>41</v>
      </c>
      <c r="C4829" t="s">
        <v>7976</v>
      </c>
      <c r="D4829">
        <v>50</v>
      </c>
      <c r="E4829">
        <v>0</v>
      </c>
      <c r="F4829">
        <f t="shared" si="450"/>
        <v>0.5</v>
      </c>
      <c r="G4829">
        <f t="shared" si="451"/>
        <v>0</v>
      </c>
      <c r="H4829">
        <f t="shared" si="452"/>
        <v>0.25</v>
      </c>
      <c r="I4829">
        <f t="shared" si="453"/>
        <v>0.25</v>
      </c>
      <c r="J4829">
        <f t="shared" si="454"/>
        <v>1</v>
      </c>
      <c r="K4829">
        <f t="shared" si="455"/>
        <v>1</v>
      </c>
    </row>
    <row r="4830" spans="1:11" x14ac:dyDescent="0.3">
      <c r="A4830">
        <v>4829</v>
      </c>
      <c r="B4830" t="s">
        <v>41</v>
      </c>
      <c r="C4830" t="s">
        <v>7977</v>
      </c>
      <c r="D4830">
        <v>50</v>
      </c>
      <c r="E4830">
        <v>0</v>
      </c>
      <c r="F4830">
        <f t="shared" si="450"/>
        <v>0.5</v>
      </c>
      <c r="G4830">
        <f t="shared" si="451"/>
        <v>0</v>
      </c>
      <c r="H4830">
        <f t="shared" si="452"/>
        <v>0.25</v>
      </c>
      <c r="I4830">
        <f t="shared" si="453"/>
        <v>0.25</v>
      </c>
      <c r="J4830">
        <f t="shared" si="454"/>
        <v>1</v>
      </c>
      <c r="K4830">
        <f t="shared" si="455"/>
        <v>1</v>
      </c>
    </row>
    <row r="4831" spans="1:11" x14ac:dyDescent="0.3">
      <c r="A4831">
        <v>4830</v>
      </c>
      <c r="B4831" t="s">
        <v>41</v>
      </c>
      <c r="C4831" t="s">
        <v>7978</v>
      </c>
      <c r="D4831">
        <v>50</v>
      </c>
      <c r="E4831">
        <v>0</v>
      </c>
      <c r="F4831">
        <f t="shared" si="450"/>
        <v>0.5</v>
      </c>
      <c r="G4831">
        <f t="shared" si="451"/>
        <v>0</v>
      </c>
      <c r="H4831">
        <f t="shared" si="452"/>
        <v>0.25</v>
      </c>
      <c r="I4831">
        <f t="shared" si="453"/>
        <v>0.25</v>
      </c>
      <c r="J4831">
        <f t="shared" si="454"/>
        <v>1</v>
      </c>
      <c r="K4831">
        <f t="shared" si="455"/>
        <v>1</v>
      </c>
    </row>
    <row r="4832" spans="1:11" x14ac:dyDescent="0.3">
      <c r="A4832">
        <v>4831</v>
      </c>
      <c r="B4832" t="s">
        <v>41</v>
      </c>
      <c r="C4832" t="s">
        <v>7979</v>
      </c>
      <c r="D4832">
        <v>50</v>
      </c>
      <c r="E4832">
        <v>0</v>
      </c>
      <c r="F4832">
        <f t="shared" si="450"/>
        <v>0.5</v>
      </c>
      <c r="G4832">
        <f t="shared" si="451"/>
        <v>0</v>
      </c>
      <c r="H4832">
        <f t="shared" si="452"/>
        <v>0.25</v>
      </c>
      <c r="I4832">
        <f t="shared" si="453"/>
        <v>0.25</v>
      </c>
      <c r="J4832">
        <f t="shared" si="454"/>
        <v>1</v>
      </c>
      <c r="K4832">
        <f t="shared" si="455"/>
        <v>1</v>
      </c>
    </row>
    <row r="4833" spans="1:11" x14ac:dyDescent="0.3">
      <c r="A4833">
        <v>4832</v>
      </c>
      <c r="B4833" t="s">
        <v>41</v>
      </c>
      <c r="C4833" t="s">
        <v>7980</v>
      </c>
      <c r="D4833">
        <v>50</v>
      </c>
      <c r="E4833">
        <v>0</v>
      </c>
      <c r="F4833">
        <f t="shared" si="450"/>
        <v>0.5</v>
      </c>
      <c r="G4833">
        <f t="shared" si="451"/>
        <v>0</v>
      </c>
      <c r="H4833">
        <f t="shared" si="452"/>
        <v>0.25</v>
      </c>
      <c r="I4833">
        <f t="shared" si="453"/>
        <v>0.25</v>
      </c>
      <c r="J4833">
        <f t="shared" si="454"/>
        <v>1</v>
      </c>
      <c r="K4833">
        <f t="shared" si="455"/>
        <v>1</v>
      </c>
    </row>
    <row r="4834" spans="1:11" x14ac:dyDescent="0.3">
      <c r="A4834">
        <v>4833</v>
      </c>
      <c r="B4834" t="s">
        <v>41</v>
      </c>
      <c r="C4834" t="s">
        <v>7981</v>
      </c>
      <c r="D4834">
        <v>50</v>
      </c>
      <c r="E4834">
        <v>1.9251139511190101</v>
      </c>
      <c r="F4834">
        <f t="shared" si="450"/>
        <v>0.5</v>
      </c>
      <c r="G4834">
        <f t="shared" si="451"/>
        <v>0.96255697555950503</v>
      </c>
      <c r="H4834">
        <f t="shared" si="452"/>
        <v>0.25</v>
      </c>
      <c r="I4834">
        <f t="shared" si="453"/>
        <v>0.25</v>
      </c>
      <c r="J4834">
        <f t="shared" si="454"/>
        <v>1</v>
      </c>
      <c r="K4834">
        <f t="shared" si="455"/>
        <v>0.92585037163591932</v>
      </c>
    </row>
    <row r="4835" spans="1:11" x14ac:dyDescent="0.3">
      <c r="A4835">
        <v>4834</v>
      </c>
      <c r="B4835" t="s">
        <v>41</v>
      </c>
      <c r="C4835" t="s">
        <v>7982</v>
      </c>
      <c r="D4835">
        <v>50</v>
      </c>
      <c r="E4835">
        <v>0</v>
      </c>
      <c r="F4835">
        <f t="shared" si="450"/>
        <v>0.5</v>
      </c>
      <c r="G4835">
        <f t="shared" si="451"/>
        <v>0</v>
      </c>
      <c r="H4835">
        <f t="shared" si="452"/>
        <v>0.25</v>
      </c>
      <c r="I4835">
        <f t="shared" si="453"/>
        <v>0.25</v>
      </c>
      <c r="J4835">
        <f t="shared" si="454"/>
        <v>1</v>
      </c>
      <c r="K4835">
        <f t="shared" si="455"/>
        <v>1</v>
      </c>
    </row>
    <row r="4836" spans="1:11" x14ac:dyDescent="0.3">
      <c r="A4836">
        <v>4835</v>
      </c>
      <c r="B4836" t="s">
        <v>41</v>
      </c>
      <c r="C4836" t="s">
        <v>7983</v>
      </c>
      <c r="D4836">
        <v>50</v>
      </c>
      <c r="E4836">
        <v>0</v>
      </c>
      <c r="F4836">
        <f t="shared" si="450"/>
        <v>0.5</v>
      </c>
      <c r="G4836">
        <f t="shared" si="451"/>
        <v>0</v>
      </c>
      <c r="H4836">
        <f t="shared" si="452"/>
        <v>0.25</v>
      </c>
      <c r="I4836">
        <f t="shared" si="453"/>
        <v>0.25</v>
      </c>
      <c r="J4836">
        <f t="shared" si="454"/>
        <v>1</v>
      </c>
      <c r="K4836">
        <f t="shared" si="455"/>
        <v>1</v>
      </c>
    </row>
    <row r="4837" spans="1:11" x14ac:dyDescent="0.3">
      <c r="A4837">
        <v>4836</v>
      </c>
      <c r="B4837" t="s">
        <v>41</v>
      </c>
      <c r="C4837" t="s">
        <v>7984</v>
      </c>
      <c r="D4837">
        <v>50</v>
      </c>
      <c r="E4837">
        <v>0</v>
      </c>
      <c r="F4837">
        <f t="shared" si="450"/>
        <v>0.5</v>
      </c>
      <c r="G4837">
        <f t="shared" si="451"/>
        <v>0</v>
      </c>
      <c r="H4837">
        <f t="shared" si="452"/>
        <v>0.25</v>
      </c>
      <c r="I4837">
        <f t="shared" si="453"/>
        <v>0.25</v>
      </c>
      <c r="J4837">
        <f t="shared" si="454"/>
        <v>1</v>
      </c>
      <c r="K4837">
        <f t="shared" si="455"/>
        <v>1</v>
      </c>
    </row>
    <row r="4838" spans="1:11" x14ac:dyDescent="0.3">
      <c r="A4838">
        <v>4837</v>
      </c>
      <c r="B4838" t="s">
        <v>41</v>
      </c>
      <c r="C4838" t="s">
        <v>7985</v>
      </c>
      <c r="D4838">
        <v>50</v>
      </c>
      <c r="E4838">
        <v>0</v>
      </c>
      <c r="F4838">
        <f t="shared" si="450"/>
        <v>0.5</v>
      </c>
      <c r="G4838">
        <f t="shared" si="451"/>
        <v>0</v>
      </c>
      <c r="H4838">
        <f t="shared" si="452"/>
        <v>0.25</v>
      </c>
      <c r="I4838">
        <f t="shared" si="453"/>
        <v>0.25</v>
      </c>
      <c r="J4838">
        <f t="shared" si="454"/>
        <v>1</v>
      </c>
      <c r="K4838">
        <f t="shared" si="455"/>
        <v>1</v>
      </c>
    </row>
    <row r="4839" spans="1:11" x14ac:dyDescent="0.3">
      <c r="A4839">
        <v>4838</v>
      </c>
      <c r="B4839" t="s">
        <v>41</v>
      </c>
      <c r="C4839" t="s">
        <v>7986</v>
      </c>
      <c r="D4839">
        <v>50</v>
      </c>
      <c r="E4839">
        <v>0</v>
      </c>
      <c r="F4839">
        <f t="shared" si="450"/>
        <v>0.5</v>
      </c>
      <c r="G4839">
        <f t="shared" si="451"/>
        <v>0</v>
      </c>
      <c r="H4839">
        <f t="shared" si="452"/>
        <v>0.25</v>
      </c>
      <c r="I4839">
        <f t="shared" si="453"/>
        <v>0.25</v>
      </c>
      <c r="J4839">
        <f t="shared" si="454"/>
        <v>1</v>
      </c>
      <c r="K4839">
        <f t="shared" si="455"/>
        <v>1</v>
      </c>
    </row>
    <row r="4840" spans="1:11" x14ac:dyDescent="0.3">
      <c r="A4840">
        <v>4839</v>
      </c>
      <c r="B4840" t="s">
        <v>41</v>
      </c>
      <c r="C4840" t="s">
        <v>7987</v>
      </c>
      <c r="D4840">
        <v>50</v>
      </c>
      <c r="E4840">
        <v>0</v>
      </c>
      <c r="F4840">
        <f t="shared" si="450"/>
        <v>0.5</v>
      </c>
      <c r="G4840">
        <f t="shared" si="451"/>
        <v>0</v>
      </c>
      <c r="H4840">
        <f t="shared" si="452"/>
        <v>0.25</v>
      </c>
      <c r="I4840">
        <f t="shared" si="453"/>
        <v>0.25</v>
      </c>
      <c r="J4840">
        <f t="shared" si="454"/>
        <v>1</v>
      </c>
      <c r="K4840">
        <f t="shared" si="455"/>
        <v>1</v>
      </c>
    </row>
    <row r="4841" spans="1:11" x14ac:dyDescent="0.3">
      <c r="A4841">
        <v>4840</v>
      </c>
      <c r="B4841" t="s">
        <v>41</v>
      </c>
      <c r="C4841" t="s">
        <v>7988</v>
      </c>
      <c r="D4841">
        <v>50</v>
      </c>
      <c r="E4841">
        <v>1.9251139511190101</v>
      </c>
      <c r="F4841">
        <f t="shared" si="450"/>
        <v>0.5</v>
      </c>
      <c r="G4841">
        <f t="shared" si="451"/>
        <v>0.96255697555950503</v>
      </c>
      <c r="H4841">
        <f t="shared" si="452"/>
        <v>0.25</v>
      </c>
      <c r="I4841">
        <f t="shared" si="453"/>
        <v>0.25</v>
      </c>
      <c r="J4841">
        <f t="shared" si="454"/>
        <v>1</v>
      </c>
      <c r="K4841">
        <f t="shared" si="455"/>
        <v>0.92585037163591932</v>
      </c>
    </row>
    <row r="4842" spans="1:11" x14ac:dyDescent="0.3">
      <c r="A4842">
        <v>4841</v>
      </c>
      <c r="B4842" t="s">
        <v>41</v>
      </c>
      <c r="C4842" t="s">
        <v>7989</v>
      </c>
      <c r="D4842">
        <v>50</v>
      </c>
      <c r="E4842">
        <v>0.96255697555950304</v>
      </c>
      <c r="F4842">
        <f t="shared" si="450"/>
        <v>0.5</v>
      </c>
      <c r="G4842">
        <f t="shared" si="451"/>
        <v>0.48127848777975152</v>
      </c>
      <c r="H4842">
        <f t="shared" si="452"/>
        <v>0.25</v>
      </c>
      <c r="I4842">
        <f t="shared" si="453"/>
        <v>0.25</v>
      </c>
      <c r="J4842">
        <f t="shared" si="454"/>
        <v>1</v>
      </c>
      <c r="K4842">
        <f t="shared" si="455"/>
        <v>0.96222493404241383</v>
      </c>
    </row>
    <row r="4843" spans="1:11" x14ac:dyDescent="0.3">
      <c r="A4843">
        <v>4842</v>
      </c>
      <c r="B4843" t="s">
        <v>41</v>
      </c>
      <c r="C4843" t="s">
        <v>7990</v>
      </c>
      <c r="D4843">
        <v>50</v>
      </c>
      <c r="E4843">
        <v>18.288582535630599</v>
      </c>
      <c r="F4843">
        <f t="shared" si="450"/>
        <v>0.5</v>
      </c>
      <c r="G4843">
        <f t="shared" si="451"/>
        <v>9.1442912678152997</v>
      </c>
      <c r="H4843">
        <f t="shared" si="452"/>
        <v>0.25</v>
      </c>
      <c r="I4843">
        <f t="shared" si="453"/>
        <v>0.25</v>
      </c>
      <c r="J4843">
        <f t="shared" si="454"/>
        <v>1</v>
      </c>
      <c r="K4843">
        <f t="shared" si="455"/>
        <v>0.4643736373913383</v>
      </c>
    </row>
    <row r="4844" spans="1:11" x14ac:dyDescent="0.3">
      <c r="A4844">
        <v>4843</v>
      </c>
      <c r="B4844" t="s">
        <v>41</v>
      </c>
      <c r="C4844" t="s">
        <v>7991</v>
      </c>
      <c r="D4844">
        <v>50</v>
      </c>
      <c r="E4844">
        <v>0</v>
      </c>
      <c r="F4844">
        <f t="shared" si="450"/>
        <v>0.5</v>
      </c>
      <c r="G4844">
        <f t="shared" si="451"/>
        <v>0</v>
      </c>
      <c r="H4844">
        <f t="shared" si="452"/>
        <v>0.25</v>
      </c>
      <c r="I4844">
        <f t="shared" si="453"/>
        <v>0.25</v>
      </c>
      <c r="J4844">
        <f t="shared" si="454"/>
        <v>1</v>
      </c>
      <c r="K4844">
        <f t="shared" si="455"/>
        <v>1</v>
      </c>
    </row>
    <row r="4845" spans="1:11" x14ac:dyDescent="0.3">
      <c r="A4845">
        <v>4844</v>
      </c>
      <c r="B4845" t="s">
        <v>41</v>
      </c>
      <c r="C4845" t="s">
        <v>7992</v>
      </c>
      <c r="D4845">
        <v>50</v>
      </c>
      <c r="E4845">
        <v>0</v>
      </c>
      <c r="F4845">
        <f t="shared" si="450"/>
        <v>0.5</v>
      </c>
      <c r="G4845">
        <f t="shared" si="451"/>
        <v>0</v>
      </c>
      <c r="H4845">
        <f t="shared" si="452"/>
        <v>0.25</v>
      </c>
      <c r="I4845">
        <f t="shared" si="453"/>
        <v>0.25</v>
      </c>
      <c r="J4845">
        <f t="shared" si="454"/>
        <v>1</v>
      </c>
      <c r="K4845">
        <f t="shared" si="455"/>
        <v>1</v>
      </c>
    </row>
    <row r="4846" spans="1:11" x14ac:dyDescent="0.3">
      <c r="A4846">
        <v>4845</v>
      </c>
      <c r="B4846" t="s">
        <v>41</v>
      </c>
      <c r="C4846" t="s">
        <v>7993</v>
      </c>
      <c r="D4846">
        <v>50</v>
      </c>
      <c r="E4846">
        <v>0.96255697555950304</v>
      </c>
      <c r="F4846">
        <f t="shared" si="450"/>
        <v>0.5</v>
      </c>
      <c r="G4846">
        <f t="shared" si="451"/>
        <v>0.48127848777975152</v>
      </c>
      <c r="H4846">
        <f t="shared" si="452"/>
        <v>0.25</v>
      </c>
      <c r="I4846">
        <f t="shared" si="453"/>
        <v>0.25</v>
      </c>
      <c r="J4846">
        <f t="shared" si="454"/>
        <v>1</v>
      </c>
      <c r="K4846">
        <f t="shared" si="455"/>
        <v>0.96222493404241383</v>
      </c>
    </row>
    <row r="4847" spans="1:11" x14ac:dyDescent="0.3">
      <c r="A4847">
        <v>4846</v>
      </c>
      <c r="B4847" t="s">
        <v>41</v>
      </c>
      <c r="C4847" t="s">
        <v>7994</v>
      </c>
      <c r="D4847">
        <v>50</v>
      </c>
      <c r="E4847">
        <v>0</v>
      </c>
      <c r="F4847">
        <f t="shared" si="450"/>
        <v>0.5</v>
      </c>
      <c r="G4847">
        <f t="shared" si="451"/>
        <v>0</v>
      </c>
      <c r="H4847">
        <f t="shared" si="452"/>
        <v>0.25</v>
      </c>
      <c r="I4847">
        <f t="shared" si="453"/>
        <v>0.25</v>
      </c>
      <c r="J4847">
        <f t="shared" si="454"/>
        <v>1</v>
      </c>
      <c r="K4847">
        <f t="shared" si="455"/>
        <v>1</v>
      </c>
    </row>
    <row r="4848" spans="1:11" x14ac:dyDescent="0.3">
      <c r="A4848">
        <v>4847</v>
      </c>
      <c r="B4848" t="s">
        <v>41</v>
      </c>
      <c r="C4848" t="s">
        <v>7995</v>
      </c>
      <c r="D4848">
        <v>50</v>
      </c>
      <c r="E4848">
        <v>0</v>
      </c>
      <c r="F4848">
        <f t="shared" si="450"/>
        <v>0.5</v>
      </c>
      <c r="G4848">
        <f t="shared" si="451"/>
        <v>0</v>
      </c>
      <c r="H4848">
        <f t="shared" si="452"/>
        <v>0.25</v>
      </c>
      <c r="I4848">
        <f t="shared" si="453"/>
        <v>0.25</v>
      </c>
      <c r="J4848">
        <f t="shared" si="454"/>
        <v>1</v>
      </c>
      <c r="K4848">
        <f t="shared" si="455"/>
        <v>1</v>
      </c>
    </row>
    <row r="4849" spans="1:11" x14ac:dyDescent="0.3">
      <c r="A4849">
        <v>4848</v>
      </c>
      <c r="B4849" t="s">
        <v>41</v>
      </c>
      <c r="C4849" t="s">
        <v>7996</v>
      </c>
      <c r="D4849">
        <v>50</v>
      </c>
      <c r="E4849">
        <v>0</v>
      </c>
      <c r="F4849">
        <f t="shared" si="450"/>
        <v>0.5</v>
      </c>
      <c r="G4849">
        <f t="shared" si="451"/>
        <v>0</v>
      </c>
      <c r="H4849">
        <f t="shared" si="452"/>
        <v>0.25</v>
      </c>
      <c r="I4849">
        <f t="shared" si="453"/>
        <v>0.25</v>
      </c>
      <c r="J4849">
        <f t="shared" si="454"/>
        <v>1</v>
      </c>
      <c r="K4849">
        <f t="shared" si="455"/>
        <v>1</v>
      </c>
    </row>
    <row r="4850" spans="1:11" x14ac:dyDescent="0.3">
      <c r="A4850">
        <v>4849</v>
      </c>
      <c r="B4850" t="s">
        <v>41</v>
      </c>
      <c r="C4850" t="s">
        <v>7997</v>
      </c>
      <c r="D4850">
        <v>50</v>
      </c>
      <c r="E4850">
        <v>0</v>
      </c>
      <c r="F4850">
        <f t="shared" si="450"/>
        <v>0.5</v>
      </c>
      <c r="G4850">
        <f t="shared" si="451"/>
        <v>0</v>
      </c>
      <c r="H4850">
        <f t="shared" si="452"/>
        <v>0.25</v>
      </c>
      <c r="I4850">
        <f t="shared" si="453"/>
        <v>0.25</v>
      </c>
      <c r="J4850">
        <f t="shared" si="454"/>
        <v>1</v>
      </c>
      <c r="K4850">
        <f t="shared" si="455"/>
        <v>1</v>
      </c>
    </row>
    <row r="4851" spans="1:11" x14ac:dyDescent="0.3">
      <c r="A4851">
        <v>4850</v>
      </c>
      <c r="B4851" t="s">
        <v>41</v>
      </c>
      <c r="C4851" t="s">
        <v>7998</v>
      </c>
      <c r="D4851">
        <v>50</v>
      </c>
      <c r="E4851">
        <v>0</v>
      </c>
      <c r="F4851">
        <f t="shared" si="450"/>
        <v>0.5</v>
      </c>
      <c r="G4851">
        <f t="shared" si="451"/>
        <v>0</v>
      </c>
      <c r="H4851">
        <f t="shared" si="452"/>
        <v>0.25</v>
      </c>
      <c r="I4851">
        <f t="shared" si="453"/>
        <v>0.25</v>
      </c>
      <c r="J4851">
        <f t="shared" si="454"/>
        <v>1</v>
      </c>
      <c r="K4851">
        <f t="shared" si="455"/>
        <v>1</v>
      </c>
    </row>
    <row r="4852" spans="1:11" x14ac:dyDescent="0.3">
      <c r="A4852">
        <v>4851</v>
      </c>
      <c r="B4852" t="s">
        <v>41</v>
      </c>
      <c r="C4852" t="s">
        <v>7999</v>
      </c>
      <c r="D4852">
        <v>50</v>
      </c>
      <c r="E4852">
        <v>0</v>
      </c>
      <c r="F4852">
        <f t="shared" si="450"/>
        <v>0.5</v>
      </c>
      <c r="G4852">
        <f t="shared" si="451"/>
        <v>0</v>
      </c>
      <c r="H4852">
        <f t="shared" si="452"/>
        <v>0.25</v>
      </c>
      <c r="I4852">
        <f t="shared" si="453"/>
        <v>0.25</v>
      </c>
      <c r="J4852">
        <f t="shared" si="454"/>
        <v>1</v>
      </c>
      <c r="K4852">
        <f t="shared" si="455"/>
        <v>1</v>
      </c>
    </row>
    <row r="4853" spans="1:11" x14ac:dyDescent="0.3">
      <c r="A4853">
        <v>4852</v>
      </c>
      <c r="B4853" t="s">
        <v>41</v>
      </c>
      <c r="C4853" t="s">
        <v>8000</v>
      </c>
      <c r="D4853">
        <v>50</v>
      </c>
      <c r="E4853">
        <v>0</v>
      </c>
      <c r="F4853">
        <f t="shared" si="450"/>
        <v>0.5</v>
      </c>
      <c r="G4853">
        <f t="shared" si="451"/>
        <v>0</v>
      </c>
      <c r="H4853">
        <f t="shared" si="452"/>
        <v>0.25</v>
      </c>
      <c r="I4853">
        <f t="shared" si="453"/>
        <v>0.25</v>
      </c>
      <c r="J4853">
        <f t="shared" si="454"/>
        <v>1</v>
      </c>
      <c r="K4853">
        <f t="shared" si="455"/>
        <v>1</v>
      </c>
    </row>
    <row r="4854" spans="1:11" x14ac:dyDescent="0.3">
      <c r="A4854">
        <v>4853</v>
      </c>
      <c r="B4854" t="s">
        <v>41</v>
      </c>
      <c r="C4854" t="s">
        <v>8001</v>
      </c>
      <c r="D4854">
        <v>50</v>
      </c>
      <c r="E4854">
        <v>0</v>
      </c>
      <c r="F4854">
        <f t="shared" si="450"/>
        <v>0.5</v>
      </c>
      <c r="G4854">
        <f t="shared" si="451"/>
        <v>0</v>
      </c>
      <c r="H4854">
        <f t="shared" si="452"/>
        <v>0.25</v>
      </c>
      <c r="I4854">
        <f t="shared" si="453"/>
        <v>0.25</v>
      </c>
      <c r="J4854">
        <f t="shared" si="454"/>
        <v>1</v>
      </c>
      <c r="K4854">
        <f t="shared" si="455"/>
        <v>1</v>
      </c>
    </row>
    <row r="4855" spans="1:11" x14ac:dyDescent="0.3">
      <c r="A4855">
        <v>4854</v>
      </c>
      <c r="B4855" t="s">
        <v>41</v>
      </c>
      <c r="C4855" t="s">
        <v>8002</v>
      </c>
      <c r="D4855">
        <v>50</v>
      </c>
      <c r="E4855">
        <v>0</v>
      </c>
      <c r="F4855">
        <f t="shared" si="450"/>
        <v>0.5</v>
      </c>
      <c r="G4855">
        <f t="shared" si="451"/>
        <v>0</v>
      </c>
      <c r="H4855">
        <f t="shared" si="452"/>
        <v>0.25</v>
      </c>
      <c r="I4855">
        <f t="shared" si="453"/>
        <v>0.25</v>
      </c>
      <c r="J4855">
        <f t="shared" si="454"/>
        <v>1</v>
      </c>
      <c r="K4855">
        <f t="shared" si="455"/>
        <v>1</v>
      </c>
    </row>
    <row r="4856" spans="1:11" x14ac:dyDescent="0.3">
      <c r="A4856">
        <v>4855</v>
      </c>
      <c r="B4856" t="s">
        <v>41</v>
      </c>
      <c r="C4856" t="s">
        <v>8003</v>
      </c>
      <c r="D4856">
        <v>50</v>
      </c>
      <c r="E4856">
        <v>0</v>
      </c>
      <c r="F4856">
        <f t="shared" si="450"/>
        <v>0.5</v>
      </c>
      <c r="G4856">
        <f t="shared" si="451"/>
        <v>0</v>
      </c>
      <c r="H4856">
        <f t="shared" si="452"/>
        <v>0.25</v>
      </c>
      <c r="I4856">
        <f t="shared" si="453"/>
        <v>0.25</v>
      </c>
      <c r="J4856">
        <f t="shared" si="454"/>
        <v>1</v>
      </c>
      <c r="K4856">
        <f t="shared" si="455"/>
        <v>1</v>
      </c>
    </row>
    <row r="4857" spans="1:11" x14ac:dyDescent="0.3">
      <c r="A4857">
        <v>4856</v>
      </c>
      <c r="B4857" t="s">
        <v>41</v>
      </c>
      <c r="C4857" t="s">
        <v>8004</v>
      </c>
      <c r="D4857">
        <v>50</v>
      </c>
      <c r="E4857">
        <v>0</v>
      </c>
      <c r="F4857">
        <f t="shared" si="450"/>
        <v>0.5</v>
      </c>
      <c r="G4857">
        <f t="shared" si="451"/>
        <v>0</v>
      </c>
      <c r="H4857">
        <f t="shared" si="452"/>
        <v>0.25</v>
      </c>
      <c r="I4857">
        <f t="shared" si="453"/>
        <v>0.25</v>
      </c>
      <c r="J4857">
        <f t="shared" si="454"/>
        <v>1</v>
      </c>
      <c r="K4857">
        <f t="shared" si="455"/>
        <v>1</v>
      </c>
    </row>
    <row r="4858" spans="1:11" x14ac:dyDescent="0.3">
      <c r="A4858">
        <v>4857</v>
      </c>
      <c r="B4858" t="s">
        <v>41</v>
      </c>
      <c r="C4858" t="s">
        <v>8005</v>
      </c>
      <c r="D4858">
        <v>50</v>
      </c>
      <c r="E4858">
        <v>0</v>
      </c>
      <c r="F4858">
        <f t="shared" si="450"/>
        <v>0.5</v>
      </c>
      <c r="G4858">
        <f t="shared" si="451"/>
        <v>0</v>
      </c>
      <c r="H4858">
        <f t="shared" si="452"/>
        <v>0.25</v>
      </c>
      <c r="I4858">
        <f t="shared" si="453"/>
        <v>0.25</v>
      </c>
      <c r="J4858">
        <f t="shared" si="454"/>
        <v>1</v>
      </c>
      <c r="K4858">
        <f t="shared" si="455"/>
        <v>1</v>
      </c>
    </row>
    <row r="4859" spans="1:11" x14ac:dyDescent="0.3">
      <c r="A4859">
        <v>4858</v>
      </c>
      <c r="B4859" t="s">
        <v>41</v>
      </c>
      <c r="C4859" t="s">
        <v>8006</v>
      </c>
      <c r="D4859">
        <v>50</v>
      </c>
      <c r="E4859">
        <v>0</v>
      </c>
      <c r="F4859">
        <f t="shared" si="450"/>
        <v>0.5</v>
      </c>
      <c r="G4859">
        <f t="shared" si="451"/>
        <v>0</v>
      </c>
      <c r="H4859">
        <f t="shared" si="452"/>
        <v>0.25</v>
      </c>
      <c r="I4859">
        <f t="shared" si="453"/>
        <v>0.25</v>
      </c>
      <c r="J4859">
        <f t="shared" si="454"/>
        <v>1</v>
      </c>
      <c r="K4859">
        <f t="shared" si="455"/>
        <v>1</v>
      </c>
    </row>
    <row r="4860" spans="1:11" x14ac:dyDescent="0.3">
      <c r="A4860">
        <v>4859</v>
      </c>
      <c r="B4860" t="s">
        <v>41</v>
      </c>
      <c r="C4860" t="s">
        <v>8007</v>
      </c>
      <c r="D4860">
        <v>50</v>
      </c>
      <c r="E4860">
        <v>0</v>
      </c>
      <c r="F4860">
        <f t="shared" si="450"/>
        <v>0.5</v>
      </c>
      <c r="G4860">
        <f t="shared" si="451"/>
        <v>0</v>
      </c>
      <c r="H4860">
        <f t="shared" si="452"/>
        <v>0.25</v>
      </c>
      <c r="I4860">
        <f t="shared" si="453"/>
        <v>0.25</v>
      </c>
      <c r="J4860">
        <f t="shared" si="454"/>
        <v>1</v>
      </c>
      <c r="K4860">
        <f t="shared" si="455"/>
        <v>1</v>
      </c>
    </row>
    <row r="4861" spans="1:11" x14ac:dyDescent="0.3">
      <c r="A4861">
        <v>4860</v>
      </c>
      <c r="B4861" t="s">
        <v>41</v>
      </c>
      <c r="C4861" t="s">
        <v>8008</v>
      </c>
      <c r="D4861">
        <v>50</v>
      </c>
      <c r="E4861">
        <v>0</v>
      </c>
      <c r="F4861">
        <f t="shared" si="450"/>
        <v>0.5</v>
      </c>
      <c r="G4861">
        <f t="shared" si="451"/>
        <v>0</v>
      </c>
      <c r="H4861">
        <f t="shared" si="452"/>
        <v>0.25</v>
      </c>
      <c r="I4861">
        <f t="shared" si="453"/>
        <v>0.25</v>
      </c>
      <c r="J4861">
        <f t="shared" si="454"/>
        <v>1</v>
      </c>
      <c r="K4861">
        <f t="shared" si="455"/>
        <v>1</v>
      </c>
    </row>
    <row r="4862" spans="1:11" x14ac:dyDescent="0.3">
      <c r="A4862">
        <v>4861</v>
      </c>
      <c r="B4862" t="s">
        <v>41</v>
      </c>
      <c r="C4862" t="s">
        <v>8009</v>
      </c>
      <c r="D4862">
        <v>50</v>
      </c>
      <c r="E4862">
        <v>0</v>
      </c>
      <c r="F4862">
        <f t="shared" si="450"/>
        <v>0.5</v>
      </c>
      <c r="G4862">
        <f t="shared" si="451"/>
        <v>0</v>
      </c>
      <c r="H4862">
        <f t="shared" si="452"/>
        <v>0.25</v>
      </c>
      <c r="I4862">
        <f t="shared" si="453"/>
        <v>0.25</v>
      </c>
      <c r="J4862">
        <f t="shared" si="454"/>
        <v>1</v>
      </c>
      <c r="K4862">
        <f t="shared" si="455"/>
        <v>1</v>
      </c>
    </row>
    <row r="4863" spans="1:11" x14ac:dyDescent="0.3">
      <c r="A4863">
        <v>4862</v>
      </c>
      <c r="B4863" t="s">
        <v>41</v>
      </c>
      <c r="C4863" t="s">
        <v>8010</v>
      </c>
      <c r="D4863">
        <v>50</v>
      </c>
      <c r="E4863">
        <v>0</v>
      </c>
      <c r="F4863">
        <f t="shared" si="450"/>
        <v>0.5</v>
      </c>
      <c r="G4863">
        <f t="shared" si="451"/>
        <v>0</v>
      </c>
      <c r="H4863">
        <f t="shared" si="452"/>
        <v>0.25</v>
      </c>
      <c r="I4863">
        <f t="shared" si="453"/>
        <v>0.25</v>
      </c>
      <c r="J4863">
        <f t="shared" si="454"/>
        <v>1</v>
      </c>
      <c r="K4863">
        <f t="shared" si="455"/>
        <v>1</v>
      </c>
    </row>
    <row r="4864" spans="1:11" x14ac:dyDescent="0.3">
      <c r="A4864">
        <v>4863</v>
      </c>
      <c r="B4864" t="s">
        <v>41</v>
      </c>
      <c r="C4864" t="s">
        <v>8011</v>
      </c>
      <c r="D4864">
        <v>50</v>
      </c>
      <c r="E4864">
        <v>0</v>
      </c>
      <c r="F4864">
        <f t="shared" si="450"/>
        <v>0.5</v>
      </c>
      <c r="G4864">
        <f t="shared" si="451"/>
        <v>0</v>
      </c>
      <c r="H4864">
        <f t="shared" si="452"/>
        <v>0.25</v>
      </c>
      <c r="I4864">
        <f t="shared" si="453"/>
        <v>0.25</v>
      </c>
      <c r="J4864">
        <f t="shared" si="454"/>
        <v>1</v>
      </c>
      <c r="K4864">
        <f t="shared" si="455"/>
        <v>1</v>
      </c>
    </row>
    <row r="4865" spans="1:11" x14ac:dyDescent="0.3">
      <c r="A4865">
        <v>4864</v>
      </c>
      <c r="B4865" t="s">
        <v>41</v>
      </c>
      <c r="C4865" t="s">
        <v>8012</v>
      </c>
      <c r="D4865">
        <v>50</v>
      </c>
      <c r="E4865">
        <v>0</v>
      </c>
      <c r="F4865">
        <f t="shared" si="450"/>
        <v>0.5</v>
      </c>
      <c r="G4865">
        <f t="shared" si="451"/>
        <v>0</v>
      </c>
      <c r="H4865">
        <f t="shared" si="452"/>
        <v>0.25</v>
      </c>
      <c r="I4865">
        <f t="shared" si="453"/>
        <v>0.25</v>
      </c>
      <c r="J4865">
        <f t="shared" si="454"/>
        <v>1</v>
      </c>
      <c r="K4865">
        <f t="shared" si="455"/>
        <v>1</v>
      </c>
    </row>
    <row r="4866" spans="1:11" x14ac:dyDescent="0.3">
      <c r="A4866">
        <v>4865</v>
      </c>
      <c r="B4866" t="s">
        <v>41</v>
      </c>
      <c r="C4866" t="s">
        <v>8013</v>
      </c>
      <c r="D4866">
        <v>50</v>
      </c>
      <c r="E4866">
        <v>0</v>
      </c>
      <c r="F4866">
        <f t="shared" ref="F4866:F4929" si="456">IFERROR(D4866/100,0)</f>
        <v>0.5</v>
      </c>
      <c r="G4866">
        <f t="shared" ref="G4866:G4929" si="457">F4866*E4866</f>
        <v>0</v>
      </c>
      <c r="H4866">
        <f t="shared" ref="H4866:H4929" si="458">F4866^2</f>
        <v>0.25</v>
      </c>
      <c r="I4866">
        <f t="shared" ref="I4866:I4929" si="459">SUMIF($C:$C,C4866,$H:$H)</f>
        <v>0.25</v>
      </c>
      <c r="J4866">
        <f t="shared" ref="J4866:J4929" si="460">IF(I4866&gt;0,H4866/I4866,0)</f>
        <v>1</v>
      </c>
      <c r="K4866">
        <f t="shared" si="455"/>
        <v>1</v>
      </c>
    </row>
    <row r="4867" spans="1:11" x14ac:dyDescent="0.3">
      <c r="A4867">
        <v>4866</v>
      </c>
      <c r="B4867" t="s">
        <v>41</v>
      </c>
      <c r="C4867" t="s">
        <v>8014</v>
      </c>
      <c r="D4867">
        <v>50</v>
      </c>
      <c r="E4867">
        <v>0</v>
      </c>
      <c r="F4867">
        <f t="shared" si="456"/>
        <v>0.5</v>
      </c>
      <c r="G4867">
        <f t="shared" si="457"/>
        <v>0</v>
      </c>
      <c r="H4867">
        <f t="shared" si="458"/>
        <v>0.25</v>
      </c>
      <c r="I4867">
        <f t="shared" si="459"/>
        <v>0.25</v>
      </c>
      <c r="J4867">
        <f t="shared" si="460"/>
        <v>1</v>
      </c>
      <c r="K4867">
        <f t="shared" ref="K4867:K4930" si="461">IF((E4867+D4867)&gt;0,ABS(E4867-D4867)/(E4867+D4867),0)</f>
        <v>1</v>
      </c>
    </row>
    <row r="4868" spans="1:11" x14ac:dyDescent="0.3">
      <c r="A4868">
        <v>4867</v>
      </c>
      <c r="B4868" t="s">
        <v>41</v>
      </c>
      <c r="C4868" t="s">
        <v>8015</v>
      </c>
      <c r="D4868">
        <v>50</v>
      </c>
      <c r="E4868">
        <v>0</v>
      </c>
      <c r="F4868">
        <f t="shared" si="456"/>
        <v>0.5</v>
      </c>
      <c r="G4868">
        <f t="shared" si="457"/>
        <v>0</v>
      </c>
      <c r="H4868">
        <f t="shared" si="458"/>
        <v>0.25</v>
      </c>
      <c r="I4868">
        <f t="shared" si="459"/>
        <v>0.25</v>
      </c>
      <c r="J4868">
        <f t="shared" si="460"/>
        <v>1</v>
      </c>
      <c r="K4868">
        <f t="shared" si="461"/>
        <v>1</v>
      </c>
    </row>
    <row r="4869" spans="1:11" x14ac:dyDescent="0.3">
      <c r="A4869">
        <v>4868</v>
      </c>
      <c r="B4869" t="s">
        <v>41</v>
      </c>
      <c r="C4869" t="s">
        <v>8016</v>
      </c>
      <c r="D4869">
        <v>50</v>
      </c>
      <c r="E4869">
        <v>0</v>
      </c>
      <c r="F4869">
        <f t="shared" si="456"/>
        <v>0.5</v>
      </c>
      <c r="G4869">
        <f t="shared" si="457"/>
        <v>0</v>
      </c>
      <c r="H4869">
        <f t="shared" si="458"/>
        <v>0.25</v>
      </c>
      <c r="I4869">
        <f t="shared" si="459"/>
        <v>0.25</v>
      </c>
      <c r="J4869">
        <f t="shared" si="460"/>
        <v>1</v>
      </c>
      <c r="K4869">
        <f t="shared" si="461"/>
        <v>1</v>
      </c>
    </row>
    <row r="4870" spans="1:11" x14ac:dyDescent="0.3">
      <c r="A4870">
        <v>4869</v>
      </c>
      <c r="B4870" t="s">
        <v>41</v>
      </c>
      <c r="C4870" t="s">
        <v>8017</v>
      </c>
      <c r="D4870">
        <v>50</v>
      </c>
      <c r="E4870">
        <v>0</v>
      </c>
      <c r="F4870">
        <f t="shared" si="456"/>
        <v>0.5</v>
      </c>
      <c r="G4870">
        <f t="shared" si="457"/>
        <v>0</v>
      </c>
      <c r="H4870">
        <f t="shared" si="458"/>
        <v>0.25</v>
      </c>
      <c r="I4870">
        <f t="shared" si="459"/>
        <v>0.25</v>
      </c>
      <c r="J4870">
        <f t="shared" si="460"/>
        <v>1</v>
      </c>
      <c r="K4870">
        <f t="shared" si="461"/>
        <v>1</v>
      </c>
    </row>
    <row r="4871" spans="1:11" x14ac:dyDescent="0.3">
      <c r="A4871">
        <v>4870</v>
      </c>
      <c r="B4871" t="s">
        <v>41</v>
      </c>
      <c r="C4871" t="s">
        <v>8018</v>
      </c>
      <c r="D4871">
        <v>50</v>
      </c>
      <c r="E4871">
        <v>0</v>
      </c>
      <c r="F4871">
        <f t="shared" si="456"/>
        <v>0.5</v>
      </c>
      <c r="G4871">
        <f t="shared" si="457"/>
        <v>0</v>
      </c>
      <c r="H4871">
        <f t="shared" si="458"/>
        <v>0.25</v>
      </c>
      <c r="I4871">
        <f t="shared" si="459"/>
        <v>0.25</v>
      </c>
      <c r="J4871">
        <f t="shared" si="460"/>
        <v>1</v>
      </c>
      <c r="K4871">
        <f t="shared" si="461"/>
        <v>1</v>
      </c>
    </row>
    <row r="4872" spans="1:11" x14ac:dyDescent="0.3">
      <c r="A4872">
        <v>4871</v>
      </c>
      <c r="B4872" t="s">
        <v>41</v>
      </c>
      <c r="C4872" t="s">
        <v>8019</v>
      </c>
      <c r="D4872">
        <v>50</v>
      </c>
      <c r="E4872">
        <v>0</v>
      </c>
      <c r="F4872">
        <f t="shared" si="456"/>
        <v>0.5</v>
      </c>
      <c r="G4872">
        <f t="shared" si="457"/>
        <v>0</v>
      </c>
      <c r="H4872">
        <f t="shared" si="458"/>
        <v>0.25</v>
      </c>
      <c r="I4872">
        <f t="shared" si="459"/>
        <v>0.25</v>
      </c>
      <c r="J4872">
        <f t="shared" si="460"/>
        <v>1</v>
      </c>
      <c r="K4872">
        <f t="shared" si="461"/>
        <v>1</v>
      </c>
    </row>
    <row r="4873" spans="1:11" x14ac:dyDescent="0.3">
      <c r="A4873">
        <v>4872</v>
      </c>
      <c r="B4873" t="s">
        <v>41</v>
      </c>
      <c r="C4873" t="s">
        <v>8020</v>
      </c>
      <c r="D4873">
        <v>50</v>
      </c>
      <c r="E4873">
        <v>0</v>
      </c>
      <c r="F4873">
        <f t="shared" si="456"/>
        <v>0.5</v>
      </c>
      <c r="G4873">
        <f t="shared" si="457"/>
        <v>0</v>
      </c>
      <c r="H4873">
        <f t="shared" si="458"/>
        <v>0.25</v>
      </c>
      <c r="I4873">
        <f t="shared" si="459"/>
        <v>0.25</v>
      </c>
      <c r="J4873">
        <f t="shared" si="460"/>
        <v>1</v>
      </c>
      <c r="K4873">
        <f t="shared" si="461"/>
        <v>1</v>
      </c>
    </row>
    <row r="4874" spans="1:11" x14ac:dyDescent="0.3">
      <c r="A4874">
        <v>4873</v>
      </c>
      <c r="B4874" t="s">
        <v>41</v>
      </c>
      <c r="C4874" t="s">
        <v>8021</v>
      </c>
      <c r="D4874">
        <v>50</v>
      </c>
      <c r="E4874">
        <v>0</v>
      </c>
      <c r="F4874">
        <f t="shared" si="456"/>
        <v>0.5</v>
      </c>
      <c r="G4874">
        <f t="shared" si="457"/>
        <v>0</v>
      </c>
      <c r="H4874">
        <f t="shared" si="458"/>
        <v>0.25</v>
      </c>
      <c r="I4874">
        <f t="shared" si="459"/>
        <v>0.25</v>
      </c>
      <c r="J4874">
        <f t="shared" si="460"/>
        <v>1</v>
      </c>
      <c r="K4874">
        <f t="shared" si="461"/>
        <v>1</v>
      </c>
    </row>
    <row r="4875" spans="1:11" x14ac:dyDescent="0.3">
      <c r="A4875">
        <v>4874</v>
      </c>
      <c r="B4875" t="s">
        <v>41</v>
      </c>
      <c r="C4875" t="s">
        <v>8022</v>
      </c>
      <c r="D4875">
        <v>50</v>
      </c>
      <c r="E4875">
        <v>0</v>
      </c>
      <c r="F4875">
        <f t="shared" si="456"/>
        <v>0.5</v>
      </c>
      <c r="G4875">
        <f t="shared" si="457"/>
        <v>0</v>
      </c>
      <c r="H4875">
        <f t="shared" si="458"/>
        <v>0.25</v>
      </c>
      <c r="I4875">
        <f t="shared" si="459"/>
        <v>0.25</v>
      </c>
      <c r="J4875">
        <f t="shared" si="460"/>
        <v>1</v>
      </c>
      <c r="K4875">
        <f t="shared" si="461"/>
        <v>1</v>
      </c>
    </row>
    <row r="4876" spans="1:11" x14ac:dyDescent="0.3">
      <c r="A4876">
        <v>4875</v>
      </c>
      <c r="B4876" t="s">
        <v>41</v>
      </c>
      <c r="C4876" t="s">
        <v>8023</v>
      </c>
      <c r="D4876">
        <v>50</v>
      </c>
      <c r="E4876">
        <v>0</v>
      </c>
      <c r="F4876">
        <f t="shared" si="456"/>
        <v>0.5</v>
      </c>
      <c r="G4876">
        <f t="shared" si="457"/>
        <v>0</v>
      </c>
      <c r="H4876">
        <f t="shared" si="458"/>
        <v>0.25</v>
      </c>
      <c r="I4876">
        <f t="shared" si="459"/>
        <v>0.25</v>
      </c>
      <c r="J4876">
        <f t="shared" si="460"/>
        <v>1</v>
      </c>
      <c r="K4876">
        <f t="shared" si="461"/>
        <v>1</v>
      </c>
    </row>
    <row r="4877" spans="1:11" x14ac:dyDescent="0.3">
      <c r="A4877">
        <v>4876</v>
      </c>
      <c r="B4877" t="s">
        <v>41</v>
      </c>
      <c r="C4877" t="s">
        <v>8024</v>
      </c>
      <c r="D4877">
        <v>50</v>
      </c>
      <c r="E4877">
        <v>0</v>
      </c>
      <c r="F4877">
        <f t="shared" si="456"/>
        <v>0.5</v>
      </c>
      <c r="G4877">
        <f t="shared" si="457"/>
        <v>0</v>
      </c>
      <c r="H4877">
        <f t="shared" si="458"/>
        <v>0.25</v>
      </c>
      <c r="I4877">
        <f t="shared" si="459"/>
        <v>0.25</v>
      </c>
      <c r="J4877">
        <f t="shared" si="460"/>
        <v>1</v>
      </c>
      <c r="K4877">
        <f t="shared" si="461"/>
        <v>1</v>
      </c>
    </row>
    <row r="4878" spans="1:11" x14ac:dyDescent="0.3">
      <c r="A4878">
        <v>4877</v>
      </c>
      <c r="B4878" t="s">
        <v>41</v>
      </c>
      <c r="C4878" t="s">
        <v>8025</v>
      </c>
      <c r="D4878">
        <v>50</v>
      </c>
      <c r="E4878">
        <v>0</v>
      </c>
      <c r="F4878">
        <f t="shared" si="456"/>
        <v>0.5</v>
      </c>
      <c r="G4878">
        <f t="shared" si="457"/>
        <v>0</v>
      </c>
      <c r="H4878">
        <f t="shared" si="458"/>
        <v>0.25</v>
      </c>
      <c r="I4878">
        <f t="shared" si="459"/>
        <v>0.25</v>
      </c>
      <c r="J4878">
        <f t="shared" si="460"/>
        <v>1</v>
      </c>
      <c r="K4878">
        <f t="shared" si="461"/>
        <v>1</v>
      </c>
    </row>
    <row r="4879" spans="1:11" x14ac:dyDescent="0.3">
      <c r="A4879">
        <v>4878</v>
      </c>
      <c r="B4879" t="s">
        <v>41</v>
      </c>
      <c r="C4879" t="s">
        <v>8026</v>
      </c>
      <c r="D4879">
        <v>50</v>
      </c>
      <c r="E4879">
        <v>0</v>
      </c>
      <c r="F4879">
        <f t="shared" si="456"/>
        <v>0.5</v>
      </c>
      <c r="G4879">
        <f t="shared" si="457"/>
        <v>0</v>
      </c>
      <c r="H4879">
        <f t="shared" si="458"/>
        <v>0.25</v>
      </c>
      <c r="I4879">
        <f t="shared" si="459"/>
        <v>0.25</v>
      </c>
      <c r="J4879">
        <f t="shared" si="460"/>
        <v>1</v>
      </c>
      <c r="K4879">
        <f t="shared" si="461"/>
        <v>1</v>
      </c>
    </row>
    <row r="4880" spans="1:11" x14ac:dyDescent="0.3">
      <c r="A4880">
        <v>4879</v>
      </c>
      <c r="B4880" t="s">
        <v>41</v>
      </c>
      <c r="C4880" t="s">
        <v>8027</v>
      </c>
      <c r="D4880">
        <v>50</v>
      </c>
      <c r="E4880">
        <v>0</v>
      </c>
      <c r="F4880">
        <f t="shared" si="456"/>
        <v>0.5</v>
      </c>
      <c r="G4880">
        <f t="shared" si="457"/>
        <v>0</v>
      </c>
      <c r="H4880">
        <f t="shared" si="458"/>
        <v>0.25</v>
      </c>
      <c r="I4880">
        <f t="shared" si="459"/>
        <v>0.25</v>
      </c>
      <c r="J4880">
        <f t="shared" si="460"/>
        <v>1</v>
      </c>
      <c r="K4880">
        <f t="shared" si="461"/>
        <v>1</v>
      </c>
    </row>
    <row r="4881" spans="1:11" x14ac:dyDescent="0.3">
      <c r="A4881">
        <v>4880</v>
      </c>
      <c r="B4881" t="s">
        <v>41</v>
      </c>
      <c r="C4881" t="s">
        <v>8028</v>
      </c>
      <c r="D4881">
        <v>50</v>
      </c>
      <c r="E4881">
        <v>0</v>
      </c>
      <c r="F4881">
        <f t="shared" si="456"/>
        <v>0.5</v>
      </c>
      <c r="G4881">
        <f t="shared" si="457"/>
        <v>0</v>
      </c>
      <c r="H4881">
        <f t="shared" si="458"/>
        <v>0.25</v>
      </c>
      <c r="I4881">
        <f t="shared" si="459"/>
        <v>0.25</v>
      </c>
      <c r="J4881">
        <f t="shared" si="460"/>
        <v>1</v>
      </c>
      <c r="K4881">
        <f t="shared" si="461"/>
        <v>1</v>
      </c>
    </row>
    <row r="4882" spans="1:11" x14ac:dyDescent="0.3">
      <c r="A4882">
        <v>4881</v>
      </c>
      <c r="B4882" t="s">
        <v>41</v>
      </c>
      <c r="C4882" t="s">
        <v>8029</v>
      </c>
      <c r="D4882">
        <v>50</v>
      </c>
      <c r="E4882">
        <v>5.7753418533570198</v>
      </c>
      <c r="F4882">
        <f t="shared" si="456"/>
        <v>0.5</v>
      </c>
      <c r="G4882">
        <f t="shared" si="457"/>
        <v>2.8876709266785099</v>
      </c>
      <c r="H4882">
        <f t="shared" si="458"/>
        <v>0.25</v>
      </c>
      <c r="I4882">
        <f t="shared" si="459"/>
        <v>0.25</v>
      </c>
      <c r="J4882">
        <f t="shared" si="460"/>
        <v>1</v>
      </c>
      <c r="K4882">
        <f t="shared" si="461"/>
        <v>0.79290698500633527</v>
      </c>
    </row>
    <row r="4883" spans="1:11" x14ac:dyDescent="0.3">
      <c r="A4883">
        <v>4882</v>
      </c>
      <c r="B4883" t="s">
        <v>41</v>
      </c>
      <c r="C4883" t="s">
        <v>8030</v>
      </c>
      <c r="D4883">
        <v>50</v>
      </c>
      <c r="E4883">
        <v>0</v>
      </c>
      <c r="F4883">
        <f t="shared" si="456"/>
        <v>0.5</v>
      </c>
      <c r="G4883">
        <f t="shared" si="457"/>
        <v>0</v>
      </c>
      <c r="H4883">
        <f t="shared" si="458"/>
        <v>0.25</v>
      </c>
      <c r="I4883">
        <f t="shared" si="459"/>
        <v>0.25</v>
      </c>
      <c r="J4883">
        <f t="shared" si="460"/>
        <v>1</v>
      </c>
      <c r="K4883">
        <f t="shared" si="461"/>
        <v>1</v>
      </c>
    </row>
    <row r="4884" spans="1:11" x14ac:dyDescent="0.3">
      <c r="A4884">
        <v>4883</v>
      </c>
      <c r="B4884" t="s">
        <v>41</v>
      </c>
      <c r="C4884" t="s">
        <v>8031</v>
      </c>
      <c r="D4884">
        <v>50</v>
      </c>
      <c r="E4884">
        <v>0.96255697555950304</v>
      </c>
      <c r="F4884">
        <f t="shared" si="456"/>
        <v>0.5</v>
      </c>
      <c r="G4884">
        <f t="shared" si="457"/>
        <v>0.48127848777975152</v>
      </c>
      <c r="H4884">
        <f t="shared" si="458"/>
        <v>0.25</v>
      </c>
      <c r="I4884">
        <f t="shared" si="459"/>
        <v>0.25</v>
      </c>
      <c r="J4884">
        <f t="shared" si="460"/>
        <v>1</v>
      </c>
      <c r="K4884">
        <f t="shared" si="461"/>
        <v>0.96222493404241383</v>
      </c>
    </row>
    <row r="4885" spans="1:11" x14ac:dyDescent="0.3">
      <c r="A4885">
        <v>4884</v>
      </c>
      <c r="B4885" t="s">
        <v>41</v>
      </c>
      <c r="C4885" t="s">
        <v>8032</v>
      </c>
      <c r="D4885">
        <v>49</v>
      </c>
      <c r="E4885">
        <v>0</v>
      </c>
      <c r="F4885">
        <f t="shared" si="456"/>
        <v>0.49</v>
      </c>
      <c r="G4885">
        <f t="shared" si="457"/>
        <v>0</v>
      </c>
      <c r="H4885">
        <f t="shared" si="458"/>
        <v>0.24009999999999998</v>
      </c>
      <c r="I4885">
        <f t="shared" si="459"/>
        <v>0.24009999999999998</v>
      </c>
      <c r="J4885">
        <f t="shared" si="460"/>
        <v>1</v>
      </c>
      <c r="K4885">
        <f t="shared" si="461"/>
        <v>1</v>
      </c>
    </row>
    <row r="4886" spans="1:11" x14ac:dyDescent="0.3">
      <c r="A4886">
        <v>4885</v>
      </c>
      <c r="B4886" t="s">
        <v>41</v>
      </c>
      <c r="C4886" t="s">
        <v>8033</v>
      </c>
      <c r="D4886">
        <v>49</v>
      </c>
      <c r="E4886">
        <v>177.44835120580299</v>
      </c>
      <c r="F4886">
        <f t="shared" si="456"/>
        <v>0.49</v>
      </c>
      <c r="G4886">
        <f t="shared" si="457"/>
        <v>86.94969209084347</v>
      </c>
      <c r="H4886">
        <f t="shared" si="458"/>
        <v>0.24009999999999998</v>
      </c>
      <c r="I4886">
        <f t="shared" si="459"/>
        <v>0.24009999999999998</v>
      </c>
      <c r="J4886">
        <f t="shared" si="460"/>
        <v>1</v>
      </c>
      <c r="K4886">
        <f t="shared" si="461"/>
        <v>0.56723023383405125</v>
      </c>
    </row>
    <row r="4887" spans="1:11" x14ac:dyDescent="0.3">
      <c r="A4887">
        <v>4886</v>
      </c>
      <c r="B4887" t="s">
        <v>41</v>
      </c>
      <c r="C4887" t="s">
        <v>8034</v>
      </c>
      <c r="D4887">
        <v>48</v>
      </c>
      <c r="E4887">
        <v>18.288582535630599</v>
      </c>
      <c r="F4887">
        <f t="shared" si="456"/>
        <v>0.48</v>
      </c>
      <c r="G4887">
        <f t="shared" si="457"/>
        <v>8.7785196171026865</v>
      </c>
      <c r="H4887">
        <f t="shared" si="458"/>
        <v>0.23039999999999999</v>
      </c>
      <c r="I4887">
        <f t="shared" si="459"/>
        <v>0.23039999999999999</v>
      </c>
      <c r="J4887">
        <f t="shared" si="460"/>
        <v>1</v>
      </c>
      <c r="K4887">
        <f t="shared" si="461"/>
        <v>0.44821319641884477</v>
      </c>
    </row>
    <row r="4888" spans="1:11" x14ac:dyDescent="0.3">
      <c r="A4888">
        <v>4887</v>
      </c>
      <c r="B4888" t="s">
        <v>41</v>
      </c>
      <c r="C4888" t="s">
        <v>8035</v>
      </c>
      <c r="D4888">
        <v>45</v>
      </c>
      <c r="E4888">
        <v>0</v>
      </c>
      <c r="F4888">
        <f t="shared" si="456"/>
        <v>0.45</v>
      </c>
      <c r="G4888">
        <f t="shared" si="457"/>
        <v>0</v>
      </c>
      <c r="H4888">
        <f t="shared" si="458"/>
        <v>0.20250000000000001</v>
      </c>
      <c r="I4888">
        <f t="shared" si="459"/>
        <v>0.20250000000000001</v>
      </c>
      <c r="J4888">
        <f t="shared" si="460"/>
        <v>1</v>
      </c>
      <c r="K4888">
        <f t="shared" si="461"/>
        <v>1</v>
      </c>
    </row>
    <row r="4889" spans="1:11" x14ac:dyDescent="0.3">
      <c r="A4889">
        <v>4888</v>
      </c>
      <c r="B4889" t="s">
        <v>41</v>
      </c>
      <c r="C4889" t="s">
        <v>8036</v>
      </c>
      <c r="D4889">
        <v>45</v>
      </c>
      <c r="E4889">
        <v>6.7378988289165198</v>
      </c>
      <c r="F4889">
        <f t="shared" si="456"/>
        <v>0.45</v>
      </c>
      <c r="G4889">
        <f t="shared" si="457"/>
        <v>3.0320544730124341</v>
      </c>
      <c r="H4889">
        <f t="shared" si="458"/>
        <v>0.20250000000000001</v>
      </c>
      <c r="I4889">
        <f t="shared" si="459"/>
        <v>0.20250000000000001</v>
      </c>
      <c r="J4889">
        <f t="shared" si="460"/>
        <v>1</v>
      </c>
      <c r="K4889">
        <f t="shared" si="461"/>
        <v>0.73953720651868904</v>
      </c>
    </row>
    <row r="4890" spans="1:11" x14ac:dyDescent="0.3">
      <c r="A4890">
        <v>4889</v>
      </c>
      <c r="B4890" t="s">
        <v>41</v>
      </c>
      <c r="C4890" t="s">
        <v>8037</v>
      </c>
      <c r="D4890">
        <v>41</v>
      </c>
      <c r="E4890">
        <v>0</v>
      </c>
      <c r="F4890">
        <f t="shared" si="456"/>
        <v>0.41</v>
      </c>
      <c r="G4890">
        <f t="shared" si="457"/>
        <v>0</v>
      </c>
      <c r="H4890">
        <f t="shared" si="458"/>
        <v>0.16809999999999997</v>
      </c>
      <c r="I4890">
        <f t="shared" si="459"/>
        <v>0.16809999999999997</v>
      </c>
      <c r="J4890">
        <f t="shared" si="460"/>
        <v>1</v>
      </c>
      <c r="K4890">
        <f t="shared" si="461"/>
        <v>1</v>
      </c>
    </row>
    <row r="4891" spans="1:11" x14ac:dyDescent="0.3">
      <c r="A4891">
        <v>4890</v>
      </c>
      <c r="B4891" t="s">
        <v>41</v>
      </c>
      <c r="C4891" t="s">
        <v>8038</v>
      </c>
      <c r="D4891">
        <v>41</v>
      </c>
      <c r="E4891">
        <v>0</v>
      </c>
      <c r="F4891">
        <f t="shared" si="456"/>
        <v>0.41</v>
      </c>
      <c r="G4891">
        <f t="shared" si="457"/>
        <v>0</v>
      </c>
      <c r="H4891">
        <f t="shared" si="458"/>
        <v>0.16809999999999997</v>
      </c>
      <c r="I4891">
        <f t="shared" si="459"/>
        <v>0.16809999999999997</v>
      </c>
      <c r="J4891">
        <f t="shared" si="460"/>
        <v>1</v>
      </c>
      <c r="K4891">
        <f t="shared" si="461"/>
        <v>1</v>
      </c>
    </row>
    <row r="4892" spans="1:11" x14ac:dyDescent="0.3">
      <c r="A4892">
        <v>4891</v>
      </c>
      <c r="B4892" t="s">
        <v>41</v>
      </c>
      <c r="C4892" t="s">
        <v>8039</v>
      </c>
      <c r="D4892">
        <v>40</v>
      </c>
      <c r="E4892">
        <v>18.288582535630599</v>
      </c>
      <c r="F4892">
        <f t="shared" si="456"/>
        <v>0.4</v>
      </c>
      <c r="G4892">
        <f t="shared" si="457"/>
        <v>7.3154330142522399</v>
      </c>
      <c r="H4892">
        <f t="shared" si="458"/>
        <v>0.16000000000000003</v>
      </c>
      <c r="I4892">
        <f t="shared" si="459"/>
        <v>0.16000000000000003</v>
      </c>
      <c r="J4892">
        <f t="shared" si="460"/>
        <v>1</v>
      </c>
      <c r="K4892">
        <f t="shared" si="461"/>
        <v>0.3724814795607298</v>
      </c>
    </row>
    <row r="4893" spans="1:11" x14ac:dyDescent="0.3">
      <c r="A4893">
        <v>4892</v>
      </c>
      <c r="B4893" t="s">
        <v>41</v>
      </c>
      <c r="C4893" t="s">
        <v>8040</v>
      </c>
      <c r="D4893">
        <v>40</v>
      </c>
      <c r="E4893">
        <v>31.764380193463602</v>
      </c>
      <c r="F4893">
        <f t="shared" si="456"/>
        <v>0.4</v>
      </c>
      <c r="G4893">
        <f t="shared" si="457"/>
        <v>12.705752077385441</v>
      </c>
      <c r="H4893">
        <f t="shared" si="458"/>
        <v>0.16000000000000003</v>
      </c>
      <c r="I4893">
        <f t="shared" si="459"/>
        <v>0.16000000000000003</v>
      </c>
      <c r="J4893">
        <f t="shared" si="460"/>
        <v>1</v>
      </c>
      <c r="K4893">
        <f t="shared" si="461"/>
        <v>0.1147591574585425</v>
      </c>
    </row>
    <row r="4894" spans="1:11" x14ac:dyDescent="0.3">
      <c r="A4894">
        <v>4893</v>
      </c>
      <c r="B4894" t="s">
        <v>41</v>
      </c>
      <c r="C4894" t="s">
        <v>8041</v>
      </c>
      <c r="D4894">
        <v>40</v>
      </c>
      <c r="E4894">
        <v>0</v>
      </c>
      <c r="F4894">
        <f t="shared" si="456"/>
        <v>0.4</v>
      </c>
      <c r="G4894">
        <f t="shared" si="457"/>
        <v>0</v>
      </c>
      <c r="H4894">
        <f t="shared" si="458"/>
        <v>0.16000000000000003</v>
      </c>
      <c r="I4894">
        <f t="shared" si="459"/>
        <v>0.16000000000000003</v>
      </c>
      <c r="J4894">
        <f t="shared" si="460"/>
        <v>1</v>
      </c>
      <c r="K4894">
        <f t="shared" si="461"/>
        <v>1</v>
      </c>
    </row>
    <row r="4895" spans="1:11" x14ac:dyDescent="0.3">
      <c r="A4895">
        <v>4894</v>
      </c>
      <c r="B4895" t="s">
        <v>41</v>
      </c>
      <c r="C4895" t="s">
        <v>8042</v>
      </c>
      <c r="D4895">
        <v>40</v>
      </c>
      <c r="E4895">
        <v>0</v>
      </c>
      <c r="F4895">
        <f t="shared" si="456"/>
        <v>0.4</v>
      </c>
      <c r="G4895">
        <f t="shared" si="457"/>
        <v>0</v>
      </c>
      <c r="H4895">
        <f t="shared" si="458"/>
        <v>0.16000000000000003</v>
      </c>
      <c r="I4895">
        <f t="shared" si="459"/>
        <v>0.16000000000000003</v>
      </c>
      <c r="J4895">
        <f t="shared" si="460"/>
        <v>1</v>
      </c>
      <c r="K4895">
        <f t="shared" si="461"/>
        <v>1</v>
      </c>
    </row>
    <row r="4896" spans="1:11" x14ac:dyDescent="0.3">
      <c r="A4896">
        <v>4895</v>
      </c>
      <c r="B4896" t="s">
        <v>41</v>
      </c>
      <c r="C4896" t="s">
        <v>8043</v>
      </c>
      <c r="D4896">
        <v>39</v>
      </c>
      <c r="E4896">
        <v>111.569526621763</v>
      </c>
      <c r="F4896">
        <f t="shared" si="456"/>
        <v>0.39</v>
      </c>
      <c r="G4896">
        <f t="shared" si="457"/>
        <v>43.512115382487572</v>
      </c>
      <c r="H4896">
        <f t="shared" si="458"/>
        <v>0.15210000000000001</v>
      </c>
      <c r="I4896">
        <f t="shared" si="459"/>
        <v>0.15210000000000001</v>
      </c>
      <c r="J4896">
        <f t="shared" si="460"/>
        <v>1</v>
      </c>
      <c r="K4896">
        <f t="shared" si="461"/>
        <v>0.48196689097695522</v>
      </c>
    </row>
    <row r="4897" spans="1:11" x14ac:dyDescent="0.3">
      <c r="A4897">
        <v>4896</v>
      </c>
      <c r="B4897" t="s">
        <v>41</v>
      </c>
      <c r="C4897" t="s">
        <v>8044</v>
      </c>
      <c r="D4897">
        <v>39</v>
      </c>
      <c r="E4897">
        <v>1494.85098304391</v>
      </c>
      <c r="F4897">
        <f t="shared" si="456"/>
        <v>0.39</v>
      </c>
      <c r="G4897">
        <f t="shared" si="457"/>
        <v>582.99188338712497</v>
      </c>
      <c r="H4897">
        <f t="shared" si="458"/>
        <v>0.15210000000000001</v>
      </c>
      <c r="I4897">
        <f t="shared" si="459"/>
        <v>0.15210000000000001</v>
      </c>
      <c r="J4897">
        <f t="shared" si="460"/>
        <v>1</v>
      </c>
      <c r="K4897">
        <f t="shared" si="461"/>
        <v>0.94914760243188034</v>
      </c>
    </row>
    <row r="4898" spans="1:11" x14ac:dyDescent="0.3">
      <c r="A4898">
        <v>4897</v>
      </c>
      <c r="B4898" t="s">
        <v>41</v>
      </c>
      <c r="C4898" t="s">
        <v>7747</v>
      </c>
      <c r="D4898">
        <v>37</v>
      </c>
      <c r="E4898">
        <v>1.8099539388457699</v>
      </c>
      <c r="F4898">
        <f t="shared" si="456"/>
        <v>0.37</v>
      </c>
      <c r="G4898">
        <f t="shared" si="457"/>
        <v>0.66968295737293482</v>
      </c>
      <c r="H4898">
        <f t="shared" si="458"/>
        <v>0.13689999999999999</v>
      </c>
      <c r="I4898">
        <f t="shared" si="459"/>
        <v>0.53380000000000005</v>
      </c>
      <c r="J4898">
        <f t="shared" si="460"/>
        <v>0.25646309479205692</v>
      </c>
      <c r="K4898">
        <f t="shared" si="461"/>
        <v>0.90672733383307891</v>
      </c>
    </row>
    <row r="4899" spans="1:11" x14ac:dyDescent="0.3">
      <c r="A4899">
        <v>4898</v>
      </c>
      <c r="B4899" t="s">
        <v>41</v>
      </c>
      <c r="C4899" t="s">
        <v>8045</v>
      </c>
      <c r="D4899">
        <v>35</v>
      </c>
      <c r="E4899">
        <v>0</v>
      </c>
      <c r="F4899">
        <f t="shared" si="456"/>
        <v>0.35</v>
      </c>
      <c r="G4899">
        <f t="shared" si="457"/>
        <v>0</v>
      </c>
      <c r="H4899">
        <f t="shared" si="458"/>
        <v>0.12249999999999998</v>
      </c>
      <c r="I4899">
        <f t="shared" si="459"/>
        <v>0.12249999999999998</v>
      </c>
      <c r="J4899">
        <f t="shared" si="460"/>
        <v>1</v>
      </c>
      <c r="K4899">
        <f t="shared" si="461"/>
        <v>1</v>
      </c>
    </row>
    <row r="4900" spans="1:11" x14ac:dyDescent="0.3">
      <c r="A4900">
        <v>4899</v>
      </c>
      <c r="B4900" t="s">
        <v>41</v>
      </c>
      <c r="C4900" t="s">
        <v>8046</v>
      </c>
      <c r="D4900">
        <v>35</v>
      </c>
      <c r="E4900">
        <v>5.7753418533570198</v>
      </c>
      <c r="F4900">
        <f t="shared" si="456"/>
        <v>0.35</v>
      </c>
      <c r="G4900">
        <f t="shared" si="457"/>
        <v>2.0213696486749568</v>
      </c>
      <c r="H4900">
        <f t="shared" si="458"/>
        <v>0.12249999999999998</v>
      </c>
      <c r="I4900">
        <f t="shared" si="459"/>
        <v>0.12249999999999998</v>
      </c>
      <c r="J4900">
        <f t="shared" si="460"/>
        <v>1</v>
      </c>
      <c r="K4900">
        <f t="shared" si="461"/>
        <v>0.71672380459115448</v>
      </c>
    </row>
    <row r="4901" spans="1:11" x14ac:dyDescent="0.3">
      <c r="A4901">
        <v>4900</v>
      </c>
      <c r="B4901" t="s">
        <v>41</v>
      </c>
      <c r="C4901" t="s">
        <v>8047</v>
      </c>
      <c r="D4901">
        <v>35</v>
      </c>
      <c r="E4901">
        <v>0</v>
      </c>
      <c r="F4901">
        <f t="shared" si="456"/>
        <v>0.35</v>
      </c>
      <c r="G4901">
        <f t="shared" si="457"/>
        <v>0</v>
      </c>
      <c r="H4901">
        <f t="shared" si="458"/>
        <v>0.12249999999999998</v>
      </c>
      <c r="I4901">
        <f t="shared" si="459"/>
        <v>0.12249999999999998</v>
      </c>
      <c r="J4901">
        <f t="shared" si="460"/>
        <v>1</v>
      </c>
      <c r="K4901">
        <f t="shared" si="461"/>
        <v>1</v>
      </c>
    </row>
    <row r="4902" spans="1:11" x14ac:dyDescent="0.3">
      <c r="A4902">
        <v>4901</v>
      </c>
      <c r="B4902" t="s">
        <v>41</v>
      </c>
      <c r="C4902" t="s">
        <v>8048</v>
      </c>
      <c r="D4902">
        <v>35</v>
      </c>
      <c r="E4902">
        <v>0</v>
      </c>
      <c r="F4902">
        <f t="shared" si="456"/>
        <v>0.35</v>
      </c>
      <c r="G4902">
        <f t="shared" si="457"/>
        <v>0</v>
      </c>
      <c r="H4902">
        <f t="shared" si="458"/>
        <v>0.12249999999999998</v>
      </c>
      <c r="I4902">
        <f t="shared" si="459"/>
        <v>0.12249999999999998</v>
      </c>
      <c r="J4902">
        <f t="shared" si="460"/>
        <v>1</v>
      </c>
      <c r="K4902">
        <f t="shared" si="461"/>
        <v>1</v>
      </c>
    </row>
    <row r="4903" spans="1:11" x14ac:dyDescent="0.3">
      <c r="A4903">
        <v>4902</v>
      </c>
      <c r="B4903" t="s">
        <v>41</v>
      </c>
      <c r="C4903" t="s">
        <v>8049</v>
      </c>
      <c r="D4903">
        <v>33</v>
      </c>
      <c r="E4903">
        <v>0</v>
      </c>
      <c r="F4903">
        <f t="shared" si="456"/>
        <v>0.33</v>
      </c>
      <c r="G4903">
        <f t="shared" si="457"/>
        <v>0</v>
      </c>
      <c r="H4903">
        <f t="shared" si="458"/>
        <v>0.10890000000000001</v>
      </c>
      <c r="I4903">
        <f t="shared" si="459"/>
        <v>0.10890000000000001</v>
      </c>
      <c r="J4903">
        <f t="shared" si="460"/>
        <v>1</v>
      </c>
      <c r="K4903">
        <f t="shared" si="461"/>
        <v>1</v>
      </c>
    </row>
    <row r="4904" spans="1:11" x14ac:dyDescent="0.3">
      <c r="A4904">
        <v>4903</v>
      </c>
      <c r="B4904" t="s">
        <v>41</v>
      </c>
      <c r="C4904" t="s">
        <v>8050</v>
      </c>
      <c r="D4904">
        <v>33</v>
      </c>
      <c r="E4904">
        <v>10.5881267311545</v>
      </c>
      <c r="F4904">
        <f t="shared" si="456"/>
        <v>0.33</v>
      </c>
      <c r="G4904">
        <f t="shared" si="457"/>
        <v>3.494081821280985</v>
      </c>
      <c r="H4904">
        <f t="shared" si="458"/>
        <v>0.10890000000000001</v>
      </c>
      <c r="I4904">
        <f t="shared" si="459"/>
        <v>0.10890000000000001</v>
      </c>
      <c r="J4904">
        <f t="shared" si="460"/>
        <v>1</v>
      </c>
      <c r="K4904">
        <f t="shared" si="461"/>
        <v>0.51417381176022581</v>
      </c>
    </row>
    <row r="4905" spans="1:11" x14ac:dyDescent="0.3">
      <c r="A4905">
        <v>4904</v>
      </c>
      <c r="B4905" t="s">
        <v>41</v>
      </c>
      <c r="C4905" t="s">
        <v>8051</v>
      </c>
      <c r="D4905">
        <v>33</v>
      </c>
      <c r="E4905">
        <v>9.0497696942288499</v>
      </c>
      <c r="F4905">
        <f t="shared" si="456"/>
        <v>0.33</v>
      </c>
      <c r="G4905">
        <f t="shared" si="457"/>
        <v>2.9864239990955208</v>
      </c>
      <c r="H4905">
        <f t="shared" si="458"/>
        <v>0.10890000000000001</v>
      </c>
      <c r="I4905">
        <f t="shared" si="459"/>
        <v>0.10890000000000001</v>
      </c>
      <c r="J4905">
        <f t="shared" si="460"/>
        <v>1</v>
      </c>
      <c r="K4905">
        <f t="shared" si="461"/>
        <v>0.56956864401229323</v>
      </c>
    </row>
    <row r="4906" spans="1:11" x14ac:dyDescent="0.3">
      <c r="A4906">
        <v>4905</v>
      </c>
      <c r="B4906" t="s">
        <v>41</v>
      </c>
      <c r="C4906" t="s">
        <v>8052</v>
      </c>
      <c r="D4906">
        <v>33</v>
      </c>
      <c r="E4906">
        <v>2.8876709266785099</v>
      </c>
      <c r="F4906">
        <f t="shared" si="456"/>
        <v>0.33</v>
      </c>
      <c r="G4906">
        <f t="shared" si="457"/>
        <v>0.95293140580390834</v>
      </c>
      <c r="H4906">
        <f t="shared" si="458"/>
        <v>0.10890000000000001</v>
      </c>
      <c r="I4906">
        <f t="shared" si="459"/>
        <v>0.10890000000000001</v>
      </c>
      <c r="J4906">
        <f t="shared" si="460"/>
        <v>1</v>
      </c>
      <c r="K4906">
        <f t="shared" si="461"/>
        <v>0.8390717005526348</v>
      </c>
    </row>
    <row r="4907" spans="1:11" x14ac:dyDescent="0.3">
      <c r="A4907">
        <v>4906</v>
      </c>
      <c r="B4907" t="s">
        <v>41</v>
      </c>
      <c r="C4907" t="s">
        <v>8053</v>
      </c>
      <c r="D4907">
        <v>33</v>
      </c>
      <c r="E4907">
        <v>1.9251139511190101</v>
      </c>
      <c r="F4907">
        <f t="shared" si="456"/>
        <v>0.33</v>
      </c>
      <c r="G4907">
        <f t="shared" si="457"/>
        <v>0.6352876038692733</v>
      </c>
      <c r="H4907">
        <f t="shared" si="458"/>
        <v>0.10890000000000001</v>
      </c>
      <c r="I4907">
        <f t="shared" si="459"/>
        <v>0.10890000000000001</v>
      </c>
      <c r="J4907">
        <f t="shared" si="460"/>
        <v>1</v>
      </c>
      <c r="K4907">
        <f t="shared" si="461"/>
        <v>0.88975761374388718</v>
      </c>
    </row>
    <row r="4908" spans="1:11" x14ac:dyDescent="0.3">
      <c r="A4908">
        <v>4907</v>
      </c>
      <c r="B4908" t="s">
        <v>41</v>
      </c>
      <c r="C4908" t="s">
        <v>8054</v>
      </c>
      <c r="D4908">
        <v>33</v>
      </c>
      <c r="E4908">
        <v>0</v>
      </c>
      <c r="F4908">
        <f t="shared" si="456"/>
        <v>0.33</v>
      </c>
      <c r="G4908">
        <f t="shared" si="457"/>
        <v>0</v>
      </c>
      <c r="H4908">
        <f t="shared" si="458"/>
        <v>0.10890000000000001</v>
      </c>
      <c r="I4908">
        <f t="shared" si="459"/>
        <v>0.10890000000000001</v>
      </c>
      <c r="J4908">
        <f t="shared" si="460"/>
        <v>1</v>
      </c>
      <c r="K4908">
        <f t="shared" si="461"/>
        <v>1</v>
      </c>
    </row>
    <row r="4909" spans="1:11" x14ac:dyDescent="0.3">
      <c r="A4909">
        <v>4908</v>
      </c>
      <c r="B4909" t="s">
        <v>41</v>
      </c>
      <c r="C4909" t="s">
        <v>8055</v>
      </c>
      <c r="D4909">
        <v>33</v>
      </c>
      <c r="E4909">
        <v>0</v>
      </c>
      <c r="F4909">
        <f t="shared" si="456"/>
        <v>0.33</v>
      </c>
      <c r="G4909">
        <f t="shared" si="457"/>
        <v>0</v>
      </c>
      <c r="H4909">
        <f t="shared" si="458"/>
        <v>0.10890000000000001</v>
      </c>
      <c r="I4909">
        <f t="shared" si="459"/>
        <v>0.10890000000000001</v>
      </c>
      <c r="J4909">
        <f t="shared" si="460"/>
        <v>1</v>
      </c>
      <c r="K4909">
        <f t="shared" si="461"/>
        <v>1</v>
      </c>
    </row>
    <row r="4910" spans="1:11" x14ac:dyDescent="0.3">
      <c r="A4910">
        <v>4909</v>
      </c>
      <c r="B4910" t="s">
        <v>41</v>
      </c>
      <c r="C4910" t="s">
        <v>8056</v>
      </c>
      <c r="D4910">
        <v>33</v>
      </c>
      <c r="E4910">
        <v>4.8127848777975197</v>
      </c>
      <c r="F4910">
        <f t="shared" si="456"/>
        <v>0.33</v>
      </c>
      <c r="G4910">
        <f t="shared" si="457"/>
        <v>1.5882190096731816</v>
      </c>
      <c r="H4910">
        <f t="shared" si="458"/>
        <v>0.10890000000000001</v>
      </c>
      <c r="I4910">
        <f t="shared" si="459"/>
        <v>0.10890000000000001</v>
      </c>
      <c r="J4910">
        <f t="shared" si="460"/>
        <v>1</v>
      </c>
      <c r="K4910">
        <f t="shared" si="461"/>
        <v>0.74544139537188991</v>
      </c>
    </row>
    <row r="4911" spans="1:11" x14ac:dyDescent="0.3">
      <c r="A4911">
        <v>4910</v>
      </c>
      <c r="B4911" t="s">
        <v>41</v>
      </c>
      <c r="C4911" t="s">
        <v>8057</v>
      </c>
      <c r="D4911">
        <v>33</v>
      </c>
      <c r="E4911">
        <v>0</v>
      </c>
      <c r="F4911">
        <f t="shared" si="456"/>
        <v>0.33</v>
      </c>
      <c r="G4911">
        <f t="shared" si="457"/>
        <v>0</v>
      </c>
      <c r="H4911">
        <f t="shared" si="458"/>
        <v>0.10890000000000001</v>
      </c>
      <c r="I4911">
        <f t="shared" si="459"/>
        <v>0.10890000000000001</v>
      </c>
      <c r="J4911">
        <f t="shared" si="460"/>
        <v>1</v>
      </c>
      <c r="K4911">
        <f t="shared" si="461"/>
        <v>1</v>
      </c>
    </row>
    <row r="4912" spans="1:11" x14ac:dyDescent="0.3">
      <c r="A4912">
        <v>4911</v>
      </c>
      <c r="B4912" t="s">
        <v>41</v>
      </c>
      <c r="C4912" t="s">
        <v>8058</v>
      </c>
      <c r="D4912">
        <v>33</v>
      </c>
      <c r="E4912">
        <v>0</v>
      </c>
      <c r="F4912">
        <f t="shared" si="456"/>
        <v>0.33</v>
      </c>
      <c r="G4912">
        <f t="shared" si="457"/>
        <v>0</v>
      </c>
      <c r="H4912">
        <f t="shared" si="458"/>
        <v>0.10890000000000001</v>
      </c>
      <c r="I4912">
        <f t="shared" si="459"/>
        <v>0.10890000000000001</v>
      </c>
      <c r="J4912">
        <f t="shared" si="460"/>
        <v>1</v>
      </c>
      <c r="K4912">
        <f t="shared" si="461"/>
        <v>1</v>
      </c>
    </row>
    <row r="4913" spans="1:11" x14ac:dyDescent="0.3">
      <c r="A4913">
        <v>4912</v>
      </c>
      <c r="B4913" t="s">
        <v>41</v>
      </c>
      <c r="C4913" t="s">
        <v>8059</v>
      </c>
      <c r="D4913">
        <v>33</v>
      </c>
      <c r="E4913">
        <v>0</v>
      </c>
      <c r="F4913">
        <f t="shared" si="456"/>
        <v>0.33</v>
      </c>
      <c r="G4913">
        <f t="shared" si="457"/>
        <v>0</v>
      </c>
      <c r="H4913">
        <f t="shared" si="458"/>
        <v>0.10890000000000001</v>
      </c>
      <c r="I4913">
        <f t="shared" si="459"/>
        <v>0.10890000000000001</v>
      </c>
      <c r="J4913">
        <f t="shared" si="460"/>
        <v>1</v>
      </c>
      <c r="K4913">
        <f t="shared" si="461"/>
        <v>1</v>
      </c>
    </row>
    <row r="4914" spans="1:11" x14ac:dyDescent="0.3">
      <c r="A4914">
        <v>4913</v>
      </c>
      <c r="B4914" t="s">
        <v>41</v>
      </c>
      <c r="C4914" t="s">
        <v>8060</v>
      </c>
      <c r="D4914">
        <v>33</v>
      </c>
      <c r="E4914">
        <v>0</v>
      </c>
      <c r="F4914">
        <f t="shared" si="456"/>
        <v>0.33</v>
      </c>
      <c r="G4914">
        <f t="shared" si="457"/>
        <v>0</v>
      </c>
      <c r="H4914">
        <f t="shared" si="458"/>
        <v>0.10890000000000001</v>
      </c>
      <c r="I4914">
        <f t="shared" si="459"/>
        <v>0.10890000000000001</v>
      </c>
      <c r="J4914">
        <f t="shared" si="460"/>
        <v>1</v>
      </c>
      <c r="K4914">
        <f t="shared" si="461"/>
        <v>1</v>
      </c>
    </row>
    <row r="4915" spans="1:11" x14ac:dyDescent="0.3">
      <c r="A4915">
        <v>4914</v>
      </c>
      <c r="B4915" t="s">
        <v>41</v>
      </c>
      <c r="C4915" t="s">
        <v>8061</v>
      </c>
      <c r="D4915">
        <v>33</v>
      </c>
      <c r="E4915">
        <v>0</v>
      </c>
      <c r="F4915">
        <f t="shared" si="456"/>
        <v>0.33</v>
      </c>
      <c r="G4915">
        <f t="shared" si="457"/>
        <v>0</v>
      </c>
      <c r="H4915">
        <f t="shared" si="458"/>
        <v>0.10890000000000001</v>
      </c>
      <c r="I4915">
        <f t="shared" si="459"/>
        <v>0.10890000000000001</v>
      </c>
      <c r="J4915">
        <f t="shared" si="460"/>
        <v>1</v>
      </c>
      <c r="K4915">
        <f t="shared" si="461"/>
        <v>1</v>
      </c>
    </row>
    <row r="4916" spans="1:11" x14ac:dyDescent="0.3">
      <c r="A4916">
        <v>4915</v>
      </c>
      <c r="B4916" t="s">
        <v>41</v>
      </c>
      <c r="C4916" t="s">
        <v>8062</v>
      </c>
      <c r="D4916">
        <v>33</v>
      </c>
      <c r="E4916">
        <v>0</v>
      </c>
      <c r="F4916">
        <f t="shared" si="456"/>
        <v>0.33</v>
      </c>
      <c r="G4916">
        <f t="shared" si="457"/>
        <v>0</v>
      </c>
      <c r="H4916">
        <f t="shared" si="458"/>
        <v>0.10890000000000001</v>
      </c>
      <c r="I4916">
        <f t="shared" si="459"/>
        <v>0.10890000000000001</v>
      </c>
      <c r="J4916">
        <f t="shared" si="460"/>
        <v>1</v>
      </c>
      <c r="K4916">
        <f t="shared" si="461"/>
        <v>1</v>
      </c>
    </row>
    <row r="4917" spans="1:11" x14ac:dyDescent="0.3">
      <c r="A4917">
        <v>4916</v>
      </c>
      <c r="B4917" t="s">
        <v>41</v>
      </c>
      <c r="C4917" t="s">
        <v>8063</v>
      </c>
      <c r="D4917">
        <v>33</v>
      </c>
      <c r="E4917">
        <v>10.5881267311545</v>
      </c>
      <c r="F4917">
        <f t="shared" si="456"/>
        <v>0.33</v>
      </c>
      <c r="G4917">
        <f t="shared" si="457"/>
        <v>3.494081821280985</v>
      </c>
      <c r="H4917">
        <f t="shared" si="458"/>
        <v>0.10890000000000001</v>
      </c>
      <c r="I4917">
        <f t="shared" si="459"/>
        <v>0.10890000000000001</v>
      </c>
      <c r="J4917">
        <f t="shared" si="460"/>
        <v>1</v>
      </c>
      <c r="K4917">
        <f t="shared" si="461"/>
        <v>0.51417381176022581</v>
      </c>
    </row>
    <row r="4918" spans="1:11" x14ac:dyDescent="0.3">
      <c r="A4918">
        <v>4917</v>
      </c>
      <c r="B4918" t="s">
        <v>41</v>
      </c>
      <c r="C4918" t="s">
        <v>8064</v>
      </c>
      <c r="D4918">
        <v>31.14</v>
      </c>
      <c r="E4918">
        <v>82237.980320877294</v>
      </c>
      <c r="F4918">
        <f t="shared" si="456"/>
        <v>0.31140000000000001</v>
      </c>
      <c r="G4918">
        <f t="shared" si="457"/>
        <v>25608.907071921189</v>
      </c>
      <c r="H4918">
        <f t="shared" si="458"/>
        <v>9.6969960000000008E-2</v>
      </c>
      <c r="I4918">
        <f t="shared" si="459"/>
        <v>9.6969960000000008E-2</v>
      </c>
      <c r="J4918">
        <f t="shared" si="460"/>
        <v>1</v>
      </c>
      <c r="K4918">
        <f t="shared" si="461"/>
        <v>0.99924297233570647</v>
      </c>
    </row>
    <row r="4919" spans="1:11" x14ac:dyDescent="0.3">
      <c r="A4919">
        <v>4918</v>
      </c>
      <c r="B4919" t="s">
        <v>41</v>
      </c>
      <c r="C4919" t="s">
        <v>8065</v>
      </c>
      <c r="D4919">
        <v>31</v>
      </c>
      <c r="E4919">
        <v>6.7378988289165198</v>
      </c>
      <c r="F4919">
        <f t="shared" si="456"/>
        <v>0.31</v>
      </c>
      <c r="G4919">
        <f t="shared" si="457"/>
        <v>2.0887486369641213</v>
      </c>
      <c r="H4919">
        <f t="shared" si="458"/>
        <v>9.6100000000000005E-2</v>
      </c>
      <c r="I4919">
        <f t="shared" si="459"/>
        <v>9.6100000000000005E-2</v>
      </c>
      <c r="J4919">
        <f t="shared" si="460"/>
        <v>1</v>
      </c>
      <c r="K4919">
        <f t="shared" si="461"/>
        <v>0.64291075878587967</v>
      </c>
    </row>
    <row r="4920" spans="1:11" x14ac:dyDescent="0.3">
      <c r="A4920">
        <v>4919</v>
      </c>
      <c r="B4920" t="s">
        <v>41</v>
      </c>
      <c r="C4920" t="s">
        <v>8066</v>
      </c>
      <c r="D4920">
        <v>30.57</v>
      </c>
      <c r="E4920">
        <v>0</v>
      </c>
      <c r="F4920">
        <f t="shared" si="456"/>
        <v>0.30570000000000003</v>
      </c>
      <c r="G4920">
        <f t="shared" si="457"/>
        <v>0</v>
      </c>
      <c r="H4920">
        <f t="shared" si="458"/>
        <v>9.3452490000000013E-2</v>
      </c>
      <c r="I4920">
        <f t="shared" si="459"/>
        <v>9.3452490000000013E-2</v>
      </c>
      <c r="J4920">
        <f t="shared" si="460"/>
        <v>1</v>
      </c>
      <c r="K4920">
        <f t="shared" si="461"/>
        <v>1</v>
      </c>
    </row>
    <row r="4921" spans="1:11" x14ac:dyDescent="0.3">
      <c r="A4921">
        <v>4920</v>
      </c>
      <c r="B4921" t="s">
        <v>41</v>
      </c>
      <c r="C4921" t="s">
        <v>8067</v>
      </c>
      <c r="D4921">
        <v>30</v>
      </c>
      <c r="E4921">
        <v>0</v>
      </c>
      <c r="F4921">
        <f t="shared" si="456"/>
        <v>0.3</v>
      </c>
      <c r="G4921">
        <f t="shared" si="457"/>
        <v>0</v>
      </c>
      <c r="H4921">
        <f t="shared" si="458"/>
        <v>0.09</v>
      </c>
      <c r="I4921">
        <f t="shared" si="459"/>
        <v>0.09</v>
      </c>
      <c r="J4921">
        <f t="shared" si="460"/>
        <v>1</v>
      </c>
      <c r="K4921">
        <f t="shared" si="461"/>
        <v>1</v>
      </c>
    </row>
    <row r="4922" spans="1:11" x14ac:dyDescent="0.3">
      <c r="A4922">
        <v>4921</v>
      </c>
      <c r="B4922" t="s">
        <v>41</v>
      </c>
      <c r="C4922" t="s">
        <v>8068</v>
      </c>
      <c r="D4922">
        <v>30</v>
      </c>
      <c r="E4922">
        <v>0</v>
      </c>
      <c r="F4922">
        <f t="shared" si="456"/>
        <v>0.3</v>
      </c>
      <c r="G4922">
        <f t="shared" si="457"/>
        <v>0</v>
      </c>
      <c r="H4922">
        <f t="shared" si="458"/>
        <v>0.09</v>
      </c>
      <c r="I4922">
        <f t="shared" si="459"/>
        <v>0.09</v>
      </c>
      <c r="J4922">
        <f t="shared" si="460"/>
        <v>1</v>
      </c>
      <c r="K4922">
        <f t="shared" si="461"/>
        <v>1</v>
      </c>
    </row>
    <row r="4923" spans="1:11" x14ac:dyDescent="0.3">
      <c r="A4923">
        <v>4922</v>
      </c>
      <c r="B4923" t="s">
        <v>41</v>
      </c>
      <c r="C4923" t="s">
        <v>8069</v>
      </c>
      <c r="D4923">
        <v>30</v>
      </c>
      <c r="E4923">
        <v>0</v>
      </c>
      <c r="F4923">
        <f t="shared" si="456"/>
        <v>0.3</v>
      </c>
      <c r="G4923">
        <f t="shared" si="457"/>
        <v>0</v>
      </c>
      <c r="H4923">
        <f t="shared" si="458"/>
        <v>0.09</v>
      </c>
      <c r="I4923">
        <f t="shared" si="459"/>
        <v>0.09</v>
      </c>
      <c r="J4923">
        <f t="shared" si="460"/>
        <v>1</v>
      </c>
      <c r="K4923">
        <f t="shared" si="461"/>
        <v>1</v>
      </c>
    </row>
    <row r="4924" spans="1:11" x14ac:dyDescent="0.3">
      <c r="A4924">
        <v>4923</v>
      </c>
      <c r="B4924" t="s">
        <v>41</v>
      </c>
      <c r="C4924" t="s">
        <v>8070</v>
      </c>
      <c r="D4924">
        <v>30</v>
      </c>
      <c r="E4924">
        <v>7.7004558044760198</v>
      </c>
      <c r="F4924">
        <f t="shared" si="456"/>
        <v>0.3</v>
      </c>
      <c r="G4924">
        <f t="shared" si="457"/>
        <v>2.3101367413428058</v>
      </c>
      <c r="H4924">
        <f t="shared" si="458"/>
        <v>0.09</v>
      </c>
      <c r="I4924">
        <f t="shared" si="459"/>
        <v>0.21959999999999999</v>
      </c>
      <c r="J4924">
        <f t="shared" si="460"/>
        <v>0.4098360655737705</v>
      </c>
      <c r="K4924">
        <f t="shared" si="461"/>
        <v>0.59149269470838717</v>
      </c>
    </row>
    <row r="4925" spans="1:11" x14ac:dyDescent="0.3">
      <c r="A4925">
        <v>4924</v>
      </c>
      <c r="B4925" t="s">
        <v>41</v>
      </c>
      <c r="C4925" t="s">
        <v>8071</v>
      </c>
      <c r="D4925">
        <v>30</v>
      </c>
      <c r="E4925">
        <v>108.597236330746</v>
      </c>
      <c r="F4925">
        <f t="shared" si="456"/>
        <v>0.3</v>
      </c>
      <c r="G4925">
        <f t="shared" si="457"/>
        <v>32.579170899223797</v>
      </c>
      <c r="H4925">
        <f t="shared" si="458"/>
        <v>0.09</v>
      </c>
      <c r="I4925">
        <f t="shared" si="459"/>
        <v>0.09</v>
      </c>
      <c r="J4925">
        <f t="shared" si="460"/>
        <v>1</v>
      </c>
      <c r="K4925">
        <f t="shared" si="461"/>
        <v>0.56709093493886809</v>
      </c>
    </row>
    <row r="4926" spans="1:11" x14ac:dyDescent="0.3">
      <c r="A4926">
        <v>4925</v>
      </c>
      <c r="B4926" t="s">
        <v>41</v>
      </c>
      <c r="C4926" t="s">
        <v>8072</v>
      </c>
      <c r="D4926">
        <v>30</v>
      </c>
      <c r="E4926">
        <v>10.5881267311545</v>
      </c>
      <c r="F4926">
        <f t="shared" si="456"/>
        <v>0.3</v>
      </c>
      <c r="G4926">
        <f t="shared" si="457"/>
        <v>3.17643801934635</v>
      </c>
      <c r="H4926">
        <f t="shared" si="458"/>
        <v>0.09</v>
      </c>
      <c r="I4926">
        <f t="shared" si="459"/>
        <v>0.09</v>
      </c>
      <c r="J4926">
        <f t="shared" si="460"/>
        <v>1</v>
      </c>
      <c r="K4926">
        <f t="shared" si="461"/>
        <v>0.47826482353878624</v>
      </c>
    </row>
    <row r="4927" spans="1:11" x14ac:dyDescent="0.3">
      <c r="A4927">
        <v>4926</v>
      </c>
      <c r="B4927" t="s">
        <v>41</v>
      </c>
      <c r="C4927" t="s">
        <v>8073</v>
      </c>
      <c r="D4927">
        <v>28</v>
      </c>
      <c r="E4927">
        <v>0</v>
      </c>
      <c r="F4927">
        <f t="shared" si="456"/>
        <v>0.28000000000000003</v>
      </c>
      <c r="G4927">
        <f t="shared" si="457"/>
        <v>0</v>
      </c>
      <c r="H4927">
        <f t="shared" si="458"/>
        <v>7.8400000000000011E-2</v>
      </c>
      <c r="I4927">
        <f t="shared" si="459"/>
        <v>7.8400000000000011E-2</v>
      </c>
      <c r="J4927">
        <f t="shared" si="460"/>
        <v>1</v>
      </c>
      <c r="K4927">
        <f t="shared" si="461"/>
        <v>1</v>
      </c>
    </row>
    <row r="4928" spans="1:11" x14ac:dyDescent="0.3">
      <c r="A4928">
        <v>4927</v>
      </c>
      <c r="B4928" t="s">
        <v>41</v>
      </c>
      <c r="C4928" t="s">
        <v>8074</v>
      </c>
      <c r="D4928">
        <v>28</v>
      </c>
      <c r="E4928">
        <v>0</v>
      </c>
      <c r="F4928">
        <f t="shared" si="456"/>
        <v>0.28000000000000003</v>
      </c>
      <c r="G4928">
        <f t="shared" si="457"/>
        <v>0</v>
      </c>
      <c r="H4928">
        <f t="shared" si="458"/>
        <v>7.8400000000000011E-2</v>
      </c>
      <c r="I4928">
        <f t="shared" si="459"/>
        <v>7.8400000000000011E-2</v>
      </c>
      <c r="J4928">
        <f t="shared" si="460"/>
        <v>1</v>
      </c>
      <c r="K4928">
        <f t="shared" si="461"/>
        <v>1</v>
      </c>
    </row>
    <row r="4929" spans="1:11" x14ac:dyDescent="0.3">
      <c r="A4929">
        <v>4928</v>
      </c>
      <c r="B4929" t="s">
        <v>41</v>
      </c>
      <c r="C4929" t="s">
        <v>8075</v>
      </c>
      <c r="D4929">
        <v>25</v>
      </c>
      <c r="E4929">
        <v>0</v>
      </c>
      <c r="F4929">
        <f t="shared" si="456"/>
        <v>0.25</v>
      </c>
      <c r="G4929">
        <f t="shared" si="457"/>
        <v>0</v>
      </c>
      <c r="H4929">
        <f t="shared" si="458"/>
        <v>6.25E-2</v>
      </c>
      <c r="I4929">
        <f t="shared" si="459"/>
        <v>6.25E-2</v>
      </c>
      <c r="J4929">
        <f t="shared" si="460"/>
        <v>1</v>
      </c>
      <c r="K4929">
        <f t="shared" si="461"/>
        <v>1</v>
      </c>
    </row>
    <row r="4930" spans="1:11" x14ac:dyDescent="0.3">
      <c r="A4930">
        <v>4929</v>
      </c>
      <c r="B4930" t="s">
        <v>41</v>
      </c>
      <c r="C4930" t="s">
        <v>8076</v>
      </c>
      <c r="D4930">
        <v>25</v>
      </c>
      <c r="E4930">
        <v>0</v>
      </c>
      <c r="F4930">
        <f t="shared" ref="F4930:F4993" si="462">IFERROR(D4930/100,0)</f>
        <v>0.25</v>
      </c>
      <c r="G4930">
        <f t="shared" ref="G4930:G4993" si="463">F4930*E4930</f>
        <v>0</v>
      </c>
      <c r="H4930">
        <f t="shared" ref="H4930:H4993" si="464">F4930^2</f>
        <v>6.25E-2</v>
      </c>
      <c r="I4930">
        <f t="shared" ref="I4930:I4993" si="465">SUMIF($C:$C,C4930,$H:$H)</f>
        <v>6.25E-2</v>
      </c>
      <c r="J4930">
        <f t="shared" ref="J4930:J4993" si="466">IF(I4930&gt;0,H4930/I4930,0)</f>
        <v>1</v>
      </c>
      <c r="K4930">
        <f t="shared" si="461"/>
        <v>1</v>
      </c>
    </row>
    <row r="4931" spans="1:11" x14ac:dyDescent="0.3">
      <c r="A4931">
        <v>4930</v>
      </c>
      <c r="B4931" t="s">
        <v>41</v>
      </c>
      <c r="C4931" t="s">
        <v>8077</v>
      </c>
      <c r="D4931">
        <v>25</v>
      </c>
      <c r="E4931">
        <v>5.7753418533570198</v>
      </c>
      <c r="F4931">
        <f t="shared" si="462"/>
        <v>0.25</v>
      </c>
      <c r="G4931">
        <f t="shared" si="463"/>
        <v>1.4438354633392549</v>
      </c>
      <c r="H4931">
        <f t="shared" si="464"/>
        <v>6.25E-2</v>
      </c>
      <c r="I4931">
        <f t="shared" si="465"/>
        <v>6.25E-2</v>
      </c>
      <c r="J4931">
        <f t="shared" si="466"/>
        <v>1</v>
      </c>
      <c r="K4931">
        <f t="shared" ref="K4931:K4994" si="467">IF((E4931+D4931)&gt;0,ABS(E4931-D4931)/(E4931+D4931),0)</f>
        <v>0.62467732245664487</v>
      </c>
    </row>
    <row r="4932" spans="1:11" x14ac:dyDescent="0.3">
      <c r="A4932">
        <v>4931</v>
      </c>
      <c r="B4932" t="s">
        <v>41</v>
      </c>
      <c r="C4932" t="s">
        <v>8078</v>
      </c>
      <c r="D4932">
        <v>25</v>
      </c>
      <c r="E4932">
        <v>5.7753418533570198</v>
      </c>
      <c r="F4932">
        <f t="shared" si="462"/>
        <v>0.25</v>
      </c>
      <c r="G4932">
        <f t="shared" si="463"/>
        <v>1.4438354633392549</v>
      </c>
      <c r="H4932">
        <f t="shared" si="464"/>
        <v>6.25E-2</v>
      </c>
      <c r="I4932">
        <f t="shared" si="465"/>
        <v>6.25E-2</v>
      </c>
      <c r="J4932">
        <f t="shared" si="466"/>
        <v>1</v>
      </c>
      <c r="K4932">
        <f t="shared" si="467"/>
        <v>0.62467732245664487</v>
      </c>
    </row>
    <row r="4933" spans="1:11" x14ac:dyDescent="0.3">
      <c r="A4933">
        <v>4932</v>
      </c>
      <c r="B4933" t="s">
        <v>41</v>
      </c>
      <c r="C4933" t="s">
        <v>8079</v>
      </c>
      <c r="D4933">
        <v>25</v>
      </c>
      <c r="E4933">
        <v>32.726937169023103</v>
      </c>
      <c r="F4933">
        <f t="shared" si="462"/>
        <v>0.25</v>
      </c>
      <c r="G4933">
        <f t="shared" si="463"/>
        <v>8.1817342922557756</v>
      </c>
      <c r="H4933">
        <f t="shared" si="464"/>
        <v>6.25E-2</v>
      </c>
      <c r="I4933">
        <f t="shared" si="465"/>
        <v>6.25E-2</v>
      </c>
      <c r="J4933">
        <f t="shared" si="466"/>
        <v>1</v>
      </c>
      <c r="K4933">
        <f t="shared" si="467"/>
        <v>0.13385323296122248</v>
      </c>
    </row>
    <row r="4934" spans="1:11" x14ac:dyDescent="0.3">
      <c r="A4934">
        <v>4933</v>
      </c>
      <c r="B4934" t="s">
        <v>41</v>
      </c>
      <c r="C4934" t="s">
        <v>8080</v>
      </c>
      <c r="D4934">
        <v>25</v>
      </c>
      <c r="E4934">
        <v>0</v>
      </c>
      <c r="F4934">
        <f t="shared" si="462"/>
        <v>0.25</v>
      </c>
      <c r="G4934">
        <f t="shared" si="463"/>
        <v>0</v>
      </c>
      <c r="H4934">
        <f t="shared" si="464"/>
        <v>6.25E-2</v>
      </c>
      <c r="I4934">
        <f t="shared" si="465"/>
        <v>6.25E-2</v>
      </c>
      <c r="J4934">
        <f t="shared" si="466"/>
        <v>1</v>
      </c>
      <c r="K4934">
        <f t="shared" si="467"/>
        <v>1</v>
      </c>
    </row>
    <row r="4935" spans="1:11" x14ac:dyDescent="0.3">
      <c r="A4935">
        <v>4934</v>
      </c>
      <c r="B4935" t="s">
        <v>41</v>
      </c>
      <c r="C4935" t="s">
        <v>8081</v>
      </c>
      <c r="D4935">
        <v>25</v>
      </c>
      <c r="E4935">
        <v>0</v>
      </c>
      <c r="F4935">
        <f t="shared" si="462"/>
        <v>0.25</v>
      </c>
      <c r="G4935">
        <f t="shared" si="463"/>
        <v>0</v>
      </c>
      <c r="H4935">
        <f t="shared" si="464"/>
        <v>6.25E-2</v>
      </c>
      <c r="I4935">
        <f t="shared" si="465"/>
        <v>6.25E-2</v>
      </c>
      <c r="J4935">
        <f t="shared" si="466"/>
        <v>1</v>
      </c>
      <c r="K4935">
        <f t="shared" si="467"/>
        <v>1</v>
      </c>
    </row>
    <row r="4936" spans="1:11" x14ac:dyDescent="0.3">
      <c r="A4936">
        <v>4935</v>
      </c>
      <c r="B4936" t="s">
        <v>41</v>
      </c>
      <c r="C4936" t="s">
        <v>8082</v>
      </c>
      <c r="D4936">
        <v>25</v>
      </c>
      <c r="E4936">
        <v>56.108572104218901</v>
      </c>
      <c r="F4936">
        <f t="shared" si="462"/>
        <v>0.25</v>
      </c>
      <c r="G4936">
        <f t="shared" si="463"/>
        <v>14.027143026054725</v>
      </c>
      <c r="H4936">
        <f t="shared" si="464"/>
        <v>6.25E-2</v>
      </c>
      <c r="I4936">
        <f t="shared" si="465"/>
        <v>6.25E-2</v>
      </c>
      <c r="J4936">
        <f t="shared" si="466"/>
        <v>1</v>
      </c>
      <c r="K4936">
        <f t="shared" si="467"/>
        <v>0.38354234696976963</v>
      </c>
    </row>
    <row r="4937" spans="1:11" x14ac:dyDescent="0.3">
      <c r="A4937">
        <v>4936</v>
      </c>
      <c r="B4937" t="s">
        <v>41</v>
      </c>
      <c r="C4937" t="s">
        <v>8083</v>
      </c>
      <c r="D4937">
        <v>25</v>
      </c>
      <c r="E4937">
        <v>0</v>
      </c>
      <c r="F4937">
        <f t="shared" si="462"/>
        <v>0.25</v>
      </c>
      <c r="G4937">
        <f t="shared" si="463"/>
        <v>0</v>
      </c>
      <c r="H4937">
        <f t="shared" si="464"/>
        <v>6.25E-2</v>
      </c>
      <c r="I4937">
        <f t="shared" si="465"/>
        <v>6.25E-2</v>
      </c>
      <c r="J4937">
        <f t="shared" si="466"/>
        <v>1</v>
      </c>
      <c r="K4937">
        <f t="shared" si="467"/>
        <v>1</v>
      </c>
    </row>
    <row r="4938" spans="1:11" x14ac:dyDescent="0.3">
      <c r="A4938">
        <v>4937</v>
      </c>
      <c r="B4938" t="s">
        <v>41</v>
      </c>
      <c r="C4938" t="s">
        <v>8084</v>
      </c>
      <c r="D4938">
        <v>25</v>
      </c>
      <c r="E4938">
        <v>0</v>
      </c>
      <c r="F4938">
        <f t="shared" si="462"/>
        <v>0.25</v>
      </c>
      <c r="G4938">
        <f t="shared" si="463"/>
        <v>0</v>
      </c>
      <c r="H4938">
        <f t="shared" si="464"/>
        <v>6.25E-2</v>
      </c>
      <c r="I4938">
        <f t="shared" si="465"/>
        <v>6.25E-2</v>
      </c>
      <c r="J4938">
        <f t="shared" si="466"/>
        <v>1</v>
      </c>
      <c r="K4938">
        <f t="shared" si="467"/>
        <v>1</v>
      </c>
    </row>
    <row r="4939" spans="1:11" x14ac:dyDescent="0.3">
      <c r="A4939">
        <v>4938</v>
      </c>
      <c r="B4939" t="s">
        <v>41</v>
      </c>
      <c r="C4939" t="s">
        <v>8085</v>
      </c>
      <c r="D4939">
        <v>25</v>
      </c>
      <c r="E4939">
        <v>0</v>
      </c>
      <c r="F4939">
        <f t="shared" si="462"/>
        <v>0.25</v>
      </c>
      <c r="G4939">
        <f t="shared" si="463"/>
        <v>0</v>
      </c>
      <c r="H4939">
        <f t="shared" si="464"/>
        <v>6.25E-2</v>
      </c>
      <c r="I4939">
        <f t="shared" si="465"/>
        <v>6.25E-2</v>
      </c>
      <c r="J4939">
        <f t="shared" si="466"/>
        <v>1</v>
      </c>
      <c r="K4939">
        <f t="shared" si="467"/>
        <v>1</v>
      </c>
    </row>
    <row r="4940" spans="1:11" x14ac:dyDescent="0.3">
      <c r="A4940">
        <v>4939</v>
      </c>
      <c r="B4940" t="s">
        <v>41</v>
      </c>
      <c r="C4940" t="s">
        <v>8086</v>
      </c>
      <c r="D4940">
        <v>25</v>
      </c>
      <c r="E4940">
        <v>65.453874338046205</v>
      </c>
      <c r="F4940">
        <f t="shared" si="462"/>
        <v>0.25</v>
      </c>
      <c r="G4940">
        <f t="shared" si="463"/>
        <v>16.363468584511551</v>
      </c>
      <c r="H4940">
        <f t="shared" si="464"/>
        <v>6.25E-2</v>
      </c>
      <c r="I4940">
        <f t="shared" si="465"/>
        <v>6.25E-2</v>
      </c>
      <c r="J4940">
        <f t="shared" si="466"/>
        <v>1</v>
      </c>
      <c r="K4940">
        <f t="shared" si="467"/>
        <v>0.44723207971016365</v>
      </c>
    </row>
    <row r="4941" spans="1:11" x14ac:dyDescent="0.3">
      <c r="A4941">
        <v>4940</v>
      </c>
      <c r="B4941" t="s">
        <v>41</v>
      </c>
      <c r="C4941" t="s">
        <v>8087</v>
      </c>
      <c r="D4941">
        <v>25</v>
      </c>
      <c r="E4941">
        <v>0</v>
      </c>
      <c r="F4941">
        <f t="shared" si="462"/>
        <v>0.25</v>
      </c>
      <c r="G4941">
        <f t="shared" si="463"/>
        <v>0</v>
      </c>
      <c r="H4941">
        <f t="shared" si="464"/>
        <v>6.25E-2</v>
      </c>
      <c r="I4941">
        <f t="shared" si="465"/>
        <v>6.25E-2</v>
      </c>
      <c r="J4941">
        <f t="shared" si="466"/>
        <v>1</v>
      </c>
      <c r="K4941">
        <f t="shared" si="467"/>
        <v>1</v>
      </c>
    </row>
    <row r="4942" spans="1:11" x14ac:dyDescent="0.3">
      <c r="A4942">
        <v>4941</v>
      </c>
      <c r="B4942" t="s">
        <v>41</v>
      </c>
      <c r="C4942" t="s">
        <v>8088</v>
      </c>
      <c r="D4942">
        <v>25</v>
      </c>
      <c r="E4942">
        <v>0</v>
      </c>
      <c r="F4942">
        <f t="shared" si="462"/>
        <v>0.25</v>
      </c>
      <c r="G4942">
        <f t="shared" si="463"/>
        <v>0</v>
      </c>
      <c r="H4942">
        <f t="shared" si="464"/>
        <v>6.25E-2</v>
      </c>
      <c r="I4942">
        <f t="shared" si="465"/>
        <v>6.25E-2</v>
      </c>
      <c r="J4942">
        <f t="shared" si="466"/>
        <v>1</v>
      </c>
      <c r="K4942">
        <f t="shared" si="467"/>
        <v>1</v>
      </c>
    </row>
    <row r="4943" spans="1:11" x14ac:dyDescent="0.3">
      <c r="A4943">
        <v>4942</v>
      </c>
      <c r="B4943" t="s">
        <v>41</v>
      </c>
      <c r="C4943" t="s">
        <v>8089</v>
      </c>
      <c r="D4943">
        <v>24</v>
      </c>
      <c r="E4943">
        <v>8.6630127800355297</v>
      </c>
      <c r="F4943">
        <f t="shared" si="462"/>
        <v>0.24</v>
      </c>
      <c r="G4943">
        <f t="shared" si="463"/>
        <v>2.0791230672085272</v>
      </c>
      <c r="H4943">
        <f t="shared" si="464"/>
        <v>5.7599999999999998E-2</v>
      </c>
      <c r="I4943">
        <f t="shared" si="465"/>
        <v>5.7599999999999998E-2</v>
      </c>
      <c r="J4943">
        <f t="shared" si="466"/>
        <v>1</v>
      </c>
      <c r="K4943">
        <f t="shared" si="467"/>
        <v>0.46955212990452705</v>
      </c>
    </row>
    <row r="4944" spans="1:11" x14ac:dyDescent="0.3">
      <c r="A4944">
        <v>4943</v>
      </c>
      <c r="B4944" t="s">
        <v>41</v>
      </c>
      <c r="C4944" t="s">
        <v>8090</v>
      </c>
      <c r="D4944">
        <v>22</v>
      </c>
      <c r="E4944">
        <v>0</v>
      </c>
      <c r="F4944">
        <f t="shared" si="462"/>
        <v>0.22</v>
      </c>
      <c r="G4944">
        <f t="shared" si="463"/>
        <v>0</v>
      </c>
      <c r="H4944">
        <f t="shared" si="464"/>
        <v>4.8399999999999999E-2</v>
      </c>
      <c r="I4944">
        <f t="shared" si="465"/>
        <v>4.8399999999999999E-2</v>
      </c>
      <c r="J4944">
        <f t="shared" si="466"/>
        <v>1</v>
      </c>
      <c r="K4944">
        <f t="shared" si="467"/>
        <v>1</v>
      </c>
    </row>
    <row r="4945" spans="1:11" x14ac:dyDescent="0.3">
      <c r="A4945">
        <v>4944</v>
      </c>
      <c r="B4945" t="s">
        <v>41</v>
      </c>
      <c r="C4945" t="s">
        <v>8091</v>
      </c>
      <c r="D4945">
        <v>20</v>
      </c>
      <c r="E4945">
        <v>51.978076680213199</v>
      </c>
      <c r="F4945">
        <f t="shared" si="462"/>
        <v>0.2</v>
      </c>
      <c r="G4945">
        <f t="shared" si="463"/>
        <v>10.39561533604264</v>
      </c>
      <c r="H4945">
        <f t="shared" si="464"/>
        <v>4.0000000000000008E-2</v>
      </c>
      <c r="I4945">
        <f t="shared" si="465"/>
        <v>4.0000000000000008E-2</v>
      </c>
      <c r="J4945">
        <f t="shared" si="466"/>
        <v>1</v>
      </c>
      <c r="K4945">
        <f t="shared" si="467"/>
        <v>0.44427523150259418</v>
      </c>
    </row>
    <row r="4946" spans="1:11" x14ac:dyDescent="0.3">
      <c r="A4946">
        <v>4945</v>
      </c>
      <c r="B4946" t="s">
        <v>41</v>
      </c>
      <c r="C4946" t="s">
        <v>8092</v>
      </c>
      <c r="D4946">
        <v>20</v>
      </c>
      <c r="E4946">
        <v>4.5248848471144196</v>
      </c>
      <c r="F4946">
        <f t="shared" si="462"/>
        <v>0.2</v>
      </c>
      <c r="G4946">
        <f t="shared" si="463"/>
        <v>0.90497696942288397</v>
      </c>
      <c r="H4946">
        <f t="shared" si="464"/>
        <v>4.0000000000000008E-2</v>
      </c>
      <c r="I4946">
        <f t="shared" si="465"/>
        <v>4.0000000000000008E-2</v>
      </c>
      <c r="J4946">
        <f t="shared" si="466"/>
        <v>1</v>
      </c>
      <c r="K4946">
        <f t="shared" si="467"/>
        <v>0.63099644501313001</v>
      </c>
    </row>
    <row r="4947" spans="1:11" x14ac:dyDescent="0.3">
      <c r="A4947">
        <v>4946</v>
      </c>
      <c r="B4947" t="s">
        <v>41</v>
      </c>
      <c r="C4947" t="s">
        <v>8093</v>
      </c>
      <c r="D4947">
        <v>20</v>
      </c>
      <c r="E4947">
        <v>19.2511395111901</v>
      </c>
      <c r="F4947">
        <f t="shared" si="462"/>
        <v>0.2</v>
      </c>
      <c r="G4947">
        <f t="shared" si="463"/>
        <v>3.8502279022380201</v>
      </c>
      <c r="H4947">
        <f t="shared" si="464"/>
        <v>4.0000000000000008E-2</v>
      </c>
      <c r="I4947">
        <f t="shared" si="465"/>
        <v>4.0000000000000008E-2</v>
      </c>
      <c r="J4947">
        <f t="shared" si="466"/>
        <v>1</v>
      </c>
      <c r="K4947">
        <f t="shared" si="467"/>
        <v>1.9078694227371594E-2</v>
      </c>
    </row>
    <row r="4948" spans="1:11" x14ac:dyDescent="0.3">
      <c r="A4948">
        <v>4947</v>
      </c>
      <c r="B4948" t="s">
        <v>41</v>
      </c>
      <c r="C4948" t="s">
        <v>8094</v>
      </c>
      <c r="D4948">
        <v>9</v>
      </c>
      <c r="E4948">
        <v>0</v>
      </c>
      <c r="F4948">
        <f t="shared" si="462"/>
        <v>0.09</v>
      </c>
      <c r="G4948">
        <f t="shared" si="463"/>
        <v>0</v>
      </c>
      <c r="H4948">
        <f t="shared" si="464"/>
        <v>8.0999999999999996E-3</v>
      </c>
      <c r="I4948">
        <f t="shared" si="465"/>
        <v>8.0999999999999996E-3</v>
      </c>
      <c r="J4948">
        <f t="shared" si="466"/>
        <v>1</v>
      </c>
      <c r="K4948">
        <f t="shared" si="467"/>
        <v>1</v>
      </c>
    </row>
    <row r="4949" spans="1:11" x14ac:dyDescent="0.3">
      <c r="A4949">
        <v>4948</v>
      </c>
      <c r="B4949" t="s">
        <v>41</v>
      </c>
      <c r="C4949" t="s">
        <v>8095</v>
      </c>
      <c r="D4949">
        <v>7</v>
      </c>
      <c r="E4949">
        <v>0</v>
      </c>
      <c r="F4949">
        <f t="shared" si="462"/>
        <v>7.0000000000000007E-2</v>
      </c>
      <c r="G4949">
        <f t="shared" si="463"/>
        <v>0</v>
      </c>
      <c r="H4949">
        <f t="shared" si="464"/>
        <v>4.9000000000000007E-3</v>
      </c>
      <c r="I4949">
        <f t="shared" si="465"/>
        <v>4.9000000000000007E-3</v>
      </c>
      <c r="J4949">
        <f t="shared" si="466"/>
        <v>1</v>
      </c>
      <c r="K4949">
        <f t="shared" si="467"/>
        <v>1</v>
      </c>
    </row>
    <row r="4950" spans="1:11" x14ac:dyDescent="0.3">
      <c r="A4950">
        <v>4949</v>
      </c>
      <c r="B4950" t="s">
        <v>43</v>
      </c>
      <c r="C4950" t="s">
        <v>8096</v>
      </c>
      <c r="D4950">
        <v>100</v>
      </c>
      <c r="E4950">
        <v>0</v>
      </c>
      <c r="F4950">
        <f t="shared" si="462"/>
        <v>1</v>
      </c>
      <c r="G4950">
        <f t="shared" si="463"/>
        <v>0</v>
      </c>
      <c r="H4950">
        <f t="shared" si="464"/>
        <v>1</v>
      </c>
      <c r="I4950">
        <f t="shared" si="465"/>
        <v>1</v>
      </c>
      <c r="J4950">
        <f t="shared" si="466"/>
        <v>1</v>
      </c>
      <c r="K4950">
        <f t="shared" si="467"/>
        <v>1</v>
      </c>
    </row>
    <row r="4951" spans="1:11" x14ac:dyDescent="0.3">
      <c r="A4951">
        <v>4950</v>
      </c>
      <c r="B4951" t="s">
        <v>43</v>
      </c>
      <c r="C4951" t="s">
        <v>8097</v>
      </c>
      <c r="D4951">
        <v>100</v>
      </c>
      <c r="E4951">
        <v>0</v>
      </c>
      <c r="F4951">
        <f t="shared" si="462"/>
        <v>1</v>
      </c>
      <c r="G4951">
        <f t="shared" si="463"/>
        <v>0</v>
      </c>
      <c r="H4951">
        <f t="shared" si="464"/>
        <v>1</v>
      </c>
      <c r="I4951">
        <f t="shared" si="465"/>
        <v>1</v>
      </c>
      <c r="J4951">
        <f t="shared" si="466"/>
        <v>1</v>
      </c>
      <c r="K4951">
        <f t="shared" si="467"/>
        <v>1</v>
      </c>
    </row>
    <row r="4952" spans="1:11" x14ac:dyDescent="0.3">
      <c r="A4952">
        <v>4951</v>
      </c>
      <c r="B4952" t="s">
        <v>43</v>
      </c>
      <c r="C4952" t="s">
        <v>8098</v>
      </c>
      <c r="D4952">
        <v>100</v>
      </c>
      <c r="E4952">
        <v>218511.98413571401</v>
      </c>
      <c r="F4952">
        <f t="shared" si="462"/>
        <v>1</v>
      </c>
      <c r="G4952">
        <f t="shared" si="463"/>
        <v>218511.98413571401</v>
      </c>
      <c r="H4952">
        <f t="shared" si="464"/>
        <v>1</v>
      </c>
      <c r="I4952">
        <f t="shared" si="465"/>
        <v>1</v>
      </c>
      <c r="J4952">
        <f t="shared" si="466"/>
        <v>1</v>
      </c>
      <c r="K4952">
        <f t="shared" si="467"/>
        <v>0.999085137071553</v>
      </c>
    </row>
    <row r="4953" spans="1:11" x14ac:dyDescent="0.3">
      <c r="A4953">
        <v>4952</v>
      </c>
      <c r="B4953" t="s">
        <v>45</v>
      </c>
      <c r="C4953" t="s">
        <v>8099</v>
      </c>
      <c r="D4953">
        <v>100</v>
      </c>
      <c r="E4953">
        <v>0</v>
      </c>
      <c r="F4953">
        <f t="shared" si="462"/>
        <v>1</v>
      </c>
      <c r="G4953">
        <f t="shared" si="463"/>
        <v>0</v>
      </c>
      <c r="H4953">
        <f t="shared" si="464"/>
        <v>1</v>
      </c>
      <c r="I4953">
        <f t="shared" si="465"/>
        <v>1</v>
      </c>
      <c r="J4953">
        <f t="shared" si="466"/>
        <v>1</v>
      </c>
      <c r="K4953">
        <f t="shared" si="467"/>
        <v>1</v>
      </c>
    </row>
    <row r="4954" spans="1:11" x14ac:dyDescent="0.3">
      <c r="A4954">
        <v>4953</v>
      </c>
      <c r="B4954" t="s">
        <v>45</v>
      </c>
      <c r="C4954" t="s">
        <v>8100</v>
      </c>
      <c r="D4954">
        <v>100</v>
      </c>
      <c r="E4954">
        <v>1.8682860274895201</v>
      </c>
      <c r="F4954">
        <f t="shared" si="462"/>
        <v>1</v>
      </c>
      <c r="G4954">
        <f t="shared" si="463"/>
        <v>1.8682860274895201</v>
      </c>
      <c r="H4954">
        <f t="shared" si="464"/>
        <v>1</v>
      </c>
      <c r="I4954">
        <f t="shared" si="465"/>
        <v>1</v>
      </c>
      <c r="J4954">
        <f t="shared" si="466"/>
        <v>1</v>
      </c>
      <c r="K4954">
        <f t="shared" si="467"/>
        <v>0.96331957471071317</v>
      </c>
    </row>
    <row r="4955" spans="1:11" x14ac:dyDescent="0.3">
      <c r="A4955">
        <v>4954</v>
      </c>
      <c r="B4955" t="s">
        <v>45</v>
      </c>
      <c r="C4955" t="s">
        <v>8101</v>
      </c>
      <c r="D4955">
        <v>100</v>
      </c>
      <c r="E4955">
        <v>0</v>
      </c>
      <c r="F4955">
        <f t="shared" si="462"/>
        <v>1</v>
      </c>
      <c r="G4955">
        <f t="shared" si="463"/>
        <v>0</v>
      </c>
      <c r="H4955">
        <f t="shared" si="464"/>
        <v>1</v>
      </c>
      <c r="I4955">
        <f t="shared" si="465"/>
        <v>1</v>
      </c>
      <c r="J4955">
        <f t="shared" si="466"/>
        <v>1</v>
      </c>
      <c r="K4955">
        <f t="shared" si="467"/>
        <v>1</v>
      </c>
    </row>
    <row r="4956" spans="1:11" x14ac:dyDescent="0.3">
      <c r="A4956">
        <v>4955</v>
      </c>
      <c r="B4956" t="s">
        <v>45</v>
      </c>
      <c r="C4956" t="s">
        <v>8102</v>
      </c>
      <c r="D4956">
        <v>100</v>
      </c>
      <c r="E4956">
        <v>2.80242904123428</v>
      </c>
      <c r="F4956">
        <f t="shared" si="462"/>
        <v>1</v>
      </c>
      <c r="G4956">
        <f t="shared" si="463"/>
        <v>2.80242904123428</v>
      </c>
      <c r="H4956">
        <f t="shared" si="464"/>
        <v>1</v>
      </c>
      <c r="I4956">
        <f t="shared" si="465"/>
        <v>1</v>
      </c>
      <c r="J4956">
        <f t="shared" si="466"/>
        <v>1</v>
      </c>
      <c r="K4956">
        <f t="shared" si="467"/>
        <v>0.94547932247573219</v>
      </c>
    </row>
    <row r="4957" spans="1:11" x14ac:dyDescent="0.3">
      <c r="A4957">
        <v>4956</v>
      </c>
      <c r="B4957" t="s">
        <v>45</v>
      </c>
      <c r="C4957" t="s">
        <v>8103</v>
      </c>
      <c r="D4957">
        <v>100</v>
      </c>
      <c r="E4957">
        <v>227721.72927786721</v>
      </c>
      <c r="F4957">
        <f t="shared" si="462"/>
        <v>1</v>
      </c>
      <c r="G4957">
        <f t="shared" si="463"/>
        <v>227721.72927786721</v>
      </c>
      <c r="H4957">
        <f t="shared" si="464"/>
        <v>1</v>
      </c>
      <c r="I4957">
        <f t="shared" si="465"/>
        <v>1</v>
      </c>
      <c r="J4957">
        <f t="shared" si="466"/>
        <v>1</v>
      </c>
      <c r="K4957">
        <f t="shared" si="467"/>
        <v>0.99912212061319194</v>
      </c>
    </row>
    <row r="4958" spans="1:11" x14ac:dyDescent="0.3">
      <c r="A4958">
        <v>4957</v>
      </c>
      <c r="B4958" t="s">
        <v>45</v>
      </c>
      <c r="C4958" t="s">
        <v>8104</v>
      </c>
      <c r="D4958">
        <v>100</v>
      </c>
      <c r="E4958">
        <v>0</v>
      </c>
      <c r="F4958">
        <f t="shared" si="462"/>
        <v>1</v>
      </c>
      <c r="G4958">
        <f t="shared" si="463"/>
        <v>0</v>
      </c>
      <c r="H4958">
        <f t="shared" si="464"/>
        <v>1</v>
      </c>
      <c r="I4958">
        <f t="shared" si="465"/>
        <v>1</v>
      </c>
      <c r="J4958">
        <f t="shared" si="466"/>
        <v>1</v>
      </c>
      <c r="K4958">
        <f t="shared" si="467"/>
        <v>1</v>
      </c>
    </row>
    <row r="4959" spans="1:11" x14ac:dyDescent="0.3">
      <c r="A4959">
        <v>4958</v>
      </c>
      <c r="B4959" t="s">
        <v>45</v>
      </c>
      <c r="C4959" t="s">
        <v>8105</v>
      </c>
      <c r="D4959">
        <v>100</v>
      </c>
      <c r="E4959">
        <v>0</v>
      </c>
      <c r="F4959">
        <f t="shared" si="462"/>
        <v>1</v>
      </c>
      <c r="G4959">
        <f t="shared" si="463"/>
        <v>0</v>
      </c>
      <c r="H4959">
        <f t="shared" si="464"/>
        <v>1</v>
      </c>
      <c r="I4959">
        <f t="shared" si="465"/>
        <v>1</v>
      </c>
      <c r="J4959">
        <f t="shared" si="466"/>
        <v>1</v>
      </c>
      <c r="K4959">
        <f t="shared" si="467"/>
        <v>1</v>
      </c>
    </row>
    <row r="4960" spans="1:11" x14ac:dyDescent="0.3">
      <c r="A4960">
        <v>4959</v>
      </c>
      <c r="B4960" t="s">
        <v>45</v>
      </c>
      <c r="C4960" t="s">
        <v>8106</v>
      </c>
      <c r="D4960">
        <v>100</v>
      </c>
      <c r="E4960">
        <v>0</v>
      </c>
      <c r="F4960">
        <f t="shared" si="462"/>
        <v>1</v>
      </c>
      <c r="G4960">
        <f t="shared" si="463"/>
        <v>0</v>
      </c>
      <c r="H4960">
        <f t="shared" si="464"/>
        <v>1</v>
      </c>
      <c r="I4960">
        <f t="shared" si="465"/>
        <v>1</v>
      </c>
      <c r="J4960">
        <f t="shared" si="466"/>
        <v>1</v>
      </c>
      <c r="K4960">
        <f t="shared" si="467"/>
        <v>1</v>
      </c>
    </row>
    <row r="4961" spans="1:11" x14ac:dyDescent="0.3">
      <c r="A4961">
        <v>4960</v>
      </c>
      <c r="B4961" t="s">
        <v>45</v>
      </c>
      <c r="C4961" t="s">
        <v>8107</v>
      </c>
      <c r="D4961">
        <v>100</v>
      </c>
      <c r="E4961">
        <v>0</v>
      </c>
      <c r="F4961">
        <f t="shared" si="462"/>
        <v>1</v>
      </c>
      <c r="G4961">
        <f t="shared" si="463"/>
        <v>0</v>
      </c>
      <c r="H4961">
        <f t="shared" si="464"/>
        <v>1</v>
      </c>
      <c r="I4961">
        <f t="shared" si="465"/>
        <v>1</v>
      </c>
      <c r="J4961">
        <f t="shared" si="466"/>
        <v>1</v>
      </c>
      <c r="K4961">
        <f t="shared" si="467"/>
        <v>1</v>
      </c>
    </row>
    <row r="4962" spans="1:11" x14ac:dyDescent="0.3">
      <c r="A4962">
        <v>4961</v>
      </c>
      <c r="B4962" t="s">
        <v>45</v>
      </c>
      <c r="C4962" t="s">
        <v>8108</v>
      </c>
      <c r="D4962">
        <v>100</v>
      </c>
      <c r="E4962">
        <v>66.654653967187599</v>
      </c>
      <c r="F4962">
        <f t="shared" si="462"/>
        <v>1</v>
      </c>
      <c r="G4962">
        <f t="shared" si="463"/>
        <v>66.654653967187599</v>
      </c>
      <c r="H4962">
        <f t="shared" si="464"/>
        <v>1</v>
      </c>
      <c r="I4962">
        <f t="shared" si="465"/>
        <v>1</v>
      </c>
      <c r="J4962">
        <f t="shared" si="466"/>
        <v>1</v>
      </c>
      <c r="K4962">
        <f t="shared" si="467"/>
        <v>0.20008649767067244</v>
      </c>
    </row>
    <row r="4963" spans="1:11" x14ac:dyDescent="0.3">
      <c r="A4963">
        <v>4962</v>
      </c>
      <c r="B4963" t="s">
        <v>45</v>
      </c>
      <c r="C4963" t="s">
        <v>8109</v>
      </c>
      <c r="D4963">
        <v>100</v>
      </c>
      <c r="E4963">
        <v>0</v>
      </c>
      <c r="F4963">
        <f t="shared" si="462"/>
        <v>1</v>
      </c>
      <c r="G4963">
        <f t="shared" si="463"/>
        <v>0</v>
      </c>
      <c r="H4963">
        <f t="shared" si="464"/>
        <v>1</v>
      </c>
      <c r="I4963">
        <f t="shared" si="465"/>
        <v>1</v>
      </c>
      <c r="J4963">
        <f t="shared" si="466"/>
        <v>1</v>
      </c>
      <c r="K4963">
        <f t="shared" si="467"/>
        <v>1</v>
      </c>
    </row>
    <row r="4964" spans="1:11" x14ac:dyDescent="0.3">
      <c r="A4964">
        <v>4963</v>
      </c>
      <c r="B4964" t="s">
        <v>45</v>
      </c>
      <c r="C4964" t="s">
        <v>8110</v>
      </c>
      <c r="D4964">
        <v>100</v>
      </c>
      <c r="E4964">
        <v>0</v>
      </c>
      <c r="F4964">
        <f t="shared" si="462"/>
        <v>1</v>
      </c>
      <c r="G4964">
        <f t="shared" si="463"/>
        <v>0</v>
      </c>
      <c r="H4964">
        <f t="shared" si="464"/>
        <v>1</v>
      </c>
      <c r="I4964">
        <f t="shared" si="465"/>
        <v>1</v>
      </c>
      <c r="J4964">
        <f t="shared" si="466"/>
        <v>1</v>
      </c>
      <c r="K4964">
        <f t="shared" si="467"/>
        <v>1</v>
      </c>
    </row>
    <row r="4965" spans="1:11" x14ac:dyDescent="0.3">
      <c r="A4965">
        <v>4964</v>
      </c>
      <c r="B4965" t="s">
        <v>45</v>
      </c>
      <c r="C4965" t="s">
        <v>8111</v>
      </c>
      <c r="D4965">
        <v>100</v>
      </c>
      <c r="E4965">
        <v>0</v>
      </c>
      <c r="F4965">
        <f t="shared" si="462"/>
        <v>1</v>
      </c>
      <c r="G4965">
        <f t="shared" si="463"/>
        <v>0</v>
      </c>
      <c r="H4965">
        <f t="shared" si="464"/>
        <v>1</v>
      </c>
      <c r="I4965">
        <f t="shared" si="465"/>
        <v>1</v>
      </c>
      <c r="J4965">
        <f t="shared" si="466"/>
        <v>1</v>
      </c>
      <c r="K4965">
        <f t="shared" si="467"/>
        <v>1</v>
      </c>
    </row>
    <row r="4966" spans="1:11" x14ac:dyDescent="0.3">
      <c r="A4966">
        <v>4965</v>
      </c>
      <c r="B4966" t="s">
        <v>45</v>
      </c>
      <c r="C4966" t="s">
        <v>8112</v>
      </c>
      <c r="D4966">
        <v>100</v>
      </c>
      <c r="E4966">
        <v>0</v>
      </c>
      <c r="F4966">
        <f t="shared" si="462"/>
        <v>1</v>
      </c>
      <c r="G4966">
        <f t="shared" si="463"/>
        <v>0</v>
      </c>
      <c r="H4966">
        <f t="shared" si="464"/>
        <v>1</v>
      </c>
      <c r="I4966">
        <f t="shared" si="465"/>
        <v>1</v>
      </c>
      <c r="J4966">
        <f t="shared" si="466"/>
        <v>1</v>
      </c>
      <c r="K4966">
        <f t="shared" si="467"/>
        <v>1</v>
      </c>
    </row>
    <row r="4967" spans="1:11" x14ac:dyDescent="0.3">
      <c r="A4967">
        <v>4966</v>
      </c>
      <c r="B4967" t="s">
        <v>45</v>
      </c>
      <c r="C4967" t="s">
        <v>8113</v>
      </c>
      <c r="D4967">
        <v>100</v>
      </c>
      <c r="E4967">
        <v>0</v>
      </c>
      <c r="F4967">
        <f t="shared" si="462"/>
        <v>1</v>
      </c>
      <c r="G4967">
        <f t="shared" si="463"/>
        <v>0</v>
      </c>
      <c r="H4967">
        <f t="shared" si="464"/>
        <v>1</v>
      </c>
      <c r="I4967">
        <f t="shared" si="465"/>
        <v>1</v>
      </c>
      <c r="J4967">
        <f t="shared" si="466"/>
        <v>1</v>
      </c>
      <c r="K4967">
        <f t="shared" si="467"/>
        <v>1</v>
      </c>
    </row>
    <row r="4968" spans="1:11" x14ac:dyDescent="0.3">
      <c r="A4968">
        <v>4967</v>
      </c>
      <c r="B4968" t="s">
        <v>45</v>
      </c>
      <c r="C4968" t="s">
        <v>8114</v>
      </c>
      <c r="D4968">
        <v>100</v>
      </c>
      <c r="E4968">
        <v>0</v>
      </c>
      <c r="F4968">
        <f t="shared" si="462"/>
        <v>1</v>
      </c>
      <c r="G4968">
        <f t="shared" si="463"/>
        <v>0</v>
      </c>
      <c r="H4968">
        <f t="shared" si="464"/>
        <v>1</v>
      </c>
      <c r="I4968">
        <f t="shared" si="465"/>
        <v>1</v>
      </c>
      <c r="J4968">
        <f t="shared" si="466"/>
        <v>1</v>
      </c>
      <c r="K4968">
        <f t="shared" si="467"/>
        <v>1</v>
      </c>
    </row>
    <row r="4969" spans="1:11" x14ac:dyDescent="0.3">
      <c r="A4969">
        <v>4968</v>
      </c>
      <c r="B4969" t="s">
        <v>45</v>
      </c>
      <c r="C4969" t="s">
        <v>8115</v>
      </c>
      <c r="D4969">
        <v>100</v>
      </c>
      <c r="E4969">
        <v>0</v>
      </c>
      <c r="F4969">
        <f t="shared" si="462"/>
        <v>1</v>
      </c>
      <c r="G4969">
        <f t="shared" si="463"/>
        <v>0</v>
      </c>
      <c r="H4969">
        <f t="shared" si="464"/>
        <v>1</v>
      </c>
      <c r="I4969">
        <f t="shared" si="465"/>
        <v>1</v>
      </c>
      <c r="J4969">
        <f t="shared" si="466"/>
        <v>1</v>
      </c>
      <c r="K4969">
        <f t="shared" si="467"/>
        <v>1</v>
      </c>
    </row>
    <row r="4970" spans="1:11" x14ac:dyDescent="0.3">
      <c r="A4970">
        <v>4969</v>
      </c>
      <c r="B4970" t="s">
        <v>45</v>
      </c>
      <c r="C4970" t="s">
        <v>8116</v>
      </c>
      <c r="D4970">
        <v>100</v>
      </c>
      <c r="E4970">
        <v>63.754015212436002</v>
      </c>
      <c r="F4970">
        <f t="shared" si="462"/>
        <v>1</v>
      </c>
      <c r="G4970">
        <f t="shared" si="463"/>
        <v>63.754015212436002</v>
      </c>
      <c r="H4970">
        <f t="shared" si="464"/>
        <v>1</v>
      </c>
      <c r="I4970">
        <f t="shared" si="465"/>
        <v>1</v>
      </c>
      <c r="J4970">
        <f t="shared" si="466"/>
        <v>1</v>
      </c>
      <c r="K4970">
        <f t="shared" si="467"/>
        <v>0.22134409797855975</v>
      </c>
    </row>
    <row r="4971" spans="1:11" x14ac:dyDescent="0.3">
      <c r="A4971">
        <v>4970</v>
      </c>
      <c r="B4971" t="s">
        <v>45</v>
      </c>
      <c r="C4971" t="s">
        <v>8117</v>
      </c>
      <c r="D4971">
        <v>100</v>
      </c>
      <c r="E4971">
        <v>0</v>
      </c>
      <c r="F4971">
        <f t="shared" si="462"/>
        <v>1</v>
      </c>
      <c r="G4971">
        <f t="shared" si="463"/>
        <v>0</v>
      </c>
      <c r="H4971">
        <f t="shared" si="464"/>
        <v>1</v>
      </c>
      <c r="I4971">
        <f t="shared" si="465"/>
        <v>1</v>
      </c>
      <c r="J4971">
        <f t="shared" si="466"/>
        <v>1</v>
      </c>
      <c r="K4971">
        <f t="shared" si="467"/>
        <v>1</v>
      </c>
    </row>
    <row r="4972" spans="1:11" x14ac:dyDescent="0.3">
      <c r="A4972">
        <v>4971</v>
      </c>
      <c r="B4972" t="s">
        <v>45</v>
      </c>
      <c r="C4972" t="s">
        <v>8118</v>
      </c>
      <c r="D4972">
        <v>100</v>
      </c>
      <c r="E4972">
        <v>0</v>
      </c>
      <c r="F4972">
        <f t="shared" si="462"/>
        <v>1</v>
      </c>
      <c r="G4972">
        <f t="shared" si="463"/>
        <v>0</v>
      </c>
      <c r="H4972">
        <f t="shared" si="464"/>
        <v>1</v>
      </c>
      <c r="I4972">
        <f t="shared" si="465"/>
        <v>1</v>
      </c>
      <c r="J4972">
        <f t="shared" si="466"/>
        <v>1</v>
      </c>
      <c r="K4972">
        <f t="shared" si="467"/>
        <v>1</v>
      </c>
    </row>
    <row r="4973" spans="1:11" x14ac:dyDescent="0.3">
      <c r="A4973">
        <v>4972</v>
      </c>
      <c r="B4973" t="s">
        <v>45</v>
      </c>
      <c r="C4973" t="s">
        <v>8119</v>
      </c>
      <c r="D4973">
        <v>100</v>
      </c>
      <c r="E4973">
        <v>0</v>
      </c>
      <c r="F4973">
        <f t="shared" si="462"/>
        <v>1</v>
      </c>
      <c r="G4973">
        <f t="shared" si="463"/>
        <v>0</v>
      </c>
      <c r="H4973">
        <f t="shared" si="464"/>
        <v>1</v>
      </c>
      <c r="I4973">
        <f t="shared" si="465"/>
        <v>1</v>
      </c>
      <c r="J4973">
        <f t="shared" si="466"/>
        <v>1</v>
      </c>
      <c r="K4973">
        <f t="shared" si="467"/>
        <v>1</v>
      </c>
    </row>
    <row r="4974" spans="1:11" x14ac:dyDescent="0.3">
      <c r="A4974">
        <v>4973</v>
      </c>
      <c r="B4974" t="s">
        <v>45</v>
      </c>
      <c r="C4974" t="s">
        <v>7738</v>
      </c>
      <c r="D4974">
        <v>100</v>
      </c>
      <c r="E4974">
        <v>0</v>
      </c>
      <c r="F4974">
        <f t="shared" si="462"/>
        <v>1</v>
      </c>
      <c r="G4974">
        <f t="shared" si="463"/>
        <v>0</v>
      </c>
      <c r="H4974">
        <f t="shared" si="464"/>
        <v>1</v>
      </c>
      <c r="I4974">
        <f t="shared" si="465"/>
        <v>2</v>
      </c>
      <c r="J4974">
        <f t="shared" si="466"/>
        <v>0.5</v>
      </c>
      <c r="K4974">
        <f t="shared" si="467"/>
        <v>1</v>
      </c>
    </row>
    <row r="4975" spans="1:11" x14ac:dyDescent="0.3">
      <c r="A4975">
        <v>4974</v>
      </c>
      <c r="B4975" t="s">
        <v>45</v>
      </c>
      <c r="C4975" t="s">
        <v>8120</v>
      </c>
      <c r="D4975">
        <v>100</v>
      </c>
      <c r="E4975">
        <v>0</v>
      </c>
      <c r="F4975">
        <f t="shared" si="462"/>
        <v>1</v>
      </c>
      <c r="G4975">
        <f t="shared" si="463"/>
        <v>0</v>
      </c>
      <c r="H4975">
        <f t="shared" si="464"/>
        <v>1</v>
      </c>
      <c r="I4975">
        <f t="shared" si="465"/>
        <v>1</v>
      </c>
      <c r="J4975">
        <f t="shared" si="466"/>
        <v>1</v>
      </c>
      <c r="K4975">
        <f t="shared" si="467"/>
        <v>1</v>
      </c>
    </row>
    <row r="4976" spans="1:11" x14ac:dyDescent="0.3">
      <c r="A4976">
        <v>4975</v>
      </c>
      <c r="B4976" t="s">
        <v>45</v>
      </c>
      <c r="C4976" t="s">
        <v>8121</v>
      </c>
      <c r="D4976">
        <v>100</v>
      </c>
      <c r="E4976">
        <v>0</v>
      </c>
      <c r="F4976">
        <f t="shared" si="462"/>
        <v>1</v>
      </c>
      <c r="G4976">
        <f t="shared" si="463"/>
        <v>0</v>
      </c>
      <c r="H4976">
        <f t="shared" si="464"/>
        <v>1</v>
      </c>
      <c r="I4976">
        <f t="shared" si="465"/>
        <v>1</v>
      </c>
      <c r="J4976">
        <f t="shared" si="466"/>
        <v>1</v>
      </c>
      <c r="K4976">
        <f t="shared" si="467"/>
        <v>1</v>
      </c>
    </row>
    <row r="4977" spans="1:11" x14ac:dyDescent="0.3">
      <c r="A4977">
        <v>4976</v>
      </c>
      <c r="B4977" t="s">
        <v>45</v>
      </c>
      <c r="C4977" t="s">
        <v>8122</v>
      </c>
      <c r="D4977">
        <v>100</v>
      </c>
      <c r="E4977">
        <v>0</v>
      </c>
      <c r="F4977">
        <f t="shared" si="462"/>
        <v>1</v>
      </c>
      <c r="G4977">
        <f t="shared" si="463"/>
        <v>0</v>
      </c>
      <c r="H4977">
        <f t="shared" si="464"/>
        <v>1</v>
      </c>
      <c r="I4977">
        <f t="shared" si="465"/>
        <v>1</v>
      </c>
      <c r="J4977">
        <f t="shared" si="466"/>
        <v>1</v>
      </c>
      <c r="K4977">
        <f t="shared" si="467"/>
        <v>1</v>
      </c>
    </row>
    <row r="4978" spans="1:11" x14ac:dyDescent="0.3">
      <c r="A4978">
        <v>4977</v>
      </c>
      <c r="B4978" t="s">
        <v>45</v>
      </c>
      <c r="C4978" t="s">
        <v>8123</v>
      </c>
      <c r="D4978">
        <v>100</v>
      </c>
      <c r="E4978">
        <v>0</v>
      </c>
      <c r="F4978">
        <f t="shared" si="462"/>
        <v>1</v>
      </c>
      <c r="G4978">
        <f t="shared" si="463"/>
        <v>0</v>
      </c>
      <c r="H4978">
        <f t="shared" si="464"/>
        <v>1</v>
      </c>
      <c r="I4978">
        <f t="shared" si="465"/>
        <v>1</v>
      </c>
      <c r="J4978">
        <f t="shared" si="466"/>
        <v>1</v>
      </c>
      <c r="K4978">
        <f t="shared" si="467"/>
        <v>1</v>
      </c>
    </row>
    <row r="4979" spans="1:11" x14ac:dyDescent="0.3">
      <c r="A4979">
        <v>4978</v>
      </c>
      <c r="B4979" t="s">
        <v>45</v>
      </c>
      <c r="C4979" t="s">
        <v>7739</v>
      </c>
      <c r="D4979">
        <v>100</v>
      </c>
      <c r="E4979">
        <v>0</v>
      </c>
      <c r="F4979">
        <f t="shared" si="462"/>
        <v>1</v>
      </c>
      <c r="G4979">
        <f t="shared" si="463"/>
        <v>0</v>
      </c>
      <c r="H4979">
        <f t="shared" si="464"/>
        <v>1</v>
      </c>
      <c r="I4979">
        <f t="shared" si="465"/>
        <v>2</v>
      </c>
      <c r="J4979">
        <f t="shared" si="466"/>
        <v>0.5</v>
      </c>
      <c r="K4979">
        <f t="shared" si="467"/>
        <v>1</v>
      </c>
    </row>
    <row r="4980" spans="1:11" x14ac:dyDescent="0.3">
      <c r="A4980">
        <v>4979</v>
      </c>
      <c r="B4980" t="s">
        <v>45</v>
      </c>
      <c r="C4980" t="s">
        <v>8124</v>
      </c>
      <c r="D4980">
        <v>100</v>
      </c>
      <c r="E4980">
        <v>0</v>
      </c>
      <c r="F4980">
        <f t="shared" si="462"/>
        <v>1</v>
      </c>
      <c r="G4980">
        <f t="shared" si="463"/>
        <v>0</v>
      </c>
      <c r="H4980">
        <f t="shared" si="464"/>
        <v>1</v>
      </c>
      <c r="I4980">
        <f t="shared" si="465"/>
        <v>1</v>
      </c>
      <c r="J4980">
        <f t="shared" si="466"/>
        <v>1</v>
      </c>
      <c r="K4980">
        <f t="shared" si="467"/>
        <v>1</v>
      </c>
    </row>
    <row r="4981" spans="1:11" x14ac:dyDescent="0.3">
      <c r="A4981">
        <v>4980</v>
      </c>
      <c r="B4981" t="s">
        <v>45</v>
      </c>
      <c r="C4981" t="s">
        <v>8125</v>
      </c>
      <c r="D4981">
        <v>100</v>
      </c>
      <c r="E4981">
        <v>186.73605325854359</v>
      </c>
      <c r="F4981">
        <f t="shared" si="462"/>
        <v>1</v>
      </c>
      <c r="G4981">
        <f t="shared" si="463"/>
        <v>186.73605325854359</v>
      </c>
      <c r="H4981">
        <f t="shared" si="464"/>
        <v>1</v>
      </c>
      <c r="I4981">
        <f t="shared" si="465"/>
        <v>1</v>
      </c>
      <c r="J4981">
        <f t="shared" si="466"/>
        <v>1</v>
      </c>
      <c r="K4981">
        <f t="shared" si="467"/>
        <v>0.30249441000827193</v>
      </c>
    </row>
    <row r="4982" spans="1:11" x14ac:dyDescent="0.3">
      <c r="A4982">
        <v>4981</v>
      </c>
      <c r="B4982" t="s">
        <v>45</v>
      </c>
      <c r="C4982" t="s">
        <v>8126</v>
      </c>
      <c r="D4982">
        <v>100</v>
      </c>
      <c r="E4982">
        <v>40.427392973499202</v>
      </c>
      <c r="F4982">
        <f t="shared" si="462"/>
        <v>1</v>
      </c>
      <c r="G4982">
        <f t="shared" si="463"/>
        <v>40.427392973499202</v>
      </c>
      <c r="H4982">
        <f t="shared" si="464"/>
        <v>1</v>
      </c>
      <c r="I4982">
        <f t="shared" si="465"/>
        <v>1</v>
      </c>
      <c r="J4982">
        <f t="shared" si="466"/>
        <v>1</v>
      </c>
      <c r="K4982">
        <f t="shared" si="467"/>
        <v>0.42422354901755571</v>
      </c>
    </row>
    <row r="4983" spans="1:11" x14ac:dyDescent="0.3">
      <c r="A4983">
        <v>4982</v>
      </c>
      <c r="B4983" t="s">
        <v>45</v>
      </c>
      <c r="C4983" t="s">
        <v>8127</v>
      </c>
      <c r="D4983">
        <v>100</v>
      </c>
      <c r="E4983">
        <v>0</v>
      </c>
      <c r="F4983">
        <f t="shared" si="462"/>
        <v>1</v>
      </c>
      <c r="G4983">
        <f t="shared" si="463"/>
        <v>0</v>
      </c>
      <c r="H4983">
        <f t="shared" si="464"/>
        <v>1</v>
      </c>
      <c r="I4983">
        <f t="shared" si="465"/>
        <v>1</v>
      </c>
      <c r="J4983">
        <f t="shared" si="466"/>
        <v>1</v>
      </c>
      <c r="K4983">
        <f t="shared" si="467"/>
        <v>1</v>
      </c>
    </row>
    <row r="4984" spans="1:11" x14ac:dyDescent="0.3">
      <c r="A4984">
        <v>4983</v>
      </c>
      <c r="B4984" t="s">
        <v>45</v>
      </c>
      <c r="C4984" t="s">
        <v>8128</v>
      </c>
      <c r="D4984">
        <v>100</v>
      </c>
      <c r="E4984">
        <v>198.2867369652576</v>
      </c>
      <c r="F4984">
        <f t="shared" si="462"/>
        <v>1</v>
      </c>
      <c r="G4984">
        <f t="shared" si="463"/>
        <v>198.2867369652576</v>
      </c>
      <c r="H4984">
        <f t="shared" si="464"/>
        <v>1</v>
      </c>
      <c r="I4984">
        <f t="shared" si="465"/>
        <v>1</v>
      </c>
      <c r="J4984">
        <f t="shared" si="466"/>
        <v>1</v>
      </c>
      <c r="K4984">
        <f t="shared" si="467"/>
        <v>0.32950421451928441</v>
      </c>
    </row>
    <row r="4985" spans="1:11" x14ac:dyDescent="0.3">
      <c r="A4985">
        <v>4984</v>
      </c>
      <c r="B4985" t="s">
        <v>45</v>
      </c>
      <c r="C4985" t="s">
        <v>8129</v>
      </c>
      <c r="D4985">
        <v>100</v>
      </c>
      <c r="E4985">
        <v>12.9008455048098</v>
      </c>
      <c r="F4985">
        <f t="shared" si="462"/>
        <v>1</v>
      </c>
      <c r="G4985">
        <f t="shared" si="463"/>
        <v>12.9008455048098</v>
      </c>
      <c r="H4985">
        <f t="shared" si="464"/>
        <v>1</v>
      </c>
      <c r="I4985">
        <f t="shared" si="465"/>
        <v>1</v>
      </c>
      <c r="J4985">
        <f t="shared" si="466"/>
        <v>1</v>
      </c>
      <c r="K4985">
        <f t="shared" si="467"/>
        <v>0.77146591866293523</v>
      </c>
    </row>
    <row r="4986" spans="1:11" x14ac:dyDescent="0.3">
      <c r="A4986">
        <v>4985</v>
      </c>
      <c r="B4986" t="s">
        <v>45</v>
      </c>
      <c r="C4986" t="s">
        <v>8130</v>
      </c>
      <c r="D4986">
        <v>100</v>
      </c>
      <c r="E4986">
        <v>17.5082903279562</v>
      </c>
      <c r="F4986">
        <f t="shared" si="462"/>
        <v>1</v>
      </c>
      <c r="G4986">
        <f t="shared" si="463"/>
        <v>17.5082903279562</v>
      </c>
      <c r="H4986">
        <f t="shared" si="464"/>
        <v>1</v>
      </c>
      <c r="I4986">
        <f t="shared" si="465"/>
        <v>1</v>
      </c>
      <c r="J4986">
        <f t="shared" si="466"/>
        <v>1</v>
      </c>
      <c r="K4986">
        <f t="shared" si="467"/>
        <v>0.70200757275776937</v>
      </c>
    </row>
    <row r="4987" spans="1:11" x14ac:dyDescent="0.3">
      <c r="A4987">
        <v>4986</v>
      </c>
      <c r="B4987" t="s">
        <v>45</v>
      </c>
      <c r="C4987" t="s">
        <v>8131</v>
      </c>
      <c r="D4987">
        <v>100</v>
      </c>
      <c r="E4987">
        <v>15.665312398697701</v>
      </c>
      <c r="F4987">
        <f t="shared" si="462"/>
        <v>1</v>
      </c>
      <c r="G4987">
        <f t="shared" si="463"/>
        <v>15.665312398697701</v>
      </c>
      <c r="H4987">
        <f t="shared" si="464"/>
        <v>1</v>
      </c>
      <c r="I4987">
        <f t="shared" si="465"/>
        <v>1</v>
      </c>
      <c r="J4987">
        <f t="shared" si="466"/>
        <v>1</v>
      </c>
      <c r="K4987">
        <f t="shared" si="467"/>
        <v>0.72912687349687955</v>
      </c>
    </row>
    <row r="4988" spans="1:11" x14ac:dyDescent="0.3">
      <c r="A4988">
        <v>4987</v>
      </c>
      <c r="B4988" t="s">
        <v>45</v>
      </c>
      <c r="C4988" t="s">
        <v>8132</v>
      </c>
      <c r="D4988">
        <v>100</v>
      </c>
      <c r="E4988">
        <v>8.2934006816634707</v>
      </c>
      <c r="F4988">
        <f t="shared" si="462"/>
        <v>1</v>
      </c>
      <c r="G4988">
        <f t="shared" si="463"/>
        <v>8.2934006816634707</v>
      </c>
      <c r="H4988">
        <f t="shared" si="464"/>
        <v>1</v>
      </c>
      <c r="I4988">
        <f t="shared" si="465"/>
        <v>1</v>
      </c>
      <c r="J4988">
        <f t="shared" si="466"/>
        <v>1</v>
      </c>
      <c r="K4988">
        <f t="shared" si="467"/>
        <v>0.84683460618172768</v>
      </c>
    </row>
    <row r="4989" spans="1:11" x14ac:dyDescent="0.3">
      <c r="A4989">
        <v>4988</v>
      </c>
      <c r="B4989" t="s">
        <v>45</v>
      </c>
      <c r="C4989" t="s">
        <v>8133</v>
      </c>
      <c r="D4989">
        <v>100</v>
      </c>
      <c r="E4989">
        <v>0</v>
      </c>
      <c r="F4989">
        <f t="shared" si="462"/>
        <v>1</v>
      </c>
      <c r="G4989">
        <f t="shared" si="463"/>
        <v>0</v>
      </c>
      <c r="H4989">
        <f t="shared" si="464"/>
        <v>1</v>
      </c>
      <c r="I4989">
        <f t="shared" si="465"/>
        <v>1</v>
      </c>
      <c r="J4989">
        <f t="shared" si="466"/>
        <v>1</v>
      </c>
      <c r="K4989">
        <f t="shared" si="467"/>
        <v>1</v>
      </c>
    </row>
    <row r="4990" spans="1:11" x14ac:dyDescent="0.3">
      <c r="A4990">
        <v>4989</v>
      </c>
      <c r="B4990" t="s">
        <v>45</v>
      </c>
      <c r="C4990" t="s">
        <v>8134</v>
      </c>
      <c r="D4990">
        <v>100</v>
      </c>
      <c r="E4990">
        <v>0</v>
      </c>
      <c r="F4990">
        <f t="shared" si="462"/>
        <v>1</v>
      </c>
      <c r="G4990">
        <f t="shared" si="463"/>
        <v>0</v>
      </c>
      <c r="H4990">
        <f t="shared" si="464"/>
        <v>1</v>
      </c>
      <c r="I4990">
        <f t="shared" si="465"/>
        <v>1</v>
      </c>
      <c r="J4990">
        <f t="shared" si="466"/>
        <v>1</v>
      </c>
      <c r="K4990">
        <f t="shared" si="467"/>
        <v>1</v>
      </c>
    </row>
    <row r="4991" spans="1:11" x14ac:dyDescent="0.3">
      <c r="A4991">
        <v>4990</v>
      </c>
      <c r="B4991" t="s">
        <v>45</v>
      </c>
      <c r="C4991" t="s">
        <v>8135</v>
      </c>
      <c r="D4991">
        <v>100</v>
      </c>
      <c r="E4991">
        <v>0</v>
      </c>
      <c r="F4991">
        <f t="shared" si="462"/>
        <v>1</v>
      </c>
      <c r="G4991">
        <f t="shared" si="463"/>
        <v>0</v>
      </c>
      <c r="H4991">
        <f t="shared" si="464"/>
        <v>1</v>
      </c>
      <c r="I4991">
        <f t="shared" si="465"/>
        <v>1</v>
      </c>
      <c r="J4991">
        <f t="shared" si="466"/>
        <v>1</v>
      </c>
      <c r="K4991">
        <f t="shared" si="467"/>
        <v>1</v>
      </c>
    </row>
    <row r="4992" spans="1:11" x14ac:dyDescent="0.3">
      <c r="A4992">
        <v>4991</v>
      </c>
      <c r="B4992" t="s">
        <v>45</v>
      </c>
      <c r="C4992" t="s">
        <v>8136</v>
      </c>
      <c r="D4992">
        <v>100</v>
      </c>
      <c r="E4992">
        <v>0</v>
      </c>
      <c r="F4992">
        <f t="shared" si="462"/>
        <v>1</v>
      </c>
      <c r="G4992">
        <f t="shared" si="463"/>
        <v>0</v>
      </c>
      <c r="H4992">
        <f t="shared" si="464"/>
        <v>1</v>
      </c>
      <c r="I4992">
        <f t="shared" si="465"/>
        <v>1</v>
      </c>
      <c r="J4992">
        <f t="shared" si="466"/>
        <v>1</v>
      </c>
      <c r="K4992">
        <f t="shared" si="467"/>
        <v>1</v>
      </c>
    </row>
    <row r="4993" spans="1:11" x14ac:dyDescent="0.3">
      <c r="A4993">
        <v>4992</v>
      </c>
      <c r="B4993" t="s">
        <v>45</v>
      </c>
      <c r="C4993" t="s">
        <v>8137</v>
      </c>
      <c r="D4993">
        <v>100</v>
      </c>
      <c r="E4993">
        <v>0</v>
      </c>
      <c r="F4993">
        <f t="shared" si="462"/>
        <v>1</v>
      </c>
      <c r="G4993">
        <f t="shared" si="463"/>
        <v>0</v>
      </c>
      <c r="H4993">
        <f t="shared" si="464"/>
        <v>1</v>
      </c>
      <c r="I4993">
        <f t="shared" si="465"/>
        <v>1</v>
      </c>
      <c r="J4993">
        <f t="shared" si="466"/>
        <v>1</v>
      </c>
      <c r="K4993">
        <f t="shared" si="467"/>
        <v>1</v>
      </c>
    </row>
    <row r="4994" spans="1:11" x14ac:dyDescent="0.3">
      <c r="A4994">
        <v>4993</v>
      </c>
      <c r="B4994" t="s">
        <v>45</v>
      </c>
      <c r="C4994" t="s">
        <v>8138</v>
      </c>
      <c r="D4994">
        <v>100</v>
      </c>
      <c r="E4994">
        <v>0</v>
      </c>
      <c r="F4994">
        <f t="shared" ref="F4994:F5057" si="468">IFERROR(D4994/100,0)</f>
        <v>1</v>
      </c>
      <c r="G4994">
        <f t="shared" ref="G4994:G5057" si="469">F4994*E4994</f>
        <v>0</v>
      </c>
      <c r="H4994">
        <f t="shared" ref="H4994:H5057" si="470">F4994^2</f>
        <v>1</v>
      </c>
      <c r="I4994">
        <f t="shared" ref="I4994:I5057" si="471">SUMIF($C:$C,C4994,$H:$H)</f>
        <v>1</v>
      </c>
      <c r="J4994">
        <f t="shared" ref="J4994:J5057" si="472">IF(I4994&gt;0,H4994/I4994,0)</f>
        <v>1</v>
      </c>
      <c r="K4994">
        <f t="shared" si="467"/>
        <v>1</v>
      </c>
    </row>
    <row r="4995" spans="1:11" x14ac:dyDescent="0.3">
      <c r="A4995">
        <v>4994</v>
      </c>
      <c r="B4995" t="s">
        <v>45</v>
      </c>
      <c r="C4995" t="s">
        <v>8139</v>
      </c>
      <c r="D4995">
        <v>100</v>
      </c>
      <c r="E4995">
        <v>0</v>
      </c>
      <c r="F4995">
        <f t="shared" si="468"/>
        <v>1</v>
      </c>
      <c r="G4995">
        <f t="shared" si="469"/>
        <v>0</v>
      </c>
      <c r="H4995">
        <f t="shared" si="470"/>
        <v>1</v>
      </c>
      <c r="I4995">
        <f t="shared" si="471"/>
        <v>1</v>
      </c>
      <c r="J4995">
        <f t="shared" si="472"/>
        <v>1</v>
      </c>
      <c r="K4995">
        <f t="shared" ref="K4995:K5058" si="473">IF((E4995+D4995)&gt;0,ABS(E4995-D4995)/(E4995+D4995),0)</f>
        <v>1</v>
      </c>
    </row>
    <row r="4996" spans="1:11" x14ac:dyDescent="0.3">
      <c r="A4996">
        <v>4995</v>
      </c>
      <c r="B4996" t="s">
        <v>45</v>
      </c>
      <c r="C4996" t="s">
        <v>8140</v>
      </c>
      <c r="D4996">
        <v>100</v>
      </c>
      <c r="E4996">
        <v>0</v>
      </c>
      <c r="F4996">
        <f t="shared" si="468"/>
        <v>1</v>
      </c>
      <c r="G4996">
        <f t="shared" si="469"/>
        <v>0</v>
      </c>
      <c r="H4996">
        <f t="shared" si="470"/>
        <v>1</v>
      </c>
      <c r="I4996">
        <f t="shared" si="471"/>
        <v>1</v>
      </c>
      <c r="J4996">
        <f t="shared" si="472"/>
        <v>1</v>
      </c>
      <c r="K4996">
        <f t="shared" si="473"/>
        <v>1</v>
      </c>
    </row>
    <row r="4997" spans="1:11" x14ac:dyDescent="0.3">
      <c r="A4997">
        <v>4996</v>
      </c>
      <c r="B4997" t="s">
        <v>45</v>
      </c>
      <c r="C4997" t="s">
        <v>7746</v>
      </c>
      <c r="D4997">
        <v>100</v>
      </c>
      <c r="E4997">
        <v>0</v>
      </c>
      <c r="F4997">
        <f t="shared" si="468"/>
        <v>1</v>
      </c>
      <c r="G4997">
        <f t="shared" si="469"/>
        <v>0</v>
      </c>
      <c r="H4997">
        <f t="shared" si="470"/>
        <v>1</v>
      </c>
      <c r="I4997">
        <f t="shared" si="471"/>
        <v>2</v>
      </c>
      <c r="J4997">
        <f t="shared" si="472"/>
        <v>0.5</v>
      </c>
      <c r="K4997">
        <f t="shared" si="473"/>
        <v>1</v>
      </c>
    </row>
    <row r="4998" spans="1:11" x14ac:dyDescent="0.3">
      <c r="A4998">
        <v>4997</v>
      </c>
      <c r="B4998" t="s">
        <v>45</v>
      </c>
      <c r="C4998" t="s">
        <v>8141</v>
      </c>
      <c r="D4998">
        <v>99.9</v>
      </c>
      <c r="E4998">
        <v>591.98977783687997</v>
      </c>
      <c r="F4998">
        <f t="shared" si="468"/>
        <v>0.99900000000000011</v>
      </c>
      <c r="G4998">
        <f t="shared" si="469"/>
        <v>591.39778805904314</v>
      </c>
      <c r="H4998">
        <f t="shared" si="470"/>
        <v>0.99800100000000025</v>
      </c>
      <c r="I4998">
        <f t="shared" si="471"/>
        <v>0.99800100000000025</v>
      </c>
      <c r="J4998">
        <f t="shared" si="472"/>
        <v>1</v>
      </c>
      <c r="K4998">
        <f t="shared" si="473"/>
        <v>0.71122568015869014</v>
      </c>
    </row>
    <row r="4999" spans="1:11" x14ac:dyDescent="0.3">
      <c r="A4999">
        <v>4998</v>
      </c>
      <c r="B4999" t="s">
        <v>45</v>
      </c>
      <c r="C4999" t="s">
        <v>8142</v>
      </c>
      <c r="D4999">
        <v>88</v>
      </c>
      <c r="E4999">
        <v>0</v>
      </c>
      <c r="F4999">
        <f t="shared" si="468"/>
        <v>0.88</v>
      </c>
      <c r="G4999">
        <f t="shared" si="469"/>
        <v>0</v>
      </c>
      <c r="H4999">
        <f t="shared" si="470"/>
        <v>0.77439999999999998</v>
      </c>
      <c r="I4999">
        <f t="shared" si="471"/>
        <v>0.77439999999999998</v>
      </c>
      <c r="J4999">
        <f t="shared" si="472"/>
        <v>1</v>
      </c>
      <c r="K4999">
        <f t="shared" si="473"/>
        <v>1</v>
      </c>
    </row>
    <row r="5000" spans="1:11" x14ac:dyDescent="0.3">
      <c r="A5000">
        <v>4999</v>
      </c>
      <c r="B5000" t="s">
        <v>45</v>
      </c>
      <c r="C5000" t="s">
        <v>8143</v>
      </c>
      <c r="D5000">
        <v>50</v>
      </c>
      <c r="E5000">
        <v>23.101367413428001</v>
      </c>
      <c r="F5000">
        <f t="shared" si="468"/>
        <v>0.5</v>
      </c>
      <c r="G5000">
        <f t="shared" si="469"/>
        <v>11.550683706714</v>
      </c>
      <c r="H5000">
        <f t="shared" si="470"/>
        <v>0.25</v>
      </c>
      <c r="I5000">
        <f t="shared" si="471"/>
        <v>0.25</v>
      </c>
      <c r="J5000">
        <f t="shared" si="472"/>
        <v>1</v>
      </c>
      <c r="K5000">
        <f t="shared" si="473"/>
        <v>0.36796346687259079</v>
      </c>
    </row>
    <row r="5001" spans="1:11" x14ac:dyDescent="0.3">
      <c r="A5001">
        <v>5000</v>
      </c>
      <c r="B5001" t="s">
        <v>45</v>
      </c>
      <c r="C5001" t="s">
        <v>8144</v>
      </c>
      <c r="D5001">
        <v>50</v>
      </c>
      <c r="E5001">
        <v>0</v>
      </c>
      <c r="F5001">
        <f t="shared" si="468"/>
        <v>0.5</v>
      </c>
      <c r="G5001">
        <f t="shared" si="469"/>
        <v>0</v>
      </c>
      <c r="H5001">
        <f t="shared" si="470"/>
        <v>0.25</v>
      </c>
      <c r="I5001">
        <f t="shared" si="471"/>
        <v>0.25</v>
      </c>
      <c r="J5001">
        <f t="shared" si="472"/>
        <v>1</v>
      </c>
      <c r="K5001">
        <f t="shared" si="473"/>
        <v>1</v>
      </c>
    </row>
    <row r="5002" spans="1:11" x14ac:dyDescent="0.3">
      <c r="A5002">
        <v>5001</v>
      </c>
      <c r="B5002" t="s">
        <v>45</v>
      </c>
      <c r="C5002" t="s">
        <v>8145</v>
      </c>
      <c r="D5002">
        <v>50</v>
      </c>
      <c r="E5002">
        <v>0</v>
      </c>
      <c r="F5002">
        <f t="shared" si="468"/>
        <v>0.5</v>
      </c>
      <c r="G5002">
        <f t="shared" si="469"/>
        <v>0</v>
      </c>
      <c r="H5002">
        <f t="shared" si="470"/>
        <v>0.25</v>
      </c>
      <c r="I5002">
        <f t="shared" si="471"/>
        <v>0.25</v>
      </c>
      <c r="J5002">
        <f t="shared" si="472"/>
        <v>1</v>
      </c>
      <c r="K5002">
        <f t="shared" si="473"/>
        <v>1</v>
      </c>
    </row>
    <row r="5003" spans="1:11" x14ac:dyDescent="0.3">
      <c r="A5003">
        <v>5002</v>
      </c>
      <c r="B5003" t="s">
        <v>45</v>
      </c>
      <c r="C5003" t="s">
        <v>8146</v>
      </c>
      <c r="D5003">
        <v>50</v>
      </c>
      <c r="E5003">
        <v>0</v>
      </c>
      <c r="F5003">
        <f t="shared" si="468"/>
        <v>0.5</v>
      </c>
      <c r="G5003">
        <f t="shared" si="469"/>
        <v>0</v>
      </c>
      <c r="H5003">
        <f t="shared" si="470"/>
        <v>0.25</v>
      </c>
      <c r="I5003">
        <f t="shared" si="471"/>
        <v>0.25</v>
      </c>
      <c r="J5003">
        <f t="shared" si="472"/>
        <v>1</v>
      </c>
      <c r="K5003">
        <f t="shared" si="473"/>
        <v>1</v>
      </c>
    </row>
    <row r="5004" spans="1:11" x14ac:dyDescent="0.3">
      <c r="A5004">
        <v>5003</v>
      </c>
      <c r="B5004" t="s">
        <v>45</v>
      </c>
      <c r="C5004" t="s">
        <v>8147</v>
      </c>
      <c r="D5004">
        <v>50</v>
      </c>
      <c r="E5004">
        <v>1.9251139511190061</v>
      </c>
      <c r="F5004">
        <f t="shared" si="468"/>
        <v>0.5</v>
      </c>
      <c r="G5004">
        <f t="shared" si="469"/>
        <v>0.96255697555950304</v>
      </c>
      <c r="H5004">
        <f t="shared" si="470"/>
        <v>0.25</v>
      </c>
      <c r="I5004">
        <f t="shared" si="471"/>
        <v>0.25</v>
      </c>
      <c r="J5004">
        <f t="shared" si="472"/>
        <v>1</v>
      </c>
      <c r="K5004">
        <f t="shared" si="473"/>
        <v>0.92585037163591932</v>
      </c>
    </row>
    <row r="5005" spans="1:11" x14ac:dyDescent="0.3">
      <c r="A5005">
        <v>5004</v>
      </c>
      <c r="B5005" t="s">
        <v>45</v>
      </c>
      <c r="C5005" t="s">
        <v>8148</v>
      </c>
      <c r="D5005">
        <v>50</v>
      </c>
      <c r="E5005">
        <v>646.32473104601991</v>
      </c>
      <c r="F5005">
        <f t="shared" si="468"/>
        <v>0.5</v>
      </c>
      <c r="G5005">
        <f t="shared" si="469"/>
        <v>323.16236552300995</v>
      </c>
      <c r="H5005">
        <f t="shared" si="470"/>
        <v>0.25</v>
      </c>
      <c r="I5005">
        <f t="shared" si="471"/>
        <v>0.25</v>
      </c>
      <c r="J5005">
        <f t="shared" si="472"/>
        <v>1</v>
      </c>
      <c r="K5005">
        <f t="shared" si="473"/>
        <v>0.85638884339239274</v>
      </c>
    </row>
    <row r="5006" spans="1:11" x14ac:dyDescent="0.3">
      <c r="A5006">
        <v>5005</v>
      </c>
      <c r="B5006" t="s">
        <v>45</v>
      </c>
      <c r="C5006" t="s">
        <v>7753</v>
      </c>
      <c r="D5006">
        <v>49</v>
      </c>
      <c r="E5006">
        <v>5.5111604187906797</v>
      </c>
      <c r="F5006">
        <f t="shared" si="468"/>
        <v>0.49</v>
      </c>
      <c r="G5006">
        <f t="shared" si="469"/>
        <v>2.7004686052074329</v>
      </c>
      <c r="H5006">
        <f t="shared" si="470"/>
        <v>0.24009999999999998</v>
      </c>
      <c r="I5006">
        <f t="shared" si="471"/>
        <v>0.48019999999999996</v>
      </c>
      <c r="J5006">
        <f t="shared" si="472"/>
        <v>0.5</v>
      </c>
      <c r="K5006">
        <f t="shared" si="473"/>
        <v>0.79779698775625718</v>
      </c>
    </row>
    <row r="5007" spans="1:11" x14ac:dyDescent="0.3">
      <c r="A5007">
        <v>5006</v>
      </c>
      <c r="B5007" t="s">
        <v>45</v>
      </c>
      <c r="C5007" t="s">
        <v>8149</v>
      </c>
      <c r="D5007">
        <v>25</v>
      </c>
      <c r="E5007">
        <v>0</v>
      </c>
      <c r="F5007">
        <f t="shared" si="468"/>
        <v>0.25</v>
      </c>
      <c r="G5007">
        <f t="shared" si="469"/>
        <v>0</v>
      </c>
      <c r="H5007">
        <f t="shared" si="470"/>
        <v>6.25E-2</v>
      </c>
      <c r="I5007">
        <f t="shared" si="471"/>
        <v>6.25E-2</v>
      </c>
      <c r="J5007">
        <f t="shared" si="472"/>
        <v>1</v>
      </c>
      <c r="K5007">
        <f t="shared" si="473"/>
        <v>1</v>
      </c>
    </row>
    <row r="5008" spans="1:11" x14ac:dyDescent="0.3">
      <c r="A5008">
        <v>5007</v>
      </c>
      <c r="B5008" t="s">
        <v>45</v>
      </c>
      <c r="C5008" t="s">
        <v>8150</v>
      </c>
      <c r="D5008">
        <v>20</v>
      </c>
      <c r="E5008">
        <v>0</v>
      </c>
      <c r="F5008">
        <f t="shared" si="468"/>
        <v>0.2</v>
      </c>
      <c r="G5008">
        <f t="shared" si="469"/>
        <v>0</v>
      </c>
      <c r="H5008">
        <f t="shared" si="470"/>
        <v>4.0000000000000008E-2</v>
      </c>
      <c r="I5008">
        <f t="shared" si="471"/>
        <v>4.0000000000000008E-2</v>
      </c>
      <c r="J5008">
        <f t="shared" si="472"/>
        <v>1</v>
      </c>
      <c r="K5008">
        <f t="shared" si="473"/>
        <v>1</v>
      </c>
    </row>
    <row r="5009" spans="1:11" x14ac:dyDescent="0.3">
      <c r="A5009">
        <v>5008</v>
      </c>
      <c r="B5009" t="s">
        <v>45</v>
      </c>
      <c r="C5009" t="s">
        <v>8151</v>
      </c>
      <c r="D5009">
        <v>14.29</v>
      </c>
      <c r="E5009">
        <v>0</v>
      </c>
      <c r="F5009">
        <f t="shared" si="468"/>
        <v>0.1429</v>
      </c>
      <c r="G5009">
        <f t="shared" si="469"/>
        <v>0</v>
      </c>
      <c r="H5009">
        <f t="shared" si="470"/>
        <v>2.042041E-2</v>
      </c>
      <c r="I5009">
        <f t="shared" si="471"/>
        <v>2.042041E-2</v>
      </c>
      <c r="J5009">
        <f t="shared" si="472"/>
        <v>1</v>
      </c>
      <c r="K5009">
        <f t="shared" si="473"/>
        <v>1</v>
      </c>
    </row>
    <row r="5010" spans="1:11" x14ac:dyDescent="0.3">
      <c r="A5010">
        <v>5009</v>
      </c>
      <c r="B5010" t="s">
        <v>45</v>
      </c>
      <c r="C5010" t="s">
        <v>8152</v>
      </c>
      <c r="D5010">
        <v>13.98</v>
      </c>
      <c r="E5010">
        <v>30.801823217904001</v>
      </c>
      <c r="F5010">
        <f t="shared" si="468"/>
        <v>0.13980000000000001</v>
      </c>
      <c r="G5010">
        <f t="shared" si="469"/>
        <v>4.3060948858629793</v>
      </c>
      <c r="H5010">
        <f t="shared" si="470"/>
        <v>1.9544040000000002E-2</v>
      </c>
      <c r="I5010">
        <f t="shared" si="471"/>
        <v>1.9544040000000002E-2</v>
      </c>
      <c r="J5010">
        <f t="shared" si="472"/>
        <v>1</v>
      </c>
      <c r="K5010">
        <f t="shared" si="473"/>
        <v>0.37563953428270758</v>
      </c>
    </row>
    <row r="5011" spans="1:11" x14ac:dyDescent="0.3">
      <c r="A5011">
        <v>5010</v>
      </c>
      <c r="B5011" t="s">
        <v>45</v>
      </c>
      <c r="C5011" t="s">
        <v>8153</v>
      </c>
      <c r="D5011">
        <v>12.5</v>
      </c>
      <c r="E5011">
        <v>0.96255697555950304</v>
      </c>
      <c r="F5011">
        <f t="shared" si="468"/>
        <v>0.125</v>
      </c>
      <c r="G5011">
        <f t="shared" si="469"/>
        <v>0.12031962194493788</v>
      </c>
      <c r="H5011">
        <f t="shared" si="470"/>
        <v>1.5625E-2</v>
      </c>
      <c r="I5011">
        <f t="shared" si="471"/>
        <v>1.5625E-2</v>
      </c>
      <c r="J5011">
        <f t="shared" si="472"/>
        <v>1</v>
      </c>
      <c r="K5011">
        <f t="shared" si="473"/>
        <v>0.8570023544105374</v>
      </c>
    </row>
    <row r="5012" spans="1:11" x14ac:dyDescent="0.3">
      <c r="A5012">
        <v>5011</v>
      </c>
      <c r="B5012" t="s">
        <v>45</v>
      </c>
      <c r="C5012" t="s">
        <v>8154</v>
      </c>
      <c r="D5012">
        <v>10</v>
      </c>
      <c r="E5012">
        <v>0.92464196143922806</v>
      </c>
      <c r="F5012">
        <f t="shared" si="468"/>
        <v>0.1</v>
      </c>
      <c r="G5012">
        <f t="shared" si="469"/>
        <v>9.2464196143922817E-2</v>
      </c>
      <c r="H5012">
        <f t="shared" si="470"/>
        <v>1.0000000000000002E-2</v>
      </c>
      <c r="I5012">
        <f t="shared" si="471"/>
        <v>1.0000000000000002E-2</v>
      </c>
      <c r="J5012">
        <f t="shared" si="472"/>
        <v>1</v>
      </c>
      <c r="K5012">
        <f t="shared" si="473"/>
        <v>0.83072361278237916</v>
      </c>
    </row>
    <row r="5013" spans="1:11" x14ac:dyDescent="0.3">
      <c r="A5013">
        <v>5012</v>
      </c>
      <c r="B5013" t="s">
        <v>45</v>
      </c>
      <c r="C5013" t="s">
        <v>7573</v>
      </c>
      <c r="D5013">
        <v>1.78</v>
      </c>
      <c r="E5013">
        <v>0</v>
      </c>
      <c r="F5013">
        <f t="shared" si="468"/>
        <v>1.78E-2</v>
      </c>
      <c r="G5013">
        <f t="shared" si="469"/>
        <v>0</v>
      </c>
      <c r="H5013">
        <f t="shared" si="470"/>
        <v>3.1683999999999998E-4</v>
      </c>
      <c r="I5013">
        <f t="shared" si="471"/>
        <v>6.3725000000000001E-4</v>
      </c>
      <c r="J5013">
        <f t="shared" si="472"/>
        <v>0.49719890153001173</v>
      </c>
      <c r="K5013">
        <f t="shared" si="473"/>
        <v>1</v>
      </c>
    </row>
    <row r="5014" spans="1:11" x14ac:dyDescent="0.3">
      <c r="A5014">
        <v>5013</v>
      </c>
      <c r="B5014" t="s">
        <v>45</v>
      </c>
      <c r="C5014" t="s">
        <v>8155</v>
      </c>
      <c r="D5014">
        <v>0.54</v>
      </c>
      <c r="E5014">
        <v>0</v>
      </c>
      <c r="F5014">
        <f t="shared" si="468"/>
        <v>5.4000000000000003E-3</v>
      </c>
      <c r="G5014">
        <f t="shared" si="469"/>
        <v>0</v>
      </c>
      <c r="H5014">
        <f t="shared" si="470"/>
        <v>2.9160000000000002E-5</v>
      </c>
      <c r="I5014">
        <f t="shared" si="471"/>
        <v>2.9160000000000002E-5</v>
      </c>
      <c r="J5014">
        <f t="shared" si="472"/>
        <v>1</v>
      </c>
      <c r="K5014">
        <f t="shared" si="473"/>
        <v>1</v>
      </c>
    </row>
    <row r="5015" spans="1:11" x14ac:dyDescent="0.3">
      <c r="A5015">
        <v>5014</v>
      </c>
      <c r="B5015" t="s">
        <v>45</v>
      </c>
      <c r="C5015" t="s">
        <v>8156</v>
      </c>
      <c r="D5015">
        <v>0.09</v>
      </c>
      <c r="E5015">
        <v>0</v>
      </c>
      <c r="F5015">
        <f t="shared" si="468"/>
        <v>8.9999999999999998E-4</v>
      </c>
      <c r="G5015">
        <f t="shared" si="469"/>
        <v>0</v>
      </c>
      <c r="H5015">
        <f t="shared" si="470"/>
        <v>8.0999999999999997E-7</v>
      </c>
      <c r="I5015">
        <f t="shared" si="471"/>
        <v>8.0999999999999997E-7</v>
      </c>
      <c r="J5015">
        <f t="shared" si="472"/>
        <v>1</v>
      </c>
      <c r="K5015">
        <f t="shared" si="473"/>
        <v>1</v>
      </c>
    </row>
    <row r="5016" spans="1:11" x14ac:dyDescent="0.3">
      <c r="A5016">
        <v>5015</v>
      </c>
      <c r="B5016" t="s">
        <v>46</v>
      </c>
      <c r="C5016" t="s">
        <v>8157</v>
      </c>
      <c r="D5016">
        <v>100</v>
      </c>
      <c r="E5016">
        <v>352.29585305477798</v>
      </c>
      <c r="F5016">
        <f t="shared" si="468"/>
        <v>1</v>
      </c>
      <c r="G5016">
        <f t="shared" si="469"/>
        <v>352.29585305477798</v>
      </c>
      <c r="H5016">
        <f t="shared" si="470"/>
        <v>1</v>
      </c>
      <c r="I5016">
        <f t="shared" si="471"/>
        <v>1</v>
      </c>
      <c r="J5016">
        <f t="shared" si="472"/>
        <v>1</v>
      </c>
      <c r="K5016">
        <f t="shared" si="473"/>
        <v>0.55781155487229772</v>
      </c>
    </row>
    <row r="5017" spans="1:11" x14ac:dyDescent="0.3">
      <c r="A5017">
        <v>5016</v>
      </c>
      <c r="B5017" t="s">
        <v>46</v>
      </c>
      <c r="C5017" t="s">
        <v>8158</v>
      </c>
      <c r="D5017">
        <v>100</v>
      </c>
      <c r="E5017">
        <v>1541.05371787076</v>
      </c>
      <c r="F5017">
        <f t="shared" si="468"/>
        <v>1</v>
      </c>
      <c r="G5017">
        <f t="shared" si="469"/>
        <v>1541.05371787076</v>
      </c>
      <c r="H5017">
        <f t="shared" si="470"/>
        <v>1</v>
      </c>
      <c r="I5017">
        <f t="shared" si="471"/>
        <v>1</v>
      </c>
      <c r="J5017">
        <f t="shared" si="472"/>
        <v>1</v>
      </c>
      <c r="K5017">
        <f t="shared" si="473"/>
        <v>0.8781270851636126</v>
      </c>
    </row>
    <row r="5018" spans="1:11" x14ac:dyDescent="0.3">
      <c r="A5018">
        <v>5017</v>
      </c>
      <c r="B5018" t="s">
        <v>46</v>
      </c>
      <c r="C5018" t="s">
        <v>8159</v>
      </c>
      <c r="D5018">
        <v>100</v>
      </c>
      <c r="E5018">
        <v>5429.7838991311601</v>
      </c>
      <c r="F5018">
        <f t="shared" si="468"/>
        <v>1</v>
      </c>
      <c r="G5018">
        <f t="shared" si="469"/>
        <v>5429.7838991311601</v>
      </c>
      <c r="H5018">
        <f t="shared" si="470"/>
        <v>1</v>
      </c>
      <c r="I5018">
        <f t="shared" si="471"/>
        <v>1</v>
      </c>
      <c r="J5018">
        <f t="shared" si="472"/>
        <v>1</v>
      </c>
      <c r="K5018">
        <f t="shared" si="473"/>
        <v>0.96383222135833846</v>
      </c>
    </row>
    <row r="5019" spans="1:11" x14ac:dyDescent="0.3">
      <c r="A5019">
        <v>5018</v>
      </c>
      <c r="B5019" t="s">
        <v>46</v>
      </c>
      <c r="C5019" t="s">
        <v>8160</v>
      </c>
      <c r="D5019">
        <v>100</v>
      </c>
      <c r="E5019">
        <v>1168.5441683292399</v>
      </c>
      <c r="F5019">
        <f t="shared" si="468"/>
        <v>1</v>
      </c>
      <c r="G5019">
        <f t="shared" si="469"/>
        <v>1168.5441683292399</v>
      </c>
      <c r="H5019">
        <f t="shared" si="470"/>
        <v>1</v>
      </c>
      <c r="I5019">
        <f t="shared" si="471"/>
        <v>1</v>
      </c>
      <c r="J5019">
        <f t="shared" si="472"/>
        <v>1</v>
      </c>
      <c r="K5019">
        <f t="shared" si="473"/>
        <v>0.84233895437522388</v>
      </c>
    </row>
    <row r="5020" spans="1:11" x14ac:dyDescent="0.3">
      <c r="A5020">
        <v>5019</v>
      </c>
      <c r="B5020" t="s">
        <v>46</v>
      </c>
      <c r="C5020" t="s">
        <v>8161</v>
      </c>
      <c r="D5020">
        <v>100</v>
      </c>
      <c r="E5020">
        <v>3280.39417270679</v>
      </c>
      <c r="F5020">
        <f t="shared" si="468"/>
        <v>1</v>
      </c>
      <c r="G5020">
        <f t="shared" si="469"/>
        <v>3280.39417270679</v>
      </c>
      <c r="H5020">
        <f t="shared" si="470"/>
        <v>1</v>
      </c>
      <c r="I5020">
        <f t="shared" si="471"/>
        <v>1</v>
      </c>
      <c r="J5020">
        <f t="shared" si="472"/>
        <v>1</v>
      </c>
      <c r="K5020">
        <f t="shared" si="473"/>
        <v>0.94083530210328892</v>
      </c>
    </row>
    <row r="5021" spans="1:11" x14ac:dyDescent="0.3">
      <c r="A5021">
        <v>5020</v>
      </c>
      <c r="B5021" t="s">
        <v>46</v>
      </c>
      <c r="C5021" t="s">
        <v>8162</v>
      </c>
      <c r="D5021">
        <v>100</v>
      </c>
      <c r="E5021">
        <v>338.461386564159</v>
      </c>
      <c r="F5021">
        <f t="shared" si="468"/>
        <v>1</v>
      </c>
      <c r="G5021">
        <f t="shared" si="469"/>
        <v>338.461386564159</v>
      </c>
      <c r="H5021">
        <f t="shared" si="470"/>
        <v>1</v>
      </c>
      <c r="I5021">
        <f t="shared" si="471"/>
        <v>1</v>
      </c>
      <c r="J5021">
        <f t="shared" si="472"/>
        <v>1</v>
      </c>
      <c r="K5021">
        <f t="shared" si="473"/>
        <v>0.54385949110085552</v>
      </c>
    </row>
    <row r="5022" spans="1:11" x14ac:dyDescent="0.3">
      <c r="A5022">
        <v>5021</v>
      </c>
      <c r="B5022" t="s">
        <v>46</v>
      </c>
      <c r="C5022" t="s">
        <v>8163</v>
      </c>
      <c r="D5022">
        <v>99.99</v>
      </c>
      <c r="E5022">
        <v>0</v>
      </c>
      <c r="F5022">
        <f t="shared" si="468"/>
        <v>0.9998999999999999</v>
      </c>
      <c r="G5022">
        <f t="shared" si="469"/>
        <v>0</v>
      </c>
      <c r="H5022">
        <f t="shared" si="470"/>
        <v>0.99980000999999985</v>
      </c>
      <c r="I5022">
        <f t="shared" si="471"/>
        <v>0.99980000999999985</v>
      </c>
      <c r="J5022">
        <f t="shared" si="472"/>
        <v>1</v>
      </c>
      <c r="K5022">
        <f t="shared" si="473"/>
        <v>1</v>
      </c>
    </row>
    <row r="5023" spans="1:11" x14ac:dyDescent="0.3">
      <c r="A5023">
        <v>5022</v>
      </c>
      <c r="B5023" t="s">
        <v>46</v>
      </c>
      <c r="C5023" t="s">
        <v>8164</v>
      </c>
      <c r="D5023">
        <v>96</v>
      </c>
      <c r="E5023">
        <v>0</v>
      </c>
      <c r="F5023">
        <f t="shared" si="468"/>
        <v>0.96</v>
      </c>
      <c r="G5023">
        <f t="shared" si="469"/>
        <v>0</v>
      </c>
      <c r="H5023">
        <f t="shared" si="470"/>
        <v>0.92159999999999997</v>
      </c>
      <c r="I5023">
        <f t="shared" si="471"/>
        <v>0.92159999999999997</v>
      </c>
      <c r="J5023">
        <f t="shared" si="472"/>
        <v>1</v>
      </c>
      <c r="K5023">
        <f t="shared" si="473"/>
        <v>1</v>
      </c>
    </row>
    <row r="5024" spans="1:11" x14ac:dyDescent="0.3">
      <c r="A5024">
        <v>5023</v>
      </c>
      <c r="B5024" t="s">
        <v>46</v>
      </c>
      <c r="C5024" t="s">
        <v>8165</v>
      </c>
      <c r="D5024">
        <v>91</v>
      </c>
      <c r="E5024">
        <v>50.874121532856897</v>
      </c>
      <c r="F5024">
        <f t="shared" si="468"/>
        <v>0.91</v>
      </c>
      <c r="G5024">
        <f t="shared" si="469"/>
        <v>46.295450594899776</v>
      </c>
      <c r="H5024">
        <f t="shared" si="470"/>
        <v>0.82810000000000006</v>
      </c>
      <c r="I5024">
        <f t="shared" si="471"/>
        <v>0.82810000000000006</v>
      </c>
      <c r="J5024">
        <f t="shared" si="472"/>
        <v>1</v>
      </c>
      <c r="K5024">
        <f t="shared" si="473"/>
        <v>0.28282732632004548</v>
      </c>
    </row>
    <row r="5025" spans="1:11" x14ac:dyDescent="0.3">
      <c r="A5025">
        <v>5024</v>
      </c>
      <c r="B5025" t="s">
        <v>46</v>
      </c>
      <c r="C5025" t="s">
        <v>8166</v>
      </c>
      <c r="D5025">
        <v>60</v>
      </c>
      <c r="E5025">
        <v>2627.7805432774398</v>
      </c>
      <c r="F5025">
        <f t="shared" si="468"/>
        <v>0.6</v>
      </c>
      <c r="G5025">
        <f t="shared" si="469"/>
        <v>1576.668325966464</v>
      </c>
      <c r="H5025">
        <f t="shared" si="470"/>
        <v>0.36</v>
      </c>
      <c r="I5025">
        <f t="shared" si="471"/>
        <v>0.36</v>
      </c>
      <c r="J5025">
        <f t="shared" si="472"/>
        <v>1</v>
      </c>
      <c r="K5025">
        <f t="shared" si="473"/>
        <v>0.95535349777713852</v>
      </c>
    </row>
    <row r="5026" spans="1:11" x14ac:dyDescent="0.3">
      <c r="A5026">
        <v>5025</v>
      </c>
      <c r="B5026" t="s">
        <v>46</v>
      </c>
      <c r="C5026" t="s">
        <v>8167</v>
      </c>
      <c r="D5026">
        <v>51</v>
      </c>
      <c r="E5026">
        <v>6.67056019539476</v>
      </c>
      <c r="F5026">
        <f t="shared" si="468"/>
        <v>0.51</v>
      </c>
      <c r="G5026">
        <f t="shared" si="469"/>
        <v>3.4019856996513278</v>
      </c>
      <c r="H5026">
        <f t="shared" si="470"/>
        <v>0.2601</v>
      </c>
      <c r="I5026">
        <f t="shared" si="471"/>
        <v>0.2601</v>
      </c>
      <c r="J5026">
        <f t="shared" si="472"/>
        <v>1</v>
      </c>
      <c r="K5026">
        <f t="shared" si="473"/>
        <v>0.76866671061303715</v>
      </c>
    </row>
    <row r="5027" spans="1:11" x14ac:dyDescent="0.3">
      <c r="A5027">
        <v>5026</v>
      </c>
      <c r="B5027" t="s">
        <v>46</v>
      </c>
      <c r="C5027" t="s">
        <v>8168</v>
      </c>
      <c r="D5027">
        <v>51</v>
      </c>
      <c r="E5027">
        <v>0</v>
      </c>
      <c r="F5027">
        <f t="shared" si="468"/>
        <v>0.51</v>
      </c>
      <c r="G5027">
        <f t="shared" si="469"/>
        <v>0</v>
      </c>
      <c r="H5027">
        <f t="shared" si="470"/>
        <v>0.2601</v>
      </c>
      <c r="I5027">
        <f t="shared" si="471"/>
        <v>0.2601</v>
      </c>
      <c r="J5027">
        <f t="shared" si="472"/>
        <v>1</v>
      </c>
      <c r="K5027">
        <f t="shared" si="473"/>
        <v>1</v>
      </c>
    </row>
    <row r="5028" spans="1:11" x14ac:dyDescent="0.3">
      <c r="A5028">
        <v>5027</v>
      </c>
      <c r="B5028" t="s">
        <v>46</v>
      </c>
      <c r="C5028" t="s">
        <v>8169</v>
      </c>
      <c r="D5028">
        <v>51</v>
      </c>
      <c r="E5028">
        <v>0</v>
      </c>
      <c r="F5028">
        <f t="shared" si="468"/>
        <v>0.51</v>
      </c>
      <c r="G5028">
        <f t="shared" si="469"/>
        <v>0</v>
      </c>
      <c r="H5028">
        <f t="shared" si="470"/>
        <v>0.2601</v>
      </c>
      <c r="I5028">
        <f t="shared" si="471"/>
        <v>0.2601</v>
      </c>
      <c r="J5028">
        <f t="shared" si="472"/>
        <v>1</v>
      </c>
      <c r="K5028">
        <f t="shared" si="473"/>
        <v>1</v>
      </c>
    </row>
    <row r="5029" spans="1:11" x14ac:dyDescent="0.3">
      <c r="A5029">
        <v>5028</v>
      </c>
      <c r="B5029" t="s">
        <v>46</v>
      </c>
      <c r="C5029" t="s">
        <v>8170</v>
      </c>
      <c r="D5029">
        <v>50</v>
      </c>
      <c r="E5029">
        <v>0</v>
      </c>
      <c r="F5029">
        <f t="shared" si="468"/>
        <v>0.5</v>
      </c>
      <c r="G5029">
        <f t="shared" si="469"/>
        <v>0</v>
      </c>
      <c r="H5029">
        <f t="shared" si="470"/>
        <v>0.25</v>
      </c>
      <c r="I5029">
        <f t="shared" si="471"/>
        <v>0.25</v>
      </c>
      <c r="J5029">
        <f t="shared" si="472"/>
        <v>1</v>
      </c>
      <c r="K5029">
        <f t="shared" si="473"/>
        <v>1</v>
      </c>
    </row>
    <row r="5030" spans="1:11" x14ac:dyDescent="0.3">
      <c r="A5030">
        <v>5029</v>
      </c>
      <c r="B5030" t="s">
        <v>47</v>
      </c>
      <c r="C5030" t="s">
        <v>8171</v>
      </c>
      <c r="D5030">
        <v>100</v>
      </c>
      <c r="E5030">
        <v>0</v>
      </c>
      <c r="F5030">
        <f t="shared" si="468"/>
        <v>1</v>
      </c>
      <c r="G5030">
        <f t="shared" si="469"/>
        <v>0</v>
      </c>
      <c r="H5030">
        <f t="shared" si="470"/>
        <v>1</v>
      </c>
      <c r="I5030">
        <f t="shared" si="471"/>
        <v>1</v>
      </c>
      <c r="J5030">
        <f t="shared" si="472"/>
        <v>1</v>
      </c>
      <c r="K5030">
        <f t="shared" si="473"/>
        <v>1</v>
      </c>
    </row>
    <row r="5031" spans="1:11" x14ac:dyDescent="0.3">
      <c r="A5031">
        <v>5030</v>
      </c>
      <c r="B5031" t="s">
        <v>47</v>
      </c>
      <c r="C5031" t="s">
        <v>8172</v>
      </c>
      <c r="D5031">
        <v>100</v>
      </c>
      <c r="E5031">
        <v>0</v>
      </c>
      <c r="F5031">
        <f t="shared" si="468"/>
        <v>1</v>
      </c>
      <c r="G5031">
        <f t="shared" si="469"/>
        <v>0</v>
      </c>
      <c r="H5031">
        <f t="shared" si="470"/>
        <v>1</v>
      </c>
      <c r="I5031">
        <f t="shared" si="471"/>
        <v>1</v>
      </c>
      <c r="J5031">
        <f t="shared" si="472"/>
        <v>1</v>
      </c>
      <c r="K5031">
        <f t="shared" si="473"/>
        <v>1</v>
      </c>
    </row>
    <row r="5032" spans="1:11" x14ac:dyDescent="0.3">
      <c r="A5032">
        <v>5031</v>
      </c>
      <c r="B5032" t="s">
        <v>47</v>
      </c>
      <c r="C5032" t="s">
        <v>8173</v>
      </c>
      <c r="D5032">
        <v>100</v>
      </c>
      <c r="E5032">
        <v>0</v>
      </c>
      <c r="F5032">
        <f t="shared" si="468"/>
        <v>1</v>
      </c>
      <c r="G5032">
        <f t="shared" si="469"/>
        <v>0</v>
      </c>
      <c r="H5032">
        <f t="shared" si="470"/>
        <v>1</v>
      </c>
      <c r="I5032">
        <f t="shared" si="471"/>
        <v>1</v>
      </c>
      <c r="J5032">
        <f t="shared" si="472"/>
        <v>1</v>
      </c>
      <c r="K5032">
        <f t="shared" si="473"/>
        <v>1</v>
      </c>
    </row>
    <row r="5033" spans="1:11" x14ac:dyDescent="0.3">
      <c r="A5033">
        <v>5032</v>
      </c>
      <c r="B5033" t="s">
        <v>47</v>
      </c>
      <c r="C5033" t="s">
        <v>8174</v>
      </c>
      <c r="D5033">
        <v>100</v>
      </c>
      <c r="E5033">
        <v>0</v>
      </c>
      <c r="F5033">
        <f t="shared" si="468"/>
        <v>1</v>
      </c>
      <c r="G5033">
        <f t="shared" si="469"/>
        <v>0</v>
      </c>
      <c r="H5033">
        <f t="shared" si="470"/>
        <v>1</v>
      </c>
      <c r="I5033">
        <f t="shared" si="471"/>
        <v>1</v>
      </c>
      <c r="J5033">
        <f t="shared" si="472"/>
        <v>1</v>
      </c>
      <c r="K5033">
        <f t="shared" si="473"/>
        <v>1</v>
      </c>
    </row>
    <row r="5034" spans="1:11" x14ac:dyDescent="0.3">
      <c r="A5034">
        <v>5033</v>
      </c>
      <c r="B5034" t="s">
        <v>47</v>
      </c>
      <c r="C5034" t="s">
        <v>8175</v>
      </c>
      <c r="D5034">
        <v>100</v>
      </c>
      <c r="E5034">
        <v>0</v>
      </c>
      <c r="F5034">
        <f t="shared" si="468"/>
        <v>1</v>
      </c>
      <c r="G5034">
        <f t="shared" si="469"/>
        <v>0</v>
      </c>
      <c r="H5034">
        <f t="shared" si="470"/>
        <v>1</v>
      </c>
      <c r="I5034">
        <f t="shared" si="471"/>
        <v>1</v>
      </c>
      <c r="J5034">
        <f t="shared" si="472"/>
        <v>1</v>
      </c>
      <c r="K5034">
        <f t="shared" si="473"/>
        <v>1</v>
      </c>
    </row>
    <row r="5035" spans="1:11" x14ac:dyDescent="0.3">
      <c r="A5035">
        <v>5034</v>
      </c>
      <c r="B5035" t="s">
        <v>47</v>
      </c>
      <c r="C5035" t="s">
        <v>8176</v>
      </c>
      <c r="D5035">
        <v>100</v>
      </c>
      <c r="E5035">
        <v>0</v>
      </c>
      <c r="F5035">
        <f t="shared" si="468"/>
        <v>1</v>
      </c>
      <c r="G5035">
        <f t="shared" si="469"/>
        <v>0</v>
      </c>
      <c r="H5035">
        <f t="shared" si="470"/>
        <v>1</v>
      </c>
      <c r="I5035">
        <f t="shared" si="471"/>
        <v>1</v>
      </c>
      <c r="J5035">
        <f t="shared" si="472"/>
        <v>1</v>
      </c>
      <c r="K5035">
        <f t="shared" si="473"/>
        <v>1</v>
      </c>
    </row>
    <row r="5036" spans="1:11" x14ac:dyDescent="0.3">
      <c r="A5036">
        <v>5035</v>
      </c>
      <c r="B5036" t="s">
        <v>47</v>
      </c>
      <c r="C5036" t="s">
        <v>8177</v>
      </c>
      <c r="D5036">
        <v>76.569999999999993</v>
      </c>
      <c r="E5036">
        <v>0</v>
      </c>
      <c r="F5036">
        <f t="shared" si="468"/>
        <v>0.76569999999999994</v>
      </c>
      <c r="G5036">
        <f t="shared" si="469"/>
        <v>0</v>
      </c>
      <c r="H5036">
        <f t="shared" si="470"/>
        <v>0.58629648999999995</v>
      </c>
      <c r="I5036">
        <f t="shared" si="471"/>
        <v>0.58629648999999995</v>
      </c>
      <c r="J5036">
        <f t="shared" si="472"/>
        <v>1</v>
      </c>
      <c r="K5036">
        <f t="shared" si="473"/>
        <v>1</v>
      </c>
    </row>
    <row r="5037" spans="1:11" x14ac:dyDescent="0.3">
      <c r="A5037">
        <v>5036</v>
      </c>
      <c r="B5037" t="s">
        <v>47</v>
      </c>
      <c r="C5037" t="s">
        <v>8178</v>
      </c>
      <c r="D5037">
        <v>50</v>
      </c>
      <c r="E5037">
        <v>0</v>
      </c>
      <c r="F5037">
        <f t="shared" si="468"/>
        <v>0.5</v>
      </c>
      <c r="G5037">
        <f t="shared" si="469"/>
        <v>0</v>
      </c>
      <c r="H5037">
        <f t="shared" si="470"/>
        <v>0.25</v>
      </c>
      <c r="I5037">
        <f t="shared" si="471"/>
        <v>0.25</v>
      </c>
      <c r="J5037">
        <f t="shared" si="472"/>
        <v>1</v>
      </c>
      <c r="K5037">
        <f t="shared" si="473"/>
        <v>1</v>
      </c>
    </row>
    <row r="5038" spans="1:11" x14ac:dyDescent="0.3">
      <c r="A5038">
        <v>5037</v>
      </c>
      <c r="B5038" t="s">
        <v>47</v>
      </c>
      <c r="C5038" t="s">
        <v>8179</v>
      </c>
      <c r="D5038">
        <v>20</v>
      </c>
      <c r="E5038">
        <v>13.475797657833001</v>
      </c>
      <c r="F5038">
        <f t="shared" si="468"/>
        <v>0.2</v>
      </c>
      <c r="G5038">
        <f t="shared" si="469"/>
        <v>2.6951595315666004</v>
      </c>
      <c r="H5038">
        <f t="shared" si="470"/>
        <v>4.0000000000000008E-2</v>
      </c>
      <c r="I5038">
        <f t="shared" si="471"/>
        <v>4.0000000000000008E-2</v>
      </c>
      <c r="J5038">
        <f t="shared" si="472"/>
        <v>1</v>
      </c>
      <c r="K5038">
        <f t="shared" si="473"/>
        <v>0.19489311080360178</v>
      </c>
    </row>
    <row r="5039" spans="1:11" x14ac:dyDescent="0.3">
      <c r="A5039">
        <v>5038</v>
      </c>
      <c r="B5039" t="s">
        <v>47</v>
      </c>
      <c r="C5039" t="s">
        <v>7714</v>
      </c>
      <c r="D5039">
        <v>3.45</v>
      </c>
      <c r="E5039">
        <v>0</v>
      </c>
      <c r="F5039">
        <f t="shared" si="468"/>
        <v>3.4500000000000003E-2</v>
      </c>
      <c r="G5039">
        <f t="shared" si="469"/>
        <v>0</v>
      </c>
      <c r="H5039">
        <f t="shared" si="470"/>
        <v>1.1902500000000001E-3</v>
      </c>
      <c r="I5039">
        <f t="shared" si="471"/>
        <v>1.4895400000000001E-3</v>
      </c>
      <c r="J5039">
        <f t="shared" si="472"/>
        <v>0.79907219678558483</v>
      </c>
      <c r="K5039">
        <f t="shared" si="473"/>
        <v>1</v>
      </c>
    </row>
    <row r="5040" spans="1:11" x14ac:dyDescent="0.3">
      <c r="A5040">
        <v>5039</v>
      </c>
      <c r="B5040" t="s">
        <v>48</v>
      </c>
      <c r="C5040" t="s">
        <v>116</v>
      </c>
      <c r="D5040">
        <v>100</v>
      </c>
      <c r="E5040">
        <v>244698.532716193</v>
      </c>
      <c r="F5040">
        <f t="shared" si="468"/>
        <v>1</v>
      </c>
      <c r="G5040">
        <f t="shared" si="469"/>
        <v>244698.532716193</v>
      </c>
      <c r="H5040">
        <f t="shared" si="470"/>
        <v>1</v>
      </c>
      <c r="I5040">
        <f t="shared" si="471"/>
        <v>1</v>
      </c>
      <c r="J5040">
        <f t="shared" si="472"/>
        <v>1</v>
      </c>
      <c r="K5040">
        <f t="shared" si="473"/>
        <v>0.99918300163901774</v>
      </c>
    </row>
    <row r="5041" spans="1:11" x14ac:dyDescent="0.3">
      <c r="A5041">
        <v>5040</v>
      </c>
      <c r="B5041" t="s">
        <v>48</v>
      </c>
      <c r="C5041" t="s">
        <v>8180</v>
      </c>
      <c r="D5041">
        <v>100</v>
      </c>
      <c r="E5041">
        <v>0</v>
      </c>
      <c r="F5041">
        <f t="shared" si="468"/>
        <v>1</v>
      </c>
      <c r="G5041">
        <f t="shared" si="469"/>
        <v>0</v>
      </c>
      <c r="H5041">
        <f t="shared" si="470"/>
        <v>1</v>
      </c>
      <c r="I5041">
        <f t="shared" si="471"/>
        <v>1</v>
      </c>
      <c r="J5041">
        <f t="shared" si="472"/>
        <v>1</v>
      </c>
      <c r="K5041">
        <f t="shared" si="473"/>
        <v>1</v>
      </c>
    </row>
    <row r="5042" spans="1:11" x14ac:dyDescent="0.3">
      <c r="A5042">
        <v>5041</v>
      </c>
      <c r="B5042" t="s">
        <v>48</v>
      </c>
      <c r="C5042" t="s">
        <v>8181</v>
      </c>
      <c r="D5042">
        <v>100</v>
      </c>
      <c r="E5042">
        <v>0</v>
      </c>
      <c r="F5042">
        <f t="shared" si="468"/>
        <v>1</v>
      </c>
      <c r="G5042">
        <f t="shared" si="469"/>
        <v>0</v>
      </c>
      <c r="H5042">
        <f t="shared" si="470"/>
        <v>1</v>
      </c>
      <c r="I5042">
        <f t="shared" si="471"/>
        <v>1</v>
      </c>
      <c r="J5042">
        <f t="shared" si="472"/>
        <v>1</v>
      </c>
      <c r="K5042">
        <f t="shared" si="473"/>
        <v>1</v>
      </c>
    </row>
    <row r="5043" spans="1:11" x14ac:dyDescent="0.3">
      <c r="A5043">
        <v>5042</v>
      </c>
      <c r="B5043" t="s">
        <v>48</v>
      </c>
      <c r="C5043" t="s">
        <v>8182</v>
      </c>
      <c r="D5043">
        <v>100</v>
      </c>
      <c r="E5043">
        <v>0</v>
      </c>
      <c r="F5043">
        <f t="shared" si="468"/>
        <v>1</v>
      </c>
      <c r="G5043">
        <f t="shared" si="469"/>
        <v>0</v>
      </c>
      <c r="H5043">
        <f t="shared" si="470"/>
        <v>1</v>
      </c>
      <c r="I5043">
        <f t="shared" si="471"/>
        <v>1</v>
      </c>
      <c r="J5043">
        <f t="shared" si="472"/>
        <v>1</v>
      </c>
      <c r="K5043">
        <f t="shared" si="473"/>
        <v>1</v>
      </c>
    </row>
    <row r="5044" spans="1:11" x14ac:dyDescent="0.3">
      <c r="A5044">
        <v>5043</v>
      </c>
      <c r="B5044" t="s">
        <v>48</v>
      </c>
      <c r="C5044" t="s">
        <v>8183</v>
      </c>
      <c r="D5044">
        <v>100</v>
      </c>
      <c r="E5044">
        <v>0</v>
      </c>
      <c r="F5044">
        <f t="shared" si="468"/>
        <v>1</v>
      </c>
      <c r="G5044">
        <f t="shared" si="469"/>
        <v>0</v>
      </c>
      <c r="H5044">
        <f t="shared" si="470"/>
        <v>1</v>
      </c>
      <c r="I5044">
        <f t="shared" si="471"/>
        <v>1</v>
      </c>
      <c r="J5044">
        <f t="shared" si="472"/>
        <v>1</v>
      </c>
      <c r="K5044">
        <f t="shared" si="473"/>
        <v>1</v>
      </c>
    </row>
    <row r="5045" spans="1:11" x14ac:dyDescent="0.3">
      <c r="A5045">
        <v>5044</v>
      </c>
      <c r="B5045" t="s">
        <v>48</v>
      </c>
      <c r="C5045" t="s">
        <v>8184</v>
      </c>
      <c r="D5045">
        <v>64.19</v>
      </c>
      <c r="E5045">
        <v>25.026481364546999</v>
      </c>
      <c r="F5045">
        <f t="shared" si="468"/>
        <v>0.64190000000000003</v>
      </c>
      <c r="G5045">
        <f t="shared" si="469"/>
        <v>16.06449838790272</v>
      </c>
      <c r="H5045">
        <f t="shared" si="470"/>
        <v>0.41203561000000005</v>
      </c>
      <c r="I5045">
        <f t="shared" si="471"/>
        <v>0.41203561000000005</v>
      </c>
      <c r="J5045">
        <f t="shared" si="472"/>
        <v>1</v>
      </c>
      <c r="K5045">
        <f t="shared" si="473"/>
        <v>0.43897179127057429</v>
      </c>
    </row>
    <row r="5046" spans="1:11" x14ac:dyDescent="0.3">
      <c r="A5046">
        <v>5045</v>
      </c>
      <c r="B5046" t="s">
        <v>48</v>
      </c>
      <c r="C5046" t="s">
        <v>8185</v>
      </c>
      <c r="D5046">
        <v>50</v>
      </c>
      <c r="E5046">
        <v>0</v>
      </c>
      <c r="F5046">
        <f t="shared" si="468"/>
        <v>0.5</v>
      </c>
      <c r="G5046">
        <f t="shared" si="469"/>
        <v>0</v>
      </c>
      <c r="H5046">
        <f t="shared" si="470"/>
        <v>0.25</v>
      </c>
      <c r="I5046">
        <f t="shared" si="471"/>
        <v>0.25</v>
      </c>
      <c r="J5046">
        <f t="shared" si="472"/>
        <v>1</v>
      </c>
      <c r="K5046">
        <f t="shared" si="473"/>
        <v>1</v>
      </c>
    </row>
    <row r="5047" spans="1:11" x14ac:dyDescent="0.3">
      <c r="A5047">
        <v>5046</v>
      </c>
      <c r="B5047" t="s">
        <v>48</v>
      </c>
      <c r="C5047" t="s">
        <v>8186</v>
      </c>
      <c r="D5047">
        <v>49.9</v>
      </c>
      <c r="E5047">
        <v>256.04015549882803</v>
      </c>
      <c r="F5047">
        <f t="shared" si="468"/>
        <v>0.499</v>
      </c>
      <c r="G5047">
        <f t="shared" si="469"/>
        <v>127.76403759391519</v>
      </c>
      <c r="H5047">
        <f t="shared" si="470"/>
        <v>0.249001</v>
      </c>
      <c r="I5047">
        <f t="shared" si="471"/>
        <v>0.249001</v>
      </c>
      <c r="J5047">
        <f t="shared" si="472"/>
        <v>1</v>
      </c>
      <c r="K5047">
        <f t="shared" si="473"/>
        <v>0.67379241264593559</v>
      </c>
    </row>
    <row r="5048" spans="1:11" x14ac:dyDescent="0.3">
      <c r="A5048">
        <v>5047</v>
      </c>
      <c r="B5048" t="s">
        <v>48</v>
      </c>
      <c r="C5048" t="s">
        <v>8187</v>
      </c>
      <c r="D5048">
        <v>25</v>
      </c>
      <c r="E5048">
        <v>0</v>
      </c>
      <c r="F5048">
        <f t="shared" si="468"/>
        <v>0.25</v>
      </c>
      <c r="G5048">
        <f t="shared" si="469"/>
        <v>0</v>
      </c>
      <c r="H5048">
        <f t="shared" si="470"/>
        <v>6.25E-2</v>
      </c>
      <c r="I5048">
        <f t="shared" si="471"/>
        <v>6.25E-2</v>
      </c>
      <c r="J5048">
        <f t="shared" si="472"/>
        <v>1</v>
      </c>
      <c r="K5048">
        <f t="shared" si="473"/>
        <v>1</v>
      </c>
    </row>
    <row r="5049" spans="1:11" x14ac:dyDescent="0.3">
      <c r="A5049">
        <v>5048</v>
      </c>
      <c r="B5049" t="s">
        <v>48</v>
      </c>
      <c r="C5049" t="s">
        <v>8188</v>
      </c>
      <c r="D5049">
        <v>22.55</v>
      </c>
      <c r="E5049">
        <v>3.8502279022380121</v>
      </c>
      <c r="F5049">
        <f t="shared" si="468"/>
        <v>0.22550000000000001</v>
      </c>
      <c r="G5049">
        <f t="shared" si="469"/>
        <v>0.86822639195467177</v>
      </c>
      <c r="H5049">
        <f t="shared" si="470"/>
        <v>5.085025E-2</v>
      </c>
      <c r="I5049">
        <f t="shared" si="471"/>
        <v>5.0851939999999998E-2</v>
      </c>
      <c r="J5049">
        <f t="shared" si="472"/>
        <v>0.99996676626299807</v>
      </c>
      <c r="K5049">
        <f t="shared" si="473"/>
        <v>0.70831858599890207</v>
      </c>
    </row>
    <row r="5050" spans="1:11" x14ac:dyDescent="0.3">
      <c r="A5050">
        <v>5049</v>
      </c>
      <c r="B5050" t="s">
        <v>48</v>
      </c>
      <c r="C5050" t="s">
        <v>8189</v>
      </c>
      <c r="D5050">
        <v>21.3</v>
      </c>
      <c r="E5050">
        <v>7.5004723779336402</v>
      </c>
      <c r="F5050">
        <f t="shared" si="468"/>
        <v>0.21299999999999999</v>
      </c>
      <c r="G5050">
        <f t="shared" si="469"/>
        <v>1.5976006164998653</v>
      </c>
      <c r="H5050">
        <f t="shared" si="470"/>
        <v>4.5369E-2</v>
      </c>
      <c r="I5050">
        <f t="shared" si="471"/>
        <v>4.5369E-2</v>
      </c>
      <c r="J5050">
        <f t="shared" si="472"/>
        <v>1</v>
      </c>
      <c r="K5050">
        <f t="shared" si="473"/>
        <v>0.47914240575579203</v>
      </c>
    </row>
    <row r="5051" spans="1:11" x14ac:dyDescent="0.3">
      <c r="A5051">
        <v>5050</v>
      </c>
      <c r="B5051" t="s">
        <v>48</v>
      </c>
      <c r="C5051" t="s">
        <v>8190</v>
      </c>
      <c r="D5051">
        <v>20.170000000000002</v>
      </c>
      <c r="E5051">
        <v>12647.99865885187</v>
      </c>
      <c r="F5051">
        <f t="shared" si="468"/>
        <v>0.20170000000000002</v>
      </c>
      <c r="G5051">
        <f t="shared" si="469"/>
        <v>2551.1013294904224</v>
      </c>
      <c r="H5051">
        <f t="shared" si="470"/>
        <v>4.0682890000000006E-2</v>
      </c>
      <c r="I5051">
        <f t="shared" si="471"/>
        <v>4.0683050000000005E-2</v>
      </c>
      <c r="J5051">
        <f t="shared" si="472"/>
        <v>0.99999606715819001</v>
      </c>
      <c r="K5051">
        <f t="shared" si="473"/>
        <v>0.9968156407538975</v>
      </c>
    </row>
    <row r="5052" spans="1:11" x14ac:dyDescent="0.3">
      <c r="A5052">
        <v>5051</v>
      </c>
      <c r="B5052" t="s">
        <v>48</v>
      </c>
      <c r="C5052" t="s">
        <v>8191</v>
      </c>
      <c r="D5052">
        <v>18.21</v>
      </c>
      <c r="E5052">
        <v>175.18536955182941</v>
      </c>
      <c r="F5052">
        <f t="shared" si="468"/>
        <v>0.18210000000000001</v>
      </c>
      <c r="G5052">
        <f t="shared" si="469"/>
        <v>31.901255795388138</v>
      </c>
      <c r="H5052">
        <f t="shared" si="470"/>
        <v>3.3160410000000001E-2</v>
      </c>
      <c r="I5052">
        <f t="shared" si="471"/>
        <v>3.3174099999999998E-2</v>
      </c>
      <c r="J5052">
        <f t="shared" si="472"/>
        <v>0.9995873286690522</v>
      </c>
      <c r="K5052">
        <f t="shared" si="473"/>
        <v>0.8116811168519753</v>
      </c>
    </row>
    <row r="5053" spans="1:11" x14ac:dyDescent="0.3">
      <c r="A5053">
        <v>5052</v>
      </c>
      <c r="B5053" t="s">
        <v>48</v>
      </c>
      <c r="C5053" t="s">
        <v>8192</v>
      </c>
      <c r="D5053">
        <v>13.57</v>
      </c>
      <c r="E5053">
        <v>12.5132406822735</v>
      </c>
      <c r="F5053">
        <f t="shared" si="468"/>
        <v>0.13570000000000002</v>
      </c>
      <c r="G5053">
        <f t="shared" si="469"/>
        <v>1.698046760584514</v>
      </c>
      <c r="H5053">
        <f t="shared" si="470"/>
        <v>1.8414490000000006E-2</v>
      </c>
      <c r="I5053">
        <f t="shared" si="471"/>
        <v>1.8414490000000006E-2</v>
      </c>
      <c r="J5053">
        <f t="shared" si="472"/>
        <v>1</v>
      </c>
      <c r="K5053">
        <f t="shared" si="473"/>
        <v>4.0514878139536081E-2</v>
      </c>
    </row>
    <row r="5054" spans="1:11" x14ac:dyDescent="0.3">
      <c r="A5054">
        <v>5053</v>
      </c>
      <c r="B5054" t="s">
        <v>48</v>
      </c>
      <c r="C5054" t="s">
        <v>8193</v>
      </c>
      <c r="D5054">
        <v>12.97</v>
      </c>
      <c r="E5054">
        <v>0</v>
      </c>
      <c r="F5054">
        <f t="shared" si="468"/>
        <v>0.12970000000000001</v>
      </c>
      <c r="G5054">
        <f t="shared" si="469"/>
        <v>0</v>
      </c>
      <c r="H5054">
        <f t="shared" si="470"/>
        <v>1.6822090000000001E-2</v>
      </c>
      <c r="I5054">
        <f t="shared" si="471"/>
        <v>1.6822090000000001E-2</v>
      </c>
      <c r="J5054">
        <f t="shared" si="472"/>
        <v>1</v>
      </c>
      <c r="K5054">
        <f t="shared" si="473"/>
        <v>1</v>
      </c>
    </row>
    <row r="5055" spans="1:11" x14ac:dyDescent="0.3">
      <c r="A5055">
        <v>5054</v>
      </c>
      <c r="B5055" t="s">
        <v>48</v>
      </c>
      <c r="C5055" t="s">
        <v>8194</v>
      </c>
      <c r="D5055">
        <v>11</v>
      </c>
      <c r="E5055">
        <v>0</v>
      </c>
      <c r="F5055">
        <f t="shared" si="468"/>
        <v>0.11</v>
      </c>
      <c r="G5055">
        <f t="shared" si="469"/>
        <v>0</v>
      </c>
      <c r="H5055">
        <f t="shared" si="470"/>
        <v>1.21E-2</v>
      </c>
      <c r="I5055">
        <f t="shared" si="471"/>
        <v>1.21E-2</v>
      </c>
      <c r="J5055">
        <f t="shared" si="472"/>
        <v>1</v>
      </c>
      <c r="K5055">
        <f t="shared" si="473"/>
        <v>1</v>
      </c>
    </row>
    <row r="5056" spans="1:11" x14ac:dyDescent="0.3">
      <c r="A5056">
        <v>5055</v>
      </c>
      <c r="B5056" t="s">
        <v>48</v>
      </c>
      <c r="C5056" t="s">
        <v>8195</v>
      </c>
      <c r="D5056">
        <v>10.98</v>
      </c>
      <c r="E5056">
        <v>0.96255697555950304</v>
      </c>
      <c r="F5056">
        <f t="shared" si="468"/>
        <v>0.10980000000000001</v>
      </c>
      <c r="G5056">
        <f t="shared" si="469"/>
        <v>0.10568875591643344</v>
      </c>
      <c r="H5056">
        <f t="shared" si="470"/>
        <v>1.2056040000000002E-2</v>
      </c>
      <c r="I5056">
        <f t="shared" si="471"/>
        <v>1.2056040000000002E-2</v>
      </c>
      <c r="J5056">
        <f t="shared" si="472"/>
        <v>1</v>
      </c>
      <c r="K5056">
        <f t="shared" si="473"/>
        <v>0.83880219662683964</v>
      </c>
    </row>
    <row r="5057" spans="1:11" x14ac:dyDescent="0.3">
      <c r="A5057">
        <v>5056</v>
      </c>
      <c r="B5057" t="s">
        <v>48</v>
      </c>
      <c r="C5057" t="s">
        <v>8196</v>
      </c>
      <c r="D5057">
        <v>9.76</v>
      </c>
      <c r="E5057">
        <v>5.775341853357018</v>
      </c>
      <c r="F5057">
        <f t="shared" si="468"/>
        <v>9.7599999999999992E-2</v>
      </c>
      <c r="G5057">
        <f t="shared" si="469"/>
        <v>0.56367336488764486</v>
      </c>
      <c r="H5057">
        <f t="shared" si="470"/>
        <v>9.5257599999999977E-3</v>
      </c>
      <c r="I5057">
        <f t="shared" si="471"/>
        <v>0.42599306000000003</v>
      </c>
      <c r="J5057">
        <f t="shared" si="472"/>
        <v>2.2361303256912206E-2</v>
      </c>
      <c r="K5057">
        <f t="shared" si="473"/>
        <v>0.25648989151673807</v>
      </c>
    </row>
    <row r="5058" spans="1:11" x14ac:dyDescent="0.3">
      <c r="A5058">
        <v>5057</v>
      </c>
      <c r="B5058" t="s">
        <v>48</v>
      </c>
      <c r="C5058" t="s">
        <v>8197</v>
      </c>
      <c r="D5058">
        <v>8.91</v>
      </c>
      <c r="E5058">
        <v>68.341545264724701</v>
      </c>
      <c r="F5058">
        <f t="shared" ref="F5058:F5121" si="474">IFERROR(D5058/100,0)</f>
        <v>8.9099999999999999E-2</v>
      </c>
      <c r="G5058">
        <f t="shared" ref="G5058:G5121" si="475">F5058*E5058</f>
        <v>6.0892316830869708</v>
      </c>
      <c r="H5058">
        <f t="shared" ref="H5058:H5121" si="476">F5058^2</f>
        <v>7.9388099999999993E-3</v>
      </c>
      <c r="I5058">
        <f t="shared" ref="I5058:I5121" si="477">SUMIF($C:$C,C5058,$H:$H)</f>
        <v>7.9388099999999993E-3</v>
      </c>
      <c r="J5058">
        <f t="shared" ref="J5058:J5121" si="478">IF(I5058&gt;0,H5058/I5058,0)</f>
        <v>1</v>
      </c>
      <c r="K5058">
        <f t="shared" si="473"/>
        <v>0.76932500263995207</v>
      </c>
    </row>
    <row r="5059" spans="1:11" x14ac:dyDescent="0.3">
      <c r="A5059">
        <v>5058</v>
      </c>
      <c r="B5059" t="s">
        <v>48</v>
      </c>
      <c r="C5059" t="s">
        <v>4228</v>
      </c>
      <c r="D5059">
        <v>7.92</v>
      </c>
      <c r="E5059">
        <v>184.8109393074246</v>
      </c>
      <c r="F5059">
        <f t="shared" si="474"/>
        <v>7.9199999999999993E-2</v>
      </c>
      <c r="G5059">
        <f t="shared" si="475"/>
        <v>14.637026393148027</v>
      </c>
      <c r="H5059">
        <f t="shared" si="476"/>
        <v>6.2726399999999986E-3</v>
      </c>
      <c r="I5059">
        <f t="shared" si="477"/>
        <v>6.3188799999999989E-3</v>
      </c>
      <c r="J5059">
        <f t="shared" si="478"/>
        <v>0.99268224748689637</v>
      </c>
      <c r="K5059">
        <f t="shared" ref="K5059:K5122" si="479">IF((E5059+D5059)&gt;0,ABS(E5059-D5059)/(E5059+D5059),0)</f>
        <v>0.91781288434062147</v>
      </c>
    </row>
    <row r="5060" spans="1:11" x14ac:dyDescent="0.3">
      <c r="A5060">
        <v>5059</v>
      </c>
      <c r="B5060" t="s">
        <v>48</v>
      </c>
      <c r="C5060" t="s">
        <v>8198</v>
      </c>
      <c r="D5060">
        <v>7.77</v>
      </c>
      <c r="E5060">
        <v>254.1150415477089</v>
      </c>
      <c r="F5060">
        <f t="shared" si="474"/>
        <v>7.7699999999999991E-2</v>
      </c>
      <c r="G5060">
        <f t="shared" si="475"/>
        <v>19.74473872825698</v>
      </c>
      <c r="H5060">
        <f t="shared" si="476"/>
        <v>6.037289999999999E-3</v>
      </c>
      <c r="I5060">
        <f t="shared" si="477"/>
        <v>0.12197753999999998</v>
      </c>
      <c r="J5060">
        <f t="shared" si="478"/>
        <v>4.9495095572512776E-2</v>
      </c>
      <c r="K5060">
        <f t="shared" si="479"/>
        <v>0.94066098656051333</v>
      </c>
    </row>
    <row r="5061" spans="1:11" x14ac:dyDescent="0.3">
      <c r="A5061">
        <v>5060</v>
      </c>
      <c r="B5061" t="s">
        <v>48</v>
      </c>
      <c r="C5061" t="s">
        <v>8199</v>
      </c>
      <c r="D5061">
        <v>7.28</v>
      </c>
      <c r="E5061">
        <v>1.9251139511190101</v>
      </c>
      <c r="F5061">
        <f t="shared" si="474"/>
        <v>7.2800000000000004E-2</v>
      </c>
      <c r="G5061">
        <f t="shared" si="475"/>
        <v>0.14014829564146394</v>
      </c>
      <c r="H5061">
        <f t="shared" si="476"/>
        <v>5.2998400000000001E-3</v>
      </c>
      <c r="I5061">
        <f t="shared" si="477"/>
        <v>5.2998400000000001E-3</v>
      </c>
      <c r="J5061">
        <f t="shared" si="478"/>
        <v>1</v>
      </c>
      <c r="K5061">
        <f t="shared" si="479"/>
        <v>0.58172946878403708</v>
      </c>
    </row>
    <row r="5062" spans="1:11" x14ac:dyDescent="0.3">
      <c r="A5062">
        <v>5061</v>
      </c>
      <c r="B5062" t="s">
        <v>48</v>
      </c>
      <c r="C5062" t="s">
        <v>8200</v>
      </c>
      <c r="D5062">
        <v>7.26</v>
      </c>
      <c r="E5062">
        <v>42.352506924618197</v>
      </c>
      <c r="F5062">
        <f t="shared" si="474"/>
        <v>7.2599999999999998E-2</v>
      </c>
      <c r="G5062">
        <f t="shared" si="475"/>
        <v>3.074792002727281</v>
      </c>
      <c r="H5062">
        <f t="shared" si="476"/>
        <v>5.2707599999999993E-3</v>
      </c>
      <c r="I5062">
        <f t="shared" si="477"/>
        <v>5.2707599999999993E-3</v>
      </c>
      <c r="J5062">
        <f t="shared" si="478"/>
        <v>1</v>
      </c>
      <c r="K5062">
        <f t="shared" si="479"/>
        <v>0.70733186246641699</v>
      </c>
    </row>
    <row r="5063" spans="1:11" x14ac:dyDescent="0.3">
      <c r="A5063">
        <v>5062</v>
      </c>
      <c r="B5063" t="s">
        <v>48</v>
      </c>
      <c r="C5063" t="s">
        <v>8201</v>
      </c>
      <c r="D5063">
        <v>5.4</v>
      </c>
      <c r="E5063">
        <v>70.266659215843703</v>
      </c>
      <c r="F5063">
        <f t="shared" si="474"/>
        <v>5.4000000000000006E-2</v>
      </c>
      <c r="G5063">
        <f t="shared" si="475"/>
        <v>3.7943995976555605</v>
      </c>
      <c r="H5063">
        <f t="shared" si="476"/>
        <v>2.9160000000000006E-3</v>
      </c>
      <c r="I5063">
        <f t="shared" si="477"/>
        <v>2.9160000000000006E-3</v>
      </c>
      <c r="J5063">
        <f t="shared" si="478"/>
        <v>1</v>
      </c>
      <c r="K5063">
        <f t="shared" si="479"/>
        <v>0.85726870841234892</v>
      </c>
    </row>
    <row r="5064" spans="1:11" x14ac:dyDescent="0.3">
      <c r="A5064">
        <v>5063</v>
      </c>
      <c r="B5064" t="s">
        <v>48</v>
      </c>
      <c r="C5064" t="s">
        <v>8202</v>
      </c>
      <c r="D5064">
        <v>5.14</v>
      </c>
      <c r="E5064">
        <v>236.78901598763761</v>
      </c>
      <c r="F5064">
        <f t="shared" si="474"/>
        <v>5.1399999999999994E-2</v>
      </c>
      <c r="G5064">
        <f t="shared" si="475"/>
        <v>12.170955421764571</v>
      </c>
      <c r="H5064">
        <f t="shared" si="476"/>
        <v>2.6419599999999996E-3</v>
      </c>
      <c r="I5064">
        <f t="shared" si="477"/>
        <v>2.6584499999999997E-3</v>
      </c>
      <c r="J5064">
        <f t="shared" si="478"/>
        <v>0.99379713742970521</v>
      </c>
      <c r="K5064">
        <f t="shared" si="479"/>
        <v>0.95750819736097603</v>
      </c>
    </row>
    <row r="5065" spans="1:11" x14ac:dyDescent="0.3">
      <c r="A5065">
        <v>5064</v>
      </c>
      <c r="B5065" t="s">
        <v>48</v>
      </c>
      <c r="C5065" t="s">
        <v>8203</v>
      </c>
      <c r="D5065">
        <v>5</v>
      </c>
      <c r="E5065">
        <v>0.96255697555950304</v>
      </c>
      <c r="F5065">
        <f t="shared" si="474"/>
        <v>0.05</v>
      </c>
      <c r="G5065">
        <f t="shared" si="475"/>
        <v>4.8127848777975157E-2</v>
      </c>
      <c r="H5065">
        <f t="shared" si="476"/>
        <v>2.5000000000000005E-3</v>
      </c>
      <c r="I5065">
        <f t="shared" si="477"/>
        <v>2.5000000000000005E-3</v>
      </c>
      <c r="J5065">
        <f t="shared" si="478"/>
        <v>1</v>
      </c>
      <c r="K5065">
        <f t="shared" si="479"/>
        <v>0.67713282086694693</v>
      </c>
    </row>
    <row r="5066" spans="1:11" x14ac:dyDescent="0.3">
      <c r="A5066">
        <v>5065</v>
      </c>
      <c r="B5066" t="s">
        <v>48</v>
      </c>
      <c r="C5066" t="s">
        <v>8204</v>
      </c>
      <c r="D5066">
        <v>4.9800000000000004</v>
      </c>
      <c r="E5066">
        <v>1280.2007774941401</v>
      </c>
      <c r="F5066">
        <f t="shared" si="474"/>
        <v>4.9800000000000004E-2</v>
      </c>
      <c r="G5066">
        <f t="shared" si="475"/>
        <v>63.753998719208184</v>
      </c>
      <c r="H5066">
        <f t="shared" si="476"/>
        <v>2.4800400000000002E-3</v>
      </c>
      <c r="I5066">
        <f t="shared" si="477"/>
        <v>3.1002500000000006E-3</v>
      </c>
      <c r="J5066">
        <f t="shared" si="478"/>
        <v>0.79994839125876938</v>
      </c>
      <c r="K5066">
        <f t="shared" si="479"/>
        <v>0.99225011751310177</v>
      </c>
    </row>
    <row r="5067" spans="1:11" x14ac:dyDescent="0.3">
      <c r="A5067">
        <v>5066</v>
      </c>
      <c r="B5067" t="s">
        <v>48</v>
      </c>
      <c r="C5067" t="s">
        <v>8205</v>
      </c>
      <c r="D5067">
        <v>4.9000000000000004</v>
      </c>
      <c r="E5067">
        <v>248.33969969435199</v>
      </c>
      <c r="F5067">
        <f t="shared" si="474"/>
        <v>4.9000000000000002E-2</v>
      </c>
      <c r="G5067">
        <f t="shared" si="475"/>
        <v>12.168645285023247</v>
      </c>
      <c r="H5067">
        <f t="shared" si="476"/>
        <v>2.4010000000000004E-3</v>
      </c>
      <c r="I5067">
        <f t="shared" si="477"/>
        <v>2.4010000000000004E-3</v>
      </c>
      <c r="J5067">
        <f t="shared" si="478"/>
        <v>1</v>
      </c>
      <c r="K5067">
        <f t="shared" si="479"/>
        <v>0.96130148625263678</v>
      </c>
    </row>
    <row r="5068" spans="1:11" x14ac:dyDescent="0.3">
      <c r="A5068">
        <v>5067</v>
      </c>
      <c r="B5068" t="s">
        <v>48</v>
      </c>
      <c r="C5068" t="s">
        <v>8206</v>
      </c>
      <c r="D5068">
        <v>4.51</v>
      </c>
      <c r="E5068">
        <v>0</v>
      </c>
      <c r="F5068">
        <f t="shared" si="474"/>
        <v>4.5100000000000001E-2</v>
      </c>
      <c r="G5068">
        <f t="shared" si="475"/>
        <v>0</v>
      </c>
      <c r="H5068">
        <f t="shared" si="476"/>
        <v>2.0340100000000002E-3</v>
      </c>
      <c r="I5068">
        <f t="shared" si="477"/>
        <v>2.1045700000000001E-3</v>
      </c>
      <c r="J5068">
        <f t="shared" si="478"/>
        <v>0.96647296122248261</v>
      </c>
      <c r="K5068">
        <f t="shared" si="479"/>
        <v>1</v>
      </c>
    </row>
    <row r="5069" spans="1:11" x14ac:dyDescent="0.3">
      <c r="A5069">
        <v>5068</v>
      </c>
      <c r="B5069" t="s">
        <v>48</v>
      </c>
      <c r="C5069" t="s">
        <v>8207</v>
      </c>
      <c r="D5069">
        <v>4.41</v>
      </c>
      <c r="E5069">
        <v>157.85934399175841</v>
      </c>
      <c r="F5069">
        <f t="shared" si="474"/>
        <v>4.41E-2</v>
      </c>
      <c r="G5069">
        <f t="shared" si="475"/>
        <v>6.9615970700365457</v>
      </c>
      <c r="H5069">
        <f t="shared" si="476"/>
        <v>1.9448099999999999E-3</v>
      </c>
      <c r="I5069">
        <f t="shared" si="477"/>
        <v>2.4325060000000003E-2</v>
      </c>
      <c r="J5069">
        <f t="shared" si="478"/>
        <v>7.9950881929993167E-2</v>
      </c>
      <c r="K5069">
        <f t="shared" si="479"/>
        <v>0.94564592557638028</v>
      </c>
    </row>
    <row r="5070" spans="1:11" x14ac:dyDescent="0.3">
      <c r="A5070">
        <v>5069</v>
      </c>
      <c r="B5070" t="s">
        <v>48</v>
      </c>
      <c r="C5070" t="s">
        <v>5577</v>
      </c>
      <c r="D5070">
        <v>3.99</v>
      </c>
      <c r="E5070">
        <v>1208.9715613027361</v>
      </c>
      <c r="F5070">
        <f t="shared" si="474"/>
        <v>3.9900000000000005E-2</v>
      </c>
      <c r="G5070">
        <f t="shared" si="475"/>
        <v>48.237965295979173</v>
      </c>
      <c r="H5070">
        <f t="shared" si="476"/>
        <v>1.5920100000000005E-3</v>
      </c>
      <c r="I5070">
        <f t="shared" si="477"/>
        <v>1.6900200000000004E-3</v>
      </c>
      <c r="J5070">
        <f t="shared" si="478"/>
        <v>0.94200660347214826</v>
      </c>
      <c r="K5070">
        <f t="shared" si="479"/>
        <v>0.99342106109988404</v>
      </c>
    </row>
    <row r="5071" spans="1:11" x14ac:dyDescent="0.3">
      <c r="A5071">
        <v>5070</v>
      </c>
      <c r="B5071" t="s">
        <v>48</v>
      </c>
      <c r="C5071" t="s">
        <v>8208</v>
      </c>
      <c r="D5071">
        <v>3.73</v>
      </c>
      <c r="E5071">
        <v>111.65660916490241</v>
      </c>
      <c r="F5071">
        <f t="shared" si="474"/>
        <v>3.73E-2</v>
      </c>
      <c r="G5071">
        <f t="shared" si="475"/>
        <v>4.1647915218508595</v>
      </c>
      <c r="H5071">
        <f t="shared" si="476"/>
        <v>1.3912899999999999E-3</v>
      </c>
      <c r="I5071">
        <f t="shared" si="477"/>
        <v>1.3912899999999999E-3</v>
      </c>
      <c r="J5071">
        <f t="shared" si="478"/>
        <v>1</v>
      </c>
      <c r="K5071">
        <f t="shared" si="479"/>
        <v>0.93534778382005579</v>
      </c>
    </row>
    <row r="5072" spans="1:11" x14ac:dyDescent="0.3">
      <c r="A5072">
        <v>5071</v>
      </c>
      <c r="B5072" t="s">
        <v>48</v>
      </c>
      <c r="C5072" t="s">
        <v>8209</v>
      </c>
      <c r="D5072">
        <v>3.67</v>
      </c>
      <c r="E5072">
        <v>70.316928543127901</v>
      </c>
      <c r="F5072">
        <f t="shared" si="474"/>
        <v>3.6699999999999997E-2</v>
      </c>
      <c r="G5072">
        <f t="shared" si="475"/>
        <v>2.5806312775327935</v>
      </c>
      <c r="H5072">
        <f t="shared" si="476"/>
        <v>1.3468899999999997E-3</v>
      </c>
      <c r="I5072">
        <f t="shared" si="477"/>
        <v>1.3468899999999997E-3</v>
      </c>
      <c r="J5072">
        <f t="shared" si="478"/>
        <v>1</v>
      </c>
      <c r="K5072">
        <f t="shared" si="479"/>
        <v>0.90079328680712256</v>
      </c>
    </row>
    <row r="5073" spans="1:11" x14ac:dyDescent="0.3">
      <c r="A5073">
        <v>5072</v>
      </c>
      <c r="B5073" t="s">
        <v>48</v>
      </c>
      <c r="C5073" t="s">
        <v>8210</v>
      </c>
      <c r="D5073">
        <v>3.65</v>
      </c>
      <c r="E5073">
        <v>2.887670926678509</v>
      </c>
      <c r="F5073">
        <f t="shared" si="474"/>
        <v>3.6499999999999998E-2</v>
      </c>
      <c r="G5073">
        <f t="shared" si="475"/>
        <v>0.10539998882376557</v>
      </c>
      <c r="H5073">
        <f t="shared" si="476"/>
        <v>1.3322499999999999E-3</v>
      </c>
      <c r="I5073">
        <f t="shared" si="477"/>
        <v>1.3322499999999999E-3</v>
      </c>
      <c r="J5073">
        <f t="shared" si="478"/>
        <v>1</v>
      </c>
      <c r="K5073">
        <f t="shared" si="479"/>
        <v>0.11660560494267573</v>
      </c>
    </row>
    <row r="5074" spans="1:11" x14ac:dyDescent="0.3">
      <c r="A5074">
        <v>5073</v>
      </c>
      <c r="B5074" t="s">
        <v>48</v>
      </c>
      <c r="C5074" t="s">
        <v>5649</v>
      </c>
      <c r="D5074">
        <v>3.54</v>
      </c>
      <c r="E5074">
        <v>9721.8254531509592</v>
      </c>
      <c r="F5074">
        <f t="shared" si="474"/>
        <v>3.5400000000000001E-2</v>
      </c>
      <c r="G5074">
        <f t="shared" si="475"/>
        <v>344.15262104154397</v>
      </c>
      <c r="H5074">
        <f t="shared" si="476"/>
        <v>1.2531600000000001E-3</v>
      </c>
      <c r="I5074">
        <f t="shared" si="477"/>
        <v>1.2584500000000002E-3</v>
      </c>
      <c r="J5074">
        <f t="shared" si="478"/>
        <v>0.9957964162263101</v>
      </c>
      <c r="K5074">
        <f t="shared" si="479"/>
        <v>0.99927200679150752</v>
      </c>
    </row>
    <row r="5075" spans="1:11" x14ac:dyDescent="0.3">
      <c r="A5075">
        <v>5074</v>
      </c>
      <c r="B5075" t="s">
        <v>48</v>
      </c>
      <c r="C5075" t="s">
        <v>8211</v>
      </c>
      <c r="D5075">
        <v>3.33</v>
      </c>
      <c r="E5075">
        <v>859.56337917463543</v>
      </c>
      <c r="F5075">
        <f t="shared" si="474"/>
        <v>3.3300000000000003E-2</v>
      </c>
      <c r="G5075">
        <f t="shared" si="475"/>
        <v>28.623460526515363</v>
      </c>
      <c r="H5075">
        <f t="shared" si="476"/>
        <v>1.1088900000000002E-3</v>
      </c>
      <c r="I5075">
        <f t="shared" si="477"/>
        <v>1.1661500000000001E-3</v>
      </c>
      <c r="J5075">
        <f t="shared" si="478"/>
        <v>0.95089825494147417</v>
      </c>
      <c r="K5075">
        <f t="shared" si="479"/>
        <v>0.99228178108589682</v>
      </c>
    </row>
    <row r="5076" spans="1:11" x14ac:dyDescent="0.3">
      <c r="A5076">
        <v>5075</v>
      </c>
      <c r="B5076" t="s">
        <v>48</v>
      </c>
      <c r="C5076" t="s">
        <v>8212</v>
      </c>
      <c r="D5076">
        <v>3.31</v>
      </c>
      <c r="E5076">
        <v>0.96255697555950304</v>
      </c>
      <c r="F5076">
        <f t="shared" si="474"/>
        <v>3.3099999999999997E-2</v>
      </c>
      <c r="G5076">
        <f t="shared" si="475"/>
        <v>3.1860635891019548E-2</v>
      </c>
      <c r="H5076">
        <f t="shared" si="476"/>
        <v>1.0956099999999999E-3</v>
      </c>
      <c r="I5076">
        <f t="shared" si="477"/>
        <v>1.0956099999999999E-3</v>
      </c>
      <c r="J5076">
        <f t="shared" si="478"/>
        <v>1</v>
      </c>
      <c r="K5076">
        <f t="shared" si="479"/>
        <v>0.54942345716363272</v>
      </c>
    </row>
    <row r="5077" spans="1:11" x14ac:dyDescent="0.3">
      <c r="A5077">
        <v>5076</v>
      </c>
      <c r="B5077" t="s">
        <v>48</v>
      </c>
      <c r="C5077" t="s">
        <v>8213</v>
      </c>
      <c r="D5077">
        <v>3.18</v>
      </c>
      <c r="E5077">
        <v>250.2648136454701</v>
      </c>
      <c r="F5077">
        <f t="shared" si="474"/>
        <v>3.1800000000000002E-2</v>
      </c>
      <c r="G5077">
        <f t="shared" si="475"/>
        <v>7.9584210739259493</v>
      </c>
      <c r="H5077">
        <f t="shared" si="476"/>
        <v>1.0112400000000001E-3</v>
      </c>
      <c r="I5077">
        <f t="shared" si="477"/>
        <v>1.2610399999999999E-3</v>
      </c>
      <c r="J5077">
        <f t="shared" si="478"/>
        <v>0.80190953498699491</v>
      </c>
      <c r="K5077">
        <f t="shared" si="479"/>
        <v>0.97490577965072645</v>
      </c>
    </row>
    <row r="5078" spans="1:11" x14ac:dyDescent="0.3">
      <c r="A5078">
        <v>5077</v>
      </c>
      <c r="B5078" t="s">
        <v>48</v>
      </c>
      <c r="C5078" t="s">
        <v>5420</v>
      </c>
      <c r="D5078">
        <v>3.1</v>
      </c>
      <c r="E5078">
        <v>883.62730356362397</v>
      </c>
      <c r="F5078">
        <f t="shared" si="474"/>
        <v>3.1E-2</v>
      </c>
      <c r="G5078">
        <f t="shared" si="475"/>
        <v>27.392446410472342</v>
      </c>
      <c r="H5078">
        <f t="shared" si="476"/>
        <v>9.6099999999999994E-4</v>
      </c>
      <c r="I5078">
        <f t="shared" si="477"/>
        <v>1.6010899999999999E-3</v>
      </c>
      <c r="J5078">
        <f t="shared" si="478"/>
        <v>0.60021610277998116</v>
      </c>
      <c r="K5078">
        <f t="shared" si="479"/>
        <v>0.99300799696244468</v>
      </c>
    </row>
    <row r="5079" spans="1:11" x14ac:dyDescent="0.3">
      <c r="A5079">
        <v>5078</v>
      </c>
      <c r="B5079" t="s">
        <v>48</v>
      </c>
      <c r="C5079" t="s">
        <v>8214</v>
      </c>
      <c r="D5079">
        <v>3.02</v>
      </c>
      <c r="E5079">
        <v>0</v>
      </c>
      <c r="F5079">
        <f t="shared" si="474"/>
        <v>3.0200000000000001E-2</v>
      </c>
      <c r="G5079">
        <f t="shared" si="475"/>
        <v>0</v>
      </c>
      <c r="H5079">
        <f t="shared" si="476"/>
        <v>9.1204000000000003E-4</v>
      </c>
      <c r="I5079">
        <f t="shared" si="477"/>
        <v>9.8600000000000011E-4</v>
      </c>
      <c r="J5079">
        <f t="shared" si="478"/>
        <v>0.92498985801217026</v>
      </c>
      <c r="K5079">
        <f t="shared" si="479"/>
        <v>1</v>
      </c>
    </row>
    <row r="5080" spans="1:11" x14ac:dyDescent="0.3">
      <c r="A5080">
        <v>5079</v>
      </c>
      <c r="B5080" t="s">
        <v>48</v>
      </c>
      <c r="C5080" t="s">
        <v>4227</v>
      </c>
      <c r="D5080">
        <v>2.77</v>
      </c>
      <c r="E5080">
        <v>614.1113504069632</v>
      </c>
      <c r="F5080">
        <f t="shared" si="474"/>
        <v>2.7699999999999999E-2</v>
      </c>
      <c r="G5080">
        <f t="shared" si="475"/>
        <v>17.010884406272879</v>
      </c>
      <c r="H5080">
        <f t="shared" si="476"/>
        <v>7.672899999999999E-4</v>
      </c>
      <c r="I5080">
        <f t="shared" si="477"/>
        <v>1.5325099999999997E-3</v>
      </c>
      <c r="J5080">
        <f t="shared" si="478"/>
        <v>0.50067536264037427</v>
      </c>
      <c r="K5080">
        <f t="shared" si="479"/>
        <v>0.99101934270448411</v>
      </c>
    </row>
    <row r="5081" spans="1:11" x14ac:dyDescent="0.3">
      <c r="A5081">
        <v>5080</v>
      </c>
      <c r="B5081" t="s">
        <v>48</v>
      </c>
      <c r="C5081" t="s">
        <v>8215</v>
      </c>
      <c r="D5081">
        <v>2.59</v>
      </c>
      <c r="E5081">
        <v>187.713245205286</v>
      </c>
      <c r="F5081">
        <f t="shared" si="474"/>
        <v>2.5899999999999999E-2</v>
      </c>
      <c r="G5081">
        <f t="shared" si="475"/>
        <v>4.8617730508169075</v>
      </c>
      <c r="H5081">
        <f t="shared" si="476"/>
        <v>6.7080999999999998E-4</v>
      </c>
      <c r="I5081">
        <f t="shared" si="477"/>
        <v>6.7080999999999998E-4</v>
      </c>
      <c r="J5081">
        <f t="shared" si="478"/>
        <v>1</v>
      </c>
      <c r="K5081">
        <f t="shared" si="479"/>
        <v>0.9727802855152986</v>
      </c>
    </row>
    <row r="5082" spans="1:11" x14ac:dyDescent="0.3">
      <c r="A5082">
        <v>5081</v>
      </c>
      <c r="B5082" t="s">
        <v>48</v>
      </c>
      <c r="C5082" t="s">
        <v>8216</v>
      </c>
      <c r="D5082">
        <v>2.2999999999999998</v>
      </c>
      <c r="E5082">
        <v>237.75157296319659</v>
      </c>
      <c r="F5082">
        <f t="shared" si="474"/>
        <v>2.3E-2</v>
      </c>
      <c r="G5082">
        <f t="shared" si="475"/>
        <v>5.4682861781535212</v>
      </c>
      <c r="H5082">
        <f t="shared" si="476"/>
        <v>5.2899999999999996E-4</v>
      </c>
      <c r="I5082">
        <f t="shared" si="477"/>
        <v>6.5611999999999995E-4</v>
      </c>
      <c r="J5082">
        <f t="shared" si="478"/>
        <v>0.80625495336218989</v>
      </c>
      <c r="K5082">
        <f t="shared" si="479"/>
        <v>0.98083745112261655</v>
      </c>
    </row>
    <row r="5083" spans="1:11" x14ac:dyDescent="0.3">
      <c r="A5083">
        <v>5082</v>
      </c>
      <c r="B5083" t="s">
        <v>48</v>
      </c>
      <c r="C5083" t="s">
        <v>8217</v>
      </c>
      <c r="D5083">
        <v>2.09</v>
      </c>
      <c r="E5083">
        <v>0</v>
      </c>
      <c r="F5083">
        <f t="shared" si="474"/>
        <v>2.0899999999999998E-2</v>
      </c>
      <c r="G5083">
        <f t="shared" si="475"/>
        <v>0</v>
      </c>
      <c r="H5083">
        <f t="shared" si="476"/>
        <v>4.3680999999999993E-4</v>
      </c>
      <c r="I5083">
        <f t="shared" si="477"/>
        <v>4.3680999999999993E-4</v>
      </c>
      <c r="J5083">
        <f t="shared" si="478"/>
        <v>1</v>
      </c>
      <c r="K5083">
        <f t="shared" si="479"/>
        <v>1</v>
      </c>
    </row>
    <row r="5084" spans="1:11" x14ac:dyDescent="0.3">
      <c r="A5084">
        <v>5083</v>
      </c>
      <c r="B5084" t="s">
        <v>48</v>
      </c>
      <c r="C5084" t="s">
        <v>8218</v>
      </c>
      <c r="D5084">
        <v>2</v>
      </c>
      <c r="E5084">
        <v>380.21000534600353</v>
      </c>
      <c r="F5084">
        <f t="shared" si="474"/>
        <v>0.02</v>
      </c>
      <c r="G5084">
        <f t="shared" si="475"/>
        <v>7.6042001069200706</v>
      </c>
      <c r="H5084">
        <f t="shared" si="476"/>
        <v>4.0000000000000002E-4</v>
      </c>
      <c r="I5084">
        <f t="shared" si="477"/>
        <v>5.6900000000000006E-4</v>
      </c>
      <c r="J5084">
        <f t="shared" si="478"/>
        <v>0.70298769771528991</v>
      </c>
      <c r="K5084">
        <f t="shared" si="479"/>
        <v>0.98953454921626416</v>
      </c>
    </row>
    <row r="5085" spans="1:11" x14ac:dyDescent="0.3">
      <c r="A5085">
        <v>5084</v>
      </c>
      <c r="B5085" t="s">
        <v>48</v>
      </c>
      <c r="C5085" t="s">
        <v>8219</v>
      </c>
      <c r="D5085">
        <v>1.95</v>
      </c>
      <c r="E5085">
        <v>107.806381262664</v>
      </c>
      <c r="F5085">
        <f t="shared" si="474"/>
        <v>1.95E-2</v>
      </c>
      <c r="G5085">
        <f t="shared" si="475"/>
        <v>2.1022244346219483</v>
      </c>
      <c r="H5085">
        <f t="shared" si="476"/>
        <v>3.8025E-4</v>
      </c>
      <c r="I5085">
        <f t="shared" si="477"/>
        <v>3.8025E-4</v>
      </c>
      <c r="J5085">
        <f t="shared" si="478"/>
        <v>1</v>
      </c>
      <c r="K5085">
        <f t="shared" si="479"/>
        <v>0.9644667585143254</v>
      </c>
    </row>
    <row r="5086" spans="1:11" x14ac:dyDescent="0.3">
      <c r="A5086">
        <v>5085</v>
      </c>
      <c r="B5086" t="s">
        <v>48</v>
      </c>
      <c r="C5086" t="s">
        <v>8220</v>
      </c>
      <c r="D5086">
        <v>1.9</v>
      </c>
      <c r="E5086">
        <v>10.5881267311545</v>
      </c>
      <c r="F5086">
        <f t="shared" si="474"/>
        <v>1.9E-2</v>
      </c>
      <c r="G5086">
        <f t="shared" si="475"/>
        <v>0.2011744078919355</v>
      </c>
      <c r="H5086">
        <f t="shared" si="476"/>
        <v>3.6099999999999999E-4</v>
      </c>
      <c r="I5086">
        <f t="shared" si="477"/>
        <v>3.6099999999999999E-4</v>
      </c>
      <c r="J5086">
        <f t="shared" si="478"/>
        <v>1</v>
      </c>
      <c r="K5086">
        <f t="shared" si="479"/>
        <v>0.69571096756088902</v>
      </c>
    </row>
    <row r="5087" spans="1:11" x14ac:dyDescent="0.3">
      <c r="A5087">
        <v>5086</v>
      </c>
      <c r="B5087" t="s">
        <v>48</v>
      </c>
      <c r="C5087" t="s">
        <v>8221</v>
      </c>
      <c r="D5087">
        <v>1.9</v>
      </c>
      <c r="E5087">
        <v>115.5068370671404</v>
      </c>
      <c r="F5087">
        <f t="shared" si="474"/>
        <v>1.9E-2</v>
      </c>
      <c r="G5087">
        <f t="shared" si="475"/>
        <v>2.1946299042756676</v>
      </c>
      <c r="H5087">
        <f t="shared" si="476"/>
        <v>3.6099999999999999E-4</v>
      </c>
      <c r="I5087">
        <f t="shared" si="477"/>
        <v>3.6244000000000001E-4</v>
      </c>
      <c r="J5087">
        <f t="shared" si="478"/>
        <v>0.9960269285950778</v>
      </c>
      <c r="K5087">
        <f t="shared" si="479"/>
        <v>0.9676339121730454</v>
      </c>
    </row>
    <row r="5088" spans="1:11" x14ac:dyDescent="0.3">
      <c r="A5088">
        <v>5087</v>
      </c>
      <c r="B5088" t="s">
        <v>48</v>
      </c>
      <c r="C5088" t="s">
        <v>8222</v>
      </c>
      <c r="D5088">
        <v>1.89</v>
      </c>
      <c r="E5088">
        <v>25.026481364546999</v>
      </c>
      <c r="F5088">
        <f t="shared" si="474"/>
        <v>1.89E-2</v>
      </c>
      <c r="G5088">
        <f t="shared" si="475"/>
        <v>0.4730004977899383</v>
      </c>
      <c r="H5088">
        <f t="shared" si="476"/>
        <v>3.5721E-4</v>
      </c>
      <c r="I5088">
        <f t="shared" si="477"/>
        <v>5.4551699999999988E-3</v>
      </c>
      <c r="J5088">
        <f t="shared" si="478"/>
        <v>6.5481002425222326E-2</v>
      </c>
      <c r="K5088">
        <f t="shared" si="479"/>
        <v>0.85956559667643551</v>
      </c>
    </row>
    <row r="5089" spans="1:11" x14ac:dyDescent="0.3">
      <c r="A5089">
        <v>5088</v>
      </c>
      <c r="B5089" t="s">
        <v>48</v>
      </c>
      <c r="C5089" t="s">
        <v>8223</v>
      </c>
      <c r="D5089">
        <v>1.7</v>
      </c>
      <c r="E5089">
        <v>2217.7312716890879</v>
      </c>
      <c r="F5089">
        <f t="shared" si="474"/>
        <v>1.7000000000000001E-2</v>
      </c>
      <c r="G5089">
        <f t="shared" si="475"/>
        <v>37.701431618714494</v>
      </c>
      <c r="H5089">
        <f t="shared" si="476"/>
        <v>2.8900000000000003E-4</v>
      </c>
      <c r="I5089">
        <f t="shared" si="477"/>
        <v>3.627900000000001E-4</v>
      </c>
      <c r="J5089">
        <f t="shared" si="478"/>
        <v>0.79660409603351789</v>
      </c>
      <c r="K5089">
        <f t="shared" si="479"/>
        <v>0.99846807601417098</v>
      </c>
    </row>
    <row r="5090" spans="1:11" x14ac:dyDescent="0.3">
      <c r="A5090">
        <v>5089</v>
      </c>
      <c r="B5090" t="s">
        <v>48</v>
      </c>
      <c r="C5090" t="s">
        <v>6285</v>
      </c>
      <c r="D5090">
        <v>1.55</v>
      </c>
      <c r="E5090">
        <v>4805.0844219930495</v>
      </c>
      <c r="F5090">
        <f t="shared" si="474"/>
        <v>1.55E-2</v>
      </c>
      <c r="G5090">
        <f t="shared" si="475"/>
        <v>74.478808540892274</v>
      </c>
      <c r="H5090">
        <f t="shared" si="476"/>
        <v>2.4024999999999999E-4</v>
      </c>
      <c r="I5090">
        <f t="shared" si="477"/>
        <v>6.0384000000000002E-4</v>
      </c>
      <c r="J5090">
        <f t="shared" si="478"/>
        <v>0.39787029676735558</v>
      </c>
      <c r="K5090">
        <f t="shared" si="479"/>
        <v>0.999355058086836</v>
      </c>
    </row>
    <row r="5091" spans="1:11" x14ac:dyDescent="0.3">
      <c r="A5091">
        <v>5090</v>
      </c>
      <c r="B5091" t="s">
        <v>48</v>
      </c>
      <c r="C5091" t="s">
        <v>8224</v>
      </c>
      <c r="D5091">
        <v>1.51</v>
      </c>
      <c r="E5091">
        <v>128.02007774941421</v>
      </c>
      <c r="F5091">
        <f t="shared" si="474"/>
        <v>1.5100000000000001E-2</v>
      </c>
      <c r="G5091">
        <f t="shared" si="475"/>
        <v>1.9331031740161546</v>
      </c>
      <c r="H5091">
        <f t="shared" si="476"/>
        <v>2.2801000000000001E-4</v>
      </c>
      <c r="I5091">
        <f t="shared" si="477"/>
        <v>8.0430199999999979E-3</v>
      </c>
      <c r="J5091">
        <f t="shared" si="478"/>
        <v>2.8348804304850674E-2</v>
      </c>
      <c r="K5091">
        <f t="shared" si="479"/>
        <v>0.97668495184691839</v>
      </c>
    </row>
    <row r="5092" spans="1:11" x14ac:dyDescent="0.3">
      <c r="A5092">
        <v>5091</v>
      </c>
      <c r="B5092" t="s">
        <v>48</v>
      </c>
      <c r="C5092" t="s">
        <v>8225</v>
      </c>
      <c r="D5092">
        <v>1.4</v>
      </c>
      <c r="E5092">
        <v>438.92598085513299</v>
      </c>
      <c r="F5092">
        <f t="shared" si="474"/>
        <v>1.3999999999999999E-2</v>
      </c>
      <c r="G5092">
        <f t="shared" si="475"/>
        <v>6.1449637319718615</v>
      </c>
      <c r="H5092">
        <f t="shared" si="476"/>
        <v>1.9599999999999997E-4</v>
      </c>
      <c r="I5092">
        <f t="shared" si="477"/>
        <v>1.9599999999999997E-4</v>
      </c>
      <c r="J5092">
        <f t="shared" si="478"/>
        <v>1</v>
      </c>
      <c r="K5092">
        <f t="shared" si="479"/>
        <v>0.9936410747452098</v>
      </c>
    </row>
    <row r="5093" spans="1:11" x14ac:dyDescent="0.3">
      <c r="A5093">
        <v>5092</v>
      </c>
      <c r="B5093" t="s">
        <v>48</v>
      </c>
      <c r="C5093" t="s">
        <v>5484</v>
      </c>
      <c r="D5093">
        <v>1.4</v>
      </c>
      <c r="E5093">
        <v>3857.9283580424799</v>
      </c>
      <c r="F5093">
        <f t="shared" si="474"/>
        <v>1.3999999999999999E-2</v>
      </c>
      <c r="G5093">
        <f t="shared" si="475"/>
        <v>54.010997012594714</v>
      </c>
      <c r="H5093">
        <f t="shared" si="476"/>
        <v>1.9599999999999997E-4</v>
      </c>
      <c r="I5093">
        <f t="shared" si="477"/>
        <v>4.8840999999999999E-4</v>
      </c>
      <c r="J5093">
        <f t="shared" si="478"/>
        <v>0.4013021846399541</v>
      </c>
      <c r="K5093">
        <f t="shared" si="479"/>
        <v>0.9992744851590134</v>
      </c>
    </row>
    <row r="5094" spans="1:11" x14ac:dyDescent="0.3">
      <c r="A5094">
        <v>5093</v>
      </c>
      <c r="B5094" t="s">
        <v>48</v>
      </c>
      <c r="C5094" t="s">
        <v>3615</v>
      </c>
      <c r="D5094">
        <v>1.38</v>
      </c>
      <c r="E5094">
        <v>99942.290772343244</v>
      </c>
      <c r="F5094">
        <f t="shared" si="474"/>
        <v>1.38E-2</v>
      </c>
      <c r="G5094">
        <f t="shared" si="475"/>
        <v>1379.2036126583369</v>
      </c>
      <c r="H5094">
        <f t="shared" si="476"/>
        <v>1.9044E-4</v>
      </c>
      <c r="I5094">
        <f t="shared" si="477"/>
        <v>1.1845999999999998E-3</v>
      </c>
      <c r="J5094">
        <f t="shared" si="478"/>
        <v>0.16076312679385449</v>
      </c>
      <c r="K5094">
        <f t="shared" si="479"/>
        <v>0.99997238444437075</v>
      </c>
    </row>
    <row r="5095" spans="1:11" x14ac:dyDescent="0.3">
      <c r="A5095">
        <v>5094</v>
      </c>
      <c r="B5095" t="s">
        <v>48</v>
      </c>
      <c r="C5095" t="s">
        <v>5670</v>
      </c>
      <c r="D5095">
        <v>1.33</v>
      </c>
      <c r="E5095">
        <v>24794.621871730251</v>
      </c>
      <c r="F5095">
        <f t="shared" si="474"/>
        <v>1.3300000000000001E-2</v>
      </c>
      <c r="G5095">
        <f t="shared" si="475"/>
        <v>329.76847089401235</v>
      </c>
      <c r="H5095">
        <f t="shared" si="476"/>
        <v>1.7689000000000002E-4</v>
      </c>
      <c r="I5095">
        <f t="shared" si="477"/>
        <v>9.4098000000000011E-4</v>
      </c>
      <c r="J5095">
        <f t="shared" si="478"/>
        <v>0.18798486684095306</v>
      </c>
      <c r="K5095">
        <f t="shared" si="479"/>
        <v>0.99989272442478661</v>
      </c>
    </row>
    <row r="5096" spans="1:11" x14ac:dyDescent="0.3">
      <c r="A5096">
        <v>5095</v>
      </c>
      <c r="B5096" t="s">
        <v>48</v>
      </c>
      <c r="C5096" t="s">
        <v>8226</v>
      </c>
      <c r="D5096">
        <v>1.3</v>
      </c>
      <c r="E5096">
        <v>32.726937169023167</v>
      </c>
      <c r="F5096">
        <f t="shared" si="474"/>
        <v>1.3000000000000001E-2</v>
      </c>
      <c r="G5096">
        <f t="shared" si="475"/>
        <v>0.42545018319730121</v>
      </c>
      <c r="H5096">
        <f t="shared" si="476"/>
        <v>1.6900000000000004E-4</v>
      </c>
      <c r="I5096">
        <f t="shared" si="477"/>
        <v>1.8005000000000004E-4</v>
      </c>
      <c r="J5096">
        <f t="shared" si="478"/>
        <v>0.93862815884476536</v>
      </c>
      <c r="K5096">
        <f t="shared" si="479"/>
        <v>0.92358994913103909</v>
      </c>
    </row>
    <row r="5097" spans="1:11" x14ac:dyDescent="0.3">
      <c r="A5097">
        <v>5096</v>
      </c>
      <c r="B5097" t="s">
        <v>48</v>
      </c>
      <c r="C5097" t="s">
        <v>8227</v>
      </c>
      <c r="D5097">
        <v>1.19</v>
      </c>
      <c r="E5097">
        <v>17.326025560071059</v>
      </c>
      <c r="F5097">
        <f t="shared" si="474"/>
        <v>1.1899999999999999E-2</v>
      </c>
      <c r="G5097">
        <f t="shared" si="475"/>
        <v>0.2061797041648456</v>
      </c>
      <c r="H5097">
        <f t="shared" si="476"/>
        <v>1.4160999999999997E-4</v>
      </c>
      <c r="I5097">
        <f t="shared" si="477"/>
        <v>1.7701999999999996E-4</v>
      </c>
      <c r="J5097">
        <f t="shared" si="478"/>
        <v>0.79996610552479952</v>
      </c>
      <c r="K5097">
        <f t="shared" si="479"/>
        <v>0.87146269633952322</v>
      </c>
    </row>
    <row r="5098" spans="1:11" x14ac:dyDescent="0.3">
      <c r="A5098">
        <v>5097</v>
      </c>
      <c r="B5098" t="s">
        <v>48</v>
      </c>
      <c r="C5098" t="s">
        <v>8228</v>
      </c>
      <c r="D5098">
        <v>1.17</v>
      </c>
      <c r="E5098">
        <v>24.063924388987601</v>
      </c>
      <c r="F5098">
        <f t="shared" si="474"/>
        <v>1.1699999999999999E-2</v>
      </c>
      <c r="G5098">
        <f t="shared" si="475"/>
        <v>0.28154791535115492</v>
      </c>
      <c r="H5098">
        <f t="shared" si="476"/>
        <v>1.3688999999999997E-4</v>
      </c>
      <c r="I5098">
        <f t="shared" si="477"/>
        <v>1.3688999999999997E-4</v>
      </c>
      <c r="J5098">
        <f t="shared" si="478"/>
        <v>1</v>
      </c>
      <c r="K5098">
        <f t="shared" si="479"/>
        <v>0.90726769392155238</v>
      </c>
    </row>
    <row r="5099" spans="1:11" x14ac:dyDescent="0.3">
      <c r="A5099">
        <v>5098</v>
      </c>
      <c r="B5099" t="s">
        <v>48</v>
      </c>
      <c r="C5099" t="s">
        <v>7348</v>
      </c>
      <c r="D5099">
        <v>1.17</v>
      </c>
      <c r="E5099">
        <v>2754.8380640512892</v>
      </c>
      <c r="F5099">
        <f t="shared" si="474"/>
        <v>1.1699999999999999E-2</v>
      </c>
      <c r="G5099">
        <f t="shared" si="475"/>
        <v>32.231605349400077</v>
      </c>
      <c r="H5099">
        <f t="shared" si="476"/>
        <v>1.3688999999999997E-4</v>
      </c>
      <c r="I5099">
        <f t="shared" si="477"/>
        <v>8.6028999999999988E-4</v>
      </c>
      <c r="J5099">
        <f t="shared" si="478"/>
        <v>0.15912076160364527</v>
      </c>
      <c r="K5099">
        <f t="shared" si="479"/>
        <v>0.99915094588055731</v>
      </c>
    </row>
    <row r="5100" spans="1:11" x14ac:dyDescent="0.3">
      <c r="A5100">
        <v>5099</v>
      </c>
      <c r="B5100" t="s">
        <v>48</v>
      </c>
      <c r="C5100" t="s">
        <v>8229</v>
      </c>
      <c r="D5100">
        <v>1.1200000000000001</v>
      </c>
      <c r="E5100">
        <v>311.86846008127918</v>
      </c>
      <c r="F5100">
        <f t="shared" si="474"/>
        <v>1.1200000000000002E-2</v>
      </c>
      <c r="G5100">
        <f t="shared" si="475"/>
        <v>3.4929267529103272</v>
      </c>
      <c r="H5100">
        <f t="shared" si="476"/>
        <v>1.2544000000000005E-4</v>
      </c>
      <c r="I5100">
        <f t="shared" si="477"/>
        <v>5.1078000000000007E-4</v>
      </c>
      <c r="J5100">
        <f t="shared" si="478"/>
        <v>0.24558518344492741</v>
      </c>
      <c r="K5100">
        <f t="shared" si="479"/>
        <v>0.99284318661647042</v>
      </c>
    </row>
    <row r="5101" spans="1:11" x14ac:dyDescent="0.3">
      <c r="A5101">
        <v>5100</v>
      </c>
      <c r="B5101" t="s">
        <v>48</v>
      </c>
      <c r="C5101" t="s">
        <v>8230</v>
      </c>
      <c r="D5101">
        <v>1.1000000000000001</v>
      </c>
      <c r="E5101">
        <v>839.34968268788805</v>
      </c>
      <c r="F5101">
        <f t="shared" si="474"/>
        <v>1.1000000000000001E-2</v>
      </c>
      <c r="G5101">
        <f t="shared" si="475"/>
        <v>9.2328465095667696</v>
      </c>
      <c r="H5101">
        <f t="shared" si="476"/>
        <v>1.2100000000000003E-4</v>
      </c>
      <c r="I5101">
        <f t="shared" si="477"/>
        <v>1.2396000000000003E-4</v>
      </c>
      <c r="J5101">
        <f t="shared" si="478"/>
        <v>0.97612132946111652</v>
      </c>
      <c r="K5101">
        <f t="shared" si="479"/>
        <v>0.99738235370264627</v>
      </c>
    </row>
    <row r="5102" spans="1:11" x14ac:dyDescent="0.3">
      <c r="A5102">
        <v>5101</v>
      </c>
      <c r="B5102" t="s">
        <v>48</v>
      </c>
      <c r="C5102" t="s">
        <v>6551</v>
      </c>
      <c r="D5102">
        <v>1.07</v>
      </c>
      <c r="E5102">
        <v>1697.950504886963</v>
      </c>
      <c r="F5102">
        <f t="shared" si="474"/>
        <v>1.0700000000000001E-2</v>
      </c>
      <c r="G5102">
        <f t="shared" si="475"/>
        <v>18.168070402290507</v>
      </c>
      <c r="H5102">
        <f t="shared" si="476"/>
        <v>1.1449000000000002E-4</v>
      </c>
      <c r="I5102">
        <f t="shared" si="477"/>
        <v>1.4315000000000004E-4</v>
      </c>
      <c r="J5102">
        <f t="shared" si="478"/>
        <v>0.79979042961928049</v>
      </c>
      <c r="K5102">
        <f t="shared" si="479"/>
        <v>0.99874045075156859</v>
      </c>
    </row>
    <row r="5103" spans="1:11" x14ac:dyDescent="0.3">
      <c r="A5103">
        <v>5102</v>
      </c>
      <c r="B5103" t="s">
        <v>48</v>
      </c>
      <c r="C5103" t="s">
        <v>3608</v>
      </c>
      <c r="D5103">
        <v>1.04</v>
      </c>
      <c r="E5103">
        <v>18163.450128807821</v>
      </c>
      <c r="F5103">
        <f t="shared" si="474"/>
        <v>1.04E-2</v>
      </c>
      <c r="G5103">
        <f t="shared" si="475"/>
        <v>188.89988133960134</v>
      </c>
      <c r="H5103">
        <f t="shared" si="476"/>
        <v>1.0815999999999999E-4</v>
      </c>
      <c r="I5103">
        <f t="shared" si="477"/>
        <v>2.0407000000000002E-4</v>
      </c>
      <c r="J5103">
        <f t="shared" si="478"/>
        <v>0.5300142108100161</v>
      </c>
      <c r="K5103">
        <f t="shared" si="479"/>
        <v>0.99988549086788281</v>
      </c>
    </row>
    <row r="5104" spans="1:11" x14ac:dyDescent="0.3">
      <c r="A5104">
        <v>5103</v>
      </c>
      <c r="B5104" t="s">
        <v>48</v>
      </c>
      <c r="C5104" t="s">
        <v>8231</v>
      </c>
      <c r="D5104">
        <v>1</v>
      </c>
      <c r="E5104">
        <v>77.004558044760202</v>
      </c>
      <c r="F5104">
        <f t="shared" si="474"/>
        <v>0.01</v>
      </c>
      <c r="G5104">
        <f t="shared" si="475"/>
        <v>0.77004558044760207</v>
      </c>
      <c r="H5104">
        <f t="shared" si="476"/>
        <v>1E-4</v>
      </c>
      <c r="I5104">
        <f t="shared" si="477"/>
        <v>1E-4</v>
      </c>
      <c r="J5104">
        <f t="shared" si="478"/>
        <v>1</v>
      </c>
      <c r="K5104">
        <f t="shared" si="479"/>
        <v>0.97436047264247849</v>
      </c>
    </row>
    <row r="5105" spans="1:11" x14ac:dyDescent="0.3">
      <c r="A5105">
        <v>5104</v>
      </c>
      <c r="B5105" t="s">
        <v>48</v>
      </c>
      <c r="C5105" t="s">
        <v>8232</v>
      </c>
      <c r="D5105">
        <v>0.95</v>
      </c>
      <c r="E5105">
        <v>52170.588075325017</v>
      </c>
      <c r="F5105">
        <f t="shared" si="474"/>
        <v>9.4999999999999998E-3</v>
      </c>
      <c r="G5105">
        <f t="shared" si="475"/>
        <v>495.62058671558765</v>
      </c>
      <c r="H5105">
        <f t="shared" si="476"/>
        <v>9.0249999999999998E-5</v>
      </c>
      <c r="I5105">
        <f t="shared" si="477"/>
        <v>9.3889999999999984E-5</v>
      </c>
      <c r="J5105">
        <f t="shared" si="478"/>
        <v>0.96123122803280447</v>
      </c>
      <c r="K5105">
        <f t="shared" si="479"/>
        <v>0.99996358167556321</v>
      </c>
    </row>
    <row r="5106" spans="1:11" x14ac:dyDescent="0.3">
      <c r="A5106">
        <v>5105</v>
      </c>
      <c r="B5106" t="s">
        <v>48</v>
      </c>
      <c r="C5106" t="s">
        <v>8233</v>
      </c>
      <c r="D5106">
        <v>0.92</v>
      </c>
      <c r="E5106">
        <v>7787.0859322763799</v>
      </c>
      <c r="F5106">
        <f t="shared" si="474"/>
        <v>9.1999999999999998E-3</v>
      </c>
      <c r="G5106">
        <f t="shared" si="475"/>
        <v>71.641190576942691</v>
      </c>
      <c r="H5106">
        <f t="shared" si="476"/>
        <v>8.4640000000000003E-5</v>
      </c>
      <c r="I5106">
        <f t="shared" si="477"/>
        <v>8.4640000000000003E-5</v>
      </c>
      <c r="J5106">
        <f t="shared" si="478"/>
        <v>1</v>
      </c>
      <c r="K5106">
        <f t="shared" si="479"/>
        <v>0.99976373926573747</v>
      </c>
    </row>
    <row r="5107" spans="1:11" x14ac:dyDescent="0.3">
      <c r="A5107">
        <v>5106</v>
      </c>
      <c r="B5107" t="s">
        <v>48</v>
      </c>
      <c r="C5107" t="s">
        <v>5663</v>
      </c>
      <c r="D5107">
        <v>0.88</v>
      </c>
      <c r="E5107">
        <v>5282.5126818705648</v>
      </c>
      <c r="F5107">
        <f t="shared" si="474"/>
        <v>8.8000000000000005E-3</v>
      </c>
      <c r="G5107">
        <f t="shared" si="475"/>
        <v>46.486111600460973</v>
      </c>
      <c r="H5107">
        <f t="shared" si="476"/>
        <v>7.7440000000000004E-5</v>
      </c>
      <c r="I5107">
        <f t="shared" si="477"/>
        <v>2.9245600000000001E-3</v>
      </c>
      <c r="J5107">
        <f t="shared" si="478"/>
        <v>2.6479196870640369E-2</v>
      </c>
      <c r="K5107">
        <f t="shared" si="479"/>
        <v>0.99966688071359155</v>
      </c>
    </row>
    <row r="5108" spans="1:11" x14ac:dyDescent="0.3">
      <c r="A5108">
        <v>5107</v>
      </c>
      <c r="B5108" t="s">
        <v>48</v>
      </c>
      <c r="C5108" t="s">
        <v>8234</v>
      </c>
      <c r="D5108">
        <v>0.83</v>
      </c>
      <c r="E5108">
        <v>1158.9185985736419</v>
      </c>
      <c r="F5108">
        <f t="shared" si="474"/>
        <v>8.3000000000000001E-3</v>
      </c>
      <c r="G5108">
        <f t="shared" si="475"/>
        <v>9.6190243681612273</v>
      </c>
      <c r="H5108">
        <f t="shared" si="476"/>
        <v>6.8889999999999999E-5</v>
      </c>
      <c r="I5108">
        <f t="shared" si="477"/>
        <v>6.8970000000000012E-4</v>
      </c>
      <c r="J5108">
        <f t="shared" si="478"/>
        <v>9.988400753950992E-2</v>
      </c>
      <c r="K5108">
        <f t="shared" si="479"/>
        <v>0.99856865530853711</v>
      </c>
    </row>
    <row r="5109" spans="1:11" x14ac:dyDescent="0.3">
      <c r="A5109">
        <v>5108</v>
      </c>
      <c r="B5109" t="s">
        <v>48</v>
      </c>
      <c r="C5109" t="s">
        <v>8235</v>
      </c>
      <c r="D5109">
        <v>0.83</v>
      </c>
      <c r="E5109">
        <v>5.7753418533570304</v>
      </c>
      <c r="F5109">
        <f t="shared" si="474"/>
        <v>8.3000000000000001E-3</v>
      </c>
      <c r="G5109">
        <f t="shared" si="475"/>
        <v>4.7935337382863354E-2</v>
      </c>
      <c r="H5109">
        <f t="shared" si="476"/>
        <v>6.8889999999999999E-5</v>
      </c>
      <c r="I5109">
        <f t="shared" si="477"/>
        <v>2.9089999999999997E-4</v>
      </c>
      <c r="J5109">
        <f t="shared" si="478"/>
        <v>0.23681677552423516</v>
      </c>
      <c r="K5109">
        <f t="shared" si="479"/>
        <v>0.74868825310587994</v>
      </c>
    </row>
    <row r="5110" spans="1:11" x14ac:dyDescent="0.3">
      <c r="A5110">
        <v>5109</v>
      </c>
      <c r="B5110" t="s">
        <v>48</v>
      </c>
      <c r="C5110" t="s">
        <v>6553</v>
      </c>
      <c r="D5110">
        <v>0.82</v>
      </c>
      <c r="E5110">
        <v>664.16431313605744</v>
      </c>
      <c r="F5110">
        <f t="shared" si="474"/>
        <v>8.199999999999999E-3</v>
      </c>
      <c r="G5110">
        <f t="shared" si="475"/>
        <v>5.4461473677156702</v>
      </c>
      <c r="H5110">
        <f t="shared" si="476"/>
        <v>6.7239999999999986E-5</v>
      </c>
      <c r="I5110">
        <f t="shared" si="477"/>
        <v>3.4964699999999998E-3</v>
      </c>
      <c r="J5110">
        <f t="shared" si="478"/>
        <v>1.9230824231296132E-2</v>
      </c>
      <c r="K5110">
        <f t="shared" si="479"/>
        <v>0.99753377641005414</v>
      </c>
    </row>
    <row r="5111" spans="1:11" x14ac:dyDescent="0.3">
      <c r="A5111">
        <v>5110</v>
      </c>
      <c r="B5111" t="s">
        <v>48</v>
      </c>
      <c r="C5111" t="s">
        <v>7339</v>
      </c>
      <c r="D5111">
        <v>0.8</v>
      </c>
      <c r="E5111">
        <v>21832.717319640658</v>
      </c>
      <c r="F5111">
        <f t="shared" si="474"/>
        <v>8.0000000000000002E-3</v>
      </c>
      <c r="G5111">
        <f t="shared" si="475"/>
        <v>174.66173855712526</v>
      </c>
      <c r="H5111">
        <f t="shared" si="476"/>
        <v>6.3999999999999997E-5</v>
      </c>
      <c r="I5111">
        <f t="shared" si="477"/>
        <v>4.6772999999999997E-4</v>
      </c>
      <c r="J5111">
        <f t="shared" si="478"/>
        <v>0.13683107775853592</v>
      </c>
      <c r="K5111">
        <f t="shared" si="479"/>
        <v>0.99992671817478718</v>
      </c>
    </row>
    <row r="5112" spans="1:11" x14ac:dyDescent="0.3">
      <c r="A5112">
        <v>5111</v>
      </c>
      <c r="B5112" t="s">
        <v>48</v>
      </c>
      <c r="C5112" t="s">
        <v>8236</v>
      </c>
      <c r="D5112">
        <v>0.71</v>
      </c>
      <c r="E5112">
        <v>229.08856018316229</v>
      </c>
      <c r="F5112">
        <f t="shared" si="474"/>
        <v>7.0999999999999995E-3</v>
      </c>
      <c r="G5112">
        <f t="shared" si="475"/>
        <v>1.6265287773004522</v>
      </c>
      <c r="H5112">
        <f t="shared" si="476"/>
        <v>5.0409999999999993E-5</v>
      </c>
      <c r="I5112">
        <f t="shared" si="477"/>
        <v>5.3799999999999986E-5</v>
      </c>
      <c r="J5112">
        <f t="shared" si="478"/>
        <v>0.9369888475836432</v>
      </c>
      <c r="K5112">
        <f t="shared" si="479"/>
        <v>0.9938206749473617</v>
      </c>
    </row>
    <row r="5113" spans="1:11" x14ac:dyDescent="0.3">
      <c r="A5113">
        <v>5112</v>
      </c>
      <c r="B5113" t="s">
        <v>48</v>
      </c>
      <c r="C5113" t="s">
        <v>8237</v>
      </c>
      <c r="D5113">
        <v>0.71</v>
      </c>
      <c r="E5113">
        <v>1316.7779425654001</v>
      </c>
      <c r="F5113">
        <f t="shared" si="474"/>
        <v>7.0999999999999995E-3</v>
      </c>
      <c r="G5113">
        <f t="shared" si="475"/>
        <v>9.3491233922143397</v>
      </c>
      <c r="H5113">
        <f t="shared" si="476"/>
        <v>5.0409999999999993E-5</v>
      </c>
      <c r="I5113">
        <f t="shared" si="477"/>
        <v>2.0928700000000006E-3</v>
      </c>
      <c r="J5113">
        <f t="shared" si="478"/>
        <v>2.4086541447868228E-2</v>
      </c>
      <c r="K5113">
        <f t="shared" si="479"/>
        <v>0.99892219127468063</v>
      </c>
    </row>
    <row r="5114" spans="1:11" x14ac:dyDescent="0.3">
      <c r="A5114">
        <v>5113</v>
      </c>
      <c r="B5114" t="s">
        <v>48</v>
      </c>
      <c r="C5114" t="s">
        <v>8238</v>
      </c>
      <c r="D5114">
        <v>0.7</v>
      </c>
      <c r="E5114">
        <v>9.6255697555950306</v>
      </c>
      <c r="F5114">
        <f t="shared" si="474"/>
        <v>6.9999999999999993E-3</v>
      </c>
      <c r="G5114">
        <f t="shared" si="475"/>
        <v>6.7378988289165206E-2</v>
      </c>
      <c r="H5114">
        <f t="shared" si="476"/>
        <v>4.8999999999999992E-5</v>
      </c>
      <c r="I5114">
        <f t="shared" si="477"/>
        <v>4.8999999999999992E-5</v>
      </c>
      <c r="J5114">
        <f t="shared" si="478"/>
        <v>1</v>
      </c>
      <c r="K5114">
        <f t="shared" si="479"/>
        <v>0.8644142615722108</v>
      </c>
    </row>
    <row r="5115" spans="1:11" x14ac:dyDescent="0.3">
      <c r="A5115">
        <v>5114</v>
      </c>
      <c r="B5115" t="s">
        <v>48</v>
      </c>
      <c r="C5115" t="s">
        <v>8239</v>
      </c>
      <c r="D5115">
        <v>0.68</v>
      </c>
      <c r="E5115">
        <v>823.94877107893615</v>
      </c>
      <c r="F5115">
        <f t="shared" si="474"/>
        <v>6.8000000000000005E-3</v>
      </c>
      <c r="G5115">
        <f t="shared" si="475"/>
        <v>5.6028516433367663</v>
      </c>
      <c r="H5115">
        <f t="shared" si="476"/>
        <v>4.6240000000000005E-5</v>
      </c>
      <c r="I5115">
        <f t="shared" si="477"/>
        <v>4.6490000000000004E-5</v>
      </c>
      <c r="J5115">
        <f t="shared" si="478"/>
        <v>0.99462249946225001</v>
      </c>
      <c r="K5115">
        <f t="shared" si="479"/>
        <v>0.99835077304152209</v>
      </c>
    </row>
    <row r="5116" spans="1:11" x14ac:dyDescent="0.3">
      <c r="A5116">
        <v>5115</v>
      </c>
      <c r="B5116" t="s">
        <v>48</v>
      </c>
      <c r="C5116" t="s">
        <v>3620</v>
      </c>
      <c r="D5116">
        <v>0.67</v>
      </c>
      <c r="E5116">
        <v>98827.649794645098</v>
      </c>
      <c r="F5116">
        <f t="shared" si="474"/>
        <v>6.7000000000000002E-3</v>
      </c>
      <c r="G5116">
        <f t="shared" si="475"/>
        <v>662.14525362412223</v>
      </c>
      <c r="H5116">
        <f t="shared" si="476"/>
        <v>4.4890000000000006E-5</v>
      </c>
      <c r="I5116">
        <f t="shared" si="477"/>
        <v>1.9712000000000001E-4</v>
      </c>
      <c r="J5116">
        <f t="shared" si="478"/>
        <v>0.22772930194805197</v>
      </c>
      <c r="K5116">
        <f t="shared" si="479"/>
        <v>0.99998644113344448</v>
      </c>
    </row>
    <row r="5117" spans="1:11" x14ac:dyDescent="0.3">
      <c r="A5117">
        <v>5116</v>
      </c>
      <c r="B5117" t="s">
        <v>48</v>
      </c>
      <c r="C5117" t="s">
        <v>5648</v>
      </c>
      <c r="D5117">
        <v>0.67</v>
      </c>
      <c r="E5117">
        <v>3124.4599426661398</v>
      </c>
      <c r="F5117">
        <f t="shared" si="474"/>
        <v>6.7000000000000002E-3</v>
      </c>
      <c r="G5117">
        <f t="shared" si="475"/>
        <v>20.933881615863136</v>
      </c>
      <c r="H5117">
        <f t="shared" si="476"/>
        <v>4.4890000000000006E-5</v>
      </c>
      <c r="I5117">
        <f t="shared" si="477"/>
        <v>5.1140000000000008E-5</v>
      </c>
      <c r="J5117">
        <f t="shared" si="478"/>
        <v>0.87778646851779429</v>
      </c>
      <c r="K5117">
        <f t="shared" si="479"/>
        <v>0.99957121782947145</v>
      </c>
    </row>
    <row r="5118" spans="1:11" x14ac:dyDescent="0.3">
      <c r="A5118">
        <v>5117</v>
      </c>
      <c r="B5118" t="s">
        <v>48</v>
      </c>
      <c r="C5118" t="s">
        <v>7363</v>
      </c>
      <c r="D5118">
        <v>0.66</v>
      </c>
      <c r="E5118">
        <v>3345.848047044823</v>
      </c>
      <c r="F5118">
        <f t="shared" si="474"/>
        <v>6.6E-3</v>
      </c>
      <c r="G5118">
        <f t="shared" si="475"/>
        <v>22.082597110495833</v>
      </c>
      <c r="H5118">
        <f t="shared" si="476"/>
        <v>4.3559999999999996E-5</v>
      </c>
      <c r="I5118">
        <f t="shared" si="477"/>
        <v>8.1190000000000014E-5</v>
      </c>
      <c r="J5118">
        <f t="shared" si="478"/>
        <v>0.53651927577287828</v>
      </c>
      <c r="K5118">
        <f t="shared" si="479"/>
        <v>0.99960555899419834</v>
      </c>
    </row>
    <row r="5119" spans="1:11" x14ac:dyDescent="0.3">
      <c r="A5119">
        <v>5118</v>
      </c>
      <c r="B5119" t="s">
        <v>48</v>
      </c>
      <c r="C5119" t="s">
        <v>8240</v>
      </c>
      <c r="D5119">
        <v>0.63</v>
      </c>
      <c r="E5119">
        <v>14461.456000805971</v>
      </c>
      <c r="F5119">
        <f t="shared" si="474"/>
        <v>6.3E-3</v>
      </c>
      <c r="G5119">
        <f t="shared" si="475"/>
        <v>91.10717280507761</v>
      </c>
      <c r="H5119">
        <f t="shared" si="476"/>
        <v>3.9690000000000001E-5</v>
      </c>
      <c r="I5119">
        <f t="shared" si="477"/>
        <v>1.5139999999999999E-4</v>
      </c>
      <c r="J5119">
        <f t="shared" si="478"/>
        <v>0.26215323645970939</v>
      </c>
      <c r="K5119">
        <f t="shared" si="479"/>
        <v>0.99991287563910713</v>
      </c>
    </row>
    <row r="5120" spans="1:11" x14ac:dyDescent="0.3">
      <c r="A5120">
        <v>5119</v>
      </c>
      <c r="B5120" t="s">
        <v>48</v>
      </c>
      <c r="C5120" t="s">
        <v>5330</v>
      </c>
      <c r="D5120">
        <v>0.63</v>
      </c>
      <c r="E5120">
        <v>8460.8758151680395</v>
      </c>
      <c r="F5120">
        <f t="shared" si="474"/>
        <v>6.3E-3</v>
      </c>
      <c r="G5120">
        <f t="shared" si="475"/>
        <v>53.303517635558649</v>
      </c>
      <c r="H5120">
        <f t="shared" si="476"/>
        <v>3.9690000000000001E-5</v>
      </c>
      <c r="I5120">
        <f t="shared" si="477"/>
        <v>3.7606900000000001E-3</v>
      </c>
      <c r="J5120">
        <f t="shared" si="478"/>
        <v>1.0553914308278534E-2</v>
      </c>
      <c r="K5120">
        <f t="shared" si="479"/>
        <v>0.99985109033456676</v>
      </c>
    </row>
    <row r="5121" spans="1:11" x14ac:dyDescent="0.3">
      <c r="A5121">
        <v>5120</v>
      </c>
      <c r="B5121" t="s">
        <v>48</v>
      </c>
      <c r="C5121" t="s">
        <v>8241</v>
      </c>
      <c r="D5121">
        <v>0.6</v>
      </c>
      <c r="E5121">
        <v>2199.4426891534649</v>
      </c>
      <c r="F5121">
        <f t="shared" si="474"/>
        <v>6.0000000000000001E-3</v>
      </c>
      <c r="G5121">
        <f t="shared" si="475"/>
        <v>13.19665613492079</v>
      </c>
      <c r="H5121">
        <f t="shared" si="476"/>
        <v>3.6000000000000001E-5</v>
      </c>
      <c r="I5121">
        <f t="shared" si="477"/>
        <v>7.6000000000000004E-5</v>
      </c>
      <c r="J5121">
        <f t="shared" si="478"/>
        <v>0.47368421052631576</v>
      </c>
      <c r="K5121">
        <f t="shared" si="479"/>
        <v>0.99945455603842781</v>
      </c>
    </row>
    <row r="5122" spans="1:11" x14ac:dyDescent="0.3">
      <c r="A5122">
        <v>5121</v>
      </c>
      <c r="B5122" t="s">
        <v>48</v>
      </c>
      <c r="C5122" t="s">
        <v>8242</v>
      </c>
      <c r="D5122">
        <v>0.56999999999999995</v>
      </c>
      <c r="E5122">
        <v>127.05752077385399</v>
      </c>
      <c r="F5122">
        <f t="shared" ref="F5122:F5185" si="480">IFERROR(D5122/100,0)</f>
        <v>5.6999999999999993E-3</v>
      </c>
      <c r="G5122">
        <f t="shared" ref="G5122:G5185" si="481">F5122*E5122</f>
        <v>0.72422786841096765</v>
      </c>
      <c r="H5122">
        <f t="shared" ref="H5122:H5185" si="482">F5122^2</f>
        <v>3.2489999999999996E-5</v>
      </c>
      <c r="I5122">
        <f t="shared" ref="I5122:I5185" si="483">SUMIF($C:$C,C5122,$H:$H)</f>
        <v>5.0169999999999996E-5</v>
      </c>
      <c r="J5122">
        <f t="shared" ref="J5122:J5185" si="484">IF(I5122&gt;0,H5122/I5122,0)</f>
        <v>0.6475981662348016</v>
      </c>
      <c r="K5122">
        <f t="shared" si="479"/>
        <v>0.99106775722753415</v>
      </c>
    </row>
    <row r="5123" spans="1:11" x14ac:dyDescent="0.3">
      <c r="A5123">
        <v>5122</v>
      </c>
      <c r="B5123" t="s">
        <v>48</v>
      </c>
      <c r="C5123" t="s">
        <v>8243</v>
      </c>
      <c r="D5123">
        <v>0.56000000000000005</v>
      </c>
      <c r="E5123">
        <v>7.7004558044760234</v>
      </c>
      <c r="F5123">
        <f t="shared" si="480"/>
        <v>5.6000000000000008E-3</v>
      </c>
      <c r="G5123">
        <f t="shared" si="481"/>
        <v>4.3122552505065741E-2</v>
      </c>
      <c r="H5123">
        <f t="shared" si="482"/>
        <v>3.1360000000000011E-5</v>
      </c>
      <c r="I5123">
        <f t="shared" si="483"/>
        <v>3.1850000000000008E-5</v>
      </c>
      <c r="J5123">
        <f t="shared" si="484"/>
        <v>0.98461538461538467</v>
      </c>
      <c r="K5123">
        <f t="shared" ref="K5123:K5186" si="485">IF((E5123+D5123)&gt;0,ABS(E5123-D5123)/(E5123+D5123),0)</f>
        <v>0.86441426157221057</v>
      </c>
    </row>
    <row r="5124" spans="1:11" x14ac:dyDescent="0.3">
      <c r="A5124">
        <v>5123</v>
      </c>
      <c r="B5124" t="s">
        <v>48</v>
      </c>
      <c r="C5124" t="s">
        <v>8244</v>
      </c>
      <c r="D5124">
        <v>0.55000000000000004</v>
      </c>
      <c r="E5124">
        <v>502.45474124206203</v>
      </c>
      <c r="F5124">
        <f t="shared" si="480"/>
        <v>5.5000000000000005E-3</v>
      </c>
      <c r="G5124">
        <f t="shared" si="481"/>
        <v>2.7635010768313415</v>
      </c>
      <c r="H5124">
        <f t="shared" si="482"/>
        <v>3.0250000000000007E-5</v>
      </c>
      <c r="I5124">
        <f t="shared" si="483"/>
        <v>2.4272740000000001E-2</v>
      </c>
      <c r="J5124">
        <f t="shared" si="484"/>
        <v>1.2462540281814086E-3</v>
      </c>
      <c r="K5124">
        <f t="shared" si="485"/>
        <v>0.99781314188553405</v>
      </c>
    </row>
    <row r="5125" spans="1:11" x14ac:dyDescent="0.3">
      <c r="A5125">
        <v>5124</v>
      </c>
      <c r="B5125" t="s">
        <v>48</v>
      </c>
      <c r="C5125" t="s">
        <v>4226</v>
      </c>
      <c r="D5125">
        <v>0.54</v>
      </c>
      <c r="E5125">
        <v>694623.46607066109</v>
      </c>
      <c r="F5125">
        <f t="shared" si="480"/>
        <v>5.4000000000000003E-3</v>
      </c>
      <c r="G5125">
        <f t="shared" si="481"/>
        <v>3750.9667167815701</v>
      </c>
      <c r="H5125">
        <f t="shared" si="482"/>
        <v>2.9160000000000002E-5</v>
      </c>
      <c r="I5125">
        <f t="shared" si="483"/>
        <v>1.2738000000000002E-4</v>
      </c>
      <c r="J5125">
        <f t="shared" si="484"/>
        <v>0.22892133772962786</v>
      </c>
      <c r="K5125">
        <f t="shared" si="485"/>
        <v>0.99999844520202208</v>
      </c>
    </row>
    <row r="5126" spans="1:11" x14ac:dyDescent="0.3">
      <c r="A5126">
        <v>5125</v>
      </c>
      <c r="B5126" t="s">
        <v>48</v>
      </c>
      <c r="C5126" t="s">
        <v>5668</v>
      </c>
      <c r="D5126">
        <v>0.52</v>
      </c>
      <c r="E5126">
        <v>6663.781941798431</v>
      </c>
      <c r="F5126">
        <f t="shared" si="480"/>
        <v>5.1999999999999998E-3</v>
      </c>
      <c r="G5126">
        <f t="shared" si="481"/>
        <v>34.651666097351843</v>
      </c>
      <c r="H5126">
        <f t="shared" si="482"/>
        <v>2.7039999999999999E-5</v>
      </c>
      <c r="I5126">
        <f t="shared" si="483"/>
        <v>5.4509999999999998E-5</v>
      </c>
      <c r="J5126">
        <f t="shared" si="484"/>
        <v>0.49605576958356262</v>
      </c>
      <c r="K5126">
        <f t="shared" si="485"/>
        <v>0.99984394464580328</v>
      </c>
    </row>
    <row r="5127" spans="1:11" x14ac:dyDescent="0.3">
      <c r="A5127">
        <v>5126</v>
      </c>
      <c r="B5127" t="s">
        <v>48</v>
      </c>
      <c r="C5127" t="s">
        <v>5470</v>
      </c>
      <c r="D5127">
        <v>0.5</v>
      </c>
      <c r="E5127">
        <v>180773.01279495249</v>
      </c>
      <c r="F5127">
        <f t="shared" si="480"/>
        <v>5.0000000000000001E-3</v>
      </c>
      <c r="G5127">
        <f t="shared" si="481"/>
        <v>903.86506397476251</v>
      </c>
      <c r="H5127">
        <f t="shared" si="482"/>
        <v>2.5000000000000001E-5</v>
      </c>
      <c r="I5127">
        <f t="shared" si="483"/>
        <v>5.3861999999999996E-4</v>
      </c>
      <c r="J5127">
        <f t="shared" si="484"/>
        <v>4.6414912182986157E-2</v>
      </c>
      <c r="K5127">
        <f t="shared" si="485"/>
        <v>0.99999446821614213</v>
      </c>
    </row>
    <row r="5128" spans="1:11" x14ac:dyDescent="0.3">
      <c r="A5128">
        <v>5127</v>
      </c>
      <c r="B5128" t="s">
        <v>48</v>
      </c>
      <c r="C5128" t="s">
        <v>2045</v>
      </c>
      <c r="D5128">
        <v>0.47</v>
      </c>
      <c r="E5128">
        <v>119.357064969378</v>
      </c>
      <c r="F5128">
        <f t="shared" si="480"/>
        <v>4.6999999999999993E-3</v>
      </c>
      <c r="G5128">
        <f t="shared" si="481"/>
        <v>0.56097820535607656</v>
      </c>
      <c r="H5128">
        <f t="shared" si="482"/>
        <v>2.2089999999999993E-5</v>
      </c>
      <c r="I5128">
        <f t="shared" si="483"/>
        <v>2.2089999999999993E-5</v>
      </c>
      <c r="J5128">
        <f t="shared" si="484"/>
        <v>1</v>
      </c>
      <c r="K5128">
        <f t="shared" si="485"/>
        <v>0.99215536156009321</v>
      </c>
    </row>
    <row r="5129" spans="1:11" x14ac:dyDescent="0.3">
      <c r="A5129">
        <v>5128</v>
      </c>
      <c r="B5129" t="s">
        <v>48</v>
      </c>
      <c r="C5129" t="s">
        <v>8245</v>
      </c>
      <c r="D5129">
        <v>0.47</v>
      </c>
      <c r="E5129">
        <v>0</v>
      </c>
      <c r="F5129">
        <f t="shared" si="480"/>
        <v>4.6999999999999993E-3</v>
      </c>
      <c r="G5129">
        <f t="shared" si="481"/>
        <v>0</v>
      </c>
      <c r="H5129">
        <f t="shared" si="482"/>
        <v>2.2089999999999993E-5</v>
      </c>
      <c r="I5129">
        <f t="shared" si="483"/>
        <v>2.2089999999999993E-5</v>
      </c>
      <c r="J5129">
        <f t="shared" si="484"/>
        <v>1</v>
      </c>
      <c r="K5129">
        <f t="shared" si="485"/>
        <v>1</v>
      </c>
    </row>
    <row r="5130" spans="1:11" x14ac:dyDescent="0.3">
      <c r="A5130">
        <v>5129</v>
      </c>
      <c r="B5130" t="s">
        <v>48</v>
      </c>
      <c r="C5130" t="s">
        <v>5485</v>
      </c>
      <c r="D5130">
        <v>0.46</v>
      </c>
      <c r="E5130">
        <v>12512.278125297969</v>
      </c>
      <c r="F5130">
        <f t="shared" si="480"/>
        <v>4.5999999999999999E-3</v>
      </c>
      <c r="G5130">
        <f t="shared" si="481"/>
        <v>57.55647937637066</v>
      </c>
      <c r="H5130">
        <f t="shared" si="482"/>
        <v>2.1160000000000001E-5</v>
      </c>
      <c r="I5130">
        <f t="shared" si="483"/>
        <v>3.2802999999999999E-4</v>
      </c>
      <c r="J5130">
        <f t="shared" si="484"/>
        <v>6.4506295155930871E-2</v>
      </c>
      <c r="K5130">
        <f t="shared" si="485"/>
        <v>0.99992647492572884</v>
      </c>
    </row>
    <row r="5131" spans="1:11" x14ac:dyDescent="0.3">
      <c r="A5131">
        <v>5130</v>
      </c>
      <c r="B5131" t="s">
        <v>48</v>
      </c>
      <c r="C5131" t="s">
        <v>4185</v>
      </c>
      <c r="D5131">
        <v>0.44</v>
      </c>
      <c r="E5131">
        <v>275.29129501001688</v>
      </c>
      <c r="F5131">
        <f t="shared" si="480"/>
        <v>4.4000000000000003E-3</v>
      </c>
      <c r="G5131">
        <f t="shared" si="481"/>
        <v>1.2112816980440744</v>
      </c>
      <c r="H5131">
        <f t="shared" si="482"/>
        <v>1.9360000000000001E-5</v>
      </c>
      <c r="I5131">
        <f t="shared" si="483"/>
        <v>1.7369899999999999E-3</v>
      </c>
      <c r="J5131">
        <f t="shared" si="484"/>
        <v>1.1145717591926264E-2</v>
      </c>
      <c r="K5131">
        <f t="shared" si="485"/>
        <v>0.99680848704544756</v>
      </c>
    </row>
    <row r="5132" spans="1:11" x14ac:dyDescent="0.3">
      <c r="A5132">
        <v>5131</v>
      </c>
      <c r="B5132" t="s">
        <v>48</v>
      </c>
      <c r="C5132" t="s">
        <v>8246</v>
      </c>
      <c r="D5132">
        <v>0.44</v>
      </c>
      <c r="E5132">
        <v>5.7753418533570198</v>
      </c>
      <c r="F5132">
        <f t="shared" si="480"/>
        <v>4.4000000000000003E-3</v>
      </c>
      <c r="G5132">
        <f t="shared" si="481"/>
        <v>2.5411504154770889E-2</v>
      </c>
      <c r="H5132">
        <f t="shared" si="482"/>
        <v>1.9360000000000001E-5</v>
      </c>
      <c r="I5132">
        <f t="shared" si="483"/>
        <v>1.9360000000000001E-5</v>
      </c>
      <c r="J5132">
        <f t="shared" si="484"/>
        <v>1</v>
      </c>
      <c r="K5132">
        <f t="shared" si="485"/>
        <v>0.85841486747431328</v>
      </c>
    </row>
    <row r="5133" spans="1:11" x14ac:dyDescent="0.3">
      <c r="A5133">
        <v>5132</v>
      </c>
      <c r="B5133" t="s">
        <v>48</v>
      </c>
      <c r="C5133" t="s">
        <v>8247</v>
      </c>
      <c r="D5133">
        <v>0.43</v>
      </c>
      <c r="E5133">
        <v>15.40091160895204</v>
      </c>
      <c r="F5133">
        <f t="shared" si="480"/>
        <v>4.3E-3</v>
      </c>
      <c r="G5133">
        <f t="shared" si="481"/>
        <v>6.6223919918493773E-2</v>
      </c>
      <c r="H5133">
        <f t="shared" si="482"/>
        <v>1.8490000000000001E-5</v>
      </c>
      <c r="I5133">
        <f t="shared" si="483"/>
        <v>1.8490000000000001E-5</v>
      </c>
      <c r="J5133">
        <f t="shared" si="484"/>
        <v>1</v>
      </c>
      <c r="K5133">
        <f t="shared" si="485"/>
        <v>0.94567590160040516</v>
      </c>
    </row>
    <row r="5134" spans="1:11" x14ac:dyDescent="0.3">
      <c r="A5134">
        <v>5133</v>
      </c>
      <c r="B5134" t="s">
        <v>48</v>
      </c>
      <c r="C5134" t="s">
        <v>5681</v>
      </c>
      <c r="D5134">
        <v>0.41</v>
      </c>
      <c r="E5134">
        <v>398.49858788163459</v>
      </c>
      <c r="F5134">
        <f t="shared" si="480"/>
        <v>4.0999999999999995E-3</v>
      </c>
      <c r="G5134">
        <f t="shared" si="481"/>
        <v>1.6338442103147017</v>
      </c>
      <c r="H5134">
        <f t="shared" si="482"/>
        <v>1.6809999999999997E-5</v>
      </c>
      <c r="I5134">
        <f t="shared" si="483"/>
        <v>1.3864000000000001E-4</v>
      </c>
      <c r="J5134">
        <f t="shared" si="484"/>
        <v>0.1212492787074437</v>
      </c>
      <c r="K5134">
        <f t="shared" si="485"/>
        <v>0.99794439120913747</v>
      </c>
    </row>
    <row r="5135" spans="1:11" x14ac:dyDescent="0.3">
      <c r="A5135">
        <v>5134</v>
      </c>
      <c r="B5135" t="s">
        <v>48</v>
      </c>
      <c r="C5135" t="s">
        <v>5680</v>
      </c>
      <c r="D5135">
        <v>0.4</v>
      </c>
      <c r="E5135">
        <v>1376.4564750500899</v>
      </c>
      <c r="F5135">
        <f t="shared" si="480"/>
        <v>4.0000000000000001E-3</v>
      </c>
      <c r="G5135">
        <f t="shared" si="481"/>
        <v>5.5058259002003602</v>
      </c>
      <c r="H5135">
        <f t="shared" si="482"/>
        <v>1.5999999999999999E-5</v>
      </c>
      <c r="I5135">
        <f t="shared" si="483"/>
        <v>1.9751710000000006E-2</v>
      </c>
      <c r="J5135">
        <f t="shared" si="484"/>
        <v>8.1005644574570984E-4</v>
      </c>
      <c r="K5135">
        <f t="shared" si="485"/>
        <v>0.99941896630876426</v>
      </c>
    </row>
    <row r="5136" spans="1:11" x14ac:dyDescent="0.3">
      <c r="A5136">
        <v>5135</v>
      </c>
      <c r="B5136" t="s">
        <v>48</v>
      </c>
      <c r="C5136" t="s">
        <v>8248</v>
      </c>
      <c r="D5136">
        <v>0.4</v>
      </c>
      <c r="E5136">
        <v>79.892228971438797</v>
      </c>
      <c r="F5136">
        <f t="shared" si="480"/>
        <v>4.0000000000000001E-3</v>
      </c>
      <c r="G5136">
        <f t="shared" si="481"/>
        <v>0.3195689158857552</v>
      </c>
      <c r="H5136">
        <f t="shared" si="482"/>
        <v>1.5999999999999999E-5</v>
      </c>
      <c r="I5136">
        <f t="shared" si="483"/>
        <v>1.5999999999999999E-5</v>
      </c>
      <c r="J5136">
        <f t="shared" si="484"/>
        <v>1</v>
      </c>
      <c r="K5136">
        <f t="shared" si="485"/>
        <v>0.99003639567305346</v>
      </c>
    </row>
    <row r="5137" spans="1:11" x14ac:dyDescent="0.3">
      <c r="A5137">
        <v>5136</v>
      </c>
      <c r="B5137" t="s">
        <v>48</v>
      </c>
      <c r="C5137" t="s">
        <v>5632</v>
      </c>
      <c r="D5137">
        <v>0.39</v>
      </c>
      <c r="E5137">
        <v>2292.8107157827349</v>
      </c>
      <c r="F5137">
        <f t="shared" si="480"/>
        <v>3.9000000000000003E-3</v>
      </c>
      <c r="G5137">
        <f t="shared" si="481"/>
        <v>8.9419617915526661</v>
      </c>
      <c r="H5137">
        <f t="shared" si="482"/>
        <v>1.5210000000000002E-5</v>
      </c>
      <c r="I5137">
        <f t="shared" si="483"/>
        <v>3.0420000000000004E-5</v>
      </c>
      <c r="J5137">
        <f t="shared" si="484"/>
        <v>0.5</v>
      </c>
      <c r="K5137">
        <f t="shared" si="485"/>
        <v>0.99965986405174589</v>
      </c>
    </row>
    <row r="5138" spans="1:11" x14ac:dyDescent="0.3">
      <c r="A5138">
        <v>5137</v>
      </c>
      <c r="B5138" t="s">
        <v>48</v>
      </c>
      <c r="C5138" t="s">
        <v>3625</v>
      </c>
      <c r="D5138">
        <v>0.38</v>
      </c>
      <c r="E5138">
        <v>188353.14897748359</v>
      </c>
      <c r="F5138">
        <f t="shared" si="480"/>
        <v>3.8E-3</v>
      </c>
      <c r="G5138">
        <f t="shared" si="481"/>
        <v>715.74196611443767</v>
      </c>
      <c r="H5138">
        <f t="shared" si="482"/>
        <v>1.4440000000000001E-5</v>
      </c>
      <c r="I5138">
        <f t="shared" si="483"/>
        <v>1.3370000000000002E-4</v>
      </c>
      <c r="J5138">
        <f t="shared" si="484"/>
        <v>0.10800299177262526</v>
      </c>
      <c r="K5138">
        <f t="shared" si="485"/>
        <v>0.99999596503445343</v>
      </c>
    </row>
    <row r="5139" spans="1:11" x14ac:dyDescent="0.3">
      <c r="A5139">
        <v>5138</v>
      </c>
      <c r="B5139" t="s">
        <v>48</v>
      </c>
      <c r="C5139" t="s">
        <v>5569</v>
      </c>
      <c r="D5139">
        <v>0.36</v>
      </c>
      <c r="E5139">
        <v>6306.6733038658558</v>
      </c>
      <c r="F5139">
        <f t="shared" si="480"/>
        <v>3.5999999999999999E-3</v>
      </c>
      <c r="G5139">
        <f t="shared" si="481"/>
        <v>22.704023893917082</v>
      </c>
      <c r="H5139">
        <f t="shared" si="482"/>
        <v>1.296E-5</v>
      </c>
      <c r="I5139">
        <f t="shared" si="483"/>
        <v>4.0695999999999994E-4</v>
      </c>
      <c r="J5139">
        <f t="shared" si="484"/>
        <v>3.1845881659131124E-2</v>
      </c>
      <c r="K5139">
        <f t="shared" si="485"/>
        <v>0.9998858417317128</v>
      </c>
    </row>
    <row r="5140" spans="1:11" x14ac:dyDescent="0.3">
      <c r="A5140">
        <v>5139</v>
      </c>
      <c r="B5140" t="s">
        <v>48</v>
      </c>
      <c r="C5140" t="s">
        <v>6292</v>
      </c>
      <c r="D5140">
        <v>0.36</v>
      </c>
      <c r="E5140">
        <v>47.677896292366803</v>
      </c>
      <c r="F5140">
        <f t="shared" si="480"/>
        <v>3.5999999999999999E-3</v>
      </c>
      <c r="G5140">
        <f t="shared" si="481"/>
        <v>0.17164042665252049</v>
      </c>
      <c r="H5140">
        <f t="shared" si="482"/>
        <v>1.296E-5</v>
      </c>
      <c r="I5140">
        <f t="shared" si="483"/>
        <v>2.8960000000000001E-5</v>
      </c>
      <c r="J5140">
        <f t="shared" si="484"/>
        <v>0.4475138121546961</v>
      </c>
      <c r="K5140">
        <f t="shared" si="485"/>
        <v>0.98501183324894248</v>
      </c>
    </row>
    <row r="5141" spans="1:11" x14ac:dyDescent="0.3">
      <c r="A5141">
        <v>5140</v>
      </c>
      <c r="B5141" t="s">
        <v>48</v>
      </c>
      <c r="C5141" t="s">
        <v>4257</v>
      </c>
      <c r="D5141">
        <v>0.36</v>
      </c>
      <c r="E5141">
        <v>8.7927500498146305</v>
      </c>
      <c r="F5141">
        <f t="shared" si="480"/>
        <v>3.5999999999999999E-3</v>
      </c>
      <c r="G5141">
        <f t="shared" si="481"/>
        <v>3.1653900179332665E-2</v>
      </c>
      <c r="H5141">
        <f t="shared" si="482"/>
        <v>1.296E-5</v>
      </c>
      <c r="I5141">
        <f t="shared" si="483"/>
        <v>1.3049999999999999E-5</v>
      </c>
      <c r="J5141">
        <f t="shared" si="484"/>
        <v>0.99310344827586217</v>
      </c>
      <c r="K5141">
        <f t="shared" si="485"/>
        <v>0.9213351182888927</v>
      </c>
    </row>
    <row r="5142" spans="1:11" x14ac:dyDescent="0.3">
      <c r="A5142">
        <v>5141</v>
      </c>
      <c r="B5142" t="s">
        <v>48</v>
      </c>
      <c r="C5142" t="s">
        <v>5659</v>
      </c>
      <c r="D5142">
        <v>0.35</v>
      </c>
      <c r="E5142">
        <v>212.72509159864961</v>
      </c>
      <c r="F5142">
        <f t="shared" si="480"/>
        <v>3.4999999999999996E-3</v>
      </c>
      <c r="G5142">
        <f t="shared" si="481"/>
        <v>0.74453782059527351</v>
      </c>
      <c r="H5142">
        <f t="shared" si="482"/>
        <v>1.2249999999999998E-5</v>
      </c>
      <c r="I5142">
        <f t="shared" si="483"/>
        <v>7.483E-5</v>
      </c>
      <c r="J5142">
        <f t="shared" si="484"/>
        <v>0.16370439663236666</v>
      </c>
      <c r="K5142">
        <f t="shared" si="485"/>
        <v>0.99671477320625301</v>
      </c>
    </row>
    <row r="5143" spans="1:11" x14ac:dyDescent="0.3">
      <c r="A5143">
        <v>5142</v>
      </c>
      <c r="B5143" t="s">
        <v>48</v>
      </c>
      <c r="C5143" t="s">
        <v>8249</v>
      </c>
      <c r="D5143">
        <v>0.35</v>
      </c>
      <c r="E5143">
        <v>233.90134506095939</v>
      </c>
      <c r="F5143">
        <f t="shared" si="480"/>
        <v>3.4999999999999996E-3</v>
      </c>
      <c r="G5143">
        <f t="shared" si="481"/>
        <v>0.8186547077133578</v>
      </c>
      <c r="H5143">
        <f t="shared" si="482"/>
        <v>1.2249999999999998E-5</v>
      </c>
      <c r="I5143">
        <f t="shared" si="483"/>
        <v>1.2379999999999997E-5</v>
      </c>
      <c r="J5143">
        <f t="shared" si="484"/>
        <v>0.98949919224555749</v>
      </c>
      <c r="K5143">
        <f t="shared" si="485"/>
        <v>0.99701175675291076</v>
      </c>
    </row>
    <row r="5144" spans="1:11" x14ac:dyDescent="0.3">
      <c r="A5144">
        <v>5143</v>
      </c>
      <c r="B5144" t="s">
        <v>48</v>
      </c>
      <c r="C5144" t="s">
        <v>8250</v>
      </c>
      <c r="D5144">
        <v>0.35</v>
      </c>
      <c r="E5144">
        <v>4635.6743942945805</v>
      </c>
      <c r="F5144">
        <f t="shared" si="480"/>
        <v>3.4999999999999996E-3</v>
      </c>
      <c r="G5144">
        <f t="shared" si="481"/>
        <v>16.224860380031028</v>
      </c>
      <c r="H5144">
        <f t="shared" si="482"/>
        <v>1.2249999999999998E-5</v>
      </c>
      <c r="I5144">
        <f t="shared" si="483"/>
        <v>2.4899999999999995E-5</v>
      </c>
      <c r="J5144">
        <f t="shared" si="484"/>
        <v>0.49196787148594379</v>
      </c>
      <c r="K5144">
        <f t="shared" si="485"/>
        <v>0.99984900855982073</v>
      </c>
    </row>
    <row r="5145" spans="1:11" x14ac:dyDescent="0.3">
      <c r="A5145">
        <v>5144</v>
      </c>
      <c r="B5145" t="s">
        <v>48</v>
      </c>
      <c r="C5145" t="s">
        <v>8251</v>
      </c>
      <c r="D5145">
        <v>0.34</v>
      </c>
      <c r="E5145">
        <v>1.9251139511190101</v>
      </c>
      <c r="F5145">
        <f t="shared" si="480"/>
        <v>3.4000000000000002E-3</v>
      </c>
      <c r="G5145">
        <f t="shared" si="481"/>
        <v>6.5453874338046343E-3</v>
      </c>
      <c r="H5145">
        <f t="shared" si="482"/>
        <v>1.1560000000000001E-5</v>
      </c>
      <c r="I5145">
        <f t="shared" si="483"/>
        <v>1.1560000000000001E-5</v>
      </c>
      <c r="J5145">
        <f t="shared" si="484"/>
        <v>1</v>
      </c>
      <c r="K5145">
        <f t="shared" si="485"/>
        <v>0.69979435265759282</v>
      </c>
    </row>
    <row r="5146" spans="1:11" x14ac:dyDescent="0.3">
      <c r="A5146">
        <v>5145</v>
      </c>
      <c r="B5146" t="s">
        <v>48</v>
      </c>
      <c r="C5146" t="s">
        <v>7380</v>
      </c>
      <c r="D5146">
        <v>0.33</v>
      </c>
      <c r="E5146">
        <v>11223.41433502381</v>
      </c>
      <c r="F5146">
        <f t="shared" si="480"/>
        <v>3.3E-3</v>
      </c>
      <c r="G5146">
        <f t="shared" si="481"/>
        <v>37.037267305578574</v>
      </c>
      <c r="H5146">
        <f t="shared" si="482"/>
        <v>1.0889999999999999E-5</v>
      </c>
      <c r="I5146">
        <f t="shared" si="483"/>
        <v>3.6999999999999999E-4</v>
      </c>
      <c r="J5146">
        <f t="shared" si="484"/>
        <v>2.9432432432432432E-2</v>
      </c>
      <c r="K5146">
        <f t="shared" si="485"/>
        <v>0.99994119609460985</v>
      </c>
    </row>
    <row r="5147" spans="1:11" x14ac:dyDescent="0.3">
      <c r="A5147">
        <v>5146</v>
      </c>
      <c r="B5147" t="s">
        <v>48</v>
      </c>
      <c r="C5147" t="s">
        <v>3613</v>
      </c>
      <c r="D5147">
        <v>0.33</v>
      </c>
      <c r="E5147">
        <v>259393.70400167719</v>
      </c>
      <c r="F5147">
        <f t="shared" si="480"/>
        <v>3.3E-3</v>
      </c>
      <c r="G5147">
        <f t="shared" si="481"/>
        <v>855.99922320553469</v>
      </c>
      <c r="H5147">
        <f t="shared" si="482"/>
        <v>1.0889999999999999E-5</v>
      </c>
      <c r="I5147">
        <f t="shared" si="483"/>
        <v>4.8730000000000003E-5</v>
      </c>
      <c r="J5147">
        <f t="shared" si="484"/>
        <v>0.22347629796839727</v>
      </c>
      <c r="K5147">
        <f t="shared" si="485"/>
        <v>0.9999974556084047</v>
      </c>
    </row>
    <row r="5148" spans="1:11" x14ac:dyDescent="0.3">
      <c r="A5148">
        <v>5147</v>
      </c>
      <c r="B5148" t="s">
        <v>48</v>
      </c>
      <c r="C5148" t="s">
        <v>8252</v>
      </c>
      <c r="D5148">
        <v>0.31</v>
      </c>
      <c r="E5148">
        <v>15.40091160895205</v>
      </c>
      <c r="F5148">
        <f t="shared" si="480"/>
        <v>3.0999999999999999E-3</v>
      </c>
      <c r="G5148">
        <f t="shared" si="481"/>
        <v>4.7742825987751356E-2</v>
      </c>
      <c r="H5148">
        <f t="shared" si="482"/>
        <v>9.6099999999999995E-6</v>
      </c>
      <c r="I5148">
        <f t="shared" si="483"/>
        <v>4.1370000000000012E-5</v>
      </c>
      <c r="J5148">
        <f t="shared" si="484"/>
        <v>0.23229393280154692</v>
      </c>
      <c r="K5148">
        <f t="shared" si="485"/>
        <v>0.96053698121204334</v>
      </c>
    </row>
    <row r="5149" spans="1:11" x14ac:dyDescent="0.3">
      <c r="A5149">
        <v>5148</v>
      </c>
      <c r="B5149" t="s">
        <v>48</v>
      </c>
      <c r="C5149" t="s">
        <v>3612</v>
      </c>
      <c r="D5149">
        <v>0.31</v>
      </c>
      <c r="E5149">
        <v>597921.14207805146</v>
      </c>
      <c r="F5149">
        <f t="shared" si="480"/>
        <v>3.0999999999999999E-3</v>
      </c>
      <c r="G5149">
        <f t="shared" si="481"/>
        <v>1853.5555404419595</v>
      </c>
      <c r="H5149">
        <f t="shared" si="482"/>
        <v>9.6099999999999995E-6</v>
      </c>
      <c r="I5149">
        <f t="shared" si="483"/>
        <v>3.608E-5</v>
      </c>
      <c r="J5149">
        <f t="shared" si="484"/>
        <v>0.26635254988913526</v>
      </c>
      <c r="K5149">
        <f t="shared" si="485"/>
        <v>0.99999896307450087</v>
      </c>
    </row>
    <row r="5150" spans="1:11" x14ac:dyDescent="0.3">
      <c r="A5150">
        <v>5149</v>
      </c>
      <c r="B5150" t="s">
        <v>48</v>
      </c>
      <c r="C5150" t="s">
        <v>8253</v>
      </c>
      <c r="D5150">
        <v>0.3</v>
      </c>
      <c r="E5150">
        <v>173.26025560071</v>
      </c>
      <c r="F5150">
        <f t="shared" si="480"/>
        <v>3.0000000000000001E-3</v>
      </c>
      <c r="G5150">
        <f t="shared" si="481"/>
        <v>0.51978076680213003</v>
      </c>
      <c r="H5150">
        <f t="shared" si="482"/>
        <v>9.0000000000000002E-6</v>
      </c>
      <c r="I5150">
        <f t="shared" si="483"/>
        <v>8.9849999999999988E-5</v>
      </c>
      <c r="J5150">
        <f t="shared" si="484"/>
        <v>0.10016694490818032</v>
      </c>
      <c r="K5150">
        <f t="shared" si="485"/>
        <v>0.99654298734509605</v>
      </c>
    </row>
    <row r="5151" spans="1:11" x14ac:dyDescent="0.3">
      <c r="A5151">
        <v>5150</v>
      </c>
      <c r="B5151" t="s">
        <v>48</v>
      </c>
      <c r="C5151" t="s">
        <v>5684</v>
      </c>
      <c r="D5151">
        <v>0.28999999999999998</v>
      </c>
      <c r="E5151">
        <v>932.71770931715923</v>
      </c>
      <c r="F5151">
        <f t="shared" si="480"/>
        <v>2.8999999999999998E-3</v>
      </c>
      <c r="G5151">
        <f t="shared" si="481"/>
        <v>2.7048813570197616</v>
      </c>
      <c r="H5151">
        <f t="shared" si="482"/>
        <v>8.4099999999999991E-6</v>
      </c>
      <c r="I5151">
        <f t="shared" si="483"/>
        <v>1.8992000000000002E-4</v>
      </c>
      <c r="J5151">
        <f t="shared" si="484"/>
        <v>4.428180286436393E-2</v>
      </c>
      <c r="K5151">
        <f t="shared" si="485"/>
        <v>0.99937835454711899</v>
      </c>
    </row>
    <row r="5152" spans="1:11" x14ac:dyDescent="0.3">
      <c r="A5152">
        <v>5151</v>
      </c>
      <c r="B5152" t="s">
        <v>48</v>
      </c>
      <c r="C5152" t="s">
        <v>3618</v>
      </c>
      <c r="D5152">
        <v>0.28999999999999998</v>
      </c>
      <c r="E5152">
        <v>505140.27520387218</v>
      </c>
      <c r="F5152">
        <f t="shared" si="480"/>
        <v>2.8999999999999998E-3</v>
      </c>
      <c r="G5152">
        <f t="shared" si="481"/>
        <v>1464.9067980912291</v>
      </c>
      <c r="H5152">
        <f t="shared" si="482"/>
        <v>8.4099999999999991E-6</v>
      </c>
      <c r="I5152">
        <f t="shared" si="483"/>
        <v>2.8499999999999998E-5</v>
      </c>
      <c r="J5152">
        <f t="shared" si="484"/>
        <v>0.29508771929824562</v>
      </c>
      <c r="K5152">
        <f t="shared" si="485"/>
        <v>0.99999885180474524</v>
      </c>
    </row>
    <row r="5153" spans="1:11" x14ac:dyDescent="0.3">
      <c r="A5153">
        <v>5152</v>
      </c>
      <c r="B5153" t="s">
        <v>48</v>
      </c>
      <c r="C5153" t="s">
        <v>8254</v>
      </c>
      <c r="D5153">
        <v>0.28000000000000003</v>
      </c>
      <c r="E5153">
        <v>50.052962729094133</v>
      </c>
      <c r="F5153">
        <f t="shared" si="480"/>
        <v>2.8000000000000004E-3</v>
      </c>
      <c r="G5153">
        <f t="shared" si="481"/>
        <v>0.14014829564146358</v>
      </c>
      <c r="H5153">
        <f t="shared" si="482"/>
        <v>7.8400000000000029E-6</v>
      </c>
      <c r="I5153">
        <f t="shared" si="483"/>
        <v>1.7730000000000001E-5</v>
      </c>
      <c r="J5153">
        <f t="shared" si="484"/>
        <v>0.4421883812746758</v>
      </c>
      <c r="K5153">
        <f t="shared" si="485"/>
        <v>0.98887409026537787</v>
      </c>
    </row>
    <row r="5154" spans="1:11" x14ac:dyDescent="0.3">
      <c r="A5154">
        <v>5153</v>
      </c>
      <c r="B5154" t="s">
        <v>48</v>
      </c>
      <c r="C5154" t="s">
        <v>8255</v>
      </c>
      <c r="D5154">
        <v>0.28000000000000003</v>
      </c>
      <c r="E5154">
        <v>7.7004558044760198</v>
      </c>
      <c r="F5154">
        <f t="shared" si="480"/>
        <v>2.8000000000000004E-3</v>
      </c>
      <c r="G5154">
        <f t="shared" si="481"/>
        <v>2.156127625253286E-2</v>
      </c>
      <c r="H5154">
        <f t="shared" si="482"/>
        <v>7.8400000000000029E-6</v>
      </c>
      <c r="I5154">
        <f t="shared" si="483"/>
        <v>7.8400000000000029E-6</v>
      </c>
      <c r="J5154">
        <f t="shared" si="484"/>
        <v>1</v>
      </c>
      <c r="K5154">
        <f t="shared" si="485"/>
        <v>0.92982856948021542</v>
      </c>
    </row>
    <row r="5155" spans="1:11" x14ac:dyDescent="0.3">
      <c r="A5155">
        <v>5154</v>
      </c>
      <c r="B5155" t="s">
        <v>48</v>
      </c>
      <c r="C5155" t="s">
        <v>8256</v>
      </c>
      <c r="D5155">
        <v>0.28000000000000003</v>
      </c>
      <c r="E5155">
        <v>6737.8988289165209</v>
      </c>
      <c r="F5155">
        <f t="shared" si="480"/>
        <v>2.8000000000000004E-3</v>
      </c>
      <c r="G5155">
        <f t="shared" si="481"/>
        <v>18.866116720966261</v>
      </c>
      <c r="H5155">
        <f t="shared" si="482"/>
        <v>7.8400000000000029E-6</v>
      </c>
      <c r="I5155">
        <f t="shared" si="483"/>
        <v>9.2500000000000029E-6</v>
      </c>
      <c r="J5155">
        <f t="shared" si="484"/>
        <v>0.84756756756756757</v>
      </c>
      <c r="K5155">
        <f t="shared" si="485"/>
        <v>0.99991689149038365</v>
      </c>
    </row>
    <row r="5156" spans="1:11" x14ac:dyDescent="0.3">
      <c r="A5156">
        <v>5155</v>
      </c>
      <c r="B5156" t="s">
        <v>48</v>
      </c>
      <c r="C5156" t="s">
        <v>4214</v>
      </c>
      <c r="D5156">
        <v>0.26</v>
      </c>
      <c r="E5156">
        <v>21934.748359049969</v>
      </c>
      <c r="F5156">
        <f t="shared" si="480"/>
        <v>2.5999999999999999E-3</v>
      </c>
      <c r="G5156">
        <f t="shared" si="481"/>
        <v>57.030345733529913</v>
      </c>
      <c r="H5156">
        <f t="shared" si="482"/>
        <v>6.7599999999999997E-6</v>
      </c>
      <c r="I5156">
        <f t="shared" si="483"/>
        <v>2.3160000000000002E-4</v>
      </c>
      <c r="J5156">
        <f t="shared" si="484"/>
        <v>2.9188255613126074E-2</v>
      </c>
      <c r="K5156">
        <f t="shared" si="485"/>
        <v>0.99997629360374585</v>
      </c>
    </row>
    <row r="5157" spans="1:11" x14ac:dyDescent="0.3">
      <c r="A5157">
        <v>5156</v>
      </c>
      <c r="B5157" t="s">
        <v>48</v>
      </c>
      <c r="C5157" t="s">
        <v>5665</v>
      </c>
      <c r="D5157">
        <v>0.25</v>
      </c>
      <c r="E5157">
        <v>66368.303464827797</v>
      </c>
      <c r="F5157">
        <f t="shared" si="480"/>
        <v>2.5000000000000001E-3</v>
      </c>
      <c r="G5157">
        <f t="shared" si="481"/>
        <v>165.92075866206949</v>
      </c>
      <c r="H5157">
        <f t="shared" si="482"/>
        <v>6.2500000000000003E-6</v>
      </c>
      <c r="I5157">
        <f t="shared" si="483"/>
        <v>8.387999999999999E-5</v>
      </c>
      <c r="J5157">
        <f t="shared" si="484"/>
        <v>7.4511206485455422E-2</v>
      </c>
      <c r="K5157">
        <f t="shared" si="485"/>
        <v>0.99999246631162053</v>
      </c>
    </row>
    <row r="5158" spans="1:11" x14ac:dyDescent="0.3">
      <c r="A5158">
        <v>5157</v>
      </c>
      <c r="B5158" t="s">
        <v>48</v>
      </c>
      <c r="C5158" t="s">
        <v>5682</v>
      </c>
      <c r="D5158">
        <v>0.24</v>
      </c>
      <c r="E5158">
        <v>26374.06113033049</v>
      </c>
      <c r="F5158">
        <f t="shared" si="480"/>
        <v>2.3999999999999998E-3</v>
      </c>
      <c r="G5158">
        <f t="shared" si="481"/>
        <v>63.29774671279317</v>
      </c>
      <c r="H5158">
        <f t="shared" si="482"/>
        <v>5.7599999999999991E-6</v>
      </c>
      <c r="I5158">
        <f t="shared" si="483"/>
        <v>1.1502000000000002E-4</v>
      </c>
      <c r="J5158">
        <f t="shared" si="484"/>
        <v>5.0078247261345833E-2</v>
      </c>
      <c r="K5158">
        <f t="shared" si="485"/>
        <v>0.99998180046562635</v>
      </c>
    </row>
    <row r="5159" spans="1:11" x14ac:dyDescent="0.3">
      <c r="A5159">
        <v>5158</v>
      </c>
      <c r="B5159" t="s">
        <v>48</v>
      </c>
      <c r="C5159" t="s">
        <v>8257</v>
      </c>
      <c r="D5159">
        <v>0.24</v>
      </c>
      <c r="E5159">
        <v>115.50683706714</v>
      </c>
      <c r="F5159">
        <f t="shared" si="480"/>
        <v>2.3999999999999998E-3</v>
      </c>
      <c r="G5159">
        <f t="shared" si="481"/>
        <v>0.27721640896113597</v>
      </c>
      <c r="H5159">
        <f t="shared" si="482"/>
        <v>5.7599999999999991E-6</v>
      </c>
      <c r="I5159">
        <f t="shared" si="483"/>
        <v>1.34541E-3</v>
      </c>
      <c r="J5159">
        <f t="shared" si="484"/>
        <v>4.281222824269181E-3</v>
      </c>
      <c r="K5159">
        <f t="shared" si="485"/>
        <v>0.99585301843089191</v>
      </c>
    </row>
    <row r="5160" spans="1:11" x14ac:dyDescent="0.3">
      <c r="A5160">
        <v>5159</v>
      </c>
      <c r="B5160" t="s">
        <v>48</v>
      </c>
      <c r="C5160" t="s">
        <v>4252</v>
      </c>
      <c r="D5160">
        <v>0.23</v>
      </c>
      <c r="E5160">
        <v>850.90036639460163</v>
      </c>
      <c r="F5160">
        <f t="shared" si="480"/>
        <v>2.3E-3</v>
      </c>
      <c r="G5160">
        <f t="shared" si="481"/>
        <v>1.9570708427075838</v>
      </c>
      <c r="H5160">
        <f t="shared" si="482"/>
        <v>5.2900000000000002E-6</v>
      </c>
      <c r="I5160">
        <f t="shared" si="483"/>
        <v>8.1700000000000014E-6</v>
      </c>
      <c r="J5160">
        <f t="shared" si="484"/>
        <v>0.64749082007343928</v>
      </c>
      <c r="K5160">
        <f t="shared" si="485"/>
        <v>0.99945954225326417</v>
      </c>
    </row>
    <row r="5161" spans="1:11" x14ac:dyDescent="0.3">
      <c r="A5161">
        <v>5160</v>
      </c>
      <c r="B5161" t="s">
        <v>48</v>
      </c>
      <c r="C5161" t="s">
        <v>3643</v>
      </c>
      <c r="D5161">
        <v>0.23</v>
      </c>
      <c r="E5161">
        <v>218307.9220568953</v>
      </c>
      <c r="F5161">
        <f t="shared" si="480"/>
        <v>2.3E-3</v>
      </c>
      <c r="G5161">
        <f t="shared" si="481"/>
        <v>502.10822073085916</v>
      </c>
      <c r="H5161">
        <f t="shared" si="482"/>
        <v>5.2900000000000002E-6</v>
      </c>
      <c r="I5161">
        <f t="shared" si="483"/>
        <v>2.4220000000000002E-5</v>
      </c>
      <c r="J5161">
        <f t="shared" si="484"/>
        <v>0.21841453344343517</v>
      </c>
      <c r="K5161">
        <f t="shared" si="485"/>
        <v>0.9999978928867489</v>
      </c>
    </row>
    <row r="5162" spans="1:11" x14ac:dyDescent="0.3">
      <c r="A5162">
        <v>5161</v>
      </c>
      <c r="B5162" t="s">
        <v>48</v>
      </c>
      <c r="C5162" t="s">
        <v>8258</v>
      </c>
      <c r="D5162">
        <v>0.22</v>
      </c>
      <c r="E5162">
        <v>1736.452783909338</v>
      </c>
      <c r="F5162">
        <f t="shared" si="480"/>
        <v>2.2000000000000001E-3</v>
      </c>
      <c r="G5162">
        <f t="shared" si="481"/>
        <v>3.8201961246005438</v>
      </c>
      <c r="H5162">
        <f t="shared" si="482"/>
        <v>4.8400000000000002E-6</v>
      </c>
      <c r="I5162">
        <f t="shared" si="483"/>
        <v>5.9700000000000004E-6</v>
      </c>
      <c r="J5162">
        <f t="shared" si="484"/>
        <v>0.81072026800670016</v>
      </c>
      <c r="K5162">
        <f t="shared" si="485"/>
        <v>0.99974664196728547</v>
      </c>
    </row>
    <row r="5163" spans="1:11" x14ac:dyDescent="0.3">
      <c r="A5163">
        <v>5162</v>
      </c>
      <c r="B5163" t="s">
        <v>48</v>
      </c>
      <c r="C5163" t="s">
        <v>8259</v>
      </c>
      <c r="D5163">
        <v>0.21</v>
      </c>
      <c r="E5163">
        <v>47201.868967486836</v>
      </c>
      <c r="F5163">
        <f t="shared" si="480"/>
        <v>2.0999999999999999E-3</v>
      </c>
      <c r="G5163">
        <f t="shared" si="481"/>
        <v>99.123924831722348</v>
      </c>
      <c r="H5163">
        <f t="shared" si="482"/>
        <v>4.4099999999999993E-6</v>
      </c>
      <c r="I5163">
        <f t="shared" si="483"/>
        <v>1.5589999999999998E-5</v>
      </c>
      <c r="J5163">
        <f t="shared" si="484"/>
        <v>0.28287363694676071</v>
      </c>
      <c r="K5163">
        <f t="shared" si="485"/>
        <v>0.99999110208683206</v>
      </c>
    </row>
    <row r="5164" spans="1:11" x14ac:dyDescent="0.3">
      <c r="A5164">
        <v>5163</v>
      </c>
      <c r="B5164" t="s">
        <v>48</v>
      </c>
      <c r="C5164" t="s">
        <v>5122</v>
      </c>
      <c r="D5164">
        <v>0.21</v>
      </c>
      <c r="E5164">
        <v>129945.1917005328</v>
      </c>
      <c r="F5164">
        <f t="shared" si="480"/>
        <v>2.0999999999999999E-3</v>
      </c>
      <c r="G5164">
        <f t="shared" si="481"/>
        <v>272.88490257111886</v>
      </c>
      <c r="H5164">
        <f t="shared" si="482"/>
        <v>4.4099999999999993E-6</v>
      </c>
      <c r="I5164">
        <f t="shared" si="483"/>
        <v>4.5422799999999992E-3</v>
      </c>
      <c r="J5164">
        <f t="shared" si="484"/>
        <v>9.7087806123796858E-4</v>
      </c>
      <c r="K5164">
        <f t="shared" si="485"/>
        <v>0.99999676787331826</v>
      </c>
    </row>
    <row r="5165" spans="1:11" x14ac:dyDescent="0.3">
      <c r="A5165">
        <v>5164</v>
      </c>
      <c r="B5165" t="s">
        <v>48</v>
      </c>
      <c r="C5165" t="s">
        <v>8260</v>
      </c>
      <c r="D5165">
        <v>0.2</v>
      </c>
      <c r="E5165">
        <v>231.01367413427991</v>
      </c>
      <c r="F5165">
        <f t="shared" si="480"/>
        <v>2E-3</v>
      </c>
      <c r="G5165">
        <f t="shared" si="481"/>
        <v>0.46202734826855985</v>
      </c>
      <c r="H5165">
        <f t="shared" si="482"/>
        <v>3.9999999999999998E-6</v>
      </c>
      <c r="I5165">
        <f t="shared" si="483"/>
        <v>8.0299999999999994E-6</v>
      </c>
      <c r="J5165">
        <f t="shared" si="484"/>
        <v>0.49813200498132004</v>
      </c>
      <c r="K5165">
        <f t="shared" si="485"/>
        <v>0.99826999851329001</v>
      </c>
    </row>
    <row r="5166" spans="1:11" x14ac:dyDescent="0.3">
      <c r="A5166">
        <v>5165</v>
      </c>
      <c r="B5166" t="s">
        <v>48</v>
      </c>
      <c r="C5166" t="s">
        <v>4153</v>
      </c>
      <c r="D5166">
        <v>0.2</v>
      </c>
      <c r="E5166">
        <v>19270.390650701251</v>
      </c>
      <c r="F5166">
        <f t="shared" si="480"/>
        <v>2E-3</v>
      </c>
      <c r="G5166">
        <f t="shared" si="481"/>
        <v>38.540781301402504</v>
      </c>
      <c r="H5166">
        <f t="shared" si="482"/>
        <v>3.9999999999999998E-6</v>
      </c>
      <c r="I5166">
        <f t="shared" si="483"/>
        <v>1.5791879999999994E-2</v>
      </c>
      <c r="J5166">
        <f t="shared" si="484"/>
        <v>2.5329473121629605E-4</v>
      </c>
      <c r="K5166">
        <f t="shared" si="485"/>
        <v>0.9999792429818446</v>
      </c>
    </row>
    <row r="5167" spans="1:11" x14ac:dyDescent="0.3">
      <c r="A5167">
        <v>5166</v>
      </c>
      <c r="B5167" t="s">
        <v>48</v>
      </c>
      <c r="C5167" t="s">
        <v>8261</v>
      </c>
      <c r="D5167">
        <v>0.19</v>
      </c>
      <c r="E5167">
        <v>4.8127848777975197</v>
      </c>
      <c r="F5167">
        <f t="shared" si="480"/>
        <v>1.9E-3</v>
      </c>
      <c r="G5167">
        <f t="shared" si="481"/>
        <v>9.1442912678152879E-3</v>
      </c>
      <c r="H5167">
        <f t="shared" si="482"/>
        <v>3.6100000000000002E-6</v>
      </c>
      <c r="I5167">
        <f t="shared" si="483"/>
        <v>3.6100000000000002E-6</v>
      </c>
      <c r="J5167">
        <f t="shared" si="484"/>
        <v>1</v>
      </c>
      <c r="K5167">
        <f t="shared" si="485"/>
        <v>0.92404230657879172</v>
      </c>
    </row>
    <row r="5168" spans="1:11" x14ac:dyDescent="0.3">
      <c r="A5168">
        <v>5167</v>
      </c>
      <c r="B5168" t="s">
        <v>48</v>
      </c>
      <c r="C5168" t="s">
        <v>8262</v>
      </c>
      <c r="D5168">
        <v>0.19</v>
      </c>
      <c r="E5168">
        <v>2983.9266242344602</v>
      </c>
      <c r="F5168">
        <f t="shared" si="480"/>
        <v>1.9E-3</v>
      </c>
      <c r="G5168">
        <f t="shared" si="481"/>
        <v>5.6694605860454743</v>
      </c>
      <c r="H5168">
        <f t="shared" si="482"/>
        <v>3.6100000000000002E-6</v>
      </c>
      <c r="I5168">
        <f t="shared" si="483"/>
        <v>1.3652600000000001E-3</v>
      </c>
      <c r="J5168">
        <f t="shared" si="484"/>
        <v>2.6441849904047581E-3</v>
      </c>
      <c r="K5168">
        <f t="shared" si="485"/>
        <v>0.9998726591323831</v>
      </c>
    </row>
    <row r="5169" spans="1:11" x14ac:dyDescent="0.3">
      <c r="A5169">
        <v>5168</v>
      </c>
      <c r="B5169" t="s">
        <v>48</v>
      </c>
      <c r="C5169" t="s">
        <v>5356</v>
      </c>
      <c r="D5169">
        <v>0.18</v>
      </c>
      <c r="E5169">
        <v>2786.6024442447601</v>
      </c>
      <c r="F5169">
        <f t="shared" si="480"/>
        <v>1.8E-3</v>
      </c>
      <c r="G5169">
        <f t="shared" si="481"/>
        <v>5.0158843996405684</v>
      </c>
      <c r="H5169">
        <f t="shared" si="482"/>
        <v>3.2399999999999999E-6</v>
      </c>
      <c r="I5169">
        <f t="shared" si="483"/>
        <v>4.3643599999999994E-3</v>
      </c>
      <c r="J5169">
        <f t="shared" si="484"/>
        <v>7.4237688916588003E-4</v>
      </c>
      <c r="K5169">
        <f t="shared" si="485"/>
        <v>0.99987081876421924</v>
      </c>
    </row>
    <row r="5170" spans="1:11" x14ac:dyDescent="0.3">
      <c r="A5170">
        <v>5169</v>
      </c>
      <c r="B5170" t="s">
        <v>48</v>
      </c>
      <c r="C5170" t="s">
        <v>5286</v>
      </c>
      <c r="D5170">
        <v>0.17</v>
      </c>
      <c r="E5170">
        <v>2331.4460279934242</v>
      </c>
      <c r="F5170">
        <f t="shared" si="480"/>
        <v>1.7000000000000001E-3</v>
      </c>
      <c r="G5170">
        <f t="shared" si="481"/>
        <v>3.9634582475888216</v>
      </c>
      <c r="H5170">
        <f t="shared" si="482"/>
        <v>2.8900000000000003E-6</v>
      </c>
      <c r="I5170">
        <f t="shared" si="483"/>
        <v>9.509140000000001E-3</v>
      </c>
      <c r="J5170">
        <f t="shared" si="484"/>
        <v>3.0391812508807317E-4</v>
      </c>
      <c r="K5170">
        <f t="shared" si="485"/>
        <v>0.99985417839133117</v>
      </c>
    </row>
    <row r="5171" spans="1:11" x14ac:dyDescent="0.3">
      <c r="A5171">
        <v>5170</v>
      </c>
      <c r="B5171" t="s">
        <v>48</v>
      </c>
      <c r="C5171" t="s">
        <v>8263</v>
      </c>
      <c r="D5171">
        <v>0.17</v>
      </c>
      <c r="E5171">
        <v>392.72324602827717</v>
      </c>
      <c r="F5171">
        <f t="shared" si="480"/>
        <v>1.7000000000000001E-3</v>
      </c>
      <c r="G5171">
        <f t="shared" si="481"/>
        <v>0.66762951824807126</v>
      </c>
      <c r="H5171">
        <f t="shared" si="482"/>
        <v>2.8900000000000003E-6</v>
      </c>
      <c r="I5171">
        <f t="shared" si="483"/>
        <v>2.8900000000000003E-6</v>
      </c>
      <c r="J5171">
        <f t="shared" si="484"/>
        <v>1</v>
      </c>
      <c r="K5171">
        <f t="shared" si="485"/>
        <v>0.99913462498162775</v>
      </c>
    </row>
    <row r="5172" spans="1:11" x14ac:dyDescent="0.3">
      <c r="A5172">
        <v>5171</v>
      </c>
      <c r="B5172" t="s">
        <v>48</v>
      </c>
      <c r="C5172" t="s">
        <v>6546</v>
      </c>
      <c r="D5172">
        <v>0.17</v>
      </c>
      <c r="E5172">
        <v>638.17527479595014</v>
      </c>
      <c r="F5172">
        <f t="shared" si="480"/>
        <v>1.7000000000000001E-3</v>
      </c>
      <c r="G5172">
        <f t="shared" si="481"/>
        <v>1.0848979671531154</v>
      </c>
      <c r="H5172">
        <f t="shared" si="482"/>
        <v>2.8900000000000003E-6</v>
      </c>
      <c r="I5172">
        <f t="shared" si="483"/>
        <v>3.7970000000000004E-5</v>
      </c>
      <c r="J5172">
        <f t="shared" si="484"/>
        <v>7.6112720568870154E-2</v>
      </c>
      <c r="K5172">
        <f t="shared" si="485"/>
        <v>0.99946737288827181</v>
      </c>
    </row>
    <row r="5173" spans="1:11" x14ac:dyDescent="0.3">
      <c r="A5173">
        <v>5172</v>
      </c>
      <c r="B5173" t="s">
        <v>48</v>
      </c>
      <c r="C5173" t="s">
        <v>833</v>
      </c>
      <c r="D5173">
        <v>0.16</v>
      </c>
      <c r="E5173">
        <v>9945.1386714807941</v>
      </c>
      <c r="F5173">
        <f t="shared" si="480"/>
        <v>1.6000000000000001E-3</v>
      </c>
      <c r="G5173">
        <f t="shared" si="481"/>
        <v>15.912221874369271</v>
      </c>
      <c r="H5173">
        <f t="shared" si="482"/>
        <v>2.5600000000000001E-6</v>
      </c>
      <c r="I5173">
        <f t="shared" si="483"/>
        <v>5.3453999999999991E-4</v>
      </c>
      <c r="J5173">
        <f t="shared" si="484"/>
        <v>4.7891645152841706E-3</v>
      </c>
      <c r="K5173">
        <f t="shared" si="485"/>
        <v>0.99996782399296691</v>
      </c>
    </row>
    <row r="5174" spans="1:11" x14ac:dyDescent="0.3">
      <c r="A5174">
        <v>5173</v>
      </c>
      <c r="B5174" t="s">
        <v>48</v>
      </c>
      <c r="C5174" t="s">
        <v>5358</v>
      </c>
      <c r="D5174">
        <v>0.16</v>
      </c>
      <c r="E5174">
        <v>42067.590059852599</v>
      </c>
      <c r="F5174">
        <f t="shared" si="480"/>
        <v>1.6000000000000001E-3</v>
      </c>
      <c r="G5174">
        <f t="shared" si="481"/>
        <v>67.308144095764163</v>
      </c>
      <c r="H5174">
        <f t="shared" si="482"/>
        <v>2.5600000000000001E-6</v>
      </c>
      <c r="I5174">
        <f t="shared" si="483"/>
        <v>2.3937699999999999E-3</v>
      </c>
      <c r="J5174">
        <f t="shared" si="484"/>
        <v>1.0694427618359325E-3</v>
      </c>
      <c r="K5174">
        <f t="shared" si="485"/>
        <v>0.99999239322284761</v>
      </c>
    </row>
    <row r="5175" spans="1:11" x14ac:dyDescent="0.3">
      <c r="A5175">
        <v>5174</v>
      </c>
      <c r="B5175" t="s">
        <v>48</v>
      </c>
      <c r="C5175" t="s">
        <v>8264</v>
      </c>
      <c r="D5175">
        <v>0.16</v>
      </c>
      <c r="E5175">
        <v>5430.74645610672</v>
      </c>
      <c r="F5175">
        <f t="shared" si="480"/>
        <v>1.6000000000000001E-3</v>
      </c>
      <c r="G5175">
        <f t="shared" si="481"/>
        <v>8.6891943297707517</v>
      </c>
      <c r="H5175">
        <f t="shared" si="482"/>
        <v>2.5600000000000001E-6</v>
      </c>
      <c r="I5175">
        <f t="shared" si="483"/>
        <v>1.416E-5</v>
      </c>
      <c r="J5175">
        <f t="shared" si="484"/>
        <v>0.1807909604519774</v>
      </c>
      <c r="K5175">
        <f t="shared" si="485"/>
        <v>0.9999410779761011</v>
      </c>
    </row>
    <row r="5176" spans="1:11" x14ac:dyDescent="0.3">
      <c r="A5176">
        <v>5175</v>
      </c>
      <c r="B5176" t="s">
        <v>48</v>
      </c>
      <c r="C5176" t="s">
        <v>7370</v>
      </c>
      <c r="D5176">
        <v>0.16</v>
      </c>
      <c r="E5176">
        <v>202.13696486749549</v>
      </c>
      <c r="F5176">
        <f t="shared" si="480"/>
        <v>1.6000000000000001E-3</v>
      </c>
      <c r="G5176">
        <f t="shared" si="481"/>
        <v>0.3234191437879928</v>
      </c>
      <c r="H5176">
        <f t="shared" si="482"/>
        <v>2.5600000000000001E-6</v>
      </c>
      <c r="I5176">
        <f t="shared" si="483"/>
        <v>2.1525999999999997E-4</v>
      </c>
      <c r="J5176">
        <f t="shared" si="484"/>
        <v>1.1892595001393665E-2</v>
      </c>
      <c r="K5176">
        <f t="shared" si="485"/>
        <v>0.99841816707329445</v>
      </c>
    </row>
    <row r="5177" spans="1:11" x14ac:dyDescent="0.3">
      <c r="A5177">
        <v>5176</v>
      </c>
      <c r="B5177" t="s">
        <v>48</v>
      </c>
      <c r="C5177" t="s">
        <v>8265</v>
      </c>
      <c r="D5177">
        <v>0.16</v>
      </c>
      <c r="E5177">
        <v>286.841978716732</v>
      </c>
      <c r="F5177">
        <f t="shared" si="480"/>
        <v>1.6000000000000001E-3</v>
      </c>
      <c r="G5177">
        <f t="shared" si="481"/>
        <v>0.45894716594677121</v>
      </c>
      <c r="H5177">
        <f t="shared" si="482"/>
        <v>2.5600000000000001E-6</v>
      </c>
      <c r="I5177">
        <f t="shared" si="483"/>
        <v>2.5600000000000001E-6</v>
      </c>
      <c r="J5177">
        <f t="shared" si="484"/>
        <v>1</v>
      </c>
      <c r="K5177">
        <f t="shared" si="485"/>
        <v>0.99888502510877852</v>
      </c>
    </row>
    <row r="5178" spans="1:11" x14ac:dyDescent="0.3">
      <c r="A5178">
        <v>5177</v>
      </c>
      <c r="B5178" t="s">
        <v>48</v>
      </c>
      <c r="C5178" t="s">
        <v>4241</v>
      </c>
      <c r="D5178">
        <v>0.15</v>
      </c>
      <c r="E5178">
        <v>2843.3933058027701</v>
      </c>
      <c r="F5178">
        <f t="shared" si="480"/>
        <v>1.5E-3</v>
      </c>
      <c r="G5178">
        <f t="shared" si="481"/>
        <v>4.2650899587041549</v>
      </c>
      <c r="H5178">
        <f t="shared" si="482"/>
        <v>2.2500000000000001E-6</v>
      </c>
      <c r="I5178">
        <f t="shared" si="483"/>
        <v>9.2599999999999994E-6</v>
      </c>
      <c r="J5178">
        <f t="shared" si="484"/>
        <v>0.24298056155507561</v>
      </c>
      <c r="K5178">
        <f t="shared" si="485"/>
        <v>0.99989449782621986</v>
      </c>
    </row>
    <row r="5179" spans="1:11" x14ac:dyDescent="0.3">
      <c r="A5179">
        <v>5178</v>
      </c>
      <c r="B5179" t="s">
        <v>48</v>
      </c>
      <c r="C5179" t="s">
        <v>5397</v>
      </c>
      <c r="D5179">
        <v>0.15</v>
      </c>
      <c r="E5179">
        <v>8934.4538471433025</v>
      </c>
      <c r="F5179">
        <f t="shared" si="480"/>
        <v>1.5E-3</v>
      </c>
      <c r="G5179">
        <f t="shared" si="481"/>
        <v>13.401680770714954</v>
      </c>
      <c r="H5179">
        <f t="shared" si="482"/>
        <v>2.2500000000000001E-6</v>
      </c>
      <c r="I5179">
        <f t="shared" si="483"/>
        <v>1.0808369999999999E-2</v>
      </c>
      <c r="J5179">
        <f t="shared" si="484"/>
        <v>2.0817200003330754E-4</v>
      </c>
      <c r="K5179">
        <f t="shared" si="485"/>
        <v>0.99996642268587033</v>
      </c>
    </row>
    <row r="5180" spans="1:11" x14ac:dyDescent="0.3">
      <c r="A5180">
        <v>5179</v>
      </c>
      <c r="B5180" t="s">
        <v>48</v>
      </c>
      <c r="C5180" t="s">
        <v>4223</v>
      </c>
      <c r="D5180">
        <v>0.14000000000000001</v>
      </c>
      <c r="E5180">
        <v>7094.0449098735462</v>
      </c>
      <c r="F5180">
        <f t="shared" si="480"/>
        <v>1.4000000000000002E-3</v>
      </c>
      <c r="G5180">
        <f t="shared" si="481"/>
        <v>9.9316628738229653</v>
      </c>
      <c r="H5180">
        <f t="shared" si="482"/>
        <v>1.9600000000000007E-6</v>
      </c>
      <c r="I5180">
        <f t="shared" si="483"/>
        <v>7.9515829999999996E-2</v>
      </c>
      <c r="J5180">
        <f t="shared" si="484"/>
        <v>2.4649179918011303E-5</v>
      </c>
      <c r="K5180">
        <f t="shared" si="485"/>
        <v>0.99996053105415805</v>
      </c>
    </row>
    <row r="5181" spans="1:11" x14ac:dyDescent="0.3">
      <c r="A5181">
        <v>5180</v>
      </c>
      <c r="B5181" t="s">
        <v>48</v>
      </c>
      <c r="C5181" t="s">
        <v>5678</v>
      </c>
      <c r="D5181">
        <v>0.14000000000000001</v>
      </c>
      <c r="E5181">
        <v>6353.8385956682714</v>
      </c>
      <c r="F5181">
        <f t="shared" si="480"/>
        <v>1.4000000000000002E-3</v>
      </c>
      <c r="G5181">
        <f t="shared" si="481"/>
        <v>8.8953740339355818</v>
      </c>
      <c r="H5181">
        <f t="shared" si="482"/>
        <v>1.9600000000000007E-6</v>
      </c>
      <c r="I5181">
        <f t="shared" si="483"/>
        <v>5.4523000000000006E-4</v>
      </c>
      <c r="J5181">
        <f t="shared" si="484"/>
        <v>3.5948131980998855E-3</v>
      </c>
      <c r="K5181">
        <f t="shared" si="485"/>
        <v>0.99995593312193531</v>
      </c>
    </row>
    <row r="5182" spans="1:11" x14ac:dyDescent="0.3">
      <c r="A5182">
        <v>5181</v>
      </c>
      <c r="B5182" t="s">
        <v>48</v>
      </c>
      <c r="C5182" t="s">
        <v>5542</v>
      </c>
      <c r="D5182">
        <v>0.13</v>
      </c>
      <c r="E5182">
        <v>332670.27888009581</v>
      </c>
      <c r="F5182">
        <f t="shared" si="480"/>
        <v>1.2999999999999999E-3</v>
      </c>
      <c r="G5182">
        <f t="shared" si="481"/>
        <v>432.47136254412453</v>
      </c>
      <c r="H5182">
        <f t="shared" si="482"/>
        <v>1.6899999999999999E-6</v>
      </c>
      <c r="I5182">
        <f t="shared" si="483"/>
        <v>1.5206500000000001E-3</v>
      </c>
      <c r="J5182">
        <f t="shared" si="484"/>
        <v>1.1113668497024296E-3</v>
      </c>
      <c r="K5182">
        <f t="shared" si="485"/>
        <v>0.99999921844566553</v>
      </c>
    </row>
    <row r="5183" spans="1:11" x14ac:dyDescent="0.3">
      <c r="A5183">
        <v>5182</v>
      </c>
      <c r="B5183" t="s">
        <v>48</v>
      </c>
      <c r="C5183" t="s">
        <v>8266</v>
      </c>
      <c r="D5183">
        <v>0.13</v>
      </c>
      <c r="E5183">
        <v>0</v>
      </c>
      <c r="F5183">
        <f t="shared" si="480"/>
        <v>1.2999999999999999E-3</v>
      </c>
      <c r="G5183">
        <f t="shared" si="481"/>
        <v>0</v>
      </c>
      <c r="H5183">
        <f t="shared" si="482"/>
        <v>1.6899999999999999E-6</v>
      </c>
      <c r="I5183">
        <f t="shared" si="483"/>
        <v>1.6899999999999999E-6</v>
      </c>
      <c r="J5183">
        <f t="shared" si="484"/>
        <v>1</v>
      </c>
      <c r="K5183">
        <f t="shared" si="485"/>
        <v>1</v>
      </c>
    </row>
    <row r="5184" spans="1:11" x14ac:dyDescent="0.3">
      <c r="A5184">
        <v>5183</v>
      </c>
      <c r="B5184" t="s">
        <v>48</v>
      </c>
      <c r="C5184" t="s">
        <v>5363</v>
      </c>
      <c r="D5184">
        <v>0.13</v>
      </c>
      <c r="E5184">
        <v>29157.775903648479</v>
      </c>
      <c r="F5184">
        <f t="shared" si="480"/>
        <v>1.2999999999999999E-3</v>
      </c>
      <c r="G5184">
        <f t="shared" si="481"/>
        <v>37.905108674743019</v>
      </c>
      <c r="H5184">
        <f t="shared" si="482"/>
        <v>1.6899999999999999E-6</v>
      </c>
      <c r="I5184">
        <f t="shared" si="483"/>
        <v>2.2865300000000002E-3</v>
      </c>
      <c r="J5184">
        <f t="shared" si="484"/>
        <v>7.3911122967990788E-4</v>
      </c>
      <c r="K5184">
        <f t="shared" si="485"/>
        <v>0.99999108303590589</v>
      </c>
    </row>
    <row r="5185" spans="1:11" x14ac:dyDescent="0.3">
      <c r="A5185">
        <v>5184</v>
      </c>
      <c r="B5185" t="s">
        <v>48</v>
      </c>
      <c r="C5185" t="s">
        <v>5359</v>
      </c>
      <c r="D5185">
        <v>0.13</v>
      </c>
      <c r="E5185">
        <v>5503.9007862492354</v>
      </c>
      <c r="F5185">
        <f t="shared" si="480"/>
        <v>1.2999999999999999E-3</v>
      </c>
      <c r="G5185">
        <f t="shared" si="481"/>
        <v>7.1550710221240053</v>
      </c>
      <c r="H5185">
        <f t="shared" si="482"/>
        <v>1.6899999999999999E-6</v>
      </c>
      <c r="I5185">
        <f t="shared" si="483"/>
        <v>6.8461800000000003E-3</v>
      </c>
      <c r="J5185">
        <f t="shared" si="484"/>
        <v>2.4685298955037696E-4</v>
      </c>
      <c r="K5185">
        <f t="shared" si="485"/>
        <v>0.99995276189213012</v>
      </c>
    </row>
    <row r="5186" spans="1:11" x14ac:dyDescent="0.3">
      <c r="A5186">
        <v>5185</v>
      </c>
      <c r="B5186" t="s">
        <v>48</v>
      </c>
      <c r="C5186" t="s">
        <v>3642</v>
      </c>
      <c r="D5186">
        <v>0.12</v>
      </c>
      <c r="E5186">
        <v>275772.57349779771</v>
      </c>
      <c r="F5186">
        <f t="shared" ref="F5186:F5249" si="486">IFERROR(D5186/100,0)</f>
        <v>1.1999999999999999E-3</v>
      </c>
      <c r="G5186">
        <f t="shared" ref="G5186:G5249" si="487">F5186*E5186</f>
        <v>330.92708819735725</v>
      </c>
      <c r="H5186">
        <f t="shared" ref="H5186:H5249" si="488">F5186^2</f>
        <v>1.4399999999999998E-6</v>
      </c>
      <c r="I5186">
        <f t="shared" ref="I5186:I5249" si="489">SUMIF($C:$C,C5186,$H:$H)</f>
        <v>1.448E-5</v>
      </c>
      <c r="J5186">
        <f t="shared" ref="J5186:J5249" si="490">IF(I5186&gt;0,H5186/I5186,0)</f>
        <v>9.9447513812154678E-2</v>
      </c>
      <c r="K5186">
        <f t="shared" si="485"/>
        <v>0.99999912971804084</v>
      </c>
    </row>
    <row r="5187" spans="1:11" x14ac:dyDescent="0.3">
      <c r="A5187">
        <v>5186</v>
      </c>
      <c r="B5187" t="s">
        <v>48</v>
      </c>
      <c r="C5187" t="s">
        <v>8267</v>
      </c>
      <c r="D5187">
        <v>0.12</v>
      </c>
      <c r="E5187">
        <v>579.18526043064617</v>
      </c>
      <c r="F5187">
        <f t="shared" si="486"/>
        <v>1.1999999999999999E-3</v>
      </c>
      <c r="G5187">
        <f t="shared" si="487"/>
        <v>0.69502231251677538</v>
      </c>
      <c r="H5187">
        <f t="shared" si="488"/>
        <v>1.4399999999999998E-6</v>
      </c>
      <c r="I5187">
        <f t="shared" si="489"/>
        <v>1.7299999999999997E-6</v>
      </c>
      <c r="J5187">
        <f t="shared" si="490"/>
        <v>0.83236994219653182</v>
      </c>
      <c r="K5187">
        <f t="shared" ref="K5187:K5250" si="491">IF((E5187+D5187)&gt;0,ABS(E5187-D5187)/(E5187+D5187),0)</f>
        <v>0.99958571064964674</v>
      </c>
    </row>
    <row r="5188" spans="1:11" x14ac:dyDescent="0.3">
      <c r="A5188">
        <v>5187</v>
      </c>
      <c r="B5188" t="s">
        <v>48</v>
      </c>
      <c r="C5188" t="s">
        <v>75</v>
      </c>
      <c r="D5188">
        <v>0.12</v>
      </c>
      <c r="E5188">
        <v>11034079.37793126</v>
      </c>
      <c r="F5188">
        <f t="shared" si="486"/>
        <v>1.1999999999999999E-3</v>
      </c>
      <c r="G5188">
        <f t="shared" si="487"/>
        <v>13240.89525351751</v>
      </c>
      <c r="H5188">
        <f t="shared" si="488"/>
        <v>1.4399999999999998E-6</v>
      </c>
      <c r="I5188">
        <f t="shared" si="489"/>
        <v>8.0121000000000001E-4</v>
      </c>
      <c r="J5188">
        <f t="shared" si="490"/>
        <v>1.7972816115625113E-3</v>
      </c>
      <c r="K5188">
        <f t="shared" si="491"/>
        <v>0.99999997824920528</v>
      </c>
    </row>
    <row r="5189" spans="1:11" x14ac:dyDescent="0.3">
      <c r="A5189">
        <v>5188</v>
      </c>
      <c r="B5189" t="s">
        <v>48</v>
      </c>
      <c r="C5189" t="s">
        <v>3614</v>
      </c>
      <c r="D5189">
        <v>0.12</v>
      </c>
      <c r="E5189">
        <v>2620603.7184676742</v>
      </c>
      <c r="F5189">
        <f t="shared" si="486"/>
        <v>1.1999999999999999E-3</v>
      </c>
      <c r="G5189">
        <f t="shared" si="487"/>
        <v>3144.724462161209</v>
      </c>
      <c r="H5189">
        <f t="shared" si="488"/>
        <v>1.4399999999999998E-6</v>
      </c>
      <c r="I5189">
        <f t="shared" si="489"/>
        <v>2.7330000000000001E-5</v>
      </c>
      <c r="J5189">
        <f t="shared" si="490"/>
        <v>5.2689352360043899E-2</v>
      </c>
      <c r="K5189">
        <f t="shared" si="491"/>
        <v>0.99999990841805364</v>
      </c>
    </row>
    <row r="5190" spans="1:11" x14ac:dyDescent="0.3">
      <c r="A5190">
        <v>5189</v>
      </c>
      <c r="B5190" t="s">
        <v>48</v>
      </c>
      <c r="C5190" t="s">
        <v>3607</v>
      </c>
      <c r="D5190">
        <v>0.11</v>
      </c>
      <c r="E5190">
        <v>316507.02214649989</v>
      </c>
      <c r="F5190">
        <f t="shared" si="486"/>
        <v>1.1000000000000001E-3</v>
      </c>
      <c r="G5190">
        <f t="shared" si="487"/>
        <v>348.15772436114992</v>
      </c>
      <c r="H5190">
        <f t="shared" si="488"/>
        <v>1.2100000000000001E-6</v>
      </c>
      <c r="I5190">
        <f t="shared" si="489"/>
        <v>8.4720000000000002E-5</v>
      </c>
      <c r="J5190">
        <f t="shared" si="490"/>
        <v>1.4282341831916904E-2</v>
      </c>
      <c r="K5190">
        <f t="shared" si="491"/>
        <v>0.99999930491297784</v>
      </c>
    </row>
    <row r="5191" spans="1:11" x14ac:dyDescent="0.3">
      <c r="A5191">
        <v>5190</v>
      </c>
      <c r="B5191" t="s">
        <v>48</v>
      </c>
      <c r="C5191" t="s">
        <v>8268</v>
      </c>
      <c r="D5191">
        <v>0.11</v>
      </c>
      <c r="E5191">
        <v>54.865747606891688</v>
      </c>
      <c r="F5191">
        <f t="shared" si="486"/>
        <v>1.1000000000000001E-3</v>
      </c>
      <c r="G5191">
        <f t="shared" si="487"/>
        <v>6.0352322367580861E-2</v>
      </c>
      <c r="H5191">
        <f t="shared" si="488"/>
        <v>1.2100000000000001E-6</v>
      </c>
      <c r="I5191">
        <f t="shared" si="489"/>
        <v>2.3E-6</v>
      </c>
      <c r="J5191">
        <f t="shared" si="490"/>
        <v>0.5260869565217392</v>
      </c>
      <c r="K5191">
        <f t="shared" si="491"/>
        <v>0.99599823541149224</v>
      </c>
    </row>
    <row r="5192" spans="1:11" x14ac:dyDescent="0.3">
      <c r="A5192">
        <v>5191</v>
      </c>
      <c r="B5192" t="s">
        <v>48</v>
      </c>
      <c r="C5192" t="s">
        <v>356</v>
      </c>
      <c r="D5192">
        <v>0.11</v>
      </c>
      <c r="E5192">
        <v>525147.02194087475</v>
      </c>
      <c r="F5192">
        <f t="shared" si="486"/>
        <v>1.1000000000000001E-3</v>
      </c>
      <c r="G5192">
        <f t="shared" si="487"/>
        <v>577.66172413496224</v>
      </c>
      <c r="H5192">
        <f t="shared" si="488"/>
        <v>1.2100000000000001E-6</v>
      </c>
      <c r="I5192">
        <f t="shared" si="489"/>
        <v>4.3784E-4</v>
      </c>
      <c r="J5192">
        <f t="shared" si="490"/>
        <v>2.763566599671113E-3</v>
      </c>
      <c r="K5192">
        <f t="shared" si="491"/>
        <v>0.9999995810697867</v>
      </c>
    </row>
    <row r="5193" spans="1:11" x14ac:dyDescent="0.3">
      <c r="A5193">
        <v>5192</v>
      </c>
      <c r="B5193" t="s">
        <v>48</v>
      </c>
      <c r="C5193" t="s">
        <v>404</v>
      </c>
      <c r="D5193">
        <v>0.11</v>
      </c>
      <c r="E5193">
        <v>688282.14071567485</v>
      </c>
      <c r="F5193">
        <f t="shared" si="486"/>
        <v>1.1000000000000001E-3</v>
      </c>
      <c r="G5193">
        <f t="shared" si="487"/>
        <v>757.11035478724239</v>
      </c>
      <c r="H5193">
        <f t="shared" si="488"/>
        <v>1.2100000000000001E-6</v>
      </c>
      <c r="I5193">
        <f t="shared" si="489"/>
        <v>5.2865899999999999E-3</v>
      </c>
      <c r="J5193">
        <f t="shared" si="490"/>
        <v>2.2888099890477605E-4</v>
      </c>
      <c r="K5193">
        <f t="shared" si="491"/>
        <v>0.99999968036368836</v>
      </c>
    </row>
    <row r="5194" spans="1:11" x14ac:dyDescent="0.3">
      <c r="A5194">
        <v>5193</v>
      </c>
      <c r="B5194" t="s">
        <v>48</v>
      </c>
      <c r="C5194" t="s">
        <v>5446</v>
      </c>
      <c r="D5194">
        <v>0.1</v>
      </c>
      <c r="E5194">
        <v>17559.926905132019</v>
      </c>
      <c r="F5194">
        <f t="shared" si="486"/>
        <v>1E-3</v>
      </c>
      <c r="G5194">
        <f t="shared" si="487"/>
        <v>17.55992690513202</v>
      </c>
      <c r="H5194">
        <f t="shared" si="488"/>
        <v>9.9999999999999995E-7</v>
      </c>
      <c r="I5194">
        <f t="shared" si="489"/>
        <v>4.0500999999999986E-4</v>
      </c>
      <c r="J5194">
        <f t="shared" si="490"/>
        <v>2.4690748376583302E-3</v>
      </c>
      <c r="K5194">
        <f t="shared" si="491"/>
        <v>0.99998861049581089</v>
      </c>
    </row>
    <row r="5195" spans="1:11" x14ac:dyDescent="0.3">
      <c r="A5195">
        <v>5194</v>
      </c>
      <c r="B5195" t="s">
        <v>48</v>
      </c>
      <c r="C5195" t="s">
        <v>3610</v>
      </c>
      <c r="D5195">
        <v>0.1</v>
      </c>
      <c r="E5195">
        <v>25451.9315477444</v>
      </c>
      <c r="F5195">
        <f t="shared" si="486"/>
        <v>1E-3</v>
      </c>
      <c r="G5195">
        <f t="shared" si="487"/>
        <v>25.451931547744401</v>
      </c>
      <c r="H5195">
        <f t="shared" si="488"/>
        <v>9.9999999999999995E-7</v>
      </c>
      <c r="I5195">
        <f t="shared" si="489"/>
        <v>2.1962999999999996E-4</v>
      </c>
      <c r="J5195">
        <f t="shared" si="490"/>
        <v>4.5531120520876022E-3</v>
      </c>
      <c r="K5195">
        <f t="shared" si="491"/>
        <v>0.99999214208109</v>
      </c>
    </row>
    <row r="5196" spans="1:11" x14ac:dyDescent="0.3">
      <c r="A5196">
        <v>5195</v>
      </c>
      <c r="B5196" t="s">
        <v>48</v>
      </c>
      <c r="C5196" t="s">
        <v>3611</v>
      </c>
      <c r="D5196">
        <v>0.1</v>
      </c>
      <c r="E5196">
        <v>24826.269513630741</v>
      </c>
      <c r="F5196">
        <f t="shared" si="486"/>
        <v>1E-3</v>
      </c>
      <c r="G5196">
        <f t="shared" si="487"/>
        <v>24.826269513630741</v>
      </c>
      <c r="H5196">
        <f t="shared" si="488"/>
        <v>9.9999999999999995E-7</v>
      </c>
      <c r="I5196">
        <f t="shared" si="489"/>
        <v>1.7141999999999995E-4</v>
      </c>
      <c r="J5196">
        <f t="shared" si="490"/>
        <v>5.8336250145840634E-3</v>
      </c>
      <c r="K5196">
        <f t="shared" si="491"/>
        <v>0.99999194404965708</v>
      </c>
    </row>
    <row r="5197" spans="1:11" x14ac:dyDescent="0.3">
      <c r="A5197">
        <v>5196</v>
      </c>
      <c r="B5197" t="s">
        <v>48</v>
      </c>
      <c r="C5197" t="s">
        <v>4232</v>
      </c>
      <c r="D5197">
        <v>0.1</v>
      </c>
      <c r="E5197">
        <v>876.01770640135146</v>
      </c>
      <c r="F5197">
        <f t="shared" si="486"/>
        <v>1E-3</v>
      </c>
      <c r="G5197">
        <f t="shared" si="487"/>
        <v>0.87601770640135146</v>
      </c>
      <c r="H5197">
        <f t="shared" si="488"/>
        <v>9.9999999999999995E-7</v>
      </c>
      <c r="I5197">
        <f t="shared" si="489"/>
        <v>3.8169999999999989E-5</v>
      </c>
      <c r="J5197">
        <f t="shared" si="490"/>
        <v>2.619858527639508E-2</v>
      </c>
      <c r="K5197">
        <f t="shared" si="491"/>
        <v>0.99977172017122962</v>
      </c>
    </row>
    <row r="5198" spans="1:11" x14ac:dyDescent="0.3">
      <c r="A5198">
        <v>5197</v>
      </c>
      <c r="B5198" t="s">
        <v>48</v>
      </c>
      <c r="C5198" t="s">
        <v>1111</v>
      </c>
      <c r="D5198">
        <v>0.1</v>
      </c>
      <c r="E5198">
        <v>78737.160600767413</v>
      </c>
      <c r="F5198">
        <f t="shared" si="486"/>
        <v>1E-3</v>
      </c>
      <c r="G5198">
        <f t="shared" si="487"/>
        <v>78.73716060076741</v>
      </c>
      <c r="H5198">
        <f t="shared" si="488"/>
        <v>9.9999999999999995E-7</v>
      </c>
      <c r="I5198">
        <f t="shared" si="489"/>
        <v>1.2499999999999999E-6</v>
      </c>
      <c r="J5198">
        <f t="shared" si="490"/>
        <v>0.8</v>
      </c>
      <c r="K5198">
        <f t="shared" si="491"/>
        <v>0.99999745990654887</v>
      </c>
    </row>
    <row r="5199" spans="1:11" x14ac:dyDescent="0.3">
      <c r="A5199">
        <v>5198</v>
      </c>
      <c r="B5199" t="s">
        <v>48</v>
      </c>
      <c r="C5199" t="s">
        <v>3627</v>
      </c>
      <c r="D5199">
        <v>0.1</v>
      </c>
      <c r="E5199">
        <v>95193.03465493246</v>
      </c>
      <c r="F5199">
        <f t="shared" si="486"/>
        <v>1E-3</v>
      </c>
      <c r="G5199">
        <f t="shared" si="487"/>
        <v>95.193034654932461</v>
      </c>
      <c r="H5199">
        <f t="shared" si="488"/>
        <v>9.9999999999999995E-7</v>
      </c>
      <c r="I5199">
        <f t="shared" si="489"/>
        <v>8.5940000000000007E-5</v>
      </c>
      <c r="J5199">
        <f t="shared" si="490"/>
        <v>1.1636025133814287E-2</v>
      </c>
      <c r="K5199">
        <f t="shared" si="491"/>
        <v>0.99999789900815073</v>
      </c>
    </row>
    <row r="5200" spans="1:11" x14ac:dyDescent="0.3">
      <c r="A5200">
        <v>5199</v>
      </c>
      <c r="B5200" t="s">
        <v>48</v>
      </c>
      <c r="C5200" t="s">
        <v>8269</v>
      </c>
      <c r="D5200">
        <v>0.09</v>
      </c>
      <c r="E5200">
        <v>2523.8243899170102</v>
      </c>
      <c r="F5200">
        <f t="shared" si="486"/>
        <v>8.9999999999999998E-4</v>
      </c>
      <c r="G5200">
        <f t="shared" si="487"/>
        <v>2.271441950925309</v>
      </c>
      <c r="H5200">
        <f t="shared" si="488"/>
        <v>8.0999999999999997E-7</v>
      </c>
      <c r="I5200">
        <f t="shared" si="489"/>
        <v>4.0139500000000005E-3</v>
      </c>
      <c r="J5200">
        <f t="shared" si="490"/>
        <v>2.0179623562824645E-4</v>
      </c>
      <c r="K5200">
        <f t="shared" si="491"/>
        <v>0.99992868220858866</v>
      </c>
    </row>
    <row r="5201" spans="1:11" x14ac:dyDescent="0.3">
      <c r="A5201">
        <v>5200</v>
      </c>
      <c r="B5201" t="s">
        <v>48</v>
      </c>
      <c r="C5201" t="s">
        <v>4236</v>
      </c>
      <c r="D5201">
        <v>0.09</v>
      </c>
      <c r="E5201">
        <v>1435.172450559219</v>
      </c>
      <c r="F5201">
        <f t="shared" si="486"/>
        <v>8.9999999999999998E-4</v>
      </c>
      <c r="G5201">
        <f t="shared" si="487"/>
        <v>1.291655205503297</v>
      </c>
      <c r="H5201">
        <f t="shared" si="488"/>
        <v>8.0999999999999997E-7</v>
      </c>
      <c r="I5201">
        <f t="shared" si="489"/>
        <v>1.7749999999999998E-5</v>
      </c>
      <c r="J5201">
        <f t="shared" si="490"/>
        <v>4.5633802816901416E-2</v>
      </c>
      <c r="K5201">
        <f t="shared" si="491"/>
        <v>0.99987458739693935</v>
      </c>
    </row>
    <row r="5202" spans="1:11" x14ac:dyDescent="0.3">
      <c r="A5202">
        <v>5201</v>
      </c>
      <c r="B5202" t="s">
        <v>48</v>
      </c>
      <c r="C5202" t="s">
        <v>3633</v>
      </c>
      <c r="D5202">
        <v>0.09</v>
      </c>
      <c r="E5202">
        <v>197715.94067875069</v>
      </c>
      <c r="F5202">
        <f t="shared" si="486"/>
        <v>8.9999999999999998E-4</v>
      </c>
      <c r="G5202">
        <f t="shared" si="487"/>
        <v>177.94434661087561</v>
      </c>
      <c r="H5202">
        <f t="shared" si="488"/>
        <v>8.0999999999999997E-7</v>
      </c>
      <c r="I5202">
        <f t="shared" si="489"/>
        <v>2.2000000000000001E-6</v>
      </c>
      <c r="J5202">
        <f t="shared" si="490"/>
        <v>0.36818181818181817</v>
      </c>
      <c r="K5202">
        <f t="shared" si="491"/>
        <v>0.99999908960341066</v>
      </c>
    </row>
    <row r="5203" spans="1:11" x14ac:dyDescent="0.3">
      <c r="A5203">
        <v>5202</v>
      </c>
      <c r="B5203" t="s">
        <v>48</v>
      </c>
      <c r="C5203" t="s">
        <v>3619</v>
      </c>
      <c r="D5203">
        <v>0.09</v>
      </c>
      <c r="E5203">
        <v>33177.413833585008</v>
      </c>
      <c r="F5203">
        <f t="shared" si="486"/>
        <v>8.9999999999999998E-4</v>
      </c>
      <c r="G5203">
        <f t="shared" si="487"/>
        <v>29.859672450226505</v>
      </c>
      <c r="H5203">
        <f t="shared" si="488"/>
        <v>8.0999999999999997E-7</v>
      </c>
      <c r="I5203">
        <f t="shared" si="489"/>
        <v>1.2365099999999997E-3</v>
      </c>
      <c r="J5203">
        <f t="shared" si="490"/>
        <v>6.5506951015357757E-4</v>
      </c>
      <c r="K5203">
        <f t="shared" si="491"/>
        <v>0.99999457463705244</v>
      </c>
    </row>
    <row r="5204" spans="1:11" x14ac:dyDescent="0.3">
      <c r="A5204">
        <v>5203</v>
      </c>
      <c r="B5204" t="s">
        <v>48</v>
      </c>
      <c r="C5204" t="s">
        <v>4225</v>
      </c>
      <c r="D5204">
        <v>0.09</v>
      </c>
      <c r="E5204">
        <v>1426.509437779182</v>
      </c>
      <c r="F5204">
        <f t="shared" si="486"/>
        <v>8.9999999999999998E-4</v>
      </c>
      <c r="G5204">
        <f t="shared" si="487"/>
        <v>1.2838584940012638</v>
      </c>
      <c r="H5204">
        <f t="shared" si="488"/>
        <v>8.0999999999999997E-7</v>
      </c>
      <c r="I5204">
        <f t="shared" si="489"/>
        <v>7.3251999999999996E-4</v>
      </c>
      <c r="J5204">
        <f t="shared" si="490"/>
        <v>1.1057718560585376E-3</v>
      </c>
      <c r="K5204">
        <f t="shared" si="491"/>
        <v>0.99987382582998907</v>
      </c>
    </row>
    <row r="5205" spans="1:11" x14ac:dyDescent="0.3">
      <c r="A5205">
        <v>5204</v>
      </c>
      <c r="B5205" t="s">
        <v>48</v>
      </c>
      <c r="C5205" t="s">
        <v>4249</v>
      </c>
      <c r="D5205">
        <v>0.09</v>
      </c>
      <c r="E5205">
        <v>1062.662901017691</v>
      </c>
      <c r="F5205">
        <f t="shared" si="486"/>
        <v>8.9999999999999998E-4</v>
      </c>
      <c r="G5205">
        <f t="shared" si="487"/>
        <v>0.95639661091592187</v>
      </c>
      <c r="H5205">
        <f t="shared" si="488"/>
        <v>8.0999999999999997E-7</v>
      </c>
      <c r="I5205">
        <f t="shared" si="489"/>
        <v>3.4999999999999995E-6</v>
      </c>
      <c r="J5205">
        <f t="shared" si="490"/>
        <v>0.23142857142857146</v>
      </c>
      <c r="K5205">
        <f t="shared" si="491"/>
        <v>0.99983062854984683</v>
      </c>
    </row>
    <row r="5206" spans="1:11" x14ac:dyDescent="0.3">
      <c r="A5206">
        <v>5205</v>
      </c>
      <c r="B5206" t="s">
        <v>48</v>
      </c>
      <c r="C5206" t="s">
        <v>5527</v>
      </c>
      <c r="D5206">
        <v>0.09</v>
      </c>
      <c r="E5206">
        <v>1617.0957189399639</v>
      </c>
      <c r="F5206">
        <f t="shared" si="486"/>
        <v>8.9999999999999998E-4</v>
      </c>
      <c r="G5206">
        <f t="shared" si="487"/>
        <v>1.4553861470459675</v>
      </c>
      <c r="H5206">
        <f t="shared" si="488"/>
        <v>8.0999999999999997E-7</v>
      </c>
      <c r="I5206">
        <f t="shared" si="489"/>
        <v>6.8431829999999971E-2</v>
      </c>
      <c r="J5206">
        <f t="shared" si="490"/>
        <v>1.1836597092318009E-5</v>
      </c>
      <c r="K5206">
        <f t="shared" si="491"/>
        <v>0.99988869552959081</v>
      </c>
    </row>
    <row r="5207" spans="1:11" x14ac:dyDescent="0.3">
      <c r="A5207">
        <v>5206</v>
      </c>
      <c r="B5207" t="s">
        <v>48</v>
      </c>
      <c r="C5207" t="s">
        <v>8270</v>
      </c>
      <c r="D5207">
        <v>0.09</v>
      </c>
      <c r="E5207">
        <v>3653.8662792238601</v>
      </c>
      <c r="F5207">
        <f t="shared" si="486"/>
        <v>8.9999999999999998E-4</v>
      </c>
      <c r="G5207">
        <f t="shared" si="487"/>
        <v>3.2884796513014742</v>
      </c>
      <c r="H5207">
        <f t="shared" si="488"/>
        <v>8.0999999999999997E-7</v>
      </c>
      <c r="I5207">
        <f t="shared" si="489"/>
        <v>3.0199999999999999E-6</v>
      </c>
      <c r="J5207">
        <f t="shared" si="490"/>
        <v>0.26821192052980131</v>
      </c>
      <c r="K5207">
        <f t="shared" si="491"/>
        <v>0.99995073832683112</v>
      </c>
    </row>
    <row r="5208" spans="1:11" x14ac:dyDescent="0.3">
      <c r="A5208">
        <v>5207</v>
      </c>
      <c r="B5208" t="s">
        <v>48</v>
      </c>
      <c r="C5208" t="s">
        <v>3621</v>
      </c>
      <c r="D5208">
        <v>0.09</v>
      </c>
      <c r="E5208">
        <v>108614.9291221343</v>
      </c>
      <c r="F5208">
        <f t="shared" si="486"/>
        <v>8.9999999999999998E-4</v>
      </c>
      <c r="G5208">
        <f t="shared" si="487"/>
        <v>97.753436209920864</v>
      </c>
      <c r="H5208">
        <f t="shared" si="488"/>
        <v>8.0999999999999997E-7</v>
      </c>
      <c r="I5208">
        <f t="shared" si="489"/>
        <v>2.7020000000000001E-4</v>
      </c>
      <c r="J5208">
        <f t="shared" si="490"/>
        <v>2.9977794226498889E-3</v>
      </c>
      <c r="K5208">
        <f t="shared" si="491"/>
        <v>0.99999834277062738</v>
      </c>
    </row>
    <row r="5209" spans="1:11" x14ac:dyDescent="0.3">
      <c r="A5209">
        <v>5208</v>
      </c>
      <c r="B5209" t="s">
        <v>48</v>
      </c>
      <c r="C5209" t="s">
        <v>3624</v>
      </c>
      <c r="D5209">
        <v>0.08</v>
      </c>
      <c r="E5209">
        <v>51892.4091093885</v>
      </c>
      <c r="F5209">
        <f t="shared" si="486"/>
        <v>8.0000000000000004E-4</v>
      </c>
      <c r="G5209">
        <f t="shared" si="487"/>
        <v>41.513927287510803</v>
      </c>
      <c r="H5209">
        <f t="shared" si="488"/>
        <v>6.4000000000000001E-7</v>
      </c>
      <c r="I5209">
        <f t="shared" si="489"/>
        <v>8.49E-6</v>
      </c>
      <c r="J5209">
        <f t="shared" si="490"/>
        <v>7.5382803297997639E-2</v>
      </c>
      <c r="K5209">
        <f t="shared" si="491"/>
        <v>0.99999691670215185</v>
      </c>
    </row>
    <row r="5210" spans="1:11" x14ac:dyDescent="0.3">
      <c r="A5210">
        <v>5209</v>
      </c>
      <c r="B5210" t="s">
        <v>48</v>
      </c>
      <c r="C5210" t="s">
        <v>8271</v>
      </c>
      <c r="D5210">
        <v>0.08</v>
      </c>
      <c r="E5210">
        <v>14.4383546333925</v>
      </c>
      <c r="F5210">
        <f t="shared" si="486"/>
        <v>8.0000000000000004E-4</v>
      </c>
      <c r="G5210">
        <f t="shared" si="487"/>
        <v>1.1550683706714001E-2</v>
      </c>
      <c r="H5210">
        <f t="shared" si="488"/>
        <v>6.4000000000000001E-7</v>
      </c>
      <c r="I5210">
        <f t="shared" si="489"/>
        <v>6.4000000000000001E-7</v>
      </c>
      <c r="J5210">
        <f t="shared" si="490"/>
        <v>1</v>
      </c>
      <c r="K5210">
        <f t="shared" si="491"/>
        <v>0.98897946743689558</v>
      </c>
    </row>
    <row r="5211" spans="1:11" x14ac:dyDescent="0.3">
      <c r="A5211">
        <v>5210</v>
      </c>
      <c r="B5211" t="s">
        <v>48</v>
      </c>
      <c r="C5211" t="s">
        <v>3617</v>
      </c>
      <c r="D5211">
        <v>0.08</v>
      </c>
      <c r="E5211">
        <v>13884.88437244582</v>
      </c>
      <c r="F5211">
        <f t="shared" si="486"/>
        <v>8.0000000000000004E-4</v>
      </c>
      <c r="G5211">
        <f t="shared" si="487"/>
        <v>11.107907497956656</v>
      </c>
      <c r="H5211">
        <f t="shared" si="488"/>
        <v>6.4000000000000001E-7</v>
      </c>
      <c r="I5211">
        <f t="shared" si="489"/>
        <v>5.966299999999998E-4</v>
      </c>
      <c r="J5211">
        <f t="shared" si="490"/>
        <v>1.0726916179206547E-3</v>
      </c>
      <c r="K5211">
        <f t="shared" si="491"/>
        <v>0.99998847674392899</v>
      </c>
    </row>
    <row r="5212" spans="1:11" x14ac:dyDescent="0.3">
      <c r="A5212">
        <v>5211</v>
      </c>
      <c r="B5212" t="s">
        <v>48</v>
      </c>
      <c r="C5212" t="s">
        <v>5685</v>
      </c>
      <c r="D5212">
        <v>0.08</v>
      </c>
      <c r="E5212">
        <v>12370.78224989073</v>
      </c>
      <c r="F5212">
        <f t="shared" si="486"/>
        <v>8.0000000000000004E-4</v>
      </c>
      <c r="G5212">
        <f t="shared" si="487"/>
        <v>9.8966257999125844</v>
      </c>
      <c r="H5212">
        <f t="shared" si="488"/>
        <v>6.4000000000000001E-7</v>
      </c>
      <c r="I5212">
        <f t="shared" si="489"/>
        <v>2.5729999999999999E-5</v>
      </c>
      <c r="J5212">
        <f t="shared" si="490"/>
        <v>2.487368830159347E-2</v>
      </c>
      <c r="K5212">
        <f t="shared" si="491"/>
        <v>0.9999870663825392</v>
      </c>
    </row>
    <row r="5213" spans="1:11" x14ac:dyDescent="0.3">
      <c r="A5213">
        <v>5212</v>
      </c>
      <c r="B5213" t="s">
        <v>48</v>
      </c>
      <c r="C5213" t="s">
        <v>3629</v>
      </c>
      <c r="D5213">
        <v>0.08</v>
      </c>
      <c r="E5213">
        <v>50176.170021965743</v>
      </c>
      <c r="F5213">
        <f t="shared" si="486"/>
        <v>8.0000000000000004E-4</v>
      </c>
      <c r="G5213">
        <f t="shared" si="487"/>
        <v>40.140936017572599</v>
      </c>
      <c r="H5213">
        <f t="shared" si="488"/>
        <v>6.4000000000000001E-7</v>
      </c>
      <c r="I5213">
        <f t="shared" si="489"/>
        <v>5.4880000000000003E-5</v>
      </c>
      <c r="J5213">
        <f t="shared" si="490"/>
        <v>1.1661807580174927E-2</v>
      </c>
      <c r="K5213">
        <f t="shared" si="491"/>
        <v>0.99999681124037898</v>
      </c>
    </row>
    <row r="5214" spans="1:11" x14ac:dyDescent="0.3">
      <c r="A5214">
        <v>5213</v>
      </c>
      <c r="B5214" t="s">
        <v>48</v>
      </c>
      <c r="C5214" t="s">
        <v>8272</v>
      </c>
      <c r="D5214">
        <v>0.08</v>
      </c>
      <c r="E5214">
        <v>739.24375722969785</v>
      </c>
      <c r="F5214">
        <f t="shared" si="486"/>
        <v>8.0000000000000004E-4</v>
      </c>
      <c r="G5214">
        <f t="shared" si="487"/>
        <v>0.59139500578375825</v>
      </c>
      <c r="H5214">
        <f t="shared" si="488"/>
        <v>6.4000000000000001E-7</v>
      </c>
      <c r="I5214">
        <f t="shared" si="489"/>
        <v>1.9488099999999996E-3</v>
      </c>
      <c r="J5214">
        <f t="shared" si="490"/>
        <v>3.2840553979094944E-4</v>
      </c>
      <c r="K5214">
        <f t="shared" si="491"/>
        <v>0.99978358601568595</v>
      </c>
    </row>
    <row r="5215" spans="1:11" x14ac:dyDescent="0.3">
      <c r="A5215">
        <v>5214</v>
      </c>
      <c r="B5215" t="s">
        <v>48</v>
      </c>
      <c r="C5215" t="s">
        <v>3609</v>
      </c>
      <c r="D5215">
        <v>0.08</v>
      </c>
      <c r="E5215">
        <v>116575.2753100112</v>
      </c>
      <c r="F5215">
        <f t="shared" si="486"/>
        <v>8.0000000000000004E-4</v>
      </c>
      <c r="G5215">
        <f t="shared" si="487"/>
        <v>93.260220248008963</v>
      </c>
      <c r="H5215">
        <f t="shared" si="488"/>
        <v>6.4000000000000001E-7</v>
      </c>
      <c r="I5215">
        <f t="shared" si="489"/>
        <v>8.8526000000000002E-4</v>
      </c>
      <c r="J5215">
        <f t="shared" si="490"/>
        <v>7.2295144929173348E-4</v>
      </c>
      <c r="K5215">
        <f t="shared" si="491"/>
        <v>0.99999862749721347</v>
      </c>
    </row>
    <row r="5216" spans="1:11" x14ac:dyDescent="0.3">
      <c r="A5216">
        <v>5215</v>
      </c>
      <c r="B5216" t="s">
        <v>48</v>
      </c>
      <c r="C5216" t="s">
        <v>3623</v>
      </c>
      <c r="D5216">
        <v>7.0000000000000007E-2</v>
      </c>
      <c r="E5216">
        <v>1380814.9330354249</v>
      </c>
      <c r="F5216">
        <f t="shared" si="486"/>
        <v>7.000000000000001E-4</v>
      </c>
      <c r="G5216">
        <f t="shared" si="487"/>
        <v>966.57045312479761</v>
      </c>
      <c r="H5216">
        <f t="shared" si="488"/>
        <v>4.9000000000000018E-7</v>
      </c>
      <c r="I5216">
        <f t="shared" si="489"/>
        <v>1.0200000000000001E-5</v>
      </c>
      <c r="J5216">
        <f t="shared" si="490"/>
        <v>4.8039215686274526E-2</v>
      </c>
      <c r="K5216">
        <f t="shared" si="491"/>
        <v>0.99999989861060323</v>
      </c>
    </row>
    <row r="5217" spans="1:11" x14ac:dyDescent="0.3">
      <c r="A5217">
        <v>5216</v>
      </c>
      <c r="B5217" t="s">
        <v>48</v>
      </c>
      <c r="C5217" t="s">
        <v>8273</v>
      </c>
      <c r="D5217">
        <v>7.0000000000000007E-2</v>
      </c>
      <c r="E5217">
        <v>558.28304582451199</v>
      </c>
      <c r="F5217">
        <f t="shared" si="486"/>
        <v>7.000000000000001E-4</v>
      </c>
      <c r="G5217">
        <f t="shared" si="487"/>
        <v>0.39079813207715847</v>
      </c>
      <c r="H5217">
        <f t="shared" si="488"/>
        <v>4.9000000000000018E-7</v>
      </c>
      <c r="I5217">
        <f t="shared" si="489"/>
        <v>5.8000000000000016E-7</v>
      </c>
      <c r="J5217">
        <f t="shared" si="490"/>
        <v>0.84482758620689657</v>
      </c>
      <c r="K5217">
        <f t="shared" si="491"/>
        <v>0.99974926258386687</v>
      </c>
    </row>
    <row r="5218" spans="1:11" x14ac:dyDescent="0.3">
      <c r="A5218">
        <v>5217</v>
      </c>
      <c r="B5218" t="s">
        <v>48</v>
      </c>
      <c r="C5218" t="s">
        <v>8274</v>
      </c>
      <c r="D5218">
        <v>7.0000000000000007E-2</v>
      </c>
      <c r="E5218">
        <v>30.801823217904079</v>
      </c>
      <c r="F5218">
        <f t="shared" si="486"/>
        <v>7.000000000000001E-4</v>
      </c>
      <c r="G5218">
        <f t="shared" si="487"/>
        <v>2.156127625253286E-2</v>
      </c>
      <c r="H5218">
        <f t="shared" si="488"/>
        <v>4.9000000000000018E-7</v>
      </c>
      <c r="I5218">
        <f t="shared" si="489"/>
        <v>1.4600000000000002E-6</v>
      </c>
      <c r="J5218">
        <f t="shared" si="490"/>
        <v>0.33561643835616445</v>
      </c>
      <c r="K5218">
        <f t="shared" si="491"/>
        <v>0.99546512044294144</v>
      </c>
    </row>
    <row r="5219" spans="1:11" x14ac:dyDescent="0.3">
      <c r="A5219">
        <v>5218</v>
      </c>
      <c r="B5219" t="s">
        <v>48</v>
      </c>
      <c r="C5219" t="s">
        <v>3638</v>
      </c>
      <c r="D5219">
        <v>7.0000000000000007E-2</v>
      </c>
      <c r="E5219">
        <v>30751.770255174899</v>
      </c>
      <c r="F5219">
        <f t="shared" si="486"/>
        <v>7.000000000000001E-4</v>
      </c>
      <c r="G5219">
        <f t="shared" si="487"/>
        <v>21.526239178622433</v>
      </c>
      <c r="H5219">
        <f t="shared" si="488"/>
        <v>4.9000000000000018E-7</v>
      </c>
      <c r="I5219">
        <f t="shared" si="489"/>
        <v>3.5364000000000001E-4</v>
      </c>
      <c r="J5219">
        <f t="shared" si="490"/>
        <v>1.3855898653998421E-3</v>
      </c>
      <c r="K5219">
        <f t="shared" si="491"/>
        <v>0.99999544742692348</v>
      </c>
    </row>
    <row r="5220" spans="1:11" x14ac:dyDescent="0.3">
      <c r="A5220">
        <v>5219</v>
      </c>
      <c r="B5220" t="s">
        <v>48</v>
      </c>
      <c r="C5220" t="s">
        <v>8275</v>
      </c>
      <c r="D5220">
        <v>7.0000000000000007E-2</v>
      </c>
      <c r="E5220">
        <v>3239.9667797332868</v>
      </c>
      <c r="F5220">
        <f t="shared" si="486"/>
        <v>7.000000000000001E-4</v>
      </c>
      <c r="G5220">
        <f t="shared" si="487"/>
        <v>2.2679767458133009</v>
      </c>
      <c r="H5220">
        <f t="shared" si="488"/>
        <v>4.9000000000000018E-7</v>
      </c>
      <c r="I5220">
        <f t="shared" si="489"/>
        <v>4.1390000000000002E-5</v>
      </c>
      <c r="J5220">
        <f t="shared" si="490"/>
        <v>1.1838608359507131E-2</v>
      </c>
      <c r="K5220">
        <f t="shared" si="491"/>
        <v>0.9999567906139597</v>
      </c>
    </row>
    <row r="5221" spans="1:11" x14ac:dyDescent="0.3">
      <c r="A5221">
        <v>5220</v>
      </c>
      <c r="B5221" t="s">
        <v>48</v>
      </c>
      <c r="C5221" t="s">
        <v>3626</v>
      </c>
      <c r="D5221">
        <v>7.0000000000000007E-2</v>
      </c>
      <c r="E5221">
        <v>166156.5851210815</v>
      </c>
      <c r="F5221">
        <f t="shared" si="486"/>
        <v>7.000000000000001E-4</v>
      </c>
      <c r="G5221">
        <f t="shared" si="487"/>
        <v>116.30960958475707</v>
      </c>
      <c r="H5221">
        <f t="shared" si="488"/>
        <v>4.9000000000000018E-7</v>
      </c>
      <c r="I5221">
        <f t="shared" si="489"/>
        <v>8.5600000000000011E-6</v>
      </c>
      <c r="J5221">
        <f t="shared" si="490"/>
        <v>5.7242990654205621E-2</v>
      </c>
      <c r="K5221">
        <f t="shared" si="491"/>
        <v>0.9999991574216518</v>
      </c>
    </row>
    <row r="5222" spans="1:11" x14ac:dyDescent="0.3">
      <c r="A5222">
        <v>5221</v>
      </c>
      <c r="B5222" t="s">
        <v>48</v>
      </c>
      <c r="C5222" t="s">
        <v>445</v>
      </c>
      <c r="D5222">
        <v>7.0000000000000007E-2</v>
      </c>
      <c r="E5222">
        <v>299141.53175043012</v>
      </c>
      <c r="F5222">
        <f t="shared" si="486"/>
        <v>7.000000000000001E-4</v>
      </c>
      <c r="G5222">
        <f t="shared" si="487"/>
        <v>209.39907222530113</v>
      </c>
      <c r="H5222">
        <f t="shared" si="488"/>
        <v>4.9000000000000018E-7</v>
      </c>
      <c r="I5222">
        <f t="shared" si="489"/>
        <v>2.7580600000000001E-3</v>
      </c>
      <c r="J5222">
        <f t="shared" si="490"/>
        <v>1.7766110962053042E-4</v>
      </c>
      <c r="K5222">
        <f t="shared" si="491"/>
        <v>0.99999953199421543</v>
      </c>
    </row>
    <row r="5223" spans="1:11" x14ac:dyDescent="0.3">
      <c r="A5223">
        <v>5222</v>
      </c>
      <c r="B5223" t="s">
        <v>48</v>
      </c>
      <c r="C5223" t="s">
        <v>3622</v>
      </c>
      <c r="D5223">
        <v>7.0000000000000007E-2</v>
      </c>
      <c r="E5223">
        <v>58114.377399404882</v>
      </c>
      <c r="F5223">
        <f t="shared" si="486"/>
        <v>7.000000000000001E-4</v>
      </c>
      <c r="G5223">
        <f t="shared" si="487"/>
        <v>40.680064179583425</v>
      </c>
      <c r="H5223">
        <f t="shared" si="488"/>
        <v>4.9000000000000018E-7</v>
      </c>
      <c r="I5223">
        <f t="shared" si="489"/>
        <v>3.8256100000000001E-3</v>
      </c>
      <c r="J5223">
        <f t="shared" si="490"/>
        <v>1.2808414867171515E-4</v>
      </c>
      <c r="K5223">
        <f t="shared" si="491"/>
        <v>0.99999759096048801</v>
      </c>
    </row>
    <row r="5224" spans="1:11" x14ac:dyDescent="0.3">
      <c r="A5224">
        <v>5223</v>
      </c>
      <c r="B5224" t="s">
        <v>48</v>
      </c>
      <c r="C5224" t="s">
        <v>8276</v>
      </c>
      <c r="D5224">
        <v>0.06</v>
      </c>
      <c r="E5224">
        <v>710.36704796291406</v>
      </c>
      <c r="F5224">
        <f t="shared" si="486"/>
        <v>5.9999999999999995E-4</v>
      </c>
      <c r="G5224">
        <f t="shared" si="487"/>
        <v>0.4262202287777484</v>
      </c>
      <c r="H5224">
        <f t="shared" si="488"/>
        <v>3.5999999999999994E-7</v>
      </c>
      <c r="I5224">
        <f t="shared" si="489"/>
        <v>6.6263600000000004E-3</v>
      </c>
      <c r="J5224">
        <f t="shared" si="490"/>
        <v>5.4328469929191879E-5</v>
      </c>
      <c r="K5224">
        <f t="shared" si="491"/>
        <v>0.99983108751230121</v>
      </c>
    </row>
    <row r="5225" spans="1:11" x14ac:dyDescent="0.3">
      <c r="A5225">
        <v>5224</v>
      </c>
      <c r="B5225" t="s">
        <v>48</v>
      </c>
      <c r="C5225" t="s">
        <v>3637</v>
      </c>
      <c r="D5225">
        <v>0.06</v>
      </c>
      <c r="E5225">
        <v>126861.15915084021</v>
      </c>
      <c r="F5225">
        <f t="shared" si="486"/>
        <v>5.9999999999999995E-4</v>
      </c>
      <c r="G5225">
        <f t="shared" si="487"/>
        <v>76.116695490504114</v>
      </c>
      <c r="H5225">
        <f t="shared" si="488"/>
        <v>3.5999999999999994E-7</v>
      </c>
      <c r="I5225">
        <f t="shared" si="489"/>
        <v>1.6399999999999998E-6</v>
      </c>
      <c r="J5225">
        <f t="shared" si="490"/>
        <v>0.21951219512195122</v>
      </c>
      <c r="K5225">
        <f t="shared" si="491"/>
        <v>0.99999905408444911</v>
      </c>
    </row>
    <row r="5226" spans="1:11" x14ac:dyDescent="0.3">
      <c r="A5226">
        <v>5225</v>
      </c>
      <c r="B5226" t="s">
        <v>48</v>
      </c>
      <c r="C5226" t="s">
        <v>3641</v>
      </c>
      <c r="D5226">
        <v>0.06</v>
      </c>
      <c r="E5226">
        <v>4670535.3202784173</v>
      </c>
      <c r="F5226">
        <f t="shared" si="486"/>
        <v>5.9999999999999995E-4</v>
      </c>
      <c r="G5226">
        <f t="shared" si="487"/>
        <v>2802.32119216705</v>
      </c>
      <c r="H5226">
        <f t="shared" si="488"/>
        <v>3.5999999999999994E-7</v>
      </c>
      <c r="I5226">
        <f t="shared" si="489"/>
        <v>3.0400000000000001E-6</v>
      </c>
      <c r="J5226">
        <f t="shared" si="490"/>
        <v>0.11842105263157893</v>
      </c>
      <c r="K5226">
        <f t="shared" si="491"/>
        <v>0.99999997430701415</v>
      </c>
    </row>
    <row r="5227" spans="1:11" x14ac:dyDescent="0.3">
      <c r="A5227">
        <v>5226</v>
      </c>
      <c r="B5227" t="s">
        <v>48</v>
      </c>
      <c r="C5227" t="s">
        <v>3634</v>
      </c>
      <c r="D5227">
        <v>0.06</v>
      </c>
      <c r="E5227">
        <v>56733.108139476979</v>
      </c>
      <c r="F5227">
        <f t="shared" si="486"/>
        <v>5.9999999999999995E-4</v>
      </c>
      <c r="G5227">
        <f t="shared" si="487"/>
        <v>34.039864883686185</v>
      </c>
      <c r="H5227">
        <f t="shared" si="488"/>
        <v>3.5999999999999994E-7</v>
      </c>
      <c r="I5227">
        <f t="shared" si="489"/>
        <v>1.2108199999999998E-3</v>
      </c>
      <c r="J5227">
        <f t="shared" si="490"/>
        <v>2.973191721312829E-4</v>
      </c>
      <c r="K5227">
        <f t="shared" si="491"/>
        <v>0.99999788483520435</v>
      </c>
    </row>
    <row r="5228" spans="1:11" x14ac:dyDescent="0.3">
      <c r="A5228">
        <v>5227</v>
      </c>
      <c r="B5228" t="s">
        <v>48</v>
      </c>
      <c r="C5228" t="s">
        <v>5374</v>
      </c>
      <c r="D5228">
        <v>0.06</v>
      </c>
      <c r="E5228">
        <v>25243.056684047951</v>
      </c>
      <c r="F5228">
        <f t="shared" si="486"/>
        <v>5.9999999999999995E-4</v>
      </c>
      <c r="G5228">
        <f t="shared" si="487"/>
        <v>15.14583401042877</v>
      </c>
      <c r="H5228">
        <f t="shared" si="488"/>
        <v>3.5999999999999994E-7</v>
      </c>
      <c r="I5228">
        <f t="shared" si="489"/>
        <v>2.1178E-3</v>
      </c>
      <c r="J5228">
        <f t="shared" si="490"/>
        <v>1.6998772310888654E-4</v>
      </c>
      <c r="K5228">
        <f t="shared" si="491"/>
        <v>0.99999524622884306</v>
      </c>
    </row>
    <row r="5229" spans="1:11" x14ac:dyDescent="0.3">
      <c r="A5229">
        <v>5228</v>
      </c>
      <c r="B5229" t="s">
        <v>48</v>
      </c>
      <c r="C5229" t="s">
        <v>8277</v>
      </c>
      <c r="D5229">
        <v>0.06</v>
      </c>
      <c r="E5229">
        <v>0</v>
      </c>
      <c r="F5229">
        <f t="shared" si="486"/>
        <v>5.9999999999999995E-4</v>
      </c>
      <c r="G5229">
        <f t="shared" si="487"/>
        <v>0</v>
      </c>
      <c r="H5229">
        <f t="shared" si="488"/>
        <v>3.5999999999999994E-7</v>
      </c>
      <c r="I5229">
        <f t="shared" si="489"/>
        <v>3.5999999999999994E-7</v>
      </c>
      <c r="J5229">
        <f t="shared" si="490"/>
        <v>1</v>
      </c>
      <c r="K5229">
        <f t="shared" si="491"/>
        <v>1</v>
      </c>
    </row>
    <row r="5230" spans="1:11" x14ac:dyDescent="0.3">
      <c r="A5230">
        <v>5229</v>
      </c>
      <c r="B5230" t="s">
        <v>48</v>
      </c>
      <c r="C5230" t="s">
        <v>8278</v>
      </c>
      <c r="D5230">
        <v>0.06</v>
      </c>
      <c r="E5230">
        <v>185.77349628298401</v>
      </c>
      <c r="F5230">
        <f t="shared" si="486"/>
        <v>5.9999999999999995E-4</v>
      </c>
      <c r="G5230">
        <f t="shared" si="487"/>
        <v>0.1114640977697904</v>
      </c>
      <c r="H5230">
        <f t="shared" si="488"/>
        <v>3.5999999999999994E-7</v>
      </c>
      <c r="I5230">
        <f t="shared" si="489"/>
        <v>3.5999999999999994E-7</v>
      </c>
      <c r="J5230">
        <f t="shared" si="490"/>
        <v>1</v>
      </c>
      <c r="K5230">
        <f t="shared" si="491"/>
        <v>0.99935426065590849</v>
      </c>
    </row>
    <row r="5231" spans="1:11" x14ac:dyDescent="0.3">
      <c r="A5231">
        <v>5230</v>
      </c>
      <c r="B5231" t="s">
        <v>48</v>
      </c>
      <c r="C5231" t="s">
        <v>6552</v>
      </c>
      <c r="D5231">
        <v>0.06</v>
      </c>
      <c r="E5231">
        <v>796.9971757632685</v>
      </c>
      <c r="F5231">
        <f t="shared" si="486"/>
        <v>5.9999999999999995E-4</v>
      </c>
      <c r="G5231">
        <f t="shared" si="487"/>
        <v>0.47819830545796105</v>
      </c>
      <c r="H5231">
        <f t="shared" si="488"/>
        <v>3.5999999999999994E-7</v>
      </c>
      <c r="I5231">
        <f t="shared" si="489"/>
        <v>4.4099999999999993E-6</v>
      </c>
      <c r="J5231">
        <f t="shared" si="490"/>
        <v>8.1632653061224483E-2</v>
      </c>
      <c r="K5231">
        <f t="shared" si="491"/>
        <v>0.99984944618322391</v>
      </c>
    </row>
    <row r="5232" spans="1:11" x14ac:dyDescent="0.3">
      <c r="A5232">
        <v>5231</v>
      </c>
      <c r="B5232" t="s">
        <v>48</v>
      </c>
      <c r="C5232" t="s">
        <v>8279</v>
      </c>
      <c r="D5232">
        <v>0.06</v>
      </c>
      <c r="E5232">
        <v>2258.158664662586</v>
      </c>
      <c r="F5232">
        <f t="shared" si="486"/>
        <v>5.9999999999999995E-4</v>
      </c>
      <c r="G5232">
        <f t="shared" si="487"/>
        <v>1.3548951987975515</v>
      </c>
      <c r="H5232">
        <f t="shared" si="488"/>
        <v>3.5999999999999994E-7</v>
      </c>
      <c r="I5232">
        <f t="shared" si="489"/>
        <v>4.4600000000000005E-6</v>
      </c>
      <c r="J5232">
        <f t="shared" si="490"/>
        <v>8.0717488789237651E-2</v>
      </c>
      <c r="K5232">
        <f t="shared" si="491"/>
        <v>0.99994686077044814</v>
      </c>
    </row>
    <row r="5233" spans="1:11" x14ac:dyDescent="0.3">
      <c r="A5233">
        <v>5232</v>
      </c>
      <c r="B5233" t="s">
        <v>48</v>
      </c>
      <c r="C5233" t="s">
        <v>431</v>
      </c>
      <c r="D5233">
        <v>0.06</v>
      </c>
      <c r="E5233">
        <v>410719.21124333772</v>
      </c>
      <c r="F5233">
        <f t="shared" si="486"/>
        <v>5.9999999999999995E-4</v>
      </c>
      <c r="G5233">
        <f t="shared" si="487"/>
        <v>246.43152674600262</v>
      </c>
      <c r="H5233">
        <f t="shared" si="488"/>
        <v>3.5999999999999994E-7</v>
      </c>
      <c r="I5233">
        <f t="shared" si="489"/>
        <v>2.5209299999999994E-3</v>
      </c>
      <c r="J5233">
        <f t="shared" si="490"/>
        <v>1.4280444121812189E-4</v>
      </c>
      <c r="K5233">
        <f t="shared" si="491"/>
        <v>0.99999970782963354</v>
      </c>
    </row>
    <row r="5234" spans="1:11" x14ac:dyDescent="0.3">
      <c r="A5234">
        <v>5233</v>
      </c>
      <c r="B5234" t="s">
        <v>48</v>
      </c>
      <c r="C5234" t="s">
        <v>3630</v>
      </c>
      <c r="D5234">
        <v>0.06</v>
      </c>
      <c r="E5234">
        <v>717954.88460124843</v>
      </c>
      <c r="F5234">
        <f t="shared" si="486"/>
        <v>5.9999999999999995E-4</v>
      </c>
      <c r="G5234">
        <f t="shared" si="487"/>
        <v>430.77293076074903</v>
      </c>
      <c r="H5234">
        <f t="shared" si="488"/>
        <v>3.5999999999999994E-7</v>
      </c>
      <c r="I5234">
        <f t="shared" si="489"/>
        <v>2.7249999999999995E-5</v>
      </c>
      <c r="J5234">
        <f t="shared" si="490"/>
        <v>1.3211009174311927E-2</v>
      </c>
      <c r="K5234">
        <f t="shared" si="491"/>
        <v>0.99999983285859229</v>
      </c>
    </row>
    <row r="5235" spans="1:11" x14ac:dyDescent="0.3">
      <c r="A5235">
        <v>5234</v>
      </c>
      <c r="B5235" t="s">
        <v>48</v>
      </c>
      <c r="C5235" t="s">
        <v>8280</v>
      </c>
      <c r="D5235">
        <v>0.05</v>
      </c>
      <c r="E5235">
        <v>296.46754847232728</v>
      </c>
      <c r="F5235">
        <f t="shared" si="486"/>
        <v>5.0000000000000001E-4</v>
      </c>
      <c r="G5235">
        <f t="shared" si="487"/>
        <v>0.14823377423616366</v>
      </c>
      <c r="H5235">
        <f t="shared" si="488"/>
        <v>2.4999999999999999E-7</v>
      </c>
      <c r="I5235">
        <f t="shared" si="489"/>
        <v>8.300000000000001E-7</v>
      </c>
      <c r="J5235">
        <f t="shared" si="490"/>
        <v>0.3012048192771084</v>
      </c>
      <c r="K5235">
        <f t="shared" si="491"/>
        <v>0.99966275183200715</v>
      </c>
    </row>
    <row r="5236" spans="1:11" x14ac:dyDescent="0.3">
      <c r="A5236">
        <v>5235</v>
      </c>
      <c r="B5236" t="s">
        <v>48</v>
      </c>
      <c r="C5236" t="s">
        <v>8281</v>
      </c>
      <c r="D5236">
        <v>0.05</v>
      </c>
      <c r="E5236">
        <v>25763.800007825648</v>
      </c>
      <c r="F5236">
        <f t="shared" si="486"/>
        <v>5.0000000000000001E-4</v>
      </c>
      <c r="G5236">
        <f t="shared" si="487"/>
        <v>12.881900003912824</v>
      </c>
      <c r="H5236">
        <f t="shared" si="488"/>
        <v>2.4999999999999999E-7</v>
      </c>
      <c r="I5236">
        <f t="shared" si="489"/>
        <v>1.2704399999999999E-3</v>
      </c>
      <c r="J5236">
        <f t="shared" si="490"/>
        <v>1.9678221718459748E-4</v>
      </c>
      <c r="K5236">
        <f t="shared" si="491"/>
        <v>0.99999611859252524</v>
      </c>
    </row>
    <row r="5237" spans="1:11" x14ac:dyDescent="0.3">
      <c r="A5237">
        <v>5236</v>
      </c>
      <c r="B5237" t="s">
        <v>48</v>
      </c>
      <c r="C5237" t="s">
        <v>8282</v>
      </c>
      <c r="D5237">
        <v>0.05</v>
      </c>
      <c r="E5237">
        <v>381.17256232156421</v>
      </c>
      <c r="F5237">
        <f t="shared" si="486"/>
        <v>5.0000000000000001E-4</v>
      </c>
      <c r="G5237">
        <f t="shared" si="487"/>
        <v>0.19058628116078211</v>
      </c>
      <c r="H5237">
        <f t="shared" si="488"/>
        <v>2.4999999999999999E-7</v>
      </c>
      <c r="I5237">
        <f t="shared" si="489"/>
        <v>1.1110000000000004E-5</v>
      </c>
      <c r="J5237">
        <f t="shared" si="490"/>
        <v>2.2502250225022495E-2</v>
      </c>
      <c r="K5237">
        <f t="shared" si="491"/>
        <v>0.99973768603990532</v>
      </c>
    </row>
    <row r="5238" spans="1:11" x14ac:dyDescent="0.3">
      <c r="A5238">
        <v>5237</v>
      </c>
      <c r="B5238" t="s">
        <v>48</v>
      </c>
      <c r="C5238" t="s">
        <v>8283</v>
      </c>
      <c r="D5238">
        <v>0.05</v>
      </c>
      <c r="E5238">
        <v>26679.6191553676</v>
      </c>
      <c r="F5238">
        <f t="shared" si="486"/>
        <v>5.0000000000000001E-4</v>
      </c>
      <c r="G5238">
        <f t="shared" si="487"/>
        <v>13.3398095776838</v>
      </c>
      <c r="H5238">
        <f t="shared" si="488"/>
        <v>2.4999999999999999E-7</v>
      </c>
      <c r="I5238">
        <f t="shared" si="489"/>
        <v>2.4999999999999999E-7</v>
      </c>
      <c r="J5238">
        <f t="shared" si="490"/>
        <v>1</v>
      </c>
      <c r="K5238">
        <f t="shared" si="491"/>
        <v>0.99999625182758389</v>
      </c>
    </row>
    <row r="5239" spans="1:11" x14ac:dyDescent="0.3">
      <c r="A5239">
        <v>5238</v>
      </c>
      <c r="B5239" t="s">
        <v>48</v>
      </c>
      <c r="C5239" t="s">
        <v>8284</v>
      </c>
      <c r="D5239">
        <v>0.05</v>
      </c>
      <c r="E5239">
        <v>4718.4542941926866</v>
      </c>
      <c r="F5239">
        <f t="shared" si="486"/>
        <v>5.0000000000000001E-4</v>
      </c>
      <c r="G5239">
        <f t="shared" si="487"/>
        <v>2.3592271470963433</v>
      </c>
      <c r="H5239">
        <f t="shared" si="488"/>
        <v>2.4999999999999999E-7</v>
      </c>
      <c r="I5239">
        <f t="shared" si="489"/>
        <v>9.2000000000000009E-7</v>
      </c>
      <c r="J5239">
        <f t="shared" si="490"/>
        <v>0.27173913043478259</v>
      </c>
      <c r="K5239">
        <f t="shared" si="491"/>
        <v>0.99997880684348994</v>
      </c>
    </row>
    <row r="5240" spans="1:11" x14ac:dyDescent="0.3">
      <c r="A5240">
        <v>5239</v>
      </c>
      <c r="B5240" t="s">
        <v>48</v>
      </c>
      <c r="C5240" t="s">
        <v>3640</v>
      </c>
      <c r="D5240">
        <v>0.05</v>
      </c>
      <c r="E5240">
        <v>142100.36118789841</v>
      </c>
      <c r="F5240">
        <f t="shared" si="486"/>
        <v>5.0000000000000001E-4</v>
      </c>
      <c r="G5240">
        <f t="shared" si="487"/>
        <v>71.050180593949207</v>
      </c>
      <c r="H5240">
        <f t="shared" si="488"/>
        <v>2.4999999999999999E-7</v>
      </c>
      <c r="I5240">
        <f t="shared" si="489"/>
        <v>2.1121999999999997E-4</v>
      </c>
      <c r="J5240">
        <f t="shared" si="490"/>
        <v>1.1836000378752014E-3</v>
      </c>
      <c r="K5240">
        <f t="shared" si="491"/>
        <v>0.99999929627226869</v>
      </c>
    </row>
    <row r="5241" spans="1:11" x14ac:dyDescent="0.3">
      <c r="A5241">
        <v>5240</v>
      </c>
      <c r="B5241" t="s">
        <v>48</v>
      </c>
      <c r="C5241" t="s">
        <v>4208</v>
      </c>
      <c r="D5241">
        <v>0.05</v>
      </c>
      <c r="E5241">
        <v>1155.068370671406</v>
      </c>
      <c r="F5241">
        <f t="shared" si="486"/>
        <v>5.0000000000000001E-4</v>
      </c>
      <c r="G5241">
        <f t="shared" si="487"/>
        <v>0.577534185335703</v>
      </c>
      <c r="H5241">
        <f t="shared" si="488"/>
        <v>2.4999999999999999E-7</v>
      </c>
      <c r="I5241">
        <f t="shared" si="489"/>
        <v>6.7704000000000002E-3</v>
      </c>
      <c r="J5241">
        <f t="shared" si="490"/>
        <v>3.6925440151246603E-5</v>
      </c>
      <c r="K5241">
        <f t="shared" si="491"/>
        <v>0.9999134287857081</v>
      </c>
    </row>
    <row r="5242" spans="1:11" x14ac:dyDescent="0.3">
      <c r="A5242">
        <v>5241</v>
      </c>
      <c r="B5242" t="s">
        <v>48</v>
      </c>
      <c r="C5242" t="s">
        <v>8285</v>
      </c>
      <c r="D5242">
        <v>0.05</v>
      </c>
      <c r="E5242">
        <v>155.93423004063951</v>
      </c>
      <c r="F5242">
        <f t="shared" si="486"/>
        <v>5.0000000000000001E-4</v>
      </c>
      <c r="G5242">
        <f t="shared" si="487"/>
        <v>7.7967115020319749E-2</v>
      </c>
      <c r="H5242">
        <f t="shared" si="488"/>
        <v>2.4999999999999999E-7</v>
      </c>
      <c r="I5242">
        <f t="shared" si="489"/>
        <v>2.1600000000000001E-6</v>
      </c>
      <c r="J5242">
        <f t="shared" si="490"/>
        <v>0.11574074074074073</v>
      </c>
      <c r="K5242">
        <f t="shared" si="491"/>
        <v>0.99935890955147222</v>
      </c>
    </row>
    <row r="5243" spans="1:11" x14ac:dyDescent="0.3">
      <c r="A5243">
        <v>5242</v>
      </c>
      <c r="B5243" t="s">
        <v>48</v>
      </c>
      <c r="C5243" t="s">
        <v>5518</v>
      </c>
      <c r="D5243">
        <v>0.05</v>
      </c>
      <c r="E5243">
        <v>33554.736168004187</v>
      </c>
      <c r="F5243">
        <f t="shared" si="486"/>
        <v>5.0000000000000001E-4</v>
      </c>
      <c r="G5243">
        <f t="shared" si="487"/>
        <v>16.777368084002095</v>
      </c>
      <c r="H5243">
        <f t="shared" si="488"/>
        <v>2.4999999999999999E-7</v>
      </c>
      <c r="I5243">
        <f t="shared" si="489"/>
        <v>2.2739E-4</v>
      </c>
      <c r="J5243">
        <f t="shared" si="490"/>
        <v>1.0994326927305509E-3</v>
      </c>
      <c r="K5243">
        <f t="shared" si="491"/>
        <v>0.99999701979921718</v>
      </c>
    </row>
    <row r="5244" spans="1:11" x14ac:dyDescent="0.3">
      <c r="A5244">
        <v>5243</v>
      </c>
      <c r="B5244" t="s">
        <v>48</v>
      </c>
      <c r="C5244" t="s">
        <v>320</v>
      </c>
      <c r="D5244">
        <v>0.05</v>
      </c>
      <c r="E5244">
        <v>1138219.7733712101</v>
      </c>
      <c r="F5244">
        <f t="shared" si="486"/>
        <v>5.0000000000000001E-4</v>
      </c>
      <c r="G5244">
        <f t="shared" si="487"/>
        <v>569.10988668560503</v>
      </c>
      <c r="H5244">
        <f t="shared" si="488"/>
        <v>2.4999999999999999E-7</v>
      </c>
      <c r="I5244">
        <f t="shared" si="489"/>
        <v>1.0566000000000001E-4</v>
      </c>
      <c r="J5244">
        <f t="shared" si="490"/>
        <v>2.3660798788567097E-3</v>
      </c>
      <c r="K5244">
        <f t="shared" si="491"/>
        <v>0.99999991214350858</v>
      </c>
    </row>
    <row r="5245" spans="1:11" x14ac:dyDescent="0.3">
      <c r="A5245">
        <v>5244</v>
      </c>
      <c r="B5245" t="s">
        <v>48</v>
      </c>
      <c r="C5245" t="s">
        <v>5686</v>
      </c>
      <c r="D5245">
        <v>0.05</v>
      </c>
      <c r="E5245">
        <v>1992.492939408171</v>
      </c>
      <c r="F5245">
        <f t="shared" si="486"/>
        <v>5.0000000000000001E-4</v>
      </c>
      <c r="G5245">
        <f t="shared" si="487"/>
        <v>0.99624646970408548</v>
      </c>
      <c r="H5245">
        <f t="shared" si="488"/>
        <v>2.4999999999999999E-7</v>
      </c>
      <c r="I5245">
        <f t="shared" si="489"/>
        <v>3.9341000000000002E-4</v>
      </c>
      <c r="J5245">
        <f t="shared" si="490"/>
        <v>6.3546935766757324E-4</v>
      </c>
      <c r="K5245">
        <f t="shared" si="491"/>
        <v>0.99994981287578699</v>
      </c>
    </row>
    <row r="5246" spans="1:11" x14ac:dyDescent="0.3">
      <c r="A5246">
        <v>5245</v>
      </c>
      <c r="B5246" t="s">
        <v>48</v>
      </c>
      <c r="C5246" t="s">
        <v>4189</v>
      </c>
      <c r="D5246">
        <v>0.05</v>
      </c>
      <c r="E5246">
        <v>41443.853139690043</v>
      </c>
      <c r="F5246">
        <f t="shared" si="486"/>
        <v>5.0000000000000001E-4</v>
      </c>
      <c r="G5246">
        <f t="shared" si="487"/>
        <v>20.721926569845021</v>
      </c>
      <c r="H5246">
        <f t="shared" si="488"/>
        <v>2.4999999999999999E-7</v>
      </c>
      <c r="I5246">
        <f t="shared" si="489"/>
        <v>1.3993000000000002E-3</v>
      </c>
      <c r="J5246">
        <f t="shared" si="490"/>
        <v>1.78660758950904E-4</v>
      </c>
      <c r="K5246">
        <f t="shared" si="491"/>
        <v>0.99999758709985231</v>
      </c>
    </row>
    <row r="5247" spans="1:11" x14ac:dyDescent="0.3">
      <c r="A5247">
        <v>5246</v>
      </c>
      <c r="B5247" t="s">
        <v>48</v>
      </c>
      <c r="C5247" t="s">
        <v>5377</v>
      </c>
      <c r="D5247">
        <v>0.05</v>
      </c>
      <c r="E5247">
        <v>252517.19696828039</v>
      </c>
      <c r="F5247">
        <f t="shared" si="486"/>
        <v>5.0000000000000001E-4</v>
      </c>
      <c r="G5247">
        <f t="shared" si="487"/>
        <v>126.25859848414019</v>
      </c>
      <c r="H5247">
        <f t="shared" si="488"/>
        <v>2.4999999999999999E-7</v>
      </c>
      <c r="I5247">
        <f t="shared" si="489"/>
        <v>1.3490850000000002E-2</v>
      </c>
      <c r="J5247">
        <f t="shared" si="490"/>
        <v>1.8531078471704892E-5</v>
      </c>
      <c r="K5247">
        <f t="shared" si="491"/>
        <v>0.9999996039874457</v>
      </c>
    </row>
    <row r="5248" spans="1:11" x14ac:dyDescent="0.3">
      <c r="A5248">
        <v>5247</v>
      </c>
      <c r="B5248" t="s">
        <v>48</v>
      </c>
      <c r="C5248" t="s">
        <v>3631</v>
      </c>
      <c r="D5248">
        <v>0.04</v>
      </c>
      <c r="E5248">
        <v>95038.062981867581</v>
      </c>
      <c r="F5248">
        <f t="shared" si="486"/>
        <v>4.0000000000000002E-4</v>
      </c>
      <c r="G5248">
        <f t="shared" si="487"/>
        <v>38.015225192747032</v>
      </c>
      <c r="H5248">
        <f t="shared" si="488"/>
        <v>1.6E-7</v>
      </c>
      <c r="I5248">
        <f t="shared" si="489"/>
        <v>6.6719999999999985E-5</v>
      </c>
      <c r="J5248">
        <f t="shared" si="490"/>
        <v>2.398081534772183E-3</v>
      </c>
      <c r="K5248">
        <f t="shared" si="491"/>
        <v>0.99999915823235652</v>
      </c>
    </row>
    <row r="5249" spans="1:11" x14ac:dyDescent="0.3">
      <c r="A5249">
        <v>5248</v>
      </c>
      <c r="B5249" t="s">
        <v>48</v>
      </c>
      <c r="C5249" t="s">
        <v>3635</v>
      </c>
      <c r="D5249">
        <v>0.04</v>
      </c>
      <c r="E5249">
        <v>146242.2438537307</v>
      </c>
      <c r="F5249">
        <f t="shared" si="486"/>
        <v>4.0000000000000002E-4</v>
      </c>
      <c r="G5249">
        <f t="shared" si="487"/>
        <v>58.496897541492281</v>
      </c>
      <c r="H5249">
        <f t="shared" si="488"/>
        <v>1.6E-7</v>
      </c>
      <c r="I5249">
        <f t="shared" si="489"/>
        <v>9.1100000000000009E-6</v>
      </c>
      <c r="J5249">
        <f t="shared" si="490"/>
        <v>1.7563117453347966E-2</v>
      </c>
      <c r="K5249">
        <f t="shared" si="491"/>
        <v>0.99999945296259118</v>
      </c>
    </row>
    <row r="5250" spans="1:11" x14ac:dyDescent="0.3">
      <c r="A5250">
        <v>5249</v>
      </c>
      <c r="B5250" t="s">
        <v>48</v>
      </c>
      <c r="C5250" t="s">
        <v>8286</v>
      </c>
      <c r="D5250">
        <v>0.04</v>
      </c>
      <c r="E5250">
        <v>3696.2187861484958</v>
      </c>
      <c r="F5250">
        <f t="shared" ref="F5250:F5313" si="492">IFERROR(D5250/100,0)</f>
        <v>4.0000000000000002E-4</v>
      </c>
      <c r="G5250">
        <f t="shared" ref="G5250:G5313" si="493">F5250*E5250</f>
        <v>1.4784875144593983</v>
      </c>
      <c r="H5250">
        <f t="shared" ref="H5250:H5313" si="494">F5250^2</f>
        <v>1.6E-7</v>
      </c>
      <c r="I5250">
        <f t="shared" ref="I5250:I5313" si="495">SUMIF($C:$C,C5250,$H:$H)</f>
        <v>1.6E-7</v>
      </c>
      <c r="J5250">
        <f t="shared" ref="J5250:J5313" si="496">IF(I5250&gt;0,H5250/I5250,0)</f>
        <v>1</v>
      </c>
      <c r="K5250">
        <f t="shared" si="491"/>
        <v>0.99997835649378775</v>
      </c>
    </row>
    <row r="5251" spans="1:11" x14ac:dyDescent="0.3">
      <c r="A5251">
        <v>5250</v>
      </c>
      <c r="B5251" t="s">
        <v>48</v>
      </c>
      <c r="C5251" t="s">
        <v>5367</v>
      </c>
      <c r="D5251">
        <v>0.04</v>
      </c>
      <c r="E5251">
        <v>27284.334998148752</v>
      </c>
      <c r="F5251">
        <f t="shared" si="492"/>
        <v>4.0000000000000002E-4</v>
      </c>
      <c r="G5251">
        <f t="shared" si="493"/>
        <v>10.913733999259501</v>
      </c>
      <c r="H5251">
        <f t="shared" si="494"/>
        <v>1.6E-7</v>
      </c>
      <c r="I5251">
        <f t="shared" si="495"/>
        <v>2.1717200000000002E-3</v>
      </c>
      <c r="J5251">
        <f t="shared" si="496"/>
        <v>7.3674322656696066E-5</v>
      </c>
      <c r="K5251">
        <f t="shared" ref="K5251:K5314" si="497">IF((E5251+D5251)&gt;0,ABS(E5251-D5251)/(E5251+D5251),0)</f>
        <v>0.99999706791890941</v>
      </c>
    </row>
    <row r="5252" spans="1:11" x14ac:dyDescent="0.3">
      <c r="A5252">
        <v>5251</v>
      </c>
      <c r="B5252" t="s">
        <v>48</v>
      </c>
      <c r="C5252" t="s">
        <v>5651</v>
      </c>
      <c r="D5252">
        <v>0.04</v>
      </c>
      <c r="E5252">
        <v>2922.3229777986421</v>
      </c>
      <c r="F5252">
        <f t="shared" si="492"/>
        <v>4.0000000000000002E-4</v>
      </c>
      <c r="G5252">
        <f t="shared" si="493"/>
        <v>1.1689291911194568</v>
      </c>
      <c r="H5252">
        <f t="shared" si="494"/>
        <v>1.6E-7</v>
      </c>
      <c r="I5252">
        <f t="shared" si="495"/>
        <v>2.419E-5</v>
      </c>
      <c r="J5252">
        <f t="shared" si="496"/>
        <v>6.6143034311699047E-3</v>
      </c>
      <c r="K5252">
        <f t="shared" si="497"/>
        <v>0.99997262489272976</v>
      </c>
    </row>
    <row r="5253" spans="1:11" x14ac:dyDescent="0.3">
      <c r="A5253">
        <v>5252</v>
      </c>
      <c r="B5253" t="s">
        <v>48</v>
      </c>
      <c r="C5253" t="s">
        <v>3636</v>
      </c>
      <c r="D5253">
        <v>0.04</v>
      </c>
      <c r="E5253">
        <v>85648.319685284674</v>
      </c>
      <c r="F5253">
        <f t="shared" si="492"/>
        <v>4.0000000000000002E-4</v>
      </c>
      <c r="G5253">
        <f t="shared" si="493"/>
        <v>34.259327874113872</v>
      </c>
      <c r="H5253">
        <f t="shared" si="494"/>
        <v>1.6E-7</v>
      </c>
      <c r="I5253">
        <f t="shared" si="495"/>
        <v>1.9905300000000003E-3</v>
      </c>
      <c r="J5253">
        <f t="shared" si="496"/>
        <v>8.0380602151185847E-5</v>
      </c>
      <c r="K5253">
        <f t="shared" si="497"/>
        <v>0.99999906594825305</v>
      </c>
    </row>
    <row r="5254" spans="1:11" x14ac:dyDescent="0.3">
      <c r="A5254">
        <v>5253</v>
      </c>
      <c r="B5254" t="s">
        <v>48</v>
      </c>
      <c r="C5254" t="s">
        <v>3632</v>
      </c>
      <c r="D5254">
        <v>0.04</v>
      </c>
      <c r="E5254">
        <v>83751.119886456785</v>
      </c>
      <c r="F5254">
        <f t="shared" si="492"/>
        <v>4.0000000000000002E-4</v>
      </c>
      <c r="G5254">
        <f t="shared" si="493"/>
        <v>33.500447954582718</v>
      </c>
      <c r="H5254">
        <f t="shared" si="494"/>
        <v>1.6E-7</v>
      </c>
      <c r="I5254">
        <f t="shared" si="495"/>
        <v>6.2701690000000004E-2</v>
      </c>
      <c r="J5254">
        <f t="shared" si="496"/>
        <v>2.551765351141253E-6</v>
      </c>
      <c r="K5254">
        <f t="shared" si="497"/>
        <v>0.99999904478934865</v>
      </c>
    </row>
    <row r="5255" spans="1:11" x14ac:dyDescent="0.3">
      <c r="A5255">
        <v>5254</v>
      </c>
      <c r="B5255" t="s">
        <v>48</v>
      </c>
      <c r="C5255" t="s">
        <v>8287</v>
      </c>
      <c r="D5255">
        <v>0.04</v>
      </c>
      <c r="E5255">
        <v>1124.266547453499</v>
      </c>
      <c r="F5255">
        <f t="shared" si="492"/>
        <v>4.0000000000000002E-4</v>
      </c>
      <c r="G5255">
        <f t="shared" si="493"/>
        <v>0.44970661898139963</v>
      </c>
      <c r="H5255">
        <f t="shared" si="494"/>
        <v>1.6E-7</v>
      </c>
      <c r="I5255">
        <f t="shared" si="495"/>
        <v>1.9299999999999997E-6</v>
      </c>
      <c r="J5255">
        <f t="shared" si="496"/>
        <v>8.2901554404145095E-2</v>
      </c>
      <c r="K5255">
        <f t="shared" si="497"/>
        <v>0.99992884502880364</v>
      </c>
    </row>
    <row r="5256" spans="1:11" x14ac:dyDescent="0.3">
      <c r="A5256">
        <v>5255</v>
      </c>
      <c r="B5256" t="s">
        <v>48</v>
      </c>
      <c r="C5256" t="s">
        <v>3639</v>
      </c>
      <c r="D5256">
        <v>0.04</v>
      </c>
      <c r="E5256">
        <v>127110.4614075101</v>
      </c>
      <c r="F5256">
        <f t="shared" si="492"/>
        <v>4.0000000000000002E-4</v>
      </c>
      <c r="G5256">
        <f t="shared" si="493"/>
        <v>50.844184563004042</v>
      </c>
      <c r="H5256">
        <f t="shared" si="494"/>
        <v>1.6E-7</v>
      </c>
      <c r="I5256">
        <f t="shared" si="495"/>
        <v>9.2088000000000011E-4</v>
      </c>
      <c r="J5256">
        <f t="shared" si="496"/>
        <v>1.7374685083832854E-4</v>
      </c>
      <c r="K5256">
        <f t="shared" si="497"/>
        <v>0.99999937062635191</v>
      </c>
    </row>
    <row r="5257" spans="1:11" x14ac:dyDescent="0.3">
      <c r="A5257">
        <v>5256</v>
      </c>
      <c r="B5257" t="s">
        <v>48</v>
      </c>
      <c r="C5257" t="s">
        <v>5671</v>
      </c>
      <c r="D5257">
        <v>0.04</v>
      </c>
      <c r="E5257">
        <v>6331.6997852304148</v>
      </c>
      <c r="F5257">
        <f t="shared" si="492"/>
        <v>4.0000000000000002E-4</v>
      </c>
      <c r="G5257">
        <f t="shared" si="493"/>
        <v>2.5326799140921659</v>
      </c>
      <c r="H5257">
        <f t="shared" si="494"/>
        <v>1.6E-7</v>
      </c>
      <c r="I5257">
        <f t="shared" si="495"/>
        <v>1.0799999999999998E-6</v>
      </c>
      <c r="J5257">
        <f t="shared" si="496"/>
        <v>0.14814814814814817</v>
      </c>
      <c r="K5257">
        <f t="shared" si="497"/>
        <v>0.99998736524198506</v>
      </c>
    </row>
    <row r="5258" spans="1:11" x14ac:dyDescent="0.3">
      <c r="A5258">
        <v>5257</v>
      </c>
      <c r="B5258" t="s">
        <v>48</v>
      </c>
      <c r="C5258" t="s">
        <v>5676</v>
      </c>
      <c r="D5258">
        <v>0.04</v>
      </c>
      <c r="E5258">
        <v>1536.240932992966</v>
      </c>
      <c r="F5258">
        <f t="shared" si="492"/>
        <v>4.0000000000000002E-4</v>
      </c>
      <c r="G5258">
        <f t="shared" si="493"/>
        <v>0.61449637319718642</v>
      </c>
      <c r="H5258">
        <f t="shared" si="494"/>
        <v>1.6E-7</v>
      </c>
      <c r="I5258">
        <f t="shared" si="495"/>
        <v>1.04E-6</v>
      </c>
      <c r="J5258">
        <f t="shared" si="496"/>
        <v>0.15384615384615385</v>
      </c>
      <c r="K5258">
        <f t="shared" si="497"/>
        <v>0.99994792619091866</v>
      </c>
    </row>
    <row r="5259" spans="1:11" x14ac:dyDescent="0.3">
      <c r="A5259">
        <v>5258</v>
      </c>
      <c r="B5259" t="s">
        <v>48</v>
      </c>
      <c r="C5259" t="s">
        <v>780</v>
      </c>
      <c r="D5259">
        <v>0.04</v>
      </c>
      <c r="E5259">
        <v>121497.79168302281</v>
      </c>
      <c r="F5259">
        <f t="shared" si="492"/>
        <v>4.0000000000000002E-4</v>
      </c>
      <c r="G5259">
        <f t="shared" si="493"/>
        <v>48.599116673209124</v>
      </c>
      <c r="H5259">
        <f t="shared" si="494"/>
        <v>1.6E-7</v>
      </c>
      <c r="I5259">
        <f t="shared" si="495"/>
        <v>1.6E-7</v>
      </c>
      <c r="J5259">
        <f t="shared" si="496"/>
        <v>1</v>
      </c>
      <c r="K5259">
        <f t="shared" si="497"/>
        <v>0.99999934155203529</v>
      </c>
    </row>
    <row r="5260" spans="1:11" x14ac:dyDescent="0.3">
      <c r="A5260">
        <v>5259</v>
      </c>
      <c r="B5260" t="s">
        <v>48</v>
      </c>
      <c r="C5260" t="s">
        <v>5327</v>
      </c>
      <c r="D5260">
        <v>0.04</v>
      </c>
      <c r="E5260">
        <v>42570.044801094598</v>
      </c>
      <c r="F5260">
        <f t="shared" si="492"/>
        <v>4.0000000000000002E-4</v>
      </c>
      <c r="G5260">
        <f t="shared" si="493"/>
        <v>17.02801792043784</v>
      </c>
      <c r="H5260">
        <f t="shared" si="494"/>
        <v>1.6E-7</v>
      </c>
      <c r="I5260">
        <f t="shared" si="495"/>
        <v>4.7126600000000005E-3</v>
      </c>
      <c r="J5260">
        <f t="shared" si="496"/>
        <v>3.3951101925451864E-5</v>
      </c>
      <c r="K5260">
        <f t="shared" si="497"/>
        <v>0.99999812074605032</v>
      </c>
    </row>
    <row r="5261" spans="1:11" x14ac:dyDescent="0.3">
      <c r="A5261">
        <v>5260</v>
      </c>
      <c r="B5261" t="s">
        <v>48</v>
      </c>
      <c r="C5261" t="s">
        <v>5280</v>
      </c>
      <c r="D5261">
        <v>0.03</v>
      </c>
      <c r="E5261">
        <v>18899.681691817848</v>
      </c>
      <c r="F5261">
        <f t="shared" si="492"/>
        <v>2.9999999999999997E-4</v>
      </c>
      <c r="G5261">
        <f t="shared" si="493"/>
        <v>5.669904507545354</v>
      </c>
      <c r="H5261">
        <f t="shared" si="494"/>
        <v>8.9999999999999985E-8</v>
      </c>
      <c r="I5261">
        <f t="shared" si="495"/>
        <v>1.6398369999999995E-2</v>
      </c>
      <c r="J5261">
        <f t="shared" si="496"/>
        <v>5.4883503665303328E-6</v>
      </c>
      <c r="K5261">
        <f t="shared" si="497"/>
        <v>0.99999682534839807</v>
      </c>
    </row>
    <row r="5262" spans="1:11" x14ac:dyDescent="0.3">
      <c r="A5262">
        <v>5261</v>
      </c>
      <c r="B5262" t="s">
        <v>48</v>
      </c>
      <c r="C5262" t="s">
        <v>4254</v>
      </c>
      <c r="D5262">
        <v>0.03</v>
      </c>
      <c r="E5262">
        <v>300.31777637456531</v>
      </c>
      <c r="F5262">
        <f t="shared" si="492"/>
        <v>2.9999999999999997E-4</v>
      </c>
      <c r="G5262">
        <f t="shared" si="493"/>
        <v>9.0095332912369583E-2</v>
      </c>
      <c r="H5262">
        <f t="shared" si="494"/>
        <v>8.9999999999999985E-8</v>
      </c>
      <c r="I5262">
        <f t="shared" si="495"/>
        <v>4.8599999999999992E-6</v>
      </c>
      <c r="J5262">
        <f t="shared" si="496"/>
        <v>1.8518518518518517E-2</v>
      </c>
      <c r="K5262">
        <f t="shared" si="497"/>
        <v>0.99980023158245357</v>
      </c>
    </row>
    <row r="5263" spans="1:11" x14ac:dyDescent="0.3">
      <c r="A5263">
        <v>5262</v>
      </c>
      <c r="B5263" t="s">
        <v>48</v>
      </c>
      <c r="C5263" t="s">
        <v>8288</v>
      </c>
      <c r="D5263">
        <v>0.03</v>
      </c>
      <c r="E5263">
        <v>134.7579765783303</v>
      </c>
      <c r="F5263">
        <f t="shared" si="492"/>
        <v>2.9999999999999997E-4</v>
      </c>
      <c r="G5263">
        <f t="shared" si="493"/>
        <v>4.0427392973499086E-2</v>
      </c>
      <c r="H5263">
        <f t="shared" si="494"/>
        <v>8.9999999999999985E-8</v>
      </c>
      <c r="I5263">
        <f t="shared" si="495"/>
        <v>6.0058000000000008E-4</v>
      </c>
      <c r="J5263">
        <f t="shared" si="496"/>
        <v>1.4985514003130302E-4</v>
      </c>
      <c r="K5263">
        <f t="shared" si="497"/>
        <v>0.99955485643806563</v>
      </c>
    </row>
    <row r="5264" spans="1:11" x14ac:dyDescent="0.3">
      <c r="A5264">
        <v>5263</v>
      </c>
      <c r="B5264" t="s">
        <v>48</v>
      </c>
      <c r="C5264" t="s">
        <v>3628</v>
      </c>
      <c r="D5264">
        <v>0.03</v>
      </c>
      <c r="E5264">
        <v>17390.516877433529</v>
      </c>
      <c r="F5264">
        <f t="shared" si="492"/>
        <v>2.9999999999999997E-4</v>
      </c>
      <c r="G5264">
        <f t="shared" si="493"/>
        <v>5.2171550632300585</v>
      </c>
      <c r="H5264">
        <f t="shared" si="494"/>
        <v>8.9999999999999985E-8</v>
      </c>
      <c r="I5264">
        <f t="shared" si="495"/>
        <v>2.6573000000000005E-4</v>
      </c>
      <c r="J5264">
        <f t="shared" si="496"/>
        <v>3.3868964738644478E-4</v>
      </c>
      <c r="K5264">
        <f t="shared" si="497"/>
        <v>0.99999654984973041</v>
      </c>
    </row>
    <row r="5265" spans="1:11" x14ac:dyDescent="0.3">
      <c r="A5265">
        <v>5264</v>
      </c>
      <c r="B5265" t="s">
        <v>48</v>
      </c>
      <c r="C5265" t="s">
        <v>8289</v>
      </c>
      <c r="D5265">
        <v>0.03</v>
      </c>
      <c r="E5265">
        <v>1155.068370671406</v>
      </c>
      <c r="F5265">
        <f t="shared" si="492"/>
        <v>2.9999999999999997E-4</v>
      </c>
      <c r="G5265">
        <f t="shared" si="493"/>
        <v>0.34652051120142174</v>
      </c>
      <c r="H5265">
        <f t="shared" si="494"/>
        <v>8.9999999999999985E-8</v>
      </c>
      <c r="I5265">
        <f t="shared" si="495"/>
        <v>2.2180000000000001E-5</v>
      </c>
      <c r="J5265">
        <f t="shared" si="496"/>
        <v>4.0577096483318297E-3</v>
      </c>
      <c r="K5265">
        <f t="shared" si="497"/>
        <v>0.9999480563720603</v>
      </c>
    </row>
    <row r="5266" spans="1:11" x14ac:dyDescent="0.3">
      <c r="A5266">
        <v>5265</v>
      </c>
      <c r="B5266" t="s">
        <v>48</v>
      </c>
      <c r="C5266" t="s">
        <v>8290</v>
      </c>
      <c r="D5266">
        <v>0.03</v>
      </c>
      <c r="E5266">
        <v>12070.46447351616</v>
      </c>
      <c r="F5266">
        <f t="shared" si="492"/>
        <v>2.9999999999999997E-4</v>
      </c>
      <c r="G5266">
        <f t="shared" si="493"/>
        <v>3.6211393420548479</v>
      </c>
      <c r="H5266">
        <f t="shared" si="494"/>
        <v>8.9999999999999985E-8</v>
      </c>
      <c r="I5266">
        <f t="shared" si="495"/>
        <v>2.4440000000000009E-4</v>
      </c>
      <c r="J5266">
        <f t="shared" si="496"/>
        <v>3.6824877250409146E-4</v>
      </c>
      <c r="K5266">
        <f t="shared" si="497"/>
        <v>0.99999502920115391</v>
      </c>
    </row>
    <row r="5267" spans="1:11" x14ac:dyDescent="0.3">
      <c r="A5267">
        <v>5266</v>
      </c>
      <c r="B5267" t="s">
        <v>48</v>
      </c>
      <c r="C5267" t="s">
        <v>7375</v>
      </c>
      <c r="D5267">
        <v>0.03</v>
      </c>
      <c r="E5267">
        <v>28204.84449784462</v>
      </c>
      <c r="F5267">
        <f t="shared" si="492"/>
        <v>2.9999999999999997E-4</v>
      </c>
      <c r="G5267">
        <f t="shared" si="493"/>
        <v>8.4614533493533859</v>
      </c>
      <c r="H5267">
        <f t="shared" si="494"/>
        <v>8.9999999999999985E-8</v>
      </c>
      <c r="I5267">
        <f t="shared" si="495"/>
        <v>2.3849999999999997E-5</v>
      </c>
      <c r="J5267">
        <f t="shared" si="496"/>
        <v>3.7735849056603774E-3</v>
      </c>
      <c r="K5267">
        <f t="shared" si="497"/>
        <v>0.99999787270813767</v>
      </c>
    </row>
    <row r="5268" spans="1:11" x14ac:dyDescent="0.3">
      <c r="A5268">
        <v>5267</v>
      </c>
      <c r="B5268" t="s">
        <v>48</v>
      </c>
      <c r="C5268" t="s">
        <v>5315</v>
      </c>
      <c r="D5268">
        <v>0.03</v>
      </c>
      <c r="E5268">
        <v>20202.14580304284</v>
      </c>
      <c r="F5268">
        <f t="shared" si="492"/>
        <v>2.9999999999999997E-4</v>
      </c>
      <c r="G5268">
        <f t="shared" si="493"/>
        <v>6.0606437409128517</v>
      </c>
      <c r="H5268">
        <f t="shared" si="494"/>
        <v>8.9999999999999985E-8</v>
      </c>
      <c r="I5268">
        <f t="shared" si="495"/>
        <v>5.6701800000000012E-3</v>
      </c>
      <c r="J5268">
        <f t="shared" si="496"/>
        <v>1.5872511983746543E-5</v>
      </c>
      <c r="K5268">
        <f t="shared" si="497"/>
        <v>0.99999703002287565</v>
      </c>
    </row>
    <row r="5269" spans="1:11" x14ac:dyDescent="0.3">
      <c r="A5269">
        <v>5268</v>
      </c>
      <c r="B5269" t="s">
        <v>48</v>
      </c>
      <c r="C5269" t="s">
        <v>1019</v>
      </c>
      <c r="D5269">
        <v>0.03</v>
      </c>
      <c r="E5269">
        <v>56175.787650628074</v>
      </c>
      <c r="F5269">
        <f t="shared" si="492"/>
        <v>2.9999999999999997E-4</v>
      </c>
      <c r="G5269">
        <f t="shared" si="493"/>
        <v>16.852736295188421</v>
      </c>
      <c r="H5269">
        <f t="shared" si="494"/>
        <v>8.9999999999999985E-8</v>
      </c>
      <c r="I5269">
        <f t="shared" si="495"/>
        <v>6.6195500000000018E-3</v>
      </c>
      <c r="J5269">
        <f t="shared" si="496"/>
        <v>1.3596090368680644E-5</v>
      </c>
      <c r="K5269">
        <f t="shared" si="497"/>
        <v>0.99999893192475864</v>
      </c>
    </row>
    <row r="5270" spans="1:11" x14ac:dyDescent="0.3">
      <c r="A5270">
        <v>5269</v>
      </c>
      <c r="B5270" t="s">
        <v>48</v>
      </c>
      <c r="C5270" t="s">
        <v>8291</v>
      </c>
      <c r="D5270">
        <v>0.03</v>
      </c>
      <c r="E5270">
        <v>83197.649625510021</v>
      </c>
      <c r="F5270">
        <f t="shared" si="492"/>
        <v>2.9999999999999997E-4</v>
      </c>
      <c r="G5270">
        <f t="shared" si="493"/>
        <v>24.959294887653005</v>
      </c>
      <c r="H5270">
        <f t="shared" si="494"/>
        <v>8.9999999999999985E-8</v>
      </c>
      <c r="I5270">
        <f t="shared" si="495"/>
        <v>2.6520000000000004E-5</v>
      </c>
      <c r="J5270">
        <f t="shared" si="496"/>
        <v>3.3936651583710395E-3</v>
      </c>
      <c r="K5270">
        <f t="shared" si="497"/>
        <v>0.999999278826041</v>
      </c>
    </row>
    <row r="5271" spans="1:11" x14ac:dyDescent="0.3">
      <c r="A5271">
        <v>5270</v>
      </c>
      <c r="B5271" t="s">
        <v>48</v>
      </c>
      <c r="C5271" t="s">
        <v>4255</v>
      </c>
      <c r="D5271">
        <v>0.02</v>
      </c>
      <c r="E5271">
        <v>3027.2416881346371</v>
      </c>
      <c r="F5271">
        <f t="shared" si="492"/>
        <v>2.0000000000000001E-4</v>
      </c>
      <c r="G5271">
        <f t="shared" si="493"/>
        <v>0.6054483376269274</v>
      </c>
      <c r="H5271">
        <f t="shared" si="494"/>
        <v>4.0000000000000001E-8</v>
      </c>
      <c r="I5271">
        <f t="shared" si="495"/>
        <v>3.4507300000000004E-3</v>
      </c>
      <c r="J5271">
        <f t="shared" si="496"/>
        <v>1.1591750151417236E-5</v>
      </c>
      <c r="K5271">
        <f t="shared" si="497"/>
        <v>0.99998678673860386</v>
      </c>
    </row>
    <row r="5272" spans="1:11" x14ac:dyDescent="0.3">
      <c r="A5272">
        <v>5271</v>
      </c>
      <c r="B5272" t="s">
        <v>48</v>
      </c>
      <c r="C5272" t="s">
        <v>8292</v>
      </c>
      <c r="D5272">
        <v>0.02</v>
      </c>
      <c r="E5272">
        <v>5154.4926041211456</v>
      </c>
      <c r="F5272">
        <f t="shared" si="492"/>
        <v>2.0000000000000001E-4</v>
      </c>
      <c r="G5272">
        <f t="shared" si="493"/>
        <v>1.0308985208242292</v>
      </c>
      <c r="H5272">
        <f t="shared" si="494"/>
        <v>4.0000000000000001E-8</v>
      </c>
      <c r="I5272">
        <f t="shared" si="495"/>
        <v>1.81E-6</v>
      </c>
      <c r="J5272">
        <f t="shared" si="496"/>
        <v>2.2099447513812154E-2</v>
      </c>
      <c r="K5272">
        <f t="shared" si="497"/>
        <v>0.99999223980944985</v>
      </c>
    </row>
    <row r="5273" spans="1:11" x14ac:dyDescent="0.3">
      <c r="A5273">
        <v>5272</v>
      </c>
      <c r="B5273" t="s">
        <v>48</v>
      </c>
      <c r="C5273" t="s">
        <v>7578</v>
      </c>
      <c r="D5273">
        <v>0.02</v>
      </c>
      <c r="E5273">
        <v>49471.578315856197</v>
      </c>
      <c r="F5273">
        <f t="shared" si="492"/>
        <v>2.0000000000000001E-4</v>
      </c>
      <c r="G5273">
        <f t="shared" si="493"/>
        <v>9.8943156631712394</v>
      </c>
      <c r="H5273">
        <f t="shared" si="494"/>
        <v>4.0000000000000001E-8</v>
      </c>
      <c r="I5273">
        <f t="shared" si="495"/>
        <v>2.505240000000001E-3</v>
      </c>
      <c r="J5273">
        <f t="shared" si="496"/>
        <v>1.5966534144433263E-5</v>
      </c>
      <c r="K5273">
        <f t="shared" si="497"/>
        <v>0.99999919145527216</v>
      </c>
    </row>
    <row r="5274" spans="1:11" x14ac:dyDescent="0.3">
      <c r="A5274">
        <v>5273</v>
      </c>
      <c r="B5274" t="s">
        <v>48</v>
      </c>
      <c r="C5274" t="s">
        <v>97</v>
      </c>
      <c r="D5274">
        <v>0.02</v>
      </c>
      <c r="E5274">
        <v>1189252.6191014219</v>
      </c>
      <c r="F5274">
        <f t="shared" si="492"/>
        <v>2.0000000000000001E-4</v>
      </c>
      <c r="G5274">
        <f t="shared" si="493"/>
        <v>237.85052382028439</v>
      </c>
      <c r="H5274">
        <f t="shared" si="494"/>
        <v>4.0000000000000001E-8</v>
      </c>
      <c r="I5274">
        <f t="shared" si="495"/>
        <v>4.2881370000000002E-2</v>
      </c>
      <c r="J5274">
        <f t="shared" si="496"/>
        <v>9.3280601809130624E-7</v>
      </c>
      <c r="K5274">
        <f t="shared" si="497"/>
        <v>0.99999996636543087</v>
      </c>
    </row>
    <row r="5275" spans="1:11" x14ac:dyDescent="0.3">
      <c r="A5275">
        <v>5274</v>
      </c>
      <c r="B5275" t="s">
        <v>48</v>
      </c>
      <c r="C5275" t="s">
        <v>5421</v>
      </c>
      <c r="D5275">
        <v>0.02</v>
      </c>
      <c r="E5275">
        <v>39645.796709344802</v>
      </c>
      <c r="F5275">
        <f t="shared" si="492"/>
        <v>2.0000000000000001E-4</v>
      </c>
      <c r="G5275">
        <f t="shared" si="493"/>
        <v>7.929159341868961</v>
      </c>
      <c r="H5275">
        <f t="shared" si="494"/>
        <v>4.0000000000000001E-8</v>
      </c>
      <c r="I5275">
        <f t="shared" si="495"/>
        <v>1.0752599999999998E-3</v>
      </c>
      <c r="J5275">
        <f t="shared" si="496"/>
        <v>3.7200305042501359E-5</v>
      </c>
      <c r="K5275">
        <f t="shared" si="497"/>
        <v>0.99999899106631385</v>
      </c>
    </row>
    <row r="5276" spans="1:11" x14ac:dyDescent="0.3">
      <c r="A5276">
        <v>5275</v>
      </c>
      <c r="B5276" t="s">
        <v>48</v>
      </c>
      <c r="C5276" t="s">
        <v>5362</v>
      </c>
      <c r="D5276">
        <v>0.02</v>
      </c>
      <c r="E5276">
        <v>23621.148180230211</v>
      </c>
      <c r="F5276">
        <f t="shared" si="492"/>
        <v>2.0000000000000001E-4</v>
      </c>
      <c r="G5276">
        <f t="shared" si="493"/>
        <v>4.7242296360460427</v>
      </c>
      <c r="H5276">
        <f t="shared" si="494"/>
        <v>4.0000000000000001E-8</v>
      </c>
      <c r="I5276">
        <f t="shared" si="495"/>
        <v>2.3291800000000001E-3</v>
      </c>
      <c r="J5276">
        <f t="shared" si="496"/>
        <v>1.7173425840853861E-5</v>
      </c>
      <c r="K5276">
        <f t="shared" si="497"/>
        <v>0.99999830660364908</v>
      </c>
    </row>
    <row r="5277" spans="1:11" x14ac:dyDescent="0.3">
      <c r="A5277">
        <v>5276</v>
      </c>
      <c r="B5277" t="s">
        <v>48</v>
      </c>
      <c r="C5277" t="s">
        <v>5628</v>
      </c>
      <c r="D5277">
        <v>0.02</v>
      </c>
      <c r="E5277">
        <v>84100.528068585001</v>
      </c>
      <c r="F5277">
        <f t="shared" si="492"/>
        <v>2.0000000000000001E-4</v>
      </c>
      <c r="G5277">
        <f t="shared" si="493"/>
        <v>16.820105613717001</v>
      </c>
      <c r="H5277">
        <f t="shared" si="494"/>
        <v>4.0000000000000001E-8</v>
      </c>
      <c r="I5277">
        <f t="shared" si="495"/>
        <v>1.4093999999999999E-4</v>
      </c>
      <c r="J5277">
        <f t="shared" si="496"/>
        <v>2.8380871292748688E-4</v>
      </c>
      <c r="K5277">
        <f t="shared" si="497"/>
        <v>0.99999952437884265</v>
      </c>
    </row>
    <row r="5278" spans="1:11" x14ac:dyDescent="0.3">
      <c r="A5278">
        <v>5277</v>
      </c>
      <c r="B5278" t="s">
        <v>48</v>
      </c>
      <c r="C5278" t="s">
        <v>5677</v>
      </c>
      <c r="D5278">
        <v>0.02</v>
      </c>
      <c r="E5278">
        <v>537.10679236220278</v>
      </c>
      <c r="F5278">
        <f t="shared" si="492"/>
        <v>2.0000000000000001E-4</v>
      </c>
      <c r="G5278">
        <f t="shared" si="493"/>
        <v>0.10742135847244057</v>
      </c>
      <c r="H5278">
        <f t="shared" si="494"/>
        <v>4.0000000000000001E-8</v>
      </c>
      <c r="I5278">
        <f t="shared" si="495"/>
        <v>2.1800000000000007E-6</v>
      </c>
      <c r="J5278">
        <f t="shared" si="496"/>
        <v>1.8348623853211003E-2</v>
      </c>
      <c r="K5278">
        <f t="shared" si="497"/>
        <v>0.99992552968764781</v>
      </c>
    </row>
    <row r="5279" spans="1:11" x14ac:dyDescent="0.3">
      <c r="A5279">
        <v>5278</v>
      </c>
      <c r="B5279" t="s">
        <v>48</v>
      </c>
      <c r="C5279" t="s">
        <v>8293</v>
      </c>
      <c r="D5279">
        <v>0.02</v>
      </c>
      <c r="E5279">
        <v>575.60907138458231</v>
      </c>
      <c r="F5279">
        <f t="shared" si="492"/>
        <v>2.0000000000000001E-4</v>
      </c>
      <c r="G5279">
        <f t="shared" si="493"/>
        <v>0.11512181427691646</v>
      </c>
      <c r="H5279">
        <f t="shared" si="494"/>
        <v>4.0000000000000001E-8</v>
      </c>
      <c r="I5279">
        <f t="shared" si="495"/>
        <v>1.0486E-4</v>
      </c>
      <c r="J5279">
        <f t="shared" si="496"/>
        <v>3.8146099561319857E-4</v>
      </c>
      <c r="K5279">
        <f t="shared" si="497"/>
        <v>0.99993051080637096</v>
      </c>
    </row>
    <row r="5280" spans="1:11" x14ac:dyDescent="0.3">
      <c r="A5280">
        <v>5279</v>
      </c>
      <c r="B5280" t="s">
        <v>48</v>
      </c>
      <c r="C5280" t="s">
        <v>8294</v>
      </c>
      <c r="D5280">
        <v>0.02</v>
      </c>
      <c r="E5280">
        <v>8986.4319238235294</v>
      </c>
      <c r="F5280">
        <f t="shared" si="492"/>
        <v>2.0000000000000001E-4</v>
      </c>
      <c r="G5280">
        <f t="shared" si="493"/>
        <v>1.797286384764706</v>
      </c>
      <c r="H5280">
        <f t="shared" si="494"/>
        <v>4.0000000000000001E-8</v>
      </c>
      <c r="I5280">
        <f t="shared" si="495"/>
        <v>4.1619999999999998E-5</v>
      </c>
      <c r="J5280">
        <f t="shared" si="496"/>
        <v>9.6107640557424319E-4</v>
      </c>
      <c r="K5280">
        <f t="shared" si="497"/>
        <v>0.99999554885506092</v>
      </c>
    </row>
    <row r="5281" spans="1:11" x14ac:dyDescent="0.3">
      <c r="A5281">
        <v>5280</v>
      </c>
      <c r="B5281" t="s">
        <v>48</v>
      </c>
      <c r="C5281" t="s">
        <v>7385</v>
      </c>
      <c r="D5281">
        <v>0.02</v>
      </c>
      <c r="E5281">
        <v>8186.5470771335758</v>
      </c>
      <c r="F5281">
        <f t="shared" si="492"/>
        <v>2.0000000000000001E-4</v>
      </c>
      <c r="G5281">
        <f t="shared" si="493"/>
        <v>1.6373094154267152</v>
      </c>
      <c r="H5281">
        <f t="shared" si="494"/>
        <v>4.0000000000000001E-8</v>
      </c>
      <c r="I5281">
        <f t="shared" si="495"/>
        <v>1.9918100000000001E-2</v>
      </c>
      <c r="J5281">
        <f t="shared" si="496"/>
        <v>2.0082236759530274E-6</v>
      </c>
      <c r="K5281">
        <f t="shared" si="497"/>
        <v>0.99999511394707652</v>
      </c>
    </row>
    <row r="5282" spans="1:11" x14ac:dyDescent="0.3">
      <c r="A5282">
        <v>5281</v>
      </c>
      <c r="B5282" t="s">
        <v>48</v>
      </c>
      <c r="C5282" t="s">
        <v>8295</v>
      </c>
      <c r="D5282">
        <v>0.02</v>
      </c>
      <c r="E5282">
        <v>115.5068370671403</v>
      </c>
      <c r="F5282">
        <f t="shared" si="492"/>
        <v>2.0000000000000001E-4</v>
      </c>
      <c r="G5282">
        <f t="shared" si="493"/>
        <v>2.310136741342806E-2</v>
      </c>
      <c r="H5282">
        <f t="shared" si="494"/>
        <v>4.0000000000000001E-8</v>
      </c>
      <c r="I5282">
        <f t="shared" si="495"/>
        <v>8.0000000000000002E-8</v>
      </c>
      <c r="J5282">
        <f t="shared" si="496"/>
        <v>0.5</v>
      </c>
      <c r="K5282">
        <f t="shared" si="497"/>
        <v>0.9996537601044444</v>
      </c>
    </row>
    <row r="5283" spans="1:11" x14ac:dyDescent="0.3">
      <c r="A5283">
        <v>5282</v>
      </c>
      <c r="B5283" t="s">
        <v>48</v>
      </c>
      <c r="C5283" t="s">
        <v>7591</v>
      </c>
      <c r="D5283">
        <v>0.02</v>
      </c>
      <c r="E5283">
        <v>70485.456720512389</v>
      </c>
      <c r="F5283">
        <f t="shared" si="492"/>
        <v>2.0000000000000001E-4</v>
      </c>
      <c r="G5283">
        <f t="shared" si="493"/>
        <v>14.097091344102479</v>
      </c>
      <c r="H5283">
        <f t="shared" si="494"/>
        <v>4.0000000000000001E-8</v>
      </c>
      <c r="I5283">
        <f t="shared" si="495"/>
        <v>1.758647E-2</v>
      </c>
      <c r="J5283">
        <f t="shared" si="496"/>
        <v>2.2744757759800577E-6</v>
      </c>
      <c r="K5283">
        <f t="shared" si="497"/>
        <v>0.99999943250720758</v>
      </c>
    </row>
    <row r="5284" spans="1:11" x14ac:dyDescent="0.3">
      <c r="A5284">
        <v>5283</v>
      </c>
      <c r="B5284" t="s">
        <v>48</v>
      </c>
      <c r="C5284" t="s">
        <v>5471</v>
      </c>
      <c r="D5284">
        <v>0.02</v>
      </c>
      <c r="E5284">
        <v>6843.7800962280589</v>
      </c>
      <c r="F5284">
        <f t="shared" si="492"/>
        <v>2.0000000000000001E-4</v>
      </c>
      <c r="G5284">
        <f t="shared" si="493"/>
        <v>1.3687560192456119</v>
      </c>
      <c r="H5284">
        <f t="shared" si="494"/>
        <v>4.0000000000000001E-8</v>
      </c>
      <c r="I5284">
        <f t="shared" si="495"/>
        <v>4.6928999999999992E-4</v>
      </c>
      <c r="J5284">
        <f t="shared" si="496"/>
        <v>8.5235142449231833E-5</v>
      </c>
      <c r="K5284">
        <f t="shared" si="497"/>
        <v>0.99999415529392466</v>
      </c>
    </row>
    <row r="5285" spans="1:11" x14ac:dyDescent="0.3">
      <c r="A5285">
        <v>5284</v>
      </c>
      <c r="B5285" t="s">
        <v>48</v>
      </c>
      <c r="C5285" t="s">
        <v>4220</v>
      </c>
      <c r="D5285">
        <v>0.02</v>
      </c>
      <c r="E5285">
        <v>2679.7586199576481</v>
      </c>
      <c r="F5285">
        <f t="shared" si="492"/>
        <v>2.0000000000000001E-4</v>
      </c>
      <c r="G5285">
        <f t="shared" si="493"/>
        <v>0.53595172399152968</v>
      </c>
      <c r="H5285">
        <f t="shared" si="494"/>
        <v>4.0000000000000001E-8</v>
      </c>
      <c r="I5285">
        <f t="shared" si="495"/>
        <v>5.8928099999999992E-3</v>
      </c>
      <c r="J5285">
        <f t="shared" si="496"/>
        <v>6.7879330913435198E-6</v>
      </c>
      <c r="K5285">
        <f t="shared" si="497"/>
        <v>0.999985073393861</v>
      </c>
    </row>
    <row r="5286" spans="1:11" x14ac:dyDescent="0.3">
      <c r="A5286">
        <v>5285</v>
      </c>
      <c r="B5286" t="s">
        <v>48</v>
      </c>
      <c r="C5286" t="s">
        <v>8296</v>
      </c>
      <c r="D5286">
        <v>0.02</v>
      </c>
      <c r="E5286">
        <v>130.31668359689539</v>
      </c>
      <c r="F5286">
        <f t="shared" si="492"/>
        <v>2.0000000000000001E-4</v>
      </c>
      <c r="G5286">
        <f t="shared" si="493"/>
        <v>2.606333671937908E-2</v>
      </c>
      <c r="H5286">
        <f t="shared" si="494"/>
        <v>4.0000000000000001E-8</v>
      </c>
      <c r="I5286">
        <f t="shared" si="495"/>
        <v>1.2750000000000003E-5</v>
      </c>
      <c r="J5286">
        <f t="shared" si="496"/>
        <v>3.1372549019607837E-3</v>
      </c>
      <c r="K5286">
        <f t="shared" si="497"/>
        <v>0.99969310251806209</v>
      </c>
    </row>
    <row r="5287" spans="1:11" x14ac:dyDescent="0.3">
      <c r="A5287">
        <v>5286</v>
      </c>
      <c r="B5287" t="s">
        <v>48</v>
      </c>
      <c r="C5287" t="s">
        <v>5332</v>
      </c>
      <c r="D5287">
        <v>0.01</v>
      </c>
      <c r="E5287">
        <v>3885.74337998904</v>
      </c>
      <c r="F5287">
        <f t="shared" si="492"/>
        <v>1E-4</v>
      </c>
      <c r="G5287">
        <f t="shared" si="493"/>
        <v>0.38857433799890401</v>
      </c>
      <c r="H5287">
        <f t="shared" si="494"/>
        <v>1E-8</v>
      </c>
      <c r="I5287">
        <f t="shared" si="495"/>
        <v>3.6120200000000001E-3</v>
      </c>
      <c r="J5287">
        <f t="shared" si="496"/>
        <v>2.7685339505318354E-6</v>
      </c>
      <c r="K5287">
        <f t="shared" si="497"/>
        <v>0.99999485299296054</v>
      </c>
    </row>
    <row r="5288" spans="1:11" x14ac:dyDescent="0.3">
      <c r="A5288">
        <v>5287</v>
      </c>
      <c r="B5288" t="s">
        <v>48</v>
      </c>
      <c r="C5288" t="s">
        <v>5313</v>
      </c>
      <c r="D5288">
        <v>0.01</v>
      </c>
      <c r="E5288">
        <v>9556.2656533547597</v>
      </c>
      <c r="F5288">
        <f t="shared" si="492"/>
        <v>1E-4</v>
      </c>
      <c r="G5288">
        <f t="shared" si="493"/>
        <v>0.95562656533547596</v>
      </c>
      <c r="H5288">
        <f t="shared" si="494"/>
        <v>1E-8</v>
      </c>
      <c r="I5288">
        <f t="shared" si="495"/>
        <v>8.3491799999999994E-3</v>
      </c>
      <c r="J5288">
        <f t="shared" si="496"/>
        <v>1.1977224110631224E-6</v>
      </c>
      <c r="K5288">
        <f t="shared" si="497"/>
        <v>0.99999790713446057</v>
      </c>
    </row>
    <row r="5289" spans="1:11" x14ac:dyDescent="0.3">
      <c r="A5289">
        <v>5288</v>
      </c>
      <c r="B5289" t="s">
        <v>48</v>
      </c>
      <c r="C5289" t="s">
        <v>5639</v>
      </c>
      <c r="D5289">
        <v>0.01</v>
      </c>
      <c r="E5289">
        <v>33720.295967800601</v>
      </c>
      <c r="F5289">
        <f t="shared" si="492"/>
        <v>1E-4</v>
      </c>
      <c r="G5289">
        <f t="shared" si="493"/>
        <v>3.3720295967800604</v>
      </c>
      <c r="H5289">
        <f t="shared" si="494"/>
        <v>1E-8</v>
      </c>
      <c r="I5289">
        <f t="shared" si="495"/>
        <v>9.6199999999999994E-6</v>
      </c>
      <c r="J5289">
        <f t="shared" si="496"/>
        <v>1.0395010395010396E-3</v>
      </c>
      <c r="K5289">
        <f t="shared" si="497"/>
        <v>0.99999940688557143</v>
      </c>
    </row>
    <row r="5290" spans="1:11" x14ac:dyDescent="0.3">
      <c r="A5290">
        <v>5289</v>
      </c>
      <c r="B5290" t="s">
        <v>48</v>
      </c>
      <c r="C5290" t="s">
        <v>5296</v>
      </c>
      <c r="D5290">
        <v>0.01</v>
      </c>
      <c r="E5290">
        <v>932.71770931715992</v>
      </c>
      <c r="F5290">
        <f t="shared" si="492"/>
        <v>1E-4</v>
      </c>
      <c r="G5290">
        <f t="shared" si="493"/>
        <v>9.3271770931716E-2</v>
      </c>
      <c r="H5290">
        <f t="shared" si="494"/>
        <v>1E-8</v>
      </c>
      <c r="I5290">
        <f t="shared" si="495"/>
        <v>1.1043860000000003E-2</v>
      </c>
      <c r="J5290">
        <f t="shared" si="496"/>
        <v>9.054805113429542E-7</v>
      </c>
      <c r="K5290">
        <f t="shared" si="497"/>
        <v>0.99997855751491005</v>
      </c>
    </row>
    <row r="5291" spans="1:11" x14ac:dyDescent="0.3">
      <c r="A5291">
        <v>5290</v>
      </c>
      <c r="B5291" t="s">
        <v>49</v>
      </c>
      <c r="C5291" t="s">
        <v>8297</v>
      </c>
      <c r="D5291">
        <v>100</v>
      </c>
      <c r="E5291">
        <v>18.0995393884577</v>
      </c>
      <c r="F5291">
        <f t="shared" si="492"/>
        <v>1</v>
      </c>
      <c r="G5291">
        <f t="shared" si="493"/>
        <v>18.0995393884577</v>
      </c>
      <c r="H5291">
        <f t="shared" si="494"/>
        <v>1</v>
      </c>
      <c r="I5291">
        <f t="shared" si="495"/>
        <v>1</v>
      </c>
      <c r="J5291">
        <f t="shared" si="496"/>
        <v>1</v>
      </c>
      <c r="K5291">
        <f t="shared" si="497"/>
        <v>0.69348670651586586</v>
      </c>
    </row>
    <row r="5292" spans="1:11" x14ac:dyDescent="0.3">
      <c r="A5292">
        <v>5291</v>
      </c>
      <c r="B5292" t="s">
        <v>49</v>
      </c>
      <c r="C5292" t="s">
        <v>8298</v>
      </c>
      <c r="D5292">
        <v>100</v>
      </c>
      <c r="E5292">
        <v>0</v>
      </c>
      <c r="F5292">
        <f t="shared" si="492"/>
        <v>1</v>
      </c>
      <c r="G5292">
        <f t="shared" si="493"/>
        <v>0</v>
      </c>
      <c r="H5292">
        <f t="shared" si="494"/>
        <v>1</v>
      </c>
      <c r="I5292">
        <f t="shared" si="495"/>
        <v>1</v>
      </c>
      <c r="J5292">
        <f t="shared" si="496"/>
        <v>1</v>
      </c>
      <c r="K5292">
        <f t="shared" si="497"/>
        <v>1</v>
      </c>
    </row>
    <row r="5293" spans="1:11" x14ac:dyDescent="0.3">
      <c r="A5293">
        <v>5292</v>
      </c>
      <c r="B5293" t="s">
        <v>49</v>
      </c>
      <c r="C5293" t="s">
        <v>8299</v>
      </c>
      <c r="D5293">
        <v>100</v>
      </c>
      <c r="E5293">
        <v>0</v>
      </c>
      <c r="F5293">
        <f t="shared" si="492"/>
        <v>1</v>
      </c>
      <c r="G5293">
        <f t="shared" si="493"/>
        <v>0</v>
      </c>
      <c r="H5293">
        <f t="shared" si="494"/>
        <v>1</v>
      </c>
      <c r="I5293">
        <f t="shared" si="495"/>
        <v>1</v>
      </c>
      <c r="J5293">
        <f t="shared" si="496"/>
        <v>1</v>
      </c>
      <c r="K5293">
        <f t="shared" si="497"/>
        <v>1</v>
      </c>
    </row>
    <row r="5294" spans="1:11" x14ac:dyDescent="0.3">
      <c r="A5294">
        <v>5293</v>
      </c>
      <c r="B5294" t="s">
        <v>49</v>
      </c>
      <c r="C5294" t="s">
        <v>8300</v>
      </c>
      <c r="D5294">
        <v>100</v>
      </c>
      <c r="E5294">
        <v>282.70574371654499</v>
      </c>
      <c r="F5294">
        <f t="shared" si="492"/>
        <v>1</v>
      </c>
      <c r="G5294">
        <f t="shared" si="493"/>
        <v>282.70574371654499</v>
      </c>
      <c r="H5294">
        <f t="shared" si="494"/>
        <v>1</v>
      </c>
      <c r="I5294">
        <f t="shared" si="495"/>
        <v>1</v>
      </c>
      <c r="J5294">
        <f t="shared" si="496"/>
        <v>1</v>
      </c>
      <c r="K5294">
        <f t="shared" si="497"/>
        <v>0.47740528256055625</v>
      </c>
    </row>
    <row r="5295" spans="1:11" x14ac:dyDescent="0.3">
      <c r="A5295">
        <v>5294</v>
      </c>
      <c r="B5295" t="s">
        <v>49</v>
      </c>
      <c r="C5295" t="s">
        <v>8301</v>
      </c>
      <c r="D5295">
        <v>100</v>
      </c>
      <c r="E5295">
        <v>0</v>
      </c>
      <c r="F5295">
        <f t="shared" si="492"/>
        <v>1</v>
      </c>
      <c r="G5295">
        <f t="shared" si="493"/>
        <v>0</v>
      </c>
      <c r="H5295">
        <f t="shared" si="494"/>
        <v>1</v>
      </c>
      <c r="I5295">
        <f t="shared" si="495"/>
        <v>1</v>
      </c>
      <c r="J5295">
        <f t="shared" si="496"/>
        <v>1</v>
      </c>
      <c r="K5295">
        <f t="shared" si="497"/>
        <v>1</v>
      </c>
    </row>
    <row r="5296" spans="1:11" x14ac:dyDescent="0.3">
      <c r="A5296">
        <v>5295</v>
      </c>
      <c r="B5296" t="s">
        <v>49</v>
      </c>
      <c r="C5296" t="s">
        <v>8302</v>
      </c>
      <c r="D5296">
        <v>100</v>
      </c>
      <c r="E5296">
        <v>15.400911608952001</v>
      </c>
      <c r="F5296">
        <f t="shared" si="492"/>
        <v>1</v>
      </c>
      <c r="G5296">
        <f t="shared" si="493"/>
        <v>15.400911608952001</v>
      </c>
      <c r="H5296">
        <f t="shared" si="494"/>
        <v>1</v>
      </c>
      <c r="I5296">
        <f t="shared" si="495"/>
        <v>1</v>
      </c>
      <c r="J5296">
        <f t="shared" si="496"/>
        <v>1</v>
      </c>
      <c r="K5296">
        <f t="shared" si="497"/>
        <v>0.73308856239992981</v>
      </c>
    </row>
    <row r="5297" spans="1:11" x14ac:dyDescent="0.3">
      <c r="A5297">
        <v>5296</v>
      </c>
      <c r="B5297" t="s">
        <v>49</v>
      </c>
      <c r="C5297" t="s">
        <v>8303</v>
      </c>
      <c r="D5297">
        <v>100</v>
      </c>
      <c r="E5297">
        <v>18.0248628544106</v>
      </c>
      <c r="F5297">
        <f t="shared" si="492"/>
        <v>1</v>
      </c>
      <c r="G5297">
        <f t="shared" si="493"/>
        <v>18.0248628544106</v>
      </c>
      <c r="H5297">
        <f t="shared" si="494"/>
        <v>1</v>
      </c>
      <c r="I5297">
        <f t="shared" si="495"/>
        <v>1</v>
      </c>
      <c r="J5297">
        <f t="shared" si="496"/>
        <v>1</v>
      </c>
      <c r="K5297">
        <f t="shared" si="497"/>
        <v>0.69455820716953265</v>
      </c>
    </row>
    <row r="5298" spans="1:11" x14ac:dyDescent="0.3">
      <c r="A5298">
        <v>5297</v>
      </c>
      <c r="B5298" t="s">
        <v>49</v>
      </c>
      <c r="C5298" t="s">
        <v>8304</v>
      </c>
      <c r="D5298">
        <v>100</v>
      </c>
      <c r="E5298">
        <v>25.314094275525999</v>
      </c>
      <c r="F5298">
        <f t="shared" si="492"/>
        <v>1</v>
      </c>
      <c r="G5298">
        <f t="shared" si="493"/>
        <v>25.314094275525999</v>
      </c>
      <c r="H5298">
        <f t="shared" si="494"/>
        <v>1</v>
      </c>
      <c r="I5298">
        <f t="shared" si="495"/>
        <v>1</v>
      </c>
      <c r="J5298">
        <f t="shared" si="496"/>
        <v>1</v>
      </c>
      <c r="K5298">
        <f t="shared" si="497"/>
        <v>0.5959896702462163</v>
      </c>
    </row>
    <row r="5299" spans="1:11" x14ac:dyDescent="0.3">
      <c r="A5299">
        <v>5298</v>
      </c>
      <c r="B5299" t="s">
        <v>49</v>
      </c>
      <c r="C5299" t="s">
        <v>8305</v>
      </c>
      <c r="D5299">
        <v>100</v>
      </c>
      <c r="E5299">
        <v>115.50683706714</v>
      </c>
      <c r="F5299">
        <f t="shared" si="492"/>
        <v>1</v>
      </c>
      <c r="G5299">
        <f t="shared" si="493"/>
        <v>115.50683706714</v>
      </c>
      <c r="H5299">
        <f t="shared" si="494"/>
        <v>1</v>
      </c>
      <c r="I5299">
        <f t="shared" si="495"/>
        <v>1</v>
      </c>
      <c r="J5299">
        <f t="shared" si="496"/>
        <v>1</v>
      </c>
      <c r="K5299">
        <f t="shared" si="497"/>
        <v>7.195519770126331E-2</v>
      </c>
    </row>
    <row r="5300" spans="1:11" x14ac:dyDescent="0.3">
      <c r="A5300">
        <v>5299</v>
      </c>
      <c r="B5300" t="s">
        <v>49</v>
      </c>
      <c r="C5300" t="s">
        <v>8306</v>
      </c>
      <c r="D5300">
        <v>100</v>
      </c>
      <c r="E5300">
        <v>0</v>
      </c>
      <c r="F5300">
        <f t="shared" si="492"/>
        <v>1</v>
      </c>
      <c r="G5300">
        <f t="shared" si="493"/>
        <v>0</v>
      </c>
      <c r="H5300">
        <f t="shared" si="494"/>
        <v>1</v>
      </c>
      <c r="I5300">
        <f t="shared" si="495"/>
        <v>1</v>
      </c>
      <c r="J5300">
        <f t="shared" si="496"/>
        <v>1</v>
      </c>
      <c r="K5300">
        <f t="shared" si="497"/>
        <v>1</v>
      </c>
    </row>
    <row r="5301" spans="1:11" x14ac:dyDescent="0.3">
      <c r="A5301">
        <v>5300</v>
      </c>
      <c r="B5301" t="s">
        <v>49</v>
      </c>
      <c r="C5301" t="s">
        <v>8307</v>
      </c>
      <c r="D5301">
        <v>100</v>
      </c>
      <c r="E5301">
        <v>4.8127848777975197</v>
      </c>
      <c r="F5301">
        <f t="shared" si="492"/>
        <v>1</v>
      </c>
      <c r="G5301">
        <f t="shared" si="493"/>
        <v>4.8127848777975197</v>
      </c>
      <c r="H5301">
        <f t="shared" si="494"/>
        <v>1</v>
      </c>
      <c r="I5301">
        <f t="shared" si="495"/>
        <v>1</v>
      </c>
      <c r="J5301">
        <f t="shared" si="496"/>
        <v>1</v>
      </c>
      <c r="K5301">
        <f t="shared" si="497"/>
        <v>0.9081641636865424</v>
      </c>
    </row>
    <row r="5302" spans="1:11" x14ac:dyDescent="0.3">
      <c r="A5302">
        <v>5301</v>
      </c>
      <c r="B5302" t="s">
        <v>49</v>
      </c>
      <c r="C5302" t="s">
        <v>8308</v>
      </c>
      <c r="D5302">
        <v>100</v>
      </c>
      <c r="E5302">
        <v>0</v>
      </c>
      <c r="F5302">
        <f t="shared" si="492"/>
        <v>1</v>
      </c>
      <c r="G5302">
        <f t="shared" si="493"/>
        <v>0</v>
      </c>
      <c r="H5302">
        <f t="shared" si="494"/>
        <v>1</v>
      </c>
      <c r="I5302">
        <f t="shared" si="495"/>
        <v>1</v>
      </c>
      <c r="J5302">
        <f t="shared" si="496"/>
        <v>1</v>
      </c>
      <c r="K5302">
        <f t="shared" si="497"/>
        <v>1</v>
      </c>
    </row>
    <row r="5303" spans="1:11" x14ac:dyDescent="0.3">
      <c r="A5303">
        <v>5302</v>
      </c>
      <c r="B5303" t="s">
        <v>49</v>
      </c>
      <c r="C5303" t="s">
        <v>8309</v>
      </c>
      <c r="D5303">
        <v>100</v>
      </c>
      <c r="E5303">
        <v>16.363468584511601</v>
      </c>
      <c r="F5303">
        <f t="shared" si="492"/>
        <v>1</v>
      </c>
      <c r="G5303">
        <f t="shared" si="493"/>
        <v>16.363468584511601</v>
      </c>
      <c r="H5303">
        <f t="shared" si="494"/>
        <v>1</v>
      </c>
      <c r="I5303">
        <f t="shared" si="495"/>
        <v>1</v>
      </c>
      <c r="J5303">
        <f t="shared" si="496"/>
        <v>1</v>
      </c>
      <c r="K5303">
        <f t="shared" si="497"/>
        <v>0.71875247818644639</v>
      </c>
    </row>
    <row r="5304" spans="1:11" x14ac:dyDescent="0.3">
      <c r="A5304">
        <v>5303</v>
      </c>
      <c r="B5304" t="s">
        <v>49</v>
      </c>
      <c r="C5304" t="s">
        <v>8310</v>
      </c>
      <c r="D5304">
        <v>100</v>
      </c>
      <c r="E5304">
        <v>11.550683706714</v>
      </c>
      <c r="F5304">
        <f t="shared" si="492"/>
        <v>1</v>
      </c>
      <c r="G5304">
        <f t="shared" si="493"/>
        <v>11.550683706714</v>
      </c>
      <c r="H5304">
        <f t="shared" si="494"/>
        <v>1</v>
      </c>
      <c r="I5304">
        <f t="shared" si="495"/>
        <v>1</v>
      </c>
      <c r="J5304">
        <f t="shared" si="496"/>
        <v>1</v>
      </c>
      <c r="K5304">
        <f t="shared" si="497"/>
        <v>0.79290698500633594</v>
      </c>
    </row>
    <row r="5305" spans="1:11" x14ac:dyDescent="0.3">
      <c r="A5305">
        <v>5304</v>
      </c>
      <c r="B5305" t="s">
        <v>49</v>
      </c>
      <c r="C5305" t="s">
        <v>8311</v>
      </c>
      <c r="D5305">
        <v>100</v>
      </c>
      <c r="E5305">
        <v>0</v>
      </c>
      <c r="F5305">
        <f t="shared" si="492"/>
        <v>1</v>
      </c>
      <c r="G5305">
        <f t="shared" si="493"/>
        <v>0</v>
      </c>
      <c r="H5305">
        <f t="shared" si="494"/>
        <v>1</v>
      </c>
      <c r="I5305">
        <f t="shared" si="495"/>
        <v>1</v>
      </c>
      <c r="J5305">
        <f t="shared" si="496"/>
        <v>1</v>
      </c>
      <c r="K5305">
        <f t="shared" si="497"/>
        <v>1</v>
      </c>
    </row>
    <row r="5306" spans="1:11" x14ac:dyDescent="0.3">
      <c r="A5306">
        <v>5305</v>
      </c>
      <c r="B5306" t="s">
        <v>49</v>
      </c>
      <c r="C5306" t="s">
        <v>8312</v>
      </c>
      <c r="D5306">
        <v>100</v>
      </c>
      <c r="E5306">
        <v>0</v>
      </c>
      <c r="F5306">
        <f t="shared" si="492"/>
        <v>1</v>
      </c>
      <c r="G5306">
        <f t="shared" si="493"/>
        <v>0</v>
      </c>
      <c r="H5306">
        <f t="shared" si="494"/>
        <v>1</v>
      </c>
      <c r="I5306">
        <f t="shared" si="495"/>
        <v>1</v>
      </c>
      <c r="J5306">
        <f t="shared" si="496"/>
        <v>1</v>
      </c>
      <c r="K5306">
        <f t="shared" si="497"/>
        <v>1</v>
      </c>
    </row>
    <row r="5307" spans="1:11" x14ac:dyDescent="0.3">
      <c r="A5307">
        <v>5306</v>
      </c>
      <c r="B5307" t="s">
        <v>49</v>
      </c>
      <c r="C5307" t="s">
        <v>8313</v>
      </c>
      <c r="D5307">
        <v>100</v>
      </c>
      <c r="E5307">
        <v>0</v>
      </c>
      <c r="F5307">
        <f t="shared" si="492"/>
        <v>1</v>
      </c>
      <c r="G5307">
        <f t="shared" si="493"/>
        <v>0</v>
      </c>
      <c r="H5307">
        <f t="shared" si="494"/>
        <v>1</v>
      </c>
      <c r="I5307">
        <f t="shared" si="495"/>
        <v>1</v>
      </c>
      <c r="J5307">
        <f t="shared" si="496"/>
        <v>1</v>
      </c>
      <c r="K5307">
        <f t="shared" si="497"/>
        <v>1</v>
      </c>
    </row>
    <row r="5308" spans="1:11" x14ac:dyDescent="0.3">
      <c r="A5308">
        <v>5307</v>
      </c>
      <c r="B5308" t="s">
        <v>49</v>
      </c>
      <c r="C5308" t="s">
        <v>8314</v>
      </c>
      <c r="D5308">
        <v>100</v>
      </c>
      <c r="E5308">
        <v>0</v>
      </c>
      <c r="F5308">
        <f t="shared" si="492"/>
        <v>1</v>
      </c>
      <c r="G5308">
        <f t="shared" si="493"/>
        <v>0</v>
      </c>
      <c r="H5308">
        <f t="shared" si="494"/>
        <v>1</v>
      </c>
      <c r="I5308">
        <f t="shared" si="495"/>
        <v>1</v>
      </c>
      <c r="J5308">
        <f t="shared" si="496"/>
        <v>1</v>
      </c>
      <c r="K5308">
        <f t="shared" si="497"/>
        <v>1</v>
      </c>
    </row>
    <row r="5309" spans="1:11" x14ac:dyDescent="0.3">
      <c r="A5309">
        <v>5308</v>
      </c>
      <c r="B5309" t="s">
        <v>49</v>
      </c>
      <c r="C5309" t="s">
        <v>8315</v>
      </c>
      <c r="D5309">
        <v>100</v>
      </c>
      <c r="E5309">
        <v>442.77620875737102</v>
      </c>
      <c r="F5309">
        <f t="shared" si="492"/>
        <v>1</v>
      </c>
      <c r="G5309">
        <f t="shared" si="493"/>
        <v>442.77620875737102</v>
      </c>
      <c r="H5309">
        <f t="shared" si="494"/>
        <v>1</v>
      </c>
      <c r="I5309">
        <f t="shared" si="495"/>
        <v>1</v>
      </c>
      <c r="J5309">
        <f t="shared" si="496"/>
        <v>1</v>
      </c>
      <c r="K5309">
        <f t="shared" si="497"/>
        <v>0.63152401160345817</v>
      </c>
    </row>
    <row r="5310" spans="1:11" x14ac:dyDescent="0.3">
      <c r="A5310">
        <v>5309</v>
      </c>
      <c r="B5310" t="s">
        <v>49</v>
      </c>
      <c r="C5310" t="s">
        <v>8316</v>
      </c>
      <c r="D5310">
        <v>100</v>
      </c>
      <c r="E5310">
        <v>7.1212400229589896</v>
      </c>
      <c r="F5310">
        <f t="shared" si="492"/>
        <v>1</v>
      </c>
      <c r="G5310">
        <f t="shared" si="493"/>
        <v>7.1212400229589896</v>
      </c>
      <c r="H5310">
        <f t="shared" si="494"/>
        <v>1</v>
      </c>
      <c r="I5310">
        <f t="shared" si="495"/>
        <v>1</v>
      </c>
      <c r="J5310">
        <f t="shared" si="496"/>
        <v>1</v>
      </c>
      <c r="K5310">
        <f t="shared" si="497"/>
        <v>0.8670433609350916</v>
      </c>
    </row>
    <row r="5311" spans="1:11" x14ac:dyDescent="0.3">
      <c r="A5311">
        <v>5310</v>
      </c>
      <c r="B5311" t="s">
        <v>49</v>
      </c>
      <c r="C5311" t="s">
        <v>8317</v>
      </c>
      <c r="D5311">
        <v>100</v>
      </c>
      <c r="E5311">
        <v>0</v>
      </c>
      <c r="F5311">
        <f t="shared" si="492"/>
        <v>1</v>
      </c>
      <c r="G5311">
        <f t="shared" si="493"/>
        <v>0</v>
      </c>
      <c r="H5311">
        <f t="shared" si="494"/>
        <v>1</v>
      </c>
      <c r="I5311">
        <f t="shared" si="495"/>
        <v>1</v>
      </c>
      <c r="J5311">
        <f t="shared" si="496"/>
        <v>1</v>
      </c>
      <c r="K5311">
        <f t="shared" si="497"/>
        <v>1</v>
      </c>
    </row>
    <row r="5312" spans="1:11" x14ac:dyDescent="0.3">
      <c r="A5312">
        <v>5311</v>
      </c>
      <c r="B5312" t="s">
        <v>49</v>
      </c>
      <c r="C5312" t="s">
        <v>3143</v>
      </c>
      <c r="D5312">
        <v>100</v>
      </c>
      <c r="E5312">
        <v>0</v>
      </c>
      <c r="F5312">
        <f t="shared" si="492"/>
        <v>1</v>
      </c>
      <c r="G5312">
        <f t="shared" si="493"/>
        <v>0</v>
      </c>
      <c r="H5312">
        <f t="shared" si="494"/>
        <v>1</v>
      </c>
      <c r="I5312">
        <f t="shared" si="495"/>
        <v>1</v>
      </c>
      <c r="J5312">
        <f t="shared" si="496"/>
        <v>1</v>
      </c>
      <c r="K5312">
        <f t="shared" si="497"/>
        <v>1</v>
      </c>
    </row>
    <row r="5313" spans="1:11" x14ac:dyDescent="0.3">
      <c r="A5313">
        <v>5312</v>
      </c>
      <c r="B5313" t="s">
        <v>49</v>
      </c>
      <c r="C5313" t="s">
        <v>3341</v>
      </c>
      <c r="D5313">
        <v>100</v>
      </c>
      <c r="E5313">
        <v>0</v>
      </c>
      <c r="F5313">
        <f t="shared" si="492"/>
        <v>1</v>
      </c>
      <c r="G5313">
        <f t="shared" si="493"/>
        <v>0</v>
      </c>
      <c r="H5313">
        <f t="shared" si="494"/>
        <v>1</v>
      </c>
      <c r="I5313">
        <f t="shared" si="495"/>
        <v>1</v>
      </c>
      <c r="J5313">
        <f t="shared" si="496"/>
        <v>1</v>
      </c>
      <c r="K5313">
        <f t="shared" si="497"/>
        <v>1</v>
      </c>
    </row>
    <row r="5314" spans="1:11" x14ac:dyDescent="0.3">
      <c r="A5314">
        <v>5313</v>
      </c>
      <c r="B5314" t="s">
        <v>49</v>
      </c>
      <c r="C5314" t="s">
        <v>8318</v>
      </c>
      <c r="D5314">
        <v>100</v>
      </c>
      <c r="E5314">
        <v>663.12521764384201</v>
      </c>
      <c r="F5314">
        <f t="shared" ref="F5314:F5377" si="498">IFERROR(D5314/100,0)</f>
        <v>1</v>
      </c>
      <c r="G5314">
        <f t="shared" ref="G5314:G5377" si="499">F5314*E5314</f>
        <v>663.12521764384201</v>
      </c>
      <c r="H5314">
        <f t="shared" ref="H5314:H5377" si="500">F5314^2</f>
        <v>1</v>
      </c>
      <c r="I5314">
        <f t="shared" ref="I5314:I5377" si="501">SUMIF($C:$C,C5314,$H:$H)</f>
        <v>1</v>
      </c>
      <c r="J5314">
        <f t="shared" ref="J5314:J5377" si="502">IF(I5314&gt;0,H5314/I5314,0)</f>
        <v>1</v>
      </c>
      <c r="K5314">
        <f t="shared" si="497"/>
        <v>0.73791981266521067</v>
      </c>
    </row>
    <row r="5315" spans="1:11" x14ac:dyDescent="0.3">
      <c r="A5315">
        <v>5314</v>
      </c>
      <c r="B5315" t="s">
        <v>49</v>
      </c>
      <c r="C5315" t="s">
        <v>8319</v>
      </c>
      <c r="D5315">
        <v>100</v>
      </c>
      <c r="E5315">
        <v>0</v>
      </c>
      <c r="F5315">
        <f t="shared" si="498"/>
        <v>1</v>
      </c>
      <c r="G5315">
        <f t="shared" si="499"/>
        <v>0</v>
      </c>
      <c r="H5315">
        <f t="shared" si="500"/>
        <v>1</v>
      </c>
      <c r="I5315">
        <f t="shared" si="501"/>
        <v>1</v>
      </c>
      <c r="J5315">
        <f t="shared" si="502"/>
        <v>1</v>
      </c>
      <c r="K5315">
        <f t="shared" ref="K5315:K5378" si="503">IF((E5315+D5315)&gt;0,ABS(E5315-D5315)/(E5315+D5315),0)</f>
        <v>1</v>
      </c>
    </row>
    <row r="5316" spans="1:11" x14ac:dyDescent="0.3">
      <c r="A5316">
        <v>5315</v>
      </c>
      <c r="B5316" t="s">
        <v>49</v>
      </c>
      <c r="C5316" t="s">
        <v>8320</v>
      </c>
      <c r="D5316">
        <v>100</v>
      </c>
      <c r="E5316">
        <v>0</v>
      </c>
      <c r="F5316">
        <f t="shared" si="498"/>
        <v>1</v>
      </c>
      <c r="G5316">
        <f t="shared" si="499"/>
        <v>0</v>
      </c>
      <c r="H5316">
        <f t="shared" si="500"/>
        <v>1</v>
      </c>
      <c r="I5316">
        <f t="shared" si="501"/>
        <v>1</v>
      </c>
      <c r="J5316">
        <f t="shared" si="502"/>
        <v>1</v>
      </c>
      <c r="K5316">
        <f t="shared" si="503"/>
        <v>1</v>
      </c>
    </row>
    <row r="5317" spans="1:11" x14ac:dyDescent="0.3">
      <c r="A5317">
        <v>5316</v>
      </c>
      <c r="B5317" t="s">
        <v>49</v>
      </c>
      <c r="C5317" t="s">
        <v>8321</v>
      </c>
      <c r="D5317">
        <v>100</v>
      </c>
      <c r="E5317">
        <v>0</v>
      </c>
      <c r="F5317">
        <f t="shared" si="498"/>
        <v>1</v>
      </c>
      <c r="G5317">
        <f t="shared" si="499"/>
        <v>0</v>
      </c>
      <c r="H5317">
        <f t="shared" si="500"/>
        <v>1</v>
      </c>
      <c r="I5317">
        <f t="shared" si="501"/>
        <v>1</v>
      </c>
      <c r="J5317">
        <f t="shared" si="502"/>
        <v>1</v>
      </c>
      <c r="K5317">
        <f t="shared" si="503"/>
        <v>1</v>
      </c>
    </row>
    <row r="5318" spans="1:11" x14ac:dyDescent="0.3">
      <c r="A5318">
        <v>5317</v>
      </c>
      <c r="B5318" t="s">
        <v>49</v>
      </c>
      <c r="C5318" t="s">
        <v>8322</v>
      </c>
      <c r="D5318">
        <v>100</v>
      </c>
      <c r="E5318">
        <v>0</v>
      </c>
      <c r="F5318">
        <f t="shared" si="498"/>
        <v>1</v>
      </c>
      <c r="G5318">
        <f t="shared" si="499"/>
        <v>0</v>
      </c>
      <c r="H5318">
        <f t="shared" si="500"/>
        <v>1</v>
      </c>
      <c r="I5318">
        <f t="shared" si="501"/>
        <v>1</v>
      </c>
      <c r="J5318">
        <f t="shared" si="502"/>
        <v>1</v>
      </c>
      <c r="K5318">
        <f t="shared" si="503"/>
        <v>1</v>
      </c>
    </row>
    <row r="5319" spans="1:11" x14ac:dyDescent="0.3">
      <c r="A5319">
        <v>5318</v>
      </c>
      <c r="B5319" t="s">
        <v>49</v>
      </c>
      <c r="C5319" t="s">
        <v>8323</v>
      </c>
      <c r="D5319">
        <v>100</v>
      </c>
      <c r="E5319">
        <v>0</v>
      </c>
      <c r="F5319">
        <f t="shared" si="498"/>
        <v>1</v>
      </c>
      <c r="G5319">
        <f t="shared" si="499"/>
        <v>0</v>
      </c>
      <c r="H5319">
        <f t="shared" si="500"/>
        <v>1</v>
      </c>
      <c r="I5319">
        <f t="shared" si="501"/>
        <v>1</v>
      </c>
      <c r="J5319">
        <f t="shared" si="502"/>
        <v>1</v>
      </c>
      <c r="K5319">
        <f t="shared" si="503"/>
        <v>1</v>
      </c>
    </row>
    <row r="5320" spans="1:11" x14ac:dyDescent="0.3">
      <c r="A5320">
        <v>5319</v>
      </c>
      <c r="B5320" t="s">
        <v>49</v>
      </c>
      <c r="C5320" t="s">
        <v>8324</v>
      </c>
      <c r="D5320">
        <v>100</v>
      </c>
      <c r="E5320">
        <v>0</v>
      </c>
      <c r="F5320">
        <f t="shared" si="498"/>
        <v>1</v>
      </c>
      <c r="G5320">
        <f t="shared" si="499"/>
        <v>0</v>
      </c>
      <c r="H5320">
        <f t="shared" si="500"/>
        <v>1</v>
      </c>
      <c r="I5320">
        <f t="shared" si="501"/>
        <v>1</v>
      </c>
      <c r="J5320">
        <f t="shared" si="502"/>
        <v>1</v>
      </c>
      <c r="K5320">
        <f t="shared" si="503"/>
        <v>1</v>
      </c>
    </row>
    <row r="5321" spans="1:11" x14ac:dyDescent="0.3">
      <c r="A5321">
        <v>5320</v>
      </c>
      <c r="B5321" t="s">
        <v>49</v>
      </c>
      <c r="C5321" t="s">
        <v>8325</v>
      </c>
      <c r="D5321">
        <v>100</v>
      </c>
      <c r="E5321">
        <v>0</v>
      </c>
      <c r="F5321">
        <f t="shared" si="498"/>
        <v>1</v>
      </c>
      <c r="G5321">
        <f t="shared" si="499"/>
        <v>0</v>
      </c>
      <c r="H5321">
        <f t="shared" si="500"/>
        <v>1</v>
      </c>
      <c r="I5321">
        <f t="shared" si="501"/>
        <v>1</v>
      </c>
      <c r="J5321">
        <f t="shared" si="502"/>
        <v>1</v>
      </c>
      <c r="K5321">
        <f t="shared" si="503"/>
        <v>1</v>
      </c>
    </row>
    <row r="5322" spans="1:11" x14ac:dyDescent="0.3">
      <c r="A5322">
        <v>5321</v>
      </c>
      <c r="B5322" t="s">
        <v>49</v>
      </c>
      <c r="C5322" t="s">
        <v>8326</v>
      </c>
      <c r="D5322">
        <v>100</v>
      </c>
      <c r="E5322">
        <v>0.96255697555950304</v>
      </c>
      <c r="F5322">
        <f t="shared" si="498"/>
        <v>1</v>
      </c>
      <c r="G5322">
        <f t="shared" si="499"/>
        <v>0.96255697555950304</v>
      </c>
      <c r="H5322">
        <f t="shared" si="500"/>
        <v>1</v>
      </c>
      <c r="I5322">
        <f t="shared" si="501"/>
        <v>1</v>
      </c>
      <c r="J5322">
        <f t="shared" si="502"/>
        <v>1</v>
      </c>
      <c r="K5322">
        <f t="shared" si="503"/>
        <v>0.98093239703125745</v>
      </c>
    </row>
    <row r="5323" spans="1:11" x14ac:dyDescent="0.3">
      <c r="A5323">
        <v>5322</v>
      </c>
      <c r="B5323" t="s">
        <v>49</v>
      </c>
      <c r="C5323" t="s">
        <v>8327</v>
      </c>
      <c r="D5323">
        <v>100</v>
      </c>
      <c r="E5323">
        <v>0</v>
      </c>
      <c r="F5323">
        <f t="shared" si="498"/>
        <v>1</v>
      </c>
      <c r="G5323">
        <f t="shared" si="499"/>
        <v>0</v>
      </c>
      <c r="H5323">
        <f t="shared" si="500"/>
        <v>1</v>
      </c>
      <c r="I5323">
        <f t="shared" si="501"/>
        <v>1</v>
      </c>
      <c r="J5323">
        <f t="shared" si="502"/>
        <v>1</v>
      </c>
      <c r="K5323">
        <f t="shared" si="503"/>
        <v>1</v>
      </c>
    </row>
    <row r="5324" spans="1:11" x14ac:dyDescent="0.3">
      <c r="A5324">
        <v>5323</v>
      </c>
      <c r="B5324" t="s">
        <v>49</v>
      </c>
      <c r="C5324" t="s">
        <v>8328</v>
      </c>
      <c r="D5324">
        <v>100</v>
      </c>
      <c r="E5324">
        <v>0</v>
      </c>
      <c r="F5324">
        <f t="shared" si="498"/>
        <v>1</v>
      </c>
      <c r="G5324">
        <f t="shared" si="499"/>
        <v>0</v>
      </c>
      <c r="H5324">
        <f t="shared" si="500"/>
        <v>1</v>
      </c>
      <c r="I5324">
        <f t="shared" si="501"/>
        <v>1</v>
      </c>
      <c r="J5324">
        <f t="shared" si="502"/>
        <v>1</v>
      </c>
      <c r="K5324">
        <f t="shared" si="503"/>
        <v>1</v>
      </c>
    </row>
    <row r="5325" spans="1:11" x14ac:dyDescent="0.3">
      <c r="A5325">
        <v>5324</v>
      </c>
      <c r="B5325" t="s">
        <v>49</v>
      </c>
      <c r="C5325" t="s">
        <v>8329</v>
      </c>
      <c r="D5325">
        <v>100</v>
      </c>
      <c r="E5325">
        <v>14.242480045918001</v>
      </c>
      <c r="F5325">
        <f t="shared" si="498"/>
        <v>1</v>
      </c>
      <c r="G5325">
        <f t="shared" si="499"/>
        <v>14.242480045918001</v>
      </c>
      <c r="H5325">
        <f t="shared" si="500"/>
        <v>1</v>
      </c>
      <c r="I5325">
        <f t="shared" si="501"/>
        <v>1</v>
      </c>
      <c r="J5325">
        <f t="shared" si="502"/>
        <v>1</v>
      </c>
      <c r="K5325">
        <f t="shared" si="503"/>
        <v>0.75066227483518466</v>
      </c>
    </row>
    <row r="5326" spans="1:11" x14ac:dyDescent="0.3">
      <c r="A5326">
        <v>5325</v>
      </c>
      <c r="B5326" t="s">
        <v>49</v>
      </c>
      <c r="C5326" t="s">
        <v>8330</v>
      </c>
      <c r="D5326">
        <v>100</v>
      </c>
      <c r="E5326">
        <v>0</v>
      </c>
      <c r="F5326">
        <f t="shared" si="498"/>
        <v>1</v>
      </c>
      <c r="G5326">
        <f t="shared" si="499"/>
        <v>0</v>
      </c>
      <c r="H5326">
        <f t="shared" si="500"/>
        <v>1</v>
      </c>
      <c r="I5326">
        <f t="shared" si="501"/>
        <v>1</v>
      </c>
      <c r="J5326">
        <f t="shared" si="502"/>
        <v>1</v>
      </c>
      <c r="K5326">
        <f t="shared" si="503"/>
        <v>1</v>
      </c>
    </row>
    <row r="5327" spans="1:11" x14ac:dyDescent="0.3">
      <c r="A5327">
        <v>5326</v>
      </c>
      <c r="B5327" t="s">
        <v>49</v>
      </c>
      <c r="C5327" t="s">
        <v>8331</v>
      </c>
      <c r="D5327">
        <v>100</v>
      </c>
      <c r="E5327">
        <v>0</v>
      </c>
      <c r="F5327">
        <f t="shared" si="498"/>
        <v>1</v>
      </c>
      <c r="G5327">
        <f t="shared" si="499"/>
        <v>0</v>
      </c>
      <c r="H5327">
        <f t="shared" si="500"/>
        <v>1</v>
      </c>
      <c r="I5327">
        <f t="shared" si="501"/>
        <v>1</v>
      </c>
      <c r="J5327">
        <f t="shared" si="502"/>
        <v>1</v>
      </c>
      <c r="K5327">
        <f t="shared" si="503"/>
        <v>1</v>
      </c>
    </row>
    <row r="5328" spans="1:11" x14ac:dyDescent="0.3">
      <c r="A5328">
        <v>5327</v>
      </c>
      <c r="B5328" t="s">
        <v>49</v>
      </c>
      <c r="C5328" t="s">
        <v>8332</v>
      </c>
      <c r="D5328">
        <v>100</v>
      </c>
      <c r="E5328">
        <v>0</v>
      </c>
      <c r="F5328">
        <f t="shared" si="498"/>
        <v>1</v>
      </c>
      <c r="G5328">
        <f t="shared" si="499"/>
        <v>0</v>
      </c>
      <c r="H5328">
        <f t="shared" si="500"/>
        <v>1</v>
      </c>
      <c r="I5328">
        <f t="shared" si="501"/>
        <v>1</v>
      </c>
      <c r="J5328">
        <f t="shared" si="502"/>
        <v>1</v>
      </c>
      <c r="K5328">
        <f t="shared" si="503"/>
        <v>1</v>
      </c>
    </row>
    <row r="5329" spans="1:11" x14ac:dyDescent="0.3">
      <c r="A5329">
        <v>5328</v>
      </c>
      <c r="B5329" t="s">
        <v>49</v>
      </c>
      <c r="C5329" t="s">
        <v>8333</v>
      </c>
      <c r="D5329">
        <v>100</v>
      </c>
      <c r="E5329">
        <v>0</v>
      </c>
      <c r="F5329">
        <f t="shared" si="498"/>
        <v>1</v>
      </c>
      <c r="G5329">
        <f t="shared" si="499"/>
        <v>0</v>
      </c>
      <c r="H5329">
        <f t="shared" si="500"/>
        <v>1</v>
      </c>
      <c r="I5329">
        <f t="shared" si="501"/>
        <v>1</v>
      </c>
      <c r="J5329">
        <f t="shared" si="502"/>
        <v>1</v>
      </c>
      <c r="K5329">
        <f t="shared" si="503"/>
        <v>1</v>
      </c>
    </row>
    <row r="5330" spans="1:11" x14ac:dyDescent="0.3">
      <c r="A5330">
        <v>5329</v>
      </c>
      <c r="B5330" t="s">
        <v>49</v>
      </c>
      <c r="C5330" t="s">
        <v>8334</v>
      </c>
      <c r="D5330">
        <v>100</v>
      </c>
      <c r="E5330">
        <v>0</v>
      </c>
      <c r="F5330">
        <f t="shared" si="498"/>
        <v>1</v>
      </c>
      <c r="G5330">
        <f t="shared" si="499"/>
        <v>0</v>
      </c>
      <c r="H5330">
        <f t="shared" si="500"/>
        <v>1</v>
      </c>
      <c r="I5330">
        <f t="shared" si="501"/>
        <v>1</v>
      </c>
      <c r="J5330">
        <f t="shared" si="502"/>
        <v>1</v>
      </c>
      <c r="K5330">
        <f t="shared" si="503"/>
        <v>1</v>
      </c>
    </row>
    <row r="5331" spans="1:11" x14ac:dyDescent="0.3">
      <c r="A5331">
        <v>5330</v>
      </c>
      <c r="B5331" t="s">
        <v>49</v>
      </c>
      <c r="C5331" t="s">
        <v>8335</v>
      </c>
      <c r="D5331">
        <v>100</v>
      </c>
      <c r="E5331">
        <v>0</v>
      </c>
      <c r="F5331">
        <f t="shared" si="498"/>
        <v>1</v>
      </c>
      <c r="G5331">
        <f t="shared" si="499"/>
        <v>0</v>
      </c>
      <c r="H5331">
        <f t="shared" si="500"/>
        <v>1</v>
      </c>
      <c r="I5331">
        <f t="shared" si="501"/>
        <v>1</v>
      </c>
      <c r="J5331">
        <f t="shared" si="502"/>
        <v>1</v>
      </c>
      <c r="K5331">
        <f t="shared" si="503"/>
        <v>1</v>
      </c>
    </row>
    <row r="5332" spans="1:11" x14ac:dyDescent="0.3">
      <c r="A5332">
        <v>5331</v>
      </c>
      <c r="B5332" t="s">
        <v>49</v>
      </c>
      <c r="C5332" t="s">
        <v>8336</v>
      </c>
      <c r="D5332">
        <v>100</v>
      </c>
      <c r="E5332">
        <v>2440.9459012841298</v>
      </c>
      <c r="F5332">
        <f t="shared" si="498"/>
        <v>1</v>
      </c>
      <c r="G5332">
        <f t="shared" si="499"/>
        <v>2440.9459012841298</v>
      </c>
      <c r="H5332">
        <f t="shared" si="500"/>
        <v>1</v>
      </c>
      <c r="I5332">
        <f t="shared" si="501"/>
        <v>1</v>
      </c>
      <c r="J5332">
        <f t="shared" si="502"/>
        <v>1</v>
      </c>
      <c r="K5332">
        <f t="shared" si="503"/>
        <v>0.92128915460225858</v>
      </c>
    </row>
    <row r="5333" spans="1:11" x14ac:dyDescent="0.3">
      <c r="A5333">
        <v>5332</v>
      </c>
      <c r="B5333" t="s">
        <v>49</v>
      </c>
      <c r="C5333" t="s">
        <v>8337</v>
      </c>
      <c r="D5333">
        <v>100</v>
      </c>
      <c r="E5333">
        <v>0</v>
      </c>
      <c r="F5333">
        <f t="shared" si="498"/>
        <v>1</v>
      </c>
      <c r="G5333">
        <f t="shared" si="499"/>
        <v>0</v>
      </c>
      <c r="H5333">
        <f t="shared" si="500"/>
        <v>1</v>
      </c>
      <c r="I5333">
        <f t="shared" si="501"/>
        <v>1</v>
      </c>
      <c r="J5333">
        <f t="shared" si="502"/>
        <v>1</v>
      </c>
      <c r="K5333">
        <f t="shared" si="503"/>
        <v>1</v>
      </c>
    </row>
    <row r="5334" spans="1:11" x14ac:dyDescent="0.3">
      <c r="A5334">
        <v>5333</v>
      </c>
      <c r="B5334" t="s">
        <v>49</v>
      </c>
      <c r="C5334" t="s">
        <v>8338</v>
      </c>
      <c r="D5334">
        <v>100</v>
      </c>
      <c r="E5334">
        <v>0</v>
      </c>
      <c r="F5334">
        <f t="shared" si="498"/>
        <v>1</v>
      </c>
      <c r="G5334">
        <f t="shared" si="499"/>
        <v>0</v>
      </c>
      <c r="H5334">
        <f t="shared" si="500"/>
        <v>1</v>
      </c>
      <c r="I5334">
        <f t="shared" si="501"/>
        <v>1</v>
      </c>
      <c r="J5334">
        <f t="shared" si="502"/>
        <v>1</v>
      </c>
      <c r="K5334">
        <f t="shared" si="503"/>
        <v>1</v>
      </c>
    </row>
    <row r="5335" spans="1:11" x14ac:dyDescent="0.3">
      <c r="A5335">
        <v>5334</v>
      </c>
      <c r="B5335" t="s">
        <v>49</v>
      </c>
      <c r="C5335" t="s">
        <v>8339</v>
      </c>
      <c r="D5335">
        <v>100</v>
      </c>
      <c r="E5335">
        <v>12.669677571920399</v>
      </c>
      <c r="F5335">
        <f t="shared" si="498"/>
        <v>1</v>
      </c>
      <c r="G5335">
        <f t="shared" si="499"/>
        <v>12.669677571920399</v>
      </c>
      <c r="H5335">
        <f t="shared" si="500"/>
        <v>1</v>
      </c>
      <c r="I5335">
        <f t="shared" si="501"/>
        <v>1</v>
      </c>
      <c r="J5335">
        <f t="shared" si="502"/>
        <v>1</v>
      </c>
      <c r="K5335">
        <f t="shared" si="503"/>
        <v>0.77510049118880331</v>
      </c>
    </row>
    <row r="5336" spans="1:11" x14ac:dyDescent="0.3">
      <c r="A5336">
        <v>5335</v>
      </c>
      <c r="B5336" t="s">
        <v>49</v>
      </c>
      <c r="C5336" t="s">
        <v>8340</v>
      </c>
      <c r="D5336">
        <v>100</v>
      </c>
      <c r="E5336">
        <v>0</v>
      </c>
      <c r="F5336">
        <f t="shared" si="498"/>
        <v>1</v>
      </c>
      <c r="G5336">
        <f t="shared" si="499"/>
        <v>0</v>
      </c>
      <c r="H5336">
        <f t="shared" si="500"/>
        <v>1</v>
      </c>
      <c r="I5336">
        <f t="shared" si="501"/>
        <v>1</v>
      </c>
      <c r="J5336">
        <f t="shared" si="502"/>
        <v>1</v>
      </c>
      <c r="K5336">
        <f t="shared" si="503"/>
        <v>1</v>
      </c>
    </row>
    <row r="5337" spans="1:11" x14ac:dyDescent="0.3">
      <c r="A5337">
        <v>5336</v>
      </c>
      <c r="B5337" t="s">
        <v>49</v>
      </c>
      <c r="C5337" t="s">
        <v>8341</v>
      </c>
      <c r="D5337">
        <v>100</v>
      </c>
      <c r="E5337">
        <v>0</v>
      </c>
      <c r="F5337">
        <f t="shared" si="498"/>
        <v>1</v>
      </c>
      <c r="G5337">
        <f t="shared" si="499"/>
        <v>0</v>
      </c>
      <c r="H5337">
        <f t="shared" si="500"/>
        <v>1</v>
      </c>
      <c r="I5337">
        <f t="shared" si="501"/>
        <v>1</v>
      </c>
      <c r="J5337">
        <f t="shared" si="502"/>
        <v>1</v>
      </c>
      <c r="K5337">
        <f t="shared" si="503"/>
        <v>1</v>
      </c>
    </row>
    <row r="5338" spans="1:11" x14ac:dyDescent="0.3">
      <c r="A5338">
        <v>5337</v>
      </c>
      <c r="B5338" t="s">
        <v>49</v>
      </c>
      <c r="C5338" t="s">
        <v>8342</v>
      </c>
      <c r="D5338">
        <v>100</v>
      </c>
      <c r="E5338">
        <v>3.6199078776915399</v>
      </c>
      <c r="F5338">
        <f t="shared" si="498"/>
        <v>1</v>
      </c>
      <c r="G5338">
        <f t="shared" si="499"/>
        <v>3.6199078776915399</v>
      </c>
      <c r="H5338">
        <f t="shared" si="500"/>
        <v>1</v>
      </c>
      <c r="I5338">
        <f t="shared" si="501"/>
        <v>1</v>
      </c>
      <c r="J5338">
        <f t="shared" si="502"/>
        <v>1</v>
      </c>
      <c r="K5338">
        <f t="shared" si="503"/>
        <v>0.93013103462774105</v>
      </c>
    </row>
    <row r="5339" spans="1:11" x14ac:dyDescent="0.3">
      <c r="A5339">
        <v>5338</v>
      </c>
      <c r="B5339" t="s">
        <v>49</v>
      </c>
      <c r="C5339" t="s">
        <v>8343</v>
      </c>
      <c r="D5339">
        <v>100</v>
      </c>
      <c r="E5339">
        <v>0</v>
      </c>
      <c r="F5339">
        <f t="shared" si="498"/>
        <v>1</v>
      </c>
      <c r="G5339">
        <f t="shared" si="499"/>
        <v>0</v>
      </c>
      <c r="H5339">
        <f t="shared" si="500"/>
        <v>1</v>
      </c>
      <c r="I5339">
        <f t="shared" si="501"/>
        <v>1</v>
      </c>
      <c r="J5339">
        <f t="shared" si="502"/>
        <v>1</v>
      </c>
      <c r="K5339">
        <f t="shared" si="503"/>
        <v>1</v>
      </c>
    </row>
    <row r="5340" spans="1:11" x14ac:dyDescent="0.3">
      <c r="A5340">
        <v>5339</v>
      </c>
      <c r="B5340" t="s">
        <v>49</v>
      </c>
      <c r="C5340" t="s">
        <v>8344</v>
      </c>
      <c r="D5340">
        <v>100</v>
      </c>
      <c r="E5340">
        <v>0</v>
      </c>
      <c r="F5340">
        <f t="shared" si="498"/>
        <v>1</v>
      </c>
      <c r="G5340">
        <f t="shared" si="499"/>
        <v>0</v>
      </c>
      <c r="H5340">
        <f t="shared" si="500"/>
        <v>1</v>
      </c>
      <c r="I5340">
        <f t="shared" si="501"/>
        <v>1</v>
      </c>
      <c r="J5340">
        <f t="shared" si="502"/>
        <v>1</v>
      </c>
      <c r="K5340">
        <f t="shared" si="503"/>
        <v>1</v>
      </c>
    </row>
    <row r="5341" spans="1:11" x14ac:dyDescent="0.3">
      <c r="A5341">
        <v>5340</v>
      </c>
      <c r="B5341" t="s">
        <v>49</v>
      </c>
      <c r="C5341" t="s">
        <v>8345</v>
      </c>
      <c r="D5341">
        <v>100</v>
      </c>
      <c r="E5341">
        <v>0</v>
      </c>
      <c r="F5341">
        <f t="shared" si="498"/>
        <v>1</v>
      </c>
      <c r="G5341">
        <f t="shared" si="499"/>
        <v>0</v>
      </c>
      <c r="H5341">
        <f t="shared" si="500"/>
        <v>1</v>
      </c>
      <c r="I5341">
        <f t="shared" si="501"/>
        <v>1</v>
      </c>
      <c r="J5341">
        <f t="shared" si="502"/>
        <v>1</v>
      </c>
      <c r="K5341">
        <f t="shared" si="503"/>
        <v>1</v>
      </c>
    </row>
    <row r="5342" spans="1:11" x14ac:dyDescent="0.3">
      <c r="A5342">
        <v>5341</v>
      </c>
      <c r="B5342" t="s">
        <v>49</v>
      </c>
      <c r="C5342" t="s">
        <v>8346</v>
      </c>
      <c r="D5342">
        <v>100</v>
      </c>
      <c r="E5342">
        <v>0</v>
      </c>
      <c r="F5342">
        <f t="shared" si="498"/>
        <v>1</v>
      </c>
      <c r="G5342">
        <f t="shared" si="499"/>
        <v>0</v>
      </c>
      <c r="H5342">
        <f t="shared" si="500"/>
        <v>1</v>
      </c>
      <c r="I5342">
        <f t="shared" si="501"/>
        <v>1</v>
      </c>
      <c r="J5342">
        <f t="shared" si="502"/>
        <v>1</v>
      </c>
      <c r="K5342">
        <f t="shared" si="503"/>
        <v>1</v>
      </c>
    </row>
    <row r="5343" spans="1:11" x14ac:dyDescent="0.3">
      <c r="A5343">
        <v>5342</v>
      </c>
      <c r="B5343" t="s">
        <v>49</v>
      </c>
      <c r="C5343" t="s">
        <v>8347</v>
      </c>
      <c r="D5343">
        <v>100</v>
      </c>
      <c r="E5343">
        <v>0</v>
      </c>
      <c r="F5343">
        <f t="shared" si="498"/>
        <v>1</v>
      </c>
      <c r="G5343">
        <f t="shared" si="499"/>
        <v>0</v>
      </c>
      <c r="H5343">
        <f t="shared" si="500"/>
        <v>1</v>
      </c>
      <c r="I5343">
        <f t="shared" si="501"/>
        <v>1</v>
      </c>
      <c r="J5343">
        <f t="shared" si="502"/>
        <v>1</v>
      </c>
      <c r="K5343">
        <f t="shared" si="503"/>
        <v>1</v>
      </c>
    </row>
    <row r="5344" spans="1:11" x14ac:dyDescent="0.3">
      <c r="A5344">
        <v>5343</v>
      </c>
      <c r="B5344" t="s">
        <v>49</v>
      </c>
      <c r="C5344" t="s">
        <v>8348</v>
      </c>
      <c r="D5344">
        <v>100</v>
      </c>
      <c r="E5344">
        <v>0</v>
      </c>
      <c r="F5344">
        <f t="shared" si="498"/>
        <v>1</v>
      </c>
      <c r="G5344">
        <f t="shared" si="499"/>
        <v>0</v>
      </c>
      <c r="H5344">
        <f t="shared" si="500"/>
        <v>1</v>
      </c>
      <c r="I5344">
        <f t="shared" si="501"/>
        <v>1</v>
      </c>
      <c r="J5344">
        <f t="shared" si="502"/>
        <v>1</v>
      </c>
      <c r="K5344">
        <f t="shared" si="503"/>
        <v>1</v>
      </c>
    </row>
    <row r="5345" spans="1:11" x14ac:dyDescent="0.3">
      <c r="A5345">
        <v>5344</v>
      </c>
      <c r="B5345" t="s">
        <v>49</v>
      </c>
      <c r="C5345" t="s">
        <v>8349</v>
      </c>
      <c r="D5345">
        <v>99.99</v>
      </c>
      <c r="E5345">
        <v>1523.7276923106899</v>
      </c>
      <c r="F5345">
        <f t="shared" si="498"/>
        <v>0.9998999999999999</v>
      </c>
      <c r="G5345">
        <f t="shared" si="499"/>
        <v>1523.5753195414586</v>
      </c>
      <c r="H5345">
        <f t="shared" si="500"/>
        <v>0.99980000999999985</v>
      </c>
      <c r="I5345">
        <f t="shared" si="501"/>
        <v>0.99980000999999985</v>
      </c>
      <c r="J5345">
        <f t="shared" si="502"/>
        <v>1</v>
      </c>
      <c r="K5345">
        <f t="shared" si="503"/>
        <v>0.87683819610574587</v>
      </c>
    </row>
    <row r="5346" spans="1:11" x14ac:dyDescent="0.3">
      <c r="A5346">
        <v>5345</v>
      </c>
      <c r="B5346" t="s">
        <v>49</v>
      </c>
      <c r="C5346" t="s">
        <v>8350</v>
      </c>
      <c r="D5346">
        <v>99.2</v>
      </c>
      <c r="E5346">
        <v>0</v>
      </c>
      <c r="F5346">
        <f t="shared" si="498"/>
        <v>0.99199999999999999</v>
      </c>
      <c r="G5346">
        <f t="shared" si="499"/>
        <v>0</v>
      </c>
      <c r="H5346">
        <f t="shared" si="500"/>
        <v>0.98406399999999994</v>
      </c>
      <c r="I5346">
        <f t="shared" si="501"/>
        <v>0.98406399999999994</v>
      </c>
      <c r="J5346">
        <f t="shared" si="502"/>
        <v>1</v>
      </c>
      <c r="K5346">
        <f t="shared" si="503"/>
        <v>1</v>
      </c>
    </row>
    <row r="5347" spans="1:11" x14ac:dyDescent="0.3">
      <c r="A5347">
        <v>5346</v>
      </c>
      <c r="B5347" t="s">
        <v>49</v>
      </c>
      <c r="C5347" t="s">
        <v>8351</v>
      </c>
      <c r="D5347">
        <v>99</v>
      </c>
      <c r="E5347">
        <v>0</v>
      </c>
      <c r="F5347">
        <f t="shared" si="498"/>
        <v>0.99</v>
      </c>
      <c r="G5347">
        <f t="shared" si="499"/>
        <v>0</v>
      </c>
      <c r="H5347">
        <f t="shared" si="500"/>
        <v>0.98009999999999997</v>
      </c>
      <c r="I5347">
        <f t="shared" si="501"/>
        <v>0.98009999999999997</v>
      </c>
      <c r="J5347">
        <f t="shared" si="502"/>
        <v>1</v>
      </c>
      <c r="K5347">
        <f t="shared" si="503"/>
        <v>1</v>
      </c>
    </row>
    <row r="5348" spans="1:11" x14ac:dyDescent="0.3">
      <c r="A5348">
        <v>5347</v>
      </c>
      <c r="B5348" t="s">
        <v>49</v>
      </c>
      <c r="C5348" t="s">
        <v>8352</v>
      </c>
      <c r="D5348">
        <v>99</v>
      </c>
      <c r="E5348">
        <v>0</v>
      </c>
      <c r="F5348">
        <f t="shared" si="498"/>
        <v>0.99</v>
      </c>
      <c r="G5348">
        <f t="shared" si="499"/>
        <v>0</v>
      </c>
      <c r="H5348">
        <f t="shared" si="500"/>
        <v>0.98009999999999997</v>
      </c>
      <c r="I5348">
        <f t="shared" si="501"/>
        <v>0.98009999999999997</v>
      </c>
      <c r="J5348">
        <f t="shared" si="502"/>
        <v>1</v>
      </c>
      <c r="K5348">
        <f t="shared" si="503"/>
        <v>1</v>
      </c>
    </row>
    <row r="5349" spans="1:11" x14ac:dyDescent="0.3">
      <c r="A5349">
        <v>5348</v>
      </c>
      <c r="B5349" t="s">
        <v>49</v>
      </c>
      <c r="C5349" t="s">
        <v>8353</v>
      </c>
      <c r="D5349">
        <v>98.47</v>
      </c>
      <c r="E5349">
        <v>0</v>
      </c>
      <c r="F5349">
        <f t="shared" si="498"/>
        <v>0.98470000000000002</v>
      </c>
      <c r="G5349">
        <f t="shared" si="499"/>
        <v>0</v>
      </c>
      <c r="H5349">
        <f t="shared" si="500"/>
        <v>0.96963409</v>
      </c>
      <c r="I5349">
        <f t="shared" si="501"/>
        <v>0.96963409</v>
      </c>
      <c r="J5349">
        <f t="shared" si="502"/>
        <v>1</v>
      </c>
      <c r="K5349">
        <f t="shared" si="503"/>
        <v>1</v>
      </c>
    </row>
    <row r="5350" spans="1:11" x14ac:dyDescent="0.3">
      <c r="A5350">
        <v>5349</v>
      </c>
      <c r="B5350" t="s">
        <v>49</v>
      </c>
      <c r="C5350" t="s">
        <v>8354</v>
      </c>
      <c r="D5350">
        <v>98.47</v>
      </c>
      <c r="E5350">
        <v>3.6199078776915399</v>
      </c>
      <c r="F5350">
        <f t="shared" si="498"/>
        <v>0.98470000000000002</v>
      </c>
      <c r="G5350">
        <f t="shared" si="499"/>
        <v>3.5645232871628596</v>
      </c>
      <c r="H5350">
        <f t="shared" si="500"/>
        <v>0.96963409</v>
      </c>
      <c r="I5350">
        <f t="shared" si="501"/>
        <v>0.96963409</v>
      </c>
      <c r="J5350">
        <f t="shared" si="502"/>
        <v>1</v>
      </c>
      <c r="K5350">
        <f t="shared" si="503"/>
        <v>0.92908392312336374</v>
      </c>
    </row>
    <row r="5351" spans="1:11" x14ac:dyDescent="0.3">
      <c r="A5351">
        <v>5350</v>
      </c>
      <c r="B5351" t="s">
        <v>49</v>
      </c>
      <c r="C5351" t="s">
        <v>8355</v>
      </c>
      <c r="D5351">
        <v>98.2</v>
      </c>
      <c r="E5351">
        <v>0</v>
      </c>
      <c r="F5351">
        <f t="shared" si="498"/>
        <v>0.98199999999999998</v>
      </c>
      <c r="G5351">
        <f t="shared" si="499"/>
        <v>0</v>
      </c>
      <c r="H5351">
        <f t="shared" si="500"/>
        <v>0.96432399999999996</v>
      </c>
      <c r="I5351">
        <f t="shared" si="501"/>
        <v>0.96432399999999996</v>
      </c>
      <c r="J5351">
        <f t="shared" si="502"/>
        <v>1</v>
      </c>
      <c r="K5351">
        <f t="shared" si="503"/>
        <v>1</v>
      </c>
    </row>
    <row r="5352" spans="1:11" x14ac:dyDescent="0.3">
      <c r="A5352">
        <v>5351</v>
      </c>
      <c r="B5352" t="s">
        <v>49</v>
      </c>
      <c r="C5352" t="s">
        <v>8356</v>
      </c>
      <c r="D5352">
        <v>94</v>
      </c>
      <c r="E5352">
        <v>43.170756613860299</v>
      </c>
      <c r="F5352">
        <f t="shared" si="498"/>
        <v>0.94</v>
      </c>
      <c r="G5352">
        <f t="shared" si="499"/>
        <v>40.580511217028679</v>
      </c>
      <c r="H5352">
        <f t="shared" si="500"/>
        <v>0.88359999999999994</v>
      </c>
      <c r="I5352">
        <f t="shared" si="501"/>
        <v>0.88359999999999994</v>
      </c>
      <c r="J5352">
        <f t="shared" si="502"/>
        <v>1</v>
      </c>
      <c r="K5352">
        <f t="shared" si="503"/>
        <v>0.37055451643549292</v>
      </c>
    </row>
    <row r="5353" spans="1:11" x14ac:dyDescent="0.3">
      <c r="A5353">
        <v>5352</v>
      </c>
      <c r="B5353" t="s">
        <v>49</v>
      </c>
      <c r="C5353" t="s">
        <v>8357</v>
      </c>
      <c r="D5353">
        <v>90</v>
      </c>
      <c r="E5353">
        <v>0</v>
      </c>
      <c r="F5353">
        <f t="shared" si="498"/>
        <v>0.9</v>
      </c>
      <c r="G5353">
        <f t="shared" si="499"/>
        <v>0</v>
      </c>
      <c r="H5353">
        <f t="shared" si="500"/>
        <v>0.81</v>
      </c>
      <c r="I5353">
        <f t="shared" si="501"/>
        <v>0.81</v>
      </c>
      <c r="J5353">
        <f t="shared" si="502"/>
        <v>1</v>
      </c>
      <c r="K5353">
        <f t="shared" si="503"/>
        <v>1</v>
      </c>
    </row>
    <row r="5354" spans="1:11" x14ac:dyDescent="0.3">
      <c r="A5354">
        <v>5353</v>
      </c>
      <c r="B5354" t="s">
        <v>49</v>
      </c>
      <c r="C5354" t="s">
        <v>8358</v>
      </c>
      <c r="D5354">
        <v>87.8</v>
      </c>
      <c r="E5354">
        <v>0</v>
      </c>
      <c r="F5354">
        <f t="shared" si="498"/>
        <v>0.878</v>
      </c>
      <c r="G5354">
        <f t="shared" si="499"/>
        <v>0</v>
      </c>
      <c r="H5354">
        <f t="shared" si="500"/>
        <v>0.77088400000000001</v>
      </c>
      <c r="I5354">
        <f t="shared" si="501"/>
        <v>0.77088400000000001</v>
      </c>
      <c r="J5354">
        <f t="shared" si="502"/>
        <v>1</v>
      </c>
      <c r="K5354">
        <f t="shared" si="503"/>
        <v>1</v>
      </c>
    </row>
    <row r="5355" spans="1:11" x14ac:dyDescent="0.3">
      <c r="A5355">
        <v>5354</v>
      </c>
      <c r="B5355" t="s">
        <v>49</v>
      </c>
      <c r="C5355" t="s">
        <v>8359</v>
      </c>
      <c r="D5355">
        <v>87</v>
      </c>
      <c r="E5355">
        <v>15.384608480189</v>
      </c>
      <c r="F5355">
        <f t="shared" si="498"/>
        <v>0.87</v>
      </c>
      <c r="G5355">
        <f t="shared" si="499"/>
        <v>13.384609377764429</v>
      </c>
      <c r="H5355">
        <f t="shared" si="500"/>
        <v>0.75690000000000002</v>
      </c>
      <c r="I5355">
        <f t="shared" si="501"/>
        <v>0.75690000000000002</v>
      </c>
      <c r="J5355">
        <f t="shared" si="502"/>
        <v>1</v>
      </c>
      <c r="K5355">
        <f t="shared" si="503"/>
        <v>0.69947419424540047</v>
      </c>
    </row>
    <row r="5356" spans="1:11" x14ac:dyDescent="0.3">
      <c r="A5356">
        <v>5355</v>
      </c>
      <c r="B5356" t="s">
        <v>49</v>
      </c>
      <c r="C5356" t="s">
        <v>8360</v>
      </c>
      <c r="D5356">
        <v>87</v>
      </c>
      <c r="E5356">
        <v>10.8597236330746</v>
      </c>
      <c r="F5356">
        <f t="shared" si="498"/>
        <v>0.87</v>
      </c>
      <c r="G5356">
        <f t="shared" si="499"/>
        <v>9.4479595607749012</v>
      </c>
      <c r="H5356">
        <f t="shared" si="500"/>
        <v>0.75690000000000002</v>
      </c>
      <c r="I5356">
        <f t="shared" si="501"/>
        <v>0.75690000000000002</v>
      </c>
      <c r="J5356">
        <f t="shared" si="502"/>
        <v>1</v>
      </c>
      <c r="K5356">
        <f t="shared" si="503"/>
        <v>0.77805529731939216</v>
      </c>
    </row>
    <row r="5357" spans="1:11" x14ac:dyDescent="0.3">
      <c r="A5357">
        <v>5356</v>
      </c>
      <c r="B5357" t="s">
        <v>49</v>
      </c>
      <c r="C5357" t="s">
        <v>8361</v>
      </c>
      <c r="D5357">
        <v>87</v>
      </c>
      <c r="E5357">
        <v>19.909493327303501</v>
      </c>
      <c r="F5357">
        <f t="shared" si="498"/>
        <v>0.87</v>
      </c>
      <c r="G5357">
        <f t="shared" si="499"/>
        <v>17.321259194754045</v>
      </c>
      <c r="H5357">
        <f t="shared" si="500"/>
        <v>0.75690000000000002</v>
      </c>
      <c r="I5357">
        <f t="shared" si="501"/>
        <v>0.75690000000000002</v>
      </c>
      <c r="J5357">
        <f t="shared" si="502"/>
        <v>1</v>
      </c>
      <c r="K5357">
        <f t="shared" si="503"/>
        <v>0.62754489414049386</v>
      </c>
    </row>
    <row r="5358" spans="1:11" x14ac:dyDescent="0.3">
      <c r="A5358">
        <v>5357</v>
      </c>
      <c r="B5358" t="s">
        <v>49</v>
      </c>
      <c r="C5358" t="s">
        <v>8362</v>
      </c>
      <c r="D5358">
        <v>81.3</v>
      </c>
      <c r="E5358">
        <v>0</v>
      </c>
      <c r="F5358">
        <f t="shared" si="498"/>
        <v>0.81299999999999994</v>
      </c>
      <c r="G5358">
        <f t="shared" si="499"/>
        <v>0</v>
      </c>
      <c r="H5358">
        <f t="shared" si="500"/>
        <v>0.66096899999999992</v>
      </c>
      <c r="I5358">
        <f t="shared" si="501"/>
        <v>0.66096899999999992</v>
      </c>
      <c r="J5358">
        <f t="shared" si="502"/>
        <v>1</v>
      </c>
      <c r="K5358">
        <f t="shared" si="503"/>
        <v>1</v>
      </c>
    </row>
    <row r="5359" spans="1:11" x14ac:dyDescent="0.3">
      <c r="A5359">
        <v>5358</v>
      </c>
      <c r="B5359" t="s">
        <v>49</v>
      </c>
      <c r="C5359" t="s">
        <v>165</v>
      </c>
      <c r="D5359">
        <v>69.02</v>
      </c>
      <c r="E5359">
        <v>57726.466938254503</v>
      </c>
      <c r="F5359">
        <f t="shared" si="498"/>
        <v>0.69019999999999992</v>
      </c>
      <c r="G5359">
        <f t="shared" si="499"/>
        <v>39842.807480783253</v>
      </c>
      <c r="H5359">
        <f t="shared" si="500"/>
        <v>0.47637603999999989</v>
      </c>
      <c r="I5359">
        <f t="shared" si="501"/>
        <v>0.47637603999999989</v>
      </c>
      <c r="J5359">
        <f t="shared" si="502"/>
        <v>1</v>
      </c>
      <c r="K5359">
        <f t="shared" si="503"/>
        <v>0.99761157821634983</v>
      </c>
    </row>
    <row r="5360" spans="1:11" x14ac:dyDescent="0.3">
      <c r="A5360">
        <v>5359</v>
      </c>
      <c r="B5360" t="s">
        <v>49</v>
      </c>
      <c r="C5360" t="s">
        <v>6162</v>
      </c>
      <c r="D5360">
        <v>63.33</v>
      </c>
      <c r="E5360">
        <v>19.251139511190061</v>
      </c>
      <c r="F5360">
        <f t="shared" si="498"/>
        <v>0.63329999999999997</v>
      </c>
      <c r="G5360">
        <f t="shared" si="499"/>
        <v>12.191746652436665</v>
      </c>
      <c r="H5360">
        <f t="shared" si="500"/>
        <v>0.40106888999999996</v>
      </c>
      <c r="I5360">
        <f t="shared" si="501"/>
        <v>0.53546444999999998</v>
      </c>
      <c r="J5360">
        <f t="shared" si="502"/>
        <v>0.74901123688043147</v>
      </c>
      <c r="K5360">
        <f t="shared" si="503"/>
        <v>0.53376425597562849</v>
      </c>
    </row>
    <row r="5361" spans="1:11" x14ac:dyDescent="0.3">
      <c r="A5361">
        <v>5360</v>
      </c>
      <c r="B5361" t="s">
        <v>49</v>
      </c>
      <c r="C5361" t="s">
        <v>8363</v>
      </c>
      <c r="D5361">
        <v>52.2</v>
      </c>
      <c r="E5361">
        <v>0</v>
      </c>
      <c r="F5361">
        <f t="shared" si="498"/>
        <v>0.52200000000000002</v>
      </c>
      <c r="G5361">
        <f t="shared" si="499"/>
        <v>0</v>
      </c>
      <c r="H5361">
        <f t="shared" si="500"/>
        <v>0.272484</v>
      </c>
      <c r="I5361">
        <f t="shared" si="501"/>
        <v>0.272484</v>
      </c>
      <c r="J5361">
        <f t="shared" si="502"/>
        <v>1</v>
      </c>
      <c r="K5361">
        <f t="shared" si="503"/>
        <v>1</v>
      </c>
    </row>
    <row r="5362" spans="1:11" x14ac:dyDescent="0.3">
      <c r="A5362">
        <v>5361</v>
      </c>
      <c r="B5362" t="s">
        <v>49</v>
      </c>
      <c r="C5362" t="s">
        <v>8364</v>
      </c>
      <c r="D5362">
        <v>50</v>
      </c>
      <c r="E5362">
        <v>0</v>
      </c>
      <c r="F5362">
        <f t="shared" si="498"/>
        <v>0.5</v>
      </c>
      <c r="G5362">
        <f t="shared" si="499"/>
        <v>0</v>
      </c>
      <c r="H5362">
        <f t="shared" si="500"/>
        <v>0.25</v>
      </c>
      <c r="I5362">
        <f t="shared" si="501"/>
        <v>0.25</v>
      </c>
      <c r="J5362">
        <f t="shared" si="502"/>
        <v>1</v>
      </c>
      <c r="K5362">
        <f t="shared" si="503"/>
        <v>1</v>
      </c>
    </row>
    <row r="5363" spans="1:11" x14ac:dyDescent="0.3">
      <c r="A5363">
        <v>5362</v>
      </c>
      <c r="B5363" t="s">
        <v>49</v>
      </c>
      <c r="C5363" t="s">
        <v>8365</v>
      </c>
      <c r="D5363">
        <v>50</v>
      </c>
      <c r="E5363">
        <v>0</v>
      </c>
      <c r="F5363">
        <f t="shared" si="498"/>
        <v>0.5</v>
      </c>
      <c r="G5363">
        <f t="shared" si="499"/>
        <v>0</v>
      </c>
      <c r="H5363">
        <f t="shared" si="500"/>
        <v>0.25</v>
      </c>
      <c r="I5363">
        <f t="shared" si="501"/>
        <v>0.25</v>
      </c>
      <c r="J5363">
        <f t="shared" si="502"/>
        <v>1</v>
      </c>
      <c r="K5363">
        <f t="shared" si="503"/>
        <v>1</v>
      </c>
    </row>
    <row r="5364" spans="1:11" x14ac:dyDescent="0.3">
      <c r="A5364">
        <v>5363</v>
      </c>
      <c r="B5364" t="s">
        <v>49</v>
      </c>
      <c r="C5364" t="s">
        <v>8366</v>
      </c>
      <c r="D5364">
        <v>50</v>
      </c>
      <c r="E5364">
        <v>0</v>
      </c>
      <c r="F5364">
        <f t="shared" si="498"/>
        <v>0.5</v>
      </c>
      <c r="G5364">
        <f t="shared" si="499"/>
        <v>0</v>
      </c>
      <c r="H5364">
        <f t="shared" si="500"/>
        <v>0.25</v>
      </c>
      <c r="I5364">
        <f t="shared" si="501"/>
        <v>0.25</v>
      </c>
      <c r="J5364">
        <f t="shared" si="502"/>
        <v>1</v>
      </c>
      <c r="K5364">
        <f t="shared" si="503"/>
        <v>1</v>
      </c>
    </row>
    <row r="5365" spans="1:11" x14ac:dyDescent="0.3">
      <c r="A5365">
        <v>5364</v>
      </c>
      <c r="B5365" t="s">
        <v>49</v>
      </c>
      <c r="C5365" t="s">
        <v>8367</v>
      </c>
      <c r="D5365">
        <v>49</v>
      </c>
      <c r="E5365">
        <v>0</v>
      </c>
      <c r="F5365">
        <f t="shared" si="498"/>
        <v>0.49</v>
      </c>
      <c r="G5365">
        <f t="shared" si="499"/>
        <v>0</v>
      </c>
      <c r="H5365">
        <f t="shared" si="500"/>
        <v>0.24009999999999998</v>
      </c>
      <c r="I5365">
        <f t="shared" si="501"/>
        <v>0.24009999999999998</v>
      </c>
      <c r="J5365">
        <f t="shared" si="502"/>
        <v>1</v>
      </c>
      <c r="K5365">
        <f t="shared" si="503"/>
        <v>1</v>
      </c>
    </row>
    <row r="5366" spans="1:11" x14ac:dyDescent="0.3">
      <c r="A5366">
        <v>5365</v>
      </c>
      <c r="B5366" t="s">
        <v>49</v>
      </c>
      <c r="C5366" t="s">
        <v>8368</v>
      </c>
      <c r="D5366">
        <v>45.4</v>
      </c>
      <c r="E5366">
        <v>15.132635048787799</v>
      </c>
      <c r="F5366">
        <f t="shared" si="498"/>
        <v>0.45399999999999996</v>
      </c>
      <c r="G5366">
        <f t="shared" si="499"/>
        <v>6.87021631214966</v>
      </c>
      <c r="H5366">
        <f t="shared" si="500"/>
        <v>0.20611599999999997</v>
      </c>
      <c r="I5366">
        <f t="shared" si="501"/>
        <v>0.20611599999999997</v>
      </c>
      <c r="J5366">
        <f t="shared" si="502"/>
        <v>1</v>
      </c>
      <c r="K5366">
        <f t="shared" si="503"/>
        <v>0.50001730350607498</v>
      </c>
    </row>
    <row r="5367" spans="1:11" x14ac:dyDescent="0.3">
      <c r="A5367">
        <v>5366</v>
      </c>
      <c r="B5367" t="s">
        <v>49</v>
      </c>
      <c r="C5367" t="s">
        <v>8369</v>
      </c>
      <c r="D5367">
        <v>40</v>
      </c>
      <c r="E5367">
        <v>104.91871033598601</v>
      </c>
      <c r="F5367">
        <f t="shared" si="498"/>
        <v>0.4</v>
      </c>
      <c r="G5367">
        <f t="shared" si="499"/>
        <v>41.967484134394404</v>
      </c>
      <c r="H5367">
        <f t="shared" si="500"/>
        <v>0.16000000000000003</v>
      </c>
      <c r="I5367">
        <f t="shared" si="501"/>
        <v>0.16000000000000003</v>
      </c>
      <c r="J5367">
        <f t="shared" si="502"/>
        <v>1</v>
      </c>
      <c r="K5367">
        <f t="shared" si="503"/>
        <v>0.44796638188040427</v>
      </c>
    </row>
    <row r="5368" spans="1:11" x14ac:dyDescent="0.3">
      <c r="A5368">
        <v>5367</v>
      </c>
      <c r="B5368" t="s">
        <v>49</v>
      </c>
      <c r="C5368" t="s">
        <v>8370</v>
      </c>
      <c r="D5368">
        <v>40</v>
      </c>
      <c r="E5368">
        <v>0</v>
      </c>
      <c r="F5368">
        <f t="shared" si="498"/>
        <v>0.4</v>
      </c>
      <c r="G5368">
        <f t="shared" si="499"/>
        <v>0</v>
      </c>
      <c r="H5368">
        <f t="shared" si="500"/>
        <v>0.16000000000000003</v>
      </c>
      <c r="I5368">
        <f t="shared" si="501"/>
        <v>0.16000000000000003</v>
      </c>
      <c r="J5368">
        <f t="shared" si="502"/>
        <v>1</v>
      </c>
      <c r="K5368">
        <f t="shared" si="503"/>
        <v>1</v>
      </c>
    </row>
    <row r="5369" spans="1:11" x14ac:dyDescent="0.3">
      <c r="A5369">
        <v>5368</v>
      </c>
      <c r="B5369" t="s">
        <v>49</v>
      </c>
      <c r="C5369" t="s">
        <v>8371</v>
      </c>
      <c r="D5369">
        <v>38.590000000000003</v>
      </c>
      <c r="E5369">
        <v>0</v>
      </c>
      <c r="F5369">
        <f t="shared" si="498"/>
        <v>0.38590000000000002</v>
      </c>
      <c r="G5369">
        <f t="shared" si="499"/>
        <v>0</v>
      </c>
      <c r="H5369">
        <f t="shared" si="500"/>
        <v>0.14891881000000001</v>
      </c>
      <c r="I5369">
        <f t="shared" si="501"/>
        <v>0.14891881000000001</v>
      </c>
      <c r="J5369">
        <f t="shared" si="502"/>
        <v>1</v>
      </c>
      <c r="K5369">
        <f t="shared" si="503"/>
        <v>1</v>
      </c>
    </row>
    <row r="5370" spans="1:11" x14ac:dyDescent="0.3">
      <c r="A5370">
        <v>5369</v>
      </c>
      <c r="B5370" t="s">
        <v>49</v>
      </c>
      <c r="C5370" t="s">
        <v>8372</v>
      </c>
      <c r="D5370">
        <v>37</v>
      </c>
      <c r="E5370">
        <v>241.01865344455999</v>
      </c>
      <c r="F5370">
        <f t="shared" si="498"/>
        <v>0.37</v>
      </c>
      <c r="G5370">
        <f t="shared" si="499"/>
        <v>89.176901774487192</v>
      </c>
      <c r="H5370">
        <f t="shared" si="500"/>
        <v>0.13689999999999999</v>
      </c>
      <c r="I5370">
        <f t="shared" si="501"/>
        <v>0.13689999999999999</v>
      </c>
      <c r="J5370">
        <f t="shared" si="502"/>
        <v>1</v>
      </c>
      <c r="K5370">
        <f t="shared" si="503"/>
        <v>0.73383080925267341</v>
      </c>
    </row>
    <row r="5371" spans="1:11" x14ac:dyDescent="0.3">
      <c r="A5371">
        <v>5370</v>
      </c>
      <c r="B5371" t="s">
        <v>49</v>
      </c>
      <c r="C5371" t="s">
        <v>8373</v>
      </c>
      <c r="D5371">
        <v>32.24</v>
      </c>
      <c r="E5371">
        <v>4.6371439003377404</v>
      </c>
      <c r="F5371">
        <f t="shared" si="498"/>
        <v>0.32240000000000002</v>
      </c>
      <c r="G5371">
        <f t="shared" si="499"/>
        <v>1.4950151934688876</v>
      </c>
      <c r="H5371">
        <f t="shared" si="500"/>
        <v>0.10394176000000001</v>
      </c>
      <c r="I5371">
        <f t="shared" si="501"/>
        <v>0.10394176000000001</v>
      </c>
      <c r="J5371">
        <f t="shared" si="502"/>
        <v>1</v>
      </c>
      <c r="K5371">
        <f t="shared" si="503"/>
        <v>0.74850851178335043</v>
      </c>
    </row>
    <row r="5372" spans="1:11" x14ac:dyDescent="0.3">
      <c r="A5372">
        <v>5371</v>
      </c>
      <c r="B5372" t="s">
        <v>49</v>
      </c>
      <c r="C5372" t="s">
        <v>6172</v>
      </c>
      <c r="D5372">
        <v>31.64</v>
      </c>
      <c r="E5372">
        <v>0</v>
      </c>
      <c r="F5372">
        <f t="shared" si="498"/>
        <v>0.31640000000000001</v>
      </c>
      <c r="G5372">
        <f t="shared" si="499"/>
        <v>0</v>
      </c>
      <c r="H5372">
        <f t="shared" si="500"/>
        <v>0.10010896000000001</v>
      </c>
      <c r="I5372">
        <f t="shared" si="501"/>
        <v>0.17244259000000003</v>
      </c>
      <c r="J5372">
        <f t="shared" si="502"/>
        <v>0.58053500588224749</v>
      </c>
      <c r="K5372">
        <f t="shared" si="503"/>
        <v>1</v>
      </c>
    </row>
    <row r="5373" spans="1:11" x14ac:dyDescent="0.3">
      <c r="A5373">
        <v>5372</v>
      </c>
      <c r="B5373" t="s">
        <v>49</v>
      </c>
      <c r="C5373" t="s">
        <v>8374</v>
      </c>
      <c r="D5373">
        <v>24.3</v>
      </c>
      <c r="E5373">
        <v>0</v>
      </c>
      <c r="F5373">
        <f t="shared" si="498"/>
        <v>0.24299999999999999</v>
      </c>
      <c r="G5373">
        <f t="shared" si="499"/>
        <v>0</v>
      </c>
      <c r="H5373">
        <f t="shared" si="500"/>
        <v>5.9048999999999997E-2</v>
      </c>
      <c r="I5373">
        <f t="shared" si="501"/>
        <v>5.9048999999999997E-2</v>
      </c>
      <c r="J5373">
        <f t="shared" si="502"/>
        <v>1</v>
      </c>
      <c r="K5373">
        <f t="shared" si="503"/>
        <v>1</v>
      </c>
    </row>
    <row r="5374" spans="1:11" x14ac:dyDescent="0.3">
      <c r="A5374">
        <v>5373</v>
      </c>
      <c r="B5374" t="s">
        <v>49</v>
      </c>
      <c r="C5374" t="s">
        <v>6225</v>
      </c>
      <c r="D5374">
        <v>23.07</v>
      </c>
      <c r="E5374">
        <v>38.502279022380158</v>
      </c>
      <c r="F5374">
        <f t="shared" si="498"/>
        <v>0.23070000000000002</v>
      </c>
      <c r="G5374">
        <f t="shared" si="499"/>
        <v>8.8824757704631025</v>
      </c>
      <c r="H5374">
        <f t="shared" si="500"/>
        <v>5.3222490000000004E-2</v>
      </c>
      <c r="I5374">
        <f t="shared" si="501"/>
        <v>6.5049710000000011E-2</v>
      </c>
      <c r="J5374">
        <f t="shared" si="502"/>
        <v>0.81818181818181812</v>
      </c>
      <c r="K5374">
        <f t="shared" si="503"/>
        <v>0.250636800641582</v>
      </c>
    </row>
    <row r="5375" spans="1:11" x14ac:dyDescent="0.3">
      <c r="A5375">
        <v>5374</v>
      </c>
      <c r="B5375" t="s">
        <v>49</v>
      </c>
      <c r="C5375" t="s">
        <v>8375</v>
      </c>
      <c r="D5375">
        <v>18.600000000000001</v>
      </c>
      <c r="E5375">
        <v>338.82005539694597</v>
      </c>
      <c r="F5375">
        <f t="shared" si="498"/>
        <v>0.18600000000000003</v>
      </c>
      <c r="G5375">
        <f t="shared" si="499"/>
        <v>63.020530303831961</v>
      </c>
      <c r="H5375">
        <f t="shared" si="500"/>
        <v>3.4596000000000009E-2</v>
      </c>
      <c r="I5375">
        <f t="shared" si="501"/>
        <v>3.4596000000000009E-2</v>
      </c>
      <c r="J5375">
        <f t="shared" si="502"/>
        <v>1</v>
      </c>
      <c r="K5375">
        <f t="shared" si="503"/>
        <v>0.89592078161734312</v>
      </c>
    </row>
    <row r="5376" spans="1:11" x14ac:dyDescent="0.3">
      <c r="A5376">
        <v>5375</v>
      </c>
      <c r="B5376" t="s">
        <v>49</v>
      </c>
      <c r="C5376" t="s">
        <v>6207</v>
      </c>
      <c r="D5376">
        <v>18.39</v>
      </c>
      <c r="E5376">
        <v>413.89949949058649</v>
      </c>
      <c r="F5376">
        <f t="shared" si="498"/>
        <v>0.18390000000000001</v>
      </c>
      <c r="G5376">
        <f t="shared" si="499"/>
        <v>76.11611795631886</v>
      </c>
      <c r="H5376">
        <f t="shared" si="500"/>
        <v>3.3819210000000002E-2</v>
      </c>
      <c r="I5376">
        <f t="shared" si="501"/>
        <v>6.8808820000000007E-2</v>
      </c>
      <c r="J5376">
        <f t="shared" si="502"/>
        <v>0.49149527633230738</v>
      </c>
      <c r="K5376">
        <f t="shared" si="503"/>
        <v>0.91491812768216252</v>
      </c>
    </row>
    <row r="5377" spans="1:11" x14ac:dyDescent="0.3">
      <c r="A5377">
        <v>5376</v>
      </c>
      <c r="B5377" t="s">
        <v>49</v>
      </c>
      <c r="C5377" t="s">
        <v>6200</v>
      </c>
      <c r="D5377">
        <v>18.23</v>
      </c>
      <c r="E5377">
        <v>269.51595315666083</v>
      </c>
      <c r="F5377">
        <f t="shared" si="498"/>
        <v>0.18230000000000002</v>
      </c>
      <c r="G5377">
        <f t="shared" si="499"/>
        <v>49.132758260459276</v>
      </c>
      <c r="H5377">
        <f t="shared" si="500"/>
        <v>3.3233290000000006E-2</v>
      </c>
      <c r="I5377">
        <f t="shared" si="501"/>
        <v>5.158134000000001E-2</v>
      </c>
      <c r="J5377">
        <f t="shared" si="502"/>
        <v>0.64428900063472561</v>
      </c>
      <c r="K5377">
        <f t="shared" si="503"/>
        <v>0.87329100687595185</v>
      </c>
    </row>
    <row r="5378" spans="1:11" x14ac:dyDescent="0.3">
      <c r="A5378">
        <v>5377</v>
      </c>
      <c r="B5378" t="s">
        <v>49</v>
      </c>
      <c r="C5378" t="s">
        <v>8376</v>
      </c>
      <c r="D5378">
        <v>18</v>
      </c>
      <c r="E5378">
        <v>0</v>
      </c>
      <c r="F5378">
        <f t="shared" ref="F5378:F5441" si="504">IFERROR(D5378/100,0)</f>
        <v>0.18</v>
      </c>
      <c r="G5378">
        <f t="shared" ref="G5378:G5441" si="505">F5378*E5378</f>
        <v>0</v>
      </c>
      <c r="H5378">
        <f t="shared" ref="H5378:H5441" si="506">F5378^2</f>
        <v>3.2399999999999998E-2</v>
      </c>
      <c r="I5378">
        <f t="shared" ref="I5378:I5441" si="507">SUMIF($C:$C,C5378,$H:$H)</f>
        <v>3.2399999999999998E-2</v>
      </c>
      <c r="J5378">
        <f t="shared" ref="J5378:J5441" si="508">IF(I5378&gt;0,H5378/I5378,0)</f>
        <v>1</v>
      </c>
      <c r="K5378">
        <f t="shared" si="503"/>
        <v>1</v>
      </c>
    </row>
    <row r="5379" spans="1:11" x14ac:dyDescent="0.3">
      <c r="A5379">
        <v>5378</v>
      </c>
      <c r="B5379" t="s">
        <v>49</v>
      </c>
      <c r="C5379" t="s">
        <v>6214</v>
      </c>
      <c r="D5379">
        <v>17.989999999999998</v>
      </c>
      <c r="E5379">
        <v>0</v>
      </c>
      <c r="F5379">
        <f t="shared" si="504"/>
        <v>0.17989999999999998</v>
      </c>
      <c r="G5379">
        <f t="shared" si="505"/>
        <v>0</v>
      </c>
      <c r="H5379">
        <f t="shared" si="506"/>
        <v>3.2364009999999992E-2</v>
      </c>
      <c r="I5379">
        <f t="shared" si="507"/>
        <v>4.4313059999999987E-2</v>
      </c>
      <c r="J5379">
        <f t="shared" si="508"/>
        <v>0.73034924692630121</v>
      </c>
      <c r="K5379">
        <f t="shared" ref="K5379:K5442" si="509">IF((E5379+D5379)&gt;0,ABS(E5379-D5379)/(E5379+D5379),0)</f>
        <v>1</v>
      </c>
    </row>
    <row r="5380" spans="1:11" x14ac:dyDescent="0.3">
      <c r="A5380">
        <v>5379</v>
      </c>
      <c r="B5380" t="s">
        <v>49</v>
      </c>
      <c r="C5380" t="s">
        <v>8377</v>
      </c>
      <c r="D5380">
        <v>17.440000000000001</v>
      </c>
      <c r="E5380">
        <v>106.84382428710479</v>
      </c>
      <c r="F5380">
        <f t="shared" si="504"/>
        <v>0.1744</v>
      </c>
      <c r="G5380">
        <f t="shared" si="505"/>
        <v>18.633562955671078</v>
      </c>
      <c r="H5380">
        <f t="shared" si="506"/>
        <v>3.0415359999999999E-2</v>
      </c>
      <c r="I5380">
        <f t="shared" si="507"/>
        <v>6.9698599999999999E-2</v>
      </c>
      <c r="J5380">
        <f t="shared" si="508"/>
        <v>0.43638408805915757</v>
      </c>
      <c r="K5380">
        <f t="shared" si="509"/>
        <v>0.71935205405793901</v>
      </c>
    </row>
    <row r="5381" spans="1:11" x14ac:dyDescent="0.3">
      <c r="A5381">
        <v>5380</v>
      </c>
      <c r="B5381" t="s">
        <v>49</v>
      </c>
      <c r="C5381" t="s">
        <v>5300</v>
      </c>
      <c r="D5381">
        <v>16.89</v>
      </c>
      <c r="E5381">
        <v>361.99078776915348</v>
      </c>
      <c r="F5381">
        <f t="shared" si="504"/>
        <v>0.16889999999999999</v>
      </c>
      <c r="G5381">
        <f t="shared" si="505"/>
        <v>61.140244054210022</v>
      </c>
      <c r="H5381">
        <f t="shared" si="506"/>
        <v>2.8527209999999997E-2</v>
      </c>
      <c r="I5381">
        <f t="shared" si="507"/>
        <v>6.0611829999999998E-2</v>
      </c>
      <c r="J5381">
        <f t="shared" si="508"/>
        <v>0.4706541610771362</v>
      </c>
      <c r="K5381">
        <f t="shared" si="509"/>
        <v>0.91084266848446893</v>
      </c>
    </row>
    <row r="5382" spans="1:11" x14ac:dyDescent="0.3">
      <c r="A5382">
        <v>5381</v>
      </c>
      <c r="B5382" t="s">
        <v>49</v>
      </c>
      <c r="C5382" t="s">
        <v>6185</v>
      </c>
      <c r="D5382">
        <v>16.66</v>
      </c>
      <c r="E5382">
        <v>0</v>
      </c>
      <c r="F5382">
        <f t="shared" si="504"/>
        <v>0.1666</v>
      </c>
      <c r="G5382">
        <f t="shared" si="505"/>
        <v>0</v>
      </c>
      <c r="H5382">
        <f t="shared" si="506"/>
        <v>2.7755559999999999E-2</v>
      </c>
      <c r="I5382">
        <f t="shared" si="507"/>
        <v>0.16660000999999999</v>
      </c>
      <c r="J5382">
        <f t="shared" si="508"/>
        <v>0.16659999000000059</v>
      </c>
      <c r="K5382">
        <f t="shared" si="509"/>
        <v>1</v>
      </c>
    </row>
    <row r="5383" spans="1:11" x14ac:dyDescent="0.3">
      <c r="A5383">
        <v>5382</v>
      </c>
      <c r="B5383" t="s">
        <v>49</v>
      </c>
      <c r="C5383" t="s">
        <v>6215</v>
      </c>
      <c r="D5383">
        <v>16.45</v>
      </c>
      <c r="E5383">
        <v>377.32233441932539</v>
      </c>
      <c r="F5383">
        <f t="shared" si="504"/>
        <v>0.16449999999999998</v>
      </c>
      <c r="G5383">
        <f t="shared" si="505"/>
        <v>62.06952401197902</v>
      </c>
      <c r="H5383">
        <f t="shared" si="506"/>
        <v>2.7060249999999994E-2</v>
      </c>
      <c r="I5383">
        <f t="shared" si="507"/>
        <v>4.5266849999999997E-2</v>
      </c>
      <c r="J5383">
        <f t="shared" si="508"/>
        <v>0.5977939706429759</v>
      </c>
      <c r="K5383">
        <f t="shared" si="509"/>
        <v>0.91644918364182237</v>
      </c>
    </row>
    <row r="5384" spans="1:11" x14ac:dyDescent="0.3">
      <c r="A5384">
        <v>5383</v>
      </c>
      <c r="B5384" t="s">
        <v>49</v>
      </c>
      <c r="C5384" t="s">
        <v>6218</v>
      </c>
      <c r="D5384">
        <v>16.39</v>
      </c>
      <c r="E5384">
        <v>592.93509694465411</v>
      </c>
      <c r="F5384">
        <f t="shared" si="504"/>
        <v>0.16390000000000002</v>
      </c>
      <c r="G5384">
        <f t="shared" si="505"/>
        <v>97.182062389228818</v>
      </c>
      <c r="H5384">
        <f t="shared" si="506"/>
        <v>2.6863210000000005E-2</v>
      </c>
      <c r="I5384">
        <f t="shared" si="507"/>
        <v>4.2684090000000008E-2</v>
      </c>
      <c r="J5384">
        <f t="shared" si="508"/>
        <v>0.62934948361321519</v>
      </c>
      <c r="K5384">
        <f t="shared" si="509"/>
        <v>0.94620277391433716</v>
      </c>
    </row>
    <row r="5385" spans="1:11" x14ac:dyDescent="0.3">
      <c r="A5385">
        <v>5384</v>
      </c>
      <c r="B5385" t="s">
        <v>49</v>
      </c>
      <c r="C5385" t="s">
        <v>6187</v>
      </c>
      <c r="D5385">
        <v>16.2</v>
      </c>
      <c r="E5385">
        <v>53745.331287340399</v>
      </c>
      <c r="F5385">
        <f t="shared" si="504"/>
        <v>0.16200000000000001</v>
      </c>
      <c r="G5385">
        <f t="shared" si="505"/>
        <v>8706.7436685491448</v>
      </c>
      <c r="H5385">
        <f t="shared" si="506"/>
        <v>2.6244E-2</v>
      </c>
      <c r="I5385">
        <f t="shared" si="507"/>
        <v>7.8731999999999996E-2</v>
      </c>
      <c r="J5385">
        <f t="shared" si="508"/>
        <v>0.33333333333333337</v>
      </c>
      <c r="K5385">
        <f t="shared" si="509"/>
        <v>0.99939733859463886</v>
      </c>
    </row>
    <row r="5386" spans="1:11" x14ac:dyDescent="0.3">
      <c r="A5386">
        <v>5385</v>
      </c>
      <c r="B5386" t="s">
        <v>49</v>
      </c>
      <c r="C5386" t="s">
        <v>6189</v>
      </c>
      <c r="D5386">
        <v>15.36</v>
      </c>
      <c r="E5386">
        <v>0</v>
      </c>
      <c r="F5386">
        <f t="shared" si="504"/>
        <v>0.15359999999999999</v>
      </c>
      <c r="G5386">
        <f t="shared" si="505"/>
        <v>0</v>
      </c>
      <c r="H5386">
        <f t="shared" si="506"/>
        <v>2.3592959999999996E-2</v>
      </c>
      <c r="I5386">
        <f t="shared" si="507"/>
        <v>8.6839059999999996E-2</v>
      </c>
      <c r="J5386">
        <f t="shared" si="508"/>
        <v>0.27168603621457899</v>
      </c>
      <c r="K5386">
        <f t="shared" si="509"/>
        <v>1</v>
      </c>
    </row>
    <row r="5387" spans="1:11" x14ac:dyDescent="0.3">
      <c r="A5387">
        <v>5386</v>
      </c>
      <c r="B5387" t="s">
        <v>49</v>
      </c>
      <c r="C5387" t="s">
        <v>8378</v>
      </c>
      <c r="D5387">
        <v>14.28</v>
      </c>
      <c r="E5387">
        <v>9.3856622602643007</v>
      </c>
      <c r="F5387">
        <f t="shared" si="504"/>
        <v>0.14279999999999998</v>
      </c>
      <c r="G5387">
        <f t="shared" si="505"/>
        <v>1.3402725707657419</v>
      </c>
      <c r="H5387">
        <f t="shared" si="506"/>
        <v>2.0391839999999994E-2</v>
      </c>
      <c r="I5387">
        <f t="shared" si="507"/>
        <v>2.0391839999999994E-2</v>
      </c>
      <c r="J5387">
        <f t="shared" si="508"/>
        <v>1</v>
      </c>
      <c r="K5387">
        <f t="shared" si="509"/>
        <v>0.20681178011880572</v>
      </c>
    </row>
    <row r="5388" spans="1:11" x14ac:dyDescent="0.3">
      <c r="A5388">
        <v>5387</v>
      </c>
      <c r="B5388" t="s">
        <v>49</v>
      </c>
      <c r="C5388" t="s">
        <v>6229</v>
      </c>
      <c r="D5388">
        <v>13.32</v>
      </c>
      <c r="E5388">
        <v>69.304102240283996</v>
      </c>
      <c r="F5388">
        <f t="shared" si="504"/>
        <v>0.13320000000000001</v>
      </c>
      <c r="G5388">
        <f t="shared" si="505"/>
        <v>9.2313064184058291</v>
      </c>
      <c r="H5388">
        <f t="shared" si="506"/>
        <v>1.7742240000000003E-2</v>
      </c>
      <c r="I5388">
        <f t="shared" si="507"/>
        <v>3.2177800000000006E-2</v>
      </c>
      <c r="J5388">
        <f t="shared" si="508"/>
        <v>0.55138138716755025</v>
      </c>
      <c r="K5388">
        <f t="shared" si="509"/>
        <v>0.67757592182331183</v>
      </c>
    </row>
    <row r="5389" spans="1:11" x14ac:dyDescent="0.3">
      <c r="A5389">
        <v>5388</v>
      </c>
      <c r="B5389" t="s">
        <v>49</v>
      </c>
      <c r="C5389" t="s">
        <v>6194</v>
      </c>
      <c r="D5389">
        <v>12.36</v>
      </c>
      <c r="E5389">
        <v>196.36162301413879</v>
      </c>
      <c r="F5389">
        <f t="shared" si="504"/>
        <v>0.12359999999999999</v>
      </c>
      <c r="G5389">
        <f t="shared" si="505"/>
        <v>24.27029660454755</v>
      </c>
      <c r="H5389">
        <f t="shared" si="506"/>
        <v>1.5276959999999997E-2</v>
      </c>
      <c r="I5389">
        <f t="shared" si="507"/>
        <v>7.3769059999999997E-2</v>
      </c>
      <c r="J5389">
        <f t="shared" si="508"/>
        <v>0.20709169941978381</v>
      </c>
      <c r="K5389">
        <f t="shared" si="509"/>
        <v>0.88156473851142148</v>
      </c>
    </row>
    <row r="5390" spans="1:11" x14ac:dyDescent="0.3">
      <c r="A5390">
        <v>5389</v>
      </c>
      <c r="B5390" t="s">
        <v>49</v>
      </c>
      <c r="C5390" t="s">
        <v>2702</v>
      </c>
      <c r="D5390">
        <v>12.19</v>
      </c>
      <c r="E5390">
        <v>274.32873803445852</v>
      </c>
      <c r="F5390">
        <f t="shared" si="504"/>
        <v>0.12189999999999999</v>
      </c>
      <c r="G5390">
        <f t="shared" si="505"/>
        <v>33.440673166400494</v>
      </c>
      <c r="H5390">
        <f t="shared" si="506"/>
        <v>1.4859609999999999E-2</v>
      </c>
      <c r="I5390">
        <f t="shared" si="507"/>
        <v>7.1252220000000005E-2</v>
      </c>
      <c r="J5390">
        <f t="shared" si="508"/>
        <v>0.20854943186331595</v>
      </c>
      <c r="K5390">
        <f t="shared" si="509"/>
        <v>0.91490957915266291</v>
      </c>
    </row>
    <row r="5391" spans="1:11" x14ac:dyDescent="0.3">
      <c r="A5391">
        <v>5390</v>
      </c>
      <c r="B5391" t="s">
        <v>49</v>
      </c>
      <c r="C5391" t="s">
        <v>6217</v>
      </c>
      <c r="D5391">
        <v>12.07</v>
      </c>
      <c r="E5391">
        <v>0</v>
      </c>
      <c r="F5391">
        <f t="shared" si="504"/>
        <v>0.1207</v>
      </c>
      <c r="G5391">
        <f t="shared" si="505"/>
        <v>0</v>
      </c>
      <c r="H5391">
        <f t="shared" si="506"/>
        <v>1.456849E-2</v>
      </c>
      <c r="I5391">
        <f t="shared" si="507"/>
        <v>0.11573987000000001</v>
      </c>
      <c r="J5391">
        <f t="shared" si="508"/>
        <v>0.12587270056550087</v>
      </c>
      <c r="K5391">
        <f t="shared" si="509"/>
        <v>1</v>
      </c>
    </row>
    <row r="5392" spans="1:11" x14ac:dyDescent="0.3">
      <c r="A5392">
        <v>5391</v>
      </c>
      <c r="B5392" t="s">
        <v>49</v>
      </c>
      <c r="C5392" t="s">
        <v>6216</v>
      </c>
      <c r="D5392">
        <v>10.79</v>
      </c>
      <c r="E5392">
        <v>0</v>
      </c>
      <c r="F5392">
        <f t="shared" si="504"/>
        <v>0.1079</v>
      </c>
      <c r="G5392">
        <f t="shared" si="505"/>
        <v>0</v>
      </c>
      <c r="H5392">
        <f t="shared" si="506"/>
        <v>1.1642409999999999E-2</v>
      </c>
      <c r="I5392">
        <f t="shared" si="507"/>
        <v>8.2791659999999989E-2</v>
      </c>
      <c r="J5392">
        <f t="shared" si="508"/>
        <v>0.14062298062389375</v>
      </c>
      <c r="K5392">
        <f t="shared" si="509"/>
        <v>1</v>
      </c>
    </row>
    <row r="5393" spans="1:11" x14ac:dyDescent="0.3">
      <c r="A5393">
        <v>5392</v>
      </c>
      <c r="B5393" t="s">
        <v>49</v>
      </c>
      <c r="C5393" t="s">
        <v>6230</v>
      </c>
      <c r="D5393">
        <v>10.61</v>
      </c>
      <c r="E5393">
        <v>0</v>
      </c>
      <c r="F5393">
        <f t="shared" si="504"/>
        <v>0.1061</v>
      </c>
      <c r="G5393">
        <f t="shared" si="505"/>
        <v>0</v>
      </c>
      <c r="H5393">
        <f t="shared" si="506"/>
        <v>1.125721E-2</v>
      </c>
      <c r="I5393">
        <f t="shared" si="507"/>
        <v>3.6747100000000005E-2</v>
      </c>
      <c r="J5393">
        <f t="shared" si="508"/>
        <v>0.30634281344650321</v>
      </c>
      <c r="K5393">
        <f t="shared" si="509"/>
        <v>1</v>
      </c>
    </row>
    <row r="5394" spans="1:11" x14ac:dyDescent="0.3">
      <c r="A5394">
        <v>5393</v>
      </c>
      <c r="B5394" t="s">
        <v>49</v>
      </c>
      <c r="C5394" t="s">
        <v>6220</v>
      </c>
      <c r="D5394">
        <v>10.36</v>
      </c>
      <c r="E5394">
        <v>0</v>
      </c>
      <c r="F5394">
        <f t="shared" si="504"/>
        <v>0.1036</v>
      </c>
      <c r="G5394">
        <f t="shared" si="505"/>
        <v>0</v>
      </c>
      <c r="H5394">
        <f t="shared" si="506"/>
        <v>1.073296E-2</v>
      </c>
      <c r="I5394">
        <f t="shared" si="507"/>
        <v>0.10497492000000003</v>
      </c>
      <c r="J5394">
        <f t="shared" si="508"/>
        <v>0.10224308815858109</v>
      </c>
      <c r="K5394">
        <f t="shared" si="509"/>
        <v>1</v>
      </c>
    </row>
    <row r="5395" spans="1:11" x14ac:dyDescent="0.3">
      <c r="A5395">
        <v>5394</v>
      </c>
      <c r="B5395" t="s">
        <v>49</v>
      </c>
      <c r="C5395" t="s">
        <v>8379</v>
      </c>
      <c r="D5395">
        <v>10.24</v>
      </c>
      <c r="E5395">
        <v>0</v>
      </c>
      <c r="F5395">
        <f t="shared" si="504"/>
        <v>0.1024</v>
      </c>
      <c r="G5395">
        <f t="shared" si="505"/>
        <v>0</v>
      </c>
      <c r="H5395">
        <f t="shared" si="506"/>
        <v>1.048576E-2</v>
      </c>
      <c r="I5395">
        <f t="shared" si="507"/>
        <v>1.048576E-2</v>
      </c>
      <c r="J5395">
        <f t="shared" si="508"/>
        <v>1</v>
      </c>
      <c r="K5395">
        <f t="shared" si="509"/>
        <v>1</v>
      </c>
    </row>
    <row r="5396" spans="1:11" x14ac:dyDescent="0.3">
      <c r="A5396">
        <v>5395</v>
      </c>
      <c r="B5396" t="s">
        <v>49</v>
      </c>
      <c r="C5396" t="s">
        <v>8380</v>
      </c>
      <c r="D5396">
        <v>10</v>
      </c>
      <c r="E5396">
        <v>6.1549250348702396</v>
      </c>
      <c r="F5396">
        <f t="shared" si="504"/>
        <v>0.1</v>
      </c>
      <c r="G5396">
        <f t="shared" si="505"/>
        <v>0.615492503487024</v>
      </c>
      <c r="H5396">
        <f t="shared" si="506"/>
        <v>1.0000000000000002E-2</v>
      </c>
      <c r="I5396">
        <f t="shared" si="507"/>
        <v>1.0000000000000002E-2</v>
      </c>
      <c r="J5396">
        <f t="shared" si="508"/>
        <v>1</v>
      </c>
      <c r="K5396">
        <f t="shared" si="509"/>
        <v>0.23801255387011738</v>
      </c>
    </row>
    <row r="5397" spans="1:11" x14ac:dyDescent="0.3">
      <c r="A5397">
        <v>5396</v>
      </c>
      <c r="B5397" t="s">
        <v>49</v>
      </c>
      <c r="C5397" t="s">
        <v>6248</v>
      </c>
      <c r="D5397">
        <v>9.8000000000000007</v>
      </c>
      <c r="E5397">
        <v>80.854785946998405</v>
      </c>
      <c r="F5397">
        <f t="shared" si="504"/>
        <v>9.8000000000000004E-2</v>
      </c>
      <c r="G5397">
        <f t="shared" si="505"/>
        <v>7.9237690228058444</v>
      </c>
      <c r="H5397">
        <f t="shared" si="506"/>
        <v>9.6040000000000014E-3</v>
      </c>
      <c r="I5397">
        <f t="shared" si="507"/>
        <v>2.1609000000000003E-2</v>
      </c>
      <c r="J5397">
        <f t="shared" si="508"/>
        <v>0.44444444444444442</v>
      </c>
      <c r="K5397">
        <f t="shared" si="509"/>
        <v>0.78379519850767509</v>
      </c>
    </row>
    <row r="5398" spans="1:11" x14ac:dyDescent="0.3">
      <c r="A5398">
        <v>5397</v>
      </c>
      <c r="B5398" t="s">
        <v>49</v>
      </c>
      <c r="C5398" t="s">
        <v>6249</v>
      </c>
      <c r="D5398">
        <v>9.65</v>
      </c>
      <c r="E5398">
        <v>23.101367413428061</v>
      </c>
      <c r="F5398">
        <f t="shared" si="504"/>
        <v>9.6500000000000002E-2</v>
      </c>
      <c r="G5398">
        <f t="shared" si="505"/>
        <v>2.2292819553958081</v>
      </c>
      <c r="H5398">
        <f t="shared" si="506"/>
        <v>9.3122500000000011E-3</v>
      </c>
      <c r="I5398">
        <f t="shared" si="507"/>
        <v>2.0947740000000003E-2</v>
      </c>
      <c r="J5398">
        <f t="shared" si="508"/>
        <v>0.44454676256245301</v>
      </c>
      <c r="K5398">
        <f t="shared" si="509"/>
        <v>0.41071162750636786</v>
      </c>
    </row>
    <row r="5399" spans="1:11" x14ac:dyDescent="0.3">
      <c r="A5399">
        <v>5398</v>
      </c>
      <c r="B5399" t="s">
        <v>49</v>
      </c>
      <c r="C5399" t="s">
        <v>8381</v>
      </c>
      <c r="D5399">
        <v>9.2200000000000006</v>
      </c>
      <c r="E5399">
        <v>65.453874338046205</v>
      </c>
      <c r="F5399">
        <f t="shared" si="504"/>
        <v>9.2200000000000004E-2</v>
      </c>
      <c r="G5399">
        <f t="shared" si="505"/>
        <v>6.0348472139678604</v>
      </c>
      <c r="H5399">
        <f t="shared" si="506"/>
        <v>8.5008400000000008E-3</v>
      </c>
      <c r="I5399">
        <f t="shared" si="507"/>
        <v>8.5008400000000008E-3</v>
      </c>
      <c r="J5399">
        <f t="shared" si="508"/>
        <v>1</v>
      </c>
      <c r="K5399">
        <f t="shared" si="509"/>
        <v>0.75305955177144401</v>
      </c>
    </row>
    <row r="5400" spans="1:11" x14ac:dyDescent="0.3">
      <c r="A5400">
        <v>5399</v>
      </c>
      <c r="B5400" t="s">
        <v>49</v>
      </c>
      <c r="C5400" t="s">
        <v>8382</v>
      </c>
      <c r="D5400">
        <v>9.19</v>
      </c>
      <c r="E5400">
        <v>0.873362005322041</v>
      </c>
      <c r="F5400">
        <f t="shared" si="504"/>
        <v>9.1899999999999996E-2</v>
      </c>
      <c r="G5400">
        <f t="shared" si="505"/>
        <v>8.026196828909557E-2</v>
      </c>
      <c r="H5400">
        <f t="shared" si="506"/>
        <v>8.4456099999999992E-3</v>
      </c>
      <c r="I5400">
        <f t="shared" si="507"/>
        <v>8.4456099999999992E-3</v>
      </c>
      <c r="J5400">
        <f t="shared" si="508"/>
        <v>1</v>
      </c>
      <c r="K5400">
        <f t="shared" si="509"/>
        <v>0.8264273898007124</v>
      </c>
    </row>
    <row r="5401" spans="1:11" x14ac:dyDescent="0.3">
      <c r="A5401">
        <v>5400</v>
      </c>
      <c r="B5401" t="s">
        <v>49</v>
      </c>
      <c r="C5401" t="s">
        <v>8383</v>
      </c>
      <c r="D5401">
        <v>8.81</v>
      </c>
      <c r="E5401">
        <v>0</v>
      </c>
      <c r="F5401">
        <f t="shared" si="504"/>
        <v>8.8100000000000012E-2</v>
      </c>
      <c r="G5401">
        <f t="shared" si="505"/>
        <v>0</v>
      </c>
      <c r="H5401">
        <f t="shared" si="506"/>
        <v>7.7616100000000021E-3</v>
      </c>
      <c r="I5401">
        <f t="shared" si="507"/>
        <v>7.7616100000000021E-3</v>
      </c>
      <c r="J5401">
        <f t="shared" si="508"/>
        <v>1</v>
      </c>
      <c r="K5401">
        <f t="shared" si="509"/>
        <v>1</v>
      </c>
    </row>
    <row r="5402" spans="1:11" x14ac:dyDescent="0.3">
      <c r="A5402">
        <v>5401</v>
      </c>
      <c r="B5402" t="s">
        <v>49</v>
      </c>
      <c r="C5402" t="s">
        <v>6260</v>
      </c>
      <c r="D5402">
        <v>8.4</v>
      </c>
      <c r="E5402">
        <v>31.764380193463499</v>
      </c>
      <c r="F5402">
        <f t="shared" si="504"/>
        <v>8.4000000000000005E-2</v>
      </c>
      <c r="G5402">
        <f t="shared" si="505"/>
        <v>2.6682079362509339</v>
      </c>
      <c r="H5402">
        <f t="shared" si="506"/>
        <v>7.0560000000000006E-3</v>
      </c>
      <c r="I5402">
        <f t="shared" si="507"/>
        <v>8.0992900000000003E-3</v>
      </c>
      <c r="J5402">
        <f t="shared" si="508"/>
        <v>0.87118747445763767</v>
      </c>
      <c r="K5402">
        <f t="shared" si="509"/>
        <v>0.58171892808807502</v>
      </c>
    </row>
    <row r="5403" spans="1:11" x14ac:dyDescent="0.3">
      <c r="A5403">
        <v>5402</v>
      </c>
      <c r="B5403" t="s">
        <v>49</v>
      </c>
      <c r="C5403" t="s">
        <v>6265</v>
      </c>
      <c r="D5403">
        <v>8.31</v>
      </c>
      <c r="E5403">
        <v>91.442912678152993</v>
      </c>
      <c r="F5403">
        <f t="shared" si="504"/>
        <v>8.3100000000000007E-2</v>
      </c>
      <c r="G5403">
        <f t="shared" si="505"/>
        <v>7.5989060435545142</v>
      </c>
      <c r="H5403">
        <f t="shared" si="506"/>
        <v>6.9056100000000013E-3</v>
      </c>
      <c r="I5403">
        <f t="shared" si="507"/>
        <v>9.88787E-3</v>
      </c>
      <c r="J5403">
        <f t="shared" si="508"/>
        <v>0.69839207028409567</v>
      </c>
      <c r="K5403">
        <f t="shared" si="509"/>
        <v>0.8333883236710744</v>
      </c>
    </row>
    <row r="5404" spans="1:11" x14ac:dyDescent="0.3">
      <c r="A5404">
        <v>5403</v>
      </c>
      <c r="B5404" t="s">
        <v>49</v>
      </c>
      <c r="C5404" t="s">
        <v>6253</v>
      </c>
      <c r="D5404">
        <v>7.93</v>
      </c>
      <c r="E5404">
        <v>0</v>
      </c>
      <c r="F5404">
        <f t="shared" si="504"/>
        <v>7.9299999999999995E-2</v>
      </c>
      <c r="G5404">
        <f t="shared" si="505"/>
        <v>0</v>
      </c>
      <c r="H5404">
        <f t="shared" si="506"/>
        <v>6.288489999999999E-3</v>
      </c>
      <c r="I5404">
        <f t="shared" si="507"/>
        <v>8.0024499999999995E-3</v>
      </c>
      <c r="J5404">
        <f t="shared" si="508"/>
        <v>0.78582059244356406</v>
      </c>
      <c r="K5404">
        <f t="shared" si="509"/>
        <v>1</v>
      </c>
    </row>
    <row r="5405" spans="1:11" x14ac:dyDescent="0.3">
      <c r="A5405">
        <v>5404</v>
      </c>
      <c r="B5405" t="s">
        <v>49</v>
      </c>
      <c r="C5405" t="s">
        <v>6257</v>
      </c>
      <c r="D5405">
        <v>7.29</v>
      </c>
      <c r="E5405">
        <v>411.97438553946802</v>
      </c>
      <c r="F5405">
        <f t="shared" si="504"/>
        <v>7.2900000000000006E-2</v>
      </c>
      <c r="G5405">
        <f t="shared" si="505"/>
        <v>30.032932705827221</v>
      </c>
      <c r="H5405">
        <f t="shared" si="506"/>
        <v>5.3144100000000012E-3</v>
      </c>
      <c r="I5405">
        <f t="shared" si="507"/>
        <v>2.7897010000000007E-2</v>
      </c>
      <c r="J5405">
        <f t="shared" si="508"/>
        <v>0.19050106086637958</v>
      </c>
      <c r="K5405">
        <f t="shared" si="509"/>
        <v>0.96522480682150014</v>
      </c>
    </row>
    <row r="5406" spans="1:11" x14ac:dyDescent="0.3">
      <c r="A5406">
        <v>5405</v>
      </c>
      <c r="B5406" t="s">
        <v>49</v>
      </c>
      <c r="C5406" t="s">
        <v>8384</v>
      </c>
      <c r="D5406">
        <v>6.6</v>
      </c>
      <c r="E5406">
        <v>3.2946199041024</v>
      </c>
      <c r="F5406">
        <f t="shared" si="504"/>
        <v>6.6000000000000003E-2</v>
      </c>
      <c r="G5406">
        <f t="shared" si="505"/>
        <v>0.21744491367075841</v>
      </c>
      <c r="H5406">
        <f t="shared" si="506"/>
        <v>4.3560000000000005E-3</v>
      </c>
      <c r="I5406">
        <f t="shared" si="507"/>
        <v>4.3560000000000005E-3</v>
      </c>
      <c r="J5406">
        <f t="shared" si="508"/>
        <v>1</v>
      </c>
      <c r="K5406">
        <f t="shared" si="509"/>
        <v>0.33405831936274372</v>
      </c>
    </row>
    <row r="5407" spans="1:11" x14ac:dyDescent="0.3">
      <c r="A5407">
        <v>5406</v>
      </c>
      <c r="B5407" t="s">
        <v>49</v>
      </c>
      <c r="C5407" t="s">
        <v>3961</v>
      </c>
      <c r="D5407">
        <v>6.25</v>
      </c>
      <c r="E5407">
        <v>3753.9722046820639</v>
      </c>
      <c r="F5407">
        <f t="shared" si="504"/>
        <v>6.25E-2</v>
      </c>
      <c r="G5407">
        <f t="shared" si="505"/>
        <v>234.62326279262899</v>
      </c>
      <c r="H5407">
        <f t="shared" si="506"/>
        <v>3.90625E-3</v>
      </c>
      <c r="I5407">
        <f t="shared" si="507"/>
        <v>4.8709560000000006E-2</v>
      </c>
      <c r="J5407">
        <f t="shared" si="508"/>
        <v>8.0194729740937915E-2</v>
      </c>
      <c r="K5407">
        <f t="shared" si="509"/>
        <v>0.9966757283693406</v>
      </c>
    </row>
    <row r="5408" spans="1:11" x14ac:dyDescent="0.3">
      <c r="A5408">
        <v>5407</v>
      </c>
      <c r="B5408" t="s">
        <v>49</v>
      </c>
      <c r="C5408" t="s">
        <v>8385</v>
      </c>
      <c r="D5408">
        <v>6</v>
      </c>
      <c r="E5408">
        <v>0</v>
      </c>
      <c r="F5408">
        <f t="shared" si="504"/>
        <v>0.06</v>
      </c>
      <c r="G5408">
        <f t="shared" si="505"/>
        <v>0</v>
      </c>
      <c r="H5408">
        <f t="shared" si="506"/>
        <v>3.5999999999999999E-3</v>
      </c>
      <c r="I5408">
        <f t="shared" si="507"/>
        <v>3.5999999999999999E-3</v>
      </c>
      <c r="J5408">
        <f t="shared" si="508"/>
        <v>1</v>
      </c>
      <c r="K5408">
        <f t="shared" si="509"/>
        <v>1</v>
      </c>
    </row>
    <row r="5409" spans="1:11" x14ac:dyDescent="0.3">
      <c r="A5409">
        <v>5408</v>
      </c>
      <c r="B5409" t="s">
        <v>49</v>
      </c>
      <c r="C5409" t="s">
        <v>6262</v>
      </c>
      <c r="D5409">
        <v>5.87</v>
      </c>
      <c r="E5409">
        <v>0</v>
      </c>
      <c r="F5409">
        <f t="shared" si="504"/>
        <v>5.8700000000000002E-2</v>
      </c>
      <c r="G5409">
        <f t="shared" si="505"/>
        <v>0</v>
      </c>
      <c r="H5409">
        <f t="shared" si="506"/>
        <v>3.4456900000000004E-3</v>
      </c>
      <c r="I5409">
        <f t="shared" si="507"/>
        <v>3.8455219999999991E-2</v>
      </c>
      <c r="J5409">
        <f t="shared" si="508"/>
        <v>8.9602659924972503E-2</v>
      </c>
      <c r="K5409">
        <f t="shared" si="509"/>
        <v>1</v>
      </c>
    </row>
    <row r="5410" spans="1:11" x14ac:dyDescent="0.3">
      <c r="A5410">
        <v>5409</v>
      </c>
      <c r="B5410" t="s">
        <v>49</v>
      </c>
      <c r="C5410" t="s">
        <v>2567</v>
      </c>
      <c r="D5410">
        <v>5.27</v>
      </c>
      <c r="E5410">
        <v>633.36248991815319</v>
      </c>
      <c r="F5410">
        <f t="shared" si="504"/>
        <v>5.2699999999999997E-2</v>
      </c>
      <c r="G5410">
        <f t="shared" si="505"/>
        <v>33.378203218686672</v>
      </c>
      <c r="H5410">
        <f t="shared" si="506"/>
        <v>2.7772899999999995E-3</v>
      </c>
      <c r="I5410">
        <f t="shared" si="507"/>
        <v>2.0761230000000002E-2</v>
      </c>
      <c r="J5410">
        <f t="shared" si="508"/>
        <v>0.13377290266520814</v>
      </c>
      <c r="K5410">
        <f t="shared" si="509"/>
        <v>0.98349598530235949</v>
      </c>
    </row>
    <row r="5411" spans="1:11" x14ac:dyDescent="0.3">
      <c r="A5411">
        <v>5410</v>
      </c>
      <c r="B5411" t="s">
        <v>49</v>
      </c>
      <c r="C5411" t="s">
        <v>6238</v>
      </c>
      <c r="D5411">
        <v>5.03</v>
      </c>
      <c r="E5411">
        <v>0</v>
      </c>
      <c r="F5411">
        <f t="shared" si="504"/>
        <v>5.0300000000000004E-2</v>
      </c>
      <c r="G5411">
        <f t="shared" si="505"/>
        <v>0</v>
      </c>
      <c r="H5411">
        <f t="shared" si="506"/>
        <v>2.5300900000000005E-3</v>
      </c>
      <c r="I5411">
        <f t="shared" si="507"/>
        <v>1.9576619999999996E-2</v>
      </c>
      <c r="J5411">
        <f t="shared" si="508"/>
        <v>0.12924038981192876</v>
      </c>
      <c r="K5411">
        <f t="shared" si="509"/>
        <v>1</v>
      </c>
    </row>
    <row r="5412" spans="1:11" x14ac:dyDescent="0.3">
      <c r="A5412">
        <v>5411</v>
      </c>
      <c r="B5412" t="s">
        <v>49</v>
      </c>
      <c r="C5412" t="s">
        <v>8386</v>
      </c>
      <c r="D5412">
        <v>4.99</v>
      </c>
      <c r="E5412">
        <v>0</v>
      </c>
      <c r="F5412">
        <f t="shared" si="504"/>
        <v>4.99E-2</v>
      </c>
      <c r="G5412">
        <f t="shared" si="505"/>
        <v>0</v>
      </c>
      <c r="H5412">
        <f t="shared" si="506"/>
        <v>2.49001E-3</v>
      </c>
      <c r="I5412">
        <f t="shared" si="507"/>
        <v>2.49001E-3</v>
      </c>
      <c r="J5412">
        <f t="shared" si="508"/>
        <v>1</v>
      </c>
      <c r="K5412">
        <f t="shared" si="509"/>
        <v>1</v>
      </c>
    </row>
    <row r="5413" spans="1:11" x14ac:dyDescent="0.3">
      <c r="A5413">
        <v>5412</v>
      </c>
      <c r="B5413" t="s">
        <v>49</v>
      </c>
      <c r="C5413" t="s">
        <v>6256</v>
      </c>
      <c r="D5413">
        <v>4.9000000000000004</v>
      </c>
      <c r="E5413">
        <v>14.47963151076616</v>
      </c>
      <c r="F5413">
        <f t="shared" si="504"/>
        <v>4.9000000000000002E-2</v>
      </c>
      <c r="G5413">
        <f t="shared" si="505"/>
        <v>0.70950194402754185</v>
      </c>
      <c r="H5413">
        <f t="shared" si="506"/>
        <v>2.4010000000000004E-3</v>
      </c>
      <c r="I5413">
        <f t="shared" si="507"/>
        <v>3.7700000000000008E-3</v>
      </c>
      <c r="J5413">
        <f t="shared" si="508"/>
        <v>0.63687002652519886</v>
      </c>
      <c r="K5413">
        <f t="shared" si="509"/>
        <v>0.49431443035665001</v>
      </c>
    </row>
    <row r="5414" spans="1:11" x14ac:dyDescent="0.3">
      <c r="A5414">
        <v>5413</v>
      </c>
      <c r="B5414" t="s">
        <v>49</v>
      </c>
      <c r="C5414" t="s">
        <v>8387</v>
      </c>
      <c r="D5414">
        <v>4.71</v>
      </c>
      <c r="E5414">
        <v>56.948657660837</v>
      </c>
      <c r="F5414">
        <f t="shared" si="504"/>
        <v>4.7100000000000003E-2</v>
      </c>
      <c r="G5414">
        <f t="shared" si="505"/>
        <v>2.6822817758254227</v>
      </c>
      <c r="H5414">
        <f t="shared" si="506"/>
        <v>2.2184100000000001E-3</v>
      </c>
      <c r="I5414">
        <f t="shared" si="507"/>
        <v>2.2184100000000001E-3</v>
      </c>
      <c r="J5414">
        <f t="shared" si="508"/>
        <v>1</v>
      </c>
      <c r="K5414">
        <f t="shared" si="509"/>
        <v>0.84722340126481233</v>
      </c>
    </row>
    <row r="5415" spans="1:11" x14ac:dyDescent="0.3">
      <c r="A5415">
        <v>5414</v>
      </c>
      <c r="B5415" t="s">
        <v>49</v>
      </c>
      <c r="C5415" t="s">
        <v>8388</v>
      </c>
      <c r="D5415">
        <v>4.47</v>
      </c>
      <c r="E5415">
        <v>1.66764004884869</v>
      </c>
      <c r="F5415">
        <f t="shared" si="504"/>
        <v>4.4699999999999997E-2</v>
      </c>
      <c r="G5415">
        <f t="shared" si="505"/>
        <v>7.4543510183536443E-2</v>
      </c>
      <c r="H5415">
        <f t="shared" si="506"/>
        <v>1.9980899999999997E-3</v>
      </c>
      <c r="I5415">
        <f t="shared" si="507"/>
        <v>1.9980899999999997E-3</v>
      </c>
      <c r="J5415">
        <f t="shared" si="508"/>
        <v>1</v>
      </c>
      <c r="K5415">
        <f t="shared" si="509"/>
        <v>0.45658590742495264</v>
      </c>
    </row>
    <row r="5416" spans="1:11" x14ac:dyDescent="0.3">
      <c r="A5416">
        <v>5415</v>
      </c>
      <c r="B5416" t="s">
        <v>49</v>
      </c>
      <c r="C5416" t="s">
        <v>8389</v>
      </c>
      <c r="D5416">
        <v>4.47</v>
      </c>
      <c r="E5416">
        <v>0</v>
      </c>
      <c r="F5416">
        <f t="shared" si="504"/>
        <v>4.4699999999999997E-2</v>
      </c>
      <c r="G5416">
        <f t="shared" si="505"/>
        <v>0</v>
      </c>
      <c r="H5416">
        <f t="shared" si="506"/>
        <v>1.9980899999999997E-3</v>
      </c>
      <c r="I5416">
        <f t="shared" si="507"/>
        <v>1.9980899999999997E-3</v>
      </c>
      <c r="J5416">
        <f t="shared" si="508"/>
        <v>1</v>
      </c>
      <c r="K5416">
        <f t="shared" si="509"/>
        <v>1</v>
      </c>
    </row>
    <row r="5417" spans="1:11" x14ac:dyDescent="0.3">
      <c r="A5417">
        <v>5416</v>
      </c>
      <c r="B5417" t="s">
        <v>49</v>
      </c>
      <c r="C5417" t="s">
        <v>3962</v>
      </c>
      <c r="D5417">
        <v>4.43</v>
      </c>
      <c r="E5417">
        <v>529.40633655772717</v>
      </c>
      <c r="F5417">
        <f t="shared" si="504"/>
        <v>4.4299999999999999E-2</v>
      </c>
      <c r="G5417">
        <f t="shared" si="505"/>
        <v>23.452700709507312</v>
      </c>
      <c r="H5417">
        <f t="shared" si="506"/>
        <v>1.9624899999999999E-3</v>
      </c>
      <c r="I5417">
        <f t="shared" si="507"/>
        <v>1.3314300000000001E-2</v>
      </c>
      <c r="J5417">
        <f t="shared" si="508"/>
        <v>0.14739715944510787</v>
      </c>
      <c r="K5417">
        <f t="shared" si="509"/>
        <v>0.9834031530016657</v>
      </c>
    </row>
    <row r="5418" spans="1:11" x14ac:dyDescent="0.3">
      <c r="A5418">
        <v>5417</v>
      </c>
      <c r="B5418" t="s">
        <v>49</v>
      </c>
      <c r="C5418" t="s">
        <v>6282</v>
      </c>
      <c r="D5418">
        <v>4.17</v>
      </c>
      <c r="E5418">
        <v>0</v>
      </c>
      <c r="F5418">
        <f t="shared" si="504"/>
        <v>4.1700000000000001E-2</v>
      </c>
      <c r="G5418">
        <f t="shared" si="505"/>
        <v>0</v>
      </c>
      <c r="H5418">
        <f t="shared" si="506"/>
        <v>1.7388900000000001E-3</v>
      </c>
      <c r="I5418">
        <f t="shared" si="507"/>
        <v>1.94914E-3</v>
      </c>
      <c r="J5418">
        <f t="shared" si="508"/>
        <v>0.89213191458797214</v>
      </c>
      <c r="K5418">
        <f t="shared" si="509"/>
        <v>1</v>
      </c>
    </row>
    <row r="5419" spans="1:11" x14ac:dyDescent="0.3">
      <c r="A5419">
        <v>5418</v>
      </c>
      <c r="B5419" t="s">
        <v>49</v>
      </c>
      <c r="C5419" t="s">
        <v>2575</v>
      </c>
      <c r="D5419">
        <v>3.7</v>
      </c>
      <c r="E5419">
        <v>192.51139511190081</v>
      </c>
      <c r="F5419">
        <f t="shared" si="504"/>
        <v>3.7000000000000005E-2</v>
      </c>
      <c r="G5419">
        <f t="shared" si="505"/>
        <v>7.1229216191403308</v>
      </c>
      <c r="H5419">
        <f t="shared" si="506"/>
        <v>1.3690000000000004E-3</v>
      </c>
      <c r="I5419">
        <f t="shared" si="507"/>
        <v>2.2188860000000001E-2</v>
      </c>
      <c r="J5419">
        <f t="shared" si="508"/>
        <v>6.1697626646884982E-2</v>
      </c>
      <c r="K5419">
        <f t="shared" si="509"/>
        <v>0.96228557472016496</v>
      </c>
    </row>
    <row r="5420" spans="1:11" x14ac:dyDescent="0.3">
      <c r="A5420">
        <v>5419</v>
      </c>
      <c r="B5420" t="s">
        <v>49</v>
      </c>
      <c r="C5420" t="s">
        <v>8390</v>
      </c>
      <c r="D5420">
        <v>3.55</v>
      </c>
      <c r="E5420">
        <v>29.864239990955191</v>
      </c>
      <c r="F5420">
        <f t="shared" si="504"/>
        <v>3.5499999999999997E-2</v>
      </c>
      <c r="G5420">
        <f t="shared" si="505"/>
        <v>1.0601805196789091</v>
      </c>
      <c r="H5420">
        <f t="shared" si="506"/>
        <v>1.2602499999999999E-3</v>
      </c>
      <c r="I5420">
        <f t="shared" si="507"/>
        <v>1.2602499999999999E-3</v>
      </c>
      <c r="J5420">
        <f t="shared" si="508"/>
        <v>1</v>
      </c>
      <c r="K5420">
        <f t="shared" si="509"/>
        <v>0.78751574173400685</v>
      </c>
    </row>
    <row r="5421" spans="1:11" x14ac:dyDescent="0.3">
      <c r="A5421">
        <v>5420</v>
      </c>
      <c r="B5421" t="s">
        <v>49</v>
      </c>
      <c r="C5421" t="s">
        <v>6286</v>
      </c>
      <c r="D5421">
        <v>3.54</v>
      </c>
      <c r="E5421">
        <v>3169.881600151281</v>
      </c>
      <c r="F5421">
        <f t="shared" si="504"/>
        <v>3.5400000000000001E-2</v>
      </c>
      <c r="G5421">
        <f t="shared" si="505"/>
        <v>112.21380864535534</v>
      </c>
      <c r="H5421">
        <f t="shared" si="506"/>
        <v>1.2531600000000001E-3</v>
      </c>
      <c r="I5421">
        <f t="shared" si="507"/>
        <v>1.0147640000000001E-2</v>
      </c>
      <c r="J5421">
        <f t="shared" si="508"/>
        <v>0.12349275299478499</v>
      </c>
      <c r="K5421">
        <f t="shared" si="509"/>
        <v>0.99776896961952288</v>
      </c>
    </row>
    <row r="5422" spans="1:11" x14ac:dyDescent="0.3">
      <c r="A5422">
        <v>5421</v>
      </c>
      <c r="B5422" t="s">
        <v>49</v>
      </c>
      <c r="C5422" t="s">
        <v>6151</v>
      </c>
      <c r="D5422">
        <v>3</v>
      </c>
      <c r="E5422">
        <v>73.129605684853004</v>
      </c>
      <c r="F5422">
        <f t="shared" si="504"/>
        <v>0.03</v>
      </c>
      <c r="G5422">
        <f t="shared" si="505"/>
        <v>2.1938881705455899</v>
      </c>
      <c r="H5422">
        <f t="shared" si="506"/>
        <v>8.9999999999999998E-4</v>
      </c>
      <c r="I5422">
        <f t="shared" si="507"/>
        <v>0.25090000000000001</v>
      </c>
      <c r="J5422">
        <f t="shared" si="508"/>
        <v>3.5870864886408927E-3</v>
      </c>
      <c r="K5422">
        <f t="shared" si="509"/>
        <v>0.92118703432094906</v>
      </c>
    </row>
    <row r="5423" spans="1:11" x14ac:dyDescent="0.3">
      <c r="A5423">
        <v>5422</v>
      </c>
      <c r="B5423" t="s">
        <v>49</v>
      </c>
      <c r="C5423" t="s">
        <v>8391</v>
      </c>
      <c r="D5423">
        <v>2.87</v>
      </c>
      <c r="E5423">
        <v>1.9251139511190101</v>
      </c>
      <c r="F5423">
        <f t="shared" si="504"/>
        <v>2.87E-2</v>
      </c>
      <c r="G5423">
        <f t="shared" si="505"/>
        <v>5.5250770397115588E-2</v>
      </c>
      <c r="H5423">
        <f t="shared" si="506"/>
        <v>8.2368999999999997E-4</v>
      </c>
      <c r="I5423">
        <f t="shared" si="507"/>
        <v>8.2368999999999997E-4</v>
      </c>
      <c r="J5423">
        <f t="shared" si="508"/>
        <v>1</v>
      </c>
      <c r="K5423">
        <f t="shared" si="509"/>
        <v>0.19705184454698663</v>
      </c>
    </row>
    <row r="5424" spans="1:11" x14ac:dyDescent="0.3">
      <c r="A5424">
        <v>5423</v>
      </c>
      <c r="B5424" t="s">
        <v>49</v>
      </c>
      <c r="C5424" t="s">
        <v>3668</v>
      </c>
      <c r="D5424">
        <v>2.75</v>
      </c>
      <c r="E5424">
        <v>1202.8482068146409</v>
      </c>
      <c r="F5424">
        <f t="shared" si="504"/>
        <v>2.75E-2</v>
      </c>
      <c r="G5424">
        <f t="shared" si="505"/>
        <v>33.078325687402625</v>
      </c>
      <c r="H5424">
        <f t="shared" si="506"/>
        <v>7.5624999999999998E-4</v>
      </c>
      <c r="I5424">
        <f t="shared" si="507"/>
        <v>5.50214E-3</v>
      </c>
      <c r="J5424">
        <f t="shared" si="508"/>
        <v>0.13744652080826733</v>
      </c>
      <c r="K5424">
        <f t="shared" si="509"/>
        <v>0.99543794941887664</v>
      </c>
    </row>
    <row r="5425" spans="1:11" x14ac:dyDescent="0.3">
      <c r="A5425">
        <v>5424</v>
      </c>
      <c r="B5425" t="s">
        <v>49</v>
      </c>
      <c r="C5425" t="s">
        <v>5664</v>
      </c>
      <c r="D5425">
        <v>2.35</v>
      </c>
      <c r="E5425">
        <v>818.17342922557873</v>
      </c>
      <c r="F5425">
        <f t="shared" si="504"/>
        <v>2.35E-2</v>
      </c>
      <c r="G5425">
        <f t="shared" si="505"/>
        <v>19.227075586801099</v>
      </c>
      <c r="H5425">
        <f t="shared" si="506"/>
        <v>5.5225000000000001E-4</v>
      </c>
      <c r="I5425">
        <f t="shared" si="507"/>
        <v>7.3550000000000004E-4</v>
      </c>
      <c r="J5425">
        <f t="shared" si="508"/>
        <v>0.75084976206662135</v>
      </c>
      <c r="K5425">
        <f t="shared" si="509"/>
        <v>0.99427194906008232</v>
      </c>
    </row>
    <row r="5426" spans="1:11" x14ac:dyDescent="0.3">
      <c r="A5426">
        <v>5425</v>
      </c>
      <c r="B5426" t="s">
        <v>49</v>
      </c>
      <c r="C5426" t="s">
        <v>8392</v>
      </c>
      <c r="D5426">
        <v>1.38</v>
      </c>
      <c r="E5426">
        <v>0</v>
      </c>
      <c r="F5426">
        <f t="shared" si="504"/>
        <v>1.38E-2</v>
      </c>
      <c r="G5426">
        <f t="shared" si="505"/>
        <v>0</v>
      </c>
      <c r="H5426">
        <f t="shared" si="506"/>
        <v>1.9044E-4</v>
      </c>
      <c r="I5426">
        <f t="shared" si="507"/>
        <v>1.9044E-4</v>
      </c>
      <c r="J5426">
        <f t="shared" si="508"/>
        <v>1</v>
      </c>
      <c r="K5426">
        <f t="shared" si="509"/>
        <v>1</v>
      </c>
    </row>
    <row r="5427" spans="1:11" x14ac:dyDescent="0.3">
      <c r="A5427">
        <v>5426</v>
      </c>
      <c r="B5427" t="s">
        <v>49</v>
      </c>
      <c r="C5427" t="s">
        <v>5684</v>
      </c>
      <c r="D5427">
        <v>1.31</v>
      </c>
      <c r="E5427">
        <v>932.71770931715923</v>
      </c>
      <c r="F5427">
        <f t="shared" si="504"/>
        <v>1.3100000000000001E-2</v>
      </c>
      <c r="G5427">
        <f t="shared" si="505"/>
        <v>12.218601992054786</v>
      </c>
      <c r="H5427">
        <f t="shared" si="506"/>
        <v>1.7161000000000002E-4</v>
      </c>
      <c r="I5427">
        <f t="shared" si="507"/>
        <v>1.8992000000000002E-4</v>
      </c>
      <c r="J5427">
        <f t="shared" si="508"/>
        <v>0.9035909856781803</v>
      </c>
      <c r="K5427">
        <f t="shared" si="509"/>
        <v>0.99719494403231856</v>
      </c>
    </row>
    <row r="5428" spans="1:11" x14ac:dyDescent="0.3">
      <c r="A5428">
        <v>5427</v>
      </c>
      <c r="B5428" t="s">
        <v>49</v>
      </c>
      <c r="C5428" t="s">
        <v>8393</v>
      </c>
      <c r="D5428">
        <v>0.75</v>
      </c>
      <c r="E5428">
        <v>191.85511751765159</v>
      </c>
      <c r="F5428">
        <f t="shared" si="504"/>
        <v>7.4999999999999997E-3</v>
      </c>
      <c r="G5428">
        <f t="shared" si="505"/>
        <v>1.4389133813823869</v>
      </c>
      <c r="H5428">
        <f t="shared" si="506"/>
        <v>5.6249999999999998E-5</v>
      </c>
      <c r="I5428">
        <f t="shared" si="507"/>
        <v>5.6249999999999998E-5</v>
      </c>
      <c r="J5428">
        <f t="shared" si="508"/>
        <v>1</v>
      </c>
      <c r="K5428">
        <f t="shared" si="509"/>
        <v>0.99221204493768178</v>
      </c>
    </row>
    <row r="5429" spans="1:11" x14ac:dyDescent="0.3">
      <c r="A5429">
        <v>5428</v>
      </c>
      <c r="B5429" t="s">
        <v>49</v>
      </c>
      <c r="C5429" t="s">
        <v>6289</v>
      </c>
      <c r="D5429">
        <v>0.71</v>
      </c>
      <c r="E5429">
        <v>28.876709266785099</v>
      </c>
      <c r="F5429">
        <f t="shared" si="504"/>
        <v>7.0999999999999995E-3</v>
      </c>
      <c r="G5429">
        <f t="shared" si="505"/>
        <v>0.20502463579417418</v>
      </c>
      <c r="H5429">
        <f t="shared" si="506"/>
        <v>5.0409999999999993E-5</v>
      </c>
      <c r="I5429">
        <f t="shared" si="507"/>
        <v>3.8340300000000004E-3</v>
      </c>
      <c r="J5429">
        <f t="shared" si="508"/>
        <v>1.3148045268294715E-2</v>
      </c>
      <c r="K5429">
        <f t="shared" si="509"/>
        <v>0.95200547694588888</v>
      </c>
    </row>
    <row r="5430" spans="1:11" x14ac:dyDescent="0.3">
      <c r="A5430">
        <v>5429</v>
      </c>
      <c r="B5430" t="s">
        <v>49</v>
      </c>
      <c r="C5430" t="s">
        <v>8394</v>
      </c>
      <c r="D5430">
        <v>0.63</v>
      </c>
      <c r="E5430">
        <v>1.9251139511190101</v>
      </c>
      <c r="F5430">
        <f t="shared" si="504"/>
        <v>6.3E-3</v>
      </c>
      <c r="G5430">
        <f t="shared" si="505"/>
        <v>1.2128217892049764E-2</v>
      </c>
      <c r="H5430">
        <f t="shared" si="506"/>
        <v>3.9690000000000001E-5</v>
      </c>
      <c r="I5430">
        <f t="shared" si="507"/>
        <v>3.9690000000000001E-5</v>
      </c>
      <c r="J5430">
        <f t="shared" si="508"/>
        <v>1</v>
      </c>
      <c r="K5430">
        <f t="shared" si="509"/>
        <v>0.50687130824510418</v>
      </c>
    </row>
    <row r="5431" spans="1:11" x14ac:dyDescent="0.3">
      <c r="A5431">
        <v>5430</v>
      </c>
      <c r="B5431" t="s">
        <v>49</v>
      </c>
      <c r="C5431" t="s">
        <v>8395</v>
      </c>
      <c r="D5431">
        <v>0.52</v>
      </c>
      <c r="E5431">
        <v>0</v>
      </c>
      <c r="F5431">
        <f t="shared" si="504"/>
        <v>5.1999999999999998E-3</v>
      </c>
      <c r="G5431">
        <f t="shared" si="505"/>
        <v>0</v>
      </c>
      <c r="H5431">
        <f t="shared" si="506"/>
        <v>2.7039999999999999E-5</v>
      </c>
      <c r="I5431">
        <f t="shared" si="507"/>
        <v>2.7039999999999999E-5</v>
      </c>
      <c r="J5431">
        <f t="shared" si="508"/>
        <v>1</v>
      </c>
      <c r="K5431">
        <f t="shared" si="509"/>
        <v>1</v>
      </c>
    </row>
    <row r="5432" spans="1:11" x14ac:dyDescent="0.3">
      <c r="A5432">
        <v>5431</v>
      </c>
      <c r="B5432" t="s">
        <v>49</v>
      </c>
      <c r="C5432" t="s">
        <v>8264</v>
      </c>
      <c r="D5432">
        <v>0.34</v>
      </c>
      <c r="E5432">
        <v>5430.74645610672</v>
      </c>
      <c r="F5432">
        <f t="shared" si="504"/>
        <v>3.4000000000000002E-3</v>
      </c>
      <c r="G5432">
        <f t="shared" si="505"/>
        <v>18.46453795076285</v>
      </c>
      <c r="H5432">
        <f t="shared" si="506"/>
        <v>1.1560000000000001E-5</v>
      </c>
      <c r="I5432">
        <f t="shared" si="507"/>
        <v>1.416E-5</v>
      </c>
      <c r="J5432">
        <f t="shared" si="508"/>
        <v>0.81638418079096053</v>
      </c>
      <c r="K5432">
        <f t="shared" si="509"/>
        <v>0.9998747948489688</v>
      </c>
    </row>
    <row r="5433" spans="1:11" x14ac:dyDescent="0.3">
      <c r="A5433">
        <v>5432</v>
      </c>
      <c r="B5433" t="s">
        <v>49</v>
      </c>
      <c r="C5433" t="s">
        <v>8202</v>
      </c>
      <c r="D5433">
        <v>0.32</v>
      </c>
      <c r="E5433">
        <v>236.78901598763761</v>
      </c>
      <c r="F5433">
        <f t="shared" si="504"/>
        <v>3.2000000000000002E-3</v>
      </c>
      <c r="G5433">
        <f t="shared" si="505"/>
        <v>0.75772485116044042</v>
      </c>
      <c r="H5433">
        <f t="shared" si="506"/>
        <v>1.024E-5</v>
      </c>
      <c r="I5433">
        <f t="shared" si="507"/>
        <v>2.6584499999999997E-3</v>
      </c>
      <c r="J5433">
        <f t="shared" si="508"/>
        <v>3.8518685700314097E-3</v>
      </c>
      <c r="K5433">
        <f t="shared" si="509"/>
        <v>0.99730081963634254</v>
      </c>
    </row>
    <row r="5434" spans="1:11" x14ac:dyDescent="0.3">
      <c r="A5434">
        <v>5433</v>
      </c>
      <c r="B5434" t="s">
        <v>49</v>
      </c>
      <c r="C5434" t="s">
        <v>8396</v>
      </c>
      <c r="D5434">
        <v>0.24</v>
      </c>
      <c r="E5434">
        <v>38.009032715761087</v>
      </c>
      <c r="F5434">
        <f t="shared" si="504"/>
        <v>2.3999999999999998E-3</v>
      </c>
      <c r="G5434">
        <f t="shared" si="505"/>
        <v>9.1221678517826602E-2</v>
      </c>
      <c r="H5434">
        <f t="shared" si="506"/>
        <v>5.7599999999999991E-6</v>
      </c>
      <c r="I5434">
        <f t="shared" si="507"/>
        <v>3.6748999999999999E-4</v>
      </c>
      <c r="J5434">
        <f t="shared" si="508"/>
        <v>1.5673895888323488E-2</v>
      </c>
      <c r="K5434">
        <f t="shared" si="509"/>
        <v>0.98745066303853968</v>
      </c>
    </row>
    <row r="5435" spans="1:11" x14ac:dyDescent="0.3">
      <c r="A5435">
        <v>5434</v>
      </c>
      <c r="B5435" t="s">
        <v>49</v>
      </c>
      <c r="C5435" t="s">
        <v>6553</v>
      </c>
      <c r="D5435">
        <v>0.22</v>
      </c>
      <c r="E5435">
        <v>664.16431313605744</v>
      </c>
      <c r="F5435">
        <f t="shared" si="504"/>
        <v>2.2000000000000001E-3</v>
      </c>
      <c r="G5435">
        <f t="shared" si="505"/>
        <v>1.4611614888993265</v>
      </c>
      <c r="H5435">
        <f t="shared" si="506"/>
        <v>4.8400000000000002E-6</v>
      </c>
      <c r="I5435">
        <f t="shared" si="507"/>
        <v>3.4964699999999998E-3</v>
      </c>
      <c r="J5435">
        <f t="shared" si="508"/>
        <v>1.384253261146242E-3</v>
      </c>
      <c r="K5435">
        <f t="shared" si="509"/>
        <v>0.9993377327078613</v>
      </c>
    </row>
    <row r="5436" spans="1:11" x14ac:dyDescent="0.3">
      <c r="A5436">
        <v>5435</v>
      </c>
      <c r="B5436" t="s">
        <v>49</v>
      </c>
      <c r="C5436" t="s">
        <v>4244</v>
      </c>
      <c r="D5436">
        <v>0.19</v>
      </c>
      <c r="E5436">
        <v>987.58345692405032</v>
      </c>
      <c r="F5436">
        <f t="shared" si="504"/>
        <v>1.9E-3</v>
      </c>
      <c r="G5436">
        <f t="shared" si="505"/>
        <v>1.8764085681556957</v>
      </c>
      <c r="H5436">
        <f t="shared" si="506"/>
        <v>3.6100000000000002E-6</v>
      </c>
      <c r="I5436">
        <f t="shared" si="507"/>
        <v>2.9839999999999996E-5</v>
      </c>
      <c r="J5436">
        <f t="shared" si="508"/>
        <v>0.1209785522788204</v>
      </c>
      <c r="K5436">
        <f t="shared" si="509"/>
        <v>0.99961529640492319</v>
      </c>
    </row>
    <row r="5437" spans="1:11" x14ac:dyDescent="0.3">
      <c r="A5437">
        <v>5436</v>
      </c>
      <c r="B5437" t="s">
        <v>49</v>
      </c>
      <c r="C5437" t="s">
        <v>8397</v>
      </c>
      <c r="D5437">
        <v>0.17</v>
      </c>
      <c r="E5437">
        <v>0</v>
      </c>
      <c r="F5437">
        <f t="shared" si="504"/>
        <v>1.7000000000000001E-3</v>
      </c>
      <c r="G5437">
        <f t="shared" si="505"/>
        <v>0</v>
      </c>
      <c r="H5437">
        <f t="shared" si="506"/>
        <v>2.8900000000000003E-6</v>
      </c>
      <c r="I5437">
        <f t="shared" si="507"/>
        <v>2.8900000000000003E-6</v>
      </c>
      <c r="J5437">
        <f t="shared" si="508"/>
        <v>1</v>
      </c>
      <c r="K5437">
        <f t="shared" si="509"/>
        <v>1</v>
      </c>
    </row>
    <row r="5438" spans="1:11" x14ac:dyDescent="0.3">
      <c r="A5438">
        <v>5437</v>
      </c>
      <c r="B5438" t="s">
        <v>49</v>
      </c>
      <c r="C5438" t="s">
        <v>8398</v>
      </c>
      <c r="D5438">
        <v>0.17</v>
      </c>
      <c r="E5438">
        <v>80.630078062786595</v>
      </c>
      <c r="F5438">
        <f t="shared" si="504"/>
        <v>1.7000000000000001E-3</v>
      </c>
      <c r="G5438">
        <f t="shared" si="505"/>
        <v>0.13707113270673721</v>
      </c>
      <c r="H5438">
        <f t="shared" si="506"/>
        <v>2.8900000000000003E-6</v>
      </c>
      <c r="I5438">
        <f t="shared" si="507"/>
        <v>2.8900000000000003E-6</v>
      </c>
      <c r="J5438">
        <f t="shared" si="508"/>
        <v>1</v>
      </c>
      <c r="K5438">
        <f t="shared" si="509"/>
        <v>0.99579208327328839</v>
      </c>
    </row>
    <row r="5439" spans="1:11" x14ac:dyDescent="0.3">
      <c r="A5439">
        <v>5438</v>
      </c>
      <c r="B5439" t="s">
        <v>49</v>
      </c>
      <c r="C5439" t="s">
        <v>3608</v>
      </c>
      <c r="D5439">
        <v>0.17</v>
      </c>
      <c r="E5439">
        <v>18163.450128807821</v>
      </c>
      <c r="F5439">
        <f t="shared" si="504"/>
        <v>1.7000000000000001E-3</v>
      </c>
      <c r="G5439">
        <f t="shared" si="505"/>
        <v>30.877865218973298</v>
      </c>
      <c r="H5439">
        <f t="shared" si="506"/>
        <v>2.8900000000000003E-6</v>
      </c>
      <c r="I5439">
        <f t="shared" si="507"/>
        <v>2.0407000000000002E-4</v>
      </c>
      <c r="J5439">
        <f t="shared" si="508"/>
        <v>1.4161807223011712E-2</v>
      </c>
      <c r="K5439">
        <f t="shared" si="509"/>
        <v>0.99998128126455055</v>
      </c>
    </row>
    <row r="5440" spans="1:11" x14ac:dyDescent="0.3">
      <c r="A5440">
        <v>5439</v>
      </c>
      <c r="B5440" t="s">
        <v>49</v>
      </c>
      <c r="C5440" t="s">
        <v>6551</v>
      </c>
      <c r="D5440">
        <v>0.16</v>
      </c>
      <c r="E5440">
        <v>1697.950504886963</v>
      </c>
      <c r="F5440">
        <f t="shared" si="504"/>
        <v>1.6000000000000001E-3</v>
      </c>
      <c r="G5440">
        <f t="shared" si="505"/>
        <v>2.7167208078191409</v>
      </c>
      <c r="H5440">
        <f t="shared" si="506"/>
        <v>2.5600000000000001E-6</v>
      </c>
      <c r="I5440">
        <f t="shared" si="507"/>
        <v>1.4315000000000004E-4</v>
      </c>
      <c r="J5440">
        <f t="shared" si="508"/>
        <v>1.7883339154732794E-2</v>
      </c>
      <c r="K5440">
        <f t="shared" si="509"/>
        <v>0.99981155525563314</v>
      </c>
    </row>
    <row r="5441" spans="1:11" x14ac:dyDescent="0.3">
      <c r="A5441">
        <v>5440</v>
      </c>
      <c r="B5441" t="s">
        <v>49</v>
      </c>
      <c r="C5441" t="s">
        <v>3622</v>
      </c>
      <c r="D5441">
        <v>0.15</v>
      </c>
      <c r="E5441">
        <v>58114.377399404882</v>
      </c>
      <c r="F5441">
        <f t="shared" si="504"/>
        <v>1.5E-3</v>
      </c>
      <c r="G5441">
        <f t="shared" si="505"/>
        <v>87.171566099107324</v>
      </c>
      <c r="H5441">
        <f t="shared" si="506"/>
        <v>2.2500000000000001E-6</v>
      </c>
      <c r="I5441">
        <f t="shared" si="507"/>
        <v>3.8256100000000001E-3</v>
      </c>
      <c r="J5441">
        <f t="shared" si="508"/>
        <v>5.8814149900277338E-4</v>
      </c>
      <c r="K5441">
        <f t="shared" si="509"/>
        <v>0.99999483777958065</v>
      </c>
    </row>
    <row r="5442" spans="1:11" x14ac:dyDescent="0.3">
      <c r="A5442">
        <v>5441</v>
      </c>
      <c r="B5442" t="s">
        <v>49</v>
      </c>
      <c r="C5442" t="s">
        <v>3635</v>
      </c>
      <c r="D5442">
        <v>0.13</v>
      </c>
      <c r="E5442">
        <v>146242.2438537307</v>
      </c>
      <c r="F5442">
        <f t="shared" ref="F5442:F5505" si="510">IFERROR(D5442/100,0)</f>
        <v>1.2999999999999999E-3</v>
      </c>
      <c r="G5442">
        <f t="shared" ref="G5442:G5505" si="511">F5442*E5442</f>
        <v>190.1149170098499</v>
      </c>
      <c r="H5442">
        <f t="shared" ref="H5442:H5505" si="512">F5442^2</f>
        <v>1.6899999999999999E-6</v>
      </c>
      <c r="I5442">
        <f t="shared" ref="I5442:I5505" si="513">SUMIF($C:$C,C5442,$H:$H)</f>
        <v>9.1100000000000009E-6</v>
      </c>
      <c r="J5442">
        <f t="shared" ref="J5442:J5505" si="514">IF(I5442&gt;0,H5442/I5442,0)</f>
        <v>0.18551042810098789</v>
      </c>
      <c r="K5442">
        <f t="shared" si="509"/>
        <v>0.99999822212951583</v>
      </c>
    </row>
    <row r="5443" spans="1:11" x14ac:dyDescent="0.3">
      <c r="A5443">
        <v>5442</v>
      </c>
      <c r="B5443" t="s">
        <v>49</v>
      </c>
      <c r="C5443" t="s">
        <v>4232</v>
      </c>
      <c r="D5443">
        <v>0.13</v>
      </c>
      <c r="E5443">
        <v>876.01770640135146</v>
      </c>
      <c r="F5443">
        <f t="shared" si="510"/>
        <v>1.2999999999999999E-3</v>
      </c>
      <c r="G5443">
        <f t="shared" si="511"/>
        <v>1.1388230183217569</v>
      </c>
      <c r="H5443">
        <f t="shared" si="512"/>
        <v>1.6899999999999999E-6</v>
      </c>
      <c r="I5443">
        <f t="shared" si="513"/>
        <v>3.8169999999999989E-5</v>
      </c>
      <c r="J5443">
        <f t="shared" si="514"/>
        <v>4.4275609117107685E-2</v>
      </c>
      <c r="K5443">
        <f t="shared" ref="K5443:K5506" si="515">IF((E5443+D5443)&gt;0,ABS(E5443-D5443)/(E5443+D5443),0)</f>
        <v>0.99970324638402819</v>
      </c>
    </row>
    <row r="5444" spans="1:11" x14ac:dyDescent="0.3">
      <c r="A5444">
        <v>5443</v>
      </c>
      <c r="B5444" t="s">
        <v>49</v>
      </c>
      <c r="C5444" t="s">
        <v>4220</v>
      </c>
      <c r="D5444">
        <v>0.13</v>
      </c>
      <c r="E5444">
        <v>2679.7586199576481</v>
      </c>
      <c r="F5444">
        <f t="shared" si="510"/>
        <v>1.2999999999999999E-3</v>
      </c>
      <c r="G5444">
        <f t="shared" si="511"/>
        <v>3.4836862059449425</v>
      </c>
      <c r="H5444">
        <f t="shared" si="512"/>
        <v>1.6899999999999999E-6</v>
      </c>
      <c r="I5444">
        <f t="shared" si="513"/>
        <v>5.8928099999999992E-3</v>
      </c>
      <c r="J5444">
        <f t="shared" si="514"/>
        <v>2.8679017310926367E-4</v>
      </c>
      <c r="K5444">
        <f t="shared" si="515"/>
        <v>0.99990298104254638</v>
      </c>
    </row>
    <row r="5445" spans="1:11" x14ac:dyDescent="0.3">
      <c r="A5445">
        <v>5444</v>
      </c>
      <c r="B5445" t="s">
        <v>49</v>
      </c>
      <c r="C5445" t="s">
        <v>5682</v>
      </c>
      <c r="D5445">
        <v>0.11</v>
      </c>
      <c r="E5445">
        <v>26374.06113033049</v>
      </c>
      <c r="F5445">
        <f t="shared" si="510"/>
        <v>1.1000000000000001E-3</v>
      </c>
      <c r="G5445">
        <f t="shared" si="511"/>
        <v>29.011467243363541</v>
      </c>
      <c r="H5445">
        <f t="shared" si="512"/>
        <v>1.2100000000000001E-6</v>
      </c>
      <c r="I5445">
        <f t="shared" si="513"/>
        <v>1.1502000000000002E-4</v>
      </c>
      <c r="J5445">
        <f t="shared" si="514"/>
        <v>1.0519909580942443E-2</v>
      </c>
      <c r="K5445">
        <f t="shared" si="515"/>
        <v>0.99999165850562988</v>
      </c>
    </row>
    <row r="5446" spans="1:11" x14ac:dyDescent="0.3">
      <c r="A5446">
        <v>5445</v>
      </c>
      <c r="B5446" t="s">
        <v>49</v>
      </c>
      <c r="C5446" t="s">
        <v>3641</v>
      </c>
      <c r="D5446">
        <v>0.11</v>
      </c>
      <c r="E5446">
        <v>4670535.3202784173</v>
      </c>
      <c r="F5446">
        <f t="shared" si="510"/>
        <v>1.1000000000000001E-3</v>
      </c>
      <c r="G5446">
        <f t="shared" si="511"/>
        <v>5137.5888523062595</v>
      </c>
      <c r="H5446">
        <f t="shared" si="512"/>
        <v>1.2100000000000001E-6</v>
      </c>
      <c r="I5446">
        <f t="shared" si="513"/>
        <v>3.0400000000000001E-6</v>
      </c>
      <c r="J5446">
        <f t="shared" si="514"/>
        <v>0.39802631578947367</v>
      </c>
      <c r="K5446">
        <f t="shared" si="515"/>
        <v>0.9999999528961927</v>
      </c>
    </row>
    <row r="5447" spans="1:11" x14ac:dyDescent="0.3">
      <c r="A5447">
        <v>5446</v>
      </c>
      <c r="B5447" t="s">
        <v>49</v>
      </c>
      <c r="C5447" t="s">
        <v>3607</v>
      </c>
      <c r="D5447">
        <v>0.11</v>
      </c>
      <c r="E5447">
        <v>316507.02214649989</v>
      </c>
      <c r="F5447">
        <f t="shared" si="510"/>
        <v>1.1000000000000001E-3</v>
      </c>
      <c r="G5447">
        <f t="shared" si="511"/>
        <v>348.15772436114992</v>
      </c>
      <c r="H5447">
        <f t="shared" si="512"/>
        <v>1.2100000000000001E-6</v>
      </c>
      <c r="I5447">
        <f t="shared" si="513"/>
        <v>8.4720000000000002E-5</v>
      </c>
      <c r="J5447">
        <f t="shared" si="514"/>
        <v>1.4282341831916904E-2</v>
      </c>
      <c r="K5447">
        <f t="shared" si="515"/>
        <v>0.99999930491297784</v>
      </c>
    </row>
    <row r="5448" spans="1:11" x14ac:dyDescent="0.3">
      <c r="A5448">
        <v>5447</v>
      </c>
      <c r="B5448" t="s">
        <v>49</v>
      </c>
      <c r="C5448" t="s">
        <v>5665</v>
      </c>
      <c r="D5448">
        <v>0.1</v>
      </c>
      <c r="E5448">
        <v>66368.303464827797</v>
      </c>
      <c r="F5448">
        <f t="shared" si="510"/>
        <v>1E-3</v>
      </c>
      <c r="G5448">
        <f t="shared" si="511"/>
        <v>66.368303464827804</v>
      </c>
      <c r="H5448">
        <f t="shared" si="512"/>
        <v>9.9999999999999995E-7</v>
      </c>
      <c r="I5448">
        <f t="shared" si="513"/>
        <v>8.387999999999999E-5</v>
      </c>
      <c r="J5448">
        <f t="shared" si="514"/>
        <v>1.1921793037672867E-2</v>
      </c>
      <c r="K5448">
        <f t="shared" si="515"/>
        <v>0.99999698651783719</v>
      </c>
    </row>
    <row r="5449" spans="1:11" x14ac:dyDescent="0.3">
      <c r="A5449">
        <v>5448</v>
      </c>
      <c r="B5449" t="s">
        <v>49</v>
      </c>
      <c r="C5449" t="s">
        <v>5651</v>
      </c>
      <c r="D5449">
        <v>0.09</v>
      </c>
      <c r="E5449">
        <v>2922.3229777986421</v>
      </c>
      <c r="F5449">
        <f t="shared" si="510"/>
        <v>8.9999999999999998E-4</v>
      </c>
      <c r="G5449">
        <f t="shared" si="511"/>
        <v>2.6300906800187778</v>
      </c>
      <c r="H5449">
        <f t="shared" si="512"/>
        <v>8.0999999999999997E-7</v>
      </c>
      <c r="I5449">
        <f t="shared" si="513"/>
        <v>2.419E-5</v>
      </c>
      <c r="J5449">
        <f t="shared" si="514"/>
        <v>3.3484911120297639E-2</v>
      </c>
      <c r="K5449">
        <f t="shared" si="515"/>
        <v>0.99993840706246251</v>
      </c>
    </row>
    <row r="5450" spans="1:11" x14ac:dyDescent="0.3">
      <c r="A5450">
        <v>5449</v>
      </c>
      <c r="B5450" t="s">
        <v>49</v>
      </c>
      <c r="C5450" t="s">
        <v>8285</v>
      </c>
      <c r="D5450">
        <v>0.09</v>
      </c>
      <c r="E5450">
        <v>155.93423004063951</v>
      </c>
      <c r="F5450">
        <f t="shared" si="510"/>
        <v>8.9999999999999998E-4</v>
      </c>
      <c r="G5450">
        <f t="shared" si="511"/>
        <v>0.14034080703657556</v>
      </c>
      <c r="H5450">
        <f t="shared" si="512"/>
        <v>8.0999999999999997E-7</v>
      </c>
      <c r="I5450">
        <f t="shared" si="513"/>
        <v>2.1600000000000001E-6</v>
      </c>
      <c r="J5450">
        <f t="shared" si="514"/>
        <v>0.375</v>
      </c>
      <c r="K5450">
        <f t="shared" si="515"/>
        <v>0.99884633303459902</v>
      </c>
    </row>
    <row r="5451" spans="1:11" x14ac:dyDescent="0.3">
      <c r="A5451">
        <v>5450</v>
      </c>
      <c r="B5451" t="s">
        <v>49</v>
      </c>
      <c r="C5451" t="s">
        <v>4227</v>
      </c>
      <c r="D5451">
        <v>7.0000000000000007E-2</v>
      </c>
      <c r="E5451">
        <v>614.1113504069632</v>
      </c>
      <c r="F5451">
        <f t="shared" si="510"/>
        <v>7.000000000000001E-4</v>
      </c>
      <c r="G5451">
        <f t="shared" si="511"/>
        <v>0.42987794528487427</v>
      </c>
      <c r="H5451">
        <f t="shared" si="512"/>
        <v>4.9000000000000018E-7</v>
      </c>
      <c r="I5451">
        <f t="shared" si="513"/>
        <v>1.5325099999999997E-3</v>
      </c>
      <c r="J5451">
        <f t="shared" si="514"/>
        <v>3.197369022061848E-4</v>
      </c>
      <c r="K5451">
        <f t="shared" si="515"/>
        <v>0.99977205429649185</v>
      </c>
    </row>
    <row r="5452" spans="1:11" x14ac:dyDescent="0.3">
      <c r="A5452">
        <v>5451</v>
      </c>
      <c r="B5452" t="s">
        <v>49</v>
      </c>
      <c r="C5452" t="s">
        <v>5485</v>
      </c>
      <c r="D5452">
        <v>0.06</v>
      </c>
      <c r="E5452">
        <v>12512.278125297969</v>
      </c>
      <c r="F5452">
        <f t="shared" si="510"/>
        <v>5.9999999999999995E-4</v>
      </c>
      <c r="G5452">
        <f t="shared" si="511"/>
        <v>7.5073668751787812</v>
      </c>
      <c r="H5452">
        <f t="shared" si="512"/>
        <v>3.5999999999999994E-7</v>
      </c>
      <c r="I5452">
        <f t="shared" si="513"/>
        <v>3.2802999999999999E-4</v>
      </c>
      <c r="J5452">
        <f t="shared" si="514"/>
        <v>1.0974605981160259E-3</v>
      </c>
      <c r="K5452">
        <f t="shared" si="515"/>
        <v>0.99999040946633655</v>
      </c>
    </row>
    <row r="5453" spans="1:11" x14ac:dyDescent="0.3">
      <c r="A5453">
        <v>5452</v>
      </c>
      <c r="B5453" t="s">
        <v>49</v>
      </c>
      <c r="C5453" t="s">
        <v>3628</v>
      </c>
      <c r="D5453">
        <v>0.06</v>
      </c>
      <c r="E5453">
        <v>17390.516877433529</v>
      </c>
      <c r="F5453">
        <f t="shared" si="510"/>
        <v>5.9999999999999995E-4</v>
      </c>
      <c r="G5453">
        <f t="shared" si="511"/>
        <v>10.434310126460117</v>
      </c>
      <c r="H5453">
        <f t="shared" si="512"/>
        <v>3.5999999999999994E-7</v>
      </c>
      <c r="I5453">
        <f t="shared" si="513"/>
        <v>2.6573000000000005E-4</v>
      </c>
      <c r="J5453">
        <f t="shared" si="514"/>
        <v>1.3547585895457791E-3</v>
      </c>
      <c r="K5453">
        <f t="shared" si="515"/>
        <v>0.99999309971136385</v>
      </c>
    </row>
    <row r="5454" spans="1:11" x14ac:dyDescent="0.3">
      <c r="A5454">
        <v>5453</v>
      </c>
      <c r="B5454" t="s">
        <v>49</v>
      </c>
      <c r="C5454" t="s">
        <v>1458</v>
      </c>
      <c r="D5454">
        <v>0.06</v>
      </c>
      <c r="E5454">
        <v>25389.365344332989</v>
      </c>
      <c r="F5454">
        <f t="shared" si="510"/>
        <v>5.9999999999999995E-4</v>
      </c>
      <c r="G5454">
        <f t="shared" si="511"/>
        <v>15.233619206599792</v>
      </c>
      <c r="H5454">
        <f t="shared" si="512"/>
        <v>3.5999999999999994E-7</v>
      </c>
      <c r="I5454">
        <f t="shared" si="513"/>
        <v>3.5999999999999994E-7</v>
      </c>
      <c r="J5454">
        <f t="shared" si="514"/>
        <v>1</v>
      </c>
      <c r="K5454">
        <f t="shared" si="515"/>
        <v>0.99999527362284202</v>
      </c>
    </row>
    <row r="5455" spans="1:11" x14ac:dyDescent="0.3">
      <c r="A5455">
        <v>5454</v>
      </c>
      <c r="B5455" t="s">
        <v>49</v>
      </c>
      <c r="C5455" t="s">
        <v>3618</v>
      </c>
      <c r="D5455">
        <v>0.06</v>
      </c>
      <c r="E5455">
        <v>505140.27520387218</v>
      </c>
      <c r="F5455">
        <f t="shared" si="510"/>
        <v>5.9999999999999995E-4</v>
      </c>
      <c r="G5455">
        <f t="shared" si="511"/>
        <v>303.08416512232327</v>
      </c>
      <c r="H5455">
        <f t="shared" si="512"/>
        <v>3.5999999999999994E-7</v>
      </c>
      <c r="I5455">
        <f t="shared" si="513"/>
        <v>2.8499999999999998E-5</v>
      </c>
      <c r="J5455">
        <f t="shared" si="514"/>
        <v>1.2631578947368419E-2</v>
      </c>
      <c r="K5455">
        <f t="shared" si="515"/>
        <v>0.99999976244225286</v>
      </c>
    </row>
    <row r="5456" spans="1:11" x14ac:dyDescent="0.3">
      <c r="A5456">
        <v>5455</v>
      </c>
      <c r="B5456" t="s">
        <v>49</v>
      </c>
      <c r="C5456" t="s">
        <v>4251</v>
      </c>
      <c r="D5456">
        <v>0.05</v>
      </c>
      <c r="E5456">
        <v>13081.149297853681</v>
      </c>
      <c r="F5456">
        <f t="shared" si="510"/>
        <v>5.0000000000000001E-4</v>
      </c>
      <c r="G5456">
        <f t="shared" si="511"/>
        <v>6.5405746489268406</v>
      </c>
      <c r="H5456">
        <f t="shared" si="512"/>
        <v>2.4999999999999999E-7</v>
      </c>
      <c r="I5456">
        <f t="shared" si="513"/>
        <v>7.8303199999999976E-2</v>
      </c>
      <c r="J5456">
        <f t="shared" si="514"/>
        <v>3.1927175390022384E-6</v>
      </c>
      <c r="K5456">
        <f t="shared" si="515"/>
        <v>0.99999235544098664</v>
      </c>
    </row>
    <row r="5457" spans="1:11" x14ac:dyDescent="0.3">
      <c r="A5457">
        <v>5456</v>
      </c>
      <c r="B5457" t="s">
        <v>49</v>
      </c>
      <c r="C5457" t="s">
        <v>8296</v>
      </c>
      <c r="D5457">
        <v>0.05</v>
      </c>
      <c r="E5457">
        <v>130.31668359689539</v>
      </c>
      <c r="F5457">
        <f t="shared" si="510"/>
        <v>5.0000000000000001E-4</v>
      </c>
      <c r="G5457">
        <f t="shared" si="511"/>
        <v>6.5158341798447691E-2</v>
      </c>
      <c r="H5457">
        <f t="shared" si="512"/>
        <v>2.4999999999999999E-7</v>
      </c>
      <c r="I5457">
        <f t="shared" si="513"/>
        <v>1.2750000000000003E-5</v>
      </c>
      <c r="J5457">
        <f t="shared" si="514"/>
        <v>1.9607843137254895E-2</v>
      </c>
      <c r="K5457">
        <f t="shared" si="515"/>
        <v>0.99923293285338732</v>
      </c>
    </row>
    <row r="5458" spans="1:11" x14ac:dyDescent="0.3">
      <c r="A5458">
        <v>5457</v>
      </c>
      <c r="B5458" t="s">
        <v>49</v>
      </c>
      <c r="C5458" t="s">
        <v>8236</v>
      </c>
      <c r="D5458">
        <v>0.04</v>
      </c>
      <c r="E5458">
        <v>229.08856018316229</v>
      </c>
      <c r="F5458">
        <f t="shared" si="510"/>
        <v>4.0000000000000002E-4</v>
      </c>
      <c r="G5458">
        <f t="shared" si="511"/>
        <v>9.1635424073264915E-2</v>
      </c>
      <c r="H5458">
        <f t="shared" si="512"/>
        <v>1.6E-7</v>
      </c>
      <c r="I5458">
        <f t="shared" si="513"/>
        <v>5.3799999999999986E-5</v>
      </c>
      <c r="J5458">
        <f t="shared" si="514"/>
        <v>2.9739776951672871E-3</v>
      </c>
      <c r="K5458">
        <f t="shared" si="515"/>
        <v>0.99965085103342843</v>
      </c>
    </row>
    <row r="5459" spans="1:11" x14ac:dyDescent="0.3">
      <c r="A5459">
        <v>5458</v>
      </c>
      <c r="B5459" t="s">
        <v>49</v>
      </c>
      <c r="C5459" t="s">
        <v>4208</v>
      </c>
      <c r="D5459">
        <v>0.04</v>
      </c>
      <c r="E5459">
        <v>1155.068370671406</v>
      </c>
      <c r="F5459">
        <f t="shared" si="510"/>
        <v>4.0000000000000002E-4</v>
      </c>
      <c r="G5459">
        <f t="shared" si="511"/>
        <v>0.4620273482685624</v>
      </c>
      <c r="H5459">
        <f t="shared" si="512"/>
        <v>1.6E-7</v>
      </c>
      <c r="I5459">
        <f t="shared" si="513"/>
        <v>6.7704000000000002E-3</v>
      </c>
      <c r="J5459">
        <f t="shared" si="514"/>
        <v>2.3632281696797826E-5</v>
      </c>
      <c r="K5459">
        <f t="shared" si="515"/>
        <v>0.99993074242899527</v>
      </c>
    </row>
    <row r="5460" spans="1:11" x14ac:dyDescent="0.3">
      <c r="A5460">
        <v>5459</v>
      </c>
      <c r="B5460" t="s">
        <v>49</v>
      </c>
      <c r="C5460" t="s">
        <v>3619</v>
      </c>
      <c r="D5460">
        <v>0.04</v>
      </c>
      <c r="E5460">
        <v>33177.413833585008</v>
      </c>
      <c r="F5460">
        <f t="shared" si="510"/>
        <v>4.0000000000000002E-4</v>
      </c>
      <c r="G5460">
        <f t="shared" si="511"/>
        <v>13.270965533434003</v>
      </c>
      <c r="H5460">
        <f t="shared" si="512"/>
        <v>1.6E-7</v>
      </c>
      <c r="I5460">
        <f t="shared" si="513"/>
        <v>1.2365099999999997E-3</v>
      </c>
      <c r="J5460">
        <f t="shared" si="514"/>
        <v>1.293964464500894E-4</v>
      </c>
      <c r="K5460">
        <f t="shared" si="515"/>
        <v>0.99999758872394484</v>
      </c>
    </row>
    <row r="5461" spans="1:11" x14ac:dyDescent="0.3">
      <c r="A5461">
        <v>5460</v>
      </c>
      <c r="B5461" t="s">
        <v>49</v>
      </c>
      <c r="C5461" t="s">
        <v>8399</v>
      </c>
      <c r="D5461">
        <v>0.04</v>
      </c>
      <c r="E5461">
        <v>397.53603090607493</v>
      </c>
      <c r="F5461">
        <f t="shared" si="510"/>
        <v>4.0000000000000002E-4</v>
      </c>
      <c r="G5461">
        <f t="shared" si="511"/>
        <v>0.15901441236242997</v>
      </c>
      <c r="H5461">
        <f t="shared" si="512"/>
        <v>1.6E-7</v>
      </c>
      <c r="I5461">
        <f t="shared" si="513"/>
        <v>1.6E-7</v>
      </c>
      <c r="J5461">
        <f t="shared" si="514"/>
        <v>1</v>
      </c>
      <c r="K5461">
        <f t="shared" si="515"/>
        <v>0.99979878062614158</v>
      </c>
    </row>
    <row r="5462" spans="1:11" x14ac:dyDescent="0.3">
      <c r="A5462">
        <v>5461</v>
      </c>
      <c r="B5462" t="s">
        <v>49</v>
      </c>
      <c r="C5462" t="s">
        <v>3621</v>
      </c>
      <c r="D5462">
        <v>0.04</v>
      </c>
      <c r="E5462">
        <v>108614.9291221343</v>
      </c>
      <c r="F5462">
        <f t="shared" si="510"/>
        <v>4.0000000000000002E-4</v>
      </c>
      <c r="G5462">
        <f t="shared" si="511"/>
        <v>43.445971648853721</v>
      </c>
      <c r="H5462">
        <f t="shared" si="512"/>
        <v>1.6E-7</v>
      </c>
      <c r="I5462">
        <f t="shared" si="513"/>
        <v>2.7020000000000001E-4</v>
      </c>
      <c r="J5462">
        <f t="shared" si="514"/>
        <v>5.9215396002960767E-4</v>
      </c>
      <c r="K5462">
        <f t="shared" si="515"/>
        <v>0.99999926345327317</v>
      </c>
    </row>
    <row r="5463" spans="1:11" x14ac:dyDescent="0.3">
      <c r="A5463">
        <v>5462</v>
      </c>
      <c r="B5463" t="s">
        <v>49</v>
      </c>
      <c r="C5463" t="s">
        <v>5669</v>
      </c>
      <c r="D5463">
        <v>0.04</v>
      </c>
      <c r="E5463">
        <v>1801.906658247392</v>
      </c>
      <c r="F5463">
        <f t="shared" si="510"/>
        <v>4.0000000000000002E-4</v>
      </c>
      <c r="G5463">
        <f t="shared" si="511"/>
        <v>0.72076266329895688</v>
      </c>
      <c r="H5463">
        <f t="shared" si="512"/>
        <v>1.6E-7</v>
      </c>
      <c r="I5463">
        <f t="shared" si="513"/>
        <v>1.2309999999999999E-5</v>
      </c>
      <c r="J5463">
        <f t="shared" si="514"/>
        <v>1.2997562956945574E-2</v>
      </c>
      <c r="K5463">
        <f t="shared" si="515"/>
        <v>0.99995560356926561</v>
      </c>
    </row>
    <row r="5464" spans="1:11" x14ac:dyDescent="0.3">
      <c r="A5464">
        <v>5463</v>
      </c>
      <c r="B5464" t="s">
        <v>49</v>
      </c>
      <c r="C5464" t="s">
        <v>4223</v>
      </c>
      <c r="D5464">
        <v>0.03</v>
      </c>
      <c r="E5464">
        <v>7094.0449098735462</v>
      </c>
      <c r="F5464">
        <f t="shared" si="510"/>
        <v>2.9999999999999997E-4</v>
      </c>
      <c r="G5464">
        <f t="shared" si="511"/>
        <v>2.1282134729620639</v>
      </c>
      <c r="H5464">
        <f t="shared" si="512"/>
        <v>8.9999999999999985E-8</v>
      </c>
      <c r="I5464">
        <f t="shared" si="513"/>
        <v>7.9515829999999996E-2</v>
      </c>
      <c r="J5464">
        <f t="shared" si="514"/>
        <v>1.1318500982760287E-6</v>
      </c>
      <c r="K5464">
        <f t="shared" si="515"/>
        <v>0.99999154223760511</v>
      </c>
    </row>
    <row r="5465" spans="1:11" x14ac:dyDescent="0.3">
      <c r="A5465">
        <v>5464</v>
      </c>
      <c r="B5465" t="s">
        <v>49</v>
      </c>
      <c r="C5465" t="s">
        <v>7363</v>
      </c>
      <c r="D5465">
        <v>0.03</v>
      </c>
      <c r="E5465">
        <v>3345.848047044823</v>
      </c>
      <c r="F5465">
        <f t="shared" si="510"/>
        <v>2.9999999999999997E-4</v>
      </c>
      <c r="G5465">
        <f t="shared" si="511"/>
        <v>1.0037544141134469</v>
      </c>
      <c r="H5465">
        <f t="shared" si="512"/>
        <v>8.9999999999999985E-8</v>
      </c>
      <c r="I5465">
        <f t="shared" si="513"/>
        <v>8.1190000000000014E-5</v>
      </c>
      <c r="J5465">
        <f t="shared" si="514"/>
        <v>1.1085109003571864E-3</v>
      </c>
      <c r="K5465">
        <f t="shared" si="515"/>
        <v>0.99998206748747065</v>
      </c>
    </row>
    <row r="5466" spans="1:11" x14ac:dyDescent="0.3">
      <c r="A5466">
        <v>5465</v>
      </c>
      <c r="B5466" t="s">
        <v>49</v>
      </c>
      <c r="C5466" t="s">
        <v>7380</v>
      </c>
      <c r="D5466">
        <v>0.03</v>
      </c>
      <c r="E5466">
        <v>11223.41433502381</v>
      </c>
      <c r="F5466">
        <f t="shared" si="510"/>
        <v>2.9999999999999997E-4</v>
      </c>
      <c r="G5466">
        <f t="shared" si="511"/>
        <v>3.3670243005071425</v>
      </c>
      <c r="H5466">
        <f t="shared" si="512"/>
        <v>8.9999999999999985E-8</v>
      </c>
      <c r="I5466">
        <f t="shared" si="513"/>
        <v>3.6999999999999999E-4</v>
      </c>
      <c r="J5466">
        <f t="shared" si="514"/>
        <v>2.432432432432432E-4</v>
      </c>
      <c r="K5466">
        <f t="shared" si="515"/>
        <v>0.99999465404752674</v>
      </c>
    </row>
    <row r="5467" spans="1:11" x14ac:dyDescent="0.3">
      <c r="A5467">
        <v>5466</v>
      </c>
      <c r="B5467" t="s">
        <v>49</v>
      </c>
      <c r="C5467" t="s">
        <v>5655</v>
      </c>
      <c r="D5467">
        <v>0.03</v>
      </c>
      <c r="E5467">
        <v>11696.992366999069</v>
      </c>
      <c r="F5467">
        <f t="shared" si="510"/>
        <v>2.9999999999999997E-4</v>
      </c>
      <c r="G5467">
        <f t="shared" si="511"/>
        <v>3.5090977100997205</v>
      </c>
      <c r="H5467">
        <f t="shared" si="512"/>
        <v>8.9999999999999985E-8</v>
      </c>
      <c r="I5467">
        <f t="shared" si="513"/>
        <v>1.1207000000000002E-4</v>
      </c>
      <c r="J5467">
        <f t="shared" si="514"/>
        <v>8.0306951012759859E-4</v>
      </c>
      <c r="K5467">
        <f t="shared" si="515"/>
        <v>0.99999487048941871</v>
      </c>
    </row>
    <row r="5468" spans="1:11" x14ac:dyDescent="0.3">
      <c r="A5468">
        <v>5467</v>
      </c>
      <c r="B5468" t="s">
        <v>49</v>
      </c>
      <c r="C5468" t="s">
        <v>8260</v>
      </c>
      <c r="D5468">
        <v>0.03</v>
      </c>
      <c r="E5468">
        <v>231.01367413427991</v>
      </c>
      <c r="F5468">
        <f t="shared" si="510"/>
        <v>2.9999999999999997E-4</v>
      </c>
      <c r="G5468">
        <f t="shared" si="511"/>
        <v>6.9304102240283966E-2</v>
      </c>
      <c r="H5468">
        <f t="shared" si="512"/>
        <v>8.9999999999999985E-8</v>
      </c>
      <c r="I5468">
        <f t="shared" si="513"/>
        <v>8.0299999999999994E-6</v>
      </c>
      <c r="J5468">
        <f t="shared" si="514"/>
        <v>1.1207970112079701E-2</v>
      </c>
      <c r="K5468">
        <f t="shared" si="515"/>
        <v>0.99974030883890319</v>
      </c>
    </row>
    <row r="5469" spans="1:11" x14ac:dyDescent="0.3">
      <c r="A5469">
        <v>5468</v>
      </c>
      <c r="B5469" t="s">
        <v>49</v>
      </c>
      <c r="C5469" t="s">
        <v>1741</v>
      </c>
      <c r="D5469">
        <v>0.03</v>
      </c>
      <c r="E5469">
        <v>7523.3453209730797</v>
      </c>
      <c r="F5469">
        <f t="shared" si="510"/>
        <v>2.9999999999999997E-4</v>
      </c>
      <c r="G5469">
        <f t="shared" si="511"/>
        <v>2.2570035962919235</v>
      </c>
      <c r="H5469">
        <f t="shared" si="512"/>
        <v>8.9999999999999985E-8</v>
      </c>
      <c r="I5469">
        <f t="shared" si="513"/>
        <v>8.9999999999999985E-8</v>
      </c>
      <c r="J5469">
        <f t="shared" si="514"/>
        <v>1</v>
      </c>
      <c r="K5469">
        <f t="shared" si="515"/>
        <v>0.9999920248562062</v>
      </c>
    </row>
    <row r="5470" spans="1:11" x14ac:dyDescent="0.3">
      <c r="A5470">
        <v>5469</v>
      </c>
      <c r="B5470" t="s">
        <v>49</v>
      </c>
      <c r="C5470" t="s">
        <v>8400</v>
      </c>
      <c r="D5470">
        <v>0.03</v>
      </c>
      <c r="E5470">
        <v>106940.0799846608</v>
      </c>
      <c r="F5470">
        <f t="shared" si="510"/>
        <v>2.9999999999999997E-4</v>
      </c>
      <c r="G5470">
        <f t="shared" si="511"/>
        <v>32.082023995398238</v>
      </c>
      <c r="H5470">
        <f t="shared" si="512"/>
        <v>8.9999999999999985E-8</v>
      </c>
      <c r="I5470">
        <f t="shared" si="513"/>
        <v>1.0339999999999999E-5</v>
      </c>
      <c r="J5470">
        <f t="shared" si="514"/>
        <v>8.7040618955512572E-3</v>
      </c>
      <c r="K5470">
        <f t="shared" si="515"/>
        <v>0.99999943893829912</v>
      </c>
    </row>
    <row r="5471" spans="1:11" x14ac:dyDescent="0.3">
      <c r="A5471">
        <v>5470</v>
      </c>
      <c r="B5471" t="s">
        <v>49</v>
      </c>
      <c r="C5471" t="s">
        <v>5527</v>
      </c>
      <c r="D5471">
        <v>0.03</v>
      </c>
      <c r="E5471">
        <v>1617.0957189399639</v>
      </c>
      <c r="F5471">
        <f t="shared" si="510"/>
        <v>2.9999999999999997E-4</v>
      </c>
      <c r="G5471">
        <f t="shared" si="511"/>
        <v>0.48512871568198912</v>
      </c>
      <c r="H5471">
        <f t="shared" si="512"/>
        <v>8.9999999999999985E-8</v>
      </c>
      <c r="I5471">
        <f t="shared" si="513"/>
        <v>6.8431829999999971E-2</v>
      </c>
      <c r="J5471">
        <f t="shared" si="514"/>
        <v>1.3151774547020009E-6</v>
      </c>
      <c r="K5471">
        <f t="shared" si="515"/>
        <v>0.99996289713329201</v>
      </c>
    </row>
    <row r="5472" spans="1:11" x14ac:dyDescent="0.3">
      <c r="A5472">
        <v>5471</v>
      </c>
      <c r="B5472" t="s">
        <v>49</v>
      </c>
      <c r="C5472" t="s">
        <v>3629</v>
      </c>
      <c r="D5472">
        <v>0.03</v>
      </c>
      <c r="E5472">
        <v>50176.170021965743</v>
      </c>
      <c r="F5472">
        <f t="shared" si="510"/>
        <v>2.9999999999999997E-4</v>
      </c>
      <c r="G5472">
        <f t="shared" si="511"/>
        <v>15.052851006589721</v>
      </c>
      <c r="H5472">
        <f t="shared" si="512"/>
        <v>8.9999999999999985E-8</v>
      </c>
      <c r="I5472">
        <f t="shared" si="513"/>
        <v>5.4880000000000003E-5</v>
      </c>
      <c r="J5472">
        <f t="shared" si="514"/>
        <v>1.6399416909620987E-3</v>
      </c>
      <c r="K5472">
        <f t="shared" si="515"/>
        <v>0.9999988042139506</v>
      </c>
    </row>
    <row r="5473" spans="1:11" x14ac:dyDescent="0.3">
      <c r="A5473">
        <v>5472</v>
      </c>
      <c r="B5473" t="s">
        <v>49</v>
      </c>
      <c r="C5473" t="s">
        <v>3623</v>
      </c>
      <c r="D5473">
        <v>0.02</v>
      </c>
      <c r="E5473">
        <v>1380814.9330354249</v>
      </c>
      <c r="F5473">
        <f t="shared" si="510"/>
        <v>2.0000000000000001E-4</v>
      </c>
      <c r="G5473">
        <f t="shared" si="511"/>
        <v>276.16298660708497</v>
      </c>
      <c r="H5473">
        <f t="shared" si="512"/>
        <v>4.0000000000000001E-8</v>
      </c>
      <c r="I5473">
        <f t="shared" si="513"/>
        <v>1.0200000000000001E-5</v>
      </c>
      <c r="J5473">
        <f t="shared" si="514"/>
        <v>3.9215686274509803E-3</v>
      </c>
      <c r="K5473">
        <f t="shared" si="515"/>
        <v>0.99999997103159988</v>
      </c>
    </row>
    <row r="5474" spans="1:11" x14ac:dyDescent="0.3">
      <c r="A5474">
        <v>5473</v>
      </c>
      <c r="B5474" t="s">
        <v>49</v>
      </c>
      <c r="C5474" t="s">
        <v>3624</v>
      </c>
      <c r="D5474">
        <v>0.02</v>
      </c>
      <c r="E5474">
        <v>51892.4091093885</v>
      </c>
      <c r="F5474">
        <f t="shared" si="510"/>
        <v>2.0000000000000001E-4</v>
      </c>
      <c r="G5474">
        <f t="shared" si="511"/>
        <v>10.378481821877701</v>
      </c>
      <c r="H5474">
        <f t="shared" si="512"/>
        <v>4.0000000000000001E-8</v>
      </c>
      <c r="I5474">
        <f t="shared" si="513"/>
        <v>8.49E-6</v>
      </c>
      <c r="J5474">
        <f t="shared" si="514"/>
        <v>4.7114252061248524E-3</v>
      </c>
      <c r="K5474">
        <f t="shared" si="515"/>
        <v>0.9999992291746469</v>
      </c>
    </row>
    <row r="5475" spans="1:11" x14ac:dyDescent="0.3">
      <c r="A5475">
        <v>5474</v>
      </c>
      <c r="B5475" t="s">
        <v>49</v>
      </c>
      <c r="C5475" t="s">
        <v>4214</v>
      </c>
      <c r="D5475">
        <v>0.02</v>
      </c>
      <c r="E5475">
        <v>21934.748359049969</v>
      </c>
      <c r="F5475">
        <f t="shared" si="510"/>
        <v>2.0000000000000001E-4</v>
      </c>
      <c r="G5475">
        <f t="shared" si="511"/>
        <v>4.3869496718099938</v>
      </c>
      <c r="H5475">
        <f t="shared" si="512"/>
        <v>4.0000000000000001E-8</v>
      </c>
      <c r="I5475">
        <f t="shared" si="513"/>
        <v>2.3160000000000002E-4</v>
      </c>
      <c r="J5475">
        <f t="shared" si="514"/>
        <v>1.7271157167530224E-4</v>
      </c>
      <c r="K5475">
        <f t="shared" si="515"/>
        <v>0.99999817641110467</v>
      </c>
    </row>
    <row r="5476" spans="1:11" x14ac:dyDescent="0.3">
      <c r="A5476">
        <v>5475</v>
      </c>
      <c r="B5476" t="s">
        <v>49</v>
      </c>
      <c r="C5476" t="s">
        <v>5273</v>
      </c>
      <c r="D5476">
        <v>0.02</v>
      </c>
      <c r="E5476">
        <v>0</v>
      </c>
      <c r="F5476">
        <f t="shared" si="510"/>
        <v>2.0000000000000001E-4</v>
      </c>
      <c r="G5476">
        <f t="shared" si="511"/>
        <v>0</v>
      </c>
      <c r="H5476">
        <f t="shared" si="512"/>
        <v>4.0000000000000001E-8</v>
      </c>
      <c r="I5476">
        <f t="shared" si="513"/>
        <v>4.1074579999999999E-2</v>
      </c>
      <c r="J5476">
        <f t="shared" si="514"/>
        <v>9.7383832044052551E-7</v>
      </c>
      <c r="K5476">
        <f t="shared" si="515"/>
        <v>1</v>
      </c>
    </row>
    <row r="5477" spans="1:11" x14ac:dyDescent="0.3">
      <c r="A5477">
        <v>5476</v>
      </c>
      <c r="B5477" t="s">
        <v>49</v>
      </c>
      <c r="C5477" t="s">
        <v>3634</v>
      </c>
      <c r="D5477">
        <v>0.02</v>
      </c>
      <c r="E5477">
        <v>56733.108139476979</v>
      </c>
      <c r="F5477">
        <f t="shared" si="510"/>
        <v>2.0000000000000001E-4</v>
      </c>
      <c r="G5477">
        <f t="shared" si="511"/>
        <v>11.346621627895397</v>
      </c>
      <c r="H5477">
        <f t="shared" si="512"/>
        <v>4.0000000000000001E-8</v>
      </c>
      <c r="I5477">
        <f t="shared" si="513"/>
        <v>1.2108199999999998E-3</v>
      </c>
      <c r="J5477">
        <f t="shared" si="514"/>
        <v>3.303546357014255E-5</v>
      </c>
      <c r="K5477">
        <f t="shared" si="515"/>
        <v>0.99999929494457107</v>
      </c>
    </row>
    <row r="5478" spans="1:11" x14ac:dyDescent="0.3">
      <c r="A5478">
        <v>5477</v>
      </c>
      <c r="B5478" t="s">
        <v>49</v>
      </c>
      <c r="C5478" t="s">
        <v>1470</v>
      </c>
      <c r="D5478">
        <v>0.02</v>
      </c>
      <c r="E5478">
        <v>19185.685636851958</v>
      </c>
      <c r="F5478">
        <f t="shared" si="510"/>
        <v>2.0000000000000001E-4</v>
      </c>
      <c r="G5478">
        <f t="shared" si="511"/>
        <v>3.8371371273703918</v>
      </c>
      <c r="H5478">
        <f t="shared" si="512"/>
        <v>4.0000000000000001E-8</v>
      </c>
      <c r="I5478">
        <f t="shared" si="513"/>
        <v>1.7305999999999999E-3</v>
      </c>
      <c r="J5478">
        <f t="shared" si="514"/>
        <v>2.3113371085172773E-5</v>
      </c>
      <c r="K5478">
        <f t="shared" si="515"/>
        <v>0.99999791511447333</v>
      </c>
    </row>
    <row r="5479" spans="1:11" x14ac:dyDescent="0.3">
      <c r="A5479">
        <v>5478</v>
      </c>
      <c r="B5479" t="s">
        <v>49</v>
      </c>
      <c r="C5479" t="s">
        <v>3639</v>
      </c>
      <c r="D5479">
        <v>0.02</v>
      </c>
      <c r="E5479">
        <v>127110.4614075101</v>
      </c>
      <c r="F5479">
        <f t="shared" si="510"/>
        <v>2.0000000000000001E-4</v>
      </c>
      <c r="G5479">
        <f t="shared" si="511"/>
        <v>25.422092281502021</v>
      </c>
      <c r="H5479">
        <f t="shared" si="512"/>
        <v>4.0000000000000001E-8</v>
      </c>
      <c r="I5479">
        <f t="shared" si="513"/>
        <v>9.2088000000000011E-4</v>
      </c>
      <c r="J5479">
        <f t="shared" si="514"/>
        <v>4.3436712709582136E-5</v>
      </c>
      <c r="K5479">
        <f t="shared" si="515"/>
        <v>0.99999968531312633</v>
      </c>
    </row>
    <row r="5480" spans="1:11" x14ac:dyDescent="0.3">
      <c r="A5480">
        <v>5479</v>
      </c>
      <c r="B5480" t="s">
        <v>49</v>
      </c>
      <c r="C5480" t="s">
        <v>3612</v>
      </c>
      <c r="D5480">
        <v>0.02</v>
      </c>
      <c r="E5480">
        <v>597921.14207805146</v>
      </c>
      <c r="F5480">
        <f t="shared" si="510"/>
        <v>2.0000000000000001E-4</v>
      </c>
      <c r="G5480">
        <f t="shared" si="511"/>
        <v>119.5842284156103</v>
      </c>
      <c r="H5480">
        <f t="shared" si="512"/>
        <v>4.0000000000000001E-8</v>
      </c>
      <c r="I5480">
        <f t="shared" si="513"/>
        <v>3.608E-5</v>
      </c>
      <c r="J5480">
        <f t="shared" si="514"/>
        <v>1.1086474501108647E-3</v>
      </c>
      <c r="K5480">
        <f t="shared" si="515"/>
        <v>0.99999993310154822</v>
      </c>
    </row>
    <row r="5481" spans="1:11" x14ac:dyDescent="0.3">
      <c r="A5481">
        <v>5480</v>
      </c>
      <c r="B5481" t="s">
        <v>49</v>
      </c>
      <c r="C5481" t="s">
        <v>3613</v>
      </c>
      <c r="D5481">
        <v>0.02</v>
      </c>
      <c r="E5481">
        <v>259393.70400167719</v>
      </c>
      <c r="F5481">
        <f t="shared" si="510"/>
        <v>2.0000000000000001E-4</v>
      </c>
      <c r="G5481">
        <f t="shared" si="511"/>
        <v>51.878740800335443</v>
      </c>
      <c r="H5481">
        <f t="shared" si="512"/>
        <v>4.0000000000000001E-8</v>
      </c>
      <c r="I5481">
        <f t="shared" si="513"/>
        <v>4.8730000000000003E-5</v>
      </c>
      <c r="J5481">
        <f t="shared" si="514"/>
        <v>8.2084957931459056E-4</v>
      </c>
      <c r="K5481">
        <f t="shared" si="515"/>
        <v>0.9999998457942646</v>
      </c>
    </row>
    <row r="5482" spans="1:11" x14ac:dyDescent="0.3">
      <c r="A5482">
        <v>5481</v>
      </c>
      <c r="B5482" t="s">
        <v>49</v>
      </c>
      <c r="C5482" t="s">
        <v>5671</v>
      </c>
      <c r="D5482">
        <v>0.02</v>
      </c>
      <c r="E5482">
        <v>6331.6997852304148</v>
      </c>
      <c r="F5482">
        <f t="shared" si="510"/>
        <v>2.0000000000000001E-4</v>
      </c>
      <c r="G5482">
        <f t="shared" si="511"/>
        <v>1.2663399570460829</v>
      </c>
      <c r="H5482">
        <f t="shared" si="512"/>
        <v>4.0000000000000001E-8</v>
      </c>
      <c r="I5482">
        <f t="shared" si="513"/>
        <v>1.0799999999999998E-6</v>
      </c>
      <c r="J5482">
        <f t="shared" si="514"/>
        <v>3.7037037037037042E-2</v>
      </c>
      <c r="K5482">
        <f t="shared" si="515"/>
        <v>0.99999368260103771</v>
      </c>
    </row>
    <row r="5483" spans="1:11" x14ac:dyDescent="0.3">
      <c r="A5483">
        <v>5482</v>
      </c>
      <c r="B5483" t="s">
        <v>49</v>
      </c>
      <c r="C5483" t="s">
        <v>8250</v>
      </c>
      <c r="D5483">
        <v>0.02</v>
      </c>
      <c r="E5483">
        <v>4635.6743942945805</v>
      </c>
      <c r="F5483">
        <f t="shared" si="510"/>
        <v>2.0000000000000001E-4</v>
      </c>
      <c r="G5483">
        <f t="shared" si="511"/>
        <v>0.9271348788589161</v>
      </c>
      <c r="H5483">
        <f t="shared" si="512"/>
        <v>4.0000000000000001E-8</v>
      </c>
      <c r="I5483">
        <f t="shared" si="513"/>
        <v>2.4899999999999995E-5</v>
      </c>
      <c r="J5483">
        <f t="shared" si="514"/>
        <v>1.6064257028112453E-3</v>
      </c>
      <c r="K5483">
        <f t="shared" si="515"/>
        <v>0.9999913713034988</v>
      </c>
    </row>
    <row r="5484" spans="1:11" x14ac:dyDescent="0.3">
      <c r="A5484">
        <v>5483</v>
      </c>
      <c r="B5484" t="s">
        <v>49</v>
      </c>
      <c r="C5484" t="s">
        <v>4151</v>
      </c>
      <c r="D5484">
        <v>0.02</v>
      </c>
      <c r="E5484">
        <v>512.08031099765537</v>
      </c>
      <c r="F5484">
        <f t="shared" si="510"/>
        <v>2.0000000000000001E-4</v>
      </c>
      <c r="G5484">
        <f t="shared" si="511"/>
        <v>0.10241606219953107</v>
      </c>
      <c r="H5484">
        <f t="shared" si="512"/>
        <v>4.0000000000000001E-8</v>
      </c>
      <c r="I5484">
        <f t="shared" si="513"/>
        <v>1.8391060000000004E-2</v>
      </c>
      <c r="J5484">
        <f t="shared" si="514"/>
        <v>2.1749697951069698E-6</v>
      </c>
      <c r="K5484">
        <f t="shared" si="515"/>
        <v>0.99992189030324541</v>
      </c>
    </row>
    <row r="5485" spans="1:11" x14ac:dyDescent="0.3">
      <c r="A5485">
        <v>5484</v>
      </c>
      <c r="B5485" t="s">
        <v>49</v>
      </c>
      <c r="C5485" t="s">
        <v>3630</v>
      </c>
      <c r="D5485">
        <v>0.02</v>
      </c>
      <c r="E5485">
        <v>717954.88460124843</v>
      </c>
      <c r="F5485">
        <f t="shared" si="510"/>
        <v>2.0000000000000001E-4</v>
      </c>
      <c r="G5485">
        <f t="shared" si="511"/>
        <v>143.59097692024969</v>
      </c>
      <c r="H5485">
        <f t="shared" si="512"/>
        <v>4.0000000000000001E-8</v>
      </c>
      <c r="I5485">
        <f t="shared" si="513"/>
        <v>2.7249999999999995E-5</v>
      </c>
      <c r="J5485">
        <f t="shared" si="514"/>
        <v>1.4678899082568809E-3</v>
      </c>
      <c r="K5485">
        <f t="shared" si="515"/>
        <v>0.99999994428619432</v>
      </c>
    </row>
    <row r="5486" spans="1:11" x14ac:dyDescent="0.3">
      <c r="A5486">
        <v>5485</v>
      </c>
      <c r="B5486" t="s">
        <v>49</v>
      </c>
      <c r="C5486" t="s">
        <v>3609</v>
      </c>
      <c r="D5486">
        <v>0.02</v>
      </c>
      <c r="E5486">
        <v>116575.2753100112</v>
      </c>
      <c r="F5486">
        <f t="shared" si="510"/>
        <v>2.0000000000000001E-4</v>
      </c>
      <c r="G5486">
        <f t="shared" si="511"/>
        <v>23.315055062002241</v>
      </c>
      <c r="H5486">
        <f t="shared" si="512"/>
        <v>4.0000000000000001E-8</v>
      </c>
      <c r="I5486">
        <f t="shared" si="513"/>
        <v>8.8526000000000002E-4</v>
      </c>
      <c r="J5486">
        <f t="shared" si="514"/>
        <v>4.5184465580733343E-5</v>
      </c>
      <c r="K5486">
        <f t="shared" si="515"/>
        <v>0.99999965687412673</v>
      </c>
    </row>
    <row r="5487" spans="1:11" x14ac:dyDescent="0.3">
      <c r="A5487">
        <v>5486</v>
      </c>
      <c r="B5487" t="s">
        <v>49</v>
      </c>
      <c r="C5487" t="s">
        <v>8401</v>
      </c>
      <c r="D5487">
        <v>0.02</v>
      </c>
      <c r="E5487">
        <v>3404.5640225539628</v>
      </c>
      <c r="F5487">
        <f t="shared" si="510"/>
        <v>2.0000000000000001E-4</v>
      </c>
      <c r="G5487">
        <f t="shared" si="511"/>
        <v>0.68091280451079261</v>
      </c>
      <c r="H5487">
        <f t="shared" si="512"/>
        <v>4.0000000000000001E-8</v>
      </c>
      <c r="I5487">
        <f t="shared" si="513"/>
        <v>3.2999999999999997E-6</v>
      </c>
      <c r="J5487">
        <f t="shared" si="514"/>
        <v>1.2121212121212123E-2</v>
      </c>
      <c r="K5487">
        <f t="shared" si="515"/>
        <v>0.99998825113443079</v>
      </c>
    </row>
    <row r="5488" spans="1:11" x14ac:dyDescent="0.3">
      <c r="A5488">
        <v>5487</v>
      </c>
      <c r="B5488" t="s">
        <v>50</v>
      </c>
      <c r="C5488" t="s">
        <v>8402</v>
      </c>
      <c r="D5488">
        <v>100</v>
      </c>
      <c r="E5488">
        <v>0</v>
      </c>
      <c r="F5488">
        <f t="shared" si="510"/>
        <v>1</v>
      </c>
      <c r="G5488">
        <f t="shared" si="511"/>
        <v>0</v>
      </c>
      <c r="H5488">
        <f t="shared" si="512"/>
        <v>1</v>
      </c>
      <c r="I5488">
        <f t="shared" si="513"/>
        <v>1</v>
      </c>
      <c r="J5488">
        <f t="shared" si="514"/>
        <v>1</v>
      </c>
      <c r="K5488">
        <f t="shared" si="515"/>
        <v>1</v>
      </c>
    </row>
    <row r="5489" spans="1:11" x14ac:dyDescent="0.3">
      <c r="A5489">
        <v>5488</v>
      </c>
      <c r="B5489" t="s">
        <v>50</v>
      </c>
      <c r="C5489" t="s">
        <v>8403</v>
      </c>
      <c r="D5489">
        <v>100</v>
      </c>
      <c r="E5489">
        <v>0</v>
      </c>
      <c r="F5489">
        <f t="shared" si="510"/>
        <v>1</v>
      </c>
      <c r="G5489">
        <f t="shared" si="511"/>
        <v>0</v>
      </c>
      <c r="H5489">
        <f t="shared" si="512"/>
        <v>1</v>
      </c>
      <c r="I5489">
        <f t="shared" si="513"/>
        <v>1</v>
      </c>
      <c r="J5489">
        <f t="shared" si="514"/>
        <v>1</v>
      </c>
      <c r="K5489">
        <f t="shared" si="515"/>
        <v>1</v>
      </c>
    </row>
    <row r="5490" spans="1:11" x14ac:dyDescent="0.3">
      <c r="A5490">
        <v>5489</v>
      </c>
      <c r="B5490" t="s">
        <v>50</v>
      </c>
      <c r="C5490" t="s">
        <v>8404</v>
      </c>
      <c r="D5490">
        <v>100</v>
      </c>
      <c r="E5490">
        <v>0</v>
      </c>
      <c r="F5490">
        <f t="shared" si="510"/>
        <v>1</v>
      </c>
      <c r="G5490">
        <f t="shared" si="511"/>
        <v>0</v>
      </c>
      <c r="H5490">
        <f t="shared" si="512"/>
        <v>1</v>
      </c>
      <c r="I5490">
        <f t="shared" si="513"/>
        <v>1</v>
      </c>
      <c r="J5490">
        <f t="shared" si="514"/>
        <v>1</v>
      </c>
      <c r="K5490">
        <f t="shared" si="515"/>
        <v>1</v>
      </c>
    </row>
    <row r="5491" spans="1:11" x14ac:dyDescent="0.3">
      <c r="A5491">
        <v>5490</v>
      </c>
      <c r="B5491" t="s">
        <v>50</v>
      </c>
      <c r="C5491" t="s">
        <v>8405</v>
      </c>
      <c r="D5491">
        <v>100</v>
      </c>
      <c r="E5491">
        <v>411.90709206562701</v>
      </c>
      <c r="F5491">
        <f t="shared" si="510"/>
        <v>1</v>
      </c>
      <c r="G5491">
        <f t="shared" si="511"/>
        <v>411.90709206562701</v>
      </c>
      <c r="H5491">
        <f t="shared" si="512"/>
        <v>1</v>
      </c>
      <c r="I5491">
        <f t="shared" si="513"/>
        <v>1</v>
      </c>
      <c r="J5491">
        <f t="shared" si="514"/>
        <v>1</v>
      </c>
      <c r="K5491">
        <f t="shared" si="515"/>
        <v>0.60930410400651414</v>
      </c>
    </row>
    <row r="5492" spans="1:11" x14ac:dyDescent="0.3">
      <c r="A5492">
        <v>5491</v>
      </c>
      <c r="B5492" t="s">
        <v>50</v>
      </c>
      <c r="C5492" t="s">
        <v>8406</v>
      </c>
      <c r="D5492">
        <v>100</v>
      </c>
      <c r="E5492">
        <v>1.9251139511190101</v>
      </c>
      <c r="F5492">
        <f t="shared" si="510"/>
        <v>1</v>
      </c>
      <c r="G5492">
        <f t="shared" si="511"/>
        <v>1.9251139511190101</v>
      </c>
      <c r="H5492">
        <f t="shared" si="512"/>
        <v>1</v>
      </c>
      <c r="I5492">
        <f t="shared" si="513"/>
        <v>1</v>
      </c>
      <c r="J5492">
        <f t="shared" si="514"/>
        <v>1</v>
      </c>
      <c r="K5492">
        <f t="shared" si="515"/>
        <v>0.9622249340424136</v>
      </c>
    </row>
    <row r="5493" spans="1:11" x14ac:dyDescent="0.3">
      <c r="A5493">
        <v>5492</v>
      </c>
      <c r="B5493" t="s">
        <v>50</v>
      </c>
      <c r="C5493" t="s">
        <v>8407</v>
      </c>
      <c r="D5493">
        <v>100</v>
      </c>
      <c r="E5493">
        <v>0</v>
      </c>
      <c r="F5493">
        <f t="shared" si="510"/>
        <v>1</v>
      </c>
      <c r="G5493">
        <f t="shared" si="511"/>
        <v>0</v>
      </c>
      <c r="H5493">
        <f t="shared" si="512"/>
        <v>1</v>
      </c>
      <c r="I5493">
        <f t="shared" si="513"/>
        <v>1</v>
      </c>
      <c r="J5493">
        <f t="shared" si="514"/>
        <v>1</v>
      </c>
      <c r="K5493">
        <f t="shared" si="515"/>
        <v>1</v>
      </c>
    </row>
    <row r="5494" spans="1:11" x14ac:dyDescent="0.3">
      <c r="A5494">
        <v>5493</v>
      </c>
      <c r="B5494" t="s">
        <v>50</v>
      </c>
      <c r="C5494" t="s">
        <v>238</v>
      </c>
      <c r="D5494">
        <v>100</v>
      </c>
      <c r="E5494">
        <v>21046.308270608501</v>
      </c>
      <c r="F5494">
        <f t="shared" si="510"/>
        <v>1</v>
      </c>
      <c r="G5494">
        <f t="shared" si="511"/>
        <v>21046.308270608501</v>
      </c>
      <c r="H5494">
        <f t="shared" si="512"/>
        <v>1</v>
      </c>
      <c r="I5494">
        <f t="shared" si="513"/>
        <v>1</v>
      </c>
      <c r="J5494">
        <f t="shared" si="514"/>
        <v>1</v>
      </c>
      <c r="K5494">
        <f t="shared" si="515"/>
        <v>0.99054208434679913</v>
      </c>
    </row>
    <row r="5495" spans="1:11" x14ac:dyDescent="0.3">
      <c r="A5495">
        <v>5494</v>
      </c>
      <c r="B5495" t="s">
        <v>50</v>
      </c>
      <c r="C5495" t="s">
        <v>8408</v>
      </c>
      <c r="D5495">
        <v>100</v>
      </c>
      <c r="E5495">
        <v>0</v>
      </c>
      <c r="F5495">
        <f t="shared" si="510"/>
        <v>1</v>
      </c>
      <c r="G5495">
        <f t="shared" si="511"/>
        <v>0</v>
      </c>
      <c r="H5495">
        <f t="shared" si="512"/>
        <v>1</v>
      </c>
      <c r="I5495">
        <f t="shared" si="513"/>
        <v>1</v>
      </c>
      <c r="J5495">
        <f t="shared" si="514"/>
        <v>1</v>
      </c>
      <c r="K5495">
        <f t="shared" si="515"/>
        <v>1</v>
      </c>
    </row>
    <row r="5496" spans="1:11" x14ac:dyDescent="0.3">
      <c r="A5496">
        <v>5495</v>
      </c>
      <c r="B5496" t="s">
        <v>50</v>
      </c>
      <c r="C5496" t="s">
        <v>8409</v>
      </c>
      <c r="D5496">
        <v>100</v>
      </c>
      <c r="E5496">
        <v>469.72780407303799</v>
      </c>
      <c r="F5496">
        <f t="shared" si="510"/>
        <v>1</v>
      </c>
      <c r="G5496">
        <f t="shared" si="511"/>
        <v>469.72780407303799</v>
      </c>
      <c r="H5496">
        <f t="shared" si="512"/>
        <v>1</v>
      </c>
      <c r="I5496">
        <f t="shared" si="513"/>
        <v>1</v>
      </c>
      <c r="J5496">
        <f t="shared" si="514"/>
        <v>1</v>
      </c>
      <c r="K5496">
        <f t="shared" si="515"/>
        <v>0.64895517022307658</v>
      </c>
    </row>
    <row r="5497" spans="1:11" x14ac:dyDescent="0.3">
      <c r="A5497">
        <v>5496</v>
      </c>
      <c r="B5497" t="s">
        <v>50</v>
      </c>
      <c r="C5497" t="s">
        <v>8410</v>
      </c>
      <c r="D5497">
        <v>100</v>
      </c>
      <c r="E5497">
        <v>427.33521862047297</v>
      </c>
      <c r="F5497">
        <f t="shared" si="510"/>
        <v>1</v>
      </c>
      <c r="G5497">
        <f t="shared" si="511"/>
        <v>427.33521862047297</v>
      </c>
      <c r="H5497">
        <f t="shared" si="512"/>
        <v>1</v>
      </c>
      <c r="I5497">
        <f t="shared" si="513"/>
        <v>1</v>
      </c>
      <c r="J5497">
        <f t="shared" si="514"/>
        <v>1</v>
      </c>
      <c r="K5497">
        <f t="shared" si="515"/>
        <v>0.6207346049763055</v>
      </c>
    </row>
    <row r="5498" spans="1:11" x14ac:dyDescent="0.3">
      <c r="A5498">
        <v>5497</v>
      </c>
      <c r="B5498" t="s">
        <v>50</v>
      </c>
      <c r="C5498" t="s">
        <v>1905</v>
      </c>
      <c r="D5498">
        <v>100</v>
      </c>
      <c r="E5498">
        <v>43073.462099312201</v>
      </c>
      <c r="F5498">
        <f t="shared" si="510"/>
        <v>1</v>
      </c>
      <c r="G5498">
        <f t="shared" si="511"/>
        <v>43073.462099312201</v>
      </c>
      <c r="H5498">
        <f t="shared" si="512"/>
        <v>1</v>
      </c>
      <c r="I5498">
        <f t="shared" si="513"/>
        <v>1</v>
      </c>
      <c r="J5498">
        <f t="shared" si="514"/>
        <v>1</v>
      </c>
      <c r="K5498">
        <f t="shared" si="515"/>
        <v>0.99536752462566147</v>
      </c>
    </row>
    <row r="5499" spans="1:11" x14ac:dyDescent="0.3">
      <c r="A5499">
        <v>5498</v>
      </c>
      <c r="B5499" t="s">
        <v>50</v>
      </c>
      <c r="C5499" t="s">
        <v>8411</v>
      </c>
      <c r="D5499">
        <v>100</v>
      </c>
      <c r="E5499">
        <v>154.97167306508001</v>
      </c>
      <c r="F5499">
        <f t="shared" si="510"/>
        <v>1</v>
      </c>
      <c r="G5499">
        <f t="shared" si="511"/>
        <v>154.97167306508001</v>
      </c>
      <c r="H5499">
        <f t="shared" si="512"/>
        <v>1</v>
      </c>
      <c r="I5499">
        <f t="shared" si="513"/>
        <v>1</v>
      </c>
      <c r="J5499">
        <f t="shared" si="514"/>
        <v>1</v>
      </c>
      <c r="K5499">
        <f t="shared" si="515"/>
        <v>0.21559913854057355</v>
      </c>
    </row>
    <row r="5500" spans="1:11" x14ac:dyDescent="0.3">
      <c r="A5500">
        <v>5499</v>
      </c>
      <c r="B5500" t="s">
        <v>50</v>
      </c>
      <c r="C5500" t="s">
        <v>8412</v>
      </c>
      <c r="D5500">
        <v>100</v>
      </c>
      <c r="E5500">
        <v>0</v>
      </c>
      <c r="F5500">
        <f t="shared" si="510"/>
        <v>1</v>
      </c>
      <c r="G5500">
        <f t="shared" si="511"/>
        <v>0</v>
      </c>
      <c r="H5500">
        <f t="shared" si="512"/>
        <v>1</v>
      </c>
      <c r="I5500">
        <f t="shared" si="513"/>
        <v>1</v>
      </c>
      <c r="J5500">
        <f t="shared" si="514"/>
        <v>1</v>
      </c>
      <c r="K5500">
        <f t="shared" si="515"/>
        <v>1</v>
      </c>
    </row>
    <row r="5501" spans="1:11" x14ac:dyDescent="0.3">
      <c r="A5501">
        <v>5500</v>
      </c>
      <c r="B5501" t="s">
        <v>50</v>
      </c>
      <c r="C5501" t="s">
        <v>8413</v>
      </c>
      <c r="D5501">
        <v>100</v>
      </c>
      <c r="E5501">
        <v>0</v>
      </c>
      <c r="F5501">
        <f t="shared" si="510"/>
        <v>1</v>
      </c>
      <c r="G5501">
        <f t="shared" si="511"/>
        <v>0</v>
      </c>
      <c r="H5501">
        <f t="shared" si="512"/>
        <v>1</v>
      </c>
      <c r="I5501">
        <f t="shared" si="513"/>
        <v>1</v>
      </c>
      <c r="J5501">
        <f t="shared" si="514"/>
        <v>1</v>
      </c>
      <c r="K5501">
        <f t="shared" si="515"/>
        <v>1</v>
      </c>
    </row>
    <row r="5502" spans="1:11" x14ac:dyDescent="0.3">
      <c r="A5502">
        <v>5501</v>
      </c>
      <c r="B5502" t="s">
        <v>50</v>
      </c>
      <c r="C5502" t="s">
        <v>8414</v>
      </c>
      <c r="D5502">
        <v>100</v>
      </c>
      <c r="E5502">
        <v>4.5248848471144196</v>
      </c>
      <c r="F5502">
        <f t="shared" si="510"/>
        <v>1</v>
      </c>
      <c r="G5502">
        <f t="shared" si="511"/>
        <v>4.5248848471144196</v>
      </c>
      <c r="H5502">
        <f t="shared" si="512"/>
        <v>1</v>
      </c>
      <c r="I5502">
        <f t="shared" si="513"/>
        <v>1</v>
      </c>
      <c r="J5502">
        <f t="shared" si="514"/>
        <v>1</v>
      </c>
      <c r="K5502">
        <f t="shared" si="515"/>
        <v>0.91341995059391179</v>
      </c>
    </row>
    <row r="5503" spans="1:11" x14ac:dyDescent="0.3">
      <c r="A5503">
        <v>5502</v>
      </c>
      <c r="B5503" t="s">
        <v>50</v>
      </c>
      <c r="C5503" t="s">
        <v>8415</v>
      </c>
      <c r="D5503">
        <v>100</v>
      </c>
      <c r="E5503">
        <v>4.5248848471144196</v>
      </c>
      <c r="F5503">
        <f t="shared" si="510"/>
        <v>1</v>
      </c>
      <c r="G5503">
        <f t="shared" si="511"/>
        <v>4.5248848471144196</v>
      </c>
      <c r="H5503">
        <f t="shared" si="512"/>
        <v>1</v>
      </c>
      <c r="I5503">
        <f t="shared" si="513"/>
        <v>1</v>
      </c>
      <c r="J5503">
        <f t="shared" si="514"/>
        <v>1</v>
      </c>
      <c r="K5503">
        <f t="shared" si="515"/>
        <v>0.91341995059391179</v>
      </c>
    </row>
    <row r="5504" spans="1:11" x14ac:dyDescent="0.3">
      <c r="A5504">
        <v>5503</v>
      </c>
      <c r="B5504" t="s">
        <v>50</v>
      </c>
      <c r="C5504" t="s">
        <v>8416</v>
      </c>
      <c r="D5504">
        <v>100</v>
      </c>
      <c r="E5504">
        <v>463.34820834451699</v>
      </c>
      <c r="F5504">
        <f t="shared" si="510"/>
        <v>1</v>
      </c>
      <c r="G5504">
        <f t="shared" si="511"/>
        <v>463.34820834451699</v>
      </c>
      <c r="H5504">
        <f t="shared" si="512"/>
        <v>1</v>
      </c>
      <c r="I5504">
        <f t="shared" si="513"/>
        <v>1</v>
      </c>
      <c r="J5504">
        <f t="shared" si="514"/>
        <v>1</v>
      </c>
      <c r="K5504">
        <f t="shared" si="515"/>
        <v>0.64497978863245187</v>
      </c>
    </row>
    <row r="5505" spans="1:11" x14ac:dyDescent="0.3">
      <c r="A5505">
        <v>5504</v>
      </c>
      <c r="B5505" t="s">
        <v>50</v>
      </c>
      <c r="C5505" t="s">
        <v>8417</v>
      </c>
      <c r="D5505">
        <v>100</v>
      </c>
      <c r="E5505">
        <v>0</v>
      </c>
      <c r="F5505">
        <f t="shared" si="510"/>
        <v>1</v>
      </c>
      <c r="G5505">
        <f t="shared" si="511"/>
        <v>0</v>
      </c>
      <c r="H5505">
        <f t="shared" si="512"/>
        <v>1</v>
      </c>
      <c r="I5505">
        <f t="shared" si="513"/>
        <v>1</v>
      </c>
      <c r="J5505">
        <f t="shared" si="514"/>
        <v>1</v>
      </c>
      <c r="K5505">
        <f t="shared" si="515"/>
        <v>1</v>
      </c>
    </row>
    <row r="5506" spans="1:11" x14ac:dyDescent="0.3">
      <c r="A5506">
        <v>5505</v>
      </c>
      <c r="B5506" t="s">
        <v>50</v>
      </c>
      <c r="C5506" t="s">
        <v>8418</v>
      </c>
      <c r="D5506">
        <v>100</v>
      </c>
      <c r="E5506">
        <v>0</v>
      </c>
      <c r="F5506">
        <f t="shared" ref="F5506:F5569" si="516">IFERROR(D5506/100,0)</f>
        <v>1</v>
      </c>
      <c r="G5506">
        <f t="shared" ref="G5506:G5569" si="517">F5506*E5506</f>
        <v>0</v>
      </c>
      <c r="H5506">
        <f t="shared" ref="H5506:H5569" si="518">F5506^2</f>
        <v>1</v>
      </c>
      <c r="I5506">
        <f t="shared" ref="I5506:I5569" si="519">SUMIF($C:$C,C5506,$H:$H)</f>
        <v>1</v>
      </c>
      <c r="J5506">
        <f t="shared" ref="J5506:J5569" si="520">IF(I5506&gt;0,H5506/I5506,0)</f>
        <v>1</v>
      </c>
      <c r="K5506">
        <f t="shared" si="515"/>
        <v>1</v>
      </c>
    </row>
    <row r="5507" spans="1:11" x14ac:dyDescent="0.3">
      <c r="A5507">
        <v>5506</v>
      </c>
      <c r="B5507" t="s">
        <v>50</v>
      </c>
      <c r="C5507" t="s">
        <v>8419</v>
      </c>
      <c r="D5507">
        <v>100</v>
      </c>
      <c r="E5507">
        <v>5.7753418533570198</v>
      </c>
      <c r="F5507">
        <f t="shared" si="516"/>
        <v>1</v>
      </c>
      <c r="G5507">
        <f t="shared" si="517"/>
        <v>5.7753418533570198</v>
      </c>
      <c r="H5507">
        <f t="shared" si="518"/>
        <v>1</v>
      </c>
      <c r="I5507">
        <f t="shared" si="519"/>
        <v>1</v>
      </c>
      <c r="J5507">
        <f t="shared" si="520"/>
        <v>1</v>
      </c>
      <c r="K5507">
        <f t="shared" ref="K5507:K5570" si="521">IF((E5507+D5507)&gt;0,ABS(E5507-D5507)/(E5507+D5507),0)</f>
        <v>0.89079984517821298</v>
      </c>
    </row>
    <row r="5508" spans="1:11" x14ac:dyDescent="0.3">
      <c r="A5508">
        <v>5507</v>
      </c>
      <c r="B5508" t="s">
        <v>50</v>
      </c>
      <c r="C5508" t="s">
        <v>8420</v>
      </c>
      <c r="D5508">
        <v>100</v>
      </c>
      <c r="E5508">
        <v>0</v>
      </c>
      <c r="F5508">
        <f t="shared" si="516"/>
        <v>1</v>
      </c>
      <c r="G5508">
        <f t="shared" si="517"/>
        <v>0</v>
      </c>
      <c r="H5508">
        <f t="shared" si="518"/>
        <v>1</v>
      </c>
      <c r="I5508">
        <f t="shared" si="519"/>
        <v>1</v>
      </c>
      <c r="J5508">
        <f t="shared" si="520"/>
        <v>1</v>
      </c>
      <c r="K5508">
        <f t="shared" si="521"/>
        <v>1</v>
      </c>
    </row>
    <row r="5509" spans="1:11" x14ac:dyDescent="0.3">
      <c r="A5509">
        <v>5508</v>
      </c>
      <c r="B5509" t="s">
        <v>50</v>
      </c>
      <c r="C5509" t="s">
        <v>8421</v>
      </c>
      <c r="D5509">
        <v>100</v>
      </c>
      <c r="E5509">
        <v>0.96255697555950304</v>
      </c>
      <c r="F5509">
        <f t="shared" si="516"/>
        <v>1</v>
      </c>
      <c r="G5509">
        <f t="shared" si="517"/>
        <v>0.96255697555950304</v>
      </c>
      <c r="H5509">
        <f t="shared" si="518"/>
        <v>1</v>
      </c>
      <c r="I5509">
        <f t="shared" si="519"/>
        <v>1</v>
      </c>
      <c r="J5509">
        <f t="shared" si="520"/>
        <v>1</v>
      </c>
      <c r="K5509">
        <f t="shared" si="521"/>
        <v>0.98093239703125745</v>
      </c>
    </row>
    <row r="5510" spans="1:11" x14ac:dyDescent="0.3">
      <c r="A5510">
        <v>5509</v>
      </c>
      <c r="B5510" t="s">
        <v>50</v>
      </c>
      <c r="C5510" t="s">
        <v>8422</v>
      </c>
      <c r="D5510">
        <v>100</v>
      </c>
      <c r="E5510">
        <v>1.9251139511190101</v>
      </c>
      <c r="F5510">
        <f t="shared" si="516"/>
        <v>1</v>
      </c>
      <c r="G5510">
        <f t="shared" si="517"/>
        <v>1.9251139511190101</v>
      </c>
      <c r="H5510">
        <f t="shared" si="518"/>
        <v>1</v>
      </c>
      <c r="I5510">
        <f t="shared" si="519"/>
        <v>1</v>
      </c>
      <c r="J5510">
        <f t="shared" si="520"/>
        <v>1</v>
      </c>
      <c r="K5510">
        <f t="shared" si="521"/>
        <v>0.9622249340424136</v>
      </c>
    </row>
    <row r="5511" spans="1:11" x14ac:dyDescent="0.3">
      <c r="A5511">
        <v>5510</v>
      </c>
      <c r="B5511" t="s">
        <v>50</v>
      </c>
      <c r="C5511" t="s">
        <v>8423</v>
      </c>
      <c r="D5511">
        <v>100</v>
      </c>
      <c r="E5511">
        <v>1205.4293232712801</v>
      </c>
      <c r="F5511">
        <f t="shared" si="516"/>
        <v>1</v>
      </c>
      <c r="G5511">
        <f t="shared" si="517"/>
        <v>1205.4293232712801</v>
      </c>
      <c r="H5511">
        <f t="shared" si="518"/>
        <v>1</v>
      </c>
      <c r="I5511">
        <f t="shared" si="519"/>
        <v>1</v>
      </c>
      <c r="J5511">
        <f t="shared" si="520"/>
        <v>1</v>
      </c>
      <c r="K5511">
        <f t="shared" si="521"/>
        <v>0.84679369734179155</v>
      </c>
    </row>
    <row r="5512" spans="1:11" x14ac:dyDescent="0.3">
      <c r="A5512">
        <v>5511</v>
      </c>
      <c r="B5512" t="s">
        <v>50</v>
      </c>
      <c r="C5512" t="s">
        <v>8424</v>
      </c>
      <c r="D5512">
        <v>100</v>
      </c>
      <c r="E5512">
        <v>0</v>
      </c>
      <c r="F5512">
        <f t="shared" si="516"/>
        <v>1</v>
      </c>
      <c r="G5512">
        <f t="shared" si="517"/>
        <v>0</v>
      </c>
      <c r="H5512">
        <f t="shared" si="518"/>
        <v>1</v>
      </c>
      <c r="I5512">
        <f t="shared" si="519"/>
        <v>1</v>
      </c>
      <c r="J5512">
        <f t="shared" si="520"/>
        <v>1</v>
      </c>
      <c r="K5512">
        <f t="shared" si="521"/>
        <v>1</v>
      </c>
    </row>
    <row r="5513" spans="1:11" x14ac:dyDescent="0.3">
      <c r="A5513">
        <v>5512</v>
      </c>
      <c r="B5513" t="s">
        <v>50</v>
      </c>
      <c r="C5513" t="s">
        <v>8425</v>
      </c>
      <c r="D5513">
        <v>100</v>
      </c>
      <c r="E5513">
        <v>0</v>
      </c>
      <c r="F5513">
        <f t="shared" si="516"/>
        <v>1</v>
      </c>
      <c r="G5513">
        <f t="shared" si="517"/>
        <v>0</v>
      </c>
      <c r="H5513">
        <f t="shared" si="518"/>
        <v>1</v>
      </c>
      <c r="I5513">
        <f t="shared" si="519"/>
        <v>1</v>
      </c>
      <c r="J5513">
        <f t="shared" si="520"/>
        <v>1</v>
      </c>
      <c r="K5513">
        <f t="shared" si="521"/>
        <v>1</v>
      </c>
    </row>
    <row r="5514" spans="1:11" x14ac:dyDescent="0.3">
      <c r="A5514">
        <v>5513</v>
      </c>
      <c r="B5514" t="s">
        <v>50</v>
      </c>
      <c r="C5514" t="s">
        <v>8426</v>
      </c>
      <c r="D5514">
        <v>100</v>
      </c>
      <c r="E5514">
        <v>0</v>
      </c>
      <c r="F5514">
        <f t="shared" si="516"/>
        <v>1</v>
      </c>
      <c r="G5514">
        <f t="shared" si="517"/>
        <v>0</v>
      </c>
      <c r="H5514">
        <f t="shared" si="518"/>
        <v>1</v>
      </c>
      <c r="I5514">
        <f t="shared" si="519"/>
        <v>1</v>
      </c>
      <c r="J5514">
        <f t="shared" si="520"/>
        <v>1</v>
      </c>
      <c r="K5514">
        <f t="shared" si="521"/>
        <v>1</v>
      </c>
    </row>
    <row r="5515" spans="1:11" x14ac:dyDescent="0.3">
      <c r="A5515">
        <v>5514</v>
      </c>
      <c r="B5515" t="s">
        <v>50</v>
      </c>
      <c r="C5515" t="s">
        <v>8427</v>
      </c>
      <c r="D5515">
        <v>100</v>
      </c>
      <c r="E5515">
        <v>2.8876709266785099</v>
      </c>
      <c r="F5515">
        <f t="shared" si="516"/>
        <v>1</v>
      </c>
      <c r="G5515">
        <f t="shared" si="517"/>
        <v>2.8876709266785099</v>
      </c>
      <c r="H5515">
        <f t="shared" si="518"/>
        <v>1</v>
      </c>
      <c r="I5515">
        <f t="shared" si="519"/>
        <v>1</v>
      </c>
      <c r="J5515">
        <f t="shared" si="520"/>
        <v>1</v>
      </c>
      <c r="K5515">
        <f t="shared" si="521"/>
        <v>0.94386750325534396</v>
      </c>
    </row>
    <row r="5516" spans="1:11" x14ac:dyDescent="0.3">
      <c r="A5516">
        <v>5515</v>
      </c>
      <c r="B5516" t="s">
        <v>50</v>
      </c>
      <c r="C5516" t="s">
        <v>8428</v>
      </c>
      <c r="D5516">
        <v>100</v>
      </c>
      <c r="E5516">
        <v>0.93755904724170502</v>
      </c>
      <c r="F5516">
        <f t="shared" si="516"/>
        <v>1</v>
      </c>
      <c r="G5516">
        <f t="shared" si="517"/>
        <v>0.93755904724170502</v>
      </c>
      <c r="H5516">
        <f t="shared" si="518"/>
        <v>1</v>
      </c>
      <c r="I5516">
        <f t="shared" si="519"/>
        <v>1</v>
      </c>
      <c r="J5516">
        <f t="shared" si="520"/>
        <v>1</v>
      </c>
      <c r="K5516">
        <f t="shared" si="521"/>
        <v>0.98142298949783602</v>
      </c>
    </row>
    <row r="5517" spans="1:11" x14ac:dyDescent="0.3">
      <c r="A5517">
        <v>5516</v>
      </c>
      <c r="B5517" t="s">
        <v>50</v>
      </c>
      <c r="C5517" t="s">
        <v>590</v>
      </c>
      <c r="D5517">
        <v>100</v>
      </c>
      <c r="E5517">
        <v>3965.6090800110801</v>
      </c>
      <c r="F5517">
        <f t="shared" si="516"/>
        <v>1</v>
      </c>
      <c r="G5517">
        <f t="shared" si="517"/>
        <v>3965.6090800110801</v>
      </c>
      <c r="H5517">
        <f t="shared" si="518"/>
        <v>1</v>
      </c>
      <c r="I5517">
        <f t="shared" si="519"/>
        <v>1</v>
      </c>
      <c r="J5517">
        <f t="shared" si="520"/>
        <v>1</v>
      </c>
      <c r="K5517">
        <f t="shared" si="521"/>
        <v>0.95080687885529447</v>
      </c>
    </row>
    <row r="5518" spans="1:11" x14ac:dyDescent="0.3">
      <c r="A5518">
        <v>5517</v>
      </c>
      <c r="B5518" t="s">
        <v>50</v>
      </c>
      <c r="C5518" t="s">
        <v>779</v>
      </c>
      <c r="D5518">
        <v>99.99</v>
      </c>
      <c r="E5518">
        <v>9205.8949142510901</v>
      </c>
      <c r="F5518">
        <f t="shared" si="516"/>
        <v>0.9998999999999999</v>
      </c>
      <c r="G5518">
        <f t="shared" si="517"/>
        <v>9204.9743247596634</v>
      </c>
      <c r="H5518">
        <f t="shared" si="518"/>
        <v>0.99980000999999985</v>
      </c>
      <c r="I5518">
        <f t="shared" si="519"/>
        <v>0.99980000999999985</v>
      </c>
      <c r="J5518">
        <f t="shared" si="520"/>
        <v>1</v>
      </c>
      <c r="K5518">
        <f t="shared" si="521"/>
        <v>0.97851037253923601</v>
      </c>
    </row>
    <row r="5519" spans="1:11" x14ac:dyDescent="0.3">
      <c r="A5519">
        <v>5518</v>
      </c>
      <c r="B5519" t="s">
        <v>50</v>
      </c>
      <c r="C5519" t="s">
        <v>8429</v>
      </c>
      <c r="D5519">
        <v>96</v>
      </c>
      <c r="E5519">
        <v>22242.766591228999</v>
      </c>
      <c r="F5519">
        <f t="shared" si="516"/>
        <v>0.96</v>
      </c>
      <c r="G5519">
        <f t="shared" si="517"/>
        <v>21353.05592757984</v>
      </c>
      <c r="H5519">
        <f t="shared" si="518"/>
        <v>0.92159999999999997</v>
      </c>
      <c r="I5519">
        <f t="shared" si="519"/>
        <v>0.92159999999999997</v>
      </c>
      <c r="J5519">
        <f t="shared" si="520"/>
        <v>1</v>
      </c>
      <c r="K5519">
        <f t="shared" si="521"/>
        <v>0.99140507604948136</v>
      </c>
    </row>
    <row r="5520" spans="1:11" x14ac:dyDescent="0.3">
      <c r="A5520">
        <v>5519</v>
      </c>
      <c r="B5520" t="s">
        <v>50</v>
      </c>
      <c r="C5520" t="s">
        <v>8430</v>
      </c>
      <c r="D5520">
        <v>93.74</v>
      </c>
      <c r="E5520">
        <v>422026.36803523498</v>
      </c>
      <c r="F5520">
        <f t="shared" si="516"/>
        <v>0.9373999999999999</v>
      </c>
      <c r="G5520">
        <f t="shared" si="517"/>
        <v>395607.5173962292</v>
      </c>
      <c r="H5520">
        <f t="shared" si="518"/>
        <v>0.87871875999999982</v>
      </c>
      <c r="I5520">
        <f t="shared" si="519"/>
        <v>0.87871875999999982</v>
      </c>
      <c r="J5520">
        <f t="shared" si="520"/>
        <v>1</v>
      </c>
      <c r="K5520">
        <f t="shared" si="521"/>
        <v>0.99955586100630789</v>
      </c>
    </row>
    <row r="5521" spans="1:11" x14ac:dyDescent="0.3">
      <c r="A5521">
        <v>5520</v>
      </c>
      <c r="B5521" t="s">
        <v>50</v>
      </c>
      <c r="C5521" t="s">
        <v>8431</v>
      </c>
      <c r="D5521">
        <v>75</v>
      </c>
      <c r="E5521">
        <v>0</v>
      </c>
      <c r="F5521">
        <f t="shared" si="516"/>
        <v>0.75</v>
      </c>
      <c r="G5521">
        <f t="shared" si="517"/>
        <v>0</v>
      </c>
      <c r="H5521">
        <f t="shared" si="518"/>
        <v>0.5625</v>
      </c>
      <c r="I5521">
        <f t="shared" si="519"/>
        <v>0.5625</v>
      </c>
      <c r="J5521">
        <f t="shared" si="520"/>
        <v>1</v>
      </c>
      <c r="K5521">
        <f t="shared" si="521"/>
        <v>1</v>
      </c>
    </row>
    <row r="5522" spans="1:11" x14ac:dyDescent="0.3">
      <c r="A5522">
        <v>5521</v>
      </c>
      <c r="B5522" t="s">
        <v>50</v>
      </c>
      <c r="C5522" t="s">
        <v>8432</v>
      </c>
      <c r="D5522">
        <v>66.75</v>
      </c>
      <c r="E5522">
        <v>1.87511809448341</v>
      </c>
      <c r="F5522">
        <f t="shared" si="516"/>
        <v>0.66749999999999998</v>
      </c>
      <c r="G5522">
        <f t="shared" si="517"/>
        <v>1.2516413280676761</v>
      </c>
      <c r="H5522">
        <f t="shared" si="518"/>
        <v>0.44555624999999999</v>
      </c>
      <c r="I5522">
        <f t="shared" si="519"/>
        <v>0.44555624999999999</v>
      </c>
      <c r="J5522">
        <f t="shared" si="520"/>
        <v>1</v>
      </c>
      <c r="K5522">
        <f t="shared" si="521"/>
        <v>0.94535184356544966</v>
      </c>
    </row>
    <row r="5523" spans="1:11" x14ac:dyDescent="0.3">
      <c r="A5523">
        <v>5522</v>
      </c>
      <c r="B5523" t="s">
        <v>50</v>
      </c>
      <c r="C5523" t="s">
        <v>8433</v>
      </c>
      <c r="D5523">
        <v>65.150000000000006</v>
      </c>
      <c r="E5523">
        <v>113.58172311602139</v>
      </c>
      <c r="F5523">
        <f t="shared" si="516"/>
        <v>0.65150000000000008</v>
      </c>
      <c r="G5523">
        <f t="shared" si="517"/>
        <v>73.998492610087951</v>
      </c>
      <c r="H5523">
        <f t="shared" si="518"/>
        <v>0.42445225000000009</v>
      </c>
      <c r="I5523">
        <f t="shared" si="519"/>
        <v>0.42445225000000009</v>
      </c>
      <c r="J5523">
        <f t="shared" si="520"/>
        <v>1</v>
      </c>
      <c r="K5523">
        <f t="shared" si="521"/>
        <v>0.27097440942021556</v>
      </c>
    </row>
    <row r="5524" spans="1:11" x14ac:dyDescent="0.3">
      <c r="A5524">
        <v>5523</v>
      </c>
      <c r="B5524" t="s">
        <v>50</v>
      </c>
      <c r="C5524" t="s">
        <v>8434</v>
      </c>
      <c r="D5524">
        <v>60</v>
      </c>
      <c r="E5524">
        <v>179.18543994573119</v>
      </c>
      <c r="F5524">
        <f t="shared" si="516"/>
        <v>0.6</v>
      </c>
      <c r="G5524">
        <f t="shared" si="517"/>
        <v>107.51126396743871</v>
      </c>
      <c r="H5524">
        <f t="shared" si="518"/>
        <v>0.36</v>
      </c>
      <c r="I5524">
        <f t="shared" si="519"/>
        <v>0.36</v>
      </c>
      <c r="J5524">
        <f t="shared" si="520"/>
        <v>1</v>
      </c>
      <c r="K5524">
        <f t="shared" si="521"/>
        <v>0.49829722065345278</v>
      </c>
    </row>
    <row r="5525" spans="1:11" x14ac:dyDescent="0.3">
      <c r="A5525">
        <v>5524</v>
      </c>
      <c r="B5525" t="s">
        <v>50</v>
      </c>
      <c r="C5525" t="s">
        <v>8435</v>
      </c>
      <c r="D5525">
        <v>60</v>
      </c>
      <c r="E5525">
        <v>1620.945946842204</v>
      </c>
      <c r="F5525">
        <f t="shared" si="516"/>
        <v>0.6</v>
      </c>
      <c r="G5525">
        <f t="shared" si="517"/>
        <v>972.56756810532238</v>
      </c>
      <c r="H5525">
        <f t="shared" si="518"/>
        <v>0.36</v>
      </c>
      <c r="I5525">
        <f t="shared" si="519"/>
        <v>0.36</v>
      </c>
      <c r="J5525">
        <f t="shared" si="520"/>
        <v>1</v>
      </c>
      <c r="K5525">
        <f t="shared" si="521"/>
        <v>0.92861162476673931</v>
      </c>
    </row>
    <row r="5526" spans="1:11" x14ac:dyDescent="0.3">
      <c r="A5526">
        <v>5525</v>
      </c>
      <c r="B5526" t="s">
        <v>50</v>
      </c>
      <c r="C5526" t="s">
        <v>622</v>
      </c>
      <c r="D5526">
        <v>51</v>
      </c>
      <c r="E5526">
        <v>22620.088925648401</v>
      </c>
      <c r="F5526">
        <f t="shared" si="516"/>
        <v>0.51</v>
      </c>
      <c r="G5526">
        <f t="shared" si="517"/>
        <v>11536.245352080685</v>
      </c>
      <c r="H5526">
        <f t="shared" si="518"/>
        <v>0.2601</v>
      </c>
      <c r="I5526">
        <f t="shared" si="519"/>
        <v>0.2601</v>
      </c>
      <c r="J5526">
        <f t="shared" si="520"/>
        <v>1</v>
      </c>
      <c r="K5526">
        <f t="shared" si="521"/>
        <v>0.99550087777722029</v>
      </c>
    </row>
    <row r="5527" spans="1:11" x14ac:dyDescent="0.3">
      <c r="A5527">
        <v>5526</v>
      </c>
      <c r="B5527" t="s">
        <v>50</v>
      </c>
      <c r="C5527" t="s">
        <v>8436</v>
      </c>
      <c r="D5527">
        <v>51</v>
      </c>
      <c r="E5527">
        <v>7.3343697646754196</v>
      </c>
      <c r="F5527">
        <f t="shared" si="516"/>
        <v>0.51</v>
      </c>
      <c r="G5527">
        <f t="shared" si="517"/>
        <v>3.7405285799844639</v>
      </c>
      <c r="H5527">
        <f t="shared" si="518"/>
        <v>0.2601</v>
      </c>
      <c r="I5527">
        <f t="shared" si="519"/>
        <v>0.2601</v>
      </c>
      <c r="J5527">
        <f t="shared" si="520"/>
        <v>1</v>
      </c>
      <c r="K5527">
        <f t="shared" si="521"/>
        <v>0.7485403615651377</v>
      </c>
    </row>
    <row r="5528" spans="1:11" x14ac:dyDescent="0.3">
      <c r="A5528">
        <v>5527</v>
      </c>
      <c r="B5528" t="s">
        <v>50</v>
      </c>
      <c r="C5528" t="s">
        <v>8437</v>
      </c>
      <c r="D5528">
        <v>50.01</v>
      </c>
      <c r="E5528">
        <v>0</v>
      </c>
      <c r="F5528">
        <f t="shared" si="516"/>
        <v>0.50009999999999999</v>
      </c>
      <c r="G5528">
        <f t="shared" si="517"/>
        <v>0</v>
      </c>
      <c r="H5528">
        <f t="shared" si="518"/>
        <v>0.25010000999999998</v>
      </c>
      <c r="I5528">
        <f t="shared" si="519"/>
        <v>0.25010000999999998</v>
      </c>
      <c r="J5528">
        <f t="shared" si="520"/>
        <v>1</v>
      </c>
      <c r="K5528">
        <f t="shared" si="521"/>
        <v>1</v>
      </c>
    </row>
    <row r="5529" spans="1:11" x14ac:dyDescent="0.3">
      <c r="A5529">
        <v>5528</v>
      </c>
      <c r="B5529" t="s">
        <v>50</v>
      </c>
      <c r="C5529" t="s">
        <v>8438</v>
      </c>
      <c r="D5529">
        <v>50</v>
      </c>
      <c r="E5529">
        <v>0</v>
      </c>
      <c r="F5529">
        <f t="shared" si="516"/>
        <v>0.5</v>
      </c>
      <c r="G5529">
        <f t="shared" si="517"/>
        <v>0</v>
      </c>
      <c r="H5529">
        <f t="shared" si="518"/>
        <v>0.25</v>
      </c>
      <c r="I5529">
        <f t="shared" si="519"/>
        <v>0.25</v>
      </c>
      <c r="J5529">
        <f t="shared" si="520"/>
        <v>1</v>
      </c>
      <c r="K5529">
        <f t="shared" si="521"/>
        <v>1</v>
      </c>
    </row>
    <row r="5530" spans="1:11" x14ac:dyDescent="0.3">
      <c r="A5530">
        <v>5529</v>
      </c>
      <c r="B5530" t="s">
        <v>50</v>
      </c>
      <c r="C5530" t="s">
        <v>8439</v>
      </c>
      <c r="D5530">
        <v>50</v>
      </c>
      <c r="E5530">
        <v>0</v>
      </c>
      <c r="F5530">
        <f t="shared" si="516"/>
        <v>0.5</v>
      </c>
      <c r="G5530">
        <f t="shared" si="517"/>
        <v>0</v>
      </c>
      <c r="H5530">
        <f t="shared" si="518"/>
        <v>0.25</v>
      </c>
      <c r="I5530">
        <f t="shared" si="519"/>
        <v>0.25</v>
      </c>
      <c r="J5530">
        <f t="shared" si="520"/>
        <v>1</v>
      </c>
      <c r="K5530">
        <f t="shared" si="521"/>
        <v>1</v>
      </c>
    </row>
    <row r="5531" spans="1:11" x14ac:dyDescent="0.3">
      <c r="A5531">
        <v>5530</v>
      </c>
      <c r="B5531" t="s">
        <v>50</v>
      </c>
      <c r="C5531" t="s">
        <v>8440</v>
      </c>
      <c r="D5531">
        <v>46.09</v>
      </c>
      <c r="E5531">
        <v>0</v>
      </c>
      <c r="F5531">
        <f t="shared" si="516"/>
        <v>0.46090000000000003</v>
      </c>
      <c r="G5531">
        <f t="shared" si="517"/>
        <v>0</v>
      </c>
      <c r="H5531">
        <f t="shared" si="518"/>
        <v>0.21242881000000002</v>
      </c>
      <c r="I5531">
        <f t="shared" si="519"/>
        <v>0.21242881000000002</v>
      </c>
      <c r="J5531">
        <f t="shared" si="520"/>
        <v>1</v>
      </c>
      <c r="K5531">
        <f t="shared" si="521"/>
        <v>1</v>
      </c>
    </row>
    <row r="5532" spans="1:11" x14ac:dyDescent="0.3">
      <c r="A5532">
        <v>5531</v>
      </c>
      <c r="B5532" t="s">
        <v>50</v>
      </c>
      <c r="C5532" t="s">
        <v>4117</v>
      </c>
      <c r="D5532">
        <v>43.75</v>
      </c>
      <c r="E5532">
        <v>2.755580209395339</v>
      </c>
      <c r="F5532">
        <f t="shared" si="516"/>
        <v>0.4375</v>
      </c>
      <c r="G5532">
        <f t="shared" si="517"/>
        <v>1.2055663416104607</v>
      </c>
      <c r="H5532">
        <f t="shared" si="518"/>
        <v>0.19140625</v>
      </c>
      <c r="I5532">
        <f t="shared" si="519"/>
        <v>0.3828125</v>
      </c>
      <c r="J5532">
        <f t="shared" si="520"/>
        <v>0.5</v>
      </c>
      <c r="K5532">
        <f t="shared" si="521"/>
        <v>0.88149464227784691</v>
      </c>
    </row>
    <row r="5533" spans="1:11" x14ac:dyDescent="0.3">
      <c r="A5533">
        <v>5532</v>
      </c>
      <c r="B5533" t="s">
        <v>50</v>
      </c>
      <c r="C5533" t="s">
        <v>8441</v>
      </c>
      <c r="D5533">
        <v>35</v>
      </c>
      <c r="E5533">
        <v>2820.29193838934</v>
      </c>
      <c r="F5533">
        <f t="shared" si="516"/>
        <v>0.35</v>
      </c>
      <c r="G5533">
        <f t="shared" si="517"/>
        <v>987.1021784362689</v>
      </c>
      <c r="H5533">
        <f t="shared" si="518"/>
        <v>0.12249999999999998</v>
      </c>
      <c r="I5533">
        <f t="shared" si="519"/>
        <v>0.12249999999999998</v>
      </c>
      <c r="J5533">
        <f t="shared" si="520"/>
        <v>1</v>
      </c>
      <c r="K5533">
        <f t="shared" si="521"/>
        <v>0.97548411808304036</v>
      </c>
    </row>
    <row r="5534" spans="1:11" x14ac:dyDescent="0.3">
      <c r="A5534">
        <v>5533</v>
      </c>
      <c r="B5534" t="s">
        <v>50</v>
      </c>
      <c r="C5534" t="s">
        <v>8442</v>
      </c>
      <c r="D5534">
        <v>34</v>
      </c>
      <c r="E5534">
        <v>0</v>
      </c>
      <c r="F5534">
        <f t="shared" si="516"/>
        <v>0.34</v>
      </c>
      <c r="G5534">
        <f t="shared" si="517"/>
        <v>0</v>
      </c>
      <c r="H5534">
        <f t="shared" si="518"/>
        <v>0.11560000000000002</v>
      </c>
      <c r="I5534">
        <f t="shared" si="519"/>
        <v>0.11560000000000002</v>
      </c>
      <c r="J5534">
        <f t="shared" si="520"/>
        <v>1</v>
      </c>
      <c r="K5534">
        <f t="shared" si="521"/>
        <v>1</v>
      </c>
    </row>
    <row r="5535" spans="1:11" x14ac:dyDescent="0.3">
      <c r="A5535">
        <v>5534</v>
      </c>
      <c r="B5535" t="s">
        <v>50</v>
      </c>
      <c r="C5535" t="s">
        <v>8443</v>
      </c>
      <c r="D5535">
        <v>27</v>
      </c>
      <c r="E5535">
        <v>1.9251139511190101</v>
      </c>
      <c r="F5535">
        <f t="shared" si="516"/>
        <v>0.27</v>
      </c>
      <c r="G5535">
        <f t="shared" si="517"/>
        <v>0.5197807668021327</v>
      </c>
      <c r="H5535">
        <f t="shared" si="518"/>
        <v>7.2900000000000006E-2</v>
      </c>
      <c r="I5535">
        <f t="shared" si="519"/>
        <v>7.2900000000000006E-2</v>
      </c>
      <c r="J5535">
        <f t="shared" si="520"/>
        <v>1</v>
      </c>
      <c r="K5535">
        <f t="shared" si="521"/>
        <v>0.86688979311388104</v>
      </c>
    </row>
    <row r="5536" spans="1:11" x14ac:dyDescent="0.3">
      <c r="A5536">
        <v>5535</v>
      </c>
      <c r="B5536" t="s">
        <v>50</v>
      </c>
      <c r="C5536" t="s">
        <v>8444</v>
      </c>
      <c r="D5536">
        <v>26</v>
      </c>
      <c r="E5536">
        <v>0</v>
      </c>
      <c r="F5536">
        <f t="shared" si="516"/>
        <v>0.26</v>
      </c>
      <c r="G5536">
        <f t="shared" si="517"/>
        <v>0</v>
      </c>
      <c r="H5536">
        <f t="shared" si="518"/>
        <v>6.7600000000000007E-2</v>
      </c>
      <c r="I5536">
        <f t="shared" si="519"/>
        <v>6.7600000000000007E-2</v>
      </c>
      <c r="J5536">
        <f t="shared" si="520"/>
        <v>1</v>
      </c>
      <c r="K5536">
        <f t="shared" si="521"/>
        <v>1</v>
      </c>
    </row>
    <row r="5537" spans="1:11" x14ac:dyDescent="0.3">
      <c r="A5537">
        <v>5536</v>
      </c>
      <c r="B5537" t="s">
        <v>50</v>
      </c>
      <c r="C5537" t="s">
        <v>8445</v>
      </c>
      <c r="D5537">
        <v>25.96</v>
      </c>
      <c r="E5537">
        <v>312.21705445089549</v>
      </c>
      <c r="F5537">
        <f t="shared" si="516"/>
        <v>0.2596</v>
      </c>
      <c r="G5537">
        <f t="shared" si="517"/>
        <v>81.051547335452469</v>
      </c>
      <c r="H5537">
        <f t="shared" si="518"/>
        <v>6.7392159999999993E-2</v>
      </c>
      <c r="I5537">
        <f t="shared" si="519"/>
        <v>6.7392159999999993E-2</v>
      </c>
      <c r="J5537">
        <f t="shared" si="520"/>
        <v>1</v>
      </c>
      <c r="K5537">
        <f t="shared" si="521"/>
        <v>0.84647095562322094</v>
      </c>
    </row>
    <row r="5538" spans="1:11" x14ac:dyDescent="0.3">
      <c r="A5538">
        <v>5537</v>
      </c>
      <c r="B5538" t="s">
        <v>50</v>
      </c>
      <c r="C5538" t="s">
        <v>8446</v>
      </c>
      <c r="D5538">
        <v>24.56</v>
      </c>
      <c r="E5538">
        <v>80587.195107792795</v>
      </c>
      <c r="F5538">
        <f t="shared" si="516"/>
        <v>0.24559999999999998</v>
      </c>
      <c r="G5538">
        <f t="shared" si="517"/>
        <v>19792.215118473909</v>
      </c>
      <c r="H5538">
        <f t="shared" si="518"/>
        <v>6.0319359999999995E-2</v>
      </c>
      <c r="I5538">
        <f t="shared" si="519"/>
        <v>6.0319359999999995E-2</v>
      </c>
      <c r="J5538">
        <f t="shared" si="520"/>
        <v>1</v>
      </c>
      <c r="K5538">
        <f t="shared" si="521"/>
        <v>0.99939065958886131</v>
      </c>
    </row>
    <row r="5539" spans="1:11" x14ac:dyDescent="0.3">
      <c r="A5539">
        <v>5538</v>
      </c>
      <c r="B5539" t="s">
        <v>50</v>
      </c>
      <c r="C5539" t="s">
        <v>4156</v>
      </c>
      <c r="D5539">
        <v>22</v>
      </c>
      <c r="E5539">
        <v>423.52922168991</v>
      </c>
      <c r="F5539">
        <f t="shared" si="516"/>
        <v>0.22</v>
      </c>
      <c r="G5539">
        <f t="shared" si="517"/>
        <v>93.176428771780195</v>
      </c>
      <c r="H5539">
        <f t="shared" si="518"/>
        <v>4.8399999999999999E-2</v>
      </c>
      <c r="I5539">
        <f t="shared" si="519"/>
        <v>6.0499999999999998E-2</v>
      </c>
      <c r="J5539">
        <f t="shared" si="520"/>
        <v>0.8</v>
      </c>
      <c r="K5539">
        <f t="shared" si="521"/>
        <v>0.90124104579918185</v>
      </c>
    </row>
    <row r="5540" spans="1:11" x14ac:dyDescent="0.3">
      <c r="A5540">
        <v>5539</v>
      </c>
      <c r="B5540" t="s">
        <v>50</v>
      </c>
      <c r="C5540" t="s">
        <v>8447</v>
      </c>
      <c r="D5540">
        <v>20</v>
      </c>
      <c r="E5540">
        <v>0</v>
      </c>
      <c r="F5540">
        <f t="shared" si="516"/>
        <v>0.2</v>
      </c>
      <c r="G5540">
        <f t="shared" si="517"/>
        <v>0</v>
      </c>
      <c r="H5540">
        <f t="shared" si="518"/>
        <v>4.0000000000000008E-2</v>
      </c>
      <c r="I5540">
        <f t="shared" si="519"/>
        <v>4.0000000000000008E-2</v>
      </c>
      <c r="J5540">
        <f t="shared" si="520"/>
        <v>1</v>
      </c>
      <c r="K5540">
        <f t="shared" si="521"/>
        <v>1</v>
      </c>
    </row>
    <row r="5541" spans="1:11" x14ac:dyDescent="0.3">
      <c r="A5541">
        <v>5540</v>
      </c>
      <c r="B5541" t="s">
        <v>50</v>
      </c>
      <c r="C5541" t="s">
        <v>8448</v>
      </c>
      <c r="D5541">
        <v>16.02</v>
      </c>
      <c r="E5541">
        <v>77.004558044760401</v>
      </c>
      <c r="F5541">
        <f t="shared" si="516"/>
        <v>0.16020000000000001</v>
      </c>
      <c r="G5541">
        <f t="shared" si="517"/>
        <v>12.336130198770617</v>
      </c>
      <c r="H5541">
        <f t="shared" si="518"/>
        <v>2.5664040000000003E-2</v>
      </c>
      <c r="I5541">
        <f t="shared" si="519"/>
        <v>2.5664040000000003E-2</v>
      </c>
      <c r="J5541">
        <f t="shared" si="520"/>
        <v>1</v>
      </c>
      <c r="K5541">
        <f t="shared" si="521"/>
        <v>0.65557482160158842</v>
      </c>
    </row>
    <row r="5542" spans="1:11" x14ac:dyDescent="0.3">
      <c r="A5542">
        <v>5541</v>
      </c>
      <c r="B5542" t="s">
        <v>50</v>
      </c>
      <c r="C5542" t="s">
        <v>4147</v>
      </c>
      <c r="D5542">
        <v>14.28</v>
      </c>
      <c r="E5542">
        <v>60.641089460248708</v>
      </c>
      <c r="F5542">
        <f t="shared" si="516"/>
        <v>0.14279999999999998</v>
      </c>
      <c r="G5542">
        <f t="shared" si="517"/>
        <v>8.6595475749235149</v>
      </c>
      <c r="H5542">
        <f t="shared" si="518"/>
        <v>2.0391839999999994E-2</v>
      </c>
      <c r="I5542">
        <f t="shared" si="519"/>
        <v>0.12240819999999998</v>
      </c>
      <c r="J5542">
        <f t="shared" si="520"/>
        <v>0.16658883963656027</v>
      </c>
      <c r="K5542">
        <f t="shared" si="521"/>
        <v>0.61879892289669336</v>
      </c>
    </row>
    <row r="5543" spans="1:11" x14ac:dyDescent="0.3">
      <c r="A5543">
        <v>5542</v>
      </c>
      <c r="B5543" t="s">
        <v>50</v>
      </c>
      <c r="C5543" t="s">
        <v>6887</v>
      </c>
      <c r="D5543">
        <v>10</v>
      </c>
      <c r="E5543">
        <v>1068.4382428710501</v>
      </c>
      <c r="F5543">
        <f t="shared" si="516"/>
        <v>0.1</v>
      </c>
      <c r="G5543">
        <f t="shared" si="517"/>
        <v>106.84382428710501</v>
      </c>
      <c r="H5543">
        <f t="shared" si="518"/>
        <v>1.0000000000000002E-2</v>
      </c>
      <c r="I5543">
        <f t="shared" si="519"/>
        <v>5.5130169999999999E-2</v>
      </c>
      <c r="J5543">
        <f t="shared" si="520"/>
        <v>0.18138888379992302</v>
      </c>
      <c r="K5543">
        <f t="shared" si="521"/>
        <v>0.98145466360061995</v>
      </c>
    </row>
    <row r="5544" spans="1:11" x14ac:dyDescent="0.3">
      <c r="A5544">
        <v>5543</v>
      </c>
      <c r="B5544" t="s">
        <v>50</v>
      </c>
      <c r="C5544" t="s">
        <v>8449</v>
      </c>
      <c r="D5544">
        <v>9.99</v>
      </c>
      <c r="E5544">
        <v>13105.21322224265</v>
      </c>
      <c r="F5544">
        <f t="shared" si="516"/>
        <v>9.9900000000000003E-2</v>
      </c>
      <c r="G5544">
        <f t="shared" si="517"/>
        <v>1309.2108009020408</v>
      </c>
      <c r="H5544">
        <f t="shared" si="518"/>
        <v>9.980010000000001E-3</v>
      </c>
      <c r="I5544">
        <f t="shared" si="519"/>
        <v>9.980010000000001E-3</v>
      </c>
      <c r="J5544">
        <f t="shared" si="520"/>
        <v>1</v>
      </c>
      <c r="K5544">
        <f t="shared" si="521"/>
        <v>0.99847657717067517</v>
      </c>
    </row>
    <row r="5545" spans="1:11" x14ac:dyDescent="0.3">
      <c r="A5545">
        <v>5544</v>
      </c>
      <c r="B5545" t="s">
        <v>50</v>
      </c>
      <c r="C5545" t="s">
        <v>2401</v>
      </c>
      <c r="D5545">
        <v>9.7899999999999991</v>
      </c>
      <c r="E5545">
        <v>153747.300592168</v>
      </c>
      <c r="F5545">
        <f t="shared" si="516"/>
        <v>9.7899999999999987E-2</v>
      </c>
      <c r="G5545">
        <f t="shared" si="517"/>
        <v>15051.860727973246</v>
      </c>
      <c r="H5545">
        <f t="shared" si="518"/>
        <v>9.5844099999999981E-3</v>
      </c>
      <c r="I5545">
        <f t="shared" si="519"/>
        <v>0.18351744</v>
      </c>
      <c r="J5545">
        <f t="shared" si="520"/>
        <v>5.2226153547041618E-2</v>
      </c>
      <c r="K5545">
        <f t="shared" si="521"/>
        <v>0.9998726562793</v>
      </c>
    </row>
    <row r="5546" spans="1:11" x14ac:dyDescent="0.3">
      <c r="A5546">
        <v>5545</v>
      </c>
      <c r="B5546" t="s">
        <v>50</v>
      </c>
      <c r="C5546" t="s">
        <v>4142</v>
      </c>
      <c r="D5546">
        <v>9.5</v>
      </c>
      <c r="E5546">
        <v>123890.70832426399</v>
      </c>
      <c r="F5546">
        <f t="shared" si="516"/>
        <v>9.5000000000000001E-2</v>
      </c>
      <c r="G5546">
        <f t="shared" si="517"/>
        <v>11769.617290805079</v>
      </c>
      <c r="H5546">
        <f t="shared" si="518"/>
        <v>9.025E-3</v>
      </c>
      <c r="I5546">
        <f t="shared" si="519"/>
        <v>0.10152500000000002</v>
      </c>
      <c r="J5546">
        <f t="shared" si="520"/>
        <v>8.889436099482885E-2</v>
      </c>
      <c r="K5546">
        <f t="shared" si="521"/>
        <v>0.99984665078245649</v>
      </c>
    </row>
    <row r="5547" spans="1:11" x14ac:dyDescent="0.3">
      <c r="A5547">
        <v>5546</v>
      </c>
      <c r="B5547" t="s">
        <v>50</v>
      </c>
      <c r="C5547" t="s">
        <v>8450</v>
      </c>
      <c r="D5547">
        <v>7.62</v>
      </c>
      <c r="E5547">
        <v>1.8099539388457699</v>
      </c>
      <c r="F5547">
        <f t="shared" si="516"/>
        <v>7.6200000000000004E-2</v>
      </c>
      <c r="G5547">
        <f t="shared" si="517"/>
        <v>0.13791849014004767</v>
      </c>
      <c r="H5547">
        <f t="shared" si="518"/>
        <v>5.8064400000000004E-3</v>
      </c>
      <c r="I5547">
        <f t="shared" si="519"/>
        <v>5.8064400000000004E-3</v>
      </c>
      <c r="J5547">
        <f t="shared" si="520"/>
        <v>1</v>
      </c>
      <c r="K5547">
        <f t="shared" si="521"/>
        <v>0.61612666390875093</v>
      </c>
    </row>
    <row r="5548" spans="1:11" x14ac:dyDescent="0.3">
      <c r="A5548">
        <v>5547</v>
      </c>
      <c r="B5548" t="s">
        <v>50</v>
      </c>
      <c r="C5548" t="s">
        <v>8451</v>
      </c>
      <c r="D5548">
        <v>6.73</v>
      </c>
      <c r="E5548">
        <v>380.09032715761202</v>
      </c>
      <c r="F5548">
        <f t="shared" si="516"/>
        <v>6.7299999999999999E-2</v>
      </c>
      <c r="G5548">
        <f t="shared" si="517"/>
        <v>25.580079017707288</v>
      </c>
      <c r="H5548">
        <f t="shared" si="518"/>
        <v>4.5292900000000001E-3</v>
      </c>
      <c r="I5548">
        <f t="shared" si="519"/>
        <v>4.5292900000000001E-3</v>
      </c>
      <c r="J5548">
        <f t="shared" si="520"/>
        <v>1</v>
      </c>
      <c r="K5548">
        <f t="shared" si="521"/>
        <v>0.96520348323236982</v>
      </c>
    </row>
    <row r="5549" spans="1:11" x14ac:dyDescent="0.3">
      <c r="A5549">
        <v>5548</v>
      </c>
      <c r="B5549" t="s">
        <v>50</v>
      </c>
      <c r="C5549" t="s">
        <v>8452</v>
      </c>
      <c r="D5549">
        <v>6.67</v>
      </c>
      <c r="E5549">
        <v>0.823654976025601</v>
      </c>
      <c r="F5549">
        <f t="shared" si="516"/>
        <v>6.6699999999999995E-2</v>
      </c>
      <c r="G5549">
        <f t="shared" si="517"/>
        <v>5.493778690090758E-2</v>
      </c>
      <c r="H5549">
        <f t="shared" si="518"/>
        <v>4.4488899999999996E-3</v>
      </c>
      <c r="I5549">
        <f t="shared" si="519"/>
        <v>4.4488899999999996E-3</v>
      </c>
      <c r="J5549">
        <f t="shared" si="520"/>
        <v>1</v>
      </c>
      <c r="K5549">
        <f t="shared" si="521"/>
        <v>0.78017269846003989</v>
      </c>
    </row>
    <row r="5550" spans="1:11" x14ac:dyDescent="0.3">
      <c r="A5550">
        <v>5549</v>
      </c>
      <c r="B5550" t="s">
        <v>50</v>
      </c>
      <c r="C5550" t="s">
        <v>3961</v>
      </c>
      <c r="D5550">
        <v>6.49</v>
      </c>
      <c r="E5550">
        <v>3753.9722046820639</v>
      </c>
      <c r="F5550">
        <f t="shared" si="516"/>
        <v>6.4899999999999999E-2</v>
      </c>
      <c r="G5550">
        <f t="shared" si="517"/>
        <v>243.63279608386594</v>
      </c>
      <c r="H5550">
        <f t="shared" si="518"/>
        <v>4.2120099999999995E-3</v>
      </c>
      <c r="I5550">
        <f t="shared" si="519"/>
        <v>4.8709560000000006E-2</v>
      </c>
      <c r="J5550">
        <f t="shared" si="520"/>
        <v>8.6471936925728729E-2</v>
      </c>
      <c r="K5550">
        <f t="shared" si="521"/>
        <v>0.99654829664719446</v>
      </c>
    </row>
    <row r="5551" spans="1:11" x14ac:dyDescent="0.3">
      <c r="A5551">
        <v>5550</v>
      </c>
      <c r="B5551" t="s">
        <v>50</v>
      </c>
      <c r="C5551" t="s">
        <v>5082</v>
      </c>
      <c r="D5551">
        <v>4.97</v>
      </c>
      <c r="E5551">
        <v>46.202734826856201</v>
      </c>
      <c r="F5551">
        <f t="shared" si="516"/>
        <v>4.9699999999999994E-2</v>
      </c>
      <c r="G5551">
        <f t="shared" si="517"/>
        <v>2.296275920894753</v>
      </c>
      <c r="H5551">
        <f t="shared" si="518"/>
        <v>2.4700899999999994E-3</v>
      </c>
      <c r="I5551">
        <f t="shared" si="519"/>
        <v>6.8657799999999993E-3</v>
      </c>
      <c r="J5551">
        <f t="shared" si="520"/>
        <v>0.3597683001785667</v>
      </c>
      <c r="K5551">
        <f t="shared" si="521"/>
        <v>0.80575593558499159</v>
      </c>
    </row>
    <row r="5552" spans="1:11" x14ac:dyDescent="0.3">
      <c r="A5552">
        <v>5551</v>
      </c>
      <c r="B5552" t="s">
        <v>50</v>
      </c>
      <c r="C5552" t="s">
        <v>4839</v>
      </c>
      <c r="D5552">
        <v>3.38</v>
      </c>
      <c r="E5552">
        <v>120.31962194493801</v>
      </c>
      <c r="F5552">
        <f t="shared" si="516"/>
        <v>3.3799999999999997E-2</v>
      </c>
      <c r="G5552">
        <f t="shared" si="517"/>
        <v>4.0668032217389039</v>
      </c>
      <c r="H5552">
        <f t="shared" si="518"/>
        <v>1.1424399999999998E-3</v>
      </c>
      <c r="I5552">
        <f t="shared" si="519"/>
        <v>4.2148690000000009E-2</v>
      </c>
      <c r="J5552">
        <f t="shared" si="520"/>
        <v>2.7104994247745293E-2</v>
      </c>
      <c r="K5552">
        <f t="shared" si="521"/>
        <v>0.94535149021709175</v>
      </c>
    </row>
    <row r="5553" spans="1:11" x14ac:dyDescent="0.3">
      <c r="A5553">
        <v>5552</v>
      </c>
      <c r="B5553" t="s">
        <v>50</v>
      </c>
      <c r="C5553" t="s">
        <v>4637</v>
      </c>
      <c r="D5553">
        <v>2.5</v>
      </c>
      <c r="E5553">
        <v>9223.3130234480996</v>
      </c>
      <c r="F5553">
        <f t="shared" si="516"/>
        <v>2.5000000000000001E-2</v>
      </c>
      <c r="G5553">
        <f t="shared" si="517"/>
        <v>230.58282558620249</v>
      </c>
      <c r="H5553">
        <f t="shared" si="518"/>
        <v>6.2500000000000012E-4</v>
      </c>
      <c r="I5553">
        <f t="shared" si="519"/>
        <v>0.13355501999999997</v>
      </c>
      <c r="J5553">
        <f t="shared" si="520"/>
        <v>4.679719264764441E-3</v>
      </c>
      <c r="K5553">
        <f t="shared" si="521"/>
        <v>0.99945804234409563</v>
      </c>
    </row>
    <row r="5554" spans="1:11" x14ac:dyDescent="0.3">
      <c r="A5554">
        <v>5553</v>
      </c>
      <c r="B5554" t="s">
        <v>50</v>
      </c>
      <c r="C5554" t="s">
        <v>8453</v>
      </c>
      <c r="D5554">
        <v>2.4</v>
      </c>
      <c r="E5554">
        <v>24.115751818564259</v>
      </c>
      <c r="F5554">
        <f t="shared" si="516"/>
        <v>2.4E-2</v>
      </c>
      <c r="G5554">
        <f t="shared" si="517"/>
        <v>0.5787780436455422</v>
      </c>
      <c r="H5554">
        <f t="shared" si="518"/>
        <v>5.7600000000000001E-4</v>
      </c>
      <c r="I5554">
        <f t="shared" si="519"/>
        <v>5.7600000000000001E-4</v>
      </c>
      <c r="J5554">
        <f t="shared" si="520"/>
        <v>1</v>
      </c>
      <c r="K5554">
        <f t="shared" si="521"/>
        <v>0.81897552696810916</v>
      </c>
    </row>
    <row r="5555" spans="1:11" x14ac:dyDescent="0.3">
      <c r="A5555">
        <v>5554</v>
      </c>
      <c r="B5555" t="s">
        <v>50</v>
      </c>
      <c r="C5555" t="s">
        <v>4875</v>
      </c>
      <c r="D5555">
        <v>2.12</v>
      </c>
      <c r="E5555">
        <v>733.46841537634202</v>
      </c>
      <c r="F5555">
        <f t="shared" si="516"/>
        <v>2.12E-2</v>
      </c>
      <c r="G5555">
        <f t="shared" si="517"/>
        <v>15.549530405978452</v>
      </c>
      <c r="H5555">
        <f t="shared" si="518"/>
        <v>4.4944000000000001E-4</v>
      </c>
      <c r="I5555">
        <f t="shared" si="519"/>
        <v>3.4637449999999993E-2</v>
      </c>
      <c r="J5555">
        <f t="shared" si="520"/>
        <v>1.2975551029304989E-2</v>
      </c>
      <c r="K5555">
        <f t="shared" si="521"/>
        <v>0.99423590704887499</v>
      </c>
    </row>
    <row r="5556" spans="1:11" x14ac:dyDescent="0.3">
      <c r="A5556">
        <v>5555</v>
      </c>
      <c r="B5556" t="s">
        <v>50</v>
      </c>
      <c r="C5556" t="s">
        <v>4850</v>
      </c>
      <c r="D5556">
        <v>2</v>
      </c>
      <c r="E5556">
        <v>347.51115625838759</v>
      </c>
      <c r="F5556">
        <f t="shared" si="516"/>
        <v>0.02</v>
      </c>
      <c r="G5556">
        <f t="shared" si="517"/>
        <v>6.950223125167752</v>
      </c>
      <c r="H5556">
        <f t="shared" si="518"/>
        <v>4.0000000000000002E-4</v>
      </c>
      <c r="I5556">
        <f t="shared" si="519"/>
        <v>4.0800000000000003E-2</v>
      </c>
      <c r="J5556">
        <f t="shared" si="520"/>
        <v>9.8039215686274508E-3</v>
      </c>
      <c r="K5556">
        <f t="shared" si="521"/>
        <v>0.98855544400121276</v>
      </c>
    </row>
    <row r="5557" spans="1:11" x14ac:dyDescent="0.3">
      <c r="A5557">
        <v>5556</v>
      </c>
      <c r="B5557" t="s">
        <v>50</v>
      </c>
      <c r="C5557" t="s">
        <v>4250</v>
      </c>
      <c r="D5557">
        <v>1.22</v>
      </c>
      <c r="E5557">
        <v>57.753418533570184</v>
      </c>
      <c r="F5557">
        <f t="shared" si="516"/>
        <v>1.2199999999999999E-2</v>
      </c>
      <c r="G5557">
        <f t="shared" si="517"/>
        <v>0.70459170610955624</v>
      </c>
      <c r="H5557">
        <f t="shared" si="518"/>
        <v>1.4883999999999996E-4</v>
      </c>
      <c r="I5557">
        <f t="shared" si="519"/>
        <v>3.1762890000000002E-2</v>
      </c>
      <c r="J5557">
        <f t="shared" si="520"/>
        <v>4.6859715850793163E-3</v>
      </c>
      <c r="K5557">
        <f t="shared" si="521"/>
        <v>0.95862542717256516</v>
      </c>
    </row>
    <row r="5558" spans="1:11" x14ac:dyDescent="0.3">
      <c r="A5558">
        <v>5557</v>
      </c>
      <c r="B5558" t="s">
        <v>50</v>
      </c>
      <c r="C5558" t="s">
        <v>8454</v>
      </c>
      <c r="D5558">
        <v>0.3</v>
      </c>
      <c r="E5558">
        <v>72.191773166962705</v>
      </c>
      <c r="F5558">
        <f t="shared" si="516"/>
        <v>3.0000000000000001E-3</v>
      </c>
      <c r="G5558">
        <f t="shared" si="517"/>
        <v>0.21657531950088812</v>
      </c>
      <c r="H5558">
        <f t="shared" si="518"/>
        <v>9.0000000000000002E-6</v>
      </c>
      <c r="I5558">
        <f t="shared" si="519"/>
        <v>9.0000000000000002E-6</v>
      </c>
      <c r="J5558">
        <f t="shared" si="520"/>
        <v>1</v>
      </c>
      <c r="K5558">
        <f t="shared" si="521"/>
        <v>0.99172319873293657</v>
      </c>
    </row>
    <row r="5559" spans="1:11" x14ac:dyDescent="0.3">
      <c r="A5559">
        <v>5558</v>
      </c>
      <c r="B5559" t="s">
        <v>51</v>
      </c>
      <c r="C5559" t="s">
        <v>8455</v>
      </c>
      <c r="D5559">
        <v>100</v>
      </c>
      <c r="E5559">
        <v>0</v>
      </c>
      <c r="F5559">
        <f t="shared" si="516"/>
        <v>1</v>
      </c>
      <c r="G5559">
        <f t="shared" si="517"/>
        <v>0</v>
      </c>
      <c r="H5559">
        <f t="shared" si="518"/>
        <v>1</v>
      </c>
      <c r="I5559">
        <f t="shared" si="519"/>
        <v>1</v>
      </c>
      <c r="J5559">
        <f t="shared" si="520"/>
        <v>1</v>
      </c>
      <c r="K5559">
        <f t="shared" si="521"/>
        <v>1</v>
      </c>
    </row>
    <row r="5560" spans="1:11" x14ac:dyDescent="0.3">
      <c r="A5560">
        <v>5559</v>
      </c>
      <c r="B5560" t="s">
        <v>51</v>
      </c>
      <c r="C5560" t="s">
        <v>8456</v>
      </c>
      <c r="D5560">
        <v>100</v>
      </c>
      <c r="E5560">
        <v>0</v>
      </c>
      <c r="F5560">
        <f t="shared" si="516"/>
        <v>1</v>
      </c>
      <c r="G5560">
        <f t="shared" si="517"/>
        <v>0</v>
      </c>
      <c r="H5560">
        <f t="shared" si="518"/>
        <v>1</v>
      </c>
      <c r="I5560">
        <f t="shared" si="519"/>
        <v>1</v>
      </c>
      <c r="J5560">
        <f t="shared" si="520"/>
        <v>1</v>
      </c>
      <c r="K5560">
        <f t="shared" si="521"/>
        <v>1</v>
      </c>
    </row>
    <row r="5561" spans="1:11" x14ac:dyDescent="0.3">
      <c r="A5561">
        <v>5560</v>
      </c>
      <c r="B5561" t="s">
        <v>51</v>
      </c>
      <c r="C5561" t="s">
        <v>8457</v>
      </c>
      <c r="D5561">
        <v>100</v>
      </c>
      <c r="E5561">
        <v>68.341545264724701</v>
      </c>
      <c r="F5561">
        <f t="shared" si="516"/>
        <v>1</v>
      </c>
      <c r="G5561">
        <f t="shared" si="517"/>
        <v>68.341545264724701</v>
      </c>
      <c r="H5561">
        <f t="shared" si="518"/>
        <v>1</v>
      </c>
      <c r="I5561">
        <f t="shared" si="519"/>
        <v>1</v>
      </c>
      <c r="J5561">
        <f t="shared" si="520"/>
        <v>1</v>
      </c>
      <c r="K5561">
        <f t="shared" si="521"/>
        <v>0.18806085381651302</v>
      </c>
    </row>
    <row r="5562" spans="1:11" x14ac:dyDescent="0.3">
      <c r="A5562">
        <v>5561</v>
      </c>
      <c r="B5562" t="s">
        <v>51</v>
      </c>
      <c r="C5562" t="s">
        <v>8458</v>
      </c>
      <c r="D5562">
        <v>100</v>
      </c>
      <c r="E5562">
        <v>358.59990310353697</v>
      </c>
      <c r="F5562">
        <f t="shared" si="516"/>
        <v>1</v>
      </c>
      <c r="G5562">
        <f t="shared" si="517"/>
        <v>358.59990310353697</v>
      </c>
      <c r="H5562">
        <f t="shared" si="518"/>
        <v>1</v>
      </c>
      <c r="I5562">
        <f t="shared" si="519"/>
        <v>1</v>
      </c>
      <c r="J5562">
        <f t="shared" si="520"/>
        <v>1</v>
      </c>
      <c r="K5562">
        <f t="shared" si="521"/>
        <v>0.56389000816067225</v>
      </c>
    </row>
    <row r="5563" spans="1:11" x14ac:dyDescent="0.3">
      <c r="A5563">
        <v>5562</v>
      </c>
      <c r="B5563" t="s">
        <v>51</v>
      </c>
      <c r="C5563" t="s">
        <v>8459</v>
      </c>
      <c r="D5563">
        <v>100</v>
      </c>
      <c r="E5563">
        <v>0</v>
      </c>
      <c r="F5563">
        <f t="shared" si="516"/>
        <v>1</v>
      </c>
      <c r="G5563">
        <f t="shared" si="517"/>
        <v>0</v>
      </c>
      <c r="H5563">
        <f t="shared" si="518"/>
        <v>1</v>
      </c>
      <c r="I5563">
        <f t="shared" si="519"/>
        <v>1</v>
      </c>
      <c r="J5563">
        <f t="shared" si="520"/>
        <v>1</v>
      </c>
      <c r="K5563">
        <f t="shared" si="521"/>
        <v>1</v>
      </c>
    </row>
    <row r="5564" spans="1:11" x14ac:dyDescent="0.3">
      <c r="A5564">
        <v>5563</v>
      </c>
      <c r="B5564" t="s">
        <v>51</v>
      </c>
      <c r="C5564" t="s">
        <v>8460</v>
      </c>
      <c r="D5564">
        <v>100</v>
      </c>
      <c r="E5564">
        <v>11645.014290318861</v>
      </c>
      <c r="F5564">
        <f t="shared" si="516"/>
        <v>1</v>
      </c>
      <c r="G5564">
        <f t="shared" si="517"/>
        <v>11645.014290318861</v>
      </c>
      <c r="H5564">
        <f t="shared" si="518"/>
        <v>1</v>
      </c>
      <c r="I5564">
        <f t="shared" si="519"/>
        <v>1</v>
      </c>
      <c r="J5564">
        <f t="shared" si="520"/>
        <v>1</v>
      </c>
      <c r="K5564">
        <f t="shared" si="521"/>
        <v>0.98297149794318639</v>
      </c>
    </row>
    <row r="5565" spans="1:11" x14ac:dyDescent="0.3">
      <c r="A5565">
        <v>5564</v>
      </c>
      <c r="B5565" t="s">
        <v>51</v>
      </c>
      <c r="C5565" t="s">
        <v>8461</v>
      </c>
      <c r="D5565">
        <v>100</v>
      </c>
      <c r="E5565">
        <v>0</v>
      </c>
      <c r="F5565">
        <f t="shared" si="516"/>
        <v>1</v>
      </c>
      <c r="G5565">
        <f t="shared" si="517"/>
        <v>0</v>
      </c>
      <c r="H5565">
        <f t="shared" si="518"/>
        <v>1</v>
      </c>
      <c r="I5565">
        <f t="shared" si="519"/>
        <v>1</v>
      </c>
      <c r="J5565">
        <f t="shared" si="520"/>
        <v>1</v>
      </c>
      <c r="K5565">
        <f t="shared" si="521"/>
        <v>1</v>
      </c>
    </row>
    <row r="5566" spans="1:11" x14ac:dyDescent="0.3">
      <c r="A5566">
        <v>5565</v>
      </c>
      <c r="B5566" t="s">
        <v>51</v>
      </c>
      <c r="C5566" t="s">
        <v>460</v>
      </c>
      <c r="D5566">
        <v>100</v>
      </c>
      <c r="E5566">
        <v>11635.3887205633</v>
      </c>
      <c r="F5566">
        <f t="shared" si="516"/>
        <v>1</v>
      </c>
      <c r="G5566">
        <f t="shared" si="517"/>
        <v>11635.3887205633</v>
      </c>
      <c r="H5566">
        <f t="shared" si="518"/>
        <v>1</v>
      </c>
      <c r="I5566">
        <f t="shared" si="519"/>
        <v>2</v>
      </c>
      <c r="J5566">
        <f t="shared" si="520"/>
        <v>0.5</v>
      </c>
      <c r="K5566">
        <f t="shared" si="521"/>
        <v>0.98295753086989346</v>
      </c>
    </row>
    <row r="5567" spans="1:11" x14ac:dyDescent="0.3">
      <c r="A5567">
        <v>5566</v>
      </c>
      <c r="B5567" t="s">
        <v>51</v>
      </c>
      <c r="C5567" t="s">
        <v>718</v>
      </c>
      <c r="D5567">
        <v>100</v>
      </c>
      <c r="E5567">
        <v>13013.770309564479</v>
      </c>
      <c r="F5567">
        <f t="shared" si="516"/>
        <v>1</v>
      </c>
      <c r="G5567">
        <f t="shared" si="517"/>
        <v>13013.770309564479</v>
      </c>
      <c r="H5567">
        <f t="shared" si="518"/>
        <v>1</v>
      </c>
      <c r="I5567">
        <f t="shared" si="519"/>
        <v>1</v>
      </c>
      <c r="J5567">
        <f t="shared" si="520"/>
        <v>1</v>
      </c>
      <c r="K5567">
        <f t="shared" si="521"/>
        <v>0.98474885595227102</v>
      </c>
    </row>
    <row r="5568" spans="1:11" x14ac:dyDescent="0.3">
      <c r="A5568">
        <v>5567</v>
      </c>
      <c r="B5568" t="s">
        <v>51</v>
      </c>
      <c r="C5568" t="s">
        <v>8462</v>
      </c>
      <c r="D5568">
        <v>100</v>
      </c>
      <c r="E5568">
        <v>0</v>
      </c>
      <c r="F5568">
        <f t="shared" si="516"/>
        <v>1</v>
      </c>
      <c r="G5568">
        <f t="shared" si="517"/>
        <v>0</v>
      </c>
      <c r="H5568">
        <f t="shared" si="518"/>
        <v>1</v>
      </c>
      <c r="I5568">
        <f t="shared" si="519"/>
        <v>1</v>
      </c>
      <c r="J5568">
        <f t="shared" si="520"/>
        <v>1</v>
      </c>
      <c r="K5568">
        <f t="shared" si="521"/>
        <v>1</v>
      </c>
    </row>
    <row r="5569" spans="1:11" x14ac:dyDescent="0.3">
      <c r="A5569">
        <v>5568</v>
      </c>
      <c r="B5569" t="s">
        <v>51</v>
      </c>
      <c r="C5569" t="s">
        <v>8463</v>
      </c>
      <c r="D5569">
        <v>100</v>
      </c>
      <c r="E5569">
        <v>15.40091160895204</v>
      </c>
      <c r="F5569">
        <f t="shared" si="516"/>
        <v>1</v>
      </c>
      <c r="G5569">
        <f t="shared" si="517"/>
        <v>15.40091160895204</v>
      </c>
      <c r="H5569">
        <f t="shared" si="518"/>
        <v>1</v>
      </c>
      <c r="I5569">
        <f t="shared" si="519"/>
        <v>1</v>
      </c>
      <c r="J5569">
        <f t="shared" si="520"/>
        <v>1</v>
      </c>
      <c r="K5569">
        <f t="shared" si="521"/>
        <v>0.73308856239992926</v>
      </c>
    </row>
    <row r="5570" spans="1:11" x14ac:dyDescent="0.3">
      <c r="A5570">
        <v>5569</v>
      </c>
      <c r="B5570" t="s">
        <v>51</v>
      </c>
      <c r="C5570" t="s">
        <v>8464</v>
      </c>
      <c r="D5570">
        <v>100</v>
      </c>
      <c r="E5570">
        <v>0</v>
      </c>
      <c r="F5570">
        <f t="shared" ref="F5570:F5633" si="522">IFERROR(D5570/100,0)</f>
        <v>1</v>
      </c>
      <c r="G5570">
        <f t="shared" ref="G5570:G5633" si="523">F5570*E5570</f>
        <v>0</v>
      </c>
      <c r="H5570">
        <f t="shared" ref="H5570:H5633" si="524">F5570^2</f>
        <v>1</v>
      </c>
      <c r="I5570">
        <f t="shared" ref="I5570:I5633" si="525">SUMIF($C:$C,C5570,$H:$H)</f>
        <v>1</v>
      </c>
      <c r="J5570">
        <f t="shared" ref="J5570:J5633" si="526">IF(I5570&gt;0,H5570/I5570,0)</f>
        <v>1</v>
      </c>
      <c r="K5570">
        <f t="shared" si="521"/>
        <v>1</v>
      </c>
    </row>
    <row r="5571" spans="1:11" x14ac:dyDescent="0.3">
      <c r="A5571">
        <v>5570</v>
      </c>
      <c r="B5571" t="s">
        <v>51</v>
      </c>
      <c r="C5571" t="s">
        <v>8465</v>
      </c>
      <c r="D5571">
        <v>100</v>
      </c>
      <c r="E5571">
        <v>0</v>
      </c>
      <c r="F5571">
        <f t="shared" si="522"/>
        <v>1</v>
      </c>
      <c r="G5571">
        <f t="shared" si="523"/>
        <v>0</v>
      </c>
      <c r="H5571">
        <f t="shared" si="524"/>
        <v>1</v>
      </c>
      <c r="I5571">
        <f t="shared" si="525"/>
        <v>1</v>
      </c>
      <c r="J5571">
        <f t="shared" si="526"/>
        <v>1</v>
      </c>
      <c r="K5571">
        <f t="shared" ref="K5571:K5634" si="527">IF((E5571+D5571)&gt;0,ABS(E5571-D5571)/(E5571+D5571),0)</f>
        <v>1</v>
      </c>
    </row>
    <row r="5572" spans="1:11" x14ac:dyDescent="0.3">
      <c r="A5572">
        <v>5571</v>
      </c>
      <c r="B5572" t="s">
        <v>51</v>
      </c>
      <c r="C5572" t="s">
        <v>716</v>
      </c>
      <c r="D5572">
        <v>100</v>
      </c>
      <c r="E5572">
        <v>11375.4983371622</v>
      </c>
      <c r="F5572">
        <f t="shared" si="522"/>
        <v>1</v>
      </c>
      <c r="G5572">
        <f t="shared" si="523"/>
        <v>11375.4983371622</v>
      </c>
      <c r="H5572">
        <f t="shared" si="524"/>
        <v>1</v>
      </c>
      <c r="I5572">
        <f t="shared" si="525"/>
        <v>1</v>
      </c>
      <c r="J5572">
        <f t="shared" si="526"/>
        <v>1</v>
      </c>
      <c r="K5572">
        <f t="shared" si="527"/>
        <v>0.98257156298369008</v>
      </c>
    </row>
    <row r="5573" spans="1:11" x14ac:dyDescent="0.3">
      <c r="A5573">
        <v>5572</v>
      </c>
      <c r="B5573" t="s">
        <v>51</v>
      </c>
      <c r="C5573" t="s">
        <v>8466</v>
      </c>
      <c r="D5573">
        <v>100</v>
      </c>
      <c r="E5573">
        <v>0</v>
      </c>
      <c r="F5573">
        <f t="shared" si="522"/>
        <v>1</v>
      </c>
      <c r="G5573">
        <f t="shared" si="523"/>
        <v>0</v>
      </c>
      <c r="H5573">
        <f t="shared" si="524"/>
        <v>1</v>
      </c>
      <c r="I5573">
        <f t="shared" si="525"/>
        <v>1</v>
      </c>
      <c r="J5573">
        <f t="shared" si="526"/>
        <v>1</v>
      </c>
      <c r="K5573">
        <f t="shared" si="527"/>
        <v>1</v>
      </c>
    </row>
    <row r="5574" spans="1:11" x14ac:dyDescent="0.3">
      <c r="A5574">
        <v>5573</v>
      </c>
      <c r="B5574" t="s">
        <v>51</v>
      </c>
      <c r="C5574" t="s">
        <v>8467</v>
      </c>
      <c r="D5574">
        <v>100</v>
      </c>
      <c r="E5574">
        <v>0</v>
      </c>
      <c r="F5574">
        <f t="shared" si="522"/>
        <v>1</v>
      </c>
      <c r="G5574">
        <f t="shared" si="523"/>
        <v>0</v>
      </c>
      <c r="H5574">
        <f t="shared" si="524"/>
        <v>1</v>
      </c>
      <c r="I5574">
        <f t="shared" si="525"/>
        <v>1</v>
      </c>
      <c r="J5574">
        <f t="shared" si="526"/>
        <v>1</v>
      </c>
      <c r="K5574">
        <f t="shared" si="527"/>
        <v>1</v>
      </c>
    </row>
    <row r="5575" spans="1:11" x14ac:dyDescent="0.3">
      <c r="A5575">
        <v>5574</v>
      </c>
      <c r="B5575" t="s">
        <v>51</v>
      </c>
      <c r="C5575" t="s">
        <v>8468</v>
      </c>
      <c r="D5575">
        <v>50</v>
      </c>
      <c r="E5575">
        <v>807.431097925264</v>
      </c>
      <c r="F5575">
        <f t="shared" si="522"/>
        <v>0.5</v>
      </c>
      <c r="G5575">
        <f t="shared" si="523"/>
        <v>403.715548962632</v>
      </c>
      <c r="H5575">
        <f t="shared" si="524"/>
        <v>0.25</v>
      </c>
      <c r="I5575">
        <f t="shared" si="525"/>
        <v>0.5</v>
      </c>
      <c r="J5575">
        <f t="shared" si="526"/>
        <v>0.5</v>
      </c>
      <c r="K5575">
        <f t="shared" si="527"/>
        <v>0.88337255291769667</v>
      </c>
    </row>
    <row r="5576" spans="1:11" x14ac:dyDescent="0.3">
      <c r="A5576">
        <v>5575</v>
      </c>
      <c r="B5576" t="s">
        <v>51</v>
      </c>
      <c r="C5576" t="s">
        <v>8469</v>
      </c>
      <c r="D5576">
        <v>20</v>
      </c>
      <c r="E5576">
        <v>0</v>
      </c>
      <c r="F5576">
        <f t="shared" si="522"/>
        <v>0.2</v>
      </c>
      <c r="G5576">
        <f t="shared" si="523"/>
        <v>0</v>
      </c>
      <c r="H5576">
        <f t="shared" si="524"/>
        <v>4.0000000000000008E-2</v>
      </c>
      <c r="I5576">
        <f t="shared" si="525"/>
        <v>4.0000000000000008E-2</v>
      </c>
      <c r="J5576">
        <f t="shared" si="526"/>
        <v>1</v>
      </c>
      <c r="K5576">
        <f t="shared" si="527"/>
        <v>1</v>
      </c>
    </row>
    <row r="5577" spans="1:11" x14ac:dyDescent="0.3">
      <c r="A5577">
        <v>5576</v>
      </c>
      <c r="B5577" t="s">
        <v>52</v>
      </c>
      <c r="C5577" t="s">
        <v>8470</v>
      </c>
      <c r="D5577">
        <v>100</v>
      </c>
      <c r="E5577">
        <v>1.9251139511190101</v>
      </c>
      <c r="F5577">
        <f t="shared" si="522"/>
        <v>1</v>
      </c>
      <c r="G5577">
        <f t="shared" si="523"/>
        <v>1.9251139511190101</v>
      </c>
      <c r="H5577">
        <f t="shared" si="524"/>
        <v>1</v>
      </c>
      <c r="I5577">
        <f t="shared" si="525"/>
        <v>1</v>
      </c>
      <c r="J5577">
        <f t="shared" si="526"/>
        <v>1</v>
      </c>
      <c r="K5577">
        <f t="shared" si="527"/>
        <v>0.9622249340424136</v>
      </c>
    </row>
    <row r="5578" spans="1:11" x14ac:dyDescent="0.3">
      <c r="A5578">
        <v>5577</v>
      </c>
      <c r="B5578" t="s">
        <v>52</v>
      </c>
      <c r="C5578" t="s">
        <v>8471</v>
      </c>
      <c r="D5578">
        <v>100</v>
      </c>
      <c r="E5578">
        <v>1325.44095534544</v>
      </c>
      <c r="F5578">
        <f t="shared" si="522"/>
        <v>1</v>
      </c>
      <c r="G5578">
        <f t="shared" si="523"/>
        <v>1325.44095534544</v>
      </c>
      <c r="H5578">
        <f t="shared" si="524"/>
        <v>1</v>
      </c>
      <c r="I5578">
        <f t="shared" si="525"/>
        <v>1</v>
      </c>
      <c r="J5578">
        <f t="shared" si="526"/>
        <v>1</v>
      </c>
      <c r="K5578">
        <f t="shared" si="527"/>
        <v>0.85969253987687466</v>
      </c>
    </row>
    <row r="5579" spans="1:11" x14ac:dyDescent="0.3">
      <c r="A5579">
        <v>5578</v>
      </c>
      <c r="B5579" t="s">
        <v>52</v>
      </c>
      <c r="C5579" t="s">
        <v>8472</v>
      </c>
      <c r="D5579">
        <v>100</v>
      </c>
      <c r="E5579">
        <v>0</v>
      </c>
      <c r="F5579">
        <f t="shared" si="522"/>
        <v>1</v>
      </c>
      <c r="G5579">
        <f t="shared" si="523"/>
        <v>0</v>
      </c>
      <c r="H5579">
        <f t="shared" si="524"/>
        <v>1</v>
      </c>
      <c r="I5579">
        <f t="shared" si="525"/>
        <v>1</v>
      </c>
      <c r="J5579">
        <f t="shared" si="526"/>
        <v>1</v>
      </c>
      <c r="K5579">
        <f t="shared" si="527"/>
        <v>1</v>
      </c>
    </row>
    <row r="5580" spans="1:11" x14ac:dyDescent="0.3">
      <c r="A5580">
        <v>5579</v>
      </c>
      <c r="B5580" t="s">
        <v>52</v>
      </c>
      <c r="C5580" t="s">
        <v>8473</v>
      </c>
      <c r="D5580">
        <v>100</v>
      </c>
      <c r="E5580">
        <v>0</v>
      </c>
      <c r="F5580">
        <f t="shared" si="522"/>
        <v>1</v>
      </c>
      <c r="G5580">
        <f t="shared" si="523"/>
        <v>0</v>
      </c>
      <c r="H5580">
        <f t="shared" si="524"/>
        <v>1</v>
      </c>
      <c r="I5580">
        <f t="shared" si="525"/>
        <v>1</v>
      </c>
      <c r="J5580">
        <f t="shared" si="526"/>
        <v>1</v>
      </c>
      <c r="K5580">
        <f t="shared" si="527"/>
        <v>1</v>
      </c>
    </row>
    <row r="5581" spans="1:11" x14ac:dyDescent="0.3">
      <c r="A5581">
        <v>5580</v>
      </c>
      <c r="B5581" t="s">
        <v>52</v>
      </c>
      <c r="C5581" t="s">
        <v>8474</v>
      </c>
      <c r="D5581">
        <v>100</v>
      </c>
      <c r="E5581">
        <v>1182.01996598707</v>
      </c>
      <c r="F5581">
        <f t="shared" si="522"/>
        <v>1</v>
      </c>
      <c r="G5581">
        <f t="shared" si="523"/>
        <v>1182.01996598707</v>
      </c>
      <c r="H5581">
        <f t="shared" si="524"/>
        <v>1</v>
      </c>
      <c r="I5581">
        <f t="shared" si="525"/>
        <v>1</v>
      </c>
      <c r="J5581">
        <f t="shared" si="526"/>
        <v>1</v>
      </c>
      <c r="K5581">
        <f t="shared" si="527"/>
        <v>0.84399618936822618</v>
      </c>
    </row>
    <row r="5582" spans="1:11" x14ac:dyDescent="0.3">
      <c r="A5582">
        <v>5581</v>
      </c>
      <c r="B5582" t="s">
        <v>52</v>
      </c>
      <c r="C5582" t="s">
        <v>8475</v>
      </c>
      <c r="D5582">
        <v>100</v>
      </c>
      <c r="E5582">
        <v>7.7004558044760198</v>
      </c>
      <c r="F5582">
        <f t="shared" si="522"/>
        <v>1</v>
      </c>
      <c r="G5582">
        <f t="shared" si="523"/>
        <v>7.7004558044760198</v>
      </c>
      <c r="H5582">
        <f t="shared" si="524"/>
        <v>1</v>
      </c>
      <c r="I5582">
        <f t="shared" si="525"/>
        <v>1</v>
      </c>
      <c r="J5582">
        <f t="shared" si="526"/>
        <v>1</v>
      </c>
      <c r="K5582">
        <f t="shared" si="527"/>
        <v>0.8570023544105374</v>
      </c>
    </row>
    <row r="5583" spans="1:11" x14ac:dyDescent="0.3">
      <c r="A5583">
        <v>5582</v>
      </c>
      <c r="B5583" t="s">
        <v>52</v>
      </c>
      <c r="C5583" t="s">
        <v>706</v>
      </c>
      <c r="D5583">
        <v>100</v>
      </c>
      <c r="E5583">
        <v>39283.875286534399</v>
      </c>
      <c r="F5583">
        <f t="shared" si="522"/>
        <v>1</v>
      </c>
      <c r="G5583">
        <f t="shared" si="523"/>
        <v>39283.875286534399</v>
      </c>
      <c r="H5583">
        <f t="shared" si="524"/>
        <v>1</v>
      </c>
      <c r="I5583">
        <f t="shared" si="525"/>
        <v>1</v>
      </c>
      <c r="J5583">
        <f t="shared" si="526"/>
        <v>1</v>
      </c>
      <c r="K5583">
        <f t="shared" si="527"/>
        <v>0.9949217795723525</v>
      </c>
    </row>
    <row r="5584" spans="1:11" x14ac:dyDescent="0.3">
      <c r="A5584">
        <v>5583</v>
      </c>
      <c r="B5584" t="s">
        <v>52</v>
      </c>
      <c r="C5584" t="s">
        <v>8476</v>
      </c>
      <c r="D5584">
        <v>100</v>
      </c>
      <c r="E5584">
        <v>68.341545264724701</v>
      </c>
      <c r="F5584">
        <f t="shared" si="522"/>
        <v>1</v>
      </c>
      <c r="G5584">
        <f t="shared" si="523"/>
        <v>68.341545264724701</v>
      </c>
      <c r="H5584">
        <f t="shared" si="524"/>
        <v>1</v>
      </c>
      <c r="I5584">
        <f t="shared" si="525"/>
        <v>1</v>
      </c>
      <c r="J5584">
        <f t="shared" si="526"/>
        <v>1</v>
      </c>
      <c r="K5584">
        <f t="shared" si="527"/>
        <v>0.18806085381651302</v>
      </c>
    </row>
    <row r="5585" spans="1:11" x14ac:dyDescent="0.3">
      <c r="A5585">
        <v>5584</v>
      </c>
      <c r="B5585" t="s">
        <v>52</v>
      </c>
      <c r="C5585" t="s">
        <v>8477</v>
      </c>
      <c r="D5585">
        <v>100</v>
      </c>
      <c r="E5585">
        <v>2452.59517372561</v>
      </c>
      <c r="F5585">
        <f t="shared" si="522"/>
        <v>1</v>
      </c>
      <c r="G5585">
        <f t="shared" si="523"/>
        <v>2452.59517372561</v>
      </c>
      <c r="H5585">
        <f t="shared" si="524"/>
        <v>1</v>
      </c>
      <c r="I5585">
        <f t="shared" si="525"/>
        <v>1</v>
      </c>
      <c r="J5585">
        <f t="shared" si="526"/>
        <v>1</v>
      </c>
      <c r="K5585">
        <f t="shared" si="527"/>
        <v>0.92164836709767328</v>
      </c>
    </row>
    <row r="5586" spans="1:11" x14ac:dyDescent="0.3">
      <c r="A5586">
        <v>5585</v>
      </c>
      <c r="B5586" t="s">
        <v>52</v>
      </c>
      <c r="C5586" t="s">
        <v>8478</v>
      </c>
      <c r="D5586">
        <v>100</v>
      </c>
      <c r="E5586">
        <v>2576.7650235727901</v>
      </c>
      <c r="F5586">
        <f t="shared" si="522"/>
        <v>1</v>
      </c>
      <c r="G5586">
        <f t="shared" si="523"/>
        <v>2576.7650235727901</v>
      </c>
      <c r="H5586">
        <f t="shared" si="524"/>
        <v>1</v>
      </c>
      <c r="I5586">
        <f t="shared" si="525"/>
        <v>1</v>
      </c>
      <c r="J5586">
        <f t="shared" si="526"/>
        <v>1</v>
      </c>
      <c r="K5586">
        <f t="shared" si="527"/>
        <v>0.92528294480886053</v>
      </c>
    </row>
    <row r="5587" spans="1:11" x14ac:dyDescent="0.3">
      <c r="A5587">
        <v>5586</v>
      </c>
      <c r="B5587" t="s">
        <v>52</v>
      </c>
      <c r="C5587" t="s">
        <v>8479</v>
      </c>
      <c r="D5587">
        <v>100</v>
      </c>
      <c r="E5587">
        <v>0</v>
      </c>
      <c r="F5587">
        <f t="shared" si="522"/>
        <v>1</v>
      </c>
      <c r="G5587">
        <f t="shared" si="523"/>
        <v>0</v>
      </c>
      <c r="H5587">
        <f t="shared" si="524"/>
        <v>1</v>
      </c>
      <c r="I5587">
        <f t="shared" si="525"/>
        <v>1</v>
      </c>
      <c r="J5587">
        <f t="shared" si="526"/>
        <v>1</v>
      </c>
      <c r="K5587">
        <f t="shared" si="527"/>
        <v>1</v>
      </c>
    </row>
    <row r="5588" spans="1:11" x14ac:dyDescent="0.3">
      <c r="A5588">
        <v>5587</v>
      </c>
      <c r="B5588" t="s">
        <v>52</v>
      </c>
      <c r="C5588" t="s">
        <v>8480</v>
      </c>
      <c r="D5588">
        <v>100</v>
      </c>
      <c r="E5588">
        <v>0</v>
      </c>
      <c r="F5588">
        <f t="shared" si="522"/>
        <v>1</v>
      </c>
      <c r="G5588">
        <f t="shared" si="523"/>
        <v>0</v>
      </c>
      <c r="H5588">
        <f t="shared" si="524"/>
        <v>1</v>
      </c>
      <c r="I5588">
        <f t="shared" si="525"/>
        <v>1</v>
      </c>
      <c r="J5588">
        <f t="shared" si="526"/>
        <v>1</v>
      </c>
      <c r="K5588">
        <f t="shared" si="527"/>
        <v>1</v>
      </c>
    </row>
    <row r="5589" spans="1:11" x14ac:dyDescent="0.3">
      <c r="A5589">
        <v>5588</v>
      </c>
      <c r="B5589" t="s">
        <v>52</v>
      </c>
      <c r="C5589" t="s">
        <v>8481</v>
      </c>
      <c r="D5589">
        <v>100</v>
      </c>
      <c r="E5589">
        <v>98.180811507069293</v>
      </c>
      <c r="F5589">
        <f t="shared" si="522"/>
        <v>1</v>
      </c>
      <c r="G5589">
        <f t="shared" si="523"/>
        <v>98.180811507069293</v>
      </c>
      <c r="H5589">
        <f t="shared" si="524"/>
        <v>1</v>
      </c>
      <c r="I5589">
        <f t="shared" si="525"/>
        <v>1</v>
      </c>
      <c r="J5589">
        <f t="shared" si="526"/>
        <v>1</v>
      </c>
      <c r="K5589">
        <f t="shared" si="527"/>
        <v>9.1794381055191835E-3</v>
      </c>
    </row>
    <row r="5590" spans="1:11" x14ac:dyDescent="0.3">
      <c r="A5590">
        <v>5589</v>
      </c>
      <c r="B5590" t="s">
        <v>52</v>
      </c>
      <c r="C5590" t="s">
        <v>523</v>
      </c>
      <c r="D5590">
        <v>100</v>
      </c>
      <c r="E5590">
        <v>67586.900595886094</v>
      </c>
      <c r="F5590">
        <f t="shared" si="522"/>
        <v>1</v>
      </c>
      <c r="G5590">
        <f t="shared" si="523"/>
        <v>67586.900595886094</v>
      </c>
      <c r="H5590">
        <f t="shared" si="524"/>
        <v>1</v>
      </c>
      <c r="I5590">
        <f t="shared" si="525"/>
        <v>1</v>
      </c>
      <c r="J5590">
        <f t="shared" si="526"/>
        <v>1</v>
      </c>
      <c r="K5590">
        <f t="shared" si="527"/>
        <v>0.99704521852471772</v>
      </c>
    </row>
    <row r="5591" spans="1:11" x14ac:dyDescent="0.3">
      <c r="A5591">
        <v>5590</v>
      </c>
      <c r="B5591" t="s">
        <v>52</v>
      </c>
      <c r="C5591" t="s">
        <v>547</v>
      </c>
      <c r="D5591">
        <v>100</v>
      </c>
      <c r="E5591">
        <v>58872.872296145899</v>
      </c>
      <c r="F5591">
        <f t="shared" si="522"/>
        <v>1</v>
      </c>
      <c r="G5591">
        <f t="shared" si="523"/>
        <v>58872.872296145899</v>
      </c>
      <c r="H5591">
        <f t="shared" si="524"/>
        <v>1</v>
      </c>
      <c r="I5591">
        <f t="shared" si="525"/>
        <v>1</v>
      </c>
      <c r="J5591">
        <f t="shared" si="526"/>
        <v>1</v>
      </c>
      <c r="K5591">
        <f t="shared" si="527"/>
        <v>0.9966086101589956</v>
      </c>
    </row>
    <row r="5592" spans="1:11" x14ac:dyDescent="0.3">
      <c r="A5592">
        <v>5591</v>
      </c>
      <c r="B5592" t="s">
        <v>52</v>
      </c>
      <c r="C5592" t="s">
        <v>8482</v>
      </c>
      <c r="D5592">
        <v>100</v>
      </c>
      <c r="E5592">
        <v>1838.4838233186499</v>
      </c>
      <c r="F5592">
        <f t="shared" si="522"/>
        <v>1</v>
      </c>
      <c r="G5592">
        <f t="shared" si="523"/>
        <v>1838.4838233186499</v>
      </c>
      <c r="H5592">
        <f t="shared" si="524"/>
        <v>1</v>
      </c>
      <c r="I5592">
        <f t="shared" si="525"/>
        <v>1</v>
      </c>
      <c r="J5592">
        <f t="shared" si="526"/>
        <v>1</v>
      </c>
      <c r="K5592">
        <f t="shared" si="527"/>
        <v>0.89682658292314066</v>
      </c>
    </row>
    <row r="5593" spans="1:11" x14ac:dyDescent="0.3">
      <c r="A5593">
        <v>5592</v>
      </c>
      <c r="B5593" t="s">
        <v>52</v>
      </c>
      <c r="C5593" t="s">
        <v>8483</v>
      </c>
      <c r="D5593">
        <v>100</v>
      </c>
      <c r="E5593">
        <v>0</v>
      </c>
      <c r="F5593">
        <f t="shared" si="522"/>
        <v>1</v>
      </c>
      <c r="G5593">
        <f t="shared" si="523"/>
        <v>0</v>
      </c>
      <c r="H5593">
        <f t="shared" si="524"/>
        <v>1</v>
      </c>
      <c r="I5593">
        <f t="shared" si="525"/>
        <v>1</v>
      </c>
      <c r="J5593">
        <f t="shared" si="526"/>
        <v>1</v>
      </c>
      <c r="K5593">
        <f t="shared" si="527"/>
        <v>1</v>
      </c>
    </row>
    <row r="5594" spans="1:11" x14ac:dyDescent="0.3">
      <c r="A5594">
        <v>5593</v>
      </c>
      <c r="B5594" t="s">
        <v>52</v>
      </c>
      <c r="C5594" t="s">
        <v>8484</v>
      </c>
      <c r="D5594">
        <v>100</v>
      </c>
      <c r="E5594">
        <v>0</v>
      </c>
      <c r="F5594">
        <f t="shared" si="522"/>
        <v>1</v>
      </c>
      <c r="G5594">
        <f t="shared" si="523"/>
        <v>0</v>
      </c>
      <c r="H5594">
        <f t="shared" si="524"/>
        <v>1</v>
      </c>
      <c r="I5594">
        <f t="shared" si="525"/>
        <v>1</v>
      </c>
      <c r="J5594">
        <f t="shared" si="526"/>
        <v>1</v>
      </c>
      <c r="K5594">
        <f t="shared" si="527"/>
        <v>1</v>
      </c>
    </row>
    <row r="5595" spans="1:11" x14ac:dyDescent="0.3">
      <c r="A5595">
        <v>5594</v>
      </c>
      <c r="B5595" t="s">
        <v>52</v>
      </c>
      <c r="C5595" t="s">
        <v>689</v>
      </c>
      <c r="D5595">
        <v>100</v>
      </c>
      <c r="E5595">
        <v>35159.318646262</v>
      </c>
      <c r="F5595">
        <f t="shared" si="522"/>
        <v>1</v>
      </c>
      <c r="G5595">
        <f t="shared" si="523"/>
        <v>35159.318646262</v>
      </c>
      <c r="H5595">
        <f t="shared" si="524"/>
        <v>1</v>
      </c>
      <c r="I5595">
        <f t="shared" si="525"/>
        <v>1</v>
      </c>
      <c r="J5595">
        <f t="shared" si="526"/>
        <v>1</v>
      </c>
      <c r="K5595">
        <f t="shared" si="527"/>
        <v>0.99432774064619645</v>
      </c>
    </row>
    <row r="5596" spans="1:11" x14ac:dyDescent="0.3">
      <c r="A5596">
        <v>5595</v>
      </c>
      <c r="B5596" t="s">
        <v>52</v>
      </c>
      <c r="C5596" t="s">
        <v>8485</v>
      </c>
      <c r="D5596">
        <v>100</v>
      </c>
      <c r="E5596">
        <v>3.8502279022380099</v>
      </c>
      <c r="F5596">
        <f t="shared" si="522"/>
        <v>1</v>
      </c>
      <c r="G5596">
        <f t="shared" si="523"/>
        <v>3.8502279022380099</v>
      </c>
      <c r="H5596">
        <f t="shared" si="524"/>
        <v>1</v>
      </c>
      <c r="I5596">
        <f t="shared" si="525"/>
        <v>1</v>
      </c>
      <c r="J5596">
        <f t="shared" si="526"/>
        <v>1</v>
      </c>
      <c r="K5596">
        <f t="shared" si="527"/>
        <v>0.92585037163591954</v>
      </c>
    </row>
    <row r="5597" spans="1:11" x14ac:dyDescent="0.3">
      <c r="A5597">
        <v>5596</v>
      </c>
      <c r="B5597" t="s">
        <v>52</v>
      </c>
      <c r="C5597" t="s">
        <v>8486</v>
      </c>
      <c r="D5597">
        <v>100</v>
      </c>
      <c r="E5597">
        <v>26.951595315666101</v>
      </c>
      <c r="F5597">
        <f t="shared" si="522"/>
        <v>1</v>
      </c>
      <c r="G5597">
        <f t="shared" si="523"/>
        <v>26.951595315666101</v>
      </c>
      <c r="H5597">
        <f t="shared" si="524"/>
        <v>1</v>
      </c>
      <c r="I5597">
        <f t="shared" si="525"/>
        <v>1</v>
      </c>
      <c r="J5597">
        <f t="shared" si="526"/>
        <v>1</v>
      </c>
      <c r="K5597">
        <f t="shared" si="527"/>
        <v>0.57540359774683014</v>
      </c>
    </row>
    <row r="5598" spans="1:11" x14ac:dyDescent="0.3">
      <c r="A5598">
        <v>5597</v>
      </c>
      <c r="B5598" t="s">
        <v>52</v>
      </c>
      <c r="C5598" t="s">
        <v>8487</v>
      </c>
      <c r="D5598">
        <v>100</v>
      </c>
      <c r="E5598">
        <v>0.90497696942288497</v>
      </c>
      <c r="F5598">
        <f t="shared" si="522"/>
        <v>1</v>
      </c>
      <c r="G5598">
        <f t="shared" si="523"/>
        <v>0.90497696942288497</v>
      </c>
      <c r="H5598">
        <f t="shared" si="524"/>
        <v>1</v>
      </c>
      <c r="I5598">
        <f t="shared" si="525"/>
        <v>1</v>
      </c>
      <c r="J5598">
        <f t="shared" si="526"/>
        <v>1</v>
      </c>
      <c r="K5598">
        <f t="shared" si="527"/>
        <v>0.98206278824686466</v>
      </c>
    </row>
    <row r="5599" spans="1:11" x14ac:dyDescent="0.3">
      <c r="A5599">
        <v>5598</v>
      </c>
      <c r="B5599" t="s">
        <v>52</v>
      </c>
      <c r="C5599" t="s">
        <v>8488</v>
      </c>
      <c r="D5599">
        <v>100</v>
      </c>
      <c r="E5599">
        <v>82.779899898117307</v>
      </c>
      <c r="F5599">
        <f t="shared" si="522"/>
        <v>1</v>
      </c>
      <c r="G5599">
        <f t="shared" si="523"/>
        <v>82.779899898117307</v>
      </c>
      <c r="H5599">
        <f t="shared" si="524"/>
        <v>1</v>
      </c>
      <c r="I5599">
        <f t="shared" si="525"/>
        <v>1</v>
      </c>
      <c r="J5599">
        <f t="shared" si="526"/>
        <v>1</v>
      </c>
      <c r="K5599">
        <f t="shared" si="527"/>
        <v>9.4212219787193699E-2</v>
      </c>
    </row>
    <row r="5600" spans="1:11" x14ac:dyDescent="0.3">
      <c r="A5600">
        <v>5599</v>
      </c>
      <c r="B5600" t="s">
        <v>52</v>
      </c>
      <c r="C5600" t="s">
        <v>8489</v>
      </c>
      <c r="D5600">
        <v>100</v>
      </c>
      <c r="E5600">
        <v>22.138810437868599</v>
      </c>
      <c r="F5600">
        <f t="shared" si="522"/>
        <v>1</v>
      </c>
      <c r="G5600">
        <f t="shared" si="523"/>
        <v>22.138810437868599</v>
      </c>
      <c r="H5600">
        <f t="shared" si="524"/>
        <v>1</v>
      </c>
      <c r="I5600">
        <f t="shared" si="525"/>
        <v>1</v>
      </c>
      <c r="J5600">
        <f t="shared" si="526"/>
        <v>1</v>
      </c>
      <c r="K5600">
        <f t="shared" si="527"/>
        <v>0.63748115183862053</v>
      </c>
    </row>
    <row r="5601" spans="1:11" x14ac:dyDescent="0.3">
      <c r="A5601">
        <v>5600</v>
      </c>
      <c r="B5601" t="s">
        <v>52</v>
      </c>
      <c r="C5601" t="s">
        <v>8490</v>
      </c>
      <c r="D5601">
        <v>100</v>
      </c>
      <c r="E5601">
        <v>1.9251139511190101</v>
      </c>
      <c r="F5601">
        <f t="shared" si="522"/>
        <v>1</v>
      </c>
      <c r="G5601">
        <f t="shared" si="523"/>
        <v>1.9251139511190101</v>
      </c>
      <c r="H5601">
        <f t="shared" si="524"/>
        <v>1</v>
      </c>
      <c r="I5601">
        <f t="shared" si="525"/>
        <v>1</v>
      </c>
      <c r="J5601">
        <f t="shared" si="526"/>
        <v>1</v>
      </c>
      <c r="K5601">
        <f t="shared" si="527"/>
        <v>0.9622249340424136</v>
      </c>
    </row>
    <row r="5602" spans="1:11" x14ac:dyDescent="0.3">
      <c r="A5602">
        <v>5601</v>
      </c>
      <c r="B5602" t="s">
        <v>52</v>
      </c>
      <c r="C5602" t="s">
        <v>8491</v>
      </c>
      <c r="D5602">
        <v>50</v>
      </c>
      <c r="E5602">
        <v>0</v>
      </c>
      <c r="F5602">
        <f t="shared" si="522"/>
        <v>0.5</v>
      </c>
      <c r="G5602">
        <f t="shared" si="523"/>
        <v>0</v>
      </c>
      <c r="H5602">
        <f t="shared" si="524"/>
        <v>0.25</v>
      </c>
      <c r="I5602">
        <f t="shared" si="525"/>
        <v>0.25</v>
      </c>
      <c r="J5602">
        <f t="shared" si="526"/>
        <v>1</v>
      </c>
      <c r="K5602">
        <f t="shared" si="527"/>
        <v>1</v>
      </c>
    </row>
    <row r="5603" spans="1:11" x14ac:dyDescent="0.3">
      <c r="A5603">
        <v>5602</v>
      </c>
      <c r="B5603" t="s">
        <v>52</v>
      </c>
      <c r="C5603" t="s">
        <v>8492</v>
      </c>
      <c r="D5603">
        <v>50</v>
      </c>
      <c r="E5603">
        <v>0</v>
      </c>
      <c r="F5603">
        <f t="shared" si="522"/>
        <v>0.5</v>
      </c>
      <c r="G5603">
        <f t="shared" si="523"/>
        <v>0</v>
      </c>
      <c r="H5603">
        <f t="shared" si="524"/>
        <v>0.25</v>
      </c>
      <c r="I5603">
        <f t="shared" si="525"/>
        <v>0.25</v>
      </c>
      <c r="J5603">
        <f t="shared" si="526"/>
        <v>1</v>
      </c>
      <c r="K5603">
        <f t="shared" si="527"/>
        <v>1</v>
      </c>
    </row>
    <row r="5604" spans="1:11" x14ac:dyDescent="0.3">
      <c r="A5604">
        <v>5603</v>
      </c>
      <c r="B5604" t="s">
        <v>52</v>
      </c>
      <c r="C5604" t="s">
        <v>8493</v>
      </c>
      <c r="D5604">
        <v>50</v>
      </c>
      <c r="E5604">
        <v>0</v>
      </c>
      <c r="F5604">
        <f t="shared" si="522"/>
        <v>0.5</v>
      </c>
      <c r="G5604">
        <f t="shared" si="523"/>
        <v>0</v>
      </c>
      <c r="H5604">
        <f t="shared" si="524"/>
        <v>0.25</v>
      </c>
      <c r="I5604">
        <f t="shared" si="525"/>
        <v>0.25</v>
      </c>
      <c r="J5604">
        <f t="shared" si="526"/>
        <v>1</v>
      </c>
      <c r="K5604">
        <f t="shared" si="527"/>
        <v>1</v>
      </c>
    </row>
    <row r="5605" spans="1:11" x14ac:dyDescent="0.3">
      <c r="A5605">
        <v>5604</v>
      </c>
      <c r="B5605" t="s">
        <v>52</v>
      </c>
      <c r="C5605" t="s">
        <v>8494</v>
      </c>
      <c r="D5605">
        <v>50</v>
      </c>
      <c r="E5605">
        <v>3.8502279022380201</v>
      </c>
      <c r="F5605">
        <f t="shared" si="522"/>
        <v>0.5</v>
      </c>
      <c r="G5605">
        <f t="shared" si="523"/>
        <v>1.9251139511190101</v>
      </c>
      <c r="H5605">
        <f t="shared" si="524"/>
        <v>0.25</v>
      </c>
      <c r="I5605">
        <f t="shared" si="525"/>
        <v>0.25</v>
      </c>
      <c r="J5605">
        <f t="shared" si="526"/>
        <v>1</v>
      </c>
      <c r="K5605">
        <f t="shared" si="527"/>
        <v>0.85700235441053718</v>
      </c>
    </row>
    <row r="5606" spans="1:11" x14ac:dyDescent="0.3">
      <c r="A5606">
        <v>5605</v>
      </c>
      <c r="B5606" t="s">
        <v>52</v>
      </c>
      <c r="C5606" t="s">
        <v>8495</v>
      </c>
      <c r="D5606">
        <v>49.7</v>
      </c>
      <c r="E5606">
        <v>0</v>
      </c>
      <c r="F5606">
        <f t="shared" si="522"/>
        <v>0.49700000000000005</v>
      </c>
      <c r="G5606">
        <f t="shared" si="523"/>
        <v>0</v>
      </c>
      <c r="H5606">
        <f t="shared" si="524"/>
        <v>0.24700900000000006</v>
      </c>
      <c r="I5606">
        <f t="shared" si="525"/>
        <v>0.24700900000000006</v>
      </c>
      <c r="J5606">
        <f t="shared" si="526"/>
        <v>1</v>
      </c>
      <c r="K5606">
        <f t="shared" si="527"/>
        <v>1</v>
      </c>
    </row>
    <row r="5607" spans="1:11" x14ac:dyDescent="0.3">
      <c r="A5607">
        <v>5606</v>
      </c>
      <c r="B5607" t="s">
        <v>52</v>
      </c>
      <c r="C5607" t="s">
        <v>8496</v>
      </c>
      <c r="D5607">
        <v>46</v>
      </c>
      <c r="E5607">
        <v>22.138810437868599</v>
      </c>
      <c r="F5607">
        <f t="shared" si="522"/>
        <v>0.46</v>
      </c>
      <c r="G5607">
        <f t="shared" si="523"/>
        <v>10.183852801419556</v>
      </c>
      <c r="H5607">
        <f t="shared" si="524"/>
        <v>0.21160000000000001</v>
      </c>
      <c r="I5607">
        <f t="shared" si="525"/>
        <v>0.21160000000000001</v>
      </c>
      <c r="J5607">
        <f t="shared" si="526"/>
        <v>1</v>
      </c>
      <c r="K5607">
        <f t="shared" si="527"/>
        <v>0.35018500335999975</v>
      </c>
    </row>
    <row r="5608" spans="1:11" x14ac:dyDescent="0.3">
      <c r="A5608">
        <v>5607</v>
      </c>
      <c r="B5608" t="s">
        <v>52</v>
      </c>
      <c r="C5608" t="s">
        <v>8497</v>
      </c>
      <c r="D5608">
        <v>31.65</v>
      </c>
      <c r="E5608">
        <v>132.832862627211</v>
      </c>
      <c r="F5608">
        <f t="shared" si="522"/>
        <v>0.3165</v>
      </c>
      <c r="G5608">
        <f t="shared" si="523"/>
        <v>42.041601021512285</v>
      </c>
      <c r="H5608">
        <f t="shared" si="524"/>
        <v>0.10017225</v>
      </c>
      <c r="I5608">
        <f t="shared" si="525"/>
        <v>0.10017225</v>
      </c>
      <c r="J5608">
        <f t="shared" si="526"/>
        <v>1</v>
      </c>
      <c r="K5608">
        <f t="shared" si="527"/>
        <v>0.61515747604986015</v>
      </c>
    </row>
    <row r="5609" spans="1:11" x14ac:dyDescent="0.3">
      <c r="A5609">
        <v>5608</v>
      </c>
      <c r="B5609" t="s">
        <v>52</v>
      </c>
      <c r="C5609" t="s">
        <v>8498</v>
      </c>
      <c r="D5609">
        <v>25</v>
      </c>
      <c r="E5609">
        <v>57.753418533569999</v>
      </c>
      <c r="F5609">
        <f t="shared" si="522"/>
        <v>0.25</v>
      </c>
      <c r="G5609">
        <f t="shared" si="523"/>
        <v>14.4383546333925</v>
      </c>
      <c r="H5609">
        <f t="shared" si="524"/>
        <v>6.25E-2</v>
      </c>
      <c r="I5609">
        <f t="shared" si="525"/>
        <v>0.125</v>
      </c>
      <c r="J5609">
        <f t="shared" si="526"/>
        <v>0.5</v>
      </c>
      <c r="K5609">
        <f t="shared" si="527"/>
        <v>0.3957953534002121</v>
      </c>
    </row>
    <row r="5610" spans="1:11" x14ac:dyDescent="0.3">
      <c r="A5610">
        <v>5609</v>
      </c>
      <c r="B5610" t="s">
        <v>52</v>
      </c>
      <c r="C5610" t="s">
        <v>1836</v>
      </c>
      <c r="D5610">
        <v>23.21</v>
      </c>
      <c r="E5610">
        <v>8001.7361378261494</v>
      </c>
      <c r="F5610">
        <f t="shared" si="522"/>
        <v>0.2321</v>
      </c>
      <c r="G5610">
        <f t="shared" si="523"/>
        <v>1857.2029575894492</v>
      </c>
      <c r="H5610">
        <f t="shared" si="524"/>
        <v>5.3870410000000001E-2</v>
      </c>
      <c r="I5610">
        <f t="shared" si="525"/>
        <v>0.22041522000000002</v>
      </c>
      <c r="J5610">
        <f t="shared" si="526"/>
        <v>0.24440422036191509</v>
      </c>
      <c r="K5610">
        <f t="shared" si="527"/>
        <v>0.99421553749984737</v>
      </c>
    </row>
    <row r="5611" spans="1:11" x14ac:dyDescent="0.3">
      <c r="A5611">
        <v>5610</v>
      </c>
      <c r="B5611" t="s">
        <v>52</v>
      </c>
      <c r="C5611" t="s">
        <v>8499</v>
      </c>
      <c r="D5611">
        <v>20</v>
      </c>
      <c r="E5611">
        <v>1.9251139511190061</v>
      </c>
      <c r="F5611">
        <f t="shared" si="522"/>
        <v>0.2</v>
      </c>
      <c r="G5611">
        <f t="shared" si="523"/>
        <v>0.38502279022380126</v>
      </c>
      <c r="H5611">
        <f t="shared" si="524"/>
        <v>4.0000000000000008E-2</v>
      </c>
      <c r="I5611">
        <f t="shared" si="525"/>
        <v>4.0000000000000008E-2</v>
      </c>
      <c r="J5611">
        <f t="shared" si="526"/>
        <v>1</v>
      </c>
      <c r="K5611">
        <f t="shared" si="527"/>
        <v>0.82439188636273864</v>
      </c>
    </row>
    <row r="5612" spans="1:11" x14ac:dyDescent="0.3">
      <c r="A5612">
        <v>5611</v>
      </c>
      <c r="B5612" t="s">
        <v>52</v>
      </c>
      <c r="C5612" t="s">
        <v>8500</v>
      </c>
      <c r="D5612">
        <v>20</v>
      </c>
      <c r="E5612">
        <v>1318.7030565165201</v>
      </c>
      <c r="F5612">
        <f t="shared" si="522"/>
        <v>0.2</v>
      </c>
      <c r="G5612">
        <f t="shared" si="523"/>
        <v>263.74061130330404</v>
      </c>
      <c r="H5612">
        <f t="shared" si="524"/>
        <v>4.0000000000000008E-2</v>
      </c>
      <c r="I5612">
        <f t="shared" si="525"/>
        <v>0.12000000000000002</v>
      </c>
      <c r="J5612">
        <f t="shared" si="526"/>
        <v>0.33333333333333331</v>
      </c>
      <c r="K5612">
        <f t="shared" si="527"/>
        <v>0.97012033415081222</v>
      </c>
    </row>
    <row r="5613" spans="1:11" x14ac:dyDescent="0.3">
      <c r="A5613">
        <v>5612</v>
      </c>
      <c r="B5613" t="s">
        <v>52</v>
      </c>
      <c r="C5613" t="s">
        <v>8501</v>
      </c>
      <c r="D5613">
        <v>20</v>
      </c>
      <c r="E5613">
        <v>927.90492443936</v>
      </c>
      <c r="F5613">
        <f t="shared" si="522"/>
        <v>0.2</v>
      </c>
      <c r="G5613">
        <f t="shared" si="523"/>
        <v>185.58098488787201</v>
      </c>
      <c r="H5613">
        <f t="shared" si="524"/>
        <v>4.0000000000000008E-2</v>
      </c>
      <c r="I5613">
        <f t="shared" si="525"/>
        <v>6.8900000000000017E-2</v>
      </c>
      <c r="J5613">
        <f t="shared" si="526"/>
        <v>0.58055152394775034</v>
      </c>
      <c r="K5613">
        <f t="shared" si="527"/>
        <v>0.95780167507447223</v>
      </c>
    </row>
    <row r="5614" spans="1:11" x14ac:dyDescent="0.3">
      <c r="A5614">
        <v>5613</v>
      </c>
      <c r="B5614" t="s">
        <v>52</v>
      </c>
      <c r="C5614" t="s">
        <v>8502</v>
      </c>
      <c r="D5614">
        <v>20</v>
      </c>
      <c r="E5614">
        <v>223.31321832980481</v>
      </c>
      <c r="F5614">
        <f t="shared" si="522"/>
        <v>0.2</v>
      </c>
      <c r="G5614">
        <f t="shared" si="523"/>
        <v>44.662643665960964</v>
      </c>
      <c r="H5614">
        <f t="shared" si="524"/>
        <v>4.0000000000000008E-2</v>
      </c>
      <c r="I5614">
        <f t="shared" si="525"/>
        <v>8.0000000000000016E-2</v>
      </c>
      <c r="J5614">
        <f t="shared" si="526"/>
        <v>0.5</v>
      </c>
      <c r="K5614">
        <f t="shared" si="527"/>
        <v>0.83560284856459777</v>
      </c>
    </row>
    <row r="5615" spans="1:11" x14ac:dyDescent="0.3">
      <c r="A5615">
        <v>5614</v>
      </c>
      <c r="B5615" t="s">
        <v>52</v>
      </c>
      <c r="C5615" t="s">
        <v>8503</v>
      </c>
      <c r="D5615">
        <v>20</v>
      </c>
      <c r="E5615">
        <v>260.85294037662499</v>
      </c>
      <c r="F5615">
        <f t="shared" si="522"/>
        <v>0.2</v>
      </c>
      <c r="G5615">
        <f t="shared" si="523"/>
        <v>52.170588075325</v>
      </c>
      <c r="H5615">
        <f t="shared" si="524"/>
        <v>4.0000000000000008E-2</v>
      </c>
      <c r="I5615">
        <f t="shared" si="525"/>
        <v>4.0000000000000008E-2</v>
      </c>
      <c r="J5615">
        <f t="shared" si="526"/>
        <v>1</v>
      </c>
      <c r="K5615">
        <f t="shared" si="527"/>
        <v>0.85757670919749018</v>
      </c>
    </row>
    <row r="5616" spans="1:11" x14ac:dyDescent="0.3">
      <c r="A5616">
        <v>5615</v>
      </c>
      <c r="B5616" t="s">
        <v>52</v>
      </c>
      <c r="C5616" t="s">
        <v>8504</v>
      </c>
      <c r="D5616">
        <v>17</v>
      </c>
      <c r="E5616">
        <v>7.7004558044760403</v>
      </c>
      <c r="F5616">
        <f t="shared" si="522"/>
        <v>0.17</v>
      </c>
      <c r="G5616">
        <f t="shared" si="523"/>
        <v>1.3090774867609269</v>
      </c>
      <c r="H5616">
        <f t="shared" si="524"/>
        <v>2.8900000000000006E-2</v>
      </c>
      <c r="I5616">
        <f t="shared" si="525"/>
        <v>5.7800000000000011E-2</v>
      </c>
      <c r="J5616">
        <f t="shared" si="526"/>
        <v>0.5</v>
      </c>
      <c r="K5616">
        <f t="shared" si="527"/>
        <v>0.37649281734464041</v>
      </c>
    </row>
    <row r="5617" spans="1:11" x14ac:dyDescent="0.3">
      <c r="A5617">
        <v>5616</v>
      </c>
      <c r="B5617" t="s">
        <v>52</v>
      </c>
      <c r="C5617" t="s">
        <v>8505</v>
      </c>
      <c r="D5617">
        <v>15</v>
      </c>
      <c r="E5617">
        <v>202.136964867496</v>
      </c>
      <c r="F5617">
        <f t="shared" si="522"/>
        <v>0.15</v>
      </c>
      <c r="G5617">
        <f t="shared" si="523"/>
        <v>30.3205447301244</v>
      </c>
      <c r="H5617">
        <f t="shared" si="524"/>
        <v>2.2499999999999999E-2</v>
      </c>
      <c r="I5617">
        <f t="shared" si="525"/>
        <v>2.2499999999999999E-2</v>
      </c>
      <c r="J5617">
        <f t="shared" si="526"/>
        <v>1</v>
      </c>
      <c r="K5617">
        <f t="shared" si="527"/>
        <v>0.86183835618082361</v>
      </c>
    </row>
    <row r="5618" spans="1:11" x14ac:dyDescent="0.3">
      <c r="A5618">
        <v>5617</v>
      </c>
      <c r="B5618" t="s">
        <v>52</v>
      </c>
      <c r="C5618" t="s">
        <v>8506</v>
      </c>
      <c r="D5618">
        <v>14</v>
      </c>
      <c r="E5618">
        <v>19.251139511190051</v>
      </c>
      <c r="F5618">
        <f t="shared" si="522"/>
        <v>0.14000000000000001</v>
      </c>
      <c r="G5618">
        <f t="shared" si="523"/>
        <v>2.6951595315666075</v>
      </c>
      <c r="H5618">
        <f t="shared" si="524"/>
        <v>1.9600000000000003E-2</v>
      </c>
      <c r="I5618">
        <f t="shared" si="525"/>
        <v>3.9200000000000006E-2</v>
      </c>
      <c r="J5618">
        <f t="shared" si="526"/>
        <v>0.5</v>
      </c>
      <c r="K5618">
        <f t="shared" si="527"/>
        <v>0.15792359565370317</v>
      </c>
    </row>
    <row r="5619" spans="1:11" x14ac:dyDescent="0.3">
      <c r="A5619">
        <v>5618</v>
      </c>
      <c r="B5619" t="s">
        <v>52</v>
      </c>
      <c r="C5619" t="s">
        <v>8507</v>
      </c>
      <c r="D5619">
        <v>12.2</v>
      </c>
      <c r="E5619">
        <v>0</v>
      </c>
      <c r="F5619">
        <f t="shared" si="522"/>
        <v>0.122</v>
      </c>
      <c r="G5619">
        <f t="shared" si="523"/>
        <v>0</v>
      </c>
      <c r="H5619">
        <f t="shared" si="524"/>
        <v>1.4884E-2</v>
      </c>
      <c r="I5619">
        <f t="shared" si="525"/>
        <v>1.4884E-2</v>
      </c>
      <c r="J5619">
        <f t="shared" si="526"/>
        <v>1</v>
      </c>
      <c r="K5619">
        <f t="shared" si="527"/>
        <v>1</v>
      </c>
    </row>
    <row r="5620" spans="1:11" x14ac:dyDescent="0.3">
      <c r="A5620">
        <v>5619</v>
      </c>
      <c r="B5620" t="s">
        <v>52</v>
      </c>
      <c r="C5620" t="s">
        <v>8508</v>
      </c>
      <c r="D5620">
        <v>11.2</v>
      </c>
      <c r="E5620">
        <v>413.89949949058598</v>
      </c>
      <c r="F5620">
        <f t="shared" si="522"/>
        <v>0.11199999999999999</v>
      </c>
      <c r="G5620">
        <f t="shared" si="523"/>
        <v>46.356743942945627</v>
      </c>
      <c r="H5620">
        <f t="shared" si="524"/>
        <v>1.2543999999999998E-2</v>
      </c>
      <c r="I5620">
        <f t="shared" si="525"/>
        <v>1.2543999999999998E-2</v>
      </c>
      <c r="J5620">
        <f t="shared" si="526"/>
        <v>1</v>
      </c>
      <c r="K5620">
        <f t="shared" si="527"/>
        <v>0.94730645407288694</v>
      </c>
    </row>
    <row r="5621" spans="1:11" x14ac:dyDescent="0.3">
      <c r="A5621">
        <v>5620</v>
      </c>
      <c r="B5621" t="s">
        <v>52</v>
      </c>
      <c r="C5621" t="s">
        <v>8509</v>
      </c>
      <c r="D5621">
        <v>10</v>
      </c>
      <c r="E5621">
        <v>1.9251139511190101</v>
      </c>
      <c r="F5621">
        <f t="shared" si="522"/>
        <v>0.1</v>
      </c>
      <c r="G5621">
        <f t="shared" si="523"/>
        <v>0.19251139511190102</v>
      </c>
      <c r="H5621">
        <f t="shared" si="524"/>
        <v>1.0000000000000002E-2</v>
      </c>
      <c r="I5621">
        <f t="shared" si="525"/>
        <v>1.0000000000000002E-2</v>
      </c>
      <c r="J5621">
        <f t="shared" si="526"/>
        <v>1</v>
      </c>
      <c r="K5621">
        <f t="shared" si="527"/>
        <v>0.67713282086694615</v>
      </c>
    </row>
    <row r="5622" spans="1:11" x14ac:dyDescent="0.3">
      <c r="A5622">
        <v>5621</v>
      </c>
      <c r="B5622" t="s">
        <v>52</v>
      </c>
      <c r="C5622" t="s">
        <v>8510</v>
      </c>
      <c r="D5622">
        <v>10.51</v>
      </c>
      <c r="E5622">
        <v>428.33785412397901</v>
      </c>
      <c r="F5622">
        <f t="shared" si="522"/>
        <v>0.1051</v>
      </c>
      <c r="G5622">
        <f t="shared" si="523"/>
        <v>45.018308468430192</v>
      </c>
      <c r="H5622">
        <f t="shared" si="524"/>
        <v>1.104601E-2</v>
      </c>
      <c r="I5622">
        <f t="shared" si="525"/>
        <v>1.104601E-2</v>
      </c>
      <c r="J5622">
        <f t="shared" si="526"/>
        <v>1</v>
      </c>
      <c r="K5622">
        <f t="shared" si="527"/>
        <v>0.95210185078389009</v>
      </c>
    </row>
    <row r="5623" spans="1:11" x14ac:dyDescent="0.3">
      <c r="A5623">
        <v>5622</v>
      </c>
      <c r="B5623" t="s">
        <v>52</v>
      </c>
      <c r="C5623" t="s">
        <v>8511</v>
      </c>
      <c r="D5623">
        <v>9.6999999999999993</v>
      </c>
      <c r="E5623">
        <v>1377.4190320256489</v>
      </c>
      <c r="F5623">
        <f t="shared" si="522"/>
        <v>9.6999999999999989E-2</v>
      </c>
      <c r="G5623">
        <f t="shared" si="523"/>
        <v>133.60964610648793</v>
      </c>
      <c r="H5623">
        <f t="shared" si="524"/>
        <v>9.4089999999999972E-3</v>
      </c>
      <c r="I5623">
        <f t="shared" si="525"/>
        <v>9.6314999999999977E-3</v>
      </c>
      <c r="J5623">
        <f t="shared" si="526"/>
        <v>0.97689871774905257</v>
      </c>
      <c r="K5623">
        <f t="shared" si="527"/>
        <v>0.98601417790968537</v>
      </c>
    </row>
    <row r="5624" spans="1:11" x14ac:dyDescent="0.3">
      <c r="A5624">
        <v>5623</v>
      </c>
      <c r="B5624" t="s">
        <v>52</v>
      </c>
      <c r="C5624" t="s">
        <v>8512</v>
      </c>
      <c r="D5624">
        <v>8.06</v>
      </c>
      <c r="E5624">
        <v>65.453874338046319</v>
      </c>
      <c r="F5624">
        <f t="shared" si="522"/>
        <v>8.0600000000000005E-2</v>
      </c>
      <c r="G5624">
        <f t="shared" si="523"/>
        <v>5.2755822716465337</v>
      </c>
      <c r="H5624">
        <f t="shared" si="524"/>
        <v>6.4963600000000005E-3</v>
      </c>
      <c r="I5624">
        <f t="shared" si="525"/>
        <v>0.12374340999999998</v>
      </c>
      <c r="J5624">
        <f t="shared" si="526"/>
        <v>5.249863406867486E-2</v>
      </c>
      <c r="K5624">
        <f t="shared" si="527"/>
        <v>0.78072166451364311</v>
      </c>
    </row>
    <row r="5625" spans="1:11" x14ac:dyDescent="0.3">
      <c r="A5625">
        <v>5624</v>
      </c>
      <c r="B5625" t="s">
        <v>52</v>
      </c>
      <c r="C5625" t="s">
        <v>8513</v>
      </c>
      <c r="D5625">
        <v>7.5</v>
      </c>
      <c r="E5625">
        <v>0</v>
      </c>
      <c r="F5625">
        <f t="shared" si="522"/>
        <v>7.4999999999999997E-2</v>
      </c>
      <c r="G5625">
        <f t="shared" si="523"/>
        <v>0</v>
      </c>
      <c r="H5625">
        <f t="shared" si="524"/>
        <v>5.6249999999999998E-3</v>
      </c>
      <c r="I5625">
        <f t="shared" si="525"/>
        <v>5.6249999999999998E-3</v>
      </c>
      <c r="J5625">
        <f t="shared" si="526"/>
        <v>1</v>
      </c>
      <c r="K5625">
        <f t="shared" si="527"/>
        <v>1</v>
      </c>
    </row>
    <row r="5626" spans="1:11" x14ac:dyDescent="0.3">
      <c r="A5626">
        <v>5625</v>
      </c>
      <c r="B5626" t="s">
        <v>52</v>
      </c>
      <c r="C5626" t="s">
        <v>8514</v>
      </c>
      <c r="D5626">
        <v>7.41</v>
      </c>
      <c r="E5626">
        <v>0</v>
      </c>
      <c r="F5626">
        <f t="shared" si="522"/>
        <v>7.4099999999999999E-2</v>
      </c>
      <c r="G5626">
        <f t="shared" si="523"/>
        <v>0</v>
      </c>
      <c r="H5626">
        <f t="shared" si="524"/>
        <v>5.4908099999999996E-3</v>
      </c>
      <c r="I5626">
        <f t="shared" si="525"/>
        <v>5.4908099999999996E-3</v>
      </c>
      <c r="J5626">
        <f t="shared" si="526"/>
        <v>1</v>
      </c>
      <c r="K5626">
        <f t="shared" si="527"/>
        <v>1</v>
      </c>
    </row>
    <row r="5627" spans="1:11" x14ac:dyDescent="0.3">
      <c r="A5627">
        <v>5626</v>
      </c>
      <c r="B5627" t="s">
        <v>52</v>
      </c>
      <c r="C5627" t="s">
        <v>8515</v>
      </c>
      <c r="D5627">
        <v>6.57</v>
      </c>
      <c r="E5627">
        <v>101.068482433748</v>
      </c>
      <c r="F5627">
        <f t="shared" si="522"/>
        <v>6.5700000000000008E-2</v>
      </c>
      <c r="G5627">
        <f t="shared" si="523"/>
        <v>6.6401992958972444</v>
      </c>
      <c r="H5627">
        <f t="shared" si="524"/>
        <v>4.316490000000001E-3</v>
      </c>
      <c r="I5627">
        <f t="shared" si="525"/>
        <v>4.316490000000001E-3</v>
      </c>
      <c r="J5627">
        <f t="shared" si="526"/>
        <v>1</v>
      </c>
      <c r="K5627">
        <f t="shared" si="527"/>
        <v>0.87792470032185987</v>
      </c>
    </row>
    <row r="5628" spans="1:11" x14ac:dyDescent="0.3">
      <c r="A5628">
        <v>5627</v>
      </c>
      <c r="B5628" t="s">
        <v>52</v>
      </c>
      <c r="C5628" t="s">
        <v>8516</v>
      </c>
      <c r="D5628">
        <v>5</v>
      </c>
      <c r="E5628">
        <v>97.2182545315098</v>
      </c>
      <c r="F5628">
        <f t="shared" si="522"/>
        <v>0.05</v>
      </c>
      <c r="G5628">
        <f t="shared" si="523"/>
        <v>4.8609127265754903</v>
      </c>
      <c r="H5628">
        <f t="shared" si="524"/>
        <v>2.5000000000000005E-3</v>
      </c>
      <c r="I5628">
        <f t="shared" si="525"/>
        <v>2.5000000000000005E-3</v>
      </c>
      <c r="J5628">
        <f t="shared" si="526"/>
        <v>1</v>
      </c>
      <c r="K5628">
        <f t="shared" si="527"/>
        <v>0.90217011583858142</v>
      </c>
    </row>
    <row r="5629" spans="1:11" x14ac:dyDescent="0.3">
      <c r="A5629">
        <v>5628</v>
      </c>
      <c r="B5629" t="s">
        <v>52</v>
      </c>
      <c r="C5629" t="s">
        <v>8517</v>
      </c>
      <c r="D5629">
        <v>5</v>
      </c>
      <c r="E5629">
        <v>65.453874338046205</v>
      </c>
      <c r="F5629">
        <f t="shared" si="522"/>
        <v>0.05</v>
      </c>
      <c r="G5629">
        <f t="shared" si="523"/>
        <v>3.2726937169023103</v>
      </c>
      <c r="H5629">
        <f t="shared" si="524"/>
        <v>2.5000000000000005E-3</v>
      </c>
      <c r="I5629">
        <f t="shared" si="525"/>
        <v>2.5000000000000005E-3</v>
      </c>
      <c r="J5629">
        <f t="shared" si="526"/>
        <v>1</v>
      </c>
      <c r="K5629">
        <f t="shared" si="527"/>
        <v>0.85806316410622374</v>
      </c>
    </row>
    <row r="5630" spans="1:11" x14ac:dyDescent="0.3">
      <c r="A5630">
        <v>5629</v>
      </c>
      <c r="B5630" t="s">
        <v>52</v>
      </c>
      <c r="C5630" t="s">
        <v>8518</v>
      </c>
      <c r="D5630">
        <v>5</v>
      </c>
      <c r="E5630">
        <v>5.1194521419623502</v>
      </c>
      <c r="F5630">
        <f t="shared" si="522"/>
        <v>0.05</v>
      </c>
      <c r="G5630">
        <f t="shared" si="523"/>
        <v>0.25597260709811753</v>
      </c>
      <c r="H5630">
        <f t="shared" si="524"/>
        <v>2.5000000000000005E-3</v>
      </c>
      <c r="I5630">
        <f t="shared" si="525"/>
        <v>2.5000000000000005E-3</v>
      </c>
      <c r="J5630">
        <f t="shared" si="526"/>
        <v>1</v>
      </c>
      <c r="K5630">
        <f t="shared" si="527"/>
        <v>1.1804210374889545E-2</v>
      </c>
    </row>
    <row r="5631" spans="1:11" x14ac:dyDescent="0.3">
      <c r="A5631">
        <v>5630</v>
      </c>
      <c r="B5631" t="s">
        <v>52</v>
      </c>
      <c r="C5631" t="s">
        <v>8519</v>
      </c>
      <c r="D5631">
        <v>5</v>
      </c>
      <c r="E5631">
        <v>18.756695858883301</v>
      </c>
      <c r="F5631">
        <f t="shared" si="522"/>
        <v>0.05</v>
      </c>
      <c r="G5631">
        <f t="shared" si="523"/>
        <v>0.93783479294416505</v>
      </c>
      <c r="H5631">
        <f t="shared" si="524"/>
        <v>2.5000000000000005E-3</v>
      </c>
      <c r="I5631">
        <f t="shared" si="525"/>
        <v>2.5000000000000005E-3</v>
      </c>
      <c r="J5631">
        <f t="shared" si="526"/>
        <v>1</v>
      </c>
      <c r="K5631">
        <f t="shared" si="527"/>
        <v>0.5790660427106189</v>
      </c>
    </row>
    <row r="5632" spans="1:11" x14ac:dyDescent="0.3">
      <c r="A5632">
        <v>5631</v>
      </c>
      <c r="B5632" t="s">
        <v>52</v>
      </c>
      <c r="C5632" t="s">
        <v>8520</v>
      </c>
      <c r="D5632">
        <v>5</v>
      </c>
      <c r="E5632">
        <v>93.368026629271796</v>
      </c>
      <c r="F5632">
        <f t="shared" si="522"/>
        <v>0.05</v>
      </c>
      <c r="G5632">
        <f t="shared" si="523"/>
        <v>4.6684013314635902</v>
      </c>
      <c r="H5632">
        <f t="shared" si="524"/>
        <v>2.5000000000000005E-3</v>
      </c>
      <c r="I5632">
        <f t="shared" si="525"/>
        <v>2.5000000000000005E-3</v>
      </c>
      <c r="J5632">
        <f t="shared" si="526"/>
        <v>1</v>
      </c>
      <c r="K5632">
        <f t="shared" si="527"/>
        <v>0.89834095139787773</v>
      </c>
    </row>
    <row r="5633" spans="1:11" x14ac:dyDescent="0.3">
      <c r="A5633">
        <v>5632</v>
      </c>
      <c r="B5633" t="s">
        <v>52</v>
      </c>
      <c r="C5633" t="s">
        <v>8521</v>
      </c>
      <c r="D5633">
        <v>5</v>
      </c>
      <c r="E5633">
        <v>193.47395208745999</v>
      </c>
      <c r="F5633">
        <f t="shared" si="522"/>
        <v>0.05</v>
      </c>
      <c r="G5633">
        <f t="shared" si="523"/>
        <v>9.6736976043730003</v>
      </c>
      <c r="H5633">
        <f t="shared" si="524"/>
        <v>2.5000000000000005E-3</v>
      </c>
      <c r="I5633">
        <f t="shared" si="525"/>
        <v>2.5000000000000005E-3</v>
      </c>
      <c r="J5633">
        <f t="shared" si="526"/>
        <v>1</v>
      </c>
      <c r="K5633">
        <f t="shared" si="527"/>
        <v>0.94961555461145164</v>
      </c>
    </row>
    <row r="5634" spans="1:11" x14ac:dyDescent="0.3">
      <c r="A5634">
        <v>5633</v>
      </c>
      <c r="B5634" t="s">
        <v>52</v>
      </c>
      <c r="C5634" t="s">
        <v>8522</v>
      </c>
      <c r="D5634">
        <v>5</v>
      </c>
      <c r="E5634">
        <v>62.566203411367702</v>
      </c>
      <c r="F5634">
        <f t="shared" ref="F5634:F5697" si="528">IFERROR(D5634/100,0)</f>
        <v>0.05</v>
      </c>
      <c r="G5634">
        <f t="shared" ref="G5634:G5697" si="529">F5634*E5634</f>
        <v>3.1283101705683851</v>
      </c>
      <c r="H5634">
        <f t="shared" ref="H5634:H5697" si="530">F5634^2</f>
        <v>2.5000000000000005E-3</v>
      </c>
      <c r="I5634">
        <f t="shared" ref="I5634:I5697" si="531">SUMIF($C:$C,C5634,$H:$H)</f>
        <v>2.5000000000000005E-3</v>
      </c>
      <c r="J5634">
        <f t="shared" ref="J5634:J5697" si="532">IF(I5634&gt;0,H5634/I5634,0)</f>
        <v>1</v>
      </c>
      <c r="K5634">
        <f t="shared" si="527"/>
        <v>0.85199701189193144</v>
      </c>
    </row>
    <row r="5635" spans="1:11" x14ac:dyDescent="0.3">
      <c r="A5635">
        <v>5634</v>
      </c>
      <c r="B5635" t="s">
        <v>52</v>
      </c>
      <c r="C5635" t="s">
        <v>8523</v>
      </c>
      <c r="D5635">
        <v>5.21</v>
      </c>
      <c r="E5635">
        <v>241.62885083590999</v>
      </c>
      <c r="F5635">
        <f t="shared" si="528"/>
        <v>5.21E-2</v>
      </c>
      <c r="G5635">
        <f t="shared" si="529"/>
        <v>12.58886312855091</v>
      </c>
      <c r="H5635">
        <f t="shared" si="530"/>
        <v>2.71441E-3</v>
      </c>
      <c r="I5635">
        <f t="shared" si="531"/>
        <v>2.71441E-3</v>
      </c>
      <c r="J5635">
        <f t="shared" si="532"/>
        <v>1</v>
      </c>
      <c r="K5635">
        <f t="shared" ref="K5635:K5698" si="533">IF((E5635+D5635)&gt;0,ABS(E5635-D5635)/(E5635+D5635),0)</f>
        <v>0.95778622382694989</v>
      </c>
    </row>
    <row r="5636" spans="1:11" x14ac:dyDescent="0.3">
      <c r="A5636">
        <v>5635</v>
      </c>
      <c r="B5636" t="s">
        <v>52</v>
      </c>
      <c r="C5636" t="s">
        <v>8524</v>
      </c>
      <c r="D5636">
        <v>5</v>
      </c>
      <c r="E5636">
        <v>0</v>
      </c>
      <c r="F5636">
        <f t="shared" si="528"/>
        <v>0.05</v>
      </c>
      <c r="G5636">
        <f t="shared" si="529"/>
        <v>0</v>
      </c>
      <c r="H5636">
        <f t="shared" si="530"/>
        <v>2.5000000000000005E-3</v>
      </c>
      <c r="I5636">
        <f t="shared" si="531"/>
        <v>2.5000000000000005E-3</v>
      </c>
      <c r="J5636">
        <f t="shared" si="532"/>
        <v>1</v>
      </c>
      <c r="K5636">
        <f t="shared" si="533"/>
        <v>1</v>
      </c>
    </row>
    <row r="5637" spans="1:11" x14ac:dyDescent="0.3">
      <c r="A5637">
        <v>5636</v>
      </c>
      <c r="B5637" t="s">
        <v>52</v>
      </c>
      <c r="C5637" t="s">
        <v>8525</v>
      </c>
      <c r="D5637">
        <v>5</v>
      </c>
      <c r="E5637">
        <v>49.090405753534696</v>
      </c>
      <c r="F5637">
        <f t="shared" si="528"/>
        <v>0.05</v>
      </c>
      <c r="G5637">
        <f t="shared" si="529"/>
        <v>2.4545202876767349</v>
      </c>
      <c r="H5637">
        <f t="shared" si="530"/>
        <v>2.5000000000000005E-3</v>
      </c>
      <c r="I5637">
        <f t="shared" si="531"/>
        <v>2.5000000000000005E-3</v>
      </c>
      <c r="J5637">
        <f t="shared" si="532"/>
        <v>1</v>
      </c>
      <c r="K5637">
        <f t="shared" si="533"/>
        <v>0.81512433007869389</v>
      </c>
    </row>
    <row r="5638" spans="1:11" x14ac:dyDescent="0.3">
      <c r="A5638">
        <v>5637</v>
      </c>
      <c r="B5638" t="s">
        <v>52</v>
      </c>
      <c r="C5638" t="s">
        <v>8526</v>
      </c>
      <c r="D5638">
        <v>4.8499999999999996</v>
      </c>
      <c r="E5638">
        <v>194.43650906302</v>
      </c>
      <c r="F5638">
        <f t="shared" si="528"/>
        <v>4.8499999999999995E-2</v>
      </c>
      <c r="G5638">
        <f t="shared" si="529"/>
        <v>9.4301706895564692</v>
      </c>
      <c r="H5638">
        <f t="shared" si="530"/>
        <v>2.3522499999999993E-3</v>
      </c>
      <c r="I5638">
        <f t="shared" si="531"/>
        <v>2.3522499999999993E-3</v>
      </c>
      <c r="J5638">
        <f t="shared" si="532"/>
        <v>1</v>
      </c>
      <c r="K5638">
        <f t="shared" si="533"/>
        <v>0.95132635899135265</v>
      </c>
    </row>
    <row r="5639" spans="1:11" x14ac:dyDescent="0.3">
      <c r="A5639">
        <v>5638</v>
      </c>
      <c r="B5639" t="s">
        <v>52</v>
      </c>
      <c r="C5639" t="s">
        <v>4179</v>
      </c>
      <c r="D5639">
        <v>4.66</v>
      </c>
      <c r="E5639">
        <v>21.719447266149238</v>
      </c>
      <c r="F5639">
        <f t="shared" si="528"/>
        <v>4.6600000000000003E-2</v>
      </c>
      <c r="G5639">
        <f t="shared" si="529"/>
        <v>1.0121262426025546</v>
      </c>
      <c r="H5639">
        <f t="shared" si="530"/>
        <v>2.1715600000000003E-3</v>
      </c>
      <c r="I5639">
        <f t="shared" si="531"/>
        <v>4.7912100000000006E-3</v>
      </c>
      <c r="J5639">
        <f t="shared" si="532"/>
        <v>0.45323832601785352</v>
      </c>
      <c r="K5639">
        <f t="shared" si="533"/>
        <v>0.64669464428241996</v>
      </c>
    </row>
    <row r="5640" spans="1:11" x14ac:dyDescent="0.3">
      <c r="A5640">
        <v>5639</v>
      </c>
      <c r="B5640" t="s">
        <v>52</v>
      </c>
      <c r="C5640" t="s">
        <v>8527</v>
      </c>
      <c r="D5640">
        <v>4.47</v>
      </c>
      <c r="E5640">
        <v>0</v>
      </c>
      <c r="F5640">
        <f t="shared" si="528"/>
        <v>4.4699999999999997E-2</v>
      </c>
      <c r="G5640">
        <f t="shared" si="529"/>
        <v>0</v>
      </c>
      <c r="H5640">
        <f t="shared" si="530"/>
        <v>1.9980899999999997E-3</v>
      </c>
      <c r="I5640">
        <f t="shared" si="531"/>
        <v>1.9980899999999997E-3</v>
      </c>
      <c r="J5640">
        <f t="shared" si="532"/>
        <v>1</v>
      </c>
      <c r="K5640">
        <f t="shared" si="533"/>
        <v>1</v>
      </c>
    </row>
    <row r="5641" spans="1:11" x14ac:dyDescent="0.3">
      <c r="A5641">
        <v>5640</v>
      </c>
      <c r="B5641" t="s">
        <v>52</v>
      </c>
      <c r="C5641" t="s">
        <v>8528</v>
      </c>
      <c r="D5641">
        <v>4.33</v>
      </c>
      <c r="E5641">
        <v>7019.92802275546</v>
      </c>
      <c r="F5641">
        <f t="shared" si="528"/>
        <v>4.3299999999999998E-2</v>
      </c>
      <c r="G5641">
        <f t="shared" si="529"/>
        <v>303.96288338531139</v>
      </c>
      <c r="H5641">
        <f t="shared" si="530"/>
        <v>1.8748899999999999E-3</v>
      </c>
      <c r="I5641">
        <f t="shared" si="531"/>
        <v>0.22578987999999997</v>
      </c>
      <c r="J5641">
        <f t="shared" si="532"/>
        <v>8.3036936819311843E-3</v>
      </c>
      <c r="K5641">
        <f t="shared" si="533"/>
        <v>0.99876712957127356</v>
      </c>
    </row>
    <row r="5642" spans="1:11" x14ac:dyDescent="0.3">
      <c r="A5642">
        <v>5641</v>
      </c>
      <c r="B5642" t="s">
        <v>52</v>
      </c>
      <c r="C5642" t="s">
        <v>8529</v>
      </c>
      <c r="D5642">
        <v>4.3</v>
      </c>
      <c r="E5642">
        <v>297.43010544788598</v>
      </c>
      <c r="F5642">
        <f t="shared" si="528"/>
        <v>4.2999999999999997E-2</v>
      </c>
      <c r="G5642">
        <f t="shared" si="529"/>
        <v>12.789494534259097</v>
      </c>
      <c r="H5642">
        <f t="shared" si="530"/>
        <v>1.8489999999999997E-3</v>
      </c>
      <c r="I5642">
        <f t="shared" si="531"/>
        <v>1.8489999999999997E-3</v>
      </c>
      <c r="J5642">
        <f t="shared" si="532"/>
        <v>1</v>
      </c>
      <c r="K5642">
        <f t="shared" si="533"/>
        <v>0.971497706577094</v>
      </c>
    </row>
    <row r="5643" spans="1:11" x14ac:dyDescent="0.3">
      <c r="A5643">
        <v>5642</v>
      </c>
      <c r="B5643" t="s">
        <v>52</v>
      </c>
      <c r="C5643" t="s">
        <v>1152</v>
      </c>
      <c r="D5643">
        <v>3.72</v>
      </c>
      <c r="E5643">
        <v>47124.864409442118</v>
      </c>
      <c r="F5643">
        <f t="shared" si="528"/>
        <v>3.7200000000000004E-2</v>
      </c>
      <c r="G5643">
        <f t="shared" si="529"/>
        <v>1753.044956031247</v>
      </c>
      <c r="H5643">
        <f t="shared" si="530"/>
        <v>1.3838400000000003E-3</v>
      </c>
      <c r="I5643">
        <f t="shared" si="531"/>
        <v>1.3838400000000003E-3</v>
      </c>
      <c r="J5643">
        <f t="shared" si="532"/>
        <v>1</v>
      </c>
      <c r="K5643">
        <f t="shared" si="533"/>
        <v>0.99984213402347577</v>
      </c>
    </row>
    <row r="5644" spans="1:11" x14ac:dyDescent="0.3">
      <c r="A5644">
        <v>5643</v>
      </c>
      <c r="B5644" t="s">
        <v>52</v>
      </c>
      <c r="C5644" t="s">
        <v>8530</v>
      </c>
      <c r="D5644">
        <v>2.68</v>
      </c>
      <c r="E5644">
        <v>40.427392973499117</v>
      </c>
      <c r="F5644">
        <f t="shared" si="528"/>
        <v>2.6800000000000001E-2</v>
      </c>
      <c r="G5644">
        <f t="shared" si="529"/>
        <v>1.0834541316897763</v>
      </c>
      <c r="H5644">
        <f t="shared" si="530"/>
        <v>7.1824000000000009E-4</v>
      </c>
      <c r="I5644">
        <f t="shared" si="531"/>
        <v>7.6571299999999998E-3</v>
      </c>
      <c r="J5644">
        <f t="shared" si="532"/>
        <v>9.3800157500264478E-2</v>
      </c>
      <c r="K5644">
        <f t="shared" si="533"/>
        <v>0.87565937927874382</v>
      </c>
    </row>
    <row r="5645" spans="1:11" x14ac:dyDescent="0.3">
      <c r="A5645">
        <v>5644</v>
      </c>
      <c r="B5645" t="s">
        <v>52</v>
      </c>
      <c r="C5645" t="s">
        <v>8531</v>
      </c>
      <c r="D5645">
        <v>2.65</v>
      </c>
      <c r="E5645">
        <v>42.352506924618098</v>
      </c>
      <c r="F5645">
        <f t="shared" si="528"/>
        <v>2.6499999999999999E-2</v>
      </c>
      <c r="G5645">
        <f t="shared" si="529"/>
        <v>1.1223414335023796</v>
      </c>
      <c r="H5645">
        <f t="shared" si="530"/>
        <v>7.0224999999999997E-4</v>
      </c>
      <c r="I5645">
        <f t="shared" si="531"/>
        <v>7.0224999999999997E-4</v>
      </c>
      <c r="J5645">
        <f t="shared" si="532"/>
        <v>1</v>
      </c>
      <c r="K5645">
        <f t="shared" si="533"/>
        <v>0.88222878319028286</v>
      </c>
    </row>
    <row r="5646" spans="1:11" x14ac:dyDescent="0.3">
      <c r="A5646">
        <v>5645</v>
      </c>
      <c r="B5646" t="s">
        <v>52</v>
      </c>
      <c r="C5646" t="s">
        <v>8532</v>
      </c>
      <c r="D5646">
        <v>2.58</v>
      </c>
      <c r="E5646">
        <v>0</v>
      </c>
      <c r="F5646">
        <f t="shared" si="528"/>
        <v>2.58E-2</v>
      </c>
      <c r="G5646">
        <f t="shared" si="529"/>
        <v>0</v>
      </c>
      <c r="H5646">
        <f t="shared" si="530"/>
        <v>6.6564E-4</v>
      </c>
      <c r="I5646">
        <f t="shared" si="531"/>
        <v>6.6564E-4</v>
      </c>
      <c r="J5646">
        <f t="shared" si="532"/>
        <v>1</v>
      </c>
      <c r="K5646">
        <f t="shared" si="533"/>
        <v>1</v>
      </c>
    </row>
    <row r="5647" spans="1:11" x14ac:dyDescent="0.3">
      <c r="A5647">
        <v>5646</v>
      </c>
      <c r="B5647" t="s">
        <v>52</v>
      </c>
      <c r="C5647" t="s">
        <v>8533</v>
      </c>
      <c r="D5647">
        <v>2.57</v>
      </c>
      <c r="E5647">
        <v>57.013549073641798</v>
      </c>
      <c r="F5647">
        <f t="shared" si="528"/>
        <v>2.5699999999999997E-2</v>
      </c>
      <c r="G5647">
        <f t="shared" si="529"/>
        <v>1.465248211192594</v>
      </c>
      <c r="H5647">
        <f t="shared" si="530"/>
        <v>6.6048999999999991E-4</v>
      </c>
      <c r="I5647">
        <f t="shared" si="531"/>
        <v>1.3209799999999998E-3</v>
      </c>
      <c r="J5647">
        <f t="shared" si="532"/>
        <v>0.5</v>
      </c>
      <c r="K5647">
        <f t="shared" si="533"/>
        <v>0.91373457808551717</v>
      </c>
    </row>
    <row r="5648" spans="1:11" x14ac:dyDescent="0.3">
      <c r="A5648">
        <v>5647</v>
      </c>
      <c r="B5648" t="s">
        <v>52</v>
      </c>
      <c r="C5648" t="s">
        <v>8534</v>
      </c>
      <c r="D5648">
        <v>2.4900000000000002</v>
      </c>
      <c r="E5648">
        <v>136.6830905294494</v>
      </c>
      <c r="F5648">
        <f t="shared" si="528"/>
        <v>2.4900000000000002E-2</v>
      </c>
      <c r="G5648">
        <f t="shared" si="529"/>
        <v>3.4034089541832904</v>
      </c>
      <c r="H5648">
        <f t="shared" si="530"/>
        <v>6.2001000000000005E-4</v>
      </c>
      <c r="I5648">
        <f t="shared" si="531"/>
        <v>2.9316370000000008E-2</v>
      </c>
      <c r="J5648">
        <f t="shared" si="532"/>
        <v>2.1148934878363175E-2</v>
      </c>
      <c r="K5648">
        <f t="shared" si="533"/>
        <v>0.96421722057723336</v>
      </c>
    </row>
    <row r="5649" spans="1:11" x14ac:dyDescent="0.3">
      <c r="A5649">
        <v>5648</v>
      </c>
      <c r="B5649" t="s">
        <v>52</v>
      </c>
      <c r="C5649" t="s">
        <v>8535</v>
      </c>
      <c r="D5649">
        <v>2.36</v>
      </c>
      <c r="E5649">
        <v>129.9451917005328</v>
      </c>
      <c r="F5649">
        <f t="shared" si="528"/>
        <v>2.3599999999999999E-2</v>
      </c>
      <c r="G5649">
        <f t="shared" si="529"/>
        <v>3.0667065241325742</v>
      </c>
      <c r="H5649">
        <f t="shared" si="530"/>
        <v>5.5696000000000001E-4</v>
      </c>
      <c r="I5649">
        <f t="shared" si="531"/>
        <v>7.0855999999999992E-3</v>
      </c>
      <c r="J5649">
        <f t="shared" si="532"/>
        <v>7.8604493620864857E-2</v>
      </c>
      <c r="K5649">
        <f t="shared" si="533"/>
        <v>0.96432490713831143</v>
      </c>
    </row>
    <row r="5650" spans="1:11" x14ac:dyDescent="0.3">
      <c r="A5650">
        <v>5649</v>
      </c>
      <c r="B5650" t="s">
        <v>52</v>
      </c>
      <c r="C5650" t="s">
        <v>8536</v>
      </c>
      <c r="D5650">
        <v>2.21</v>
      </c>
      <c r="E5650">
        <v>0.96255697555950304</v>
      </c>
      <c r="F5650">
        <f t="shared" si="528"/>
        <v>2.2099999999999998E-2</v>
      </c>
      <c r="G5650">
        <f t="shared" si="529"/>
        <v>2.1272509159865016E-2</v>
      </c>
      <c r="H5650">
        <f t="shared" si="530"/>
        <v>4.8840999999999989E-4</v>
      </c>
      <c r="I5650">
        <f t="shared" si="531"/>
        <v>4.8840999999999989E-4</v>
      </c>
      <c r="J5650">
        <f t="shared" si="532"/>
        <v>1</v>
      </c>
      <c r="K5650">
        <f t="shared" si="533"/>
        <v>0.39319798952404988</v>
      </c>
    </row>
    <row r="5651" spans="1:11" x14ac:dyDescent="0.3">
      <c r="A5651">
        <v>5650</v>
      </c>
      <c r="B5651" t="s">
        <v>52</v>
      </c>
      <c r="C5651" t="s">
        <v>8537</v>
      </c>
      <c r="D5651">
        <v>2.08</v>
      </c>
      <c r="E5651">
        <v>0</v>
      </c>
      <c r="F5651">
        <f t="shared" si="528"/>
        <v>2.0799999999999999E-2</v>
      </c>
      <c r="G5651">
        <f t="shared" si="529"/>
        <v>0</v>
      </c>
      <c r="H5651">
        <f t="shared" si="530"/>
        <v>4.3263999999999998E-4</v>
      </c>
      <c r="I5651">
        <f t="shared" si="531"/>
        <v>4.3263999999999998E-4</v>
      </c>
      <c r="J5651">
        <f t="shared" si="532"/>
        <v>1</v>
      </c>
      <c r="K5651">
        <f t="shared" si="533"/>
        <v>1</v>
      </c>
    </row>
    <row r="5652" spans="1:11" x14ac:dyDescent="0.3">
      <c r="A5652">
        <v>5651</v>
      </c>
      <c r="B5652" t="s">
        <v>52</v>
      </c>
      <c r="C5652" t="s">
        <v>5480</v>
      </c>
      <c r="D5652">
        <v>2.02</v>
      </c>
      <c r="E5652">
        <v>1187.7953078404259</v>
      </c>
      <c r="F5652">
        <f t="shared" si="528"/>
        <v>2.0199999999999999E-2</v>
      </c>
      <c r="G5652">
        <f t="shared" si="529"/>
        <v>23.993465218376603</v>
      </c>
      <c r="H5652">
        <f t="shared" si="530"/>
        <v>4.0803999999999998E-4</v>
      </c>
      <c r="I5652">
        <f t="shared" si="531"/>
        <v>7.0732999999999994E-4</v>
      </c>
      <c r="J5652">
        <f t="shared" si="532"/>
        <v>0.57687359506877978</v>
      </c>
      <c r="K5652">
        <f t="shared" si="533"/>
        <v>0.99660451502567005</v>
      </c>
    </row>
    <row r="5653" spans="1:11" x14ac:dyDescent="0.3">
      <c r="A5653">
        <v>5652</v>
      </c>
      <c r="B5653" t="s">
        <v>52</v>
      </c>
      <c r="C5653" t="s">
        <v>8538</v>
      </c>
      <c r="D5653">
        <v>1.91</v>
      </c>
      <c r="E5653">
        <v>0</v>
      </c>
      <c r="F5653">
        <f t="shared" si="528"/>
        <v>1.9099999999999999E-2</v>
      </c>
      <c r="G5653">
        <f t="shared" si="529"/>
        <v>0</v>
      </c>
      <c r="H5653">
        <f t="shared" si="530"/>
        <v>3.6480999999999997E-4</v>
      </c>
      <c r="I5653">
        <f t="shared" si="531"/>
        <v>3.6480999999999997E-4</v>
      </c>
      <c r="J5653">
        <f t="shared" si="532"/>
        <v>1</v>
      </c>
      <c r="K5653">
        <f t="shared" si="533"/>
        <v>1</v>
      </c>
    </row>
    <row r="5654" spans="1:11" x14ac:dyDescent="0.3">
      <c r="A5654">
        <v>5653</v>
      </c>
      <c r="B5654" t="s">
        <v>52</v>
      </c>
      <c r="C5654" t="s">
        <v>8539</v>
      </c>
      <c r="D5654">
        <v>1.82</v>
      </c>
      <c r="E5654">
        <v>34.652051120142119</v>
      </c>
      <c r="F5654">
        <f t="shared" si="528"/>
        <v>1.8200000000000001E-2</v>
      </c>
      <c r="G5654">
        <f t="shared" si="529"/>
        <v>0.63066733038658662</v>
      </c>
      <c r="H5654">
        <f t="shared" si="530"/>
        <v>3.3124000000000001E-4</v>
      </c>
      <c r="I5654">
        <f t="shared" si="531"/>
        <v>9.413300000000002E-4</v>
      </c>
      <c r="J5654">
        <f t="shared" si="532"/>
        <v>0.35188509874326745</v>
      </c>
      <c r="K5654">
        <f t="shared" si="533"/>
        <v>0.90019755159890724</v>
      </c>
    </row>
    <row r="5655" spans="1:11" x14ac:dyDescent="0.3">
      <c r="A5655">
        <v>5654</v>
      </c>
      <c r="B5655" t="s">
        <v>52</v>
      </c>
      <c r="C5655" t="s">
        <v>8540</v>
      </c>
      <c r="D5655">
        <v>1.82</v>
      </c>
      <c r="E5655">
        <v>0</v>
      </c>
      <c r="F5655">
        <f t="shared" si="528"/>
        <v>1.8200000000000001E-2</v>
      </c>
      <c r="G5655">
        <f t="shared" si="529"/>
        <v>0</v>
      </c>
      <c r="H5655">
        <f t="shared" si="530"/>
        <v>3.3124000000000001E-4</v>
      </c>
      <c r="I5655">
        <f t="shared" si="531"/>
        <v>2.0617999999999999E-3</v>
      </c>
      <c r="J5655">
        <f t="shared" si="532"/>
        <v>0.16065573770491803</v>
      </c>
      <c r="K5655">
        <f t="shared" si="533"/>
        <v>1</v>
      </c>
    </row>
    <row r="5656" spans="1:11" x14ac:dyDescent="0.3">
      <c r="A5656">
        <v>5655</v>
      </c>
      <c r="B5656" t="s">
        <v>52</v>
      </c>
      <c r="C5656" t="s">
        <v>8541</v>
      </c>
      <c r="D5656">
        <v>1.8</v>
      </c>
      <c r="E5656">
        <v>0</v>
      </c>
      <c r="F5656">
        <f t="shared" si="528"/>
        <v>1.8000000000000002E-2</v>
      </c>
      <c r="G5656">
        <f t="shared" si="529"/>
        <v>0</v>
      </c>
      <c r="H5656">
        <f t="shared" si="530"/>
        <v>3.2400000000000007E-4</v>
      </c>
      <c r="I5656">
        <f t="shared" si="531"/>
        <v>5.8733000000000006E-4</v>
      </c>
      <c r="J5656">
        <f t="shared" si="532"/>
        <v>0.55164898779221228</v>
      </c>
      <c r="K5656">
        <f t="shared" si="533"/>
        <v>1</v>
      </c>
    </row>
    <row r="5657" spans="1:11" x14ac:dyDescent="0.3">
      <c r="A5657">
        <v>5656</v>
      </c>
      <c r="B5657" t="s">
        <v>52</v>
      </c>
      <c r="C5657" t="s">
        <v>8196</v>
      </c>
      <c r="D5657">
        <v>1.77</v>
      </c>
      <c r="E5657">
        <v>5.775341853357018</v>
      </c>
      <c r="F5657">
        <f t="shared" si="528"/>
        <v>1.77E-2</v>
      </c>
      <c r="G5657">
        <f t="shared" si="529"/>
        <v>0.10222355080441922</v>
      </c>
      <c r="H5657">
        <f t="shared" si="530"/>
        <v>3.1329000000000003E-4</v>
      </c>
      <c r="I5657">
        <f t="shared" si="531"/>
        <v>0.42599306000000003</v>
      </c>
      <c r="J5657">
        <f t="shared" si="532"/>
        <v>7.3543451623366821E-4</v>
      </c>
      <c r="K5657">
        <f t="shared" si="533"/>
        <v>0.53083636648947741</v>
      </c>
    </row>
    <row r="5658" spans="1:11" x14ac:dyDescent="0.3">
      <c r="A5658">
        <v>5657</v>
      </c>
      <c r="B5658" t="s">
        <v>52</v>
      </c>
      <c r="C5658" t="s">
        <v>8542</v>
      </c>
      <c r="D5658">
        <v>1.6</v>
      </c>
      <c r="E5658">
        <v>2.8876709266785099</v>
      </c>
      <c r="F5658">
        <f t="shared" si="528"/>
        <v>1.6E-2</v>
      </c>
      <c r="G5658">
        <f t="shared" si="529"/>
        <v>4.6202734826856162E-2</v>
      </c>
      <c r="H5658">
        <f t="shared" si="530"/>
        <v>2.5599999999999999E-4</v>
      </c>
      <c r="I5658">
        <f t="shared" si="531"/>
        <v>2.5599999999999999E-4</v>
      </c>
      <c r="J5658">
        <f t="shared" si="532"/>
        <v>1</v>
      </c>
      <c r="K5658">
        <f t="shared" si="533"/>
        <v>0.28693523828218004</v>
      </c>
    </row>
    <row r="5659" spans="1:11" x14ac:dyDescent="0.3">
      <c r="A5659">
        <v>5658</v>
      </c>
      <c r="B5659" t="s">
        <v>52</v>
      </c>
      <c r="C5659" t="s">
        <v>8543</v>
      </c>
      <c r="D5659">
        <v>1.55</v>
      </c>
      <c r="E5659">
        <v>0</v>
      </c>
      <c r="F5659">
        <f t="shared" si="528"/>
        <v>1.55E-2</v>
      </c>
      <c r="G5659">
        <f t="shared" si="529"/>
        <v>0</v>
      </c>
      <c r="H5659">
        <f t="shared" si="530"/>
        <v>2.4024999999999999E-4</v>
      </c>
      <c r="I5659">
        <f t="shared" si="531"/>
        <v>2.4024999999999999E-4</v>
      </c>
      <c r="J5659">
        <f t="shared" si="532"/>
        <v>1</v>
      </c>
      <c r="K5659">
        <f t="shared" si="533"/>
        <v>1</v>
      </c>
    </row>
    <row r="5660" spans="1:11" x14ac:dyDescent="0.3">
      <c r="A5660">
        <v>5659</v>
      </c>
      <c r="B5660" t="s">
        <v>52</v>
      </c>
      <c r="C5660" t="s">
        <v>8544</v>
      </c>
      <c r="D5660">
        <v>1.5</v>
      </c>
      <c r="E5660">
        <v>16.363468584511601</v>
      </c>
      <c r="F5660">
        <f t="shared" si="528"/>
        <v>1.4999999999999999E-2</v>
      </c>
      <c r="G5660">
        <f t="shared" si="529"/>
        <v>0.245452028767674</v>
      </c>
      <c r="H5660">
        <f t="shared" si="530"/>
        <v>2.2499999999999999E-4</v>
      </c>
      <c r="I5660">
        <f t="shared" si="531"/>
        <v>2.2499999999999999E-4</v>
      </c>
      <c r="J5660">
        <f t="shared" si="532"/>
        <v>1</v>
      </c>
      <c r="K5660">
        <f t="shared" si="533"/>
        <v>0.83205949136881907</v>
      </c>
    </row>
    <row r="5661" spans="1:11" x14ac:dyDescent="0.3">
      <c r="A5661">
        <v>5660</v>
      </c>
      <c r="B5661" t="s">
        <v>52</v>
      </c>
      <c r="C5661" t="s">
        <v>978</v>
      </c>
      <c r="D5661">
        <v>1.48</v>
      </c>
      <c r="E5661">
        <v>29413.816059147299</v>
      </c>
      <c r="F5661">
        <f t="shared" si="528"/>
        <v>1.4800000000000001E-2</v>
      </c>
      <c r="G5661">
        <f t="shared" si="529"/>
        <v>435.32447767538002</v>
      </c>
      <c r="H5661">
        <f t="shared" si="530"/>
        <v>2.1904000000000002E-4</v>
      </c>
      <c r="I5661">
        <f t="shared" si="531"/>
        <v>2.4933000000000003E-4</v>
      </c>
      <c r="J5661">
        <f t="shared" si="532"/>
        <v>0.87851441864196045</v>
      </c>
      <c r="K5661">
        <f t="shared" si="533"/>
        <v>0.99989937208199275</v>
      </c>
    </row>
    <row r="5662" spans="1:11" x14ac:dyDescent="0.3">
      <c r="A5662">
        <v>5661</v>
      </c>
      <c r="B5662" t="s">
        <v>52</v>
      </c>
      <c r="C5662" t="s">
        <v>8545</v>
      </c>
      <c r="D5662">
        <v>1.47</v>
      </c>
      <c r="E5662">
        <v>0</v>
      </c>
      <c r="F5662">
        <f t="shared" si="528"/>
        <v>1.47E-2</v>
      </c>
      <c r="G5662">
        <f t="shared" si="529"/>
        <v>0</v>
      </c>
      <c r="H5662">
        <f t="shared" si="530"/>
        <v>2.1609E-4</v>
      </c>
      <c r="I5662">
        <f t="shared" si="531"/>
        <v>2.1609E-4</v>
      </c>
      <c r="J5662">
        <f t="shared" si="532"/>
        <v>1</v>
      </c>
      <c r="K5662">
        <f t="shared" si="533"/>
        <v>1</v>
      </c>
    </row>
    <row r="5663" spans="1:11" x14ac:dyDescent="0.3">
      <c r="A5663">
        <v>5662</v>
      </c>
      <c r="B5663" t="s">
        <v>52</v>
      </c>
      <c r="C5663" t="s">
        <v>8546</v>
      </c>
      <c r="D5663">
        <v>1.44</v>
      </c>
      <c r="E5663">
        <v>57.753418533569999</v>
      </c>
      <c r="F5663">
        <f t="shared" si="528"/>
        <v>1.44E-2</v>
      </c>
      <c r="G5663">
        <f t="shared" si="529"/>
        <v>0.83164922688340792</v>
      </c>
      <c r="H5663">
        <f t="shared" si="530"/>
        <v>2.0735999999999999E-4</v>
      </c>
      <c r="I5663">
        <f t="shared" si="531"/>
        <v>1.4131850000000003E-2</v>
      </c>
      <c r="J5663">
        <f t="shared" si="532"/>
        <v>1.4673238111075333E-2</v>
      </c>
      <c r="K5663">
        <f t="shared" si="533"/>
        <v>0.95134594231338943</v>
      </c>
    </row>
    <row r="5664" spans="1:11" x14ac:dyDescent="0.3">
      <c r="A5664">
        <v>5663</v>
      </c>
      <c r="B5664" t="s">
        <v>52</v>
      </c>
      <c r="C5664" t="s">
        <v>8547</v>
      </c>
      <c r="D5664">
        <v>1.35</v>
      </c>
      <c r="E5664">
        <v>2.8876709266785099</v>
      </c>
      <c r="F5664">
        <f t="shared" si="528"/>
        <v>1.3500000000000002E-2</v>
      </c>
      <c r="G5664">
        <f t="shared" si="529"/>
        <v>3.8983557510159889E-2</v>
      </c>
      <c r="H5664">
        <f t="shared" si="530"/>
        <v>1.8225000000000004E-4</v>
      </c>
      <c r="I5664">
        <f t="shared" si="531"/>
        <v>1.8225000000000004E-4</v>
      </c>
      <c r="J5664">
        <f t="shared" si="532"/>
        <v>1</v>
      </c>
      <c r="K5664">
        <f t="shared" si="533"/>
        <v>0.36285755861740254</v>
      </c>
    </row>
    <row r="5665" spans="1:11" x14ac:dyDescent="0.3">
      <c r="A5665">
        <v>5664</v>
      </c>
      <c r="B5665" t="s">
        <v>52</v>
      </c>
      <c r="C5665" t="s">
        <v>5670</v>
      </c>
      <c r="D5665">
        <v>1.34</v>
      </c>
      <c r="E5665">
        <v>24794.621871730251</v>
      </c>
      <c r="F5665">
        <f t="shared" si="528"/>
        <v>1.34E-2</v>
      </c>
      <c r="G5665">
        <f t="shared" si="529"/>
        <v>332.24793308118535</v>
      </c>
      <c r="H5665">
        <f t="shared" si="530"/>
        <v>1.7956000000000002E-4</v>
      </c>
      <c r="I5665">
        <f t="shared" si="531"/>
        <v>9.4098000000000011E-4</v>
      </c>
      <c r="J5665">
        <f t="shared" si="532"/>
        <v>0.19082233416225639</v>
      </c>
      <c r="K5665">
        <f t="shared" si="533"/>
        <v>0.99989191788510312</v>
      </c>
    </row>
    <row r="5666" spans="1:11" x14ac:dyDescent="0.3">
      <c r="A5666">
        <v>5665</v>
      </c>
      <c r="B5666" t="s">
        <v>52</v>
      </c>
      <c r="C5666" t="s">
        <v>8218</v>
      </c>
      <c r="D5666">
        <v>1.3</v>
      </c>
      <c r="E5666">
        <v>380.21000534600353</v>
      </c>
      <c r="F5666">
        <f t="shared" si="528"/>
        <v>1.3000000000000001E-2</v>
      </c>
      <c r="G5666">
        <f t="shared" si="529"/>
        <v>4.9427300694980465</v>
      </c>
      <c r="H5666">
        <f t="shared" si="530"/>
        <v>1.6900000000000004E-4</v>
      </c>
      <c r="I5666">
        <f t="shared" si="531"/>
        <v>5.6900000000000006E-4</v>
      </c>
      <c r="J5666">
        <f t="shared" si="532"/>
        <v>0.29701230228471004</v>
      </c>
      <c r="K5666">
        <f t="shared" si="533"/>
        <v>0.99318497558762053</v>
      </c>
    </row>
    <row r="5667" spans="1:11" x14ac:dyDescent="0.3">
      <c r="A5667">
        <v>5666</v>
      </c>
      <c r="B5667" t="s">
        <v>52</v>
      </c>
      <c r="C5667" t="s">
        <v>8290</v>
      </c>
      <c r="D5667">
        <v>1.3</v>
      </c>
      <c r="E5667">
        <v>12070.46447351616</v>
      </c>
      <c r="F5667">
        <f t="shared" si="528"/>
        <v>1.3000000000000001E-2</v>
      </c>
      <c r="G5667">
        <f t="shared" si="529"/>
        <v>156.91603815571008</v>
      </c>
      <c r="H5667">
        <f t="shared" si="530"/>
        <v>1.6900000000000004E-4</v>
      </c>
      <c r="I5667">
        <f t="shared" si="531"/>
        <v>2.4440000000000009E-4</v>
      </c>
      <c r="J5667">
        <f t="shared" si="532"/>
        <v>0.6914893617021276</v>
      </c>
      <c r="K5667">
        <f t="shared" si="533"/>
        <v>0.9997846213777859</v>
      </c>
    </row>
    <row r="5668" spans="1:11" x14ac:dyDescent="0.3">
      <c r="A5668">
        <v>5667</v>
      </c>
      <c r="B5668" t="s">
        <v>52</v>
      </c>
      <c r="C5668" t="s">
        <v>8548</v>
      </c>
      <c r="D5668">
        <v>1.27</v>
      </c>
      <c r="E5668">
        <v>389.83557510159898</v>
      </c>
      <c r="F5668">
        <f t="shared" si="528"/>
        <v>1.2699999999999999E-2</v>
      </c>
      <c r="G5668">
        <f t="shared" si="529"/>
        <v>4.9509118037903068</v>
      </c>
      <c r="H5668">
        <f t="shared" si="530"/>
        <v>1.6129E-4</v>
      </c>
      <c r="I5668">
        <f t="shared" si="531"/>
        <v>1.6129E-4</v>
      </c>
      <c r="J5668">
        <f t="shared" si="532"/>
        <v>1</v>
      </c>
      <c r="K5668">
        <f t="shared" si="533"/>
        <v>0.99350558989260085</v>
      </c>
    </row>
    <row r="5669" spans="1:11" x14ac:dyDescent="0.3">
      <c r="A5669">
        <v>5668</v>
      </c>
      <c r="B5669" t="s">
        <v>52</v>
      </c>
      <c r="C5669" t="s">
        <v>8549</v>
      </c>
      <c r="D5669">
        <v>1.06</v>
      </c>
      <c r="E5669">
        <v>442.77620875737102</v>
      </c>
      <c r="F5669">
        <f t="shared" si="528"/>
        <v>1.06E-2</v>
      </c>
      <c r="G5669">
        <f t="shared" si="529"/>
        <v>4.6934278128281326</v>
      </c>
      <c r="H5669">
        <f t="shared" si="530"/>
        <v>1.1236E-4</v>
      </c>
      <c r="I5669">
        <f t="shared" si="531"/>
        <v>1.1236E-4</v>
      </c>
      <c r="J5669">
        <f t="shared" si="532"/>
        <v>1</v>
      </c>
      <c r="K5669">
        <f t="shared" si="533"/>
        <v>0.99522346316463128</v>
      </c>
    </row>
    <row r="5670" spans="1:11" x14ac:dyDescent="0.3">
      <c r="A5670">
        <v>5669</v>
      </c>
      <c r="B5670" t="s">
        <v>52</v>
      </c>
      <c r="C5670" t="s">
        <v>8550</v>
      </c>
      <c r="D5670">
        <v>1.05</v>
      </c>
      <c r="E5670">
        <v>0</v>
      </c>
      <c r="F5670">
        <f t="shared" si="528"/>
        <v>1.0500000000000001E-2</v>
      </c>
      <c r="G5670">
        <f t="shared" si="529"/>
        <v>0</v>
      </c>
      <c r="H5670">
        <f t="shared" si="530"/>
        <v>1.1025000000000001E-4</v>
      </c>
      <c r="I5670">
        <f t="shared" si="531"/>
        <v>1.1025000000000001E-4</v>
      </c>
      <c r="J5670">
        <f t="shared" si="532"/>
        <v>1</v>
      </c>
      <c r="K5670">
        <f t="shared" si="533"/>
        <v>1</v>
      </c>
    </row>
    <row r="5671" spans="1:11" x14ac:dyDescent="0.3">
      <c r="A5671">
        <v>5670</v>
      </c>
      <c r="B5671" t="s">
        <v>52</v>
      </c>
      <c r="C5671" t="s">
        <v>8551</v>
      </c>
      <c r="D5671">
        <v>1.04</v>
      </c>
      <c r="E5671">
        <v>0</v>
      </c>
      <c r="F5671">
        <f t="shared" si="528"/>
        <v>1.04E-2</v>
      </c>
      <c r="G5671">
        <f t="shared" si="529"/>
        <v>0</v>
      </c>
      <c r="H5671">
        <f t="shared" si="530"/>
        <v>1.0815999999999999E-4</v>
      </c>
      <c r="I5671">
        <f t="shared" si="531"/>
        <v>1.0815999999999999E-4</v>
      </c>
      <c r="J5671">
        <f t="shared" si="532"/>
        <v>1</v>
      </c>
      <c r="K5671">
        <f t="shared" si="533"/>
        <v>1</v>
      </c>
    </row>
    <row r="5672" spans="1:11" x14ac:dyDescent="0.3">
      <c r="A5672">
        <v>5671</v>
      </c>
      <c r="B5672" t="s">
        <v>52</v>
      </c>
      <c r="C5672" t="s">
        <v>8552</v>
      </c>
      <c r="D5672">
        <v>1</v>
      </c>
      <c r="E5672">
        <v>162.67212886955599</v>
      </c>
      <c r="F5672">
        <f t="shared" si="528"/>
        <v>0.01</v>
      </c>
      <c r="G5672">
        <f t="shared" si="529"/>
        <v>1.62672128869556</v>
      </c>
      <c r="H5672">
        <f t="shared" si="530"/>
        <v>1E-4</v>
      </c>
      <c r="I5672">
        <f t="shared" si="531"/>
        <v>1E-4</v>
      </c>
      <c r="J5672">
        <f t="shared" si="532"/>
        <v>1</v>
      </c>
      <c r="K5672">
        <f t="shared" si="533"/>
        <v>0.98778044854787728</v>
      </c>
    </row>
    <row r="5673" spans="1:11" x14ac:dyDescent="0.3">
      <c r="A5673">
        <v>5672</v>
      </c>
      <c r="B5673" t="s">
        <v>52</v>
      </c>
      <c r="C5673" t="s">
        <v>7322</v>
      </c>
      <c r="D5673">
        <v>1</v>
      </c>
      <c r="E5673">
        <v>4845.5118149665404</v>
      </c>
      <c r="F5673">
        <f t="shared" si="528"/>
        <v>0.01</v>
      </c>
      <c r="G5673">
        <f t="shared" si="529"/>
        <v>48.455118149665402</v>
      </c>
      <c r="H5673">
        <f t="shared" si="530"/>
        <v>1E-4</v>
      </c>
      <c r="I5673">
        <f t="shared" si="531"/>
        <v>2.2902399999999994E-3</v>
      </c>
      <c r="J5673">
        <f t="shared" si="532"/>
        <v>4.3663546178566451E-2</v>
      </c>
      <c r="K5673">
        <f t="shared" si="533"/>
        <v>0.99958733206967043</v>
      </c>
    </row>
    <row r="5674" spans="1:11" x14ac:dyDescent="0.3">
      <c r="A5674">
        <v>5673</v>
      </c>
      <c r="B5674" t="s">
        <v>52</v>
      </c>
      <c r="C5674" t="s">
        <v>8553</v>
      </c>
      <c r="D5674">
        <v>1</v>
      </c>
      <c r="E5674">
        <v>17422.281257627001</v>
      </c>
      <c r="F5674">
        <f t="shared" si="528"/>
        <v>0.01</v>
      </c>
      <c r="G5674">
        <f t="shared" si="529"/>
        <v>174.22281257627</v>
      </c>
      <c r="H5674">
        <f t="shared" si="530"/>
        <v>1E-4</v>
      </c>
      <c r="I5674">
        <f t="shared" si="531"/>
        <v>3.4964000000000002E-4</v>
      </c>
      <c r="J5674">
        <f t="shared" si="532"/>
        <v>0.2860084658505892</v>
      </c>
      <c r="K5674">
        <f t="shared" si="533"/>
        <v>0.99988521105924721</v>
      </c>
    </row>
    <row r="5675" spans="1:11" x14ac:dyDescent="0.3">
      <c r="A5675">
        <v>5674</v>
      </c>
      <c r="B5675" t="s">
        <v>52</v>
      </c>
      <c r="C5675" t="s">
        <v>996</v>
      </c>
      <c r="D5675">
        <v>0.97</v>
      </c>
      <c r="E5675">
        <v>29939.37216780275</v>
      </c>
      <c r="F5675">
        <f t="shared" si="528"/>
        <v>9.7000000000000003E-3</v>
      </c>
      <c r="G5675">
        <f t="shared" si="529"/>
        <v>290.4119100276867</v>
      </c>
      <c r="H5675">
        <f t="shared" si="530"/>
        <v>9.4090000000000002E-5</v>
      </c>
      <c r="I5675">
        <f t="shared" si="531"/>
        <v>9.4090000000000002E-5</v>
      </c>
      <c r="J5675">
        <f t="shared" si="532"/>
        <v>1</v>
      </c>
      <c r="K5675">
        <f t="shared" si="533"/>
        <v>0.99993520448132722</v>
      </c>
    </row>
    <row r="5676" spans="1:11" x14ac:dyDescent="0.3">
      <c r="A5676">
        <v>5675</v>
      </c>
      <c r="B5676" t="s">
        <v>52</v>
      </c>
      <c r="C5676" t="s">
        <v>8554</v>
      </c>
      <c r="D5676">
        <v>0.87</v>
      </c>
      <c r="E5676">
        <v>0</v>
      </c>
      <c r="F5676">
        <f t="shared" si="528"/>
        <v>8.6999999999999994E-3</v>
      </c>
      <c r="G5676">
        <f t="shared" si="529"/>
        <v>0</v>
      </c>
      <c r="H5676">
        <f t="shared" si="530"/>
        <v>7.5689999999999989E-5</v>
      </c>
      <c r="I5676">
        <f t="shared" si="531"/>
        <v>7.5689999999999989E-5</v>
      </c>
      <c r="J5676">
        <f t="shared" si="532"/>
        <v>1</v>
      </c>
      <c r="K5676">
        <f t="shared" si="533"/>
        <v>1</v>
      </c>
    </row>
    <row r="5677" spans="1:11" x14ac:dyDescent="0.3">
      <c r="A5677">
        <v>5676</v>
      </c>
      <c r="B5677" t="s">
        <v>52</v>
      </c>
      <c r="C5677" t="s">
        <v>8555</v>
      </c>
      <c r="D5677">
        <v>0.87</v>
      </c>
      <c r="E5677">
        <v>0</v>
      </c>
      <c r="F5677">
        <f t="shared" si="528"/>
        <v>8.6999999999999994E-3</v>
      </c>
      <c r="G5677">
        <f t="shared" si="529"/>
        <v>0</v>
      </c>
      <c r="H5677">
        <f t="shared" si="530"/>
        <v>7.5689999999999989E-5</v>
      </c>
      <c r="I5677">
        <f t="shared" si="531"/>
        <v>7.5689999999999989E-5</v>
      </c>
      <c r="J5677">
        <f t="shared" si="532"/>
        <v>1</v>
      </c>
      <c r="K5677">
        <f t="shared" si="533"/>
        <v>1</v>
      </c>
    </row>
    <row r="5678" spans="1:11" x14ac:dyDescent="0.3">
      <c r="A5678">
        <v>5677</v>
      </c>
      <c r="B5678" t="s">
        <v>52</v>
      </c>
      <c r="C5678" t="s">
        <v>8556</v>
      </c>
      <c r="D5678">
        <v>0.78</v>
      </c>
      <c r="E5678">
        <v>4787.7583964329697</v>
      </c>
      <c r="F5678">
        <f t="shared" si="528"/>
        <v>7.8000000000000005E-3</v>
      </c>
      <c r="G5678">
        <f t="shared" si="529"/>
        <v>37.344515492177166</v>
      </c>
      <c r="H5678">
        <f t="shared" si="530"/>
        <v>6.0840000000000007E-5</v>
      </c>
      <c r="I5678">
        <f t="shared" si="531"/>
        <v>6.0840000000000007E-5</v>
      </c>
      <c r="J5678">
        <f t="shared" si="532"/>
        <v>1</v>
      </c>
      <c r="K5678">
        <f t="shared" si="533"/>
        <v>0.99967422209642054</v>
      </c>
    </row>
    <row r="5679" spans="1:11" x14ac:dyDescent="0.3">
      <c r="A5679">
        <v>5678</v>
      </c>
      <c r="B5679" t="s">
        <v>52</v>
      </c>
      <c r="C5679" t="s">
        <v>7385</v>
      </c>
      <c r="D5679">
        <v>0.76</v>
      </c>
      <c r="E5679">
        <v>8186.5470771335758</v>
      </c>
      <c r="F5679">
        <f t="shared" si="528"/>
        <v>7.6E-3</v>
      </c>
      <c r="G5679">
        <f t="shared" si="529"/>
        <v>62.217757786215174</v>
      </c>
      <c r="H5679">
        <f t="shared" si="530"/>
        <v>5.7760000000000003E-5</v>
      </c>
      <c r="I5679">
        <f t="shared" si="531"/>
        <v>1.9918100000000001E-2</v>
      </c>
      <c r="J5679">
        <f t="shared" si="532"/>
        <v>2.8998749880761719E-3</v>
      </c>
      <c r="K5679">
        <f t="shared" si="533"/>
        <v>0.99981434677047287</v>
      </c>
    </row>
    <row r="5680" spans="1:11" x14ac:dyDescent="0.3">
      <c r="A5680">
        <v>5679</v>
      </c>
      <c r="B5680" t="s">
        <v>52</v>
      </c>
      <c r="C5680" t="s">
        <v>8557</v>
      </c>
      <c r="D5680">
        <v>0.73</v>
      </c>
      <c r="E5680">
        <v>670.39129963717323</v>
      </c>
      <c r="F5680">
        <f t="shared" si="528"/>
        <v>7.3000000000000001E-3</v>
      </c>
      <c r="G5680">
        <f t="shared" si="529"/>
        <v>4.893856487351365</v>
      </c>
      <c r="H5680">
        <f t="shared" si="530"/>
        <v>5.329E-5</v>
      </c>
      <c r="I5680">
        <f t="shared" si="531"/>
        <v>4.3254899999999995E-3</v>
      </c>
      <c r="J5680">
        <f t="shared" si="532"/>
        <v>1.2319991492293359E-2</v>
      </c>
      <c r="K5680">
        <f t="shared" si="533"/>
        <v>0.99782453633823076</v>
      </c>
    </row>
    <row r="5681" spans="1:11" x14ac:dyDescent="0.3">
      <c r="A5681">
        <v>5680</v>
      </c>
      <c r="B5681" t="s">
        <v>52</v>
      </c>
      <c r="C5681" t="s">
        <v>8558</v>
      </c>
      <c r="D5681">
        <v>0.7</v>
      </c>
      <c r="E5681">
        <v>21.176253462308999</v>
      </c>
      <c r="F5681">
        <f t="shared" si="528"/>
        <v>6.9999999999999993E-3</v>
      </c>
      <c r="G5681">
        <f t="shared" si="529"/>
        <v>0.14823377423616299</v>
      </c>
      <c r="H5681">
        <f t="shared" si="530"/>
        <v>4.8999999999999992E-5</v>
      </c>
      <c r="I5681">
        <f t="shared" si="531"/>
        <v>4.8999999999999992E-5</v>
      </c>
      <c r="J5681">
        <f t="shared" si="532"/>
        <v>1</v>
      </c>
      <c r="K5681">
        <f t="shared" si="533"/>
        <v>0.9360036670624573</v>
      </c>
    </row>
    <row r="5682" spans="1:11" x14ac:dyDescent="0.3">
      <c r="A5682">
        <v>5681</v>
      </c>
      <c r="B5682" t="s">
        <v>52</v>
      </c>
      <c r="C5682" t="s">
        <v>1029</v>
      </c>
      <c r="D5682">
        <v>0.69</v>
      </c>
      <c r="E5682">
        <v>48492.657871712247</v>
      </c>
      <c r="F5682">
        <f t="shared" si="528"/>
        <v>6.8999999999999999E-3</v>
      </c>
      <c r="G5682">
        <f t="shared" si="529"/>
        <v>334.59933931481447</v>
      </c>
      <c r="H5682">
        <f t="shared" si="530"/>
        <v>4.761E-5</v>
      </c>
      <c r="I5682">
        <f t="shared" si="531"/>
        <v>8.3614699999999993E-3</v>
      </c>
      <c r="J5682">
        <f t="shared" si="532"/>
        <v>5.6939748632716504E-3</v>
      </c>
      <c r="K5682">
        <f t="shared" si="533"/>
        <v>0.99997154248859754</v>
      </c>
    </row>
    <row r="5683" spans="1:11" x14ac:dyDescent="0.3">
      <c r="A5683">
        <v>5682</v>
      </c>
      <c r="B5683" t="s">
        <v>52</v>
      </c>
      <c r="C5683" t="s">
        <v>762</v>
      </c>
      <c r="D5683">
        <v>0.68</v>
      </c>
      <c r="E5683">
        <v>14773.324460887259</v>
      </c>
      <c r="F5683">
        <f t="shared" si="528"/>
        <v>6.8000000000000005E-3</v>
      </c>
      <c r="G5683">
        <f t="shared" si="529"/>
        <v>100.45860633403338</v>
      </c>
      <c r="H5683">
        <f t="shared" si="530"/>
        <v>4.6240000000000005E-5</v>
      </c>
      <c r="I5683">
        <f t="shared" si="531"/>
        <v>5.4080000000000011E-5</v>
      </c>
      <c r="J5683">
        <f t="shared" si="532"/>
        <v>0.85502958579881649</v>
      </c>
      <c r="K5683">
        <f t="shared" si="533"/>
        <v>0.99990794642010561</v>
      </c>
    </row>
    <row r="5684" spans="1:11" x14ac:dyDescent="0.3">
      <c r="A5684">
        <v>5683</v>
      </c>
      <c r="B5684" t="s">
        <v>52</v>
      </c>
      <c r="C5684" t="s">
        <v>4151</v>
      </c>
      <c r="D5684">
        <v>0.68</v>
      </c>
      <c r="E5684">
        <v>512.08031099765537</v>
      </c>
      <c r="F5684">
        <f t="shared" si="528"/>
        <v>6.8000000000000005E-3</v>
      </c>
      <c r="G5684">
        <f t="shared" si="529"/>
        <v>3.4821461147840567</v>
      </c>
      <c r="H5684">
        <f t="shared" si="530"/>
        <v>4.6240000000000005E-5</v>
      </c>
      <c r="I5684">
        <f t="shared" si="531"/>
        <v>1.8391060000000004E-2</v>
      </c>
      <c r="J5684">
        <f t="shared" si="532"/>
        <v>2.5142650831436577E-3</v>
      </c>
      <c r="K5684">
        <f t="shared" si="533"/>
        <v>0.99734768863574119</v>
      </c>
    </row>
    <row r="5685" spans="1:11" x14ac:dyDescent="0.3">
      <c r="A5685">
        <v>5684</v>
      </c>
      <c r="B5685" t="s">
        <v>52</v>
      </c>
      <c r="C5685" t="s">
        <v>8559</v>
      </c>
      <c r="D5685">
        <v>0.67</v>
      </c>
      <c r="E5685">
        <v>3054.1932834503</v>
      </c>
      <c r="F5685">
        <f t="shared" si="528"/>
        <v>6.7000000000000002E-3</v>
      </c>
      <c r="G5685">
        <f t="shared" si="529"/>
        <v>20.463094999117011</v>
      </c>
      <c r="H5685">
        <f t="shared" si="530"/>
        <v>4.4890000000000006E-5</v>
      </c>
      <c r="I5685">
        <f t="shared" si="531"/>
        <v>4.4890000000000006E-5</v>
      </c>
      <c r="J5685">
        <f t="shared" si="532"/>
        <v>1</v>
      </c>
      <c r="K5685">
        <f t="shared" si="533"/>
        <v>0.99956135516529998</v>
      </c>
    </row>
    <row r="5686" spans="1:11" x14ac:dyDescent="0.3">
      <c r="A5686">
        <v>5685</v>
      </c>
      <c r="B5686" t="s">
        <v>52</v>
      </c>
      <c r="C5686" t="s">
        <v>8560</v>
      </c>
      <c r="D5686">
        <v>0.66</v>
      </c>
      <c r="E5686">
        <v>9.6255697555950306</v>
      </c>
      <c r="F5686">
        <f t="shared" si="528"/>
        <v>6.6E-3</v>
      </c>
      <c r="G5686">
        <f t="shared" si="529"/>
        <v>6.3528760386927202E-2</v>
      </c>
      <c r="H5686">
        <f t="shared" si="530"/>
        <v>4.3559999999999996E-5</v>
      </c>
      <c r="I5686">
        <f t="shared" si="531"/>
        <v>4.3559999999999996E-5</v>
      </c>
      <c r="J5686">
        <f t="shared" si="532"/>
        <v>1</v>
      </c>
      <c r="K5686">
        <f t="shared" si="533"/>
        <v>0.87166486336044136</v>
      </c>
    </row>
    <row r="5687" spans="1:11" x14ac:dyDescent="0.3">
      <c r="A5687">
        <v>5686</v>
      </c>
      <c r="B5687" t="s">
        <v>52</v>
      </c>
      <c r="C5687" t="s">
        <v>8561</v>
      </c>
      <c r="D5687">
        <v>0.64</v>
      </c>
      <c r="E5687">
        <v>227.16344623204279</v>
      </c>
      <c r="F5687">
        <f t="shared" si="528"/>
        <v>6.4000000000000003E-3</v>
      </c>
      <c r="G5687">
        <f t="shared" si="529"/>
        <v>1.4538460558850739</v>
      </c>
      <c r="H5687">
        <f t="shared" si="530"/>
        <v>4.0960000000000001E-5</v>
      </c>
      <c r="I5687">
        <f t="shared" si="531"/>
        <v>1.3912999999999998E-4</v>
      </c>
      <c r="J5687">
        <f t="shared" si="532"/>
        <v>0.29440092000287504</v>
      </c>
      <c r="K5687">
        <f t="shared" si="533"/>
        <v>0.99438112100070619</v>
      </c>
    </row>
    <row r="5688" spans="1:11" x14ac:dyDescent="0.3">
      <c r="A5688">
        <v>5687</v>
      </c>
      <c r="B5688" t="s">
        <v>52</v>
      </c>
      <c r="C5688" t="s">
        <v>8562</v>
      </c>
      <c r="D5688">
        <v>0.61</v>
      </c>
      <c r="E5688">
        <v>0</v>
      </c>
      <c r="F5688">
        <f t="shared" si="528"/>
        <v>6.0999999999999995E-3</v>
      </c>
      <c r="G5688">
        <f t="shared" si="529"/>
        <v>0</v>
      </c>
      <c r="H5688">
        <f t="shared" si="530"/>
        <v>3.7209999999999991E-5</v>
      </c>
      <c r="I5688">
        <f t="shared" si="531"/>
        <v>8.9049999999999996E-5</v>
      </c>
      <c r="J5688">
        <f t="shared" si="532"/>
        <v>0.41785513756316667</v>
      </c>
      <c r="K5688">
        <f t="shared" si="533"/>
        <v>1</v>
      </c>
    </row>
    <row r="5689" spans="1:11" x14ac:dyDescent="0.3">
      <c r="A5689">
        <v>5688</v>
      </c>
      <c r="B5689" t="s">
        <v>52</v>
      </c>
      <c r="C5689" t="s">
        <v>8563</v>
      </c>
      <c r="D5689">
        <v>0.59</v>
      </c>
      <c r="E5689">
        <v>143.420989358366</v>
      </c>
      <c r="F5689">
        <f t="shared" si="528"/>
        <v>5.8999999999999999E-3</v>
      </c>
      <c r="G5689">
        <f t="shared" si="529"/>
        <v>0.84618383721435941</v>
      </c>
      <c r="H5689">
        <f t="shared" si="530"/>
        <v>3.481E-5</v>
      </c>
      <c r="I5689">
        <f t="shared" si="531"/>
        <v>3.481E-5</v>
      </c>
      <c r="J5689">
        <f t="shared" si="532"/>
        <v>1</v>
      </c>
      <c r="K5689">
        <f t="shared" si="533"/>
        <v>0.99180618086676964</v>
      </c>
    </row>
    <row r="5690" spans="1:11" x14ac:dyDescent="0.3">
      <c r="A5690">
        <v>5689</v>
      </c>
      <c r="B5690" t="s">
        <v>52</v>
      </c>
      <c r="C5690" t="s">
        <v>5678</v>
      </c>
      <c r="D5690">
        <v>0.59</v>
      </c>
      <c r="E5690">
        <v>6353.8385956682714</v>
      </c>
      <c r="F5690">
        <f t="shared" si="528"/>
        <v>5.8999999999999999E-3</v>
      </c>
      <c r="G5690">
        <f t="shared" si="529"/>
        <v>37.487647714442801</v>
      </c>
      <c r="H5690">
        <f t="shared" si="530"/>
        <v>3.481E-5</v>
      </c>
      <c r="I5690">
        <f t="shared" si="531"/>
        <v>5.4523000000000006E-4</v>
      </c>
      <c r="J5690">
        <f t="shared" si="532"/>
        <v>6.384461603360049E-2</v>
      </c>
      <c r="K5690">
        <f t="shared" si="533"/>
        <v>0.9998143027367079</v>
      </c>
    </row>
    <row r="5691" spans="1:11" x14ac:dyDescent="0.3">
      <c r="A5691">
        <v>5690</v>
      </c>
      <c r="B5691" t="s">
        <v>52</v>
      </c>
      <c r="C5691" t="s">
        <v>8564</v>
      </c>
      <c r="D5691">
        <v>0.59</v>
      </c>
      <c r="E5691">
        <v>57285.615843448199</v>
      </c>
      <c r="F5691">
        <f t="shared" si="528"/>
        <v>5.8999999999999999E-3</v>
      </c>
      <c r="G5691">
        <f t="shared" si="529"/>
        <v>337.98513347634434</v>
      </c>
      <c r="H5691">
        <f t="shared" si="530"/>
        <v>3.481E-5</v>
      </c>
      <c r="I5691">
        <f t="shared" si="531"/>
        <v>0.26732381</v>
      </c>
      <c r="J5691">
        <f t="shared" si="532"/>
        <v>1.3021660883854677E-4</v>
      </c>
      <c r="K5691">
        <f t="shared" si="533"/>
        <v>0.9999794016730098</v>
      </c>
    </row>
    <row r="5692" spans="1:11" x14ac:dyDescent="0.3">
      <c r="A5692">
        <v>5691</v>
      </c>
      <c r="B5692" t="s">
        <v>52</v>
      </c>
      <c r="C5692" t="s">
        <v>8565</v>
      </c>
      <c r="D5692">
        <v>0.55000000000000004</v>
      </c>
      <c r="E5692">
        <v>394.08033667727602</v>
      </c>
      <c r="F5692">
        <f t="shared" si="528"/>
        <v>5.5000000000000005E-3</v>
      </c>
      <c r="G5692">
        <f t="shared" si="529"/>
        <v>2.1674418517250182</v>
      </c>
      <c r="H5692">
        <f t="shared" si="530"/>
        <v>3.0250000000000007E-5</v>
      </c>
      <c r="I5692">
        <f t="shared" si="531"/>
        <v>3.0250000000000007E-5</v>
      </c>
      <c r="J5692">
        <f t="shared" si="532"/>
        <v>1</v>
      </c>
      <c r="K5692">
        <f t="shared" si="533"/>
        <v>0.9972125812494248</v>
      </c>
    </row>
    <row r="5693" spans="1:11" x14ac:dyDescent="0.3">
      <c r="A5693">
        <v>5692</v>
      </c>
      <c r="B5693" t="s">
        <v>52</v>
      </c>
      <c r="C5693" t="s">
        <v>8566</v>
      </c>
      <c r="D5693">
        <v>0.51</v>
      </c>
      <c r="E5693">
        <v>6393.3034316662197</v>
      </c>
      <c r="F5693">
        <f t="shared" si="528"/>
        <v>5.1000000000000004E-3</v>
      </c>
      <c r="G5693">
        <f t="shared" si="529"/>
        <v>32.60584750149772</v>
      </c>
      <c r="H5693">
        <f t="shared" si="530"/>
        <v>2.6010000000000003E-5</v>
      </c>
      <c r="I5693">
        <f t="shared" si="531"/>
        <v>2.3870000000000003E-4</v>
      </c>
      <c r="J5693">
        <f t="shared" si="532"/>
        <v>0.10896522832006703</v>
      </c>
      <c r="K5693">
        <f t="shared" si="533"/>
        <v>0.99984047079088223</v>
      </c>
    </row>
    <row r="5694" spans="1:11" x14ac:dyDescent="0.3">
      <c r="A5694">
        <v>5693</v>
      </c>
      <c r="B5694" t="s">
        <v>52</v>
      </c>
      <c r="C5694" t="s">
        <v>8567</v>
      </c>
      <c r="D5694">
        <v>0.5</v>
      </c>
      <c r="E5694">
        <v>34.652051120141998</v>
      </c>
      <c r="F5694">
        <f t="shared" si="528"/>
        <v>5.0000000000000001E-3</v>
      </c>
      <c r="G5694">
        <f t="shared" si="529"/>
        <v>0.17326025560070998</v>
      </c>
      <c r="H5694">
        <f t="shared" si="530"/>
        <v>2.5000000000000001E-5</v>
      </c>
      <c r="I5694">
        <f t="shared" si="531"/>
        <v>1.2167999999999999E-4</v>
      </c>
      <c r="J5694">
        <f t="shared" si="532"/>
        <v>0.20545693622616704</v>
      </c>
      <c r="K5694">
        <f t="shared" si="533"/>
        <v>0.97155215789308513</v>
      </c>
    </row>
    <row r="5695" spans="1:11" x14ac:dyDescent="0.3">
      <c r="A5695">
        <v>5694</v>
      </c>
      <c r="B5695" t="s">
        <v>52</v>
      </c>
      <c r="C5695" t="s">
        <v>8281</v>
      </c>
      <c r="D5695">
        <v>0.49</v>
      </c>
      <c r="E5695">
        <v>25763.800007825648</v>
      </c>
      <c r="F5695">
        <f t="shared" si="528"/>
        <v>4.8999999999999998E-3</v>
      </c>
      <c r="G5695">
        <f t="shared" si="529"/>
        <v>126.24262003834568</v>
      </c>
      <c r="H5695">
        <f t="shared" si="530"/>
        <v>2.4009999999999999E-5</v>
      </c>
      <c r="I5695">
        <f t="shared" si="531"/>
        <v>1.2704399999999999E-3</v>
      </c>
      <c r="J5695">
        <f t="shared" si="532"/>
        <v>1.889896413840874E-2</v>
      </c>
      <c r="K5695">
        <f t="shared" si="533"/>
        <v>0.99996196285635253</v>
      </c>
    </row>
    <row r="5696" spans="1:11" x14ac:dyDescent="0.3">
      <c r="A5696">
        <v>5695</v>
      </c>
      <c r="B5696" t="s">
        <v>52</v>
      </c>
      <c r="C5696" t="s">
        <v>6553</v>
      </c>
      <c r="D5696">
        <v>0.42</v>
      </c>
      <c r="E5696">
        <v>664.16431313605744</v>
      </c>
      <c r="F5696">
        <f t="shared" si="528"/>
        <v>4.1999999999999997E-3</v>
      </c>
      <c r="G5696">
        <f t="shared" si="529"/>
        <v>2.7894901151714411</v>
      </c>
      <c r="H5696">
        <f t="shared" si="530"/>
        <v>1.7639999999999997E-5</v>
      </c>
      <c r="I5696">
        <f t="shared" si="531"/>
        <v>3.4964699999999998E-3</v>
      </c>
      <c r="J5696">
        <f t="shared" si="532"/>
        <v>5.0450883319462193E-3</v>
      </c>
      <c r="K5696">
        <f t="shared" si="533"/>
        <v>0.99873605202019278</v>
      </c>
    </row>
    <row r="5697" spans="1:11" x14ac:dyDescent="0.3">
      <c r="A5697">
        <v>5696</v>
      </c>
      <c r="B5697" t="s">
        <v>52</v>
      </c>
      <c r="C5697" t="s">
        <v>8568</v>
      </c>
      <c r="D5697">
        <v>0.42</v>
      </c>
      <c r="E5697">
        <v>235.250956128512</v>
      </c>
      <c r="F5697">
        <f t="shared" si="528"/>
        <v>4.1999999999999997E-3</v>
      </c>
      <c r="G5697">
        <f t="shared" si="529"/>
        <v>0.98805401573975038</v>
      </c>
      <c r="H5697">
        <f t="shared" si="530"/>
        <v>1.7639999999999997E-5</v>
      </c>
      <c r="I5697">
        <f t="shared" si="531"/>
        <v>2.548E-5</v>
      </c>
      <c r="J5697">
        <f t="shared" si="532"/>
        <v>0.69230769230769218</v>
      </c>
      <c r="K5697">
        <f t="shared" si="533"/>
        <v>0.99643570843943141</v>
      </c>
    </row>
    <row r="5698" spans="1:11" x14ac:dyDescent="0.3">
      <c r="A5698">
        <v>5697</v>
      </c>
      <c r="B5698" t="s">
        <v>52</v>
      </c>
      <c r="C5698" t="s">
        <v>8253</v>
      </c>
      <c r="D5698">
        <v>0.41</v>
      </c>
      <c r="E5698">
        <v>173.26025560071</v>
      </c>
      <c r="F5698">
        <f t="shared" ref="F5698:F5761" si="534">IFERROR(D5698/100,0)</f>
        <v>4.0999999999999995E-3</v>
      </c>
      <c r="G5698">
        <f t="shared" ref="G5698:G5761" si="535">F5698*E5698</f>
        <v>0.71036704796291095</v>
      </c>
      <c r="H5698">
        <f t="shared" ref="H5698:H5761" si="536">F5698^2</f>
        <v>1.6809999999999997E-5</v>
      </c>
      <c r="I5698">
        <f t="shared" ref="I5698:I5761" si="537">SUMIF($C:$C,C5698,$H:$H)</f>
        <v>8.9849999999999988E-5</v>
      </c>
      <c r="J5698">
        <f t="shared" ref="J5698:J5761" si="538">IF(I5698&gt;0,H5698/I5698,0)</f>
        <v>0.18708959376739009</v>
      </c>
      <c r="K5698">
        <f t="shared" si="533"/>
        <v>0.99527840851524241</v>
      </c>
    </row>
    <row r="5699" spans="1:11" x14ac:dyDescent="0.3">
      <c r="A5699">
        <v>5698</v>
      </c>
      <c r="B5699" t="s">
        <v>52</v>
      </c>
      <c r="C5699" t="s">
        <v>8290</v>
      </c>
      <c r="D5699">
        <v>0.39</v>
      </c>
      <c r="E5699">
        <v>12070.46447351616</v>
      </c>
      <c r="F5699">
        <f t="shared" si="534"/>
        <v>3.9000000000000003E-3</v>
      </c>
      <c r="G5699">
        <f t="shared" si="535"/>
        <v>47.074811446713028</v>
      </c>
      <c r="H5699">
        <f t="shared" si="536"/>
        <v>1.5210000000000002E-5</v>
      </c>
      <c r="I5699">
        <f t="shared" si="537"/>
        <v>2.4440000000000009E-4</v>
      </c>
      <c r="J5699">
        <f t="shared" si="538"/>
        <v>6.2234042553191475E-2</v>
      </c>
      <c r="K5699">
        <f t="shared" ref="K5699:K5762" si="539">IF((E5699+D5699)&gt;0,ABS(E5699-D5699)/(E5699+D5699),0)</f>
        <v>0.99993538154223383</v>
      </c>
    </row>
    <row r="5700" spans="1:11" x14ac:dyDescent="0.3">
      <c r="A5700">
        <v>5699</v>
      </c>
      <c r="B5700" t="s">
        <v>52</v>
      </c>
      <c r="C5700" t="s">
        <v>8569</v>
      </c>
      <c r="D5700">
        <v>0.38</v>
      </c>
      <c r="E5700">
        <v>9.6255697555950306</v>
      </c>
      <c r="F5700">
        <f t="shared" si="534"/>
        <v>3.8E-3</v>
      </c>
      <c r="G5700">
        <f t="shared" si="535"/>
        <v>3.6577165071261117E-2</v>
      </c>
      <c r="H5700">
        <f t="shared" si="536"/>
        <v>1.4440000000000001E-5</v>
      </c>
      <c r="I5700">
        <f t="shared" si="537"/>
        <v>1.4440000000000001E-5</v>
      </c>
      <c r="J5700">
        <f t="shared" si="538"/>
        <v>1</v>
      </c>
      <c r="K5700">
        <f t="shared" si="539"/>
        <v>0.92404230657879172</v>
      </c>
    </row>
    <row r="5701" spans="1:11" x14ac:dyDescent="0.3">
      <c r="A5701">
        <v>5700</v>
      </c>
      <c r="B5701" t="s">
        <v>52</v>
      </c>
      <c r="C5701" t="s">
        <v>8570</v>
      </c>
      <c r="D5701">
        <v>0.37</v>
      </c>
      <c r="E5701">
        <v>485.12871568198801</v>
      </c>
      <c r="F5701">
        <f t="shared" si="534"/>
        <v>3.7000000000000002E-3</v>
      </c>
      <c r="G5701">
        <f t="shared" si="535"/>
        <v>1.7949762480233558</v>
      </c>
      <c r="H5701">
        <f t="shared" si="536"/>
        <v>1.3690000000000001E-5</v>
      </c>
      <c r="I5701">
        <f t="shared" si="537"/>
        <v>1.73E-5</v>
      </c>
      <c r="J5701">
        <f t="shared" si="538"/>
        <v>0.7913294797687862</v>
      </c>
      <c r="K5701">
        <f t="shared" si="539"/>
        <v>0.99847579411418108</v>
      </c>
    </row>
    <row r="5702" spans="1:11" x14ac:dyDescent="0.3">
      <c r="A5702">
        <v>5701</v>
      </c>
      <c r="B5702" t="s">
        <v>52</v>
      </c>
      <c r="C5702" t="s">
        <v>8571</v>
      </c>
      <c r="D5702">
        <v>0.36</v>
      </c>
      <c r="E5702">
        <v>2.887670926678509</v>
      </c>
      <c r="F5702">
        <f t="shared" si="534"/>
        <v>3.5999999999999999E-3</v>
      </c>
      <c r="G5702">
        <f t="shared" si="535"/>
        <v>1.0395615336042632E-2</v>
      </c>
      <c r="H5702">
        <f t="shared" si="536"/>
        <v>1.296E-5</v>
      </c>
      <c r="I5702">
        <f t="shared" si="537"/>
        <v>1.296E-5</v>
      </c>
      <c r="J5702">
        <f t="shared" si="538"/>
        <v>1</v>
      </c>
      <c r="K5702">
        <f t="shared" si="539"/>
        <v>0.778302661736617</v>
      </c>
    </row>
    <row r="5703" spans="1:11" x14ac:dyDescent="0.3">
      <c r="A5703">
        <v>5702</v>
      </c>
      <c r="B5703" t="s">
        <v>52</v>
      </c>
      <c r="C5703" t="s">
        <v>8572</v>
      </c>
      <c r="D5703">
        <v>0.36</v>
      </c>
      <c r="E5703">
        <v>0</v>
      </c>
      <c r="F5703">
        <f t="shared" si="534"/>
        <v>3.5999999999999999E-3</v>
      </c>
      <c r="G5703">
        <f t="shared" si="535"/>
        <v>0</v>
      </c>
      <c r="H5703">
        <f t="shared" si="536"/>
        <v>1.296E-5</v>
      </c>
      <c r="I5703">
        <f t="shared" si="537"/>
        <v>1.296E-5</v>
      </c>
      <c r="J5703">
        <f t="shared" si="538"/>
        <v>1</v>
      </c>
      <c r="K5703">
        <f t="shared" si="539"/>
        <v>1</v>
      </c>
    </row>
    <row r="5704" spans="1:11" x14ac:dyDescent="0.3">
      <c r="A5704">
        <v>5703</v>
      </c>
      <c r="B5704" t="s">
        <v>52</v>
      </c>
      <c r="C5704" t="s">
        <v>3618</v>
      </c>
      <c r="D5704">
        <v>0.35</v>
      </c>
      <c r="E5704">
        <v>505140.27520387218</v>
      </c>
      <c r="F5704">
        <f t="shared" si="534"/>
        <v>3.4999999999999996E-3</v>
      </c>
      <c r="G5704">
        <f t="shared" si="535"/>
        <v>1767.9909632135525</v>
      </c>
      <c r="H5704">
        <f t="shared" si="536"/>
        <v>1.2249999999999998E-5</v>
      </c>
      <c r="I5704">
        <f t="shared" si="537"/>
        <v>2.8499999999999998E-5</v>
      </c>
      <c r="J5704">
        <f t="shared" si="538"/>
        <v>0.42982456140350872</v>
      </c>
      <c r="K5704">
        <f t="shared" si="539"/>
        <v>0.99999861424727088</v>
      </c>
    </row>
    <row r="5705" spans="1:11" x14ac:dyDescent="0.3">
      <c r="A5705">
        <v>5704</v>
      </c>
      <c r="B5705" t="s">
        <v>52</v>
      </c>
      <c r="C5705" t="s">
        <v>8573</v>
      </c>
      <c r="D5705">
        <v>0.34</v>
      </c>
      <c r="E5705">
        <v>202.13696486749549</v>
      </c>
      <c r="F5705">
        <f t="shared" si="534"/>
        <v>3.4000000000000002E-3</v>
      </c>
      <c r="G5705">
        <f t="shared" si="535"/>
        <v>0.68726568054948478</v>
      </c>
      <c r="H5705">
        <f t="shared" si="536"/>
        <v>1.1560000000000001E-5</v>
      </c>
      <c r="I5705">
        <f t="shared" si="537"/>
        <v>3.7730000000000006E-5</v>
      </c>
      <c r="J5705">
        <f t="shared" si="538"/>
        <v>0.30638749006095944</v>
      </c>
      <c r="K5705">
        <f t="shared" si="539"/>
        <v>0.99664159327731427</v>
      </c>
    </row>
    <row r="5706" spans="1:11" x14ac:dyDescent="0.3">
      <c r="A5706">
        <v>5705</v>
      </c>
      <c r="B5706" t="s">
        <v>52</v>
      </c>
      <c r="C5706" t="s">
        <v>4245</v>
      </c>
      <c r="D5706">
        <v>0.33</v>
      </c>
      <c r="E5706">
        <v>0</v>
      </c>
      <c r="F5706">
        <f t="shared" si="534"/>
        <v>3.3E-3</v>
      </c>
      <c r="G5706">
        <f t="shared" si="535"/>
        <v>0</v>
      </c>
      <c r="H5706">
        <f t="shared" si="536"/>
        <v>1.0889999999999999E-5</v>
      </c>
      <c r="I5706">
        <f t="shared" si="537"/>
        <v>2.6708999999999999E-4</v>
      </c>
      <c r="J5706">
        <f t="shared" si="538"/>
        <v>4.0772773222509266E-2</v>
      </c>
      <c r="K5706">
        <f t="shared" si="539"/>
        <v>1</v>
      </c>
    </row>
    <row r="5707" spans="1:11" x14ac:dyDescent="0.3">
      <c r="A5707">
        <v>5706</v>
      </c>
      <c r="B5707" t="s">
        <v>52</v>
      </c>
      <c r="C5707" t="s">
        <v>7323</v>
      </c>
      <c r="D5707">
        <v>0.3</v>
      </c>
      <c r="E5707">
        <v>46742.7292901451</v>
      </c>
      <c r="F5707">
        <f t="shared" si="534"/>
        <v>3.0000000000000001E-3</v>
      </c>
      <c r="G5707">
        <f t="shared" si="535"/>
        <v>140.22818787043531</v>
      </c>
      <c r="H5707">
        <f t="shared" si="536"/>
        <v>9.0000000000000002E-6</v>
      </c>
      <c r="I5707">
        <f t="shared" si="537"/>
        <v>2.1712500000000004E-3</v>
      </c>
      <c r="J5707">
        <f t="shared" si="538"/>
        <v>4.1450777202072528E-3</v>
      </c>
      <c r="K5707">
        <f t="shared" si="539"/>
        <v>0.99998716386145448</v>
      </c>
    </row>
    <row r="5708" spans="1:11" x14ac:dyDescent="0.3">
      <c r="A5708">
        <v>5707</v>
      </c>
      <c r="B5708" t="s">
        <v>52</v>
      </c>
      <c r="C5708" t="s">
        <v>8574</v>
      </c>
      <c r="D5708">
        <v>0.28999999999999998</v>
      </c>
      <c r="E5708">
        <v>369.62187861484949</v>
      </c>
      <c r="F5708">
        <f t="shared" si="534"/>
        <v>2.8999999999999998E-3</v>
      </c>
      <c r="G5708">
        <f t="shared" si="535"/>
        <v>1.0719034479830634</v>
      </c>
      <c r="H5708">
        <f t="shared" si="536"/>
        <v>8.4099999999999991E-6</v>
      </c>
      <c r="I5708">
        <f t="shared" si="537"/>
        <v>6.4819999999999993E-5</v>
      </c>
      <c r="J5708">
        <f t="shared" si="538"/>
        <v>0.12974390620178958</v>
      </c>
      <c r="K5708">
        <f t="shared" si="539"/>
        <v>0.99843205900234433</v>
      </c>
    </row>
    <row r="5709" spans="1:11" x14ac:dyDescent="0.3">
      <c r="A5709">
        <v>5708</v>
      </c>
      <c r="B5709" t="s">
        <v>52</v>
      </c>
      <c r="C5709" t="s">
        <v>3621</v>
      </c>
      <c r="D5709">
        <v>0.28000000000000003</v>
      </c>
      <c r="E5709">
        <v>108614.9291221343</v>
      </c>
      <c r="F5709">
        <f t="shared" si="534"/>
        <v>2.8000000000000004E-3</v>
      </c>
      <c r="G5709">
        <f t="shared" si="535"/>
        <v>304.12180154197608</v>
      </c>
      <c r="H5709">
        <f t="shared" si="536"/>
        <v>7.8400000000000029E-6</v>
      </c>
      <c r="I5709">
        <f t="shared" si="537"/>
        <v>2.7020000000000001E-4</v>
      </c>
      <c r="J5709">
        <f t="shared" si="538"/>
        <v>2.9015544041450788E-2</v>
      </c>
      <c r="K5709">
        <f t="shared" si="539"/>
        <v>0.99999484418430418</v>
      </c>
    </row>
    <row r="5710" spans="1:11" x14ac:dyDescent="0.3">
      <c r="A5710">
        <v>5709</v>
      </c>
      <c r="B5710" t="s">
        <v>52</v>
      </c>
      <c r="C5710" t="s">
        <v>445</v>
      </c>
      <c r="D5710">
        <v>0.28000000000000003</v>
      </c>
      <c r="E5710">
        <v>299141.53175043012</v>
      </c>
      <c r="F5710">
        <f t="shared" si="534"/>
        <v>2.8000000000000004E-3</v>
      </c>
      <c r="G5710">
        <f t="shared" si="535"/>
        <v>837.5962889012045</v>
      </c>
      <c r="H5710">
        <f t="shared" si="536"/>
        <v>7.8400000000000029E-6</v>
      </c>
      <c r="I5710">
        <f t="shared" si="537"/>
        <v>2.7580600000000001E-3</v>
      </c>
      <c r="J5710">
        <f t="shared" si="538"/>
        <v>2.8425777539284867E-3</v>
      </c>
      <c r="K5710">
        <f t="shared" si="539"/>
        <v>0.999998127978176</v>
      </c>
    </row>
    <row r="5711" spans="1:11" x14ac:dyDescent="0.3">
      <c r="A5711">
        <v>5710</v>
      </c>
      <c r="B5711" t="s">
        <v>52</v>
      </c>
      <c r="C5711" t="s">
        <v>3629</v>
      </c>
      <c r="D5711">
        <v>0.26</v>
      </c>
      <c r="E5711">
        <v>50176.170021965743</v>
      </c>
      <c r="F5711">
        <f t="shared" si="534"/>
        <v>2.5999999999999999E-3</v>
      </c>
      <c r="G5711">
        <f t="shared" si="535"/>
        <v>130.45804205711093</v>
      </c>
      <c r="H5711">
        <f t="shared" si="536"/>
        <v>6.7599999999999997E-6</v>
      </c>
      <c r="I5711">
        <f t="shared" si="537"/>
        <v>5.4880000000000003E-5</v>
      </c>
      <c r="J5711">
        <f t="shared" si="538"/>
        <v>0.12317784256559765</v>
      </c>
      <c r="K5711">
        <f t="shared" si="539"/>
        <v>0.99998963656840922</v>
      </c>
    </row>
    <row r="5712" spans="1:11" x14ac:dyDescent="0.3">
      <c r="A5712">
        <v>5711</v>
      </c>
      <c r="B5712" t="s">
        <v>52</v>
      </c>
      <c r="C5712" t="s">
        <v>3620</v>
      </c>
      <c r="D5712">
        <v>0.24</v>
      </c>
      <c r="E5712">
        <v>98827.649794645098</v>
      </c>
      <c r="F5712">
        <f t="shared" si="534"/>
        <v>2.3999999999999998E-3</v>
      </c>
      <c r="G5712">
        <f t="shared" si="535"/>
        <v>237.18635950714821</v>
      </c>
      <c r="H5712">
        <f t="shared" si="536"/>
        <v>5.7599999999999991E-6</v>
      </c>
      <c r="I5712">
        <f t="shared" si="537"/>
        <v>1.9712000000000001E-4</v>
      </c>
      <c r="J5712">
        <f t="shared" si="538"/>
        <v>2.9220779220779213E-2</v>
      </c>
      <c r="K5712">
        <f t="shared" si="539"/>
        <v>0.99999514307144466</v>
      </c>
    </row>
    <row r="5713" spans="1:11" x14ac:dyDescent="0.3">
      <c r="A5713">
        <v>5712</v>
      </c>
      <c r="B5713" t="s">
        <v>52</v>
      </c>
      <c r="C5713" t="s">
        <v>5686</v>
      </c>
      <c r="D5713">
        <v>0.24</v>
      </c>
      <c r="E5713">
        <v>1992.492939408171</v>
      </c>
      <c r="F5713">
        <f t="shared" si="534"/>
        <v>2.3999999999999998E-3</v>
      </c>
      <c r="G5713">
        <f t="shared" si="535"/>
        <v>4.7819830545796096</v>
      </c>
      <c r="H5713">
        <f t="shared" si="536"/>
        <v>5.7599999999999991E-6</v>
      </c>
      <c r="I5713">
        <f t="shared" si="537"/>
        <v>3.9341000000000002E-4</v>
      </c>
      <c r="J5713">
        <f t="shared" si="538"/>
        <v>1.4641214000660886E-2</v>
      </c>
      <c r="K5713">
        <f t="shared" si="539"/>
        <v>0.99975912477256357</v>
      </c>
    </row>
    <row r="5714" spans="1:11" x14ac:dyDescent="0.3">
      <c r="A5714">
        <v>5713</v>
      </c>
      <c r="B5714" t="s">
        <v>52</v>
      </c>
      <c r="C5714" t="s">
        <v>8575</v>
      </c>
      <c r="D5714">
        <v>0.23</v>
      </c>
      <c r="E5714">
        <v>5809.99390447716</v>
      </c>
      <c r="F5714">
        <f t="shared" si="534"/>
        <v>2.3E-3</v>
      </c>
      <c r="G5714">
        <f t="shared" si="535"/>
        <v>13.362985980297468</v>
      </c>
      <c r="H5714">
        <f t="shared" si="536"/>
        <v>5.2900000000000002E-6</v>
      </c>
      <c r="I5714">
        <f t="shared" si="537"/>
        <v>5.5400000000000003E-6</v>
      </c>
      <c r="J5714">
        <f t="shared" si="538"/>
        <v>0.95487364620938631</v>
      </c>
      <c r="K5714">
        <f t="shared" si="539"/>
        <v>0.99992082921285619</v>
      </c>
    </row>
    <row r="5715" spans="1:11" x14ac:dyDescent="0.3">
      <c r="A5715">
        <v>5714</v>
      </c>
      <c r="B5715" t="s">
        <v>52</v>
      </c>
      <c r="C5715" t="s">
        <v>8241</v>
      </c>
      <c r="D5715">
        <v>0.2</v>
      </c>
      <c r="E5715">
        <v>2199.4426891534649</v>
      </c>
      <c r="F5715">
        <f t="shared" si="534"/>
        <v>2E-3</v>
      </c>
      <c r="G5715">
        <f t="shared" si="535"/>
        <v>4.3988853783069297</v>
      </c>
      <c r="H5715">
        <f t="shared" si="536"/>
        <v>3.9999999999999998E-6</v>
      </c>
      <c r="I5715">
        <f t="shared" si="537"/>
        <v>7.6000000000000004E-5</v>
      </c>
      <c r="J5715">
        <f t="shared" si="538"/>
        <v>5.2631578947368418E-2</v>
      </c>
      <c r="K5715">
        <f t="shared" si="539"/>
        <v>0.99981815228356308</v>
      </c>
    </row>
    <row r="5716" spans="1:11" x14ac:dyDescent="0.3">
      <c r="A5716">
        <v>5715</v>
      </c>
      <c r="B5716" t="s">
        <v>52</v>
      </c>
      <c r="C5716" t="s">
        <v>8576</v>
      </c>
      <c r="D5716">
        <v>0.2</v>
      </c>
      <c r="E5716">
        <v>11.550683706714031</v>
      </c>
      <c r="F5716">
        <f t="shared" si="534"/>
        <v>2E-3</v>
      </c>
      <c r="G5716">
        <f t="shared" si="535"/>
        <v>2.310136741342806E-2</v>
      </c>
      <c r="H5716">
        <f t="shared" si="536"/>
        <v>3.9999999999999998E-6</v>
      </c>
      <c r="I5716">
        <f t="shared" si="537"/>
        <v>7.7683999999999989E-4</v>
      </c>
      <c r="J5716">
        <f t="shared" si="538"/>
        <v>5.1490654446218016E-3</v>
      </c>
      <c r="K5716">
        <f t="shared" si="539"/>
        <v>0.96595942755471764</v>
      </c>
    </row>
    <row r="5717" spans="1:11" x14ac:dyDescent="0.3">
      <c r="A5717">
        <v>5716</v>
      </c>
      <c r="B5717" t="s">
        <v>52</v>
      </c>
      <c r="C5717" t="s">
        <v>8279</v>
      </c>
      <c r="D5717">
        <v>0.19</v>
      </c>
      <c r="E5717">
        <v>2258.158664662586</v>
      </c>
      <c r="F5717">
        <f t="shared" si="534"/>
        <v>1.9E-3</v>
      </c>
      <c r="G5717">
        <f t="shared" si="535"/>
        <v>4.2905014628589138</v>
      </c>
      <c r="H5717">
        <f t="shared" si="536"/>
        <v>3.6100000000000002E-6</v>
      </c>
      <c r="I5717">
        <f t="shared" si="537"/>
        <v>4.4600000000000005E-6</v>
      </c>
      <c r="J5717">
        <f t="shared" si="538"/>
        <v>0.80941704035874429</v>
      </c>
      <c r="K5717">
        <f t="shared" si="539"/>
        <v>0.9998317354596542</v>
      </c>
    </row>
    <row r="5718" spans="1:11" x14ac:dyDescent="0.3">
      <c r="A5718">
        <v>5717</v>
      </c>
      <c r="B5718" t="s">
        <v>52</v>
      </c>
      <c r="C5718" t="s">
        <v>6552</v>
      </c>
      <c r="D5718">
        <v>0.18</v>
      </c>
      <c r="E5718">
        <v>796.9971757632685</v>
      </c>
      <c r="F5718">
        <f t="shared" si="534"/>
        <v>1.8E-3</v>
      </c>
      <c r="G5718">
        <f t="shared" si="535"/>
        <v>1.4345949163738834</v>
      </c>
      <c r="H5718">
        <f t="shared" si="536"/>
        <v>3.2399999999999999E-6</v>
      </c>
      <c r="I5718">
        <f t="shared" si="537"/>
        <v>4.4099999999999993E-6</v>
      </c>
      <c r="J5718">
        <f t="shared" si="538"/>
        <v>0.73469387755102056</v>
      </c>
      <c r="K5718">
        <f t="shared" si="539"/>
        <v>0.99954840653879085</v>
      </c>
    </row>
    <row r="5719" spans="1:11" x14ac:dyDescent="0.3">
      <c r="A5719">
        <v>5718</v>
      </c>
      <c r="B5719" t="s">
        <v>52</v>
      </c>
      <c r="C5719" t="s">
        <v>3613</v>
      </c>
      <c r="D5719">
        <v>0.17</v>
      </c>
      <c r="E5719">
        <v>259393.70400167719</v>
      </c>
      <c r="F5719">
        <f t="shared" si="534"/>
        <v>1.7000000000000001E-3</v>
      </c>
      <c r="G5719">
        <f t="shared" si="535"/>
        <v>440.96929680285126</v>
      </c>
      <c r="H5719">
        <f t="shared" si="536"/>
        <v>2.8900000000000003E-6</v>
      </c>
      <c r="I5719">
        <f t="shared" si="537"/>
        <v>4.8730000000000003E-5</v>
      </c>
      <c r="J5719">
        <f t="shared" si="538"/>
        <v>5.9306382105479172E-2</v>
      </c>
      <c r="K5719">
        <f t="shared" si="539"/>
        <v>0.99999868925200597</v>
      </c>
    </row>
    <row r="5720" spans="1:11" x14ac:dyDescent="0.3">
      <c r="A5720">
        <v>5719</v>
      </c>
      <c r="B5720" t="s">
        <v>52</v>
      </c>
      <c r="C5720" t="s">
        <v>3622</v>
      </c>
      <c r="D5720">
        <v>0.17</v>
      </c>
      <c r="E5720">
        <v>58114.377399404882</v>
      </c>
      <c r="F5720">
        <f t="shared" si="534"/>
        <v>1.7000000000000001E-3</v>
      </c>
      <c r="G5720">
        <f t="shared" si="535"/>
        <v>98.794441578988312</v>
      </c>
      <c r="H5720">
        <f t="shared" si="536"/>
        <v>2.8900000000000003E-6</v>
      </c>
      <c r="I5720">
        <f t="shared" si="537"/>
        <v>3.8256100000000001E-3</v>
      </c>
      <c r="J5720">
        <f t="shared" si="538"/>
        <v>7.5543508094134016E-4</v>
      </c>
      <c r="K5720">
        <f t="shared" si="539"/>
        <v>0.99999414948553833</v>
      </c>
    </row>
    <row r="5721" spans="1:11" x14ac:dyDescent="0.3">
      <c r="A5721">
        <v>5720</v>
      </c>
      <c r="B5721" t="s">
        <v>52</v>
      </c>
      <c r="C5721" t="s">
        <v>4220</v>
      </c>
      <c r="D5721">
        <v>0.15</v>
      </c>
      <c r="E5721">
        <v>2679.7586199576481</v>
      </c>
      <c r="F5721">
        <f t="shared" si="534"/>
        <v>1.5E-3</v>
      </c>
      <c r="G5721">
        <f t="shared" si="535"/>
        <v>4.0196379299364722</v>
      </c>
      <c r="H5721">
        <f t="shared" si="536"/>
        <v>2.2500000000000001E-6</v>
      </c>
      <c r="I5721">
        <f t="shared" si="537"/>
        <v>5.8928099999999992E-3</v>
      </c>
      <c r="J5721">
        <f t="shared" si="538"/>
        <v>3.8182123638807298E-4</v>
      </c>
      <c r="K5721">
        <f t="shared" si="539"/>
        <v>0.99988805588453056</v>
      </c>
    </row>
    <row r="5722" spans="1:11" x14ac:dyDescent="0.3">
      <c r="A5722">
        <v>5721</v>
      </c>
      <c r="B5722" t="s">
        <v>52</v>
      </c>
      <c r="C5722" t="s">
        <v>5677</v>
      </c>
      <c r="D5722">
        <v>0.14000000000000001</v>
      </c>
      <c r="E5722">
        <v>537.10679236220278</v>
      </c>
      <c r="F5722">
        <f t="shared" si="534"/>
        <v>1.4000000000000002E-3</v>
      </c>
      <c r="G5722">
        <f t="shared" si="535"/>
        <v>0.75194950930708404</v>
      </c>
      <c r="H5722">
        <f t="shared" si="536"/>
        <v>1.9600000000000007E-6</v>
      </c>
      <c r="I5722">
        <f t="shared" si="537"/>
        <v>2.1800000000000007E-6</v>
      </c>
      <c r="J5722">
        <f t="shared" si="538"/>
        <v>0.8990825688073395</v>
      </c>
      <c r="K5722">
        <f t="shared" si="539"/>
        <v>0.99947882424989665</v>
      </c>
    </row>
    <row r="5723" spans="1:11" x14ac:dyDescent="0.3">
      <c r="A5723">
        <v>5722</v>
      </c>
      <c r="B5723" t="s">
        <v>52</v>
      </c>
      <c r="C5723" t="s">
        <v>8577</v>
      </c>
      <c r="D5723">
        <v>0.14000000000000001</v>
      </c>
      <c r="E5723">
        <v>17306.774420559901</v>
      </c>
      <c r="F5723">
        <f t="shared" si="534"/>
        <v>1.4000000000000002E-3</v>
      </c>
      <c r="G5723">
        <f t="shared" si="535"/>
        <v>24.229484188783864</v>
      </c>
      <c r="H5723">
        <f t="shared" si="536"/>
        <v>1.9600000000000007E-6</v>
      </c>
      <c r="I5723">
        <f t="shared" si="537"/>
        <v>1.9600000000000007E-6</v>
      </c>
      <c r="J5723">
        <f t="shared" si="538"/>
        <v>1</v>
      </c>
      <c r="K5723">
        <f t="shared" si="539"/>
        <v>0.99998382149508602</v>
      </c>
    </row>
    <row r="5724" spans="1:11" x14ac:dyDescent="0.3">
      <c r="A5724">
        <v>5723</v>
      </c>
      <c r="B5724" t="s">
        <v>52</v>
      </c>
      <c r="C5724" t="s">
        <v>8293</v>
      </c>
      <c r="D5724">
        <v>0.14000000000000001</v>
      </c>
      <c r="E5724">
        <v>575.60907138458231</v>
      </c>
      <c r="F5724">
        <f t="shared" si="534"/>
        <v>1.4000000000000002E-3</v>
      </c>
      <c r="G5724">
        <f t="shared" si="535"/>
        <v>0.80585269993841535</v>
      </c>
      <c r="H5724">
        <f t="shared" si="536"/>
        <v>1.9600000000000007E-6</v>
      </c>
      <c r="I5724">
        <f t="shared" si="537"/>
        <v>1.0486E-4</v>
      </c>
      <c r="J5724">
        <f t="shared" si="538"/>
        <v>1.8691588785046738E-2</v>
      </c>
      <c r="K5724">
        <f t="shared" si="539"/>
        <v>0.99951367702716976</v>
      </c>
    </row>
    <row r="5725" spans="1:11" x14ac:dyDescent="0.3">
      <c r="A5725">
        <v>5724</v>
      </c>
      <c r="B5725" t="s">
        <v>52</v>
      </c>
      <c r="C5725" t="s">
        <v>3628</v>
      </c>
      <c r="D5725">
        <v>0.14000000000000001</v>
      </c>
      <c r="E5725">
        <v>17390.516877433529</v>
      </c>
      <c r="F5725">
        <f t="shared" si="534"/>
        <v>1.4000000000000002E-3</v>
      </c>
      <c r="G5725">
        <f t="shared" si="535"/>
        <v>24.346723628406945</v>
      </c>
      <c r="H5725">
        <f t="shared" si="536"/>
        <v>1.9600000000000007E-6</v>
      </c>
      <c r="I5725">
        <f t="shared" si="537"/>
        <v>2.6573000000000005E-4</v>
      </c>
      <c r="J5725">
        <f t="shared" si="538"/>
        <v>7.3759078764159122E-3</v>
      </c>
      <c r="K5725">
        <f t="shared" si="539"/>
        <v>0.99998389940058208</v>
      </c>
    </row>
    <row r="5726" spans="1:11" x14ac:dyDescent="0.3">
      <c r="A5726">
        <v>5725</v>
      </c>
      <c r="B5726" t="s">
        <v>52</v>
      </c>
      <c r="C5726" t="s">
        <v>8230</v>
      </c>
      <c r="D5726">
        <v>0.14000000000000001</v>
      </c>
      <c r="E5726">
        <v>839.34968268788805</v>
      </c>
      <c r="F5726">
        <f t="shared" si="534"/>
        <v>1.4000000000000002E-3</v>
      </c>
      <c r="G5726">
        <f t="shared" si="535"/>
        <v>1.1750895557630434</v>
      </c>
      <c r="H5726">
        <f t="shared" si="536"/>
        <v>1.9600000000000007E-6</v>
      </c>
      <c r="I5726">
        <f t="shared" si="537"/>
        <v>1.2396000000000003E-4</v>
      </c>
      <c r="J5726">
        <f t="shared" si="538"/>
        <v>1.581155211358503E-2</v>
      </c>
      <c r="K5726">
        <f t="shared" si="539"/>
        <v>0.9996664640366949</v>
      </c>
    </row>
    <row r="5727" spans="1:11" x14ac:dyDescent="0.3">
      <c r="A5727">
        <v>5726</v>
      </c>
      <c r="B5727" t="s">
        <v>52</v>
      </c>
      <c r="C5727" t="s">
        <v>5665</v>
      </c>
      <c r="D5727">
        <v>0.13</v>
      </c>
      <c r="E5727">
        <v>66368.303464827797</v>
      </c>
      <c r="F5727">
        <f t="shared" si="534"/>
        <v>1.2999999999999999E-3</v>
      </c>
      <c r="G5727">
        <f t="shared" si="535"/>
        <v>86.278794504276135</v>
      </c>
      <c r="H5727">
        <f t="shared" si="536"/>
        <v>1.6899999999999999E-6</v>
      </c>
      <c r="I5727">
        <f t="shared" si="537"/>
        <v>8.387999999999999E-5</v>
      </c>
      <c r="J5727">
        <f t="shared" si="538"/>
        <v>2.0147830233667147E-2</v>
      </c>
      <c r="K5727">
        <f t="shared" si="539"/>
        <v>0.9999960824749593</v>
      </c>
    </row>
    <row r="5728" spans="1:11" x14ac:dyDescent="0.3">
      <c r="A5728">
        <v>5727</v>
      </c>
      <c r="B5728" t="s">
        <v>52</v>
      </c>
      <c r="C5728" t="s">
        <v>6551</v>
      </c>
      <c r="D5728">
        <v>0.13</v>
      </c>
      <c r="E5728">
        <v>1697.950504886963</v>
      </c>
      <c r="F5728">
        <f t="shared" si="534"/>
        <v>1.2999999999999999E-3</v>
      </c>
      <c r="G5728">
        <f t="shared" si="535"/>
        <v>2.207335656353052</v>
      </c>
      <c r="H5728">
        <f t="shared" si="536"/>
        <v>1.6899999999999999E-6</v>
      </c>
      <c r="I5728">
        <f t="shared" si="537"/>
        <v>1.4315000000000004E-4</v>
      </c>
      <c r="J5728">
        <f t="shared" si="538"/>
        <v>1.180579811386657E-2</v>
      </c>
      <c r="K5728">
        <f t="shared" si="539"/>
        <v>0.99984688594018245</v>
      </c>
    </row>
    <row r="5729" spans="1:11" x14ac:dyDescent="0.3">
      <c r="A5729">
        <v>5728</v>
      </c>
      <c r="B5729" t="s">
        <v>52</v>
      </c>
      <c r="C5729" t="s">
        <v>8578</v>
      </c>
      <c r="D5729">
        <v>0.13</v>
      </c>
      <c r="E5729">
        <v>0</v>
      </c>
      <c r="F5729">
        <f t="shared" si="534"/>
        <v>1.2999999999999999E-3</v>
      </c>
      <c r="G5729">
        <f t="shared" si="535"/>
        <v>0</v>
      </c>
      <c r="H5729">
        <f t="shared" si="536"/>
        <v>1.6899999999999999E-6</v>
      </c>
      <c r="I5729">
        <f t="shared" si="537"/>
        <v>1.6899999999999999E-6</v>
      </c>
      <c r="J5729">
        <f t="shared" si="538"/>
        <v>1</v>
      </c>
      <c r="K5729">
        <f t="shared" si="539"/>
        <v>1</v>
      </c>
    </row>
    <row r="5730" spans="1:11" x14ac:dyDescent="0.3">
      <c r="A5730">
        <v>5729</v>
      </c>
      <c r="B5730" t="s">
        <v>52</v>
      </c>
      <c r="C5730" t="s">
        <v>8260</v>
      </c>
      <c r="D5730">
        <v>0.13</v>
      </c>
      <c r="E5730">
        <v>231.01367413427991</v>
      </c>
      <c r="F5730">
        <f t="shared" si="534"/>
        <v>1.2999999999999999E-3</v>
      </c>
      <c r="G5730">
        <f t="shared" si="535"/>
        <v>0.30031777637456386</v>
      </c>
      <c r="H5730">
        <f t="shared" si="536"/>
        <v>1.6899999999999999E-6</v>
      </c>
      <c r="I5730">
        <f t="shared" si="537"/>
        <v>8.0299999999999994E-6</v>
      </c>
      <c r="J5730">
        <f t="shared" si="538"/>
        <v>0.21046077210460773</v>
      </c>
      <c r="K5730">
        <f t="shared" si="539"/>
        <v>0.99887515848757791</v>
      </c>
    </row>
    <row r="5731" spans="1:11" x14ac:dyDescent="0.3">
      <c r="A5731">
        <v>5730</v>
      </c>
      <c r="B5731" t="s">
        <v>52</v>
      </c>
      <c r="C5731" t="s">
        <v>8269</v>
      </c>
      <c r="D5731">
        <v>0.12</v>
      </c>
      <c r="E5731">
        <v>2523.8243899170102</v>
      </c>
      <c r="F5731">
        <f t="shared" si="534"/>
        <v>1.1999999999999999E-3</v>
      </c>
      <c r="G5731">
        <f t="shared" si="535"/>
        <v>3.0285892679004118</v>
      </c>
      <c r="H5731">
        <f t="shared" si="536"/>
        <v>1.4399999999999998E-6</v>
      </c>
      <c r="I5731">
        <f t="shared" si="537"/>
        <v>4.0139500000000005E-3</v>
      </c>
      <c r="J5731">
        <f t="shared" si="538"/>
        <v>3.5874886333910478E-4</v>
      </c>
      <c r="K5731">
        <f t="shared" si="539"/>
        <v>0.99990491074171106</v>
      </c>
    </row>
    <row r="5732" spans="1:11" x14ac:dyDescent="0.3">
      <c r="A5732">
        <v>5731</v>
      </c>
      <c r="B5732" t="s">
        <v>52</v>
      </c>
      <c r="C5732" t="s">
        <v>7380</v>
      </c>
      <c r="D5732">
        <v>0.12</v>
      </c>
      <c r="E5732">
        <v>11223.41433502381</v>
      </c>
      <c r="F5732">
        <f t="shared" si="534"/>
        <v>1.1999999999999999E-3</v>
      </c>
      <c r="G5732">
        <f t="shared" si="535"/>
        <v>13.46809720202857</v>
      </c>
      <c r="H5732">
        <f t="shared" si="536"/>
        <v>1.4399999999999998E-6</v>
      </c>
      <c r="I5732">
        <f t="shared" si="537"/>
        <v>3.6999999999999999E-4</v>
      </c>
      <c r="J5732">
        <f t="shared" si="538"/>
        <v>3.8918918918918913E-3</v>
      </c>
      <c r="K5732">
        <f t="shared" si="539"/>
        <v>0.99997861636158114</v>
      </c>
    </row>
    <row r="5733" spans="1:11" x14ac:dyDescent="0.3">
      <c r="A5733">
        <v>5732</v>
      </c>
      <c r="B5733" t="s">
        <v>52</v>
      </c>
      <c r="C5733" t="s">
        <v>8579</v>
      </c>
      <c r="D5733">
        <v>0.12</v>
      </c>
      <c r="E5733">
        <v>112.6191661404615</v>
      </c>
      <c r="F5733">
        <f t="shared" si="534"/>
        <v>1.1999999999999999E-3</v>
      </c>
      <c r="G5733">
        <f t="shared" si="535"/>
        <v>0.13514299936855378</v>
      </c>
      <c r="H5733">
        <f t="shared" si="536"/>
        <v>1.4399999999999998E-6</v>
      </c>
      <c r="I5733">
        <f t="shared" si="537"/>
        <v>1.6899999999999997E-6</v>
      </c>
      <c r="J5733">
        <f t="shared" si="538"/>
        <v>0.85207100591715978</v>
      </c>
      <c r="K5733">
        <f t="shared" si="539"/>
        <v>0.99787119234409638</v>
      </c>
    </row>
    <row r="5734" spans="1:11" x14ac:dyDescent="0.3">
      <c r="A5734">
        <v>5733</v>
      </c>
      <c r="B5734" t="s">
        <v>52</v>
      </c>
      <c r="C5734" t="s">
        <v>4223</v>
      </c>
      <c r="D5734">
        <v>0.11</v>
      </c>
      <c r="E5734">
        <v>7094.0449098735462</v>
      </c>
      <c r="F5734">
        <f t="shared" si="534"/>
        <v>1.1000000000000001E-3</v>
      </c>
      <c r="G5734">
        <f t="shared" si="535"/>
        <v>7.8034494008609014</v>
      </c>
      <c r="H5734">
        <f t="shared" si="536"/>
        <v>1.2100000000000001E-6</v>
      </c>
      <c r="I5734">
        <f t="shared" si="537"/>
        <v>7.9515829999999996E-2</v>
      </c>
      <c r="J5734">
        <f t="shared" si="538"/>
        <v>1.5217095765711056E-5</v>
      </c>
      <c r="K5734">
        <f t="shared" si="539"/>
        <v>0.99996898855426841</v>
      </c>
    </row>
    <row r="5735" spans="1:11" x14ac:dyDescent="0.3">
      <c r="A5735">
        <v>5734</v>
      </c>
      <c r="B5735" t="s">
        <v>52</v>
      </c>
      <c r="C5735" t="s">
        <v>8580</v>
      </c>
      <c r="D5735">
        <v>0.11</v>
      </c>
      <c r="E5735">
        <v>0</v>
      </c>
      <c r="F5735">
        <f t="shared" si="534"/>
        <v>1.1000000000000001E-3</v>
      </c>
      <c r="G5735">
        <f t="shared" si="535"/>
        <v>0</v>
      </c>
      <c r="H5735">
        <f t="shared" si="536"/>
        <v>1.2100000000000001E-6</v>
      </c>
      <c r="I5735">
        <f t="shared" si="537"/>
        <v>1.2100000000000001E-6</v>
      </c>
      <c r="J5735">
        <f t="shared" si="538"/>
        <v>1</v>
      </c>
      <c r="K5735">
        <f t="shared" si="539"/>
        <v>1</v>
      </c>
    </row>
    <row r="5736" spans="1:11" x14ac:dyDescent="0.3">
      <c r="A5736">
        <v>5735</v>
      </c>
      <c r="B5736" t="s">
        <v>52</v>
      </c>
      <c r="C5736" t="s">
        <v>8236</v>
      </c>
      <c r="D5736">
        <v>0.11</v>
      </c>
      <c r="E5736">
        <v>229.08856018316229</v>
      </c>
      <c r="F5736">
        <f t="shared" si="534"/>
        <v>1.1000000000000001E-3</v>
      </c>
      <c r="G5736">
        <f t="shared" si="535"/>
        <v>0.25199741620147853</v>
      </c>
      <c r="H5736">
        <f t="shared" si="536"/>
        <v>1.2100000000000001E-6</v>
      </c>
      <c r="I5736">
        <f t="shared" si="537"/>
        <v>5.3799999999999986E-5</v>
      </c>
      <c r="J5736">
        <f t="shared" si="538"/>
        <v>2.2490706319702611E-2</v>
      </c>
      <c r="K5736">
        <f t="shared" si="539"/>
        <v>0.99904013358624844</v>
      </c>
    </row>
    <row r="5737" spans="1:11" x14ac:dyDescent="0.3">
      <c r="A5737">
        <v>5736</v>
      </c>
      <c r="B5737" t="s">
        <v>52</v>
      </c>
      <c r="C5737" t="s">
        <v>8216</v>
      </c>
      <c r="D5737">
        <v>0.11</v>
      </c>
      <c r="E5737">
        <v>237.75157296319659</v>
      </c>
      <c r="F5737">
        <f t="shared" si="534"/>
        <v>1.1000000000000001E-3</v>
      </c>
      <c r="G5737">
        <f t="shared" si="535"/>
        <v>0.26152673025951628</v>
      </c>
      <c r="H5737">
        <f t="shared" si="536"/>
        <v>1.2100000000000001E-6</v>
      </c>
      <c r="I5737">
        <f t="shared" si="537"/>
        <v>6.5611999999999995E-4</v>
      </c>
      <c r="J5737">
        <f t="shared" si="538"/>
        <v>1.8441748460647446E-3</v>
      </c>
      <c r="K5737">
        <f t="shared" si="539"/>
        <v>0.99907509230154601</v>
      </c>
    </row>
    <row r="5738" spans="1:11" x14ac:dyDescent="0.3">
      <c r="A5738">
        <v>5737</v>
      </c>
      <c r="B5738" t="s">
        <v>52</v>
      </c>
      <c r="C5738" t="s">
        <v>8275</v>
      </c>
      <c r="D5738">
        <v>0.11</v>
      </c>
      <c r="E5738">
        <v>3239.9667797332868</v>
      </c>
      <c r="F5738">
        <f t="shared" si="534"/>
        <v>1.1000000000000001E-3</v>
      </c>
      <c r="G5738">
        <f t="shared" si="535"/>
        <v>3.5639634577066155</v>
      </c>
      <c r="H5738">
        <f t="shared" si="536"/>
        <v>1.2100000000000001E-6</v>
      </c>
      <c r="I5738">
        <f t="shared" si="537"/>
        <v>4.1390000000000002E-5</v>
      </c>
      <c r="J5738">
        <f t="shared" si="538"/>
        <v>2.923411452041556E-2</v>
      </c>
      <c r="K5738">
        <f t="shared" si="539"/>
        <v>0.99993210037447988</v>
      </c>
    </row>
    <row r="5739" spans="1:11" x14ac:dyDescent="0.3">
      <c r="A5739">
        <v>5738</v>
      </c>
      <c r="B5739" t="s">
        <v>52</v>
      </c>
      <c r="C5739" t="s">
        <v>8581</v>
      </c>
      <c r="D5739">
        <v>0.11</v>
      </c>
      <c r="E5739">
        <v>1268.6500937874259</v>
      </c>
      <c r="F5739">
        <f t="shared" si="534"/>
        <v>1.1000000000000001E-3</v>
      </c>
      <c r="G5739">
        <f t="shared" si="535"/>
        <v>1.3955151031661686</v>
      </c>
      <c r="H5739">
        <f t="shared" si="536"/>
        <v>1.2100000000000001E-6</v>
      </c>
      <c r="I5739">
        <f t="shared" si="537"/>
        <v>4.4499999999999997E-6</v>
      </c>
      <c r="J5739">
        <f t="shared" si="538"/>
        <v>0.27191011235955059</v>
      </c>
      <c r="K5739">
        <f t="shared" si="539"/>
        <v>0.99982660236472043</v>
      </c>
    </row>
    <row r="5740" spans="1:11" x14ac:dyDescent="0.3">
      <c r="A5740">
        <v>5739</v>
      </c>
      <c r="B5740" t="s">
        <v>52</v>
      </c>
      <c r="C5740" t="s">
        <v>5485</v>
      </c>
      <c r="D5740">
        <v>0.1</v>
      </c>
      <c r="E5740">
        <v>12512.278125297969</v>
      </c>
      <c r="F5740">
        <f t="shared" si="534"/>
        <v>1E-3</v>
      </c>
      <c r="G5740">
        <f t="shared" si="535"/>
        <v>12.51227812529797</v>
      </c>
      <c r="H5740">
        <f t="shared" si="536"/>
        <v>9.9999999999999995E-7</v>
      </c>
      <c r="I5740">
        <f t="shared" si="537"/>
        <v>3.2802999999999999E-4</v>
      </c>
      <c r="J5740">
        <f t="shared" si="538"/>
        <v>3.0485016614334053E-3</v>
      </c>
      <c r="K5740">
        <f t="shared" si="539"/>
        <v>0.9999840158283263</v>
      </c>
    </row>
    <row r="5741" spans="1:11" x14ac:dyDescent="0.3">
      <c r="A5741">
        <v>5740</v>
      </c>
      <c r="B5741" t="s">
        <v>52</v>
      </c>
      <c r="C5741" t="s">
        <v>8274</v>
      </c>
      <c r="D5741">
        <v>0.09</v>
      </c>
      <c r="E5741">
        <v>30.801823217904079</v>
      </c>
      <c r="F5741">
        <f t="shared" si="534"/>
        <v>8.9999999999999998E-4</v>
      </c>
      <c r="G5741">
        <f t="shared" si="535"/>
        <v>2.7721640896113672E-2</v>
      </c>
      <c r="H5741">
        <f t="shared" si="536"/>
        <v>8.0999999999999997E-7</v>
      </c>
      <c r="I5741">
        <f t="shared" si="537"/>
        <v>1.4600000000000002E-6</v>
      </c>
      <c r="J5741">
        <f t="shared" si="538"/>
        <v>0.55479452054794509</v>
      </c>
      <c r="K5741">
        <f t="shared" si="539"/>
        <v>0.99417321539326697</v>
      </c>
    </row>
    <row r="5742" spans="1:11" x14ac:dyDescent="0.3">
      <c r="A5742">
        <v>5741</v>
      </c>
      <c r="B5742" t="s">
        <v>52</v>
      </c>
      <c r="C5742" t="s">
        <v>4153</v>
      </c>
      <c r="D5742">
        <v>0.09</v>
      </c>
      <c r="E5742">
        <v>19270.390650701251</v>
      </c>
      <c r="F5742">
        <f t="shared" si="534"/>
        <v>8.9999999999999998E-4</v>
      </c>
      <c r="G5742">
        <f t="shared" si="535"/>
        <v>17.343351585631126</v>
      </c>
      <c r="H5742">
        <f t="shared" si="536"/>
        <v>8.0999999999999997E-7</v>
      </c>
      <c r="I5742">
        <f t="shared" si="537"/>
        <v>1.5791879999999994E-2</v>
      </c>
      <c r="J5742">
        <f t="shared" si="538"/>
        <v>5.1292183071299951E-5</v>
      </c>
      <c r="K5742">
        <f t="shared" si="539"/>
        <v>0.99999065928851161</v>
      </c>
    </row>
    <row r="5743" spans="1:11" x14ac:dyDescent="0.3">
      <c r="A5743">
        <v>5742</v>
      </c>
      <c r="B5743" t="s">
        <v>52</v>
      </c>
      <c r="C5743" t="s">
        <v>8226</v>
      </c>
      <c r="D5743">
        <v>0.09</v>
      </c>
      <c r="E5743">
        <v>32.726937169023167</v>
      </c>
      <c r="F5743">
        <f t="shared" si="534"/>
        <v>8.9999999999999998E-4</v>
      </c>
      <c r="G5743">
        <f t="shared" si="535"/>
        <v>2.9454243452120849E-2</v>
      </c>
      <c r="H5743">
        <f t="shared" si="536"/>
        <v>8.0999999999999997E-7</v>
      </c>
      <c r="I5743">
        <f t="shared" si="537"/>
        <v>1.8005000000000004E-4</v>
      </c>
      <c r="J5743">
        <f t="shared" si="538"/>
        <v>4.498750347125797E-3</v>
      </c>
      <c r="K5743">
        <f t="shared" si="539"/>
        <v>0.99451502743620102</v>
      </c>
    </row>
    <row r="5744" spans="1:11" x14ac:dyDescent="0.3">
      <c r="A5744">
        <v>5743</v>
      </c>
      <c r="B5744" t="s">
        <v>52</v>
      </c>
      <c r="C5744" t="s">
        <v>8582</v>
      </c>
      <c r="D5744">
        <v>0.09</v>
      </c>
      <c r="E5744">
        <v>53.903190631332201</v>
      </c>
      <c r="F5744">
        <f t="shared" si="534"/>
        <v>8.9999999999999998E-4</v>
      </c>
      <c r="G5744">
        <f t="shared" si="535"/>
        <v>4.851287156819898E-2</v>
      </c>
      <c r="H5744">
        <f t="shared" si="536"/>
        <v>8.0999999999999997E-7</v>
      </c>
      <c r="I5744">
        <f t="shared" si="537"/>
        <v>8.0999999999999997E-7</v>
      </c>
      <c r="J5744">
        <f t="shared" si="538"/>
        <v>1</v>
      </c>
      <c r="K5744">
        <f t="shared" si="539"/>
        <v>0.99666624628225708</v>
      </c>
    </row>
    <row r="5745" spans="1:11" x14ac:dyDescent="0.3">
      <c r="A5745">
        <v>5744</v>
      </c>
      <c r="B5745" t="s">
        <v>52</v>
      </c>
      <c r="C5745" t="s">
        <v>3630</v>
      </c>
      <c r="D5745">
        <v>0.09</v>
      </c>
      <c r="E5745">
        <v>717954.88460124843</v>
      </c>
      <c r="F5745">
        <f t="shared" si="534"/>
        <v>8.9999999999999998E-4</v>
      </c>
      <c r="G5745">
        <f t="shared" si="535"/>
        <v>646.15939614112358</v>
      </c>
      <c r="H5745">
        <f t="shared" si="536"/>
        <v>8.0999999999999997E-7</v>
      </c>
      <c r="I5745">
        <f t="shared" si="537"/>
        <v>2.7249999999999995E-5</v>
      </c>
      <c r="J5745">
        <f t="shared" si="538"/>
        <v>2.9724770642201838E-2</v>
      </c>
      <c r="K5745">
        <f t="shared" si="539"/>
        <v>0.99999974928789925</v>
      </c>
    </row>
    <row r="5746" spans="1:11" x14ac:dyDescent="0.3">
      <c r="A5746">
        <v>5745</v>
      </c>
      <c r="B5746" t="s">
        <v>52</v>
      </c>
      <c r="C5746" t="s">
        <v>8583</v>
      </c>
      <c r="D5746">
        <v>0.08</v>
      </c>
      <c r="E5746">
        <v>23.1013674134281</v>
      </c>
      <c r="F5746">
        <f t="shared" si="534"/>
        <v>8.0000000000000004E-4</v>
      </c>
      <c r="G5746">
        <f t="shared" si="535"/>
        <v>1.848109393074248E-2</v>
      </c>
      <c r="H5746">
        <f t="shared" si="536"/>
        <v>6.4000000000000001E-7</v>
      </c>
      <c r="I5746">
        <f t="shared" si="537"/>
        <v>6.4000000000000001E-7</v>
      </c>
      <c r="J5746">
        <f t="shared" si="538"/>
        <v>1</v>
      </c>
      <c r="K5746">
        <f t="shared" si="539"/>
        <v>0.9930979050050639</v>
      </c>
    </row>
    <row r="5747" spans="1:11" x14ac:dyDescent="0.3">
      <c r="A5747">
        <v>5746</v>
      </c>
      <c r="B5747" t="s">
        <v>52</v>
      </c>
      <c r="C5747" t="s">
        <v>8584</v>
      </c>
      <c r="D5747">
        <v>7.0000000000000007E-2</v>
      </c>
      <c r="E5747">
        <v>0</v>
      </c>
      <c r="F5747">
        <f t="shared" si="534"/>
        <v>7.000000000000001E-4</v>
      </c>
      <c r="G5747">
        <f t="shared" si="535"/>
        <v>0</v>
      </c>
      <c r="H5747">
        <f t="shared" si="536"/>
        <v>4.9000000000000018E-7</v>
      </c>
      <c r="I5747">
        <f t="shared" si="537"/>
        <v>1.1220000000000001E-5</v>
      </c>
      <c r="J5747">
        <f t="shared" si="538"/>
        <v>4.3672014260249567E-2</v>
      </c>
      <c r="K5747">
        <f t="shared" si="539"/>
        <v>1</v>
      </c>
    </row>
    <row r="5748" spans="1:11" x14ac:dyDescent="0.3">
      <c r="A5748">
        <v>5747</v>
      </c>
      <c r="B5748" t="s">
        <v>52</v>
      </c>
      <c r="C5748" t="s">
        <v>8280</v>
      </c>
      <c r="D5748">
        <v>7.0000000000000007E-2</v>
      </c>
      <c r="E5748">
        <v>296.46754847232728</v>
      </c>
      <c r="F5748">
        <f t="shared" si="534"/>
        <v>7.000000000000001E-4</v>
      </c>
      <c r="G5748">
        <f t="shared" si="535"/>
        <v>0.20752728393062914</v>
      </c>
      <c r="H5748">
        <f t="shared" si="536"/>
        <v>4.9000000000000018E-7</v>
      </c>
      <c r="I5748">
        <f t="shared" si="537"/>
        <v>8.300000000000001E-7</v>
      </c>
      <c r="J5748">
        <f t="shared" si="538"/>
        <v>0.59036144578313265</v>
      </c>
      <c r="K5748">
        <f t="shared" si="539"/>
        <v>0.99952788440883378</v>
      </c>
    </row>
    <row r="5749" spans="1:11" x14ac:dyDescent="0.3">
      <c r="A5749">
        <v>5748</v>
      </c>
      <c r="B5749" t="s">
        <v>52</v>
      </c>
      <c r="C5749" t="s">
        <v>8585</v>
      </c>
      <c r="D5749">
        <v>7.0000000000000007E-2</v>
      </c>
      <c r="E5749">
        <v>935.60538024383595</v>
      </c>
      <c r="F5749">
        <f t="shared" si="534"/>
        <v>7.000000000000001E-4</v>
      </c>
      <c r="G5749">
        <f t="shared" si="535"/>
        <v>0.65492376617068526</v>
      </c>
      <c r="H5749">
        <f t="shared" si="536"/>
        <v>4.9000000000000018E-7</v>
      </c>
      <c r="I5749">
        <f t="shared" si="537"/>
        <v>4.9000000000000018E-7</v>
      </c>
      <c r="J5749">
        <f t="shared" si="538"/>
        <v>1</v>
      </c>
      <c r="K5749">
        <f t="shared" si="539"/>
        <v>0.99985037545824529</v>
      </c>
    </row>
    <row r="5750" spans="1:11" x14ac:dyDescent="0.3">
      <c r="A5750">
        <v>5749</v>
      </c>
      <c r="B5750" t="s">
        <v>52</v>
      </c>
      <c r="C5750" t="s">
        <v>8586</v>
      </c>
      <c r="D5750">
        <v>7.0000000000000007E-2</v>
      </c>
      <c r="E5750">
        <v>202.136964867496</v>
      </c>
      <c r="F5750">
        <f t="shared" si="534"/>
        <v>7.000000000000001E-4</v>
      </c>
      <c r="G5750">
        <f t="shared" si="535"/>
        <v>0.14149587540724723</v>
      </c>
      <c r="H5750">
        <f t="shared" si="536"/>
        <v>4.9000000000000018E-7</v>
      </c>
      <c r="I5750">
        <f t="shared" si="537"/>
        <v>7.8000000000000016E-7</v>
      </c>
      <c r="J5750">
        <f t="shared" si="538"/>
        <v>0.6282051282051283</v>
      </c>
      <c r="K5750">
        <f t="shared" si="539"/>
        <v>0.99930764007020367</v>
      </c>
    </row>
    <row r="5751" spans="1:11" x14ac:dyDescent="0.3">
      <c r="A5751">
        <v>5750</v>
      </c>
      <c r="B5751" t="s">
        <v>52</v>
      </c>
      <c r="C5751" t="s">
        <v>3634</v>
      </c>
      <c r="D5751">
        <v>7.0000000000000007E-2</v>
      </c>
      <c r="E5751">
        <v>56733.108139476979</v>
      </c>
      <c r="F5751">
        <f t="shared" si="534"/>
        <v>7.000000000000001E-4</v>
      </c>
      <c r="G5751">
        <f t="shared" si="535"/>
        <v>39.713175697633893</v>
      </c>
      <c r="H5751">
        <f t="shared" si="536"/>
        <v>4.9000000000000018E-7</v>
      </c>
      <c r="I5751">
        <f t="shared" si="537"/>
        <v>1.2108199999999998E-3</v>
      </c>
      <c r="J5751">
        <f t="shared" si="538"/>
        <v>4.0468442873424645E-4</v>
      </c>
      <c r="K5751">
        <f t="shared" si="539"/>
        <v>0.99999753230817323</v>
      </c>
    </row>
    <row r="5752" spans="1:11" x14ac:dyDescent="0.3">
      <c r="A5752">
        <v>5751</v>
      </c>
      <c r="B5752" t="s">
        <v>52</v>
      </c>
      <c r="C5752" t="s">
        <v>3607</v>
      </c>
      <c r="D5752">
        <v>7.0000000000000007E-2</v>
      </c>
      <c r="E5752">
        <v>316507.02214649989</v>
      </c>
      <c r="F5752">
        <f t="shared" si="534"/>
        <v>7.000000000000001E-4</v>
      </c>
      <c r="G5752">
        <f t="shared" si="535"/>
        <v>221.55491550254996</v>
      </c>
      <c r="H5752">
        <f t="shared" si="536"/>
        <v>4.9000000000000018E-7</v>
      </c>
      <c r="I5752">
        <f t="shared" si="537"/>
        <v>8.4720000000000002E-5</v>
      </c>
      <c r="J5752">
        <f t="shared" si="538"/>
        <v>5.7837582625118057E-3</v>
      </c>
      <c r="K5752">
        <f t="shared" si="539"/>
        <v>0.99999955767183901</v>
      </c>
    </row>
    <row r="5753" spans="1:11" x14ac:dyDescent="0.3">
      <c r="A5753">
        <v>5752</v>
      </c>
      <c r="B5753" t="s">
        <v>52</v>
      </c>
      <c r="C5753" t="s">
        <v>3608</v>
      </c>
      <c r="D5753">
        <v>7.0000000000000007E-2</v>
      </c>
      <c r="E5753">
        <v>18163.450128807821</v>
      </c>
      <c r="F5753">
        <f t="shared" si="534"/>
        <v>7.000000000000001E-4</v>
      </c>
      <c r="G5753">
        <f t="shared" si="535"/>
        <v>12.714415090165476</v>
      </c>
      <c r="H5753">
        <f t="shared" si="536"/>
        <v>4.9000000000000018E-7</v>
      </c>
      <c r="I5753">
        <f t="shared" si="537"/>
        <v>2.0407000000000002E-4</v>
      </c>
      <c r="J5753">
        <f t="shared" si="538"/>
        <v>2.4011368648012943E-3</v>
      </c>
      <c r="K5753">
        <f t="shared" si="539"/>
        <v>0.99999229224296793</v>
      </c>
    </row>
    <row r="5754" spans="1:11" x14ac:dyDescent="0.3">
      <c r="A5754">
        <v>5753</v>
      </c>
      <c r="B5754" t="s">
        <v>52</v>
      </c>
      <c r="C5754" t="s">
        <v>8258</v>
      </c>
      <c r="D5754">
        <v>7.0000000000000007E-2</v>
      </c>
      <c r="E5754">
        <v>1736.452783909338</v>
      </c>
      <c r="F5754">
        <f t="shared" si="534"/>
        <v>7.000000000000001E-4</v>
      </c>
      <c r="G5754">
        <f t="shared" si="535"/>
        <v>1.2155169487365367</v>
      </c>
      <c r="H5754">
        <f t="shared" si="536"/>
        <v>4.9000000000000018E-7</v>
      </c>
      <c r="I5754">
        <f t="shared" si="537"/>
        <v>5.9700000000000004E-6</v>
      </c>
      <c r="J5754">
        <f t="shared" si="538"/>
        <v>8.2077051926298175E-2</v>
      </c>
      <c r="K5754">
        <f t="shared" si="539"/>
        <v>0.9999193791171086</v>
      </c>
    </row>
    <row r="5755" spans="1:11" x14ac:dyDescent="0.3">
      <c r="A5755">
        <v>5754</v>
      </c>
      <c r="B5755" t="s">
        <v>52</v>
      </c>
      <c r="C5755" t="s">
        <v>4232</v>
      </c>
      <c r="D5755">
        <v>7.0000000000000007E-2</v>
      </c>
      <c r="E5755">
        <v>876.01770640135146</v>
      </c>
      <c r="F5755">
        <f t="shared" si="534"/>
        <v>7.000000000000001E-4</v>
      </c>
      <c r="G5755">
        <f t="shared" si="535"/>
        <v>0.61321239448094611</v>
      </c>
      <c r="H5755">
        <f t="shared" si="536"/>
        <v>4.9000000000000018E-7</v>
      </c>
      <c r="I5755">
        <f t="shared" si="537"/>
        <v>3.8169999999999989E-5</v>
      </c>
      <c r="J5755">
        <f t="shared" si="538"/>
        <v>1.2837306785433595E-2</v>
      </c>
      <c r="K5755">
        <f t="shared" si="539"/>
        <v>0.99984019864794682</v>
      </c>
    </row>
    <row r="5756" spans="1:11" x14ac:dyDescent="0.3">
      <c r="A5756">
        <v>5755</v>
      </c>
      <c r="B5756" t="s">
        <v>52</v>
      </c>
      <c r="C5756" t="s">
        <v>5680</v>
      </c>
      <c r="D5756">
        <v>7.0000000000000007E-2</v>
      </c>
      <c r="E5756">
        <v>1376.4564750500899</v>
      </c>
      <c r="F5756">
        <f t="shared" si="534"/>
        <v>7.000000000000001E-4</v>
      </c>
      <c r="G5756">
        <f t="shared" si="535"/>
        <v>0.96351953253506306</v>
      </c>
      <c r="H5756">
        <f t="shared" si="536"/>
        <v>4.9000000000000018E-7</v>
      </c>
      <c r="I5756">
        <f t="shared" si="537"/>
        <v>1.9751710000000006E-2</v>
      </c>
      <c r="J5756">
        <f t="shared" si="538"/>
        <v>2.4807978650962374E-5</v>
      </c>
      <c r="K5756">
        <f t="shared" si="539"/>
        <v>0.99989829472768055</v>
      </c>
    </row>
    <row r="5757" spans="1:11" x14ac:dyDescent="0.3">
      <c r="A5757">
        <v>5756</v>
      </c>
      <c r="B5757" t="s">
        <v>52</v>
      </c>
      <c r="C5757" t="s">
        <v>3609</v>
      </c>
      <c r="D5757">
        <v>7.0000000000000007E-2</v>
      </c>
      <c r="E5757">
        <v>116575.2753100112</v>
      </c>
      <c r="F5757">
        <f t="shared" si="534"/>
        <v>7.000000000000001E-4</v>
      </c>
      <c r="G5757">
        <f t="shared" si="535"/>
        <v>81.602692717007855</v>
      </c>
      <c r="H5757">
        <f t="shared" si="536"/>
        <v>4.9000000000000018E-7</v>
      </c>
      <c r="I5757">
        <f t="shared" si="537"/>
        <v>8.8526000000000002E-4</v>
      </c>
      <c r="J5757">
        <f t="shared" si="538"/>
        <v>5.5350970336398369E-4</v>
      </c>
      <c r="K5757">
        <f t="shared" si="539"/>
        <v>0.9999987990599587</v>
      </c>
    </row>
    <row r="5758" spans="1:11" x14ac:dyDescent="0.3">
      <c r="A5758">
        <v>5757</v>
      </c>
      <c r="B5758" t="s">
        <v>52</v>
      </c>
      <c r="C5758" t="s">
        <v>8587</v>
      </c>
      <c r="D5758">
        <v>0.06</v>
      </c>
      <c r="E5758">
        <v>33.689494144582603</v>
      </c>
      <c r="F5758">
        <f t="shared" si="534"/>
        <v>5.9999999999999995E-4</v>
      </c>
      <c r="G5758">
        <f t="shared" si="535"/>
        <v>2.0213696486749561E-2</v>
      </c>
      <c r="H5758">
        <f t="shared" si="536"/>
        <v>3.5999999999999994E-7</v>
      </c>
      <c r="I5758">
        <f t="shared" si="537"/>
        <v>3.5999999999999994E-7</v>
      </c>
      <c r="J5758">
        <f t="shared" si="538"/>
        <v>1</v>
      </c>
      <c r="K5758">
        <f t="shared" si="539"/>
        <v>0.99644439115188144</v>
      </c>
    </row>
    <row r="5759" spans="1:11" x14ac:dyDescent="0.3">
      <c r="A5759">
        <v>5758</v>
      </c>
      <c r="B5759" t="s">
        <v>52</v>
      </c>
      <c r="C5759" t="s">
        <v>3623</v>
      </c>
      <c r="D5759">
        <v>0.06</v>
      </c>
      <c r="E5759">
        <v>1380814.9330354249</v>
      </c>
      <c r="F5759">
        <f t="shared" si="534"/>
        <v>5.9999999999999995E-4</v>
      </c>
      <c r="G5759">
        <f t="shared" si="535"/>
        <v>828.48895982125487</v>
      </c>
      <c r="H5759">
        <f t="shared" si="536"/>
        <v>3.5999999999999994E-7</v>
      </c>
      <c r="I5759">
        <f t="shared" si="537"/>
        <v>1.0200000000000001E-5</v>
      </c>
      <c r="J5759">
        <f t="shared" si="538"/>
        <v>3.5294117647058816E-2</v>
      </c>
      <c r="K5759">
        <f t="shared" si="539"/>
        <v>0.99999991309480218</v>
      </c>
    </row>
    <row r="5760" spans="1:11" x14ac:dyDescent="0.3">
      <c r="A5760">
        <v>5759</v>
      </c>
      <c r="B5760" t="s">
        <v>52</v>
      </c>
      <c r="C5760" t="s">
        <v>3631</v>
      </c>
      <c r="D5760">
        <v>0.06</v>
      </c>
      <c r="E5760">
        <v>95038.062981867581</v>
      </c>
      <c r="F5760">
        <f t="shared" si="534"/>
        <v>5.9999999999999995E-4</v>
      </c>
      <c r="G5760">
        <f t="shared" si="535"/>
        <v>57.022837789120544</v>
      </c>
      <c r="H5760">
        <f t="shared" si="536"/>
        <v>3.5999999999999994E-7</v>
      </c>
      <c r="I5760">
        <f t="shared" si="537"/>
        <v>6.6719999999999985E-5</v>
      </c>
      <c r="J5760">
        <f t="shared" si="538"/>
        <v>5.3956834532374104E-3</v>
      </c>
      <c r="K5760">
        <f t="shared" si="539"/>
        <v>0.9999987373488004</v>
      </c>
    </row>
    <row r="5761" spans="1:11" x14ac:dyDescent="0.3">
      <c r="A5761">
        <v>5760</v>
      </c>
      <c r="B5761" t="s">
        <v>52</v>
      </c>
      <c r="C5761" t="s">
        <v>8252</v>
      </c>
      <c r="D5761">
        <v>0.06</v>
      </c>
      <c r="E5761">
        <v>15.40091160895205</v>
      </c>
      <c r="F5761">
        <f t="shared" si="534"/>
        <v>5.9999999999999995E-4</v>
      </c>
      <c r="G5761">
        <f t="shared" si="535"/>
        <v>9.2405469653712297E-3</v>
      </c>
      <c r="H5761">
        <f t="shared" si="536"/>
        <v>3.5999999999999994E-7</v>
      </c>
      <c r="I5761">
        <f t="shared" si="537"/>
        <v>4.1370000000000012E-5</v>
      </c>
      <c r="J5761">
        <f t="shared" si="538"/>
        <v>8.7019579405366171E-3</v>
      </c>
      <c r="K5761">
        <f t="shared" si="539"/>
        <v>0.99223849129759467</v>
      </c>
    </row>
    <row r="5762" spans="1:11" x14ac:dyDescent="0.3">
      <c r="A5762">
        <v>5761</v>
      </c>
      <c r="B5762" t="s">
        <v>52</v>
      </c>
      <c r="C5762" t="s">
        <v>4185</v>
      </c>
      <c r="D5762">
        <v>0.06</v>
      </c>
      <c r="E5762">
        <v>275.29129501001688</v>
      </c>
      <c r="F5762">
        <f t="shared" ref="F5762:F5825" si="540">IFERROR(D5762/100,0)</f>
        <v>5.9999999999999995E-4</v>
      </c>
      <c r="G5762">
        <f t="shared" ref="G5762:G5825" si="541">F5762*E5762</f>
        <v>0.1651747770060101</v>
      </c>
      <c r="H5762">
        <f t="shared" ref="H5762:H5825" si="542">F5762^2</f>
        <v>3.5999999999999994E-7</v>
      </c>
      <c r="I5762">
        <f t="shared" ref="I5762:I5825" si="543">SUMIF($C:$C,C5762,$H:$H)</f>
        <v>1.7369899999999999E-3</v>
      </c>
      <c r="J5762">
        <f t="shared" ref="J5762:J5825" si="544">IF(I5762&gt;0,H5762/I5762,0)</f>
        <v>2.0725507918871149E-4</v>
      </c>
      <c r="K5762">
        <f t="shared" si="539"/>
        <v>0.99956419307926025</v>
      </c>
    </row>
    <row r="5763" spans="1:11" x14ac:dyDescent="0.3">
      <c r="A5763">
        <v>5762</v>
      </c>
      <c r="B5763" t="s">
        <v>52</v>
      </c>
      <c r="C5763" t="s">
        <v>5655</v>
      </c>
      <c r="D5763">
        <v>0.06</v>
      </c>
      <c r="E5763">
        <v>11696.992366999069</v>
      </c>
      <c r="F5763">
        <f t="shared" si="540"/>
        <v>5.9999999999999995E-4</v>
      </c>
      <c r="G5763">
        <f t="shared" si="541"/>
        <v>7.018195420199441</v>
      </c>
      <c r="H5763">
        <f t="shared" si="542"/>
        <v>3.5999999999999994E-7</v>
      </c>
      <c r="I5763">
        <f t="shared" si="543"/>
        <v>1.1207000000000002E-4</v>
      </c>
      <c r="J5763">
        <f t="shared" si="544"/>
        <v>3.2122780405103944E-3</v>
      </c>
      <c r="K5763">
        <f t="shared" ref="K5763:K5826" si="545">IF((E5763+D5763)&gt;0,ABS(E5763-D5763)/(E5763+D5763),0)</f>
        <v>0.99998974100514948</v>
      </c>
    </row>
    <row r="5764" spans="1:11" x14ac:dyDescent="0.3">
      <c r="A5764">
        <v>5763</v>
      </c>
      <c r="B5764" t="s">
        <v>52</v>
      </c>
      <c r="C5764" t="s">
        <v>8588</v>
      </c>
      <c r="D5764">
        <v>0.06</v>
      </c>
      <c r="E5764">
        <v>39148.154752980503</v>
      </c>
      <c r="F5764">
        <f t="shared" si="540"/>
        <v>5.9999999999999995E-4</v>
      </c>
      <c r="G5764">
        <f t="shared" si="541"/>
        <v>23.4888928517883</v>
      </c>
      <c r="H5764">
        <f t="shared" si="542"/>
        <v>3.5999999999999994E-7</v>
      </c>
      <c r="I5764">
        <f t="shared" si="543"/>
        <v>3.5999999999999994E-7</v>
      </c>
      <c r="J5764">
        <f t="shared" si="544"/>
        <v>1</v>
      </c>
      <c r="K5764">
        <f t="shared" si="545"/>
        <v>0.9999969347261235</v>
      </c>
    </row>
    <row r="5765" spans="1:11" x14ac:dyDescent="0.3">
      <c r="A5765">
        <v>5764</v>
      </c>
      <c r="B5765" t="s">
        <v>52</v>
      </c>
      <c r="C5765" t="s">
        <v>3611</v>
      </c>
      <c r="D5765">
        <v>0.06</v>
      </c>
      <c r="E5765">
        <v>24826.269513630741</v>
      </c>
      <c r="F5765">
        <f t="shared" si="540"/>
        <v>5.9999999999999995E-4</v>
      </c>
      <c r="G5765">
        <f t="shared" si="541"/>
        <v>14.895761708178444</v>
      </c>
      <c r="H5765">
        <f t="shared" si="542"/>
        <v>3.5999999999999994E-7</v>
      </c>
      <c r="I5765">
        <f t="shared" si="543"/>
        <v>1.7141999999999995E-4</v>
      </c>
      <c r="J5765">
        <f t="shared" si="544"/>
        <v>2.1001050052502626E-3</v>
      </c>
      <c r="K5765">
        <f t="shared" si="545"/>
        <v>0.99999516642200625</v>
      </c>
    </row>
    <row r="5766" spans="1:11" x14ac:dyDescent="0.3">
      <c r="A5766">
        <v>5765</v>
      </c>
      <c r="B5766" t="s">
        <v>52</v>
      </c>
      <c r="C5766" t="s">
        <v>8250</v>
      </c>
      <c r="D5766">
        <v>0.06</v>
      </c>
      <c r="E5766">
        <v>4635.6743942945805</v>
      </c>
      <c r="F5766">
        <f t="shared" si="540"/>
        <v>5.9999999999999995E-4</v>
      </c>
      <c r="G5766">
        <f t="shared" si="541"/>
        <v>2.781404636576748</v>
      </c>
      <c r="H5766">
        <f t="shared" si="542"/>
        <v>3.5999999999999994E-7</v>
      </c>
      <c r="I5766">
        <f t="shared" si="543"/>
        <v>2.4899999999999995E-5</v>
      </c>
      <c r="J5766">
        <f t="shared" si="544"/>
        <v>1.4457831325301205E-2</v>
      </c>
      <c r="K5766">
        <f t="shared" si="545"/>
        <v>0.99997411413385795</v>
      </c>
    </row>
    <row r="5767" spans="1:11" x14ac:dyDescent="0.3">
      <c r="A5767">
        <v>5766</v>
      </c>
      <c r="B5767" t="s">
        <v>52</v>
      </c>
      <c r="C5767" t="s">
        <v>8224</v>
      </c>
      <c r="D5767">
        <v>0.06</v>
      </c>
      <c r="E5767">
        <v>128.02007774941421</v>
      </c>
      <c r="F5767">
        <f t="shared" si="540"/>
        <v>5.9999999999999995E-4</v>
      </c>
      <c r="G5767">
        <f t="shared" si="541"/>
        <v>7.6812046649648524E-2</v>
      </c>
      <c r="H5767">
        <f t="shared" si="542"/>
        <v>3.5999999999999994E-7</v>
      </c>
      <c r="I5767">
        <f t="shared" si="543"/>
        <v>8.0430199999999979E-3</v>
      </c>
      <c r="J5767">
        <f t="shared" si="544"/>
        <v>4.4759306827534933E-5</v>
      </c>
      <c r="K5767">
        <f t="shared" si="545"/>
        <v>0.99906308614025996</v>
      </c>
    </row>
    <row r="5768" spans="1:11" x14ac:dyDescent="0.3">
      <c r="A5768">
        <v>5767</v>
      </c>
      <c r="B5768" t="s">
        <v>52</v>
      </c>
      <c r="C5768" t="s">
        <v>3642</v>
      </c>
      <c r="D5768">
        <v>0.05</v>
      </c>
      <c r="E5768">
        <v>275772.57349779771</v>
      </c>
      <c r="F5768">
        <f t="shared" si="540"/>
        <v>5.0000000000000001E-4</v>
      </c>
      <c r="G5768">
        <f t="shared" si="541"/>
        <v>137.88628674889887</v>
      </c>
      <c r="H5768">
        <f t="shared" si="542"/>
        <v>2.4999999999999999E-7</v>
      </c>
      <c r="I5768">
        <f t="shared" si="543"/>
        <v>1.448E-5</v>
      </c>
      <c r="J5768">
        <f t="shared" si="544"/>
        <v>1.7265193370165743E-2</v>
      </c>
      <c r="K5768">
        <f t="shared" si="545"/>
        <v>0.99999963738242503</v>
      </c>
    </row>
    <row r="5769" spans="1:11" x14ac:dyDescent="0.3">
      <c r="A5769">
        <v>5768</v>
      </c>
      <c r="B5769" t="s">
        <v>52</v>
      </c>
      <c r="C5769" t="s">
        <v>8282</v>
      </c>
      <c r="D5769">
        <v>0.05</v>
      </c>
      <c r="E5769">
        <v>381.17256232156421</v>
      </c>
      <c r="F5769">
        <f t="shared" si="540"/>
        <v>5.0000000000000001E-4</v>
      </c>
      <c r="G5769">
        <f t="shared" si="541"/>
        <v>0.19058628116078211</v>
      </c>
      <c r="H5769">
        <f t="shared" si="542"/>
        <v>2.4999999999999999E-7</v>
      </c>
      <c r="I5769">
        <f t="shared" si="543"/>
        <v>1.1110000000000004E-5</v>
      </c>
      <c r="J5769">
        <f t="shared" si="544"/>
        <v>2.2502250225022495E-2</v>
      </c>
      <c r="K5769">
        <f t="shared" si="545"/>
        <v>0.99973768603990532</v>
      </c>
    </row>
    <row r="5770" spans="1:11" x14ac:dyDescent="0.3">
      <c r="A5770">
        <v>5769</v>
      </c>
      <c r="B5770" t="s">
        <v>52</v>
      </c>
      <c r="C5770" t="s">
        <v>7370</v>
      </c>
      <c r="D5770">
        <v>0.05</v>
      </c>
      <c r="E5770">
        <v>202.13696486749549</v>
      </c>
      <c r="F5770">
        <f t="shared" si="540"/>
        <v>5.0000000000000001E-4</v>
      </c>
      <c r="G5770">
        <f t="shared" si="541"/>
        <v>0.10106848243374775</v>
      </c>
      <c r="H5770">
        <f t="shared" si="542"/>
        <v>2.4999999999999999E-7</v>
      </c>
      <c r="I5770">
        <f t="shared" si="543"/>
        <v>2.1525999999999997E-4</v>
      </c>
      <c r="J5770">
        <f t="shared" si="544"/>
        <v>1.16138623060485E-3</v>
      </c>
      <c r="K5770">
        <f t="shared" si="545"/>
        <v>0.99950540827364631</v>
      </c>
    </row>
    <row r="5771" spans="1:11" x14ac:dyDescent="0.3">
      <c r="A5771">
        <v>5770</v>
      </c>
      <c r="B5771" t="s">
        <v>52</v>
      </c>
      <c r="C5771" t="s">
        <v>8229</v>
      </c>
      <c r="D5771">
        <v>0.05</v>
      </c>
      <c r="E5771">
        <v>311.86846008127918</v>
      </c>
      <c r="F5771">
        <f t="shared" si="540"/>
        <v>5.0000000000000001E-4</v>
      </c>
      <c r="G5771">
        <f t="shared" si="541"/>
        <v>0.15593423004063958</v>
      </c>
      <c r="H5771">
        <f t="shared" si="542"/>
        <v>2.4999999999999999E-7</v>
      </c>
      <c r="I5771">
        <f t="shared" si="543"/>
        <v>5.1078000000000007E-4</v>
      </c>
      <c r="J5771">
        <f t="shared" si="544"/>
        <v>4.8944751164885073E-4</v>
      </c>
      <c r="K5771">
        <f t="shared" si="545"/>
        <v>0.99967940339288042</v>
      </c>
    </row>
    <row r="5772" spans="1:11" x14ac:dyDescent="0.3">
      <c r="A5772">
        <v>5771</v>
      </c>
      <c r="B5772" t="s">
        <v>52</v>
      </c>
      <c r="C5772" t="s">
        <v>3619</v>
      </c>
      <c r="D5772">
        <v>0.05</v>
      </c>
      <c r="E5772">
        <v>33177.413833585008</v>
      </c>
      <c r="F5772">
        <f t="shared" si="540"/>
        <v>5.0000000000000001E-4</v>
      </c>
      <c r="G5772">
        <f t="shared" si="541"/>
        <v>16.588706916792503</v>
      </c>
      <c r="H5772">
        <f t="shared" si="542"/>
        <v>2.4999999999999999E-7</v>
      </c>
      <c r="I5772">
        <f t="shared" si="543"/>
        <v>1.2365099999999997E-3</v>
      </c>
      <c r="J5772">
        <f t="shared" si="544"/>
        <v>2.0218194757826467E-4</v>
      </c>
      <c r="K5772">
        <f t="shared" si="545"/>
        <v>0.99999698590583941</v>
      </c>
    </row>
    <row r="5773" spans="1:11" x14ac:dyDescent="0.3">
      <c r="A5773">
        <v>5772</v>
      </c>
      <c r="B5773" t="s">
        <v>52</v>
      </c>
      <c r="C5773" t="s">
        <v>3612</v>
      </c>
      <c r="D5773">
        <v>0.05</v>
      </c>
      <c r="E5773">
        <v>597921.14207805146</v>
      </c>
      <c r="F5773">
        <f t="shared" si="540"/>
        <v>5.0000000000000001E-4</v>
      </c>
      <c r="G5773">
        <f t="shared" si="541"/>
        <v>298.96057103902575</v>
      </c>
      <c r="H5773">
        <f t="shared" si="542"/>
        <v>2.4999999999999999E-7</v>
      </c>
      <c r="I5773">
        <f t="shared" si="543"/>
        <v>3.608E-5</v>
      </c>
      <c r="J5773">
        <f t="shared" si="544"/>
        <v>6.9290465631929041E-3</v>
      </c>
      <c r="K5773">
        <f t="shared" si="545"/>
        <v>0.99999983275387894</v>
      </c>
    </row>
    <row r="5774" spans="1:11" x14ac:dyDescent="0.3">
      <c r="A5774">
        <v>5773</v>
      </c>
      <c r="B5774" t="s">
        <v>52</v>
      </c>
      <c r="C5774" t="s">
        <v>5569</v>
      </c>
      <c r="D5774">
        <v>0.04</v>
      </c>
      <c r="E5774">
        <v>6306.6733038658558</v>
      </c>
      <c r="F5774">
        <f t="shared" si="540"/>
        <v>4.0000000000000002E-4</v>
      </c>
      <c r="G5774">
        <f t="shared" si="541"/>
        <v>2.5226693215463425</v>
      </c>
      <c r="H5774">
        <f t="shared" si="542"/>
        <v>1.6E-7</v>
      </c>
      <c r="I5774">
        <f t="shared" si="543"/>
        <v>4.0695999999999994E-4</v>
      </c>
      <c r="J5774">
        <f t="shared" si="544"/>
        <v>3.9315903282877932E-4</v>
      </c>
      <c r="K5774">
        <f t="shared" si="545"/>
        <v>0.99998731510437444</v>
      </c>
    </row>
    <row r="5775" spans="1:11" x14ac:dyDescent="0.3">
      <c r="A5775">
        <v>5774</v>
      </c>
      <c r="B5775" t="s">
        <v>52</v>
      </c>
      <c r="C5775" t="s">
        <v>3636</v>
      </c>
      <c r="D5775">
        <v>0.04</v>
      </c>
      <c r="E5775">
        <v>85648.319685284674</v>
      </c>
      <c r="F5775">
        <f t="shared" si="540"/>
        <v>4.0000000000000002E-4</v>
      </c>
      <c r="G5775">
        <f t="shared" si="541"/>
        <v>34.259327874113872</v>
      </c>
      <c r="H5775">
        <f t="shared" si="542"/>
        <v>1.6E-7</v>
      </c>
      <c r="I5775">
        <f t="shared" si="543"/>
        <v>1.9905300000000003E-3</v>
      </c>
      <c r="J5775">
        <f t="shared" si="544"/>
        <v>8.0380602151185847E-5</v>
      </c>
      <c r="K5775">
        <f t="shared" si="545"/>
        <v>0.99999906594825305</v>
      </c>
    </row>
    <row r="5776" spans="1:11" x14ac:dyDescent="0.3">
      <c r="A5776">
        <v>5775</v>
      </c>
      <c r="B5776" t="s">
        <v>52</v>
      </c>
      <c r="C5776" t="s">
        <v>3610</v>
      </c>
      <c r="D5776">
        <v>0.04</v>
      </c>
      <c r="E5776">
        <v>25451.9315477444</v>
      </c>
      <c r="F5776">
        <f t="shared" si="540"/>
        <v>4.0000000000000002E-4</v>
      </c>
      <c r="G5776">
        <f t="shared" si="541"/>
        <v>10.180772619097761</v>
      </c>
      <c r="H5776">
        <f t="shared" si="542"/>
        <v>1.6E-7</v>
      </c>
      <c r="I5776">
        <f t="shared" si="543"/>
        <v>2.1962999999999996E-4</v>
      </c>
      <c r="J5776">
        <f t="shared" si="544"/>
        <v>7.2849792833401647E-4</v>
      </c>
      <c r="K5776">
        <f t="shared" si="545"/>
        <v>0.99999685682502626</v>
      </c>
    </row>
    <row r="5777" spans="1:11" x14ac:dyDescent="0.3">
      <c r="A5777">
        <v>5776</v>
      </c>
      <c r="B5777" t="s">
        <v>52</v>
      </c>
      <c r="C5777" t="s">
        <v>8589</v>
      </c>
      <c r="D5777">
        <v>0.04</v>
      </c>
      <c r="E5777">
        <v>144.38354633392541</v>
      </c>
      <c r="F5777">
        <f t="shared" si="540"/>
        <v>4.0000000000000002E-4</v>
      </c>
      <c r="G5777">
        <f t="shared" si="541"/>
        <v>5.7753418533570168E-2</v>
      </c>
      <c r="H5777">
        <f t="shared" si="542"/>
        <v>1.6E-7</v>
      </c>
      <c r="I5777">
        <f t="shared" si="543"/>
        <v>8.1887130000000002E-2</v>
      </c>
      <c r="J5777">
        <f t="shared" si="544"/>
        <v>1.9539089964442519E-6</v>
      </c>
      <c r="K5777">
        <f t="shared" si="545"/>
        <v>0.99944607370452587</v>
      </c>
    </row>
    <row r="5778" spans="1:11" x14ac:dyDescent="0.3">
      <c r="A5778">
        <v>5777</v>
      </c>
      <c r="B5778" t="s">
        <v>52</v>
      </c>
      <c r="C5778" t="s">
        <v>8240</v>
      </c>
      <c r="D5778">
        <v>0.04</v>
      </c>
      <c r="E5778">
        <v>14461.456000805971</v>
      </c>
      <c r="F5778">
        <f t="shared" si="540"/>
        <v>4.0000000000000002E-4</v>
      </c>
      <c r="G5778">
        <f t="shared" si="541"/>
        <v>5.7845824003223889</v>
      </c>
      <c r="H5778">
        <f t="shared" si="542"/>
        <v>1.6E-7</v>
      </c>
      <c r="I5778">
        <f t="shared" si="543"/>
        <v>1.5139999999999999E-4</v>
      </c>
      <c r="J5778">
        <f t="shared" si="544"/>
        <v>1.0568031704095112E-3</v>
      </c>
      <c r="K5778">
        <f t="shared" si="545"/>
        <v>0.99999446806886383</v>
      </c>
    </row>
    <row r="5779" spans="1:11" x14ac:dyDescent="0.3">
      <c r="A5779">
        <v>5778</v>
      </c>
      <c r="B5779" t="s">
        <v>52</v>
      </c>
      <c r="C5779" t="s">
        <v>8590</v>
      </c>
      <c r="D5779">
        <v>0.04</v>
      </c>
      <c r="E5779">
        <v>0</v>
      </c>
      <c r="F5779">
        <f t="shared" si="540"/>
        <v>4.0000000000000002E-4</v>
      </c>
      <c r="G5779">
        <f t="shared" si="541"/>
        <v>0</v>
      </c>
      <c r="H5779">
        <f t="shared" si="542"/>
        <v>1.6E-7</v>
      </c>
      <c r="I5779">
        <f t="shared" si="543"/>
        <v>1.6E-7</v>
      </c>
      <c r="J5779">
        <f t="shared" si="544"/>
        <v>1</v>
      </c>
      <c r="K5779">
        <f t="shared" si="545"/>
        <v>1</v>
      </c>
    </row>
    <row r="5780" spans="1:11" x14ac:dyDescent="0.3">
      <c r="A5780">
        <v>5779</v>
      </c>
      <c r="B5780" t="s">
        <v>52</v>
      </c>
      <c r="C5780" t="s">
        <v>6285</v>
      </c>
      <c r="D5780">
        <v>0.04</v>
      </c>
      <c r="E5780">
        <v>4805.0844219930495</v>
      </c>
      <c r="F5780">
        <f t="shared" si="540"/>
        <v>4.0000000000000002E-4</v>
      </c>
      <c r="G5780">
        <f t="shared" si="541"/>
        <v>1.92203376879722</v>
      </c>
      <c r="H5780">
        <f t="shared" si="542"/>
        <v>1.6E-7</v>
      </c>
      <c r="I5780">
        <f t="shared" si="543"/>
        <v>6.0384000000000002E-4</v>
      </c>
      <c r="J5780">
        <f t="shared" si="544"/>
        <v>2.6497085320614734E-4</v>
      </c>
      <c r="K5780">
        <f t="shared" si="545"/>
        <v>0.99998335110748982</v>
      </c>
    </row>
    <row r="5781" spans="1:11" x14ac:dyDescent="0.3">
      <c r="A5781">
        <v>5780</v>
      </c>
      <c r="B5781" t="s">
        <v>52</v>
      </c>
      <c r="C5781" t="s">
        <v>4190</v>
      </c>
      <c r="D5781">
        <v>0.04</v>
      </c>
      <c r="E5781">
        <v>9.6255697555950395</v>
      </c>
      <c r="F5781">
        <f t="shared" si="540"/>
        <v>4.0000000000000002E-4</v>
      </c>
      <c r="G5781">
        <f t="shared" si="541"/>
        <v>3.850227902238016E-3</v>
      </c>
      <c r="H5781">
        <f t="shared" si="542"/>
        <v>1.6E-7</v>
      </c>
      <c r="I5781">
        <f t="shared" si="543"/>
        <v>1.33972E-3</v>
      </c>
      <c r="J5781">
        <f t="shared" si="544"/>
        <v>1.1942794016660198E-4</v>
      </c>
      <c r="K5781">
        <f t="shared" si="545"/>
        <v>0.99172319873293668</v>
      </c>
    </row>
    <row r="5782" spans="1:11" x14ac:dyDescent="0.3">
      <c r="A5782">
        <v>5781</v>
      </c>
      <c r="B5782" t="s">
        <v>52</v>
      </c>
      <c r="C5782" t="s">
        <v>1111</v>
      </c>
      <c r="D5782">
        <v>0.04</v>
      </c>
      <c r="E5782">
        <v>78737.160600767413</v>
      </c>
      <c r="F5782">
        <f t="shared" si="540"/>
        <v>4.0000000000000002E-4</v>
      </c>
      <c r="G5782">
        <f t="shared" si="541"/>
        <v>31.494864240306967</v>
      </c>
      <c r="H5782">
        <f t="shared" si="542"/>
        <v>1.6E-7</v>
      </c>
      <c r="I5782">
        <f t="shared" si="543"/>
        <v>1.2499999999999999E-6</v>
      </c>
      <c r="J5782">
        <f t="shared" si="544"/>
        <v>0.128</v>
      </c>
      <c r="K5782">
        <f t="shared" si="545"/>
        <v>0.9999989839618455</v>
      </c>
    </row>
    <row r="5783" spans="1:11" x14ac:dyDescent="0.3">
      <c r="A5783">
        <v>5782</v>
      </c>
      <c r="B5783" t="s">
        <v>52</v>
      </c>
      <c r="C5783" t="s">
        <v>8591</v>
      </c>
      <c r="D5783">
        <v>0.04</v>
      </c>
      <c r="E5783">
        <v>2234.0947402736051</v>
      </c>
      <c r="F5783">
        <f t="shared" si="540"/>
        <v>4.0000000000000002E-4</v>
      </c>
      <c r="G5783">
        <f t="shared" si="541"/>
        <v>0.89363789610944211</v>
      </c>
      <c r="H5783">
        <f t="shared" si="542"/>
        <v>1.6E-7</v>
      </c>
      <c r="I5783">
        <f t="shared" si="543"/>
        <v>3.2000000000000001E-7</v>
      </c>
      <c r="J5783">
        <f t="shared" si="544"/>
        <v>0.5</v>
      </c>
      <c r="K5783">
        <f t="shared" si="545"/>
        <v>0.9999641919537986</v>
      </c>
    </row>
    <row r="5784" spans="1:11" x14ac:dyDescent="0.3">
      <c r="A5784">
        <v>5783</v>
      </c>
      <c r="B5784" t="s">
        <v>52</v>
      </c>
      <c r="C5784" t="s">
        <v>3614</v>
      </c>
      <c r="D5784">
        <v>0.04</v>
      </c>
      <c r="E5784">
        <v>2620603.7184676742</v>
      </c>
      <c r="F5784">
        <f t="shared" si="540"/>
        <v>4.0000000000000002E-4</v>
      </c>
      <c r="G5784">
        <f t="shared" si="541"/>
        <v>1048.2414873870698</v>
      </c>
      <c r="H5784">
        <f t="shared" si="542"/>
        <v>1.6E-7</v>
      </c>
      <c r="I5784">
        <f t="shared" si="543"/>
        <v>2.7330000000000001E-5</v>
      </c>
      <c r="J5784">
        <f t="shared" si="544"/>
        <v>5.8543724844493227E-3</v>
      </c>
      <c r="K5784">
        <f t="shared" si="545"/>
        <v>0.99999996947268366</v>
      </c>
    </row>
    <row r="5785" spans="1:11" x14ac:dyDescent="0.3">
      <c r="A5785">
        <v>5784</v>
      </c>
      <c r="B5785" t="s">
        <v>52</v>
      </c>
      <c r="C5785" t="s">
        <v>8401</v>
      </c>
      <c r="D5785">
        <v>0.04</v>
      </c>
      <c r="E5785">
        <v>3404.5640225539628</v>
      </c>
      <c r="F5785">
        <f t="shared" si="540"/>
        <v>4.0000000000000002E-4</v>
      </c>
      <c r="G5785">
        <f t="shared" si="541"/>
        <v>1.3618256090215852</v>
      </c>
      <c r="H5785">
        <f t="shared" si="542"/>
        <v>1.6E-7</v>
      </c>
      <c r="I5785">
        <f t="shared" si="543"/>
        <v>3.2999999999999997E-6</v>
      </c>
      <c r="J5785">
        <f t="shared" si="544"/>
        <v>4.8484848484848492E-2</v>
      </c>
      <c r="K5785">
        <f t="shared" si="545"/>
        <v>0.99997650240689662</v>
      </c>
    </row>
    <row r="5786" spans="1:11" x14ac:dyDescent="0.3">
      <c r="A5786">
        <v>5785</v>
      </c>
      <c r="B5786" t="s">
        <v>52</v>
      </c>
      <c r="C5786" t="s">
        <v>8592</v>
      </c>
      <c r="D5786">
        <v>0.04</v>
      </c>
      <c r="E5786">
        <v>473.57803197527602</v>
      </c>
      <c r="F5786">
        <f t="shared" si="540"/>
        <v>4.0000000000000002E-4</v>
      </c>
      <c r="G5786">
        <f t="shared" si="541"/>
        <v>0.18943121279011041</v>
      </c>
      <c r="H5786">
        <f t="shared" si="542"/>
        <v>1.6E-7</v>
      </c>
      <c r="I5786">
        <f t="shared" si="543"/>
        <v>7.9999999999999996E-7</v>
      </c>
      <c r="J5786">
        <f t="shared" si="544"/>
        <v>0.2</v>
      </c>
      <c r="K5786">
        <f t="shared" si="545"/>
        <v>0.99983108751230099</v>
      </c>
    </row>
    <row r="5787" spans="1:11" x14ac:dyDescent="0.3">
      <c r="A5787">
        <v>5786</v>
      </c>
      <c r="B5787" t="s">
        <v>52</v>
      </c>
      <c r="C5787" t="s">
        <v>833</v>
      </c>
      <c r="D5787">
        <v>0.03</v>
      </c>
      <c r="E5787">
        <v>9945.1386714807941</v>
      </c>
      <c r="F5787">
        <f t="shared" si="540"/>
        <v>2.9999999999999997E-4</v>
      </c>
      <c r="G5787">
        <f t="shared" si="541"/>
        <v>2.9835416014442377</v>
      </c>
      <c r="H5787">
        <f t="shared" si="542"/>
        <v>8.9999999999999985E-8</v>
      </c>
      <c r="I5787">
        <f t="shared" si="543"/>
        <v>5.3453999999999991E-4</v>
      </c>
      <c r="J5787">
        <f t="shared" si="544"/>
        <v>1.6836906499045909E-4</v>
      </c>
      <c r="K5787">
        <f t="shared" si="545"/>
        <v>0.99999396691981979</v>
      </c>
    </row>
    <row r="5788" spans="1:11" x14ac:dyDescent="0.3">
      <c r="A5788">
        <v>5787</v>
      </c>
      <c r="B5788" t="s">
        <v>52</v>
      </c>
      <c r="C5788" t="s">
        <v>3624</v>
      </c>
      <c r="D5788">
        <v>0.03</v>
      </c>
      <c r="E5788">
        <v>51892.4091093885</v>
      </c>
      <c r="F5788">
        <f t="shared" si="540"/>
        <v>2.9999999999999997E-4</v>
      </c>
      <c r="G5788">
        <f t="shared" si="541"/>
        <v>15.567722732816549</v>
      </c>
      <c r="H5788">
        <f t="shared" si="542"/>
        <v>8.9999999999999985E-8</v>
      </c>
      <c r="I5788">
        <f t="shared" si="543"/>
        <v>8.49E-6</v>
      </c>
      <c r="J5788">
        <f t="shared" si="544"/>
        <v>1.0600706713780918E-2</v>
      </c>
      <c r="K5788">
        <f t="shared" si="545"/>
        <v>0.99999884376219295</v>
      </c>
    </row>
    <row r="5789" spans="1:11" x14ac:dyDescent="0.3">
      <c r="A5789">
        <v>5788</v>
      </c>
      <c r="B5789" t="s">
        <v>52</v>
      </c>
      <c r="C5789" t="s">
        <v>8249</v>
      </c>
      <c r="D5789">
        <v>0.03</v>
      </c>
      <c r="E5789">
        <v>233.90134506095939</v>
      </c>
      <c r="F5789">
        <f t="shared" si="540"/>
        <v>2.9999999999999997E-4</v>
      </c>
      <c r="G5789">
        <f t="shared" si="541"/>
        <v>7.0170403518287808E-2</v>
      </c>
      <c r="H5789">
        <f t="shared" si="542"/>
        <v>8.9999999999999985E-8</v>
      </c>
      <c r="I5789">
        <f t="shared" si="543"/>
        <v>1.2379999999999997E-5</v>
      </c>
      <c r="J5789">
        <f t="shared" si="544"/>
        <v>7.2697899838449122E-3</v>
      </c>
      <c r="K5789">
        <f t="shared" si="545"/>
        <v>0.99974351449146603</v>
      </c>
    </row>
    <row r="5790" spans="1:11" x14ac:dyDescent="0.3">
      <c r="A5790">
        <v>5789</v>
      </c>
      <c r="B5790" t="s">
        <v>52</v>
      </c>
      <c r="C5790" t="s">
        <v>8284</v>
      </c>
      <c r="D5790">
        <v>0.03</v>
      </c>
      <c r="E5790">
        <v>4718.4542941926866</v>
      </c>
      <c r="F5790">
        <f t="shared" si="540"/>
        <v>2.9999999999999997E-4</v>
      </c>
      <c r="G5790">
        <f t="shared" si="541"/>
        <v>1.4155362882578058</v>
      </c>
      <c r="H5790">
        <f t="shared" si="542"/>
        <v>8.9999999999999985E-8</v>
      </c>
      <c r="I5790">
        <f t="shared" si="543"/>
        <v>9.2000000000000009E-7</v>
      </c>
      <c r="J5790">
        <f t="shared" si="544"/>
        <v>9.7826086956521716E-2</v>
      </c>
      <c r="K5790">
        <f t="shared" si="545"/>
        <v>0.99998728405219584</v>
      </c>
    </row>
    <row r="5791" spans="1:11" x14ac:dyDescent="0.3">
      <c r="A5791">
        <v>5790</v>
      </c>
      <c r="B5791" t="s">
        <v>52</v>
      </c>
      <c r="C5791" t="s">
        <v>8273</v>
      </c>
      <c r="D5791">
        <v>0.03</v>
      </c>
      <c r="E5791">
        <v>558.28304582451199</v>
      </c>
      <c r="F5791">
        <f t="shared" si="540"/>
        <v>2.9999999999999997E-4</v>
      </c>
      <c r="G5791">
        <f t="shared" si="541"/>
        <v>0.16748491374735358</v>
      </c>
      <c r="H5791">
        <f t="shared" si="542"/>
        <v>8.9999999999999985E-8</v>
      </c>
      <c r="I5791">
        <f t="shared" si="543"/>
        <v>5.8000000000000016E-7</v>
      </c>
      <c r="J5791">
        <f t="shared" si="544"/>
        <v>0.15517241379310337</v>
      </c>
      <c r="K5791">
        <f t="shared" si="545"/>
        <v>0.99989253340854445</v>
      </c>
    </row>
    <row r="5792" spans="1:11" x14ac:dyDescent="0.3">
      <c r="A5792">
        <v>5791</v>
      </c>
      <c r="B5792" t="s">
        <v>52</v>
      </c>
      <c r="C5792" t="s">
        <v>3641</v>
      </c>
      <c r="D5792">
        <v>0.03</v>
      </c>
      <c r="E5792">
        <v>4670535.3202784173</v>
      </c>
      <c r="F5792">
        <f t="shared" si="540"/>
        <v>2.9999999999999997E-4</v>
      </c>
      <c r="G5792">
        <f t="shared" si="541"/>
        <v>1401.160596083525</v>
      </c>
      <c r="H5792">
        <f t="shared" si="542"/>
        <v>8.9999999999999985E-8</v>
      </c>
      <c r="I5792">
        <f t="shared" si="543"/>
        <v>3.0400000000000001E-6</v>
      </c>
      <c r="J5792">
        <f t="shared" si="544"/>
        <v>2.9605263157894732E-2</v>
      </c>
      <c r="K5792">
        <f t="shared" si="545"/>
        <v>0.9999999871535068</v>
      </c>
    </row>
    <row r="5793" spans="1:11" x14ac:dyDescent="0.3">
      <c r="A5793">
        <v>5792</v>
      </c>
      <c r="B5793" t="s">
        <v>52</v>
      </c>
      <c r="C5793" t="s">
        <v>8207</v>
      </c>
      <c r="D5793">
        <v>0.03</v>
      </c>
      <c r="E5793">
        <v>157.85934399175841</v>
      </c>
      <c r="F5793">
        <f t="shared" si="540"/>
        <v>2.9999999999999997E-4</v>
      </c>
      <c r="G5793">
        <f t="shared" si="541"/>
        <v>4.7357803197527519E-2</v>
      </c>
      <c r="H5793">
        <f t="shared" si="542"/>
        <v>8.9999999999999985E-8</v>
      </c>
      <c r="I5793">
        <f t="shared" si="543"/>
        <v>2.4325060000000003E-2</v>
      </c>
      <c r="J5793">
        <f t="shared" si="544"/>
        <v>3.6998880989399399E-6</v>
      </c>
      <c r="K5793">
        <f t="shared" si="545"/>
        <v>0.99961998702076349</v>
      </c>
    </row>
    <row r="5794" spans="1:11" x14ac:dyDescent="0.3">
      <c r="A5794">
        <v>5793</v>
      </c>
      <c r="B5794" t="s">
        <v>52</v>
      </c>
      <c r="C5794" t="s">
        <v>8396</v>
      </c>
      <c r="D5794">
        <v>0.03</v>
      </c>
      <c r="E5794">
        <v>38.009032715761087</v>
      </c>
      <c r="F5794">
        <f t="shared" si="540"/>
        <v>2.9999999999999997E-4</v>
      </c>
      <c r="G5794">
        <f t="shared" si="541"/>
        <v>1.1402709814728325E-2</v>
      </c>
      <c r="H5794">
        <f t="shared" si="542"/>
        <v>8.9999999999999985E-8</v>
      </c>
      <c r="I5794">
        <f t="shared" si="543"/>
        <v>3.6748999999999999E-4</v>
      </c>
      <c r="J5794">
        <f t="shared" si="544"/>
        <v>2.449046232550545E-4</v>
      </c>
      <c r="K5794">
        <f t="shared" si="545"/>
        <v>0.99842267282534913</v>
      </c>
    </row>
    <row r="5795" spans="1:11" x14ac:dyDescent="0.3">
      <c r="A5795">
        <v>5794</v>
      </c>
      <c r="B5795" t="s">
        <v>52</v>
      </c>
      <c r="C5795" t="s">
        <v>8213</v>
      </c>
      <c r="D5795">
        <v>0.03</v>
      </c>
      <c r="E5795">
        <v>250.2648136454701</v>
      </c>
      <c r="F5795">
        <f t="shared" si="540"/>
        <v>2.9999999999999997E-4</v>
      </c>
      <c r="G5795">
        <f t="shared" si="541"/>
        <v>7.5079444093641021E-2</v>
      </c>
      <c r="H5795">
        <f t="shared" si="542"/>
        <v>8.9999999999999985E-8</v>
      </c>
      <c r="I5795">
        <f t="shared" si="543"/>
        <v>1.2610399999999999E-3</v>
      </c>
      <c r="J5795">
        <f t="shared" si="544"/>
        <v>7.136966313518999E-5</v>
      </c>
      <c r="K5795">
        <f t="shared" si="545"/>
        <v>0.99976028268773887</v>
      </c>
    </row>
    <row r="5796" spans="1:11" x14ac:dyDescent="0.3">
      <c r="A5796">
        <v>5795</v>
      </c>
      <c r="B5796" t="s">
        <v>52</v>
      </c>
      <c r="C5796" t="s">
        <v>8268</v>
      </c>
      <c r="D5796">
        <v>0.03</v>
      </c>
      <c r="E5796">
        <v>54.865747606891688</v>
      </c>
      <c r="F5796">
        <f t="shared" si="540"/>
        <v>2.9999999999999997E-4</v>
      </c>
      <c r="G5796">
        <f t="shared" si="541"/>
        <v>1.6459724282067503E-2</v>
      </c>
      <c r="H5796">
        <f t="shared" si="542"/>
        <v>8.9999999999999985E-8</v>
      </c>
      <c r="I5796">
        <f t="shared" si="543"/>
        <v>2.3E-6</v>
      </c>
      <c r="J5796">
        <f t="shared" si="544"/>
        <v>3.9130434782608692E-2</v>
      </c>
      <c r="K5796">
        <f t="shared" si="545"/>
        <v>0.9989070191660443</v>
      </c>
    </row>
    <row r="5797" spans="1:11" x14ac:dyDescent="0.3">
      <c r="A5797">
        <v>5796</v>
      </c>
      <c r="B5797" t="s">
        <v>52</v>
      </c>
      <c r="C5797" t="s">
        <v>8223</v>
      </c>
      <c r="D5797">
        <v>0.03</v>
      </c>
      <c r="E5797">
        <v>2217.7312716890879</v>
      </c>
      <c r="F5797">
        <f t="shared" si="540"/>
        <v>2.9999999999999997E-4</v>
      </c>
      <c r="G5797">
        <f t="shared" si="541"/>
        <v>0.66531938150672632</v>
      </c>
      <c r="H5797">
        <f t="shared" si="542"/>
        <v>8.9999999999999985E-8</v>
      </c>
      <c r="I5797">
        <f t="shared" si="543"/>
        <v>3.627900000000001E-4</v>
      </c>
      <c r="J5797">
        <f t="shared" si="544"/>
        <v>2.4807740014884633E-4</v>
      </c>
      <c r="K5797">
        <f t="shared" si="545"/>
        <v>0.99997294569042827</v>
      </c>
    </row>
    <row r="5798" spans="1:11" x14ac:dyDescent="0.3">
      <c r="A5798">
        <v>5797</v>
      </c>
      <c r="B5798" t="s">
        <v>52</v>
      </c>
      <c r="C5798" t="s">
        <v>5674</v>
      </c>
      <c r="D5798">
        <v>0.03</v>
      </c>
      <c r="E5798">
        <v>19795.946759356731</v>
      </c>
      <c r="F5798">
        <f t="shared" si="540"/>
        <v>2.9999999999999997E-4</v>
      </c>
      <c r="G5798">
        <f t="shared" si="541"/>
        <v>5.938784027807019</v>
      </c>
      <c r="H5798">
        <f t="shared" si="542"/>
        <v>8.9999999999999985E-8</v>
      </c>
      <c r="I5798">
        <f t="shared" si="543"/>
        <v>4.384499999999999E-4</v>
      </c>
      <c r="J5798">
        <f t="shared" si="544"/>
        <v>2.0526855969893947E-4</v>
      </c>
      <c r="K5798">
        <f t="shared" si="545"/>
        <v>0.99999696908110536</v>
      </c>
    </row>
    <row r="5799" spans="1:11" x14ac:dyDescent="0.3">
      <c r="A5799">
        <v>5798</v>
      </c>
      <c r="B5799" t="s">
        <v>52</v>
      </c>
      <c r="C5799" t="s">
        <v>404</v>
      </c>
      <c r="D5799">
        <v>0.03</v>
      </c>
      <c r="E5799">
        <v>688282.14071567485</v>
      </c>
      <c r="F5799">
        <f t="shared" si="540"/>
        <v>2.9999999999999997E-4</v>
      </c>
      <c r="G5799">
        <f t="shared" si="541"/>
        <v>206.48464221470243</v>
      </c>
      <c r="H5799">
        <f t="shared" si="542"/>
        <v>8.9999999999999985E-8</v>
      </c>
      <c r="I5799">
        <f t="shared" si="543"/>
        <v>5.2865899999999999E-3</v>
      </c>
      <c r="J5799">
        <f t="shared" si="544"/>
        <v>1.7024206530107308E-5</v>
      </c>
      <c r="K5799">
        <f t="shared" si="545"/>
        <v>0.99999991282645029</v>
      </c>
    </row>
    <row r="5800" spans="1:11" x14ac:dyDescent="0.3">
      <c r="A5800">
        <v>5799</v>
      </c>
      <c r="B5800" t="s">
        <v>52</v>
      </c>
      <c r="C5800" t="s">
        <v>8593</v>
      </c>
      <c r="D5800">
        <v>0.02</v>
      </c>
      <c r="E5800">
        <v>18.288582535630599</v>
      </c>
      <c r="F5800">
        <f t="shared" si="540"/>
        <v>2.0000000000000001E-4</v>
      </c>
      <c r="G5800">
        <f t="shared" si="541"/>
        <v>3.6577165071261198E-3</v>
      </c>
      <c r="H5800">
        <f t="shared" si="542"/>
        <v>4.0000000000000001E-8</v>
      </c>
      <c r="I5800">
        <f t="shared" si="543"/>
        <v>4.0000000000000001E-8</v>
      </c>
      <c r="J5800">
        <f t="shared" si="544"/>
        <v>1</v>
      </c>
      <c r="K5800">
        <f t="shared" si="545"/>
        <v>0.99781523228670732</v>
      </c>
    </row>
    <row r="5801" spans="1:11" x14ac:dyDescent="0.3">
      <c r="A5801">
        <v>5800</v>
      </c>
      <c r="B5801" t="s">
        <v>52</v>
      </c>
      <c r="C5801" t="s">
        <v>8276</v>
      </c>
      <c r="D5801">
        <v>0.02</v>
      </c>
      <c r="E5801">
        <v>710.36704796291406</v>
      </c>
      <c r="F5801">
        <f t="shared" si="540"/>
        <v>2.0000000000000001E-4</v>
      </c>
      <c r="G5801">
        <f t="shared" si="541"/>
        <v>0.14207340959258283</v>
      </c>
      <c r="H5801">
        <f t="shared" si="542"/>
        <v>4.0000000000000001E-8</v>
      </c>
      <c r="I5801">
        <f t="shared" si="543"/>
        <v>6.6263600000000004E-3</v>
      </c>
      <c r="J5801">
        <f t="shared" si="544"/>
        <v>6.0364966587990994E-6</v>
      </c>
      <c r="K5801">
        <f t="shared" si="545"/>
        <v>0.99994369266709648</v>
      </c>
    </row>
    <row r="5802" spans="1:11" x14ac:dyDescent="0.3">
      <c r="A5802">
        <v>5801</v>
      </c>
      <c r="B5802" t="s">
        <v>52</v>
      </c>
      <c r="C5802" t="s">
        <v>8288</v>
      </c>
      <c r="D5802">
        <v>0.02</v>
      </c>
      <c r="E5802">
        <v>134.7579765783303</v>
      </c>
      <c r="F5802">
        <f t="shared" si="540"/>
        <v>2.0000000000000001E-4</v>
      </c>
      <c r="G5802">
        <f t="shared" si="541"/>
        <v>2.6951595315666061E-2</v>
      </c>
      <c r="H5802">
        <f t="shared" si="542"/>
        <v>4.0000000000000001E-8</v>
      </c>
      <c r="I5802">
        <f t="shared" si="543"/>
        <v>6.0058000000000008E-4</v>
      </c>
      <c r="J5802">
        <f t="shared" si="544"/>
        <v>6.6602284458356918E-5</v>
      </c>
      <c r="K5802">
        <f t="shared" si="545"/>
        <v>0.99970321560676667</v>
      </c>
    </row>
    <row r="5803" spans="1:11" x14ac:dyDescent="0.3">
      <c r="A5803">
        <v>5802</v>
      </c>
      <c r="B5803" t="s">
        <v>52</v>
      </c>
      <c r="C5803" t="s">
        <v>3637</v>
      </c>
      <c r="D5803">
        <v>0.02</v>
      </c>
      <c r="E5803">
        <v>126861.15915084021</v>
      </c>
      <c r="F5803">
        <f t="shared" si="540"/>
        <v>2.0000000000000001E-4</v>
      </c>
      <c r="G5803">
        <f t="shared" si="541"/>
        <v>25.372231830168044</v>
      </c>
      <c r="H5803">
        <f t="shared" si="542"/>
        <v>4.0000000000000001E-8</v>
      </c>
      <c r="I5803">
        <f t="shared" si="543"/>
        <v>1.6399999999999998E-6</v>
      </c>
      <c r="J5803">
        <f t="shared" si="544"/>
        <v>2.4390243902439029E-2</v>
      </c>
      <c r="K5803">
        <f t="shared" si="545"/>
        <v>0.99999968469471689</v>
      </c>
    </row>
    <row r="5804" spans="1:11" x14ac:dyDescent="0.3">
      <c r="A5804">
        <v>5803</v>
      </c>
      <c r="B5804" t="s">
        <v>52</v>
      </c>
      <c r="C5804" t="s">
        <v>3638</v>
      </c>
      <c r="D5804">
        <v>0.02</v>
      </c>
      <c r="E5804">
        <v>30751.770255174899</v>
      </c>
      <c r="F5804">
        <f t="shared" si="540"/>
        <v>2.0000000000000001E-4</v>
      </c>
      <c r="G5804">
        <f t="shared" si="541"/>
        <v>6.1503540510349799</v>
      </c>
      <c r="H5804">
        <f t="shared" si="542"/>
        <v>4.0000000000000001E-8</v>
      </c>
      <c r="I5804">
        <f t="shared" si="543"/>
        <v>3.5364000000000001E-4</v>
      </c>
      <c r="J5804">
        <f t="shared" si="544"/>
        <v>1.1310937676733401E-4</v>
      </c>
      <c r="K5804">
        <f t="shared" si="545"/>
        <v>0.99999869926272034</v>
      </c>
    </row>
    <row r="5805" spans="1:11" x14ac:dyDescent="0.3">
      <c r="A5805">
        <v>5804</v>
      </c>
      <c r="B5805" t="s">
        <v>52</v>
      </c>
      <c r="C5805" t="s">
        <v>8254</v>
      </c>
      <c r="D5805">
        <v>0.02</v>
      </c>
      <c r="E5805">
        <v>50.052962729094133</v>
      </c>
      <c r="F5805">
        <f t="shared" si="540"/>
        <v>2.0000000000000001E-4</v>
      </c>
      <c r="G5805">
        <f t="shared" si="541"/>
        <v>1.0010592545818826E-2</v>
      </c>
      <c r="H5805">
        <f t="shared" si="542"/>
        <v>4.0000000000000001E-8</v>
      </c>
      <c r="I5805">
        <f t="shared" si="543"/>
        <v>1.7730000000000001E-5</v>
      </c>
      <c r="J5805">
        <f t="shared" si="544"/>
        <v>2.2560631697687533E-3</v>
      </c>
      <c r="K5805">
        <f t="shared" si="545"/>
        <v>0.99920116570260853</v>
      </c>
    </row>
    <row r="5806" spans="1:11" x14ac:dyDescent="0.3">
      <c r="A5806">
        <v>5805</v>
      </c>
      <c r="B5806" t="s">
        <v>52</v>
      </c>
      <c r="C5806" t="s">
        <v>8289</v>
      </c>
      <c r="D5806">
        <v>0.02</v>
      </c>
      <c r="E5806">
        <v>1155.068370671406</v>
      </c>
      <c r="F5806">
        <f t="shared" si="540"/>
        <v>2.0000000000000001E-4</v>
      </c>
      <c r="G5806">
        <f t="shared" si="541"/>
        <v>0.2310136741342812</v>
      </c>
      <c r="H5806">
        <f t="shared" si="542"/>
        <v>4.0000000000000001E-8</v>
      </c>
      <c r="I5806">
        <f t="shared" si="543"/>
        <v>2.2180000000000001E-5</v>
      </c>
      <c r="J5806">
        <f t="shared" si="544"/>
        <v>1.8034265103697023E-3</v>
      </c>
      <c r="K5806">
        <f t="shared" si="545"/>
        <v>0.99996537061491086</v>
      </c>
    </row>
    <row r="5807" spans="1:11" x14ac:dyDescent="0.3">
      <c r="A5807">
        <v>5806</v>
      </c>
      <c r="B5807" t="s">
        <v>52</v>
      </c>
      <c r="C5807" t="s">
        <v>8237</v>
      </c>
      <c r="D5807">
        <v>0.02</v>
      </c>
      <c r="E5807">
        <v>1316.7779425654001</v>
      </c>
      <c r="F5807">
        <f t="shared" si="540"/>
        <v>2.0000000000000001E-4</v>
      </c>
      <c r="G5807">
        <f t="shared" si="541"/>
        <v>0.26335558851308</v>
      </c>
      <c r="H5807">
        <f t="shared" si="542"/>
        <v>4.0000000000000001E-8</v>
      </c>
      <c r="I5807">
        <f t="shared" si="543"/>
        <v>2.0928700000000006E-3</v>
      </c>
      <c r="J5807">
        <f t="shared" si="544"/>
        <v>1.9112510571607406E-5</v>
      </c>
      <c r="K5807">
        <f t="shared" si="545"/>
        <v>0.99996962328182104</v>
      </c>
    </row>
    <row r="5808" spans="1:11" x14ac:dyDescent="0.3">
      <c r="A5808">
        <v>5807</v>
      </c>
      <c r="B5808" t="s">
        <v>52</v>
      </c>
      <c r="C5808" t="s">
        <v>5679</v>
      </c>
      <c r="D5808">
        <v>0.02</v>
      </c>
      <c r="E5808">
        <v>1697.950504886963</v>
      </c>
      <c r="F5808">
        <f t="shared" si="540"/>
        <v>2.0000000000000001E-4</v>
      </c>
      <c r="G5808">
        <f t="shared" si="541"/>
        <v>0.33959010097739262</v>
      </c>
      <c r="H5808">
        <f t="shared" si="542"/>
        <v>4.0000000000000001E-8</v>
      </c>
      <c r="I5808">
        <f t="shared" si="543"/>
        <v>7.8000000000000016E-7</v>
      </c>
      <c r="J5808">
        <f t="shared" si="544"/>
        <v>5.1282051282051273E-2</v>
      </c>
      <c r="K5808">
        <f t="shared" si="545"/>
        <v>0.99997644246476314</v>
      </c>
    </row>
    <row r="5809" spans="1:11" x14ac:dyDescent="0.3">
      <c r="A5809">
        <v>5808</v>
      </c>
      <c r="B5809" t="s">
        <v>52</v>
      </c>
      <c r="C5809" t="s">
        <v>5668</v>
      </c>
      <c r="D5809">
        <v>0.02</v>
      </c>
      <c r="E5809">
        <v>6663.781941798431</v>
      </c>
      <c r="F5809">
        <f t="shared" si="540"/>
        <v>2.0000000000000001E-4</v>
      </c>
      <c r="G5809">
        <f t="shared" si="541"/>
        <v>1.3327563883596862</v>
      </c>
      <c r="H5809">
        <f t="shared" si="542"/>
        <v>4.0000000000000001E-8</v>
      </c>
      <c r="I5809">
        <f t="shared" si="543"/>
        <v>5.4509999999999998E-5</v>
      </c>
      <c r="J5809">
        <f t="shared" si="544"/>
        <v>7.3381031003485607E-4</v>
      </c>
      <c r="K5809">
        <f t="shared" si="545"/>
        <v>0.9999939974206391</v>
      </c>
    </row>
    <row r="5810" spans="1:11" x14ac:dyDescent="0.3">
      <c r="A5810">
        <v>5809</v>
      </c>
      <c r="B5810" t="s">
        <v>52</v>
      </c>
      <c r="C5810" t="s">
        <v>5676</v>
      </c>
      <c r="D5810">
        <v>0.02</v>
      </c>
      <c r="E5810">
        <v>1536.240932992966</v>
      </c>
      <c r="F5810">
        <f t="shared" si="540"/>
        <v>2.0000000000000001E-4</v>
      </c>
      <c r="G5810">
        <f t="shared" si="541"/>
        <v>0.30724818659859321</v>
      </c>
      <c r="H5810">
        <f t="shared" si="542"/>
        <v>4.0000000000000001E-8</v>
      </c>
      <c r="I5810">
        <f t="shared" si="543"/>
        <v>1.04E-6</v>
      </c>
      <c r="J5810">
        <f t="shared" si="544"/>
        <v>3.8461538461538464E-2</v>
      </c>
      <c r="K5810">
        <f t="shared" si="545"/>
        <v>0.99997396275649475</v>
      </c>
    </row>
    <row r="5811" spans="1:11" x14ac:dyDescent="0.3">
      <c r="A5811">
        <v>5810</v>
      </c>
      <c r="B5811" t="s">
        <v>52</v>
      </c>
      <c r="C5811" t="s">
        <v>5520</v>
      </c>
      <c r="D5811">
        <v>0.02</v>
      </c>
      <c r="E5811">
        <v>9494.662006918943</v>
      </c>
      <c r="F5811">
        <f t="shared" si="540"/>
        <v>2.0000000000000001E-4</v>
      </c>
      <c r="G5811">
        <f t="shared" si="541"/>
        <v>1.8989324013837887</v>
      </c>
      <c r="H5811">
        <f t="shared" si="542"/>
        <v>4.0000000000000001E-8</v>
      </c>
      <c r="I5811">
        <f t="shared" si="543"/>
        <v>1.9885000000000001E-4</v>
      </c>
      <c r="J5811">
        <f t="shared" si="544"/>
        <v>2.0115665074176516E-4</v>
      </c>
      <c r="K5811">
        <f t="shared" si="545"/>
        <v>0.99999578711535875</v>
      </c>
    </row>
    <row r="5812" spans="1:11" x14ac:dyDescent="0.3">
      <c r="A5812">
        <v>5811</v>
      </c>
      <c r="B5812" t="s">
        <v>52</v>
      </c>
      <c r="C5812" t="s">
        <v>431</v>
      </c>
      <c r="D5812">
        <v>0.02</v>
      </c>
      <c r="E5812">
        <v>410719.21124333772</v>
      </c>
      <c r="F5812">
        <f t="shared" si="540"/>
        <v>2.0000000000000001E-4</v>
      </c>
      <c r="G5812">
        <f t="shared" si="541"/>
        <v>82.143842248667553</v>
      </c>
      <c r="H5812">
        <f t="shared" si="542"/>
        <v>4.0000000000000001E-8</v>
      </c>
      <c r="I5812">
        <f t="shared" si="543"/>
        <v>2.5209299999999994E-3</v>
      </c>
      <c r="J5812">
        <f t="shared" si="544"/>
        <v>1.586716013534688E-5</v>
      </c>
      <c r="K5812">
        <f t="shared" si="545"/>
        <v>0.99999990260986826</v>
      </c>
    </row>
    <row r="5813" spans="1:11" x14ac:dyDescent="0.3">
      <c r="A5813">
        <v>5812</v>
      </c>
      <c r="B5813" t="s">
        <v>52</v>
      </c>
      <c r="C5813" t="s">
        <v>4189</v>
      </c>
      <c r="D5813">
        <v>0.02</v>
      </c>
      <c r="E5813">
        <v>41443.853139690043</v>
      </c>
      <c r="F5813">
        <f t="shared" si="540"/>
        <v>2.0000000000000001E-4</v>
      </c>
      <c r="G5813">
        <f t="shared" si="541"/>
        <v>8.2887706279380087</v>
      </c>
      <c r="H5813">
        <f t="shared" si="542"/>
        <v>4.0000000000000001E-8</v>
      </c>
      <c r="I5813">
        <f t="shared" si="543"/>
        <v>1.3993000000000002E-3</v>
      </c>
      <c r="J5813">
        <f t="shared" si="544"/>
        <v>2.858572143214464E-5</v>
      </c>
      <c r="K5813">
        <f t="shared" si="545"/>
        <v>0.99999903483924246</v>
      </c>
    </row>
    <row r="5814" spans="1:11" x14ac:dyDescent="0.3">
      <c r="A5814">
        <v>5813</v>
      </c>
      <c r="B5814" t="s">
        <v>52</v>
      </c>
      <c r="C5814" t="s">
        <v>8296</v>
      </c>
      <c r="D5814">
        <v>0.02</v>
      </c>
      <c r="E5814">
        <v>130.31668359689539</v>
      </c>
      <c r="F5814">
        <f t="shared" si="540"/>
        <v>2.0000000000000001E-4</v>
      </c>
      <c r="G5814">
        <f t="shared" si="541"/>
        <v>2.606333671937908E-2</v>
      </c>
      <c r="H5814">
        <f t="shared" si="542"/>
        <v>4.0000000000000001E-8</v>
      </c>
      <c r="I5814">
        <f t="shared" si="543"/>
        <v>1.2750000000000003E-5</v>
      </c>
      <c r="J5814">
        <f t="shared" si="544"/>
        <v>3.1372549019607837E-3</v>
      </c>
      <c r="K5814">
        <f t="shared" si="545"/>
        <v>0.99969310251806209</v>
      </c>
    </row>
    <row r="5815" spans="1:11" x14ac:dyDescent="0.3">
      <c r="A5815">
        <v>5814</v>
      </c>
      <c r="B5815" t="s">
        <v>54</v>
      </c>
      <c r="C5815" t="s">
        <v>8594</v>
      </c>
      <c r="D5815">
        <v>100</v>
      </c>
      <c r="E5815">
        <v>0</v>
      </c>
      <c r="F5815">
        <f t="shared" si="540"/>
        <v>1</v>
      </c>
      <c r="G5815">
        <f t="shared" si="541"/>
        <v>0</v>
      </c>
      <c r="H5815">
        <f t="shared" si="542"/>
        <v>1</v>
      </c>
      <c r="I5815">
        <f t="shared" si="543"/>
        <v>1</v>
      </c>
      <c r="J5815">
        <f t="shared" si="544"/>
        <v>1</v>
      </c>
      <c r="K5815">
        <f t="shared" si="545"/>
        <v>1</v>
      </c>
    </row>
    <row r="5816" spans="1:11" x14ac:dyDescent="0.3">
      <c r="A5816">
        <v>5815</v>
      </c>
      <c r="B5816" t="s">
        <v>54</v>
      </c>
      <c r="C5816" t="s">
        <v>8595</v>
      </c>
      <c r="D5816">
        <v>100</v>
      </c>
      <c r="E5816">
        <v>0</v>
      </c>
      <c r="F5816">
        <f t="shared" si="540"/>
        <v>1</v>
      </c>
      <c r="G5816">
        <f t="shared" si="541"/>
        <v>0</v>
      </c>
      <c r="H5816">
        <f t="shared" si="542"/>
        <v>1</v>
      </c>
      <c r="I5816">
        <f t="shared" si="543"/>
        <v>1</v>
      </c>
      <c r="J5816">
        <f t="shared" si="544"/>
        <v>1</v>
      </c>
      <c r="K5816">
        <f t="shared" si="545"/>
        <v>1</v>
      </c>
    </row>
    <row r="5817" spans="1:11" x14ac:dyDescent="0.3">
      <c r="A5817">
        <v>5816</v>
      </c>
      <c r="B5817" t="s">
        <v>54</v>
      </c>
      <c r="C5817" t="s">
        <v>8596</v>
      </c>
      <c r="D5817">
        <v>100</v>
      </c>
      <c r="E5817">
        <v>0</v>
      </c>
      <c r="F5817">
        <f t="shared" si="540"/>
        <v>1</v>
      </c>
      <c r="G5817">
        <f t="shared" si="541"/>
        <v>0</v>
      </c>
      <c r="H5817">
        <f t="shared" si="542"/>
        <v>1</v>
      </c>
      <c r="I5817">
        <f t="shared" si="543"/>
        <v>1</v>
      </c>
      <c r="J5817">
        <f t="shared" si="544"/>
        <v>1</v>
      </c>
      <c r="K5817">
        <f t="shared" si="545"/>
        <v>1</v>
      </c>
    </row>
    <row r="5818" spans="1:11" x14ac:dyDescent="0.3">
      <c r="A5818">
        <v>5817</v>
      </c>
      <c r="B5818" t="s">
        <v>54</v>
      </c>
      <c r="C5818" t="s">
        <v>8597</v>
      </c>
      <c r="D5818">
        <v>100</v>
      </c>
      <c r="E5818">
        <v>0</v>
      </c>
      <c r="F5818">
        <f t="shared" si="540"/>
        <v>1</v>
      </c>
      <c r="G5818">
        <f t="shared" si="541"/>
        <v>0</v>
      </c>
      <c r="H5818">
        <f t="shared" si="542"/>
        <v>1</v>
      </c>
      <c r="I5818">
        <f t="shared" si="543"/>
        <v>1</v>
      </c>
      <c r="J5818">
        <f t="shared" si="544"/>
        <v>1</v>
      </c>
      <c r="K5818">
        <f t="shared" si="545"/>
        <v>1</v>
      </c>
    </row>
    <row r="5819" spans="1:11" x14ac:dyDescent="0.3">
      <c r="A5819">
        <v>5818</v>
      </c>
      <c r="B5819" t="s">
        <v>54</v>
      </c>
      <c r="C5819" t="s">
        <v>8598</v>
      </c>
      <c r="D5819">
        <v>100</v>
      </c>
      <c r="E5819">
        <v>4.4879998309364399</v>
      </c>
      <c r="F5819">
        <f t="shared" si="540"/>
        <v>1</v>
      </c>
      <c r="G5819">
        <f t="shared" si="541"/>
        <v>4.4879998309364399</v>
      </c>
      <c r="H5819">
        <f t="shared" si="542"/>
        <v>1</v>
      </c>
      <c r="I5819">
        <f t="shared" si="543"/>
        <v>1</v>
      </c>
      <c r="J5819">
        <f t="shared" si="544"/>
        <v>1</v>
      </c>
      <c r="K5819">
        <f t="shared" si="545"/>
        <v>0.91409540161170444</v>
      </c>
    </row>
    <row r="5820" spans="1:11" x14ac:dyDescent="0.3">
      <c r="A5820">
        <v>5819</v>
      </c>
      <c r="B5820" t="s">
        <v>54</v>
      </c>
      <c r="C5820" t="s">
        <v>8599</v>
      </c>
      <c r="D5820">
        <v>100</v>
      </c>
      <c r="E5820">
        <v>0</v>
      </c>
      <c r="F5820">
        <f t="shared" si="540"/>
        <v>1</v>
      </c>
      <c r="G5820">
        <f t="shared" si="541"/>
        <v>0</v>
      </c>
      <c r="H5820">
        <f t="shared" si="542"/>
        <v>1</v>
      </c>
      <c r="I5820">
        <f t="shared" si="543"/>
        <v>1</v>
      </c>
      <c r="J5820">
        <f t="shared" si="544"/>
        <v>1</v>
      </c>
      <c r="K5820">
        <f t="shared" si="545"/>
        <v>1</v>
      </c>
    </row>
    <row r="5821" spans="1:11" x14ac:dyDescent="0.3">
      <c r="A5821">
        <v>5820</v>
      </c>
      <c r="B5821" t="s">
        <v>54</v>
      </c>
      <c r="C5821" t="s">
        <v>8600</v>
      </c>
      <c r="D5821">
        <v>100</v>
      </c>
      <c r="E5821">
        <v>0</v>
      </c>
      <c r="F5821">
        <f t="shared" si="540"/>
        <v>1</v>
      </c>
      <c r="G5821">
        <f t="shared" si="541"/>
        <v>0</v>
      </c>
      <c r="H5821">
        <f t="shared" si="542"/>
        <v>1</v>
      </c>
      <c r="I5821">
        <f t="shared" si="543"/>
        <v>1</v>
      </c>
      <c r="J5821">
        <f t="shared" si="544"/>
        <v>1</v>
      </c>
      <c r="K5821">
        <f t="shared" si="545"/>
        <v>1</v>
      </c>
    </row>
    <row r="5822" spans="1:11" x14ac:dyDescent="0.3">
      <c r="A5822">
        <v>5821</v>
      </c>
      <c r="B5822" t="s">
        <v>54</v>
      </c>
      <c r="C5822" t="s">
        <v>8601</v>
      </c>
      <c r="D5822">
        <v>100</v>
      </c>
      <c r="E5822">
        <v>2741.3622663934598</v>
      </c>
      <c r="F5822">
        <f t="shared" si="540"/>
        <v>1</v>
      </c>
      <c r="G5822">
        <f t="shared" si="541"/>
        <v>2741.3622663934598</v>
      </c>
      <c r="H5822">
        <f t="shared" si="542"/>
        <v>1</v>
      </c>
      <c r="I5822">
        <f t="shared" si="543"/>
        <v>1</v>
      </c>
      <c r="J5822">
        <f t="shared" si="544"/>
        <v>1</v>
      </c>
      <c r="K5822">
        <f t="shared" si="545"/>
        <v>0.92961122825993603</v>
      </c>
    </row>
    <row r="5823" spans="1:11" x14ac:dyDescent="0.3">
      <c r="A5823">
        <v>5822</v>
      </c>
      <c r="B5823" t="s">
        <v>54</v>
      </c>
      <c r="C5823" t="s">
        <v>8602</v>
      </c>
      <c r="D5823">
        <v>100</v>
      </c>
      <c r="E5823">
        <v>0</v>
      </c>
      <c r="F5823">
        <f t="shared" si="540"/>
        <v>1</v>
      </c>
      <c r="G5823">
        <f t="shared" si="541"/>
        <v>0</v>
      </c>
      <c r="H5823">
        <f t="shared" si="542"/>
        <v>1</v>
      </c>
      <c r="I5823">
        <f t="shared" si="543"/>
        <v>1</v>
      </c>
      <c r="J5823">
        <f t="shared" si="544"/>
        <v>1</v>
      </c>
      <c r="K5823">
        <f t="shared" si="545"/>
        <v>1</v>
      </c>
    </row>
    <row r="5824" spans="1:11" x14ac:dyDescent="0.3">
      <c r="A5824">
        <v>5823</v>
      </c>
      <c r="B5824" t="s">
        <v>54</v>
      </c>
      <c r="C5824" t="s">
        <v>8603</v>
      </c>
      <c r="D5824">
        <v>100</v>
      </c>
      <c r="E5824">
        <v>0</v>
      </c>
      <c r="F5824">
        <f t="shared" si="540"/>
        <v>1</v>
      </c>
      <c r="G5824">
        <f t="shared" si="541"/>
        <v>0</v>
      </c>
      <c r="H5824">
        <f t="shared" si="542"/>
        <v>1</v>
      </c>
      <c r="I5824">
        <f t="shared" si="543"/>
        <v>1</v>
      </c>
      <c r="J5824">
        <f t="shared" si="544"/>
        <v>1</v>
      </c>
      <c r="K5824">
        <f t="shared" si="545"/>
        <v>1</v>
      </c>
    </row>
    <row r="5825" spans="1:11" x14ac:dyDescent="0.3">
      <c r="A5825">
        <v>5824</v>
      </c>
      <c r="B5825" t="s">
        <v>54</v>
      </c>
      <c r="C5825" t="s">
        <v>8604</v>
      </c>
      <c r="D5825">
        <v>100</v>
      </c>
      <c r="E5825">
        <v>12.9497763901818</v>
      </c>
      <c r="F5825">
        <f t="shared" si="540"/>
        <v>1</v>
      </c>
      <c r="G5825">
        <f t="shared" si="541"/>
        <v>12.9497763901818</v>
      </c>
      <c r="H5825">
        <f t="shared" si="542"/>
        <v>1</v>
      </c>
      <c r="I5825">
        <f t="shared" si="543"/>
        <v>1</v>
      </c>
      <c r="J5825">
        <f t="shared" si="544"/>
        <v>1</v>
      </c>
      <c r="K5825">
        <f t="shared" si="545"/>
        <v>0.77069850328083589</v>
      </c>
    </row>
    <row r="5826" spans="1:11" x14ac:dyDescent="0.3">
      <c r="A5826">
        <v>5825</v>
      </c>
      <c r="B5826" t="s">
        <v>54</v>
      </c>
      <c r="C5826" t="s">
        <v>8605</v>
      </c>
      <c r="D5826">
        <v>100</v>
      </c>
      <c r="E5826">
        <v>5.7753418533570198</v>
      </c>
      <c r="F5826">
        <f t="shared" ref="F5826:F5889" si="546">IFERROR(D5826/100,0)</f>
        <v>1</v>
      </c>
      <c r="G5826">
        <f t="shared" ref="G5826:G5889" si="547">F5826*E5826</f>
        <v>5.7753418533570198</v>
      </c>
      <c r="H5826">
        <f t="shared" ref="H5826:H5889" si="548">F5826^2</f>
        <v>1</v>
      </c>
      <c r="I5826">
        <f t="shared" ref="I5826:I5889" si="549">SUMIF($C:$C,C5826,$H:$H)</f>
        <v>1</v>
      </c>
      <c r="J5826">
        <f t="shared" ref="J5826:J5889" si="550">IF(I5826&gt;0,H5826/I5826,0)</f>
        <v>1</v>
      </c>
      <c r="K5826">
        <f t="shared" si="545"/>
        <v>0.89079984517821298</v>
      </c>
    </row>
    <row r="5827" spans="1:11" x14ac:dyDescent="0.3">
      <c r="A5827">
        <v>5826</v>
      </c>
      <c r="B5827" t="s">
        <v>54</v>
      </c>
      <c r="C5827" t="s">
        <v>8606</v>
      </c>
      <c r="D5827">
        <v>100</v>
      </c>
      <c r="E5827">
        <v>0</v>
      </c>
      <c r="F5827">
        <f t="shared" si="546"/>
        <v>1</v>
      </c>
      <c r="G5827">
        <f t="shared" si="547"/>
        <v>0</v>
      </c>
      <c r="H5827">
        <f t="shared" si="548"/>
        <v>1</v>
      </c>
      <c r="I5827">
        <f t="shared" si="549"/>
        <v>1</v>
      </c>
      <c r="J5827">
        <f t="shared" si="550"/>
        <v>1</v>
      </c>
      <c r="K5827">
        <f t="shared" ref="K5827:K5890" si="551">IF((E5827+D5827)&gt;0,ABS(E5827-D5827)/(E5827+D5827),0)</f>
        <v>1</v>
      </c>
    </row>
    <row r="5828" spans="1:11" x14ac:dyDescent="0.3">
      <c r="A5828">
        <v>5827</v>
      </c>
      <c r="B5828" t="s">
        <v>54</v>
      </c>
      <c r="C5828" t="s">
        <v>54</v>
      </c>
      <c r="D5828">
        <v>100</v>
      </c>
      <c r="E5828">
        <v>542433.582664949</v>
      </c>
      <c r="F5828">
        <f t="shared" si="546"/>
        <v>1</v>
      </c>
      <c r="G5828">
        <f t="shared" si="547"/>
        <v>542433.582664949</v>
      </c>
      <c r="H5828">
        <f t="shared" si="548"/>
        <v>1</v>
      </c>
      <c r="I5828">
        <f t="shared" si="549"/>
        <v>2.25</v>
      </c>
      <c r="J5828">
        <f t="shared" si="550"/>
        <v>0.44444444444444442</v>
      </c>
      <c r="K5828">
        <f t="shared" si="551"/>
        <v>0.99963135922569513</v>
      </c>
    </row>
    <row r="5829" spans="1:11" x14ac:dyDescent="0.3">
      <c r="A5829">
        <v>5828</v>
      </c>
      <c r="B5829" t="s">
        <v>54</v>
      </c>
      <c r="C5829" t="s">
        <v>54</v>
      </c>
      <c r="D5829">
        <v>100</v>
      </c>
      <c r="E5829">
        <v>542433.582664949</v>
      </c>
      <c r="F5829">
        <f t="shared" si="546"/>
        <v>1</v>
      </c>
      <c r="G5829">
        <f t="shared" si="547"/>
        <v>542433.582664949</v>
      </c>
      <c r="H5829">
        <f t="shared" si="548"/>
        <v>1</v>
      </c>
      <c r="I5829">
        <f t="shared" si="549"/>
        <v>2.25</v>
      </c>
      <c r="J5829">
        <f t="shared" si="550"/>
        <v>0.44444444444444442</v>
      </c>
      <c r="K5829">
        <f t="shared" si="551"/>
        <v>0.99963135922569513</v>
      </c>
    </row>
    <row r="5830" spans="1:11" x14ac:dyDescent="0.3">
      <c r="A5830">
        <v>5829</v>
      </c>
      <c r="B5830" t="s">
        <v>54</v>
      </c>
      <c r="C5830" t="s">
        <v>8607</v>
      </c>
      <c r="D5830">
        <v>100</v>
      </c>
      <c r="E5830">
        <v>637000.95528576802</v>
      </c>
      <c r="F5830">
        <f t="shared" si="546"/>
        <v>1</v>
      </c>
      <c r="G5830">
        <f t="shared" si="547"/>
        <v>637000.95528576802</v>
      </c>
      <c r="H5830">
        <f t="shared" si="548"/>
        <v>1</v>
      </c>
      <c r="I5830">
        <f t="shared" si="549"/>
        <v>1</v>
      </c>
      <c r="J5830">
        <f t="shared" si="550"/>
        <v>1</v>
      </c>
      <c r="K5830">
        <f t="shared" si="551"/>
        <v>0.99968607800955145</v>
      </c>
    </row>
    <row r="5831" spans="1:11" x14ac:dyDescent="0.3">
      <c r="A5831">
        <v>5830</v>
      </c>
      <c r="B5831" t="s">
        <v>54</v>
      </c>
      <c r="C5831" t="s">
        <v>8608</v>
      </c>
      <c r="D5831">
        <v>100</v>
      </c>
      <c r="E5831">
        <v>5113.1026541720803</v>
      </c>
      <c r="F5831">
        <f t="shared" si="546"/>
        <v>1</v>
      </c>
      <c r="G5831">
        <f t="shared" si="547"/>
        <v>5113.1026541720803</v>
      </c>
      <c r="H5831">
        <f t="shared" si="548"/>
        <v>1</v>
      </c>
      <c r="I5831">
        <f t="shared" si="549"/>
        <v>1</v>
      </c>
      <c r="J5831">
        <f t="shared" si="550"/>
        <v>1</v>
      </c>
      <c r="K5831">
        <f t="shared" si="551"/>
        <v>0.96163513107881371</v>
      </c>
    </row>
    <row r="5832" spans="1:11" x14ac:dyDescent="0.3">
      <c r="A5832">
        <v>5831</v>
      </c>
      <c r="B5832" t="s">
        <v>54</v>
      </c>
      <c r="C5832" t="s">
        <v>8609</v>
      </c>
      <c r="D5832">
        <v>100</v>
      </c>
      <c r="E5832">
        <v>0</v>
      </c>
      <c r="F5832">
        <f t="shared" si="546"/>
        <v>1</v>
      </c>
      <c r="G5832">
        <f t="shared" si="547"/>
        <v>0</v>
      </c>
      <c r="H5832">
        <f t="shared" si="548"/>
        <v>1</v>
      </c>
      <c r="I5832">
        <f t="shared" si="549"/>
        <v>1</v>
      </c>
      <c r="J5832">
        <f t="shared" si="550"/>
        <v>1</v>
      </c>
      <c r="K5832">
        <f t="shared" si="551"/>
        <v>1</v>
      </c>
    </row>
    <row r="5833" spans="1:11" x14ac:dyDescent="0.3">
      <c r="A5833">
        <v>5832</v>
      </c>
      <c r="B5833" t="s">
        <v>54</v>
      </c>
      <c r="C5833" t="s">
        <v>8610</v>
      </c>
      <c r="D5833">
        <v>100</v>
      </c>
      <c r="E5833">
        <v>898.81663751165604</v>
      </c>
      <c r="F5833">
        <f t="shared" si="546"/>
        <v>1</v>
      </c>
      <c r="G5833">
        <f t="shared" si="547"/>
        <v>898.81663751165604</v>
      </c>
      <c r="H5833">
        <f t="shared" si="548"/>
        <v>1</v>
      </c>
      <c r="I5833">
        <f t="shared" si="549"/>
        <v>1</v>
      </c>
      <c r="J5833">
        <f t="shared" si="550"/>
        <v>1</v>
      </c>
      <c r="K5833">
        <f t="shared" si="551"/>
        <v>0.7997630471011592</v>
      </c>
    </row>
    <row r="5834" spans="1:11" x14ac:dyDescent="0.3">
      <c r="A5834">
        <v>5833</v>
      </c>
      <c r="B5834" t="s">
        <v>54</v>
      </c>
      <c r="C5834" t="s">
        <v>8611</v>
      </c>
      <c r="D5834">
        <v>100</v>
      </c>
      <c r="E5834">
        <v>0</v>
      </c>
      <c r="F5834">
        <f t="shared" si="546"/>
        <v>1</v>
      </c>
      <c r="G5834">
        <f t="shared" si="547"/>
        <v>0</v>
      </c>
      <c r="H5834">
        <f t="shared" si="548"/>
        <v>1</v>
      </c>
      <c r="I5834">
        <f t="shared" si="549"/>
        <v>1</v>
      </c>
      <c r="J5834">
        <f t="shared" si="550"/>
        <v>1</v>
      </c>
      <c r="K5834">
        <f t="shared" si="551"/>
        <v>1</v>
      </c>
    </row>
    <row r="5835" spans="1:11" x14ac:dyDescent="0.3">
      <c r="A5835">
        <v>5834</v>
      </c>
      <c r="B5835" t="s">
        <v>54</v>
      </c>
      <c r="C5835" t="s">
        <v>8612</v>
      </c>
      <c r="D5835">
        <v>100</v>
      </c>
      <c r="E5835">
        <v>0</v>
      </c>
      <c r="F5835">
        <f t="shared" si="546"/>
        <v>1</v>
      </c>
      <c r="G5835">
        <f t="shared" si="547"/>
        <v>0</v>
      </c>
      <c r="H5835">
        <f t="shared" si="548"/>
        <v>1</v>
      </c>
      <c r="I5835">
        <f t="shared" si="549"/>
        <v>1</v>
      </c>
      <c r="J5835">
        <f t="shared" si="550"/>
        <v>1</v>
      </c>
      <c r="K5835">
        <f t="shared" si="551"/>
        <v>1</v>
      </c>
    </row>
    <row r="5836" spans="1:11" x14ac:dyDescent="0.3">
      <c r="A5836">
        <v>5835</v>
      </c>
      <c r="B5836" t="s">
        <v>54</v>
      </c>
      <c r="C5836" t="s">
        <v>8613</v>
      </c>
      <c r="D5836">
        <v>100</v>
      </c>
      <c r="E5836">
        <v>107.8063812626644</v>
      </c>
      <c r="F5836">
        <f t="shared" si="546"/>
        <v>1</v>
      </c>
      <c r="G5836">
        <f t="shared" si="547"/>
        <v>107.8063812626644</v>
      </c>
      <c r="H5836">
        <f t="shared" si="548"/>
        <v>1</v>
      </c>
      <c r="I5836">
        <f t="shared" si="549"/>
        <v>1</v>
      </c>
      <c r="J5836">
        <f t="shared" si="550"/>
        <v>1</v>
      </c>
      <c r="K5836">
        <f t="shared" si="551"/>
        <v>3.7565647480272725E-2</v>
      </c>
    </row>
    <row r="5837" spans="1:11" x14ac:dyDescent="0.3">
      <c r="A5837">
        <v>5836</v>
      </c>
      <c r="B5837" t="s">
        <v>54</v>
      </c>
      <c r="C5837" t="s">
        <v>8614</v>
      </c>
      <c r="D5837">
        <v>100</v>
      </c>
      <c r="E5837">
        <v>0</v>
      </c>
      <c r="F5837">
        <f t="shared" si="546"/>
        <v>1</v>
      </c>
      <c r="G5837">
        <f t="shared" si="547"/>
        <v>0</v>
      </c>
      <c r="H5837">
        <f t="shared" si="548"/>
        <v>1</v>
      </c>
      <c r="I5837">
        <f t="shared" si="549"/>
        <v>1</v>
      </c>
      <c r="J5837">
        <f t="shared" si="550"/>
        <v>1</v>
      </c>
      <c r="K5837">
        <f t="shared" si="551"/>
        <v>1</v>
      </c>
    </row>
    <row r="5838" spans="1:11" x14ac:dyDescent="0.3">
      <c r="A5838">
        <v>5837</v>
      </c>
      <c r="B5838" t="s">
        <v>54</v>
      </c>
      <c r="C5838" t="s">
        <v>8615</v>
      </c>
      <c r="D5838">
        <v>100</v>
      </c>
      <c r="E5838">
        <v>119.3570649693784</v>
      </c>
      <c r="F5838">
        <f t="shared" si="546"/>
        <v>1</v>
      </c>
      <c r="G5838">
        <f t="shared" si="547"/>
        <v>119.3570649693784</v>
      </c>
      <c r="H5838">
        <f t="shared" si="548"/>
        <v>1</v>
      </c>
      <c r="I5838">
        <f t="shared" si="549"/>
        <v>1</v>
      </c>
      <c r="J5838">
        <f t="shared" si="550"/>
        <v>1</v>
      </c>
      <c r="K5838">
        <f t="shared" si="551"/>
        <v>8.8244547637800444E-2</v>
      </c>
    </row>
    <row r="5839" spans="1:11" x14ac:dyDescent="0.3">
      <c r="A5839">
        <v>5838</v>
      </c>
      <c r="B5839" t="s">
        <v>54</v>
      </c>
      <c r="C5839" t="s">
        <v>8616</v>
      </c>
      <c r="D5839">
        <v>100</v>
      </c>
      <c r="E5839">
        <v>171.33514164959161</v>
      </c>
      <c r="F5839">
        <f t="shared" si="546"/>
        <v>1</v>
      </c>
      <c r="G5839">
        <f t="shared" si="547"/>
        <v>171.33514164959161</v>
      </c>
      <c r="H5839">
        <f t="shared" si="548"/>
        <v>1</v>
      </c>
      <c r="I5839">
        <f t="shared" si="549"/>
        <v>1</v>
      </c>
      <c r="J5839">
        <f t="shared" si="550"/>
        <v>1</v>
      </c>
      <c r="K5839">
        <f t="shared" si="551"/>
        <v>0.26290417531583665</v>
      </c>
    </row>
    <row r="5840" spans="1:11" x14ac:dyDescent="0.3">
      <c r="A5840">
        <v>5839</v>
      </c>
      <c r="B5840" t="s">
        <v>54</v>
      </c>
      <c r="C5840" t="s">
        <v>8617</v>
      </c>
      <c r="D5840">
        <v>100</v>
      </c>
      <c r="E5840">
        <v>77.004558044760202</v>
      </c>
      <c r="F5840">
        <f t="shared" si="546"/>
        <v>1</v>
      </c>
      <c r="G5840">
        <f t="shared" si="547"/>
        <v>77.004558044760202</v>
      </c>
      <c r="H5840">
        <f t="shared" si="548"/>
        <v>1</v>
      </c>
      <c r="I5840">
        <f t="shared" si="549"/>
        <v>1</v>
      </c>
      <c r="J5840">
        <f t="shared" si="550"/>
        <v>1</v>
      </c>
      <c r="K5840">
        <f t="shared" si="551"/>
        <v>0.12991440564725348</v>
      </c>
    </row>
    <row r="5841" spans="1:11" x14ac:dyDescent="0.3">
      <c r="A5841">
        <v>5840</v>
      </c>
      <c r="B5841" t="s">
        <v>54</v>
      </c>
      <c r="C5841" t="s">
        <v>8618</v>
      </c>
      <c r="D5841">
        <v>100</v>
      </c>
      <c r="E5841">
        <v>1203077.1230192401</v>
      </c>
      <c r="F5841">
        <f t="shared" si="546"/>
        <v>1</v>
      </c>
      <c r="G5841">
        <f t="shared" si="547"/>
        <v>1203077.1230192401</v>
      </c>
      <c r="H5841">
        <f t="shared" si="548"/>
        <v>1</v>
      </c>
      <c r="I5841">
        <f t="shared" si="549"/>
        <v>1</v>
      </c>
      <c r="J5841">
        <f t="shared" si="550"/>
        <v>1</v>
      </c>
      <c r="K5841">
        <f t="shared" si="551"/>
        <v>0.99983377343520452</v>
      </c>
    </row>
    <row r="5842" spans="1:11" x14ac:dyDescent="0.3">
      <c r="A5842">
        <v>5841</v>
      </c>
      <c r="B5842" t="s">
        <v>54</v>
      </c>
      <c r="C5842" t="s">
        <v>8619</v>
      </c>
      <c r="D5842">
        <v>100</v>
      </c>
      <c r="E5842">
        <v>0</v>
      </c>
      <c r="F5842">
        <f t="shared" si="546"/>
        <v>1</v>
      </c>
      <c r="G5842">
        <f t="shared" si="547"/>
        <v>0</v>
      </c>
      <c r="H5842">
        <f t="shared" si="548"/>
        <v>1</v>
      </c>
      <c r="I5842">
        <f t="shared" si="549"/>
        <v>1</v>
      </c>
      <c r="J5842">
        <f t="shared" si="550"/>
        <v>1</v>
      </c>
      <c r="K5842">
        <f t="shared" si="551"/>
        <v>1</v>
      </c>
    </row>
    <row r="5843" spans="1:11" x14ac:dyDescent="0.3">
      <c r="A5843">
        <v>5842</v>
      </c>
      <c r="B5843" t="s">
        <v>54</v>
      </c>
      <c r="C5843" t="s">
        <v>8620</v>
      </c>
      <c r="D5843">
        <v>100</v>
      </c>
      <c r="E5843">
        <v>0</v>
      </c>
      <c r="F5843">
        <f t="shared" si="546"/>
        <v>1</v>
      </c>
      <c r="G5843">
        <f t="shared" si="547"/>
        <v>0</v>
      </c>
      <c r="H5843">
        <f t="shared" si="548"/>
        <v>1</v>
      </c>
      <c r="I5843">
        <f t="shared" si="549"/>
        <v>1</v>
      </c>
      <c r="J5843">
        <f t="shared" si="550"/>
        <v>1</v>
      </c>
      <c r="K5843">
        <f t="shared" si="551"/>
        <v>1</v>
      </c>
    </row>
    <row r="5844" spans="1:11" x14ac:dyDescent="0.3">
      <c r="A5844">
        <v>5843</v>
      </c>
      <c r="B5844" t="s">
        <v>54</v>
      </c>
      <c r="C5844" t="s">
        <v>8621</v>
      </c>
      <c r="D5844">
        <v>100</v>
      </c>
      <c r="E5844">
        <v>8838.1981495873606</v>
      </c>
      <c r="F5844">
        <f t="shared" si="546"/>
        <v>1</v>
      </c>
      <c r="G5844">
        <f t="shared" si="547"/>
        <v>8838.1981495873606</v>
      </c>
      <c r="H5844">
        <f t="shared" si="548"/>
        <v>1</v>
      </c>
      <c r="I5844">
        <f t="shared" si="549"/>
        <v>1</v>
      </c>
      <c r="J5844">
        <f t="shared" si="550"/>
        <v>1</v>
      </c>
      <c r="K5844">
        <f t="shared" si="551"/>
        <v>0.97762412550573929</v>
      </c>
    </row>
    <row r="5845" spans="1:11" x14ac:dyDescent="0.3">
      <c r="A5845">
        <v>5844</v>
      </c>
      <c r="B5845" t="s">
        <v>54</v>
      </c>
      <c r="C5845" t="s">
        <v>8622</v>
      </c>
      <c r="D5845">
        <v>100</v>
      </c>
      <c r="E5845">
        <v>0</v>
      </c>
      <c r="F5845">
        <f t="shared" si="546"/>
        <v>1</v>
      </c>
      <c r="G5845">
        <f t="shared" si="547"/>
        <v>0</v>
      </c>
      <c r="H5845">
        <f t="shared" si="548"/>
        <v>1</v>
      </c>
      <c r="I5845">
        <f t="shared" si="549"/>
        <v>1.25</v>
      </c>
      <c r="J5845">
        <f t="shared" si="550"/>
        <v>0.8</v>
      </c>
      <c r="K5845">
        <f t="shared" si="551"/>
        <v>1</v>
      </c>
    </row>
    <row r="5846" spans="1:11" x14ac:dyDescent="0.3">
      <c r="A5846">
        <v>5845</v>
      </c>
      <c r="B5846" t="s">
        <v>54</v>
      </c>
      <c r="C5846" t="s">
        <v>8623</v>
      </c>
      <c r="D5846">
        <v>100</v>
      </c>
      <c r="E5846">
        <v>1006.01045404588</v>
      </c>
      <c r="F5846">
        <f t="shared" si="546"/>
        <v>1</v>
      </c>
      <c r="G5846">
        <f t="shared" si="547"/>
        <v>1006.01045404588</v>
      </c>
      <c r="H5846">
        <f t="shared" si="548"/>
        <v>1</v>
      </c>
      <c r="I5846">
        <f t="shared" si="549"/>
        <v>1</v>
      </c>
      <c r="J5846">
        <f t="shared" si="550"/>
        <v>1</v>
      </c>
      <c r="K5846">
        <f t="shared" si="551"/>
        <v>0.81916988282671011</v>
      </c>
    </row>
    <row r="5847" spans="1:11" x14ac:dyDescent="0.3">
      <c r="A5847">
        <v>5846</v>
      </c>
      <c r="B5847" t="s">
        <v>54</v>
      </c>
      <c r="C5847" t="s">
        <v>8624</v>
      </c>
      <c r="D5847">
        <v>100</v>
      </c>
      <c r="E5847">
        <v>0</v>
      </c>
      <c r="F5847">
        <f t="shared" si="546"/>
        <v>1</v>
      </c>
      <c r="G5847">
        <f t="shared" si="547"/>
        <v>0</v>
      </c>
      <c r="H5847">
        <f t="shared" si="548"/>
        <v>1</v>
      </c>
      <c r="I5847">
        <f t="shared" si="549"/>
        <v>1</v>
      </c>
      <c r="J5847">
        <f t="shared" si="550"/>
        <v>1</v>
      </c>
      <c r="K5847">
        <f t="shared" si="551"/>
        <v>1</v>
      </c>
    </row>
    <row r="5848" spans="1:11" x14ac:dyDescent="0.3">
      <c r="A5848">
        <v>5847</v>
      </c>
      <c r="B5848" t="s">
        <v>54</v>
      </c>
      <c r="C5848" t="s">
        <v>8625</v>
      </c>
      <c r="D5848">
        <v>100</v>
      </c>
      <c r="E5848">
        <v>0</v>
      </c>
      <c r="F5848">
        <f t="shared" si="546"/>
        <v>1</v>
      </c>
      <c r="G5848">
        <f t="shared" si="547"/>
        <v>0</v>
      </c>
      <c r="H5848">
        <f t="shared" si="548"/>
        <v>1</v>
      </c>
      <c r="I5848">
        <f t="shared" si="549"/>
        <v>1</v>
      </c>
      <c r="J5848">
        <f t="shared" si="550"/>
        <v>1</v>
      </c>
      <c r="K5848">
        <f t="shared" si="551"/>
        <v>1</v>
      </c>
    </row>
    <row r="5849" spans="1:11" x14ac:dyDescent="0.3">
      <c r="A5849">
        <v>5848</v>
      </c>
      <c r="B5849" t="s">
        <v>54</v>
      </c>
      <c r="C5849" t="s">
        <v>8626</v>
      </c>
      <c r="D5849">
        <v>100</v>
      </c>
      <c r="E5849">
        <v>8907.5022518276401</v>
      </c>
      <c r="F5849">
        <f t="shared" si="546"/>
        <v>1</v>
      </c>
      <c r="G5849">
        <f t="shared" si="547"/>
        <v>8907.5022518276401</v>
      </c>
      <c r="H5849">
        <f t="shared" si="548"/>
        <v>1</v>
      </c>
      <c r="I5849">
        <f t="shared" si="549"/>
        <v>1</v>
      </c>
      <c r="J5849">
        <f t="shared" si="550"/>
        <v>1</v>
      </c>
      <c r="K5849">
        <f t="shared" si="551"/>
        <v>0.97779628642785854</v>
      </c>
    </row>
    <row r="5850" spans="1:11" x14ac:dyDescent="0.3">
      <c r="A5850">
        <v>5849</v>
      </c>
      <c r="B5850" t="s">
        <v>54</v>
      </c>
      <c r="C5850" t="s">
        <v>8627</v>
      </c>
      <c r="D5850">
        <v>100</v>
      </c>
      <c r="E5850">
        <v>0</v>
      </c>
      <c r="F5850">
        <f t="shared" si="546"/>
        <v>1</v>
      </c>
      <c r="G5850">
        <f t="shared" si="547"/>
        <v>0</v>
      </c>
      <c r="H5850">
        <f t="shared" si="548"/>
        <v>1</v>
      </c>
      <c r="I5850">
        <f t="shared" si="549"/>
        <v>1</v>
      </c>
      <c r="J5850">
        <f t="shared" si="550"/>
        <v>1</v>
      </c>
      <c r="K5850">
        <f t="shared" si="551"/>
        <v>1</v>
      </c>
    </row>
    <row r="5851" spans="1:11" x14ac:dyDescent="0.3">
      <c r="A5851">
        <v>5850</v>
      </c>
      <c r="B5851" t="s">
        <v>54</v>
      </c>
      <c r="C5851" t="s">
        <v>8628</v>
      </c>
      <c r="D5851">
        <v>100</v>
      </c>
      <c r="E5851">
        <v>0</v>
      </c>
      <c r="F5851">
        <f t="shared" si="546"/>
        <v>1</v>
      </c>
      <c r="G5851">
        <f t="shared" si="547"/>
        <v>0</v>
      </c>
      <c r="H5851">
        <f t="shared" si="548"/>
        <v>1</v>
      </c>
      <c r="I5851">
        <f t="shared" si="549"/>
        <v>1</v>
      </c>
      <c r="J5851">
        <f t="shared" si="550"/>
        <v>1</v>
      </c>
      <c r="K5851">
        <f t="shared" si="551"/>
        <v>1</v>
      </c>
    </row>
    <row r="5852" spans="1:11" x14ac:dyDescent="0.3">
      <c r="A5852">
        <v>5851</v>
      </c>
      <c r="B5852" t="s">
        <v>54</v>
      </c>
      <c r="C5852" t="s">
        <v>8629</v>
      </c>
      <c r="D5852">
        <v>100</v>
      </c>
      <c r="E5852">
        <v>0</v>
      </c>
      <c r="F5852">
        <f t="shared" si="546"/>
        <v>1</v>
      </c>
      <c r="G5852">
        <f t="shared" si="547"/>
        <v>0</v>
      </c>
      <c r="H5852">
        <f t="shared" si="548"/>
        <v>1</v>
      </c>
      <c r="I5852">
        <f t="shared" si="549"/>
        <v>1</v>
      </c>
      <c r="J5852">
        <f t="shared" si="550"/>
        <v>1</v>
      </c>
      <c r="K5852">
        <f t="shared" si="551"/>
        <v>1</v>
      </c>
    </row>
    <row r="5853" spans="1:11" x14ac:dyDescent="0.3">
      <c r="A5853">
        <v>5852</v>
      </c>
      <c r="B5853" t="s">
        <v>54</v>
      </c>
      <c r="C5853" t="s">
        <v>8630</v>
      </c>
      <c r="D5853">
        <v>100</v>
      </c>
      <c r="E5853">
        <v>0</v>
      </c>
      <c r="F5853">
        <f t="shared" si="546"/>
        <v>1</v>
      </c>
      <c r="G5853">
        <f t="shared" si="547"/>
        <v>0</v>
      </c>
      <c r="H5853">
        <f t="shared" si="548"/>
        <v>1</v>
      </c>
      <c r="I5853">
        <f t="shared" si="549"/>
        <v>1</v>
      </c>
      <c r="J5853">
        <f t="shared" si="550"/>
        <v>1</v>
      </c>
      <c r="K5853">
        <f t="shared" si="551"/>
        <v>1</v>
      </c>
    </row>
    <row r="5854" spans="1:11" x14ac:dyDescent="0.3">
      <c r="A5854">
        <v>5853</v>
      </c>
      <c r="B5854" t="s">
        <v>54</v>
      </c>
      <c r="C5854" t="s">
        <v>8631</v>
      </c>
      <c r="D5854">
        <v>100</v>
      </c>
      <c r="E5854">
        <v>0</v>
      </c>
      <c r="F5854">
        <f t="shared" si="546"/>
        <v>1</v>
      </c>
      <c r="G5854">
        <f t="shared" si="547"/>
        <v>0</v>
      </c>
      <c r="H5854">
        <f t="shared" si="548"/>
        <v>1</v>
      </c>
      <c r="I5854">
        <f t="shared" si="549"/>
        <v>1</v>
      </c>
      <c r="J5854">
        <f t="shared" si="550"/>
        <v>1</v>
      </c>
      <c r="K5854">
        <f t="shared" si="551"/>
        <v>1</v>
      </c>
    </row>
    <row r="5855" spans="1:11" x14ac:dyDescent="0.3">
      <c r="A5855">
        <v>5854</v>
      </c>
      <c r="B5855" t="s">
        <v>54</v>
      </c>
      <c r="C5855" t="s">
        <v>8632</v>
      </c>
      <c r="D5855">
        <v>100</v>
      </c>
      <c r="E5855">
        <v>0</v>
      </c>
      <c r="F5855">
        <f t="shared" si="546"/>
        <v>1</v>
      </c>
      <c r="G5855">
        <f t="shared" si="547"/>
        <v>0</v>
      </c>
      <c r="H5855">
        <f t="shared" si="548"/>
        <v>1</v>
      </c>
      <c r="I5855">
        <f t="shared" si="549"/>
        <v>1</v>
      </c>
      <c r="J5855">
        <f t="shared" si="550"/>
        <v>1</v>
      </c>
      <c r="K5855">
        <f t="shared" si="551"/>
        <v>1</v>
      </c>
    </row>
    <row r="5856" spans="1:11" x14ac:dyDescent="0.3">
      <c r="A5856">
        <v>5855</v>
      </c>
      <c r="B5856" t="s">
        <v>54</v>
      </c>
      <c r="C5856" t="s">
        <v>8633</v>
      </c>
      <c r="D5856">
        <v>100</v>
      </c>
      <c r="E5856">
        <v>0</v>
      </c>
      <c r="F5856">
        <f t="shared" si="546"/>
        <v>1</v>
      </c>
      <c r="G5856">
        <f t="shared" si="547"/>
        <v>0</v>
      </c>
      <c r="H5856">
        <f t="shared" si="548"/>
        <v>1</v>
      </c>
      <c r="I5856">
        <f t="shared" si="549"/>
        <v>1</v>
      </c>
      <c r="J5856">
        <f t="shared" si="550"/>
        <v>1</v>
      </c>
      <c r="K5856">
        <f t="shared" si="551"/>
        <v>1</v>
      </c>
    </row>
    <row r="5857" spans="1:11" x14ac:dyDescent="0.3">
      <c r="A5857">
        <v>5856</v>
      </c>
      <c r="B5857" t="s">
        <v>54</v>
      </c>
      <c r="C5857" t="s">
        <v>8634</v>
      </c>
      <c r="D5857">
        <v>100</v>
      </c>
      <c r="E5857">
        <v>9.6255697555950395</v>
      </c>
      <c r="F5857">
        <f t="shared" si="546"/>
        <v>1</v>
      </c>
      <c r="G5857">
        <f t="shared" si="547"/>
        <v>9.6255697555950395</v>
      </c>
      <c r="H5857">
        <f t="shared" si="548"/>
        <v>1</v>
      </c>
      <c r="I5857">
        <f t="shared" si="549"/>
        <v>1</v>
      </c>
      <c r="J5857">
        <f t="shared" si="550"/>
        <v>1</v>
      </c>
      <c r="K5857">
        <f t="shared" si="551"/>
        <v>0.82439188636273841</v>
      </c>
    </row>
    <row r="5858" spans="1:11" x14ac:dyDescent="0.3">
      <c r="A5858">
        <v>5857</v>
      </c>
      <c r="B5858" t="s">
        <v>54</v>
      </c>
      <c r="C5858" t="s">
        <v>8635</v>
      </c>
      <c r="D5858">
        <v>100</v>
      </c>
      <c r="E5858">
        <v>0</v>
      </c>
      <c r="F5858">
        <f t="shared" si="546"/>
        <v>1</v>
      </c>
      <c r="G5858">
        <f t="shared" si="547"/>
        <v>0</v>
      </c>
      <c r="H5858">
        <f t="shared" si="548"/>
        <v>1</v>
      </c>
      <c r="I5858">
        <f t="shared" si="549"/>
        <v>1</v>
      </c>
      <c r="J5858">
        <f t="shared" si="550"/>
        <v>1</v>
      </c>
      <c r="K5858">
        <f t="shared" si="551"/>
        <v>1</v>
      </c>
    </row>
    <row r="5859" spans="1:11" x14ac:dyDescent="0.3">
      <c r="A5859">
        <v>5858</v>
      </c>
      <c r="B5859" t="s">
        <v>54</v>
      </c>
      <c r="C5859" t="s">
        <v>8636</v>
      </c>
      <c r="D5859">
        <v>100</v>
      </c>
      <c r="E5859">
        <v>0</v>
      </c>
      <c r="F5859">
        <f t="shared" si="546"/>
        <v>1</v>
      </c>
      <c r="G5859">
        <f t="shared" si="547"/>
        <v>0</v>
      </c>
      <c r="H5859">
        <f t="shared" si="548"/>
        <v>1</v>
      </c>
      <c r="I5859">
        <f t="shared" si="549"/>
        <v>1</v>
      </c>
      <c r="J5859">
        <f t="shared" si="550"/>
        <v>1</v>
      </c>
      <c r="K5859">
        <f t="shared" si="551"/>
        <v>1</v>
      </c>
    </row>
    <row r="5860" spans="1:11" x14ac:dyDescent="0.3">
      <c r="A5860">
        <v>5859</v>
      </c>
      <c r="B5860" t="s">
        <v>54</v>
      </c>
      <c r="C5860" t="s">
        <v>8637</v>
      </c>
      <c r="D5860">
        <v>100</v>
      </c>
      <c r="E5860">
        <v>0</v>
      </c>
      <c r="F5860">
        <f t="shared" si="546"/>
        <v>1</v>
      </c>
      <c r="G5860">
        <f t="shared" si="547"/>
        <v>0</v>
      </c>
      <c r="H5860">
        <f t="shared" si="548"/>
        <v>1</v>
      </c>
      <c r="I5860">
        <f t="shared" si="549"/>
        <v>1</v>
      </c>
      <c r="J5860">
        <f t="shared" si="550"/>
        <v>1</v>
      </c>
      <c r="K5860">
        <f t="shared" si="551"/>
        <v>1</v>
      </c>
    </row>
    <row r="5861" spans="1:11" x14ac:dyDescent="0.3">
      <c r="A5861">
        <v>5860</v>
      </c>
      <c r="B5861" t="s">
        <v>54</v>
      </c>
      <c r="C5861" t="s">
        <v>8638</v>
      </c>
      <c r="D5861">
        <v>100</v>
      </c>
      <c r="E5861">
        <v>0</v>
      </c>
      <c r="F5861">
        <f t="shared" si="546"/>
        <v>1</v>
      </c>
      <c r="G5861">
        <f t="shared" si="547"/>
        <v>0</v>
      </c>
      <c r="H5861">
        <f t="shared" si="548"/>
        <v>1</v>
      </c>
      <c r="I5861">
        <f t="shared" si="549"/>
        <v>1</v>
      </c>
      <c r="J5861">
        <f t="shared" si="550"/>
        <v>1</v>
      </c>
      <c r="K5861">
        <f t="shared" si="551"/>
        <v>1</v>
      </c>
    </row>
    <row r="5862" spans="1:11" x14ac:dyDescent="0.3">
      <c r="A5862">
        <v>5861</v>
      </c>
      <c r="B5862" t="s">
        <v>54</v>
      </c>
      <c r="C5862" t="s">
        <v>8639</v>
      </c>
      <c r="D5862">
        <v>100</v>
      </c>
      <c r="E5862">
        <v>0</v>
      </c>
      <c r="F5862">
        <f t="shared" si="546"/>
        <v>1</v>
      </c>
      <c r="G5862">
        <f t="shared" si="547"/>
        <v>0</v>
      </c>
      <c r="H5862">
        <f t="shared" si="548"/>
        <v>1</v>
      </c>
      <c r="I5862">
        <f t="shared" si="549"/>
        <v>1</v>
      </c>
      <c r="J5862">
        <f t="shared" si="550"/>
        <v>1</v>
      </c>
      <c r="K5862">
        <f t="shared" si="551"/>
        <v>1</v>
      </c>
    </row>
    <row r="5863" spans="1:11" x14ac:dyDescent="0.3">
      <c r="A5863">
        <v>5862</v>
      </c>
      <c r="B5863" t="s">
        <v>54</v>
      </c>
      <c r="C5863" t="s">
        <v>8640</v>
      </c>
      <c r="D5863">
        <v>100</v>
      </c>
      <c r="E5863">
        <v>0</v>
      </c>
      <c r="F5863">
        <f t="shared" si="546"/>
        <v>1</v>
      </c>
      <c r="G5863">
        <f t="shared" si="547"/>
        <v>0</v>
      </c>
      <c r="H5863">
        <f t="shared" si="548"/>
        <v>1</v>
      </c>
      <c r="I5863">
        <f t="shared" si="549"/>
        <v>1</v>
      </c>
      <c r="J5863">
        <f t="shared" si="550"/>
        <v>1</v>
      </c>
      <c r="K5863">
        <f t="shared" si="551"/>
        <v>1</v>
      </c>
    </row>
    <row r="5864" spans="1:11" x14ac:dyDescent="0.3">
      <c r="A5864">
        <v>5863</v>
      </c>
      <c r="B5864" t="s">
        <v>54</v>
      </c>
      <c r="C5864" t="s">
        <v>8641</v>
      </c>
      <c r="D5864">
        <v>100</v>
      </c>
      <c r="E5864">
        <v>0</v>
      </c>
      <c r="F5864">
        <f t="shared" si="546"/>
        <v>1</v>
      </c>
      <c r="G5864">
        <f t="shared" si="547"/>
        <v>0</v>
      </c>
      <c r="H5864">
        <f t="shared" si="548"/>
        <v>1</v>
      </c>
      <c r="I5864">
        <f t="shared" si="549"/>
        <v>1</v>
      </c>
      <c r="J5864">
        <f t="shared" si="550"/>
        <v>1</v>
      </c>
      <c r="K5864">
        <f t="shared" si="551"/>
        <v>1</v>
      </c>
    </row>
    <row r="5865" spans="1:11" x14ac:dyDescent="0.3">
      <c r="A5865">
        <v>5864</v>
      </c>
      <c r="B5865" t="s">
        <v>54</v>
      </c>
      <c r="C5865" t="s">
        <v>8642</v>
      </c>
      <c r="D5865">
        <v>100</v>
      </c>
      <c r="E5865">
        <v>0</v>
      </c>
      <c r="F5865">
        <f t="shared" si="546"/>
        <v>1</v>
      </c>
      <c r="G5865">
        <f t="shared" si="547"/>
        <v>0</v>
      </c>
      <c r="H5865">
        <f t="shared" si="548"/>
        <v>1</v>
      </c>
      <c r="I5865">
        <f t="shared" si="549"/>
        <v>1</v>
      </c>
      <c r="J5865">
        <f t="shared" si="550"/>
        <v>1</v>
      </c>
      <c r="K5865">
        <f t="shared" si="551"/>
        <v>1</v>
      </c>
    </row>
    <row r="5866" spans="1:11" x14ac:dyDescent="0.3">
      <c r="A5866">
        <v>5865</v>
      </c>
      <c r="B5866" t="s">
        <v>54</v>
      </c>
      <c r="C5866" t="s">
        <v>8643</v>
      </c>
      <c r="D5866">
        <v>100</v>
      </c>
      <c r="E5866">
        <v>0</v>
      </c>
      <c r="F5866">
        <f t="shared" si="546"/>
        <v>1</v>
      </c>
      <c r="G5866">
        <f t="shared" si="547"/>
        <v>0</v>
      </c>
      <c r="H5866">
        <f t="shared" si="548"/>
        <v>1</v>
      </c>
      <c r="I5866">
        <f t="shared" si="549"/>
        <v>1</v>
      </c>
      <c r="J5866">
        <f t="shared" si="550"/>
        <v>1</v>
      </c>
      <c r="K5866">
        <f t="shared" si="551"/>
        <v>1</v>
      </c>
    </row>
    <row r="5867" spans="1:11" x14ac:dyDescent="0.3">
      <c r="A5867">
        <v>5866</v>
      </c>
      <c r="B5867" t="s">
        <v>54</v>
      </c>
      <c r="C5867" t="s">
        <v>8644</v>
      </c>
      <c r="D5867">
        <v>100</v>
      </c>
      <c r="E5867">
        <v>0</v>
      </c>
      <c r="F5867">
        <f t="shared" si="546"/>
        <v>1</v>
      </c>
      <c r="G5867">
        <f t="shared" si="547"/>
        <v>0</v>
      </c>
      <c r="H5867">
        <f t="shared" si="548"/>
        <v>1</v>
      </c>
      <c r="I5867">
        <f t="shared" si="549"/>
        <v>1</v>
      </c>
      <c r="J5867">
        <f t="shared" si="550"/>
        <v>1</v>
      </c>
      <c r="K5867">
        <f t="shared" si="551"/>
        <v>1</v>
      </c>
    </row>
    <row r="5868" spans="1:11" x14ac:dyDescent="0.3">
      <c r="A5868">
        <v>5867</v>
      </c>
      <c r="B5868" t="s">
        <v>54</v>
      </c>
      <c r="C5868" t="s">
        <v>8645</v>
      </c>
      <c r="D5868">
        <v>99.99</v>
      </c>
      <c r="E5868">
        <v>0</v>
      </c>
      <c r="F5868">
        <f t="shared" si="546"/>
        <v>0.9998999999999999</v>
      </c>
      <c r="G5868">
        <f t="shared" si="547"/>
        <v>0</v>
      </c>
      <c r="H5868">
        <f t="shared" si="548"/>
        <v>0.99980000999999985</v>
      </c>
      <c r="I5868">
        <f t="shared" si="549"/>
        <v>0.99980000999999985</v>
      </c>
      <c r="J5868">
        <f t="shared" si="550"/>
        <v>1</v>
      </c>
      <c r="K5868">
        <f t="shared" si="551"/>
        <v>1</v>
      </c>
    </row>
    <row r="5869" spans="1:11" x14ac:dyDescent="0.3">
      <c r="A5869">
        <v>5868</v>
      </c>
      <c r="B5869" t="s">
        <v>54</v>
      </c>
      <c r="C5869" t="s">
        <v>8646</v>
      </c>
      <c r="D5869">
        <v>99.99</v>
      </c>
      <c r="E5869">
        <v>51.978076680213199</v>
      </c>
      <c r="F5869">
        <f t="shared" si="546"/>
        <v>0.9998999999999999</v>
      </c>
      <c r="G5869">
        <f t="shared" si="547"/>
        <v>51.972878872545174</v>
      </c>
      <c r="H5869">
        <f t="shared" si="548"/>
        <v>0.99980000999999985</v>
      </c>
      <c r="I5869">
        <f t="shared" si="549"/>
        <v>0.99980000999999985</v>
      </c>
      <c r="J5869">
        <f t="shared" si="550"/>
        <v>1</v>
      </c>
      <c r="K5869">
        <f t="shared" si="551"/>
        <v>0.3159342696744028</v>
      </c>
    </row>
    <row r="5870" spans="1:11" x14ac:dyDescent="0.3">
      <c r="A5870">
        <v>5869</v>
      </c>
      <c r="B5870" t="s">
        <v>54</v>
      </c>
      <c r="C5870" t="s">
        <v>8647</v>
      </c>
      <c r="D5870">
        <v>99</v>
      </c>
      <c r="E5870">
        <v>7305.8074444966196</v>
      </c>
      <c r="F5870">
        <f t="shared" si="546"/>
        <v>0.99</v>
      </c>
      <c r="G5870">
        <f t="shared" si="547"/>
        <v>7232.7493700516534</v>
      </c>
      <c r="H5870">
        <f t="shared" si="548"/>
        <v>0.98009999999999997</v>
      </c>
      <c r="I5870">
        <f t="shared" si="549"/>
        <v>0.98009999999999997</v>
      </c>
      <c r="J5870">
        <f t="shared" si="550"/>
        <v>1</v>
      </c>
      <c r="K5870">
        <f t="shared" si="551"/>
        <v>0.97326061460961322</v>
      </c>
    </row>
    <row r="5871" spans="1:11" x14ac:dyDescent="0.3">
      <c r="A5871">
        <v>5870</v>
      </c>
      <c r="B5871" t="s">
        <v>54</v>
      </c>
      <c r="C5871" t="s">
        <v>8648</v>
      </c>
      <c r="D5871">
        <v>98.7</v>
      </c>
      <c r="E5871">
        <v>14.79974444592202</v>
      </c>
      <c r="F5871">
        <f t="shared" si="546"/>
        <v>0.98699999999999999</v>
      </c>
      <c r="G5871">
        <f t="shared" si="547"/>
        <v>14.607347768125033</v>
      </c>
      <c r="H5871">
        <f t="shared" si="548"/>
        <v>0.97416899999999995</v>
      </c>
      <c r="I5871">
        <f t="shared" si="549"/>
        <v>0.97416899999999995</v>
      </c>
      <c r="J5871">
        <f t="shared" si="550"/>
        <v>1</v>
      </c>
      <c r="K5871">
        <f t="shared" si="551"/>
        <v>0.73921096442691137</v>
      </c>
    </row>
    <row r="5872" spans="1:11" x14ac:dyDescent="0.3">
      <c r="A5872">
        <v>5871</v>
      </c>
      <c r="B5872" t="s">
        <v>54</v>
      </c>
      <c r="C5872" t="s">
        <v>8649</v>
      </c>
      <c r="D5872">
        <v>60</v>
      </c>
      <c r="E5872">
        <v>95.927558758825796</v>
      </c>
      <c r="F5872">
        <f t="shared" si="546"/>
        <v>0.6</v>
      </c>
      <c r="G5872">
        <f t="shared" si="547"/>
        <v>57.556535255295472</v>
      </c>
      <c r="H5872">
        <f t="shared" si="548"/>
        <v>0.36</v>
      </c>
      <c r="I5872">
        <f t="shared" si="549"/>
        <v>0.36</v>
      </c>
      <c r="J5872">
        <f t="shared" si="550"/>
        <v>1</v>
      </c>
      <c r="K5872">
        <f t="shared" si="551"/>
        <v>0.23041185948659143</v>
      </c>
    </row>
    <row r="5873" spans="1:11" x14ac:dyDescent="0.3">
      <c r="A5873">
        <v>5872</v>
      </c>
      <c r="B5873" t="s">
        <v>54</v>
      </c>
      <c r="C5873" t="s">
        <v>54</v>
      </c>
      <c r="D5873">
        <v>50</v>
      </c>
      <c r="E5873">
        <v>542433.582664949</v>
      </c>
      <c r="F5873">
        <f t="shared" si="546"/>
        <v>0.5</v>
      </c>
      <c r="G5873">
        <f t="shared" si="547"/>
        <v>271216.7913324745</v>
      </c>
      <c r="H5873">
        <f t="shared" si="548"/>
        <v>0.25</v>
      </c>
      <c r="I5873">
        <f t="shared" si="549"/>
        <v>2.25</v>
      </c>
      <c r="J5873">
        <f t="shared" si="550"/>
        <v>0.1111111111111111</v>
      </c>
      <c r="K5873">
        <f t="shared" si="551"/>
        <v>0.99981566262427934</v>
      </c>
    </row>
    <row r="5874" spans="1:11" x14ac:dyDescent="0.3">
      <c r="A5874">
        <v>5873</v>
      </c>
      <c r="B5874" t="s">
        <v>54</v>
      </c>
      <c r="C5874" t="s">
        <v>8622</v>
      </c>
      <c r="D5874">
        <v>50</v>
      </c>
      <c r="E5874">
        <v>0</v>
      </c>
      <c r="F5874">
        <f t="shared" si="546"/>
        <v>0.5</v>
      </c>
      <c r="G5874">
        <f t="shared" si="547"/>
        <v>0</v>
      </c>
      <c r="H5874">
        <f t="shared" si="548"/>
        <v>0.25</v>
      </c>
      <c r="I5874">
        <f t="shared" si="549"/>
        <v>1.25</v>
      </c>
      <c r="J5874">
        <f t="shared" si="550"/>
        <v>0.2</v>
      </c>
      <c r="K5874">
        <f t="shared" si="551"/>
        <v>1</v>
      </c>
    </row>
    <row r="5875" spans="1:11" x14ac:dyDescent="0.3">
      <c r="A5875">
        <v>5874</v>
      </c>
      <c r="B5875" t="s">
        <v>54</v>
      </c>
      <c r="C5875" t="s">
        <v>8650</v>
      </c>
      <c r="D5875">
        <v>32.18</v>
      </c>
      <c r="E5875">
        <v>0.92464196143922806</v>
      </c>
      <c r="F5875">
        <f t="shared" si="546"/>
        <v>0.32179999999999997</v>
      </c>
      <c r="G5875">
        <f t="shared" si="547"/>
        <v>0.29754978319114356</v>
      </c>
      <c r="H5875">
        <f t="shared" si="548"/>
        <v>0.10355523999999998</v>
      </c>
      <c r="I5875">
        <f t="shared" si="549"/>
        <v>0.10355523999999998</v>
      </c>
      <c r="J5875">
        <f t="shared" si="550"/>
        <v>1</v>
      </c>
      <c r="K5875">
        <f t="shared" si="551"/>
        <v>0.94413822916337442</v>
      </c>
    </row>
    <row r="5876" spans="1:11" x14ac:dyDescent="0.3">
      <c r="A5876">
        <v>5875</v>
      </c>
      <c r="B5876" t="s">
        <v>54</v>
      </c>
      <c r="C5876" t="s">
        <v>8651</v>
      </c>
      <c r="D5876">
        <v>25</v>
      </c>
      <c r="E5876">
        <v>0</v>
      </c>
      <c r="F5876">
        <f t="shared" si="546"/>
        <v>0.25</v>
      </c>
      <c r="G5876">
        <f t="shared" si="547"/>
        <v>0</v>
      </c>
      <c r="H5876">
        <f t="shared" si="548"/>
        <v>6.25E-2</v>
      </c>
      <c r="I5876">
        <f t="shared" si="549"/>
        <v>6.25E-2</v>
      </c>
      <c r="J5876">
        <f t="shared" si="550"/>
        <v>1</v>
      </c>
      <c r="K5876">
        <f t="shared" si="551"/>
        <v>1</v>
      </c>
    </row>
    <row r="5877" spans="1:11" x14ac:dyDescent="0.3">
      <c r="A5877">
        <v>5876</v>
      </c>
      <c r="B5877" t="s">
        <v>54</v>
      </c>
      <c r="C5877" t="s">
        <v>8652</v>
      </c>
      <c r="D5877">
        <v>23.4</v>
      </c>
      <c r="E5877">
        <v>2047.8777803317601</v>
      </c>
      <c r="F5877">
        <f t="shared" si="546"/>
        <v>0.23399999999999999</v>
      </c>
      <c r="G5877">
        <f t="shared" si="547"/>
        <v>479.2034005976318</v>
      </c>
      <c r="H5877">
        <f t="shared" si="548"/>
        <v>5.4755999999999992E-2</v>
      </c>
      <c r="I5877">
        <f t="shared" si="549"/>
        <v>5.4755999999999992E-2</v>
      </c>
      <c r="J5877">
        <f t="shared" si="550"/>
        <v>1</v>
      </c>
      <c r="K5877">
        <f t="shared" si="551"/>
        <v>0.97740525175116588</v>
      </c>
    </row>
    <row r="5878" spans="1:11" x14ac:dyDescent="0.3">
      <c r="A5878">
        <v>5877</v>
      </c>
      <c r="B5878" t="s">
        <v>54</v>
      </c>
      <c r="C5878" t="s">
        <v>8653</v>
      </c>
      <c r="D5878">
        <v>13.61</v>
      </c>
      <c r="E5878">
        <v>257913.29137326599</v>
      </c>
      <c r="F5878">
        <f t="shared" si="546"/>
        <v>0.1361</v>
      </c>
      <c r="G5878">
        <f t="shared" si="547"/>
        <v>35101.998955901501</v>
      </c>
      <c r="H5878">
        <f t="shared" si="548"/>
        <v>1.8523209999999998E-2</v>
      </c>
      <c r="I5878">
        <f t="shared" si="549"/>
        <v>1.8523209999999998E-2</v>
      </c>
      <c r="J5878">
        <f t="shared" si="550"/>
        <v>1</v>
      </c>
      <c r="K5878">
        <f t="shared" si="551"/>
        <v>0.99989446622335609</v>
      </c>
    </row>
    <row r="5879" spans="1:11" x14ac:dyDescent="0.3">
      <c r="A5879">
        <v>5878</v>
      </c>
      <c r="B5879" t="s">
        <v>54</v>
      </c>
      <c r="C5879" t="s">
        <v>8654</v>
      </c>
      <c r="D5879">
        <v>13.41</v>
      </c>
      <c r="E5879">
        <v>4.8127848777975197</v>
      </c>
      <c r="F5879">
        <f t="shared" si="546"/>
        <v>0.1341</v>
      </c>
      <c r="G5879">
        <f t="shared" si="547"/>
        <v>0.64539445211264734</v>
      </c>
      <c r="H5879">
        <f t="shared" si="548"/>
        <v>1.7982809999999998E-2</v>
      </c>
      <c r="I5879">
        <f t="shared" si="549"/>
        <v>1.7982809999999998E-2</v>
      </c>
      <c r="J5879">
        <f t="shared" si="550"/>
        <v>1</v>
      </c>
      <c r="K5879">
        <f t="shared" si="551"/>
        <v>0.47178382337582508</v>
      </c>
    </row>
    <row r="5880" spans="1:11" x14ac:dyDescent="0.3">
      <c r="A5880">
        <v>5879</v>
      </c>
      <c r="B5880" t="s">
        <v>54</v>
      </c>
      <c r="C5880" t="s">
        <v>8655</v>
      </c>
      <c r="D5880">
        <v>9</v>
      </c>
      <c r="E5880">
        <v>0</v>
      </c>
      <c r="F5880">
        <f t="shared" si="546"/>
        <v>0.09</v>
      </c>
      <c r="G5880">
        <f t="shared" si="547"/>
        <v>0</v>
      </c>
      <c r="H5880">
        <f t="shared" si="548"/>
        <v>8.0999999999999996E-3</v>
      </c>
      <c r="I5880">
        <f t="shared" si="549"/>
        <v>8.0999999999999996E-3</v>
      </c>
      <c r="J5880">
        <f t="shared" si="550"/>
        <v>1</v>
      </c>
      <c r="K5880">
        <f t="shared" si="551"/>
        <v>1</v>
      </c>
    </row>
    <row r="5881" spans="1:11" x14ac:dyDescent="0.3">
      <c r="A5881">
        <v>5880</v>
      </c>
      <c r="B5881" t="s">
        <v>54</v>
      </c>
      <c r="C5881" t="s">
        <v>8656</v>
      </c>
      <c r="D5881">
        <v>7.2</v>
      </c>
      <c r="E5881">
        <v>233.00977428268601</v>
      </c>
      <c r="F5881">
        <f t="shared" si="546"/>
        <v>7.2000000000000008E-2</v>
      </c>
      <c r="G5881">
        <f t="shared" si="547"/>
        <v>16.776703748353395</v>
      </c>
      <c r="H5881">
        <f t="shared" si="548"/>
        <v>5.1840000000000011E-3</v>
      </c>
      <c r="I5881">
        <f t="shared" si="549"/>
        <v>5.1840000000000011E-3</v>
      </c>
      <c r="J5881">
        <f t="shared" si="550"/>
        <v>1</v>
      </c>
      <c r="K5881">
        <f t="shared" si="551"/>
        <v>0.94005239777190075</v>
      </c>
    </row>
    <row r="5882" spans="1:11" x14ac:dyDescent="0.3">
      <c r="A5882">
        <v>5881</v>
      </c>
      <c r="B5882" t="s">
        <v>54</v>
      </c>
      <c r="C5882" t="s">
        <v>8657</v>
      </c>
      <c r="D5882">
        <v>6.79</v>
      </c>
      <c r="E5882">
        <v>237.75157296319699</v>
      </c>
      <c r="F5882">
        <f t="shared" si="546"/>
        <v>6.7900000000000002E-2</v>
      </c>
      <c r="G5882">
        <f t="shared" si="547"/>
        <v>16.143331804201075</v>
      </c>
      <c r="H5882">
        <f t="shared" si="548"/>
        <v>4.6104100000000005E-3</v>
      </c>
      <c r="I5882">
        <f t="shared" si="549"/>
        <v>4.6104100000000005E-3</v>
      </c>
      <c r="J5882">
        <f t="shared" si="550"/>
        <v>1</v>
      </c>
      <c r="K5882">
        <f t="shared" si="551"/>
        <v>0.94446752003985945</v>
      </c>
    </row>
    <row r="5883" spans="1:11" x14ac:dyDescent="0.3">
      <c r="A5883">
        <v>5882</v>
      </c>
      <c r="B5883" t="s">
        <v>54</v>
      </c>
      <c r="C5883" t="s">
        <v>8658</v>
      </c>
      <c r="D5883">
        <v>5.6</v>
      </c>
      <c r="E5883">
        <v>1.84996805574025</v>
      </c>
      <c r="F5883">
        <f t="shared" si="546"/>
        <v>5.5999999999999994E-2</v>
      </c>
      <c r="G5883">
        <f t="shared" si="547"/>
        <v>0.103598211121454</v>
      </c>
      <c r="H5883">
        <f t="shared" si="548"/>
        <v>3.1359999999999995E-3</v>
      </c>
      <c r="I5883">
        <f t="shared" si="549"/>
        <v>3.1359999999999995E-3</v>
      </c>
      <c r="J5883">
        <f t="shared" si="550"/>
        <v>1</v>
      </c>
      <c r="K5883">
        <f t="shared" si="551"/>
        <v>0.50336215084443547</v>
      </c>
    </row>
    <row r="5884" spans="1:11" x14ac:dyDescent="0.3">
      <c r="A5884">
        <v>5883</v>
      </c>
      <c r="B5884" t="s">
        <v>54</v>
      </c>
      <c r="C5884" t="s">
        <v>6247</v>
      </c>
      <c r="D5884">
        <v>3.1</v>
      </c>
      <c r="E5884">
        <v>643.55080516170403</v>
      </c>
      <c r="F5884">
        <f t="shared" si="546"/>
        <v>3.1E-2</v>
      </c>
      <c r="G5884">
        <f t="shared" si="547"/>
        <v>19.950074960012824</v>
      </c>
      <c r="H5884">
        <f t="shared" si="548"/>
        <v>9.6099999999999994E-4</v>
      </c>
      <c r="I5884">
        <f t="shared" si="549"/>
        <v>3.4610000000000005E-3</v>
      </c>
      <c r="J5884">
        <f t="shared" si="550"/>
        <v>0.27766541462005195</v>
      </c>
      <c r="K5884">
        <f t="shared" si="551"/>
        <v>0.99041213596192823</v>
      </c>
    </row>
    <row r="5885" spans="1:11" x14ac:dyDescent="0.3">
      <c r="A5885">
        <v>5884</v>
      </c>
      <c r="B5885" t="s">
        <v>54</v>
      </c>
      <c r="C5885" t="s">
        <v>8659</v>
      </c>
      <c r="D5885">
        <v>3.1</v>
      </c>
      <c r="E5885">
        <v>140.54557813876301</v>
      </c>
      <c r="F5885">
        <f t="shared" si="546"/>
        <v>3.1E-2</v>
      </c>
      <c r="G5885">
        <f t="shared" si="547"/>
        <v>4.3569129223016532</v>
      </c>
      <c r="H5885">
        <f t="shared" si="548"/>
        <v>9.6099999999999994E-4</v>
      </c>
      <c r="I5885">
        <f t="shared" si="549"/>
        <v>9.6099999999999994E-4</v>
      </c>
      <c r="J5885">
        <f t="shared" si="550"/>
        <v>1</v>
      </c>
      <c r="K5885">
        <f t="shared" si="551"/>
        <v>0.95683821193569407</v>
      </c>
    </row>
    <row r="5886" spans="1:11" x14ac:dyDescent="0.3">
      <c r="A5886">
        <v>5885</v>
      </c>
      <c r="B5886" t="s">
        <v>54</v>
      </c>
      <c r="C5886" t="s">
        <v>6266</v>
      </c>
      <c r="D5886">
        <v>2.5</v>
      </c>
      <c r="E5886">
        <v>191.05356118474359</v>
      </c>
      <c r="F5886">
        <f t="shared" si="546"/>
        <v>2.5000000000000001E-2</v>
      </c>
      <c r="G5886">
        <f t="shared" si="547"/>
        <v>4.7763390296185895</v>
      </c>
      <c r="H5886">
        <f t="shared" si="548"/>
        <v>6.2500000000000012E-4</v>
      </c>
      <c r="I5886">
        <f t="shared" si="549"/>
        <v>1.2500000000000002E-3</v>
      </c>
      <c r="J5886">
        <f t="shared" si="550"/>
        <v>0.5</v>
      </c>
      <c r="K5886">
        <f t="shared" si="551"/>
        <v>0.97416735724522485</v>
      </c>
    </row>
    <row r="5887" spans="1:11" x14ac:dyDescent="0.3">
      <c r="A5887">
        <v>5886</v>
      </c>
      <c r="B5887" t="s">
        <v>54</v>
      </c>
      <c r="C5887" t="s">
        <v>8660</v>
      </c>
      <c r="D5887">
        <v>1.73</v>
      </c>
      <c r="E5887">
        <v>767.45282799456004</v>
      </c>
      <c r="F5887">
        <f t="shared" si="546"/>
        <v>1.7299999999999999E-2</v>
      </c>
      <c r="G5887">
        <f t="shared" si="547"/>
        <v>13.276933924305888</v>
      </c>
      <c r="H5887">
        <f t="shared" si="548"/>
        <v>2.9928999999999996E-4</v>
      </c>
      <c r="I5887">
        <f t="shared" si="549"/>
        <v>2.9928999999999996E-4</v>
      </c>
      <c r="J5887">
        <f t="shared" si="550"/>
        <v>1</v>
      </c>
      <c r="K5887">
        <f t="shared" si="551"/>
        <v>0.99550171965094303</v>
      </c>
    </row>
    <row r="5888" spans="1:11" x14ac:dyDescent="0.3">
      <c r="A5888">
        <v>5887</v>
      </c>
      <c r="B5888" t="s">
        <v>54</v>
      </c>
      <c r="C5888" t="s">
        <v>8661</v>
      </c>
      <c r="D5888">
        <v>1.56</v>
      </c>
      <c r="E5888">
        <v>0</v>
      </c>
      <c r="F5888">
        <f t="shared" si="546"/>
        <v>1.5600000000000001E-2</v>
      </c>
      <c r="G5888">
        <f t="shared" si="547"/>
        <v>0</v>
      </c>
      <c r="H5888">
        <f t="shared" si="548"/>
        <v>2.4336000000000003E-4</v>
      </c>
      <c r="I5888">
        <f t="shared" si="549"/>
        <v>2.4336000000000003E-4</v>
      </c>
      <c r="J5888">
        <f t="shared" si="550"/>
        <v>1</v>
      </c>
      <c r="K5888">
        <f t="shared" si="551"/>
        <v>1</v>
      </c>
    </row>
    <row r="5889" spans="1:11" x14ac:dyDescent="0.3">
      <c r="A5889">
        <v>5888</v>
      </c>
      <c r="B5889" t="s">
        <v>54</v>
      </c>
      <c r="C5889" t="s">
        <v>8662</v>
      </c>
      <c r="D5889">
        <v>1.53</v>
      </c>
      <c r="E5889">
        <v>18322.272029775151</v>
      </c>
      <c r="F5889">
        <f t="shared" si="546"/>
        <v>1.5300000000000001E-2</v>
      </c>
      <c r="G5889">
        <f t="shared" si="547"/>
        <v>280.33076205555983</v>
      </c>
      <c r="H5889">
        <f t="shared" si="548"/>
        <v>2.3409000000000003E-4</v>
      </c>
      <c r="I5889">
        <f t="shared" si="549"/>
        <v>2.3409000000000003E-4</v>
      </c>
      <c r="J5889">
        <f t="shared" si="550"/>
        <v>1</v>
      </c>
      <c r="K5889">
        <f t="shared" si="551"/>
        <v>0.99983300408970666</v>
      </c>
    </row>
    <row r="5890" spans="1:11" x14ac:dyDescent="0.3">
      <c r="A5890">
        <v>5889</v>
      </c>
      <c r="B5890" t="s">
        <v>54</v>
      </c>
      <c r="C5890" t="s">
        <v>4244</v>
      </c>
      <c r="D5890">
        <v>0.18</v>
      </c>
      <c r="E5890">
        <v>987.58345692405032</v>
      </c>
      <c r="F5890">
        <f t="shared" ref="F5890:F5953" si="552">IFERROR(D5890/100,0)</f>
        <v>1.8E-3</v>
      </c>
      <c r="G5890">
        <f t="shared" ref="G5890:G5953" si="553">F5890*E5890</f>
        <v>1.7776502224632906</v>
      </c>
      <c r="H5890">
        <f t="shared" ref="H5890:H5953" si="554">F5890^2</f>
        <v>3.2399999999999999E-6</v>
      </c>
      <c r="I5890">
        <f t="shared" ref="I5890:I5953" si="555">SUMIF($C:$C,C5890,$H:$H)</f>
        <v>2.9839999999999996E-5</v>
      </c>
      <c r="J5890">
        <f t="shared" ref="J5890:J5953" si="556">IF(I5890&gt;0,H5890/I5890,0)</f>
        <v>0.10857908847184988</v>
      </c>
      <c r="K5890">
        <f t="shared" si="551"/>
        <v>0.9996355402728494</v>
      </c>
    </row>
    <row r="5891" spans="1:11" x14ac:dyDescent="0.3">
      <c r="A5891">
        <v>5890</v>
      </c>
      <c r="B5891" t="s">
        <v>54</v>
      </c>
      <c r="C5891" t="s">
        <v>7594</v>
      </c>
      <c r="D5891">
        <v>0.01</v>
      </c>
      <c r="E5891">
        <v>1458.2738179726471</v>
      </c>
      <c r="F5891">
        <f t="shared" si="552"/>
        <v>1E-4</v>
      </c>
      <c r="G5891">
        <f t="shared" si="553"/>
        <v>0.1458273817972647</v>
      </c>
      <c r="H5891">
        <f t="shared" si="554"/>
        <v>1E-8</v>
      </c>
      <c r="I5891">
        <f t="shared" si="555"/>
        <v>2E-8</v>
      </c>
      <c r="J5891">
        <f t="shared" si="556"/>
        <v>0.5</v>
      </c>
      <c r="K5891">
        <f t="shared" ref="K5891:K5954" si="557">IF((E5891+D5891)&gt;0,ABS(E5891-D5891)/(E5891+D5891),0)</f>
        <v>0.99998628524862343</v>
      </c>
    </row>
    <row r="5892" spans="1:11" x14ac:dyDescent="0.3">
      <c r="A5892">
        <v>5891</v>
      </c>
      <c r="B5892" t="s">
        <v>55</v>
      </c>
      <c r="C5892" t="s">
        <v>8663</v>
      </c>
      <c r="D5892">
        <v>100</v>
      </c>
      <c r="E5892">
        <v>47.165291802415602</v>
      </c>
      <c r="F5892">
        <f t="shared" si="552"/>
        <v>1</v>
      </c>
      <c r="G5892">
        <f t="shared" si="553"/>
        <v>47.165291802415602</v>
      </c>
      <c r="H5892">
        <f t="shared" si="554"/>
        <v>1</v>
      </c>
      <c r="I5892">
        <f t="shared" si="555"/>
        <v>1</v>
      </c>
      <c r="J5892">
        <f t="shared" si="556"/>
        <v>1</v>
      </c>
      <c r="K5892">
        <f t="shared" si="557"/>
        <v>0.35901609374389976</v>
      </c>
    </row>
    <row r="5893" spans="1:11" x14ac:dyDescent="0.3">
      <c r="A5893">
        <v>5892</v>
      </c>
      <c r="B5893" t="s">
        <v>55</v>
      </c>
      <c r="C5893" t="s">
        <v>8664</v>
      </c>
      <c r="D5893">
        <v>100</v>
      </c>
      <c r="E5893">
        <v>0</v>
      </c>
      <c r="F5893">
        <f t="shared" si="552"/>
        <v>1</v>
      </c>
      <c r="G5893">
        <f t="shared" si="553"/>
        <v>0</v>
      </c>
      <c r="H5893">
        <f t="shared" si="554"/>
        <v>1</v>
      </c>
      <c r="I5893">
        <f t="shared" si="555"/>
        <v>1</v>
      </c>
      <c r="J5893">
        <f t="shared" si="556"/>
        <v>1</v>
      </c>
      <c r="K5893">
        <f t="shared" si="557"/>
        <v>1</v>
      </c>
    </row>
    <row r="5894" spans="1:11" x14ac:dyDescent="0.3">
      <c r="A5894">
        <v>5893</v>
      </c>
      <c r="B5894" t="s">
        <v>55</v>
      </c>
      <c r="C5894" t="s">
        <v>8665</v>
      </c>
      <c r="D5894">
        <v>100</v>
      </c>
      <c r="E5894">
        <v>47.165291802415602</v>
      </c>
      <c r="F5894">
        <f t="shared" si="552"/>
        <v>1</v>
      </c>
      <c r="G5894">
        <f t="shared" si="553"/>
        <v>47.165291802415602</v>
      </c>
      <c r="H5894">
        <f t="shared" si="554"/>
        <v>1</v>
      </c>
      <c r="I5894">
        <f t="shared" si="555"/>
        <v>1</v>
      </c>
      <c r="J5894">
        <f t="shared" si="556"/>
        <v>1</v>
      </c>
      <c r="K5894">
        <f t="shared" si="557"/>
        <v>0.35901609374389976</v>
      </c>
    </row>
    <row r="5895" spans="1:11" x14ac:dyDescent="0.3">
      <c r="A5895">
        <v>5894</v>
      </c>
      <c r="B5895" t="s">
        <v>55</v>
      </c>
      <c r="C5895" t="s">
        <v>8666</v>
      </c>
      <c r="D5895">
        <v>100</v>
      </c>
      <c r="E5895">
        <v>0</v>
      </c>
      <c r="F5895">
        <f t="shared" si="552"/>
        <v>1</v>
      </c>
      <c r="G5895">
        <f t="shared" si="553"/>
        <v>0</v>
      </c>
      <c r="H5895">
        <f t="shared" si="554"/>
        <v>1</v>
      </c>
      <c r="I5895">
        <f t="shared" si="555"/>
        <v>1</v>
      </c>
      <c r="J5895">
        <f t="shared" si="556"/>
        <v>1</v>
      </c>
      <c r="K5895">
        <f t="shared" si="557"/>
        <v>1</v>
      </c>
    </row>
    <row r="5896" spans="1:11" x14ac:dyDescent="0.3">
      <c r="A5896">
        <v>5895</v>
      </c>
      <c r="B5896" t="s">
        <v>55</v>
      </c>
      <c r="C5896" t="s">
        <v>8667</v>
      </c>
      <c r="D5896">
        <v>100</v>
      </c>
      <c r="E5896">
        <v>47.165291802415602</v>
      </c>
      <c r="F5896">
        <f t="shared" si="552"/>
        <v>1</v>
      </c>
      <c r="G5896">
        <f t="shared" si="553"/>
        <v>47.165291802415602</v>
      </c>
      <c r="H5896">
        <f t="shared" si="554"/>
        <v>1</v>
      </c>
      <c r="I5896">
        <f t="shared" si="555"/>
        <v>1</v>
      </c>
      <c r="J5896">
        <f t="shared" si="556"/>
        <v>1</v>
      </c>
      <c r="K5896">
        <f t="shared" si="557"/>
        <v>0.35901609374389976</v>
      </c>
    </row>
    <row r="5897" spans="1:11" x14ac:dyDescent="0.3">
      <c r="A5897">
        <v>5896</v>
      </c>
      <c r="B5897" t="s">
        <v>55</v>
      </c>
      <c r="C5897" t="s">
        <v>8668</v>
      </c>
      <c r="D5897">
        <v>100</v>
      </c>
      <c r="E5897">
        <v>0</v>
      </c>
      <c r="F5897">
        <f t="shared" si="552"/>
        <v>1</v>
      </c>
      <c r="G5897">
        <f t="shared" si="553"/>
        <v>0</v>
      </c>
      <c r="H5897">
        <f t="shared" si="554"/>
        <v>1</v>
      </c>
      <c r="I5897">
        <f t="shared" si="555"/>
        <v>1</v>
      </c>
      <c r="J5897">
        <f t="shared" si="556"/>
        <v>1</v>
      </c>
      <c r="K5897">
        <f t="shared" si="557"/>
        <v>1</v>
      </c>
    </row>
    <row r="5898" spans="1:11" x14ac:dyDescent="0.3">
      <c r="A5898">
        <v>5897</v>
      </c>
      <c r="B5898" t="s">
        <v>55</v>
      </c>
      <c r="C5898" t="s">
        <v>8669</v>
      </c>
      <c r="D5898">
        <v>100</v>
      </c>
      <c r="E5898">
        <v>32.726937169023103</v>
      </c>
      <c r="F5898">
        <f t="shared" si="552"/>
        <v>1</v>
      </c>
      <c r="G5898">
        <f t="shared" si="553"/>
        <v>32.726937169023103</v>
      </c>
      <c r="H5898">
        <f t="shared" si="554"/>
        <v>1</v>
      </c>
      <c r="I5898">
        <f t="shared" si="555"/>
        <v>1</v>
      </c>
      <c r="J5898">
        <f t="shared" si="556"/>
        <v>1</v>
      </c>
      <c r="K5898">
        <f t="shared" si="557"/>
        <v>0.50685312466230581</v>
      </c>
    </row>
    <row r="5899" spans="1:11" x14ac:dyDescent="0.3">
      <c r="A5899">
        <v>5898</v>
      </c>
      <c r="B5899" t="s">
        <v>55</v>
      </c>
      <c r="C5899" t="s">
        <v>8670</v>
      </c>
      <c r="D5899">
        <v>100</v>
      </c>
      <c r="E5899">
        <v>0</v>
      </c>
      <c r="F5899">
        <f t="shared" si="552"/>
        <v>1</v>
      </c>
      <c r="G5899">
        <f t="shared" si="553"/>
        <v>0</v>
      </c>
      <c r="H5899">
        <f t="shared" si="554"/>
        <v>1</v>
      </c>
      <c r="I5899">
        <f t="shared" si="555"/>
        <v>1</v>
      </c>
      <c r="J5899">
        <f t="shared" si="556"/>
        <v>1</v>
      </c>
      <c r="K5899">
        <f t="shared" si="557"/>
        <v>1</v>
      </c>
    </row>
    <row r="5900" spans="1:11" x14ac:dyDescent="0.3">
      <c r="A5900">
        <v>5899</v>
      </c>
      <c r="B5900" t="s">
        <v>55</v>
      </c>
      <c r="C5900" t="s">
        <v>8671</v>
      </c>
      <c r="D5900">
        <v>100</v>
      </c>
      <c r="E5900">
        <v>0</v>
      </c>
      <c r="F5900">
        <f t="shared" si="552"/>
        <v>1</v>
      </c>
      <c r="G5900">
        <f t="shared" si="553"/>
        <v>0</v>
      </c>
      <c r="H5900">
        <f t="shared" si="554"/>
        <v>1</v>
      </c>
      <c r="I5900">
        <f t="shared" si="555"/>
        <v>1</v>
      </c>
      <c r="J5900">
        <f t="shared" si="556"/>
        <v>1</v>
      </c>
      <c r="K5900">
        <f t="shared" si="557"/>
        <v>1</v>
      </c>
    </row>
    <row r="5901" spans="1:11" x14ac:dyDescent="0.3">
      <c r="A5901">
        <v>5900</v>
      </c>
      <c r="B5901" t="s">
        <v>55</v>
      </c>
      <c r="C5901" t="s">
        <v>8672</v>
      </c>
      <c r="D5901">
        <v>100</v>
      </c>
      <c r="E5901">
        <v>0</v>
      </c>
      <c r="F5901">
        <f t="shared" si="552"/>
        <v>1</v>
      </c>
      <c r="G5901">
        <f t="shared" si="553"/>
        <v>0</v>
      </c>
      <c r="H5901">
        <f t="shared" si="554"/>
        <v>1</v>
      </c>
      <c r="I5901">
        <f t="shared" si="555"/>
        <v>1</v>
      </c>
      <c r="J5901">
        <f t="shared" si="556"/>
        <v>1</v>
      </c>
      <c r="K5901">
        <f t="shared" si="557"/>
        <v>1</v>
      </c>
    </row>
    <row r="5902" spans="1:11" x14ac:dyDescent="0.3">
      <c r="A5902">
        <v>5901</v>
      </c>
      <c r="B5902" t="s">
        <v>55</v>
      </c>
      <c r="C5902" t="s">
        <v>8673</v>
      </c>
      <c r="D5902">
        <v>100</v>
      </c>
      <c r="E5902">
        <v>39.464835997939602</v>
      </c>
      <c r="F5902">
        <f t="shared" si="552"/>
        <v>1</v>
      </c>
      <c r="G5902">
        <f t="shared" si="553"/>
        <v>39.464835997939602</v>
      </c>
      <c r="H5902">
        <f t="shared" si="554"/>
        <v>1</v>
      </c>
      <c r="I5902">
        <f t="shared" si="555"/>
        <v>1</v>
      </c>
      <c r="J5902">
        <f t="shared" si="556"/>
        <v>1</v>
      </c>
      <c r="K5902">
        <f t="shared" si="557"/>
        <v>0.43405324050970617</v>
      </c>
    </row>
    <row r="5903" spans="1:11" x14ac:dyDescent="0.3">
      <c r="A5903">
        <v>5902</v>
      </c>
      <c r="B5903" t="s">
        <v>55</v>
      </c>
      <c r="C5903" t="s">
        <v>8674</v>
      </c>
      <c r="D5903">
        <v>100</v>
      </c>
      <c r="E5903">
        <v>0</v>
      </c>
      <c r="F5903">
        <f t="shared" si="552"/>
        <v>1</v>
      </c>
      <c r="G5903">
        <f t="shared" si="553"/>
        <v>0</v>
      </c>
      <c r="H5903">
        <f t="shared" si="554"/>
        <v>1</v>
      </c>
      <c r="I5903">
        <f t="shared" si="555"/>
        <v>1</v>
      </c>
      <c r="J5903">
        <f t="shared" si="556"/>
        <v>1</v>
      </c>
      <c r="K5903">
        <f t="shared" si="557"/>
        <v>1</v>
      </c>
    </row>
    <row r="5904" spans="1:11" x14ac:dyDescent="0.3">
      <c r="A5904">
        <v>5903</v>
      </c>
      <c r="B5904" t="s">
        <v>55</v>
      </c>
      <c r="C5904" t="s">
        <v>8675</v>
      </c>
      <c r="D5904">
        <v>100</v>
      </c>
      <c r="E5904">
        <v>22.138810437868599</v>
      </c>
      <c r="F5904">
        <f t="shared" si="552"/>
        <v>1</v>
      </c>
      <c r="G5904">
        <f t="shared" si="553"/>
        <v>22.138810437868599</v>
      </c>
      <c r="H5904">
        <f t="shared" si="554"/>
        <v>1</v>
      </c>
      <c r="I5904">
        <f t="shared" si="555"/>
        <v>1</v>
      </c>
      <c r="J5904">
        <f t="shared" si="556"/>
        <v>1</v>
      </c>
      <c r="K5904">
        <f t="shared" si="557"/>
        <v>0.63748115183862053</v>
      </c>
    </row>
    <row r="5905" spans="1:11" x14ac:dyDescent="0.3">
      <c r="A5905">
        <v>5904</v>
      </c>
      <c r="B5905" t="s">
        <v>55</v>
      </c>
      <c r="C5905" t="s">
        <v>8676</v>
      </c>
      <c r="D5905">
        <v>100</v>
      </c>
      <c r="E5905">
        <v>0</v>
      </c>
      <c r="F5905">
        <f t="shared" si="552"/>
        <v>1</v>
      </c>
      <c r="G5905">
        <f t="shared" si="553"/>
        <v>0</v>
      </c>
      <c r="H5905">
        <f t="shared" si="554"/>
        <v>1</v>
      </c>
      <c r="I5905">
        <f t="shared" si="555"/>
        <v>1</v>
      </c>
      <c r="J5905">
        <f t="shared" si="556"/>
        <v>1</v>
      </c>
      <c r="K5905">
        <f t="shared" si="557"/>
        <v>1</v>
      </c>
    </row>
    <row r="5906" spans="1:11" x14ac:dyDescent="0.3">
      <c r="A5906">
        <v>5905</v>
      </c>
      <c r="B5906" t="s">
        <v>55</v>
      </c>
      <c r="C5906" t="s">
        <v>8677</v>
      </c>
      <c r="D5906">
        <v>100</v>
      </c>
      <c r="E5906">
        <v>0</v>
      </c>
      <c r="F5906">
        <f t="shared" si="552"/>
        <v>1</v>
      </c>
      <c r="G5906">
        <f t="shared" si="553"/>
        <v>0</v>
      </c>
      <c r="H5906">
        <f t="shared" si="554"/>
        <v>1</v>
      </c>
      <c r="I5906">
        <f t="shared" si="555"/>
        <v>1</v>
      </c>
      <c r="J5906">
        <f t="shared" si="556"/>
        <v>1</v>
      </c>
      <c r="K5906">
        <f t="shared" si="557"/>
        <v>1</v>
      </c>
    </row>
    <row r="5907" spans="1:11" x14ac:dyDescent="0.3">
      <c r="A5907">
        <v>5906</v>
      </c>
      <c r="B5907" t="s">
        <v>55</v>
      </c>
      <c r="C5907" t="s">
        <v>582</v>
      </c>
      <c r="D5907">
        <v>100</v>
      </c>
      <c r="E5907">
        <v>19186.648193827601</v>
      </c>
      <c r="F5907">
        <f t="shared" si="552"/>
        <v>1</v>
      </c>
      <c r="G5907">
        <f t="shared" si="553"/>
        <v>19186.648193827601</v>
      </c>
      <c r="H5907">
        <f t="shared" si="554"/>
        <v>1</v>
      </c>
      <c r="I5907">
        <f t="shared" si="555"/>
        <v>1</v>
      </c>
      <c r="J5907">
        <f t="shared" si="556"/>
        <v>1</v>
      </c>
      <c r="K5907">
        <f t="shared" si="557"/>
        <v>0.9896301317890992</v>
      </c>
    </row>
    <row r="5908" spans="1:11" x14ac:dyDescent="0.3">
      <c r="A5908">
        <v>5907</v>
      </c>
      <c r="B5908" t="s">
        <v>55</v>
      </c>
      <c r="C5908" t="s">
        <v>474</v>
      </c>
      <c r="D5908">
        <v>100</v>
      </c>
      <c r="E5908">
        <v>36864.007049977801</v>
      </c>
      <c r="F5908">
        <f t="shared" si="552"/>
        <v>1</v>
      </c>
      <c r="G5908">
        <f t="shared" si="553"/>
        <v>36864.007049977801</v>
      </c>
      <c r="H5908">
        <f t="shared" si="554"/>
        <v>1</v>
      </c>
      <c r="I5908">
        <f t="shared" si="555"/>
        <v>1</v>
      </c>
      <c r="J5908">
        <f t="shared" si="556"/>
        <v>1</v>
      </c>
      <c r="K5908">
        <f t="shared" si="557"/>
        <v>0.99458933119102622</v>
      </c>
    </row>
    <row r="5909" spans="1:11" x14ac:dyDescent="0.3">
      <c r="A5909">
        <v>5908</v>
      </c>
      <c r="B5909" t="s">
        <v>55</v>
      </c>
      <c r="C5909" t="s">
        <v>540</v>
      </c>
      <c r="D5909">
        <v>100</v>
      </c>
      <c r="E5909">
        <v>27142.1815968269</v>
      </c>
      <c r="F5909">
        <f t="shared" si="552"/>
        <v>1</v>
      </c>
      <c r="G5909">
        <f t="shared" si="553"/>
        <v>27142.1815968269</v>
      </c>
      <c r="H5909">
        <f t="shared" si="554"/>
        <v>1</v>
      </c>
      <c r="I5909">
        <f t="shared" si="555"/>
        <v>1</v>
      </c>
      <c r="J5909">
        <f t="shared" si="556"/>
        <v>1</v>
      </c>
      <c r="K5909">
        <f t="shared" si="557"/>
        <v>0.99265844406443227</v>
      </c>
    </row>
    <row r="5910" spans="1:11" x14ac:dyDescent="0.3">
      <c r="A5910">
        <v>5909</v>
      </c>
      <c r="B5910" t="s">
        <v>55</v>
      </c>
      <c r="C5910" t="s">
        <v>8678</v>
      </c>
      <c r="D5910">
        <v>100</v>
      </c>
      <c r="E5910">
        <v>53249.614444927298</v>
      </c>
      <c r="F5910">
        <f t="shared" si="552"/>
        <v>1</v>
      </c>
      <c r="G5910">
        <f t="shared" si="553"/>
        <v>53249.614444927298</v>
      </c>
      <c r="H5910">
        <f t="shared" si="554"/>
        <v>1</v>
      </c>
      <c r="I5910">
        <f t="shared" si="555"/>
        <v>1</v>
      </c>
      <c r="J5910">
        <f t="shared" si="556"/>
        <v>1</v>
      </c>
      <c r="K5910">
        <f t="shared" si="557"/>
        <v>0.99625114441630203</v>
      </c>
    </row>
    <row r="5911" spans="1:11" x14ac:dyDescent="0.3">
      <c r="A5911">
        <v>5910</v>
      </c>
      <c r="B5911" t="s">
        <v>55</v>
      </c>
      <c r="C5911" t="s">
        <v>8679</v>
      </c>
      <c r="D5911">
        <v>100</v>
      </c>
      <c r="E5911">
        <v>24973.540730891302</v>
      </c>
      <c r="F5911">
        <f t="shared" si="552"/>
        <v>1</v>
      </c>
      <c r="G5911">
        <f t="shared" si="553"/>
        <v>24973.540730891302</v>
      </c>
      <c r="H5911">
        <f t="shared" si="554"/>
        <v>1</v>
      </c>
      <c r="I5911">
        <f t="shared" si="555"/>
        <v>1</v>
      </c>
      <c r="J5911">
        <f t="shared" si="556"/>
        <v>1</v>
      </c>
      <c r="K5911">
        <f t="shared" si="557"/>
        <v>0.99202346401146313</v>
      </c>
    </row>
    <row r="5912" spans="1:11" x14ac:dyDescent="0.3">
      <c r="A5912">
        <v>5911</v>
      </c>
      <c r="B5912" t="s">
        <v>55</v>
      </c>
      <c r="C5912" t="s">
        <v>771</v>
      </c>
      <c r="D5912">
        <v>100</v>
      </c>
      <c r="E5912">
        <v>15537.5946994815</v>
      </c>
      <c r="F5912">
        <f t="shared" si="552"/>
        <v>1</v>
      </c>
      <c r="G5912">
        <f t="shared" si="553"/>
        <v>15537.5946994815</v>
      </c>
      <c r="H5912">
        <f t="shared" si="554"/>
        <v>1</v>
      </c>
      <c r="I5912">
        <f t="shared" si="555"/>
        <v>1</v>
      </c>
      <c r="J5912">
        <f t="shared" si="556"/>
        <v>1</v>
      </c>
      <c r="K5912">
        <f t="shared" si="557"/>
        <v>0.98721030926791886</v>
      </c>
    </row>
    <row r="5913" spans="1:11" x14ac:dyDescent="0.3">
      <c r="A5913">
        <v>5912</v>
      </c>
      <c r="B5913" t="s">
        <v>55</v>
      </c>
      <c r="C5913" t="s">
        <v>571</v>
      </c>
      <c r="D5913">
        <v>100</v>
      </c>
      <c r="E5913">
        <v>20738.290038429499</v>
      </c>
      <c r="F5913">
        <f t="shared" si="552"/>
        <v>1</v>
      </c>
      <c r="G5913">
        <f t="shared" si="553"/>
        <v>20738.290038429499</v>
      </c>
      <c r="H5913">
        <f t="shared" si="554"/>
        <v>1</v>
      </c>
      <c r="I5913">
        <f t="shared" si="555"/>
        <v>1</v>
      </c>
      <c r="J5913">
        <f t="shared" si="556"/>
        <v>1</v>
      </c>
      <c r="K5913">
        <f t="shared" si="557"/>
        <v>0.99040228350641224</v>
      </c>
    </row>
    <row r="5914" spans="1:11" x14ac:dyDescent="0.3">
      <c r="A5914">
        <v>5913</v>
      </c>
      <c r="B5914" t="s">
        <v>55</v>
      </c>
      <c r="C5914" t="s">
        <v>473</v>
      </c>
      <c r="D5914">
        <v>100</v>
      </c>
      <c r="E5914">
        <v>39594.781189640198</v>
      </c>
      <c r="F5914">
        <f t="shared" si="552"/>
        <v>1</v>
      </c>
      <c r="G5914">
        <f t="shared" si="553"/>
        <v>39594.781189640198</v>
      </c>
      <c r="H5914">
        <f t="shared" si="554"/>
        <v>1</v>
      </c>
      <c r="I5914">
        <f t="shared" si="555"/>
        <v>1</v>
      </c>
      <c r="J5914">
        <f t="shared" si="556"/>
        <v>1</v>
      </c>
      <c r="K5914">
        <f t="shared" si="557"/>
        <v>0.99496155428985722</v>
      </c>
    </row>
    <row r="5915" spans="1:11" x14ac:dyDescent="0.3">
      <c r="A5915">
        <v>5914</v>
      </c>
      <c r="B5915" t="s">
        <v>55</v>
      </c>
      <c r="C5915" t="s">
        <v>8680</v>
      </c>
      <c r="D5915">
        <v>100</v>
      </c>
      <c r="E5915">
        <v>24411.407457164602</v>
      </c>
      <c r="F5915">
        <f t="shared" si="552"/>
        <v>1</v>
      </c>
      <c r="G5915">
        <f t="shared" si="553"/>
        <v>24411.407457164602</v>
      </c>
      <c r="H5915">
        <f t="shared" si="554"/>
        <v>1</v>
      </c>
      <c r="I5915">
        <f t="shared" si="555"/>
        <v>1</v>
      </c>
      <c r="J5915">
        <f t="shared" si="556"/>
        <v>1</v>
      </c>
      <c r="K5915">
        <f t="shared" si="557"/>
        <v>0.99184053382697368</v>
      </c>
    </row>
    <row r="5916" spans="1:11" x14ac:dyDescent="0.3">
      <c r="A5916">
        <v>5915</v>
      </c>
      <c r="B5916" t="s">
        <v>55</v>
      </c>
      <c r="C5916" t="s">
        <v>587</v>
      </c>
      <c r="D5916">
        <v>100</v>
      </c>
      <c r="E5916">
        <v>26152.673025951699</v>
      </c>
      <c r="F5916">
        <f t="shared" si="552"/>
        <v>1</v>
      </c>
      <c r="G5916">
        <f t="shared" si="553"/>
        <v>26152.673025951699</v>
      </c>
      <c r="H5916">
        <f t="shared" si="554"/>
        <v>1</v>
      </c>
      <c r="I5916">
        <f t="shared" si="555"/>
        <v>1</v>
      </c>
      <c r="J5916">
        <f t="shared" si="556"/>
        <v>1</v>
      </c>
      <c r="K5916">
        <f t="shared" si="557"/>
        <v>0.99238172814622372</v>
      </c>
    </row>
    <row r="5917" spans="1:11" x14ac:dyDescent="0.3">
      <c r="A5917">
        <v>5916</v>
      </c>
      <c r="B5917" t="s">
        <v>55</v>
      </c>
      <c r="C5917" t="s">
        <v>8681</v>
      </c>
      <c r="D5917">
        <v>100</v>
      </c>
      <c r="E5917">
        <v>7.7004558044760198</v>
      </c>
      <c r="F5917">
        <f t="shared" si="552"/>
        <v>1</v>
      </c>
      <c r="G5917">
        <f t="shared" si="553"/>
        <v>7.7004558044760198</v>
      </c>
      <c r="H5917">
        <f t="shared" si="554"/>
        <v>1</v>
      </c>
      <c r="I5917">
        <f t="shared" si="555"/>
        <v>1</v>
      </c>
      <c r="J5917">
        <f t="shared" si="556"/>
        <v>1</v>
      </c>
      <c r="K5917">
        <f t="shared" si="557"/>
        <v>0.8570023544105374</v>
      </c>
    </row>
    <row r="5918" spans="1:11" x14ac:dyDescent="0.3">
      <c r="A5918">
        <v>5917</v>
      </c>
      <c r="B5918" t="s">
        <v>55</v>
      </c>
      <c r="C5918" t="s">
        <v>8682</v>
      </c>
      <c r="D5918">
        <v>100</v>
      </c>
      <c r="E5918">
        <v>0</v>
      </c>
      <c r="F5918">
        <f t="shared" si="552"/>
        <v>1</v>
      </c>
      <c r="G5918">
        <f t="shared" si="553"/>
        <v>0</v>
      </c>
      <c r="H5918">
        <f t="shared" si="554"/>
        <v>1</v>
      </c>
      <c r="I5918">
        <f t="shared" si="555"/>
        <v>1</v>
      </c>
      <c r="J5918">
        <f t="shared" si="556"/>
        <v>1</v>
      </c>
      <c r="K5918">
        <f t="shared" si="557"/>
        <v>1</v>
      </c>
    </row>
    <row r="5919" spans="1:11" x14ac:dyDescent="0.3">
      <c r="A5919">
        <v>5918</v>
      </c>
      <c r="B5919" t="s">
        <v>55</v>
      </c>
      <c r="C5919" t="s">
        <v>8683</v>
      </c>
      <c r="D5919">
        <v>100</v>
      </c>
      <c r="E5919">
        <v>0</v>
      </c>
      <c r="F5919">
        <f t="shared" si="552"/>
        <v>1</v>
      </c>
      <c r="G5919">
        <f t="shared" si="553"/>
        <v>0</v>
      </c>
      <c r="H5919">
        <f t="shared" si="554"/>
        <v>1</v>
      </c>
      <c r="I5919">
        <f t="shared" si="555"/>
        <v>1</v>
      </c>
      <c r="J5919">
        <f t="shared" si="556"/>
        <v>1</v>
      </c>
      <c r="K5919">
        <f t="shared" si="557"/>
        <v>1</v>
      </c>
    </row>
    <row r="5920" spans="1:11" x14ac:dyDescent="0.3">
      <c r="A5920">
        <v>5919</v>
      </c>
      <c r="B5920" t="s">
        <v>55</v>
      </c>
      <c r="C5920" t="s">
        <v>8684</v>
      </c>
      <c r="D5920">
        <v>100</v>
      </c>
      <c r="E5920">
        <v>75.0794440936412</v>
      </c>
      <c r="F5920">
        <f t="shared" si="552"/>
        <v>1</v>
      </c>
      <c r="G5920">
        <f t="shared" si="553"/>
        <v>75.0794440936412</v>
      </c>
      <c r="H5920">
        <f t="shared" si="554"/>
        <v>1</v>
      </c>
      <c r="I5920">
        <f t="shared" si="555"/>
        <v>1</v>
      </c>
      <c r="J5920">
        <f t="shared" si="556"/>
        <v>1</v>
      </c>
      <c r="K5920">
        <f t="shared" si="557"/>
        <v>0.14233855970567308</v>
      </c>
    </row>
    <row r="5921" spans="1:11" x14ac:dyDescent="0.3">
      <c r="A5921">
        <v>5920</v>
      </c>
      <c r="B5921" t="s">
        <v>55</v>
      </c>
      <c r="C5921" t="s">
        <v>8685</v>
      </c>
      <c r="D5921">
        <v>100</v>
      </c>
      <c r="E5921">
        <v>9.6255697555950306</v>
      </c>
      <c r="F5921">
        <f t="shared" si="552"/>
        <v>1</v>
      </c>
      <c r="G5921">
        <f t="shared" si="553"/>
        <v>9.6255697555950306</v>
      </c>
      <c r="H5921">
        <f t="shared" si="554"/>
        <v>1</v>
      </c>
      <c r="I5921">
        <f t="shared" si="555"/>
        <v>1</v>
      </c>
      <c r="J5921">
        <f t="shared" si="556"/>
        <v>1</v>
      </c>
      <c r="K5921">
        <f t="shared" si="557"/>
        <v>0.82439188636273875</v>
      </c>
    </row>
    <row r="5922" spans="1:11" x14ac:dyDescent="0.3">
      <c r="A5922">
        <v>5921</v>
      </c>
      <c r="B5922" t="s">
        <v>55</v>
      </c>
      <c r="C5922" t="s">
        <v>8686</v>
      </c>
      <c r="D5922">
        <v>100</v>
      </c>
      <c r="E5922">
        <v>8.6630127800355297</v>
      </c>
      <c r="F5922">
        <f t="shared" si="552"/>
        <v>1</v>
      </c>
      <c r="G5922">
        <f t="shared" si="553"/>
        <v>8.6630127800355297</v>
      </c>
      <c r="H5922">
        <f t="shared" si="554"/>
        <v>1</v>
      </c>
      <c r="I5922">
        <f t="shared" si="555"/>
        <v>1</v>
      </c>
      <c r="J5922">
        <f t="shared" si="556"/>
        <v>1</v>
      </c>
      <c r="K5922">
        <f t="shared" si="557"/>
        <v>0.84055268562133645</v>
      </c>
    </row>
    <row r="5923" spans="1:11" x14ac:dyDescent="0.3">
      <c r="A5923">
        <v>5922</v>
      </c>
      <c r="B5923" t="s">
        <v>55</v>
      </c>
      <c r="C5923" t="s">
        <v>8687</v>
      </c>
      <c r="D5923">
        <v>100</v>
      </c>
      <c r="E5923">
        <v>8.6630127800355297</v>
      </c>
      <c r="F5923">
        <f t="shared" si="552"/>
        <v>1</v>
      </c>
      <c r="G5923">
        <f t="shared" si="553"/>
        <v>8.6630127800355297</v>
      </c>
      <c r="H5923">
        <f t="shared" si="554"/>
        <v>1</v>
      </c>
      <c r="I5923">
        <f t="shared" si="555"/>
        <v>1</v>
      </c>
      <c r="J5923">
        <f t="shared" si="556"/>
        <v>1</v>
      </c>
      <c r="K5923">
        <f t="shared" si="557"/>
        <v>0.84055268562133645</v>
      </c>
    </row>
    <row r="5924" spans="1:11" x14ac:dyDescent="0.3">
      <c r="A5924">
        <v>5923</v>
      </c>
      <c r="B5924" t="s">
        <v>55</v>
      </c>
      <c r="C5924" t="s">
        <v>8688</v>
      </c>
      <c r="D5924">
        <v>100</v>
      </c>
      <c r="E5924">
        <v>23.1013674134281</v>
      </c>
      <c r="F5924">
        <f t="shared" si="552"/>
        <v>1</v>
      </c>
      <c r="G5924">
        <f t="shared" si="553"/>
        <v>23.1013674134281</v>
      </c>
      <c r="H5924">
        <f t="shared" si="554"/>
        <v>1</v>
      </c>
      <c r="I5924">
        <f t="shared" si="555"/>
        <v>1</v>
      </c>
      <c r="J5924">
        <f t="shared" si="556"/>
        <v>1</v>
      </c>
      <c r="K5924">
        <f t="shared" si="557"/>
        <v>0.62467732245664442</v>
      </c>
    </row>
    <row r="5925" spans="1:11" x14ac:dyDescent="0.3">
      <c r="A5925">
        <v>5924</v>
      </c>
      <c r="B5925" t="s">
        <v>55</v>
      </c>
      <c r="C5925" t="s">
        <v>8689</v>
      </c>
      <c r="D5925">
        <v>100</v>
      </c>
      <c r="E5925">
        <v>21.176253462309099</v>
      </c>
      <c r="F5925">
        <f t="shared" si="552"/>
        <v>1</v>
      </c>
      <c r="G5925">
        <f t="shared" si="553"/>
        <v>21.176253462309099</v>
      </c>
      <c r="H5925">
        <f t="shared" si="554"/>
        <v>1</v>
      </c>
      <c r="I5925">
        <f t="shared" si="555"/>
        <v>1</v>
      </c>
      <c r="J5925">
        <f t="shared" si="556"/>
        <v>1</v>
      </c>
      <c r="K5925">
        <f t="shared" si="557"/>
        <v>0.65048839426454463</v>
      </c>
    </row>
    <row r="5926" spans="1:11" x14ac:dyDescent="0.3">
      <c r="A5926">
        <v>5925</v>
      </c>
      <c r="B5926" t="s">
        <v>55</v>
      </c>
      <c r="C5926" t="s">
        <v>8690</v>
      </c>
      <c r="D5926">
        <v>100</v>
      </c>
      <c r="E5926">
        <v>0</v>
      </c>
      <c r="F5926">
        <f t="shared" si="552"/>
        <v>1</v>
      </c>
      <c r="G5926">
        <f t="shared" si="553"/>
        <v>0</v>
      </c>
      <c r="H5926">
        <f t="shared" si="554"/>
        <v>1</v>
      </c>
      <c r="I5926">
        <f t="shared" si="555"/>
        <v>1</v>
      </c>
      <c r="J5926">
        <f t="shared" si="556"/>
        <v>1</v>
      </c>
      <c r="K5926">
        <f t="shared" si="557"/>
        <v>1</v>
      </c>
    </row>
    <row r="5927" spans="1:11" x14ac:dyDescent="0.3">
      <c r="A5927">
        <v>5926</v>
      </c>
      <c r="B5927" t="s">
        <v>55</v>
      </c>
      <c r="C5927" t="s">
        <v>8691</v>
      </c>
      <c r="D5927">
        <v>100</v>
      </c>
      <c r="E5927">
        <v>3127.3476135928299</v>
      </c>
      <c r="F5927">
        <f t="shared" si="552"/>
        <v>1</v>
      </c>
      <c r="G5927">
        <f t="shared" si="553"/>
        <v>3127.3476135928299</v>
      </c>
      <c r="H5927">
        <f t="shared" si="554"/>
        <v>1</v>
      </c>
      <c r="I5927">
        <f t="shared" si="555"/>
        <v>1</v>
      </c>
      <c r="J5927">
        <f t="shared" si="556"/>
        <v>1</v>
      </c>
      <c r="K5927">
        <f t="shared" si="557"/>
        <v>0.93802960698821314</v>
      </c>
    </row>
    <row r="5928" spans="1:11" x14ac:dyDescent="0.3">
      <c r="A5928">
        <v>5927</v>
      </c>
      <c r="B5928" t="s">
        <v>55</v>
      </c>
      <c r="C5928" t="s">
        <v>8692</v>
      </c>
      <c r="D5928">
        <v>100</v>
      </c>
      <c r="E5928">
        <v>0</v>
      </c>
      <c r="F5928">
        <f t="shared" si="552"/>
        <v>1</v>
      </c>
      <c r="G5928">
        <f t="shared" si="553"/>
        <v>0</v>
      </c>
      <c r="H5928">
        <f t="shared" si="554"/>
        <v>1</v>
      </c>
      <c r="I5928">
        <f t="shared" si="555"/>
        <v>1</v>
      </c>
      <c r="J5928">
        <f t="shared" si="556"/>
        <v>1</v>
      </c>
      <c r="K5928">
        <f t="shared" si="557"/>
        <v>1</v>
      </c>
    </row>
    <row r="5929" spans="1:11" x14ac:dyDescent="0.3">
      <c r="A5929">
        <v>5928</v>
      </c>
      <c r="B5929" t="s">
        <v>55</v>
      </c>
      <c r="C5929" t="s">
        <v>758</v>
      </c>
      <c r="D5929">
        <v>100</v>
      </c>
      <c r="E5929">
        <v>9333.9149920005002</v>
      </c>
      <c r="F5929">
        <f t="shared" si="552"/>
        <v>1</v>
      </c>
      <c r="G5929">
        <f t="shared" si="553"/>
        <v>9333.9149920005002</v>
      </c>
      <c r="H5929">
        <f t="shared" si="554"/>
        <v>1</v>
      </c>
      <c r="I5929">
        <f t="shared" si="555"/>
        <v>1</v>
      </c>
      <c r="J5929">
        <f t="shared" si="556"/>
        <v>1</v>
      </c>
      <c r="K5929">
        <f t="shared" si="557"/>
        <v>0.97879989376949117</v>
      </c>
    </row>
    <row r="5930" spans="1:11" x14ac:dyDescent="0.3">
      <c r="A5930">
        <v>5929</v>
      </c>
      <c r="B5930" t="s">
        <v>55</v>
      </c>
      <c r="C5930" t="s">
        <v>8693</v>
      </c>
      <c r="D5930">
        <v>100</v>
      </c>
      <c r="E5930">
        <v>2206.2877846268202</v>
      </c>
      <c r="F5930">
        <f t="shared" si="552"/>
        <v>1</v>
      </c>
      <c r="G5930">
        <f t="shared" si="553"/>
        <v>2206.2877846268202</v>
      </c>
      <c r="H5930">
        <f t="shared" si="554"/>
        <v>1</v>
      </c>
      <c r="I5930">
        <f t="shared" si="555"/>
        <v>1</v>
      </c>
      <c r="J5930">
        <f t="shared" si="556"/>
        <v>1</v>
      </c>
      <c r="K5930">
        <f t="shared" si="557"/>
        <v>0.9132805535661449</v>
      </c>
    </row>
    <row r="5931" spans="1:11" x14ac:dyDescent="0.3">
      <c r="A5931">
        <v>5930</v>
      </c>
      <c r="B5931" t="s">
        <v>55</v>
      </c>
      <c r="C5931" t="s">
        <v>8694</v>
      </c>
      <c r="D5931">
        <v>100</v>
      </c>
      <c r="E5931">
        <v>0</v>
      </c>
      <c r="F5931">
        <f t="shared" si="552"/>
        <v>1</v>
      </c>
      <c r="G5931">
        <f t="shared" si="553"/>
        <v>0</v>
      </c>
      <c r="H5931">
        <f t="shared" si="554"/>
        <v>1</v>
      </c>
      <c r="I5931">
        <f t="shared" si="555"/>
        <v>1</v>
      </c>
      <c r="J5931">
        <f t="shared" si="556"/>
        <v>1</v>
      </c>
      <c r="K5931">
        <f t="shared" si="557"/>
        <v>1</v>
      </c>
    </row>
    <row r="5932" spans="1:11" x14ac:dyDescent="0.3">
      <c r="A5932">
        <v>5931</v>
      </c>
      <c r="B5932" t="s">
        <v>55</v>
      </c>
      <c r="C5932" t="s">
        <v>8695</v>
      </c>
      <c r="D5932">
        <v>100</v>
      </c>
      <c r="E5932">
        <v>338.82005539694501</v>
      </c>
      <c r="F5932">
        <f t="shared" si="552"/>
        <v>1</v>
      </c>
      <c r="G5932">
        <f t="shared" si="553"/>
        <v>338.82005539694501</v>
      </c>
      <c r="H5932">
        <f t="shared" si="554"/>
        <v>1</v>
      </c>
      <c r="I5932">
        <f t="shared" si="555"/>
        <v>1</v>
      </c>
      <c r="J5932">
        <f t="shared" si="556"/>
        <v>1</v>
      </c>
      <c r="K5932">
        <f t="shared" si="557"/>
        <v>0.54423231677712336</v>
      </c>
    </row>
    <row r="5933" spans="1:11" x14ac:dyDescent="0.3">
      <c r="A5933">
        <v>5932</v>
      </c>
      <c r="B5933" t="s">
        <v>55</v>
      </c>
      <c r="C5933" t="s">
        <v>1790</v>
      </c>
      <c r="D5933">
        <v>100</v>
      </c>
      <c r="E5933">
        <v>1219.5596880338901</v>
      </c>
      <c r="F5933">
        <f t="shared" si="552"/>
        <v>1</v>
      </c>
      <c r="G5933">
        <f t="shared" si="553"/>
        <v>1219.5596880338901</v>
      </c>
      <c r="H5933">
        <f t="shared" si="554"/>
        <v>1</v>
      </c>
      <c r="I5933">
        <f t="shared" si="555"/>
        <v>1</v>
      </c>
      <c r="J5933">
        <f t="shared" si="556"/>
        <v>1</v>
      </c>
      <c r="K5933">
        <f t="shared" si="557"/>
        <v>0.84843429076103805</v>
      </c>
    </row>
    <row r="5934" spans="1:11" x14ac:dyDescent="0.3">
      <c r="A5934">
        <v>5933</v>
      </c>
      <c r="B5934" t="s">
        <v>55</v>
      </c>
      <c r="C5934" t="s">
        <v>8696</v>
      </c>
      <c r="D5934">
        <v>100</v>
      </c>
      <c r="E5934">
        <v>0</v>
      </c>
      <c r="F5934">
        <f t="shared" si="552"/>
        <v>1</v>
      </c>
      <c r="G5934">
        <f t="shared" si="553"/>
        <v>0</v>
      </c>
      <c r="H5934">
        <f t="shared" si="554"/>
        <v>1</v>
      </c>
      <c r="I5934">
        <f t="shared" si="555"/>
        <v>1</v>
      </c>
      <c r="J5934">
        <f t="shared" si="556"/>
        <v>1</v>
      </c>
      <c r="K5934">
        <f t="shared" si="557"/>
        <v>1</v>
      </c>
    </row>
    <row r="5935" spans="1:11" x14ac:dyDescent="0.3">
      <c r="A5935">
        <v>5934</v>
      </c>
      <c r="B5935" t="s">
        <v>55</v>
      </c>
      <c r="C5935" t="s">
        <v>8697</v>
      </c>
      <c r="D5935">
        <v>100</v>
      </c>
      <c r="E5935">
        <v>0</v>
      </c>
      <c r="F5935">
        <f t="shared" si="552"/>
        <v>1</v>
      </c>
      <c r="G5935">
        <f t="shared" si="553"/>
        <v>0</v>
      </c>
      <c r="H5935">
        <f t="shared" si="554"/>
        <v>1</v>
      </c>
      <c r="I5935">
        <f t="shared" si="555"/>
        <v>1</v>
      </c>
      <c r="J5935">
        <f t="shared" si="556"/>
        <v>1</v>
      </c>
      <c r="K5935">
        <f t="shared" si="557"/>
        <v>1</v>
      </c>
    </row>
    <row r="5936" spans="1:11" x14ac:dyDescent="0.3">
      <c r="A5936">
        <v>5935</v>
      </c>
      <c r="B5936" t="s">
        <v>55</v>
      </c>
      <c r="C5936" t="s">
        <v>8698</v>
      </c>
      <c r="D5936">
        <v>100</v>
      </c>
      <c r="E5936">
        <v>0</v>
      </c>
      <c r="F5936">
        <f t="shared" si="552"/>
        <v>1</v>
      </c>
      <c r="G5936">
        <f t="shared" si="553"/>
        <v>0</v>
      </c>
      <c r="H5936">
        <f t="shared" si="554"/>
        <v>1</v>
      </c>
      <c r="I5936">
        <f t="shared" si="555"/>
        <v>1</v>
      </c>
      <c r="J5936">
        <f t="shared" si="556"/>
        <v>1</v>
      </c>
      <c r="K5936">
        <f t="shared" si="557"/>
        <v>1</v>
      </c>
    </row>
    <row r="5937" spans="1:11" x14ac:dyDescent="0.3">
      <c r="A5937">
        <v>5936</v>
      </c>
      <c r="B5937" t="s">
        <v>55</v>
      </c>
      <c r="C5937" t="s">
        <v>2033</v>
      </c>
      <c r="D5937">
        <v>100</v>
      </c>
      <c r="E5937">
        <v>56419.3145654447</v>
      </c>
      <c r="F5937">
        <f t="shared" si="552"/>
        <v>1</v>
      </c>
      <c r="G5937">
        <f t="shared" si="553"/>
        <v>56419.3145654447</v>
      </c>
      <c r="H5937">
        <f t="shared" si="554"/>
        <v>1</v>
      </c>
      <c r="I5937">
        <f t="shared" si="555"/>
        <v>1</v>
      </c>
      <c r="J5937">
        <f t="shared" si="556"/>
        <v>1</v>
      </c>
      <c r="K5937">
        <f t="shared" si="557"/>
        <v>0.99646138666865081</v>
      </c>
    </row>
    <row r="5938" spans="1:11" x14ac:dyDescent="0.3">
      <c r="A5938">
        <v>5937</v>
      </c>
      <c r="B5938" t="s">
        <v>55</v>
      </c>
      <c r="C5938" t="s">
        <v>8699</v>
      </c>
      <c r="D5938">
        <v>100</v>
      </c>
      <c r="E5938">
        <v>25.026481364547099</v>
      </c>
      <c r="F5938">
        <f t="shared" si="552"/>
        <v>1</v>
      </c>
      <c r="G5938">
        <f t="shared" si="553"/>
        <v>25.026481364547099</v>
      </c>
      <c r="H5938">
        <f t="shared" si="554"/>
        <v>1</v>
      </c>
      <c r="I5938">
        <f t="shared" si="555"/>
        <v>1</v>
      </c>
      <c r="J5938">
        <f t="shared" si="556"/>
        <v>1</v>
      </c>
      <c r="K5938">
        <f t="shared" si="557"/>
        <v>0.59966111032788472</v>
      </c>
    </row>
    <row r="5939" spans="1:11" x14ac:dyDescent="0.3">
      <c r="A5939">
        <v>5938</v>
      </c>
      <c r="B5939" t="s">
        <v>55</v>
      </c>
      <c r="C5939" t="s">
        <v>8700</v>
      </c>
      <c r="D5939">
        <v>100</v>
      </c>
      <c r="E5939">
        <v>0</v>
      </c>
      <c r="F5939">
        <f t="shared" si="552"/>
        <v>1</v>
      </c>
      <c r="G5939">
        <f t="shared" si="553"/>
        <v>0</v>
      </c>
      <c r="H5939">
        <f t="shared" si="554"/>
        <v>1</v>
      </c>
      <c r="I5939">
        <f t="shared" si="555"/>
        <v>1</v>
      </c>
      <c r="J5939">
        <f t="shared" si="556"/>
        <v>1</v>
      </c>
      <c r="K5939">
        <f t="shared" si="557"/>
        <v>1</v>
      </c>
    </row>
    <row r="5940" spans="1:11" x14ac:dyDescent="0.3">
      <c r="A5940">
        <v>5939</v>
      </c>
      <c r="B5940" t="s">
        <v>55</v>
      </c>
      <c r="C5940" t="s">
        <v>374</v>
      </c>
      <c r="D5940">
        <v>100</v>
      </c>
      <c r="E5940">
        <v>49493.717126294097</v>
      </c>
      <c r="F5940">
        <f t="shared" si="552"/>
        <v>1</v>
      </c>
      <c r="G5940">
        <f t="shared" si="553"/>
        <v>49493.717126294097</v>
      </c>
      <c r="H5940">
        <f t="shared" si="554"/>
        <v>1</v>
      </c>
      <c r="I5940">
        <f t="shared" si="555"/>
        <v>1</v>
      </c>
      <c r="J5940">
        <f t="shared" si="556"/>
        <v>1</v>
      </c>
      <c r="K5940">
        <f t="shared" si="557"/>
        <v>0.99596723110125651</v>
      </c>
    </row>
    <row r="5941" spans="1:11" x14ac:dyDescent="0.3">
      <c r="A5941">
        <v>5940</v>
      </c>
      <c r="B5941" t="s">
        <v>55</v>
      </c>
      <c r="C5941" t="s">
        <v>8701</v>
      </c>
      <c r="D5941">
        <v>100</v>
      </c>
      <c r="E5941">
        <v>26471.2793848619</v>
      </c>
      <c r="F5941">
        <f t="shared" si="552"/>
        <v>1</v>
      </c>
      <c r="G5941">
        <f t="shared" si="553"/>
        <v>26471.2793848619</v>
      </c>
      <c r="H5941">
        <f t="shared" si="554"/>
        <v>1</v>
      </c>
      <c r="I5941">
        <f t="shared" si="555"/>
        <v>1</v>
      </c>
      <c r="J5941">
        <f t="shared" si="556"/>
        <v>1</v>
      </c>
      <c r="K5941">
        <f t="shared" si="557"/>
        <v>0.99247307601929236</v>
      </c>
    </row>
    <row r="5942" spans="1:11" x14ac:dyDescent="0.3">
      <c r="A5942">
        <v>5941</v>
      </c>
      <c r="B5942" t="s">
        <v>55</v>
      </c>
      <c r="C5942" t="s">
        <v>690</v>
      </c>
      <c r="D5942">
        <v>100</v>
      </c>
      <c r="E5942">
        <v>24335.365456095398</v>
      </c>
      <c r="F5942">
        <f t="shared" si="552"/>
        <v>1</v>
      </c>
      <c r="G5942">
        <f t="shared" si="553"/>
        <v>24335.365456095398</v>
      </c>
      <c r="H5942">
        <f t="shared" si="554"/>
        <v>1</v>
      </c>
      <c r="I5942">
        <f t="shared" si="555"/>
        <v>1</v>
      </c>
      <c r="J5942">
        <f t="shared" si="556"/>
        <v>1</v>
      </c>
      <c r="K5942">
        <f t="shared" si="557"/>
        <v>0.99181514185415587</v>
      </c>
    </row>
    <row r="5943" spans="1:11" x14ac:dyDescent="0.3">
      <c r="A5943">
        <v>5942</v>
      </c>
      <c r="B5943" t="s">
        <v>55</v>
      </c>
      <c r="C5943" t="s">
        <v>478</v>
      </c>
      <c r="D5943">
        <v>100</v>
      </c>
      <c r="E5943">
        <v>39156.817765760599</v>
      </c>
      <c r="F5943">
        <f t="shared" si="552"/>
        <v>1</v>
      </c>
      <c r="G5943">
        <f t="shared" si="553"/>
        <v>39156.817765760599</v>
      </c>
      <c r="H5943">
        <f t="shared" si="554"/>
        <v>1</v>
      </c>
      <c r="I5943">
        <f t="shared" si="555"/>
        <v>1</v>
      </c>
      <c r="J5943">
        <f t="shared" si="556"/>
        <v>1</v>
      </c>
      <c r="K5943">
        <f t="shared" si="557"/>
        <v>0.99490534354584292</v>
      </c>
    </row>
    <row r="5944" spans="1:11" x14ac:dyDescent="0.3">
      <c r="A5944">
        <v>5943</v>
      </c>
      <c r="B5944" t="s">
        <v>55</v>
      </c>
      <c r="C5944" t="s">
        <v>388</v>
      </c>
      <c r="D5944">
        <v>100</v>
      </c>
      <c r="E5944">
        <v>49069.229500072302</v>
      </c>
      <c r="F5944">
        <f t="shared" si="552"/>
        <v>1</v>
      </c>
      <c r="G5944">
        <f t="shared" si="553"/>
        <v>49069.229500072302</v>
      </c>
      <c r="H5944">
        <f t="shared" si="554"/>
        <v>1</v>
      </c>
      <c r="I5944">
        <f t="shared" si="555"/>
        <v>1</v>
      </c>
      <c r="J5944">
        <f t="shared" si="556"/>
        <v>1</v>
      </c>
      <c r="K5944">
        <f t="shared" si="557"/>
        <v>0.99593241541440658</v>
      </c>
    </row>
    <row r="5945" spans="1:11" x14ac:dyDescent="0.3">
      <c r="A5945">
        <v>5944</v>
      </c>
      <c r="B5945" t="s">
        <v>55</v>
      </c>
      <c r="C5945" t="s">
        <v>618</v>
      </c>
      <c r="D5945">
        <v>100</v>
      </c>
      <c r="E5945">
        <v>26796.623642601</v>
      </c>
      <c r="F5945">
        <f t="shared" si="552"/>
        <v>1</v>
      </c>
      <c r="G5945">
        <f t="shared" si="553"/>
        <v>26796.623642601</v>
      </c>
      <c r="H5945">
        <f t="shared" si="554"/>
        <v>1</v>
      </c>
      <c r="I5945">
        <f t="shared" si="555"/>
        <v>1</v>
      </c>
      <c r="J5945">
        <f t="shared" si="556"/>
        <v>1</v>
      </c>
      <c r="K5945">
        <f t="shared" si="557"/>
        <v>0.9925641224468329</v>
      </c>
    </row>
    <row r="5946" spans="1:11" x14ac:dyDescent="0.3">
      <c r="A5946">
        <v>5945</v>
      </c>
      <c r="B5946" t="s">
        <v>55</v>
      </c>
      <c r="C5946" t="s">
        <v>8702</v>
      </c>
      <c r="D5946">
        <v>100</v>
      </c>
      <c r="E5946">
        <v>45769.584187854402</v>
      </c>
      <c r="F5946">
        <f t="shared" si="552"/>
        <v>1</v>
      </c>
      <c r="G5946">
        <f t="shared" si="553"/>
        <v>45769.584187854402</v>
      </c>
      <c r="H5946">
        <f t="shared" si="554"/>
        <v>1</v>
      </c>
      <c r="I5946">
        <f t="shared" si="555"/>
        <v>1</v>
      </c>
      <c r="J5946">
        <f t="shared" si="556"/>
        <v>1</v>
      </c>
      <c r="K5946">
        <f t="shared" si="557"/>
        <v>0.99563981222980091</v>
      </c>
    </row>
    <row r="5947" spans="1:11" x14ac:dyDescent="0.3">
      <c r="A5947">
        <v>5946</v>
      </c>
      <c r="B5947" t="s">
        <v>55</v>
      </c>
      <c r="C5947" t="s">
        <v>8703</v>
      </c>
      <c r="D5947">
        <v>100</v>
      </c>
      <c r="E5947">
        <v>17579.178044643199</v>
      </c>
      <c r="F5947">
        <f t="shared" si="552"/>
        <v>1</v>
      </c>
      <c r="G5947">
        <f t="shared" si="553"/>
        <v>17579.178044643199</v>
      </c>
      <c r="H5947">
        <f t="shared" si="554"/>
        <v>1</v>
      </c>
      <c r="I5947">
        <f t="shared" si="555"/>
        <v>1</v>
      </c>
      <c r="J5947">
        <f t="shared" si="556"/>
        <v>1</v>
      </c>
      <c r="K5947">
        <f t="shared" si="557"/>
        <v>0.98868725686822301</v>
      </c>
    </row>
    <row r="5948" spans="1:11" x14ac:dyDescent="0.3">
      <c r="A5948">
        <v>5947</v>
      </c>
      <c r="B5948" t="s">
        <v>55</v>
      </c>
      <c r="C5948" t="s">
        <v>8704</v>
      </c>
      <c r="D5948">
        <v>100</v>
      </c>
      <c r="E5948">
        <v>31136.793045398801</v>
      </c>
      <c r="F5948">
        <f t="shared" si="552"/>
        <v>1</v>
      </c>
      <c r="G5948">
        <f t="shared" si="553"/>
        <v>31136.793045398801</v>
      </c>
      <c r="H5948">
        <f t="shared" si="554"/>
        <v>1</v>
      </c>
      <c r="I5948">
        <f t="shared" si="555"/>
        <v>1</v>
      </c>
      <c r="J5948">
        <f t="shared" si="556"/>
        <v>1</v>
      </c>
      <c r="K5948">
        <f t="shared" si="557"/>
        <v>0.9935972940721115</v>
      </c>
    </row>
    <row r="5949" spans="1:11" x14ac:dyDescent="0.3">
      <c r="A5949">
        <v>5948</v>
      </c>
      <c r="B5949" t="s">
        <v>55</v>
      </c>
      <c r="C5949" t="s">
        <v>8705</v>
      </c>
      <c r="D5949">
        <v>100</v>
      </c>
      <c r="E5949">
        <v>24350.766367704298</v>
      </c>
      <c r="F5949">
        <f t="shared" si="552"/>
        <v>1</v>
      </c>
      <c r="G5949">
        <f t="shared" si="553"/>
        <v>24350.766367704298</v>
      </c>
      <c r="H5949">
        <f t="shared" si="554"/>
        <v>1</v>
      </c>
      <c r="I5949">
        <f t="shared" si="555"/>
        <v>1</v>
      </c>
      <c r="J5949">
        <f t="shared" si="556"/>
        <v>1</v>
      </c>
      <c r="K5949">
        <f t="shared" si="557"/>
        <v>0.99182029728670718</v>
      </c>
    </row>
    <row r="5950" spans="1:11" x14ac:dyDescent="0.3">
      <c r="A5950">
        <v>5949</v>
      </c>
      <c r="B5950" t="s">
        <v>55</v>
      </c>
      <c r="C5950" t="s">
        <v>8706</v>
      </c>
      <c r="D5950">
        <v>100</v>
      </c>
      <c r="E5950">
        <v>39549.541011788897</v>
      </c>
      <c r="F5950">
        <f t="shared" si="552"/>
        <v>1</v>
      </c>
      <c r="G5950">
        <f t="shared" si="553"/>
        <v>39549.541011788897</v>
      </c>
      <c r="H5950">
        <f t="shared" si="554"/>
        <v>1</v>
      </c>
      <c r="I5950">
        <f t="shared" si="555"/>
        <v>1</v>
      </c>
      <c r="J5950">
        <f t="shared" si="556"/>
        <v>1</v>
      </c>
      <c r="K5950">
        <f t="shared" si="557"/>
        <v>0.99495580541675033</v>
      </c>
    </row>
    <row r="5951" spans="1:11" x14ac:dyDescent="0.3">
      <c r="A5951">
        <v>5950</v>
      </c>
      <c r="B5951" t="s">
        <v>55</v>
      </c>
      <c r="C5951" t="s">
        <v>8707</v>
      </c>
      <c r="D5951">
        <v>100</v>
      </c>
      <c r="E5951">
        <v>20483.212439906201</v>
      </c>
      <c r="F5951">
        <f t="shared" si="552"/>
        <v>1</v>
      </c>
      <c r="G5951">
        <f t="shared" si="553"/>
        <v>20483.212439906201</v>
      </c>
      <c r="H5951">
        <f t="shared" si="554"/>
        <v>1</v>
      </c>
      <c r="I5951">
        <f t="shared" si="555"/>
        <v>1</v>
      </c>
      <c r="J5951">
        <f t="shared" si="556"/>
        <v>1</v>
      </c>
      <c r="K5951">
        <f t="shared" si="557"/>
        <v>0.99028334374024896</v>
      </c>
    </row>
    <row r="5952" spans="1:11" x14ac:dyDescent="0.3">
      <c r="A5952">
        <v>5951</v>
      </c>
      <c r="B5952" t="s">
        <v>55</v>
      </c>
      <c r="C5952" t="s">
        <v>8708</v>
      </c>
      <c r="D5952">
        <v>100</v>
      </c>
      <c r="E5952">
        <v>22957.946424069702</v>
      </c>
      <c r="F5952">
        <f t="shared" si="552"/>
        <v>1</v>
      </c>
      <c r="G5952">
        <f t="shared" si="553"/>
        <v>22957.946424069702</v>
      </c>
      <c r="H5952">
        <f t="shared" si="554"/>
        <v>1</v>
      </c>
      <c r="I5952">
        <f t="shared" si="555"/>
        <v>1</v>
      </c>
      <c r="J5952">
        <f t="shared" si="556"/>
        <v>1</v>
      </c>
      <c r="K5952">
        <f t="shared" si="557"/>
        <v>0.99132620068059385</v>
      </c>
    </row>
    <row r="5953" spans="1:11" x14ac:dyDescent="0.3">
      <c r="A5953">
        <v>5952</v>
      </c>
      <c r="B5953" t="s">
        <v>55</v>
      </c>
      <c r="C5953" t="s">
        <v>8709</v>
      </c>
      <c r="D5953">
        <v>100</v>
      </c>
      <c r="E5953">
        <v>111059.823840055</v>
      </c>
      <c r="F5953">
        <f t="shared" si="552"/>
        <v>1</v>
      </c>
      <c r="G5953">
        <f t="shared" si="553"/>
        <v>111059.823840055</v>
      </c>
      <c r="H5953">
        <f t="shared" si="554"/>
        <v>1</v>
      </c>
      <c r="I5953">
        <f t="shared" si="555"/>
        <v>1</v>
      </c>
      <c r="J5953">
        <f t="shared" si="556"/>
        <v>1</v>
      </c>
      <c r="K5953">
        <f t="shared" si="557"/>
        <v>0.99820078880038732</v>
      </c>
    </row>
    <row r="5954" spans="1:11" x14ac:dyDescent="0.3">
      <c r="A5954">
        <v>5953</v>
      </c>
      <c r="B5954" t="s">
        <v>55</v>
      </c>
      <c r="C5954" t="s">
        <v>8710</v>
      </c>
      <c r="D5954">
        <v>100</v>
      </c>
      <c r="E5954">
        <v>51853.906830366002</v>
      </c>
      <c r="F5954">
        <f t="shared" ref="F5954:F6017" si="558">IFERROR(D5954/100,0)</f>
        <v>1</v>
      </c>
      <c r="G5954">
        <f t="shared" ref="G5954:G6017" si="559">F5954*E5954</f>
        <v>51853.906830366002</v>
      </c>
      <c r="H5954">
        <f t="shared" ref="H5954:H6017" si="560">F5954^2</f>
        <v>1</v>
      </c>
      <c r="I5954">
        <f t="shared" ref="I5954:I6017" si="561">SUMIF($C:$C,C5954,$H:$H)</f>
        <v>1</v>
      </c>
      <c r="J5954">
        <f t="shared" ref="J5954:J6017" si="562">IF(I5954&gt;0,H5954/I5954,0)</f>
        <v>1</v>
      </c>
      <c r="K5954">
        <f t="shared" si="557"/>
        <v>0.99615043387106539</v>
      </c>
    </row>
    <row r="5955" spans="1:11" x14ac:dyDescent="0.3">
      <c r="A5955">
        <v>5954</v>
      </c>
      <c r="B5955" t="s">
        <v>55</v>
      </c>
      <c r="C5955" t="s">
        <v>8711</v>
      </c>
      <c r="D5955">
        <v>100</v>
      </c>
      <c r="E5955">
        <v>0</v>
      </c>
      <c r="F5955">
        <f t="shared" si="558"/>
        <v>1</v>
      </c>
      <c r="G5955">
        <f t="shared" si="559"/>
        <v>0</v>
      </c>
      <c r="H5955">
        <f t="shared" si="560"/>
        <v>1</v>
      </c>
      <c r="I5955">
        <f t="shared" si="561"/>
        <v>1</v>
      </c>
      <c r="J5955">
        <f t="shared" si="562"/>
        <v>1</v>
      </c>
      <c r="K5955">
        <f t="shared" ref="K5955:K6018" si="563">IF((E5955+D5955)&gt;0,ABS(E5955-D5955)/(E5955+D5955),0)</f>
        <v>1</v>
      </c>
    </row>
    <row r="5956" spans="1:11" x14ac:dyDescent="0.3">
      <c r="A5956">
        <v>5955</v>
      </c>
      <c r="B5956" t="s">
        <v>55</v>
      </c>
      <c r="C5956" t="s">
        <v>8712</v>
      </c>
      <c r="D5956">
        <v>100</v>
      </c>
      <c r="E5956">
        <v>0</v>
      </c>
      <c r="F5956">
        <f t="shared" si="558"/>
        <v>1</v>
      </c>
      <c r="G5956">
        <f t="shared" si="559"/>
        <v>0</v>
      </c>
      <c r="H5956">
        <f t="shared" si="560"/>
        <v>1</v>
      </c>
      <c r="I5956">
        <f t="shared" si="561"/>
        <v>1</v>
      </c>
      <c r="J5956">
        <f t="shared" si="562"/>
        <v>1</v>
      </c>
      <c r="K5956">
        <f t="shared" si="563"/>
        <v>1</v>
      </c>
    </row>
    <row r="5957" spans="1:11" x14ac:dyDescent="0.3">
      <c r="A5957">
        <v>5956</v>
      </c>
      <c r="B5957" t="s">
        <v>55</v>
      </c>
      <c r="C5957" t="s">
        <v>8713</v>
      </c>
      <c r="D5957">
        <v>100</v>
      </c>
      <c r="E5957">
        <v>0</v>
      </c>
      <c r="F5957">
        <f t="shared" si="558"/>
        <v>1</v>
      </c>
      <c r="G5957">
        <f t="shared" si="559"/>
        <v>0</v>
      </c>
      <c r="H5957">
        <f t="shared" si="560"/>
        <v>1</v>
      </c>
      <c r="I5957">
        <f t="shared" si="561"/>
        <v>1</v>
      </c>
      <c r="J5957">
        <f t="shared" si="562"/>
        <v>1</v>
      </c>
      <c r="K5957">
        <f t="shared" si="563"/>
        <v>1</v>
      </c>
    </row>
    <row r="5958" spans="1:11" x14ac:dyDescent="0.3">
      <c r="A5958">
        <v>5957</v>
      </c>
      <c r="B5958" t="s">
        <v>55</v>
      </c>
      <c r="C5958" t="s">
        <v>659</v>
      </c>
      <c r="D5958">
        <v>100</v>
      </c>
      <c r="E5958">
        <v>16267.2128869556</v>
      </c>
      <c r="F5958">
        <f t="shared" si="558"/>
        <v>1</v>
      </c>
      <c r="G5958">
        <f t="shared" si="559"/>
        <v>16267.2128869556</v>
      </c>
      <c r="H5958">
        <f t="shared" si="560"/>
        <v>1</v>
      </c>
      <c r="I5958">
        <f t="shared" si="561"/>
        <v>1</v>
      </c>
      <c r="J5958">
        <f t="shared" si="562"/>
        <v>1</v>
      </c>
      <c r="K5958">
        <f t="shared" si="563"/>
        <v>0.98778044854787728</v>
      </c>
    </row>
    <row r="5959" spans="1:11" x14ac:dyDescent="0.3">
      <c r="A5959">
        <v>5958</v>
      </c>
      <c r="B5959" t="s">
        <v>55</v>
      </c>
      <c r="C5959" t="s">
        <v>8714</v>
      </c>
      <c r="D5959">
        <v>100</v>
      </c>
      <c r="E5959">
        <v>0</v>
      </c>
      <c r="F5959">
        <f t="shared" si="558"/>
        <v>1</v>
      </c>
      <c r="G5959">
        <f t="shared" si="559"/>
        <v>0</v>
      </c>
      <c r="H5959">
        <f t="shared" si="560"/>
        <v>1</v>
      </c>
      <c r="I5959">
        <f t="shared" si="561"/>
        <v>1</v>
      </c>
      <c r="J5959">
        <f t="shared" si="562"/>
        <v>1</v>
      </c>
      <c r="K5959">
        <f t="shared" si="563"/>
        <v>1</v>
      </c>
    </row>
    <row r="5960" spans="1:11" x14ac:dyDescent="0.3">
      <c r="A5960">
        <v>5959</v>
      </c>
      <c r="B5960" t="s">
        <v>55</v>
      </c>
      <c r="C5960" t="s">
        <v>8715</v>
      </c>
      <c r="D5960">
        <v>100</v>
      </c>
      <c r="E5960">
        <v>0</v>
      </c>
      <c r="F5960">
        <f t="shared" si="558"/>
        <v>1</v>
      </c>
      <c r="G5960">
        <f t="shared" si="559"/>
        <v>0</v>
      </c>
      <c r="H5960">
        <f t="shared" si="560"/>
        <v>1</v>
      </c>
      <c r="I5960">
        <f t="shared" si="561"/>
        <v>1</v>
      </c>
      <c r="J5960">
        <f t="shared" si="562"/>
        <v>1</v>
      </c>
      <c r="K5960">
        <f t="shared" si="563"/>
        <v>1</v>
      </c>
    </row>
    <row r="5961" spans="1:11" x14ac:dyDescent="0.3">
      <c r="A5961">
        <v>5960</v>
      </c>
      <c r="B5961" t="s">
        <v>55</v>
      </c>
      <c r="C5961" t="s">
        <v>8716</v>
      </c>
      <c r="D5961">
        <v>100</v>
      </c>
      <c r="E5961">
        <v>2.8876709266785099</v>
      </c>
      <c r="F5961">
        <f t="shared" si="558"/>
        <v>1</v>
      </c>
      <c r="G5961">
        <f t="shared" si="559"/>
        <v>2.8876709266785099</v>
      </c>
      <c r="H5961">
        <f t="shared" si="560"/>
        <v>1</v>
      </c>
      <c r="I5961">
        <f t="shared" si="561"/>
        <v>1</v>
      </c>
      <c r="J5961">
        <f t="shared" si="562"/>
        <v>1</v>
      </c>
      <c r="K5961">
        <f t="shared" si="563"/>
        <v>0.94386750325534396</v>
      </c>
    </row>
    <row r="5962" spans="1:11" x14ac:dyDescent="0.3">
      <c r="A5962">
        <v>5961</v>
      </c>
      <c r="B5962" t="s">
        <v>55</v>
      </c>
      <c r="C5962" t="s">
        <v>8717</v>
      </c>
      <c r="D5962">
        <v>100</v>
      </c>
      <c r="E5962">
        <v>0</v>
      </c>
      <c r="F5962">
        <f t="shared" si="558"/>
        <v>1</v>
      </c>
      <c r="G5962">
        <f t="shared" si="559"/>
        <v>0</v>
      </c>
      <c r="H5962">
        <f t="shared" si="560"/>
        <v>1</v>
      </c>
      <c r="I5962">
        <f t="shared" si="561"/>
        <v>1</v>
      </c>
      <c r="J5962">
        <f t="shared" si="562"/>
        <v>1</v>
      </c>
      <c r="K5962">
        <f t="shared" si="563"/>
        <v>1</v>
      </c>
    </row>
    <row r="5963" spans="1:11" x14ac:dyDescent="0.3">
      <c r="A5963">
        <v>5962</v>
      </c>
      <c r="B5963" t="s">
        <v>55</v>
      </c>
      <c r="C5963" t="s">
        <v>8718</v>
      </c>
      <c r="D5963">
        <v>100</v>
      </c>
      <c r="E5963">
        <v>39.464835997939602</v>
      </c>
      <c r="F5963">
        <f t="shared" si="558"/>
        <v>1</v>
      </c>
      <c r="G5963">
        <f t="shared" si="559"/>
        <v>39.464835997939602</v>
      </c>
      <c r="H5963">
        <f t="shared" si="560"/>
        <v>1</v>
      </c>
      <c r="I5963">
        <f t="shared" si="561"/>
        <v>1</v>
      </c>
      <c r="J5963">
        <f t="shared" si="562"/>
        <v>1</v>
      </c>
      <c r="K5963">
        <f t="shared" si="563"/>
        <v>0.43405324050970617</v>
      </c>
    </row>
    <row r="5964" spans="1:11" x14ac:dyDescent="0.3">
      <c r="A5964">
        <v>5963</v>
      </c>
      <c r="B5964" t="s">
        <v>55</v>
      </c>
      <c r="C5964" t="s">
        <v>8719</v>
      </c>
      <c r="D5964">
        <v>100</v>
      </c>
      <c r="E5964">
        <v>0</v>
      </c>
      <c r="F5964">
        <f t="shared" si="558"/>
        <v>1</v>
      </c>
      <c r="G5964">
        <f t="shared" si="559"/>
        <v>0</v>
      </c>
      <c r="H5964">
        <f t="shared" si="560"/>
        <v>1</v>
      </c>
      <c r="I5964">
        <f t="shared" si="561"/>
        <v>1</v>
      </c>
      <c r="J5964">
        <f t="shared" si="562"/>
        <v>1</v>
      </c>
      <c r="K5964">
        <f t="shared" si="563"/>
        <v>1</v>
      </c>
    </row>
    <row r="5965" spans="1:11" x14ac:dyDescent="0.3">
      <c r="A5965">
        <v>5964</v>
      </c>
      <c r="B5965" t="s">
        <v>55</v>
      </c>
      <c r="C5965" t="s">
        <v>8720</v>
      </c>
      <c r="D5965">
        <v>100</v>
      </c>
      <c r="E5965">
        <v>0</v>
      </c>
      <c r="F5965">
        <f t="shared" si="558"/>
        <v>1</v>
      </c>
      <c r="G5965">
        <f t="shared" si="559"/>
        <v>0</v>
      </c>
      <c r="H5965">
        <f t="shared" si="560"/>
        <v>1</v>
      </c>
      <c r="I5965">
        <f t="shared" si="561"/>
        <v>1</v>
      </c>
      <c r="J5965">
        <f t="shared" si="562"/>
        <v>1</v>
      </c>
      <c r="K5965">
        <f t="shared" si="563"/>
        <v>1</v>
      </c>
    </row>
    <row r="5966" spans="1:11" x14ac:dyDescent="0.3">
      <c r="A5966">
        <v>5965</v>
      </c>
      <c r="B5966" t="s">
        <v>55</v>
      </c>
      <c r="C5966" t="s">
        <v>8721</v>
      </c>
      <c r="D5966">
        <v>100</v>
      </c>
      <c r="E5966">
        <v>4577.9209757609997</v>
      </c>
      <c r="F5966">
        <f t="shared" si="558"/>
        <v>1</v>
      </c>
      <c r="G5966">
        <f t="shared" si="559"/>
        <v>4577.9209757609997</v>
      </c>
      <c r="H5966">
        <f t="shared" si="560"/>
        <v>1</v>
      </c>
      <c r="I5966">
        <f t="shared" si="561"/>
        <v>1</v>
      </c>
      <c r="J5966">
        <f t="shared" si="562"/>
        <v>1</v>
      </c>
      <c r="K5966">
        <f t="shared" si="563"/>
        <v>0.95724596438539367</v>
      </c>
    </row>
    <row r="5967" spans="1:11" x14ac:dyDescent="0.3">
      <c r="A5967">
        <v>5966</v>
      </c>
      <c r="B5967" t="s">
        <v>55</v>
      </c>
      <c r="C5967" t="s">
        <v>8722</v>
      </c>
      <c r="D5967">
        <v>100</v>
      </c>
      <c r="E5967">
        <v>47.165291802415602</v>
      </c>
      <c r="F5967">
        <f t="shared" si="558"/>
        <v>1</v>
      </c>
      <c r="G5967">
        <f t="shared" si="559"/>
        <v>47.165291802415602</v>
      </c>
      <c r="H5967">
        <f t="shared" si="560"/>
        <v>1</v>
      </c>
      <c r="I5967">
        <f t="shared" si="561"/>
        <v>1</v>
      </c>
      <c r="J5967">
        <f t="shared" si="562"/>
        <v>1</v>
      </c>
      <c r="K5967">
        <f t="shared" si="563"/>
        <v>0.35901609374389976</v>
      </c>
    </row>
    <row r="5968" spans="1:11" x14ac:dyDescent="0.3">
      <c r="A5968">
        <v>5967</v>
      </c>
      <c r="B5968" t="s">
        <v>55</v>
      </c>
      <c r="C5968" t="s">
        <v>8723</v>
      </c>
      <c r="D5968">
        <v>100</v>
      </c>
      <c r="E5968">
        <v>40.427392973499103</v>
      </c>
      <c r="F5968">
        <f t="shared" si="558"/>
        <v>1</v>
      </c>
      <c r="G5968">
        <f t="shared" si="559"/>
        <v>40.427392973499103</v>
      </c>
      <c r="H5968">
        <f t="shared" si="560"/>
        <v>1</v>
      </c>
      <c r="I5968">
        <f t="shared" si="561"/>
        <v>1</v>
      </c>
      <c r="J5968">
        <f t="shared" si="562"/>
        <v>1</v>
      </c>
      <c r="K5968">
        <f t="shared" si="563"/>
        <v>0.42422354901755671</v>
      </c>
    </row>
    <row r="5969" spans="1:11" x14ac:dyDescent="0.3">
      <c r="A5969">
        <v>5968</v>
      </c>
      <c r="B5969" t="s">
        <v>55</v>
      </c>
      <c r="C5969" t="s">
        <v>8724</v>
      </c>
      <c r="D5969">
        <v>100</v>
      </c>
      <c r="E5969">
        <v>24692.474094027901</v>
      </c>
      <c r="F5969">
        <f t="shared" si="558"/>
        <v>1</v>
      </c>
      <c r="G5969">
        <f t="shared" si="559"/>
        <v>24692.474094027901</v>
      </c>
      <c r="H5969">
        <f t="shared" si="560"/>
        <v>1</v>
      </c>
      <c r="I5969">
        <f t="shared" si="561"/>
        <v>1</v>
      </c>
      <c r="J5969">
        <f t="shared" si="562"/>
        <v>1</v>
      </c>
      <c r="K5969">
        <f t="shared" si="563"/>
        <v>0.99193303583815473</v>
      </c>
    </row>
    <row r="5970" spans="1:11" x14ac:dyDescent="0.3">
      <c r="A5970">
        <v>5969</v>
      </c>
      <c r="B5970" t="s">
        <v>55</v>
      </c>
      <c r="C5970" t="s">
        <v>8725</v>
      </c>
      <c r="D5970">
        <v>100</v>
      </c>
      <c r="E5970">
        <v>71972.310176535204</v>
      </c>
      <c r="F5970">
        <f t="shared" si="558"/>
        <v>1</v>
      </c>
      <c r="G5970">
        <f t="shared" si="559"/>
        <v>71972.310176535204</v>
      </c>
      <c r="H5970">
        <f t="shared" si="560"/>
        <v>1</v>
      </c>
      <c r="I5970">
        <f t="shared" si="561"/>
        <v>1</v>
      </c>
      <c r="J5970">
        <f t="shared" si="562"/>
        <v>1</v>
      </c>
      <c r="K5970">
        <f t="shared" si="563"/>
        <v>0.9972250091677356</v>
      </c>
    </row>
    <row r="5971" spans="1:11" x14ac:dyDescent="0.3">
      <c r="A5971">
        <v>5970</v>
      </c>
      <c r="B5971" t="s">
        <v>55</v>
      </c>
      <c r="C5971" t="s">
        <v>8726</v>
      </c>
      <c r="D5971">
        <v>100</v>
      </c>
      <c r="E5971">
        <v>0</v>
      </c>
      <c r="F5971">
        <f t="shared" si="558"/>
        <v>1</v>
      </c>
      <c r="G5971">
        <f t="shared" si="559"/>
        <v>0</v>
      </c>
      <c r="H5971">
        <f t="shared" si="560"/>
        <v>1</v>
      </c>
      <c r="I5971">
        <f t="shared" si="561"/>
        <v>1</v>
      </c>
      <c r="J5971">
        <f t="shared" si="562"/>
        <v>1</v>
      </c>
      <c r="K5971">
        <f t="shared" si="563"/>
        <v>1</v>
      </c>
    </row>
    <row r="5972" spans="1:11" x14ac:dyDescent="0.3">
      <c r="A5972">
        <v>5971</v>
      </c>
      <c r="B5972" t="s">
        <v>55</v>
      </c>
      <c r="C5972" t="s">
        <v>8727</v>
      </c>
      <c r="D5972">
        <v>100</v>
      </c>
      <c r="E5972">
        <v>0</v>
      </c>
      <c r="F5972">
        <f t="shared" si="558"/>
        <v>1</v>
      </c>
      <c r="G5972">
        <f t="shared" si="559"/>
        <v>0</v>
      </c>
      <c r="H5972">
        <f t="shared" si="560"/>
        <v>1</v>
      </c>
      <c r="I5972">
        <f t="shared" si="561"/>
        <v>1</v>
      </c>
      <c r="J5972">
        <f t="shared" si="562"/>
        <v>1</v>
      </c>
      <c r="K5972">
        <f t="shared" si="563"/>
        <v>1</v>
      </c>
    </row>
    <row r="5973" spans="1:11" x14ac:dyDescent="0.3">
      <c r="A5973">
        <v>5972</v>
      </c>
      <c r="B5973" t="s">
        <v>55</v>
      </c>
      <c r="C5973" t="s">
        <v>8728</v>
      </c>
      <c r="D5973">
        <v>100</v>
      </c>
      <c r="E5973">
        <v>48.127848777975203</v>
      </c>
      <c r="F5973">
        <f t="shared" si="558"/>
        <v>1</v>
      </c>
      <c r="G5973">
        <f t="shared" si="559"/>
        <v>48.127848777975203</v>
      </c>
      <c r="H5973">
        <f t="shared" si="560"/>
        <v>1</v>
      </c>
      <c r="I5973">
        <f t="shared" si="561"/>
        <v>1</v>
      </c>
      <c r="J5973">
        <f t="shared" si="562"/>
        <v>1</v>
      </c>
      <c r="K5973">
        <f t="shared" si="563"/>
        <v>0.35018500335999986</v>
      </c>
    </row>
    <row r="5974" spans="1:11" x14ac:dyDescent="0.3">
      <c r="A5974">
        <v>5973</v>
      </c>
      <c r="B5974" t="s">
        <v>55</v>
      </c>
      <c r="C5974" t="s">
        <v>8729</v>
      </c>
      <c r="D5974">
        <v>100</v>
      </c>
      <c r="E5974">
        <v>32.726937169023103</v>
      </c>
      <c r="F5974">
        <f t="shared" si="558"/>
        <v>1</v>
      </c>
      <c r="G5974">
        <f t="shared" si="559"/>
        <v>32.726937169023103</v>
      </c>
      <c r="H5974">
        <f t="shared" si="560"/>
        <v>1</v>
      </c>
      <c r="I5974">
        <f t="shared" si="561"/>
        <v>1</v>
      </c>
      <c r="J5974">
        <f t="shared" si="562"/>
        <v>1</v>
      </c>
      <c r="K5974">
        <f t="shared" si="563"/>
        <v>0.50685312466230581</v>
      </c>
    </row>
    <row r="5975" spans="1:11" x14ac:dyDescent="0.3">
      <c r="A5975">
        <v>5974</v>
      </c>
      <c r="B5975" t="s">
        <v>55</v>
      </c>
      <c r="C5975" t="s">
        <v>8730</v>
      </c>
      <c r="D5975">
        <v>100</v>
      </c>
      <c r="E5975">
        <v>46.202734826856101</v>
      </c>
      <c r="F5975">
        <f t="shared" si="558"/>
        <v>1</v>
      </c>
      <c r="G5975">
        <f t="shared" si="559"/>
        <v>46.202734826856101</v>
      </c>
      <c r="H5975">
        <f t="shared" si="560"/>
        <v>1</v>
      </c>
      <c r="I5975">
        <f t="shared" si="561"/>
        <v>1</v>
      </c>
      <c r="J5975">
        <f t="shared" si="562"/>
        <v>1</v>
      </c>
      <c r="K5975">
        <f t="shared" si="563"/>
        <v>0.3679634668725898</v>
      </c>
    </row>
    <row r="5976" spans="1:11" x14ac:dyDescent="0.3">
      <c r="A5976">
        <v>5975</v>
      </c>
      <c r="B5976" t="s">
        <v>55</v>
      </c>
      <c r="C5976" t="s">
        <v>8731</v>
      </c>
      <c r="D5976">
        <v>100</v>
      </c>
      <c r="E5976">
        <v>0</v>
      </c>
      <c r="F5976">
        <f t="shared" si="558"/>
        <v>1</v>
      </c>
      <c r="G5976">
        <f t="shared" si="559"/>
        <v>0</v>
      </c>
      <c r="H5976">
        <f t="shared" si="560"/>
        <v>1</v>
      </c>
      <c r="I5976">
        <f t="shared" si="561"/>
        <v>1</v>
      </c>
      <c r="J5976">
        <f t="shared" si="562"/>
        <v>1</v>
      </c>
      <c r="K5976">
        <f t="shared" si="563"/>
        <v>1</v>
      </c>
    </row>
    <row r="5977" spans="1:11" x14ac:dyDescent="0.3">
      <c r="A5977">
        <v>5976</v>
      </c>
      <c r="B5977" t="s">
        <v>55</v>
      </c>
      <c r="C5977" t="s">
        <v>8732</v>
      </c>
      <c r="D5977">
        <v>100</v>
      </c>
      <c r="E5977">
        <v>0</v>
      </c>
      <c r="F5977">
        <f t="shared" si="558"/>
        <v>1</v>
      </c>
      <c r="G5977">
        <f t="shared" si="559"/>
        <v>0</v>
      </c>
      <c r="H5977">
        <f t="shared" si="560"/>
        <v>1</v>
      </c>
      <c r="I5977">
        <f t="shared" si="561"/>
        <v>1</v>
      </c>
      <c r="J5977">
        <f t="shared" si="562"/>
        <v>1</v>
      </c>
      <c r="K5977">
        <f t="shared" si="563"/>
        <v>1</v>
      </c>
    </row>
    <row r="5978" spans="1:11" x14ac:dyDescent="0.3">
      <c r="A5978">
        <v>5977</v>
      </c>
      <c r="B5978" t="s">
        <v>55</v>
      </c>
      <c r="C5978" t="s">
        <v>8733</v>
      </c>
      <c r="D5978">
        <v>100</v>
      </c>
      <c r="E5978">
        <v>0</v>
      </c>
      <c r="F5978">
        <f t="shared" si="558"/>
        <v>1</v>
      </c>
      <c r="G5978">
        <f t="shared" si="559"/>
        <v>0</v>
      </c>
      <c r="H5978">
        <f t="shared" si="560"/>
        <v>1</v>
      </c>
      <c r="I5978">
        <f t="shared" si="561"/>
        <v>1</v>
      </c>
      <c r="J5978">
        <f t="shared" si="562"/>
        <v>1</v>
      </c>
      <c r="K5978">
        <f t="shared" si="563"/>
        <v>1</v>
      </c>
    </row>
    <row r="5979" spans="1:11" x14ac:dyDescent="0.3">
      <c r="A5979">
        <v>5978</v>
      </c>
      <c r="B5979" t="s">
        <v>55</v>
      </c>
      <c r="C5979" t="s">
        <v>8734</v>
      </c>
      <c r="D5979">
        <v>100</v>
      </c>
      <c r="E5979">
        <v>0</v>
      </c>
      <c r="F5979">
        <f t="shared" si="558"/>
        <v>1</v>
      </c>
      <c r="G5979">
        <f t="shared" si="559"/>
        <v>0</v>
      </c>
      <c r="H5979">
        <f t="shared" si="560"/>
        <v>1</v>
      </c>
      <c r="I5979">
        <f t="shared" si="561"/>
        <v>1</v>
      </c>
      <c r="J5979">
        <f t="shared" si="562"/>
        <v>1</v>
      </c>
      <c r="K5979">
        <f t="shared" si="563"/>
        <v>1</v>
      </c>
    </row>
    <row r="5980" spans="1:11" x14ac:dyDescent="0.3">
      <c r="A5980">
        <v>5979</v>
      </c>
      <c r="B5980" t="s">
        <v>55</v>
      </c>
      <c r="C5980" t="s">
        <v>2436</v>
      </c>
      <c r="D5980">
        <v>100</v>
      </c>
      <c r="E5980">
        <v>60.633456951333301</v>
      </c>
      <c r="F5980">
        <f t="shared" si="558"/>
        <v>1</v>
      </c>
      <c r="G5980">
        <f t="shared" si="559"/>
        <v>60.633456951333301</v>
      </c>
      <c r="H5980">
        <f t="shared" si="560"/>
        <v>1</v>
      </c>
      <c r="I5980">
        <f t="shared" si="561"/>
        <v>1</v>
      </c>
      <c r="J5980">
        <f t="shared" si="562"/>
        <v>1</v>
      </c>
      <c r="K5980">
        <f t="shared" si="563"/>
        <v>0.24507063345211749</v>
      </c>
    </row>
    <row r="5981" spans="1:11" x14ac:dyDescent="0.3">
      <c r="A5981">
        <v>5980</v>
      </c>
      <c r="B5981" t="s">
        <v>55</v>
      </c>
      <c r="C5981" t="s">
        <v>8735</v>
      </c>
      <c r="D5981">
        <v>100</v>
      </c>
      <c r="E5981">
        <v>34.652051120142097</v>
      </c>
      <c r="F5981">
        <f t="shared" si="558"/>
        <v>1</v>
      </c>
      <c r="G5981">
        <f t="shared" si="559"/>
        <v>34.652051120142097</v>
      </c>
      <c r="H5981">
        <f t="shared" si="560"/>
        <v>1</v>
      </c>
      <c r="I5981">
        <f t="shared" si="561"/>
        <v>1</v>
      </c>
      <c r="J5981">
        <f t="shared" si="562"/>
        <v>1</v>
      </c>
      <c r="K5981">
        <f t="shared" si="563"/>
        <v>0.48530971742533491</v>
      </c>
    </row>
    <row r="5982" spans="1:11" x14ac:dyDescent="0.3">
      <c r="A5982">
        <v>5981</v>
      </c>
      <c r="B5982" t="s">
        <v>55</v>
      </c>
      <c r="C5982" t="s">
        <v>8736</v>
      </c>
      <c r="D5982">
        <v>100</v>
      </c>
      <c r="E5982">
        <v>61.094097000426217</v>
      </c>
      <c r="F5982">
        <f t="shared" si="558"/>
        <v>1</v>
      </c>
      <c r="G5982">
        <f t="shared" si="559"/>
        <v>61.094097000426217</v>
      </c>
      <c r="H5982">
        <f t="shared" si="560"/>
        <v>1</v>
      </c>
      <c r="I5982">
        <f t="shared" si="561"/>
        <v>1</v>
      </c>
      <c r="J5982">
        <f t="shared" si="562"/>
        <v>1</v>
      </c>
      <c r="K5982">
        <f t="shared" si="563"/>
        <v>0.24151041983537638</v>
      </c>
    </row>
    <row r="5983" spans="1:11" x14ac:dyDescent="0.3">
      <c r="A5983">
        <v>5982</v>
      </c>
      <c r="B5983" t="s">
        <v>55</v>
      </c>
      <c r="C5983" t="s">
        <v>8737</v>
      </c>
      <c r="D5983">
        <v>100</v>
      </c>
      <c r="E5983">
        <v>0</v>
      </c>
      <c r="F5983">
        <f t="shared" si="558"/>
        <v>1</v>
      </c>
      <c r="G5983">
        <f t="shared" si="559"/>
        <v>0</v>
      </c>
      <c r="H5983">
        <f t="shared" si="560"/>
        <v>1</v>
      </c>
      <c r="I5983">
        <f t="shared" si="561"/>
        <v>1</v>
      </c>
      <c r="J5983">
        <f t="shared" si="562"/>
        <v>1</v>
      </c>
      <c r="K5983">
        <f t="shared" si="563"/>
        <v>1</v>
      </c>
    </row>
    <row r="5984" spans="1:11" x14ac:dyDescent="0.3">
      <c r="A5984">
        <v>5983</v>
      </c>
      <c r="B5984" t="s">
        <v>55</v>
      </c>
      <c r="C5984" t="s">
        <v>8738</v>
      </c>
      <c r="D5984">
        <v>100</v>
      </c>
      <c r="E5984">
        <v>0</v>
      </c>
      <c r="F5984">
        <f t="shared" si="558"/>
        <v>1</v>
      </c>
      <c r="G5984">
        <f t="shared" si="559"/>
        <v>0</v>
      </c>
      <c r="H5984">
        <f t="shared" si="560"/>
        <v>1</v>
      </c>
      <c r="I5984">
        <f t="shared" si="561"/>
        <v>1</v>
      </c>
      <c r="J5984">
        <f t="shared" si="562"/>
        <v>1</v>
      </c>
      <c r="K5984">
        <f t="shared" si="563"/>
        <v>1</v>
      </c>
    </row>
    <row r="5985" spans="1:11" x14ac:dyDescent="0.3">
      <c r="A5985">
        <v>5984</v>
      </c>
      <c r="B5985" t="s">
        <v>55</v>
      </c>
      <c r="C5985" t="s">
        <v>8739</v>
      </c>
      <c r="D5985">
        <v>100</v>
      </c>
      <c r="E5985">
        <v>0</v>
      </c>
      <c r="F5985">
        <f t="shared" si="558"/>
        <v>1</v>
      </c>
      <c r="G5985">
        <f t="shared" si="559"/>
        <v>0</v>
      </c>
      <c r="H5985">
        <f t="shared" si="560"/>
        <v>1</v>
      </c>
      <c r="I5985">
        <f t="shared" si="561"/>
        <v>1</v>
      </c>
      <c r="J5985">
        <f t="shared" si="562"/>
        <v>1</v>
      </c>
      <c r="K5985">
        <f t="shared" si="563"/>
        <v>1</v>
      </c>
    </row>
    <row r="5986" spans="1:11" x14ac:dyDescent="0.3">
      <c r="A5986">
        <v>5985</v>
      </c>
      <c r="B5986" t="s">
        <v>55</v>
      </c>
      <c r="C5986" t="s">
        <v>8740</v>
      </c>
      <c r="D5986">
        <v>100</v>
      </c>
      <c r="E5986">
        <v>5.7753418533570198</v>
      </c>
      <c r="F5986">
        <f t="shared" si="558"/>
        <v>1</v>
      </c>
      <c r="G5986">
        <f t="shared" si="559"/>
        <v>5.7753418533570198</v>
      </c>
      <c r="H5986">
        <f t="shared" si="560"/>
        <v>1</v>
      </c>
      <c r="I5986">
        <f t="shared" si="561"/>
        <v>1</v>
      </c>
      <c r="J5986">
        <f t="shared" si="562"/>
        <v>1</v>
      </c>
      <c r="K5986">
        <f t="shared" si="563"/>
        <v>0.89079984517821298</v>
      </c>
    </row>
    <row r="5987" spans="1:11" x14ac:dyDescent="0.3">
      <c r="A5987">
        <v>5986</v>
      </c>
      <c r="B5987" t="s">
        <v>55</v>
      </c>
      <c r="C5987" t="s">
        <v>8741</v>
      </c>
      <c r="D5987">
        <v>100</v>
      </c>
      <c r="E5987">
        <v>47.165291802415602</v>
      </c>
      <c r="F5987">
        <f t="shared" si="558"/>
        <v>1</v>
      </c>
      <c r="G5987">
        <f t="shared" si="559"/>
        <v>47.165291802415602</v>
      </c>
      <c r="H5987">
        <f t="shared" si="560"/>
        <v>1</v>
      </c>
      <c r="I5987">
        <f t="shared" si="561"/>
        <v>1</v>
      </c>
      <c r="J5987">
        <f t="shared" si="562"/>
        <v>1</v>
      </c>
      <c r="K5987">
        <f t="shared" si="563"/>
        <v>0.35901609374389976</v>
      </c>
    </row>
    <row r="5988" spans="1:11" x14ac:dyDescent="0.3">
      <c r="A5988">
        <v>5987</v>
      </c>
      <c r="B5988" t="s">
        <v>55</v>
      </c>
      <c r="C5988" t="s">
        <v>8742</v>
      </c>
      <c r="D5988">
        <v>100</v>
      </c>
      <c r="E5988">
        <v>0</v>
      </c>
      <c r="F5988">
        <f t="shared" si="558"/>
        <v>1</v>
      </c>
      <c r="G5988">
        <f t="shared" si="559"/>
        <v>0</v>
      </c>
      <c r="H5988">
        <f t="shared" si="560"/>
        <v>1</v>
      </c>
      <c r="I5988">
        <f t="shared" si="561"/>
        <v>1</v>
      </c>
      <c r="J5988">
        <f t="shared" si="562"/>
        <v>1</v>
      </c>
      <c r="K5988">
        <f t="shared" si="563"/>
        <v>1</v>
      </c>
    </row>
    <row r="5989" spans="1:11" x14ac:dyDescent="0.3">
      <c r="A5989">
        <v>5988</v>
      </c>
      <c r="B5989" t="s">
        <v>55</v>
      </c>
      <c r="C5989" t="s">
        <v>8743</v>
      </c>
      <c r="D5989">
        <v>100</v>
      </c>
      <c r="E5989">
        <v>0</v>
      </c>
      <c r="F5989">
        <f t="shared" si="558"/>
        <v>1</v>
      </c>
      <c r="G5989">
        <f t="shared" si="559"/>
        <v>0</v>
      </c>
      <c r="H5989">
        <f t="shared" si="560"/>
        <v>1</v>
      </c>
      <c r="I5989">
        <f t="shared" si="561"/>
        <v>1</v>
      </c>
      <c r="J5989">
        <f t="shared" si="562"/>
        <v>1</v>
      </c>
      <c r="K5989">
        <f t="shared" si="563"/>
        <v>1</v>
      </c>
    </row>
    <row r="5990" spans="1:11" x14ac:dyDescent="0.3">
      <c r="A5990">
        <v>5989</v>
      </c>
      <c r="B5990" t="s">
        <v>55</v>
      </c>
      <c r="C5990" t="s">
        <v>8744</v>
      </c>
      <c r="D5990">
        <v>100</v>
      </c>
      <c r="E5990">
        <v>127.05752077385399</v>
      </c>
      <c r="F5990">
        <f t="shared" si="558"/>
        <v>1</v>
      </c>
      <c r="G5990">
        <f t="shared" si="559"/>
        <v>127.05752077385399</v>
      </c>
      <c r="H5990">
        <f t="shared" si="560"/>
        <v>1</v>
      </c>
      <c r="I5990">
        <f t="shared" si="561"/>
        <v>1</v>
      </c>
      <c r="J5990">
        <f t="shared" si="562"/>
        <v>1</v>
      </c>
      <c r="K5990">
        <f t="shared" si="563"/>
        <v>0.11916593064892528</v>
      </c>
    </row>
    <row r="5991" spans="1:11" x14ac:dyDescent="0.3">
      <c r="A5991">
        <v>5990</v>
      </c>
      <c r="B5991" t="s">
        <v>55</v>
      </c>
      <c r="C5991" t="s">
        <v>8745</v>
      </c>
      <c r="D5991">
        <v>100</v>
      </c>
      <c r="E5991">
        <v>49.090405753534696</v>
      </c>
      <c r="F5991">
        <f t="shared" si="558"/>
        <v>1</v>
      </c>
      <c r="G5991">
        <f t="shared" si="559"/>
        <v>49.090405753534696</v>
      </c>
      <c r="H5991">
        <f t="shared" si="560"/>
        <v>1</v>
      </c>
      <c r="I5991">
        <f t="shared" si="561"/>
        <v>1</v>
      </c>
      <c r="J5991">
        <f t="shared" si="562"/>
        <v>1</v>
      </c>
      <c r="K5991">
        <f t="shared" si="563"/>
        <v>0.34146794348809612</v>
      </c>
    </row>
    <row r="5992" spans="1:11" x14ac:dyDescent="0.3">
      <c r="A5992">
        <v>5991</v>
      </c>
      <c r="B5992" t="s">
        <v>55</v>
      </c>
      <c r="C5992" t="s">
        <v>8746</v>
      </c>
      <c r="D5992">
        <v>100</v>
      </c>
      <c r="E5992">
        <v>9.6255697555950306</v>
      </c>
      <c r="F5992">
        <f t="shared" si="558"/>
        <v>1</v>
      </c>
      <c r="G5992">
        <f t="shared" si="559"/>
        <v>9.6255697555950306</v>
      </c>
      <c r="H5992">
        <f t="shared" si="560"/>
        <v>1</v>
      </c>
      <c r="I5992">
        <f t="shared" si="561"/>
        <v>1</v>
      </c>
      <c r="J5992">
        <f t="shared" si="562"/>
        <v>1</v>
      </c>
      <c r="K5992">
        <f t="shared" si="563"/>
        <v>0.82439188636273875</v>
      </c>
    </row>
    <row r="5993" spans="1:11" x14ac:dyDescent="0.3">
      <c r="A5993">
        <v>5992</v>
      </c>
      <c r="B5993" t="s">
        <v>55</v>
      </c>
      <c r="C5993" t="s">
        <v>8747</v>
      </c>
      <c r="D5993">
        <v>100</v>
      </c>
      <c r="E5993">
        <v>65.158341798447694</v>
      </c>
      <c r="F5993">
        <f t="shared" si="558"/>
        <v>1</v>
      </c>
      <c r="G5993">
        <f t="shared" si="559"/>
        <v>65.158341798447694</v>
      </c>
      <c r="H5993">
        <f t="shared" si="560"/>
        <v>1</v>
      </c>
      <c r="I5993">
        <f t="shared" si="561"/>
        <v>1</v>
      </c>
      <c r="J5993">
        <f t="shared" si="562"/>
        <v>1</v>
      </c>
      <c r="K5993">
        <f t="shared" si="563"/>
        <v>0.21095911851713556</v>
      </c>
    </row>
    <row r="5994" spans="1:11" x14ac:dyDescent="0.3">
      <c r="A5994">
        <v>5993</v>
      </c>
      <c r="B5994" t="s">
        <v>55</v>
      </c>
      <c r="C5994" t="s">
        <v>8748</v>
      </c>
      <c r="D5994">
        <v>100</v>
      </c>
      <c r="E5994">
        <v>79.892228971438797</v>
      </c>
      <c r="F5994">
        <f t="shared" si="558"/>
        <v>1</v>
      </c>
      <c r="G5994">
        <f t="shared" si="559"/>
        <v>79.892228971438797</v>
      </c>
      <c r="H5994">
        <f t="shared" si="560"/>
        <v>1</v>
      </c>
      <c r="I5994">
        <f t="shared" si="561"/>
        <v>1</v>
      </c>
      <c r="J5994">
        <f t="shared" si="562"/>
        <v>1</v>
      </c>
      <c r="K5994">
        <f t="shared" si="563"/>
        <v>0.11177676291816743</v>
      </c>
    </row>
    <row r="5995" spans="1:11" x14ac:dyDescent="0.3">
      <c r="A5995">
        <v>5994</v>
      </c>
      <c r="B5995" t="s">
        <v>55</v>
      </c>
      <c r="C5995" t="s">
        <v>8749</v>
      </c>
      <c r="D5995">
        <v>100</v>
      </c>
      <c r="E5995">
        <v>84.705013849236295</v>
      </c>
      <c r="F5995">
        <f t="shared" si="558"/>
        <v>1</v>
      </c>
      <c r="G5995">
        <f t="shared" si="559"/>
        <v>84.705013849236295</v>
      </c>
      <c r="H5995">
        <f t="shared" si="560"/>
        <v>1</v>
      </c>
      <c r="I5995">
        <f t="shared" si="561"/>
        <v>1</v>
      </c>
      <c r="J5995">
        <f t="shared" si="562"/>
        <v>1</v>
      </c>
      <c r="K5995">
        <f t="shared" si="563"/>
        <v>8.2807639229805052E-2</v>
      </c>
    </row>
    <row r="5996" spans="1:11" x14ac:dyDescent="0.3">
      <c r="A5996">
        <v>5995</v>
      </c>
      <c r="B5996" t="s">
        <v>55</v>
      </c>
      <c r="C5996" t="s">
        <v>8750</v>
      </c>
      <c r="D5996">
        <v>100</v>
      </c>
      <c r="E5996">
        <v>86.630127800355297</v>
      </c>
      <c r="F5996">
        <f t="shared" si="558"/>
        <v>1</v>
      </c>
      <c r="G5996">
        <f t="shared" si="559"/>
        <v>86.630127800355297</v>
      </c>
      <c r="H5996">
        <f t="shared" si="560"/>
        <v>1</v>
      </c>
      <c r="I5996">
        <f t="shared" si="561"/>
        <v>1</v>
      </c>
      <c r="J5996">
        <f t="shared" si="562"/>
        <v>1</v>
      </c>
      <c r="K5996">
        <f t="shared" si="563"/>
        <v>7.163833812484402E-2</v>
      </c>
    </row>
    <row r="5997" spans="1:11" x14ac:dyDescent="0.3">
      <c r="A5997">
        <v>5996</v>
      </c>
      <c r="B5997" t="s">
        <v>55</v>
      </c>
      <c r="C5997" t="s">
        <v>8751</v>
      </c>
      <c r="D5997">
        <v>100</v>
      </c>
      <c r="E5997">
        <v>49.090405753534696</v>
      </c>
      <c r="F5997">
        <f t="shared" si="558"/>
        <v>1</v>
      </c>
      <c r="G5997">
        <f t="shared" si="559"/>
        <v>49.090405753534696</v>
      </c>
      <c r="H5997">
        <f t="shared" si="560"/>
        <v>1</v>
      </c>
      <c r="I5997">
        <f t="shared" si="561"/>
        <v>1</v>
      </c>
      <c r="J5997">
        <f t="shared" si="562"/>
        <v>1</v>
      </c>
      <c r="K5997">
        <f t="shared" si="563"/>
        <v>0.34146794348809612</v>
      </c>
    </row>
    <row r="5998" spans="1:11" x14ac:dyDescent="0.3">
      <c r="A5998">
        <v>5997</v>
      </c>
      <c r="B5998" t="s">
        <v>55</v>
      </c>
      <c r="C5998" t="s">
        <v>8752</v>
      </c>
      <c r="D5998">
        <v>100</v>
      </c>
      <c r="E5998">
        <v>35.614608095701598</v>
      </c>
      <c r="F5998">
        <f t="shared" si="558"/>
        <v>1</v>
      </c>
      <c r="G5998">
        <f t="shared" si="559"/>
        <v>35.614608095701598</v>
      </c>
      <c r="H5998">
        <f t="shared" si="560"/>
        <v>1</v>
      </c>
      <c r="I5998">
        <f t="shared" si="561"/>
        <v>1</v>
      </c>
      <c r="J5998">
        <f t="shared" si="562"/>
        <v>1</v>
      </c>
      <c r="K5998">
        <f t="shared" si="563"/>
        <v>0.47476737800150848</v>
      </c>
    </row>
    <row r="5999" spans="1:11" x14ac:dyDescent="0.3">
      <c r="A5999">
        <v>5998</v>
      </c>
      <c r="B5999" t="s">
        <v>55</v>
      </c>
      <c r="C5999" t="s">
        <v>8753</v>
      </c>
      <c r="D5999">
        <v>100</v>
      </c>
      <c r="E5999">
        <v>49.090405753534696</v>
      </c>
      <c r="F5999">
        <f t="shared" si="558"/>
        <v>1</v>
      </c>
      <c r="G5999">
        <f t="shared" si="559"/>
        <v>49.090405753534696</v>
      </c>
      <c r="H5999">
        <f t="shared" si="560"/>
        <v>1</v>
      </c>
      <c r="I5999">
        <f t="shared" si="561"/>
        <v>1</v>
      </c>
      <c r="J5999">
        <f t="shared" si="562"/>
        <v>1</v>
      </c>
      <c r="K5999">
        <f t="shared" si="563"/>
        <v>0.34146794348809612</v>
      </c>
    </row>
    <row r="6000" spans="1:11" x14ac:dyDescent="0.3">
      <c r="A6000">
        <v>5999</v>
      </c>
      <c r="B6000" t="s">
        <v>55</v>
      </c>
      <c r="C6000" t="s">
        <v>8754</v>
      </c>
      <c r="D6000">
        <v>100</v>
      </c>
      <c r="E6000">
        <v>34.652051120142097</v>
      </c>
      <c r="F6000">
        <f t="shared" si="558"/>
        <v>1</v>
      </c>
      <c r="G6000">
        <f t="shared" si="559"/>
        <v>34.652051120142097</v>
      </c>
      <c r="H6000">
        <f t="shared" si="560"/>
        <v>1</v>
      </c>
      <c r="I6000">
        <f t="shared" si="561"/>
        <v>1</v>
      </c>
      <c r="J6000">
        <f t="shared" si="562"/>
        <v>1</v>
      </c>
      <c r="K6000">
        <f t="shared" si="563"/>
        <v>0.48530971742533491</v>
      </c>
    </row>
    <row r="6001" spans="1:11" x14ac:dyDescent="0.3">
      <c r="A6001">
        <v>6000</v>
      </c>
      <c r="B6001" t="s">
        <v>55</v>
      </c>
      <c r="C6001" t="s">
        <v>8755</v>
      </c>
      <c r="D6001">
        <v>100</v>
      </c>
      <c r="E6001">
        <v>0.96255697555950304</v>
      </c>
      <c r="F6001">
        <f t="shared" si="558"/>
        <v>1</v>
      </c>
      <c r="G6001">
        <f t="shared" si="559"/>
        <v>0.96255697555950304</v>
      </c>
      <c r="H6001">
        <f t="shared" si="560"/>
        <v>1</v>
      </c>
      <c r="I6001">
        <f t="shared" si="561"/>
        <v>1</v>
      </c>
      <c r="J6001">
        <f t="shared" si="562"/>
        <v>1</v>
      </c>
      <c r="K6001">
        <f t="shared" si="563"/>
        <v>0.98093239703125745</v>
      </c>
    </row>
    <row r="6002" spans="1:11" x14ac:dyDescent="0.3">
      <c r="A6002">
        <v>6001</v>
      </c>
      <c r="B6002" t="s">
        <v>55</v>
      </c>
      <c r="C6002" t="s">
        <v>8756</v>
      </c>
      <c r="D6002">
        <v>100</v>
      </c>
      <c r="E6002">
        <v>82.779899898117307</v>
      </c>
      <c r="F6002">
        <f t="shared" si="558"/>
        <v>1</v>
      </c>
      <c r="G6002">
        <f t="shared" si="559"/>
        <v>82.779899898117307</v>
      </c>
      <c r="H6002">
        <f t="shared" si="560"/>
        <v>1</v>
      </c>
      <c r="I6002">
        <f t="shared" si="561"/>
        <v>1</v>
      </c>
      <c r="J6002">
        <f t="shared" si="562"/>
        <v>1</v>
      </c>
      <c r="K6002">
        <f t="shared" si="563"/>
        <v>9.4212219787193699E-2</v>
      </c>
    </row>
    <row r="6003" spans="1:11" x14ac:dyDescent="0.3">
      <c r="A6003">
        <v>6002</v>
      </c>
      <c r="B6003" t="s">
        <v>55</v>
      </c>
      <c r="C6003" t="s">
        <v>8757</v>
      </c>
      <c r="D6003">
        <v>100</v>
      </c>
      <c r="E6003">
        <v>0</v>
      </c>
      <c r="F6003">
        <f t="shared" si="558"/>
        <v>1</v>
      </c>
      <c r="G6003">
        <f t="shared" si="559"/>
        <v>0</v>
      </c>
      <c r="H6003">
        <f t="shared" si="560"/>
        <v>1</v>
      </c>
      <c r="I6003">
        <f t="shared" si="561"/>
        <v>1</v>
      </c>
      <c r="J6003">
        <f t="shared" si="562"/>
        <v>1</v>
      </c>
      <c r="K6003">
        <f t="shared" si="563"/>
        <v>1</v>
      </c>
    </row>
    <row r="6004" spans="1:11" x14ac:dyDescent="0.3">
      <c r="A6004">
        <v>6003</v>
      </c>
      <c r="B6004" t="s">
        <v>55</v>
      </c>
      <c r="C6004" t="s">
        <v>70</v>
      </c>
      <c r="D6004">
        <v>100</v>
      </c>
      <c r="E6004">
        <v>510016.58884205599</v>
      </c>
      <c r="F6004">
        <f t="shared" si="558"/>
        <v>1</v>
      </c>
      <c r="G6004">
        <f t="shared" si="559"/>
        <v>510016.58884205599</v>
      </c>
      <c r="H6004">
        <f t="shared" si="560"/>
        <v>1</v>
      </c>
      <c r="I6004">
        <f t="shared" si="561"/>
        <v>1</v>
      </c>
      <c r="J6004">
        <f t="shared" si="562"/>
        <v>1</v>
      </c>
      <c r="K6004">
        <f t="shared" si="563"/>
        <v>0.99960793276600945</v>
      </c>
    </row>
    <row r="6005" spans="1:11" x14ac:dyDescent="0.3">
      <c r="A6005">
        <v>6004</v>
      </c>
      <c r="B6005" t="s">
        <v>55</v>
      </c>
      <c r="C6005" t="s">
        <v>8758</v>
      </c>
      <c r="D6005">
        <v>100</v>
      </c>
      <c r="E6005">
        <v>0</v>
      </c>
      <c r="F6005">
        <f t="shared" si="558"/>
        <v>1</v>
      </c>
      <c r="G6005">
        <f t="shared" si="559"/>
        <v>0</v>
      </c>
      <c r="H6005">
        <f t="shared" si="560"/>
        <v>1</v>
      </c>
      <c r="I6005">
        <f t="shared" si="561"/>
        <v>1</v>
      </c>
      <c r="J6005">
        <f t="shared" si="562"/>
        <v>1</v>
      </c>
      <c r="K6005">
        <f t="shared" si="563"/>
        <v>1</v>
      </c>
    </row>
    <row r="6006" spans="1:11" x14ac:dyDescent="0.3">
      <c r="A6006">
        <v>6005</v>
      </c>
      <c r="B6006" t="s">
        <v>55</v>
      </c>
      <c r="C6006" t="s">
        <v>8759</v>
      </c>
      <c r="D6006">
        <v>100</v>
      </c>
      <c r="E6006">
        <v>34.652051120142097</v>
      </c>
      <c r="F6006">
        <f t="shared" si="558"/>
        <v>1</v>
      </c>
      <c r="G6006">
        <f t="shared" si="559"/>
        <v>34.652051120142097</v>
      </c>
      <c r="H6006">
        <f t="shared" si="560"/>
        <v>1</v>
      </c>
      <c r="I6006">
        <f t="shared" si="561"/>
        <v>1</v>
      </c>
      <c r="J6006">
        <f t="shared" si="562"/>
        <v>1</v>
      </c>
      <c r="K6006">
        <f t="shared" si="563"/>
        <v>0.48530971742533491</v>
      </c>
    </row>
    <row r="6007" spans="1:11" x14ac:dyDescent="0.3">
      <c r="A6007">
        <v>6006</v>
      </c>
      <c r="B6007" t="s">
        <v>55</v>
      </c>
      <c r="C6007" t="s">
        <v>8760</v>
      </c>
      <c r="D6007">
        <v>100</v>
      </c>
      <c r="E6007">
        <v>78.929671995879204</v>
      </c>
      <c r="F6007">
        <f t="shared" si="558"/>
        <v>1</v>
      </c>
      <c r="G6007">
        <f t="shared" si="559"/>
        <v>78.929671995879204</v>
      </c>
      <c r="H6007">
        <f t="shared" si="560"/>
        <v>1</v>
      </c>
      <c r="I6007">
        <f t="shared" si="561"/>
        <v>1</v>
      </c>
      <c r="J6007">
        <f t="shared" si="562"/>
        <v>1</v>
      </c>
      <c r="K6007">
        <f t="shared" si="563"/>
        <v>0.11775759587043814</v>
      </c>
    </row>
    <row r="6008" spans="1:11" x14ac:dyDescent="0.3">
      <c r="A6008">
        <v>6007</v>
      </c>
      <c r="B6008" t="s">
        <v>55</v>
      </c>
      <c r="C6008" t="s">
        <v>8761</v>
      </c>
      <c r="D6008">
        <v>100</v>
      </c>
      <c r="E6008">
        <v>0</v>
      </c>
      <c r="F6008">
        <f t="shared" si="558"/>
        <v>1</v>
      </c>
      <c r="G6008">
        <f t="shared" si="559"/>
        <v>0</v>
      </c>
      <c r="H6008">
        <f t="shared" si="560"/>
        <v>1</v>
      </c>
      <c r="I6008">
        <f t="shared" si="561"/>
        <v>1</v>
      </c>
      <c r="J6008">
        <f t="shared" si="562"/>
        <v>1</v>
      </c>
      <c r="K6008">
        <f t="shared" si="563"/>
        <v>1</v>
      </c>
    </row>
    <row r="6009" spans="1:11" x14ac:dyDescent="0.3">
      <c r="A6009">
        <v>6008</v>
      </c>
      <c r="B6009" t="s">
        <v>55</v>
      </c>
      <c r="C6009" t="s">
        <v>8762</v>
      </c>
      <c r="D6009">
        <v>100</v>
      </c>
      <c r="E6009">
        <v>0</v>
      </c>
      <c r="F6009">
        <f t="shared" si="558"/>
        <v>1</v>
      </c>
      <c r="G6009">
        <f t="shared" si="559"/>
        <v>0</v>
      </c>
      <c r="H6009">
        <f t="shared" si="560"/>
        <v>1</v>
      </c>
      <c r="I6009">
        <f t="shared" si="561"/>
        <v>1</v>
      </c>
      <c r="J6009">
        <f t="shared" si="562"/>
        <v>1</v>
      </c>
      <c r="K6009">
        <f t="shared" si="563"/>
        <v>1</v>
      </c>
    </row>
    <row r="6010" spans="1:11" x14ac:dyDescent="0.3">
      <c r="A6010">
        <v>6009</v>
      </c>
      <c r="B6010" t="s">
        <v>55</v>
      </c>
      <c r="C6010" t="s">
        <v>8763</v>
      </c>
      <c r="D6010">
        <v>100</v>
      </c>
      <c r="E6010">
        <v>33.689494144582603</v>
      </c>
      <c r="F6010">
        <f t="shared" si="558"/>
        <v>1</v>
      </c>
      <c r="G6010">
        <f t="shared" si="559"/>
        <v>33.689494144582603</v>
      </c>
      <c r="H6010">
        <f t="shared" si="560"/>
        <v>1</v>
      </c>
      <c r="I6010">
        <f t="shared" si="561"/>
        <v>1</v>
      </c>
      <c r="J6010">
        <f t="shared" si="562"/>
        <v>1</v>
      </c>
      <c r="K6010">
        <f t="shared" si="563"/>
        <v>0.49600386537257651</v>
      </c>
    </row>
    <row r="6011" spans="1:11" x14ac:dyDescent="0.3">
      <c r="A6011">
        <v>6010</v>
      </c>
      <c r="B6011" t="s">
        <v>55</v>
      </c>
      <c r="C6011" t="s">
        <v>8764</v>
      </c>
      <c r="D6011">
        <v>100</v>
      </c>
      <c r="E6011">
        <v>117.4319510182595</v>
      </c>
      <c r="F6011">
        <f t="shared" si="558"/>
        <v>1</v>
      </c>
      <c r="G6011">
        <f t="shared" si="559"/>
        <v>117.4319510182595</v>
      </c>
      <c r="H6011">
        <f t="shared" si="560"/>
        <v>1</v>
      </c>
      <c r="I6011">
        <f t="shared" si="561"/>
        <v>1</v>
      </c>
      <c r="J6011">
        <f t="shared" si="562"/>
        <v>1</v>
      </c>
      <c r="K6011">
        <f t="shared" si="563"/>
        <v>8.0171984552516826E-2</v>
      </c>
    </row>
    <row r="6012" spans="1:11" x14ac:dyDescent="0.3">
      <c r="A6012">
        <v>6011</v>
      </c>
      <c r="B6012" t="s">
        <v>55</v>
      </c>
      <c r="C6012" t="s">
        <v>8765</v>
      </c>
      <c r="D6012">
        <v>100</v>
      </c>
      <c r="E6012">
        <v>33.689494144582603</v>
      </c>
      <c r="F6012">
        <f t="shared" si="558"/>
        <v>1</v>
      </c>
      <c r="G6012">
        <f t="shared" si="559"/>
        <v>33.689494144582603</v>
      </c>
      <c r="H6012">
        <f t="shared" si="560"/>
        <v>1</v>
      </c>
      <c r="I6012">
        <f t="shared" si="561"/>
        <v>1</v>
      </c>
      <c r="J6012">
        <f t="shared" si="562"/>
        <v>1</v>
      </c>
      <c r="K6012">
        <f t="shared" si="563"/>
        <v>0.49600386537257651</v>
      </c>
    </row>
    <row r="6013" spans="1:11" x14ac:dyDescent="0.3">
      <c r="A6013">
        <v>6012</v>
      </c>
      <c r="B6013" t="s">
        <v>55</v>
      </c>
      <c r="C6013" t="s">
        <v>8766</v>
      </c>
      <c r="D6013">
        <v>100</v>
      </c>
      <c r="E6013">
        <v>0</v>
      </c>
      <c r="F6013">
        <f t="shared" si="558"/>
        <v>1</v>
      </c>
      <c r="G6013">
        <f t="shared" si="559"/>
        <v>0</v>
      </c>
      <c r="H6013">
        <f t="shared" si="560"/>
        <v>1</v>
      </c>
      <c r="I6013">
        <f t="shared" si="561"/>
        <v>1</v>
      </c>
      <c r="J6013">
        <f t="shared" si="562"/>
        <v>1</v>
      </c>
      <c r="K6013">
        <f t="shared" si="563"/>
        <v>1</v>
      </c>
    </row>
    <row r="6014" spans="1:11" x14ac:dyDescent="0.3">
      <c r="A6014">
        <v>6013</v>
      </c>
      <c r="B6014" t="s">
        <v>55</v>
      </c>
      <c r="C6014" t="s">
        <v>8767</v>
      </c>
      <c r="D6014">
        <v>100</v>
      </c>
      <c r="E6014">
        <v>48.127848777975203</v>
      </c>
      <c r="F6014">
        <f t="shared" si="558"/>
        <v>1</v>
      </c>
      <c r="G6014">
        <f t="shared" si="559"/>
        <v>48.127848777975203</v>
      </c>
      <c r="H6014">
        <f t="shared" si="560"/>
        <v>1</v>
      </c>
      <c r="I6014">
        <f t="shared" si="561"/>
        <v>1</v>
      </c>
      <c r="J6014">
        <f t="shared" si="562"/>
        <v>1</v>
      </c>
      <c r="K6014">
        <f t="shared" si="563"/>
        <v>0.35018500335999986</v>
      </c>
    </row>
    <row r="6015" spans="1:11" x14ac:dyDescent="0.3">
      <c r="A6015">
        <v>6014</v>
      </c>
      <c r="B6015" t="s">
        <v>55</v>
      </c>
      <c r="C6015" t="s">
        <v>8768</v>
      </c>
      <c r="D6015">
        <v>100</v>
      </c>
      <c r="E6015">
        <v>48.127848777975203</v>
      </c>
      <c r="F6015">
        <f t="shared" si="558"/>
        <v>1</v>
      </c>
      <c r="G6015">
        <f t="shared" si="559"/>
        <v>48.127848777975203</v>
      </c>
      <c r="H6015">
        <f t="shared" si="560"/>
        <v>1</v>
      </c>
      <c r="I6015">
        <f t="shared" si="561"/>
        <v>1</v>
      </c>
      <c r="J6015">
        <f t="shared" si="562"/>
        <v>1</v>
      </c>
      <c r="K6015">
        <f t="shared" si="563"/>
        <v>0.35018500335999986</v>
      </c>
    </row>
    <row r="6016" spans="1:11" x14ac:dyDescent="0.3">
      <c r="A6016">
        <v>6015</v>
      </c>
      <c r="B6016" t="s">
        <v>55</v>
      </c>
      <c r="C6016" t="s">
        <v>8769</v>
      </c>
      <c r="D6016">
        <v>100</v>
      </c>
      <c r="E6016">
        <v>0</v>
      </c>
      <c r="F6016">
        <f t="shared" si="558"/>
        <v>1</v>
      </c>
      <c r="G6016">
        <f t="shared" si="559"/>
        <v>0</v>
      </c>
      <c r="H6016">
        <f t="shared" si="560"/>
        <v>1</v>
      </c>
      <c r="I6016">
        <f t="shared" si="561"/>
        <v>1</v>
      </c>
      <c r="J6016">
        <f t="shared" si="562"/>
        <v>1</v>
      </c>
      <c r="K6016">
        <f t="shared" si="563"/>
        <v>1</v>
      </c>
    </row>
    <row r="6017" spans="1:11" x14ac:dyDescent="0.3">
      <c r="A6017">
        <v>6016</v>
      </c>
      <c r="B6017" t="s">
        <v>55</v>
      </c>
      <c r="C6017" t="s">
        <v>8770</v>
      </c>
      <c r="D6017">
        <v>100</v>
      </c>
      <c r="E6017">
        <v>0</v>
      </c>
      <c r="F6017">
        <f t="shared" si="558"/>
        <v>1</v>
      </c>
      <c r="G6017">
        <f t="shared" si="559"/>
        <v>0</v>
      </c>
      <c r="H6017">
        <f t="shared" si="560"/>
        <v>1</v>
      </c>
      <c r="I6017">
        <f t="shared" si="561"/>
        <v>1</v>
      </c>
      <c r="J6017">
        <f t="shared" si="562"/>
        <v>1</v>
      </c>
      <c r="K6017">
        <f t="shared" si="563"/>
        <v>1</v>
      </c>
    </row>
    <row r="6018" spans="1:11" x14ac:dyDescent="0.3">
      <c r="A6018">
        <v>6017</v>
      </c>
      <c r="B6018" t="s">
        <v>55</v>
      </c>
      <c r="C6018" t="s">
        <v>8771</v>
      </c>
      <c r="D6018">
        <v>100</v>
      </c>
      <c r="E6018">
        <v>0</v>
      </c>
      <c r="F6018">
        <f t="shared" ref="F6018:F6081" si="564">IFERROR(D6018/100,0)</f>
        <v>1</v>
      </c>
      <c r="G6018">
        <f t="shared" ref="G6018:G6081" si="565">F6018*E6018</f>
        <v>0</v>
      </c>
      <c r="H6018">
        <f t="shared" ref="H6018:H6081" si="566">F6018^2</f>
        <v>1</v>
      </c>
      <c r="I6018">
        <f t="shared" ref="I6018:I6081" si="567">SUMIF($C:$C,C6018,$H:$H)</f>
        <v>1</v>
      </c>
      <c r="J6018">
        <f t="shared" ref="J6018:J6081" si="568">IF(I6018&gt;0,H6018/I6018,0)</f>
        <v>1</v>
      </c>
      <c r="K6018">
        <f t="shared" si="563"/>
        <v>1</v>
      </c>
    </row>
    <row r="6019" spans="1:11" x14ac:dyDescent="0.3">
      <c r="A6019">
        <v>6018</v>
      </c>
      <c r="B6019" t="s">
        <v>55</v>
      </c>
      <c r="C6019" t="s">
        <v>8772</v>
      </c>
      <c r="D6019">
        <v>100</v>
      </c>
      <c r="E6019">
        <v>51.015519704653698</v>
      </c>
      <c r="F6019">
        <f t="shared" si="564"/>
        <v>1</v>
      </c>
      <c r="G6019">
        <f t="shared" si="565"/>
        <v>51.015519704653698</v>
      </c>
      <c r="H6019">
        <f t="shared" si="566"/>
        <v>1</v>
      </c>
      <c r="I6019">
        <f t="shared" si="567"/>
        <v>1</v>
      </c>
      <c r="J6019">
        <f t="shared" si="568"/>
        <v>1</v>
      </c>
      <c r="K6019">
        <f t="shared" ref="K6019:K6082" si="569">IF((E6019+D6019)&gt;0,ABS(E6019-D6019)/(E6019+D6019),0)</f>
        <v>0.32436719345897003</v>
      </c>
    </row>
    <row r="6020" spans="1:11" x14ac:dyDescent="0.3">
      <c r="A6020">
        <v>6019</v>
      </c>
      <c r="B6020" t="s">
        <v>55</v>
      </c>
      <c r="C6020" t="s">
        <v>8773</v>
      </c>
      <c r="D6020">
        <v>100</v>
      </c>
      <c r="E6020">
        <v>58.715975509129699</v>
      </c>
      <c r="F6020">
        <f t="shared" si="564"/>
        <v>1</v>
      </c>
      <c r="G6020">
        <f t="shared" si="565"/>
        <v>58.715975509129699</v>
      </c>
      <c r="H6020">
        <f t="shared" si="566"/>
        <v>1</v>
      </c>
      <c r="I6020">
        <f t="shared" si="567"/>
        <v>1</v>
      </c>
      <c r="J6020">
        <f t="shared" si="568"/>
        <v>1</v>
      </c>
      <c r="K6020">
        <f t="shared" si="569"/>
        <v>0.26011259646950635</v>
      </c>
    </row>
    <row r="6021" spans="1:11" x14ac:dyDescent="0.3">
      <c r="A6021">
        <v>6020</v>
      </c>
      <c r="B6021" t="s">
        <v>55</v>
      </c>
      <c r="C6021" t="s">
        <v>8774</v>
      </c>
      <c r="D6021">
        <v>100</v>
      </c>
      <c r="E6021">
        <v>0</v>
      </c>
      <c r="F6021">
        <f t="shared" si="564"/>
        <v>1</v>
      </c>
      <c r="G6021">
        <f t="shared" si="565"/>
        <v>0</v>
      </c>
      <c r="H6021">
        <f t="shared" si="566"/>
        <v>1</v>
      </c>
      <c r="I6021">
        <f t="shared" si="567"/>
        <v>1</v>
      </c>
      <c r="J6021">
        <f t="shared" si="568"/>
        <v>1</v>
      </c>
      <c r="K6021">
        <f t="shared" si="569"/>
        <v>1</v>
      </c>
    </row>
    <row r="6022" spans="1:11" x14ac:dyDescent="0.3">
      <c r="A6022">
        <v>6021</v>
      </c>
      <c r="B6022" t="s">
        <v>55</v>
      </c>
      <c r="C6022" t="s">
        <v>8775</v>
      </c>
      <c r="D6022">
        <v>100</v>
      </c>
      <c r="E6022">
        <v>32.726937169023103</v>
      </c>
      <c r="F6022">
        <f t="shared" si="564"/>
        <v>1</v>
      </c>
      <c r="G6022">
        <f t="shared" si="565"/>
        <v>32.726937169023103</v>
      </c>
      <c r="H6022">
        <f t="shared" si="566"/>
        <v>1</v>
      </c>
      <c r="I6022">
        <f t="shared" si="567"/>
        <v>1</v>
      </c>
      <c r="J6022">
        <f t="shared" si="568"/>
        <v>1</v>
      </c>
      <c r="K6022">
        <f t="shared" si="569"/>
        <v>0.50685312466230581</v>
      </c>
    </row>
    <row r="6023" spans="1:11" x14ac:dyDescent="0.3">
      <c r="A6023">
        <v>6022</v>
      </c>
      <c r="B6023" t="s">
        <v>55</v>
      </c>
      <c r="C6023" t="s">
        <v>8776</v>
      </c>
      <c r="D6023">
        <v>100</v>
      </c>
      <c r="E6023">
        <v>0</v>
      </c>
      <c r="F6023">
        <f t="shared" si="564"/>
        <v>1</v>
      </c>
      <c r="G6023">
        <f t="shared" si="565"/>
        <v>0</v>
      </c>
      <c r="H6023">
        <f t="shared" si="566"/>
        <v>1</v>
      </c>
      <c r="I6023">
        <f t="shared" si="567"/>
        <v>1</v>
      </c>
      <c r="J6023">
        <f t="shared" si="568"/>
        <v>1</v>
      </c>
      <c r="K6023">
        <f t="shared" si="569"/>
        <v>1</v>
      </c>
    </row>
    <row r="6024" spans="1:11" x14ac:dyDescent="0.3">
      <c r="A6024">
        <v>6023</v>
      </c>
      <c r="B6024" t="s">
        <v>55</v>
      </c>
      <c r="C6024" t="s">
        <v>8777</v>
      </c>
      <c r="D6024">
        <v>100</v>
      </c>
      <c r="E6024">
        <v>0</v>
      </c>
      <c r="F6024">
        <f t="shared" si="564"/>
        <v>1</v>
      </c>
      <c r="G6024">
        <f t="shared" si="565"/>
        <v>0</v>
      </c>
      <c r="H6024">
        <f t="shared" si="566"/>
        <v>1</v>
      </c>
      <c r="I6024">
        <f t="shared" si="567"/>
        <v>1</v>
      </c>
      <c r="J6024">
        <f t="shared" si="568"/>
        <v>1</v>
      </c>
      <c r="K6024">
        <f t="shared" si="569"/>
        <v>1</v>
      </c>
    </row>
    <row r="6025" spans="1:11" x14ac:dyDescent="0.3">
      <c r="A6025">
        <v>6024</v>
      </c>
      <c r="B6025" t="s">
        <v>55</v>
      </c>
      <c r="C6025" t="s">
        <v>8778</v>
      </c>
      <c r="D6025">
        <v>100</v>
      </c>
      <c r="E6025">
        <v>0</v>
      </c>
      <c r="F6025">
        <f t="shared" si="564"/>
        <v>1</v>
      </c>
      <c r="G6025">
        <f t="shared" si="565"/>
        <v>0</v>
      </c>
      <c r="H6025">
        <f t="shared" si="566"/>
        <v>1</v>
      </c>
      <c r="I6025">
        <f t="shared" si="567"/>
        <v>1</v>
      </c>
      <c r="J6025">
        <f t="shared" si="568"/>
        <v>1</v>
      </c>
      <c r="K6025">
        <f t="shared" si="569"/>
        <v>1</v>
      </c>
    </row>
    <row r="6026" spans="1:11" x14ac:dyDescent="0.3">
      <c r="A6026">
        <v>6025</v>
      </c>
      <c r="B6026" t="s">
        <v>55</v>
      </c>
      <c r="C6026" t="s">
        <v>8779</v>
      </c>
      <c r="D6026">
        <v>100</v>
      </c>
      <c r="E6026">
        <v>0</v>
      </c>
      <c r="F6026">
        <f t="shared" si="564"/>
        <v>1</v>
      </c>
      <c r="G6026">
        <f t="shared" si="565"/>
        <v>0</v>
      </c>
      <c r="H6026">
        <f t="shared" si="566"/>
        <v>1</v>
      </c>
      <c r="I6026">
        <f t="shared" si="567"/>
        <v>1</v>
      </c>
      <c r="J6026">
        <f t="shared" si="568"/>
        <v>1</v>
      </c>
      <c r="K6026">
        <f t="shared" si="569"/>
        <v>1</v>
      </c>
    </row>
    <row r="6027" spans="1:11" x14ac:dyDescent="0.3">
      <c r="A6027">
        <v>6026</v>
      </c>
      <c r="B6027" t="s">
        <v>55</v>
      </c>
      <c r="C6027" t="s">
        <v>8780</v>
      </c>
      <c r="D6027">
        <v>100</v>
      </c>
      <c r="E6027">
        <v>0</v>
      </c>
      <c r="F6027">
        <f t="shared" si="564"/>
        <v>1</v>
      </c>
      <c r="G6027">
        <f t="shared" si="565"/>
        <v>0</v>
      </c>
      <c r="H6027">
        <f t="shared" si="566"/>
        <v>1</v>
      </c>
      <c r="I6027">
        <f t="shared" si="567"/>
        <v>1</v>
      </c>
      <c r="J6027">
        <f t="shared" si="568"/>
        <v>1</v>
      </c>
      <c r="K6027">
        <f t="shared" si="569"/>
        <v>1</v>
      </c>
    </row>
    <row r="6028" spans="1:11" x14ac:dyDescent="0.3">
      <c r="A6028">
        <v>6027</v>
      </c>
      <c r="B6028" t="s">
        <v>55</v>
      </c>
      <c r="C6028" t="s">
        <v>8781</v>
      </c>
      <c r="D6028">
        <v>100</v>
      </c>
      <c r="E6028">
        <v>28.876709266785099</v>
      </c>
      <c r="F6028">
        <f t="shared" si="564"/>
        <v>1</v>
      </c>
      <c r="G6028">
        <f t="shared" si="565"/>
        <v>28.876709266785099</v>
      </c>
      <c r="H6028">
        <f t="shared" si="566"/>
        <v>1</v>
      </c>
      <c r="I6028">
        <f t="shared" si="567"/>
        <v>1</v>
      </c>
      <c r="J6028">
        <f t="shared" si="568"/>
        <v>1</v>
      </c>
      <c r="K6028">
        <f t="shared" si="569"/>
        <v>0.55187078517022037</v>
      </c>
    </row>
    <row r="6029" spans="1:11" x14ac:dyDescent="0.3">
      <c r="A6029">
        <v>6028</v>
      </c>
      <c r="B6029" t="s">
        <v>55</v>
      </c>
      <c r="C6029" t="s">
        <v>8782</v>
      </c>
      <c r="D6029">
        <v>100</v>
      </c>
      <c r="E6029">
        <v>123.207292871616</v>
      </c>
      <c r="F6029">
        <f t="shared" si="564"/>
        <v>1</v>
      </c>
      <c r="G6029">
        <f t="shared" si="565"/>
        <v>123.207292871616</v>
      </c>
      <c r="H6029">
        <f t="shared" si="566"/>
        <v>1</v>
      </c>
      <c r="I6029">
        <f t="shared" si="567"/>
        <v>1</v>
      </c>
      <c r="J6029">
        <f t="shared" si="568"/>
        <v>1</v>
      </c>
      <c r="K6029">
        <f t="shared" si="569"/>
        <v>0.10397192929069901</v>
      </c>
    </row>
    <row r="6030" spans="1:11" x14ac:dyDescent="0.3">
      <c r="A6030">
        <v>6029</v>
      </c>
      <c r="B6030" t="s">
        <v>55</v>
      </c>
      <c r="C6030" t="s">
        <v>8783</v>
      </c>
      <c r="D6030">
        <v>100</v>
      </c>
      <c r="E6030">
        <v>97.2182545315098</v>
      </c>
      <c r="F6030">
        <f t="shared" si="564"/>
        <v>1</v>
      </c>
      <c r="G6030">
        <f t="shared" si="565"/>
        <v>97.2182545315098</v>
      </c>
      <c r="H6030">
        <f t="shared" si="566"/>
        <v>1</v>
      </c>
      <c r="I6030">
        <f t="shared" si="567"/>
        <v>1</v>
      </c>
      <c r="J6030">
        <f t="shared" si="568"/>
        <v>1</v>
      </c>
      <c r="K6030">
        <f t="shared" si="569"/>
        <v>1.4104908671350997E-2</v>
      </c>
    </row>
    <row r="6031" spans="1:11" x14ac:dyDescent="0.3">
      <c r="A6031">
        <v>6030</v>
      </c>
      <c r="B6031" t="s">
        <v>55</v>
      </c>
      <c r="C6031" t="s">
        <v>8784</v>
      </c>
      <c r="D6031">
        <v>100</v>
      </c>
      <c r="E6031">
        <v>0</v>
      </c>
      <c r="F6031">
        <f t="shared" si="564"/>
        <v>1</v>
      </c>
      <c r="G6031">
        <f t="shared" si="565"/>
        <v>0</v>
      </c>
      <c r="H6031">
        <f t="shared" si="566"/>
        <v>1</v>
      </c>
      <c r="I6031">
        <f t="shared" si="567"/>
        <v>1</v>
      </c>
      <c r="J6031">
        <f t="shared" si="568"/>
        <v>1</v>
      </c>
      <c r="K6031">
        <f t="shared" si="569"/>
        <v>1</v>
      </c>
    </row>
    <row r="6032" spans="1:11" x14ac:dyDescent="0.3">
      <c r="A6032">
        <v>6031</v>
      </c>
      <c r="B6032" t="s">
        <v>55</v>
      </c>
      <c r="C6032" t="s">
        <v>8785</v>
      </c>
      <c r="D6032">
        <v>100</v>
      </c>
      <c r="E6032">
        <v>28.876709266785099</v>
      </c>
      <c r="F6032">
        <f t="shared" si="564"/>
        <v>1</v>
      </c>
      <c r="G6032">
        <f t="shared" si="565"/>
        <v>28.876709266785099</v>
      </c>
      <c r="H6032">
        <f t="shared" si="566"/>
        <v>1</v>
      </c>
      <c r="I6032">
        <f t="shared" si="567"/>
        <v>1</v>
      </c>
      <c r="J6032">
        <f t="shared" si="568"/>
        <v>1</v>
      </c>
      <c r="K6032">
        <f t="shared" si="569"/>
        <v>0.55187078517022037</v>
      </c>
    </row>
    <row r="6033" spans="1:11" x14ac:dyDescent="0.3">
      <c r="A6033">
        <v>6032</v>
      </c>
      <c r="B6033" t="s">
        <v>55</v>
      </c>
      <c r="C6033" t="s">
        <v>8786</v>
      </c>
      <c r="D6033">
        <v>100</v>
      </c>
      <c r="E6033">
        <v>0</v>
      </c>
      <c r="F6033">
        <f t="shared" si="564"/>
        <v>1</v>
      </c>
      <c r="G6033">
        <f t="shared" si="565"/>
        <v>0</v>
      </c>
      <c r="H6033">
        <f t="shared" si="566"/>
        <v>1</v>
      </c>
      <c r="I6033">
        <f t="shared" si="567"/>
        <v>1</v>
      </c>
      <c r="J6033">
        <f t="shared" si="568"/>
        <v>1</v>
      </c>
      <c r="K6033">
        <f t="shared" si="569"/>
        <v>1</v>
      </c>
    </row>
    <row r="6034" spans="1:11" x14ac:dyDescent="0.3">
      <c r="A6034">
        <v>6033</v>
      </c>
      <c r="B6034" t="s">
        <v>55</v>
      </c>
      <c r="C6034" t="s">
        <v>8787</v>
      </c>
      <c r="D6034">
        <v>100</v>
      </c>
      <c r="E6034">
        <v>48.127848777975203</v>
      </c>
      <c r="F6034">
        <f t="shared" si="564"/>
        <v>1</v>
      </c>
      <c r="G6034">
        <f t="shared" si="565"/>
        <v>48.127848777975203</v>
      </c>
      <c r="H6034">
        <f t="shared" si="566"/>
        <v>1</v>
      </c>
      <c r="I6034">
        <f t="shared" si="567"/>
        <v>1</v>
      </c>
      <c r="J6034">
        <f t="shared" si="568"/>
        <v>1</v>
      </c>
      <c r="K6034">
        <f t="shared" si="569"/>
        <v>0.35018500335999986</v>
      </c>
    </row>
    <row r="6035" spans="1:11" x14ac:dyDescent="0.3">
      <c r="A6035">
        <v>6034</v>
      </c>
      <c r="B6035" t="s">
        <v>55</v>
      </c>
      <c r="C6035" t="s">
        <v>8788</v>
      </c>
      <c r="D6035">
        <v>100</v>
      </c>
      <c r="E6035">
        <v>0</v>
      </c>
      <c r="F6035">
        <f t="shared" si="564"/>
        <v>1</v>
      </c>
      <c r="G6035">
        <f t="shared" si="565"/>
        <v>0</v>
      </c>
      <c r="H6035">
        <f t="shared" si="566"/>
        <v>1</v>
      </c>
      <c r="I6035">
        <f t="shared" si="567"/>
        <v>1</v>
      </c>
      <c r="J6035">
        <f t="shared" si="568"/>
        <v>1</v>
      </c>
      <c r="K6035">
        <f t="shared" si="569"/>
        <v>1</v>
      </c>
    </row>
    <row r="6036" spans="1:11" x14ac:dyDescent="0.3">
      <c r="A6036">
        <v>6035</v>
      </c>
      <c r="B6036" t="s">
        <v>55</v>
      </c>
      <c r="C6036" t="s">
        <v>8789</v>
      </c>
      <c r="D6036">
        <v>100</v>
      </c>
      <c r="E6036">
        <v>0</v>
      </c>
      <c r="F6036">
        <f t="shared" si="564"/>
        <v>1</v>
      </c>
      <c r="G6036">
        <f t="shared" si="565"/>
        <v>0</v>
      </c>
      <c r="H6036">
        <f t="shared" si="566"/>
        <v>1</v>
      </c>
      <c r="I6036">
        <f t="shared" si="567"/>
        <v>1</v>
      </c>
      <c r="J6036">
        <f t="shared" si="568"/>
        <v>1</v>
      </c>
      <c r="K6036">
        <f t="shared" si="569"/>
        <v>1</v>
      </c>
    </row>
    <row r="6037" spans="1:11" x14ac:dyDescent="0.3">
      <c r="A6037">
        <v>6036</v>
      </c>
      <c r="B6037" t="s">
        <v>55</v>
      </c>
      <c r="C6037" t="s">
        <v>8790</v>
      </c>
      <c r="D6037">
        <v>100</v>
      </c>
      <c r="E6037">
        <v>0</v>
      </c>
      <c r="F6037">
        <f t="shared" si="564"/>
        <v>1</v>
      </c>
      <c r="G6037">
        <f t="shared" si="565"/>
        <v>0</v>
      </c>
      <c r="H6037">
        <f t="shared" si="566"/>
        <v>1</v>
      </c>
      <c r="I6037">
        <f t="shared" si="567"/>
        <v>1</v>
      </c>
      <c r="J6037">
        <f t="shared" si="568"/>
        <v>1</v>
      </c>
      <c r="K6037">
        <f t="shared" si="569"/>
        <v>1</v>
      </c>
    </row>
    <row r="6038" spans="1:11" x14ac:dyDescent="0.3">
      <c r="A6038">
        <v>6037</v>
      </c>
      <c r="B6038" t="s">
        <v>55</v>
      </c>
      <c r="C6038" t="s">
        <v>8791</v>
      </c>
      <c r="D6038">
        <v>100</v>
      </c>
      <c r="E6038">
        <v>0</v>
      </c>
      <c r="F6038">
        <f t="shared" si="564"/>
        <v>1</v>
      </c>
      <c r="G6038">
        <f t="shared" si="565"/>
        <v>0</v>
      </c>
      <c r="H6038">
        <f t="shared" si="566"/>
        <v>1</v>
      </c>
      <c r="I6038">
        <f t="shared" si="567"/>
        <v>1</v>
      </c>
      <c r="J6038">
        <f t="shared" si="568"/>
        <v>1</v>
      </c>
      <c r="K6038">
        <f t="shared" si="569"/>
        <v>1</v>
      </c>
    </row>
    <row r="6039" spans="1:11" x14ac:dyDescent="0.3">
      <c r="A6039">
        <v>6038</v>
      </c>
      <c r="B6039" t="s">
        <v>55</v>
      </c>
      <c r="C6039" t="s">
        <v>8792</v>
      </c>
      <c r="D6039">
        <v>100</v>
      </c>
      <c r="E6039">
        <v>0</v>
      </c>
      <c r="F6039">
        <f t="shared" si="564"/>
        <v>1</v>
      </c>
      <c r="G6039">
        <f t="shared" si="565"/>
        <v>0</v>
      </c>
      <c r="H6039">
        <f t="shared" si="566"/>
        <v>1</v>
      </c>
      <c r="I6039">
        <f t="shared" si="567"/>
        <v>1</v>
      </c>
      <c r="J6039">
        <f t="shared" si="568"/>
        <v>1</v>
      </c>
      <c r="K6039">
        <f t="shared" si="569"/>
        <v>1</v>
      </c>
    </row>
    <row r="6040" spans="1:11" x14ac:dyDescent="0.3">
      <c r="A6040">
        <v>6039</v>
      </c>
      <c r="B6040" t="s">
        <v>55</v>
      </c>
      <c r="C6040" t="s">
        <v>8793</v>
      </c>
      <c r="D6040">
        <v>100</v>
      </c>
      <c r="E6040">
        <v>0</v>
      </c>
      <c r="F6040">
        <f t="shared" si="564"/>
        <v>1</v>
      </c>
      <c r="G6040">
        <f t="shared" si="565"/>
        <v>0</v>
      </c>
      <c r="H6040">
        <f t="shared" si="566"/>
        <v>1</v>
      </c>
      <c r="I6040">
        <f t="shared" si="567"/>
        <v>1</v>
      </c>
      <c r="J6040">
        <f t="shared" si="568"/>
        <v>1</v>
      </c>
      <c r="K6040">
        <f t="shared" si="569"/>
        <v>1</v>
      </c>
    </row>
    <row r="6041" spans="1:11" x14ac:dyDescent="0.3">
      <c r="A6041">
        <v>6040</v>
      </c>
      <c r="B6041" t="s">
        <v>55</v>
      </c>
      <c r="C6041" t="s">
        <v>8794</v>
      </c>
      <c r="D6041">
        <v>100</v>
      </c>
      <c r="E6041">
        <v>5625.1829651697399</v>
      </c>
      <c r="F6041">
        <f t="shared" si="564"/>
        <v>1</v>
      </c>
      <c r="G6041">
        <f t="shared" si="565"/>
        <v>5625.1829651697399</v>
      </c>
      <c r="H6041">
        <f t="shared" si="566"/>
        <v>1</v>
      </c>
      <c r="I6041">
        <f t="shared" si="567"/>
        <v>1</v>
      </c>
      <c r="J6041">
        <f t="shared" si="568"/>
        <v>1</v>
      </c>
      <c r="K6041">
        <f t="shared" si="569"/>
        <v>0.96506661861869936</v>
      </c>
    </row>
    <row r="6042" spans="1:11" x14ac:dyDescent="0.3">
      <c r="A6042">
        <v>6041</v>
      </c>
      <c r="B6042" t="s">
        <v>55</v>
      </c>
      <c r="C6042" t="s">
        <v>8795</v>
      </c>
      <c r="D6042">
        <v>100</v>
      </c>
      <c r="E6042">
        <v>0</v>
      </c>
      <c r="F6042">
        <f t="shared" si="564"/>
        <v>1</v>
      </c>
      <c r="G6042">
        <f t="shared" si="565"/>
        <v>0</v>
      </c>
      <c r="H6042">
        <f t="shared" si="566"/>
        <v>1</v>
      </c>
      <c r="I6042">
        <f t="shared" si="567"/>
        <v>1</v>
      </c>
      <c r="J6042">
        <f t="shared" si="568"/>
        <v>1</v>
      </c>
      <c r="K6042">
        <f t="shared" si="569"/>
        <v>1</v>
      </c>
    </row>
    <row r="6043" spans="1:11" x14ac:dyDescent="0.3">
      <c r="A6043">
        <v>6042</v>
      </c>
      <c r="B6043" t="s">
        <v>55</v>
      </c>
      <c r="C6043" t="s">
        <v>8796</v>
      </c>
      <c r="D6043">
        <v>100</v>
      </c>
      <c r="E6043">
        <v>0</v>
      </c>
      <c r="F6043">
        <f t="shared" si="564"/>
        <v>1</v>
      </c>
      <c r="G6043">
        <f t="shared" si="565"/>
        <v>0</v>
      </c>
      <c r="H6043">
        <f t="shared" si="566"/>
        <v>1</v>
      </c>
      <c r="I6043">
        <f t="shared" si="567"/>
        <v>1</v>
      </c>
      <c r="J6043">
        <f t="shared" si="568"/>
        <v>1</v>
      </c>
      <c r="K6043">
        <f t="shared" si="569"/>
        <v>1</v>
      </c>
    </row>
    <row r="6044" spans="1:11" x14ac:dyDescent="0.3">
      <c r="A6044">
        <v>6043</v>
      </c>
      <c r="B6044" t="s">
        <v>55</v>
      </c>
      <c r="C6044" t="s">
        <v>8797</v>
      </c>
      <c r="D6044">
        <v>100</v>
      </c>
      <c r="E6044">
        <v>57.753418533570198</v>
      </c>
      <c r="F6044">
        <f t="shared" si="564"/>
        <v>1</v>
      </c>
      <c r="G6044">
        <f t="shared" si="565"/>
        <v>57.753418533570198</v>
      </c>
      <c r="H6044">
        <f t="shared" si="566"/>
        <v>1</v>
      </c>
      <c r="I6044">
        <f t="shared" si="567"/>
        <v>1</v>
      </c>
      <c r="J6044">
        <f t="shared" si="568"/>
        <v>1</v>
      </c>
      <c r="K6044">
        <f t="shared" si="569"/>
        <v>0.26780136911860108</v>
      </c>
    </row>
    <row r="6045" spans="1:11" x14ac:dyDescent="0.3">
      <c r="A6045">
        <v>6044</v>
      </c>
      <c r="B6045" t="s">
        <v>55</v>
      </c>
      <c r="C6045" t="s">
        <v>8798</v>
      </c>
      <c r="D6045">
        <v>100</v>
      </c>
      <c r="E6045">
        <v>0</v>
      </c>
      <c r="F6045">
        <f t="shared" si="564"/>
        <v>1</v>
      </c>
      <c r="G6045">
        <f t="shared" si="565"/>
        <v>0</v>
      </c>
      <c r="H6045">
        <f t="shared" si="566"/>
        <v>1</v>
      </c>
      <c r="I6045">
        <f t="shared" si="567"/>
        <v>1</v>
      </c>
      <c r="J6045">
        <f t="shared" si="568"/>
        <v>1</v>
      </c>
      <c r="K6045">
        <f t="shared" si="569"/>
        <v>1</v>
      </c>
    </row>
    <row r="6046" spans="1:11" x14ac:dyDescent="0.3">
      <c r="A6046">
        <v>6045</v>
      </c>
      <c r="B6046" t="s">
        <v>55</v>
      </c>
      <c r="C6046" t="s">
        <v>8799</v>
      </c>
      <c r="D6046">
        <v>100</v>
      </c>
      <c r="E6046">
        <v>34.652051120142097</v>
      </c>
      <c r="F6046">
        <f t="shared" si="564"/>
        <v>1</v>
      </c>
      <c r="G6046">
        <f t="shared" si="565"/>
        <v>34.652051120142097</v>
      </c>
      <c r="H6046">
        <f t="shared" si="566"/>
        <v>1</v>
      </c>
      <c r="I6046">
        <f t="shared" si="567"/>
        <v>1</v>
      </c>
      <c r="J6046">
        <f t="shared" si="568"/>
        <v>1</v>
      </c>
      <c r="K6046">
        <f t="shared" si="569"/>
        <v>0.48530971742533491</v>
      </c>
    </row>
    <row r="6047" spans="1:11" x14ac:dyDescent="0.3">
      <c r="A6047">
        <v>6046</v>
      </c>
      <c r="B6047" t="s">
        <v>55</v>
      </c>
      <c r="C6047" t="s">
        <v>8800</v>
      </c>
      <c r="D6047">
        <v>100</v>
      </c>
      <c r="E6047">
        <v>49.090405753534696</v>
      </c>
      <c r="F6047">
        <f t="shared" si="564"/>
        <v>1</v>
      </c>
      <c r="G6047">
        <f t="shared" si="565"/>
        <v>49.090405753534696</v>
      </c>
      <c r="H6047">
        <f t="shared" si="566"/>
        <v>1</v>
      </c>
      <c r="I6047">
        <f t="shared" si="567"/>
        <v>1</v>
      </c>
      <c r="J6047">
        <f t="shared" si="568"/>
        <v>1</v>
      </c>
      <c r="K6047">
        <f t="shared" si="569"/>
        <v>0.34146794348809612</v>
      </c>
    </row>
    <row r="6048" spans="1:11" x14ac:dyDescent="0.3">
      <c r="A6048">
        <v>6047</v>
      </c>
      <c r="B6048" t="s">
        <v>55</v>
      </c>
      <c r="C6048" t="s">
        <v>8801</v>
      </c>
      <c r="D6048">
        <v>100</v>
      </c>
      <c r="E6048">
        <v>0.96255697555950304</v>
      </c>
      <c r="F6048">
        <f t="shared" si="564"/>
        <v>1</v>
      </c>
      <c r="G6048">
        <f t="shared" si="565"/>
        <v>0.96255697555950304</v>
      </c>
      <c r="H6048">
        <f t="shared" si="566"/>
        <v>1</v>
      </c>
      <c r="I6048">
        <f t="shared" si="567"/>
        <v>1</v>
      </c>
      <c r="J6048">
        <f t="shared" si="568"/>
        <v>1</v>
      </c>
      <c r="K6048">
        <f t="shared" si="569"/>
        <v>0.98093239703125745</v>
      </c>
    </row>
    <row r="6049" spans="1:11" x14ac:dyDescent="0.3">
      <c r="A6049">
        <v>6048</v>
      </c>
      <c r="B6049" t="s">
        <v>55</v>
      </c>
      <c r="C6049" t="s">
        <v>8802</v>
      </c>
      <c r="D6049">
        <v>100</v>
      </c>
      <c r="E6049">
        <v>0</v>
      </c>
      <c r="F6049">
        <f t="shared" si="564"/>
        <v>1</v>
      </c>
      <c r="G6049">
        <f t="shared" si="565"/>
        <v>0</v>
      </c>
      <c r="H6049">
        <f t="shared" si="566"/>
        <v>1</v>
      </c>
      <c r="I6049">
        <f t="shared" si="567"/>
        <v>1</v>
      </c>
      <c r="J6049">
        <f t="shared" si="568"/>
        <v>1</v>
      </c>
      <c r="K6049">
        <f t="shared" si="569"/>
        <v>1</v>
      </c>
    </row>
    <row r="6050" spans="1:11" x14ac:dyDescent="0.3">
      <c r="A6050">
        <v>6049</v>
      </c>
      <c r="B6050" t="s">
        <v>55</v>
      </c>
      <c r="C6050" t="s">
        <v>8803</v>
      </c>
      <c r="D6050">
        <v>100</v>
      </c>
      <c r="E6050">
        <v>0</v>
      </c>
      <c r="F6050">
        <f t="shared" si="564"/>
        <v>1</v>
      </c>
      <c r="G6050">
        <f t="shared" si="565"/>
        <v>0</v>
      </c>
      <c r="H6050">
        <f t="shared" si="566"/>
        <v>1</v>
      </c>
      <c r="I6050">
        <f t="shared" si="567"/>
        <v>1</v>
      </c>
      <c r="J6050">
        <f t="shared" si="568"/>
        <v>1</v>
      </c>
      <c r="K6050">
        <f t="shared" si="569"/>
        <v>1</v>
      </c>
    </row>
    <row r="6051" spans="1:11" x14ac:dyDescent="0.3">
      <c r="A6051">
        <v>6050</v>
      </c>
      <c r="B6051" t="s">
        <v>55</v>
      </c>
      <c r="C6051" t="s">
        <v>8804</v>
      </c>
      <c r="D6051">
        <v>100</v>
      </c>
      <c r="E6051">
        <v>0</v>
      </c>
      <c r="F6051">
        <f t="shared" si="564"/>
        <v>1</v>
      </c>
      <c r="G6051">
        <f t="shared" si="565"/>
        <v>0</v>
      </c>
      <c r="H6051">
        <f t="shared" si="566"/>
        <v>1</v>
      </c>
      <c r="I6051">
        <f t="shared" si="567"/>
        <v>1</v>
      </c>
      <c r="J6051">
        <f t="shared" si="568"/>
        <v>1</v>
      </c>
      <c r="K6051">
        <f t="shared" si="569"/>
        <v>1</v>
      </c>
    </row>
    <row r="6052" spans="1:11" x14ac:dyDescent="0.3">
      <c r="A6052">
        <v>6051</v>
      </c>
      <c r="B6052" t="s">
        <v>55</v>
      </c>
      <c r="C6052" t="s">
        <v>8805</v>
      </c>
      <c r="D6052">
        <v>100</v>
      </c>
      <c r="E6052">
        <v>9.6255697555950306</v>
      </c>
      <c r="F6052">
        <f t="shared" si="564"/>
        <v>1</v>
      </c>
      <c r="G6052">
        <f t="shared" si="565"/>
        <v>9.6255697555950306</v>
      </c>
      <c r="H6052">
        <f t="shared" si="566"/>
        <v>1</v>
      </c>
      <c r="I6052">
        <f t="shared" si="567"/>
        <v>1</v>
      </c>
      <c r="J6052">
        <f t="shared" si="568"/>
        <v>1</v>
      </c>
      <c r="K6052">
        <f t="shared" si="569"/>
        <v>0.82439188636273875</v>
      </c>
    </row>
    <row r="6053" spans="1:11" x14ac:dyDescent="0.3">
      <c r="A6053">
        <v>6052</v>
      </c>
      <c r="B6053" t="s">
        <v>55</v>
      </c>
      <c r="C6053" t="s">
        <v>8806</v>
      </c>
      <c r="D6053">
        <v>100</v>
      </c>
      <c r="E6053">
        <v>127.05752077385399</v>
      </c>
      <c r="F6053">
        <f t="shared" si="564"/>
        <v>1</v>
      </c>
      <c r="G6053">
        <f t="shared" si="565"/>
        <v>127.05752077385399</v>
      </c>
      <c r="H6053">
        <f t="shared" si="566"/>
        <v>1</v>
      </c>
      <c r="I6053">
        <f t="shared" si="567"/>
        <v>1</v>
      </c>
      <c r="J6053">
        <f t="shared" si="568"/>
        <v>1</v>
      </c>
      <c r="K6053">
        <f t="shared" si="569"/>
        <v>0.11916593064892528</v>
      </c>
    </row>
    <row r="6054" spans="1:11" x14ac:dyDescent="0.3">
      <c r="A6054">
        <v>6053</v>
      </c>
      <c r="B6054" t="s">
        <v>55</v>
      </c>
      <c r="C6054" t="s">
        <v>8807</v>
      </c>
      <c r="D6054">
        <v>100</v>
      </c>
      <c r="E6054">
        <v>0</v>
      </c>
      <c r="F6054">
        <f t="shared" si="564"/>
        <v>1</v>
      </c>
      <c r="G6054">
        <f t="shared" si="565"/>
        <v>0</v>
      </c>
      <c r="H6054">
        <f t="shared" si="566"/>
        <v>1</v>
      </c>
      <c r="I6054">
        <f t="shared" si="567"/>
        <v>1</v>
      </c>
      <c r="J6054">
        <f t="shared" si="568"/>
        <v>1</v>
      </c>
      <c r="K6054">
        <f t="shared" si="569"/>
        <v>1</v>
      </c>
    </row>
    <row r="6055" spans="1:11" x14ac:dyDescent="0.3">
      <c r="A6055">
        <v>6054</v>
      </c>
      <c r="B6055" t="s">
        <v>55</v>
      </c>
      <c r="C6055" t="s">
        <v>8808</v>
      </c>
      <c r="D6055">
        <v>100</v>
      </c>
      <c r="E6055">
        <v>45.2401778512966</v>
      </c>
      <c r="F6055">
        <f t="shared" si="564"/>
        <v>1</v>
      </c>
      <c r="G6055">
        <f t="shared" si="565"/>
        <v>45.2401778512966</v>
      </c>
      <c r="H6055">
        <f t="shared" si="566"/>
        <v>1</v>
      </c>
      <c r="I6055">
        <f t="shared" si="567"/>
        <v>1</v>
      </c>
      <c r="J6055">
        <f t="shared" si="568"/>
        <v>1</v>
      </c>
      <c r="K6055">
        <f t="shared" si="569"/>
        <v>0.37702943468417505</v>
      </c>
    </row>
    <row r="6056" spans="1:11" x14ac:dyDescent="0.3">
      <c r="A6056">
        <v>6055</v>
      </c>
      <c r="B6056" t="s">
        <v>55</v>
      </c>
      <c r="C6056" t="s">
        <v>8809</v>
      </c>
      <c r="D6056">
        <v>99.99</v>
      </c>
      <c r="E6056">
        <v>0</v>
      </c>
      <c r="F6056">
        <f t="shared" si="564"/>
        <v>0.9998999999999999</v>
      </c>
      <c r="G6056">
        <f t="shared" si="565"/>
        <v>0</v>
      </c>
      <c r="H6056">
        <f t="shared" si="566"/>
        <v>0.99980000999999985</v>
      </c>
      <c r="I6056">
        <f t="shared" si="567"/>
        <v>0.99980000999999985</v>
      </c>
      <c r="J6056">
        <f t="shared" si="568"/>
        <v>1</v>
      </c>
      <c r="K6056">
        <f t="shared" si="569"/>
        <v>1</v>
      </c>
    </row>
    <row r="6057" spans="1:11" x14ac:dyDescent="0.3">
      <c r="A6057">
        <v>6056</v>
      </c>
      <c r="B6057" t="s">
        <v>55</v>
      </c>
      <c r="C6057" t="s">
        <v>572</v>
      </c>
      <c r="D6057">
        <v>99.88</v>
      </c>
      <c r="E6057">
        <v>24377.717963020001</v>
      </c>
      <c r="F6057">
        <f t="shared" si="564"/>
        <v>0.99879999999999991</v>
      </c>
      <c r="G6057">
        <f t="shared" si="565"/>
        <v>24348.464701464374</v>
      </c>
      <c r="H6057">
        <f t="shared" si="566"/>
        <v>0.99760143999999984</v>
      </c>
      <c r="I6057">
        <f t="shared" si="567"/>
        <v>0.99760143999999984</v>
      </c>
      <c r="J6057">
        <f t="shared" si="568"/>
        <v>1</v>
      </c>
      <c r="K6057">
        <f t="shared" si="569"/>
        <v>0.99183906851065229</v>
      </c>
    </row>
    <row r="6058" spans="1:11" x14ac:dyDescent="0.3">
      <c r="A6058">
        <v>6057</v>
      </c>
      <c r="B6058" t="s">
        <v>55</v>
      </c>
      <c r="C6058" t="s">
        <v>398</v>
      </c>
      <c r="D6058">
        <v>99.84</v>
      </c>
      <c r="E6058">
        <v>35403.808118054098</v>
      </c>
      <c r="F6058">
        <f t="shared" si="564"/>
        <v>0.99840000000000007</v>
      </c>
      <c r="G6058">
        <f t="shared" si="565"/>
        <v>35347.162025065212</v>
      </c>
      <c r="H6058">
        <f t="shared" si="566"/>
        <v>0.99680256000000012</v>
      </c>
      <c r="I6058">
        <f t="shared" si="567"/>
        <v>0.99680256000000012</v>
      </c>
      <c r="J6058">
        <f t="shared" si="568"/>
        <v>1</v>
      </c>
      <c r="K6058">
        <f t="shared" si="569"/>
        <v>0.99437578923337588</v>
      </c>
    </row>
    <row r="6059" spans="1:11" x14ac:dyDescent="0.3">
      <c r="A6059">
        <v>6058</v>
      </c>
      <c r="B6059" t="s">
        <v>55</v>
      </c>
      <c r="C6059" t="s">
        <v>8810</v>
      </c>
      <c r="D6059">
        <v>99.79</v>
      </c>
      <c r="E6059">
        <v>0</v>
      </c>
      <c r="F6059">
        <f t="shared" si="564"/>
        <v>0.99790000000000001</v>
      </c>
      <c r="G6059">
        <f t="shared" si="565"/>
        <v>0</v>
      </c>
      <c r="H6059">
        <f t="shared" si="566"/>
        <v>0.99580440999999997</v>
      </c>
      <c r="I6059">
        <f t="shared" si="567"/>
        <v>0.99580440999999997</v>
      </c>
      <c r="J6059">
        <f t="shared" si="568"/>
        <v>1</v>
      </c>
      <c r="K6059">
        <f t="shared" si="569"/>
        <v>1</v>
      </c>
    </row>
    <row r="6060" spans="1:11" x14ac:dyDescent="0.3">
      <c r="A6060">
        <v>6059</v>
      </c>
      <c r="B6060" t="s">
        <v>55</v>
      </c>
      <c r="C6060" t="s">
        <v>234</v>
      </c>
      <c r="D6060">
        <v>99.63</v>
      </c>
      <c r="E6060">
        <v>117522.431373962</v>
      </c>
      <c r="F6060">
        <f t="shared" si="564"/>
        <v>0.99629999999999996</v>
      </c>
      <c r="G6060">
        <f t="shared" si="565"/>
        <v>117087.59837787833</v>
      </c>
      <c r="H6060">
        <f t="shared" si="566"/>
        <v>0.99261368999999988</v>
      </c>
      <c r="I6060">
        <f t="shared" si="567"/>
        <v>0.99261368999999988</v>
      </c>
      <c r="J6060">
        <f t="shared" si="568"/>
        <v>1</v>
      </c>
      <c r="K6060">
        <f t="shared" si="569"/>
        <v>0.99830593004686008</v>
      </c>
    </row>
    <row r="6061" spans="1:11" x14ac:dyDescent="0.3">
      <c r="A6061">
        <v>6060</v>
      </c>
      <c r="B6061" t="s">
        <v>55</v>
      </c>
      <c r="C6061" t="s">
        <v>8811</v>
      </c>
      <c r="D6061">
        <v>99</v>
      </c>
      <c r="E6061">
        <v>765.61051613176005</v>
      </c>
      <c r="F6061">
        <f t="shared" si="564"/>
        <v>0.99</v>
      </c>
      <c r="G6061">
        <f t="shared" si="565"/>
        <v>757.9544109704425</v>
      </c>
      <c r="H6061">
        <f t="shared" si="566"/>
        <v>0.98009999999999997</v>
      </c>
      <c r="I6061">
        <f t="shared" si="567"/>
        <v>0.98019999999999996</v>
      </c>
      <c r="J6061">
        <f t="shared" si="568"/>
        <v>0.99989798000408081</v>
      </c>
      <c r="K6061">
        <f t="shared" si="569"/>
        <v>0.77099515179870159</v>
      </c>
    </row>
    <row r="6062" spans="1:11" x14ac:dyDescent="0.3">
      <c r="A6062">
        <v>6061</v>
      </c>
      <c r="B6062" t="s">
        <v>55</v>
      </c>
      <c r="C6062" t="s">
        <v>8812</v>
      </c>
      <c r="D6062">
        <v>99</v>
      </c>
      <c r="E6062">
        <v>0</v>
      </c>
      <c r="F6062">
        <f t="shared" si="564"/>
        <v>0.99</v>
      </c>
      <c r="G6062">
        <f t="shared" si="565"/>
        <v>0</v>
      </c>
      <c r="H6062">
        <f t="shared" si="566"/>
        <v>0.98009999999999997</v>
      </c>
      <c r="I6062">
        <f t="shared" si="567"/>
        <v>0.98009999999999997</v>
      </c>
      <c r="J6062">
        <f t="shared" si="568"/>
        <v>1</v>
      </c>
      <c r="K6062">
        <f t="shared" si="569"/>
        <v>1</v>
      </c>
    </row>
    <row r="6063" spans="1:11" x14ac:dyDescent="0.3">
      <c r="A6063">
        <v>6062</v>
      </c>
      <c r="B6063" t="s">
        <v>55</v>
      </c>
      <c r="C6063" t="s">
        <v>8813</v>
      </c>
      <c r="D6063">
        <v>91.76</v>
      </c>
      <c r="E6063">
        <v>0</v>
      </c>
      <c r="F6063">
        <f t="shared" si="564"/>
        <v>0.91760000000000008</v>
      </c>
      <c r="G6063">
        <f t="shared" si="565"/>
        <v>0</v>
      </c>
      <c r="H6063">
        <f t="shared" si="566"/>
        <v>0.84198976000000014</v>
      </c>
      <c r="I6063">
        <f t="shared" si="567"/>
        <v>1.6069149199999999</v>
      </c>
      <c r="J6063">
        <f t="shared" si="568"/>
        <v>0.52397905422397861</v>
      </c>
      <c r="K6063">
        <f t="shared" si="569"/>
        <v>1</v>
      </c>
    </row>
    <row r="6064" spans="1:11" x14ac:dyDescent="0.3">
      <c r="A6064">
        <v>6063</v>
      </c>
      <c r="B6064" t="s">
        <v>55</v>
      </c>
      <c r="C6064" t="s">
        <v>8814</v>
      </c>
      <c r="D6064">
        <v>91</v>
      </c>
      <c r="E6064">
        <v>0</v>
      </c>
      <c r="F6064">
        <f t="shared" si="564"/>
        <v>0.91</v>
      </c>
      <c r="G6064">
        <f t="shared" si="565"/>
        <v>0</v>
      </c>
      <c r="H6064">
        <f t="shared" si="566"/>
        <v>0.82810000000000006</v>
      </c>
      <c r="I6064">
        <f t="shared" si="567"/>
        <v>0.82810000000000006</v>
      </c>
      <c r="J6064">
        <f t="shared" si="568"/>
        <v>1</v>
      </c>
      <c r="K6064">
        <f t="shared" si="569"/>
        <v>1</v>
      </c>
    </row>
    <row r="6065" spans="1:11" x14ac:dyDescent="0.3">
      <c r="A6065">
        <v>6064</v>
      </c>
      <c r="B6065" t="s">
        <v>55</v>
      </c>
      <c r="C6065" t="s">
        <v>8815</v>
      </c>
      <c r="D6065">
        <v>90.7</v>
      </c>
      <c r="E6065">
        <v>0</v>
      </c>
      <c r="F6065">
        <f t="shared" si="564"/>
        <v>0.90700000000000003</v>
      </c>
      <c r="G6065">
        <f t="shared" si="565"/>
        <v>0</v>
      </c>
      <c r="H6065">
        <f t="shared" si="566"/>
        <v>0.82264900000000007</v>
      </c>
      <c r="I6065">
        <f t="shared" si="567"/>
        <v>0.82264900000000007</v>
      </c>
      <c r="J6065">
        <f t="shared" si="568"/>
        <v>1</v>
      </c>
      <c r="K6065">
        <f t="shared" si="569"/>
        <v>1</v>
      </c>
    </row>
    <row r="6066" spans="1:11" x14ac:dyDescent="0.3">
      <c r="A6066">
        <v>6065</v>
      </c>
      <c r="B6066" t="s">
        <v>55</v>
      </c>
      <c r="C6066" t="s">
        <v>8813</v>
      </c>
      <c r="D6066">
        <v>87.46</v>
      </c>
      <c r="E6066">
        <v>0</v>
      </c>
      <c r="F6066">
        <f t="shared" si="564"/>
        <v>0.87459999999999993</v>
      </c>
      <c r="G6066">
        <f t="shared" si="565"/>
        <v>0</v>
      </c>
      <c r="H6066">
        <f t="shared" si="566"/>
        <v>0.76492515999999988</v>
      </c>
      <c r="I6066">
        <f t="shared" si="567"/>
        <v>1.6069149199999999</v>
      </c>
      <c r="J6066">
        <f t="shared" si="568"/>
        <v>0.4760209457760215</v>
      </c>
      <c r="K6066">
        <f t="shared" si="569"/>
        <v>1</v>
      </c>
    </row>
    <row r="6067" spans="1:11" x14ac:dyDescent="0.3">
      <c r="A6067">
        <v>6066</v>
      </c>
      <c r="B6067" t="s">
        <v>55</v>
      </c>
      <c r="C6067" t="s">
        <v>8816</v>
      </c>
      <c r="D6067">
        <v>83</v>
      </c>
      <c r="E6067">
        <v>0</v>
      </c>
      <c r="F6067">
        <f t="shared" si="564"/>
        <v>0.83</v>
      </c>
      <c r="G6067">
        <f t="shared" si="565"/>
        <v>0</v>
      </c>
      <c r="H6067">
        <f t="shared" si="566"/>
        <v>0.68889999999999996</v>
      </c>
      <c r="I6067">
        <f t="shared" si="567"/>
        <v>0.68889999999999996</v>
      </c>
      <c r="J6067">
        <f t="shared" si="568"/>
        <v>1</v>
      </c>
      <c r="K6067">
        <f t="shared" si="569"/>
        <v>1</v>
      </c>
    </row>
    <row r="6068" spans="1:11" x14ac:dyDescent="0.3">
      <c r="A6068">
        <v>6067</v>
      </c>
      <c r="B6068" t="s">
        <v>55</v>
      </c>
      <c r="C6068" t="s">
        <v>8817</v>
      </c>
      <c r="D6068">
        <v>75</v>
      </c>
      <c r="E6068">
        <v>0</v>
      </c>
      <c r="F6068">
        <f t="shared" si="564"/>
        <v>0.75</v>
      </c>
      <c r="G6068">
        <f t="shared" si="565"/>
        <v>0</v>
      </c>
      <c r="H6068">
        <f t="shared" si="566"/>
        <v>0.5625</v>
      </c>
      <c r="I6068">
        <f t="shared" si="567"/>
        <v>0.5625</v>
      </c>
      <c r="J6068">
        <f t="shared" si="568"/>
        <v>1</v>
      </c>
      <c r="K6068">
        <f t="shared" si="569"/>
        <v>1</v>
      </c>
    </row>
    <row r="6069" spans="1:11" x14ac:dyDescent="0.3">
      <c r="A6069">
        <v>6068</v>
      </c>
      <c r="B6069" t="s">
        <v>55</v>
      </c>
      <c r="C6069" t="s">
        <v>8818</v>
      </c>
      <c r="D6069">
        <v>74.790000000000006</v>
      </c>
      <c r="E6069">
        <v>870.91707846744032</v>
      </c>
      <c r="F6069">
        <f t="shared" si="564"/>
        <v>0.74790000000000001</v>
      </c>
      <c r="G6069">
        <f t="shared" si="565"/>
        <v>651.35888298579857</v>
      </c>
      <c r="H6069">
        <f t="shared" si="566"/>
        <v>0.55935440999999997</v>
      </c>
      <c r="I6069">
        <f t="shared" si="567"/>
        <v>0.55935440999999997</v>
      </c>
      <c r="J6069">
        <f t="shared" si="568"/>
        <v>1</v>
      </c>
      <c r="K6069">
        <f t="shared" si="569"/>
        <v>0.84183263147146914</v>
      </c>
    </row>
    <row r="6070" spans="1:11" x14ac:dyDescent="0.3">
      <c r="A6070">
        <v>6069</v>
      </c>
      <c r="B6070" t="s">
        <v>55</v>
      </c>
      <c r="C6070" t="s">
        <v>8819</v>
      </c>
      <c r="D6070">
        <v>65.930000000000007</v>
      </c>
      <c r="E6070">
        <v>0</v>
      </c>
      <c r="F6070">
        <f t="shared" si="564"/>
        <v>0.65930000000000011</v>
      </c>
      <c r="G6070">
        <f t="shared" si="565"/>
        <v>0</v>
      </c>
      <c r="H6070">
        <f t="shared" si="566"/>
        <v>0.43467649000000014</v>
      </c>
      <c r="I6070">
        <f t="shared" si="567"/>
        <v>0.43467649000000014</v>
      </c>
      <c r="J6070">
        <f t="shared" si="568"/>
        <v>1</v>
      </c>
      <c r="K6070">
        <f t="shared" si="569"/>
        <v>1</v>
      </c>
    </row>
    <row r="6071" spans="1:11" x14ac:dyDescent="0.3">
      <c r="A6071">
        <v>6070</v>
      </c>
      <c r="B6071" t="s">
        <v>55</v>
      </c>
      <c r="C6071" t="s">
        <v>8820</v>
      </c>
      <c r="D6071">
        <v>65.930000000000007</v>
      </c>
      <c r="E6071">
        <v>0</v>
      </c>
      <c r="F6071">
        <f t="shared" si="564"/>
        <v>0.65930000000000011</v>
      </c>
      <c r="G6071">
        <f t="shared" si="565"/>
        <v>0</v>
      </c>
      <c r="H6071">
        <f t="shared" si="566"/>
        <v>0.43467649000000014</v>
      </c>
      <c r="I6071">
        <f t="shared" si="567"/>
        <v>0.43467649000000014</v>
      </c>
      <c r="J6071">
        <f t="shared" si="568"/>
        <v>1</v>
      </c>
      <c r="K6071">
        <f t="shared" si="569"/>
        <v>1</v>
      </c>
    </row>
    <row r="6072" spans="1:11" x14ac:dyDescent="0.3">
      <c r="A6072">
        <v>6071</v>
      </c>
      <c r="B6072" t="s">
        <v>55</v>
      </c>
      <c r="C6072" t="s">
        <v>8821</v>
      </c>
      <c r="D6072">
        <v>65.930000000000007</v>
      </c>
      <c r="E6072">
        <v>0</v>
      </c>
      <c r="F6072">
        <f t="shared" si="564"/>
        <v>0.65930000000000011</v>
      </c>
      <c r="G6072">
        <f t="shared" si="565"/>
        <v>0</v>
      </c>
      <c r="H6072">
        <f t="shared" si="566"/>
        <v>0.43467649000000014</v>
      </c>
      <c r="I6072">
        <f t="shared" si="567"/>
        <v>0.43467649000000014</v>
      </c>
      <c r="J6072">
        <f t="shared" si="568"/>
        <v>1</v>
      </c>
      <c r="K6072">
        <f t="shared" si="569"/>
        <v>1</v>
      </c>
    </row>
    <row r="6073" spans="1:11" x14ac:dyDescent="0.3">
      <c r="A6073">
        <v>6072</v>
      </c>
      <c r="B6073" t="s">
        <v>55</v>
      </c>
      <c r="C6073" t="s">
        <v>8822</v>
      </c>
      <c r="D6073">
        <v>65.930000000000007</v>
      </c>
      <c r="E6073">
        <v>0</v>
      </c>
      <c r="F6073">
        <f t="shared" si="564"/>
        <v>0.65930000000000011</v>
      </c>
      <c r="G6073">
        <f t="shared" si="565"/>
        <v>0</v>
      </c>
      <c r="H6073">
        <f t="shared" si="566"/>
        <v>0.43467649000000014</v>
      </c>
      <c r="I6073">
        <f t="shared" si="567"/>
        <v>0.43467649000000014</v>
      </c>
      <c r="J6073">
        <f t="shared" si="568"/>
        <v>1</v>
      </c>
      <c r="K6073">
        <f t="shared" si="569"/>
        <v>1</v>
      </c>
    </row>
    <row r="6074" spans="1:11" x14ac:dyDescent="0.3">
      <c r="A6074">
        <v>6073</v>
      </c>
      <c r="B6074" t="s">
        <v>55</v>
      </c>
      <c r="C6074" t="s">
        <v>8823</v>
      </c>
      <c r="D6074">
        <v>54</v>
      </c>
      <c r="E6074">
        <v>0</v>
      </c>
      <c r="F6074">
        <f t="shared" si="564"/>
        <v>0.54</v>
      </c>
      <c r="G6074">
        <f t="shared" si="565"/>
        <v>0</v>
      </c>
      <c r="H6074">
        <f t="shared" si="566"/>
        <v>0.29160000000000003</v>
      </c>
      <c r="I6074">
        <f t="shared" si="567"/>
        <v>0.45160000000000006</v>
      </c>
      <c r="J6074">
        <f t="shared" si="568"/>
        <v>0.64570416297608502</v>
      </c>
      <c r="K6074">
        <f t="shared" si="569"/>
        <v>1</v>
      </c>
    </row>
    <row r="6075" spans="1:11" x14ac:dyDescent="0.3">
      <c r="A6075">
        <v>6074</v>
      </c>
      <c r="B6075" t="s">
        <v>55</v>
      </c>
      <c r="C6075" t="s">
        <v>8824</v>
      </c>
      <c r="D6075">
        <v>53</v>
      </c>
      <c r="E6075">
        <v>0</v>
      </c>
      <c r="F6075">
        <f t="shared" si="564"/>
        <v>0.53</v>
      </c>
      <c r="G6075">
        <f t="shared" si="565"/>
        <v>0</v>
      </c>
      <c r="H6075">
        <f t="shared" si="566"/>
        <v>0.28090000000000004</v>
      </c>
      <c r="I6075">
        <f t="shared" si="567"/>
        <v>0.28090000000000004</v>
      </c>
      <c r="J6075">
        <f t="shared" si="568"/>
        <v>1</v>
      </c>
      <c r="K6075">
        <f t="shared" si="569"/>
        <v>1</v>
      </c>
    </row>
    <row r="6076" spans="1:11" x14ac:dyDescent="0.3">
      <c r="A6076">
        <v>6075</v>
      </c>
      <c r="B6076" t="s">
        <v>55</v>
      </c>
      <c r="C6076" t="s">
        <v>8825</v>
      </c>
      <c r="D6076">
        <v>50</v>
      </c>
      <c r="E6076">
        <v>0</v>
      </c>
      <c r="F6076">
        <f t="shared" si="564"/>
        <v>0.5</v>
      </c>
      <c r="G6076">
        <f t="shared" si="565"/>
        <v>0</v>
      </c>
      <c r="H6076">
        <f t="shared" si="566"/>
        <v>0.25</v>
      </c>
      <c r="I6076">
        <f t="shared" si="567"/>
        <v>0.25</v>
      </c>
      <c r="J6076">
        <f t="shared" si="568"/>
        <v>1</v>
      </c>
      <c r="K6076">
        <f t="shared" si="569"/>
        <v>1</v>
      </c>
    </row>
    <row r="6077" spans="1:11" x14ac:dyDescent="0.3">
      <c r="A6077">
        <v>6076</v>
      </c>
      <c r="B6077" t="s">
        <v>55</v>
      </c>
      <c r="C6077" t="s">
        <v>8826</v>
      </c>
      <c r="D6077">
        <v>50</v>
      </c>
      <c r="E6077">
        <v>22994.523589141001</v>
      </c>
      <c r="F6077">
        <f t="shared" si="564"/>
        <v>0.5</v>
      </c>
      <c r="G6077">
        <f t="shared" si="565"/>
        <v>11497.261794570501</v>
      </c>
      <c r="H6077">
        <f t="shared" si="566"/>
        <v>0.25</v>
      </c>
      <c r="I6077">
        <f t="shared" si="567"/>
        <v>0.25</v>
      </c>
      <c r="J6077">
        <f t="shared" si="568"/>
        <v>1</v>
      </c>
      <c r="K6077">
        <f t="shared" si="569"/>
        <v>0.99566057420917475</v>
      </c>
    </row>
    <row r="6078" spans="1:11" x14ac:dyDescent="0.3">
      <c r="A6078">
        <v>6077</v>
      </c>
      <c r="B6078" t="s">
        <v>55</v>
      </c>
      <c r="C6078" t="s">
        <v>8827</v>
      </c>
      <c r="D6078">
        <v>50</v>
      </c>
      <c r="E6078">
        <v>0</v>
      </c>
      <c r="F6078">
        <f t="shared" si="564"/>
        <v>0.5</v>
      </c>
      <c r="G6078">
        <f t="shared" si="565"/>
        <v>0</v>
      </c>
      <c r="H6078">
        <f t="shared" si="566"/>
        <v>0.25</v>
      </c>
      <c r="I6078">
        <f t="shared" si="567"/>
        <v>0.25</v>
      </c>
      <c r="J6078">
        <f t="shared" si="568"/>
        <v>1</v>
      </c>
      <c r="K6078">
        <f t="shared" si="569"/>
        <v>1</v>
      </c>
    </row>
    <row r="6079" spans="1:11" x14ac:dyDescent="0.3">
      <c r="A6079">
        <v>6078</v>
      </c>
      <c r="B6079" t="s">
        <v>55</v>
      </c>
      <c r="C6079" t="s">
        <v>8828</v>
      </c>
      <c r="D6079">
        <v>50</v>
      </c>
      <c r="E6079">
        <v>0</v>
      </c>
      <c r="F6079">
        <f t="shared" si="564"/>
        <v>0.5</v>
      </c>
      <c r="G6079">
        <f t="shared" si="565"/>
        <v>0</v>
      </c>
      <c r="H6079">
        <f t="shared" si="566"/>
        <v>0.25</v>
      </c>
      <c r="I6079">
        <f t="shared" si="567"/>
        <v>0.25</v>
      </c>
      <c r="J6079">
        <f t="shared" si="568"/>
        <v>1</v>
      </c>
      <c r="K6079">
        <f t="shared" si="569"/>
        <v>1</v>
      </c>
    </row>
    <row r="6080" spans="1:11" x14ac:dyDescent="0.3">
      <c r="A6080">
        <v>6079</v>
      </c>
      <c r="B6080" t="s">
        <v>55</v>
      </c>
      <c r="C6080" t="s">
        <v>8829</v>
      </c>
      <c r="D6080">
        <v>50.99</v>
      </c>
      <c r="E6080">
        <v>57.753418533569999</v>
      </c>
      <c r="F6080">
        <f t="shared" si="564"/>
        <v>0.50990000000000002</v>
      </c>
      <c r="G6080">
        <f t="shared" si="565"/>
        <v>29.448468110267342</v>
      </c>
      <c r="H6080">
        <f t="shared" si="566"/>
        <v>0.25999801</v>
      </c>
      <c r="I6080">
        <f t="shared" si="567"/>
        <v>0.25999801</v>
      </c>
      <c r="J6080">
        <f t="shared" si="568"/>
        <v>1</v>
      </c>
      <c r="K6080">
        <f t="shared" si="569"/>
        <v>6.2196118392968056E-2</v>
      </c>
    </row>
    <row r="6081" spans="1:11" x14ac:dyDescent="0.3">
      <c r="A6081">
        <v>6080</v>
      </c>
      <c r="B6081" t="s">
        <v>55</v>
      </c>
      <c r="C6081" t="s">
        <v>635</v>
      </c>
      <c r="D6081">
        <v>50.01</v>
      </c>
      <c r="E6081">
        <v>4615.46069780782</v>
      </c>
      <c r="F6081">
        <f t="shared" si="564"/>
        <v>0.50009999999999999</v>
      </c>
      <c r="G6081">
        <f t="shared" si="565"/>
        <v>2308.1918949736905</v>
      </c>
      <c r="H6081">
        <f t="shared" si="566"/>
        <v>0.25010000999999998</v>
      </c>
      <c r="I6081">
        <f t="shared" si="567"/>
        <v>0.25010000999999998</v>
      </c>
      <c r="J6081">
        <f t="shared" si="568"/>
        <v>1</v>
      </c>
      <c r="K6081">
        <f t="shared" si="569"/>
        <v>0.97856164865701611</v>
      </c>
    </row>
    <row r="6082" spans="1:11" x14ac:dyDescent="0.3">
      <c r="A6082">
        <v>6081</v>
      </c>
      <c r="B6082" t="s">
        <v>55</v>
      </c>
      <c r="C6082" t="s">
        <v>8830</v>
      </c>
      <c r="D6082">
        <v>50</v>
      </c>
      <c r="E6082">
        <v>1374.5313610989699</v>
      </c>
      <c r="F6082">
        <f t="shared" ref="F6082:F6145" si="570">IFERROR(D6082/100,0)</f>
        <v>0.5</v>
      </c>
      <c r="G6082">
        <f t="shared" ref="G6082:G6145" si="571">F6082*E6082</f>
        <v>687.26568054948496</v>
      </c>
      <c r="H6082">
        <f t="shared" ref="H6082:H6145" si="572">F6082^2</f>
        <v>0.25</v>
      </c>
      <c r="I6082">
        <f t="shared" ref="I6082:I6145" si="573">SUMIF($C:$C,C6082,$H:$H)</f>
        <v>0.25</v>
      </c>
      <c r="J6082">
        <f t="shared" ref="J6082:J6145" si="574">IF(I6082&gt;0,H6082/I6082,0)</f>
        <v>1</v>
      </c>
      <c r="K6082">
        <f t="shared" si="569"/>
        <v>0.92980147525649848</v>
      </c>
    </row>
    <row r="6083" spans="1:11" x14ac:dyDescent="0.3">
      <c r="A6083">
        <v>6082</v>
      </c>
      <c r="B6083" t="s">
        <v>55</v>
      </c>
      <c r="C6083" t="s">
        <v>8831</v>
      </c>
      <c r="D6083">
        <v>50</v>
      </c>
      <c r="E6083">
        <v>0</v>
      </c>
      <c r="F6083">
        <f t="shared" si="570"/>
        <v>0.5</v>
      </c>
      <c r="G6083">
        <f t="shared" si="571"/>
        <v>0</v>
      </c>
      <c r="H6083">
        <f t="shared" si="572"/>
        <v>0.25</v>
      </c>
      <c r="I6083">
        <f t="shared" si="573"/>
        <v>0.25</v>
      </c>
      <c r="J6083">
        <f t="shared" si="574"/>
        <v>1</v>
      </c>
      <c r="K6083">
        <f t="shared" ref="K6083:K6146" si="575">IF((E6083+D6083)&gt;0,ABS(E6083-D6083)/(E6083+D6083),0)</f>
        <v>1</v>
      </c>
    </row>
    <row r="6084" spans="1:11" x14ac:dyDescent="0.3">
      <c r="A6084">
        <v>6083</v>
      </c>
      <c r="B6084" t="s">
        <v>55</v>
      </c>
      <c r="C6084" t="s">
        <v>8832</v>
      </c>
      <c r="D6084">
        <v>49</v>
      </c>
      <c r="E6084">
        <v>682.35263494485503</v>
      </c>
      <c r="F6084">
        <f t="shared" si="570"/>
        <v>0.49</v>
      </c>
      <c r="G6084">
        <f t="shared" si="571"/>
        <v>334.35279112297894</v>
      </c>
      <c r="H6084">
        <f t="shared" si="572"/>
        <v>0.24009999999999998</v>
      </c>
      <c r="I6084">
        <f t="shared" si="573"/>
        <v>0.24009999999999998</v>
      </c>
      <c r="J6084">
        <f t="shared" si="574"/>
        <v>1</v>
      </c>
      <c r="K6084">
        <f t="shared" si="575"/>
        <v>0.86600171337676346</v>
      </c>
    </row>
    <row r="6085" spans="1:11" x14ac:dyDescent="0.3">
      <c r="A6085">
        <v>6084</v>
      </c>
      <c r="B6085" t="s">
        <v>55</v>
      </c>
      <c r="C6085" t="s">
        <v>8833</v>
      </c>
      <c r="D6085">
        <v>47.98</v>
      </c>
      <c r="E6085">
        <v>0</v>
      </c>
      <c r="F6085">
        <f t="shared" si="570"/>
        <v>0.47979999999999995</v>
      </c>
      <c r="G6085">
        <f t="shared" si="571"/>
        <v>0</v>
      </c>
      <c r="H6085">
        <f t="shared" si="572"/>
        <v>0.23020803999999995</v>
      </c>
      <c r="I6085">
        <f t="shared" si="573"/>
        <v>0.23020803999999995</v>
      </c>
      <c r="J6085">
        <f t="shared" si="574"/>
        <v>1</v>
      </c>
      <c r="K6085">
        <f t="shared" si="575"/>
        <v>1</v>
      </c>
    </row>
    <row r="6086" spans="1:11" x14ac:dyDescent="0.3">
      <c r="A6086">
        <v>6085</v>
      </c>
      <c r="B6086" t="s">
        <v>55</v>
      </c>
      <c r="C6086" t="s">
        <v>8834</v>
      </c>
      <c r="D6086">
        <v>47.58</v>
      </c>
      <c r="E6086">
        <v>0</v>
      </c>
      <c r="F6086">
        <f t="shared" si="570"/>
        <v>0.4758</v>
      </c>
      <c r="G6086">
        <f t="shared" si="571"/>
        <v>0</v>
      </c>
      <c r="H6086">
        <f t="shared" si="572"/>
        <v>0.22638564</v>
      </c>
      <c r="I6086">
        <f t="shared" si="573"/>
        <v>0.23779188000000001</v>
      </c>
      <c r="J6086">
        <f t="shared" si="574"/>
        <v>0.95203267664143953</v>
      </c>
      <c r="K6086">
        <f t="shared" si="575"/>
        <v>1</v>
      </c>
    </row>
    <row r="6087" spans="1:11" x14ac:dyDescent="0.3">
      <c r="A6087">
        <v>6086</v>
      </c>
      <c r="B6087" t="s">
        <v>55</v>
      </c>
      <c r="C6087" t="s">
        <v>8835</v>
      </c>
      <c r="D6087">
        <v>42</v>
      </c>
      <c r="E6087">
        <v>0</v>
      </c>
      <c r="F6087">
        <f t="shared" si="570"/>
        <v>0.42</v>
      </c>
      <c r="G6087">
        <f t="shared" si="571"/>
        <v>0</v>
      </c>
      <c r="H6087">
        <f t="shared" si="572"/>
        <v>0.17639999999999997</v>
      </c>
      <c r="I6087">
        <f t="shared" si="573"/>
        <v>0.35279999999999995</v>
      </c>
      <c r="J6087">
        <f t="shared" si="574"/>
        <v>0.5</v>
      </c>
      <c r="K6087">
        <f t="shared" si="575"/>
        <v>1</v>
      </c>
    </row>
    <row r="6088" spans="1:11" x14ac:dyDescent="0.3">
      <c r="A6088">
        <v>6087</v>
      </c>
      <c r="B6088" t="s">
        <v>55</v>
      </c>
      <c r="C6088" t="s">
        <v>8836</v>
      </c>
      <c r="D6088">
        <v>41.9</v>
      </c>
      <c r="E6088">
        <v>0</v>
      </c>
      <c r="F6088">
        <f t="shared" si="570"/>
        <v>0.41899999999999998</v>
      </c>
      <c r="G6088">
        <f t="shared" si="571"/>
        <v>0</v>
      </c>
      <c r="H6088">
        <f t="shared" si="572"/>
        <v>0.17556099999999999</v>
      </c>
      <c r="I6088">
        <f t="shared" si="573"/>
        <v>0.17556099999999999</v>
      </c>
      <c r="J6088">
        <f t="shared" si="574"/>
        <v>1</v>
      </c>
      <c r="K6088">
        <f t="shared" si="575"/>
        <v>1</v>
      </c>
    </row>
    <row r="6089" spans="1:11" x14ac:dyDescent="0.3">
      <c r="A6089">
        <v>6088</v>
      </c>
      <c r="B6089" t="s">
        <v>55</v>
      </c>
      <c r="C6089" t="s">
        <v>8837</v>
      </c>
      <c r="D6089">
        <v>40</v>
      </c>
      <c r="E6089">
        <v>0</v>
      </c>
      <c r="F6089">
        <f t="shared" si="570"/>
        <v>0.4</v>
      </c>
      <c r="G6089">
        <f t="shared" si="571"/>
        <v>0</v>
      </c>
      <c r="H6089">
        <f t="shared" si="572"/>
        <v>0.16000000000000003</v>
      </c>
      <c r="I6089">
        <f t="shared" si="573"/>
        <v>0.16000000000000003</v>
      </c>
      <c r="J6089">
        <f t="shared" si="574"/>
        <v>1</v>
      </c>
      <c r="K6089">
        <f t="shared" si="575"/>
        <v>1</v>
      </c>
    </row>
    <row r="6090" spans="1:11" x14ac:dyDescent="0.3">
      <c r="A6090">
        <v>6089</v>
      </c>
      <c r="B6090" t="s">
        <v>55</v>
      </c>
      <c r="C6090" t="s">
        <v>8838</v>
      </c>
      <c r="D6090">
        <v>40</v>
      </c>
      <c r="E6090">
        <v>0</v>
      </c>
      <c r="F6090">
        <f t="shared" si="570"/>
        <v>0.4</v>
      </c>
      <c r="G6090">
        <f t="shared" si="571"/>
        <v>0</v>
      </c>
      <c r="H6090">
        <f t="shared" si="572"/>
        <v>0.16000000000000003</v>
      </c>
      <c r="I6090">
        <f t="shared" si="573"/>
        <v>0.16000000000000003</v>
      </c>
      <c r="J6090">
        <f t="shared" si="574"/>
        <v>1</v>
      </c>
      <c r="K6090">
        <f t="shared" si="575"/>
        <v>1</v>
      </c>
    </row>
    <row r="6091" spans="1:11" x14ac:dyDescent="0.3">
      <c r="A6091">
        <v>6090</v>
      </c>
      <c r="B6091" t="s">
        <v>55</v>
      </c>
      <c r="C6091" t="s">
        <v>8839</v>
      </c>
      <c r="D6091">
        <v>40</v>
      </c>
      <c r="E6091">
        <v>0</v>
      </c>
      <c r="F6091">
        <f t="shared" si="570"/>
        <v>0.4</v>
      </c>
      <c r="G6091">
        <f t="shared" si="571"/>
        <v>0</v>
      </c>
      <c r="H6091">
        <f t="shared" si="572"/>
        <v>0.16000000000000003</v>
      </c>
      <c r="I6091">
        <f t="shared" si="573"/>
        <v>0.27560000000000007</v>
      </c>
      <c r="J6091">
        <f t="shared" si="574"/>
        <v>0.58055152394775034</v>
      </c>
      <c r="K6091">
        <f t="shared" si="575"/>
        <v>1</v>
      </c>
    </row>
    <row r="6092" spans="1:11" x14ac:dyDescent="0.3">
      <c r="A6092">
        <v>6091</v>
      </c>
      <c r="B6092" t="s">
        <v>55</v>
      </c>
      <c r="C6092" t="s">
        <v>8840</v>
      </c>
      <c r="D6092">
        <v>39</v>
      </c>
      <c r="E6092">
        <v>0</v>
      </c>
      <c r="F6092">
        <f t="shared" si="570"/>
        <v>0.39</v>
      </c>
      <c r="G6092">
        <f t="shared" si="571"/>
        <v>0</v>
      </c>
      <c r="H6092">
        <f t="shared" si="572"/>
        <v>0.15210000000000001</v>
      </c>
      <c r="I6092">
        <f t="shared" si="573"/>
        <v>0.15210000000000001</v>
      </c>
      <c r="J6092">
        <f t="shared" si="574"/>
        <v>1</v>
      </c>
      <c r="K6092">
        <f t="shared" si="575"/>
        <v>1</v>
      </c>
    </row>
    <row r="6093" spans="1:11" x14ac:dyDescent="0.3">
      <c r="A6093">
        <v>6092</v>
      </c>
      <c r="B6093" t="s">
        <v>55</v>
      </c>
      <c r="C6093" t="s">
        <v>8841</v>
      </c>
      <c r="D6093">
        <v>38.06</v>
      </c>
      <c r="E6093">
        <v>64.54049840430028</v>
      </c>
      <c r="F6093">
        <f t="shared" si="570"/>
        <v>0.38060000000000005</v>
      </c>
      <c r="G6093">
        <f t="shared" si="571"/>
        <v>24.564113692676688</v>
      </c>
      <c r="H6093">
        <f t="shared" si="572"/>
        <v>0.14485636000000005</v>
      </c>
      <c r="I6093">
        <f t="shared" si="573"/>
        <v>0.14485636000000005</v>
      </c>
      <c r="J6093">
        <f t="shared" si="574"/>
        <v>1</v>
      </c>
      <c r="K6093">
        <f t="shared" si="575"/>
        <v>0.25809327260724502</v>
      </c>
    </row>
    <row r="6094" spans="1:11" x14ac:dyDescent="0.3">
      <c r="A6094">
        <v>6093</v>
      </c>
      <c r="B6094" t="s">
        <v>55</v>
      </c>
      <c r="C6094" t="s">
        <v>8842</v>
      </c>
      <c r="D6094">
        <v>38</v>
      </c>
      <c r="E6094">
        <v>0</v>
      </c>
      <c r="F6094">
        <f t="shared" si="570"/>
        <v>0.38</v>
      </c>
      <c r="G6094">
        <f t="shared" si="571"/>
        <v>0</v>
      </c>
      <c r="H6094">
        <f t="shared" si="572"/>
        <v>0.1444</v>
      </c>
      <c r="I6094">
        <f t="shared" si="573"/>
        <v>0.1444</v>
      </c>
      <c r="J6094">
        <f t="shared" si="574"/>
        <v>1</v>
      </c>
      <c r="K6094">
        <f t="shared" si="575"/>
        <v>1</v>
      </c>
    </row>
    <row r="6095" spans="1:11" x14ac:dyDescent="0.3">
      <c r="A6095">
        <v>6094</v>
      </c>
      <c r="B6095" t="s">
        <v>55</v>
      </c>
      <c r="C6095" t="s">
        <v>8843</v>
      </c>
      <c r="D6095">
        <v>38</v>
      </c>
      <c r="E6095">
        <v>0</v>
      </c>
      <c r="F6095">
        <f t="shared" si="570"/>
        <v>0.38</v>
      </c>
      <c r="G6095">
        <f t="shared" si="571"/>
        <v>0</v>
      </c>
      <c r="H6095">
        <f t="shared" si="572"/>
        <v>0.1444</v>
      </c>
      <c r="I6095">
        <f t="shared" si="573"/>
        <v>0.1444</v>
      </c>
      <c r="J6095">
        <f t="shared" si="574"/>
        <v>1</v>
      </c>
      <c r="K6095">
        <f t="shared" si="575"/>
        <v>1</v>
      </c>
    </row>
    <row r="6096" spans="1:11" x14ac:dyDescent="0.3">
      <c r="A6096">
        <v>6095</v>
      </c>
      <c r="B6096" t="s">
        <v>55</v>
      </c>
      <c r="C6096" t="s">
        <v>8844</v>
      </c>
      <c r="D6096">
        <v>35</v>
      </c>
      <c r="E6096">
        <v>0</v>
      </c>
      <c r="F6096">
        <f t="shared" si="570"/>
        <v>0.35</v>
      </c>
      <c r="G6096">
        <f t="shared" si="571"/>
        <v>0</v>
      </c>
      <c r="H6096">
        <f t="shared" si="572"/>
        <v>0.12249999999999998</v>
      </c>
      <c r="I6096">
        <f t="shared" si="573"/>
        <v>0.12249999999999998</v>
      </c>
      <c r="J6096">
        <f t="shared" si="574"/>
        <v>1</v>
      </c>
      <c r="K6096">
        <f t="shared" si="575"/>
        <v>1</v>
      </c>
    </row>
    <row r="6097" spans="1:11" x14ac:dyDescent="0.3">
      <c r="A6097">
        <v>6096</v>
      </c>
      <c r="B6097" t="s">
        <v>55</v>
      </c>
      <c r="C6097" t="s">
        <v>8845</v>
      </c>
      <c r="D6097">
        <v>35</v>
      </c>
      <c r="E6097">
        <v>0</v>
      </c>
      <c r="F6097">
        <f t="shared" si="570"/>
        <v>0.35</v>
      </c>
      <c r="G6097">
        <f t="shared" si="571"/>
        <v>0</v>
      </c>
      <c r="H6097">
        <f t="shared" si="572"/>
        <v>0.12249999999999998</v>
      </c>
      <c r="I6097">
        <f t="shared" si="573"/>
        <v>0.12249999999999998</v>
      </c>
      <c r="J6097">
        <f t="shared" si="574"/>
        <v>1</v>
      </c>
      <c r="K6097">
        <f t="shared" si="575"/>
        <v>1</v>
      </c>
    </row>
    <row r="6098" spans="1:11" x14ac:dyDescent="0.3">
      <c r="A6098">
        <v>6097</v>
      </c>
      <c r="B6098" t="s">
        <v>55</v>
      </c>
      <c r="C6098" t="s">
        <v>8846</v>
      </c>
      <c r="D6098">
        <v>34.15</v>
      </c>
      <c r="E6098">
        <v>0</v>
      </c>
      <c r="F6098">
        <f t="shared" si="570"/>
        <v>0.34149999999999997</v>
      </c>
      <c r="G6098">
        <f t="shared" si="571"/>
        <v>0</v>
      </c>
      <c r="H6098">
        <f t="shared" si="572"/>
        <v>0.11662224999999998</v>
      </c>
      <c r="I6098">
        <f t="shared" si="573"/>
        <v>0.11662224999999998</v>
      </c>
      <c r="J6098">
        <f t="shared" si="574"/>
        <v>1</v>
      </c>
      <c r="K6098">
        <f t="shared" si="575"/>
        <v>1</v>
      </c>
    </row>
    <row r="6099" spans="1:11" x14ac:dyDescent="0.3">
      <c r="A6099">
        <v>6098</v>
      </c>
      <c r="B6099" t="s">
        <v>55</v>
      </c>
      <c r="C6099" t="s">
        <v>8847</v>
      </c>
      <c r="D6099">
        <v>34</v>
      </c>
      <c r="E6099">
        <v>7.7004558044760198</v>
      </c>
      <c r="F6099">
        <f t="shared" si="570"/>
        <v>0.34</v>
      </c>
      <c r="G6099">
        <f t="shared" si="571"/>
        <v>2.6181549735218468</v>
      </c>
      <c r="H6099">
        <f t="shared" si="572"/>
        <v>0.11560000000000002</v>
      </c>
      <c r="I6099">
        <f t="shared" si="573"/>
        <v>0.11560000000000002</v>
      </c>
      <c r="J6099">
        <f t="shared" si="574"/>
        <v>1</v>
      </c>
      <c r="K6099">
        <f t="shared" si="575"/>
        <v>0.63067761942067435</v>
      </c>
    </row>
    <row r="6100" spans="1:11" x14ac:dyDescent="0.3">
      <c r="A6100">
        <v>6099</v>
      </c>
      <c r="B6100" t="s">
        <v>55</v>
      </c>
      <c r="C6100" t="s">
        <v>8848</v>
      </c>
      <c r="D6100">
        <v>33.299999999999997</v>
      </c>
      <c r="E6100">
        <v>0</v>
      </c>
      <c r="F6100">
        <f t="shared" si="570"/>
        <v>0.33299999999999996</v>
      </c>
      <c r="G6100">
        <f t="shared" si="571"/>
        <v>0</v>
      </c>
      <c r="H6100">
        <f t="shared" si="572"/>
        <v>0.11088899999999997</v>
      </c>
      <c r="I6100">
        <f t="shared" si="573"/>
        <v>0.11088899999999997</v>
      </c>
      <c r="J6100">
        <f t="shared" si="574"/>
        <v>1</v>
      </c>
      <c r="K6100">
        <f t="shared" si="575"/>
        <v>1</v>
      </c>
    </row>
    <row r="6101" spans="1:11" x14ac:dyDescent="0.3">
      <c r="A6101">
        <v>6100</v>
      </c>
      <c r="B6101" t="s">
        <v>55</v>
      </c>
      <c r="C6101" t="s">
        <v>8849</v>
      </c>
      <c r="D6101">
        <v>33</v>
      </c>
      <c r="E6101">
        <v>0</v>
      </c>
      <c r="F6101">
        <f t="shared" si="570"/>
        <v>0.33</v>
      </c>
      <c r="G6101">
        <f t="shared" si="571"/>
        <v>0</v>
      </c>
      <c r="H6101">
        <f t="shared" si="572"/>
        <v>0.10890000000000001</v>
      </c>
      <c r="I6101">
        <f t="shared" si="573"/>
        <v>0.10890000000000001</v>
      </c>
      <c r="J6101">
        <f t="shared" si="574"/>
        <v>1</v>
      </c>
      <c r="K6101">
        <f t="shared" si="575"/>
        <v>1</v>
      </c>
    </row>
    <row r="6102" spans="1:11" x14ac:dyDescent="0.3">
      <c r="A6102">
        <v>6101</v>
      </c>
      <c r="B6102" t="s">
        <v>55</v>
      </c>
      <c r="C6102" t="s">
        <v>1558</v>
      </c>
      <c r="D6102">
        <v>33</v>
      </c>
      <c r="E6102">
        <v>1693.1377200091699</v>
      </c>
      <c r="F6102">
        <f t="shared" si="570"/>
        <v>0.33</v>
      </c>
      <c r="G6102">
        <f t="shared" si="571"/>
        <v>558.73544760302605</v>
      </c>
      <c r="H6102">
        <f t="shared" si="572"/>
        <v>0.10890000000000001</v>
      </c>
      <c r="I6102">
        <f t="shared" si="573"/>
        <v>0.10890000000000001</v>
      </c>
      <c r="J6102">
        <f t="shared" si="574"/>
        <v>1</v>
      </c>
      <c r="K6102">
        <f t="shared" si="575"/>
        <v>0.96176434867569582</v>
      </c>
    </row>
    <row r="6103" spans="1:11" x14ac:dyDescent="0.3">
      <c r="A6103">
        <v>6102</v>
      </c>
      <c r="B6103" t="s">
        <v>55</v>
      </c>
      <c r="C6103" t="s">
        <v>8850</v>
      </c>
      <c r="D6103">
        <v>32</v>
      </c>
      <c r="E6103">
        <v>0</v>
      </c>
      <c r="F6103">
        <f t="shared" si="570"/>
        <v>0.32</v>
      </c>
      <c r="G6103">
        <f t="shared" si="571"/>
        <v>0</v>
      </c>
      <c r="H6103">
        <f t="shared" si="572"/>
        <v>0.1024</v>
      </c>
      <c r="I6103">
        <f t="shared" si="573"/>
        <v>0.1024</v>
      </c>
      <c r="J6103">
        <f t="shared" si="574"/>
        <v>1</v>
      </c>
      <c r="K6103">
        <f t="shared" si="575"/>
        <v>1</v>
      </c>
    </row>
    <row r="6104" spans="1:11" x14ac:dyDescent="0.3">
      <c r="A6104">
        <v>6103</v>
      </c>
      <c r="B6104" t="s">
        <v>55</v>
      </c>
      <c r="C6104" t="s">
        <v>2401</v>
      </c>
      <c r="D6104">
        <v>27.63</v>
      </c>
      <c r="E6104">
        <v>153747.300592168</v>
      </c>
      <c r="F6104">
        <f t="shared" si="570"/>
        <v>0.27629999999999999</v>
      </c>
      <c r="G6104">
        <f t="shared" si="571"/>
        <v>42480.379153616021</v>
      </c>
      <c r="H6104">
        <f t="shared" si="572"/>
        <v>7.634168999999999E-2</v>
      </c>
      <c r="I6104">
        <f t="shared" si="573"/>
        <v>0.18351744</v>
      </c>
      <c r="J6104">
        <f t="shared" si="574"/>
        <v>0.41599147198217229</v>
      </c>
      <c r="K6104">
        <f t="shared" si="575"/>
        <v>0.99964064363555738</v>
      </c>
    </row>
    <row r="6105" spans="1:11" x14ac:dyDescent="0.3">
      <c r="A6105">
        <v>6104</v>
      </c>
      <c r="B6105" t="s">
        <v>55</v>
      </c>
      <c r="C6105" t="s">
        <v>4533</v>
      </c>
      <c r="D6105">
        <v>25</v>
      </c>
      <c r="E6105">
        <v>0</v>
      </c>
      <c r="F6105">
        <f t="shared" si="570"/>
        <v>0.25</v>
      </c>
      <c r="G6105">
        <f t="shared" si="571"/>
        <v>0</v>
      </c>
      <c r="H6105">
        <f t="shared" si="572"/>
        <v>6.25E-2</v>
      </c>
      <c r="I6105">
        <f t="shared" si="573"/>
        <v>0.24739999999999998</v>
      </c>
      <c r="J6105">
        <f t="shared" si="574"/>
        <v>0.25262732417138239</v>
      </c>
      <c r="K6105">
        <f t="shared" si="575"/>
        <v>1</v>
      </c>
    </row>
    <row r="6106" spans="1:11" x14ac:dyDescent="0.3">
      <c r="A6106">
        <v>6105</v>
      </c>
      <c r="B6106" t="s">
        <v>55</v>
      </c>
      <c r="C6106" t="s">
        <v>8851</v>
      </c>
      <c r="D6106">
        <v>22.28</v>
      </c>
      <c r="E6106">
        <v>1814.419898929664</v>
      </c>
      <c r="F6106">
        <f t="shared" si="570"/>
        <v>0.2228</v>
      </c>
      <c r="G6106">
        <f t="shared" si="571"/>
        <v>404.25275348152911</v>
      </c>
      <c r="H6106">
        <f t="shared" si="572"/>
        <v>4.9639839999999998E-2</v>
      </c>
      <c r="I6106">
        <f t="shared" si="573"/>
        <v>4.9639839999999998E-2</v>
      </c>
      <c r="J6106">
        <f t="shared" si="574"/>
        <v>1</v>
      </c>
      <c r="K6106">
        <f t="shared" si="575"/>
        <v>0.97573909595902564</v>
      </c>
    </row>
    <row r="6107" spans="1:11" x14ac:dyDescent="0.3">
      <c r="A6107">
        <v>6106</v>
      </c>
      <c r="B6107" t="s">
        <v>55</v>
      </c>
      <c r="C6107" t="s">
        <v>8852</v>
      </c>
      <c r="D6107">
        <v>20.57</v>
      </c>
      <c r="E6107">
        <v>0</v>
      </c>
      <c r="F6107">
        <f t="shared" si="570"/>
        <v>0.20569999999999999</v>
      </c>
      <c r="G6107">
        <f t="shared" si="571"/>
        <v>0</v>
      </c>
      <c r="H6107">
        <f t="shared" si="572"/>
        <v>4.2312489999999994E-2</v>
      </c>
      <c r="I6107">
        <f t="shared" si="573"/>
        <v>4.2312489999999994E-2</v>
      </c>
      <c r="J6107">
        <f t="shared" si="574"/>
        <v>1</v>
      </c>
      <c r="K6107">
        <f t="shared" si="575"/>
        <v>1</v>
      </c>
    </row>
    <row r="6108" spans="1:11" x14ac:dyDescent="0.3">
      <c r="A6108">
        <v>6107</v>
      </c>
      <c r="B6108" t="s">
        <v>55</v>
      </c>
      <c r="C6108" t="s">
        <v>4134</v>
      </c>
      <c r="D6108">
        <v>20</v>
      </c>
      <c r="E6108">
        <v>0</v>
      </c>
      <c r="F6108">
        <f t="shared" si="570"/>
        <v>0.2</v>
      </c>
      <c r="G6108">
        <f t="shared" si="571"/>
        <v>0</v>
      </c>
      <c r="H6108">
        <f t="shared" si="572"/>
        <v>4.0000000000000008E-2</v>
      </c>
      <c r="I6108">
        <f t="shared" si="573"/>
        <v>0.12000000000000002</v>
      </c>
      <c r="J6108">
        <f t="shared" si="574"/>
        <v>0.33333333333333331</v>
      </c>
      <c r="K6108">
        <f t="shared" si="575"/>
        <v>1</v>
      </c>
    </row>
    <row r="6109" spans="1:11" x14ac:dyDescent="0.3">
      <c r="A6109">
        <v>6108</v>
      </c>
      <c r="B6109" t="s">
        <v>55</v>
      </c>
      <c r="C6109" t="s">
        <v>8853</v>
      </c>
      <c r="D6109">
        <v>18</v>
      </c>
      <c r="E6109">
        <v>0</v>
      </c>
      <c r="F6109">
        <f t="shared" si="570"/>
        <v>0.18</v>
      </c>
      <c r="G6109">
        <f t="shared" si="571"/>
        <v>0</v>
      </c>
      <c r="H6109">
        <f t="shared" si="572"/>
        <v>3.2399999999999998E-2</v>
      </c>
      <c r="I6109">
        <f t="shared" si="573"/>
        <v>3.2399999999999998E-2</v>
      </c>
      <c r="J6109">
        <f t="shared" si="574"/>
        <v>1</v>
      </c>
      <c r="K6109">
        <f t="shared" si="575"/>
        <v>1</v>
      </c>
    </row>
    <row r="6110" spans="1:11" x14ac:dyDescent="0.3">
      <c r="A6110">
        <v>6109</v>
      </c>
      <c r="B6110" t="s">
        <v>55</v>
      </c>
      <c r="C6110" t="s">
        <v>8854</v>
      </c>
      <c r="D6110">
        <v>15.97</v>
      </c>
      <c r="E6110">
        <v>0</v>
      </c>
      <c r="F6110">
        <f t="shared" si="570"/>
        <v>0.15970000000000001</v>
      </c>
      <c r="G6110">
        <f t="shared" si="571"/>
        <v>0</v>
      </c>
      <c r="H6110">
        <f t="shared" si="572"/>
        <v>2.5504090000000004E-2</v>
      </c>
      <c r="I6110">
        <f t="shared" si="573"/>
        <v>2.5504090000000004E-2</v>
      </c>
      <c r="J6110">
        <f t="shared" si="574"/>
        <v>1</v>
      </c>
      <c r="K6110">
        <f t="shared" si="575"/>
        <v>1</v>
      </c>
    </row>
    <row r="6111" spans="1:11" x14ac:dyDescent="0.3">
      <c r="A6111">
        <v>6110</v>
      </c>
      <c r="B6111" t="s">
        <v>55</v>
      </c>
      <c r="C6111" t="s">
        <v>8855</v>
      </c>
      <c r="D6111">
        <v>15.64</v>
      </c>
      <c r="E6111">
        <v>0</v>
      </c>
      <c r="F6111">
        <f t="shared" si="570"/>
        <v>0.15640000000000001</v>
      </c>
      <c r="G6111">
        <f t="shared" si="571"/>
        <v>0</v>
      </c>
      <c r="H6111">
        <f t="shared" si="572"/>
        <v>2.4460960000000004E-2</v>
      </c>
      <c r="I6111">
        <f t="shared" si="573"/>
        <v>2.4460960000000004E-2</v>
      </c>
      <c r="J6111">
        <f t="shared" si="574"/>
        <v>1</v>
      </c>
      <c r="K6111">
        <f t="shared" si="575"/>
        <v>1</v>
      </c>
    </row>
    <row r="6112" spans="1:11" x14ac:dyDescent="0.3">
      <c r="A6112">
        <v>6111</v>
      </c>
      <c r="B6112" t="s">
        <v>55</v>
      </c>
      <c r="C6112" t="s">
        <v>6887</v>
      </c>
      <c r="D6112">
        <v>15.04</v>
      </c>
      <c r="E6112">
        <v>1068.4382428710501</v>
      </c>
      <c r="F6112">
        <f t="shared" si="570"/>
        <v>0.15039999999999998</v>
      </c>
      <c r="G6112">
        <f t="shared" si="571"/>
        <v>160.6931117278059</v>
      </c>
      <c r="H6112">
        <f t="shared" si="572"/>
        <v>2.2620159999999993E-2</v>
      </c>
      <c r="I6112">
        <f t="shared" si="573"/>
        <v>5.5130169999999999E-2</v>
      </c>
      <c r="J6112">
        <f t="shared" si="574"/>
        <v>0.41030455737756649</v>
      </c>
      <c r="K6112">
        <f t="shared" si="575"/>
        <v>0.97223755973143255</v>
      </c>
    </row>
    <row r="6113" spans="1:11" x14ac:dyDescent="0.3">
      <c r="A6113">
        <v>6112</v>
      </c>
      <c r="B6113" t="s">
        <v>55</v>
      </c>
      <c r="C6113" t="s">
        <v>4147</v>
      </c>
      <c r="D6113">
        <v>14.28</v>
      </c>
      <c r="E6113">
        <v>60.641089460248708</v>
      </c>
      <c r="F6113">
        <f t="shared" si="570"/>
        <v>0.14279999999999998</v>
      </c>
      <c r="G6113">
        <f t="shared" si="571"/>
        <v>8.6595475749235149</v>
      </c>
      <c r="H6113">
        <f t="shared" si="572"/>
        <v>2.0391839999999994E-2</v>
      </c>
      <c r="I6113">
        <f t="shared" si="573"/>
        <v>0.12240819999999998</v>
      </c>
      <c r="J6113">
        <f t="shared" si="574"/>
        <v>0.16658883963656027</v>
      </c>
      <c r="K6113">
        <f t="shared" si="575"/>
        <v>0.61879892289669336</v>
      </c>
    </row>
    <row r="6114" spans="1:11" x14ac:dyDescent="0.3">
      <c r="A6114">
        <v>6113</v>
      </c>
      <c r="B6114" t="s">
        <v>55</v>
      </c>
      <c r="C6114" t="s">
        <v>4148</v>
      </c>
      <c r="D6114">
        <v>14.28</v>
      </c>
      <c r="E6114">
        <v>467.80269012191809</v>
      </c>
      <c r="F6114">
        <f t="shared" si="570"/>
        <v>0.14279999999999998</v>
      </c>
      <c r="G6114">
        <f t="shared" si="571"/>
        <v>66.802224149409895</v>
      </c>
      <c r="H6114">
        <f t="shared" si="572"/>
        <v>2.0391839999999994E-2</v>
      </c>
      <c r="I6114">
        <f t="shared" si="573"/>
        <v>8.1567359999999978E-2</v>
      </c>
      <c r="J6114">
        <f t="shared" si="574"/>
        <v>0.25</v>
      </c>
      <c r="K6114">
        <f t="shared" si="575"/>
        <v>0.94075705146605215</v>
      </c>
    </row>
    <row r="6115" spans="1:11" x14ac:dyDescent="0.3">
      <c r="A6115">
        <v>6114</v>
      </c>
      <c r="B6115" t="s">
        <v>55</v>
      </c>
      <c r="C6115" t="s">
        <v>4617</v>
      </c>
      <c r="D6115">
        <v>14</v>
      </c>
      <c r="E6115">
        <v>583.59862626512995</v>
      </c>
      <c r="F6115">
        <f t="shared" si="570"/>
        <v>0.14000000000000001</v>
      </c>
      <c r="G6115">
        <f t="shared" si="571"/>
        <v>81.703807677118206</v>
      </c>
      <c r="H6115">
        <f t="shared" si="572"/>
        <v>1.9600000000000003E-2</v>
      </c>
      <c r="I6115">
        <f t="shared" si="573"/>
        <v>0.14209999999999998</v>
      </c>
      <c r="J6115">
        <f t="shared" si="574"/>
        <v>0.13793103448275867</v>
      </c>
      <c r="K6115">
        <f t="shared" si="575"/>
        <v>0.95314580929512116</v>
      </c>
    </row>
    <row r="6116" spans="1:11" x14ac:dyDescent="0.3">
      <c r="A6116">
        <v>6115</v>
      </c>
      <c r="B6116" t="s">
        <v>55</v>
      </c>
      <c r="C6116" t="s">
        <v>8856</v>
      </c>
      <c r="D6116">
        <v>13.65</v>
      </c>
      <c r="E6116">
        <v>0</v>
      </c>
      <c r="F6116">
        <f t="shared" si="570"/>
        <v>0.13650000000000001</v>
      </c>
      <c r="G6116">
        <f t="shared" si="571"/>
        <v>0</v>
      </c>
      <c r="H6116">
        <f t="shared" si="572"/>
        <v>1.8632250000000003E-2</v>
      </c>
      <c r="I6116">
        <f t="shared" si="573"/>
        <v>1.8632250000000003E-2</v>
      </c>
      <c r="J6116">
        <f t="shared" si="574"/>
        <v>1</v>
      </c>
      <c r="K6116">
        <f t="shared" si="575"/>
        <v>1</v>
      </c>
    </row>
    <row r="6117" spans="1:11" x14ac:dyDescent="0.3">
      <c r="A6117">
        <v>6116</v>
      </c>
      <c r="B6117" t="s">
        <v>55</v>
      </c>
      <c r="C6117" t="s">
        <v>8857</v>
      </c>
      <c r="D6117">
        <v>12.59</v>
      </c>
      <c r="E6117">
        <v>0</v>
      </c>
      <c r="F6117">
        <f t="shared" si="570"/>
        <v>0.12590000000000001</v>
      </c>
      <c r="G6117">
        <f t="shared" si="571"/>
        <v>0</v>
      </c>
      <c r="H6117">
        <f t="shared" si="572"/>
        <v>1.5850810000000003E-2</v>
      </c>
      <c r="I6117">
        <f t="shared" si="573"/>
        <v>1.5850810000000003E-2</v>
      </c>
      <c r="J6117">
        <f t="shared" si="574"/>
        <v>1</v>
      </c>
      <c r="K6117">
        <f t="shared" si="575"/>
        <v>1</v>
      </c>
    </row>
    <row r="6118" spans="1:11" x14ac:dyDescent="0.3">
      <c r="A6118">
        <v>6117</v>
      </c>
      <c r="B6118" t="s">
        <v>55</v>
      </c>
      <c r="C6118" t="s">
        <v>8858</v>
      </c>
      <c r="D6118">
        <v>12.49</v>
      </c>
      <c r="E6118">
        <v>1703.725846740321</v>
      </c>
      <c r="F6118">
        <f t="shared" si="570"/>
        <v>0.1249</v>
      </c>
      <c r="G6118">
        <f t="shared" si="571"/>
        <v>212.7953582578661</v>
      </c>
      <c r="H6118">
        <f t="shared" si="572"/>
        <v>1.5600009999999999E-2</v>
      </c>
      <c r="I6118">
        <f t="shared" si="573"/>
        <v>1.5600009999999999E-2</v>
      </c>
      <c r="J6118">
        <f t="shared" si="574"/>
        <v>1</v>
      </c>
      <c r="K6118">
        <f t="shared" si="575"/>
        <v>0.9854447212759132</v>
      </c>
    </row>
    <row r="6119" spans="1:11" x14ac:dyDescent="0.3">
      <c r="A6119">
        <v>6118</v>
      </c>
      <c r="B6119" t="s">
        <v>55</v>
      </c>
      <c r="C6119" t="s">
        <v>8859</v>
      </c>
      <c r="D6119">
        <v>11.45</v>
      </c>
      <c r="E6119">
        <v>555.65585922565197</v>
      </c>
      <c r="F6119">
        <f t="shared" si="570"/>
        <v>0.11449999999999999</v>
      </c>
      <c r="G6119">
        <f t="shared" si="571"/>
        <v>63.622595881337148</v>
      </c>
      <c r="H6119">
        <f t="shared" si="572"/>
        <v>1.3110249999999999E-2</v>
      </c>
      <c r="I6119">
        <f t="shared" si="573"/>
        <v>1.3110249999999999E-2</v>
      </c>
      <c r="J6119">
        <f t="shared" si="574"/>
        <v>1</v>
      </c>
      <c r="K6119">
        <f t="shared" si="575"/>
        <v>0.95961953200189354</v>
      </c>
    </row>
    <row r="6120" spans="1:11" x14ac:dyDescent="0.3">
      <c r="A6120">
        <v>6119</v>
      </c>
      <c r="B6120" t="s">
        <v>55</v>
      </c>
      <c r="C6120" t="s">
        <v>8860</v>
      </c>
      <c r="D6120">
        <v>11.23</v>
      </c>
      <c r="E6120">
        <v>771.008137423162</v>
      </c>
      <c r="F6120">
        <f t="shared" si="570"/>
        <v>0.11230000000000001</v>
      </c>
      <c r="G6120">
        <f t="shared" si="571"/>
        <v>86.584213832621103</v>
      </c>
      <c r="H6120">
        <f t="shared" si="572"/>
        <v>1.2611290000000002E-2</v>
      </c>
      <c r="I6120">
        <f t="shared" si="573"/>
        <v>1.2611290000000002E-2</v>
      </c>
      <c r="J6120">
        <f t="shared" si="574"/>
        <v>1</v>
      </c>
      <c r="K6120">
        <f t="shared" si="575"/>
        <v>0.9712875160063309</v>
      </c>
    </row>
    <row r="6121" spans="1:11" x14ac:dyDescent="0.3">
      <c r="A6121">
        <v>6120</v>
      </c>
      <c r="B6121" t="s">
        <v>55</v>
      </c>
      <c r="C6121" t="s">
        <v>8861</v>
      </c>
      <c r="D6121">
        <v>10.77</v>
      </c>
      <c r="E6121">
        <v>128.02007774941401</v>
      </c>
      <c r="F6121">
        <f t="shared" si="570"/>
        <v>0.10769999999999999</v>
      </c>
      <c r="G6121">
        <f t="shared" si="571"/>
        <v>13.787762373611889</v>
      </c>
      <c r="H6121">
        <f t="shared" si="572"/>
        <v>1.1599289999999998E-2</v>
      </c>
      <c r="I6121">
        <f t="shared" si="573"/>
        <v>1.1599289999999998E-2</v>
      </c>
      <c r="J6121">
        <f t="shared" si="574"/>
        <v>1</v>
      </c>
      <c r="K6121">
        <f t="shared" si="575"/>
        <v>0.84480158560837071</v>
      </c>
    </row>
    <row r="6122" spans="1:11" x14ac:dyDescent="0.3">
      <c r="A6122">
        <v>6121</v>
      </c>
      <c r="B6122" t="s">
        <v>55</v>
      </c>
      <c r="C6122" t="s">
        <v>4944</v>
      </c>
      <c r="D6122">
        <v>10.73</v>
      </c>
      <c r="E6122">
        <v>939.36609426095413</v>
      </c>
      <c r="F6122">
        <f t="shared" si="570"/>
        <v>0.10730000000000001</v>
      </c>
      <c r="G6122">
        <f t="shared" si="571"/>
        <v>100.79398191420039</v>
      </c>
      <c r="H6122">
        <f t="shared" si="572"/>
        <v>1.1513290000000001E-2</v>
      </c>
      <c r="I6122">
        <f t="shared" si="573"/>
        <v>3.1933700000000002E-2</v>
      </c>
      <c r="J6122">
        <f t="shared" si="574"/>
        <v>0.36053730071992912</v>
      </c>
      <c r="K6122">
        <f t="shared" si="575"/>
        <v>0.97741281105181999</v>
      </c>
    </row>
    <row r="6123" spans="1:11" x14ac:dyDescent="0.3">
      <c r="A6123">
        <v>6122</v>
      </c>
      <c r="B6123" t="s">
        <v>55</v>
      </c>
      <c r="C6123" t="s">
        <v>8862</v>
      </c>
      <c r="D6123">
        <v>10.65</v>
      </c>
      <c r="E6123">
        <v>0</v>
      </c>
      <c r="F6123">
        <f t="shared" si="570"/>
        <v>0.1065</v>
      </c>
      <c r="G6123">
        <f t="shared" si="571"/>
        <v>0</v>
      </c>
      <c r="H6123">
        <f t="shared" si="572"/>
        <v>1.134225E-2</v>
      </c>
      <c r="I6123">
        <f t="shared" si="573"/>
        <v>1.134225E-2</v>
      </c>
      <c r="J6123">
        <f t="shared" si="574"/>
        <v>1</v>
      </c>
      <c r="K6123">
        <f t="shared" si="575"/>
        <v>1</v>
      </c>
    </row>
    <row r="6124" spans="1:11" x14ac:dyDescent="0.3">
      <c r="A6124">
        <v>6123</v>
      </c>
      <c r="B6124" t="s">
        <v>55</v>
      </c>
      <c r="C6124" t="s">
        <v>8863</v>
      </c>
      <c r="D6124">
        <v>10.119999999999999</v>
      </c>
      <c r="E6124">
        <v>0</v>
      </c>
      <c r="F6124">
        <f t="shared" si="570"/>
        <v>0.1012</v>
      </c>
      <c r="G6124">
        <f t="shared" si="571"/>
        <v>0</v>
      </c>
      <c r="H6124">
        <f t="shared" si="572"/>
        <v>1.0241439999999999E-2</v>
      </c>
      <c r="I6124">
        <f t="shared" si="573"/>
        <v>1.0241439999999999E-2</v>
      </c>
      <c r="J6124">
        <f t="shared" si="574"/>
        <v>1</v>
      </c>
      <c r="K6124">
        <f t="shared" si="575"/>
        <v>1</v>
      </c>
    </row>
    <row r="6125" spans="1:11" x14ac:dyDescent="0.3">
      <c r="A6125">
        <v>6124</v>
      </c>
      <c r="B6125" t="s">
        <v>55</v>
      </c>
      <c r="C6125" t="s">
        <v>8864</v>
      </c>
      <c r="D6125">
        <v>10</v>
      </c>
      <c r="E6125">
        <v>0</v>
      </c>
      <c r="F6125">
        <f t="shared" si="570"/>
        <v>0.1</v>
      </c>
      <c r="G6125">
        <f t="shared" si="571"/>
        <v>0</v>
      </c>
      <c r="H6125">
        <f t="shared" si="572"/>
        <v>1.0000000000000002E-2</v>
      </c>
      <c r="I6125">
        <f t="shared" si="573"/>
        <v>1.0000000000000002E-2</v>
      </c>
      <c r="J6125">
        <f t="shared" si="574"/>
        <v>1</v>
      </c>
      <c r="K6125">
        <f t="shared" si="575"/>
        <v>1</v>
      </c>
    </row>
    <row r="6126" spans="1:11" x14ac:dyDescent="0.3">
      <c r="A6126">
        <v>6125</v>
      </c>
      <c r="B6126" t="s">
        <v>55</v>
      </c>
      <c r="C6126" t="s">
        <v>8865</v>
      </c>
      <c r="D6126">
        <v>9.99</v>
      </c>
      <c r="E6126">
        <v>0</v>
      </c>
      <c r="F6126">
        <f t="shared" si="570"/>
        <v>9.9900000000000003E-2</v>
      </c>
      <c r="G6126">
        <f t="shared" si="571"/>
        <v>0</v>
      </c>
      <c r="H6126">
        <f t="shared" si="572"/>
        <v>9.980010000000001E-3</v>
      </c>
      <c r="I6126">
        <f t="shared" si="573"/>
        <v>9.980010000000001E-3</v>
      </c>
      <c r="J6126">
        <f t="shared" si="574"/>
        <v>1</v>
      </c>
      <c r="K6126">
        <f t="shared" si="575"/>
        <v>1</v>
      </c>
    </row>
    <row r="6127" spans="1:11" x14ac:dyDescent="0.3">
      <c r="A6127">
        <v>6126</v>
      </c>
      <c r="B6127" t="s">
        <v>55</v>
      </c>
      <c r="C6127" t="s">
        <v>8866</v>
      </c>
      <c r="D6127">
        <v>9.99</v>
      </c>
      <c r="E6127">
        <v>1.9251139511190101</v>
      </c>
      <c r="F6127">
        <f t="shared" si="570"/>
        <v>9.9900000000000003E-2</v>
      </c>
      <c r="G6127">
        <f t="shared" si="571"/>
        <v>0.19231888371678912</v>
      </c>
      <c r="H6127">
        <f t="shared" si="572"/>
        <v>9.980010000000001E-3</v>
      </c>
      <c r="I6127">
        <f t="shared" si="573"/>
        <v>9.980010000000001E-3</v>
      </c>
      <c r="J6127">
        <f t="shared" si="574"/>
        <v>1</v>
      </c>
      <c r="K6127">
        <f t="shared" si="575"/>
        <v>0.67686184806680538</v>
      </c>
    </row>
    <row r="6128" spans="1:11" x14ac:dyDescent="0.3">
      <c r="A6128">
        <v>6127</v>
      </c>
      <c r="B6128" t="s">
        <v>55</v>
      </c>
      <c r="C6128" t="s">
        <v>8867</v>
      </c>
      <c r="D6128">
        <v>9.6999999999999993</v>
      </c>
      <c r="E6128">
        <v>6776.4011079389002</v>
      </c>
      <c r="F6128">
        <f t="shared" si="570"/>
        <v>9.6999999999999989E-2</v>
      </c>
      <c r="G6128">
        <f t="shared" si="571"/>
        <v>657.31090747007329</v>
      </c>
      <c r="H6128">
        <f t="shared" si="572"/>
        <v>9.4089999999999972E-3</v>
      </c>
      <c r="I6128">
        <f t="shared" si="573"/>
        <v>9.4089999999999972E-3</v>
      </c>
      <c r="J6128">
        <f t="shared" si="574"/>
        <v>1</v>
      </c>
      <c r="K6128">
        <f t="shared" si="575"/>
        <v>0.99714121559767155</v>
      </c>
    </row>
    <row r="6129" spans="1:11" x14ac:dyDescent="0.3">
      <c r="A6129">
        <v>6128</v>
      </c>
      <c r="B6129" t="s">
        <v>55</v>
      </c>
      <c r="C6129" t="s">
        <v>4142</v>
      </c>
      <c r="D6129">
        <v>8.5</v>
      </c>
      <c r="E6129">
        <v>123890.70832426399</v>
      </c>
      <c r="F6129">
        <f t="shared" si="570"/>
        <v>8.5000000000000006E-2</v>
      </c>
      <c r="G6129">
        <f t="shared" si="571"/>
        <v>10530.710207562441</v>
      </c>
      <c r="H6129">
        <f t="shared" si="572"/>
        <v>7.2250000000000014E-3</v>
      </c>
      <c r="I6129">
        <f t="shared" si="573"/>
        <v>0.10152500000000002</v>
      </c>
      <c r="J6129">
        <f t="shared" si="574"/>
        <v>7.1164737749322832E-2</v>
      </c>
      <c r="K6129">
        <f t="shared" si="575"/>
        <v>0.99986279169794601</v>
      </c>
    </row>
    <row r="6130" spans="1:11" x14ac:dyDescent="0.3">
      <c r="A6130">
        <v>6129</v>
      </c>
      <c r="B6130" t="s">
        <v>55</v>
      </c>
      <c r="C6130" t="s">
        <v>3961</v>
      </c>
      <c r="D6130">
        <v>6.49</v>
      </c>
      <c r="E6130">
        <v>3753.9722046820639</v>
      </c>
      <c r="F6130">
        <f t="shared" si="570"/>
        <v>6.4899999999999999E-2</v>
      </c>
      <c r="G6130">
        <f t="shared" si="571"/>
        <v>243.63279608386594</v>
      </c>
      <c r="H6130">
        <f t="shared" si="572"/>
        <v>4.2120099999999995E-3</v>
      </c>
      <c r="I6130">
        <f t="shared" si="573"/>
        <v>4.8709560000000006E-2</v>
      </c>
      <c r="J6130">
        <f t="shared" si="574"/>
        <v>8.6471936925728729E-2</v>
      </c>
      <c r="K6130">
        <f t="shared" si="575"/>
        <v>0.99654829664719446</v>
      </c>
    </row>
    <row r="6131" spans="1:11" x14ac:dyDescent="0.3">
      <c r="A6131">
        <v>6130</v>
      </c>
      <c r="B6131" t="s">
        <v>55</v>
      </c>
      <c r="C6131" t="s">
        <v>7043</v>
      </c>
      <c r="D6131">
        <v>5.87</v>
      </c>
      <c r="E6131">
        <v>33.299425003324558</v>
      </c>
      <c r="F6131">
        <f t="shared" si="570"/>
        <v>5.8700000000000002E-2</v>
      </c>
      <c r="G6131">
        <f t="shared" si="571"/>
        <v>1.9546762476951516</v>
      </c>
      <c r="H6131">
        <f t="shared" si="572"/>
        <v>3.4456900000000004E-3</v>
      </c>
      <c r="I6131">
        <f t="shared" si="573"/>
        <v>7.7490499999999995E-3</v>
      </c>
      <c r="J6131">
        <f t="shared" si="574"/>
        <v>0.44465966795929829</v>
      </c>
      <c r="K6131">
        <f t="shared" si="575"/>
        <v>0.70027642736640761</v>
      </c>
    </row>
    <row r="6132" spans="1:11" x14ac:dyDescent="0.3">
      <c r="A6132">
        <v>6131</v>
      </c>
      <c r="B6132" t="s">
        <v>55</v>
      </c>
      <c r="C6132" t="s">
        <v>4637</v>
      </c>
      <c r="D6132">
        <v>5.76</v>
      </c>
      <c r="E6132">
        <v>9223.3130234480996</v>
      </c>
      <c r="F6132">
        <f t="shared" si="570"/>
        <v>5.7599999999999998E-2</v>
      </c>
      <c r="G6132">
        <f t="shared" si="571"/>
        <v>531.26283015061051</v>
      </c>
      <c r="H6132">
        <f t="shared" si="572"/>
        <v>3.3177599999999999E-3</v>
      </c>
      <c r="I6132">
        <f t="shared" si="573"/>
        <v>0.13355501999999997</v>
      </c>
      <c r="J6132">
        <f t="shared" si="574"/>
        <v>2.4841896620583791E-2</v>
      </c>
      <c r="K6132">
        <f t="shared" si="575"/>
        <v>0.99875177063062215</v>
      </c>
    </row>
    <row r="6133" spans="1:11" x14ac:dyDescent="0.3">
      <c r="A6133">
        <v>6132</v>
      </c>
      <c r="B6133" t="s">
        <v>55</v>
      </c>
      <c r="C6133" t="s">
        <v>8868</v>
      </c>
      <c r="D6133">
        <v>5.71</v>
      </c>
      <c r="E6133">
        <v>0</v>
      </c>
      <c r="F6133">
        <f t="shared" si="570"/>
        <v>5.7099999999999998E-2</v>
      </c>
      <c r="G6133">
        <f t="shared" si="571"/>
        <v>0</v>
      </c>
      <c r="H6133">
        <f t="shared" si="572"/>
        <v>3.2604099999999996E-3</v>
      </c>
      <c r="I6133">
        <f t="shared" si="573"/>
        <v>3.2604099999999996E-3</v>
      </c>
      <c r="J6133">
        <f t="shared" si="574"/>
        <v>1</v>
      </c>
      <c r="K6133">
        <f t="shared" si="575"/>
        <v>1</v>
      </c>
    </row>
    <row r="6134" spans="1:11" x14ac:dyDescent="0.3">
      <c r="A6134">
        <v>6133</v>
      </c>
      <c r="B6134" t="s">
        <v>55</v>
      </c>
      <c r="C6134" t="s">
        <v>8869</v>
      </c>
      <c r="D6134">
        <v>5.7</v>
      </c>
      <c r="E6134">
        <v>41.284404663051902</v>
      </c>
      <c r="F6134">
        <f t="shared" si="570"/>
        <v>5.7000000000000002E-2</v>
      </c>
      <c r="G6134">
        <f t="shared" si="571"/>
        <v>2.3532110657939587</v>
      </c>
      <c r="H6134">
        <f t="shared" si="572"/>
        <v>3.2490000000000002E-3</v>
      </c>
      <c r="I6134">
        <f t="shared" si="573"/>
        <v>3.2490000000000002E-3</v>
      </c>
      <c r="J6134">
        <f t="shared" si="574"/>
        <v>1</v>
      </c>
      <c r="K6134">
        <f t="shared" si="575"/>
        <v>0.75736629884415974</v>
      </c>
    </row>
    <row r="6135" spans="1:11" x14ac:dyDescent="0.3">
      <c r="A6135">
        <v>6134</v>
      </c>
      <c r="B6135" t="s">
        <v>55</v>
      </c>
      <c r="C6135" t="s">
        <v>8870</v>
      </c>
      <c r="D6135">
        <v>4.22</v>
      </c>
      <c r="E6135">
        <v>1.92437201783241</v>
      </c>
      <c r="F6135">
        <f t="shared" si="570"/>
        <v>4.2199999999999994E-2</v>
      </c>
      <c r="G6135">
        <f t="shared" si="571"/>
        <v>8.1208499152527688E-2</v>
      </c>
      <c r="H6135">
        <f t="shared" si="572"/>
        <v>1.7808399999999995E-3</v>
      </c>
      <c r="I6135">
        <f t="shared" si="573"/>
        <v>1.7808399999999995E-3</v>
      </c>
      <c r="J6135">
        <f t="shared" si="574"/>
        <v>1</v>
      </c>
      <c r="K6135">
        <f t="shared" si="575"/>
        <v>0.37361474459963334</v>
      </c>
    </row>
    <row r="6136" spans="1:11" x14ac:dyDescent="0.3">
      <c r="A6136">
        <v>6135</v>
      </c>
      <c r="B6136" t="s">
        <v>55</v>
      </c>
      <c r="C6136" t="s">
        <v>8871</v>
      </c>
      <c r="D6136">
        <v>3.57</v>
      </c>
      <c r="E6136">
        <v>8.8292400541420193</v>
      </c>
      <c r="F6136">
        <f t="shared" si="570"/>
        <v>3.5699999999999996E-2</v>
      </c>
      <c r="G6136">
        <f t="shared" si="571"/>
        <v>0.31520386993287003</v>
      </c>
      <c r="H6136">
        <f t="shared" si="572"/>
        <v>1.2744899999999997E-3</v>
      </c>
      <c r="I6136">
        <f t="shared" si="573"/>
        <v>1.2744899999999997E-3</v>
      </c>
      <c r="J6136">
        <f t="shared" si="574"/>
        <v>1</v>
      </c>
      <c r="K6136">
        <f t="shared" si="575"/>
        <v>0.424158257375229</v>
      </c>
    </row>
    <row r="6137" spans="1:11" x14ac:dyDescent="0.3">
      <c r="A6137">
        <v>6136</v>
      </c>
      <c r="B6137" t="s">
        <v>55</v>
      </c>
      <c r="C6137" t="s">
        <v>8872</v>
      </c>
      <c r="D6137">
        <v>2.48</v>
      </c>
      <c r="E6137">
        <v>1190.6829787671099</v>
      </c>
      <c r="F6137">
        <f t="shared" si="570"/>
        <v>2.4799999999999999E-2</v>
      </c>
      <c r="G6137">
        <f t="shared" si="571"/>
        <v>29.528937873424326</v>
      </c>
      <c r="H6137">
        <f t="shared" si="572"/>
        <v>6.1503999999999997E-4</v>
      </c>
      <c r="I6137">
        <f t="shared" si="573"/>
        <v>6.1503999999999997E-4</v>
      </c>
      <c r="J6137">
        <f t="shared" si="574"/>
        <v>1</v>
      </c>
      <c r="K6137">
        <f t="shared" si="575"/>
        <v>0.99584298198295995</v>
      </c>
    </row>
    <row r="6138" spans="1:11" x14ac:dyDescent="0.3">
      <c r="A6138">
        <v>6137</v>
      </c>
      <c r="B6138" t="s">
        <v>55</v>
      </c>
      <c r="C6138" t="s">
        <v>8873</v>
      </c>
      <c r="D6138">
        <v>0.25</v>
      </c>
      <c r="E6138">
        <v>0</v>
      </c>
      <c r="F6138">
        <f t="shared" si="570"/>
        <v>2.5000000000000001E-3</v>
      </c>
      <c r="G6138">
        <f t="shared" si="571"/>
        <v>0</v>
      </c>
      <c r="H6138">
        <f t="shared" si="572"/>
        <v>6.2500000000000003E-6</v>
      </c>
      <c r="I6138">
        <f t="shared" si="573"/>
        <v>6.2500000000000003E-6</v>
      </c>
      <c r="J6138">
        <f t="shared" si="574"/>
        <v>1</v>
      </c>
      <c r="K6138">
        <f t="shared" si="575"/>
        <v>1</v>
      </c>
    </row>
    <row r="6139" spans="1:11" x14ac:dyDescent="0.3">
      <c r="A6139">
        <v>6138</v>
      </c>
      <c r="B6139" t="s">
        <v>55</v>
      </c>
      <c r="C6139" t="s">
        <v>118</v>
      </c>
      <c r="D6139">
        <v>0.11</v>
      </c>
      <c r="E6139">
        <v>245201.76395402799</v>
      </c>
      <c r="F6139">
        <f t="shared" si="570"/>
        <v>1.1000000000000001E-3</v>
      </c>
      <c r="G6139">
        <f t="shared" si="571"/>
        <v>269.72194034943078</v>
      </c>
      <c r="H6139">
        <f t="shared" si="572"/>
        <v>1.2100000000000001E-6</v>
      </c>
      <c r="I6139">
        <f t="shared" si="573"/>
        <v>8.7146000000000012E-4</v>
      </c>
      <c r="J6139">
        <f t="shared" si="574"/>
        <v>1.38847451403392E-3</v>
      </c>
      <c r="K6139">
        <f t="shared" si="575"/>
        <v>0.99999910278010351</v>
      </c>
    </row>
    <row r="6140" spans="1:11" x14ac:dyDescent="0.3">
      <c r="A6140">
        <v>6139</v>
      </c>
      <c r="B6140" t="s">
        <v>55</v>
      </c>
      <c r="C6140" t="s">
        <v>3988</v>
      </c>
      <c r="D6140">
        <v>0.1</v>
      </c>
      <c r="E6140">
        <v>186913.16374204651</v>
      </c>
      <c r="F6140">
        <f t="shared" si="570"/>
        <v>1E-3</v>
      </c>
      <c r="G6140">
        <f t="shared" si="571"/>
        <v>186.91316374204652</v>
      </c>
      <c r="H6140">
        <f t="shared" si="572"/>
        <v>9.9999999999999995E-7</v>
      </c>
      <c r="I6140">
        <f t="shared" si="573"/>
        <v>1.4438E-4</v>
      </c>
      <c r="J6140">
        <f t="shared" si="574"/>
        <v>6.9261670591494661E-3</v>
      </c>
      <c r="K6140">
        <f t="shared" si="575"/>
        <v>0.99999892998497797</v>
      </c>
    </row>
    <row r="6141" spans="1:11" x14ac:dyDescent="0.3">
      <c r="A6141">
        <v>6140</v>
      </c>
      <c r="B6141" t="s">
        <v>55</v>
      </c>
      <c r="C6141" t="s">
        <v>8874</v>
      </c>
      <c r="D6141">
        <v>0.1</v>
      </c>
      <c r="E6141">
        <v>46.202734826856002</v>
      </c>
      <c r="F6141">
        <f t="shared" si="570"/>
        <v>1E-3</v>
      </c>
      <c r="G6141">
        <f t="shared" si="571"/>
        <v>4.6202734826856003E-2</v>
      </c>
      <c r="H6141">
        <f t="shared" si="572"/>
        <v>9.9999999999999995E-7</v>
      </c>
      <c r="I6141">
        <f t="shared" si="573"/>
        <v>9.9999999999999995E-7</v>
      </c>
      <c r="J6141">
        <f t="shared" si="574"/>
        <v>1</v>
      </c>
      <c r="K6141">
        <f t="shared" si="575"/>
        <v>0.99568060070862163</v>
      </c>
    </row>
    <row r="6142" spans="1:11" x14ac:dyDescent="0.3">
      <c r="A6142">
        <v>6141</v>
      </c>
      <c r="B6142" t="s">
        <v>56</v>
      </c>
      <c r="C6142" t="s">
        <v>8875</v>
      </c>
      <c r="D6142">
        <v>100</v>
      </c>
      <c r="E6142">
        <v>0</v>
      </c>
      <c r="F6142">
        <f t="shared" si="570"/>
        <v>1</v>
      </c>
      <c r="G6142">
        <f t="shared" si="571"/>
        <v>0</v>
      </c>
      <c r="H6142">
        <f t="shared" si="572"/>
        <v>1</v>
      </c>
      <c r="I6142">
        <f t="shared" si="573"/>
        <v>1</v>
      </c>
      <c r="J6142">
        <f t="shared" si="574"/>
        <v>1</v>
      </c>
      <c r="K6142">
        <f t="shared" si="575"/>
        <v>1</v>
      </c>
    </row>
    <row r="6143" spans="1:11" x14ac:dyDescent="0.3">
      <c r="A6143">
        <v>6142</v>
      </c>
      <c r="B6143" t="s">
        <v>56</v>
      </c>
      <c r="C6143" t="s">
        <v>8876</v>
      </c>
      <c r="D6143">
        <v>100</v>
      </c>
      <c r="E6143">
        <v>7.7004558044760198</v>
      </c>
      <c r="F6143">
        <f t="shared" si="570"/>
        <v>1</v>
      </c>
      <c r="G6143">
        <f t="shared" si="571"/>
        <v>7.7004558044760198</v>
      </c>
      <c r="H6143">
        <f t="shared" si="572"/>
        <v>1</v>
      </c>
      <c r="I6143">
        <f t="shared" si="573"/>
        <v>1</v>
      </c>
      <c r="J6143">
        <f t="shared" si="574"/>
        <v>1</v>
      </c>
      <c r="K6143">
        <f t="shared" si="575"/>
        <v>0.8570023544105374</v>
      </c>
    </row>
    <row r="6144" spans="1:11" x14ac:dyDescent="0.3">
      <c r="A6144">
        <v>6143</v>
      </c>
      <c r="B6144" t="s">
        <v>56</v>
      </c>
      <c r="C6144" t="s">
        <v>8877</v>
      </c>
      <c r="D6144">
        <v>100</v>
      </c>
      <c r="E6144">
        <v>21.176253462308999</v>
      </c>
      <c r="F6144">
        <f t="shared" si="570"/>
        <v>1</v>
      </c>
      <c r="G6144">
        <f t="shared" si="571"/>
        <v>21.176253462308999</v>
      </c>
      <c r="H6144">
        <f t="shared" si="572"/>
        <v>1</v>
      </c>
      <c r="I6144">
        <f t="shared" si="573"/>
        <v>1</v>
      </c>
      <c r="J6144">
        <f t="shared" si="574"/>
        <v>1</v>
      </c>
      <c r="K6144">
        <f t="shared" si="575"/>
        <v>0.65048839426454585</v>
      </c>
    </row>
    <row r="6145" spans="1:11" x14ac:dyDescent="0.3">
      <c r="A6145">
        <v>6144</v>
      </c>
      <c r="B6145" t="s">
        <v>56</v>
      </c>
      <c r="C6145" t="s">
        <v>8878</v>
      </c>
      <c r="D6145">
        <v>100</v>
      </c>
      <c r="E6145">
        <v>465.87757617080001</v>
      </c>
      <c r="F6145">
        <f t="shared" si="570"/>
        <v>1</v>
      </c>
      <c r="G6145">
        <f t="shared" si="571"/>
        <v>465.87757617080001</v>
      </c>
      <c r="H6145">
        <f t="shared" si="572"/>
        <v>1</v>
      </c>
      <c r="I6145">
        <f t="shared" si="573"/>
        <v>1</v>
      </c>
      <c r="J6145">
        <f t="shared" si="574"/>
        <v>1</v>
      </c>
      <c r="K6145">
        <f t="shared" si="575"/>
        <v>0.64656666314052069</v>
      </c>
    </row>
    <row r="6146" spans="1:11" x14ac:dyDescent="0.3">
      <c r="A6146">
        <v>6145</v>
      </c>
      <c r="B6146" t="s">
        <v>56</v>
      </c>
      <c r="C6146" t="s">
        <v>8879</v>
      </c>
      <c r="D6146">
        <v>100</v>
      </c>
      <c r="E6146">
        <v>3.8502279022380201</v>
      </c>
      <c r="F6146">
        <f t="shared" ref="F6146:F6209" si="576">IFERROR(D6146/100,0)</f>
        <v>1</v>
      </c>
      <c r="G6146">
        <f t="shared" ref="G6146:G6209" si="577">F6146*E6146</f>
        <v>3.8502279022380201</v>
      </c>
      <c r="H6146">
        <f t="shared" ref="H6146:H6209" si="578">F6146^2</f>
        <v>1</v>
      </c>
      <c r="I6146">
        <f t="shared" ref="I6146:I6209" si="579">SUMIF($C:$C,C6146,$H:$H)</f>
        <v>1</v>
      </c>
      <c r="J6146">
        <f t="shared" ref="J6146:J6209" si="580">IF(I6146&gt;0,H6146/I6146,0)</f>
        <v>1</v>
      </c>
      <c r="K6146">
        <f t="shared" si="575"/>
        <v>0.92585037163591932</v>
      </c>
    </row>
    <row r="6147" spans="1:11" x14ac:dyDescent="0.3">
      <c r="A6147">
        <v>6146</v>
      </c>
      <c r="B6147" t="s">
        <v>56</v>
      </c>
      <c r="C6147" t="s">
        <v>8880</v>
      </c>
      <c r="D6147">
        <v>100</v>
      </c>
      <c r="E6147">
        <v>1.9251139511190061</v>
      </c>
      <c r="F6147">
        <f t="shared" si="576"/>
        <v>1</v>
      </c>
      <c r="G6147">
        <f t="shared" si="577"/>
        <v>1.9251139511190061</v>
      </c>
      <c r="H6147">
        <f t="shared" si="578"/>
        <v>1</v>
      </c>
      <c r="I6147">
        <f t="shared" si="579"/>
        <v>1</v>
      </c>
      <c r="J6147">
        <f t="shared" si="580"/>
        <v>1</v>
      </c>
      <c r="K6147">
        <f t="shared" ref="K6147:K6210" si="581">IF((E6147+D6147)&gt;0,ABS(E6147-D6147)/(E6147+D6147),0)</f>
        <v>0.96222493404241383</v>
      </c>
    </row>
    <row r="6148" spans="1:11" x14ac:dyDescent="0.3">
      <c r="A6148">
        <v>6147</v>
      </c>
      <c r="B6148" t="s">
        <v>56</v>
      </c>
      <c r="C6148" t="s">
        <v>8881</v>
      </c>
      <c r="D6148">
        <v>75</v>
      </c>
      <c r="E6148">
        <v>19633.27463048718</v>
      </c>
      <c r="F6148">
        <f t="shared" si="576"/>
        <v>0.75</v>
      </c>
      <c r="G6148">
        <f t="shared" si="577"/>
        <v>14724.955972865384</v>
      </c>
      <c r="H6148">
        <f t="shared" si="578"/>
        <v>0.5625</v>
      </c>
      <c r="I6148">
        <f t="shared" si="579"/>
        <v>0.5625</v>
      </c>
      <c r="J6148">
        <f t="shared" si="580"/>
        <v>1</v>
      </c>
      <c r="K6148">
        <f t="shared" si="581"/>
        <v>0.99238898367247419</v>
      </c>
    </row>
    <row r="6149" spans="1:11" x14ac:dyDescent="0.3">
      <c r="A6149">
        <v>6148</v>
      </c>
      <c r="B6149" t="s">
        <v>56</v>
      </c>
      <c r="C6149" t="s">
        <v>8882</v>
      </c>
      <c r="D6149">
        <v>50</v>
      </c>
      <c r="E6149">
        <v>7952.6457320726204</v>
      </c>
      <c r="F6149">
        <f t="shared" si="576"/>
        <v>0.5</v>
      </c>
      <c r="G6149">
        <f t="shared" si="577"/>
        <v>3976.3228660363102</v>
      </c>
      <c r="H6149">
        <f t="shared" si="578"/>
        <v>0.25</v>
      </c>
      <c r="I6149">
        <f t="shared" si="579"/>
        <v>0.25</v>
      </c>
      <c r="J6149">
        <f t="shared" si="580"/>
        <v>1</v>
      </c>
      <c r="K6149">
        <f t="shared" si="581"/>
        <v>0.98750413258964787</v>
      </c>
    </row>
    <row r="6150" spans="1:11" x14ac:dyDescent="0.3">
      <c r="A6150">
        <v>6149</v>
      </c>
      <c r="B6150" t="s">
        <v>56</v>
      </c>
      <c r="C6150" t="s">
        <v>8468</v>
      </c>
      <c r="D6150">
        <v>50</v>
      </c>
      <c r="E6150">
        <v>807.431097925264</v>
      </c>
      <c r="F6150">
        <f t="shared" si="576"/>
        <v>0.5</v>
      </c>
      <c r="G6150">
        <f t="shared" si="577"/>
        <v>403.715548962632</v>
      </c>
      <c r="H6150">
        <f t="shared" si="578"/>
        <v>0.25</v>
      </c>
      <c r="I6150">
        <f t="shared" si="579"/>
        <v>0.5</v>
      </c>
      <c r="J6150">
        <f t="shared" si="580"/>
        <v>0.5</v>
      </c>
      <c r="K6150">
        <f t="shared" si="581"/>
        <v>0.88337255291769667</v>
      </c>
    </row>
    <row r="6151" spans="1:11" x14ac:dyDescent="0.3">
      <c r="A6151">
        <v>6150</v>
      </c>
      <c r="B6151" t="s">
        <v>57</v>
      </c>
      <c r="C6151" t="s">
        <v>8883</v>
      </c>
      <c r="D6151">
        <v>100</v>
      </c>
      <c r="E6151">
        <v>0</v>
      </c>
      <c r="F6151">
        <f t="shared" si="576"/>
        <v>1</v>
      </c>
      <c r="G6151">
        <f t="shared" si="577"/>
        <v>0</v>
      </c>
      <c r="H6151">
        <f t="shared" si="578"/>
        <v>1</v>
      </c>
      <c r="I6151">
        <f t="shared" si="579"/>
        <v>1</v>
      </c>
      <c r="J6151">
        <f t="shared" si="580"/>
        <v>1</v>
      </c>
      <c r="K6151">
        <f t="shared" si="581"/>
        <v>1</v>
      </c>
    </row>
    <row r="6152" spans="1:11" x14ac:dyDescent="0.3">
      <c r="A6152">
        <v>6151</v>
      </c>
      <c r="B6152" t="s">
        <v>57</v>
      </c>
      <c r="C6152" t="s">
        <v>57</v>
      </c>
      <c r="D6152">
        <v>100</v>
      </c>
      <c r="E6152">
        <v>1069279.5176676901</v>
      </c>
      <c r="F6152">
        <f t="shared" si="576"/>
        <v>1</v>
      </c>
      <c r="G6152">
        <f t="shared" si="577"/>
        <v>1069279.5176676901</v>
      </c>
      <c r="H6152">
        <f t="shared" si="578"/>
        <v>1</v>
      </c>
      <c r="I6152">
        <f t="shared" si="579"/>
        <v>1</v>
      </c>
      <c r="J6152">
        <f t="shared" si="580"/>
        <v>1</v>
      </c>
      <c r="K6152">
        <f t="shared" si="581"/>
        <v>0.9998129756585985</v>
      </c>
    </row>
    <row r="6153" spans="1:11" x14ac:dyDescent="0.3">
      <c r="A6153">
        <v>6152</v>
      </c>
      <c r="B6153" t="s">
        <v>57</v>
      </c>
      <c r="C6153" t="s">
        <v>5527</v>
      </c>
      <c r="D6153">
        <v>26.04</v>
      </c>
      <c r="E6153">
        <v>1617.0957189399639</v>
      </c>
      <c r="F6153">
        <f t="shared" si="576"/>
        <v>0.26039999999999996</v>
      </c>
      <c r="G6153">
        <f t="shared" si="577"/>
        <v>421.09172521196655</v>
      </c>
      <c r="H6153">
        <f t="shared" si="578"/>
        <v>6.7808159999999978E-2</v>
      </c>
      <c r="I6153">
        <f t="shared" si="579"/>
        <v>6.8431829999999971E-2</v>
      </c>
      <c r="J6153">
        <f t="shared" si="580"/>
        <v>0.99088625863140012</v>
      </c>
      <c r="K6153">
        <f t="shared" si="581"/>
        <v>0.9683045049780804</v>
      </c>
    </row>
    <row r="6154" spans="1:11" x14ac:dyDescent="0.3">
      <c r="A6154">
        <v>6153</v>
      </c>
      <c r="B6154" t="s">
        <v>57</v>
      </c>
      <c r="C6154" t="s">
        <v>8884</v>
      </c>
      <c r="D6154">
        <v>24.29</v>
      </c>
      <c r="E6154">
        <v>396.671401457429</v>
      </c>
      <c r="F6154">
        <f t="shared" si="576"/>
        <v>0.2429</v>
      </c>
      <c r="G6154">
        <f t="shared" si="577"/>
        <v>96.351483414009508</v>
      </c>
      <c r="H6154">
        <f t="shared" si="578"/>
        <v>5.9000410000000003E-2</v>
      </c>
      <c r="I6154">
        <f t="shared" si="579"/>
        <v>5.9000410000000003E-2</v>
      </c>
      <c r="J6154">
        <f t="shared" si="580"/>
        <v>1</v>
      </c>
      <c r="K6154">
        <f t="shared" si="581"/>
        <v>0.88459749556180434</v>
      </c>
    </row>
    <row r="6155" spans="1:11" x14ac:dyDescent="0.3">
      <c r="A6155">
        <v>6154</v>
      </c>
      <c r="B6155" t="s">
        <v>57</v>
      </c>
      <c r="C6155" t="s">
        <v>8885</v>
      </c>
      <c r="D6155">
        <v>21.16</v>
      </c>
      <c r="E6155">
        <v>22.715367870573999</v>
      </c>
      <c r="F6155">
        <f t="shared" si="576"/>
        <v>0.21160000000000001</v>
      </c>
      <c r="G6155">
        <f t="shared" si="577"/>
        <v>4.8065718414134588</v>
      </c>
      <c r="H6155">
        <f t="shared" si="578"/>
        <v>4.4774560000000005E-2</v>
      </c>
      <c r="I6155">
        <f t="shared" si="579"/>
        <v>4.4774560000000005E-2</v>
      </c>
      <c r="J6155">
        <f t="shared" si="580"/>
        <v>1</v>
      </c>
      <c r="K6155">
        <f t="shared" si="581"/>
        <v>3.544968272772344E-2</v>
      </c>
    </row>
    <row r="6156" spans="1:11" x14ac:dyDescent="0.3">
      <c r="A6156">
        <v>6155</v>
      </c>
      <c r="B6156" t="s">
        <v>57</v>
      </c>
      <c r="C6156" t="s">
        <v>8886</v>
      </c>
      <c r="D6156">
        <v>18.920000000000002</v>
      </c>
      <c r="E6156">
        <v>0</v>
      </c>
      <c r="F6156">
        <f t="shared" si="576"/>
        <v>0.18920000000000001</v>
      </c>
      <c r="G6156">
        <f t="shared" si="577"/>
        <v>0</v>
      </c>
      <c r="H6156">
        <f t="shared" si="578"/>
        <v>3.5796640000000005E-2</v>
      </c>
      <c r="I6156">
        <f t="shared" si="579"/>
        <v>3.5796640000000005E-2</v>
      </c>
      <c r="J6156">
        <f t="shared" si="580"/>
        <v>1</v>
      </c>
      <c r="K6156">
        <f t="shared" si="581"/>
        <v>1</v>
      </c>
    </row>
    <row r="6157" spans="1:11" x14ac:dyDescent="0.3">
      <c r="A6157">
        <v>6156</v>
      </c>
      <c r="B6157" t="s">
        <v>57</v>
      </c>
      <c r="C6157" t="s">
        <v>8887</v>
      </c>
      <c r="D6157">
        <v>17.91</v>
      </c>
      <c r="E6157">
        <v>26.830531234449499</v>
      </c>
      <c r="F6157">
        <f t="shared" si="576"/>
        <v>0.17910000000000001</v>
      </c>
      <c r="G6157">
        <f t="shared" si="577"/>
        <v>4.8053481440899057</v>
      </c>
      <c r="H6157">
        <f t="shared" si="578"/>
        <v>3.2076810000000004E-2</v>
      </c>
      <c r="I6157">
        <f t="shared" si="579"/>
        <v>3.2076810000000004E-2</v>
      </c>
      <c r="J6157">
        <f t="shared" si="580"/>
        <v>1</v>
      </c>
      <c r="K6157">
        <f t="shared" si="581"/>
        <v>0.1993836681934798</v>
      </c>
    </row>
    <row r="6158" spans="1:11" x14ac:dyDescent="0.3">
      <c r="A6158">
        <v>6157</v>
      </c>
      <c r="B6158" t="s">
        <v>57</v>
      </c>
      <c r="C6158" t="s">
        <v>8888</v>
      </c>
      <c r="D6158">
        <v>15.7</v>
      </c>
      <c r="E6158">
        <v>180.995393884577</v>
      </c>
      <c r="F6158">
        <f t="shared" si="576"/>
        <v>0.157</v>
      </c>
      <c r="G6158">
        <f t="shared" si="577"/>
        <v>28.416276839878588</v>
      </c>
      <c r="H6158">
        <f t="shared" si="578"/>
        <v>2.4649000000000001E-2</v>
      </c>
      <c r="I6158">
        <f t="shared" si="579"/>
        <v>2.4649000000000001E-2</v>
      </c>
      <c r="J6158">
        <f t="shared" si="580"/>
        <v>1</v>
      </c>
      <c r="K6158">
        <f t="shared" si="581"/>
        <v>0.8403623014251882</v>
      </c>
    </row>
    <row r="6159" spans="1:11" x14ac:dyDescent="0.3">
      <c r="A6159">
        <v>6158</v>
      </c>
      <c r="B6159" t="s">
        <v>57</v>
      </c>
      <c r="C6159" t="s">
        <v>8889</v>
      </c>
      <c r="D6159">
        <v>14.93</v>
      </c>
      <c r="E6159">
        <v>6000.0016877791504</v>
      </c>
      <c r="F6159">
        <f t="shared" si="576"/>
        <v>0.14929999999999999</v>
      </c>
      <c r="G6159">
        <f t="shared" si="577"/>
        <v>895.80025198542705</v>
      </c>
      <c r="H6159">
        <f t="shared" si="578"/>
        <v>2.2290489999999996E-2</v>
      </c>
      <c r="I6159">
        <f t="shared" si="579"/>
        <v>2.2290489999999996E-2</v>
      </c>
      <c r="J6159">
        <f t="shared" si="580"/>
        <v>1</v>
      </c>
      <c r="K6159">
        <f t="shared" si="581"/>
        <v>0.99503568759381444</v>
      </c>
    </row>
    <row r="6160" spans="1:11" x14ac:dyDescent="0.3">
      <c r="A6160">
        <v>6159</v>
      </c>
      <c r="B6160" t="s">
        <v>57</v>
      </c>
      <c r="C6160" t="s">
        <v>8890</v>
      </c>
      <c r="D6160">
        <v>10.91</v>
      </c>
      <c r="E6160">
        <v>411.46567284045699</v>
      </c>
      <c r="F6160">
        <f t="shared" si="576"/>
        <v>0.1091</v>
      </c>
      <c r="G6160">
        <f t="shared" si="577"/>
        <v>44.890904906893859</v>
      </c>
      <c r="H6160">
        <f t="shared" si="578"/>
        <v>1.190281E-2</v>
      </c>
      <c r="I6160">
        <f t="shared" si="579"/>
        <v>1.190281E-2</v>
      </c>
      <c r="J6160">
        <f t="shared" si="580"/>
        <v>1</v>
      </c>
      <c r="K6160">
        <f t="shared" si="581"/>
        <v>0.9483398277811278</v>
      </c>
    </row>
    <row r="6161" spans="1:11" x14ac:dyDescent="0.3">
      <c r="A6161">
        <v>6160</v>
      </c>
      <c r="B6161" t="s">
        <v>57</v>
      </c>
      <c r="C6161" t="s">
        <v>8891</v>
      </c>
      <c r="D6161">
        <v>10.77</v>
      </c>
      <c r="E6161">
        <v>350.43930338546801</v>
      </c>
      <c r="F6161">
        <f t="shared" si="576"/>
        <v>0.10769999999999999</v>
      </c>
      <c r="G6161">
        <f t="shared" si="577"/>
        <v>37.742312974614904</v>
      </c>
      <c r="H6161">
        <f t="shared" si="578"/>
        <v>1.1599289999999998E-2</v>
      </c>
      <c r="I6161">
        <f t="shared" si="579"/>
        <v>1.1599289999999998E-2</v>
      </c>
      <c r="J6161">
        <f t="shared" si="580"/>
        <v>1</v>
      </c>
      <c r="K6161">
        <f t="shared" si="581"/>
        <v>0.94036698446547662</v>
      </c>
    </row>
    <row r="6162" spans="1:11" x14ac:dyDescent="0.3">
      <c r="A6162">
        <v>6161</v>
      </c>
      <c r="B6162" t="s">
        <v>57</v>
      </c>
      <c r="C6162" t="s">
        <v>8892</v>
      </c>
      <c r="D6162">
        <v>10.6</v>
      </c>
      <c r="E6162">
        <v>763.75426014880304</v>
      </c>
      <c r="F6162">
        <f t="shared" si="576"/>
        <v>0.106</v>
      </c>
      <c r="G6162">
        <f t="shared" si="577"/>
        <v>80.957951575773123</v>
      </c>
      <c r="H6162">
        <f t="shared" si="578"/>
        <v>1.1235999999999999E-2</v>
      </c>
      <c r="I6162">
        <f t="shared" si="579"/>
        <v>1.1235999999999999E-2</v>
      </c>
      <c r="J6162">
        <f t="shared" si="580"/>
        <v>1</v>
      </c>
      <c r="K6162">
        <f t="shared" si="581"/>
        <v>0.97262234988424268</v>
      </c>
    </row>
    <row r="6163" spans="1:11" x14ac:dyDescent="0.3">
      <c r="A6163">
        <v>6162</v>
      </c>
      <c r="B6163" t="s">
        <v>57</v>
      </c>
      <c r="C6163" t="s">
        <v>5463</v>
      </c>
      <c r="D6163">
        <v>10.36</v>
      </c>
      <c r="E6163">
        <v>6409.61807669672</v>
      </c>
      <c r="F6163">
        <f t="shared" si="576"/>
        <v>0.1036</v>
      </c>
      <c r="G6163">
        <f t="shared" si="577"/>
        <v>664.03643274578019</v>
      </c>
      <c r="H6163">
        <f t="shared" si="578"/>
        <v>1.073296E-2</v>
      </c>
      <c r="I6163">
        <f t="shared" si="579"/>
        <v>1.107521E-2</v>
      </c>
      <c r="J6163">
        <f t="shared" si="580"/>
        <v>0.96909765142150794</v>
      </c>
      <c r="K6163">
        <f t="shared" si="581"/>
        <v>0.99677257464862556</v>
      </c>
    </row>
    <row r="6164" spans="1:11" x14ac:dyDescent="0.3">
      <c r="A6164">
        <v>6163</v>
      </c>
      <c r="B6164" t="s">
        <v>57</v>
      </c>
      <c r="C6164" t="s">
        <v>5273</v>
      </c>
      <c r="D6164">
        <v>10.26</v>
      </c>
      <c r="E6164">
        <v>0</v>
      </c>
      <c r="F6164">
        <f t="shared" si="576"/>
        <v>0.1026</v>
      </c>
      <c r="G6164">
        <f t="shared" si="577"/>
        <v>0</v>
      </c>
      <c r="H6164">
        <f t="shared" si="578"/>
        <v>1.052676E-2</v>
      </c>
      <c r="I6164">
        <f t="shared" si="579"/>
        <v>4.1074579999999999E-2</v>
      </c>
      <c r="J6164">
        <f t="shared" si="580"/>
        <v>0.25628405695201267</v>
      </c>
      <c r="K6164">
        <f t="shared" si="581"/>
        <v>1</v>
      </c>
    </row>
    <row r="6165" spans="1:11" x14ac:dyDescent="0.3">
      <c r="A6165">
        <v>6164</v>
      </c>
      <c r="B6165" t="s">
        <v>57</v>
      </c>
      <c r="C6165" t="s">
        <v>8893</v>
      </c>
      <c r="D6165">
        <v>10.09</v>
      </c>
      <c r="E6165">
        <v>2890.5585976051898</v>
      </c>
      <c r="F6165">
        <f t="shared" si="576"/>
        <v>0.1009</v>
      </c>
      <c r="G6165">
        <f t="shared" si="577"/>
        <v>291.65736249836368</v>
      </c>
      <c r="H6165">
        <f t="shared" si="578"/>
        <v>1.018081E-2</v>
      </c>
      <c r="I6165">
        <f t="shared" si="579"/>
        <v>1.018081E-2</v>
      </c>
      <c r="J6165">
        <f t="shared" si="580"/>
        <v>1</v>
      </c>
      <c r="K6165">
        <f t="shared" si="581"/>
        <v>0.99304293528810728</v>
      </c>
    </row>
    <row r="6166" spans="1:11" x14ac:dyDescent="0.3">
      <c r="A6166">
        <v>6165</v>
      </c>
      <c r="B6166" t="s">
        <v>57</v>
      </c>
      <c r="C6166" t="s">
        <v>8894</v>
      </c>
      <c r="D6166">
        <v>9.23</v>
      </c>
      <c r="E6166">
        <v>478.96453602551998</v>
      </c>
      <c r="F6166">
        <f t="shared" si="576"/>
        <v>9.2300000000000007E-2</v>
      </c>
      <c r="G6166">
        <f t="shared" si="577"/>
        <v>44.208426675155501</v>
      </c>
      <c r="H6166">
        <f t="shared" si="578"/>
        <v>8.5192900000000005E-3</v>
      </c>
      <c r="I6166">
        <f t="shared" si="579"/>
        <v>8.5192900000000005E-3</v>
      </c>
      <c r="J6166">
        <f t="shared" si="580"/>
        <v>1</v>
      </c>
      <c r="K6166">
        <f t="shared" si="581"/>
        <v>0.96218720481739461</v>
      </c>
    </row>
    <row r="6167" spans="1:11" x14ac:dyDescent="0.3">
      <c r="A6167">
        <v>6166</v>
      </c>
      <c r="B6167" t="s">
        <v>57</v>
      </c>
      <c r="C6167" t="s">
        <v>8895</v>
      </c>
      <c r="D6167">
        <v>9</v>
      </c>
      <c r="E6167">
        <v>4863.8003975021702</v>
      </c>
      <c r="F6167">
        <f t="shared" si="576"/>
        <v>0.09</v>
      </c>
      <c r="G6167">
        <f t="shared" si="577"/>
        <v>437.74203577519529</v>
      </c>
      <c r="H6167">
        <f t="shared" si="578"/>
        <v>8.0999999999999996E-3</v>
      </c>
      <c r="I6167">
        <f t="shared" si="579"/>
        <v>8.0999999999999996E-3</v>
      </c>
      <c r="J6167">
        <f t="shared" si="580"/>
        <v>1</v>
      </c>
      <c r="K6167">
        <f t="shared" si="581"/>
        <v>0.9963060255845434</v>
      </c>
    </row>
    <row r="6168" spans="1:11" x14ac:dyDescent="0.3">
      <c r="A6168">
        <v>6167</v>
      </c>
      <c r="B6168" t="s">
        <v>57</v>
      </c>
      <c r="C6168" t="s">
        <v>8896</v>
      </c>
      <c r="D6168">
        <v>8.6</v>
      </c>
      <c r="E6168">
        <v>2536.2929002278001</v>
      </c>
      <c r="F6168">
        <f t="shared" si="576"/>
        <v>8.5999999999999993E-2</v>
      </c>
      <c r="G6168">
        <f t="shared" si="577"/>
        <v>218.12118941959079</v>
      </c>
      <c r="H6168">
        <f t="shared" si="578"/>
        <v>7.3959999999999989E-3</v>
      </c>
      <c r="I6168">
        <f t="shared" si="579"/>
        <v>7.3959999999999989E-3</v>
      </c>
      <c r="J6168">
        <f t="shared" si="580"/>
        <v>1</v>
      </c>
      <c r="K6168">
        <f t="shared" si="581"/>
        <v>0.99324136587498035</v>
      </c>
    </row>
    <row r="6169" spans="1:11" x14ac:dyDescent="0.3">
      <c r="A6169">
        <v>6168</v>
      </c>
      <c r="B6169" t="s">
        <v>57</v>
      </c>
      <c r="C6169" t="s">
        <v>8897</v>
      </c>
      <c r="D6169">
        <v>8.56</v>
      </c>
      <c r="E6169">
        <v>0</v>
      </c>
      <c r="F6169">
        <f t="shared" si="576"/>
        <v>8.5600000000000009E-2</v>
      </c>
      <c r="G6169">
        <f t="shared" si="577"/>
        <v>0</v>
      </c>
      <c r="H6169">
        <f t="shared" si="578"/>
        <v>7.3273600000000015E-3</v>
      </c>
      <c r="I6169">
        <f t="shared" si="579"/>
        <v>9.9693200000000003E-3</v>
      </c>
      <c r="J6169">
        <f t="shared" si="580"/>
        <v>0.73499095224147704</v>
      </c>
      <c r="K6169">
        <f t="shared" si="581"/>
        <v>1</v>
      </c>
    </row>
    <row r="6170" spans="1:11" x14ac:dyDescent="0.3">
      <c r="A6170">
        <v>6169</v>
      </c>
      <c r="B6170" t="s">
        <v>57</v>
      </c>
      <c r="C6170" t="s">
        <v>8898</v>
      </c>
      <c r="D6170">
        <v>8.44</v>
      </c>
      <c r="E6170">
        <v>568.65480628512501</v>
      </c>
      <c r="F6170">
        <f t="shared" si="576"/>
        <v>8.4399999999999989E-2</v>
      </c>
      <c r="G6170">
        <f t="shared" si="577"/>
        <v>47.994465650464541</v>
      </c>
      <c r="H6170">
        <f t="shared" si="578"/>
        <v>7.1233599999999979E-3</v>
      </c>
      <c r="I6170">
        <f t="shared" si="579"/>
        <v>7.1233599999999979E-3</v>
      </c>
      <c r="J6170">
        <f t="shared" si="580"/>
        <v>1</v>
      </c>
      <c r="K6170">
        <f t="shared" si="581"/>
        <v>0.97075004000008236</v>
      </c>
    </row>
    <row r="6171" spans="1:11" x14ac:dyDescent="0.3">
      <c r="A6171">
        <v>6170</v>
      </c>
      <c r="B6171" t="s">
        <v>57</v>
      </c>
      <c r="C6171" t="s">
        <v>5377</v>
      </c>
      <c r="D6171">
        <v>8.3800000000000008</v>
      </c>
      <c r="E6171">
        <v>252517.19696828039</v>
      </c>
      <c r="F6171">
        <f t="shared" si="576"/>
        <v>8.3800000000000013E-2</v>
      </c>
      <c r="G6171">
        <f t="shared" si="577"/>
        <v>21160.9411059419</v>
      </c>
      <c r="H6171">
        <f t="shared" si="578"/>
        <v>7.0224400000000022E-3</v>
      </c>
      <c r="I6171">
        <f t="shared" si="579"/>
        <v>1.3490850000000002E-2</v>
      </c>
      <c r="J6171">
        <f t="shared" si="580"/>
        <v>0.52053354681135744</v>
      </c>
      <c r="K6171">
        <f t="shared" si="581"/>
        <v>0.99993363048527117</v>
      </c>
    </row>
    <row r="6172" spans="1:11" x14ac:dyDescent="0.3">
      <c r="A6172">
        <v>6171</v>
      </c>
      <c r="B6172" t="s">
        <v>57</v>
      </c>
      <c r="C6172" t="s">
        <v>8899</v>
      </c>
      <c r="D6172">
        <v>7.78</v>
      </c>
      <c r="E6172">
        <v>3383.3877690916502</v>
      </c>
      <c r="F6172">
        <f t="shared" si="576"/>
        <v>7.7800000000000008E-2</v>
      </c>
      <c r="G6172">
        <f t="shared" si="577"/>
        <v>263.2275684353304</v>
      </c>
      <c r="H6172">
        <f t="shared" si="578"/>
        <v>6.0528400000000012E-3</v>
      </c>
      <c r="I6172">
        <f t="shared" si="579"/>
        <v>6.0528400000000012E-3</v>
      </c>
      <c r="J6172">
        <f t="shared" si="580"/>
        <v>1</v>
      </c>
      <c r="K6172">
        <f t="shared" si="581"/>
        <v>0.99541161008257395</v>
      </c>
    </row>
    <row r="6173" spans="1:11" x14ac:dyDescent="0.3">
      <c r="A6173">
        <v>6172</v>
      </c>
      <c r="B6173" t="s">
        <v>57</v>
      </c>
      <c r="C6173" t="s">
        <v>8900</v>
      </c>
      <c r="D6173">
        <v>7.63</v>
      </c>
      <c r="E6173">
        <v>40049.108082104103</v>
      </c>
      <c r="F6173">
        <f t="shared" si="576"/>
        <v>7.6299999999999993E-2</v>
      </c>
      <c r="G6173">
        <f t="shared" si="577"/>
        <v>3055.746946664543</v>
      </c>
      <c r="H6173">
        <f t="shared" si="578"/>
        <v>5.8216899999999992E-3</v>
      </c>
      <c r="I6173">
        <f t="shared" si="579"/>
        <v>6.0407299999999994E-3</v>
      </c>
      <c r="J6173">
        <f t="shared" si="580"/>
        <v>0.96373948181759483</v>
      </c>
      <c r="K6173">
        <f t="shared" si="581"/>
        <v>0.99961904037296501</v>
      </c>
    </row>
    <row r="6174" spans="1:11" x14ac:dyDescent="0.3">
      <c r="A6174">
        <v>6173</v>
      </c>
      <c r="B6174" t="s">
        <v>57</v>
      </c>
      <c r="C6174" t="s">
        <v>8901</v>
      </c>
      <c r="D6174">
        <v>7.52</v>
      </c>
      <c r="E6174">
        <v>158.82190096731799</v>
      </c>
      <c r="F6174">
        <f t="shared" si="576"/>
        <v>7.5199999999999989E-2</v>
      </c>
      <c r="G6174">
        <f t="shared" si="577"/>
        <v>11.943406952742311</v>
      </c>
      <c r="H6174">
        <f t="shared" si="578"/>
        <v>5.6550399999999983E-3</v>
      </c>
      <c r="I6174">
        <f t="shared" si="579"/>
        <v>5.6550399999999983E-3</v>
      </c>
      <c r="J6174">
        <f t="shared" si="580"/>
        <v>1</v>
      </c>
      <c r="K6174">
        <f t="shared" si="581"/>
        <v>0.90958381554774348</v>
      </c>
    </row>
    <row r="6175" spans="1:11" x14ac:dyDescent="0.3">
      <c r="A6175">
        <v>6174</v>
      </c>
      <c r="B6175" t="s">
        <v>57</v>
      </c>
      <c r="C6175" t="s">
        <v>5602</v>
      </c>
      <c r="D6175">
        <v>6.94</v>
      </c>
      <c r="E6175">
        <v>976.99533019289606</v>
      </c>
      <c r="F6175">
        <f t="shared" si="576"/>
        <v>6.9400000000000003E-2</v>
      </c>
      <c r="G6175">
        <f t="shared" si="577"/>
        <v>67.803475915386997</v>
      </c>
      <c r="H6175">
        <f t="shared" si="578"/>
        <v>4.8163600000000004E-3</v>
      </c>
      <c r="I6175">
        <f t="shared" si="579"/>
        <v>4.8664500000000005E-3</v>
      </c>
      <c r="J6175">
        <f t="shared" si="580"/>
        <v>0.98970707599995889</v>
      </c>
      <c r="K6175">
        <f t="shared" si="581"/>
        <v>0.98589338183711828</v>
      </c>
    </row>
    <row r="6176" spans="1:11" x14ac:dyDescent="0.3">
      <c r="A6176">
        <v>6175</v>
      </c>
      <c r="B6176" t="s">
        <v>57</v>
      </c>
      <c r="C6176" t="s">
        <v>8902</v>
      </c>
      <c r="D6176">
        <v>6.33</v>
      </c>
      <c r="E6176">
        <v>128.982634724973</v>
      </c>
      <c r="F6176">
        <f t="shared" si="576"/>
        <v>6.3299999999999995E-2</v>
      </c>
      <c r="G6176">
        <f t="shared" si="577"/>
        <v>8.1646007780907901</v>
      </c>
      <c r="H6176">
        <f t="shared" si="578"/>
        <v>4.0068899999999991E-3</v>
      </c>
      <c r="I6176">
        <f t="shared" si="579"/>
        <v>4.0068899999999991E-3</v>
      </c>
      <c r="J6176">
        <f t="shared" si="580"/>
        <v>1</v>
      </c>
      <c r="K6176">
        <f t="shared" si="581"/>
        <v>0.90643889223107776</v>
      </c>
    </row>
    <row r="6177" spans="1:11" x14ac:dyDescent="0.3">
      <c r="A6177">
        <v>6176</v>
      </c>
      <c r="B6177" t="s">
        <v>57</v>
      </c>
      <c r="C6177" t="s">
        <v>8903</v>
      </c>
      <c r="D6177">
        <v>6.3</v>
      </c>
      <c r="E6177">
        <v>22.722960849773902</v>
      </c>
      <c r="F6177">
        <f t="shared" si="576"/>
        <v>6.3E-2</v>
      </c>
      <c r="G6177">
        <f t="shared" si="577"/>
        <v>1.4315465335357558</v>
      </c>
      <c r="H6177">
        <f t="shared" si="578"/>
        <v>3.9690000000000003E-3</v>
      </c>
      <c r="I6177">
        <f t="shared" si="579"/>
        <v>3.9690000000000003E-3</v>
      </c>
      <c r="J6177">
        <f t="shared" si="580"/>
        <v>1</v>
      </c>
      <c r="K6177">
        <f t="shared" si="581"/>
        <v>0.56586097244802092</v>
      </c>
    </row>
    <row r="6178" spans="1:11" x14ac:dyDescent="0.3">
      <c r="A6178">
        <v>6177</v>
      </c>
      <c r="B6178" t="s">
        <v>57</v>
      </c>
      <c r="C6178" t="s">
        <v>8904</v>
      </c>
      <c r="D6178">
        <v>6.25</v>
      </c>
      <c r="E6178">
        <v>1239.7733845206401</v>
      </c>
      <c r="F6178">
        <f t="shared" si="576"/>
        <v>6.25E-2</v>
      </c>
      <c r="G6178">
        <f t="shared" si="577"/>
        <v>77.485836532540006</v>
      </c>
      <c r="H6178">
        <f t="shared" si="578"/>
        <v>3.90625E-3</v>
      </c>
      <c r="I6178">
        <f t="shared" si="579"/>
        <v>3.90625E-3</v>
      </c>
      <c r="J6178">
        <f t="shared" si="580"/>
        <v>1</v>
      </c>
      <c r="K6178">
        <f t="shared" si="581"/>
        <v>0.9899680855469587</v>
      </c>
    </row>
    <row r="6179" spans="1:11" x14ac:dyDescent="0.3">
      <c r="A6179">
        <v>6178</v>
      </c>
      <c r="B6179" t="s">
        <v>57</v>
      </c>
      <c r="C6179" t="s">
        <v>8905</v>
      </c>
      <c r="D6179">
        <v>6.1</v>
      </c>
      <c r="E6179">
        <v>324.54932846516903</v>
      </c>
      <c r="F6179">
        <f t="shared" si="576"/>
        <v>6.0999999999999999E-2</v>
      </c>
      <c r="G6179">
        <f t="shared" si="577"/>
        <v>19.79750903637531</v>
      </c>
      <c r="H6179">
        <f t="shared" si="578"/>
        <v>3.7209999999999999E-3</v>
      </c>
      <c r="I6179">
        <f t="shared" si="579"/>
        <v>3.7209999999999999E-3</v>
      </c>
      <c r="J6179">
        <f t="shared" si="580"/>
        <v>1</v>
      </c>
      <c r="K6179">
        <f t="shared" si="581"/>
        <v>0.96310290404450283</v>
      </c>
    </row>
    <row r="6180" spans="1:11" x14ac:dyDescent="0.3">
      <c r="A6180">
        <v>6179</v>
      </c>
      <c r="B6180" t="s">
        <v>57</v>
      </c>
      <c r="C6180" t="s">
        <v>8906</v>
      </c>
      <c r="D6180">
        <v>6.06</v>
      </c>
      <c r="E6180">
        <v>261.673675087302</v>
      </c>
      <c r="F6180">
        <f t="shared" si="576"/>
        <v>6.0599999999999994E-2</v>
      </c>
      <c r="G6180">
        <f t="shared" si="577"/>
        <v>15.8574247102905</v>
      </c>
      <c r="H6180">
        <f t="shared" si="578"/>
        <v>3.6723599999999991E-3</v>
      </c>
      <c r="I6180">
        <f t="shared" si="579"/>
        <v>3.6723599999999991E-3</v>
      </c>
      <c r="J6180">
        <f t="shared" si="580"/>
        <v>1</v>
      </c>
      <c r="K6180">
        <f t="shared" si="581"/>
        <v>0.95473113348162897</v>
      </c>
    </row>
    <row r="6181" spans="1:11" x14ac:dyDescent="0.3">
      <c r="A6181">
        <v>6180</v>
      </c>
      <c r="B6181" t="s">
        <v>57</v>
      </c>
      <c r="C6181" t="s">
        <v>8907</v>
      </c>
      <c r="D6181">
        <v>6.04</v>
      </c>
      <c r="E6181">
        <v>13128.066568514159</v>
      </c>
      <c r="F6181">
        <f t="shared" si="576"/>
        <v>6.0400000000000002E-2</v>
      </c>
      <c r="G6181">
        <f t="shared" si="577"/>
        <v>792.93522073825523</v>
      </c>
      <c r="H6181">
        <f t="shared" si="578"/>
        <v>3.6481600000000001E-3</v>
      </c>
      <c r="I6181">
        <f t="shared" si="579"/>
        <v>3.6481600000000001E-3</v>
      </c>
      <c r="J6181">
        <f t="shared" si="580"/>
        <v>1</v>
      </c>
      <c r="K6181">
        <f t="shared" si="581"/>
        <v>0.99908025719625571</v>
      </c>
    </row>
    <row r="6182" spans="1:11" x14ac:dyDescent="0.3">
      <c r="A6182">
        <v>6181</v>
      </c>
      <c r="B6182" t="s">
        <v>57</v>
      </c>
      <c r="C6182" t="s">
        <v>8908</v>
      </c>
      <c r="D6182">
        <v>5.78</v>
      </c>
      <c r="E6182">
        <v>992.39624180184796</v>
      </c>
      <c r="F6182">
        <f t="shared" si="576"/>
        <v>5.7800000000000004E-2</v>
      </c>
      <c r="G6182">
        <f t="shared" si="577"/>
        <v>57.360502776146816</v>
      </c>
      <c r="H6182">
        <f t="shared" si="578"/>
        <v>3.3408400000000003E-3</v>
      </c>
      <c r="I6182">
        <f t="shared" si="579"/>
        <v>3.3408400000000003E-3</v>
      </c>
      <c r="J6182">
        <f t="shared" si="580"/>
        <v>1</v>
      </c>
      <c r="K6182">
        <f t="shared" si="581"/>
        <v>0.98841887883533219</v>
      </c>
    </row>
    <row r="6183" spans="1:11" x14ac:dyDescent="0.3">
      <c r="A6183">
        <v>6182</v>
      </c>
      <c r="B6183" t="s">
        <v>57</v>
      </c>
      <c r="C6183" t="s">
        <v>5438</v>
      </c>
      <c r="D6183">
        <v>5.71</v>
      </c>
      <c r="E6183">
        <v>4865.4660010932303</v>
      </c>
      <c r="F6183">
        <f t="shared" si="576"/>
        <v>5.7099999999999998E-2</v>
      </c>
      <c r="G6183">
        <f t="shared" si="577"/>
        <v>277.81810866242341</v>
      </c>
      <c r="H6183">
        <f t="shared" si="578"/>
        <v>3.2604099999999996E-3</v>
      </c>
      <c r="I6183">
        <f t="shared" si="579"/>
        <v>3.7400199999999997E-3</v>
      </c>
      <c r="J6183">
        <f t="shared" si="580"/>
        <v>0.87176271784642856</v>
      </c>
      <c r="K6183">
        <f t="shared" si="581"/>
        <v>0.99765559692414374</v>
      </c>
    </row>
    <row r="6184" spans="1:11" x14ac:dyDescent="0.3">
      <c r="A6184">
        <v>6183</v>
      </c>
      <c r="B6184" t="s">
        <v>57</v>
      </c>
      <c r="C6184" t="s">
        <v>8909</v>
      </c>
      <c r="D6184">
        <v>5.58</v>
      </c>
      <c r="E6184">
        <v>270.47851013221998</v>
      </c>
      <c r="F6184">
        <f t="shared" si="576"/>
        <v>5.5800000000000002E-2</v>
      </c>
      <c r="G6184">
        <f t="shared" si="577"/>
        <v>15.092700865377875</v>
      </c>
      <c r="H6184">
        <f t="shared" si="578"/>
        <v>3.1136400000000004E-3</v>
      </c>
      <c r="I6184">
        <f t="shared" si="579"/>
        <v>3.1136400000000004E-3</v>
      </c>
      <c r="J6184">
        <f t="shared" si="580"/>
        <v>1</v>
      </c>
      <c r="K6184">
        <f t="shared" si="581"/>
        <v>0.95957378747478272</v>
      </c>
    </row>
    <row r="6185" spans="1:11" x14ac:dyDescent="0.3">
      <c r="A6185">
        <v>6184</v>
      </c>
      <c r="B6185" t="s">
        <v>57</v>
      </c>
      <c r="C6185" t="s">
        <v>8910</v>
      </c>
      <c r="D6185">
        <v>5.54</v>
      </c>
      <c r="E6185">
        <v>706.51682006067495</v>
      </c>
      <c r="F6185">
        <f t="shared" si="576"/>
        <v>5.5399999999999998E-2</v>
      </c>
      <c r="G6185">
        <f t="shared" si="577"/>
        <v>39.141031831361389</v>
      </c>
      <c r="H6185">
        <f t="shared" si="578"/>
        <v>3.0691599999999996E-3</v>
      </c>
      <c r="I6185">
        <f t="shared" si="579"/>
        <v>3.0691599999999996E-3</v>
      </c>
      <c r="J6185">
        <f t="shared" si="580"/>
        <v>1</v>
      </c>
      <c r="K6185">
        <f t="shared" si="581"/>
        <v>0.98443944403333461</v>
      </c>
    </row>
    <row r="6186" spans="1:11" x14ac:dyDescent="0.3">
      <c r="A6186">
        <v>6185</v>
      </c>
      <c r="B6186" t="s">
        <v>57</v>
      </c>
      <c r="C6186" t="s">
        <v>8911</v>
      </c>
      <c r="D6186">
        <v>5.45</v>
      </c>
      <c r="E6186">
        <v>194.43650906302</v>
      </c>
      <c r="F6186">
        <f t="shared" si="576"/>
        <v>5.45E-2</v>
      </c>
      <c r="G6186">
        <f t="shared" si="577"/>
        <v>10.59678974393459</v>
      </c>
      <c r="H6186">
        <f t="shared" si="578"/>
        <v>2.9702499999999998E-3</v>
      </c>
      <c r="I6186">
        <f t="shared" si="579"/>
        <v>2.9702499999999998E-3</v>
      </c>
      <c r="J6186">
        <f t="shared" si="580"/>
        <v>1</v>
      </c>
      <c r="K6186">
        <f t="shared" si="581"/>
        <v>0.9454690561604463</v>
      </c>
    </row>
    <row r="6187" spans="1:11" x14ac:dyDescent="0.3">
      <c r="A6187">
        <v>6186</v>
      </c>
      <c r="B6187" t="s">
        <v>57</v>
      </c>
      <c r="C6187" t="s">
        <v>8912</v>
      </c>
      <c r="D6187">
        <v>5.32</v>
      </c>
      <c r="E6187">
        <v>511.94521419623402</v>
      </c>
      <c r="F6187">
        <f t="shared" si="576"/>
        <v>5.3200000000000004E-2</v>
      </c>
      <c r="G6187">
        <f t="shared" si="577"/>
        <v>27.235485395239653</v>
      </c>
      <c r="H6187">
        <f t="shared" si="578"/>
        <v>2.8302400000000004E-3</v>
      </c>
      <c r="I6187">
        <f t="shared" si="579"/>
        <v>2.8302400000000004E-3</v>
      </c>
      <c r="J6187">
        <f t="shared" si="580"/>
        <v>1</v>
      </c>
      <c r="K6187">
        <f t="shared" si="581"/>
        <v>0.97943028120200726</v>
      </c>
    </row>
    <row r="6188" spans="1:11" x14ac:dyDescent="0.3">
      <c r="A6188">
        <v>6187</v>
      </c>
      <c r="B6188" t="s">
        <v>57</v>
      </c>
      <c r="C6188" t="s">
        <v>8913</v>
      </c>
      <c r="D6188">
        <v>5.21</v>
      </c>
      <c r="E6188">
        <v>551.97859064242402</v>
      </c>
      <c r="F6188">
        <f t="shared" si="576"/>
        <v>5.21E-2</v>
      </c>
      <c r="G6188">
        <f t="shared" si="577"/>
        <v>28.758084572470292</v>
      </c>
      <c r="H6188">
        <f t="shared" si="578"/>
        <v>2.71441E-3</v>
      </c>
      <c r="I6188">
        <f t="shared" si="579"/>
        <v>2.71441E-3</v>
      </c>
      <c r="J6188">
        <f t="shared" si="580"/>
        <v>1</v>
      </c>
      <c r="K6188">
        <f t="shared" si="581"/>
        <v>0.98129897098577323</v>
      </c>
    </row>
    <row r="6189" spans="1:11" x14ac:dyDescent="0.3">
      <c r="A6189">
        <v>6188</v>
      </c>
      <c r="B6189" t="s">
        <v>57</v>
      </c>
      <c r="C6189" t="s">
        <v>8914</v>
      </c>
      <c r="D6189">
        <v>5.12</v>
      </c>
      <c r="E6189">
        <v>143.420989358366</v>
      </c>
      <c r="F6189">
        <f t="shared" si="576"/>
        <v>5.1200000000000002E-2</v>
      </c>
      <c r="G6189">
        <f t="shared" si="577"/>
        <v>7.3431546551483393</v>
      </c>
      <c r="H6189">
        <f t="shared" si="578"/>
        <v>2.6214400000000001E-3</v>
      </c>
      <c r="I6189">
        <f t="shared" si="579"/>
        <v>2.6214400000000001E-3</v>
      </c>
      <c r="J6189">
        <f t="shared" si="580"/>
        <v>1</v>
      </c>
      <c r="K6189">
        <f t="shared" si="581"/>
        <v>0.93106279927020508</v>
      </c>
    </row>
    <row r="6190" spans="1:11" x14ac:dyDescent="0.3">
      <c r="A6190">
        <v>6189</v>
      </c>
      <c r="B6190" t="s">
        <v>57</v>
      </c>
      <c r="C6190" t="s">
        <v>5359</v>
      </c>
      <c r="D6190">
        <v>5.12</v>
      </c>
      <c r="E6190">
        <v>5503.9007862492354</v>
      </c>
      <c r="F6190">
        <f t="shared" si="576"/>
        <v>5.1200000000000002E-2</v>
      </c>
      <c r="G6190">
        <f t="shared" si="577"/>
        <v>281.79972025596084</v>
      </c>
      <c r="H6190">
        <f t="shared" si="578"/>
        <v>2.6214400000000001E-3</v>
      </c>
      <c r="I6190">
        <f t="shared" si="579"/>
        <v>6.8461800000000003E-3</v>
      </c>
      <c r="J6190">
        <f t="shared" si="580"/>
        <v>0.38290550350706526</v>
      </c>
      <c r="K6190">
        <f t="shared" si="581"/>
        <v>0.99814123046593706</v>
      </c>
    </row>
    <row r="6191" spans="1:11" x14ac:dyDescent="0.3">
      <c r="A6191">
        <v>6190</v>
      </c>
      <c r="B6191" t="s">
        <v>57</v>
      </c>
      <c r="C6191" t="s">
        <v>8915</v>
      </c>
      <c r="D6191">
        <v>5.1100000000000003</v>
      </c>
      <c r="E6191">
        <v>1796.37928430443</v>
      </c>
      <c r="F6191">
        <f t="shared" si="576"/>
        <v>5.1100000000000007E-2</v>
      </c>
      <c r="G6191">
        <f t="shared" si="577"/>
        <v>91.794981427956387</v>
      </c>
      <c r="H6191">
        <f t="shared" si="578"/>
        <v>2.6112100000000005E-3</v>
      </c>
      <c r="I6191">
        <f t="shared" si="579"/>
        <v>2.6112100000000005E-3</v>
      </c>
      <c r="J6191">
        <f t="shared" si="580"/>
        <v>1</v>
      </c>
      <c r="K6191">
        <f t="shared" si="581"/>
        <v>0.9943269160194057</v>
      </c>
    </row>
    <row r="6192" spans="1:11" x14ac:dyDescent="0.3">
      <c r="A6192">
        <v>6191</v>
      </c>
      <c r="B6192" t="s">
        <v>57</v>
      </c>
      <c r="C6192" t="s">
        <v>8916</v>
      </c>
      <c r="D6192">
        <v>5.04</v>
      </c>
      <c r="E6192">
        <v>24146.704288885601</v>
      </c>
      <c r="F6192">
        <f t="shared" si="576"/>
        <v>5.04E-2</v>
      </c>
      <c r="G6192">
        <f t="shared" si="577"/>
        <v>1216.9938961598343</v>
      </c>
      <c r="H6192">
        <f t="shared" si="578"/>
        <v>2.5401600000000001E-3</v>
      </c>
      <c r="I6192">
        <f t="shared" si="579"/>
        <v>4.5831999999999999E-3</v>
      </c>
      <c r="J6192">
        <f t="shared" si="580"/>
        <v>0.55423285041019377</v>
      </c>
      <c r="K6192">
        <f t="shared" si="581"/>
        <v>0.99958263884051468</v>
      </c>
    </row>
    <row r="6193" spans="1:11" x14ac:dyDescent="0.3">
      <c r="A6193">
        <v>6192</v>
      </c>
      <c r="B6193" t="s">
        <v>57</v>
      </c>
      <c r="C6193" t="s">
        <v>5311</v>
      </c>
      <c r="D6193">
        <v>5.03</v>
      </c>
      <c r="E6193">
        <v>13869.483460836869</v>
      </c>
      <c r="F6193">
        <f t="shared" si="576"/>
        <v>5.0300000000000004E-2</v>
      </c>
      <c r="G6193">
        <f t="shared" si="577"/>
        <v>697.6350180800946</v>
      </c>
      <c r="H6193">
        <f t="shared" si="578"/>
        <v>2.5300900000000005E-3</v>
      </c>
      <c r="I6193">
        <f t="shared" si="579"/>
        <v>9.7427800000000012E-3</v>
      </c>
      <c r="J6193">
        <f t="shared" si="580"/>
        <v>0.25968871307778685</v>
      </c>
      <c r="K6193">
        <f t="shared" si="581"/>
        <v>0.99927492952971664</v>
      </c>
    </row>
    <row r="6194" spans="1:11" x14ac:dyDescent="0.3">
      <c r="A6194">
        <v>6193</v>
      </c>
      <c r="B6194" t="s">
        <v>57</v>
      </c>
      <c r="C6194" t="s">
        <v>8917</v>
      </c>
      <c r="D6194">
        <v>5.01</v>
      </c>
      <c r="E6194">
        <v>573.683957433464</v>
      </c>
      <c r="F6194">
        <f t="shared" si="576"/>
        <v>5.0099999999999999E-2</v>
      </c>
      <c r="G6194">
        <f t="shared" si="577"/>
        <v>28.741566267416545</v>
      </c>
      <c r="H6194">
        <f t="shared" si="578"/>
        <v>2.51001E-3</v>
      </c>
      <c r="I6194">
        <f t="shared" si="579"/>
        <v>2.51001E-3</v>
      </c>
      <c r="J6194">
        <f t="shared" si="580"/>
        <v>1</v>
      </c>
      <c r="K6194">
        <f t="shared" si="581"/>
        <v>0.98268514839097476</v>
      </c>
    </row>
    <row r="6195" spans="1:11" x14ac:dyDescent="0.3">
      <c r="A6195">
        <v>6194</v>
      </c>
      <c r="B6195" t="s">
        <v>57</v>
      </c>
      <c r="C6195" t="s">
        <v>8918</v>
      </c>
      <c r="D6195">
        <v>4.97</v>
      </c>
      <c r="E6195">
        <v>319.92611865797301</v>
      </c>
      <c r="F6195">
        <f t="shared" si="576"/>
        <v>4.9699999999999994E-2</v>
      </c>
      <c r="G6195">
        <f t="shared" si="577"/>
        <v>15.900328097301257</v>
      </c>
      <c r="H6195">
        <f t="shared" si="578"/>
        <v>2.4700899999999994E-3</v>
      </c>
      <c r="I6195">
        <f t="shared" si="579"/>
        <v>2.4700899999999994E-3</v>
      </c>
      <c r="J6195">
        <f t="shared" si="580"/>
        <v>1</v>
      </c>
      <c r="K6195">
        <f t="shared" si="581"/>
        <v>0.96940560557922772</v>
      </c>
    </row>
    <row r="6196" spans="1:11" x14ac:dyDescent="0.3">
      <c r="A6196">
        <v>6195</v>
      </c>
      <c r="B6196" t="s">
        <v>57</v>
      </c>
      <c r="C6196" t="s">
        <v>8919</v>
      </c>
      <c r="D6196">
        <v>4.8499999999999996</v>
      </c>
      <c r="E6196">
        <v>1079.981810961018</v>
      </c>
      <c r="F6196">
        <f t="shared" si="576"/>
        <v>4.8499999999999995E-2</v>
      </c>
      <c r="G6196">
        <f t="shared" si="577"/>
        <v>52.379117831609371</v>
      </c>
      <c r="H6196">
        <f t="shared" si="578"/>
        <v>2.3522499999999993E-3</v>
      </c>
      <c r="I6196">
        <f t="shared" si="579"/>
        <v>2.6378599999999993E-3</v>
      </c>
      <c r="J6196">
        <f t="shared" si="580"/>
        <v>0.89172662688694626</v>
      </c>
      <c r="K6196">
        <f t="shared" si="581"/>
        <v>0.99105852178928378</v>
      </c>
    </row>
    <row r="6197" spans="1:11" x14ac:dyDescent="0.3">
      <c r="A6197">
        <v>6196</v>
      </c>
      <c r="B6197" t="s">
        <v>57</v>
      </c>
      <c r="C6197" t="s">
        <v>8920</v>
      </c>
      <c r="D6197">
        <v>4.8099999999999996</v>
      </c>
      <c r="E6197">
        <v>2978.1512823810999</v>
      </c>
      <c r="F6197">
        <f t="shared" si="576"/>
        <v>4.8099999999999997E-2</v>
      </c>
      <c r="G6197">
        <f t="shared" si="577"/>
        <v>143.2490766825309</v>
      </c>
      <c r="H6197">
        <f t="shared" si="578"/>
        <v>2.3136099999999998E-3</v>
      </c>
      <c r="I6197">
        <f t="shared" si="579"/>
        <v>2.3136099999999998E-3</v>
      </c>
      <c r="J6197">
        <f t="shared" si="580"/>
        <v>1</v>
      </c>
      <c r="K6197">
        <f t="shared" si="581"/>
        <v>0.99677501680735159</v>
      </c>
    </row>
    <row r="6198" spans="1:11" x14ac:dyDescent="0.3">
      <c r="A6198">
        <v>6197</v>
      </c>
      <c r="B6198" t="s">
        <v>57</v>
      </c>
      <c r="C6198" t="s">
        <v>8921</v>
      </c>
      <c r="D6198">
        <v>4.76</v>
      </c>
      <c r="E6198">
        <v>14579.754447973801</v>
      </c>
      <c r="F6198">
        <f t="shared" si="576"/>
        <v>4.7599999999999996E-2</v>
      </c>
      <c r="G6198">
        <f t="shared" si="577"/>
        <v>693.99631172355282</v>
      </c>
      <c r="H6198">
        <f t="shared" si="578"/>
        <v>2.2657599999999995E-3</v>
      </c>
      <c r="I6198">
        <f t="shared" si="579"/>
        <v>2.2657599999999995E-3</v>
      </c>
      <c r="J6198">
        <f t="shared" si="580"/>
        <v>1</v>
      </c>
      <c r="K6198">
        <f t="shared" si="581"/>
        <v>0.99934725286645909</v>
      </c>
    </row>
    <row r="6199" spans="1:11" x14ac:dyDescent="0.3">
      <c r="A6199">
        <v>6198</v>
      </c>
      <c r="B6199" t="s">
        <v>57</v>
      </c>
      <c r="C6199" t="s">
        <v>8922</v>
      </c>
      <c r="D6199">
        <v>4.7300000000000004</v>
      </c>
      <c r="E6199">
        <v>4940.8049555469297</v>
      </c>
      <c r="F6199">
        <f t="shared" si="576"/>
        <v>4.7300000000000002E-2</v>
      </c>
      <c r="G6199">
        <f t="shared" si="577"/>
        <v>233.70007439736978</v>
      </c>
      <c r="H6199">
        <f t="shared" si="578"/>
        <v>2.2372900000000003E-3</v>
      </c>
      <c r="I6199">
        <f t="shared" si="579"/>
        <v>2.2372900000000003E-3</v>
      </c>
      <c r="J6199">
        <f t="shared" si="580"/>
        <v>1</v>
      </c>
      <c r="K6199">
        <f t="shared" si="581"/>
        <v>0.99808716345450377</v>
      </c>
    </row>
    <row r="6200" spans="1:11" x14ac:dyDescent="0.3">
      <c r="A6200">
        <v>6199</v>
      </c>
      <c r="B6200" t="s">
        <v>57</v>
      </c>
      <c r="C6200" t="s">
        <v>5108</v>
      </c>
      <c r="D6200">
        <v>4.71</v>
      </c>
      <c r="E6200">
        <v>291835.7243059348</v>
      </c>
      <c r="F6200">
        <f t="shared" si="576"/>
        <v>4.7100000000000003E-2</v>
      </c>
      <c r="G6200">
        <f t="shared" si="577"/>
        <v>13745.46261480953</v>
      </c>
      <c r="H6200">
        <f t="shared" si="578"/>
        <v>2.2184100000000001E-3</v>
      </c>
      <c r="I6200">
        <f t="shared" si="579"/>
        <v>3.1856200000000001E-3</v>
      </c>
      <c r="J6200">
        <f t="shared" si="580"/>
        <v>0.69638249383165596</v>
      </c>
      <c r="K6200">
        <f t="shared" si="581"/>
        <v>0.99996772208750839</v>
      </c>
    </row>
    <row r="6201" spans="1:11" x14ac:dyDescent="0.3">
      <c r="A6201">
        <v>6200</v>
      </c>
      <c r="B6201" t="s">
        <v>57</v>
      </c>
      <c r="C6201" t="s">
        <v>8923</v>
      </c>
      <c r="D6201">
        <v>4.71</v>
      </c>
      <c r="E6201">
        <v>881.70218961250396</v>
      </c>
      <c r="F6201">
        <f t="shared" si="576"/>
        <v>4.7100000000000003E-2</v>
      </c>
      <c r="G6201">
        <f t="shared" si="577"/>
        <v>41.528173130748939</v>
      </c>
      <c r="H6201">
        <f t="shared" si="578"/>
        <v>2.2184100000000001E-3</v>
      </c>
      <c r="I6201">
        <f t="shared" si="579"/>
        <v>2.2184100000000001E-3</v>
      </c>
      <c r="J6201">
        <f t="shared" si="580"/>
        <v>1</v>
      </c>
      <c r="K6201">
        <f t="shared" si="581"/>
        <v>0.98937288982440774</v>
      </c>
    </row>
    <row r="6202" spans="1:11" x14ac:dyDescent="0.3">
      <c r="A6202">
        <v>6201</v>
      </c>
      <c r="B6202" t="s">
        <v>57</v>
      </c>
      <c r="C6202" t="s">
        <v>5313</v>
      </c>
      <c r="D6202">
        <v>4.66</v>
      </c>
      <c r="E6202">
        <v>9556.2656533547597</v>
      </c>
      <c r="F6202">
        <f t="shared" si="576"/>
        <v>4.6600000000000003E-2</v>
      </c>
      <c r="G6202">
        <f t="shared" si="577"/>
        <v>445.32197944633185</v>
      </c>
      <c r="H6202">
        <f t="shared" si="578"/>
        <v>2.1715600000000003E-3</v>
      </c>
      <c r="I6202">
        <f t="shared" si="579"/>
        <v>8.3491799999999994E-3</v>
      </c>
      <c r="J6202">
        <f t="shared" si="580"/>
        <v>0.26009260789682348</v>
      </c>
      <c r="K6202">
        <f t="shared" si="581"/>
        <v>0.99902519898826647</v>
      </c>
    </row>
    <row r="6203" spans="1:11" x14ac:dyDescent="0.3">
      <c r="A6203">
        <v>6202</v>
      </c>
      <c r="B6203" t="s">
        <v>57</v>
      </c>
      <c r="C6203" t="s">
        <v>8924</v>
      </c>
      <c r="D6203">
        <v>4.6500000000000004</v>
      </c>
      <c r="E6203">
        <v>1195.80927127412</v>
      </c>
      <c r="F6203">
        <f t="shared" si="576"/>
        <v>4.6500000000000007E-2</v>
      </c>
      <c r="G6203">
        <f t="shared" si="577"/>
        <v>55.605131114246589</v>
      </c>
      <c r="H6203">
        <f t="shared" si="578"/>
        <v>2.1622500000000005E-3</v>
      </c>
      <c r="I6203">
        <f t="shared" si="579"/>
        <v>2.1622500000000005E-3</v>
      </c>
      <c r="J6203">
        <f t="shared" si="580"/>
        <v>1</v>
      </c>
      <c r="K6203">
        <f t="shared" si="581"/>
        <v>0.99225296499219873</v>
      </c>
    </row>
    <row r="6204" spans="1:11" x14ac:dyDescent="0.3">
      <c r="A6204">
        <v>6203</v>
      </c>
      <c r="B6204" t="s">
        <v>57</v>
      </c>
      <c r="C6204" t="s">
        <v>8925</v>
      </c>
      <c r="D6204">
        <v>4.62</v>
      </c>
      <c r="E6204">
        <v>18.288582535630599</v>
      </c>
      <c r="F6204">
        <f t="shared" si="576"/>
        <v>4.6199999999999998E-2</v>
      </c>
      <c r="G6204">
        <f t="shared" si="577"/>
        <v>0.8449325131461336</v>
      </c>
      <c r="H6204">
        <f t="shared" si="578"/>
        <v>2.1344399999999996E-3</v>
      </c>
      <c r="I6204">
        <f t="shared" si="579"/>
        <v>2.1344399999999996E-3</v>
      </c>
      <c r="J6204">
        <f t="shared" si="580"/>
        <v>1</v>
      </c>
      <c r="K6204">
        <f t="shared" si="581"/>
        <v>0.59665771613635743</v>
      </c>
    </row>
    <row r="6205" spans="1:11" x14ac:dyDescent="0.3">
      <c r="A6205">
        <v>6204</v>
      </c>
      <c r="B6205" t="s">
        <v>57</v>
      </c>
      <c r="C6205" t="s">
        <v>8926</v>
      </c>
      <c r="D6205">
        <v>4.5199999999999996</v>
      </c>
      <c r="E6205">
        <v>438.92598085513299</v>
      </c>
      <c r="F6205">
        <f t="shared" si="576"/>
        <v>4.5199999999999997E-2</v>
      </c>
      <c r="G6205">
        <f t="shared" si="577"/>
        <v>19.839454334652011</v>
      </c>
      <c r="H6205">
        <f t="shared" si="578"/>
        <v>2.0430399999999999E-3</v>
      </c>
      <c r="I6205">
        <f t="shared" si="579"/>
        <v>2.0430399999999999E-3</v>
      </c>
      <c r="J6205">
        <f t="shared" si="580"/>
        <v>1</v>
      </c>
      <c r="K6205">
        <f t="shared" si="581"/>
        <v>0.9796142024276161</v>
      </c>
    </row>
    <row r="6206" spans="1:11" x14ac:dyDescent="0.3">
      <c r="A6206">
        <v>6205</v>
      </c>
      <c r="B6206" t="s">
        <v>57</v>
      </c>
      <c r="C6206" t="s">
        <v>8927</v>
      </c>
      <c r="D6206">
        <v>4.51</v>
      </c>
      <c r="E6206">
        <v>1503.513995823944</v>
      </c>
      <c r="F6206">
        <f t="shared" si="576"/>
        <v>4.5100000000000001E-2</v>
      </c>
      <c r="G6206">
        <f t="shared" si="577"/>
        <v>67.808481211659881</v>
      </c>
      <c r="H6206">
        <f t="shared" si="578"/>
        <v>2.0340100000000002E-3</v>
      </c>
      <c r="I6206">
        <f t="shared" si="579"/>
        <v>2.0340100000000002E-3</v>
      </c>
      <c r="J6206">
        <f t="shared" si="580"/>
        <v>1</v>
      </c>
      <c r="K6206">
        <f t="shared" si="581"/>
        <v>0.99401866281638862</v>
      </c>
    </row>
    <row r="6207" spans="1:11" x14ac:dyDescent="0.3">
      <c r="A6207">
        <v>6206</v>
      </c>
      <c r="B6207" t="s">
        <v>57</v>
      </c>
      <c r="C6207" t="s">
        <v>8928</v>
      </c>
      <c r="D6207">
        <v>4.5</v>
      </c>
      <c r="E6207">
        <v>69.348147107942097</v>
      </c>
      <c r="F6207">
        <f t="shared" si="576"/>
        <v>4.4999999999999998E-2</v>
      </c>
      <c r="G6207">
        <f t="shared" si="577"/>
        <v>3.1206666198573942</v>
      </c>
      <c r="H6207">
        <f t="shared" si="578"/>
        <v>2.0249999999999999E-3</v>
      </c>
      <c r="I6207">
        <f t="shared" si="579"/>
        <v>2.0249999999999999E-3</v>
      </c>
      <c r="J6207">
        <f t="shared" si="580"/>
        <v>1</v>
      </c>
      <c r="K6207">
        <f t="shared" si="581"/>
        <v>0.87812828957177613</v>
      </c>
    </row>
    <row r="6208" spans="1:11" x14ac:dyDescent="0.3">
      <c r="A6208">
        <v>6207</v>
      </c>
      <c r="B6208" t="s">
        <v>57</v>
      </c>
      <c r="C6208" t="s">
        <v>6275</v>
      </c>
      <c r="D6208">
        <v>4.47</v>
      </c>
      <c r="E6208">
        <v>26.951595315666001</v>
      </c>
      <c r="F6208">
        <f t="shared" si="576"/>
        <v>4.4699999999999997E-2</v>
      </c>
      <c r="G6208">
        <f t="shared" si="577"/>
        <v>1.2047363106102702</v>
      </c>
      <c r="H6208">
        <f t="shared" si="578"/>
        <v>1.9980899999999997E-3</v>
      </c>
      <c r="I6208">
        <f t="shared" si="579"/>
        <v>2.3940999999999997E-3</v>
      </c>
      <c r="J6208">
        <f t="shared" si="580"/>
        <v>0.83458919844618018</v>
      </c>
      <c r="K6208">
        <f t="shared" si="581"/>
        <v>0.71548230094024723</v>
      </c>
    </row>
    <row r="6209" spans="1:11" x14ac:dyDescent="0.3">
      <c r="A6209">
        <v>6208</v>
      </c>
      <c r="B6209" t="s">
        <v>57</v>
      </c>
      <c r="C6209" t="s">
        <v>8929</v>
      </c>
      <c r="D6209">
        <v>4.46</v>
      </c>
      <c r="E6209">
        <v>37.9103204190084</v>
      </c>
      <c r="F6209">
        <f t="shared" si="576"/>
        <v>4.4600000000000001E-2</v>
      </c>
      <c r="G6209">
        <f t="shared" si="577"/>
        <v>1.6908002906877746</v>
      </c>
      <c r="H6209">
        <f t="shared" si="578"/>
        <v>1.9891600000000002E-3</v>
      </c>
      <c r="I6209">
        <f t="shared" si="579"/>
        <v>1.9891600000000002E-3</v>
      </c>
      <c r="J6209">
        <f t="shared" si="580"/>
        <v>1</v>
      </c>
      <c r="K6209">
        <f t="shared" si="581"/>
        <v>0.78947527628329517</v>
      </c>
    </row>
    <row r="6210" spans="1:11" x14ac:dyDescent="0.3">
      <c r="A6210">
        <v>6209</v>
      </c>
      <c r="B6210" t="s">
        <v>57</v>
      </c>
      <c r="C6210" t="s">
        <v>8930</v>
      </c>
      <c r="D6210">
        <v>4.34</v>
      </c>
      <c r="E6210">
        <v>10.5881267311545</v>
      </c>
      <c r="F6210">
        <f t="shared" ref="F6210:F6273" si="582">IFERROR(D6210/100,0)</f>
        <v>4.3400000000000001E-2</v>
      </c>
      <c r="G6210">
        <f t="shared" ref="G6210:G6273" si="583">F6210*E6210</f>
        <v>0.45952470013210528</v>
      </c>
      <c r="H6210">
        <f t="shared" ref="H6210:H6273" si="584">F6210^2</f>
        <v>1.8835600000000001E-3</v>
      </c>
      <c r="I6210">
        <f t="shared" ref="I6210:I6273" si="585">SUMIF($C:$C,C6210,$H:$H)</f>
        <v>1.8835600000000001E-3</v>
      </c>
      <c r="J6210">
        <f t="shared" ref="J6210:J6273" si="586">IF(I6210&gt;0,H6210/I6210,0)</f>
        <v>1</v>
      </c>
      <c r="K6210">
        <f t="shared" si="581"/>
        <v>0.41854727278774162</v>
      </c>
    </row>
    <row r="6211" spans="1:11" x14ac:dyDescent="0.3">
      <c r="A6211">
        <v>6210</v>
      </c>
      <c r="B6211" t="s">
        <v>57</v>
      </c>
      <c r="C6211" t="s">
        <v>8931</v>
      </c>
      <c r="D6211">
        <v>4.3</v>
      </c>
      <c r="E6211">
        <v>328.24789631092602</v>
      </c>
      <c r="F6211">
        <f t="shared" si="582"/>
        <v>4.2999999999999997E-2</v>
      </c>
      <c r="G6211">
        <f t="shared" si="583"/>
        <v>14.114659541369818</v>
      </c>
      <c r="H6211">
        <f t="shared" si="584"/>
        <v>1.8489999999999997E-3</v>
      </c>
      <c r="I6211">
        <f t="shared" si="585"/>
        <v>1.8489999999999997E-3</v>
      </c>
      <c r="J6211">
        <f t="shared" si="586"/>
        <v>1</v>
      </c>
      <c r="K6211">
        <f t="shared" ref="K6211:K6274" si="587">IF((E6211+D6211)&gt;0,ABS(E6211-D6211)/(E6211+D6211),0)</f>
        <v>0.97413906358932678</v>
      </c>
    </row>
    <row r="6212" spans="1:11" x14ac:dyDescent="0.3">
      <c r="A6212">
        <v>6211</v>
      </c>
      <c r="B6212" t="s">
        <v>57</v>
      </c>
      <c r="C6212" t="s">
        <v>5122</v>
      </c>
      <c r="D6212">
        <v>4.2699999999999996</v>
      </c>
      <c r="E6212">
        <v>129945.1917005328</v>
      </c>
      <c r="F6212">
        <f t="shared" si="582"/>
        <v>4.2699999999999995E-2</v>
      </c>
      <c r="G6212">
        <f t="shared" si="583"/>
        <v>5548.6596856127499</v>
      </c>
      <c r="H6212">
        <f t="shared" si="584"/>
        <v>1.8232899999999995E-3</v>
      </c>
      <c r="I6212">
        <f t="shared" si="585"/>
        <v>4.5422799999999992E-3</v>
      </c>
      <c r="J6212">
        <f t="shared" si="586"/>
        <v>0.40140414065183122</v>
      </c>
      <c r="K6212">
        <f t="shared" si="587"/>
        <v>0.99993428214408697</v>
      </c>
    </row>
    <row r="6213" spans="1:11" x14ac:dyDescent="0.3">
      <c r="A6213">
        <v>6212</v>
      </c>
      <c r="B6213" t="s">
        <v>57</v>
      </c>
      <c r="C6213" t="s">
        <v>8932</v>
      </c>
      <c r="D6213">
        <v>4.21</v>
      </c>
      <c r="E6213">
        <v>202.13696486749561</v>
      </c>
      <c r="F6213">
        <f t="shared" si="582"/>
        <v>4.2099999999999999E-2</v>
      </c>
      <c r="G6213">
        <f t="shared" si="583"/>
        <v>8.5099662209215641</v>
      </c>
      <c r="H6213">
        <f t="shared" si="584"/>
        <v>1.7724099999999999E-3</v>
      </c>
      <c r="I6213">
        <f t="shared" si="585"/>
        <v>1.7724099999999999E-3</v>
      </c>
      <c r="J6213">
        <f t="shared" si="586"/>
        <v>1</v>
      </c>
      <c r="K6213">
        <f t="shared" si="587"/>
        <v>0.95919494136777406</v>
      </c>
    </row>
    <row r="6214" spans="1:11" x14ac:dyDescent="0.3">
      <c r="A6214">
        <v>6213</v>
      </c>
      <c r="B6214" t="s">
        <v>57</v>
      </c>
      <c r="C6214" t="s">
        <v>7591</v>
      </c>
      <c r="D6214">
        <v>4.1900000000000004</v>
      </c>
      <c r="E6214">
        <v>70485.456720512389</v>
      </c>
      <c r="F6214">
        <f t="shared" si="582"/>
        <v>4.1900000000000007E-2</v>
      </c>
      <c r="G6214">
        <f t="shared" si="583"/>
        <v>2953.3406365894698</v>
      </c>
      <c r="H6214">
        <f t="shared" si="584"/>
        <v>1.7556100000000005E-3</v>
      </c>
      <c r="I6214">
        <f t="shared" si="585"/>
        <v>1.758647E-2</v>
      </c>
      <c r="J6214">
        <f t="shared" si="586"/>
        <v>9.982731042670874E-2</v>
      </c>
      <c r="K6214">
        <f t="shared" si="587"/>
        <v>0.99988111729324969</v>
      </c>
    </row>
    <row r="6215" spans="1:11" x14ac:dyDescent="0.3">
      <c r="A6215">
        <v>6214</v>
      </c>
      <c r="B6215" t="s">
        <v>57</v>
      </c>
      <c r="C6215" t="s">
        <v>8933</v>
      </c>
      <c r="D6215">
        <v>3.98</v>
      </c>
      <c r="E6215">
        <v>16523.253042454438</v>
      </c>
      <c r="F6215">
        <f t="shared" si="582"/>
        <v>3.9800000000000002E-2</v>
      </c>
      <c r="G6215">
        <f t="shared" si="583"/>
        <v>657.6254710896867</v>
      </c>
      <c r="H6215">
        <f t="shared" si="584"/>
        <v>1.5840400000000001E-3</v>
      </c>
      <c r="I6215">
        <f t="shared" si="585"/>
        <v>1.5840400000000001E-3</v>
      </c>
      <c r="J6215">
        <f t="shared" si="586"/>
        <v>1</v>
      </c>
      <c r="K6215">
        <f t="shared" si="587"/>
        <v>0.99951837068070915</v>
      </c>
    </row>
    <row r="6216" spans="1:11" x14ac:dyDescent="0.3">
      <c r="A6216">
        <v>6215</v>
      </c>
      <c r="B6216" t="s">
        <v>57</v>
      </c>
      <c r="C6216" t="s">
        <v>8934</v>
      </c>
      <c r="D6216">
        <v>3.98</v>
      </c>
      <c r="E6216">
        <v>250.26481364547081</v>
      </c>
      <c r="F6216">
        <f t="shared" si="582"/>
        <v>3.9800000000000002E-2</v>
      </c>
      <c r="G6216">
        <f t="shared" si="583"/>
        <v>9.960539583089739</v>
      </c>
      <c r="H6216">
        <f t="shared" si="584"/>
        <v>1.5840400000000001E-3</v>
      </c>
      <c r="I6216">
        <f t="shared" si="585"/>
        <v>1.6090400000000002E-3</v>
      </c>
      <c r="J6216">
        <f t="shared" si="586"/>
        <v>0.98446278526326247</v>
      </c>
      <c r="K6216">
        <f t="shared" si="587"/>
        <v>0.96869159340611088</v>
      </c>
    </row>
    <row r="6217" spans="1:11" x14ac:dyDescent="0.3">
      <c r="A6217">
        <v>6216</v>
      </c>
      <c r="B6217" t="s">
        <v>57</v>
      </c>
      <c r="C6217" t="s">
        <v>8935</v>
      </c>
      <c r="D6217">
        <v>3.84</v>
      </c>
      <c r="E6217">
        <v>5721.6844573859398</v>
      </c>
      <c r="F6217">
        <f t="shared" si="582"/>
        <v>3.8399999999999997E-2</v>
      </c>
      <c r="G6217">
        <f t="shared" si="583"/>
        <v>219.71268316362006</v>
      </c>
      <c r="H6217">
        <f t="shared" si="584"/>
        <v>1.4745599999999998E-3</v>
      </c>
      <c r="I6217">
        <f t="shared" si="585"/>
        <v>1.4745599999999998E-3</v>
      </c>
      <c r="J6217">
        <f t="shared" si="586"/>
        <v>1</v>
      </c>
      <c r="K6217">
        <f t="shared" si="587"/>
        <v>0.99865863816368938</v>
      </c>
    </row>
    <row r="6218" spans="1:11" x14ac:dyDescent="0.3">
      <c r="A6218">
        <v>6217</v>
      </c>
      <c r="B6218" t="s">
        <v>57</v>
      </c>
      <c r="C6218" t="s">
        <v>8936</v>
      </c>
      <c r="D6218">
        <v>3.76</v>
      </c>
      <c r="E6218">
        <v>3.4129680946415601</v>
      </c>
      <c r="F6218">
        <f t="shared" si="582"/>
        <v>3.7599999999999995E-2</v>
      </c>
      <c r="G6218">
        <f t="shared" si="583"/>
        <v>0.12832760035852264</v>
      </c>
      <c r="H6218">
        <f t="shared" si="584"/>
        <v>1.4137599999999996E-3</v>
      </c>
      <c r="I6218">
        <f t="shared" si="585"/>
        <v>1.4137599999999996E-3</v>
      </c>
      <c r="J6218">
        <f t="shared" si="586"/>
        <v>1</v>
      </c>
      <c r="K6218">
        <f t="shared" si="587"/>
        <v>4.838051707182188E-2</v>
      </c>
    </row>
    <row r="6219" spans="1:11" x14ac:dyDescent="0.3">
      <c r="A6219">
        <v>6218</v>
      </c>
      <c r="B6219" t="s">
        <v>57</v>
      </c>
      <c r="C6219" t="s">
        <v>8937</v>
      </c>
      <c r="D6219">
        <v>3.74</v>
      </c>
      <c r="E6219">
        <v>8421.6389847885002</v>
      </c>
      <c r="F6219">
        <f t="shared" si="582"/>
        <v>3.7400000000000003E-2</v>
      </c>
      <c r="G6219">
        <f t="shared" si="583"/>
        <v>314.96929803108992</v>
      </c>
      <c r="H6219">
        <f t="shared" si="584"/>
        <v>1.3987600000000002E-3</v>
      </c>
      <c r="I6219">
        <f t="shared" si="585"/>
        <v>1.4779700000000001E-3</v>
      </c>
      <c r="J6219">
        <f t="shared" si="586"/>
        <v>0.94640621934139402</v>
      </c>
      <c r="K6219">
        <f t="shared" si="587"/>
        <v>0.99911220610805707</v>
      </c>
    </row>
    <row r="6220" spans="1:11" x14ac:dyDescent="0.3">
      <c r="A6220">
        <v>6219</v>
      </c>
      <c r="B6220" t="s">
        <v>57</v>
      </c>
      <c r="C6220" t="s">
        <v>8938</v>
      </c>
      <c r="D6220">
        <v>3.73</v>
      </c>
      <c r="E6220">
        <v>27339.813515835202</v>
      </c>
      <c r="F6220">
        <f t="shared" si="582"/>
        <v>3.73E-2</v>
      </c>
      <c r="G6220">
        <f t="shared" si="583"/>
        <v>1019.775044140653</v>
      </c>
      <c r="H6220">
        <f t="shared" si="584"/>
        <v>1.3912899999999999E-3</v>
      </c>
      <c r="I6220">
        <f t="shared" si="585"/>
        <v>1.3912899999999999E-3</v>
      </c>
      <c r="J6220">
        <f t="shared" si="586"/>
        <v>1</v>
      </c>
      <c r="K6220">
        <f t="shared" si="587"/>
        <v>0.99972717508264142</v>
      </c>
    </row>
    <row r="6221" spans="1:11" x14ac:dyDescent="0.3">
      <c r="A6221">
        <v>6220</v>
      </c>
      <c r="B6221" t="s">
        <v>57</v>
      </c>
      <c r="C6221" t="s">
        <v>8939</v>
      </c>
      <c r="D6221">
        <v>3.7</v>
      </c>
      <c r="E6221">
        <v>4539.9920306666199</v>
      </c>
      <c r="F6221">
        <f t="shared" si="582"/>
        <v>3.7000000000000005E-2</v>
      </c>
      <c r="G6221">
        <f t="shared" si="583"/>
        <v>167.97970513466495</v>
      </c>
      <c r="H6221">
        <f t="shared" si="584"/>
        <v>1.3690000000000004E-3</v>
      </c>
      <c r="I6221">
        <f t="shared" si="585"/>
        <v>1.3690000000000004E-3</v>
      </c>
      <c r="J6221">
        <f t="shared" si="586"/>
        <v>1</v>
      </c>
      <c r="K6221">
        <f t="shared" si="587"/>
        <v>0.9983713684928347</v>
      </c>
    </row>
    <row r="6222" spans="1:11" x14ac:dyDescent="0.3">
      <c r="A6222">
        <v>6221</v>
      </c>
      <c r="B6222" t="s">
        <v>57</v>
      </c>
      <c r="C6222" t="s">
        <v>8940</v>
      </c>
      <c r="D6222">
        <v>3.68</v>
      </c>
      <c r="E6222">
        <v>1453.537163382468</v>
      </c>
      <c r="F6222">
        <f t="shared" si="582"/>
        <v>3.6799999999999999E-2</v>
      </c>
      <c r="G6222">
        <f t="shared" si="583"/>
        <v>53.490167612474821</v>
      </c>
      <c r="H6222">
        <f t="shared" si="584"/>
        <v>1.35424E-3</v>
      </c>
      <c r="I6222">
        <f t="shared" si="585"/>
        <v>1.35424E-3</v>
      </c>
      <c r="J6222">
        <f t="shared" si="586"/>
        <v>1</v>
      </c>
      <c r="K6222">
        <f t="shared" si="587"/>
        <v>0.99494927716681825</v>
      </c>
    </row>
    <row r="6223" spans="1:11" x14ac:dyDescent="0.3">
      <c r="A6223">
        <v>6222</v>
      </c>
      <c r="B6223" t="s">
        <v>57</v>
      </c>
      <c r="C6223" t="s">
        <v>391</v>
      </c>
      <c r="D6223">
        <v>3.68</v>
      </c>
      <c r="E6223">
        <v>28931.575014392001</v>
      </c>
      <c r="F6223">
        <f t="shared" si="582"/>
        <v>3.6799999999999999E-2</v>
      </c>
      <c r="G6223">
        <f t="shared" si="583"/>
        <v>1064.6819605296257</v>
      </c>
      <c r="H6223">
        <f t="shared" si="584"/>
        <v>1.35424E-3</v>
      </c>
      <c r="I6223">
        <f t="shared" si="585"/>
        <v>1.35424E-3</v>
      </c>
      <c r="J6223">
        <f t="shared" si="586"/>
        <v>1</v>
      </c>
      <c r="K6223">
        <f t="shared" si="587"/>
        <v>0.99974563901384872</v>
      </c>
    </row>
    <row r="6224" spans="1:11" x14ac:dyDescent="0.3">
      <c r="A6224">
        <v>6223</v>
      </c>
      <c r="B6224" t="s">
        <v>57</v>
      </c>
      <c r="C6224" t="s">
        <v>8941</v>
      </c>
      <c r="D6224">
        <v>3.61</v>
      </c>
      <c r="E6224">
        <v>90.281896549185802</v>
      </c>
      <c r="F6224">
        <f t="shared" si="582"/>
        <v>3.61E-2</v>
      </c>
      <c r="G6224">
        <f t="shared" si="583"/>
        <v>3.2591764654256075</v>
      </c>
      <c r="H6224">
        <f t="shared" si="584"/>
        <v>1.30321E-3</v>
      </c>
      <c r="I6224">
        <f t="shared" si="585"/>
        <v>1.30321E-3</v>
      </c>
      <c r="J6224">
        <f t="shared" si="586"/>
        <v>1</v>
      </c>
      <c r="K6224">
        <f t="shared" si="587"/>
        <v>0.92310305505206447</v>
      </c>
    </row>
    <row r="6225" spans="1:11" x14ac:dyDescent="0.3">
      <c r="A6225">
        <v>6224</v>
      </c>
      <c r="B6225" t="s">
        <v>57</v>
      </c>
      <c r="C6225" t="s">
        <v>5113</v>
      </c>
      <c r="D6225">
        <v>3.61</v>
      </c>
      <c r="E6225">
        <v>11014813.80006546</v>
      </c>
      <c r="F6225">
        <f t="shared" si="582"/>
        <v>3.61E-2</v>
      </c>
      <c r="G6225">
        <f t="shared" si="583"/>
        <v>397634.77818236308</v>
      </c>
      <c r="H6225">
        <f t="shared" si="584"/>
        <v>1.30321E-3</v>
      </c>
      <c r="I6225">
        <f t="shared" si="585"/>
        <v>3.6870900000000001E-3</v>
      </c>
      <c r="J6225">
        <f t="shared" si="586"/>
        <v>0.35345218044582583</v>
      </c>
      <c r="K6225">
        <f t="shared" si="587"/>
        <v>0.99999934451932071</v>
      </c>
    </row>
    <row r="6226" spans="1:11" x14ac:dyDescent="0.3">
      <c r="A6226">
        <v>6225</v>
      </c>
      <c r="B6226" t="s">
        <v>57</v>
      </c>
      <c r="C6226" t="s">
        <v>5338</v>
      </c>
      <c r="D6226">
        <v>3.58</v>
      </c>
      <c r="E6226">
        <v>6968.1018214060186</v>
      </c>
      <c r="F6226">
        <f t="shared" si="582"/>
        <v>3.5799999999999998E-2</v>
      </c>
      <c r="G6226">
        <f t="shared" si="583"/>
        <v>249.45804520633547</v>
      </c>
      <c r="H6226">
        <f t="shared" si="584"/>
        <v>1.2816399999999999E-3</v>
      </c>
      <c r="I6226">
        <f t="shared" si="585"/>
        <v>4.6768399999999998E-3</v>
      </c>
      <c r="J6226">
        <f t="shared" si="586"/>
        <v>0.27403973623215677</v>
      </c>
      <c r="K6226">
        <f t="shared" si="587"/>
        <v>0.99897298812776913</v>
      </c>
    </row>
    <row r="6227" spans="1:11" x14ac:dyDescent="0.3">
      <c r="A6227">
        <v>6226</v>
      </c>
      <c r="B6227" t="s">
        <v>57</v>
      </c>
      <c r="C6227" t="s">
        <v>8942</v>
      </c>
      <c r="D6227">
        <v>3.54</v>
      </c>
      <c r="E6227">
        <v>955.72043568494405</v>
      </c>
      <c r="F6227">
        <f t="shared" si="582"/>
        <v>3.5400000000000001E-2</v>
      </c>
      <c r="G6227">
        <f t="shared" si="583"/>
        <v>33.832503423247019</v>
      </c>
      <c r="H6227">
        <f t="shared" si="584"/>
        <v>1.2531600000000001E-3</v>
      </c>
      <c r="I6227">
        <f t="shared" si="585"/>
        <v>1.2531600000000001E-3</v>
      </c>
      <c r="J6227">
        <f t="shared" si="586"/>
        <v>1</v>
      </c>
      <c r="K6227">
        <f t="shared" si="587"/>
        <v>0.99261931407090243</v>
      </c>
    </row>
    <row r="6228" spans="1:11" x14ac:dyDescent="0.3">
      <c r="A6228">
        <v>6227</v>
      </c>
      <c r="B6228" t="s">
        <v>57</v>
      </c>
      <c r="C6228" t="s">
        <v>8943</v>
      </c>
      <c r="D6228">
        <v>3.5</v>
      </c>
      <c r="E6228">
        <v>73.388111581854602</v>
      </c>
      <c r="F6228">
        <f t="shared" si="582"/>
        <v>3.5000000000000003E-2</v>
      </c>
      <c r="G6228">
        <f t="shared" si="583"/>
        <v>2.5685839053649113</v>
      </c>
      <c r="H6228">
        <f t="shared" si="584"/>
        <v>1.2250000000000002E-3</v>
      </c>
      <c r="I6228">
        <f t="shared" si="585"/>
        <v>1.2480400000000002E-3</v>
      </c>
      <c r="J6228">
        <f t="shared" si="586"/>
        <v>0.98153905323547319</v>
      </c>
      <c r="K6228">
        <f t="shared" si="587"/>
        <v>0.9089586171908014</v>
      </c>
    </row>
    <row r="6229" spans="1:11" x14ac:dyDescent="0.3">
      <c r="A6229">
        <v>6228</v>
      </c>
      <c r="B6229" t="s">
        <v>57</v>
      </c>
      <c r="C6229" t="s">
        <v>8944</v>
      </c>
      <c r="D6229">
        <v>3.48</v>
      </c>
      <c r="E6229">
        <v>377.35843929741799</v>
      </c>
      <c r="F6229">
        <f t="shared" si="582"/>
        <v>3.4799999999999998E-2</v>
      </c>
      <c r="G6229">
        <f t="shared" si="583"/>
        <v>13.132073687550145</v>
      </c>
      <c r="H6229">
        <f t="shared" si="584"/>
        <v>1.2110399999999998E-3</v>
      </c>
      <c r="I6229">
        <f t="shared" si="585"/>
        <v>1.2110399999999998E-3</v>
      </c>
      <c r="J6229">
        <f t="shared" si="586"/>
        <v>1</v>
      </c>
      <c r="K6229">
        <f t="shared" si="587"/>
        <v>0.98172453386575143</v>
      </c>
    </row>
    <row r="6230" spans="1:11" x14ac:dyDescent="0.3">
      <c r="A6230">
        <v>6229</v>
      </c>
      <c r="B6230" t="s">
        <v>57</v>
      </c>
      <c r="C6230" t="s">
        <v>8945</v>
      </c>
      <c r="D6230">
        <v>3.39</v>
      </c>
      <c r="E6230">
        <v>25.5972607098117</v>
      </c>
      <c r="F6230">
        <f t="shared" si="582"/>
        <v>3.39E-2</v>
      </c>
      <c r="G6230">
        <f t="shared" si="583"/>
        <v>0.86774713806261661</v>
      </c>
      <c r="H6230">
        <f t="shared" si="584"/>
        <v>1.1492099999999999E-3</v>
      </c>
      <c r="I6230">
        <f t="shared" si="585"/>
        <v>1.1492099999999999E-3</v>
      </c>
      <c r="J6230">
        <f t="shared" si="586"/>
        <v>1</v>
      </c>
      <c r="K6230">
        <f t="shared" si="587"/>
        <v>0.7661041494098445</v>
      </c>
    </row>
    <row r="6231" spans="1:11" x14ac:dyDescent="0.3">
      <c r="A6231">
        <v>6230</v>
      </c>
      <c r="B6231" t="s">
        <v>57</v>
      </c>
      <c r="C6231" t="s">
        <v>8946</v>
      </c>
      <c r="D6231">
        <v>3.36</v>
      </c>
      <c r="E6231">
        <v>3365.6967396388</v>
      </c>
      <c r="F6231">
        <f t="shared" si="582"/>
        <v>3.3599999999999998E-2</v>
      </c>
      <c r="G6231">
        <f t="shared" si="583"/>
        <v>113.08741045186368</v>
      </c>
      <c r="H6231">
        <f t="shared" si="584"/>
        <v>1.1289599999999998E-3</v>
      </c>
      <c r="I6231">
        <f t="shared" si="585"/>
        <v>1.1289599999999998E-3</v>
      </c>
      <c r="J6231">
        <f t="shared" si="586"/>
        <v>1</v>
      </c>
      <c r="K6231">
        <f t="shared" si="587"/>
        <v>0.99800537642452392</v>
      </c>
    </row>
    <row r="6232" spans="1:11" x14ac:dyDescent="0.3">
      <c r="A6232">
        <v>6231</v>
      </c>
      <c r="B6232" t="s">
        <v>57</v>
      </c>
      <c r="C6232" t="s">
        <v>8947</v>
      </c>
      <c r="D6232">
        <v>3.31</v>
      </c>
      <c r="E6232">
        <v>1221.4520310612199</v>
      </c>
      <c r="F6232">
        <f t="shared" si="582"/>
        <v>3.3099999999999997E-2</v>
      </c>
      <c r="G6232">
        <f t="shared" si="583"/>
        <v>40.430062228126374</v>
      </c>
      <c r="H6232">
        <f t="shared" si="584"/>
        <v>1.0956099999999999E-3</v>
      </c>
      <c r="I6232">
        <f t="shared" si="585"/>
        <v>1.0956099999999999E-3</v>
      </c>
      <c r="J6232">
        <f t="shared" si="586"/>
        <v>1</v>
      </c>
      <c r="K6232">
        <f t="shared" si="587"/>
        <v>0.99459486836453948</v>
      </c>
    </row>
    <row r="6233" spans="1:11" x14ac:dyDescent="0.3">
      <c r="A6233">
        <v>6232</v>
      </c>
      <c r="B6233" t="s">
        <v>57</v>
      </c>
      <c r="C6233" t="s">
        <v>8948</v>
      </c>
      <c r="D6233">
        <v>3.3</v>
      </c>
      <c r="E6233">
        <v>914.47089986339699</v>
      </c>
      <c r="F6233">
        <f t="shared" si="582"/>
        <v>3.3000000000000002E-2</v>
      </c>
      <c r="G6233">
        <f t="shared" si="583"/>
        <v>30.177539695492101</v>
      </c>
      <c r="H6233">
        <f t="shared" si="584"/>
        <v>1.0890000000000001E-3</v>
      </c>
      <c r="I6233">
        <f t="shared" si="585"/>
        <v>1.0890000000000001E-3</v>
      </c>
      <c r="J6233">
        <f t="shared" si="586"/>
        <v>1</v>
      </c>
      <c r="K6233">
        <f t="shared" si="587"/>
        <v>0.99280866281445368</v>
      </c>
    </row>
    <row r="6234" spans="1:11" x14ac:dyDescent="0.3">
      <c r="A6234">
        <v>6233</v>
      </c>
      <c r="B6234" t="s">
        <v>57</v>
      </c>
      <c r="C6234" t="s">
        <v>8949</v>
      </c>
      <c r="D6234">
        <v>3.25</v>
      </c>
      <c r="E6234">
        <v>1188.1649204494099</v>
      </c>
      <c r="F6234">
        <f t="shared" si="582"/>
        <v>3.2500000000000001E-2</v>
      </c>
      <c r="G6234">
        <f t="shared" si="583"/>
        <v>38.615359914605826</v>
      </c>
      <c r="H6234">
        <f t="shared" si="584"/>
        <v>1.0562500000000001E-3</v>
      </c>
      <c r="I6234">
        <f t="shared" si="585"/>
        <v>1.0562500000000001E-3</v>
      </c>
      <c r="J6234">
        <f t="shared" si="586"/>
        <v>1</v>
      </c>
      <c r="K6234">
        <f t="shared" si="587"/>
        <v>0.99454430199888033</v>
      </c>
    </row>
    <row r="6235" spans="1:11" x14ac:dyDescent="0.3">
      <c r="A6235">
        <v>6234</v>
      </c>
      <c r="B6235" t="s">
        <v>57</v>
      </c>
      <c r="C6235" t="s">
        <v>8950</v>
      </c>
      <c r="D6235">
        <v>3.2</v>
      </c>
      <c r="E6235">
        <v>37.5397220468206</v>
      </c>
      <c r="F6235">
        <f t="shared" si="582"/>
        <v>3.2000000000000001E-2</v>
      </c>
      <c r="G6235">
        <f t="shared" si="583"/>
        <v>1.2012711054982592</v>
      </c>
      <c r="H6235">
        <f t="shared" si="584"/>
        <v>1.024E-3</v>
      </c>
      <c r="I6235">
        <f t="shared" si="585"/>
        <v>1.024E-3</v>
      </c>
      <c r="J6235">
        <f t="shared" si="586"/>
        <v>1</v>
      </c>
      <c r="K6235">
        <f t="shared" si="587"/>
        <v>0.84290516286181993</v>
      </c>
    </row>
    <row r="6236" spans="1:11" x14ac:dyDescent="0.3">
      <c r="A6236">
        <v>6235</v>
      </c>
      <c r="B6236" t="s">
        <v>57</v>
      </c>
      <c r="C6236" t="s">
        <v>8951</v>
      </c>
      <c r="D6236">
        <v>3.16</v>
      </c>
      <c r="E6236">
        <v>1497.1614298736199</v>
      </c>
      <c r="F6236">
        <f t="shared" si="582"/>
        <v>3.1600000000000003E-2</v>
      </c>
      <c r="G6236">
        <f t="shared" si="583"/>
        <v>47.310301184006391</v>
      </c>
      <c r="H6236">
        <f t="shared" si="584"/>
        <v>9.9856000000000012E-4</v>
      </c>
      <c r="I6236">
        <f t="shared" si="585"/>
        <v>1.11092E-3</v>
      </c>
      <c r="J6236">
        <f t="shared" si="586"/>
        <v>0.89885860367983295</v>
      </c>
      <c r="K6236">
        <f t="shared" si="587"/>
        <v>0.99578756933403767</v>
      </c>
    </row>
    <row r="6237" spans="1:11" x14ac:dyDescent="0.3">
      <c r="A6237">
        <v>6236</v>
      </c>
      <c r="B6237" t="s">
        <v>57</v>
      </c>
      <c r="C6237" t="s">
        <v>8952</v>
      </c>
      <c r="D6237">
        <v>3.13</v>
      </c>
      <c r="E6237">
        <v>600.09263297405903</v>
      </c>
      <c r="F6237">
        <f t="shared" si="582"/>
        <v>3.1300000000000001E-2</v>
      </c>
      <c r="G6237">
        <f t="shared" si="583"/>
        <v>18.782899412088049</v>
      </c>
      <c r="H6237">
        <f t="shared" si="584"/>
        <v>9.7969000000000007E-4</v>
      </c>
      <c r="I6237">
        <f t="shared" si="585"/>
        <v>9.7969000000000007E-4</v>
      </c>
      <c r="J6237">
        <f t="shared" si="586"/>
        <v>1</v>
      </c>
      <c r="K6237">
        <f t="shared" si="587"/>
        <v>0.9896224052981295</v>
      </c>
    </row>
    <row r="6238" spans="1:11" x14ac:dyDescent="0.3">
      <c r="A6238">
        <v>6237</v>
      </c>
      <c r="B6238" t="s">
        <v>57</v>
      </c>
      <c r="C6238" t="s">
        <v>8953</v>
      </c>
      <c r="D6238">
        <v>3.11</v>
      </c>
      <c r="E6238">
        <v>53446.1546551102</v>
      </c>
      <c r="F6238">
        <f t="shared" si="582"/>
        <v>3.1099999999999999E-2</v>
      </c>
      <c r="G6238">
        <f t="shared" si="583"/>
        <v>1662.1754097739272</v>
      </c>
      <c r="H6238">
        <f t="shared" si="584"/>
        <v>9.6720999999999992E-4</v>
      </c>
      <c r="I6238">
        <f t="shared" si="585"/>
        <v>9.6720999999999992E-4</v>
      </c>
      <c r="J6238">
        <f t="shared" si="586"/>
        <v>1</v>
      </c>
      <c r="K6238">
        <f t="shared" si="587"/>
        <v>0.99988362795933416</v>
      </c>
    </row>
    <row r="6239" spans="1:11" x14ac:dyDescent="0.3">
      <c r="A6239">
        <v>6238</v>
      </c>
      <c r="B6239" t="s">
        <v>57</v>
      </c>
      <c r="C6239" t="s">
        <v>8954</v>
      </c>
      <c r="D6239">
        <v>3.08</v>
      </c>
      <c r="E6239">
        <v>4308.01897746132</v>
      </c>
      <c r="F6239">
        <f t="shared" si="582"/>
        <v>3.0800000000000001E-2</v>
      </c>
      <c r="G6239">
        <f t="shared" si="583"/>
        <v>132.68698450580865</v>
      </c>
      <c r="H6239">
        <f t="shared" si="584"/>
        <v>9.4864000000000005E-4</v>
      </c>
      <c r="I6239">
        <f t="shared" si="585"/>
        <v>9.4864000000000005E-4</v>
      </c>
      <c r="J6239">
        <f t="shared" si="586"/>
        <v>1</v>
      </c>
      <c r="K6239">
        <f t="shared" si="587"/>
        <v>0.99857112999905484</v>
      </c>
    </row>
    <row r="6240" spans="1:11" x14ac:dyDescent="0.3">
      <c r="A6240">
        <v>6239</v>
      </c>
      <c r="B6240" t="s">
        <v>57</v>
      </c>
      <c r="C6240" t="s">
        <v>8955</v>
      </c>
      <c r="D6240">
        <v>3.04</v>
      </c>
      <c r="E6240">
        <v>282.76971372009098</v>
      </c>
      <c r="F6240">
        <f t="shared" si="582"/>
        <v>3.04E-2</v>
      </c>
      <c r="G6240">
        <f t="shared" si="583"/>
        <v>8.5961992970907648</v>
      </c>
      <c r="H6240">
        <f t="shared" si="584"/>
        <v>9.2416000000000004E-4</v>
      </c>
      <c r="I6240">
        <f t="shared" si="585"/>
        <v>9.2416000000000004E-4</v>
      </c>
      <c r="J6240">
        <f t="shared" si="586"/>
        <v>1</v>
      </c>
      <c r="K6240">
        <f t="shared" si="587"/>
        <v>0.97872710510478134</v>
      </c>
    </row>
    <row r="6241" spans="1:11" x14ac:dyDescent="0.3">
      <c r="A6241">
        <v>6240</v>
      </c>
      <c r="B6241" t="s">
        <v>57</v>
      </c>
      <c r="C6241" t="s">
        <v>8956</v>
      </c>
      <c r="D6241">
        <v>3</v>
      </c>
      <c r="E6241">
        <v>20083.22340246</v>
      </c>
      <c r="F6241">
        <f t="shared" si="582"/>
        <v>0.03</v>
      </c>
      <c r="G6241">
        <f t="shared" si="583"/>
        <v>602.49670207379995</v>
      </c>
      <c r="H6241">
        <f t="shared" si="584"/>
        <v>8.9999999999999998E-4</v>
      </c>
      <c r="I6241">
        <f t="shared" si="585"/>
        <v>8.9999999999999998E-4</v>
      </c>
      <c r="J6241">
        <f t="shared" si="586"/>
        <v>1</v>
      </c>
      <c r="K6241">
        <f t="shared" si="587"/>
        <v>0.99970128779911582</v>
      </c>
    </row>
    <row r="6242" spans="1:11" x14ac:dyDescent="0.3">
      <c r="A6242">
        <v>6241</v>
      </c>
      <c r="B6242" t="s">
        <v>57</v>
      </c>
      <c r="C6242" t="s">
        <v>8957</v>
      </c>
      <c r="D6242">
        <v>2.99</v>
      </c>
      <c r="E6242">
        <v>1332.4090664339301</v>
      </c>
      <c r="F6242">
        <f t="shared" si="582"/>
        <v>2.9900000000000003E-2</v>
      </c>
      <c r="G6242">
        <f t="shared" si="583"/>
        <v>39.839031086374511</v>
      </c>
      <c r="H6242">
        <f t="shared" si="584"/>
        <v>8.940100000000002E-4</v>
      </c>
      <c r="I6242">
        <f t="shared" si="585"/>
        <v>8.940100000000002E-4</v>
      </c>
      <c r="J6242">
        <f t="shared" si="586"/>
        <v>1</v>
      </c>
      <c r="K6242">
        <f t="shared" si="587"/>
        <v>0.99552193786089049</v>
      </c>
    </row>
    <row r="6243" spans="1:11" x14ac:dyDescent="0.3">
      <c r="A6243">
        <v>6242</v>
      </c>
      <c r="B6243" t="s">
        <v>57</v>
      </c>
      <c r="C6243" t="s">
        <v>8958</v>
      </c>
      <c r="D6243">
        <v>2.94</v>
      </c>
      <c r="E6243">
        <v>8170.1836085490604</v>
      </c>
      <c r="F6243">
        <f t="shared" si="582"/>
        <v>2.9399999999999999E-2</v>
      </c>
      <c r="G6243">
        <f t="shared" si="583"/>
        <v>240.20339809134236</v>
      </c>
      <c r="H6243">
        <f t="shared" si="584"/>
        <v>8.6436E-4</v>
      </c>
      <c r="I6243">
        <f t="shared" si="585"/>
        <v>8.6436E-4</v>
      </c>
      <c r="J6243">
        <f t="shared" si="586"/>
        <v>1</v>
      </c>
      <c r="K6243">
        <f t="shared" si="587"/>
        <v>0.99928056881534877</v>
      </c>
    </row>
    <row r="6244" spans="1:11" x14ac:dyDescent="0.3">
      <c r="A6244">
        <v>6243</v>
      </c>
      <c r="B6244" t="s">
        <v>57</v>
      </c>
      <c r="C6244" t="s">
        <v>8959</v>
      </c>
      <c r="D6244">
        <v>2.92</v>
      </c>
      <c r="E6244">
        <v>50.251244305678902</v>
      </c>
      <c r="F6244">
        <f t="shared" si="582"/>
        <v>2.92E-2</v>
      </c>
      <c r="G6244">
        <f t="shared" si="583"/>
        <v>1.4673363337258241</v>
      </c>
      <c r="H6244">
        <f t="shared" si="584"/>
        <v>8.5264E-4</v>
      </c>
      <c r="I6244">
        <f t="shared" si="585"/>
        <v>8.5264E-4</v>
      </c>
      <c r="J6244">
        <f t="shared" si="586"/>
        <v>1</v>
      </c>
      <c r="K6244">
        <f t="shared" si="587"/>
        <v>0.8901661964796963</v>
      </c>
    </row>
    <row r="6245" spans="1:11" x14ac:dyDescent="0.3">
      <c r="A6245">
        <v>6244</v>
      </c>
      <c r="B6245" t="s">
        <v>57</v>
      </c>
      <c r="C6245" t="s">
        <v>8960</v>
      </c>
      <c r="D6245">
        <v>2.9</v>
      </c>
      <c r="E6245">
        <v>137.771652254445</v>
      </c>
      <c r="F6245">
        <f t="shared" si="582"/>
        <v>2.8999999999999998E-2</v>
      </c>
      <c r="G6245">
        <f t="shared" si="583"/>
        <v>3.9953779153789046</v>
      </c>
      <c r="H6245">
        <f t="shared" si="584"/>
        <v>8.4099999999999984E-4</v>
      </c>
      <c r="I6245">
        <f t="shared" si="585"/>
        <v>8.4099999999999984E-4</v>
      </c>
      <c r="J6245">
        <f t="shared" si="586"/>
        <v>1</v>
      </c>
      <c r="K6245">
        <f t="shared" si="587"/>
        <v>0.9587692338360464</v>
      </c>
    </row>
    <row r="6246" spans="1:11" x14ac:dyDescent="0.3">
      <c r="A6246">
        <v>6245</v>
      </c>
      <c r="B6246" t="s">
        <v>57</v>
      </c>
      <c r="C6246" t="s">
        <v>8961</v>
      </c>
      <c r="D6246">
        <v>2.83</v>
      </c>
      <c r="E6246">
        <v>202.136964867496</v>
      </c>
      <c r="F6246">
        <f t="shared" si="582"/>
        <v>2.8300000000000002E-2</v>
      </c>
      <c r="G6246">
        <f t="shared" si="583"/>
        <v>5.7204761057501372</v>
      </c>
      <c r="H6246">
        <f t="shared" si="584"/>
        <v>8.0089000000000017E-4</v>
      </c>
      <c r="I6246">
        <f t="shared" si="585"/>
        <v>8.0089000000000017E-4</v>
      </c>
      <c r="J6246">
        <f t="shared" si="586"/>
        <v>1</v>
      </c>
      <c r="K6246">
        <f t="shared" si="587"/>
        <v>0.97238579395631375</v>
      </c>
    </row>
    <row r="6247" spans="1:11" x14ac:dyDescent="0.3">
      <c r="A6247">
        <v>6246</v>
      </c>
      <c r="B6247" t="s">
        <v>57</v>
      </c>
      <c r="C6247" t="s">
        <v>8962</v>
      </c>
      <c r="D6247">
        <v>2.71</v>
      </c>
      <c r="E6247">
        <v>2867.3147224230502</v>
      </c>
      <c r="F6247">
        <f t="shared" si="582"/>
        <v>2.7099999999999999E-2</v>
      </c>
      <c r="G6247">
        <f t="shared" si="583"/>
        <v>77.704228977664656</v>
      </c>
      <c r="H6247">
        <f t="shared" si="584"/>
        <v>7.344099999999999E-4</v>
      </c>
      <c r="I6247">
        <f t="shared" si="585"/>
        <v>7.344099999999999E-4</v>
      </c>
      <c r="J6247">
        <f t="shared" si="586"/>
        <v>1</v>
      </c>
      <c r="K6247">
        <f t="shared" si="587"/>
        <v>0.99811151452541347</v>
      </c>
    </row>
    <row r="6248" spans="1:11" x14ac:dyDescent="0.3">
      <c r="A6248">
        <v>6247</v>
      </c>
      <c r="B6248" t="s">
        <v>57</v>
      </c>
      <c r="C6248" t="s">
        <v>8963</v>
      </c>
      <c r="D6248">
        <v>2.64</v>
      </c>
      <c r="E6248">
        <v>11345.3568668593</v>
      </c>
      <c r="F6248">
        <f t="shared" si="582"/>
        <v>2.64E-2</v>
      </c>
      <c r="G6248">
        <f t="shared" si="583"/>
        <v>299.5174212850855</v>
      </c>
      <c r="H6248">
        <f t="shared" si="584"/>
        <v>6.9695999999999994E-4</v>
      </c>
      <c r="I6248">
        <f t="shared" si="585"/>
        <v>6.9695999999999994E-4</v>
      </c>
      <c r="J6248">
        <f t="shared" si="586"/>
        <v>1</v>
      </c>
      <c r="K6248">
        <f t="shared" si="587"/>
        <v>0.99953471964594753</v>
      </c>
    </row>
    <row r="6249" spans="1:11" x14ac:dyDescent="0.3">
      <c r="A6249">
        <v>6248</v>
      </c>
      <c r="B6249" t="s">
        <v>57</v>
      </c>
      <c r="C6249" t="s">
        <v>8964</v>
      </c>
      <c r="D6249">
        <v>2.61</v>
      </c>
      <c r="E6249">
        <v>18964.29753247332</v>
      </c>
      <c r="F6249">
        <f t="shared" si="582"/>
        <v>2.6099999999999998E-2</v>
      </c>
      <c r="G6249">
        <f t="shared" si="583"/>
        <v>494.96816559755359</v>
      </c>
      <c r="H6249">
        <f t="shared" si="584"/>
        <v>6.8120999999999991E-4</v>
      </c>
      <c r="I6249">
        <f t="shared" si="585"/>
        <v>6.8120999999999991E-4</v>
      </c>
      <c r="J6249">
        <f t="shared" si="586"/>
        <v>1</v>
      </c>
      <c r="K6249">
        <f t="shared" si="587"/>
        <v>0.99972478381143237</v>
      </c>
    </row>
    <row r="6250" spans="1:11" x14ac:dyDescent="0.3">
      <c r="A6250">
        <v>6249</v>
      </c>
      <c r="B6250" t="s">
        <v>57</v>
      </c>
      <c r="C6250" t="s">
        <v>8965</v>
      </c>
      <c r="D6250">
        <v>2.6</v>
      </c>
      <c r="E6250">
        <v>19.2511395111901</v>
      </c>
      <c r="F6250">
        <f t="shared" si="582"/>
        <v>2.6000000000000002E-2</v>
      </c>
      <c r="G6250">
        <f t="shared" si="583"/>
        <v>0.50052962729094264</v>
      </c>
      <c r="H6250">
        <f t="shared" si="584"/>
        <v>6.7600000000000017E-4</v>
      </c>
      <c r="I6250">
        <f t="shared" si="585"/>
        <v>6.7600000000000017E-4</v>
      </c>
      <c r="J6250">
        <f t="shared" si="586"/>
        <v>1</v>
      </c>
      <c r="K6250">
        <f t="shared" si="587"/>
        <v>0.76202614068080743</v>
      </c>
    </row>
    <row r="6251" spans="1:11" x14ac:dyDescent="0.3">
      <c r="A6251">
        <v>6250</v>
      </c>
      <c r="B6251" t="s">
        <v>57</v>
      </c>
      <c r="C6251" t="s">
        <v>8966</v>
      </c>
      <c r="D6251">
        <v>2.58</v>
      </c>
      <c r="E6251">
        <v>408.12415763722902</v>
      </c>
      <c r="F6251">
        <f t="shared" si="582"/>
        <v>2.58E-2</v>
      </c>
      <c r="G6251">
        <f t="shared" si="583"/>
        <v>10.529603267040509</v>
      </c>
      <c r="H6251">
        <f t="shared" si="584"/>
        <v>6.6564E-4</v>
      </c>
      <c r="I6251">
        <f t="shared" si="585"/>
        <v>6.6564E-4</v>
      </c>
      <c r="J6251">
        <f t="shared" si="586"/>
        <v>1</v>
      </c>
      <c r="K6251">
        <f t="shared" si="587"/>
        <v>0.98743621192031428</v>
      </c>
    </row>
    <row r="6252" spans="1:11" x14ac:dyDescent="0.3">
      <c r="A6252">
        <v>6251</v>
      </c>
      <c r="B6252" t="s">
        <v>57</v>
      </c>
      <c r="C6252" t="s">
        <v>765</v>
      </c>
      <c r="D6252">
        <v>2.4900000000000002</v>
      </c>
      <c r="E6252">
        <v>2186.92944847119</v>
      </c>
      <c r="F6252">
        <f t="shared" si="582"/>
        <v>2.4900000000000002E-2</v>
      </c>
      <c r="G6252">
        <f t="shared" si="583"/>
        <v>54.454543266932632</v>
      </c>
      <c r="H6252">
        <f t="shared" si="584"/>
        <v>6.2001000000000005E-4</v>
      </c>
      <c r="I6252">
        <f t="shared" si="585"/>
        <v>6.2001000000000005E-4</v>
      </c>
      <c r="J6252">
        <f t="shared" si="586"/>
        <v>1</v>
      </c>
      <c r="K6252">
        <f t="shared" si="587"/>
        <v>0.99772542442542156</v>
      </c>
    </row>
    <row r="6253" spans="1:11" x14ac:dyDescent="0.3">
      <c r="A6253">
        <v>6252</v>
      </c>
      <c r="B6253" t="s">
        <v>57</v>
      </c>
      <c r="C6253" t="s">
        <v>8967</v>
      </c>
      <c r="D6253">
        <v>2.4500000000000002</v>
      </c>
      <c r="E6253">
        <v>161.70957189399601</v>
      </c>
      <c r="F6253">
        <f t="shared" si="582"/>
        <v>2.4500000000000001E-2</v>
      </c>
      <c r="G6253">
        <f t="shared" si="583"/>
        <v>3.9618845114029027</v>
      </c>
      <c r="H6253">
        <f t="shared" si="584"/>
        <v>6.0025000000000009E-4</v>
      </c>
      <c r="I6253">
        <f t="shared" si="585"/>
        <v>6.0025000000000009E-4</v>
      </c>
      <c r="J6253">
        <f t="shared" si="586"/>
        <v>1</v>
      </c>
      <c r="K6253">
        <f t="shared" si="587"/>
        <v>0.97015099428278184</v>
      </c>
    </row>
    <row r="6254" spans="1:11" x14ac:dyDescent="0.3">
      <c r="A6254">
        <v>6253</v>
      </c>
      <c r="B6254" t="s">
        <v>57</v>
      </c>
      <c r="C6254" t="s">
        <v>8968</v>
      </c>
      <c r="D6254">
        <v>2.4</v>
      </c>
      <c r="E6254">
        <v>15062.417551845039</v>
      </c>
      <c r="F6254">
        <f t="shared" si="582"/>
        <v>2.4E-2</v>
      </c>
      <c r="G6254">
        <f t="shared" si="583"/>
        <v>361.49802124428095</v>
      </c>
      <c r="H6254">
        <f t="shared" si="584"/>
        <v>5.7600000000000001E-4</v>
      </c>
      <c r="I6254">
        <f t="shared" si="585"/>
        <v>5.7600000000000001E-4</v>
      </c>
      <c r="J6254">
        <f t="shared" si="586"/>
        <v>1</v>
      </c>
      <c r="K6254">
        <f t="shared" si="587"/>
        <v>0.99968137682494462</v>
      </c>
    </row>
    <row r="6255" spans="1:11" x14ac:dyDescent="0.3">
      <c r="A6255">
        <v>6254</v>
      </c>
      <c r="B6255" t="s">
        <v>57</v>
      </c>
      <c r="C6255" t="s">
        <v>8969</v>
      </c>
      <c r="D6255">
        <v>2.37</v>
      </c>
      <c r="E6255">
        <v>62916.574150471497</v>
      </c>
      <c r="F6255">
        <f t="shared" si="582"/>
        <v>2.3700000000000002E-2</v>
      </c>
      <c r="G6255">
        <f t="shared" si="583"/>
        <v>1491.1228073661746</v>
      </c>
      <c r="H6255">
        <f t="shared" si="584"/>
        <v>5.6169000000000011E-4</v>
      </c>
      <c r="I6255">
        <f t="shared" si="585"/>
        <v>3.0517000000000001E-3</v>
      </c>
      <c r="J6255">
        <f t="shared" si="586"/>
        <v>0.18405806599600225</v>
      </c>
      <c r="K6255">
        <f t="shared" si="587"/>
        <v>0.99992466497866417</v>
      </c>
    </row>
    <row r="6256" spans="1:11" x14ac:dyDescent="0.3">
      <c r="A6256">
        <v>6255</v>
      </c>
      <c r="B6256" t="s">
        <v>57</v>
      </c>
      <c r="C6256" t="s">
        <v>8970</v>
      </c>
      <c r="D6256">
        <v>2.35</v>
      </c>
      <c r="E6256">
        <v>162922.39368320099</v>
      </c>
      <c r="F6256">
        <f t="shared" si="582"/>
        <v>2.35E-2</v>
      </c>
      <c r="G6256">
        <f t="shared" si="583"/>
        <v>3828.6762515552232</v>
      </c>
      <c r="H6256">
        <f t="shared" si="584"/>
        <v>5.5225000000000001E-4</v>
      </c>
      <c r="I6256">
        <f t="shared" si="585"/>
        <v>5.5225000000000001E-4</v>
      </c>
      <c r="J6256">
        <f t="shared" si="586"/>
        <v>1</v>
      </c>
      <c r="K6256">
        <f t="shared" si="587"/>
        <v>0.99997115232533895</v>
      </c>
    </row>
    <row r="6257" spans="1:11" x14ac:dyDescent="0.3">
      <c r="A6257">
        <v>6256</v>
      </c>
      <c r="B6257" t="s">
        <v>57</v>
      </c>
      <c r="C6257" t="s">
        <v>8971</v>
      </c>
      <c r="D6257">
        <v>2.29</v>
      </c>
      <c r="E6257">
        <v>1815.3824559052221</v>
      </c>
      <c r="F6257">
        <f t="shared" si="582"/>
        <v>2.29E-2</v>
      </c>
      <c r="G6257">
        <f t="shared" si="583"/>
        <v>41.572258240229587</v>
      </c>
      <c r="H6257">
        <f t="shared" si="584"/>
        <v>5.2441E-4</v>
      </c>
      <c r="I6257">
        <f t="shared" si="585"/>
        <v>5.2441E-4</v>
      </c>
      <c r="J6257">
        <f t="shared" si="586"/>
        <v>1</v>
      </c>
      <c r="K6257">
        <f t="shared" si="587"/>
        <v>0.99748029410627836</v>
      </c>
    </row>
    <row r="6258" spans="1:11" x14ac:dyDescent="0.3">
      <c r="A6258">
        <v>6257</v>
      </c>
      <c r="B6258" t="s">
        <v>57</v>
      </c>
      <c r="C6258" t="s">
        <v>8972</v>
      </c>
      <c r="D6258">
        <v>2.27</v>
      </c>
      <c r="E6258">
        <v>1668.97874039781</v>
      </c>
      <c r="F6258">
        <f t="shared" si="582"/>
        <v>2.2700000000000001E-2</v>
      </c>
      <c r="G6258">
        <f t="shared" si="583"/>
        <v>37.885817407030288</v>
      </c>
      <c r="H6258">
        <f t="shared" si="584"/>
        <v>5.1529000000000006E-4</v>
      </c>
      <c r="I6258">
        <f t="shared" si="585"/>
        <v>5.1529000000000006E-4</v>
      </c>
      <c r="J6258">
        <f t="shared" si="586"/>
        <v>1</v>
      </c>
      <c r="K6258">
        <f t="shared" si="587"/>
        <v>0.99728346840882631</v>
      </c>
    </row>
    <row r="6259" spans="1:11" x14ac:dyDescent="0.3">
      <c r="A6259">
        <v>6258</v>
      </c>
      <c r="B6259" t="s">
        <v>57</v>
      </c>
      <c r="C6259" t="s">
        <v>8973</v>
      </c>
      <c r="D6259">
        <v>2.2599999999999998</v>
      </c>
      <c r="E6259">
        <v>497.64195636426302</v>
      </c>
      <c r="F6259">
        <f t="shared" si="582"/>
        <v>2.2599999999999999E-2</v>
      </c>
      <c r="G6259">
        <f t="shared" si="583"/>
        <v>11.246708213832344</v>
      </c>
      <c r="H6259">
        <f t="shared" si="584"/>
        <v>5.1075999999999997E-4</v>
      </c>
      <c r="I6259">
        <f t="shared" si="585"/>
        <v>5.1075999999999997E-4</v>
      </c>
      <c r="J6259">
        <f t="shared" si="586"/>
        <v>1</v>
      </c>
      <c r="K6259">
        <f t="shared" si="587"/>
        <v>0.99095822702340775</v>
      </c>
    </row>
    <row r="6260" spans="1:11" x14ac:dyDescent="0.3">
      <c r="A6260">
        <v>6259</v>
      </c>
      <c r="B6260" t="s">
        <v>57</v>
      </c>
      <c r="C6260" t="s">
        <v>8974</v>
      </c>
      <c r="D6260">
        <v>2.2200000000000002</v>
      </c>
      <c r="E6260">
        <v>432.73243795355899</v>
      </c>
      <c r="F6260">
        <f t="shared" si="582"/>
        <v>2.2200000000000001E-2</v>
      </c>
      <c r="G6260">
        <f t="shared" si="583"/>
        <v>9.6066601225690107</v>
      </c>
      <c r="H6260">
        <f t="shared" si="584"/>
        <v>4.9284000000000003E-4</v>
      </c>
      <c r="I6260">
        <f t="shared" si="585"/>
        <v>4.9284000000000003E-4</v>
      </c>
      <c r="J6260">
        <f t="shared" si="586"/>
        <v>1</v>
      </c>
      <c r="K6260">
        <f t="shared" si="587"/>
        <v>0.98979198732419993</v>
      </c>
    </row>
    <row r="6261" spans="1:11" x14ac:dyDescent="0.3">
      <c r="A6261">
        <v>6260</v>
      </c>
      <c r="B6261" t="s">
        <v>57</v>
      </c>
      <c r="C6261" t="s">
        <v>8975</v>
      </c>
      <c r="D6261">
        <v>2.2200000000000002</v>
      </c>
      <c r="E6261">
        <v>660.19436046760995</v>
      </c>
      <c r="F6261">
        <f t="shared" si="582"/>
        <v>2.2200000000000001E-2</v>
      </c>
      <c r="G6261">
        <f t="shared" si="583"/>
        <v>14.656314802380942</v>
      </c>
      <c r="H6261">
        <f t="shared" si="584"/>
        <v>4.9284000000000003E-4</v>
      </c>
      <c r="I6261">
        <f t="shared" si="585"/>
        <v>5.1685000000000001E-4</v>
      </c>
      <c r="J6261">
        <f t="shared" si="586"/>
        <v>0.95354551610718785</v>
      </c>
      <c r="K6261">
        <f t="shared" si="587"/>
        <v>0.99329724676127829</v>
      </c>
    </row>
    <row r="6262" spans="1:11" x14ac:dyDescent="0.3">
      <c r="A6262">
        <v>6261</v>
      </c>
      <c r="B6262" t="s">
        <v>57</v>
      </c>
      <c r="C6262" t="s">
        <v>8976</v>
      </c>
      <c r="D6262">
        <v>2.2000000000000002</v>
      </c>
      <c r="E6262">
        <v>1.9210461018792799</v>
      </c>
      <c r="F6262">
        <f t="shared" si="582"/>
        <v>2.2000000000000002E-2</v>
      </c>
      <c r="G6262">
        <f t="shared" si="583"/>
        <v>4.2263014241344161E-2</v>
      </c>
      <c r="H6262">
        <f t="shared" si="584"/>
        <v>4.8400000000000011E-4</v>
      </c>
      <c r="I6262">
        <f t="shared" si="585"/>
        <v>4.8400000000000011E-4</v>
      </c>
      <c r="J6262">
        <f t="shared" si="586"/>
        <v>1</v>
      </c>
      <c r="K6262">
        <f t="shared" si="587"/>
        <v>6.7690069760081462E-2</v>
      </c>
    </row>
    <row r="6263" spans="1:11" x14ac:dyDescent="0.3">
      <c r="A6263">
        <v>6262</v>
      </c>
      <c r="B6263" t="s">
        <v>57</v>
      </c>
      <c r="C6263" t="s">
        <v>8977</v>
      </c>
      <c r="D6263">
        <v>2.13</v>
      </c>
      <c r="E6263">
        <v>262.59831704874102</v>
      </c>
      <c r="F6263">
        <f t="shared" si="582"/>
        <v>2.1299999999999999E-2</v>
      </c>
      <c r="G6263">
        <f t="shared" si="583"/>
        <v>5.593344153138184</v>
      </c>
      <c r="H6263">
        <f t="shared" si="584"/>
        <v>4.5368999999999997E-4</v>
      </c>
      <c r="I6263">
        <f t="shared" si="585"/>
        <v>4.5368999999999997E-4</v>
      </c>
      <c r="J6263">
        <f t="shared" si="586"/>
        <v>1</v>
      </c>
      <c r="K6263">
        <f t="shared" si="587"/>
        <v>0.98390803051410758</v>
      </c>
    </row>
    <row r="6264" spans="1:11" x14ac:dyDescent="0.3">
      <c r="A6264">
        <v>6263</v>
      </c>
      <c r="B6264" t="s">
        <v>57</v>
      </c>
      <c r="C6264" t="s">
        <v>8978</v>
      </c>
      <c r="D6264">
        <v>2.12</v>
      </c>
      <c r="E6264">
        <v>3037.4488433278698</v>
      </c>
      <c r="F6264">
        <f t="shared" si="582"/>
        <v>2.12E-2</v>
      </c>
      <c r="G6264">
        <f t="shared" si="583"/>
        <v>64.393915478550838</v>
      </c>
      <c r="H6264">
        <f t="shared" si="584"/>
        <v>4.4944000000000001E-4</v>
      </c>
      <c r="I6264">
        <f t="shared" si="585"/>
        <v>4.4944000000000001E-4</v>
      </c>
      <c r="J6264">
        <f t="shared" si="586"/>
        <v>1</v>
      </c>
      <c r="K6264">
        <f t="shared" si="587"/>
        <v>0.99860506531730409</v>
      </c>
    </row>
    <row r="6265" spans="1:11" x14ac:dyDescent="0.3">
      <c r="A6265">
        <v>6264</v>
      </c>
      <c r="B6265" t="s">
        <v>57</v>
      </c>
      <c r="C6265" t="s">
        <v>8979</v>
      </c>
      <c r="D6265">
        <v>1.97</v>
      </c>
      <c r="E6265">
        <v>1405.4557813876279</v>
      </c>
      <c r="F6265">
        <f t="shared" si="582"/>
        <v>1.9699999999999999E-2</v>
      </c>
      <c r="G6265">
        <f t="shared" si="583"/>
        <v>27.687478893336269</v>
      </c>
      <c r="H6265">
        <f t="shared" si="584"/>
        <v>3.8808999999999995E-4</v>
      </c>
      <c r="I6265">
        <f t="shared" si="585"/>
        <v>3.8808999999999995E-4</v>
      </c>
      <c r="J6265">
        <f t="shared" si="586"/>
        <v>1</v>
      </c>
      <c r="K6265">
        <f t="shared" si="587"/>
        <v>0.9972005628629913</v>
      </c>
    </row>
    <row r="6266" spans="1:11" x14ac:dyDescent="0.3">
      <c r="A6266">
        <v>6265</v>
      </c>
      <c r="B6266" t="s">
        <v>57</v>
      </c>
      <c r="C6266" t="s">
        <v>8980</v>
      </c>
      <c r="D6266">
        <v>1.93</v>
      </c>
      <c r="E6266">
        <v>466.94419052681002</v>
      </c>
      <c r="F6266">
        <f t="shared" si="582"/>
        <v>1.9299999999999998E-2</v>
      </c>
      <c r="G6266">
        <f t="shared" si="583"/>
        <v>9.012022877167432</v>
      </c>
      <c r="H6266">
        <f t="shared" si="584"/>
        <v>3.724899999999999E-4</v>
      </c>
      <c r="I6266">
        <f t="shared" si="585"/>
        <v>3.724899999999999E-4</v>
      </c>
      <c r="J6266">
        <f t="shared" si="586"/>
        <v>1</v>
      </c>
      <c r="K6266">
        <f t="shared" si="587"/>
        <v>0.99176751444633138</v>
      </c>
    </row>
    <row r="6267" spans="1:11" x14ac:dyDescent="0.3">
      <c r="A6267">
        <v>6266</v>
      </c>
      <c r="B6267" t="s">
        <v>57</v>
      </c>
      <c r="C6267" t="s">
        <v>8981</v>
      </c>
      <c r="D6267">
        <v>1.9</v>
      </c>
      <c r="E6267">
        <v>2105.4097461971201</v>
      </c>
      <c r="F6267">
        <f t="shared" si="582"/>
        <v>1.9E-2</v>
      </c>
      <c r="G6267">
        <f t="shared" si="583"/>
        <v>40.002785177745281</v>
      </c>
      <c r="H6267">
        <f t="shared" si="584"/>
        <v>3.6099999999999999E-4</v>
      </c>
      <c r="I6267">
        <f t="shared" si="585"/>
        <v>3.6099999999999999E-4</v>
      </c>
      <c r="J6267">
        <f t="shared" si="586"/>
        <v>1</v>
      </c>
      <c r="K6267">
        <f t="shared" si="587"/>
        <v>0.99819675298951294</v>
      </c>
    </row>
    <row r="6268" spans="1:11" x14ac:dyDescent="0.3">
      <c r="A6268">
        <v>6267</v>
      </c>
      <c r="B6268" t="s">
        <v>57</v>
      </c>
      <c r="C6268" t="s">
        <v>8982</v>
      </c>
      <c r="D6268">
        <v>1.9</v>
      </c>
      <c r="E6268">
        <v>4567.7312895097803</v>
      </c>
      <c r="F6268">
        <f t="shared" si="582"/>
        <v>1.9E-2</v>
      </c>
      <c r="G6268">
        <f t="shared" si="583"/>
        <v>86.786894500685818</v>
      </c>
      <c r="H6268">
        <f t="shared" si="584"/>
        <v>3.6099999999999999E-4</v>
      </c>
      <c r="I6268">
        <f t="shared" si="585"/>
        <v>3.7188999999999999E-4</v>
      </c>
      <c r="J6268">
        <f t="shared" si="586"/>
        <v>0.97071714754362848</v>
      </c>
      <c r="K6268">
        <f t="shared" si="587"/>
        <v>0.99916842306101972</v>
      </c>
    </row>
    <row r="6269" spans="1:11" x14ac:dyDescent="0.3">
      <c r="A6269">
        <v>6268</v>
      </c>
      <c r="B6269" t="s">
        <v>57</v>
      </c>
      <c r="C6269" t="s">
        <v>8983</v>
      </c>
      <c r="D6269">
        <v>1.89</v>
      </c>
      <c r="E6269">
        <v>114.544280091581</v>
      </c>
      <c r="F6269">
        <f t="shared" si="582"/>
        <v>1.89E-2</v>
      </c>
      <c r="G6269">
        <f t="shared" si="583"/>
        <v>2.1648868937308809</v>
      </c>
      <c r="H6269">
        <f t="shared" si="584"/>
        <v>3.5721E-4</v>
      </c>
      <c r="I6269">
        <f t="shared" si="585"/>
        <v>3.5721E-4</v>
      </c>
      <c r="J6269">
        <f t="shared" si="586"/>
        <v>1</v>
      </c>
      <c r="K6269">
        <f t="shared" si="587"/>
        <v>0.96753533412130122</v>
      </c>
    </row>
    <row r="6270" spans="1:11" x14ac:dyDescent="0.3">
      <c r="A6270">
        <v>6269</v>
      </c>
      <c r="B6270" t="s">
        <v>57</v>
      </c>
      <c r="C6270" t="s">
        <v>8984</v>
      </c>
      <c r="D6270">
        <v>1.88</v>
      </c>
      <c r="E6270">
        <v>3979.52079835206</v>
      </c>
      <c r="F6270">
        <f t="shared" si="582"/>
        <v>1.8799999999999997E-2</v>
      </c>
      <c r="G6270">
        <f t="shared" si="583"/>
        <v>74.814991009018712</v>
      </c>
      <c r="H6270">
        <f t="shared" si="584"/>
        <v>3.534399999999999E-4</v>
      </c>
      <c r="I6270">
        <f t="shared" si="585"/>
        <v>3.534399999999999E-4</v>
      </c>
      <c r="J6270">
        <f t="shared" si="586"/>
        <v>1</v>
      </c>
      <c r="K6270">
        <f t="shared" si="587"/>
        <v>0.99905560876926625</v>
      </c>
    </row>
    <row r="6271" spans="1:11" x14ac:dyDescent="0.3">
      <c r="A6271">
        <v>6270</v>
      </c>
      <c r="B6271" t="s">
        <v>57</v>
      </c>
      <c r="C6271" t="s">
        <v>8985</v>
      </c>
      <c r="D6271">
        <v>1.87</v>
      </c>
      <c r="E6271">
        <v>165.55979979623461</v>
      </c>
      <c r="F6271">
        <f t="shared" si="582"/>
        <v>1.8700000000000001E-2</v>
      </c>
      <c r="G6271">
        <f t="shared" si="583"/>
        <v>3.0959682561895874</v>
      </c>
      <c r="H6271">
        <f t="shared" si="584"/>
        <v>3.4969000000000005E-4</v>
      </c>
      <c r="I6271">
        <f t="shared" si="585"/>
        <v>3.4969000000000005E-4</v>
      </c>
      <c r="J6271">
        <f t="shared" si="586"/>
        <v>1</v>
      </c>
      <c r="K6271">
        <f t="shared" si="587"/>
        <v>0.97766227992536769</v>
      </c>
    </row>
    <row r="6272" spans="1:11" x14ac:dyDescent="0.3">
      <c r="A6272">
        <v>6271</v>
      </c>
      <c r="B6272" t="s">
        <v>57</v>
      </c>
      <c r="C6272" t="s">
        <v>8986</v>
      </c>
      <c r="D6272">
        <v>1.82</v>
      </c>
      <c r="E6272">
        <v>905.81567533519205</v>
      </c>
      <c r="F6272">
        <f t="shared" si="582"/>
        <v>1.8200000000000001E-2</v>
      </c>
      <c r="G6272">
        <f t="shared" si="583"/>
        <v>16.485845291100496</v>
      </c>
      <c r="H6272">
        <f t="shared" si="584"/>
        <v>3.3124000000000001E-4</v>
      </c>
      <c r="I6272">
        <f t="shared" si="585"/>
        <v>8.0648000000000004E-4</v>
      </c>
      <c r="J6272">
        <f t="shared" si="586"/>
        <v>0.41072314254538239</v>
      </c>
      <c r="K6272">
        <f t="shared" si="587"/>
        <v>0.99598958029205298</v>
      </c>
    </row>
    <row r="6273" spans="1:11" x14ac:dyDescent="0.3">
      <c r="A6273">
        <v>6272</v>
      </c>
      <c r="B6273" t="s">
        <v>57</v>
      </c>
      <c r="C6273" t="s">
        <v>8987</v>
      </c>
      <c r="D6273">
        <v>1.81</v>
      </c>
      <c r="E6273">
        <v>740.20631420525797</v>
      </c>
      <c r="F6273">
        <f t="shared" si="582"/>
        <v>1.8100000000000002E-2</v>
      </c>
      <c r="G6273">
        <f t="shared" si="583"/>
        <v>13.397734287115171</v>
      </c>
      <c r="H6273">
        <f t="shared" si="584"/>
        <v>3.2761000000000004E-4</v>
      </c>
      <c r="I6273">
        <f t="shared" si="585"/>
        <v>3.2761000000000004E-4</v>
      </c>
      <c r="J6273">
        <f t="shared" si="586"/>
        <v>1</v>
      </c>
      <c r="K6273">
        <f t="shared" si="587"/>
        <v>0.99512140106531599</v>
      </c>
    </row>
    <row r="6274" spans="1:11" x14ac:dyDescent="0.3">
      <c r="A6274">
        <v>6273</v>
      </c>
      <c r="B6274" t="s">
        <v>57</v>
      </c>
      <c r="C6274" t="s">
        <v>3974</v>
      </c>
      <c r="D6274">
        <v>1.81</v>
      </c>
      <c r="E6274">
        <v>89840.255313845992</v>
      </c>
      <c r="F6274">
        <f t="shared" ref="F6274:F6337" si="588">IFERROR(D6274/100,0)</f>
        <v>1.8100000000000002E-2</v>
      </c>
      <c r="G6274">
        <f t="shared" ref="G6274:G6337" si="589">F6274*E6274</f>
        <v>1626.1086211806125</v>
      </c>
      <c r="H6274">
        <f t="shared" ref="H6274:H6337" si="590">F6274^2</f>
        <v>3.2761000000000004E-4</v>
      </c>
      <c r="I6274">
        <f t="shared" ref="I6274:I6337" si="591">SUMIF($C:$C,C6274,$H:$H)</f>
        <v>5.3960199999999996E-3</v>
      </c>
      <c r="J6274">
        <f t="shared" ref="J6274:J6337" si="592">IF(I6274&gt;0,H6274/I6274,0)</f>
        <v>6.0713266444527646E-2</v>
      </c>
      <c r="K6274">
        <f t="shared" si="587"/>
        <v>0.9999597070705426</v>
      </c>
    </row>
    <row r="6275" spans="1:11" x14ac:dyDescent="0.3">
      <c r="A6275">
        <v>6274</v>
      </c>
      <c r="B6275" t="s">
        <v>57</v>
      </c>
      <c r="C6275" t="s">
        <v>8988</v>
      </c>
      <c r="D6275">
        <v>1.8</v>
      </c>
      <c r="E6275">
        <v>111.667925632646</v>
      </c>
      <c r="F6275">
        <f t="shared" si="588"/>
        <v>1.8000000000000002E-2</v>
      </c>
      <c r="G6275">
        <f t="shared" si="589"/>
        <v>2.0100226613876284</v>
      </c>
      <c r="H6275">
        <f t="shared" si="590"/>
        <v>3.2400000000000007E-4</v>
      </c>
      <c r="I6275">
        <f t="shared" si="591"/>
        <v>3.2400000000000007E-4</v>
      </c>
      <c r="J6275">
        <f t="shared" si="592"/>
        <v>1</v>
      </c>
      <c r="K6275">
        <f t="shared" ref="K6275:K6338" si="593">IF((E6275+D6275)&gt;0,ABS(E6275-D6275)/(E6275+D6275),0)</f>
        <v>0.96827297247281097</v>
      </c>
    </row>
    <row r="6276" spans="1:11" x14ac:dyDescent="0.3">
      <c r="A6276">
        <v>6275</v>
      </c>
      <c r="B6276" t="s">
        <v>57</v>
      </c>
      <c r="C6276" t="s">
        <v>8989</v>
      </c>
      <c r="D6276">
        <v>1.76</v>
      </c>
      <c r="E6276">
        <v>45979.670816488499</v>
      </c>
      <c r="F6276">
        <f t="shared" si="588"/>
        <v>1.7600000000000001E-2</v>
      </c>
      <c r="G6276">
        <f t="shared" si="589"/>
        <v>809.24220637019766</v>
      </c>
      <c r="H6276">
        <f t="shared" si="590"/>
        <v>3.0976000000000002E-4</v>
      </c>
      <c r="I6276">
        <f t="shared" si="591"/>
        <v>3.0976000000000002E-4</v>
      </c>
      <c r="J6276">
        <f t="shared" si="592"/>
        <v>1</v>
      </c>
      <c r="K6276">
        <f t="shared" si="593"/>
        <v>0.99992344735825966</v>
      </c>
    </row>
    <row r="6277" spans="1:11" x14ac:dyDescent="0.3">
      <c r="A6277">
        <v>6276</v>
      </c>
      <c r="B6277" t="s">
        <v>57</v>
      </c>
      <c r="C6277" t="s">
        <v>5312</v>
      </c>
      <c r="D6277">
        <v>1.75</v>
      </c>
      <c r="E6277">
        <v>739.24375722970001</v>
      </c>
      <c r="F6277">
        <f t="shared" si="588"/>
        <v>1.7500000000000002E-2</v>
      </c>
      <c r="G6277">
        <f t="shared" si="589"/>
        <v>12.936765751519751</v>
      </c>
      <c r="H6277">
        <f t="shared" si="590"/>
        <v>3.0625000000000004E-4</v>
      </c>
      <c r="I6277">
        <f t="shared" si="591"/>
        <v>5.3868209999999993E-2</v>
      </c>
      <c r="J6277">
        <f t="shared" si="592"/>
        <v>5.6851712726299995E-3</v>
      </c>
      <c r="K6277">
        <f t="shared" si="593"/>
        <v>0.99527661337784379</v>
      </c>
    </row>
    <row r="6278" spans="1:11" x14ac:dyDescent="0.3">
      <c r="A6278">
        <v>6277</v>
      </c>
      <c r="B6278" t="s">
        <v>57</v>
      </c>
      <c r="C6278" t="s">
        <v>8990</v>
      </c>
      <c r="D6278">
        <v>1.7</v>
      </c>
      <c r="E6278">
        <v>3983.0356368043999</v>
      </c>
      <c r="F6278">
        <f t="shared" si="588"/>
        <v>1.7000000000000001E-2</v>
      </c>
      <c r="G6278">
        <f t="shared" si="589"/>
        <v>67.711605825674809</v>
      </c>
      <c r="H6278">
        <f t="shared" si="590"/>
        <v>2.8900000000000003E-4</v>
      </c>
      <c r="I6278">
        <f t="shared" si="591"/>
        <v>2.8900000000000003E-4</v>
      </c>
      <c r="J6278">
        <f t="shared" si="592"/>
        <v>1</v>
      </c>
      <c r="K6278">
        <f t="shared" si="593"/>
        <v>0.99914674389723723</v>
      </c>
    </row>
    <row r="6279" spans="1:11" x14ac:dyDescent="0.3">
      <c r="A6279">
        <v>6278</v>
      </c>
      <c r="B6279" t="s">
        <v>57</v>
      </c>
      <c r="C6279" t="s">
        <v>8991</v>
      </c>
      <c r="D6279">
        <v>1.66</v>
      </c>
      <c r="E6279">
        <v>6842.6863856241289</v>
      </c>
      <c r="F6279">
        <f t="shared" si="588"/>
        <v>1.66E-2</v>
      </c>
      <c r="G6279">
        <f t="shared" si="589"/>
        <v>113.58859400136055</v>
      </c>
      <c r="H6279">
        <f t="shared" si="590"/>
        <v>2.7556E-4</v>
      </c>
      <c r="I6279">
        <f t="shared" si="591"/>
        <v>2.7556E-4</v>
      </c>
      <c r="J6279">
        <f t="shared" si="592"/>
        <v>1</v>
      </c>
      <c r="K6279">
        <f t="shared" si="593"/>
        <v>0.99951492811541898</v>
      </c>
    </row>
    <row r="6280" spans="1:11" x14ac:dyDescent="0.3">
      <c r="A6280">
        <v>6279</v>
      </c>
      <c r="B6280" t="s">
        <v>57</v>
      </c>
      <c r="C6280" t="s">
        <v>4586</v>
      </c>
      <c r="D6280">
        <v>1.63</v>
      </c>
      <c r="E6280">
        <v>63112.935773485209</v>
      </c>
      <c r="F6280">
        <f t="shared" si="588"/>
        <v>1.6299999999999999E-2</v>
      </c>
      <c r="G6280">
        <f t="shared" si="589"/>
        <v>1028.7408531078088</v>
      </c>
      <c r="H6280">
        <f t="shared" si="590"/>
        <v>2.6568999999999996E-4</v>
      </c>
      <c r="I6280">
        <f t="shared" si="591"/>
        <v>0.19259841</v>
      </c>
      <c r="J6280">
        <f t="shared" si="592"/>
        <v>1.3795025618331947E-3</v>
      </c>
      <c r="K6280">
        <f t="shared" si="593"/>
        <v>0.99994834789782605</v>
      </c>
    </row>
    <row r="6281" spans="1:11" x14ac:dyDescent="0.3">
      <c r="A6281">
        <v>6280</v>
      </c>
      <c r="B6281" t="s">
        <v>57</v>
      </c>
      <c r="C6281" t="s">
        <v>8992</v>
      </c>
      <c r="D6281">
        <v>1.63</v>
      </c>
      <c r="E6281">
        <v>83.217776529530596</v>
      </c>
      <c r="F6281">
        <f t="shared" si="588"/>
        <v>1.6299999999999999E-2</v>
      </c>
      <c r="G6281">
        <f t="shared" si="589"/>
        <v>1.3564497574313485</v>
      </c>
      <c r="H6281">
        <f t="shared" si="590"/>
        <v>2.6568999999999996E-4</v>
      </c>
      <c r="I6281">
        <f t="shared" si="591"/>
        <v>2.6568999999999996E-4</v>
      </c>
      <c r="J6281">
        <f t="shared" si="592"/>
        <v>1</v>
      </c>
      <c r="K6281">
        <f t="shared" si="593"/>
        <v>0.96157825068208624</v>
      </c>
    </row>
    <row r="6282" spans="1:11" x14ac:dyDescent="0.3">
      <c r="A6282">
        <v>6281</v>
      </c>
      <c r="B6282" t="s">
        <v>57</v>
      </c>
      <c r="C6282" t="s">
        <v>8993</v>
      </c>
      <c r="D6282">
        <v>1.61</v>
      </c>
      <c r="E6282">
        <v>3065.7439671570201</v>
      </c>
      <c r="F6282">
        <f t="shared" si="588"/>
        <v>1.61E-2</v>
      </c>
      <c r="G6282">
        <f t="shared" si="589"/>
        <v>49.358477871228025</v>
      </c>
      <c r="H6282">
        <f t="shared" si="590"/>
        <v>2.5921000000000001E-4</v>
      </c>
      <c r="I6282">
        <f t="shared" si="591"/>
        <v>2.5921000000000001E-4</v>
      </c>
      <c r="J6282">
        <f t="shared" si="592"/>
        <v>1</v>
      </c>
      <c r="K6282">
        <f t="shared" si="593"/>
        <v>0.99895023527298199</v>
      </c>
    </row>
    <row r="6283" spans="1:11" x14ac:dyDescent="0.3">
      <c r="A6283">
        <v>6282</v>
      </c>
      <c r="B6283" t="s">
        <v>57</v>
      </c>
      <c r="C6283" t="s">
        <v>8994</v>
      </c>
      <c r="D6283">
        <v>1.6</v>
      </c>
      <c r="E6283">
        <v>2462.3215433126702</v>
      </c>
      <c r="F6283">
        <f t="shared" si="588"/>
        <v>1.6E-2</v>
      </c>
      <c r="G6283">
        <f t="shared" si="589"/>
        <v>39.397144693002723</v>
      </c>
      <c r="H6283">
        <f t="shared" si="590"/>
        <v>2.5599999999999999E-4</v>
      </c>
      <c r="I6283">
        <f t="shared" si="591"/>
        <v>2.5599999999999999E-4</v>
      </c>
      <c r="J6283">
        <f t="shared" si="592"/>
        <v>1</v>
      </c>
      <c r="K6283">
        <f t="shared" si="593"/>
        <v>0.99870125734778981</v>
      </c>
    </row>
    <row r="6284" spans="1:11" x14ac:dyDescent="0.3">
      <c r="A6284">
        <v>6283</v>
      </c>
      <c r="B6284" t="s">
        <v>57</v>
      </c>
      <c r="C6284" t="s">
        <v>8995</v>
      </c>
      <c r="D6284">
        <v>1.56</v>
      </c>
      <c r="E6284">
        <v>577.53418533570198</v>
      </c>
      <c r="F6284">
        <f t="shared" si="588"/>
        <v>1.5600000000000001E-2</v>
      </c>
      <c r="G6284">
        <f t="shared" si="589"/>
        <v>9.0095332912369521</v>
      </c>
      <c r="H6284">
        <f t="shared" si="590"/>
        <v>2.4336000000000003E-4</v>
      </c>
      <c r="I6284">
        <f t="shared" si="591"/>
        <v>2.4336000000000003E-4</v>
      </c>
      <c r="J6284">
        <f t="shared" si="592"/>
        <v>1</v>
      </c>
      <c r="K6284">
        <f t="shared" si="593"/>
        <v>0.9946122753793647</v>
      </c>
    </row>
    <row r="6285" spans="1:11" x14ac:dyDescent="0.3">
      <c r="A6285">
        <v>6284</v>
      </c>
      <c r="B6285" t="s">
        <v>57</v>
      </c>
      <c r="C6285" t="s">
        <v>8996</v>
      </c>
      <c r="D6285">
        <v>1.52</v>
      </c>
      <c r="E6285">
        <v>4445.6785505998096</v>
      </c>
      <c r="F6285">
        <f t="shared" si="588"/>
        <v>1.52E-2</v>
      </c>
      <c r="G6285">
        <f t="shared" si="589"/>
        <v>67.5743139691171</v>
      </c>
      <c r="H6285">
        <f t="shared" si="590"/>
        <v>2.3104000000000001E-4</v>
      </c>
      <c r="I6285">
        <f t="shared" si="591"/>
        <v>2.3104000000000001E-4</v>
      </c>
      <c r="J6285">
        <f t="shared" si="592"/>
        <v>1</v>
      </c>
      <c r="K6285">
        <f t="shared" si="593"/>
        <v>0.99931642359444672</v>
      </c>
    </row>
    <row r="6286" spans="1:11" x14ac:dyDescent="0.3">
      <c r="A6286">
        <v>6285</v>
      </c>
      <c r="B6286" t="s">
        <v>57</v>
      </c>
      <c r="C6286" t="s">
        <v>8997</v>
      </c>
      <c r="D6286">
        <v>1.52</v>
      </c>
      <c r="E6286">
        <v>40.684246303326098</v>
      </c>
      <c r="F6286">
        <f t="shared" si="588"/>
        <v>1.52E-2</v>
      </c>
      <c r="G6286">
        <f t="shared" si="589"/>
        <v>0.61840054381055665</v>
      </c>
      <c r="H6286">
        <f t="shared" si="590"/>
        <v>2.3104000000000001E-4</v>
      </c>
      <c r="I6286">
        <f t="shared" si="591"/>
        <v>2.3104000000000001E-4</v>
      </c>
      <c r="J6286">
        <f t="shared" si="592"/>
        <v>1</v>
      </c>
      <c r="K6286">
        <f t="shared" si="593"/>
        <v>0.92796933327155695</v>
      </c>
    </row>
    <row r="6287" spans="1:11" x14ac:dyDescent="0.3">
      <c r="A6287">
        <v>6286</v>
      </c>
      <c r="B6287" t="s">
        <v>57</v>
      </c>
      <c r="C6287" t="s">
        <v>8998</v>
      </c>
      <c r="D6287">
        <v>1.51</v>
      </c>
      <c r="E6287">
        <v>104.484541642633</v>
      </c>
      <c r="F6287">
        <f t="shared" si="588"/>
        <v>1.5100000000000001E-2</v>
      </c>
      <c r="G6287">
        <f t="shared" si="589"/>
        <v>1.5777165788037584</v>
      </c>
      <c r="H6287">
        <f t="shared" si="590"/>
        <v>2.2801000000000001E-4</v>
      </c>
      <c r="I6287">
        <f t="shared" si="591"/>
        <v>2.2801000000000001E-4</v>
      </c>
      <c r="J6287">
        <f t="shared" si="592"/>
        <v>1</v>
      </c>
      <c r="K6287">
        <f t="shared" si="593"/>
        <v>0.97150796679528917</v>
      </c>
    </row>
    <row r="6288" spans="1:11" x14ac:dyDescent="0.3">
      <c r="A6288">
        <v>6287</v>
      </c>
      <c r="B6288" t="s">
        <v>57</v>
      </c>
      <c r="C6288" t="s">
        <v>7037</v>
      </c>
      <c r="D6288">
        <v>1.5</v>
      </c>
      <c r="E6288">
        <v>51.978076680213199</v>
      </c>
      <c r="F6288">
        <f t="shared" si="588"/>
        <v>1.4999999999999999E-2</v>
      </c>
      <c r="G6288">
        <f t="shared" si="589"/>
        <v>0.77967115020319799</v>
      </c>
      <c r="H6288">
        <f t="shared" si="590"/>
        <v>2.2499999999999999E-4</v>
      </c>
      <c r="I6288">
        <f t="shared" si="591"/>
        <v>1.1609889999999999E-2</v>
      </c>
      <c r="J6288">
        <f t="shared" si="592"/>
        <v>1.9380028579082144E-2</v>
      </c>
      <c r="K6288">
        <f t="shared" si="593"/>
        <v>0.94390224581300253</v>
      </c>
    </row>
    <row r="6289" spans="1:11" x14ac:dyDescent="0.3">
      <c r="A6289">
        <v>6288</v>
      </c>
      <c r="B6289" t="s">
        <v>57</v>
      </c>
      <c r="C6289" t="s">
        <v>8999</v>
      </c>
      <c r="D6289">
        <v>1.44</v>
      </c>
      <c r="E6289">
        <v>15.400911608952001</v>
      </c>
      <c r="F6289">
        <f t="shared" si="588"/>
        <v>1.44E-2</v>
      </c>
      <c r="G6289">
        <f t="shared" si="589"/>
        <v>0.22177312716890879</v>
      </c>
      <c r="H6289">
        <f t="shared" si="590"/>
        <v>2.0735999999999999E-4</v>
      </c>
      <c r="I6289">
        <f t="shared" si="591"/>
        <v>2.0735999999999999E-4</v>
      </c>
      <c r="J6289">
        <f t="shared" si="592"/>
        <v>1</v>
      </c>
      <c r="K6289">
        <f t="shared" si="593"/>
        <v>0.82898787982064459</v>
      </c>
    </row>
    <row r="6290" spans="1:11" x14ac:dyDescent="0.3">
      <c r="A6290">
        <v>6289</v>
      </c>
      <c r="B6290" t="s">
        <v>57</v>
      </c>
      <c r="C6290" t="s">
        <v>9000</v>
      </c>
      <c r="D6290">
        <v>1.42</v>
      </c>
      <c r="E6290">
        <v>302.56476104598698</v>
      </c>
      <c r="F6290">
        <f t="shared" si="588"/>
        <v>1.4199999999999999E-2</v>
      </c>
      <c r="G6290">
        <f t="shared" si="589"/>
        <v>4.2964196068530152</v>
      </c>
      <c r="H6290">
        <f t="shared" si="590"/>
        <v>2.0163999999999997E-4</v>
      </c>
      <c r="I6290">
        <f t="shared" si="591"/>
        <v>2.0163999999999997E-4</v>
      </c>
      <c r="J6290">
        <f t="shared" si="592"/>
        <v>1</v>
      </c>
      <c r="K6290">
        <f t="shared" si="593"/>
        <v>0.99065742641102195</v>
      </c>
    </row>
    <row r="6291" spans="1:11" x14ac:dyDescent="0.3">
      <c r="A6291">
        <v>6290</v>
      </c>
      <c r="B6291" t="s">
        <v>57</v>
      </c>
      <c r="C6291" t="s">
        <v>9001</v>
      </c>
      <c r="D6291">
        <v>1.4</v>
      </c>
      <c r="E6291">
        <v>686.30312357392597</v>
      </c>
      <c r="F6291">
        <f t="shared" si="588"/>
        <v>1.3999999999999999E-2</v>
      </c>
      <c r="G6291">
        <f t="shared" si="589"/>
        <v>9.6082437300349621</v>
      </c>
      <c r="H6291">
        <f t="shared" si="590"/>
        <v>1.9599999999999997E-4</v>
      </c>
      <c r="I6291">
        <f t="shared" si="591"/>
        <v>1.9599999999999997E-4</v>
      </c>
      <c r="J6291">
        <f t="shared" si="592"/>
        <v>1</v>
      </c>
      <c r="K6291">
        <f t="shared" si="593"/>
        <v>0.99592847566919773</v>
      </c>
    </row>
    <row r="6292" spans="1:11" x14ac:dyDescent="0.3">
      <c r="A6292">
        <v>6291</v>
      </c>
      <c r="B6292" t="s">
        <v>57</v>
      </c>
      <c r="C6292" t="s">
        <v>5470</v>
      </c>
      <c r="D6292">
        <v>1.39</v>
      </c>
      <c r="E6292">
        <v>180773.01279495249</v>
      </c>
      <c r="F6292">
        <f t="shared" si="588"/>
        <v>1.3899999999999999E-2</v>
      </c>
      <c r="G6292">
        <f t="shared" si="589"/>
        <v>2512.7448778498397</v>
      </c>
      <c r="H6292">
        <f t="shared" si="590"/>
        <v>1.9320999999999997E-4</v>
      </c>
      <c r="I6292">
        <f t="shared" si="591"/>
        <v>5.3861999999999996E-4</v>
      </c>
      <c r="J6292">
        <f t="shared" si="592"/>
        <v>0.35871300731499012</v>
      </c>
      <c r="K6292">
        <f t="shared" si="593"/>
        <v>0.99998462171658686</v>
      </c>
    </row>
    <row r="6293" spans="1:11" x14ac:dyDescent="0.3">
      <c r="A6293">
        <v>6292</v>
      </c>
      <c r="B6293" t="s">
        <v>57</v>
      </c>
      <c r="C6293" t="s">
        <v>9002</v>
      </c>
      <c r="D6293">
        <v>1.37</v>
      </c>
      <c r="E6293">
        <v>158.68929918277499</v>
      </c>
      <c r="F6293">
        <f t="shared" si="588"/>
        <v>1.37E-2</v>
      </c>
      <c r="G6293">
        <f t="shared" si="589"/>
        <v>2.1740433988040175</v>
      </c>
      <c r="H6293">
        <f t="shared" si="590"/>
        <v>1.8769000000000001E-4</v>
      </c>
      <c r="I6293">
        <f t="shared" si="591"/>
        <v>1.8769000000000001E-4</v>
      </c>
      <c r="J6293">
        <f t="shared" si="592"/>
        <v>1</v>
      </c>
      <c r="K6293">
        <f t="shared" si="593"/>
        <v>0.98288134451425313</v>
      </c>
    </row>
    <row r="6294" spans="1:11" x14ac:dyDescent="0.3">
      <c r="A6294">
        <v>6293</v>
      </c>
      <c r="B6294" t="s">
        <v>57</v>
      </c>
      <c r="C6294" t="s">
        <v>8566</v>
      </c>
      <c r="D6294">
        <v>1.37</v>
      </c>
      <c r="E6294">
        <v>6393.3034316662197</v>
      </c>
      <c r="F6294">
        <f t="shared" si="588"/>
        <v>1.37E-2</v>
      </c>
      <c r="G6294">
        <f t="shared" si="589"/>
        <v>87.588257013827217</v>
      </c>
      <c r="H6294">
        <f t="shared" si="590"/>
        <v>1.8769000000000001E-4</v>
      </c>
      <c r="I6294">
        <f t="shared" si="591"/>
        <v>2.3870000000000003E-4</v>
      </c>
      <c r="J6294">
        <f t="shared" si="592"/>
        <v>0.78630079597821534</v>
      </c>
      <c r="K6294">
        <f t="shared" si="593"/>
        <v>0.99957151838490588</v>
      </c>
    </row>
    <row r="6295" spans="1:11" x14ac:dyDescent="0.3">
      <c r="A6295">
        <v>6294</v>
      </c>
      <c r="B6295" t="s">
        <v>57</v>
      </c>
      <c r="C6295" t="s">
        <v>9003</v>
      </c>
      <c r="D6295">
        <v>1.36</v>
      </c>
      <c r="E6295">
        <v>798.92228971438703</v>
      </c>
      <c r="F6295">
        <f t="shared" si="588"/>
        <v>1.3600000000000001E-2</v>
      </c>
      <c r="G6295">
        <f t="shared" si="589"/>
        <v>10.865343140115664</v>
      </c>
      <c r="H6295">
        <f t="shared" si="590"/>
        <v>1.8496000000000002E-4</v>
      </c>
      <c r="I6295">
        <f t="shared" si="591"/>
        <v>1.8496000000000002E-4</v>
      </c>
      <c r="J6295">
        <f t="shared" si="592"/>
        <v>1</v>
      </c>
      <c r="K6295">
        <f t="shared" si="593"/>
        <v>0.99660119930809565</v>
      </c>
    </row>
    <row r="6296" spans="1:11" x14ac:dyDescent="0.3">
      <c r="A6296">
        <v>6295</v>
      </c>
      <c r="B6296" t="s">
        <v>57</v>
      </c>
      <c r="C6296" t="s">
        <v>9004</v>
      </c>
      <c r="D6296">
        <v>1.36</v>
      </c>
      <c r="E6296">
        <v>9191.4565596176999</v>
      </c>
      <c r="F6296">
        <f t="shared" si="588"/>
        <v>1.3600000000000001E-2</v>
      </c>
      <c r="G6296">
        <f t="shared" si="589"/>
        <v>125.00380921080072</v>
      </c>
      <c r="H6296">
        <f t="shared" si="590"/>
        <v>1.8496000000000002E-4</v>
      </c>
      <c r="I6296">
        <f t="shared" si="591"/>
        <v>1.8496000000000002E-4</v>
      </c>
      <c r="J6296">
        <f t="shared" si="592"/>
        <v>1</v>
      </c>
      <c r="K6296">
        <f t="shared" si="593"/>
        <v>0.99970411679789739</v>
      </c>
    </row>
    <row r="6297" spans="1:11" x14ac:dyDescent="0.3">
      <c r="A6297">
        <v>6296</v>
      </c>
      <c r="B6297" t="s">
        <v>57</v>
      </c>
      <c r="C6297" t="s">
        <v>9005</v>
      </c>
      <c r="D6297">
        <v>1.35</v>
      </c>
      <c r="E6297">
        <v>69.348147107942097</v>
      </c>
      <c r="F6297">
        <f t="shared" si="588"/>
        <v>1.3500000000000002E-2</v>
      </c>
      <c r="G6297">
        <f t="shared" si="589"/>
        <v>0.93619998595721843</v>
      </c>
      <c r="H6297">
        <f t="shared" si="590"/>
        <v>1.8225000000000004E-4</v>
      </c>
      <c r="I6297">
        <f t="shared" si="591"/>
        <v>1.8225000000000004E-4</v>
      </c>
      <c r="J6297">
        <f t="shared" si="592"/>
        <v>1</v>
      </c>
      <c r="K6297">
        <f t="shared" si="593"/>
        <v>0.96180946587075866</v>
      </c>
    </row>
    <row r="6298" spans="1:11" x14ac:dyDescent="0.3">
      <c r="A6298">
        <v>6297</v>
      </c>
      <c r="B6298" t="s">
        <v>57</v>
      </c>
      <c r="C6298" t="s">
        <v>9006</v>
      </c>
      <c r="D6298">
        <v>1.32</v>
      </c>
      <c r="E6298">
        <v>50.052962729094197</v>
      </c>
      <c r="F6298">
        <f t="shared" si="588"/>
        <v>1.32E-2</v>
      </c>
      <c r="G6298">
        <f t="shared" si="589"/>
        <v>0.66069910802404341</v>
      </c>
      <c r="H6298">
        <f t="shared" si="590"/>
        <v>1.7423999999999999E-4</v>
      </c>
      <c r="I6298">
        <f t="shared" si="591"/>
        <v>1.7423999999999999E-4</v>
      </c>
      <c r="J6298">
        <f t="shared" si="592"/>
        <v>1</v>
      </c>
      <c r="K6298">
        <f t="shared" si="593"/>
        <v>0.94861110086405664</v>
      </c>
    </row>
    <row r="6299" spans="1:11" x14ac:dyDescent="0.3">
      <c r="A6299">
        <v>6298</v>
      </c>
      <c r="B6299" t="s">
        <v>57</v>
      </c>
      <c r="C6299" t="s">
        <v>9007</v>
      </c>
      <c r="D6299">
        <v>1.3</v>
      </c>
      <c r="E6299">
        <v>110.694052189343</v>
      </c>
      <c r="F6299">
        <f t="shared" si="588"/>
        <v>1.3000000000000001E-2</v>
      </c>
      <c r="G6299">
        <f t="shared" si="589"/>
        <v>1.439022678461459</v>
      </c>
      <c r="H6299">
        <f t="shared" si="590"/>
        <v>1.6900000000000004E-4</v>
      </c>
      <c r="I6299">
        <f t="shared" si="591"/>
        <v>1.6900000000000004E-4</v>
      </c>
      <c r="J6299">
        <f t="shared" si="592"/>
        <v>1</v>
      </c>
      <c r="K6299">
        <f t="shared" si="593"/>
        <v>0.97678448141509966</v>
      </c>
    </row>
    <row r="6300" spans="1:11" x14ac:dyDescent="0.3">
      <c r="A6300">
        <v>6299</v>
      </c>
      <c r="B6300" t="s">
        <v>57</v>
      </c>
      <c r="C6300" t="s">
        <v>9008</v>
      </c>
      <c r="D6300">
        <v>1.3</v>
      </c>
      <c r="E6300">
        <v>237.605058776372</v>
      </c>
      <c r="F6300">
        <f t="shared" si="588"/>
        <v>1.3000000000000001E-2</v>
      </c>
      <c r="G6300">
        <f t="shared" si="589"/>
        <v>3.0888657640928363</v>
      </c>
      <c r="H6300">
        <f t="shared" si="590"/>
        <v>1.6900000000000004E-4</v>
      </c>
      <c r="I6300">
        <f t="shared" si="591"/>
        <v>1.6900000000000004E-4</v>
      </c>
      <c r="J6300">
        <f t="shared" si="592"/>
        <v>1</v>
      </c>
      <c r="K6300">
        <f t="shared" si="593"/>
        <v>0.98911701571613109</v>
      </c>
    </row>
    <row r="6301" spans="1:11" x14ac:dyDescent="0.3">
      <c r="A6301">
        <v>6300</v>
      </c>
      <c r="B6301" t="s">
        <v>57</v>
      </c>
      <c r="C6301" t="s">
        <v>9009</v>
      </c>
      <c r="D6301">
        <v>1.3</v>
      </c>
      <c r="E6301">
        <v>74.895998876577494</v>
      </c>
      <c r="F6301">
        <f t="shared" si="588"/>
        <v>1.3000000000000001E-2</v>
      </c>
      <c r="G6301">
        <f t="shared" si="589"/>
        <v>0.97364798539550745</v>
      </c>
      <c r="H6301">
        <f t="shared" si="590"/>
        <v>1.6900000000000004E-4</v>
      </c>
      <c r="I6301">
        <f t="shared" si="591"/>
        <v>1.6900000000000004E-4</v>
      </c>
      <c r="J6301">
        <f t="shared" si="592"/>
        <v>1</v>
      </c>
      <c r="K6301">
        <f t="shared" si="593"/>
        <v>0.96587747338004604</v>
      </c>
    </row>
    <row r="6302" spans="1:11" x14ac:dyDescent="0.3">
      <c r="A6302">
        <v>6301</v>
      </c>
      <c r="B6302" t="s">
        <v>57</v>
      </c>
      <c r="C6302" t="s">
        <v>9010</v>
      </c>
      <c r="D6302">
        <v>1.21</v>
      </c>
      <c r="E6302">
        <v>296.39716980298698</v>
      </c>
      <c r="F6302">
        <f t="shared" si="588"/>
        <v>1.21E-2</v>
      </c>
      <c r="G6302">
        <f t="shared" si="589"/>
        <v>3.5864057546161425</v>
      </c>
      <c r="H6302">
        <f t="shared" si="590"/>
        <v>1.4641E-4</v>
      </c>
      <c r="I6302">
        <f t="shared" si="591"/>
        <v>1.4641E-4</v>
      </c>
      <c r="J6302">
        <f t="shared" si="592"/>
        <v>1</v>
      </c>
      <c r="K6302">
        <f t="shared" si="593"/>
        <v>0.99186847547523138</v>
      </c>
    </row>
    <row r="6303" spans="1:11" x14ac:dyDescent="0.3">
      <c r="A6303">
        <v>6302</v>
      </c>
      <c r="B6303" t="s">
        <v>57</v>
      </c>
      <c r="C6303" t="s">
        <v>9011</v>
      </c>
      <c r="D6303">
        <v>1.2</v>
      </c>
      <c r="E6303">
        <v>867.21557553397702</v>
      </c>
      <c r="F6303">
        <f t="shared" si="588"/>
        <v>1.2E-2</v>
      </c>
      <c r="G6303">
        <f t="shared" si="589"/>
        <v>10.406586906407725</v>
      </c>
      <c r="H6303">
        <f t="shared" si="590"/>
        <v>1.44E-4</v>
      </c>
      <c r="I6303">
        <f t="shared" si="591"/>
        <v>1.44E-4</v>
      </c>
      <c r="J6303">
        <f t="shared" si="592"/>
        <v>1</v>
      </c>
      <c r="K6303">
        <f t="shared" si="593"/>
        <v>0.99723634620610713</v>
      </c>
    </row>
    <row r="6304" spans="1:11" x14ac:dyDescent="0.3">
      <c r="A6304">
        <v>6303</v>
      </c>
      <c r="B6304" t="s">
        <v>57</v>
      </c>
      <c r="C6304" t="s">
        <v>9012</v>
      </c>
      <c r="D6304">
        <v>1.19</v>
      </c>
      <c r="E6304">
        <v>138.82970884450299</v>
      </c>
      <c r="F6304">
        <f t="shared" si="588"/>
        <v>1.1899999999999999E-2</v>
      </c>
      <c r="G6304">
        <f t="shared" si="589"/>
        <v>1.6520735352495854</v>
      </c>
      <c r="H6304">
        <f t="shared" si="590"/>
        <v>1.4160999999999997E-4</v>
      </c>
      <c r="I6304">
        <f t="shared" si="591"/>
        <v>1.4160999999999997E-4</v>
      </c>
      <c r="J6304">
        <f t="shared" si="592"/>
        <v>1</v>
      </c>
      <c r="K6304">
        <f t="shared" si="593"/>
        <v>0.98300239287996893</v>
      </c>
    </row>
    <row r="6305" spans="1:11" x14ac:dyDescent="0.3">
      <c r="A6305">
        <v>6304</v>
      </c>
      <c r="B6305" t="s">
        <v>57</v>
      </c>
      <c r="C6305" t="s">
        <v>9013</v>
      </c>
      <c r="D6305">
        <v>1.19</v>
      </c>
      <c r="E6305">
        <v>402.730235167704</v>
      </c>
      <c r="F6305">
        <f t="shared" si="588"/>
        <v>1.1899999999999999E-2</v>
      </c>
      <c r="G6305">
        <f t="shared" si="589"/>
        <v>4.7924897984956774</v>
      </c>
      <c r="H6305">
        <f t="shared" si="590"/>
        <v>1.4160999999999997E-4</v>
      </c>
      <c r="I6305">
        <f t="shared" si="591"/>
        <v>1.4160999999999997E-4</v>
      </c>
      <c r="J6305">
        <f t="shared" si="592"/>
        <v>1</v>
      </c>
      <c r="K6305">
        <f t="shared" si="593"/>
        <v>0.99410774753829345</v>
      </c>
    </row>
    <row r="6306" spans="1:11" x14ac:dyDescent="0.3">
      <c r="A6306">
        <v>6305</v>
      </c>
      <c r="B6306" t="s">
        <v>57</v>
      </c>
      <c r="C6306" t="s">
        <v>9014</v>
      </c>
      <c r="D6306">
        <v>1.18</v>
      </c>
      <c r="E6306">
        <v>17.034320103620001</v>
      </c>
      <c r="F6306">
        <f t="shared" si="588"/>
        <v>1.18E-2</v>
      </c>
      <c r="G6306">
        <f t="shared" si="589"/>
        <v>0.20100497722271601</v>
      </c>
      <c r="H6306">
        <f t="shared" si="590"/>
        <v>1.3924E-4</v>
      </c>
      <c r="I6306">
        <f t="shared" si="591"/>
        <v>1.3924E-4</v>
      </c>
      <c r="J6306">
        <f t="shared" si="592"/>
        <v>1</v>
      </c>
      <c r="K6306">
        <f t="shared" si="593"/>
        <v>0.87043161717955309</v>
      </c>
    </row>
    <row r="6307" spans="1:11" x14ac:dyDescent="0.3">
      <c r="A6307">
        <v>6306</v>
      </c>
      <c r="B6307" t="s">
        <v>57</v>
      </c>
      <c r="C6307" t="s">
        <v>9015</v>
      </c>
      <c r="D6307">
        <v>1.1100000000000001</v>
      </c>
      <c r="E6307">
        <v>22.144616134705998</v>
      </c>
      <c r="F6307">
        <f t="shared" si="588"/>
        <v>1.11E-2</v>
      </c>
      <c r="G6307">
        <f t="shared" si="589"/>
        <v>0.24580523909523661</v>
      </c>
      <c r="H6307">
        <f t="shared" si="590"/>
        <v>1.2321000000000001E-4</v>
      </c>
      <c r="I6307">
        <f t="shared" si="591"/>
        <v>1.2321000000000001E-4</v>
      </c>
      <c r="J6307">
        <f t="shared" si="592"/>
        <v>1</v>
      </c>
      <c r="K6307">
        <f t="shared" si="593"/>
        <v>0.90453508296416063</v>
      </c>
    </row>
    <row r="6308" spans="1:11" x14ac:dyDescent="0.3">
      <c r="A6308">
        <v>6307</v>
      </c>
      <c r="B6308" t="s">
        <v>57</v>
      </c>
      <c r="C6308" t="s">
        <v>9016</v>
      </c>
      <c r="D6308">
        <v>1.0900000000000001</v>
      </c>
      <c r="E6308">
        <v>9159.6921794242207</v>
      </c>
      <c r="F6308">
        <f t="shared" si="588"/>
        <v>1.09E-2</v>
      </c>
      <c r="G6308">
        <f t="shared" si="589"/>
        <v>99.840644755724</v>
      </c>
      <c r="H6308">
        <f t="shared" si="590"/>
        <v>1.1881E-4</v>
      </c>
      <c r="I6308">
        <f t="shared" si="591"/>
        <v>1.1881E-4</v>
      </c>
      <c r="J6308">
        <f t="shared" si="592"/>
        <v>1</v>
      </c>
      <c r="K6308">
        <f t="shared" si="593"/>
        <v>0.99976202905414602</v>
      </c>
    </row>
    <row r="6309" spans="1:11" x14ac:dyDescent="0.3">
      <c r="A6309">
        <v>6308</v>
      </c>
      <c r="B6309" t="s">
        <v>57</v>
      </c>
      <c r="C6309" t="s">
        <v>9017</v>
      </c>
      <c r="D6309">
        <v>1.04</v>
      </c>
      <c r="E6309">
        <v>50.251244305678902</v>
      </c>
      <c r="F6309">
        <f t="shared" si="588"/>
        <v>1.04E-2</v>
      </c>
      <c r="G6309">
        <f t="shared" si="589"/>
        <v>0.52261294077906051</v>
      </c>
      <c r="H6309">
        <f t="shared" si="590"/>
        <v>1.0815999999999999E-4</v>
      </c>
      <c r="I6309">
        <f t="shared" si="591"/>
        <v>1.0815999999999999E-4</v>
      </c>
      <c r="J6309">
        <f t="shared" si="592"/>
        <v>1</v>
      </c>
      <c r="K6309">
        <f t="shared" si="593"/>
        <v>0.95944726964306259</v>
      </c>
    </row>
    <row r="6310" spans="1:11" x14ac:dyDescent="0.3">
      <c r="A6310">
        <v>6309</v>
      </c>
      <c r="B6310" t="s">
        <v>57</v>
      </c>
      <c r="C6310" t="s">
        <v>9018</v>
      </c>
      <c r="D6310">
        <v>1.01</v>
      </c>
      <c r="E6310">
        <v>37743.784125639198</v>
      </c>
      <c r="F6310">
        <f t="shared" si="588"/>
        <v>1.01E-2</v>
      </c>
      <c r="G6310">
        <f t="shared" si="589"/>
        <v>381.21221966895587</v>
      </c>
      <c r="H6310">
        <f t="shared" si="590"/>
        <v>1.0200999999999999E-4</v>
      </c>
      <c r="I6310">
        <f t="shared" si="591"/>
        <v>1.0200999999999999E-4</v>
      </c>
      <c r="J6310">
        <f t="shared" si="592"/>
        <v>1</v>
      </c>
      <c r="K6310">
        <f t="shared" si="593"/>
        <v>0.99994648268597575</v>
      </c>
    </row>
    <row r="6311" spans="1:11" x14ac:dyDescent="0.3">
      <c r="A6311">
        <v>6310</v>
      </c>
      <c r="B6311" t="s">
        <v>57</v>
      </c>
      <c r="C6311" t="s">
        <v>5271</v>
      </c>
      <c r="D6311">
        <v>0.98</v>
      </c>
      <c r="E6311">
        <v>947.15606395055215</v>
      </c>
      <c r="F6311">
        <f t="shared" si="588"/>
        <v>9.7999999999999997E-3</v>
      </c>
      <c r="G6311">
        <f t="shared" si="589"/>
        <v>9.2821294267154109</v>
      </c>
      <c r="H6311">
        <f t="shared" si="590"/>
        <v>9.6039999999999995E-5</v>
      </c>
      <c r="I6311">
        <f t="shared" si="591"/>
        <v>2.5572440000000002E-2</v>
      </c>
      <c r="J6311">
        <f t="shared" si="592"/>
        <v>3.755605644201335E-3</v>
      </c>
      <c r="K6311">
        <f t="shared" si="593"/>
        <v>0.99793278615325165</v>
      </c>
    </row>
    <row r="6312" spans="1:11" x14ac:dyDescent="0.3">
      <c r="A6312">
        <v>6311</v>
      </c>
      <c r="B6312" t="s">
        <v>57</v>
      </c>
      <c r="C6312" t="s">
        <v>9019</v>
      </c>
      <c r="D6312">
        <v>0.95</v>
      </c>
      <c r="E6312">
        <v>3714.2867591013801</v>
      </c>
      <c r="F6312">
        <f t="shared" si="588"/>
        <v>9.4999999999999998E-3</v>
      </c>
      <c r="G6312">
        <f t="shared" si="589"/>
        <v>35.285724211463112</v>
      </c>
      <c r="H6312">
        <f t="shared" si="590"/>
        <v>9.0249999999999998E-5</v>
      </c>
      <c r="I6312">
        <f t="shared" si="591"/>
        <v>9.0249999999999998E-5</v>
      </c>
      <c r="J6312">
        <f t="shared" si="592"/>
        <v>1</v>
      </c>
      <c r="K6312">
        <f t="shared" si="593"/>
        <v>0.99948859248462563</v>
      </c>
    </row>
    <row r="6313" spans="1:11" x14ac:dyDescent="0.3">
      <c r="A6313">
        <v>6312</v>
      </c>
      <c r="B6313" t="s">
        <v>57</v>
      </c>
      <c r="C6313" t="s">
        <v>9020</v>
      </c>
      <c r="D6313">
        <v>0.94</v>
      </c>
      <c r="E6313">
        <v>0</v>
      </c>
      <c r="F6313">
        <f t="shared" si="588"/>
        <v>9.3999999999999986E-3</v>
      </c>
      <c r="G6313">
        <f t="shared" si="589"/>
        <v>0</v>
      </c>
      <c r="H6313">
        <f t="shared" si="590"/>
        <v>8.8359999999999974E-5</v>
      </c>
      <c r="I6313">
        <f t="shared" si="591"/>
        <v>8.8359999999999974E-5</v>
      </c>
      <c r="J6313">
        <f t="shared" si="592"/>
        <v>1</v>
      </c>
      <c r="K6313">
        <f t="shared" si="593"/>
        <v>1</v>
      </c>
    </row>
    <row r="6314" spans="1:11" x14ac:dyDescent="0.3">
      <c r="A6314">
        <v>6313</v>
      </c>
      <c r="B6314" t="s">
        <v>57</v>
      </c>
      <c r="C6314" t="s">
        <v>9021</v>
      </c>
      <c r="D6314">
        <v>0.94</v>
      </c>
      <c r="E6314">
        <v>9252.8921081223598</v>
      </c>
      <c r="F6314">
        <f t="shared" si="588"/>
        <v>9.3999999999999986E-3</v>
      </c>
      <c r="G6314">
        <f t="shared" si="589"/>
        <v>86.977185816350172</v>
      </c>
      <c r="H6314">
        <f t="shared" si="590"/>
        <v>8.8359999999999974E-5</v>
      </c>
      <c r="I6314">
        <f t="shared" si="591"/>
        <v>8.8359999999999974E-5</v>
      </c>
      <c r="J6314">
        <f t="shared" si="592"/>
        <v>1</v>
      </c>
      <c r="K6314">
        <f t="shared" si="593"/>
        <v>0.99979684092189758</v>
      </c>
    </row>
    <row r="6315" spans="1:11" x14ac:dyDescent="0.3">
      <c r="A6315">
        <v>6314</v>
      </c>
      <c r="B6315" t="s">
        <v>57</v>
      </c>
      <c r="C6315" t="s">
        <v>9022</v>
      </c>
      <c r="D6315">
        <v>0.88</v>
      </c>
      <c r="E6315">
        <v>96.071359505247699</v>
      </c>
      <c r="F6315">
        <f t="shared" si="588"/>
        <v>8.8000000000000005E-3</v>
      </c>
      <c r="G6315">
        <f t="shared" si="589"/>
        <v>0.84542796364617978</v>
      </c>
      <c r="H6315">
        <f t="shared" si="590"/>
        <v>7.7440000000000004E-5</v>
      </c>
      <c r="I6315">
        <f t="shared" si="591"/>
        <v>7.7440000000000004E-5</v>
      </c>
      <c r="J6315">
        <f t="shared" si="592"/>
        <v>1</v>
      </c>
      <c r="K6315">
        <f t="shared" si="593"/>
        <v>0.98184656709321616</v>
      </c>
    </row>
    <row r="6316" spans="1:11" x14ac:dyDescent="0.3">
      <c r="A6316">
        <v>6315</v>
      </c>
      <c r="B6316" t="s">
        <v>57</v>
      </c>
      <c r="C6316" t="s">
        <v>9023</v>
      </c>
      <c r="D6316">
        <v>0.8</v>
      </c>
      <c r="E6316">
        <v>904.80355702593295</v>
      </c>
      <c r="F6316">
        <f t="shared" si="588"/>
        <v>8.0000000000000002E-3</v>
      </c>
      <c r="G6316">
        <f t="shared" si="589"/>
        <v>7.2384284562074637</v>
      </c>
      <c r="H6316">
        <f t="shared" si="590"/>
        <v>6.3999999999999997E-5</v>
      </c>
      <c r="I6316">
        <f t="shared" si="591"/>
        <v>6.3999999999999997E-5</v>
      </c>
      <c r="J6316">
        <f t="shared" si="592"/>
        <v>1</v>
      </c>
      <c r="K6316">
        <f t="shared" si="593"/>
        <v>0.99823322248727198</v>
      </c>
    </row>
    <row r="6317" spans="1:11" x14ac:dyDescent="0.3">
      <c r="A6317">
        <v>6316</v>
      </c>
      <c r="B6317" t="s">
        <v>57</v>
      </c>
      <c r="C6317" t="s">
        <v>5351</v>
      </c>
      <c r="D6317">
        <v>0.74</v>
      </c>
      <c r="E6317">
        <v>721.220729922597</v>
      </c>
      <c r="F6317">
        <f t="shared" si="588"/>
        <v>7.4000000000000003E-3</v>
      </c>
      <c r="G6317">
        <f t="shared" si="589"/>
        <v>5.3370334014272185</v>
      </c>
      <c r="H6317">
        <f t="shared" si="590"/>
        <v>5.4760000000000004E-5</v>
      </c>
      <c r="I6317">
        <f t="shared" si="591"/>
        <v>2.6864499999999999E-3</v>
      </c>
      <c r="J6317">
        <f t="shared" si="592"/>
        <v>2.038377784808949E-2</v>
      </c>
      <c r="K6317">
        <f t="shared" si="593"/>
        <v>0.99795002700471158</v>
      </c>
    </row>
    <row r="6318" spans="1:11" x14ac:dyDescent="0.3">
      <c r="A6318">
        <v>6317</v>
      </c>
      <c r="B6318" t="s">
        <v>57</v>
      </c>
      <c r="C6318" t="s">
        <v>5417</v>
      </c>
      <c r="D6318">
        <v>0.73</v>
      </c>
      <c r="E6318">
        <v>78.929671995879204</v>
      </c>
      <c r="F6318">
        <f t="shared" si="588"/>
        <v>7.3000000000000001E-3</v>
      </c>
      <c r="G6318">
        <f t="shared" si="589"/>
        <v>0.57618660556991819</v>
      </c>
      <c r="H6318">
        <f t="shared" si="590"/>
        <v>5.329E-5</v>
      </c>
      <c r="I6318">
        <f t="shared" si="591"/>
        <v>7.6617999999999988E-4</v>
      </c>
      <c r="J6318">
        <f t="shared" si="592"/>
        <v>6.9552846589574266E-2</v>
      </c>
      <c r="K6318">
        <f t="shared" si="593"/>
        <v>0.9816720309860737</v>
      </c>
    </row>
    <row r="6319" spans="1:11" x14ac:dyDescent="0.3">
      <c r="A6319">
        <v>6318</v>
      </c>
      <c r="B6319" t="s">
        <v>57</v>
      </c>
      <c r="C6319" t="s">
        <v>9024</v>
      </c>
      <c r="D6319">
        <v>0.73</v>
      </c>
      <c r="E6319">
        <v>16640.101334478361</v>
      </c>
      <c r="F6319">
        <f t="shared" si="588"/>
        <v>7.3000000000000001E-3</v>
      </c>
      <c r="G6319">
        <f t="shared" si="589"/>
        <v>121.47273974169204</v>
      </c>
      <c r="H6319">
        <f t="shared" si="590"/>
        <v>5.329E-5</v>
      </c>
      <c r="I6319">
        <f t="shared" si="591"/>
        <v>5.329E-5</v>
      </c>
      <c r="J6319">
        <f t="shared" si="592"/>
        <v>1</v>
      </c>
      <c r="K6319">
        <f t="shared" si="593"/>
        <v>0.99991226399867572</v>
      </c>
    </row>
    <row r="6320" spans="1:11" x14ac:dyDescent="0.3">
      <c r="A6320">
        <v>6319</v>
      </c>
      <c r="B6320" t="s">
        <v>57</v>
      </c>
      <c r="C6320" t="s">
        <v>9025</v>
      </c>
      <c r="D6320">
        <v>0.71</v>
      </c>
      <c r="E6320">
        <v>35.614608095701598</v>
      </c>
      <c r="F6320">
        <f t="shared" si="588"/>
        <v>7.0999999999999995E-3</v>
      </c>
      <c r="G6320">
        <f t="shared" si="589"/>
        <v>0.25286371747948133</v>
      </c>
      <c r="H6320">
        <f t="shared" si="590"/>
        <v>5.0409999999999993E-5</v>
      </c>
      <c r="I6320">
        <f t="shared" si="591"/>
        <v>5.0409999999999993E-5</v>
      </c>
      <c r="J6320">
        <f t="shared" si="592"/>
        <v>1</v>
      </c>
      <c r="K6320">
        <f t="shared" si="593"/>
        <v>0.96090804348779646</v>
      </c>
    </row>
    <row r="6321" spans="1:11" x14ac:dyDescent="0.3">
      <c r="A6321">
        <v>6320</v>
      </c>
      <c r="B6321" t="s">
        <v>57</v>
      </c>
      <c r="C6321" t="s">
        <v>9026</v>
      </c>
      <c r="D6321">
        <v>0.67</v>
      </c>
      <c r="E6321">
        <v>3693.3311152217998</v>
      </c>
      <c r="F6321">
        <f t="shared" si="588"/>
        <v>6.7000000000000002E-3</v>
      </c>
      <c r="G6321">
        <f t="shared" si="589"/>
        <v>24.74531847198606</v>
      </c>
      <c r="H6321">
        <f t="shared" si="590"/>
        <v>4.4890000000000006E-5</v>
      </c>
      <c r="I6321">
        <f t="shared" si="591"/>
        <v>4.4890000000000006E-5</v>
      </c>
      <c r="J6321">
        <f t="shared" si="592"/>
        <v>1</v>
      </c>
      <c r="K6321">
        <f t="shared" si="593"/>
        <v>0.99963724970345069</v>
      </c>
    </row>
    <row r="6322" spans="1:11" x14ac:dyDescent="0.3">
      <c r="A6322">
        <v>6321</v>
      </c>
      <c r="B6322" t="s">
        <v>57</v>
      </c>
      <c r="C6322" t="s">
        <v>9027</v>
      </c>
      <c r="D6322">
        <v>0.67</v>
      </c>
      <c r="E6322">
        <v>185.853034249285</v>
      </c>
      <c r="F6322">
        <f t="shared" si="588"/>
        <v>6.7000000000000002E-3</v>
      </c>
      <c r="G6322">
        <f t="shared" si="589"/>
        <v>1.2452153294702095</v>
      </c>
      <c r="H6322">
        <f t="shared" si="590"/>
        <v>4.4890000000000006E-5</v>
      </c>
      <c r="I6322">
        <f t="shared" si="591"/>
        <v>4.4890000000000006E-5</v>
      </c>
      <c r="J6322">
        <f t="shared" si="592"/>
        <v>1</v>
      </c>
      <c r="K6322">
        <f t="shared" si="593"/>
        <v>0.99281590069884296</v>
      </c>
    </row>
    <row r="6323" spans="1:11" x14ac:dyDescent="0.3">
      <c r="A6323">
        <v>6322</v>
      </c>
      <c r="B6323" t="s">
        <v>57</v>
      </c>
      <c r="C6323" t="s">
        <v>9028</v>
      </c>
      <c r="D6323">
        <v>0.65</v>
      </c>
      <c r="E6323">
        <v>6557.9006744868902</v>
      </c>
      <c r="F6323">
        <f t="shared" si="588"/>
        <v>6.5000000000000006E-3</v>
      </c>
      <c r="G6323">
        <f t="shared" si="589"/>
        <v>42.626354384164792</v>
      </c>
      <c r="H6323">
        <f t="shared" si="590"/>
        <v>4.2250000000000011E-5</v>
      </c>
      <c r="I6323">
        <f t="shared" si="591"/>
        <v>4.2250000000000011E-5</v>
      </c>
      <c r="J6323">
        <f t="shared" si="592"/>
        <v>1</v>
      </c>
      <c r="K6323">
        <f t="shared" si="593"/>
        <v>0.99980178547601128</v>
      </c>
    </row>
    <row r="6324" spans="1:11" x14ac:dyDescent="0.3">
      <c r="A6324">
        <v>6323</v>
      </c>
      <c r="B6324" t="s">
        <v>57</v>
      </c>
      <c r="C6324" t="s">
        <v>16</v>
      </c>
      <c r="D6324">
        <v>0.63</v>
      </c>
      <c r="E6324">
        <v>1544803.839847544</v>
      </c>
      <c r="F6324">
        <f t="shared" si="588"/>
        <v>6.3E-3</v>
      </c>
      <c r="G6324">
        <f t="shared" si="589"/>
        <v>9732.2641910395268</v>
      </c>
      <c r="H6324">
        <f t="shared" si="590"/>
        <v>3.9690000000000001E-5</v>
      </c>
      <c r="I6324">
        <f t="shared" si="591"/>
        <v>9.0994000000000014E-4</v>
      </c>
      <c r="J6324">
        <f t="shared" si="592"/>
        <v>4.3618260544651288E-2</v>
      </c>
      <c r="K6324">
        <f t="shared" si="593"/>
        <v>0.99999918436279522</v>
      </c>
    </row>
    <row r="6325" spans="1:11" x14ac:dyDescent="0.3">
      <c r="A6325">
        <v>6324</v>
      </c>
      <c r="B6325" t="s">
        <v>57</v>
      </c>
      <c r="C6325" t="s">
        <v>9029</v>
      </c>
      <c r="D6325">
        <v>0.6</v>
      </c>
      <c r="E6325">
        <v>1766.990788310367</v>
      </c>
      <c r="F6325">
        <f t="shared" si="588"/>
        <v>6.0000000000000001E-3</v>
      </c>
      <c r="G6325">
        <f t="shared" si="589"/>
        <v>10.601944729862202</v>
      </c>
      <c r="H6325">
        <f t="shared" si="590"/>
        <v>3.6000000000000001E-5</v>
      </c>
      <c r="I6325">
        <f t="shared" si="591"/>
        <v>3.6000000000000001E-5</v>
      </c>
      <c r="J6325">
        <f t="shared" si="592"/>
        <v>1</v>
      </c>
      <c r="K6325">
        <f t="shared" si="593"/>
        <v>0.99932110983609113</v>
      </c>
    </row>
    <row r="6326" spans="1:11" x14ac:dyDescent="0.3">
      <c r="A6326">
        <v>6325</v>
      </c>
      <c r="B6326" t="s">
        <v>57</v>
      </c>
      <c r="C6326" t="s">
        <v>9030</v>
      </c>
      <c r="D6326">
        <v>0.56000000000000005</v>
      </c>
      <c r="E6326">
        <v>4327.6561621155297</v>
      </c>
      <c r="F6326">
        <f t="shared" si="588"/>
        <v>5.6000000000000008E-3</v>
      </c>
      <c r="G6326">
        <f t="shared" si="589"/>
        <v>24.234874507846971</v>
      </c>
      <c r="H6326">
        <f t="shared" si="590"/>
        <v>3.1360000000000011E-5</v>
      </c>
      <c r="I6326">
        <f t="shared" si="591"/>
        <v>3.1360000000000011E-5</v>
      </c>
      <c r="J6326">
        <f t="shared" si="592"/>
        <v>1</v>
      </c>
      <c r="K6326">
        <f t="shared" si="593"/>
        <v>0.99974123288716399</v>
      </c>
    </row>
    <row r="6327" spans="1:11" x14ac:dyDescent="0.3">
      <c r="A6327">
        <v>6326</v>
      </c>
      <c r="B6327" t="s">
        <v>57</v>
      </c>
      <c r="C6327" t="s">
        <v>5775</v>
      </c>
      <c r="D6327">
        <v>0.52</v>
      </c>
      <c r="E6327">
        <v>804012.29100114398</v>
      </c>
      <c r="F6327">
        <f t="shared" si="588"/>
        <v>5.1999999999999998E-3</v>
      </c>
      <c r="G6327">
        <f t="shared" si="589"/>
        <v>4180.8639132059488</v>
      </c>
      <c r="H6327">
        <f t="shared" si="590"/>
        <v>2.7039999999999999E-5</v>
      </c>
      <c r="I6327">
        <f t="shared" si="591"/>
        <v>3.9864900000000005E-3</v>
      </c>
      <c r="J6327">
        <f t="shared" si="592"/>
        <v>6.7829092760799585E-3</v>
      </c>
      <c r="K6327">
        <f t="shared" si="593"/>
        <v>0.9999987064882726</v>
      </c>
    </row>
    <row r="6328" spans="1:11" x14ac:dyDescent="0.3">
      <c r="A6328">
        <v>6327</v>
      </c>
      <c r="B6328" t="s">
        <v>57</v>
      </c>
      <c r="C6328" t="s">
        <v>9031</v>
      </c>
      <c r="D6328">
        <v>0.51</v>
      </c>
      <c r="E6328">
        <v>865.34346126389403</v>
      </c>
      <c r="F6328">
        <f t="shared" si="588"/>
        <v>5.1000000000000004E-3</v>
      </c>
      <c r="G6328">
        <f t="shared" si="589"/>
        <v>4.4132516524458598</v>
      </c>
      <c r="H6328">
        <f t="shared" si="590"/>
        <v>2.6010000000000003E-5</v>
      </c>
      <c r="I6328">
        <f t="shared" si="591"/>
        <v>2.6010000000000003E-5</v>
      </c>
      <c r="J6328">
        <f t="shared" si="592"/>
        <v>1</v>
      </c>
      <c r="K6328">
        <f t="shared" si="593"/>
        <v>0.99882197156258856</v>
      </c>
    </row>
    <row r="6329" spans="1:11" x14ac:dyDescent="0.3">
      <c r="A6329">
        <v>6328</v>
      </c>
      <c r="B6329" t="s">
        <v>57</v>
      </c>
      <c r="C6329" t="s">
        <v>9032</v>
      </c>
      <c r="D6329">
        <v>0.5</v>
      </c>
      <c r="E6329">
        <v>153.49056559891201</v>
      </c>
      <c r="F6329">
        <f t="shared" si="588"/>
        <v>5.0000000000000001E-3</v>
      </c>
      <c r="G6329">
        <f t="shared" si="589"/>
        <v>0.76745282799456005</v>
      </c>
      <c r="H6329">
        <f t="shared" si="590"/>
        <v>2.5000000000000001E-5</v>
      </c>
      <c r="I6329">
        <f t="shared" si="591"/>
        <v>2.5000000000000001E-5</v>
      </c>
      <c r="J6329">
        <f t="shared" si="592"/>
        <v>1</v>
      </c>
      <c r="K6329">
        <f t="shared" si="593"/>
        <v>0.99350609567468806</v>
      </c>
    </row>
    <row r="6330" spans="1:11" x14ac:dyDescent="0.3">
      <c r="A6330">
        <v>6329</v>
      </c>
      <c r="B6330" t="s">
        <v>57</v>
      </c>
      <c r="C6330" t="s">
        <v>9033</v>
      </c>
      <c r="D6330">
        <v>0.49</v>
      </c>
      <c r="E6330">
        <v>898.95343537053202</v>
      </c>
      <c r="F6330">
        <f t="shared" si="588"/>
        <v>4.8999999999999998E-3</v>
      </c>
      <c r="G6330">
        <f t="shared" si="589"/>
        <v>4.4048718333156067</v>
      </c>
      <c r="H6330">
        <f t="shared" si="590"/>
        <v>2.4009999999999999E-5</v>
      </c>
      <c r="I6330">
        <f t="shared" si="591"/>
        <v>6.3410000000000018E-4</v>
      </c>
      <c r="J6330">
        <f t="shared" si="592"/>
        <v>3.7864690111969711E-2</v>
      </c>
      <c r="K6330">
        <f t="shared" si="593"/>
        <v>0.99891043731994522</v>
      </c>
    </row>
    <row r="6331" spans="1:11" x14ac:dyDescent="0.3">
      <c r="A6331">
        <v>6330</v>
      </c>
      <c r="B6331" t="s">
        <v>57</v>
      </c>
      <c r="C6331" t="s">
        <v>9034</v>
      </c>
      <c r="D6331">
        <v>0.47</v>
      </c>
      <c r="E6331">
        <v>346.52051120142119</v>
      </c>
      <c r="F6331">
        <f t="shared" si="588"/>
        <v>4.6999999999999993E-3</v>
      </c>
      <c r="G6331">
        <f t="shared" si="589"/>
        <v>1.6286464026466794</v>
      </c>
      <c r="H6331">
        <f t="shared" si="590"/>
        <v>2.2089999999999993E-5</v>
      </c>
      <c r="I6331">
        <f t="shared" si="591"/>
        <v>2.9379999999999993E-5</v>
      </c>
      <c r="J6331">
        <f t="shared" si="592"/>
        <v>0.75187202178352619</v>
      </c>
      <c r="K6331">
        <f t="shared" si="593"/>
        <v>0.9972909922039499</v>
      </c>
    </row>
    <row r="6332" spans="1:11" x14ac:dyDescent="0.3">
      <c r="A6332">
        <v>6331</v>
      </c>
      <c r="B6332" t="s">
        <v>57</v>
      </c>
      <c r="C6332" t="s">
        <v>9035</v>
      </c>
      <c r="D6332">
        <v>0.45</v>
      </c>
      <c r="E6332">
        <v>0</v>
      </c>
      <c r="F6332">
        <f t="shared" si="588"/>
        <v>4.5000000000000005E-3</v>
      </c>
      <c r="G6332">
        <f t="shared" si="589"/>
        <v>0</v>
      </c>
      <c r="H6332">
        <f t="shared" si="590"/>
        <v>2.0250000000000004E-5</v>
      </c>
      <c r="I6332">
        <f t="shared" si="591"/>
        <v>2.0250000000000004E-5</v>
      </c>
      <c r="J6332">
        <f t="shared" si="592"/>
        <v>1</v>
      </c>
      <c r="K6332">
        <f t="shared" si="593"/>
        <v>1</v>
      </c>
    </row>
    <row r="6333" spans="1:11" x14ac:dyDescent="0.3">
      <c r="A6333">
        <v>6332</v>
      </c>
      <c r="B6333" t="s">
        <v>57</v>
      </c>
      <c r="C6333" t="s">
        <v>7847</v>
      </c>
      <c r="D6333">
        <v>0.42</v>
      </c>
      <c r="E6333">
        <v>633169.97852303996</v>
      </c>
      <c r="F6333">
        <f t="shared" si="588"/>
        <v>4.1999999999999997E-3</v>
      </c>
      <c r="G6333">
        <f t="shared" si="589"/>
        <v>2659.3139097967678</v>
      </c>
      <c r="H6333">
        <f t="shared" si="590"/>
        <v>1.7639999999999997E-5</v>
      </c>
      <c r="I6333">
        <f t="shared" si="591"/>
        <v>9.8316000000000007E-4</v>
      </c>
      <c r="J6333">
        <f t="shared" si="592"/>
        <v>1.7942145734163306E-2</v>
      </c>
      <c r="K6333">
        <f t="shared" si="593"/>
        <v>0.99999867334290726</v>
      </c>
    </row>
    <row r="6334" spans="1:11" x14ac:dyDescent="0.3">
      <c r="A6334">
        <v>6333</v>
      </c>
      <c r="B6334" t="s">
        <v>57</v>
      </c>
      <c r="C6334" t="s">
        <v>9036</v>
      </c>
      <c r="D6334">
        <v>0.34</v>
      </c>
      <c r="E6334">
        <v>14701.13268772029</v>
      </c>
      <c r="F6334">
        <f t="shared" si="588"/>
        <v>3.4000000000000002E-3</v>
      </c>
      <c r="G6334">
        <f t="shared" si="589"/>
        <v>49.983851138248987</v>
      </c>
      <c r="H6334">
        <f t="shared" si="590"/>
        <v>1.1560000000000001E-5</v>
      </c>
      <c r="I6334">
        <f t="shared" si="591"/>
        <v>1.1560000000000001E-5</v>
      </c>
      <c r="J6334">
        <f t="shared" si="592"/>
        <v>1</v>
      </c>
      <c r="K6334">
        <f t="shared" si="593"/>
        <v>0.99995374613044252</v>
      </c>
    </row>
    <row r="6335" spans="1:11" x14ac:dyDescent="0.3">
      <c r="A6335">
        <v>6334</v>
      </c>
      <c r="B6335" t="s">
        <v>57</v>
      </c>
      <c r="C6335" t="s">
        <v>9037</v>
      </c>
      <c r="D6335">
        <v>0.34</v>
      </c>
      <c r="E6335">
        <v>19245.364169336699</v>
      </c>
      <c r="F6335">
        <f t="shared" si="588"/>
        <v>3.4000000000000002E-3</v>
      </c>
      <c r="G6335">
        <f t="shared" si="589"/>
        <v>65.434238175744781</v>
      </c>
      <c r="H6335">
        <f t="shared" si="590"/>
        <v>1.1560000000000001E-5</v>
      </c>
      <c r="I6335">
        <f t="shared" si="591"/>
        <v>1.1560000000000001E-5</v>
      </c>
      <c r="J6335">
        <f t="shared" si="592"/>
        <v>1</v>
      </c>
      <c r="K6335">
        <f t="shared" si="593"/>
        <v>0.99996466743986001</v>
      </c>
    </row>
    <row r="6336" spans="1:11" x14ac:dyDescent="0.3">
      <c r="A6336">
        <v>6335</v>
      </c>
      <c r="B6336" t="s">
        <v>57</v>
      </c>
      <c r="C6336" t="s">
        <v>9038</v>
      </c>
      <c r="D6336">
        <v>0.33</v>
      </c>
      <c r="E6336">
        <v>7811.0874835149298</v>
      </c>
      <c r="F6336">
        <f t="shared" si="588"/>
        <v>3.3E-3</v>
      </c>
      <c r="G6336">
        <f t="shared" si="589"/>
        <v>25.776588695599269</v>
      </c>
      <c r="H6336">
        <f t="shared" si="590"/>
        <v>1.0889999999999999E-5</v>
      </c>
      <c r="I6336">
        <f t="shared" si="591"/>
        <v>1.0889999999999999E-5</v>
      </c>
      <c r="J6336">
        <f t="shared" si="592"/>
        <v>1</v>
      </c>
      <c r="K6336">
        <f t="shared" si="593"/>
        <v>0.99991550829265075</v>
      </c>
    </row>
    <row r="6337" spans="1:11" x14ac:dyDescent="0.3">
      <c r="A6337">
        <v>6336</v>
      </c>
      <c r="B6337" t="s">
        <v>57</v>
      </c>
      <c r="C6337" t="s">
        <v>9039</v>
      </c>
      <c r="D6337">
        <v>0.31</v>
      </c>
      <c r="E6337">
        <v>9566.8537800858903</v>
      </c>
      <c r="F6337">
        <f t="shared" si="588"/>
        <v>3.0999999999999999E-3</v>
      </c>
      <c r="G6337">
        <f t="shared" si="589"/>
        <v>29.657246718266258</v>
      </c>
      <c r="H6337">
        <f t="shared" si="590"/>
        <v>9.6099999999999995E-6</v>
      </c>
      <c r="I6337">
        <f t="shared" si="591"/>
        <v>2.1410000000000003E-4</v>
      </c>
      <c r="J6337">
        <f t="shared" si="592"/>
        <v>4.4885567491826241E-2</v>
      </c>
      <c r="K6337">
        <f t="shared" si="593"/>
        <v>0.99993519500509764</v>
      </c>
    </row>
    <row r="6338" spans="1:11" x14ac:dyDescent="0.3">
      <c r="A6338">
        <v>6337</v>
      </c>
      <c r="B6338" t="s">
        <v>57</v>
      </c>
      <c r="C6338" t="s">
        <v>5121</v>
      </c>
      <c r="D6338">
        <v>0.26</v>
      </c>
      <c r="E6338">
        <v>345853.07925672899</v>
      </c>
      <c r="F6338">
        <f t="shared" ref="F6338:F6401" si="594">IFERROR(D6338/100,0)</f>
        <v>2.5999999999999999E-3</v>
      </c>
      <c r="G6338">
        <f t="shared" ref="G6338:G6401" si="595">F6338*E6338</f>
        <v>899.21800606749537</v>
      </c>
      <c r="H6338">
        <f t="shared" ref="H6338:H6401" si="596">F6338^2</f>
        <v>6.7599999999999997E-6</v>
      </c>
      <c r="I6338">
        <f t="shared" ref="I6338:I6401" si="597">SUMIF($C:$C,C6338,$H:$H)</f>
        <v>1.7462999999999999E-3</v>
      </c>
      <c r="J6338">
        <f t="shared" ref="J6338:J6401" si="598">IF(I6338&gt;0,H6338/I6338,0)</f>
        <v>3.8710416308767107E-3</v>
      </c>
      <c r="K6338">
        <f t="shared" si="593"/>
        <v>0.99999849647251882</v>
      </c>
    </row>
    <row r="6339" spans="1:11" x14ac:dyDescent="0.3">
      <c r="A6339">
        <v>6338</v>
      </c>
      <c r="B6339" t="s">
        <v>57</v>
      </c>
      <c r="C6339" t="s">
        <v>5685</v>
      </c>
      <c r="D6339">
        <v>0.26</v>
      </c>
      <c r="E6339">
        <v>12370.78224989073</v>
      </c>
      <c r="F6339">
        <f t="shared" si="594"/>
        <v>2.5999999999999999E-3</v>
      </c>
      <c r="G6339">
        <f t="shared" si="595"/>
        <v>32.164033849715899</v>
      </c>
      <c r="H6339">
        <f t="shared" si="596"/>
        <v>6.7599999999999997E-6</v>
      </c>
      <c r="I6339">
        <f t="shared" si="597"/>
        <v>2.5729999999999999E-5</v>
      </c>
      <c r="J6339">
        <f t="shared" si="598"/>
        <v>0.26272833268558105</v>
      </c>
      <c r="K6339">
        <f t="shared" ref="K6339:K6402" si="599">IF((E6339+D6339)&gt;0,ABS(E6339-D6339)/(E6339+D6339),0)</f>
        <v>0.99995796635485545</v>
      </c>
    </row>
    <row r="6340" spans="1:11" x14ac:dyDescent="0.3">
      <c r="A6340">
        <v>6339</v>
      </c>
      <c r="B6340" t="s">
        <v>57</v>
      </c>
      <c r="C6340" t="s">
        <v>9040</v>
      </c>
      <c r="D6340">
        <v>0.25</v>
      </c>
      <c r="E6340">
        <v>1273.2319809018179</v>
      </c>
      <c r="F6340">
        <f t="shared" si="594"/>
        <v>2.5000000000000001E-3</v>
      </c>
      <c r="G6340">
        <f t="shared" si="595"/>
        <v>3.1830799522545448</v>
      </c>
      <c r="H6340">
        <f t="shared" si="596"/>
        <v>6.2500000000000003E-6</v>
      </c>
      <c r="I6340">
        <f t="shared" si="597"/>
        <v>6.2500000000000003E-6</v>
      </c>
      <c r="J6340">
        <f t="shared" si="598"/>
        <v>1</v>
      </c>
      <c r="K6340">
        <f t="shared" si="599"/>
        <v>0.99960737567747449</v>
      </c>
    </row>
    <row r="6341" spans="1:11" x14ac:dyDescent="0.3">
      <c r="A6341">
        <v>6340</v>
      </c>
      <c r="B6341" t="s">
        <v>57</v>
      </c>
      <c r="C6341" t="s">
        <v>9041</v>
      </c>
      <c r="D6341">
        <v>0.23</v>
      </c>
      <c r="E6341">
        <v>50.678710287681497</v>
      </c>
      <c r="F6341">
        <f t="shared" si="594"/>
        <v>2.3E-3</v>
      </c>
      <c r="G6341">
        <f t="shared" si="595"/>
        <v>0.11656103366166744</v>
      </c>
      <c r="H6341">
        <f t="shared" si="596"/>
        <v>5.2900000000000002E-6</v>
      </c>
      <c r="I6341">
        <f t="shared" si="597"/>
        <v>5.2900000000000002E-6</v>
      </c>
      <c r="J6341">
        <f t="shared" si="598"/>
        <v>1</v>
      </c>
      <c r="K6341">
        <f t="shared" si="599"/>
        <v>0.99096421815833546</v>
      </c>
    </row>
    <row r="6342" spans="1:11" x14ac:dyDescent="0.3">
      <c r="A6342">
        <v>6341</v>
      </c>
      <c r="B6342" t="s">
        <v>57</v>
      </c>
      <c r="C6342" t="s">
        <v>7578</v>
      </c>
      <c r="D6342">
        <v>0.2</v>
      </c>
      <c r="E6342">
        <v>49471.578315856197</v>
      </c>
      <c r="F6342">
        <f t="shared" si="594"/>
        <v>2E-3</v>
      </c>
      <c r="G6342">
        <f t="shared" si="595"/>
        <v>98.943156631712398</v>
      </c>
      <c r="H6342">
        <f t="shared" si="596"/>
        <v>3.9999999999999998E-6</v>
      </c>
      <c r="I6342">
        <f t="shared" si="597"/>
        <v>2.505240000000001E-3</v>
      </c>
      <c r="J6342">
        <f t="shared" si="598"/>
        <v>1.596653414443326E-3</v>
      </c>
      <c r="K6342">
        <f t="shared" si="599"/>
        <v>0.99999191458213932</v>
      </c>
    </row>
    <row r="6343" spans="1:11" x14ac:dyDescent="0.3">
      <c r="A6343">
        <v>6342</v>
      </c>
      <c r="B6343" t="s">
        <v>57</v>
      </c>
      <c r="C6343" t="s">
        <v>5518</v>
      </c>
      <c r="D6343">
        <v>0.2</v>
      </c>
      <c r="E6343">
        <v>33554.736168004187</v>
      </c>
      <c r="F6343">
        <f t="shared" si="594"/>
        <v>2E-3</v>
      </c>
      <c r="G6343">
        <f t="shared" si="595"/>
        <v>67.10947233600838</v>
      </c>
      <c r="H6343">
        <f t="shared" si="596"/>
        <v>3.9999999999999998E-6</v>
      </c>
      <c r="I6343">
        <f t="shared" si="597"/>
        <v>2.2739E-4</v>
      </c>
      <c r="J6343">
        <f t="shared" si="598"/>
        <v>1.7590923083688814E-2</v>
      </c>
      <c r="K6343">
        <f t="shared" si="599"/>
        <v>0.99998807925015887</v>
      </c>
    </row>
    <row r="6344" spans="1:11" x14ac:dyDescent="0.3">
      <c r="A6344">
        <v>6343</v>
      </c>
      <c r="B6344" t="s">
        <v>57</v>
      </c>
      <c r="C6344" t="s">
        <v>4244</v>
      </c>
      <c r="D6344">
        <v>0.18</v>
      </c>
      <c r="E6344">
        <v>987.58345692405032</v>
      </c>
      <c r="F6344">
        <f t="shared" si="594"/>
        <v>1.8E-3</v>
      </c>
      <c r="G6344">
        <f t="shared" si="595"/>
        <v>1.7776502224632906</v>
      </c>
      <c r="H6344">
        <f t="shared" si="596"/>
        <v>3.2399999999999999E-6</v>
      </c>
      <c r="I6344">
        <f t="shared" si="597"/>
        <v>2.9839999999999996E-5</v>
      </c>
      <c r="J6344">
        <f t="shared" si="598"/>
        <v>0.10857908847184988</v>
      </c>
      <c r="K6344">
        <f t="shared" si="599"/>
        <v>0.9996355402728494</v>
      </c>
    </row>
    <row r="6345" spans="1:11" x14ac:dyDescent="0.3">
      <c r="A6345">
        <v>6344</v>
      </c>
      <c r="B6345" t="s">
        <v>57</v>
      </c>
      <c r="C6345" t="s">
        <v>9042</v>
      </c>
      <c r="D6345">
        <v>0.16</v>
      </c>
      <c r="E6345">
        <v>597.31870708974202</v>
      </c>
      <c r="F6345">
        <f t="shared" si="594"/>
        <v>1.6000000000000001E-3</v>
      </c>
      <c r="G6345">
        <f t="shared" si="595"/>
        <v>0.95570993134358728</v>
      </c>
      <c r="H6345">
        <f t="shared" si="596"/>
        <v>2.5600000000000001E-6</v>
      </c>
      <c r="I6345">
        <f t="shared" si="597"/>
        <v>2.5600000000000001E-6</v>
      </c>
      <c r="J6345">
        <f t="shared" si="598"/>
        <v>1</v>
      </c>
      <c r="K6345">
        <f t="shared" si="599"/>
        <v>0.99946441606001557</v>
      </c>
    </row>
    <row r="6346" spans="1:11" x14ac:dyDescent="0.3">
      <c r="A6346">
        <v>6345</v>
      </c>
      <c r="B6346" t="s">
        <v>57</v>
      </c>
      <c r="C6346" t="s">
        <v>9043</v>
      </c>
      <c r="D6346">
        <v>0.16</v>
      </c>
      <c r="E6346">
        <v>228.386564475489</v>
      </c>
      <c r="F6346">
        <f t="shared" si="594"/>
        <v>1.6000000000000001E-3</v>
      </c>
      <c r="G6346">
        <f t="shared" si="595"/>
        <v>0.36541850316078239</v>
      </c>
      <c r="H6346">
        <f t="shared" si="596"/>
        <v>2.5600000000000001E-6</v>
      </c>
      <c r="I6346">
        <f t="shared" si="597"/>
        <v>2.5600000000000001E-6</v>
      </c>
      <c r="J6346">
        <f t="shared" si="598"/>
        <v>1</v>
      </c>
      <c r="K6346">
        <f t="shared" si="599"/>
        <v>0.9985998476908442</v>
      </c>
    </row>
    <row r="6347" spans="1:11" x14ac:dyDescent="0.3">
      <c r="A6347">
        <v>6346</v>
      </c>
      <c r="B6347" t="s">
        <v>57</v>
      </c>
      <c r="C6347" t="s">
        <v>9044</v>
      </c>
      <c r="D6347">
        <v>0.14000000000000001</v>
      </c>
      <c r="E6347">
        <v>24776.216550901601</v>
      </c>
      <c r="F6347">
        <f t="shared" si="594"/>
        <v>1.4000000000000002E-3</v>
      </c>
      <c r="G6347">
        <f t="shared" si="595"/>
        <v>34.686703171262245</v>
      </c>
      <c r="H6347">
        <f t="shared" si="596"/>
        <v>1.9600000000000007E-6</v>
      </c>
      <c r="I6347">
        <f t="shared" si="597"/>
        <v>1.9600000000000007E-6</v>
      </c>
      <c r="J6347">
        <f t="shared" si="598"/>
        <v>1</v>
      </c>
      <c r="K6347">
        <f t="shared" si="599"/>
        <v>0.99998869890335074</v>
      </c>
    </row>
    <row r="6348" spans="1:11" x14ac:dyDescent="0.3">
      <c r="A6348">
        <v>6347</v>
      </c>
      <c r="B6348" t="s">
        <v>57</v>
      </c>
      <c r="C6348" t="s">
        <v>5674</v>
      </c>
      <c r="D6348">
        <v>0.11</v>
      </c>
      <c r="E6348">
        <v>19795.946759356731</v>
      </c>
      <c r="F6348">
        <f t="shared" si="594"/>
        <v>1.1000000000000001E-3</v>
      </c>
      <c r="G6348">
        <f t="shared" si="595"/>
        <v>21.775541435292407</v>
      </c>
      <c r="H6348">
        <f t="shared" si="596"/>
        <v>1.2100000000000001E-6</v>
      </c>
      <c r="I6348">
        <f t="shared" si="597"/>
        <v>4.384499999999999E-4</v>
      </c>
      <c r="J6348">
        <f t="shared" si="598"/>
        <v>2.7597217470635201E-3</v>
      </c>
      <c r="K6348">
        <f t="shared" si="599"/>
        <v>0.99998888667563068</v>
      </c>
    </row>
    <row r="6349" spans="1:11" x14ac:dyDescent="0.3">
      <c r="A6349">
        <v>6348</v>
      </c>
      <c r="B6349" t="s">
        <v>57</v>
      </c>
      <c r="C6349" t="s">
        <v>9045</v>
      </c>
      <c r="D6349">
        <v>0.09</v>
      </c>
      <c r="E6349">
        <v>261.81549735218482</v>
      </c>
      <c r="F6349">
        <f t="shared" si="594"/>
        <v>8.9999999999999998E-4</v>
      </c>
      <c r="G6349">
        <f t="shared" si="595"/>
        <v>0.23563394761696632</v>
      </c>
      <c r="H6349">
        <f t="shared" si="596"/>
        <v>8.0999999999999997E-7</v>
      </c>
      <c r="I6349">
        <f t="shared" si="597"/>
        <v>8.0999999999999997E-7</v>
      </c>
      <c r="J6349">
        <f t="shared" si="598"/>
        <v>1</v>
      </c>
      <c r="K6349">
        <f t="shared" si="599"/>
        <v>0.99931272920263337</v>
      </c>
    </row>
    <row r="6350" spans="1:11" x14ac:dyDescent="0.3">
      <c r="A6350">
        <v>6349</v>
      </c>
      <c r="B6350" t="s">
        <v>57</v>
      </c>
      <c r="C6350" t="s">
        <v>3630</v>
      </c>
      <c r="D6350">
        <v>0.09</v>
      </c>
      <c r="E6350">
        <v>717954.88460124843</v>
      </c>
      <c r="F6350">
        <f t="shared" si="594"/>
        <v>8.9999999999999998E-4</v>
      </c>
      <c r="G6350">
        <f t="shared" si="595"/>
        <v>646.15939614112358</v>
      </c>
      <c r="H6350">
        <f t="shared" si="596"/>
        <v>8.0999999999999997E-7</v>
      </c>
      <c r="I6350">
        <f t="shared" si="597"/>
        <v>2.7249999999999995E-5</v>
      </c>
      <c r="J6350">
        <f t="shared" si="598"/>
        <v>2.9724770642201838E-2</v>
      </c>
      <c r="K6350">
        <f t="shared" si="599"/>
        <v>0.99999974928789925</v>
      </c>
    </row>
    <row r="6351" spans="1:11" x14ac:dyDescent="0.3">
      <c r="A6351">
        <v>6350</v>
      </c>
      <c r="B6351" t="s">
        <v>57</v>
      </c>
      <c r="C6351" t="s">
        <v>3638</v>
      </c>
      <c r="D6351">
        <v>0.08</v>
      </c>
      <c r="E6351">
        <v>30751.770255174899</v>
      </c>
      <c r="F6351">
        <f t="shared" si="594"/>
        <v>8.0000000000000004E-4</v>
      </c>
      <c r="G6351">
        <f t="shared" si="595"/>
        <v>24.60141620413992</v>
      </c>
      <c r="H6351">
        <f t="shared" si="596"/>
        <v>6.4000000000000001E-7</v>
      </c>
      <c r="I6351">
        <f t="shared" si="597"/>
        <v>3.5364000000000001E-4</v>
      </c>
      <c r="J6351">
        <f t="shared" si="598"/>
        <v>1.8097500282773442E-3</v>
      </c>
      <c r="K6351">
        <f t="shared" si="599"/>
        <v>0.99999479706103289</v>
      </c>
    </row>
    <row r="6352" spans="1:11" x14ac:dyDescent="0.3">
      <c r="A6352">
        <v>6351</v>
      </c>
      <c r="B6352" t="s">
        <v>57</v>
      </c>
      <c r="C6352" t="s">
        <v>9046</v>
      </c>
      <c r="D6352">
        <v>0.08</v>
      </c>
      <c r="E6352">
        <v>30180.011411692602</v>
      </c>
      <c r="F6352">
        <f t="shared" si="594"/>
        <v>8.0000000000000004E-4</v>
      </c>
      <c r="G6352">
        <f t="shared" si="595"/>
        <v>24.144009129354082</v>
      </c>
      <c r="H6352">
        <f t="shared" si="596"/>
        <v>6.4000000000000001E-7</v>
      </c>
      <c r="I6352">
        <f t="shared" si="597"/>
        <v>6.4000000000000001E-7</v>
      </c>
      <c r="J6352">
        <f t="shared" si="598"/>
        <v>1</v>
      </c>
      <c r="K6352">
        <f t="shared" si="599"/>
        <v>0.99999469849186928</v>
      </c>
    </row>
    <row r="6353" spans="1:11" x14ac:dyDescent="0.3">
      <c r="A6353">
        <v>6352</v>
      </c>
      <c r="B6353" t="s">
        <v>57</v>
      </c>
      <c r="C6353" t="s">
        <v>8240</v>
      </c>
      <c r="D6353">
        <v>7.0000000000000007E-2</v>
      </c>
      <c r="E6353">
        <v>14461.456000805971</v>
      </c>
      <c r="F6353">
        <f t="shared" si="594"/>
        <v>7.000000000000001E-4</v>
      </c>
      <c r="G6353">
        <f t="shared" si="595"/>
        <v>10.123019200564181</v>
      </c>
      <c r="H6353">
        <f t="shared" si="596"/>
        <v>4.9000000000000018E-7</v>
      </c>
      <c r="I6353">
        <f t="shared" si="597"/>
        <v>1.5139999999999999E-4</v>
      </c>
      <c r="J6353">
        <f t="shared" si="598"/>
        <v>3.2364597093791293E-3</v>
      </c>
      <c r="K6353">
        <f t="shared" si="599"/>
        <v>0.99999031914059477</v>
      </c>
    </row>
    <row r="6354" spans="1:11" x14ac:dyDescent="0.3">
      <c r="A6354">
        <v>6353</v>
      </c>
      <c r="B6354" t="s">
        <v>57</v>
      </c>
      <c r="C6354" t="s">
        <v>7316</v>
      </c>
      <c r="D6354">
        <v>0.06</v>
      </c>
      <c r="E6354">
        <v>33185.114289389399</v>
      </c>
      <c r="F6354">
        <f t="shared" si="594"/>
        <v>5.9999999999999995E-4</v>
      </c>
      <c r="G6354">
        <f t="shared" si="595"/>
        <v>19.911068573633639</v>
      </c>
      <c r="H6354">
        <f t="shared" si="596"/>
        <v>3.5999999999999994E-7</v>
      </c>
      <c r="I6354">
        <f t="shared" si="597"/>
        <v>4.4644399999999992E-3</v>
      </c>
      <c r="J6354">
        <f t="shared" si="598"/>
        <v>8.0637213177912572E-5</v>
      </c>
      <c r="K6354">
        <f t="shared" si="599"/>
        <v>0.99999638392738432</v>
      </c>
    </row>
    <row r="6355" spans="1:11" x14ac:dyDescent="0.3">
      <c r="A6355">
        <v>6354</v>
      </c>
      <c r="B6355" t="s">
        <v>57</v>
      </c>
      <c r="C6355" t="s">
        <v>9047</v>
      </c>
      <c r="D6355">
        <v>0.05</v>
      </c>
      <c r="E6355">
        <v>402.21925322606398</v>
      </c>
      <c r="F6355">
        <f t="shared" si="594"/>
        <v>5.0000000000000001E-4</v>
      </c>
      <c r="G6355">
        <f t="shared" si="595"/>
        <v>0.201109626613032</v>
      </c>
      <c r="H6355">
        <f t="shared" si="596"/>
        <v>2.4999999999999999E-7</v>
      </c>
      <c r="I6355">
        <f t="shared" si="597"/>
        <v>2.4999999999999999E-7</v>
      </c>
      <c r="J6355">
        <f t="shared" si="598"/>
        <v>1</v>
      </c>
      <c r="K6355">
        <f t="shared" si="599"/>
        <v>0.99975141028254566</v>
      </c>
    </row>
    <row r="6356" spans="1:11" x14ac:dyDescent="0.3">
      <c r="A6356">
        <v>6355</v>
      </c>
      <c r="B6356" t="s">
        <v>57</v>
      </c>
      <c r="C6356" t="s">
        <v>8401</v>
      </c>
      <c r="D6356">
        <v>0.05</v>
      </c>
      <c r="E6356">
        <v>3404.5640225539628</v>
      </c>
      <c r="F6356">
        <f t="shared" si="594"/>
        <v>5.0000000000000001E-4</v>
      </c>
      <c r="G6356">
        <f t="shared" si="595"/>
        <v>1.7022820112769814</v>
      </c>
      <c r="H6356">
        <f t="shared" si="596"/>
        <v>2.4999999999999999E-7</v>
      </c>
      <c r="I6356">
        <f t="shared" si="597"/>
        <v>3.2999999999999997E-6</v>
      </c>
      <c r="J6356">
        <f t="shared" si="598"/>
        <v>7.575757575757576E-2</v>
      </c>
      <c r="K6356">
        <f t="shared" si="599"/>
        <v>0.99997062809489179</v>
      </c>
    </row>
    <row r="6357" spans="1:11" x14ac:dyDescent="0.3">
      <c r="A6357">
        <v>6356</v>
      </c>
      <c r="B6357" t="s">
        <v>57</v>
      </c>
      <c r="C6357" t="s">
        <v>3632</v>
      </c>
      <c r="D6357">
        <v>0.04</v>
      </c>
      <c r="E6357">
        <v>83751.119886456785</v>
      </c>
      <c r="F6357">
        <f t="shared" si="594"/>
        <v>4.0000000000000002E-4</v>
      </c>
      <c r="G6357">
        <f t="shared" si="595"/>
        <v>33.500447954582718</v>
      </c>
      <c r="H6357">
        <f t="shared" si="596"/>
        <v>1.6E-7</v>
      </c>
      <c r="I6357">
        <f t="shared" si="597"/>
        <v>6.2701690000000004E-2</v>
      </c>
      <c r="J6357">
        <f t="shared" si="598"/>
        <v>2.551765351141253E-6</v>
      </c>
      <c r="K6357">
        <f t="shared" si="599"/>
        <v>0.99999904478934865</v>
      </c>
    </row>
    <row r="6358" spans="1:11" x14ac:dyDescent="0.3">
      <c r="A6358">
        <v>6357</v>
      </c>
      <c r="B6358" t="s">
        <v>57</v>
      </c>
      <c r="C6358" t="s">
        <v>4153</v>
      </c>
      <c r="D6358">
        <v>0.04</v>
      </c>
      <c r="E6358">
        <v>19270.390650701251</v>
      </c>
      <c r="F6358">
        <f t="shared" si="594"/>
        <v>4.0000000000000002E-4</v>
      </c>
      <c r="G6358">
        <f t="shared" si="595"/>
        <v>7.7081562602805009</v>
      </c>
      <c r="H6358">
        <f t="shared" si="596"/>
        <v>1.6E-7</v>
      </c>
      <c r="I6358">
        <f t="shared" si="597"/>
        <v>1.5791879999999994E-2</v>
      </c>
      <c r="J6358">
        <f t="shared" si="598"/>
        <v>1.0131789248651843E-5</v>
      </c>
      <c r="K6358">
        <f t="shared" si="599"/>
        <v>0.99999584856190027</v>
      </c>
    </row>
    <row r="6359" spans="1:11" x14ac:dyDescent="0.3">
      <c r="A6359">
        <v>6358</v>
      </c>
      <c r="B6359" t="s">
        <v>57</v>
      </c>
      <c r="C6359" t="s">
        <v>8270</v>
      </c>
      <c r="D6359">
        <v>0.04</v>
      </c>
      <c r="E6359">
        <v>3653.8662792238601</v>
      </c>
      <c r="F6359">
        <f t="shared" si="594"/>
        <v>4.0000000000000002E-4</v>
      </c>
      <c r="G6359">
        <f t="shared" si="595"/>
        <v>1.4615465116895441</v>
      </c>
      <c r="H6359">
        <f t="shared" si="596"/>
        <v>1.6E-7</v>
      </c>
      <c r="I6359">
        <f t="shared" si="597"/>
        <v>3.0199999999999999E-6</v>
      </c>
      <c r="J6359">
        <f t="shared" si="598"/>
        <v>5.2980132450331126E-2</v>
      </c>
      <c r="K6359">
        <f t="shared" si="599"/>
        <v>0.99997810562343792</v>
      </c>
    </row>
    <row r="6360" spans="1:11" x14ac:dyDescent="0.3">
      <c r="A6360">
        <v>6359</v>
      </c>
      <c r="B6360" t="s">
        <v>57</v>
      </c>
      <c r="C6360" t="s">
        <v>12</v>
      </c>
      <c r="D6360">
        <v>0.03</v>
      </c>
      <c r="E6360">
        <v>13524536.7302905</v>
      </c>
      <c r="F6360">
        <f t="shared" si="594"/>
        <v>2.9999999999999997E-4</v>
      </c>
      <c r="G6360">
        <f t="shared" si="595"/>
        <v>4057.36101908715</v>
      </c>
      <c r="H6360">
        <f t="shared" si="596"/>
        <v>8.9999999999999985E-8</v>
      </c>
      <c r="I6360">
        <f t="shared" si="597"/>
        <v>8.9999999999999985E-8</v>
      </c>
      <c r="J6360">
        <f t="shared" si="598"/>
        <v>1</v>
      </c>
      <c r="K6360">
        <f t="shared" si="599"/>
        <v>0.99999999556361896</v>
      </c>
    </row>
    <row r="6361" spans="1:11" x14ac:dyDescent="0.3">
      <c r="A6361">
        <v>6360</v>
      </c>
      <c r="B6361" t="s">
        <v>57</v>
      </c>
      <c r="C6361" t="s">
        <v>4185</v>
      </c>
      <c r="D6361">
        <v>0.03</v>
      </c>
      <c r="E6361">
        <v>275.29129501001688</v>
      </c>
      <c r="F6361">
        <f t="shared" si="594"/>
        <v>2.9999999999999997E-4</v>
      </c>
      <c r="G6361">
        <f t="shared" si="595"/>
        <v>8.2587388503005052E-2</v>
      </c>
      <c r="H6361">
        <f t="shared" si="596"/>
        <v>8.9999999999999985E-8</v>
      </c>
      <c r="I6361">
        <f t="shared" si="597"/>
        <v>1.7369899999999999E-3</v>
      </c>
      <c r="J6361">
        <f t="shared" si="598"/>
        <v>5.1813769797177872E-5</v>
      </c>
      <c r="K6361">
        <f t="shared" si="599"/>
        <v>0.99978207279608444</v>
      </c>
    </row>
    <row r="6362" spans="1:11" x14ac:dyDescent="0.3">
      <c r="A6362">
        <v>6361</v>
      </c>
      <c r="B6362" t="s">
        <v>57</v>
      </c>
      <c r="C6362" t="s">
        <v>4249</v>
      </c>
      <c r="D6362">
        <v>0.03</v>
      </c>
      <c r="E6362">
        <v>1062.662901017691</v>
      </c>
      <c r="F6362">
        <f t="shared" si="594"/>
        <v>2.9999999999999997E-4</v>
      </c>
      <c r="G6362">
        <f t="shared" si="595"/>
        <v>0.31879887030530724</v>
      </c>
      <c r="H6362">
        <f t="shared" si="596"/>
        <v>8.9999999999999985E-8</v>
      </c>
      <c r="I6362">
        <f t="shared" si="597"/>
        <v>3.4999999999999995E-6</v>
      </c>
      <c r="J6362">
        <f t="shared" si="598"/>
        <v>2.5714285714285714E-2</v>
      </c>
      <c r="K6362">
        <f t="shared" si="599"/>
        <v>0.99994353966235916</v>
      </c>
    </row>
    <row r="6363" spans="1:11" x14ac:dyDescent="0.3">
      <c r="A6363">
        <v>6362</v>
      </c>
      <c r="B6363" t="s">
        <v>57</v>
      </c>
      <c r="C6363" t="s">
        <v>3629</v>
      </c>
      <c r="D6363">
        <v>0.03</v>
      </c>
      <c r="E6363">
        <v>50176.170021965743</v>
      </c>
      <c r="F6363">
        <f t="shared" si="594"/>
        <v>2.9999999999999997E-4</v>
      </c>
      <c r="G6363">
        <f t="shared" si="595"/>
        <v>15.052851006589721</v>
      </c>
      <c r="H6363">
        <f t="shared" si="596"/>
        <v>8.9999999999999985E-8</v>
      </c>
      <c r="I6363">
        <f t="shared" si="597"/>
        <v>5.4880000000000003E-5</v>
      </c>
      <c r="J6363">
        <f t="shared" si="598"/>
        <v>1.6399416909620987E-3</v>
      </c>
      <c r="K6363">
        <f t="shared" si="599"/>
        <v>0.9999988042139506</v>
      </c>
    </row>
    <row r="6364" spans="1:11" x14ac:dyDescent="0.3">
      <c r="A6364">
        <v>6363</v>
      </c>
      <c r="B6364" t="s">
        <v>57</v>
      </c>
      <c r="C6364" t="s">
        <v>4239</v>
      </c>
      <c r="D6364">
        <v>0.03</v>
      </c>
      <c r="E6364">
        <v>13040.72190488016</v>
      </c>
      <c r="F6364">
        <f t="shared" si="594"/>
        <v>2.9999999999999997E-4</v>
      </c>
      <c r="G6364">
        <f t="shared" si="595"/>
        <v>3.9122165714640476</v>
      </c>
      <c r="H6364">
        <f t="shared" si="596"/>
        <v>8.9999999999999985E-8</v>
      </c>
      <c r="I6364">
        <f t="shared" si="597"/>
        <v>1.102E-5</v>
      </c>
      <c r="J6364">
        <f t="shared" si="598"/>
        <v>8.1669691470054439E-3</v>
      </c>
      <c r="K6364">
        <f t="shared" si="599"/>
        <v>0.99999539903830403</v>
      </c>
    </row>
    <row r="6365" spans="1:11" x14ac:dyDescent="0.3">
      <c r="A6365">
        <v>6364</v>
      </c>
      <c r="B6365" t="s">
        <v>57</v>
      </c>
      <c r="C6365" t="s">
        <v>5665</v>
      </c>
      <c r="D6365">
        <v>0.02</v>
      </c>
      <c r="E6365">
        <v>66368.303464827797</v>
      </c>
      <c r="F6365">
        <f t="shared" si="594"/>
        <v>2.0000000000000001E-4</v>
      </c>
      <c r="G6365">
        <f t="shared" si="595"/>
        <v>13.27366069296556</v>
      </c>
      <c r="H6365">
        <f t="shared" si="596"/>
        <v>4.0000000000000001E-8</v>
      </c>
      <c r="I6365">
        <f t="shared" si="597"/>
        <v>8.387999999999999E-5</v>
      </c>
      <c r="J6365">
        <f t="shared" si="598"/>
        <v>4.7687172150691473E-4</v>
      </c>
      <c r="K6365">
        <f t="shared" si="599"/>
        <v>0.99999939730284082</v>
      </c>
    </row>
    <row r="6366" spans="1:11" x14ac:dyDescent="0.3">
      <c r="A6366">
        <v>6365</v>
      </c>
      <c r="B6366" t="s">
        <v>57</v>
      </c>
      <c r="C6366" t="s">
        <v>8292</v>
      </c>
      <c r="D6366">
        <v>0.02</v>
      </c>
      <c r="E6366">
        <v>5154.4926041211456</v>
      </c>
      <c r="F6366">
        <f t="shared" si="594"/>
        <v>2.0000000000000001E-4</v>
      </c>
      <c r="G6366">
        <f t="shared" si="595"/>
        <v>1.0308985208242292</v>
      </c>
      <c r="H6366">
        <f t="shared" si="596"/>
        <v>4.0000000000000001E-8</v>
      </c>
      <c r="I6366">
        <f t="shared" si="597"/>
        <v>1.81E-6</v>
      </c>
      <c r="J6366">
        <f t="shared" si="598"/>
        <v>2.2099447513812154E-2</v>
      </c>
      <c r="K6366">
        <f t="shared" si="599"/>
        <v>0.99999223980944985</v>
      </c>
    </row>
    <row r="6367" spans="1:11" x14ac:dyDescent="0.3">
      <c r="A6367">
        <v>6366</v>
      </c>
      <c r="B6367" t="s">
        <v>57</v>
      </c>
      <c r="C6367" t="s">
        <v>5651</v>
      </c>
      <c r="D6367">
        <v>0.02</v>
      </c>
      <c r="E6367">
        <v>2922.3229777986421</v>
      </c>
      <c r="F6367">
        <f t="shared" si="594"/>
        <v>2.0000000000000001E-4</v>
      </c>
      <c r="G6367">
        <f t="shared" si="595"/>
        <v>0.58446459555972841</v>
      </c>
      <c r="H6367">
        <f t="shared" si="596"/>
        <v>4.0000000000000001E-8</v>
      </c>
      <c r="I6367">
        <f t="shared" si="597"/>
        <v>2.419E-5</v>
      </c>
      <c r="J6367">
        <f t="shared" si="598"/>
        <v>1.6535758577924762E-3</v>
      </c>
      <c r="K6367">
        <f t="shared" si="599"/>
        <v>0.99998631235268964</v>
      </c>
    </row>
    <row r="6368" spans="1:11" x14ac:dyDescent="0.3">
      <c r="A6368">
        <v>6367</v>
      </c>
      <c r="B6368" t="s">
        <v>57</v>
      </c>
      <c r="C6368" t="s">
        <v>3636</v>
      </c>
      <c r="D6368">
        <v>0.02</v>
      </c>
      <c r="E6368">
        <v>85648.319685284674</v>
      </c>
      <c r="F6368">
        <f t="shared" si="594"/>
        <v>2.0000000000000001E-4</v>
      </c>
      <c r="G6368">
        <f t="shared" si="595"/>
        <v>17.129663937056936</v>
      </c>
      <c r="H6368">
        <f t="shared" si="596"/>
        <v>4.0000000000000001E-8</v>
      </c>
      <c r="I6368">
        <f t="shared" si="597"/>
        <v>1.9905300000000003E-3</v>
      </c>
      <c r="J6368">
        <f t="shared" si="598"/>
        <v>2.0095150537796462E-5</v>
      </c>
      <c r="K6368">
        <f t="shared" si="599"/>
        <v>0.99999953297401734</v>
      </c>
    </row>
    <row r="6369" spans="1:11" x14ac:dyDescent="0.3">
      <c r="A6369">
        <v>6368</v>
      </c>
      <c r="B6369" t="s">
        <v>57</v>
      </c>
      <c r="C6369" t="s">
        <v>8253</v>
      </c>
      <c r="D6369">
        <v>0.02</v>
      </c>
      <c r="E6369">
        <v>173.26025560071</v>
      </c>
      <c r="F6369">
        <f t="shared" si="594"/>
        <v>2.0000000000000001E-4</v>
      </c>
      <c r="G6369">
        <f t="shared" si="595"/>
        <v>3.4652051120142004E-2</v>
      </c>
      <c r="H6369">
        <f t="shared" si="596"/>
        <v>4.0000000000000001E-8</v>
      </c>
      <c r="I6369">
        <f t="shared" si="597"/>
        <v>8.9849999999999988E-5</v>
      </c>
      <c r="J6369">
        <f t="shared" si="598"/>
        <v>4.4518642181413476E-4</v>
      </c>
      <c r="K6369">
        <f t="shared" si="599"/>
        <v>0.99976916008196459</v>
      </c>
    </row>
    <row r="6370" spans="1:11" x14ac:dyDescent="0.3">
      <c r="A6370">
        <v>6369</v>
      </c>
      <c r="B6370" t="s">
        <v>57</v>
      </c>
      <c r="C6370" t="s">
        <v>9048</v>
      </c>
      <c r="D6370">
        <v>0.02</v>
      </c>
      <c r="E6370">
        <v>2297.1741672890698</v>
      </c>
      <c r="F6370">
        <f t="shared" si="594"/>
        <v>2.0000000000000001E-4</v>
      </c>
      <c r="G6370">
        <f t="shared" si="595"/>
        <v>0.459434833457814</v>
      </c>
      <c r="H6370">
        <f t="shared" si="596"/>
        <v>4.0000000000000001E-8</v>
      </c>
      <c r="I6370">
        <f t="shared" si="597"/>
        <v>4.0000000000000001E-8</v>
      </c>
      <c r="J6370">
        <f t="shared" si="598"/>
        <v>1</v>
      </c>
      <c r="K6370">
        <f t="shared" si="599"/>
        <v>0.99998258745361213</v>
      </c>
    </row>
    <row r="6371" spans="1:11" x14ac:dyDescent="0.3">
      <c r="A6371">
        <v>6370</v>
      </c>
      <c r="B6371" t="s">
        <v>57</v>
      </c>
      <c r="C6371" t="s">
        <v>3628</v>
      </c>
      <c r="D6371">
        <v>0.02</v>
      </c>
      <c r="E6371">
        <v>17390.516877433529</v>
      </c>
      <c r="F6371">
        <f t="shared" si="594"/>
        <v>2.0000000000000001E-4</v>
      </c>
      <c r="G6371">
        <f t="shared" si="595"/>
        <v>3.4781033754867061</v>
      </c>
      <c r="H6371">
        <f t="shared" si="596"/>
        <v>4.0000000000000001E-8</v>
      </c>
      <c r="I6371">
        <f t="shared" si="597"/>
        <v>2.6573000000000005E-4</v>
      </c>
      <c r="J6371">
        <f t="shared" si="598"/>
        <v>1.5052873217175327E-4</v>
      </c>
      <c r="K6371">
        <f t="shared" si="599"/>
        <v>0.99999769989849752</v>
      </c>
    </row>
    <row r="6372" spans="1:11" x14ac:dyDescent="0.3">
      <c r="A6372">
        <v>6371</v>
      </c>
      <c r="B6372" t="s">
        <v>57</v>
      </c>
      <c r="C6372" t="s">
        <v>5655</v>
      </c>
      <c r="D6372">
        <v>0.02</v>
      </c>
      <c r="E6372">
        <v>11696.992366999069</v>
      </c>
      <c r="F6372">
        <f t="shared" si="594"/>
        <v>2.0000000000000001E-4</v>
      </c>
      <c r="G6372">
        <f t="shared" si="595"/>
        <v>2.3393984733998141</v>
      </c>
      <c r="H6372">
        <f t="shared" si="596"/>
        <v>4.0000000000000001E-8</v>
      </c>
      <c r="I6372">
        <f t="shared" si="597"/>
        <v>1.1207000000000002E-4</v>
      </c>
      <c r="J6372">
        <f t="shared" si="598"/>
        <v>3.5691978227893274E-4</v>
      </c>
      <c r="K6372">
        <f t="shared" si="599"/>
        <v>0.99999658032335559</v>
      </c>
    </row>
    <row r="6373" spans="1:11" x14ac:dyDescent="0.3">
      <c r="A6373">
        <v>6372</v>
      </c>
      <c r="B6373" t="s">
        <v>57</v>
      </c>
      <c r="C6373" t="s">
        <v>3617</v>
      </c>
      <c r="D6373">
        <v>0.02</v>
      </c>
      <c r="E6373">
        <v>13884.88437244582</v>
      </c>
      <c r="F6373">
        <f t="shared" si="594"/>
        <v>2.0000000000000001E-4</v>
      </c>
      <c r="G6373">
        <f t="shared" si="595"/>
        <v>2.7769768744891641</v>
      </c>
      <c r="H6373">
        <f t="shared" si="596"/>
        <v>4.0000000000000001E-8</v>
      </c>
      <c r="I6373">
        <f t="shared" si="597"/>
        <v>5.966299999999998E-4</v>
      </c>
      <c r="J6373">
        <f t="shared" si="598"/>
        <v>6.704322612004092E-5</v>
      </c>
      <c r="K6373">
        <f t="shared" si="599"/>
        <v>0.99999711917353351</v>
      </c>
    </row>
    <row r="6374" spans="1:11" x14ac:dyDescent="0.3">
      <c r="A6374">
        <v>6373</v>
      </c>
      <c r="B6374" t="s">
        <v>57</v>
      </c>
      <c r="C6374" t="s">
        <v>3619</v>
      </c>
      <c r="D6374">
        <v>0.02</v>
      </c>
      <c r="E6374">
        <v>33177.413833585008</v>
      </c>
      <c r="F6374">
        <f t="shared" si="594"/>
        <v>2.0000000000000001E-4</v>
      </c>
      <c r="G6374">
        <f t="shared" si="595"/>
        <v>6.6354827667170015</v>
      </c>
      <c r="H6374">
        <f t="shared" si="596"/>
        <v>4.0000000000000001E-8</v>
      </c>
      <c r="I6374">
        <f t="shared" si="597"/>
        <v>1.2365099999999997E-3</v>
      </c>
      <c r="J6374">
        <f t="shared" si="598"/>
        <v>3.234911161252235E-5</v>
      </c>
      <c r="K6374">
        <f t="shared" si="599"/>
        <v>0.99999879436124584</v>
      </c>
    </row>
    <row r="6375" spans="1:11" x14ac:dyDescent="0.3">
      <c r="A6375">
        <v>6374</v>
      </c>
      <c r="B6375" t="s">
        <v>57</v>
      </c>
      <c r="C6375" t="s">
        <v>6285</v>
      </c>
      <c r="D6375">
        <v>0.02</v>
      </c>
      <c r="E6375">
        <v>4805.0844219930495</v>
      </c>
      <c r="F6375">
        <f t="shared" si="594"/>
        <v>2.0000000000000001E-4</v>
      </c>
      <c r="G6375">
        <f t="shared" si="595"/>
        <v>0.96101688439860999</v>
      </c>
      <c r="H6375">
        <f t="shared" si="596"/>
        <v>4.0000000000000001E-8</v>
      </c>
      <c r="I6375">
        <f t="shared" si="597"/>
        <v>6.0384000000000002E-4</v>
      </c>
      <c r="J6375">
        <f t="shared" si="598"/>
        <v>6.6242713301536835E-5</v>
      </c>
      <c r="K6375">
        <f t="shared" si="599"/>
        <v>0.9999916755190964</v>
      </c>
    </row>
    <row r="6376" spans="1:11" x14ac:dyDescent="0.3">
      <c r="A6376">
        <v>6375</v>
      </c>
      <c r="B6376" t="s">
        <v>57</v>
      </c>
      <c r="C6376" t="s">
        <v>3620</v>
      </c>
      <c r="D6376">
        <v>0.02</v>
      </c>
      <c r="E6376">
        <v>98827.649794645098</v>
      </c>
      <c r="F6376">
        <f t="shared" si="594"/>
        <v>2.0000000000000001E-4</v>
      </c>
      <c r="G6376">
        <f t="shared" si="595"/>
        <v>19.765529958929022</v>
      </c>
      <c r="H6376">
        <f t="shared" si="596"/>
        <v>4.0000000000000001E-8</v>
      </c>
      <c r="I6376">
        <f t="shared" si="597"/>
        <v>1.9712000000000001E-4</v>
      </c>
      <c r="J6376">
        <f t="shared" si="598"/>
        <v>2.0292207792207791E-4</v>
      </c>
      <c r="K6376">
        <f t="shared" si="599"/>
        <v>0.99999959525505266</v>
      </c>
    </row>
    <row r="6377" spans="1:11" x14ac:dyDescent="0.3">
      <c r="A6377">
        <v>6376</v>
      </c>
      <c r="B6377" t="s">
        <v>57</v>
      </c>
      <c r="C6377" t="s">
        <v>9049</v>
      </c>
      <c r="D6377">
        <v>0.01</v>
      </c>
      <c r="E6377">
        <v>2737.5120384912202</v>
      </c>
      <c r="F6377">
        <f t="shared" si="594"/>
        <v>1E-4</v>
      </c>
      <c r="G6377">
        <f t="shared" si="595"/>
        <v>0.27375120384912205</v>
      </c>
      <c r="H6377">
        <f t="shared" si="596"/>
        <v>1E-8</v>
      </c>
      <c r="I6377">
        <f t="shared" si="597"/>
        <v>1E-8</v>
      </c>
      <c r="J6377">
        <f t="shared" si="598"/>
        <v>1</v>
      </c>
      <c r="K6377">
        <f t="shared" si="599"/>
        <v>0.99999269412274339</v>
      </c>
    </row>
    <row r="6378" spans="1:11" x14ac:dyDescent="0.3">
      <c r="A6378">
        <v>6377</v>
      </c>
      <c r="B6378" t="s">
        <v>60</v>
      </c>
      <c r="C6378" t="s">
        <v>9050</v>
      </c>
      <c r="D6378">
        <v>100</v>
      </c>
      <c r="E6378">
        <v>6.7378988289165198</v>
      </c>
      <c r="F6378">
        <f t="shared" si="594"/>
        <v>1</v>
      </c>
      <c r="G6378">
        <f t="shared" si="595"/>
        <v>6.7378988289165198</v>
      </c>
      <c r="H6378">
        <f t="shared" si="596"/>
        <v>1</v>
      </c>
      <c r="I6378">
        <f t="shared" si="597"/>
        <v>1</v>
      </c>
      <c r="J6378">
        <f t="shared" si="598"/>
        <v>1</v>
      </c>
      <c r="K6378">
        <f t="shared" si="599"/>
        <v>0.87374870776281122</v>
      </c>
    </row>
    <row r="6379" spans="1:11" x14ac:dyDescent="0.3">
      <c r="A6379">
        <v>6378</v>
      </c>
      <c r="B6379" t="s">
        <v>60</v>
      </c>
      <c r="C6379" t="s">
        <v>9051</v>
      </c>
      <c r="D6379">
        <v>100</v>
      </c>
      <c r="E6379">
        <v>789.29671995879198</v>
      </c>
      <c r="F6379">
        <f t="shared" si="594"/>
        <v>1</v>
      </c>
      <c r="G6379">
        <f t="shared" si="595"/>
        <v>789.29671995879198</v>
      </c>
      <c r="H6379">
        <f t="shared" si="596"/>
        <v>1</v>
      </c>
      <c r="I6379">
        <f t="shared" si="597"/>
        <v>1</v>
      </c>
      <c r="J6379">
        <f t="shared" si="598"/>
        <v>1</v>
      </c>
      <c r="K6379">
        <f t="shared" si="599"/>
        <v>0.77510318489731123</v>
      </c>
    </row>
    <row r="6380" spans="1:11" x14ac:dyDescent="0.3">
      <c r="A6380">
        <v>6379</v>
      </c>
      <c r="B6380" t="s">
        <v>60</v>
      </c>
      <c r="C6380" t="s">
        <v>9052</v>
      </c>
      <c r="D6380">
        <v>100</v>
      </c>
      <c r="E6380">
        <v>35361.455611129502</v>
      </c>
      <c r="F6380">
        <f t="shared" si="594"/>
        <v>1</v>
      </c>
      <c r="G6380">
        <f t="shared" si="595"/>
        <v>35361.455611129502</v>
      </c>
      <c r="H6380">
        <f t="shared" si="596"/>
        <v>1</v>
      </c>
      <c r="I6380">
        <f t="shared" si="597"/>
        <v>1</v>
      </c>
      <c r="J6380">
        <f t="shared" si="598"/>
        <v>1</v>
      </c>
      <c r="K6380">
        <f t="shared" si="599"/>
        <v>0.9943600735910787</v>
      </c>
    </row>
    <row r="6381" spans="1:11" x14ac:dyDescent="0.3">
      <c r="A6381">
        <v>6380</v>
      </c>
      <c r="B6381" t="s">
        <v>60</v>
      </c>
      <c r="C6381" t="s">
        <v>9053</v>
      </c>
      <c r="D6381">
        <v>100</v>
      </c>
      <c r="E6381">
        <v>8969.1058982634404</v>
      </c>
      <c r="F6381">
        <f t="shared" si="594"/>
        <v>1</v>
      </c>
      <c r="G6381">
        <f t="shared" si="595"/>
        <v>8969.1058982634404</v>
      </c>
      <c r="H6381">
        <f t="shared" si="596"/>
        <v>1</v>
      </c>
      <c r="I6381">
        <f t="shared" si="597"/>
        <v>1</v>
      </c>
      <c r="J6381">
        <f t="shared" si="598"/>
        <v>1</v>
      </c>
      <c r="K6381">
        <f t="shared" si="599"/>
        <v>0.97794710942362062</v>
      </c>
    </row>
    <row r="6382" spans="1:11" x14ac:dyDescent="0.3">
      <c r="A6382">
        <v>6381</v>
      </c>
      <c r="B6382" t="s">
        <v>60</v>
      </c>
      <c r="C6382" t="s">
        <v>9054</v>
      </c>
      <c r="D6382">
        <v>50</v>
      </c>
      <c r="E6382">
        <v>0</v>
      </c>
      <c r="F6382">
        <f t="shared" si="594"/>
        <v>0.5</v>
      </c>
      <c r="G6382">
        <f t="shared" si="595"/>
        <v>0</v>
      </c>
      <c r="H6382">
        <f t="shared" si="596"/>
        <v>0.25</v>
      </c>
      <c r="I6382">
        <f t="shared" si="597"/>
        <v>0.25</v>
      </c>
      <c r="J6382">
        <f t="shared" si="598"/>
        <v>1</v>
      </c>
      <c r="K6382">
        <f t="shared" si="599"/>
        <v>1</v>
      </c>
    </row>
    <row r="6383" spans="1:11" x14ac:dyDescent="0.3">
      <c r="A6383">
        <v>6382</v>
      </c>
      <c r="B6383" t="s">
        <v>60</v>
      </c>
      <c r="C6383" t="s">
        <v>9055</v>
      </c>
      <c r="D6383">
        <v>50</v>
      </c>
      <c r="E6383">
        <v>0</v>
      </c>
      <c r="F6383">
        <f t="shared" si="594"/>
        <v>0.5</v>
      </c>
      <c r="G6383">
        <f t="shared" si="595"/>
        <v>0</v>
      </c>
      <c r="H6383">
        <f t="shared" si="596"/>
        <v>0.25</v>
      </c>
      <c r="I6383">
        <f t="shared" si="597"/>
        <v>0.25</v>
      </c>
      <c r="J6383">
        <f t="shared" si="598"/>
        <v>1</v>
      </c>
      <c r="K6383">
        <f t="shared" si="599"/>
        <v>1</v>
      </c>
    </row>
    <row r="6384" spans="1:11" x14ac:dyDescent="0.3">
      <c r="A6384">
        <v>6383</v>
      </c>
      <c r="B6384" t="s">
        <v>60</v>
      </c>
      <c r="C6384" t="s">
        <v>9056</v>
      </c>
      <c r="D6384">
        <v>50</v>
      </c>
      <c r="E6384">
        <v>0</v>
      </c>
      <c r="F6384">
        <f t="shared" si="594"/>
        <v>0.5</v>
      </c>
      <c r="G6384">
        <f t="shared" si="595"/>
        <v>0</v>
      </c>
      <c r="H6384">
        <f t="shared" si="596"/>
        <v>0.25</v>
      </c>
      <c r="I6384">
        <f t="shared" si="597"/>
        <v>0.25000035999999998</v>
      </c>
      <c r="J6384">
        <f t="shared" si="598"/>
        <v>0.99999856000207366</v>
      </c>
      <c r="K6384">
        <f t="shared" si="599"/>
        <v>1</v>
      </c>
    </row>
    <row r="6385" spans="1:11" x14ac:dyDescent="0.3">
      <c r="A6385">
        <v>6384</v>
      </c>
      <c r="B6385" t="s">
        <v>60</v>
      </c>
      <c r="C6385" t="s">
        <v>9057</v>
      </c>
      <c r="D6385">
        <v>33</v>
      </c>
      <c r="E6385">
        <v>0</v>
      </c>
      <c r="F6385">
        <f t="shared" si="594"/>
        <v>0.33</v>
      </c>
      <c r="G6385">
        <f t="shared" si="595"/>
        <v>0</v>
      </c>
      <c r="H6385">
        <f t="shared" si="596"/>
        <v>0.10890000000000001</v>
      </c>
      <c r="I6385">
        <f t="shared" si="597"/>
        <v>0.10890000000000001</v>
      </c>
      <c r="J6385">
        <f t="shared" si="598"/>
        <v>1</v>
      </c>
      <c r="K6385">
        <f t="shared" si="599"/>
        <v>1</v>
      </c>
    </row>
    <row r="6386" spans="1:11" x14ac:dyDescent="0.3">
      <c r="A6386">
        <v>6385</v>
      </c>
      <c r="B6386" t="s">
        <v>60</v>
      </c>
      <c r="C6386" t="s">
        <v>9058</v>
      </c>
      <c r="D6386">
        <v>0.15</v>
      </c>
      <c r="E6386">
        <v>6.7378988289165198</v>
      </c>
      <c r="F6386">
        <f t="shared" si="594"/>
        <v>1.5E-3</v>
      </c>
      <c r="G6386">
        <f t="shared" si="595"/>
        <v>1.010684824337478E-2</v>
      </c>
      <c r="H6386">
        <f t="shared" si="596"/>
        <v>2.2500000000000001E-6</v>
      </c>
      <c r="I6386">
        <f t="shared" si="597"/>
        <v>2.2500000000000001E-6</v>
      </c>
      <c r="J6386">
        <f t="shared" si="598"/>
        <v>1</v>
      </c>
      <c r="K6386">
        <f t="shared" si="599"/>
        <v>0.95644535329982605</v>
      </c>
    </row>
    <row r="6387" spans="1:11" x14ac:dyDescent="0.3">
      <c r="A6387">
        <v>6386</v>
      </c>
      <c r="B6387" t="s">
        <v>61</v>
      </c>
      <c r="C6387" t="s">
        <v>9059</v>
      </c>
      <c r="D6387">
        <v>100</v>
      </c>
      <c r="E6387">
        <v>0</v>
      </c>
      <c r="F6387">
        <f t="shared" si="594"/>
        <v>1</v>
      </c>
      <c r="G6387">
        <f t="shared" si="595"/>
        <v>0</v>
      </c>
      <c r="H6387">
        <f t="shared" si="596"/>
        <v>1</v>
      </c>
      <c r="I6387">
        <f t="shared" si="597"/>
        <v>1</v>
      </c>
      <c r="J6387">
        <f t="shared" si="598"/>
        <v>1</v>
      </c>
      <c r="K6387">
        <f t="shared" si="599"/>
        <v>1</v>
      </c>
    </row>
    <row r="6388" spans="1:11" x14ac:dyDescent="0.3">
      <c r="A6388">
        <v>6387</v>
      </c>
      <c r="B6388" t="s">
        <v>61</v>
      </c>
      <c r="C6388" t="s">
        <v>9060</v>
      </c>
      <c r="D6388">
        <v>100</v>
      </c>
      <c r="E6388">
        <v>0</v>
      </c>
      <c r="F6388">
        <f t="shared" si="594"/>
        <v>1</v>
      </c>
      <c r="G6388">
        <f t="shared" si="595"/>
        <v>0</v>
      </c>
      <c r="H6388">
        <f t="shared" si="596"/>
        <v>1</v>
      </c>
      <c r="I6388">
        <f t="shared" si="597"/>
        <v>1</v>
      </c>
      <c r="J6388">
        <f t="shared" si="598"/>
        <v>1</v>
      </c>
      <c r="K6388">
        <f t="shared" si="599"/>
        <v>1</v>
      </c>
    </row>
    <row r="6389" spans="1:11" x14ac:dyDescent="0.3">
      <c r="A6389">
        <v>6388</v>
      </c>
      <c r="B6389" t="s">
        <v>61</v>
      </c>
      <c r="C6389" t="s">
        <v>9061</v>
      </c>
      <c r="D6389">
        <v>100</v>
      </c>
      <c r="E6389">
        <v>3.8502279022380201</v>
      </c>
      <c r="F6389">
        <f t="shared" si="594"/>
        <v>1</v>
      </c>
      <c r="G6389">
        <f t="shared" si="595"/>
        <v>3.8502279022380201</v>
      </c>
      <c r="H6389">
        <f t="shared" si="596"/>
        <v>1</v>
      </c>
      <c r="I6389">
        <f t="shared" si="597"/>
        <v>1</v>
      </c>
      <c r="J6389">
        <f t="shared" si="598"/>
        <v>1</v>
      </c>
      <c r="K6389">
        <f t="shared" si="599"/>
        <v>0.92585037163591932</v>
      </c>
    </row>
    <row r="6390" spans="1:11" x14ac:dyDescent="0.3">
      <c r="A6390">
        <v>6389</v>
      </c>
      <c r="B6390" t="s">
        <v>61</v>
      </c>
      <c r="C6390" t="s">
        <v>9062</v>
      </c>
      <c r="D6390">
        <v>100</v>
      </c>
      <c r="E6390">
        <v>0</v>
      </c>
      <c r="F6390">
        <f t="shared" si="594"/>
        <v>1</v>
      </c>
      <c r="G6390">
        <f t="shared" si="595"/>
        <v>0</v>
      </c>
      <c r="H6390">
        <f t="shared" si="596"/>
        <v>1</v>
      </c>
      <c r="I6390">
        <f t="shared" si="597"/>
        <v>1</v>
      </c>
      <c r="J6390">
        <f t="shared" si="598"/>
        <v>1</v>
      </c>
      <c r="K6390">
        <f t="shared" si="599"/>
        <v>1</v>
      </c>
    </row>
    <row r="6391" spans="1:11" x14ac:dyDescent="0.3">
      <c r="A6391">
        <v>6390</v>
      </c>
      <c r="B6391" t="s">
        <v>61</v>
      </c>
      <c r="C6391" t="s">
        <v>9063</v>
      </c>
      <c r="D6391">
        <v>100</v>
      </c>
      <c r="E6391">
        <v>0</v>
      </c>
      <c r="F6391">
        <f t="shared" si="594"/>
        <v>1</v>
      </c>
      <c r="G6391">
        <f t="shared" si="595"/>
        <v>0</v>
      </c>
      <c r="H6391">
        <f t="shared" si="596"/>
        <v>1</v>
      </c>
      <c r="I6391">
        <f t="shared" si="597"/>
        <v>1</v>
      </c>
      <c r="J6391">
        <f t="shared" si="598"/>
        <v>1</v>
      </c>
      <c r="K6391">
        <f t="shared" si="599"/>
        <v>1</v>
      </c>
    </row>
    <row r="6392" spans="1:11" x14ac:dyDescent="0.3">
      <c r="A6392">
        <v>6391</v>
      </c>
      <c r="B6392" t="s">
        <v>61</v>
      </c>
      <c r="C6392" t="s">
        <v>9064</v>
      </c>
      <c r="D6392">
        <v>100</v>
      </c>
      <c r="E6392">
        <v>16.533481256371999</v>
      </c>
      <c r="F6392">
        <f t="shared" si="594"/>
        <v>1</v>
      </c>
      <c r="G6392">
        <f t="shared" si="595"/>
        <v>16.533481256371999</v>
      </c>
      <c r="H6392">
        <f t="shared" si="596"/>
        <v>1</v>
      </c>
      <c r="I6392">
        <f t="shared" si="597"/>
        <v>1</v>
      </c>
      <c r="J6392">
        <f t="shared" si="598"/>
        <v>1</v>
      </c>
      <c r="K6392">
        <f t="shared" si="599"/>
        <v>0.71624496105117508</v>
      </c>
    </row>
    <row r="6393" spans="1:11" x14ac:dyDescent="0.3">
      <c r="A6393">
        <v>6392</v>
      </c>
      <c r="B6393" t="s">
        <v>61</v>
      </c>
      <c r="C6393" t="s">
        <v>9065</v>
      </c>
      <c r="D6393">
        <v>100</v>
      </c>
      <c r="E6393">
        <v>1180.09485203595</v>
      </c>
      <c r="F6393">
        <f t="shared" si="594"/>
        <v>1</v>
      </c>
      <c r="G6393">
        <f t="shared" si="595"/>
        <v>1180.09485203595</v>
      </c>
      <c r="H6393">
        <f t="shared" si="596"/>
        <v>1</v>
      </c>
      <c r="I6393">
        <f t="shared" si="597"/>
        <v>1</v>
      </c>
      <c r="J6393">
        <f t="shared" si="598"/>
        <v>1</v>
      </c>
      <c r="K6393">
        <f t="shared" si="599"/>
        <v>0.84376157775972116</v>
      </c>
    </row>
    <row r="6394" spans="1:11" x14ac:dyDescent="0.3">
      <c r="A6394">
        <v>6393</v>
      </c>
      <c r="B6394" t="s">
        <v>61</v>
      </c>
      <c r="C6394" t="s">
        <v>2440</v>
      </c>
      <c r="D6394">
        <v>100</v>
      </c>
      <c r="E6394">
        <v>209.83742067197201</v>
      </c>
      <c r="F6394">
        <f t="shared" si="594"/>
        <v>1</v>
      </c>
      <c r="G6394">
        <f t="shared" si="595"/>
        <v>209.83742067197201</v>
      </c>
      <c r="H6394">
        <f t="shared" si="596"/>
        <v>1</v>
      </c>
      <c r="I6394">
        <f t="shared" si="597"/>
        <v>1</v>
      </c>
      <c r="J6394">
        <f t="shared" si="598"/>
        <v>1</v>
      </c>
      <c r="K6394">
        <f t="shared" si="599"/>
        <v>0.3545001776536798</v>
      </c>
    </row>
    <row r="6395" spans="1:11" x14ac:dyDescent="0.3">
      <c r="A6395">
        <v>6394</v>
      </c>
      <c r="B6395" t="s">
        <v>61</v>
      </c>
      <c r="C6395" t="s">
        <v>9066</v>
      </c>
      <c r="D6395">
        <v>100</v>
      </c>
      <c r="E6395">
        <v>5.7753418533570198</v>
      </c>
      <c r="F6395">
        <f t="shared" si="594"/>
        <v>1</v>
      </c>
      <c r="G6395">
        <f t="shared" si="595"/>
        <v>5.7753418533570198</v>
      </c>
      <c r="H6395">
        <f t="shared" si="596"/>
        <v>1</v>
      </c>
      <c r="I6395">
        <f t="shared" si="597"/>
        <v>1</v>
      </c>
      <c r="J6395">
        <f t="shared" si="598"/>
        <v>1</v>
      </c>
      <c r="K6395">
        <f t="shared" si="599"/>
        <v>0.89079984517821298</v>
      </c>
    </row>
    <row r="6396" spans="1:11" x14ac:dyDescent="0.3">
      <c r="A6396">
        <v>6395</v>
      </c>
      <c r="B6396" t="s">
        <v>61</v>
      </c>
      <c r="C6396" t="s">
        <v>9067</v>
      </c>
      <c r="D6396">
        <v>100</v>
      </c>
      <c r="E6396">
        <v>0</v>
      </c>
      <c r="F6396">
        <f t="shared" si="594"/>
        <v>1</v>
      </c>
      <c r="G6396">
        <f t="shared" si="595"/>
        <v>0</v>
      </c>
      <c r="H6396">
        <f t="shared" si="596"/>
        <v>1</v>
      </c>
      <c r="I6396">
        <f t="shared" si="597"/>
        <v>1</v>
      </c>
      <c r="J6396">
        <f t="shared" si="598"/>
        <v>1</v>
      </c>
      <c r="K6396">
        <f t="shared" si="599"/>
        <v>1</v>
      </c>
    </row>
    <row r="6397" spans="1:11" x14ac:dyDescent="0.3">
      <c r="A6397">
        <v>6396</v>
      </c>
      <c r="B6397" t="s">
        <v>61</v>
      </c>
      <c r="C6397" t="s">
        <v>9068</v>
      </c>
      <c r="D6397">
        <v>100</v>
      </c>
      <c r="E6397">
        <v>0</v>
      </c>
      <c r="F6397">
        <f t="shared" si="594"/>
        <v>1</v>
      </c>
      <c r="G6397">
        <f t="shared" si="595"/>
        <v>0</v>
      </c>
      <c r="H6397">
        <f t="shared" si="596"/>
        <v>1</v>
      </c>
      <c r="I6397">
        <f t="shared" si="597"/>
        <v>1</v>
      </c>
      <c r="J6397">
        <f t="shared" si="598"/>
        <v>1</v>
      </c>
      <c r="K6397">
        <f t="shared" si="599"/>
        <v>1</v>
      </c>
    </row>
    <row r="6398" spans="1:11" x14ac:dyDescent="0.3">
      <c r="A6398">
        <v>6397</v>
      </c>
      <c r="B6398" t="s">
        <v>61</v>
      </c>
      <c r="C6398" t="s">
        <v>9069</v>
      </c>
      <c r="D6398">
        <v>100</v>
      </c>
      <c r="E6398">
        <v>0</v>
      </c>
      <c r="F6398">
        <f t="shared" si="594"/>
        <v>1</v>
      </c>
      <c r="G6398">
        <f t="shared" si="595"/>
        <v>0</v>
      </c>
      <c r="H6398">
        <f t="shared" si="596"/>
        <v>1</v>
      </c>
      <c r="I6398">
        <f t="shared" si="597"/>
        <v>1</v>
      </c>
      <c r="J6398">
        <f t="shared" si="598"/>
        <v>1</v>
      </c>
      <c r="K6398">
        <f t="shared" si="599"/>
        <v>1</v>
      </c>
    </row>
    <row r="6399" spans="1:11" x14ac:dyDescent="0.3">
      <c r="A6399">
        <v>6398</v>
      </c>
      <c r="B6399" t="s">
        <v>61</v>
      </c>
      <c r="C6399" t="s">
        <v>9070</v>
      </c>
      <c r="D6399">
        <v>100</v>
      </c>
      <c r="E6399">
        <v>10792.18880997314</v>
      </c>
      <c r="F6399">
        <f t="shared" si="594"/>
        <v>1</v>
      </c>
      <c r="G6399">
        <f t="shared" si="595"/>
        <v>10792.18880997314</v>
      </c>
      <c r="H6399">
        <f t="shared" si="596"/>
        <v>1</v>
      </c>
      <c r="I6399">
        <f t="shared" si="597"/>
        <v>1</v>
      </c>
      <c r="J6399">
        <f t="shared" si="598"/>
        <v>1</v>
      </c>
      <c r="K6399">
        <f t="shared" si="599"/>
        <v>0.98163821767238602</v>
      </c>
    </row>
    <row r="6400" spans="1:11" x14ac:dyDescent="0.3">
      <c r="A6400">
        <v>6399</v>
      </c>
      <c r="B6400" t="s">
        <v>61</v>
      </c>
      <c r="C6400" t="s">
        <v>9071</v>
      </c>
      <c r="D6400">
        <v>100</v>
      </c>
      <c r="E6400">
        <v>78176.952440991794</v>
      </c>
      <c r="F6400">
        <f t="shared" si="594"/>
        <v>1</v>
      </c>
      <c r="G6400">
        <f t="shared" si="595"/>
        <v>78176.952440991794</v>
      </c>
      <c r="H6400">
        <f t="shared" si="596"/>
        <v>1</v>
      </c>
      <c r="I6400">
        <f t="shared" si="597"/>
        <v>1</v>
      </c>
      <c r="J6400">
        <f t="shared" si="598"/>
        <v>1</v>
      </c>
      <c r="K6400">
        <f t="shared" si="599"/>
        <v>0.99744496951192918</v>
      </c>
    </row>
    <row r="6401" spans="1:11" x14ac:dyDescent="0.3">
      <c r="A6401">
        <v>6400</v>
      </c>
      <c r="B6401" t="s">
        <v>61</v>
      </c>
      <c r="C6401" t="s">
        <v>9072</v>
      </c>
      <c r="D6401">
        <v>100</v>
      </c>
      <c r="E6401">
        <v>14715.57104235368</v>
      </c>
      <c r="F6401">
        <f t="shared" si="594"/>
        <v>1</v>
      </c>
      <c r="G6401">
        <f t="shared" si="595"/>
        <v>14715.57104235368</v>
      </c>
      <c r="H6401">
        <f t="shared" si="596"/>
        <v>1</v>
      </c>
      <c r="I6401">
        <f t="shared" si="597"/>
        <v>1</v>
      </c>
      <c r="J6401">
        <f t="shared" si="598"/>
        <v>1</v>
      </c>
      <c r="K6401">
        <f t="shared" si="599"/>
        <v>0.98650068907717059</v>
      </c>
    </row>
    <row r="6402" spans="1:11" x14ac:dyDescent="0.3">
      <c r="A6402">
        <v>6401</v>
      </c>
      <c r="B6402" t="s">
        <v>61</v>
      </c>
      <c r="C6402" t="s">
        <v>9073</v>
      </c>
      <c r="D6402">
        <v>100</v>
      </c>
      <c r="E6402">
        <v>21435.181288734599</v>
      </c>
      <c r="F6402">
        <f t="shared" ref="F6402:F6465" si="600">IFERROR(D6402/100,0)</f>
        <v>1</v>
      </c>
      <c r="G6402">
        <f t="shared" ref="G6402:G6465" si="601">F6402*E6402</f>
        <v>21435.181288734599</v>
      </c>
      <c r="H6402">
        <f t="shared" ref="H6402:H6465" si="602">F6402^2</f>
        <v>1</v>
      </c>
      <c r="I6402">
        <f t="shared" ref="I6402:I6465" si="603">SUMIF($C:$C,C6402,$H:$H)</f>
        <v>1</v>
      </c>
      <c r="J6402">
        <f t="shared" ref="J6402:J6465" si="604">IF(I6402&gt;0,H6402/I6402,0)</f>
        <v>1</v>
      </c>
      <c r="K6402">
        <f t="shared" si="599"/>
        <v>0.99071287130958019</v>
      </c>
    </row>
    <row r="6403" spans="1:11" x14ac:dyDescent="0.3">
      <c r="A6403">
        <v>6402</v>
      </c>
      <c r="B6403" t="s">
        <v>61</v>
      </c>
      <c r="C6403" t="s">
        <v>9074</v>
      </c>
      <c r="D6403">
        <v>100</v>
      </c>
      <c r="E6403">
        <v>55071.734799661397</v>
      </c>
      <c r="F6403">
        <f t="shared" si="600"/>
        <v>1</v>
      </c>
      <c r="G6403">
        <f t="shared" si="601"/>
        <v>55071.734799661397</v>
      </c>
      <c r="H6403">
        <f t="shared" si="602"/>
        <v>1</v>
      </c>
      <c r="I6403">
        <f t="shared" si="603"/>
        <v>1</v>
      </c>
      <c r="J6403">
        <f t="shared" si="604"/>
        <v>1</v>
      </c>
      <c r="K6403">
        <f t="shared" ref="K6403:K6466" si="605">IF((E6403+D6403)&gt;0,ABS(E6403-D6403)/(E6403+D6403),0)</f>
        <v>0.99637495538746002</v>
      </c>
    </row>
    <row r="6404" spans="1:11" x14ac:dyDescent="0.3">
      <c r="A6404">
        <v>6403</v>
      </c>
      <c r="B6404" t="s">
        <v>61</v>
      </c>
      <c r="C6404" t="s">
        <v>9075</v>
      </c>
      <c r="D6404">
        <v>100</v>
      </c>
      <c r="E6404">
        <v>0</v>
      </c>
      <c r="F6404">
        <f t="shared" si="600"/>
        <v>1</v>
      </c>
      <c r="G6404">
        <f t="shared" si="601"/>
        <v>0</v>
      </c>
      <c r="H6404">
        <f t="shared" si="602"/>
        <v>1</v>
      </c>
      <c r="I6404">
        <f t="shared" si="603"/>
        <v>1</v>
      </c>
      <c r="J6404">
        <f t="shared" si="604"/>
        <v>1</v>
      </c>
      <c r="K6404">
        <f t="shared" si="605"/>
        <v>1</v>
      </c>
    </row>
    <row r="6405" spans="1:11" x14ac:dyDescent="0.3">
      <c r="A6405">
        <v>6404</v>
      </c>
      <c r="B6405" t="s">
        <v>61</v>
      </c>
      <c r="C6405" t="s">
        <v>9076</v>
      </c>
      <c r="D6405">
        <v>100</v>
      </c>
      <c r="E6405">
        <v>0</v>
      </c>
      <c r="F6405">
        <f t="shared" si="600"/>
        <v>1</v>
      </c>
      <c r="G6405">
        <f t="shared" si="601"/>
        <v>0</v>
      </c>
      <c r="H6405">
        <f t="shared" si="602"/>
        <v>1</v>
      </c>
      <c r="I6405">
        <f t="shared" si="603"/>
        <v>1</v>
      </c>
      <c r="J6405">
        <f t="shared" si="604"/>
        <v>1</v>
      </c>
      <c r="K6405">
        <f t="shared" si="605"/>
        <v>1</v>
      </c>
    </row>
    <row r="6406" spans="1:11" x14ac:dyDescent="0.3">
      <c r="A6406">
        <v>6405</v>
      </c>
      <c r="B6406" t="s">
        <v>61</v>
      </c>
      <c r="C6406" t="s">
        <v>9077</v>
      </c>
      <c r="D6406">
        <v>100</v>
      </c>
      <c r="E6406">
        <v>0</v>
      </c>
      <c r="F6406">
        <f t="shared" si="600"/>
        <v>1</v>
      </c>
      <c r="G6406">
        <f t="shared" si="601"/>
        <v>0</v>
      </c>
      <c r="H6406">
        <f t="shared" si="602"/>
        <v>1</v>
      </c>
      <c r="I6406">
        <f t="shared" si="603"/>
        <v>1</v>
      </c>
      <c r="J6406">
        <f t="shared" si="604"/>
        <v>1</v>
      </c>
      <c r="K6406">
        <f t="shared" si="605"/>
        <v>1</v>
      </c>
    </row>
    <row r="6407" spans="1:11" x14ac:dyDescent="0.3">
      <c r="A6407">
        <v>6406</v>
      </c>
      <c r="B6407" t="s">
        <v>61</v>
      </c>
      <c r="C6407" t="s">
        <v>9078</v>
      </c>
      <c r="D6407">
        <v>100</v>
      </c>
      <c r="E6407">
        <v>40.427392973499202</v>
      </c>
      <c r="F6407">
        <f t="shared" si="600"/>
        <v>1</v>
      </c>
      <c r="G6407">
        <f t="shared" si="601"/>
        <v>40.427392973499202</v>
      </c>
      <c r="H6407">
        <f t="shared" si="602"/>
        <v>1</v>
      </c>
      <c r="I6407">
        <f t="shared" si="603"/>
        <v>1</v>
      </c>
      <c r="J6407">
        <f t="shared" si="604"/>
        <v>1</v>
      </c>
      <c r="K6407">
        <f t="shared" si="605"/>
        <v>0.42422354901755571</v>
      </c>
    </row>
    <row r="6408" spans="1:11" x14ac:dyDescent="0.3">
      <c r="A6408">
        <v>6407</v>
      </c>
      <c r="B6408" t="s">
        <v>61</v>
      </c>
      <c r="C6408" t="s">
        <v>9079</v>
      </c>
      <c r="D6408">
        <v>100</v>
      </c>
      <c r="E6408">
        <v>5.4298618165372998</v>
      </c>
      <c r="F6408">
        <f t="shared" si="600"/>
        <v>1</v>
      </c>
      <c r="G6408">
        <f t="shared" si="601"/>
        <v>5.4298618165372998</v>
      </c>
      <c r="H6408">
        <f t="shared" si="602"/>
        <v>1</v>
      </c>
      <c r="I6408">
        <f t="shared" si="603"/>
        <v>1</v>
      </c>
      <c r="J6408">
        <f t="shared" si="604"/>
        <v>1</v>
      </c>
      <c r="K6408">
        <f t="shared" si="605"/>
        <v>0.8969957520007753</v>
      </c>
    </row>
    <row r="6409" spans="1:11" x14ac:dyDescent="0.3">
      <c r="A6409">
        <v>6408</v>
      </c>
      <c r="B6409" t="s">
        <v>61</v>
      </c>
      <c r="C6409" t="s">
        <v>9080</v>
      </c>
      <c r="D6409">
        <v>100</v>
      </c>
      <c r="E6409">
        <v>0</v>
      </c>
      <c r="F6409">
        <f t="shared" si="600"/>
        <v>1</v>
      </c>
      <c r="G6409">
        <f t="shared" si="601"/>
        <v>0</v>
      </c>
      <c r="H6409">
        <f t="shared" si="602"/>
        <v>1</v>
      </c>
      <c r="I6409">
        <f t="shared" si="603"/>
        <v>1</v>
      </c>
      <c r="J6409">
        <f t="shared" si="604"/>
        <v>1</v>
      </c>
      <c r="K6409">
        <f t="shared" si="605"/>
        <v>1</v>
      </c>
    </row>
    <row r="6410" spans="1:11" x14ac:dyDescent="0.3">
      <c r="A6410">
        <v>6409</v>
      </c>
      <c r="B6410" t="s">
        <v>61</v>
      </c>
      <c r="C6410" t="s">
        <v>9081</v>
      </c>
      <c r="D6410">
        <v>100</v>
      </c>
      <c r="E6410">
        <v>0</v>
      </c>
      <c r="F6410">
        <f t="shared" si="600"/>
        <v>1</v>
      </c>
      <c r="G6410">
        <f t="shared" si="601"/>
        <v>0</v>
      </c>
      <c r="H6410">
        <f t="shared" si="602"/>
        <v>1</v>
      </c>
      <c r="I6410">
        <f t="shared" si="603"/>
        <v>1</v>
      </c>
      <c r="J6410">
        <f t="shared" si="604"/>
        <v>1</v>
      </c>
      <c r="K6410">
        <f t="shared" si="605"/>
        <v>1</v>
      </c>
    </row>
    <row r="6411" spans="1:11" x14ac:dyDescent="0.3">
      <c r="A6411">
        <v>6410</v>
      </c>
      <c r="B6411" t="s">
        <v>61</v>
      </c>
      <c r="C6411" t="s">
        <v>9082</v>
      </c>
      <c r="D6411">
        <v>100</v>
      </c>
      <c r="E6411">
        <v>0</v>
      </c>
      <c r="F6411">
        <f t="shared" si="600"/>
        <v>1</v>
      </c>
      <c r="G6411">
        <f t="shared" si="601"/>
        <v>0</v>
      </c>
      <c r="H6411">
        <f t="shared" si="602"/>
        <v>1</v>
      </c>
      <c r="I6411">
        <f t="shared" si="603"/>
        <v>1</v>
      </c>
      <c r="J6411">
        <f t="shared" si="604"/>
        <v>1</v>
      </c>
      <c r="K6411">
        <f t="shared" si="605"/>
        <v>1</v>
      </c>
    </row>
    <row r="6412" spans="1:11" x14ac:dyDescent="0.3">
      <c r="A6412">
        <v>6411</v>
      </c>
      <c r="B6412" t="s">
        <v>61</v>
      </c>
      <c r="C6412" t="s">
        <v>9083</v>
      </c>
      <c r="D6412">
        <v>100</v>
      </c>
      <c r="E6412">
        <v>0</v>
      </c>
      <c r="F6412">
        <f t="shared" si="600"/>
        <v>1</v>
      </c>
      <c r="G6412">
        <f t="shared" si="601"/>
        <v>0</v>
      </c>
      <c r="H6412">
        <f t="shared" si="602"/>
        <v>1</v>
      </c>
      <c r="I6412">
        <f t="shared" si="603"/>
        <v>1</v>
      </c>
      <c r="J6412">
        <f t="shared" si="604"/>
        <v>1</v>
      </c>
      <c r="K6412">
        <f t="shared" si="605"/>
        <v>1</v>
      </c>
    </row>
    <row r="6413" spans="1:11" x14ac:dyDescent="0.3">
      <c r="A6413">
        <v>6412</v>
      </c>
      <c r="B6413" t="s">
        <v>61</v>
      </c>
      <c r="C6413" t="s">
        <v>9084</v>
      </c>
      <c r="D6413">
        <v>100</v>
      </c>
      <c r="E6413">
        <v>0</v>
      </c>
      <c r="F6413">
        <f t="shared" si="600"/>
        <v>1</v>
      </c>
      <c r="G6413">
        <f t="shared" si="601"/>
        <v>0</v>
      </c>
      <c r="H6413">
        <f t="shared" si="602"/>
        <v>1</v>
      </c>
      <c r="I6413">
        <f t="shared" si="603"/>
        <v>1</v>
      </c>
      <c r="J6413">
        <f t="shared" si="604"/>
        <v>1</v>
      </c>
      <c r="K6413">
        <f t="shared" si="605"/>
        <v>1</v>
      </c>
    </row>
    <row r="6414" spans="1:11" x14ac:dyDescent="0.3">
      <c r="A6414">
        <v>6413</v>
      </c>
      <c r="B6414" t="s">
        <v>61</v>
      </c>
      <c r="C6414" t="s">
        <v>3161</v>
      </c>
      <c r="D6414">
        <v>100</v>
      </c>
      <c r="E6414">
        <v>2812.5914825848599</v>
      </c>
      <c r="F6414">
        <f t="shared" si="600"/>
        <v>1</v>
      </c>
      <c r="G6414">
        <f t="shared" si="601"/>
        <v>2812.5914825848599</v>
      </c>
      <c r="H6414">
        <f t="shared" si="602"/>
        <v>1</v>
      </c>
      <c r="I6414">
        <f t="shared" si="603"/>
        <v>1</v>
      </c>
      <c r="J6414">
        <f t="shared" si="604"/>
        <v>1</v>
      </c>
      <c r="K6414">
        <f t="shared" si="605"/>
        <v>0.93133262896775881</v>
      </c>
    </row>
    <row r="6415" spans="1:11" x14ac:dyDescent="0.3">
      <c r="A6415">
        <v>6414</v>
      </c>
      <c r="B6415" t="s">
        <v>61</v>
      </c>
      <c r="C6415" t="s">
        <v>9085</v>
      </c>
      <c r="D6415">
        <v>100</v>
      </c>
      <c r="E6415">
        <v>0</v>
      </c>
      <c r="F6415">
        <f t="shared" si="600"/>
        <v>1</v>
      </c>
      <c r="G6415">
        <f t="shared" si="601"/>
        <v>0</v>
      </c>
      <c r="H6415">
        <f t="shared" si="602"/>
        <v>1</v>
      </c>
      <c r="I6415">
        <f t="shared" si="603"/>
        <v>1</v>
      </c>
      <c r="J6415">
        <f t="shared" si="604"/>
        <v>1</v>
      </c>
      <c r="K6415">
        <f t="shared" si="605"/>
        <v>1</v>
      </c>
    </row>
    <row r="6416" spans="1:11" x14ac:dyDescent="0.3">
      <c r="A6416">
        <v>6415</v>
      </c>
      <c r="B6416" t="s">
        <v>61</v>
      </c>
      <c r="C6416" t="s">
        <v>9086</v>
      </c>
      <c r="D6416">
        <v>100</v>
      </c>
      <c r="E6416">
        <v>10359.03817097138</v>
      </c>
      <c r="F6416">
        <f t="shared" si="600"/>
        <v>1</v>
      </c>
      <c r="G6416">
        <f t="shared" si="601"/>
        <v>10359.03817097138</v>
      </c>
      <c r="H6416">
        <f t="shared" si="602"/>
        <v>1</v>
      </c>
      <c r="I6416">
        <f t="shared" si="603"/>
        <v>1</v>
      </c>
      <c r="J6416">
        <f t="shared" si="604"/>
        <v>1</v>
      </c>
      <c r="K6416">
        <f t="shared" si="605"/>
        <v>0.98087778276255921</v>
      </c>
    </row>
    <row r="6417" spans="1:11" x14ac:dyDescent="0.3">
      <c r="A6417">
        <v>6416</v>
      </c>
      <c r="B6417" t="s">
        <v>61</v>
      </c>
      <c r="C6417" t="s">
        <v>9087</v>
      </c>
      <c r="D6417">
        <v>100</v>
      </c>
      <c r="E6417">
        <v>0</v>
      </c>
      <c r="F6417">
        <f t="shared" si="600"/>
        <v>1</v>
      </c>
      <c r="G6417">
        <f t="shared" si="601"/>
        <v>0</v>
      </c>
      <c r="H6417">
        <f t="shared" si="602"/>
        <v>1</v>
      </c>
      <c r="I6417">
        <f t="shared" si="603"/>
        <v>1</v>
      </c>
      <c r="J6417">
        <f t="shared" si="604"/>
        <v>1</v>
      </c>
      <c r="K6417">
        <f t="shared" si="605"/>
        <v>1</v>
      </c>
    </row>
    <row r="6418" spans="1:11" x14ac:dyDescent="0.3">
      <c r="A6418">
        <v>6417</v>
      </c>
      <c r="B6418" t="s">
        <v>61</v>
      </c>
      <c r="C6418" t="s">
        <v>9088</v>
      </c>
      <c r="D6418">
        <v>100</v>
      </c>
      <c r="E6418">
        <v>0</v>
      </c>
      <c r="F6418">
        <f t="shared" si="600"/>
        <v>1</v>
      </c>
      <c r="G6418">
        <f t="shared" si="601"/>
        <v>0</v>
      </c>
      <c r="H6418">
        <f t="shared" si="602"/>
        <v>1</v>
      </c>
      <c r="I6418">
        <f t="shared" si="603"/>
        <v>1</v>
      </c>
      <c r="J6418">
        <f t="shared" si="604"/>
        <v>1</v>
      </c>
      <c r="K6418">
        <f t="shared" si="605"/>
        <v>1</v>
      </c>
    </row>
    <row r="6419" spans="1:11" x14ac:dyDescent="0.3">
      <c r="A6419">
        <v>6418</v>
      </c>
      <c r="B6419" t="s">
        <v>61</v>
      </c>
      <c r="C6419" t="s">
        <v>9089</v>
      </c>
      <c r="D6419">
        <v>100</v>
      </c>
      <c r="E6419">
        <v>0</v>
      </c>
      <c r="F6419">
        <f t="shared" si="600"/>
        <v>1</v>
      </c>
      <c r="G6419">
        <f t="shared" si="601"/>
        <v>0</v>
      </c>
      <c r="H6419">
        <f t="shared" si="602"/>
        <v>1</v>
      </c>
      <c r="I6419">
        <f t="shared" si="603"/>
        <v>1</v>
      </c>
      <c r="J6419">
        <f t="shared" si="604"/>
        <v>1</v>
      </c>
      <c r="K6419">
        <f t="shared" si="605"/>
        <v>1</v>
      </c>
    </row>
    <row r="6420" spans="1:11" x14ac:dyDescent="0.3">
      <c r="A6420">
        <v>6419</v>
      </c>
      <c r="B6420" t="s">
        <v>61</v>
      </c>
      <c r="C6420" t="s">
        <v>9090</v>
      </c>
      <c r="D6420">
        <v>100</v>
      </c>
      <c r="E6420">
        <v>0</v>
      </c>
      <c r="F6420">
        <f t="shared" si="600"/>
        <v>1</v>
      </c>
      <c r="G6420">
        <f t="shared" si="601"/>
        <v>0</v>
      </c>
      <c r="H6420">
        <f t="shared" si="602"/>
        <v>1</v>
      </c>
      <c r="I6420">
        <f t="shared" si="603"/>
        <v>1</v>
      </c>
      <c r="J6420">
        <f t="shared" si="604"/>
        <v>1</v>
      </c>
      <c r="K6420">
        <f t="shared" si="605"/>
        <v>1</v>
      </c>
    </row>
    <row r="6421" spans="1:11" x14ac:dyDescent="0.3">
      <c r="A6421">
        <v>6420</v>
      </c>
      <c r="B6421" t="s">
        <v>61</v>
      </c>
      <c r="C6421" t="s">
        <v>9091</v>
      </c>
      <c r="D6421">
        <v>100</v>
      </c>
      <c r="E6421">
        <v>0</v>
      </c>
      <c r="F6421">
        <f t="shared" si="600"/>
        <v>1</v>
      </c>
      <c r="G6421">
        <f t="shared" si="601"/>
        <v>0</v>
      </c>
      <c r="H6421">
        <f t="shared" si="602"/>
        <v>1</v>
      </c>
      <c r="I6421">
        <f t="shared" si="603"/>
        <v>1</v>
      </c>
      <c r="J6421">
        <f t="shared" si="604"/>
        <v>1</v>
      </c>
      <c r="K6421">
        <f t="shared" si="605"/>
        <v>1</v>
      </c>
    </row>
    <row r="6422" spans="1:11" x14ac:dyDescent="0.3">
      <c r="A6422">
        <v>6421</v>
      </c>
      <c r="B6422" t="s">
        <v>61</v>
      </c>
      <c r="C6422" t="s">
        <v>9092</v>
      </c>
      <c r="D6422">
        <v>100</v>
      </c>
      <c r="E6422">
        <v>0</v>
      </c>
      <c r="F6422">
        <f t="shared" si="600"/>
        <v>1</v>
      </c>
      <c r="G6422">
        <f t="shared" si="601"/>
        <v>0</v>
      </c>
      <c r="H6422">
        <f t="shared" si="602"/>
        <v>1</v>
      </c>
      <c r="I6422">
        <f t="shared" si="603"/>
        <v>1</v>
      </c>
      <c r="J6422">
        <f t="shared" si="604"/>
        <v>1</v>
      </c>
      <c r="K6422">
        <f t="shared" si="605"/>
        <v>1</v>
      </c>
    </row>
    <row r="6423" spans="1:11" x14ac:dyDescent="0.3">
      <c r="A6423">
        <v>6422</v>
      </c>
      <c r="B6423" t="s">
        <v>61</v>
      </c>
      <c r="C6423" t="s">
        <v>9093</v>
      </c>
      <c r="D6423">
        <v>100</v>
      </c>
      <c r="E6423">
        <v>5002.9201465460801</v>
      </c>
      <c r="F6423">
        <f t="shared" si="600"/>
        <v>1</v>
      </c>
      <c r="G6423">
        <f t="shared" si="601"/>
        <v>5002.9201465460801</v>
      </c>
      <c r="H6423">
        <f t="shared" si="602"/>
        <v>1</v>
      </c>
      <c r="I6423">
        <f t="shared" si="603"/>
        <v>1</v>
      </c>
      <c r="J6423">
        <f t="shared" si="604"/>
        <v>1</v>
      </c>
      <c r="K6423">
        <f t="shared" si="605"/>
        <v>0.96080675490574341</v>
      </c>
    </row>
    <row r="6424" spans="1:11" x14ac:dyDescent="0.3">
      <c r="A6424">
        <v>6423</v>
      </c>
      <c r="B6424" t="s">
        <v>61</v>
      </c>
      <c r="C6424" t="s">
        <v>9094</v>
      </c>
      <c r="D6424">
        <v>100</v>
      </c>
      <c r="E6424">
        <v>0</v>
      </c>
      <c r="F6424">
        <f t="shared" si="600"/>
        <v>1</v>
      </c>
      <c r="G6424">
        <f t="shared" si="601"/>
        <v>0</v>
      </c>
      <c r="H6424">
        <f t="shared" si="602"/>
        <v>1</v>
      </c>
      <c r="I6424">
        <f t="shared" si="603"/>
        <v>1</v>
      </c>
      <c r="J6424">
        <f t="shared" si="604"/>
        <v>1</v>
      </c>
      <c r="K6424">
        <f t="shared" si="605"/>
        <v>1</v>
      </c>
    </row>
    <row r="6425" spans="1:11" x14ac:dyDescent="0.3">
      <c r="A6425">
        <v>6424</v>
      </c>
      <c r="B6425" t="s">
        <v>61</v>
      </c>
      <c r="C6425" t="s">
        <v>9095</v>
      </c>
      <c r="D6425">
        <v>100</v>
      </c>
      <c r="E6425">
        <v>105.8812673115454</v>
      </c>
      <c r="F6425">
        <f t="shared" si="600"/>
        <v>1</v>
      </c>
      <c r="G6425">
        <f t="shared" si="601"/>
        <v>105.8812673115454</v>
      </c>
      <c r="H6425">
        <f t="shared" si="602"/>
        <v>1</v>
      </c>
      <c r="I6425">
        <f t="shared" si="603"/>
        <v>1</v>
      </c>
      <c r="J6425">
        <f t="shared" si="604"/>
        <v>1</v>
      </c>
      <c r="K6425">
        <f t="shared" si="605"/>
        <v>2.8566306145015607E-2</v>
      </c>
    </row>
    <row r="6426" spans="1:11" x14ac:dyDescent="0.3">
      <c r="A6426">
        <v>6425</v>
      </c>
      <c r="B6426" t="s">
        <v>61</v>
      </c>
      <c r="C6426" t="s">
        <v>9096</v>
      </c>
      <c r="D6426">
        <v>100</v>
      </c>
      <c r="E6426">
        <v>14774.85353905342</v>
      </c>
      <c r="F6426">
        <f t="shared" si="600"/>
        <v>1</v>
      </c>
      <c r="G6426">
        <f t="shared" si="601"/>
        <v>14774.85353905342</v>
      </c>
      <c r="H6426">
        <f t="shared" si="602"/>
        <v>1</v>
      </c>
      <c r="I6426">
        <f t="shared" si="603"/>
        <v>1</v>
      </c>
      <c r="J6426">
        <f t="shared" si="604"/>
        <v>1</v>
      </c>
      <c r="K6426">
        <f t="shared" si="605"/>
        <v>0.98655448946270918</v>
      </c>
    </row>
    <row r="6427" spans="1:11" x14ac:dyDescent="0.3">
      <c r="A6427">
        <v>6426</v>
      </c>
      <c r="B6427" t="s">
        <v>61</v>
      </c>
      <c r="C6427" t="s">
        <v>9097</v>
      </c>
      <c r="D6427">
        <v>100</v>
      </c>
      <c r="E6427">
        <v>0</v>
      </c>
      <c r="F6427">
        <f t="shared" si="600"/>
        <v>1</v>
      </c>
      <c r="G6427">
        <f t="shared" si="601"/>
        <v>0</v>
      </c>
      <c r="H6427">
        <f t="shared" si="602"/>
        <v>1</v>
      </c>
      <c r="I6427">
        <f t="shared" si="603"/>
        <v>1</v>
      </c>
      <c r="J6427">
        <f t="shared" si="604"/>
        <v>1</v>
      </c>
      <c r="K6427">
        <f t="shared" si="605"/>
        <v>1</v>
      </c>
    </row>
    <row r="6428" spans="1:11" x14ac:dyDescent="0.3">
      <c r="A6428">
        <v>6427</v>
      </c>
      <c r="B6428" t="s">
        <v>61</v>
      </c>
      <c r="C6428" t="s">
        <v>9098</v>
      </c>
      <c r="D6428">
        <v>100</v>
      </c>
      <c r="E6428">
        <v>0</v>
      </c>
      <c r="F6428">
        <f t="shared" si="600"/>
        <v>1</v>
      </c>
      <c r="G6428">
        <f t="shared" si="601"/>
        <v>0</v>
      </c>
      <c r="H6428">
        <f t="shared" si="602"/>
        <v>1</v>
      </c>
      <c r="I6428">
        <f t="shared" si="603"/>
        <v>1</v>
      </c>
      <c r="J6428">
        <f t="shared" si="604"/>
        <v>1</v>
      </c>
      <c r="K6428">
        <f t="shared" si="605"/>
        <v>1</v>
      </c>
    </row>
    <row r="6429" spans="1:11" x14ac:dyDescent="0.3">
      <c r="A6429">
        <v>6428</v>
      </c>
      <c r="B6429" t="s">
        <v>61</v>
      </c>
      <c r="C6429" t="s">
        <v>9099</v>
      </c>
      <c r="D6429">
        <v>100</v>
      </c>
      <c r="E6429">
        <v>0</v>
      </c>
      <c r="F6429">
        <f t="shared" si="600"/>
        <v>1</v>
      </c>
      <c r="G6429">
        <f t="shared" si="601"/>
        <v>0</v>
      </c>
      <c r="H6429">
        <f t="shared" si="602"/>
        <v>1</v>
      </c>
      <c r="I6429">
        <f t="shared" si="603"/>
        <v>1</v>
      </c>
      <c r="J6429">
        <f t="shared" si="604"/>
        <v>1</v>
      </c>
      <c r="K6429">
        <f t="shared" si="605"/>
        <v>1</v>
      </c>
    </row>
    <row r="6430" spans="1:11" x14ac:dyDescent="0.3">
      <c r="A6430">
        <v>6429</v>
      </c>
      <c r="B6430" t="s">
        <v>61</v>
      </c>
      <c r="C6430" t="s">
        <v>9100</v>
      </c>
      <c r="D6430">
        <v>100</v>
      </c>
      <c r="E6430">
        <v>0</v>
      </c>
      <c r="F6430">
        <f t="shared" si="600"/>
        <v>1</v>
      </c>
      <c r="G6430">
        <f t="shared" si="601"/>
        <v>0</v>
      </c>
      <c r="H6430">
        <f t="shared" si="602"/>
        <v>1</v>
      </c>
      <c r="I6430">
        <f t="shared" si="603"/>
        <v>1</v>
      </c>
      <c r="J6430">
        <f t="shared" si="604"/>
        <v>1</v>
      </c>
      <c r="K6430">
        <f t="shared" si="605"/>
        <v>1</v>
      </c>
    </row>
    <row r="6431" spans="1:11" x14ac:dyDescent="0.3">
      <c r="A6431">
        <v>6430</v>
      </c>
      <c r="B6431" t="s">
        <v>61</v>
      </c>
      <c r="C6431" t="s">
        <v>9101</v>
      </c>
      <c r="D6431">
        <v>100</v>
      </c>
      <c r="E6431">
        <v>273.36618105889801</v>
      </c>
      <c r="F6431">
        <f t="shared" si="600"/>
        <v>1</v>
      </c>
      <c r="G6431">
        <f t="shared" si="601"/>
        <v>273.36618105889801</v>
      </c>
      <c r="H6431">
        <f t="shared" si="602"/>
        <v>1</v>
      </c>
      <c r="I6431">
        <f t="shared" si="603"/>
        <v>1</v>
      </c>
      <c r="J6431">
        <f t="shared" si="604"/>
        <v>1</v>
      </c>
      <c r="K6431">
        <f t="shared" si="605"/>
        <v>0.46433284494920479</v>
      </c>
    </row>
    <row r="6432" spans="1:11" x14ac:dyDescent="0.3">
      <c r="A6432">
        <v>6431</v>
      </c>
      <c r="B6432" t="s">
        <v>61</v>
      </c>
      <c r="C6432" t="s">
        <v>9102</v>
      </c>
      <c r="D6432">
        <v>100</v>
      </c>
      <c r="E6432">
        <v>1803.83177219851</v>
      </c>
      <c r="F6432">
        <f t="shared" si="600"/>
        <v>1</v>
      </c>
      <c r="G6432">
        <f t="shared" si="601"/>
        <v>1803.83177219851</v>
      </c>
      <c r="H6432">
        <f t="shared" si="602"/>
        <v>1</v>
      </c>
      <c r="I6432">
        <f t="shared" si="603"/>
        <v>1</v>
      </c>
      <c r="J6432">
        <f t="shared" si="604"/>
        <v>1</v>
      </c>
      <c r="K6432">
        <f t="shared" si="605"/>
        <v>0.89494870139232752</v>
      </c>
    </row>
    <row r="6433" spans="1:11" x14ac:dyDescent="0.3">
      <c r="A6433">
        <v>6432</v>
      </c>
      <c r="B6433" t="s">
        <v>61</v>
      </c>
      <c r="C6433" t="s">
        <v>9103</v>
      </c>
      <c r="D6433">
        <v>100</v>
      </c>
      <c r="E6433">
        <v>0</v>
      </c>
      <c r="F6433">
        <f t="shared" si="600"/>
        <v>1</v>
      </c>
      <c r="G6433">
        <f t="shared" si="601"/>
        <v>0</v>
      </c>
      <c r="H6433">
        <f t="shared" si="602"/>
        <v>1</v>
      </c>
      <c r="I6433">
        <f t="shared" si="603"/>
        <v>1</v>
      </c>
      <c r="J6433">
        <f t="shared" si="604"/>
        <v>1</v>
      </c>
      <c r="K6433">
        <f t="shared" si="605"/>
        <v>1</v>
      </c>
    </row>
    <row r="6434" spans="1:11" x14ac:dyDescent="0.3">
      <c r="A6434">
        <v>6433</v>
      </c>
      <c r="B6434" t="s">
        <v>61</v>
      </c>
      <c r="C6434" t="s">
        <v>9104</v>
      </c>
      <c r="D6434">
        <v>100</v>
      </c>
      <c r="E6434">
        <v>0</v>
      </c>
      <c r="F6434">
        <f t="shared" si="600"/>
        <v>1</v>
      </c>
      <c r="G6434">
        <f t="shared" si="601"/>
        <v>0</v>
      </c>
      <c r="H6434">
        <f t="shared" si="602"/>
        <v>1</v>
      </c>
      <c r="I6434">
        <f t="shared" si="603"/>
        <v>1</v>
      </c>
      <c r="J6434">
        <f t="shared" si="604"/>
        <v>1</v>
      </c>
      <c r="K6434">
        <f t="shared" si="605"/>
        <v>1</v>
      </c>
    </row>
    <row r="6435" spans="1:11" x14ac:dyDescent="0.3">
      <c r="A6435">
        <v>6434</v>
      </c>
      <c r="B6435" t="s">
        <v>61</v>
      </c>
      <c r="C6435" t="s">
        <v>9105</v>
      </c>
      <c r="D6435">
        <v>100</v>
      </c>
      <c r="E6435">
        <v>0</v>
      </c>
      <c r="F6435">
        <f t="shared" si="600"/>
        <v>1</v>
      </c>
      <c r="G6435">
        <f t="shared" si="601"/>
        <v>0</v>
      </c>
      <c r="H6435">
        <f t="shared" si="602"/>
        <v>1</v>
      </c>
      <c r="I6435">
        <f t="shared" si="603"/>
        <v>1</v>
      </c>
      <c r="J6435">
        <f t="shared" si="604"/>
        <v>1</v>
      </c>
      <c r="K6435">
        <f t="shared" si="605"/>
        <v>1</v>
      </c>
    </row>
    <row r="6436" spans="1:11" x14ac:dyDescent="0.3">
      <c r="A6436">
        <v>6435</v>
      </c>
      <c r="B6436" t="s">
        <v>61</v>
      </c>
      <c r="C6436" t="s">
        <v>9106</v>
      </c>
      <c r="D6436">
        <v>100</v>
      </c>
      <c r="E6436">
        <v>0</v>
      </c>
      <c r="F6436">
        <f t="shared" si="600"/>
        <v>1</v>
      </c>
      <c r="G6436">
        <f t="shared" si="601"/>
        <v>0</v>
      </c>
      <c r="H6436">
        <f t="shared" si="602"/>
        <v>1</v>
      </c>
      <c r="I6436">
        <f t="shared" si="603"/>
        <v>1</v>
      </c>
      <c r="J6436">
        <f t="shared" si="604"/>
        <v>1</v>
      </c>
      <c r="K6436">
        <f t="shared" si="605"/>
        <v>1</v>
      </c>
    </row>
    <row r="6437" spans="1:11" x14ac:dyDescent="0.3">
      <c r="A6437">
        <v>6436</v>
      </c>
      <c r="B6437" t="s">
        <v>61</v>
      </c>
      <c r="C6437" t="s">
        <v>145</v>
      </c>
      <c r="D6437">
        <v>99.99</v>
      </c>
      <c r="E6437">
        <v>530014.67256628</v>
      </c>
      <c r="F6437">
        <f t="shared" si="600"/>
        <v>0.9998999999999999</v>
      </c>
      <c r="G6437">
        <f t="shared" si="601"/>
        <v>529961.67109902331</v>
      </c>
      <c r="H6437">
        <f t="shared" si="602"/>
        <v>0.99980000999999985</v>
      </c>
      <c r="I6437">
        <f t="shared" si="603"/>
        <v>0.99980000999999985</v>
      </c>
      <c r="J6437">
        <f t="shared" si="604"/>
        <v>1</v>
      </c>
      <c r="K6437">
        <f t="shared" si="605"/>
        <v>0.99962276085888313</v>
      </c>
    </row>
    <row r="6438" spans="1:11" x14ac:dyDescent="0.3">
      <c r="A6438">
        <v>6437</v>
      </c>
      <c r="B6438" t="s">
        <v>61</v>
      </c>
      <c r="C6438" t="s">
        <v>9107</v>
      </c>
      <c r="D6438">
        <v>99.52</v>
      </c>
      <c r="E6438">
        <v>0</v>
      </c>
      <c r="F6438">
        <f t="shared" si="600"/>
        <v>0.99519999999999997</v>
      </c>
      <c r="G6438">
        <f t="shared" si="601"/>
        <v>0</v>
      </c>
      <c r="H6438">
        <f t="shared" si="602"/>
        <v>0.99042303999999992</v>
      </c>
      <c r="I6438">
        <f t="shared" si="603"/>
        <v>0.99042303999999992</v>
      </c>
      <c r="J6438">
        <f t="shared" si="604"/>
        <v>1</v>
      </c>
      <c r="K6438">
        <f t="shared" si="605"/>
        <v>1</v>
      </c>
    </row>
    <row r="6439" spans="1:11" x14ac:dyDescent="0.3">
      <c r="A6439">
        <v>6438</v>
      </c>
      <c r="B6439" t="s">
        <v>61</v>
      </c>
      <c r="C6439" t="s">
        <v>9108</v>
      </c>
      <c r="D6439">
        <v>94.53</v>
      </c>
      <c r="E6439">
        <v>10744.06096119518</v>
      </c>
      <c r="F6439">
        <f t="shared" si="600"/>
        <v>0.94530000000000003</v>
      </c>
      <c r="G6439">
        <f t="shared" si="601"/>
        <v>10156.360826617803</v>
      </c>
      <c r="H6439">
        <f t="shared" si="602"/>
        <v>0.89359209000000006</v>
      </c>
      <c r="I6439">
        <f t="shared" si="603"/>
        <v>0.89359209000000006</v>
      </c>
      <c r="J6439">
        <f t="shared" si="604"/>
        <v>1</v>
      </c>
      <c r="K6439">
        <f t="shared" si="605"/>
        <v>0.98255677323031354</v>
      </c>
    </row>
    <row r="6440" spans="1:11" x14ac:dyDescent="0.3">
      <c r="A6440">
        <v>6439</v>
      </c>
      <c r="B6440" t="s">
        <v>61</v>
      </c>
      <c r="C6440" t="s">
        <v>9109</v>
      </c>
      <c r="D6440">
        <v>73.47</v>
      </c>
      <c r="E6440">
        <v>0</v>
      </c>
      <c r="F6440">
        <f t="shared" si="600"/>
        <v>0.73470000000000002</v>
      </c>
      <c r="G6440">
        <f t="shared" si="601"/>
        <v>0</v>
      </c>
      <c r="H6440">
        <f t="shared" si="602"/>
        <v>0.53978409000000005</v>
      </c>
      <c r="I6440">
        <f t="shared" si="603"/>
        <v>0.53978409000000005</v>
      </c>
      <c r="J6440">
        <f t="shared" si="604"/>
        <v>1</v>
      </c>
      <c r="K6440">
        <f t="shared" si="605"/>
        <v>1</v>
      </c>
    </row>
    <row r="6441" spans="1:11" x14ac:dyDescent="0.3">
      <c r="A6441">
        <v>6440</v>
      </c>
      <c r="B6441" t="s">
        <v>61</v>
      </c>
      <c r="C6441" t="s">
        <v>710</v>
      </c>
      <c r="D6441">
        <v>70.03</v>
      </c>
      <c r="E6441">
        <v>7740.8831974495197</v>
      </c>
      <c r="F6441">
        <f t="shared" si="600"/>
        <v>0.70030000000000003</v>
      </c>
      <c r="G6441">
        <f t="shared" si="601"/>
        <v>5420.9405031738988</v>
      </c>
      <c r="H6441">
        <f t="shared" si="602"/>
        <v>0.49042009000000003</v>
      </c>
      <c r="I6441">
        <f t="shared" si="603"/>
        <v>0.49042009000000003</v>
      </c>
      <c r="J6441">
        <f t="shared" si="604"/>
        <v>1</v>
      </c>
      <c r="K6441">
        <f t="shared" si="605"/>
        <v>0.98206867795615338</v>
      </c>
    </row>
    <row r="6442" spans="1:11" x14ac:dyDescent="0.3">
      <c r="A6442">
        <v>6441</v>
      </c>
      <c r="B6442" t="s">
        <v>61</v>
      </c>
      <c r="C6442" t="s">
        <v>9110</v>
      </c>
      <c r="D6442">
        <v>30</v>
      </c>
      <c r="E6442">
        <v>0</v>
      </c>
      <c r="F6442">
        <f t="shared" si="600"/>
        <v>0.3</v>
      </c>
      <c r="G6442">
        <f t="shared" si="601"/>
        <v>0</v>
      </c>
      <c r="H6442">
        <f t="shared" si="602"/>
        <v>0.09</v>
      </c>
      <c r="I6442">
        <f t="shared" si="603"/>
        <v>0.09</v>
      </c>
      <c r="J6442">
        <f t="shared" si="604"/>
        <v>1</v>
      </c>
      <c r="K6442">
        <f t="shared" si="605"/>
        <v>1</v>
      </c>
    </row>
    <row r="6443" spans="1:11" x14ac:dyDescent="0.3">
      <c r="A6443">
        <v>6442</v>
      </c>
      <c r="B6443" t="s">
        <v>61</v>
      </c>
      <c r="C6443" t="s">
        <v>9111</v>
      </c>
      <c r="D6443">
        <v>25</v>
      </c>
      <c r="E6443">
        <v>0</v>
      </c>
      <c r="F6443">
        <f t="shared" si="600"/>
        <v>0.25</v>
      </c>
      <c r="G6443">
        <f t="shared" si="601"/>
        <v>0</v>
      </c>
      <c r="H6443">
        <f t="shared" si="602"/>
        <v>6.25E-2</v>
      </c>
      <c r="I6443">
        <f t="shared" si="603"/>
        <v>6.25E-2</v>
      </c>
      <c r="J6443">
        <f t="shared" si="604"/>
        <v>1</v>
      </c>
      <c r="K6443">
        <f t="shared" si="605"/>
        <v>1</v>
      </c>
    </row>
    <row r="6444" spans="1:11" x14ac:dyDescent="0.3">
      <c r="A6444">
        <v>6443</v>
      </c>
      <c r="B6444" t="s">
        <v>61</v>
      </c>
      <c r="C6444" t="s">
        <v>6243</v>
      </c>
      <c r="D6444">
        <v>17.440000000000001</v>
      </c>
      <c r="E6444">
        <v>0</v>
      </c>
      <c r="F6444">
        <f t="shared" si="600"/>
        <v>0.1744</v>
      </c>
      <c r="G6444">
        <f t="shared" si="601"/>
        <v>0</v>
      </c>
      <c r="H6444">
        <f t="shared" si="602"/>
        <v>3.0415359999999999E-2</v>
      </c>
      <c r="I6444">
        <f t="shared" si="603"/>
        <v>3.3161120000000002E-2</v>
      </c>
      <c r="J6444">
        <f t="shared" si="604"/>
        <v>0.91719941907872826</v>
      </c>
      <c r="K6444">
        <f t="shared" si="605"/>
        <v>1</v>
      </c>
    </row>
    <row r="6445" spans="1:11" x14ac:dyDescent="0.3">
      <c r="A6445">
        <v>6444</v>
      </c>
      <c r="B6445" t="s">
        <v>61</v>
      </c>
      <c r="C6445" t="s">
        <v>9112</v>
      </c>
      <c r="D6445">
        <v>14.33</v>
      </c>
      <c r="E6445">
        <v>347.48306817698102</v>
      </c>
      <c r="F6445">
        <f t="shared" si="600"/>
        <v>0.14330000000000001</v>
      </c>
      <c r="G6445">
        <f t="shared" si="601"/>
        <v>49.794323669761383</v>
      </c>
      <c r="H6445">
        <f t="shared" si="602"/>
        <v>2.0534890000000004E-2</v>
      </c>
      <c r="I6445">
        <f t="shared" si="603"/>
        <v>2.0534890000000004E-2</v>
      </c>
      <c r="J6445">
        <f t="shared" si="604"/>
        <v>1</v>
      </c>
      <c r="K6445">
        <f t="shared" si="605"/>
        <v>0.92078782520375713</v>
      </c>
    </row>
    <row r="6446" spans="1:11" x14ac:dyDescent="0.3">
      <c r="A6446">
        <v>6445</v>
      </c>
      <c r="B6446" t="s">
        <v>61</v>
      </c>
      <c r="C6446" t="s">
        <v>9113</v>
      </c>
      <c r="D6446">
        <v>11.11</v>
      </c>
      <c r="E6446">
        <v>0</v>
      </c>
      <c r="F6446">
        <f t="shared" si="600"/>
        <v>0.11109999999999999</v>
      </c>
      <c r="G6446">
        <f t="shared" si="601"/>
        <v>0</v>
      </c>
      <c r="H6446">
        <f t="shared" si="602"/>
        <v>1.2343209999999999E-2</v>
      </c>
      <c r="I6446">
        <f t="shared" si="603"/>
        <v>1.2343209999999999E-2</v>
      </c>
      <c r="J6446">
        <f t="shared" si="604"/>
        <v>1</v>
      </c>
      <c r="K6446">
        <f t="shared" si="605"/>
        <v>1</v>
      </c>
    </row>
    <row r="6447" spans="1:11" x14ac:dyDescent="0.3">
      <c r="A6447">
        <v>6446</v>
      </c>
      <c r="B6447" t="s">
        <v>61</v>
      </c>
      <c r="C6447" t="s">
        <v>7551</v>
      </c>
      <c r="D6447">
        <v>10</v>
      </c>
      <c r="E6447">
        <v>199.2492939408171</v>
      </c>
      <c r="F6447">
        <f t="shared" si="600"/>
        <v>0.1</v>
      </c>
      <c r="G6447">
        <f t="shared" si="601"/>
        <v>19.924929394081712</v>
      </c>
      <c r="H6447">
        <f t="shared" si="602"/>
        <v>1.0000000000000002E-2</v>
      </c>
      <c r="I6447">
        <f t="shared" si="603"/>
        <v>4.8025000000000005E-2</v>
      </c>
      <c r="J6447">
        <f t="shared" si="604"/>
        <v>0.20822488287350341</v>
      </c>
      <c r="K6447">
        <f t="shared" si="605"/>
        <v>0.90442022707299219</v>
      </c>
    </row>
    <row r="6448" spans="1:11" x14ac:dyDescent="0.3">
      <c r="A6448">
        <v>6447</v>
      </c>
      <c r="B6448" t="s">
        <v>61</v>
      </c>
      <c r="C6448" t="s">
        <v>4163</v>
      </c>
      <c r="D6448">
        <v>9.09</v>
      </c>
      <c r="E6448">
        <v>57.753418533569999</v>
      </c>
      <c r="F6448">
        <f t="shared" si="600"/>
        <v>9.0899999999999995E-2</v>
      </c>
      <c r="G6448">
        <f t="shared" si="601"/>
        <v>5.2497857447015122</v>
      </c>
      <c r="H6448">
        <f t="shared" si="602"/>
        <v>8.2628099999999989E-3</v>
      </c>
      <c r="I6448">
        <f t="shared" si="603"/>
        <v>2.4788429999999997E-2</v>
      </c>
      <c r="J6448">
        <f t="shared" si="604"/>
        <v>0.33333333333333331</v>
      </c>
      <c r="K6448">
        <f t="shared" si="605"/>
        <v>0.72802109169701312</v>
      </c>
    </row>
    <row r="6449" spans="1:11" x14ac:dyDescent="0.3">
      <c r="A6449">
        <v>6448</v>
      </c>
      <c r="B6449" t="s">
        <v>61</v>
      </c>
      <c r="C6449" t="s">
        <v>4170</v>
      </c>
      <c r="D6449">
        <v>7.14</v>
      </c>
      <c r="E6449">
        <v>4057.1776519833052</v>
      </c>
      <c r="F6449">
        <f t="shared" si="600"/>
        <v>7.1399999999999991E-2</v>
      </c>
      <c r="G6449">
        <f t="shared" si="601"/>
        <v>289.68248435160797</v>
      </c>
      <c r="H6449">
        <f t="shared" si="602"/>
        <v>5.0979599999999986E-3</v>
      </c>
      <c r="I6449">
        <f t="shared" si="603"/>
        <v>1.0195919999999997E-2</v>
      </c>
      <c r="J6449">
        <f t="shared" si="604"/>
        <v>0.5</v>
      </c>
      <c r="K6449">
        <f t="shared" si="605"/>
        <v>0.99648649509640774</v>
      </c>
    </row>
    <row r="6450" spans="1:11" x14ac:dyDescent="0.3">
      <c r="A6450">
        <v>6449</v>
      </c>
      <c r="B6450" t="s">
        <v>61</v>
      </c>
      <c r="C6450" t="s">
        <v>9114</v>
      </c>
      <c r="D6450">
        <v>6.66</v>
      </c>
      <c r="E6450">
        <v>0</v>
      </c>
      <c r="F6450">
        <f t="shared" si="600"/>
        <v>6.6600000000000006E-2</v>
      </c>
      <c r="G6450">
        <f t="shared" si="601"/>
        <v>0</v>
      </c>
      <c r="H6450">
        <f t="shared" si="602"/>
        <v>4.4355600000000007E-3</v>
      </c>
      <c r="I6450">
        <f t="shared" si="603"/>
        <v>4.4355600000000007E-3</v>
      </c>
      <c r="J6450">
        <f t="shared" si="604"/>
        <v>1</v>
      </c>
      <c r="K6450">
        <f t="shared" si="605"/>
        <v>1</v>
      </c>
    </row>
    <row r="6451" spans="1:11" x14ac:dyDescent="0.3">
      <c r="A6451">
        <v>6450</v>
      </c>
      <c r="B6451" t="s">
        <v>61</v>
      </c>
      <c r="C6451" t="s">
        <v>9115</v>
      </c>
      <c r="D6451">
        <v>5.9</v>
      </c>
      <c r="E6451">
        <v>1.7064840473207801</v>
      </c>
      <c r="F6451">
        <f t="shared" si="600"/>
        <v>5.9000000000000004E-2</v>
      </c>
      <c r="G6451">
        <f t="shared" si="601"/>
        <v>0.10068255879192603</v>
      </c>
      <c r="H6451">
        <f t="shared" si="602"/>
        <v>3.4810000000000006E-3</v>
      </c>
      <c r="I6451">
        <f t="shared" si="603"/>
        <v>3.4810000000000006E-3</v>
      </c>
      <c r="J6451">
        <f t="shared" si="604"/>
        <v>1</v>
      </c>
      <c r="K6451">
        <f t="shared" si="605"/>
        <v>0.55130805857093668</v>
      </c>
    </row>
    <row r="6452" spans="1:11" x14ac:dyDescent="0.3">
      <c r="A6452">
        <v>6451</v>
      </c>
      <c r="B6452" t="s">
        <v>61</v>
      </c>
      <c r="C6452" t="s">
        <v>3665</v>
      </c>
      <c r="D6452">
        <v>5.24</v>
      </c>
      <c r="E6452">
        <v>30.9673390064074</v>
      </c>
      <c r="F6452">
        <f t="shared" si="600"/>
        <v>5.2400000000000002E-2</v>
      </c>
      <c r="G6452">
        <f t="shared" si="601"/>
        <v>1.6226885639357478</v>
      </c>
      <c r="H6452">
        <f t="shared" si="602"/>
        <v>2.7457600000000003E-3</v>
      </c>
      <c r="I6452">
        <f t="shared" si="603"/>
        <v>5.4393700000000007E-3</v>
      </c>
      <c r="J6452">
        <f t="shared" si="604"/>
        <v>0.50479375368838675</v>
      </c>
      <c r="K6452">
        <f t="shared" si="605"/>
        <v>0.71055591801028462</v>
      </c>
    </row>
    <row r="6453" spans="1:11" x14ac:dyDescent="0.3">
      <c r="A6453">
        <v>6452</v>
      </c>
      <c r="B6453" t="s">
        <v>61</v>
      </c>
      <c r="C6453" t="s">
        <v>9116</v>
      </c>
      <c r="D6453">
        <v>4.5199999999999996</v>
      </c>
      <c r="E6453">
        <v>3899.3183079915498</v>
      </c>
      <c r="F6453">
        <f t="shared" si="600"/>
        <v>4.5199999999999997E-2</v>
      </c>
      <c r="G6453">
        <f t="shared" si="601"/>
        <v>176.24918752121803</v>
      </c>
      <c r="H6453">
        <f t="shared" si="602"/>
        <v>2.0430399999999999E-3</v>
      </c>
      <c r="I6453">
        <f t="shared" si="603"/>
        <v>2.0430399999999999E-3</v>
      </c>
      <c r="J6453">
        <f t="shared" si="604"/>
        <v>1</v>
      </c>
      <c r="K6453">
        <f t="shared" si="605"/>
        <v>0.99768433032139314</v>
      </c>
    </row>
    <row r="6454" spans="1:11" x14ac:dyDescent="0.3">
      <c r="A6454">
        <v>6453</v>
      </c>
      <c r="B6454" t="s">
        <v>61</v>
      </c>
      <c r="C6454" t="s">
        <v>8272</v>
      </c>
      <c r="D6454">
        <v>4.22</v>
      </c>
      <c r="E6454">
        <v>739.24375722969785</v>
      </c>
      <c r="F6454">
        <f t="shared" si="600"/>
        <v>4.2199999999999994E-2</v>
      </c>
      <c r="G6454">
        <f t="shared" si="601"/>
        <v>31.196086555093245</v>
      </c>
      <c r="H6454">
        <f t="shared" si="602"/>
        <v>1.7808399999999995E-3</v>
      </c>
      <c r="I6454">
        <f t="shared" si="603"/>
        <v>1.9488099999999996E-3</v>
      </c>
      <c r="J6454">
        <f t="shared" si="604"/>
        <v>0.91380893981455336</v>
      </c>
      <c r="K6454">
        <f t="shared" si="605"/>
        <v>0.98864773175837206</v>
      </c>
    </row>
    <row r="6455" spans="1:11" x14ac:dyDescent="0.3">
      <c r="A6455">
        <v>6454</v>
      </c>
      <c r="B6455" t="s">
        <v>61</v>
      </c>
      <c r="C6455" t="s">
        <v>7591</v>
      </c>
      <c r="D6455">
        <v>3.6</v>
      </c>
      <c r="E6455">
        <v>70485.456720512389</v>
      </c>
      <c r="F6455">
        <f t="shared" si="600"/>
        <v>3.6000000000000004E-2</v>
      </c>
      <c r="G6455">
        <f t="shared" si="601"/>
        <v>2537.4764419384464</v>
      </c>
      <c r="H6455">
        <f t="shared" si="602"/>
        <v>1.2960000000000003E-3</v>
      </c>
      <c r="I6455">
        <f t="shared" si="603"/>
        <v>1.758647E-2</v>
      </c>
      <c r="J6455">
        <f t="shared" si="604"/>
        <v>7.3693015141753873E-2</v>
      </c>
      <c r="K6455">
        <f t="shared" si="605"/>
        <v>0.99989785648531859</v>
      </c>
    </row>
    <row r="6456" spans="1:11" x14ac:dyDescent="0.3">
      <c r="A6456">
        <v>6455</v>
      </c>
      <c r="B6456" t="s">
        <v>61</v>
      </c>
      <c r="C6456" t="s">
        <v>3661</v>
      </c>
      <c r="D6456">
        <v>2.97</v>
      </c>
      <c r="E6456">
        <v>105037.4775355734</v>
      </c>
      <c r="F6456">
        <f t="shared" si="600"/>
        <v>2.9700000000000001E-2</v>
      </c>
      <c r="G6456">
        <f t="shared" si="601"/>
        <v>3119.6130828065302</v>
      </c>
      <c r="H6456">
        <f t="shared" si="602"/>
        <v>8.8209000000000009E-4</v>
      </c>
      <c r="I6456">
        <f t="shared" si="603"/>
        <v>9.6056500000000003E-3</v>
      </c>
      <c r="J6456">
        <f t="shared" si="604"/>
        <v>9.1830329025105017E-2</v>
      </c>
      <c r="K6456">
        <f t="shared" si="605"/>
        <v>0.99994345035517873</v>
      </c>
    </row>
    <row r="6457" spans="1:11" x14ac:dyDescent="0.3">
      <c r="A6457">
        <v>6456</v>
      </c>
      <c r="B6457" t="s">
        <v>61</v>
      </c>
      <c r="C6457" t="s">
        <v>5313</v>
      </c>
      <c r="D6457">
        <v>2.15</v>
      </c>
      <c r="E6457">
        <v>9556.2656533547597</v>
      </c>
      <c r="F6457">
        <f t="shared" si="600"/>
        <v>2.1499999999999998E-2</v>
      </c>
      <c r="G6457">
        <f t="shared" si="601"/>
        <v>205.45971154712731</v>
      </c>
      <c r="H6457">
        <f t="shared" si="602"/>
        <v>4.6224999999999993E-4</v>
      </c>
      <c r="I6457">
        <f t="shared" si="603"/>
        <v>8.3491799999999994E-3</v>
      </c>
      <c r="J6457">
        <f t="shared" si="604"/>
        <v>5.5364718451392826E-2</v>
      </c>
      <c r="K6457">
        <f t="shared" si="605"/>
        <v>0.9995501346503497</v>
      </c>
    </row>
    <row r="6458" spans="1:11" x14ac:dyDescent="0.3">
      <c r="A6458">
        <v>6457</v>
      </c>
      <c r="B6458" t="s">
        <v>61</v>
      </c>
      <c r="C6458" t="s">
        <v>9117</v>
      </c>
      <c r="D6458">
        <v>2.0699999999999998</v>
      </c>
      <c r="E6458">
        <v>65861.035938707893</v>
      </c>
      <c r="F6458">
        <f t="shared" si="600"/>
        <v>2.07E-2</v>
      </c>
      <c r="G6458">
        <f t="shared" si="601"/>
        <v>1363.3234439312535</v>
      </c>
      <c r="H6458">
        <f t="shared" si="602"/>
        <v>4.2849000000000001E-4</v>
      </c>
      <c r="I6458">
        <f t="shared" si="603"/>
        <v>4.2849000000000001E-4</v>
      </c>
      <c r="J6458">
        <f t="shared" si="604"/>
        <v>1</v>
      </c>
      <c r="K6458">
        <f t="shared" si="605"/>
        <v>0.99993714235092612</v>
      </c>
    </row>
    <row r="6459" spans="1:11" x14ac:dyDescent="0.3">
      <c r="A6459">
        <v>6458</v>
      </c>
      <c r="B6459" t="s">
        <v>61</v>
      </c>
      <c r="C6459" t="s">
        <v>9118</v>
      </c>
      <c r="D6459">
        <v>3</v>
      </c>
      <c r="E6459">
        <v>80.854785946998206</v>
      </c>
      <c r="F6459">
        <f t="shared" si="600"/>
        <v>0.03</v>
      </c>
      <c r="G6459">
        <f t="shared" si="601"/>
        <v>2.4256435784099462</v>
      </c>
      <c r="H6459">
        <f t="shared" si="602"/>
        <v>8.9999999999999998E-4</v>
      </c>
      <c r="I6459">
        <f t="shared" si="603"/>
        <v>8.9999999999999998E-4</v>
      </c>
      <c r="J6459">
        <f t="shared" si="604"/>
        <v>1</v>
      </c>
      <c r="K6459">
        <f t="shared" si="605"/>
        <v>0.9284477333972041</v>
      </c>
    </row>
    <row r="6460" spans="1:11" x14ac:dyDescent="0.3">
      <c r="A6460">
        <v>6459</v>
      </c>
      <c r="B6460" t="s">
        <v>61</v>
      </c>
      <c r="C6460" t="s">
        <v>9119</v>
      </c>
      <c r="D6460">
        <v>3</v>
      </c>
      <c r="E6460">
        <v>97.356183267537205</v>
      </c>
      <c r="F6460">
        <f t="shared" si="600"/>
        <v>0.03</v>
      </c>
      <c r="G6460">
        <f t="shared" si="601"/>
        <v>2.9206854980261161</v>
      </c>
      <c r="H6460">
        <f t="shared" si="602"/>
        <v>8.9999999999999998E-4</v>
      </c>
      <c r="I6460">
        <f t="shared" si="603"/>
        <v>8.9999999999999998E-4</v>
      </c>
      <c r="J6460">
        <f t="shared" si="604"/>
        <v>1</v>
      </c>
      <c r="K6460">
        <f t="shared" si="605"/>
        <v>0.94021295146304296</v>
      </c>
    </row>
    <row r="6461" spans="1:11" x14ac:dyDescent="0.3">
      <c r="A6461">
        <v>6460</v>
      </c>
      <c r="B6461" t="s">
        <v>61</v>
      </c>
      <c r="C6461" t="s">
        <v>9120</v>
      </c>
      <c r="D6461">
        <v>3</v>
      </c>
      <c r="E6461">
        <v>1.9251139511190101</v>
      </c>
      <c r="F6461">
        <f t="shared" si="600"/>
        <v>0.03</v>
      </c>
      <c r="G6461">
        <f t="shared" si="601"/>
        <v>5.77534185335703E-2</v>
      </c>
      <c r="H6461">
        <f t="shared" si="602"/>
        <v>8.9999999999999998E-4</v>
      </c>
      <c r="I6461">
        <f t="shared" si="603"/>
        <v>8.9999999999999998E-4</v>
      </c>
      <c r="J6461">
        <f t="shared" si="604"/>
        <v>1</v>
      </c>
      <c r="K6461">
        <f t="shared" si="605"/>
        <v>0.21824592477434365</v>
      </c>
    </row>
    <row r="6462" spans="1:11" x14ac:dyDescent="0.3">
      <c r="A6462">
        <v>6461</v>
      </c>
      <c r="B6462" t="s">
        <v>61</v>
      </c>
      <c r="C6462" t="s">
        <v>9121</v>
      </c>
      <c r="D6462">
        <v>3</v>
      </c>
      <c r="E6462">
        <v>1.9251139511190101</v>
      </c>
      <c r="F6462">
        <f t="shared" si="600"/>
        <v>0.03</v>
      </c>
      <c r="G6462">
        <f t="shared" si="601"/>
        <v>5.77534185335703E-2</v>
      </c>
      <c r="H6462">
        <f t="shared" si="602"/>
        <v>8.9999999999999998E-4</v>
      </c>
      <c r="I6462">
        <f t="shared" si="603"/>
        <v>8.9999999999999998E-4</v>
      </c>
      <c r="J6462">
        <f t="shared" si="604"/>
        <v>1</v>
      </c>
      <c r="K6462">
        <f t="shared" si="605"/>
        <v>0.21824592477434365</v>
      </c>
    </row>
    <row r="6463" spans="1:11" x14ac:dyDescent="0.3">
      <c r="A6463">
        <v>6462</v>
      </c>
      <c r="B6463" t="s">
        <v>61</v>
      </c>
      <c r="C6463" t="s">
        <v>9122</v>
      </c>
      <c r="D6463">
        <v>3</v>
      </c>
      <c r="E6463">
        <v>95.5439772189698</v>
      </c>
      <c r="F6463">
        <f t="shared" si="600"/>
        <v>0.03</v>
      </c>
      <c r="G6463">
        <f t="shared" si="601"/>
        <v>2.8663193165690939</v>
      </c>
      <c r="H6463">
        <f t="shared" si="602"/>
        <v>8.9999999999999998E-4</v>
      </c>
      <c r="I6463">
        <f t="shared" si="603"/>
        <v>8.9999999999999998E-4</v>
      </c>
      <c r="J6463">
        <f t="shared" si="604"/>
        <v>1</v>
      </c>
      <c r="K6463">
        <f t="shared" si="605"/>
        <v>0.93911347837455672</v>
      </c>
    </row>
    <row r="6464" spans="1:11" x14ac:dyDescent="0.3">
      <c r="A6464">
        <v>6463</v>
      </c>
      <c r="B6464" t="s">
        <v>61</v>
      </c>
      <c r="C6464" t="s">
        <v>9123</v>
      </c>
      <c r="D6464">
        <v>2</v>
      </c>
      <c r="E6464">
        <v>94.330583604831205</v>
      </c>
      <c r="F6464">
        <f t="shared" si="600"/>
        <v>0.02</v>
      </c>
      <c r="G6464">
        <f t="shared" si="601"/>
        <v>1.8866116720966242</v>
      </c>
      <c r="H6464">
        <f t="shared" si="602"/>
        <v>4.0000000000000002E-4</v>
      </c>
      <c r="I6464">
        <f t="shared" si="603"/>
        <v>4.0000000000000002E-4</v>
      </c>
      <c r="J6464">
        <f t="shared" si="604"/>
        <v>1</v>
      </c>
      <c r="K6464">
        <f t="shared" si="605"/>
        <v>0.95847632340307554</v>
      </c>
    </row>
    <row r="6465" spans="1:11" x14ac:dyDescent="0.3">
      <c r="A6465">
        <v>6464</v>
      </c>
      <c r="B6465" t="s">
        <v>61</v>
      </c>
      <c r="C6465" t="s">
        <v>9124</v>
      </c>
      <c r="D6465">
        <v>3</v>
      </c>
      <c r="E6465">
        <v>0</v>
      </c>
      <c r="F6465">
        <f t="shared" si="600"/>
        <v>0.03</v>
      </c>
      <c r="G6465">
        <f t="shared" si="601"/>
        <v>0</v>
      </c>
      <c r="H6465">
        <f t="shared" si="602"/>
        <v>8.9999999999999998E-4</v>
      </c>
      <c r="I6465">
        <f t="shared" si="603"/>
        <v>8.9999999999999998E-4</v>
      </c>
      <c r="J6465">
        <f t="shared" si="604"/>
        <v>1</v>
      </c>
      <c r="K6465">
        <f t="shared" si="605"/>
        <v>1</v>
      </c>
    </row>
    <row r="6466" spans="1:11" x14ac:dyDescent="0.3">
      <c r="A6466">
        <v>6465</v>
      </c>
      <c r="B6466" t="s">
        <v>61</v>
      </c>
      <c r="C6466" t="s">
        <v>9125</v>
      </c>
      <c r="D6466">
        <v>3</v>
      </c>
      <c r="E6466">
        <v>323.41914378799203</v>
      </c>
      <c r="F6466">
        <f t="shared" ref="F6466:F6529" si="606">IFERROR(D6466/100,0)</f>
        <v>0.03</v>
      </c>
      <c r="G6466">
        <f t="shared" ref="G6466:G6529" si="607">F6466*E6466</f>
        <v>9.7025743136397598</v>
      </c>
      <c r="H6466">
        <f t="shared" ref="H6466:H6529" si="608">F6466^2</f>
        <v>8.9999999999999998E-4</v>
      </c>
      <c r="I6466">
        <f t="shared" ref="I6466:I6529" si="609">SUMIF($C:$C,C6466,$H:$H)</f>
        <v>8.9999999999999998E-4</v>
      </c>
      <c r="J6466">
        <f t="shared" ref="J6466:J6529" si="610">IF(I6466&gt;0,H6466/I6466,0)</f>
        <v>1</v>
      </c>
      <c r="K6466">
        <f t="shared" si="605"/>
        <v>0.98161872514469628</v>
      </c>
    </row>
    <row r="6467" spans="1:11" x14ac:dyDescent="0.3">
      <c r="A6467">
        <v>6466</v>
      </c>
      <c r="B6467" t="s">
        <v>61</v>
      </c>
      <c r="C6467" t="s">
        <v>9126</v>
      </c>
      <c r="D6467">
        <v>3</v>
      </c>
      <c r="E6467">
        <v>107.426446580647</v>
      </c>
      <c r="F6467">
        <f t="shared" si="606"/>
        <v>0.03</v>
      </c>
      <c r="G6467">
        <f t="shared" si="607"/>
        <v>3.2227933974194096</v>
      </c>
      <c r="H6467">
        <f t="shared" si="608"/>
        <v>8.9999999999999998E-4</v>
      </c>
      <c r="I6467">
        <f t="shared" si="609"/>
        <v>8.9999999999999998E-4</v>
      </c>
      <c r="J6467">
        <f t="shared" si="610"/>
        <v>1</v>
      </c>
      <c r="K6467">
        <f t="shared" ref="K6467:K6530" si="611">IF((E6467+D6467)&gt;0,ABS(E6467-D6467)/(E6467+D6467),0)</f>
        <v>0.94566518994507298</v>
      </c>
    </row>
    <row r="6468" spans="1:11" x14ac:dyDescent="0.3">
      <c r="A6468">
        <v>6467</v>
      </c>
      <c r="B6468" t="s">
        <v>61</v>
      </c>
      <c r="C6468" t="s">
        <v>9127</v>
      </c>
      <c r="D6468">
        <v>3</v>
      </c>
      <c r="E6468">
        <v>16.81457424740568</v>
      </c>
      <c r="F6468">
        <f t="shared" si="606"/>
        <v>0.03</v>
      </c>
      <c r="G6468">
        <f t="shared" si="607"/>
        <v>0.50443722742217034</v>
      </c>
      <c r="H6468">
        <f t="shared" si="608"/>
        <v>8.9999999999999998E-4</v>
      </c>
      <c r="I6468">
        <f t="shared" si="609"/>
        <v>8.9999999999999998E-4</v>
      </c>
      <c r="J6468">
        <f t="shared" si="610"/>
        <v>1</v>
      </c>
      <c r="K6468">
        <f t="shared" si="611"/>
        <v>0.69719258536248496</v>
      </c>
    </row>
    <row r="6469" spans="1:11" x14ac:dyDescent="0.3">
      <c r="A6469">
        <v>6468</v>
      </c>
      <c r="B6469" t="s">
        <v>61</v>
      </c>
      <c r="C6469" t="s">
        <v>7380</v>
      </c>
      <c r="D6469">
        <v>1.72</v>
      </c>
      <c r="E6469">
        <v>11223.41433502381</v>
      </c>
      <c r="F6469">
        <f t="shared" si="606"/>
        <v>1.72E-2</v>
      </c>
      <c r="G6469">
        <f t="shared" si="607"/>
        <v>193.04272656240954</v>
      </c>
      <c r="H6469">
        <f t="shared" si="608"/>
        <v>2.9584000000000001E-4</v>
      </c>
      <c r="I6469">
        <f t="shared" si="609"/>
        <v>3.6999999999999999E-4</v>
      </c>
      <c r="J6469">
        <f t="shared" si="610"/>
        <v>0.79956756756756764</v>
      </c>
      <c r="K6469">
        <f t="shared" si="611"/>
        <v>0.99969354487017004</v>
      </c>
    </row>
    <row r="6470" spans="1:11" x14ac:dyDescent="0.3">
      <c r="A6470">
        <v>6469</v>
      </c>
      <c r="B6470" t="s">
        <v>61</v>
      </c>
      <c r="C6470" t="s">
        <v>4202</v>
      </c>
      <c r="D6470">
        <v>1.58</v>
      </c>
      <c r="E6470">
        <v>4874.3885242333199</v>
      </c>
      <c r="F6470">
        <f t="shared" si="606"/>
        <v>1.5800000000000002E-2</v>
      </c>
      <c r="G6470">
        <f t="shared" si="607"/>
        <v>77.015338682886465</v>
      </c>
      <c r="H6470">
        <f t="shared" si="608"/>
        <v>2.4964000000000003E-4</v>
      </c>
      <c r="I6470">
        <f t="shared" si="609"/>
        <v>8.9245000000000014E-4</v>
      </c>
      <c r="J6470">
        <f t="shared" si="610"/>
        <v>0.27972435430556331</v>
      </c>
      <c r="K6470">
        <f t="shared" si="611"/>
        <v>0.99935192362618941</v>
      </c>
    </row>
    <row r="6471" spans="1:11" x14ac:dyDescent="0.3">
      <c r="A6471">
        <v>6470</v>
      </c>
      <c r="B6471" t="s">
        <v>61</v>
      </c>
      <c r="C6471" t="s">
        <v>5686</v>
      </c>
      <c r="D6471">
        <v>1.57</v>
      </c>
      <c r="E6471">
        <v>1992.492939408171</v>
      </c>
      <c r="F6471">
        <f t="shared" si="606"/>
        <v>1.5700000000000002E-2</v>
      </c>
      <c r="G6471">
        <f t="shared" si="607"/>
        <v>31.282139148708289</v>
      </c>
      <c r="H6471">
        <f t="shared" si="608"/>
        <v>2.4649000000000009E-4</v>
      </c>
      <c r="I6471">
        <f t="shared" si="609"/>
        <v>3.9341000000000002E-4</v>
      </c>
      <c r="J6471">
        <f t="shared" si="610"/>
        <v>0.62654736788592069</v>
      </c>
      <c r="K6471">
        <f t="shared" si="611"/>
        <v>0.99842532553113306</v>
      </c>
    </row>
    <row r="6472" spans="1:11" x14ac:dyDescent="0.3">
      <c r="A6472">
        <v>6471</v>
      </c>
      <c r="B6472" t="s">
        <v>61</v>
      </c>
      <c r="C6472" t="s">
        <v>9128</v>
      </c>
      <c r="D6472">
        <v>1.42</v>
      </c>
      <c r="E6472">
        <v>393014.900791872</v>
      </c>
      <c r="F6472">
        <f t="shared" si="606"/>
        <v>1.4199999999999999E-2</v>
      </c>
      <c r="G6472">
        <f t="shared" si="607"/>
        <v>5580.8115912445819</v>
      </c>
      <c r="H6472">
        <f t="shared" si="608"/>
        <v>2.0163999999999997E-4</v>
      </c>
      <c r="I6472">
        <f t="shared" si="609"/>
        <v>1.0218900000000001E-3</v>
      </c>
      <c r="J6472">
        <f t="shared" si="610"/>
        <v>0.19732065095068935</v>
      </c>
      <c r="K6472">
        <f t="shared" si="611"/>
        <v>0.99999277383698915</v>
      </c>
    </row>
    <row r="6473" spans="1:11" x14ac:dyDescent="0.3">
      <c r="A6473">
        <v>6472</v>
      </c>
      <c r="B6473" t="s">
        <v>61</v>
      </c>
      <c r="C6473" t="s">
        <v>9129</v>
      </c>
      <c r="D6473">
        <v>1.34</v>
      </c>
      <c r="E6473">
        <v>630.60581770155397</v>
      </c>
      <c r="F6473">
        <f t="shared" si="606"/>
        <v>1.34E-2</v>
      </c>
      <c r="G6473">
        <f t="shared" si="607"/>
        <v>8.450117957200824</v>
      </c>
      <c r="H6473">
        <f t="shared" si="608"/>
        <v>1.7956000000000002E-4</v>
      </c>
      <c r="I6473">
        <f t="shared" si="609"/>
        <v>1.7956000000000002E-4</v>
      </c>
      <c r="J6473">
        <f t="shared" si="610"/>
        <v>1</v>
      </c>
      <c r="K6473">
        <f t="shared" si="611"/>
        <v>0.99575913009481176</v>
      </c>
    </row>
    <row r="6474" spans="1:11" x14ac:dyDescent="0.3">
      <c r="A6474">
        <v>6473</v>
      </c>
      <c r="B6474" t="s">
        <v>61</v>
      </c>
      <c r="C6474" t="s">
        <v>58</v>
      </c>
      <c r="D6474">
        <v>1.2</v>
      </c>
      <c r="E6474">
        <v>1083458.944474655</v>
      </c>
      <c r="F6474">
        <f t="shared" si="606"/>
        <v>1.2E-2</v>
      </c>
      <c r="G6474">
        <f t="shared" si="607"/>
        <v>13001.507333695859</v>
      </c>
      <c r="H6474">
        <f t="shared" si="608"/>
        <v>1.44E-4</v>
      </c>
      <c r="I6474">
        <f t="shared" si="609"/>
        <v>1.3162810000000002E-2</v>
      </c>
      <c r="J6474">
        <f t="shared" si="610"/>
        <v>1.0939913285992883E-2</v>
      </c>
      <c r="K6474">
        <f t="shared" si="611"/>
        <v>0.99999778487467939</v>
      </c>
    </row>
    <row r="6475" spans="1:11" x14ac:dyDescent="0.3">
      <c r="A6475">
        <v>6474</v>
      </c>
      <c r="B6475" t="s">
        <v>61</v>
      </c>
      <c r="C6475" t="s">
        <v>5542</v>
      </c>
      <c r="D6475">
        <v>0.74</v>
      </c>
      <c r="E6475">
        <v>332670.27888009581</v>
      </c>
      <c r="F6475">
        <f t="shared" si="606"/>
        <v>7.4000000000000003E-3</v>
      </c>
      <c r="G6475">
        <f t="shared" si="607"/>
        <v>2461.7600637127089</v>
      </c>
      <c r="H6475">
        <f t="shared" si="608"/>
        <v>5.4760000000000004E-5</v>
      </c>
      <c r="I6475">
        <f t="shared" si="609"/>
        <v>1.5206500000000001E-3</v>
      </c>
      <c r="J6475">
        <f t="shared" si="610"/>
        <v>3.6010916384440865E-2</v>
      </c>
      <c r="K6475">
        <f t="shared" si="611"/>
        <v>0.99999555116040773</v>
      </c>
    </row>
    <row r="6476" spans="1:11" x14ac:dyDescent="0.3">
      <c r="A6476">
        <v>6475</v>
      </c>
      <c r="B6476" t="s">
        <v>61</v>
      </c>
      <c r="C6476" t="s">
        <v>9130</v>
      </c>
      <c r="D6476">
        <v>0.71</v>
      </c>
      <c r="E6476">
        <v>35699.3131095508</v>
      </c>
      <c r="F6476">
        <f t="shared" si="606"/>
        <v>7.0999999999999995E-3</v>
      </c>
      <c r="G6476">
        <f t="shared" si="607"/>
        <v>253.46512307781066</v>
      </c>
      <c r="H6476">
        <f t="shared" si="608"/>
        <v>5.0409999999999993E-5</v>
      </c>
      <c r="I6476">
        <f t="shared" si="609"/>
        <v>5.0409999999999993E-5</v>
      </c>
      <c r="J6476">
        <f t="shared" si="610"/>
        <v>1</v>
      </c>
      <c r="K6476">
        <f t="shared" si="611"/>
        <v>0.99996022411538388</v>
      </c>
    </row>
    <row r="6477" spans="1:11" x14ac:dyDescent="0.3">
      <c r="A6477">
        <v>6476</v>
      </c>
      <c r="B6477" t="s">
        <v>61</v>
      </c>
      <c r="C6477" t="s">
        <v>9131</v>
      </c>
      <c r="D6477">
        <v>0.53</v>
      </c>
      <c r="E6477">
        <v>0</v>
      </c>
      <c r="F6477">
        <f t="shared" si="606"/>
        <v>5.3E-3</v>
      </c>
      <c r="G6477">
        <f t="shared" si="607"/>
        <v>0</v>
      </c>
      <c r="H6477">
        <f t="shared" si="608"/>
        <v>2.809E-5</v>
      </c>
      <c r="I6477">
        <f t="shared" si="609"/>
        <v>2.809E-5</v>
      </c>
      <c r="J6477">
        <f t="shared" si="610"/>
        <v>1</v>
      </c>
      <c r="K6477">
        <f t="shared" si="611"/>
        <v>1</v>
      </c>
    </row>
    <row r="6478" spans="1:11" x14ac:dyDescent="0.3">
      <c r="A6478">
        <v>6477</v>
      </c>
      <c r="B6478" t="s">
        <v>61</v>
      </c>
      <c r="C6478" t="s">
        <v>9132</v>
      </c>
      <c r="D6478">
        <v>0.49</v>
      </c>
      <c r="E6478">
        <v>0</v>
      </c>
      <c r="F6478">
        <f t="shared" si="606"/>
        <v>4.8999999999999998E-3</v>
      </c>
      <c r="G6478">
        <f t="shared" si="607"/>
        <v>0</v>
      </c>
      <c r="H6478">
        <f t="shared" si="608"/>
        <v>2.4009999999999999E-5</v>
      </c>
      <c r="I6478">
        <f t="shared" si="609"/>
        <v>2.4009999999999999E-5</v>
      </c>
      <c r="J6478">
        <f t="shared" si="610"/>
        <v>1</v>
      </c>
      <c r="K6478">
        <f t="shared" si="611"/>
        <v>1</v>
      </c>
    </row>
    <row r="6479" spans="1:11" x14ac:dyDescent="0.3">
      <c r="A6479">
        <v>6478</v>
      </c>
      <c r="B6479" t="s">
        <v>61</v>
      </c>
      <c r="C6479" t="s">
        <v>5518</v>
      </c>
      <c r="D6479">
        <v>0.38</v>
      </c>
      <c r="E6479">
        <v>33554.736168004187</v>
      </c>
      <c r="F6479">
        <f t="shared" si="606"/>
        <v>3.8E-3</v>
      </c>
      <c r="G6479">
        <f t="shared" si="607"/>
        <v>127.50799743841591</v>
      </c>
      <c r="H6479">
        <f t="shared" si="608"/>
        <v>1.4440000000000001E-5</v>
      </c>
      <c r="I6479">
        <f t="shared" si="609"/>
        <v>2.2739E-4</v>
      </c>
      <c r="J6479">
        <f t="shared" si="610"/>
        <v>6.3503232332116633E-2</v>
      </c>
      <c r="K6479">
        <f t="shared" si="611"/>
        <v>0.99997735069680016</v>
      </c>
    </row>
    <row r="6480" spans="1:11" x14ac:dyDescent="0.3">
      <c r="A6480">
        <v>6479</v>
      </c>
      <c r="B6480" t="s">
        <v>61</v>
      </c>
      <c r="C6480" t="s">
        <v>9133</v>
      </c>
      <c r="D6480">
        <v>0.21</v>
      </c>
      <c r="E6480">
        <v>445124.84777773602</v>
      </c>
      <c r="F6480">
        <f t="shared" si="606"/>
        <v>2.0999999999999999E-3</v>
      </c>
      <c r="G6480">
        <f t="shared" si="607"/>
        <v>934.76218033324562</v>
      </c>
      <c r="H6480">
        <f t="shared" si="608"/>
        <v>4.4099999999999993E-6</v>
      </c>
      <c r="I6480">
        <f t="shared" si="609"/>
        <v>4.4099999999999993E-6</v>
      </c>
      <c r="J6480">
        <f t="shared" si="610"/>
        <v>1</v>
      </c>
      <c r="K6480">
        <f t="shared" si="611"/>
        <v>0.99999905644494125</v>
      </c>
    </row>
    <row r="6481" spans="1:11" x14ac:dyDescent="0.3">
      <c r="A6481">
        <v>6480</v>
      </c>
      <c r="B6481" t="s">
        <v>61</v>
      </c>
      <c r="C6481" t="s">
        <v>9134</v>
      </c>
      <c r="D6481">
        <v>0.2</v>
      </c>
      <c r="E6481">
        <v>42460.313305880802</v>
      </c>
      <c r="F6481">
        <f t="shared" si="606"/>
        <v>2E-3</v>
      </c>
      <c r="G6481">
        <f t="shared" si="607"/>
        <v>84.920626611761605</v>
      </c>
      <c r="H6481">
        <f t="shared" si="608"/>
        <v>3.9999999999999998E-6</v>
      </c>
      <c r="I6481">
        <f t="shared" si="609"/>
        <v>3.9999999999999998E-6</v>
      </c>
      <c r="J6481">
        <f t="shared" si="610"/>
        <v>1</v>
      </c>
      <c r="K6481">
        <f t="shared" si="611"/>
        <v>0.99999057948270398</v>
      </c>
    </row>
    <row r="6482" spans="1:11" x14ac:dyDescent="0.3">
      <c r="A6482">
        <v>6481</v>
      </c>
      <c r="B6482" t="s">
        <v>61</v>
      </c>
      <c r="C6482" t="s">
        <v>4244</v>
      </c>
      <c r="D6482">
        <v>0.18</v>
      </c>
      <c r="E6482">
        <v>987.58345692405032</v>
      </c>
      <c r="F6482">
        <f t="shared" si="606"/>
        <v>1.8E-3</v>
      </c>
      <c r="G6482">
        <f t="shared" si="607"/>
        <v>1.7776502224632906</v>
      </c>
      <c r="H6482">
        <f t="shared" si="608"/>
        <v>3.2399999999999999E-6</v>
      </c>
      <c r="I6482">
        <f t="shared" si="609"/>
        <v>2.9839999999999996E-5</v>
      </c>
      <c r="J6482">
        <f t="shared" si="610"/>
        <v>0.10857908847184988</v>
      </c>
      <c r="K6482">
        <f t="shared" si="611"/>
        <v>0.9996355402728494</v>
      </c>
    </row>
    <row r="6483" spans="1:11" x14ac:dyDescent="0.3">
      <c r="A6483">
        <v>6482</v>
      </c>
      <c r="B6483" t="s">
        <v>61</v>
      </c>
      <c r="C6483" t="s">
        <v>8</v>
      </c>
      <c r="D6483">
        <v>0.08</v>
      </c>
      <c r="E6483">
        <v>5808161.1959956996</v>
      </c>
      <c r="F6483">
        <f t="shared" si="606"/>
        <v>8.0000000000000004E-4</v>
      </c>
      <c r="G6483">
        <f t="shared" si="607"/>
        <v>4646.5289567965601</v>
      </c>
      <c r="H6483">
        <f t="shared" si="608"/>
        <v>6.4000000000000001E-7</v>
      </c>
      <c r="I6483">
        <f t="shared" si="609"/>
        <v>1.0633999999999999E-3</v>
      </c>
      <c r="J6483">
        <f t="shared" si="610"/>
        <v>6.018431446304307E-4</v>
      </c>
      <c r="K6483">
        <f t="shared" si="611"/>
        <v>0.99999997245255556</v>
      </c>
    </row>
    <row r="6484" spans="1:11" x14ac:dyDescent="0.3">
      <c r="A6484">
        <v>6483</v>
      </c>
      <c r="B6484" t="s">
        <v>61</v>
      </c>
      <c r="C6484" t="s">
        <v>8232</v>
      </c>
      <c r="D6484">
        <v>0.08</v>
      </c>
      <c r="E6484">
        <v>52170.588075325017</v>
      </c>
      <c r="F6484">
        <f t="shared" si="606"/>
        <v>8.0000000000000004E-4</v>
      </c>
      <c r="G6484">
        <f t="shared" si="607"/>
        <v>41.736470460260016</v>
      </c>
      <c r="H6484">
        <f t="shared" si="608"/>
        <v>6.4000000000000001E-7</v>
      </c>
      <c r="I6484">
        <f t="shared" si="609"/>
        <v>9.3889999999999984E-5</v>
      </c>
      <c r="J6484">
        <f t="shared" si="610"/>
        <v>6.8164873788475891E-3</v>
      </c>
      <c r="K6484">
        <f t="shared" si="611"/>
        <v>0.99999693314258942</v>
      </c>
    </row>
    <row r="6485" spans="1:11" x14ac:dyDescent="0.3">
      <c r="A6485">
        <v>6484</v>
      </c>
      <c r="B6485" t="s">
        <v>61</v>
      </c>
      <c r="C6485" t="s">
        <v>9135</v>
      </c>
      <c r="D6485">
        <v>0.05</v>
      </c>
      <c r="E6485">
        <v>36170.966027574897</v>
      </c>
      <c r="F6485">
        <f t="shared" si="606"/>
        <v>5.0000000000000001E-4</v>
      </c>
      <c r="G6485">
        <f t="shared" si="607"/>
        <v>18.085483013787449</v>
      </c>
      <c r="H6485">
        <f t="shared" si="608"/>
        <v>2.4999999999999999E-7</v>
      </c>
      <c r="I6485">
        <f t="shared" si="609"/>
        <v>2.4999999999999999E-7</v>
      </c>
      <c r="J6485">
        <f t="shared" si="610"/>
        <v>1</v>
      </c>
      <c r="K6485">
        <f t="shared" si="611"/>
        <v>0.99999723535551421</v>
      </c>
    </row>
    <row r="6486" spans="1:11" x14ac:dyDescent="0.3">
      <c r="A6486">
        <v>6485</v>
      </c>
      <c r="B6486" t="s">
        <v>61</v>
      </c>
      <c r="C6486" t="s">
        <v>8291</v>
      </c>
      <c r="D6486">
        <v>0.05</v>
      </c>
      <c r="E6486">
        <v>83197.649625510021</v>
      </c>
      <c r="F6486">
        <f t="shared" si="606"/>
        <v>5.0000000000000001E-4</v>
      </c>
      <c r="G6486">
        <f t="shared" si="607"/>
        <v>41.598824812755012</v>
      </c>
      <c r="H6486">
        <f t="shared" si="608"/>
        <v>2.4999999999999999E-7</v>
      </c>
      <c r="I6486">
        <f t="shared" si="609"/>
        <v>2.6520000000000004E-5</v>
      </c>
      <c r="J6486">
        <f t="shared" si="610"/>
        <v>9.4268476621417775E-3</v>
      </c>
      <c r="K6486">
        <f t="shared" si="611"/>
        <v>0.99999879804369041</v>
      </c>
    </row>
    <row r="6487" spans="1:11" x14ac:dyDescent="0.3">
      <c r="A6487">
        <v>6486</v>
      </c>
      <c r="B6487" t="s">
        <v>61</v>
      </c>
      <c r="C6487" t="s">
        <v>978</v>
      </c>
      <c r="D6487">
        <v>0.02</v>
      </c>
      <c r="E6487">
        <v>29413.816059147299</v>
      </c>
      <c r="F6487">
        <f t="shared" si="606"/>
        <v>2.0000000000000001E-4</v>
      </c>
      <c r="G6487">
        <f t="shared" si="607"/>
        <v>5.8827632118294604</v>
      </c>
      <c r="H6487">
        <f t="shared" si="608"/>
        <v>4.0000000000000001E-8</v>
      </c>
      <c r="I6487">
        <f t="shared" si="609"/>
        <v>2.4933000000000003E-4</v>
      </c>
      <c r="J6487">
        <f t="shared" si="610"/>
        <v>1.6042995227208919E-4</v>
      </c>
      <c r="K6487">
        <f t="shared" si="611"/>
        <v>0.99999864009577255</v>
      </c>
    </row>
    <row r="6488" spans="1:11" x14ac:dyDescent="0.3">
      <c r="A6488">
        <v>6487</v>
      </c>
      <c r="B6488" t="s">
        <v>61</v>
      </c>
      <c r="C6488" t="s">
        <v>7348</v>
      </c>
      <c r="D6488">
        <v>0.02</v>
      </c>
      <c r="E6488">
        <v>2754.8380640512892</v>
      </c>
      <c r="F6488">
        <f t="shared" si="606"/>
        <v>2.0000000000000001E-4</v>
      </c>
      <c r="G6488">
        <f t="shared" si="607"/>
        <v>0.55096761281025786</v>
      </c>
      <c r="H6488">
        <f t="shared" si="608"/>
        <v>4.0000000000000001E-8</v>
      </c>
      <c r="I6488">
        <f t="shared" si="609"/>
        <v>8.6028999999999988E-4</v>
      </c>
      <c r="J6488">
        <f t="shared" si="610"/>
        <v>4.6495949040439857E-5</v>
      </c>
      <c r="K6488">
        <f t="shared" si="611"/>
        <v>0.999985480195687</v>
      </c>
    </row>
    <row r="6489" spans="1:11" x14ac:dyDescent="0.3">
      <c r="A6489">
        <v>6488</v>
      </c>
      <c r="B6489" t="s">
        <v>62</v>
      </c>
      <c r="C6489" t="s">
        <v>9136</v>
      </c>
      <c r="D6489">
        <v>100</v>
      </c>
      <c r="E6489">
        <v>10.5881267311545</v>
      </c>
      <c r="F6489">
        <f t="shared" si="606"/>
        <v>1</v>
      </c>
      <c r="G6489">
        <f t="shared" si="607"/>
        <v>10.5881267311545</v>
      </c>
      <c r="H6489">
        <f t="shared" si="608"/>
        <v>1</v>
      </c>
      <c r="I6489">
        <f t="shared" si="609"/>
        <v>1</v>
      </c>
      <c r="J6489">
        <f t="shared" si="610"/>
        <v>1</v>
      </c>
      <c r="K6489">
        <f t="shared" si="611"/>
        <v>0.80851241368985671</v>
      </c>
    </row>
    <row r="6490" spans="1:11" x14ac:dyDescent="0.3">
      <c r="A6490">
        <v>6489</v>
      </c>
      <c r="B6490" t="s">
        <v>62</v>
      </c>
      <c r="C6490" t="s">
        <v>9137</v>
      </c>
      <c r="D6490">
        <v>100</v>
      </c>
      <c r="E6490">
        <v>6.7378988289165198</v>
      </c>
      <c r="F6490">
        <f t="shared" si="606"/>
        <v>1</v>
      </c>
      <c r="G6490">
        <f t="shared" si="607"/>
        <v>6.7378988289165198</v>
      </c>
      <c r="H6490">
        <f t="shared" si="608"/>
        <v>1</v>
      </c>
      <c r="I6490">
        <f t="shared" si="609"/>
        <v>1</v>
      </c>
      <c r="J6490">
        <f t="shared" si="610"/>
        <v>1</v>
      </c>
      <c r="K6490">
        <f t="shared" si="611"/>
        <v>0.87374870776281122</v>
      </c>
    </row>
    <row r="6491" spans="1:11" x14ac:dyDescent="0.3">
      <c r="A6491">
        <v>6490</v>
      </c>
      <c r="B6491" t="s">
        <v>62</v>
      </c>
      <c r="C6491" t="s">
        <v>9138</v>
      </c>
      <c r="D6491">
        <v>100</v>
      </c>
      <c r="E6491">
        <v>179.03559745406801</v>
      </c>
      <c r="F6491">
        <f t="shared" si="606"/>
        <v>1</v>
      </c>
      <c r="G6491">
        <f t="shared" si="607"/>
        <v>179.03559745406801</v>
      </c>
      <c r="H6491">
        <f t="shared" si="608"/>
        <v>1</v>
      </c>
      <c r="I6491">
        <f t="shared" si="609"/>
        <v>1</v>
      </c>
      <c r="J6491">
        <f t="shared" si="610"/>
        <v>1</v>
      </c>
      <c r="K6491">
        <f t="shared" si="611"/>
        <v>0.2832455721606561</v>
      </c>
    </row>
    <row r="6492" spans="1:11" x14ac:dyDescent="0.3">
      <c r="A6492">
        <v>6491</v>
      </c>
      <c r="B6492" t="s">
        <v>62</v>
      </c>
      <c r="C6492" t="s">
        <v>9139</v>
      </c>
      <c r="D6492">
        <v>100</v>
      </c>
      <c r="E6492">
        <v>0</v>
      </c>
      <c r="F6492">
        <f t="shared" si="606"/>
        <v>1</v>
      </c>
      <c r="G6492">
        <f t="shared" si="607"/>
        <v>0</v>
      </c>
      <c r="H6492">
        <f t="shared" si="608"/>
        <v>1</v>
      </c>
      <c r="I6492">
        <f t="shared" si="609"/>
        <v>1</v>
      </c>
      <c r="J6492">
        <f t="shared" si="610"/>
        <v>1</v>
      </c>
      <c r="K6492">
        <f t="shared" si="611"/>
        <v>1</v>
      </c>
    </row>
    <row r="6493" spans="1:11" x14ac:dyDescent="0.3">
      <c r="A6493">
        <v>6492</v>
      </c>
      <c r="B6493" t="s">
        <v>62</v>
      </c>
      <c r="C6493" t="s">
        <v>9140</v>
      </c>
      <c r="D6493">
        <v>100</v>
      </c>
      <c r="E6493">
        <v>0</v>
      </c>
      <c r="F6493">
        <f t="shared" si="606"/>
        <v>1</v>
      </c>
      <c r="G6493">
        <f t="shared" si="607"/>
        <v>0</v>
      </c>
      <c r="H6493">
        <f t="shared" si="608"/>
        <v>1</v>
      </c>
      <c r="I6493">
        <f t="shared" si="609"/>
        <v>1</v>
      </c>
      <c r="J6493">
        <f t="shared" si="610"/>
        <v>1</v>
      </c>
      <c r="K6493">
        <f t="shared" si="611"/>
        <v>1</v>
      </c>
    </row>
    <row r="6494" spans="1:11" x14ac:dyDescent="0.3">
      <c r="A6494">
        <v>6493</v>
      </c>
      <c r="B6494" t="s">
        <v>62</v>
      </c>
      <c r="C6494" t="s">
        <v>9141</v>
      </c>
      <c r="D6494">
        <v>100</v>
      </c>
      <c r="E6494">
        <v>91.272157071516403</v>
      </c>
      <c r="F6494">
        <f t="shared" si="606"/>
        <v>1</v>
      </c>
      <c r="G6494">
        <f t="shared" si="607"/>
        <v>91.272157071516403</v>
      </c>
      <c r="H6494">
        <f t="shared" si="608"/>
        <v>1</v>
      </c>
      <c r="I6494">
        <f t="shared" si="609"/>
        <v>1</v>
      </c>
      <c r="J6494">
        <f t="shared" si="610"/>
        <v>1</v>
      </c>
      <c r="K6494">
        <f t="shared" si="611"/>
        <v>4.5630493544443415E-2</v>
      </c>
    </row>
    <row r="6495" spans="1:11" x14ac:dyDescent="0.3">
      <c r="A6495">
        <v>6494</v>
      </c>
      <c r="B6495" t="s">
        <v>62</v>
      </c>
      <c r="C6495" t="s">
        <v>9142</v>
      </c>
      <c r="D6495">
        <v>100</v>
      </c>
      <c r="E6495">
        <v>1.8099539388457699</v>
      </c>
      <c r="F6495">
        <f t="shared" si="606"/>
        <v>1</v>
      </c>
      <c r="G6495">
        <f t="shared" si="607"/>
        <v>1.8099539388457699</v>
      </c>
      <c r="H6495">
        <f t="shared" si="608"/>
        <v>1</v>
      </c>
      <c r="I6495">
        <f t="shared" si="609"/>
        <v>1</v>
      </c>
      <c r="J6495">
        <f t="shared" si="610"/>
        <v>1</v>
      </c>
      <c r="K6495">
        <f t="shared" si="611"/>
        <v>0.96444446011766294</v>
      </c>
    </row>
    <row r="6496" spans="1:11" x14ac:dyDescent="0.3">
      <c r="A6496">
        <v>6495</v>
      </c>
      <c r="B6496" t="s">
        <v>62</v>
      </c>
      <c r="C6496" t="s">
        <v>9143</v>
      </c>
      <c r="D6496">
        <v>100</v>
      </c>
      <c r="E6496">
        <v>0</v>
      </c>
      <c r="F6496">
        <f t="shared" si="606"/>
        <v>1</v>
      </c>
      <c r="G6496">
        <f t="shared" si="607"/>
        <v>0</v>
      </c>
      <c r="H6496">
        <f t="shared" si="608"/>
        <v>1</v>
      </c>
      <c r="I6496">
        <f t="shared" si="609"/>
        <v>1</v>
      </c>
      <c r="J6496">
        <f t="shared" si="610"/>
        <v>1</v>
      </c>
      <c r="K6496">
        <f t="shared" si="611"/>
        <v>1</v>
      </c>
    </row>
    <row r="6497" spans="1:11" x14ac:dyDescent="0.3">
      <c r="A6497">
        <v>6496</v>
      </c>
      <c r="B6497" t="s">
        <v>62</v>
      </c>
      <c r="C6497" t="s">
        <v>9144</v>
      </c>
      <c r="D6497">
        <v>100</v>
      </c>
      <c r="E6497">
        <v>0</v>
      </c>
      <c r="F6497">
        <f t="shared" si="606"/>
        <v>1</v>
      </c>
      <c r="G6497">
        <f t="shared" si="607"/>
        <v>0</v>
      </c>
      <c r="H6497">
        <f t="shared" si="608"/>
        <v>1</v>
      </c>
      <c r="I6497">
        <f t="shared" si="609"/>
        <v>1</v>
      </c>
      <c r="J6497">
        <f t="shared" si="610"/>
        <v>1</v>
      </c>
      <c r="K6497">
        <f t="shared" si="611"/>
        <v>1</v>
      </c>
    </row>
    <row r="6498" spans="1:11" x14ac:dyDescent="0.3">
      <c r="A6498">
        <v>6497</v>
      </c>
      <c r="B6498" t="s">
        <v>62</v>
      </c>
      <c r="C6498" t="s">
        <v>3520</v>
      </c>
      <c r="D6498">
        <v>100</v>
      </c>
      <c r="E6498">
        <v>0</v>
      </c>
      <c r="F6498">
        <f t="shared" si="606"/>
        <v>1</v>
      </c>
      <c r="G6498">
        <f t="shared" si="607"/>
        <v>0</v>
      </c>
      <c r="H6498">
        <f t="shared" si="608"/>
        <v>1</v>
      </c>
      <c r="I6498">
        <f t="shared" si="609"/>
        <v>1</v>
      </c>
      <c r="J6498">
        <f t="shared" si="610"/>
        <v>1</v>
      </c>
      <c r="K6498">
        <f t="shared" si="611"/>
        <v>1</v>
      </c>
    </row>
    <row r="6499" spans="1:11" x14ac:dyDescent="0.3">
      <c r="A6499">
        <v>6498</v>
      </c>
      <c r="B6499" t="s">
        <v>62</v>
      </c>
      <c r="C6499" t="s">
        <v>9145</v>
      </c>
      <c r="D6499">
        <v>100</v>
      </c>
      <c r="E6499">
        <v>6.7378988289165198</v>
      </c>
      <c r="F6499">
        <f t="shared" si="606"/>
        <v>1</v>
      </c>
      <c r="G6499">
        <f t="shared" si="607"/>
        <v>6.7378988289165198</v>
      </c>
      <c r="H6499">
        <f t="shared" si="608"/>
        <v>1</v>
      </c>
      <c r="I6499">
        <f t="shared" si="609"/>
        <v>1</v>
      </c>
      <c r="J6499">
        <f t="shared" si="610"/>
        <v>1</v>
      </c>
      <c r="K6499">
        <f t="shared" si="611"/>
        <v>0.87374870776281122</v>
      </c>
    </row>
    <row r="6500" spans="1:11" x14ac:dyDescent="0.3">
      <c r="A6500">
        <v>6499</v>
      </c>
      <c r="B6500" t="s">
        <v>62</v>
      </c>
      <c r="C6500" t="s">
        <v>9146</v>
      </c>
      <c r="D6500">
        <v>100</v>
      </c>
      <c r="E6500">
        <v>49.770997620207403</v>
      </c>
      <c r="F6500">
        <f t="shared" si="606"/>
        <v>1</v>
      </c>
      <c r="G6500">
        <f t="shared" si="607"/>
        <v>49.770997620207403</v>
      </c>
      <c r="H6500">
        <f t="shared" si="608"/>
        <v>1</v>
      </c>
      <c r="I6500">
        <f t="shared" si="609"/>
        <v>1</v>
      </c>
      <c r="J6500">
        <f t="shared" si="610"/>
        <v>1</v>
      </c>
      <c r="K6500">
        <f t="shared" si="611"/>
        <v>0.33537202247369957</v>
      </c>
    </row>
    <row r="6501" spans="1:11" x14ac:dyDescent="0.3">
      <c r="A6501">
        <v>6500</v>
      </c>
      <c r="B6501" t="s">
        <v>62</v>
      </c>
      <c r="C6501" t="s">
        <v>9147</v>
      </c>
      <c r="D6501">
        <v>100</v>
      </c>
      <c r="E6501">
        <v>400.42370183275301</v>
      </c>
      <c r="F6501">
        <f t="shared" si="606"/>
        <v>1</v>
      </c>
      <c r="G6501">
        <f t="shared" si="607"/>
        <v>400.42370183275301</v>
      </c>
      <c r="H6501">
        <f t="shared" si="608"/>
        <v>1</v>
      </c>
      <c r="I6501">
        <f t="shared" si="609"/>
        <v>1</v>
      </c>
      <c r="J6501">
        <f t="shared" si="610"/>
        <v>1</v>
      </c>
      <c r="K6501">
        <f t="shared" si="611"/>
        <v>0.60033867447221323</v>
      </c>
    </row>
    <row r="6502" spans="1:11" x14ac:dyDescent="0.3">
      <c r="A6502">
        <v>6501</v>
      </c>
      <c r="B6502" t="s">
        <v>62</v>
      </c>
      <c r="C6502" t="s">
        <v>9148</v>
      </c>
      <c r="D6502">
        <v>100</v>
      </c>
      <c r="E6502">
        <v>4.8127848777975197</v>
      </c>
      <c r="F6502">
        <f t="shared" si="606"/>
        <v>1</v>
      </c>
      <c r="G6502">
        <f t="shared" si="607"/>
        <v>4.8127848777975197</v>
      </c>
      <c r="H6502">
        <f t="shared" si="608"/>
        <v>1</v>
      </c>
      <c r="I6502">
        <f t="shared" si="609"/>
        <v>1</v>
      </c>
      <c r="J6502">
        <f t="shared" si="610"/>
        <v>1</v>
      </c>
      <c r="K6502">
        <f t="shared" si="611"/>
        <v>0.9081641636865424</v>
      </c>
    </row>
    <row r="6503" spans="1:11" x14ac:dyDescent="0.3">
      <c r="A6503">
        <v>6502</v>
      </c>
      <c r="B6503" t="s">
        <v>62</v>
      </c>
      <c r="C6503" t="s">
        <v>9149</v>
      </c>
      <c r="D6503">
        <v>100</v>
      </c>
      <c r="E6503">
        <v>0</v>
      </c>
      <c r="F6503">
        <f t="shared" si="606"/>
        <v>1</v>
      </c>
      <c r="G6503">
        <f t="shared" si="607"/>
        <v>0</v>
      </c>
      <c r="H6503">
        <f t="shared" si="608"/>
        <v>1</v>
      </c>
      <c r="I6503">
        <f t="shared" si="609"/>
        <v>1</v>
      </c>
      <c r="J6503">
        <f t="shared" si="610"/>
        <v>1</v>
      </c>
      <c r="K6503">
        <f t="shared" si="611"/>
        <v>1</v>
      </c>
    </row>
    <row r="6504" spans="1:11" x14ac:dyDescent="0.3">
      <c r="A6504">
        <v>6503</v>
      </c>
      <c r="B6504" t="s">
        <v>62</v>
      </c>
      <c r="C6504" t="s">
        <v>9150</v>
      </c>
      <c r="D6504">
        <v>100</v>
      </c>
      <c r="E6504">
        <v>57.753418533570198</v>
      </c>
      <c r="F6504">
        <f t="shared" si="606"/>
        <v>1</v>
      </c>
      <c r="G6504">
        <f t="shared" si="607"/>
        <v>57.753418533570198</v>
      </c>
      <c r="H6504">
        <f t="shared" si="608"/>
        <v>1</v>
      </c>
      <c r="I6504">
        <f t="shared" si="609"/>
        <v>1</v>
      </c>
      <c r="J6504">
        <f t="shared" si="610"/>
        <v>1</v>
      </c>
      <c r="K6504">
        <f t="shared" si="611"/>
        <v>0.26780136911860108</v>
      </c>
    </row>
    <row r="6505" spans="1:11" x14ac:dyDescent="0.3">
      <c r="A6505">
        <v>6504</v>
      </c>
      <c r="B6505" t="s">
        <v>62</v>
      </c>
      <c r="C6505" t="s">
        <v>9151</v>
      </c>
      <c r="D6505">
        <v>100</v>
      </c>
      <c r="E6505">
        <v>0</v>
      </c>
      <c r="F6505">
        <f t="shared" si="606"/>
        <v>1</v>
      </c>
      <c r="G6505">
        <f t="shared" si="607"/>
        <v>0</v>
      </c>
      <c r="H6505">
        <f t="shared" si="608"/>
        <v>1</v>
      </c>
      <c r="I6505">
        <f t="shared" si="609"/>
        <v>1</v>
      </c>
      <c r="J6505">
        <f t="shared" si="610"/>
        <v>1</v>
      </c>
      <c r="K6505">
        <f t="shared" si="611"/>
        <v>1</v>
      </c>
    </row>
    <row r="6506" spans="1:11" x14ac:dyDescent="0.3">
      <c r="A6506">
        <v>6505</v>
      </c>
      <c r="B6506" t="s">
        <v>62</v>
      </c>
      <c r="C6506" t="s">
        <v>9152</v>
      </c>
      <c r="D6506">
        <v>100</v>
      </c>
      <c r="E6506">
        <v>24.063924388987601</v>
      </c>
      <c r="F6506">
        <f t="shared" si="606"/>
        <v>1</v>
      </c>
      <c r="G6506">
        <f t="shared" si="607"/>
        <v>24.063924388987601</v>
      </c>
      <c r="H6506">
        <f t="shared" si="608"/>
        <v>1</v>
      </c>
      <c r="I6506">
        <f t="shared" si="609"/>
        <v>1</v>
      </c>
      <c r="J6506">
        <f t="shared" si="610"/>
        <v>1</v>
      </c>
      <c r="K6506">
        <f t="shared" si="611"/>
        <v>0.61207217154379157</v>
      </c>
    </row>
    <row r="6507" spans="1:11" x14ac:dyDescent="0.3">
      <c r="A6507">
        <v>6506</v>
      </c>
      <c r="B6507" t="s">
        <v>62</v>
      </c>
      <c r="C6507" t="s">
        <v>9153</v>
      </c>
      <c r="D6507">
        <v>100</v>
      </c>
      <c r="E6507">
        <v>0</v>
      </c>
      <c r="F6507">
        <f t="shared" si="606"/>
        <v>1</v>
      </c>
      <c r="G6507">
        <f t="shared" si="607"/>
        <v>0</v>
      </c>
      <c r="H6507">
        <f t="shared" si="608"/>
        <v>1</v>
      </c>
      <c r="I6507">
        <f t="shared" si="609"/>
        <v>1</v>
      </c>
      <c r="J6507">
        <f t="shared" si="610"/>
        <v>1</v>
      </c>
      <c r="K6507">
        <f t="shared" si="611"/>
        <v>1</v>
      </c>
    </row>
    <row r="6508" spans="1:11" x14ac:dyDescent="0.3">
      <c r="A6508">
        <v>6507</v>
      </c>
      <c r="B6508" t="s">
        <v>62</v>
      </c>
      <c r="C6508" t="s">
        <v>9154</v>
      </c>
      <c r="D6508">
        <v>100</v>
      </c>
      <c r="E6508">
        <v>3226.4909820754501</v>
      </c>
      <c r="F6508">
        <f t="shared" si="606"/>
        <v>1</v>
      </c>
      <c r="G6508">
        <f t="shared" si="607"/>
        <v>3226.4909820754501</v>
      </c>
      <c r="H6508">
        <f t="shared" si="608"/>
        <v>1</v>
      </c>
      <c r="I6508">
        <f t="shared" si="609"/>
        <v>1</v>
      </c>
      <c r="J6508">
        <f t="shared" si="610"/>
        <v>1</v>
      </c>
      <c r="K6508">
        <f t="shared" si="611"/>
        <v>0.939876584341372</v>
      </c>
    </row>
    <row r="6509" spans="1:11" x14ac:dyDescent="0.3">
      <c r="A6509">
        <v>6508</v>
      </c>
      <c r="B6509" t="s">
        <v>62</v>
      </c>
      <c r="C6509" t="s">
        <v>9155</v>
      </c>
      <c r="D6509">
        <v>100</v>
      </c>
      <c r="E6509">
        <v>0</v>
      </c>
      <c r="F6509">
        <f t="shared" si="606"/>
        <v>1</v>
      </c>
      <c r="G6509">
        <f t="shared" si="607"/>
        <v>0</v>
      </c>
      <c r="H6509">
        <f t="shared" si="608"/>
        <v>1</v>
      </c>
      <c r="I6509">
        <f t="shared" si="609"/>
        <v>1</v>
      </c>
      <c r="J6509">
        <f t="shared" si="610"/>
        <v>1</v>
      </c>
      <c r="K6509">
        <f t="shared" si="611"/>
        <v>1</v>
      </c>
    </row>
    <row r="6510" spans="1:11" x14ac:dyDescent="0.3">
      <c r="A6510">
        <v>6509</v>
      </c>
      <c r="B6510" t="s">
        <v>62</v>
      </c>
      <c r="C6510" t="s">
        <v>9156</v>
      </c>
      <c r="D6510">
        <v>100</v>
      </c>
      <c r="E6510">
        <v>2.7149309082686499</v>
      </c>
      <c r="F6510">
        <f t="shared" si="606"/>
        <v>1</v>
      </c>
      <c r="G6510">
        <f t="shared" si="607"/>
        <v>2.7149309082686499</v>
      </c>
      <c r="H6510">
        <f t="shared" si="608"/>
        <v>1</v>
      </c>
      <c r="I6510">
        <f t="shared" si="609"/>
        <v>1</v>
      </c>
      <c r="J6510">
        <f t="shared" si="610"/>
        <v>1</v>
      </c>
      <c r="K6510">
        <f t="shared" si="611"/>
        <v>0.94713658697403458</v>
      </c>
    </row>
    <row r="6511" spans="1:11" x14ac:dyDescent="0.3">
      <c r="A6511">
        <v>6510</v>
      </c>
      <c r="B6511" t="s">
        <v>62</v>
      </c>
      <c r="C6511" t="s">
        <v>9157</v>
      </c>
      <c r="D6511">
        <v>100</v>
      </c>
      <c r="E6511">
        <v>131.87030565165199</v>
      </c>
      <c r="F6511">
        <f t="shared" si="606"/>
        <v>1</v>
      </c>
      <c r="G6511">
        <f t="shared" si="607"/>
        <v>131.87030565165199</v>
      </c>
      <c r="H6511">
        <f t="shared" si="608"/>
        <v>1</v>
      </c>
      <c r="I6511">
        <f t="shared" si="609"/>
        <v>1</v>
      </c>
      <c r="J6511">
        <f t="shared" si="610"/>
        <v>1</v>
      </c>
      <c r="K6511">
        <f t="shared" si="611"/>
        <v>0.13744884478451511</v>
      </c>
    </row>
    <row r="6512" spans="1:11" x14ac:dyDescent="0.3">
      <c r="A6512">
        <v>6511</v>
      </c>
      <c r="B6512" t="s">
        <v>62</v>
      </c>
      <c r="C6512" t="s">
        <v>9158</v>
      </c>
      <c r="D6512">
        <v>100</v>
      </c>
      <c r="E6512">
        <v>0</v>
      </c>
      <c r="F6512">
        <f t="shared" si="606"/>
        <v>1</v>
      </c>
      <c r="G6512">
        <f t="shared" si="607"/>
        <v>0</v>
      </c>
      <c r="H6512">
        <f t="shared" si="608"/>
        <v>1</v>
      </c>
      <c r="I6512">
        <f t="shared" si="609"/>
        <v>1</v>
      </c>
      <c r="J6512">
        <f t="shared" si="610"/>
        <v>1</v>
      </c>
      <c r="K6512">
        <f t="shared" si="611"/>
        <v>1</v>
      </c>
    </row>
    <row r="6513" spans="1:11" x14ac:dyDescent="0.3">
      <c r="A6513">
        <v>6512</v>
      </c>
      <c r="B6513" t="s">
        <v>62</v>
      </c>
      <c r="C6513" t="s">
        <v>9159</v>
      </c>
      <c r="D6513">
        <v>100</v>
      </c>
      <c r="E6513">
        <v>0.96255697555950304</v>
      </c>
      <c r="F6513">
        <f t="shared" si="606"/>
        <v>1</v>
      </c>
      <c r="G6513">
        <f t="shared" si="607"/>
        <v>0.96255697555950304</v>
      </c>
      <c r="H6513">
        <f t="shared" si="608"/>
        <v>1</v>
      </c>
      <c r="I6513">
        <f t="shared" si="609"/>
        <v>1</v>
      </c>
      <c r="J6513">
        <f t="shared" si="610"/>
        <v>1</v>
      </c>
      <c r="K6513">
        <f t="shared" si="611"/>
        <v>0.98093239703125745</v>
      </c>
    </row>
    <row r="6514" spans="1:11" x14ac:dyDescent="0.3">
      <c r="A6514">
        <v>6513</v>
      </c>
      <c r="B6514" t="s">
        <v>62</v>
      </c>
      <c r="C6514" t="s">
        <v>9160</v>
      </c>
      <c r="D6514">
        <v>100</v>
      </c>
      <c r="E6514">
        <v>23.062339328716799</v>
      </c>
      <c r="F6514">
        <f t="shared" si="606"/>
        <v>1</v>
      </c>
      <c r="G6514">
        <f t="shared" si="607"/>
        <v>23.062339328716799</v>
      </c>
      <c r="H6514">
        <f t="shared" si="608"/>
        <v>1</v>
      </c>
      <c r="I6514">
        <f t="shared" si="609"/>
        <v>1</v>
      </c>
      <c r="J6514">
        <f t="shared" si="610"/>
        <v>1</v>
      </c>
      <c r="K6514">
        <f t="shared" si="611"/>
        <v>0.62519257386918259</v>
      </c>
    </row>
    <row r="6515" spans="1:11" x14ac:dyDescent="0.3">
      <c r="A6515">
        <v>6514</v>
      </c>
      <c r="B6515" t="s">
        <v>62</v>
      </c>
      <c r="C6515" t="s">
        <v>9161</v>
      </c>
      <c r="D6515">
        <v>100</v>
      </c>
      <c r="E6515">
        <v>276.82824810888297</v>
      </c>
      <c r="F6515">
        <f t="shared" si="606"/>
        <v>1</v>
      </c>
      <c r="G6515">
        <f t="shared" si="607"/>
        <v>276.82824810888297</v>
      </c>
      <c r="H6515">
        <f t="shared" si="608"/>
        <v>1</v>
      </c>
      <c r="I6515">
        <f t="shared" si="609"/>
        <v>1</v>
      </c>
      <c r="J6515">
        <f t="shared" si="610"/>
        <v>1</v>
      </c>
      <c r="K6515">
        <f t="shared" si="611"/>
        <v>0.46925422655094895</v>
      </c>
    </row>
    <row r="6516" spans="1:11" x14ac:dyDescent="0.3">
      <c r="A6516">
        <v>6515</v>
      </c>
      <c r="B6516" t="s">
        <v>62</v>
      </c>
      <c r="C6516" t="s">
        <v>9162</v>
      </c>
      <c r="D6516">
        <v>100</v>
      </c>
      <c r="E6516">
        <v>7.7004558044760198</v>
      </c>
      <c r="F6516">
        <f t="shared" si="606"/>
        <v>1</v>
      </c>
      <c r="G6516">
        <f t="shared" si="607"/>
        <v>7.7004558044760198</v>
      </c>
      <c r="H6516">
        <f t="shared" si="608"/>
        <v>1</v>
      </c>
      <c r="I6516">
        <f t="shared" si="609"/>
        <v>1</v>
      </c>
      <c r="J6516">
        <f t="shared" si="610"/>
        <v>1</v>
      </c>
      <c r="K6516">
        <f t="shared" si="611"/>
        <v>0.8570023544105374</v>
      </c>
    </row>
    <row r="6517" spans="1:11" x14ac:dyDescent="0.3">
      <c r="A6517">
        <v>6516</v>
      </c>
      <c r="B6517" t="s">
        <v>62</v>
      </c>
      <c r="C6517" t="s">
        <v>9163</v>
      </c>
      <c r="D6517">
        <v>100</v>
      </c>
      <c r="E6517">
        <v>4583.6963176143499</v>
      </c>
      <c r="F6517">
        <f t="shared" si="606"/>
        <v>1</v>
      </c>
      <c r="G6517">
        <f t="shared" si="607"/>
        <v>4583.6963176143499</v>
      </c>
      <c r="H6517">
        <f t="shared" si="608"/>
        <v>1</v>
      </c>
      <c r="I6517">
        <f t="shared" si="609"/>
        <v>1</v>
      </c>
      <c r="J6517">
        <f t="shared" si="610"/>
        <v>1</v>
      </c>
      <c r="K6517">
        <f t="shared" si="611"/>
        <v>0.95729868325411194</v>
      </c>
    </row>
    <row r="6518" spans="1:11" x14ac:dyDescent="0.3">
      <c r="A6518">
        <v>6517</v>
      </c>
      <c r="B6518" t="s">
        <v>62</v>
      </c>
      <c r="C6518" t="s">
        <v>9164</v>
      </c>
      <c r="D6518">
        <v>100</v>
      </c>
      <c r="E6518">
        <v>0</v>
      </c>
      <c r="F6518">
        <f t="shared" si="606"/>
        <v>1</v>
      </c>
      <c r="G6518">
        <f t="shared" si="607"/>
        <v>0</v>
      </c>
      <c r="H6518">
        <f t="shared" si="608"/>
        <v>1</v>
      </c>
      <c r="I6518">
        <f t="shared" si="609"/>
        <v>1</v>
      </c>
      <c r="J6518">
        <f t="shared" si="610"/>
        <v>1</v>
      </c>
      <c r="K6518">
        <f t="shared" si="611"/>
        <v>1</v>
      </c>
    </row>
    <row r="6519" spans="1:11" x14ac:dyDescent="0.3">
      <c r="A6519">
        <v>6518</v>
      </c>
      <c r="B6519" t="s">
        <v>62</v>
      </c>
      <c r="C6519" t="s">
        <v>9165</v>
      </c>
      <c r="D6519">
        <v>100</v>
      </c>
      <c r="E6519">
        <v>11.550683706714</v>
      </c>
      <c r="F6519">
        <f t="shared" si="606"/>
        <v>1</v>
      </c>
      <c r="G6519">
        <f t="shared" si="607"/>
        <v>11.550683706714</v>
      </c>
      <c r="H6519">
        <f t="shared" si="608"/>
        <v>1</v>
      </c>
      <c r="I6519">
        <f t="shared" si="609"/>
        <v>1</v>
      </c>
      <c r="J6519">
        <f t="shared" si="610"/>
        <v>1</v>
      </c>
      <c r="K6519">
        <f t="shared" si="611"/>
        <v>0.79290698500633594</v>
      </c>
    </row>
    <row r="6520" spans="1:11" x14ac:dyDescent="0.3">
      <c r="A6520">
        <v>6519</v>
      </c>
      <c r="B6520" t="s">
        <v>62</v>
      </c>
      <c r="C6520" t="s">
        <v>9166</v>
      </c>
      <c r="D6520">
        <v>100</v>
      </c>
      <c r="E6520">
        <v>12848.2105097682</v>
      </c>
      <c r="F6520">
        <f t="shared" si="606"/>
        <v>1</v>
      </c>
      <c r="G6520">
        <f t="shared" si="607"/>
        <v>12848.2105097682</v>
      </c>
      <c r="H6520">
        <f t="shared" si="608"/>
        <v>1</v>
      </c>
      <c r="I6520">
        <f t="shared" si="609"/>
        <v>1</v>
      </c>
      <c r="J6520">
        <f t="shared" si="610"/>
        <v>1</v>
      </c>
      <c r="K6520">
        <f t="shared" si="611"/>
        <v>0.98455385013634744</v>
      </c>
    </row>
    <row r="6521" spans="1:11" x14ac:dyDescent="0.3">
      <c r="A6521">
        <v>6520</v>
      </c>
      <c r="B6521" t="s">
        <v>62</v>
      </c>
      <c r="C6521" t="s">
        <v>9167</v>
      </c>
      <c r="D6521">
        <v>100</v>
      </c>
      <c r="E6521">
        <v>0.96255697555950304</v>
      </c>
      <c r="F6521">
        <f t="shared" si="606"/>
        <v>1</v>
      </c>
      <c r="G6521">
        <f t="shared" si="607"/>
        <v>0.96255697555950304</v>
      </c>
      <c r="H6521">
        <f t="shared" si="608"/>
        <v>1</v>
      </c>
      <c r="I6521">
        <f t="shared" si="609"/>
        <v>1</v>
      </c>
      <c r="J6521">
        <f t="shared" si="610"/>
        <v>1</v>
      </c>
      <c r="K6521">
        <f t="shared" si="611"/>
        <v>0.98093239703125745</v>
      </c>
    </row>
    <row r="6522" spans="1:11" x14ac:dyDescent="0.3">
      <c r="A6522">
        <v>6521</v>
      </c>
      <c r="B6522" t="s">
        <v>62</v>
      </c>
      <c r="C6522" t="s">
        <v>787</v>
      </c>
      <c r="D6522">
        <v>100</v>
      </c>
      <c r="E6522">
        <v>1576.6683259664701</v>
      </c>
      <c r="F6522">
        <f t="shared" si="606"/>
        <v>1</v>
      </c>
      <c r="G6522">
        <f t="shared" si="607"/>
        <v>1576.6683259664701</v>
      </c>
      <c r="H6522">
        <f t="shared" si="608"/>
        <v>1</v>
      </c>
      <c r="I6522">
        <f t="shared" si="609"/>
        <v>1</v>
      </c>
      <c r="J6522">
        <f t="shared" si="610"/>
        <v>1</v>
      </c>
      <c r="K6522">
        <f t="shared" si="611"/>
        <v>0.88071582381404179</v>
      </c>
    </row>
    <row r="6523" spans="1:11" x14ac:dyDescent="0.3">
      <c r="A6523">
        <v>6522</v>
      </c>
      <c r="B6523" t="s">
        <v>62</v>
      </c>
      <c r="C6523" t="s">
        <v>9168</v>
      </c>
      <c r="D6523">
        <v>100</v>
      </c>
      <c r="E6523">
        <v>0</v>
      </c>
      <c r="F6523">
        <f t="shared" si="606"/>
        <v>1</v>
      </c>
      <c r="G6523">
        <f t="shared" si="607"/>
        <v>0</v>
      </c>
      <c r="H6523">
        <f t="shared" si="608"/>
        <v>1</v>
      </c>
      <c r="I6523">
        <f t="shared" si="609"/>
        <v>1</v>
      </c>
      <c r="J6523">
        <f t="shared" si="610"/>
        <v>1</v>
      </c>
      <c r="K6523">
        <f t="shared" si="611"/>
        <v>1</v>
      </c>
    </row>
    <row r="6524" spans="1:11" x14ac:dyDescent="0.3">
      <c r="A6524">
        <v>6523</v>
      </c>
      <c r="B6524" t="s">
        <v>62</v>
      </c>
      <c r="C6524" t="s">
        <v>9169</v>
      </c>
      <c r="D6524">
        <v>100</v>
      </c>
      <c r="E6524">
        <v>0</v>
      </c>
      <c r="F6524">
        <f t="shared" si="606"/>
        <v>1</v>
      </c>
      <c r="G6524">
        <f t="shared" si="607"/>
        <v>0</v>
      </c>
      <c r="H6524">
        <f t="shared" si="608"/>
        <v>1</v>
      </c>
      <c r="I6524">
        <f t="shared" si="609"/>
        <v>1</v>
      </c>
      <c r="J6524">
        <f t="shared" si="610"/>
        <v>1</v>
      </c>
      <c r="K6524">
        <f t="shared" si="611"/>
        <v>1</v>
      </c>
    </row>
    <row r="6525" spans="1:11" x14ac:dyDescent="0.3">
      <c r="A6525">
        <v>6524</v>
      </c>
      <c r="B6525" t="s">
        <v>62</v>
      </c>
      <c r="C6525" t="s">
        <v>9170</v>
      </c>
      <c r="D6525">
        <v>100</v>
      </c>
      <c r="E6525">
        <v>73.8828652381995</v>
      </c>
      <c r="F6525">
        <f t="shared" si="606"/>
        <v>1</v>
      </c>
      <c r="G6525">
        <f t="shared" si="607"/>
        <v>73.8828652381995</v>
      </c>
      <c r="H6525">
        <f t="shared" si="608"/>
        <v>1</v>
      </c>
      <c r="I6525">
        <f t="shared" si="609"/>
        <v>1</v>
      </c>
      <c r="J6525">
        <f t="shared" si="610"/>
        <v>1</v>
      </c>
      <c r="K6525">
        <f t="shared" si="611"/>
        <v>0.15019958824593233</v>
      </c>
    </row>
    <row r="6526" spans="1:11" x14ac:dyDescent="0.3">
      <c r="A6526">
        <v>6525</v>
      </c>
      <c r="B6526" t="s">
        <v>62</v>
      </c>
      <c r="C6526" t="s">
        <v>9171</v>
      </c>
      <c r="D6526">
        <v>100</v>
      </c>
      <c r="E6526">
        <v>0</v>
      </c>
      <c r="F6526">
        <f t="shared" si="606"/>
        <v>1</v>
      </c>
      <c r="G6526">
        <f t="shared" si="607"/>
        <v>0</v>
      </c>
      <c r="H6526">
        <f t="shared" si="608"/>
        <v>1</v>
      </c>
      <c r="I6526">
        <f t="shared" si="609"/>
        <v>1</v>
      </c>
      <c r="J6526">
        <f t="shared" si="610"/>
        <v>1</v>
      </c>
      <c r="K6526">
        <f t="shared" si="611"/>
        <v>1</v>
      </c>
    </row>
    <row r="6527" spans="1:11" x14ac:dyDescent="0.3">
      <c r="A6527">
        <v>6526</v>
      </c>
      <c r="B6527" t="s">
        <v>62</v>
      </c>
      <c r="C6527" t="s">
        <v>3530</v>
      </c>
      <c r="D6527">
        <v>100</v>
      </c>
      <c r="E6527">
        <v>0</v>
      </c>
      <c r="F6527">
        <f t="shared" si="606"/>
        <v>1</v>
      </c>
      <c r="G6527">
        <f t="shared" si="607"/>
        <v>0</v>
      </c>
      <c r="H6527">
        <f t="shared" si="608"/>
        <v>1</v>
      </c>
      <c r="I6527">
        <f t="shared" si="609"/>
        <v>1</v>
      </c>
      <c r="J6527">
        <f t="shared" si="610"/>
        <v>1</v>
      </c>
      <c r="K6527">
        <f t="shared" si="611"/>
        <v>1</v>
      </c>
    </row>
    <row r="6528" spans="1:11" x14ac:dyDescent="0.3">
      <c r="A6528">
        <v>6527</v>
      </c>
      <c r="B6528" t="s">
        <v>62</v>
      </c>
      <c r="C6528" t="s">
        <v>9172</v>
      </c>
      <c r="D6528">
        <v>99.99</v>
      </c>
      <c r="E6528">
        <v>95.293140580390798</v>
      </c>
      <c r="F6528">
        <f t="shared" si="606"/>
        <v>0.9998999999999999</v>
      </c>
      <c r="G6528">
        <f t="shared" si="607"/>
        <v>95.283611266332755</v>
      </c>
      <c r="H6528">
        <f t="shared" si="608"/>
        <v>0.99980000999999985</v>
      </c>
      <c r="I6528">
        <f t="shared" si="609"/>
        <v>0.99980000999999985</v>
      </c>
      <c r="J6528">
        <f t="shared" si="610"/>
        <v>1</v>
      </c>
      <c r="K6528">
        <f t="shared" si="611"/>
        <v>2.405153566073296E-2</v>
      </c>
    </row>
    <row r="6529" spans="1:11" x14ac:dyDescent="0.3">
      <c r="A6529">
        <v>6528</v>
      </c>
      <c r="B6529" t="s">
        <v>62</v>
      </c>
      <c r="C6529" t="s">
        <v>9173</v>
      </c>
      <c r="D6529">
        <v>99.5</v>
      </c>
      <c r="E6529">
        <v>92.307650881134293</v>
      </c>
      <c r="F6529">
        <f t="shared" si="606"/>
        <v>0.995</v>
      </c>
      <c r="G6529">
        <f t="shared" si="607"/>
        <v>91.846112626728626</v>
      </c>
      <c r="H6529">
        <f t="shared" si="608"/>
        <v>0.99002500000000004</v>
      </c>
      <c r="I6529">
        <f t="shared" si="609"/>
        <v>0.99002500000000004</v>
      </c>
      <c r="J6529">
        <f t="shared" si="610"/>
        <v>1</v>
      </c>
      <c r="K6529">
        <f t="shared" si="611"/>
        <v>3.7497717561448575E-2</v>
      </c>
    </row>
    <row r="6530" spans="1:11" x14ac:dyDescent="0.3">
      <c r="A6530">
        <v>6529</v>
      </c>
      <c r="B6530" t="s">
        <v>62</v>
      </c>
      <c r="C6530" t="s">
        <v>9174</v>
      </c>
      <c r="D6530">
        <v>52.38</v>
      </c>
      <c r="E6530">
        <v>0</v>
      </c>
      <c r="F6530">
        <f t="shared" ref="F6530:F6593" si="612">IFERROR(D6530/100,0)</f>
        <v>0.52380000000000004</v>
      </c>
      <c r="G6530">
        <f t="shared" ref="G6530:G6593" si="613">F6530*E6530</f>
        <v>0</v>
      </c>
      <c r="H6530">
        <f t="shared" ref="H6530:H6593" si="614">F6530^2</f>
        <v>0.27436644000000004</v>
      </c>
      <c r="I6530">
        <f t="shared" ref="I6530:I6593" si="615">SUMIF($C:$C,C6530,$H:$H)</f>
        <v>0.27436644000000004</v>
      </c>
      <c r="J6530">
        <f t="shared" ref="J6530:J6593" si="616">IF(I6530&gt;0,H6530/I6530,0)</f>
        <v>1</v>
      </c>
      <c r="K6530">
        <f t="shared" si="611"/>
        <v>1</v>
      </c>
    </row>
    <row r="6531" spans="1:11" x14ac:dyDescent="0.3">
      <c r="A6531">
        <v>6530</v>
      </c>
      <c r="B6531" t="s">
        <v>62</v>
      </c>
      <c r="C6531" t="s">
        <v>9175</v>
      </c>
      <c r="D6531">
        <v>50</v>
      </c>
      <c r="E6531">
        <v>0</v>
      </c>
      <c r="F6531">
        <f t="shared" si="612"/>
        <v>0.5</v>
      </c>
      <c r="G6531">
        <f t="shared" si="613"/>
        <v>0</v>
      </c>
      <c r="H6531">
        <f t="shared" si="614"/>
        <v>0.25</v>
      </c>
      <c r="I6531">
        <f t="shared" si="615"/>
        <v>0.25</v>
      </c>
      <c r="J6531">
        <f t="shared" si="616"/>
        <v>1</v>
      </c>
      <c r="K6531">
        <f t="shared" ref="K6531:K6594" si="617">IF((E6531+D6531)&gt;0,ABS(E6531-D6531)/(E6531+D6531),0)</f>
        <v>1</v>
      </c>
    </row>
    <row r="6532" spans="1:11" x14ac:dyDescent="0.3">
      <c r="A6532">
        <v>6531</v>
      </c>
      <c r="B6532" t="s">
        <v>62</v>
      </c>
      <c r="C6532" t="s">
        <v>9176</v>
      </c>
      <c r="D6532">
        <v>50</v>
      </c>
      <c r="E6532">
        <v>0</v>
      </c>
      <c r="F6532">
        <f t="shared" si="612"/>
        <v>0.5</v>
      </c>
      <c r="G6532">
        <f t="shared" si="613"/>
        <v>0</v>
      </c>
      <c r="H6532">
        <f t="shared" si="614"/>
        <v>0.25</v>
      </c>
      <c r="I6532">
        <f t="shared" si="615"/>
        <v>0.25</v>
      </c>
      <c r="J6532">
        <f t="shared" si="616"/>
        <v>1</v>
      </c>
      <c r="K6532">
        <f t="shared" si="617"/>
        <v>1</v>
      </c>
    </row>
    <row r="6533" spans="1:11" x14ac:dyDescent="0.3">
      <c r="A6533">
        <v>6532</v>
      </c>
      <c r="B6533" t="s">
        <v>62</v>
      </c>
      <c r="C6533" t="s">
        <v>9177</v>
      </c>
      <c r="D6533">
        <v>50</v>
      </c>
      <c r="E6533">
        <v>11.25070856690046</v>
      </c>
      <c r="F6533">
        <f t="shared" si="612"/>
        <v>0.5</v>
      </c>
      <c r="G6533">
        <f t="shared" si="613"/>
        <v>5.6253542834502301</v>
      </c>
      <c r="H6533">
        <f t="shared" si="614"/>
        <v>0.25</v>
      </c>
      <c r="I6533">
        <f t="shared" si="615"/>
        <v>0.25</v>
      </c>
      <c r="J6533">
        <f t="shared" si="616"/>
        <v>1</v>
      </c>
      <c r="K6533">
        <f t="shared" si="617"/>
        <v>0.63263417419532431</v>
      </c>
    </row>
    <row r="6534" spans="1:11" x14ac:dyDescent="0.3">
      <c r="A6534">
        <v>6533</v>
      </c>
      <c r="B6534" t="s">
        <v>62</v>
      </c>
      <c r="C6534" t="s">
        <v>9178</v>
      </c>
      <c r="D6534">
        <v>50</v>
      </c>
      <c r="E6534">
        <v>0</v>
      </c>
      <c r="F6534">
        <f t="shared" si="612"/>
        <v>0.5</v>
      </c>
      <c r="G6534">
        <f t="shared" si="613"/>
        <v>0</v>
      </c>
      <c r="H6534">
        <f t="shared" si="614"/>
        <v>0.25</v>
      </c>
      <c r="I6534">
        <f t="shared" si="615"/>
        <v>0.25</v>
      </c>
      <c r="J6534">
        <f t="shared" si="616"/>
        <v>1</v>
      </c>
      <c r="K6534">
        <f t="shared" si="617"/>
        <v>1</v>
      </c>
    </row>
    <row r="6535" spans="1:11" x14ac:dyDescent="0.3">
      <c r="A6535">
        <v>6534</v>
      </c>
      <c r="B6535" t="s">
        <v>62</v>
      </c>
      <c r="C6535" t="s">
        <v>9179</v>
      </c>
      <c r="D6535">
        <v>49</v>
      </c>
      <c r="E6535">
        <v>280.43862916140102</v>
      </c>
      <c r="F6535">
        <f t="shared" si="612"/>
        <v>0.49</v>
      </c>
      <c r="G6535">
        <f t="shared" si="613"/>
        <v>137.4149282890865</v>
      </c>
      <c r="H6535">
        <f t="shared" si="614"/>
        <v>0.24009999999999998</v>
      </c>
      <c r="I6535">
        <f t="shared" si="615"/>
        <v>0.24009999999999998</v>
      </c>
      <c r="J6535">
        <f t="shared" si="616"/>
        <v>1</v>
      </c>
      <c r="K6535">
        <f t="shared" si="617"/>
        <v>0.70252425998292045</v>
      </c>
    </row>
    <row r="6536" spans="1:11" x14ac:dyDescent="0.3">
      <c r="A6536">
        <v>6535</v>
      </c>
      <c r="B6536" t="s">
        <v>62</v>
      </c>
      <c r="C6536" t="s">
        <v>9180</v>
      </c>
      <c r="D6536">
        <v>38</v>
      </c>
      <c r="E6536">
        <v>0</v>
      </c>
      <c r="F6536">
        <f t="shared" si="612"/>
        <v>0.38</v>
      </c>
      <c r="G6536">
        <f t="shared" si="613"/>
        <v>0</v>
      </c>
      <c r="H6536">
        <f t="shared" si="614"/>
        <v>0.1444</v>
      </c>
      <c r="I6536">
        <f t="shared" si="615"/>
        <v>0.1444</v>
      </c>
      <c r="J6536">
        <f t="shared" si="616"/>
        <v>1</v>
      </c>
      <c r="K6536">
        <f t="shared" si="617"/>
        <v>1</v>
      </c>
    </row>
    <row r="6537" spans="1:11" x14ac:dyDescent="0.3">
      <c r="A6537">
        <v>6536</v>
      </c>
      <c r="B6537" t="s">
        <v>62</v>
      </c>
      <c r="C6537" t="s">
        <v>8070</v>
      </c>
      <c r="D6537">
        <v>36</v>
      </c>
      <c r="E6537">
        <v>7.7004558044760198</v>
      </c>
      <c r="F6537">
        <f t="shared" si="612"/>
        <v>0.36</v>
      </c>
      <c r="G6537">
        <f t="shared" si="613"/>
        <v>2.7721640896113668</v>
      </c>
      <c r="H6537">
        <f t="shared" si="614"/>
        <v>0.12959999999999999</v>
      </c>
      <c r="I6537">
        <f t="shared" si="615"/>
        <v>0.21959999999999999</v>
      </c>
      <c r="J6537">
        <f t="shared" si="616"/>
        <v>0.5901639344262295</v>
      </c>
      <c r="K6537">
        <f t="shared" si="617"/>
        <v>0.64758006923638078</v>
      </c>
    </row>
    <row r="6538" spans="1:11" x14ac:dyDescent="0.3">
      <c r="A6538">
        <v>6537</v>
      </c>
      <c r="B6538" t="s">
        <v>62</v>
      </c>
      <c r="C6538" t="s">
        <v>9181</v>
      </c>
      <c r="D6538">
        <v>33</v>
      </c>
      <c r="E6538">
        <v>901.35706154519403</v>
      </c>
      <c r="F6538">
        <f t="shared" si="612"/>
        <v>0.33</v>
      </c>
      <c r="G6538">
        <f t="shared" si="613"/>
        <v>297.44783030991402</v>
      </c>
      <c r="H6538">
        <f t="shared" si="614"/>
        <v>0.10890000000000001</v>
      </c>
      <c r="I6538">
        <f t="shared" si="615"/>
        <v>0.10890000000000001</v>
      </c>
      <c r="J6538">
        <f t="shared" si="616"/>
        <v>1</v>
      </c>
      <c r="K6538">
        <f t="shared" si="617"/>
        <v>0.92936319238509058</v>
      </c>
    </row>
    <row r="6539" spans="1:11" x14ac:dyDescent="0.3">
      <c r="A6539">
        <v>6538</v>
      </c>
      <c r="B6539" t="s">
        <v>62</v>
      </c>
      <c r="C6539" t="s">
        <v>9182</v>
      </c>
      <c r="D6539">
        <v>33</v>
      </c>
      <c r="E6539">
        <v>0</v>
      </c>
      <c r="F6539">
        <f t="shared" si="612"/>
        <v>0.33</v>
      </c>
      <c r="G6539">
        <f t="shared" si="613"/>
        <v>0</v>
      </c>
      <c r="H6539">
        <f t="shared" si="614"/>
        <v>0.10890000000000001</v>
      </c>
      <c r="I6539">
        <f t="shared" si="615"/>
        <v>0.10890000000000001</v>
      </c>
      <c r="J6539">
        <f t="shared" si="616"/>
        <v>1</v>
      </c>
      <c r="K6539">
        <f t="shared" si="617"/>
        <v>1</v>
      </c>
    </row>
    <row r="6540" spans="1:11" x14ac:dyDescent="0.3">
      <c r="A6540">
        <v>6539</v>
      </c>
      <c r="B6540" t="s">
        <v>62</v>
      </c>
      <c r="C6540" t="s">
        <v>9183</v>
      </c>
      <c r="D6540">
        <v>25</v>
      </c>
      <c r="E6540">
        <v>118.394507993819</v>
      </c>
      <c r="F6540">
        <f t="shared" si="612"/>
        <v>0.25</v>
      </c>
      <c r="G6540">
        <f t="shared" si="613"/>
        <v>29.598626998454751</v>
      </c>
      <c r="H6540">
        <f t="shared" si="614"/>
        <v>6.25E-2</v>
      </c>
      <c r="I6540">
        <f t="shared" si="615"/>
        <v>6.25E-2</v>
      </c>
      <c r="J6540">
        <f t="shared" si="616"/>
        <v>1</v>
      </c>
      <c r="K6540">
        <f t="shared" si="617"/>
        <v>0.65131161088711131</v>
      </c>
    </row>
    <row r="6541" spans="1:11" x14ac:dyDescent="0.3">
      <c r="A6541">
        <v>6540</v>
      </c>
      <c r="B6541" t="s">
        <v>62</v>
      </c>
      <c r="C6541" t="s">
        <v>9184</v>
      </c>
      <c r="D6541">
        <v>20</v>
      </c>
      <c r="E6541">
        <v>0</v>
      </c>
      <c r="F6541">
        <f t="shared" si="612"/>
        <v>0.2</v>
      </c>
      <c r="G6541">
        <f t="shared" si="613"/>
        <v>0</v>
      </c>
      <c r="H6541">
        <f t="shared" si="614"/>
        <v>4.0000000000000008E-2</v>
      </c>
      <c r="I6541">
        <f t="shared" si="615"/>
        <v>4.0000000000000008E-2</v>
      </c>
      <c r="J6541">
        <f t="shared" si="616"/>
        <v>1</v>
      </c>
      <c r="K6541">
        <f t="shared" si="617"/>
        <v>1</v>
      </c>
    </row>
    <row r="6542" spans="1:11" x14ac:dyDescent="0.3">
      <c r="A6542">
        <v>6541</v>
      </c>
      <c r="B6542" t="s">
        <v>62</v>
      </c>
      <c r="C6542" t="s">
        <v>500</v>
      </c>
      <c r="D6542">
        <v>20</v>
      </c>
      <c r="E6542">
        <v>11096.356814249901</v>
      </c>
      <c r="F6542">
        <f t="shared" si="612"/>
        <v>0.2</v>
      </c>
      <c r="G6542">
        <f t="shared" si="613"/>
        <v>2219.2713628499801</v>
      </c>
      <c r="H6542">
        <f t="shared" si="614"/>
        <v>4.0000000000000008E-2</v>
      </c>
      <c r="I6542">
        <f t="shared" si="615"/>
        <v>4.0000000000000008E-2</v>
      </c>
      <c r="J6542">
        <f t="shared" si="616"/>
        <v>1</v>
      </c>
      <c r="K6542">
        <f t="shared" si="617"/>
        <v>0.99640169880578822</v>
      </c>
    </row>
    <row r="6543" spans="1:11" x14ac:dyDescent="0.3">
      <c r="A6543">
        <v>6542</v>
      </c>
      <c r="B6543" t="s">
        <v>62</v>
      </c>
      <c r="C6543" t="s">
        <v>4168</v>
      </c>
      <c r="D6543">
        <v>15.51</v>
      </c>
      <c r="E6543">
        <v>4521.1301142029897</v>
      </c>
      <c r="F6543">
        <f t="shared" si="612"/>
        <v>0.15509999999999999</v>
      </c>
      <c r="G6543">
        <f t="shared" si="613"/>
        <v>701.22728071288361</v>
      </c>
      <c r="H6543">
        <f t="shared" si="614"/>
        <v>2.4056009999999996E-2</v>
      </c>
      <c r="I6543">
        <f t="shared" si="615"/>
        <v>5.8364749999999986E-2</v>
      </c>
      <c r="J6543">
        <f t="shared" si="616"/>
        <v>0.41216676161552995</v>
      </c>
      <c r="K6543">
        <f t="shared" si="617"/>
        <v>0.99316234058265163</v>
      </c>
    </row>
    <row r="6544" spans="1:11" x14ac:dyDescent="0.3">
      <c r="A6544">
        <v>6543</v>
      </c>
      <c r="B6544" t="s">
        <v>62</v>
      </c>
      <c r="C6544" t="s">
        <v>9185</v>
      </c>
      <c r="D6544">
        <v>13</v>
      </c>
      <c r="E6544">
        <v>0</v>
      </c>
      <c r="F6544">
        <f t="shared" si="612"/>
        <v>0.13</v>
      </c>
      <c r="G6544">
        <f t="shared" si="613"/>
        <v>0</v>
      </c>
      <c r="H6544">
        <f t="shared" si="614"/>
        <v>1.6900000000000002E-2</v>
      </c>
      <c r="I6544">
        <f t="shared" si="615"/>
        <v>1.6900000000000002E-2</v>
      </c>
      <c r="J6544">
        <f t="shared" si="616"/>
        <v>1</v>
      </c>
      <c r="K6544">
        <f t="shared" si="617"/>
        <v>1</v>
      </c>
    </row>
    <row r="6545" spans="1:11" x14ac:dyDescent="0.3">
      <c r="A6545">
        <v>6544</v>
      </c>
      <c r="B6545" t="s">
        <v>62</v>
      </c>
      <c r="C6545" t="s">
        <v>5300</v>
      </c>
      <c r="D6545">
        <v>6.34</v>
      </c>
      <c r="E6545">
        <v>361.99078776915348</v>
      </c>
      <c r="F6545">
        <f t="shared" si="612"/>
        <v>6.3399999999999998E-2</v>
      </c>
      <c r="G6545">
        <f t="shared" si="613"/>
        <v>22.950215944564331</v>
      </c>
      <c r="H6545">
        <f t="shared" si="614"/>
        <v>4.0195600000000001E-3</v>
      </c>
      <c r="I6545">
        <f t="shared" si="615"/>
        <v>6.0611829999999998E-2</v>
      </c>
      <c r="J6545">
        <f t="shared" si="616"/>
        <v>6.6316427007731008E-2</v>
      </c>
      <c r="K6545">
        <f t="shared" si="617"/>
        <v>0.96557442271715022</v>
      </c>
    </row>
    <row r="6546" spans="1:11" x14ac:dyDescent="0.3">
      <c r="A6546">
        <v>6545</v>
      </c>
      <c r="B6546" t="s">
        <v>62</v>
      </c>
      <c r="C6546" t="s">
        <v>9186</v>
      </c>
      <c r="D6546">
        <v>3</v>
      </c>
      <c r="E6546">
        <v>51.015519704653698</v>
      </c>
      <c r="F6546">
        <f t="shared" si="612"/>
        <v>0.03</v>
      </c>
      <c r="G6546">
        <f t="shared" si="613"/>
        <v>1.530465591139611</v>
      </c>
      <c r="H6546">
        <f t="shared" si="614"/>
        <v>8.9999999999999998E-4</v>
      </c>
      <c r="I6546">
        <f t="shared" si="615"/>
        <v>8.9999999999999998E-4</v>
      </c>
      <c r="J6546">
        <f t="shared" si="616"/>
        <v>1</v>
      </c>
      <c r="K6546">
        <f t="shared" si="617"/>
        <v>0.88892081326243222</v>
      </c>
    </row>
    <row r="6547" spans="1:11" x14ac:dyDescent="0.3">
      <c r="A6547">
        <v>6546</v>
      </c>
      <c r="B6547" t="s">
        <v>62</v>
      </c>
      <c r="C6547" t="s">
        <v>9187</v>
      </c>
      <c r="D6547">
        <v>0.77</v>
      </c>
      <c r="E6547">
        <v>0</v>
      </c>
      <c r="F6547">
        <f t="shared" si="612"/>
        <v>7.7000000000000002E-3</v>
      </c>
      <c r="G6547">
        <f t="shared" si="613"/>
        <v>0</v>
      </c>
      <c r="H6547">
        <f t="shared" si="614"/>
        <v>5.9290000000000003E-5</v>
      </c>
      <c r="I6547">
        <f t="shared" si="615"/>
        <v>5.9290000000000003E-5</v>
      </c>
      <c r="J6547">
        <f t="shared" si="616"/>
        <v>1</v>
      </c>
      <c r="K6547">
        <f t="shared" si="617"/>
        <v>1</v>
      </c>
    </row>
    <row r="6548" spans="1:11" x14ac:dyDescent="0.3">
      <c r="A6548">
        <v>6547</v>
      </c>
      <c r="B6548" t="s">
        <v>62</v>
      </c>
      <c r="C6548" t="s">
        <v>9188</v>
      </c>
      <c r="D6548">
        <v>0.75</v>
      </c>
      <c r="E6548">
        <v>5.68074021244347</v>
      </c>
      <c r="F6548">
        <f t="shared" si="612"/>
        <v>7.4999999999999997E-3</v>
      </c>
      <c r="G6548">
        <f t="shared" si="613"/>
        <v>4.2605551593326026E-2</v>
      </c>
      <c r="H6548">
        <f t="shared" si="614"/>
        <v>5.6249999999999998E-5</v>
      </c>
      <c r="I6548">
        <f t="shared" si="615"/>
        <v>5.6249999999999998E-5</v>
      </c>
      <c r="J6548">
        <f t="shared" si="616"/>
        <v>1</v>
      </c>
      <c r="K6548">
        <f t="shared" si="617"/>
        <v>0.76674535894056128</v>
      </c>
    </row>
    <row r="6549" spans="1:11" x14ac:dyDescent="0.3">
      <c r="A6549">
        <v>6548</v>
      </c>
      <c r="B6549" t="s">
        <v>62</v>
      </c>
      <c r="C6549" t="s">
        <v>9189</v>
      </c>
      <c r="D6549">
        <v>0.69</v>
      </c>
      <c r="E6549">
        <v>652397.05410984275</v>
      </c>
      <c r="F6549">
        <f t="shared" si="612"/>
        <v>6.8999999999999999E-3</v>
      </c>
      <c r="G6549">
        <f t="shared" si="613"/>
        <v>4501.5396733579146</v>
      </c>
      <c r="H6549">
        <f t="shared" si="614"/>
        <v>4.761E-5</v>
      </c>
      <c r="I6549">
        <f t="shared" si="615"/>
        <v>4.7700000000000001E-5</v>
      </c>
      <c r="J6549">
        <f t="shared" si="616"/>
        <v>0.99811320754716981</v>
      </c>
      <c r="K6549">
        <f t="shared" si="617"/>
        <v>0.99999788472597839</v>
      </c>
    </row>
    <row r="6550" spans="1:11" x14ac:dyDescent="0.3">
      <c r="A6550">
        <v>6549</v>
      </c>
      <c r="B6550" t="s">
        <v>62</v>
      </c>
      <c r="C6550" t="s">
        <v>9190</v>
      </c>
      <c r="D6550">
        <v>0.67</v>
      </c>
      <c r="E6550">
        <v>202622.0935831778</v>
      </c>
      <c r="F6550">
        <f t="shared" si="612"/>
        <v>6.7000000000000002E-3</v>
      </c>
      <c r="G6550">
        <f t="shared" si="613"/>
        <v>1357.5680270072912</v>
      </c>
      <c r="H6550">
        <f t="shared" si="614"/>
        <v>4.4890000000000006E-5</v>
      </c>
      <c r="I6550">
        <f t="shared" si="615"/>
        <v>2.1130000000000001E-4</v>
      </c>
      <c r="J6550">
        <f t="shared" si="616"/>
        <v>0.21244675816374825</v>
      </c>
      <c r="K6550">
        <f t="shared" si="617"/>
        <v>0.99999338672528038</v>
      </c>
    </row>
    <row r="6551" spans="1:11" x14ac:dyDescent="0.3">
      <c r="A6551">
        <v>6550</v>
      </c>
      <c r="B6551" t="s">
        <v>62</v>
      </c>
      <c r="C6551" t="s">
        <v>9191</v>
      </c>
      <c r="D6551">
        <v>0.66</v>
      </c>
      <c r="E6551">
        <v>539765.37472869852</v>
      </c>
      <c r="F6551">
        <f t="shared" si="612"/>
        <v>6.6E-3</v>
      </c>
      <c r="G6551">
        <f t="shared" si="613"/>
        <v>3562.4514732094103</v>
      </c>
      <c r="H6551">
        <f t="shared" si="614"/>
        <v>4.3559999999999996E-5</v>
      </c>
      <c r="I6551">
        <f t="shared" si="615"/>
        <v>1.5805000000000002E-4</v>
      </c>
      <c r="J6551">
        <f t="shared" si="616"/>
        <v>0.27560898449857635</v>
      </c>
      <c r="K6551">
        <f t="shared" si="617"/>
        <v>0.99999755449599426</v>
      </c>
    </row>
    <row r="6552" spans="1:11" x14ac:dyDescent="0.3">
      <c r="A6552">
        <v>6551</v>
      </c>
      <c r="B6552" t="s">
        <v>62</v>
      </c>
      <c r="C6552" t="s">
        <v>9192</v>
      </c>
      <c r="D6552">
        <v>0.64</v>
      </c>
      <c r="E6552">
        <v>11758.59601343489</v>
      </c>
      <c r="F6552">
        <f t="shared" si="612"/>
        <v>6.4000000000000003E-3</v>
      </c>
      <c r="G6552">
        <f t="shared" si="613"/>
        <v>75.255014485983295</v>
      </c>
      <c r="H6552">
        <f t="shared" si="614"/>
        <v>4.0960000000000001E-5</v>
      </c>
      <c r="I6552">
        <f t="shared" si="615"/>
        <v>1.9472000000000001E-4</v>
      </c>
      <c r="J6552">
        <f t="shared" si="616"/>
        <v>0.21035332785538208</v>
      </c>
      <c r="K6552">
        <f t="shared" si="617"/>
        <v>0.99989114939112234</v>
      </c>
    </row>
    <row r="6553" spans="1:11" x14ac:dyDescent="0.3">
      <c r="A6553">
        <v>6552</v>
      </c>
      <c r="B6553" t="s">
        <v>62</v>
      </c>
      <c r="C6553" t="s">
        <v>5531</v>
      </c>
      <c r="D6553">
        <v>0.6</v>
      </c>
      <c r="E6553">
        <v>1557.4171864552759</v>
      </c>
      <c r="F6553">
        <f t="shared" si="612"/>
        <v>6.0000000000000001E-3</v>
      </c>
      <c r="G6553">
        <f t="shared" si="613"/>
        <v>9.3445031187316552</v>
      </c>
      <c r="H6553">
        <f t="shared" si="614"/>
        <v>3.6000000000000001E-5</v>
      </c>
      <c r="I6553">
        <f t="shared" si="615"/>
        <v>2.0500000000000005E-4</v>
      </c>
      <c r="J6553">
        <f t="shared" si="616"/>
        <v>0.17560975609756094</v>
      </c>
      <c r="K6553">
        <f t="shared" si="617"/>
        <v>0.99922979026776337</v>
      </c>
    </row>
    <row r="6554" spans="1:11" x14ac:dyDescent="0.3">
      <c r="A6554">
        <v>6553</v>
      </c>
      <c r="B6554" t="s">
        <v>62</v>
      </c>
      <c r="C6554" t="s">
        <v>9193</v>
      </c>
      <c r="D6554">
        <v>0.4</v>
      </c>
      <c r="E6554">
        <v>0.90497696942288497</v>
      </c>
      <c r="F6554">
        <f t="shared" si="612"/>
        <v>4.0000000000000001E-3</v>
      </c>
      <c r="G6554">
        <f t="shared" si="613"/>
        <v>3.61990787769154E-3</v>
      </c>
      <c r="H6554">
        <f t="shared" si="614"/>
        <v>1.5999999999999999E-5</v>
      </c>
      <c r="I6554">
        <f t="shared" si="615"/>
        <v>1.5999999999999999E-5</v>
      </c>
      <c r="J6554">
        <f t="shared" si="616"/>
        <v>1</v>
      </c>
      <c r="K6554">
        <f t="shared" si="617"/>
        <v>0.38696236121791999</v>
      </c>
    </row>
    <row r="6555" spans="1:11" x14ac:dyDescent="0.3">
      <c r="A6555">
        <v>6554</v>
      </c>
      <c r="B6555" t="s">
        <v>62</v>
      </c>
      <c r="C6555" t="s">
        <v>9194</v>
      </c>
      <c r="D6555">
        <v>0.33</v>
      </c>
      <c r="E6555">
        <v>127700.5088335281</v>
      </c>
      <c r="F6555">
        <f t="shared" si="612"/>
        <v>3.3E-3</v>
      </c>
      <c r="G6555">
        <f t="shared" si="613"/>
        <v>421.41167915064273</v>
      </c>
      <c r="H6555">
        <f t="shared" si="614"/>
        <v>1.0889999999999999E-5</v>
      </c>
      <c r="I6555">
        <f t="shared" si="615"/>
        <v>1.7473E-4</v>
      </c>
      <c r="J6555">
        <f t="shared" si="616"/>
        <v>6.2324729582784864E-2</v>
      </c>
      <c r="K6555">
        <f t="shared" si="617"/>
        <v>0.99999483167059799</v>
      </c>
    </row>
    <row r="6556" spans="1:11" x14ac:dyDescent="0.3">
      <c r="A6556">
        <v>6555</v>
      </c>
      <c r="B6556" t="s">
        <v>62</v>
      </c>
      <c r="C6556" t="s">
        <v>9195</v>
      </c>
      <c r="D6556">
        <v>0.33</v>
      </c>
      <c r="E6556">
        <v>19562728.829748411</v>
      </c>
      <c r="F6556">
        <f t="shared" si="612"/>
        <v>3.3E-3</v>
      </c>
      <c r="G6556">
        <f t="shared" si="613"/>
        <v>64557.005138169756</v>
      </c>
      <c r="H6556">
        <f t="shared" si="614"/>
        <v>1.0889999999999999E-5</v>
      </c>
      <c r="I6556">
        <f t="shared" si="615"/>
        <v>2.097E-4</v>
      </c>
      <c r="J6556">
        <f t="shared" si="616"/>
        <v>5.1931330472103E-2</v>
      </c>
      <c r="K6556">
        <f t="shared" si="617"/>
        <v>0.99999996626237619</v>
      </c>
    </row>
    <row r="6557" spans="1:11" x14ac:dyDescent="0.3">
      <c r="A6557">
        <v>6556</v>
      </c>
      <c r="B6557" t="s">
        <v>62</v>
      </c>
      <c r="C6557" t="s">
        <v>9196</v>
      </c>
      <c r="D6557">
        <v>0.3</v>
      </c>
      <c r="E6557">
        <v>311603.75691300002</v>
      </c>
      <c r="F6557">
        <f t="shared" si="612"/>
        <v>3.0000000000000001E-3</v>
      </c>
      <c r="G6557">
        <f t="shared" si="613"/>
        <v>934.81127073900007</v>
      </c>
      <c r="H6557">
        <f t="shared" si="614"/>
        <v>9.0000000000000002E-6</v>
      </c>
      <c r="I6557">
        <f t="shared" si="615"/>
        <v>2.1063999999999998E-4</v>
      </c>
      <c r="J6557">
        <f t="shared" si="616"/>
        <v>4.2726927459172052E-2</v>
      </c>
      <c r="K6557">
        <f t="shared" si="617"/>
        <v>0.9999980744794984</v>
      </c>
    </row>
    <row r="6558" spans="1:11" x14ac:dyDescent="0.3">
      <c r="A6558">
        <v>6557</v>
      </c>
      <c r="B6558" t="s">
        <v>62</v>
      </c>
      <c r="C6558" t="s">
        <v>9197</v>
      </c>
      <c r="D6558">
        <v>0.3</v>
      </c>
      <c r="E6558">
        <v>601141.85771827609</v>
      </c>
      <c r="F6558">
        <f t="shared" si="612"/>
        <v>3.0000000000000001E-3</v>
      </c>
      <c r="G6558">
        <f t="shared" si="613"/>
        <v>1803.4255731548283</v>
      </c>
      <c r="H6558">
        <f t="shared" si="614"/>
        <v>9.0000000000000002E-6</v>
      </c>
      <c r="I6558">
        <f t="shared" si="615"/>
        <v>2.0220999999999998E-4</v>
      </c>
      <c r="J6558">
        <f t="shared" si="616"/>
        <v>4.4508184560605318E-2</v>
      </c>
      <c r="K6558">
        <f t="shared" si="617"/>
        <v>0.99999900189997926</v>
      </c>
    </row>
    <row r="6559" spans="1:11" x14ac:dyDescent="0.3">
      <c r="A6559">
        <v>6558</v>
      </c>
      <c r="B6559" t="s">
        <v>62</v>
      </c>
      <c r="C6559" t="s">
        <v>9198</v>
      </c>
      <c r="D6559">
        <v>0.28000000000000003</v>
      </c>
      <c r="E6559">
        <v>87.592684775914805</v>
      </c>
      <c r="F6559">
        <f t="shared" si="612"/>
        <v>2.8000000000000004E-3</v>
      </c>
      <c r="G6559">
        <f t="shared" si="613"/>
        <v>0.24525951737256149</v>
      </c>
      <c r="H6559">
        <f t="shared" si="614"/>
        <v>7.8400000000000029E-6</v>
      </c>
      <c r="I6559">
        <f t="shared" si="615"/>
        <v>7.8400000000000029E-6</v>
      </c>
      <c r="J6559">
        <f t="shared" si="616"/>
        <v>1</v>
      </c>
      <c r="K6559">
        <f t="shared" si="617"/>
        <v>0.99362714361774573</v>
      </c>
    </row>
    <row r="6560" spans="1:11" x14ac:dyDescent="0.3">
      <c r="A6560">
        <v>6559</v>
      </c>
      <c r="B6560" t="s">
        <v>62</v>
      </c>
      <c r="C6560" t="s">
        <v>9199</v>
      </c>
      <c r="D6560">
        <v>0.28000000000000003</v>
      </c>
      <c r="E6560">
        <v>63066.733038658604</v>
      </c>
      <c r="F6560">
        <f t="shared" si="612"/>
        <v>2.8000000000000004E-3</v>
      </c>
      <c r="G6560">
        <f t="shared" si="613"/>
        <v>176.58685250824411</v>
      </c>
      <c r="H6560">
        <f t="shared" si="614"/>
        <v>7.8400000000000029E-6</v>
      </c>
      <c r="I6560">
        <f t="shared" si="615"/>
        <v>1.5913E-4</v>
      </c>
      <c r="J6560">
        <f t="shared" si="616"/>
        <v>4.9267894174574264E-2</v>
      </c>
      <c r="K6560">
        <f t="shared" si="617"/>
        <v>0.9999911205561669</v>
      </c>
    </row>
    <row r="6561" spans="1:11" x14ac:dyDescent="0.3">
      <c r="A6561">
        <v>6560</v>
      </c>
      <c r="B6561" t="s">
        <v>62</v>
      </c>
      <c r="C6561" t="s">
        <v>9200</v>
      </c>
      <c r="D6561">
        <v>0.25</v>
      </c>
      <c r="E6561">
        <v>782708.6727243386</v>
      </c>
      <c r="F6561">
        <f t="shared" si="612"/>
        <v>2.5000000000000001E-3</v>
      </c>
      <c r="G6561">
        <f t="shared" si="613"/>
        <v>1956.7716818108465</v>
      </c>
      <c r="H6561">
        <f t="shared" si="614"/>
        <v>6.2500000000000003E-6</v>
      </c>
      <c r="I6561">
        <f t="shared" si="615"/>
        <v>3.1250000000000001E-5</v>
      </c>
      <c r="J6561">
        <f t="shared" si="616"/>
        <v>0.2</v>
      </c>
      <c r="K6561">
        <f t="shared" si="617"/>
        <v>0.99999936119292177</v>
      </c>
    </row>
    <row r="6562" spans="1:11" x14ac:dyDescent="0.3">
      <c r="A6562">
        <v>6561</v>
      </c>
      <c r="B6562" t="s">
        <v>62</v>
      </c>
      <c r="C6562" t="s">
        <v>9201</v>
      </c>
      <c r="D6562">
        <v>0.23</v>
      </c>
      <c r="E6562">
        <v>51446.745229704313</v>
      </c>
      <c r="F6562">
        <f t="shared" si="612"/>
        <v>2.3E-3</v>
      </c>
      <c r="G6562">
        <f t="shared" si="613"/>
        <v>118.32751402831991</v>
      </c>
      <c r="H6562">
        <f t="shared" si="614"/>
        <v>5.2900000000000002E-6</v>
      </c>
      <c r="I6562">
        <f t="shared" si="615"/>
        <v>4.1289999999999999E-5</v>
      </c>
      <c r="J6562">
        <f t="shared" si="616"/>
        <v>0.12811818842334707</v>
      </c>
      <c r="K6562">
        <f t="shared" si="617"/>
        <v>0.99999105875519501</v>
      </c>
    </row>
    <row r="6563" spans="1:11" x14ac:dyDescent="0.3">
      <c r="A6563">
        <v>6562</v>
      </c>
      <c r="B6563" t="s">
        <v>62</v>
      </c>
      <c r="C6563" t="s">
        <v>9202</v>
      </c>
      <c r="D6563">
        <v>0.22</v>
      </c>
      <c r="E6563">
        <v>1080681.967600167</v>
      </c>
      <c r="F6563">
        <f t="shared" si="612"/>
        <v>2.2000000000000001E-3</v>
      </c>
      <c r="G6563">
        <f t="shared" si="613"/>
        <v>2377.5003287203676</v>
      </c>
      <c r="H6563">
        <f t="shared" si="614"/>
        <v>4.8400000000000002E-6</v>
      </c>
      <c r="I6563">
        <f t="shared" si="615"/>
        <v>1.3708999999999998E-4</v>
      </c>
      <c r="J6563">
        <f t="shared" si="616"/>
        <v>3.5305273907651917E-2</v>
      </c>
      <c r="K6563">
        <f t="shared" si="617"/>
        <v>0.99999959284977125</v>
      </c>
    </row>
    <row r="6564" spans="1:11" x14ac:dyDescent="0.3">
      <c r="A6564">
        <v>6563</v>
      </c>
      <c r="B6564" t="s">
        <v>62</v>
      </c>
      <c r="C6564" t="s">
        <v>9203</v>
      </c>
      <c r="D6564">
        <v>0.19</v>
      </c>
      <c r="E6564">
        <v>95408.64741745792</v>
      </c>
      <c r="F6564">
        <f t="shared" si="612"/>
        <v>1.9E-3</v>
      </c>
      <c r="G6564">
        <f t="shared" si="613"/>
        <v>181.27643009317003</v>
      </c>
      <c r="H6564">
        <f t="shared" si="614"/>
        <v>3.6100000000000002E-6</v>
      </c>
      <c r="I6564">
        <f t="shared" si="615"/>
        <v>7.416999999999999E-5</v>
      </c>
      <c r="J6564">
        <f t="shared" si="616"/>
        <v>4.8671969799110162E-2</v>
      </c>
      <c r="K6564">
        <f t="shared" si="617"/>
        <v>0.99999601714044217</v>
      </c>
    </row>
    <row r="6565" spans="1:11" x14ac:dyDescent="0.3">
      <c r="A6565">
        <v>6564</v>
      </c>
      <c r="B6565" t="s">
        <v>62</v>
      </c>
      <c r="C6565" t="s">
        <v>9204</v>
      </c>
      <c r="D6565">
        <v>0.19</v>
      </c>
      <c r="E6565">
        <v>2260679.6013815841</v>
      </c>
      <c r="F6565">
        <f t="shared" si="612"/>
        <v>1.9E-3</v>
      </c>
      <c r="G6565">
        <f t="shared" si="613"/>
        <v>4295.2912426250095</v>
      </c>
      <c r="H6565">
        <f t="shared" si="614"/>
        <v>3.6100000000000002E-6</v>
      </c>
      <c r="I6565">
        <f t="shared" si="615"/>
        <v>1.8857000000000002E-4</v>
      </c>
      <c r="J6565">
        <f t="shared" si="616"/>
        <v>1.9144084424882007E-2</v>
      </c>
      <c r="K6565">
        <f t="shared" si="617"/>
        <v>0.99999983190896768</v>
      </c>
    </row>
    <row r="6566" spans="1:11" x14ac:dyDescent="0.3">
      <c r="A6566">
        <v>6565</v>
      </c>
      <c r="B6566" t="s">
        <v>62</v>
      </c>
      <c r="C6566" t="s">
        <v>9205</v>
      </c>
      <c r="D6566">
        <v>0.18</v>
      </c>
      <c r="E6566">
        <v>1069195.525897824</v>
      </c>
      <c r="F6566">
        <f t="shared" si="612"/>
        <v>1.8E-3</v>
      </c>
      <c r="G6566">
        <f t="shared" si="613"/>
        <v>1924.5519466160831</v>
      </c>
      <c r="H6566">
        <f t="shared" si="614"/>
        <v>3.2399999999999999E-6</v>
      </c>
      <c r="I6566">
        <f t="shared" si="615"/>
        <v>1.7485000000000002E-4</v>
      </c>
      <c r="J6566">
        <f t="shared" si="616"/>
        <v>1.8530168716042319E-2</v>
      </c>
      <c r="K6566">
        <f t="shared" si="617"/>
        <v>0.99999966329831114</v>
      </c>
    </row>
    <row r="6567" spans="1:11" x14ac:dyDescent="0.3">
      <c r="A6567">
        <v>6566</v>
      </c>
      <c r="B6567" t="s">
        <v>62</v>
      </c>
      <c r="C6567" t="s">
        <v>9206</v>
      </c>
      <c r="D6567">
        <v>0.17</v>
      </c>
      <c r="E6567">
        <v>350101.22315050178</v>
      </c>
      <c r="F6567">
        <f t="shared" si="612"/>
        <v>1.7000000000000001E-3</v>
      </c>
      <c r="G6567">
        <f t="shared" si="613"/>
        <v>595.17207935585304</v>
      </c>
      <c r="H6567">
        <f t="shared" si="614"/>
        <v>2.8900000000000003E-6</v>
      </c>
      <c r="I6567">
        <f t="shared" si="615"/>
        <v>1.4689E-4</v>
      </c>
      <c r="J6567">
        <f t="shared" si="616"/>
        <v>1.9674586425216151E-2</v>
      </c>
      <c r="K6567">
        <f t="shared" si="617"/>
        <v>0.99999902885276493</v>
      </c>
    </row>
    <row r="6568" spans="1:11" x14ac:dyDescent="0.3">
      <c r="A6568">
        <v>6567</v>
      </c>
      <c r="B6568" t="s">
        <v>62</v>
      </c>
      <c r="C6568" t="s">
        <v>9207</v>
      </c>
      <c r="D6568">
        <v>0.16</v>
      </c>
      <c r="E6568">
        <v>61414.719078793518</v>
      </c>
      <c r="F6568">
        <f t="shared" si="612"/>
        <v>1.6000000000000001E-3</v>
      </c>
      <c r="G6568">
        <f t="shared" si="613"/>
        <v>98.263550526069636</v>
      </c>
      <c r="H6568">
        <f t="shared" si="614"/>
        <v>2.5600000000000001E-6</v>
      </c>
      <c r="I6568">
        <f t="shared" si="615"/>
        <v>1.0660000000000002E-4</v>
      </c>
      <c r="J6568">
        <f t="shared" si="616"/>
        <v>2.4015009380863036E-2</v>
      </c>
      <c r="K6568">
        <f t="shared" si="617"/>
        <v>0.99999478953626864</v>
      </c>
    </row>
    <row r="6569" spans="1:11" x14ac:dyDescent="0.3">
      <c r="A6569">
        <v>6568</v>
      </c>
      <c r="B6569" t="s">
        <v>62</v>
      </c>
      <c r="C6569" t="s">
        <v>9208</v>
      </c>
      <c r="D6569">
        <v>0.16</v>
      </c>
      <c r="E6569">
        <v>415900.09142398689</v>
      </c>
      <c r="F6569">
        <f t="shared" si="612"/>
        <v>1.6000000000000001E-3</v>
      </c>
      <c r="G6569">
        <f t="shared" si="613"/>
        <v>665.44014627837907</v>
      </c>
      <c r="H6569">
        <f t="shared" si="614"/>
        <v>2.5600000000000001E-6</v>
      </c>
      <c r="I6569">
        <f t="shared" si="615"/>
        <v>1.5881000000000003E-4</v>
      </c>
      <c r="J6569">
        <f t="shared" si="616"/>
        <v>1.6119891694477674E-2</v>
      </c>
      <c r="K6569">
        <f t="shared" si="617"/>
        <v>0.99999923058474027</v>
      </c>
    </row>
    <row r="6570" spans="1:11" x14ac:dyDescent="0.3">
      <c r="A6570">
        <v>6569</v>
      </c>
      <c r="B6570" t="s">
        <v>62</v>
      </c>
      <c r="C6570" t="s">
        <v>9209</v>
      </c>
      <c r="D6570">
        <v>0.14000000000000001</v>
      </c>
      <c r="E6570">
        <v>8862.2620739763297</v>
      </c>
      <c r="F6570">
        <f t="shared" si="612"/>
        <v>1.4000000000000002E-3</v>
      </c>
      <c r="G6570">
        <f t="shared" si="613"/>
        <v>12.407166903566864</v>
      </c>
      <c r="H6570">
        <f t="shared" si="614"/>
        <v>1.9600000000000007E-6</v>
      </c>
      <c r="I6570">
        <f t="shared" si="615"/>
        <v>1.6324999999999998E-4</v>
      </c>
      <c r="J6570">
        <f t="shared" si="616"/>
        <v>1.2006125574272594E-2</v>
      </c>
      <c r="K6570">
        <f t="shared" si="617"/>
        <v>0.99996840585682512</v>
      </c>
    </row>
    <row r="6571" spans="1:11" x14ac:dyDescent="0.3">
      <c r="A6571">
        <v>6570</v>
      </c>
      <c r="B6571" t="s">
        <v>62</v>
      </c>
      <c r="C6571" t="s">
        <v>9210</v>
      </c>
      <c r="D6571">
        <v>0.13</v>
      </c>
      <c r="E6571">
        <v>1695843.467667463</v>
      </c>
      <c r="F6571">
        <f t="shared" si="612"/>
        <v>1.2999999999999999E-3</v>
      </c>
      <c r="G6571">
        <f t="shared" si="613"/>
        <v>2204.5965079677017</v>
      </c>
      <c r="H6571">
        <f t="shared" si="614"/>
        <v>1.6899999999999999E-6</v>
      </c>
      <c r="I6571">
        <f t="shared" si="615"/>
        <v>1.5544999999999998E-4</v>
      </c>
      <c r="J6571">
        <f t="shared" si="616"/>
        <v>1.0871662914120296E-2</v>
      </c>
      <c r="K6571">
        <f t="shared" si="617"/>
        <v>0.99999984668397479</v>
      </c>
    </row>
    <row r="6572" spans="1:11" x14ac:dyDescent="0.3">
      <c r="A6572">
        <v>6571</v>
      </c>
      <c r="B6572" t="s">
        <v>62</v>
      </c>
      <c r="C6572" t="s">
        <v>9211</v>
      </c>
      <c r="D6572">
        <v>0.11</v>
      </c>
      <c r="E6572">
        <v>7065485.0719874306</v>
      </c>
      <c r="F6572">
        <f t="shared" si="612"/>
        <v>1.1000000000000001E-3</v>
      </c>
      <c r="G6572">
        <f t="shared" si="613"/>
        <v>7772.0335791861744</v>
      </c>
      <c r="H6572">
        <f t="shared" si="614"/>
        <v>1.2100000000000001E-6</v>
      </c>
      <c r="I6572">
        <f t="shared" si="615"/>
        <v>1.3809999999999997E-4</v>
      </c>
      <c r="J6572">
        <f t="shared" si="616"/>
        <v>8.7617668356263605E-3</v>
      </c>
      <c r="K6572">
        <f t="shared" si="617"/>
        <v>0.99999996886271858</v>
      </c>
    </row>
    <row r="6573" spans="1:11" x14ac:dyDescent="0.3">
      <c r="A6573">
        <v>6572</v>
      </c>
      <c r="B6573" t="s">
        <v>62</v>
      </c>
      <c r="C6573" t="s">
        <v>9212</v>
      </c>
      <c r="D6573">
        <v>0.1</v>
      </c>
      <c r="E6573">
        <v>48464.743719421007</v>
      </c>
      <c r="F6573">
        <f t="shared" si="612"/>
        <v>1E-3</v>
      </c>
      <c r="G6573">
        <f t="shared" si="613"/>
        <v>48.464743719421008</v>
      </c>
      <c r="H6573">
        <f t="shared" si="614"/>
        <v>9.9999999999999995E-7</v>
      </c>
      <c r="I6573">
        <f t="shared" si="615"/>
        <v>1.5228999999999999E-4</v>
      </c>
      <c r="J6573">
        <f t="shared" si="616"/>
        <v>6.5664193315385123E-3</v>
      </c>
      <c r="K6573">
        <f t="shared" si="617"/>
        <v>0.99999587329732964</v>
      </c>
    </row>
    <row r="6574" spans="1:11" x14ac:dyDescent="0.3">
      <c r="A6574">
        <v>6573</v>
      </c>
      <c r="B6574" t="s">
        <v>62</v>
      </c>
      <c r="C6574" t="s">
        <v>9213</v>
      </c>
      <c r="D6574">
        <v>0.1</v>
      </c>
      <c r="E6574">
        <v>306.09311822792199</v>
      </c>
      <c r="F6574">
        <f t="shared" si="612"/>
        <v>1E-3</v>
      </c>
      <c r="G6574">
        <f t="shared" si="613"/>
        <v>0.30609311822792201</v>
      </c>
      <c r="H6574">
        <f t="shared" si="614"/>
        <v>9.9999999999999995E-7</v>
      </c>
      <c r="I6574">
        <f t="shared" si="615"/>
        <v>9.9999999999999995E-7</v>
      </c>
      <c r="J6574">
        <f t="shared" si="616"/>
        <v>1</v>
      </c>
      <c r="K6574">
        <f t="shared" si="617"/>
        <v>0.99934681745573661</v>
      </c>
    </row>
    <row r="6575" spans="1:11" x14ac:dyDescent="0.3">
      <c r="A6575">
        <v>6574</v>
      </c>
      <c r="B6575" t="s">
        <v>62</v>
      </c>
      <c r="C6575" t="s">
        <v>9214</v>
      </c>
      <c r="D6575">
        <v>0.09</v>
      </c>
      <c r="E6575">
        <v>14.43835463339256</v>
      </c>
      <c r="F6575">
        <f t="shared" si="612"/>
        <v>8.9999999999999998E-4</v>
      </c>
      <c r="G6575">
        <f t="shared" si="613"/>
        <v>1.2994519170053304E-2</v>
      </c>
      <c r="H6575">
        <f t="shared" si="614"/>
        <v>8.0999999999999997E-7</v>
      </c>
      <c r="I6575">
        <f t="shared" si="615"/>
        <v>8.0999999999999997E-7</v>
      </c>
      <c r="J6575">
        <f t="shared" si="616"/>
        <v>1</v>
      </c>
      <c r="K6575">
        <f t="shared" si="617"/>
        <v>0.98761043459207143</v>
      </c>
    </row>
    <row r="6576" spans="1:11" x14ac:dyDescent="0.3">
      <c r="A6576">
        <v>6575</v>
      </c>
      <c r="B6576" t="s">
        <v>62</v>
      </c>
      <c r="C6576" t="s">
        <v>5392</v>
      </c>
      <c r="D6576">
        <v>0.09</v>
      </c>
      <c r="E6576">
        <v>194871.5848159724</v>
      </c>
      <c r="F6576">
        <f t="shared" si="612"/>
        <v>8.9999999999999998E-4</v>
      </c>
      <c r="G6576">
        <f t="shared" si="613"/>
        <v>175.38442633437515</v>
      </c>
      <c r="H6576">
        <f t="shared" si="614"/>
        <v>8.0999999999999997E-7</v>
      </c>
      <c r="I6576">
        <f t="shared" si="615"/>
        <v>1.3820600000000001E-3</v>
      </c>
      <c r="J6576">
        <f t="shared" si="616"/>
        <v>5.8608164623822408E-4</v>
      </c>
      <c r="K6576">
        <f t="shared" si="617"/>
        <v>0.99999907631522045</v>
      </c>
    </row>
    <row r="6577" spans="1:11" x14ac:dyDescent="0.3">
      <c r="A6577">
        <v>6576</v>
      </c>
      <c r="B6577" t="s">
        <v>62</v>
      </c>
      <c r="C6577" t="s">
        <v>5131</v>
      </c>
      <c r="D6577">
        <v>0.09</v>
      </c>
      <c r="E6577">
        <v>231438.16176050249</v>
      </c>
      <c r="F6577">
        <f t="shared" si="612"/>
        <v>8.9999999999999998E-4</v>
      </c>
      <c r="G6577">
        <f t="shared" si="613"/>
        <v>208.29434558445223</v>
      </c>
      <c r="H6577">
        <f t="shared" si="614"/>
        <v>8.0999999999999997E-7</v>
      </c>
      <c r="I6577">
        <f t="shared" si="615"/>
        <v>2.0186999999999999E-4</v>
      </c>
      <c r="J6577">
        <f t="shared" si="616"/>
        <v>4.012483281319661E-3</v>
      </c>
      <c r="K6577">
        <f t="shared" si="617"/>
        <v>0.99999922225475424</v>
      </c>
    </row>
    <row r="6578" spans="1:11" x14ac:dyDescent="0.3">
      <c r="A6578">
        <v>6577</v>
      </c>
      <c r="B6578" t="s">
        <v>62</v>
      </c>
      <c r="C6578" t="s">
        <v>9215</v>
      </c>
      <c r="D6578">
        <v>0.08</v>
      </c>
      <c r="E6578">
        <v>81574.877579902415</v>
      </c>
      <c r="F6578">
        <f t="shared" si="612"/>
        <v>8.0000000000000004E-4</v>
      </c>
      <c r="G6578">
        <f t="shared" si="613"/>
        <v>65.259902063921942</v>
      </c>
      <c r="H6578">
        <f t="shared" si="614"/>
        <v>6.4000000000000001E-7</v>
      </c>
      <c r="I6578">
        <f t="shared" si="615"/>
        <v>1.594E-4</v>
      </c>
      <c r="J6578">
        <f t="shared" si="616"/>
        <v>4.0150564617314928E-3</v>
      </c>
      <c r="K6578">
        <f t="shared" si="617"/>
        <v>0.99999803861375169</v>
      </c>
    </row>
    <row r="6579" spans="1:11" x14ac:dyDescent="0.3">
      <c r="A6579">
        <v>6578</v>
      </c>
      <c r="B6579" t="s">
        <v>62</v>
      </c>
      <c r="C6579" t="s">
        <v>9216</v>
      </c>
      <c r="D6579">
        <v>0.08</v>
      </c>
      <c r="E6579">
        <v>199611.56983823949</v>
      </c>
      <c r="F6579">
        <f t="shared" si="612"/>
        <v>8.0000000000000004E-4</v>
      </c>
      <c r="G6579">
        <f t="shared" si="613"/>
        <v>159.68925587059161</v>
      </c>
      <c r="H6579">
        <f t="shared" si="614"/>
        <v>6.4000000000000001E-7</v>
      </c>
      <c r="I6579">
        <f t="shared" si="615"/>
        <v>1.5439999999999999E-4</v>
      </c>
      <c r="J6579">
        <f t="shared" si="616"/>
        <v>4.1450777202072546E-3</v>
      </c>
      <c r="K6579">
        <f t="shared" si="617"/>
        <v>0.99999919844357732</v>
      </c>
    </row>
    <row r="6580" spans="1:11" x14ac:dyDescent="0.3">
      <c r="A6580">
        <v>6579</v>
      </c>
      <c r="B6580" t="s">
        <v>62</v>
      </c>
      <c r="C6580" t="s">
        <v>9217</v>
      </c>
      <c r="D6580">
        <v>0.08</v>
      </c>
      <c r="E6580">
        <v>4396126.6900149696</v>
      </c>
      <c r="F6580">
        <f t="shared" si="612"/>
        <v>8.0000000000000004E-4</v>
      </c>
      <c r="G6580">
        <f t="shared" si="613"/>
        <v>3516.9013520119756</v>
      </c>
      <c r="H6580">
        <f t="shared" si="614"/>
        <v>6.4000000000000001E-7</v>
      </c>
      <c r="I6580">
        <f t="shared" si="615"/>
        <v>2.1088999999999995E-4</v>
      </c>
      <c r="J6580">
        <f t="shared" si="616"/>
        <v>3.0347574564939077E-3</v>
      </c>
      <c r="K6580">
        <f t="shared" si="617"/>
        <v>0.99999996360432519</v>
      </c>
    </row>
    <row r="6581" spans="1:11" x14ac:dyDescent="0.3">
      <c r="A6581">
        <v>6580</v>
      </c>
      <c r="B6581" t="s">
        <v>62</v>
      </c>
      <c r="C6581" t="s">
        <v>9218</v>
      </c>
      <c r="D6581">
        <v>0.08</v>
      </c>
      <c r="E6581">
        <v>419800.93630774308</v>
      </c>
      <c r="F6581">
        <f t="shared" si="612"/>
        <v>8.0000000000000004E-4</v>
      </c>
      <c r="G6581">
        <f t="shared" si="613"/>
        <v>335.8407490461945</v>
      </c>
      <c r="H6581">
        <f t="shared" si="614"/>
        <v>6.4000000000000001E-7</v>
      </c>
      <c r="I6581">
        <f t="shared" si="615"/>
        <v>1.4224999999999996E-4</v>
      </c>
      <c r="J6581">
        <f t="shared" si="616"/>
        <v>4.4991212653778569E-3</v>
      </c>
      <c r="K6581">
        <f t="shared" si="617"/>
        <v>0.99999961886704936</v>
      </c>
    </row>
    <row r="6582" spans="1:11" x14ac:dyDescent="0.3">
      <c r="A6582">
        <v>6581</v>
      </c>
      <c r="B6582" t="s">
        <v>62</v>
      </c>
      <c r="C6582" t="s">
        <v>9219</v>
      </c>
      <c r="D6582">
        <v>0.08</v>
      </c>
      <c r="E6582">
        <v>126361.5920805249</v>
      </c>
      <c r="F6582">
        <f t="shared" si="612"/>
        <v>8.0000000000000004E-4</v>
      </c>
      <c r="G6582">
        <f t="shared" si="613"/>
        <v>101.08927366441993</v>
      </c>
      <c r="H6582">
        <f t="shared" si="614"/>
        <v>6.4000000000000001E-7</v>
      </c>
      <c r="I6582">
        <f t="shared" si="615"/>
        <v>1.1095300000000003E-3</v>
      </c>
      <c r="J6582">
        <f t="shared" si="616"/>
        <v>5.7682081602119801E-4</v>
      </c>
      <c r="K6582">
        <f t="shared" si="617"/>
        <v>0.99999873379326687</v>
      </c>
    </row>
    <row r="6583" spans="1:11" x14ac:dyDescent="0.3">
      <c r="A6583">
        <v>6582</v>
      </c>
      <c r="B6583" t="s">
        <v>62</v>
      </c>
      <c r="C6583" t="s">
        <v>9220</v>
      </c>
      <c r="D6583">
        <v>7.0000000000000007E-2</v>
      </c>
      <c r="E6583">
        <v>948022.36522855563</v>
      </c>
      <c r="F6583">
        <f t="shared" si="612"/>
        <v>7.000000000000001E-4</v>
      </c>
      <c r="G6583">
        <f t="shared" si="613"/>
        <v>663.61565565998899</v>
      </c>
      <c r="H6583">
        <f t="shared" si="614"/>
        <v>4.9000000000000018E-7</v>
      </c>
      <c r="I6583">
        <f t="shared" si="615"/>
        <v>1.6177999999999999E-4</v>
      </c>
      <c r="J6583">
        <f t="shared" si="616"/>
        <v>3.0288045493880593E-3</v>
      </c>
      <c r="K6583">
        <f t="shared" si="617"/>
        <v>0.9999998523241701</v>
      </c>
    </row>
    <row r="6584" spans="1:11" x14ac:dyDescent="0.3">
      <c r="A6584">
        <v>6583</v>
      </c>
      <c r="B6584" t="s">
        <v>62</v>
      </c>
      <c r="C6584" t="s">
        <v>9221</v>
      </c>
      <c r="D6584">
        <v>7.0000000000000007E-2</v>
      </c>
      <c r="E6584">
        <v>415492.48858252319</v>
      </c>
      <c r="F6584">
        <f t="shared" si="612"/>
        <v>7.000000000000001E-4</v>
      </c>
      <c r="G6584">
        <f t="shared" si="613"/>
        <v>290.84474200776629</v>
      </c>
      <c r="H6584">
        <f t="shared" si="614"/>
        <v>4.9000000000000018E-7</v>
      </c>
      <c r="I6584">
        <f t="shared" si="615"/>
        <v>1.9300000000000002E-6</v>
      </c>
      <c r="J6584">
        <f t="shared" si="616"/>
        <v>0.25388601036269437</v>
      </c>
      <c r="K6584">
        <f t="shared" si="617"/>
        <v>0.99999966305052368</v>
      </c>
    </row>
    <row r="6585" spans="1:11" x14ac:dyDescent="0.3">
      <c r="A6585">
        <v>6584</v>
      </c>
      <c r="B6585" t="s">
        <v>62</v>
      </c>
      <c r="C6585" t="s">
        <v>9222</v>
      </c>
      <c r="D6585">
        <v>7.0000000000000007E-2</v>
      </c>
      <c r="E6585">
        <v>463601.12892360007</v>
      </c>
      <c r="F6585">
        <f t="shared" si="612"/>
        <v>7.000000000000001E-4</v>
      </c>
      <c r="G6585">
        <f t="shared" si="613"/>
        <v>324.52079024652011</v>
      </c>
      <c r="H6585">
        <f t="shared" si="614"/>
        <v>4.9000000000000018E-7</v>
      </c>
      <c r="I6585">
        <f t="shared" si="615"/>
        <v>1.5674000000000002E-4</v>
      </c>
      <c r="J6585">
        <f t="shared" si="616"/>
        <v>3.1261962485645027E-3</v>
      </c>
      <c r="K6585">
        <f t="shared" si="617"/>
        <v>0.99999969801631161</v>
      </c>
    </row>
    <row r="6586" spans="1:11" x14ac:dyDescent="0.3">
      <c r="A6586">
        <v>6585</v>
      </c>
      <c r="B6586" t="s">
        <v>62</v>
      </c>
      <c r="C6586" t="s">
        <v>9223</v>
      </c>
      <c r="D6586">
        <v>7.0000000000000007E-2</v>
      </c>
      <c r="E6586">
        <v>561860.87010266481</v>
      </c>
      <c r="F6586">
        <f t="shared" si="612"/>
        <v>7.000000000000001E-4</v>
      </c>
      <c r="G6586">
        <f t="shared" si="613"/>
        <v>393.30260907186545</v>
      </c>
      <c r="H6586">
        <f t="shared" si="614"/>
        <v>4.9000000000000018E-7</v>
      </c>
      <c r="I6586">
        <f t="shared" si="615"/>
        <v>1.3737999999999996E-4</v>
      </c>
      <c r="J6586">
        <f t="shared" si="616"/>
        <v>3.5667491629058109E-3</v>
      </c>
      <c r="K6586">
        <f t="shared" si="617"/>
        <v>0.99999975082802539</v>
      </c>
    </row>
    <row r="6587" spans="1:11" x14ac:dyDescent="0.3">
      <c r="A6587">
        <v>6586</v>
      </c>
      <c r="B6587" t="s">
        <v>62</v>
      </c>
      <c r="C6587" t="s">
        <v>9224</v>
      </c>
      <c r="D6587">
        <v>0.06</v>
      </c>
      <c r="E6587">
        <v>259474.55878762429</v>
      </c>
      <c r="F6587">
        <f t="shared" si="612"/>
        <v>5.9999999999999995E-4</v>
      </c>
      <c r="G6587">
        <f t="shared" si="613"/>
        <v>155.68473527257456</v>
      </c>
      <c r="H6587">
        <f t="shared" si="614"/>
        <v>3.5999999999999994E-7</v>
      </c>
      <c r="I6587">
        <f t="shared" si="615"/>
        <v>5.4325000000000011E-4</v>
      </c>
      <c r="J6587">
        <f t="shared" si="616"/>
        <v>6.626783248964563E-4</v>
      </c>
      <c r="K6587">
        <f t="shared" si="617"/>
        <v>0.99999953752702075</v>
      </c>
    </row>
    <row r="6588" spans="1:11" x14ac:dyDescent="0.3">
      <c r="A6588">
        <v>6587</v>
      </c>
      <c r="B6588" t="s">
        <v>62</v>
      </c>
      <c r="C6588" t="s">
        <v>9225</v>
      </c>
      <c r="D6588">
        <v>0.06</v>
      </c>
      <c r="E6588">
        <v>138144941.20914349</v>
      </c>
      <c r="F6588">
        <f t="shared" si="612"/>
        <v>5.9999999999999995E-4</v>
      </c>
      <c r="G6588">
        <f t="shared" si="613"/>
        <v>82886.96472548609</v>
      </c>
      <c r="H6588">
        <f t="shared" si="614"/>
        <v>3.5999999999999994E-7</v>
      </c>
      <c r="I6588">
        <f t="shared" si="615"/>
        <v>2.1060999999999996E-4</v>
      </c>
      <c r="J6588">
        <f t="shared" si="616"/>
        <v>1.7093205450833295E-3</v>
      </c>
      <c r="K6588">
        <f t="shared" si="617"/>
        <v>0.99999999913134707</v>
      </c>
    </row>
    <row r="6589" spans="1:11" x14ac:dyDescent="0.3">
      <c r="A6589">
        <v>6588</v>
      </c>
      <c r="B6589" t="s">
        <v>62</v>
      </c>
      <c r="C6589" t="s">
        <v>9226</v>
      </c>
      <c r="D6589">
        <v>0.06</v>
      </c>
      <c r="E6589">
        <v>0</v>
      </c>
      <c r="F6589">
        <f t="shared" si="612"/>
        <v>5.9999999999999995E-4</v>
      </c>
      <c r="G6589">
        <f t="shared" si="613"/>
        <v>0</v>
      </c>
      <c r="H6589">
        <f t="shared" si="614"/>
        <v>3.5999999999999994E-7</v>
      </c>
      <c r="I6589">
        <f t="shared" si="615"/>
        <v>2.6604999999999993E-4</v>
      </c>
      <c r="J6589">
        <f t="shared" si="616"/>
        <v>1.353129111069348E-3</v>
      </c>
      <c r="K6589">
        <f t="shared" si="617"/>
        <v>1</v>
      </c>
    </row>
    <row r="6590" spans="1:11" x14ac:dyDescent="0.3">
      <c r="A6590">
        <v>6589</v>
      </c>
      <c r="B6590" t="s">
        <v>62</v>
      </c>
      <c r="C6590" t="s">
        <v>9227</v>
      </c>
      <c r="D6590">
        <v>0.06</v>
      </c>
      <c r="E6590">
        <v>486046.99503667239</v>
      </c>
      <c r="F6590">
        <f t="shared" si="612"/>
        <v>5.9999999999999995E-4</v>
      </c>
      <c r="G6590">
        <f t="shared" si="613"/>
        <v>291.62819702200341</v>
      </c>
      <c r="H6590">
        <f t="shared" si="614"/>
        <v>3.5999999999999994E-7</v>
      </c>
      <c r="I6590">
        <f t="shared" si="615"/>
        <v>9.4450000000000005E-5</v>
      </c>
      <c r="J6590">
        <f t="shared" si="616"/>
        <v>3.8115404976177864E-3</v>
      </c>
      <c r="K6590">
        <f t="shared" si="617"/>
        <v>0.99999975311032385</v>
      </c>
    </row>
    <row r="6591" spans="1:11" x14ac:dyDescent="0.3">
      <c r="A6591">
        <v>6590</v>
      </c>
      <c r="B6591" t="s">
        <v>62</v>
      </c>
      <c r="C6591" t="s">
        <v>9228</v>
      </c>
      <c r="D6591">
        <v>0.05</v>
      </c>
      <c r="E6591">
        <v>5724407.1884383084</v>
      </c>
      <c r="F6591">
        <f t="shared" si="612"/>
        <v>5.0000000000000001E-4</v>
      </c>
      <c r="G6591">
        <f t="shared" si="613"/>
        <v>2862.2035942191542</v>
      </c>
      <c r="H6591">
        <f t="shared" si="614"/>
        <v>2.4999999999999999E-7</v>
      </c>
      <c r="I6591">
        <f t="shared" si="615"/>
        <v>1.7186000000000002E-4</v>
      </c>
      <c r="J6591">
        <f t="shared" si="616"/>
        <v>1.4546724077737691E-3</v>
      </c>
      <c r="K6591">
        <f t="shared" si="617"/>
        <v>0.99999998253094247</v>
      </c>
    </row>
    <row r="6592" spans="1:11" x14ac:dyDescent="0.3">
      <c r="A6592">
        <v>6591</v>
      </c>
      <c r="B6592" t="s">
        <v>62</v>
      </c>
      <c r="C6592" t="s">
        <v>9229</v>
      </c>
      <c r="D6592">
        <v>0.05</v>
      </c>
      <c r="E6592">
        <v>830803.13930189447</v>
      </c>
      <c r="F6592">
        <f t="shared" si="612"/>
        <v>5.0000000000000001E-4</v>
      </c>
      <c r="G6592">
        <f t="shared" si="613"/>
        <v>415.40156965094724</v>
      </c>
      <c r="H6592">
        <f t="shared" si="614"/>
        <v>2.4999999999999999E-7</v>
      </c>
      <c r="I6592">
        <f t="shared" si="615"/>
        <v>9.0632899999999982E-3</v>
      </c>
      <c r="J6592">
        <f t="shared" si="616"/>
        <v>2.7583802349919293E-5</v>
      </c>
      <c r="K6592">
        <f t="shared" si="617"/>
        <v>0.99999987963454962</v>
      </c>
    </row>
    <row r="6593" spans="1:11" x14ac:dyDescent="0.3">
      <c r="A6593">
        <v>6592</v>
      </c>
      <c r="B6593" t="s">
        <v>62</v>
      </c>
      <c r="C6593" t="s">
        <v>9230</v>
      </c>
      <c r="D6593">
        <v>0.05</v>
      </c>
      <c r="E6593">
        <v>2322986.8769665249</v>
      </c>
      <c r="F6593">
        <f t="shared" si="612"/>
        <v>5.0000000000000001E-4</v>
      </c>
      <c r="G6593">
        <f t="shared" si="613"/>
        <v>1161.4934384832625</v>
      </c>
      <c r="H6593">
        <f t="shared" si="614"/>
        <v>2.4999999999999999E-7</v>
      </c>
      <c r="I6593">
        <f t="shared" si="615"/>
        <v>1.9345999999999998E-4</v>
      </c>
      <c r="J6593">
        <f t="shared" si="616"/>
        <v>1.2922567972707536E-3</v>
      </c>
      <c r="K6593">
        <f t="shared" si="617"/>
        <v>0.99999995695197486</v>
      </c>
    </row>
    <row r="6594" spans="1:11" x14ac:dyDescent="0.3">
      <c r="A6594">
        <v>6593</v>
      </c>
      <c r="B6594" t="s">
        <v>62</v>
      </c>
      <c r="C6594" t="s">
        <v>9231</v>
      </c>
      <c r="D6594">
        <v>0.05</v>
      </c>
      <c r="E6594">
        <v>2170311.8648451348</v>
      </c>
      <c r="F6594">
        <f t="shared" ref="F6594:F6657" si="618">IFERROR(D6594/100,0)</f>
        <v>5.0000000000000001E-4</v>
      </c>
      <c r="G6594">
        <f t="shared" ref="G6594:G6657" si="619">F6594*E6594</f>
        <v>1085.1559324225675</v>
      </c>
      <c r="H6594">
        <f t="shared" ref="H6594:H6657" si="620">F6594^2</f>
        <v>2.4999999999999999E-7</v>
      </c>
      <c r="I6594">
        <f t="shared" ref="I6594:I6657" si="621">SUMIF($C:$C,C6594,$H:$H)</f>
        <v>1.4666000000000001E-4</v>
      </c>
      <c r="J6594">
        <f t="shared" ref="J6594:J6657" si="622">IF(I6594&gt;0,H6594/I6594,0)</f>
        <v>1.7046229374062455E-3</v>
      </c>
      <c r="K6594">
        <f t="shared" si="617"/>
        <v>0.9999999539236738</v>
      </c>
    </row>
    <row r="6595" spans="1:11" x14ac:dyDescent="0.3">
      <c r="A6595">
        <v>6594</v>
      </c>
      <c r="B6595" t="s">
        <v>62</v>
      </c>
      <c r="C6595" t="s">
        <v>9232</v>
      </c>
      <c r="D6595">
        <v>0.05</v>
      </c>
      <c r="E6595">
        <v>802503.9642204456</v>
      </c>
      <c r="F6595">
        <f t="shared" si="618"/>
        <v>5.0000000000000001E-4</v>
      </c>
      <c r="G6595">
        <f t="shared" si="619"/>
        <v>401.2519821102228</v>
      </c>
      <c r="H6595">
        <f t="shared" si="620"/>
        <v>2.4999999999999999E-7</v>
      </c>
      <c r="I6595">
        <f t="shared" si="621"/>
        <v>1.9624999999999997E-4</v>
      </c>
      <c r="J6595">
        <f t="shared" si="622"/>
        <v>1.2738853503184715E-3</v>
      </c>
      <c r="K6595">
        <f t="shared" ref="K6595:K6658" si="623">IF((E6595+D6595)&gt;0,ABS(E6595-D6595)/(E6595+D6595),0)</f>
        <v>0.99999987539003132</v>
      </c>
    </row>
    <row r="6596" spans="1:11" x14ac:dyDescent="0.3">
      <c r="A6596">
        <v>6595</v>
      </c>
      <c r="B6596" t="s">
        <v>62</v>
      </c>
      <c r="C6596" t="s">
        <v>9233</v>
      </c>
      <c r="D6596">
        <v>0.05</v>
      </c>
      <c r="E6596">
        <v>4497257.2537528696</v>
      </c>
      <c r="F6596">
        <f t="shared" si="618"/>
        <v>5.0000000000000001E-4</v>
      </c>
      <c r="G6596">
        <f t="shared" si="619"/>
        <v>2248.6286268764347</v>
      </c>
      <c r="H6596">
        <f t="shared" si="620"/>
        <v>2.4999999999999999E-7</v>
      </c>
      <c r="I6596">
        <f t="shared" si="621"/>
        <v>1.3813999999999998E-4</v>
      </c>
      <c r="J6596">
        <f t="shared" si="622"/>
        <v>1.8097582163023023E-3</v>
      </c>
      <c r="K6596">
        <f t="shared" si="623"/>
        <v>0.99999997776422545</v>
      </c>
    </row>
    <row r="6597" spans="1:11" x14ac:dyDescent="0.3">
      <c r="A6597">
        <v>6596</v>
      </c>
      <c r="B6597" t="s">
        <v>62</v>
      </c>
      <c r="C6597" t="s">
        <v>9234</v>
      </c>
      <c r="D6597">
        <v>0.04</v>
      </c>
      <c r="E6597">
        <v>364817.63621062541</v>
      </c>
      <c r="F6597">
        <f t="shared" si="618"/>
        <v>4.0000000000000002E-4</v>
      </c>
      <c r="G6597">
        <f t="shared" si="619"/>
        <v>145.92705448425016</v>
      </c>
      <c r="H6597">
        <f t="shared" si="620"/>
        <v>1.6E-7</v>
      </c>
      <c r="I6597">
        <f t="shared" si="621"/>
        <v>1.3704999999999997E-4</v>
      </c>
      <c r="J6597">
        <f t="shared" si="622"/>
        <v>1.1674571324334188E-3</v>
      </c>
      <c r="K6597">
        <f t="shared" si="623"/>
        <v>0.99999978071237994</v>
      </c>
    </row>
    <row r="6598" spans="1:11" x14ac:dyDescent="0.3">
      <c r="A6598">
        <v>6597</v>
      </c>
      <c r="B6598" t="s">
        <v>62</v>
      </c>
      <c r="C6598" t="s">
        <v>9235</v>
      </c>
      <c r="D6598">
        <v>0.04</v>
      </c>
      <c r="E6598">
        <v>711109.17939107004</v>
      </c>
      <c r="F6598">
        <f t="shared" si="618"/>
        <v>4.0000000000000002E-4</v>
      </c>
      <c r="G6598">
        <f t="shared" si="619"/>
        <v>284.44367175642805</v>
      </c>
      <c r="H6598">
        <f t="shared" si="620"/>
        <v>1.6E-7</v>
      </c>
      <c r="I6598">
        <f t="shared" si="621"/>
        <v>1.2337000000000001E-4</v>
      </c>
      <c r="J6598">
        <f t="shared" si="622"/>
        <v>1.2969117289454487E-3</v>
      </c>
      <c r="K6598">
        <f t="shared" si="623"/>
        <v>0.99999988749970059</v>
      </c>
    </row>
    <row r="6599" spans="1:11" x14ac:dyDescent="0.3">
      <c r="A6599">
        <v>6598</v>
      </c>
      <c r="B6599" t="s">
        <v>62</v>
      </c>
      <c r="C6599" t="s">
        <v>9236</v>
      </c>
      <c r="D6599">
        <v>0.04</v>
      </c>
      <c r="E6599">
        <v>614496.37319718709</v>
      </c>
      <c r="F6599">
        <f t="shared" si="618"/>
        <v>4.0000000000000002E-4</v>
      </c>
      <c r="G6599">
        <f t="shared" si="619"/>
        <v>245.79854927887484</v>
      </c>
      <c r="H6599">
        <f t="shared" si="620"/>
        <v>1.6E-7</v>
      </c>
      <c r="I6599">
        <f t="shared" si="621"/>
        <v>1.3011999999999998E-4</v>
      </c>
      <c r="J6599">
        <f t="shared" si="622"/>
        <v>1.2296341838303106E-3</v>
      </c>
      <c r="K6599">
        <f t="shared" si="623"/>
        <v>0.99999986981209599</v>
      </c>
    </row>
    <row r="6600" spans="1:11" x14ac:dyDescent="0.3">
      <c r="A6600">
        <v>6599</v>
      </c>
      <c r="B6600" t="s">
        <v>62</v>
      </c>
      <c r="C6600" t="s">
        <v>9237</v>
      </c>
      <c r="D6600">
        <v>0.03</v>
      </c>
      <c r="E6600">
        <v>414683.98342566669</v>
      </c>
      <c r="F6600">
        <f t="shared" si="618"/>
        <v>2.9999999999999997E-4</v>
      </c>
      <c r="G6600">
        <f t="shared" si="619"/>
        <v>124.4051950277</v>
      </c>
      <c r="H6600">
        <f t="shared" si="620"/>
        <v>8.9999999999999985E-8</v>
      </c>
      <c r="I6600">
        <f t="shared" si="621"/>
        <v>1.6138E-4</v>
      </c>
      <c r="J6600">
        <f t="shared" si="622"/>
        <v>5.5768992440203234E-4</v>
      </c>
      <c r="K6600">
        <f t="shared" si="623"/>
        <v>0.9999998553115188</v>
      </c>
    </row>
    <row r="6601" spans="1:11" x14ac:dyDescent="0.3">
      <c r="A6601">
        <v>6600</v>
      </c>
      <c r="B6601" t="s">
        <v>62</v>
      </c>
      <c r="C6601" t="s">
        <v>9238</v>
      </c>
      <c r="D6601">
        <v>0.03</v>
      </c>
      <c r="E6601">
        <v>534652.54417190817</v>
      </c>
      <c r="F6601">
        <f t="shared" si="618"/>
        <v>2.9999999999999997E-4</v>
      </c>
      <c r="G6601">
        <f t="shared" si="619"/>
        <v>160.39576325157245</v>
      </c>
      <c r="H6601">
        <f t="shared" si="620"/>
        <v>8.9999999999999985E-8</v>
      </c>
      <c r="I6601">
        <f t="shared" si="621"/>
        <v>1.8234000000000005E-4</v>
      </c>
      <c r="J6601">
        <f t="shared" si="622"/>
        <v>4.9358341559723568E-4</v>
      </c>
      <c r="K6601">
        <f t="shared" si="623"/>
        <v>0.99999988777759063</v>
      </c>
    </row>
    <row r="6602" spans="1:11" x14ac:dyDescent="0.3">
      <c r="A6602">
        <v>6601</v>
      </c>
      <c r="B6602" t="s">
        <v>62</v>
      </c>
      <c r="C6602" t="s">
        <v>9239</v>
      </c>
      <c r="D6602">
        <v>0.03</v>
      </c>
      <c r="E6602">
        <v>188308.8081378011</v>
      </c>
      <c r="F6602">
        <f t="shared" si="618"/>
        <v>2.9999999999999997E-4</v>
      </c>
      <c r="G6602">
        <f t="shared" si="619"/>
        <v>56.492642441340323</v>
      </c>
      <c r="H6602">
        <f t="shared" si="620"/>
        <v>8.9999999999999985E-8</v>
      </c>
      <c r="I6602">
        <f t="shared" si="621"/>
        <v>6.5700000000000011E-5</v>
      </c>
      <c r="J6602">
        <f t="shared" si="622"/>
        <v>1.3698630136986297E-3</v>
      </c>
      <c r="K6602">
        <f t="shared" si="623"/>
        <v>0.9999996813744878</v>
      </c>
    </row>
    <row r="6603" spans="1:11" x14ac:dyDescent="0.3">
      <c r="A6603">
        <v>6602</v>
      </c>
      <c r="B6603" t="s">
        <v>62</v>
      </c>
      <c r="C6603" t="s">
        <v>9240</v>
      </c>
      <c r="D6603">
        <v>0.02</v>
      </c>
      <c r="E6603">
        <v>2777627.1549356631</v>
      </c>
      <c r="F6603">
        <f t="shared" si="618"/>
        <v>2.0000000000000001E-4</v>
      </c>
      <c r="G6603">
        <f t="shared" si="619"/>
        <v>555.52543098713261</v>
      </c>
      <c r="H6603">
        <f t="shared" si="620"/>
        <v>4.0000000000000001E-8</v>
      </c>
      <c r="I6603">
        <f t="shared" si="621"/>
        <v>1.6904000000000005E-4</v>
      </c>
      <c r="J6603">
        <f t="shared" si="622"/>
        <v>2.3663038334122095E-4</v>
      </c>
      <c r="K6603">
        <f t="shared" si="623"/>
        <v>0.99999998559921921</v>
      </c>
    </row>
    <row r="6604" spans="1:11" x14ac:dyDescent="0.3">
      <c r="A6604">
        <v>6603</v>
      </c>
      <c r="B6604" t="s">
        <v>62</v>
      </c>
      <c r="C6604" t="s">
        <v>9241</v>
      </c>
      <c r="D6604">
        <v>0.02</v>
      </c>
      <c r="E6604">
        <v>3937931.2810661229</v>
      </c>
      <c r="F6604">
        <f t="shared" si="618"/>
        <v>2.0000000000000001E-4</v>
      </c>
      <c r="G6604">
        <f t="shared" si="619"/>
        <v>787.5862562132246</v>
      </c>
      <c r="H6604">
        <f t="shared" si="620"/>
        <v>4.0000000000000001E-8</v>
      </c>
      <c r="I6604">
        <f t="shared" si="621"/>
        <v>1.7165000000000003E-4</v>
      </c>
      <c r="J6604">
        <f t="shared" si="622"/>
        <v>2.330323332362365E-4</v>
      </c>
      <c r="K6604">
        <f t="shared" si="623"/>
        <v>0.99999998984238248</v>
      </c>
    </row>
    <row r="6605" spans="1:11" x14ac:dyDescent="0.3">
      <c r="A6605">
        <v>6604</v>
      </c>
      <c r="B6605" t="s">
        <v>62</v>
      </c>
      <c r="C6605" t="s">
        <v>9242</v>
      </c>
      <c r="D6605">
        <v>0.02</v>
      </c>
      <c r="E6605">
        <v>3561035.359386961</v>
      </c>
      <c r="F6605">
        <f t="shared" si="618"/>
        <v>2.0000000000000001E-4</v>
      </c>
      <c r="G6605">
        <f t="shared" si="619"/>
        <v>712.2070718773922</v>
      </c>
      <c r="H6605">
        <f t="shared" si="620"/>
        <v>4.0000000000000001E-8</v>
      </c>
      <c r="I6605">
        <f t="shared" si="621"/>
        <v>1.4404000000000001E-4</v>
      </c>
      <c r="J6605">
        <f t="shared" si="622"/>
        <v>2.77700638711469E-4</v>
      </c>
      <c r="K6605">
        <f t="shared" si="623"/>
        <v>0.99999998876731178</v>
      </c>
    </row>
    <row r="6606" spans="1:11" x14ac:dyDescent="0.3">
      <c r="A6606">
        <v>6605</v>
      </c>
      <c r="B6606" t="s">
        <v>62</v>
      </c>
      <c r="C6606" t="s">
        <v>9243</v>
      </c>
      <c r="D6606">
        <v>0.02</v>
      </c>
      <c r="E6606">
        <v>169529207.65295851</v>
      </c>
      <c r="F6606">
        <f t="shared" si="618"/>
        <v>2.0000000000000001E-4</v>
      </c>
      <c r="G6606">
        <f t="shared" si="619"/>
        <v>33905.841530591701</v>
      </c>
      <c r="H6606">
        <f t="shared" si="620"/>
        <v>4.0000000000000001E-8</v>
      </c>
      <c r="I6606">
        <f t="shared" si="621"/>
        <v>1.6645000000000001E-4</v>
      </c>
      <c r="J6606">
        <f t="shared" si="622"/>
        <v>2.4031240612796634E-4</v>
      </c>
      <c r="K6606">
        <f t="shared" si="623"/>
        <v>0.99999999976405229</v>
      </c>
    </row>
    <row r="6607" spans="1:11" x14ac:dyDescent="0.3">
      <c r="A6607">
        <v>6606</v>
      </c>
      <c r="B6607" t="s">
        <v>62</v>
      </c>
      <c r="C6607" t="s">
        <v>9244</v>
      </c>
      <c r="D6607">
        <v>0.02</v>
      </c>
      <c r="E6607">
        <v>29048765.480451889</v>
      </c>
      <c r="F6607">
        <f t="shared" si="618"/>
        <v>2.0000000000000001E-4</v>
      </c>
      <c r="G6607">
        <f t="shared" si="619"/>
        <v>5809.7530960903778</v>
      </c>
      <c r="H6607">
        <f t="shared" si="620"/>
        <v>4.0000000000000001E-8</v>
      </c>
      <c r="I6607">
        <f t="shared" si="621"/>
        <v>1.8773000000000002E-4</v>
      </c>
      <c r="J6607">
        <f t="shared" si="622"/>
        <v>2.1307196505619772E-4</v>
      </c>
      <c r="K6607">
        <f t="shared" si="623"/>
        <v>0.99999999862300515</v>
      </c>
    </row>
    <row r="6608" spans="1:11" x14ac:dyDescent="0.3">
      <c r="A6608">
        <v>6607</v>
      </c>
      <c r="B6608" t="s">
        <v>62</v>
      </c>
      <c r="C6608" t="s">
        <v>9245</v>
      </c>
      <c r="D6608">
        <v>0.02</v>
      </c>
      <c r="E6608">
        <v>5798569.722177132</v>
      </c>
      <c r="F6608">
        <f t="shared" si="618"/>
        <v>2.0000000000000001E-4</v>
      </c>
      <c r="G6608">
        <f t="shared" si="619"/>
        <v>1159.7139444354264</v>
      </c>
      <c r="H6608">
        <f t="shared" si="620"/>
        <v>4.0000000000000001E-8</v>
      </c>
      <c r="I6608">
        <f t="shared" si="621"/>
        <v>1.7693000000000003E-4</v>
      </c>
      <c r="J6608">
        <f t="shared" si="622"/>
        <v>2.2607810998700046E-4</v>
      </c>
      <c r="K6608">
        <f t="shared" si="623"/>
        <v>0.99999999310174736</v>
      </c>
    </row>
    <row r="6609" spans="1:11" x14ac:dyDescent="0.3">
      <c r="A6609">
        <v>6608</v>
      </c>
      <c r="B6609" t="s">
        <v>62</v>
      </c>
      <c r="C6609" t="s">
        <v>9246</v>
      </c>
      <c r="D6609">
        <v>0.02</v>
      </c>
      <c r="E6609">
        <v>161320.6988758705</v>
      </c>
      <c r="F6609">
        <f t="shared" si="618"/>
        <v>2.0000000000000001E-4</v>
      </c>
      <c r="G6609">
        <f t="shared" si="619"/>
        <v>32.264139775174101</v>
      </c>
      <c r="H6609">
        <f t="shared" si="620"/>
        <v>4.0000000000000001E-8</v>
      </c>
      <c r="I6609">
        <f t="shared" si="621"/>
        <v>7.8800000000000025E-6</v>
      </c>
      <c r="J6609">
        <f t="shared" si="622"/>
        <v>5.0761421319796942E-3</v>
      </c>
      <c r="K6609">
        <f t="shared" si="623"/>
        <v>0.99999975204672864</v>
      </c>
    </row>
    <row r="6610" spans="1:11" x14ac:dyDescent="0.3">
      <c r="A6610">
        <v>6609</v>
      </c>
      <c r="B6610" t="s">
        <v>62</v>
      </c>
      <c r="C6610" t="s">
        <v>9247</v>
      </c>
      <c r="D6610">
        <v>0.02</v>
      </c>
      <c r="E6610">
        <v>593453.91515448061</v>
      </c>
      <c r="F6610">
        <f t="shared" si="618"/>
        <v>2.0000000000000001E-4</v>
      </c>
      <c r="G6610">
        <f t="shared" si="619"/>
        <v>118.69078303089613</v>
      </c>
      <c r="H6610">
        <f t="shared" si="620"/>
        <v>4.0000000000000001E-8</v>
      </c>
      <c r="I6610">
        <f t="shared" si="621"/>
        <v>1.4404000000000001E-4</v>
      </c>
      <c r="J6610">
        <f t="shared" si="622"/>
        <v>2.77700638711469E-4</v>
      </c>
      <c r="K6610">
        <f t="shared" si="623"/>
        <v>0.99999993259796982</v>
      </c>
    </row>
    <row r="6611" spans="1:11" x14ac:dyDescent="0.3">
      <c r="A6611">
        <v>6610</v>
      </c>
      <c r="B6611" t="s">
        <v>62</v>
      </c>
      <c r="C6611" t="s">
        <v>9248</v>
      </c>
      <c r="D6611">
        <v>0.02</v>
      </c>
      <c r="E6611">
        <v>315328.26145014528</v>
      </c>
      <c r="F6611">
        <f t="shared" si="618"/>
        <v>2.0000000000000001E-4</v>
      </c>
      <c r="G6611">
        <f t="shared" si="619"/>
        <v>63.065652290029057</v>
      </c>
      <c r="H6611">
        <f t="shared" si="620"/>
        <v>4.0000000000000001E-8</v>
      </c>
      <c r="I6611">
        <f t="shared" si="621"/>
        <v>9.8049999999999984E-5</v>
      </c>
      <c r="J6611">
        <f t="shared" si="622"/>
        <v>4.0795512493625708E-4</v>
      </c>
      <c r="K6611">
        <f t="shared" si="623"/>
        <v>0.99999987314807337</v>
      </c>
    </row>
    <row r="6612" spans="1:11" x14ac:dyDescent="0.3">
      <c r="A6612">
        <v>6611</v>
      </c>
      <c r="B6612" t="s">
        <v>62</v>
      </c>
      <c r="C6612" t="s">
        <v>9249</v>
      </c>
      <c r="D6612">
        <v>0.01</v>
      </c>
      <c r="E6612">
        <v>1071097.826616585</v>
      </c>
      <c r="F6612">
        <f t="shared" si="618"/>
        <v>1E-4</v>
      </c>
      <c r="G6612">
        <f t="shared" si="619"/>
        <v>107.10978266165851</v>
      </c>
      <c r="H6612">
        <f t="shared" si="620"/>
        <v>1E-8</v>
      </c>
      <c r="I6612">
        <f t="shared" si="621"/>
        <v>1.5376999999999999E-4</v>
      </c>
      <c r="J6612">
        <f t="shared" si="622"/>
        <v>6.5032190934512596E-5</v>
      </c>
      <c r="K6612">
        <f t="shared" si="623"/>
        <v>0.9999999813275694</v>
      </c>
    </row>
    <row r="6613" spans="1:11" x14ac:dyDescent="0.3">
      <c r="A6613">
        <v>6612</v>
      </c>
      <c r="B6613" t="s">
        <v>62</v>
      </c>
      <c r="C6613" t="s">
        <v>9250</v>
      </c>
      <c r="D6613">
        <v>0.01</v>
      </c>
      <c r="E6613">
        <v>1225256.0218674829</v>
      </c>
      <c r="F6613">
        <f t="shared" si="618"/>
        <v>1E-4</v>
      </c>
      <c r="G6613">
        <f t="shared" si="619"/>
        <v>122.5256021867483</v>
      </c>
      <c r="H6613">
        <f t="shared" si="620"/>
        <v>1E-8</v>
      </c>
      <c r="I6613">
        <f t="shared" si="621"/>
        <v>1.1881999999999999E-4</v>
      </c>
      <c r="J6613">
        <f t="shared" si="622"/>
        <v>8.4160915670762501E-5</v>
      </c>
      <c r="K6613">
        <f t="shared" si="623"/>
        <v>0.99999998367688103</v>
      </c>
    </row>
    <row r="6614" spans="1:11" x14ac:dyDescent="0.3">
      <c r="A6614">
        <v>6613</v>
      </c>
      <c r="B6614" t="s">
        <v>62</v>
      </c>
      <c r="C6614" t="s">
        <v>9251</v>
      </c>
      <c r="D6614">
        <v>0.01</v>
      </c>
      <c r="E6614">
        <v>7404014.9192974446</v>
      </c>
      <c r="F6614">
        <f t="shared" si="618"/>
        <v>1E-4</v>
      </c>
      <c r="G6614">
        <f t="shared" si="619"/>
        <v>740.40149192974445</v>
      </c>
      <c r="H6614">
        <f t="shared" si="620"/>
        <v>1E-8</v>
      </c>
      <c r="I6614">
        <f t="shared" si="621"/>
        <v>2.0450000000000001E-4</v>
      </c>
      <c r="J6614">
        <f t="shared" si="622"/>
        <v>4.8899755501222489E-5</v>
      </c>
      <c r="K6614">
        <f t="shared" si="623"/>
        <v>0.99999999729876299</v>
      </c>
    </row>
    <row r="6615" spans="1:11" x14ac:dyDescent="0.3">
      <c r="A6615">
        <v>6614</v>
      </c>
      <c r="B6615" t="s">
        <v>62</v>
      </c>
      <c r="C6615" t="s">
        <v>9252</v>
      </c>
      <c r="D6615">
        <v>0.01</v>
      </c>
      <c r="E6615">
        <v>617807.56919311197</v>
      </c>
      <c r="F6615">
        <f t="shared" si="618"/>
        <v>1E-4</v>
      </c>
      <c r="G6615">
        <f t="shared" si="619"/>
        <v>61.780756919311202</v>
      </c>
      <c r="H6615">
        <f t="shared" si="620"/>
        <v>1E-8</v>
      </c>
      <c r="I6615">
        <f t="shared" si="621"/>
        <v>1.7162000000000001E-4</v>
      </c>
      <c r="J6615">
        <f t="shared" si="622"/>
        <v>5.8268267101736391E-5</v>
      </c>
      <c r="K6615">
        <f t="shared" si="623"/>
        <v>0.99999996762746091</v>
      </c>
    </row>
    <row r="6616" spans="1:11" x14ac:dyDescent="0.3">
      <c r="A6616">
        <v>6615</v>
      </c>
      <c r="B6616" t="s">
        <v>62</v>
      </c>
      <c r="C6616" t="s">
        <v>9253</v>
      </c>
      <c r="D6616">
        <v>0.01</v>
      </c>
      <c r="E6616">
        <v>81571.890893790012</v>
      </c>
      <c r="F6616">
        <f t="shared" si="618"/>
        <v>1E-4</v>
      </c>
      <c r="G6616">
        <f t="shared" si="619"/>
        <v>8.1571890893790009</v>
      </c>
      <c r="H6616">
        <f t="shared" si="620"/>
        <v>1E-8</v>
      </c>
      <c r="I6616">
        <f t="shared" si="621"/>
        <v>1.7162000000000001E-4</v>
      </c>
      <c r="J6616">
        <f t="shared" si="622"/>
        <v>5.8268267101736391E-5</v>
      </c>
      <c r="K6616">
        <f t="shared" si="623"/>
        <v>0.99999975481753189</v>
      </c>
    </row>
    <row r="6617" spans="1:11" x14ac:dyDescent="0.3">
      <c r="A6617">
        <v>6616</v>
      </c>
      <c r="B6617" t="s">
        <v>62</v>
      </c>
      <c r="C6617" t="s">
        <v>9254</v>
      </c>
      <c r="D6617">
        <v>0.01</v>
      </c>
      <c r="E6617">
        <v>189325.33152279849</v>
      </c>
      <c r="F6617">
        <f t="shared" si="618"/>
        <v>1E-4</v>
      </c>
      <c r="G6617">
        <f t="shared" si="619"/>
        <v>18.932533152279849</v>
      </c>
      <c r="H6617">
        <f t="shared" si="620"/>
        <v>1E-8</v>
      </c>
      <c r="I6617">
        <f t="shared" si="621"/>
        <v>6.4009999999999992E-5</v>
      </c>
      <c r="J6617">
        <f t="shared" si="622"/>
        <v>1.5622558975160133E-4</v>
      </c>
      <c r="K6617">
        <f t="shared" si="623"/>
        <v>0.99999989436173808</v>
      </c>
    </row>
    <row r="6618" spans="1:11" x14ac:dyDescent="0.3">
      <c r="A6618">
        <v>6617</v>
      </c>
      <c r="B6618" t="s">
        <v>62</v>
      </c>
      <c r="C6618" t="s">
        <v>9255</v>
      </c>
      <c r="D6618">
        <v>0.01</v>
      </c>
      <c r="E6618">
        <v>3577846.147107793</v>
      </c>
      <c r="F6618">
        <f t="shared" si="618"/>
        <v>1E-4</v>
      </c>
      <c r="G6618">
        <f t="shared" si="619"/>
        <v>357.78461471077929</v>
      </c>
      <c r="H6618">
        <f t="shared" si="620"/>
        <v>1E-8</v>
      </c>
      <c r="I6618">
        <f t="shared" si="621"/>
        <v>1.3225999999999998E-4</v>
      </c>
      <c r="J6618">
        <f t="shared" si="622"/>
        <v>7.5608649629517631E-5</v>
      </c>
      <c r="K6618">
        <f t="shared" si="623"/>
        <v>0.99999999441004483</v>
      </c>
    </row>
    <row r="6619" spans="1:11" x14ac:dyDescent="0.3">
      <c r="A6619">
        <v>6618</v>
      </c>
      <c r="B6619" t="s">
        <v>62</v>
      </c>
      <c r="C6619" t="s">
        <v>9256</v>
      </c>
      <c r="D6619">
        <v>0.01</v>
      </c>
      <c r="E6619">
        <v>739689.42110938381</v>
      </c>
      <c r="F6619">
        <f t="shared" si="618"/>
        <v>1E-4</v>
      </c>
      <c r="G6619">
        <f t="shared" si="619"/>
        <v>73.968942110938386</v>
      </c>
      <c r="H6619">
        <f t="shared" si="620"/>
        <v>1E-8</v>
      </c>
      <c r="I6619">
        <f t="shared" si="621"/>
        <v>1.7424999999999998E-4</v>
      </c>
      <c r="J6619">
        <f t="shared" si="622"/>
        <v>5.7388809182209479E-5</v>
      </c>
      <c r="K6619">
        <f t="shared" si="623"/>
        <v>0.99999997296162524</v>
      </c>
    </row>
    <row r="6620" spans="1:11" x14ac:dyDescent="0.3">
      <c r="A6620">
        <v>6619</v>
      </c>
      <c r="B6620" t="s">
        <v>62</v>
      </c>
      <c r="C6620" t="s">
        <v>9257</v>
      </c>
      <c r="D6620">
        <v>0.01</v>
      </c>
      <c r="E6620">
        <v>576771.00640050403</v>
      </c>
      <c r="F6620">
        <f t="shared" si="618"/>
        <v>1E-4</v>
      </c>
      <c r="G6620">
        <f t="shared" si="619"/>
        <v>57.677100640050405</v>
      </c>
      <c r="H6620">
        <f t="shared" si="620"/>
        <v>1E-8</v>
      </c>
      <c r="I6620">
        <f t="shared" si="621"/>
        <v>1.4884999999999996E-4</v>
      </c>
      <c r="J6620">
        <f t="shared" si="622"/>
        <v>6.7181726570372883E-5</v>
      </c>
      <c r="K6620">
        <f t="shared" si="623"/>
        <v>0.99999996532419377</v>
      </c>
    </row>
    <row r="6621" spans="1:11" x14ac:dyDescent="0.3">
      <c r="A6621">
        <v>6620</v>
      </c>
      <c r="B6621" t="s">
        <v>63</v>
      </c>
      <c r="C6621" t="s">
        <v>9258</v>
      </c>
      <c r="D6621">
        <v>100</v>
      </c>
      <c r="E6621">
        <v>527.04591802035998</v>
      </c>
      <c r="F6621">
        <f t="shared" si="618"/>
        <v>1</v>
      </c>
      <c r="G6621">
        <f t="shared" si="619"/>
        <v>527.04591802035998</v>
      </c>
      <c r="H6621">
        <f t="shared" si="620"/>
        <v>1</v>
      </c>
      <c r="I6621">
        <f t="shared" si="621"/>
        <v>1</v>
      </c>
      <c r="J6621">
        <f t="shared" si="622"/>
        <v>1</v>
      </c>
      <c r="K6621">
        <f t="shared" si="623"/>
        <v>0.68104409222307372</v>
      </c>
    </row>
    <row r="6622" spans="1:11" x14ac:dyDescent="0.3">
      <c r="A6622">
        <v>6621</v>
      </c>
      <c r="B6622" t="s">
        <v>63</v>
      </c>
      <c r="C6622" t="s">
        <v>9259</v>
      </c>
      <c r="D6622">
        <v>100</v>
      </c>
      <c r="E6622">
        <v>1.7025951531108301</v>
      </c>
      <c r="F6622">
        <f t="shared" si="618"/>
        <v>1</v>
      </c>
      <c r="G6622">
        <f t="shared" si="619"/>
        <v>1.7025951531108301</v>
      </c>
      <c r="H6622">
        <f t="shared" si="620"/>
        <v>1</v>
      </c>
      <c r="I6622">
        <f t="shared" si="621"/>
        <v>1</v>
      </c>
      <c r="J6622">
        <f t="shared" si="622"/>
        <v>1</v>
      </c>
      <c r="K6622">
        <f t="shared" si="623"/>
        <v>0.96651815717096268</v>
      </c>
    </row>
    <row r="6623" spans="1:11" x14ac:dyDescent="0.3">
      <c r="A6623">
        <v>6622</v>
      </c>
      <c r="B6623" t="s">
        <v>63</v>
      </c>
      <c r="C6623" t="s">
        <v>619</v>
      </c>
      <c r="D6623">
        <v>100</v>
      </c>
      <c r="E6623">
        <v>53287.116237742703</v>
      </c>
      <c r="F6623">
        <f t="shared" si="618"/>
        <v>1</v>
      </c>
      <c r="G6623">
        <f t="shared" si="619"/>
        <v>53287.116237742703</v>
      </c>
      <c r="H6623">
        <f t="shared" si="620"/>
        <v>1</v>
      </c>
      <c r="I6623">
        <f t="shared" si="621"/>
        <v>1</v>
      </c>
      <c r="J6623">
        <f t="shared" si="622"/>
        <v>1</v>
      </c>
      <c r="K6623">
        <f t="shared" si="623"/>
        <v>0.99625377780082069</v>
      </c>
    </row>
    <row r="6624" spans="1:11" x14ac:dyDescent="0.3">
      <c r="A6624">
        <v>6623</v>
      </c>
      <c r="B6624" t="s">
        <v>63</v>
      </c>
      <c r="C6624" t="s">
        <v>9260</v>
      </c>
      <c r="D6624">
        <v>100</v>
      </c>
      <c r="E6624">
        <v>0</v>
      </c>
      <c r="F6624">
        <f t="shared" si="618"/>
        <v>1</v>
      </c>
      <c r="G6624">
        <f t="shared" si="619"/>
        <v>0</v>
      </c>
      <c r="H6624">
        <f t="shared" si="620"/>
        <v>1</v>
      </c>
      <c r="I6624">
        <f t="shared" si="621"/>
        <v>1</v>
      </c>
      <c r="J6624">
        <f t="shared" si="622"/>
        <v>1</v>
      </c>
      <c r="K6624">
        <f t="shared" si="623"/>
        <v>1</v>
      </c>
    </row>
    <row r="6625" spans="1:11" x14ac:dyDescent="0.3">
      <c r="A6625">
        <v>6624</v>
      </c>
      <c r="B6625" t="s">
        <v>63</v>
      </c>
      <c r="C6625" t="s">
        <v>9261</v>
      </c>
      <c r="D6625">
        <v>100</v>
      </c>
      <c r="E6625">
        <v>0</v>
      </c>
      <c r="F6625">
        <f t="shared" si="618"/>
        <v>1</v>
      </c>
      <c r="G6625">
        <f t="shared" si="619"/>
        <v>0</v>
      </c>
      <c r="H6625">
        <f t="shared" si="620"/>
        <v>1</v>
      </c>
      <c r="I6625">
        <f t="shared" si="621"/>
        <v>1</v>
      </c>
      <c r="J6625">
        <f t="shared" si="622"/>
        <v>1</v>
      </c>
      <c r="K6625">
        <f t="shared" si="623"/>
        <v>1</v>
      </c>
    </row>
    <row r="6626" spans="1:11" x14ac:dyDescent="0.3">
      <c r="A6626">
        <v>6625</v>
      </c>
      <c r="B6626" t="s">
        <v>63</v>
      </c>
      <c r="C6626" t="s">
        <v>9262</v>
      </c>
      <c r="D6626">
        <v>100</v>
      </c>
      <c r="E6626">
        <v>349.51466142402802</v>
      </c>
      <c r="F6626">
        <f t="shared" si="618"/>
        <v>1</v>
      </c>
      <c r="G6626">
        <f t="shared" si="619"/>
        <v>349.51466142402802</v>
      </c>
      <c r="H6626">
        <f t="shared" si="620"/>
        <v>1</v>
      </c>
      <c r="I6626">
        <f t="shared" si="621"/>
        <v>1</v>
      </c>
      <c r="J6626">
        <f t="shared" si="622"/>
        <v>1</v>
      </c>
      <c r="K6626">
        <f t="shared" si="623"/>
        <v>0.5550756912657413</v>
      </c>
    </row>
    <row r="6627" spans="1:11" x14ac:dyDescent="0.3">
      <c r="A6627">
        <v>6626</v>
      </c>
      <c r="B6627" t="s">
        <v>63</v>
      </c>
      <c r="C6627" t="s">
        <v>9263</v>
      </c>
      <c r="D6627">
        <v>100</v>
      </c>
      <c r="E6627">
        <v>0</v>
      </c>
      <c r="F6627">
        <f t="shared" si="618"/>
        <v>1</v>
      </c>
      <c r="G6627">
        <f t="shared" si="619"/>
        <v>0</v>
      </c>
      <c r="H6627">
        <f t="shared" si="620"/>
        <v>1</v>
      </c>
      <c r="I6627">
        <f t="shared" si="621"/>
        <v>1</v>
      </c>
      <c r="J6627">
        <f t="shared" si="622"/>
        <v>1</v>
      </c>
      <c r="K6627">
        <f t="shared" si="623"/>
        <v>1</v>
      </c>
    </row>
    <row r="6628" spans="1:11" x14ac:dyDescent="0.3">
      <c r="A6628">
        <v>6627</v>
      </c>
      <c r="B6628" t="s">
        <v>63</v>
      </c>
      <c r="C6628" t="s">
        <v>9264</v>
      </c>
      <c r="D6628">
        <v>100</v>
      </c>
      <c r="E6628">
        <v>42.533530226204498</v>
      </c>
      <c r="F6628">
        <f t="shared" si="618"/>
        <v>1</v>
      </c>
      <c r="G6628">
        <f t="shared" si="619"/>
        <v>42.533530226204498</v>
      </c>
      <c r="H6628">
        <f t="shared" si="620"/>
        <v>1</v>
      </c>
      <c r="I6628">
        <f t="shared" si="621"/>
        <v>1</v>
      </c>
      <c r="J6628">
        <f t="shared" si="622"/>
        <v>1</v>
      </c>
      <c r="K6628">
        <f t="shared" si="623"/>
        <v>0.40317860423855839</v>
      </c>
    </row>
    <row r="6629" spans="1:11" x14ac:dyDescent="0.3">
      <c r="A6629">
        <v>6628</v>
      </c>
      <c r="B6629" t="s">
        <v>63</v>
      </c>
      <c r="C6629" t="s">
        <v>9265</v>
      </c>
      <c r="D6629">
        <v>100</v>
      </c>
      <c r="E6629">
        <v>3.69856784575691</v>
      </c>
      <c r="F6629">
        <f t="shared" si="618"/>
        <v>1</v>
      </c>
      <c r="G6629">
        <f t="shared" si="619"/>
        <v>3.69856784575691</v>
      </c>
      <c r="H6629">
        <f t="shared" si="620"/>
        <v>1</v>
      </c>
      <c r="I6629">
        <f t="shared" si="621"/>
        <v>1</v>
      </c>
      <c r="J6629">
        <f t="shared" si="622"/>
        <v>1</v>
      </c>
      <c r="K6629">
        <f t="shared" si="623"/>
        <v>0.92866694453759036</v>
      </c>
    </row>
    <row r="6630" spans="1:11" x14ac:dyDescent="0.3">
      <c r="A6630">
        <v>6629</v>
      </c>
      <c r="B6630" t="s">
        <v>63</v>
      </c>
      <c r="C6630" t="s">
        <v>9266</v>
      </c>
      <c r="D6630">
        <v>100</v>
      </c>
      <c r="E6630">
        <v>37.9103204190084</v>
      </c>
      <c r="F6630">
        <f t="shared" si="618"/>
        <v>1</v>
      </c>
      <c r="G6630">
        <f t="shared" si="619"/>
        <v>37.9103204190084</v>
      </c>
      <c r="H6630">
        <f t="shared" si="620"/>
        <v>1</v>
      </c>
      <c r="I6630">
        <f t="shared" si="621"/>
        <v>1</v>
      </c>
      <c r="J6630">
        <f t="shared" si="622"/>
        <v>1</v>
      </c>
      <c r="K6630">
        <f t="shared" si="623"/>
        <v>0.45021778930210998</v>
      </c>
    </row>
    <row r="6631" spans="1:11" x14ac:dyDescent="0.3">
      <c r="A6631">
        <v>6630</v>
      </c>
      <c r="B6631" t="s">
        <v>63</v>
      </c>
      <c r="C6631" t="s">
        <v>147</v>
      </c>
      <c r="D6631">
        <v>100</v>
      </c>
      <c r="E6631">
        <v>107435.99878354699</v>
      </c>
      <c r="F6631">
        <f t="shared" si="618"/>
        <v>1</v>
      </c>
      <c r="G6631">
        <f t="shared" si="619"/>
        <v>107435.99878354699</v>
      </c>
      <c r="H6631">
        <f t="shared" si="620"/>
        <v>1</v>
      </c>
      <c r="I6631">
        <f t="shared" si="621"/>
        <v>1</v>
      </c>
      <c r="J6631">
        <f t="shared" si="622"/>
        <v>1</v>
      </c>
      <c r="K6631">
        <f t="shared" si="623"/>
        <v>0.99814015769358722</v>
      </c>
    </row>
    <row r="6632" spans="1:11" x14ac:dyDescent="0.3">
      <c r="A6632">
        <v>6631</v>
      </c>
      <c r="B6632" t="s">
        <v>63</v>
      </c>
      <c r="C6632" t="s">
        <v>9267</v>
      </c>
      <c r="D6632">
        <v>66.66</v>
      </c>
      <c r="E6632">
        <v>0</v>
      </c>
      <c r="F6632">
        <f t="shared" si="618"/>
        <v>0.66659999999999997</v>
      </c>
      <c r="G6632">
        <f t="shared" si="619"/>
        <v>0</v>
      </c>
      <c r="H6632">
        <f t="shared" si="620"/>
        <v>0.44435555999999998</v>
      </c>
      <c r="I6632">
        <f t="shared" si="621"/>
        <v>0.44435555999999998</v>
      </c>
      <c r="J6632">
        <f t="shared" si="622"/>
        <v>1</v>
      </c>
      <c r="K6632">
        <f t="shared" si="623"/>
        <v>1</v>
      </c>
    </row>
    <row r="6633" spans="1:11" x14ac:dyDescent="0.3">
      <c r="A6633">
        <v>6632</v>
      </c>
      <c r="B6633" t="s">
        <v>63</v>
      </c>
      <c r="C6633" t="s">
        <v>9268</v>
      </c>
      <c r="D6633">
        <v>50</v>
      </c>
      <c r="E6633">
        <v>43.458172187643697</v>
      </c>
      <c r="F6633">
        <f t="shared" si="618"/>
        <v>0.5</v>
      </c>
      <c r="G6633">
        <f t="shared" si="619"/>
        <v>21.729086093821849</v>
      </c>
      <c r="H6633">
        <f t="shared" si="620"/>
        <v>0.25</v>
      </c>
      <c r="I6633">
        <f t="shared" si="621"/>
        <v>0.25</v>
      </c>
      <c r="J6633">
        <f t="shared" si="622"/>
        <v>1</v>
      </c>
      <c r="K6633">
        <f t="shared" si="623"/>
        <v>6.9997386630050229E-2</v>
      </c>
    </row>
    <row r="6634" spans="1:11" x14ac:dyDescent="0.3">
      <c r="A6634">
        <v>6633</v>
      </c>
      <c r="B6634" t="s">
        <v>63</v>
      </c>
      <c r="C6634" t="s">
        <v>9269</v>
      </c>
      <c r="D6634">
        <v>50</v>
      </c>
      <c r="E6634">
        <v>0</v>
      </c>
      <c r="F6634">
        <f t="shared" si="618"/>
        <v>0.5</v>
      </c>
      <c r="G6634">
        <f t="shared" si="619"/>
        <v>0</v>
      </c>
      <c r="H6634">
        <f t="shared" si="620"/>
        <v>0.25</v>
      </c>
      <c r="I6634">
        <f t="shared" si="621"/>
        <v>0.25</v>
      </c>
      <c r="J6634">
        <f t="shared" si="622"/>
        <v>1</v>
      </c>
      <c r="K6634">
        <f t="shared" si="623"/>
        <v>1</v>
      </c>
    </row>
    <row r="6635" spans="1:11" x14ac:dyDescent="0.3">
      <c r="A6635">
        <v>6634</v>
      </c>
      <c r="B6635" t="s">
        <v>63</v>
      </c>
      <c r="C6635" t="s">
        <v>9270</v>
      </c>
      <c r="D6635">
        <v>50</v>
      </c>
      <c r="E6635">
        <v>0</v>
      </c>
      <c r="F6635">
        <f t="shared" si="618"/>
        <v>0.5</v>
      </c>
      <c r="G6635">
        <f t="shared" si="619"/>
        <v>0</v>
      </c>
      <c r="H6635">
        <f t="shared" si="620"/>
        <v>0.25</v>
      </c>
      <c r="I6635">
        <f t="shared" si="621"/>
        <v>0.25</v>
      </c>
      <c r="J6635">
        <f t="shared" si="622"/>
        <v>1</v>
      </c>
      <c r="K6635">
        <f t="shared" si="623"/>
        <v>1</v>
      </c>
    </row>
    <row r="6636" spans="1:11" x14ac:dyDescent="0.3">
      <c r="A6636">
        <v>6635</v>
      </c>
      <c r="B6636" t="s">
        <v>63</v>
      </c>
      <c r="C6636" t="s">
        <v>9271</v>
      </c>
      <c r="D6636">
        <v>49.99</v>
      </c>
      <c r="E6636">
        <v>0</v>
      </c>
      <c r="F6636">
        <f t="shared" si="618"/>
        <v>0.49990000000000001</v>
      </c>
      <c r="G6636">
        <f t="shared" si="619"/>
        <v>0</v>
      </c>
      <c r="H6636">
        <f t="shared" si="620"/>
        <v>0.24990001000000001</v>
      </c>
      <c r="I6636">
        <f t="shared" si="621"/>
        <v>0.24990001000000001</v>
      </c>
      <c r="J6636">
        <f t="shared" si="622"/>
        <v>1</v>
      </c>
      <c r="K6636">
        <f t="shared" si="623"/>
        <v>1</v>
      </c>
    </row>
    <row r="6637" spans="1:11" x14ac:dyDescent="0.3">
      <c r="A6637">
        <v>6636</v>
      </c>
      <c r="B6637" t="s">
        <v>63</v>
      </c>
      <c r="C6637" t="s">
        <v>9272</v>
      </c>
      <c r="D6637">
        <v>49.84</v>
      </c>
      <c r="E6637">
        <v>707.35110050101002</v>
      </c>
      <c r="F6637">
        <f t="shared" si="618"/>
        <v>0.49840000000000001</v>
      </c>
      <c r="G6637">
        <f t="shared" si="619"/>
        <v>352.54378848970339</v>
      </c>
      <c r="H6637">
        <f t="shared" si="620"/>
        <v>0.24840256000000002</v>
      </c>
      <c r="I6637">
        <f t="shared" si="621"/>
        <v>0.24840256000000002</v>
      </c>
      <c r="J6637">
        <f t="shared" si="622"/>
        <v>1</v>
      </c>
      <c r="K6637">
        <f t="shared" si="623"/>
        <v>0.86835555788486574</v>
      </c>
    </row>
    <row r="6638" spans="1:11" x14ac:dyDescent="0.3">
      <c r="A6638">
        <v>6637</v>
      </c>
      <c r="B6638" t="s">
        <v>63</v>
      </c>
      <c r="C6638" t="s">
        <v>9273</v>
      </c>
      <c r="D6638">
        <v>40</v>
      </c>
      <c r="E6638">
        <v>0</v>
      </c>
      <c r="F6638">
        <f t="shared" si="618"/>
        <v>0.4</v>
      </c>
      <c r="G6638">
        <f t="shared" si="619"/>
        <v>0</v>
      </c>
      <c r="H6638">
        <f t="shared" si="620"/>
        <v>0.16000000000000003</v>
      </c>
      <c r="I6638">
        <f t="shared" si="621"/>
        <v>0.16000000000000003</v>
      </c>
      <c r="J6638">
        <f t="shared" si="622"/>
        <v>1</v>
      </c>
      <c r="K6638">
        <f t="shared" si="623"/>
        <v>1</v>
      </c>
    </row>
    <row r="6639" spans="1:11" x14ac:dyDescent="0.3">
      <c r="A6639">
        <v>6638</v>
      </c>
      <c r="B6639" t="s">
        <v>63</v>
      </c>
      <c r="C6639" t="s">
        <v>9274</v>
      </c>
      <c r="D6639">
        <v>16.55</v>
      </c>
      <c r="E6639">
        <v>62.898913895168398</v>
      </c>
      <c r="F6639">
        <f t="shared" si="618"/>
        <v>0.16550000000000001</v>
      </c>
      <c r="G6639">
        <f t="shared" si="619"/>
        <v>10.40977024965037</v>
      </c>
      <c r="H6639">
        <f t="shared" si="620"/>
        <v>2.7390250000000001E-2</v>
      </c>
      <c r="I6639">
        <f t="shared" si="621"/>
        <v>2.7390250000000001E-2</v>
      </c>
      <c r="J6639">
        <f t="shared" si="622"/>
        <v>1</v>
      </c>
      <c r="K6639">
        <f t="shared" si="623"/>
        <v>0.58338008190174961</v>
      </c>
    </row>
    <row r="6640" spans="1:11" x14ac:dyDescent="0.3">
      <c r="A6640">
        <v>6639</v>
      </c>
      <c r="B6640" t="s">
        <v>63</v>
      </c>
      <c r="C6640" t="s">
        <v>9275</v>
      </c>
      <c r="D6640">
        <v>15.39</v>
      </c>
      <c r="E6640">
        <v>0</v>
      </c>
      <c r="F6640">
        <f t="shared" si="618"/>
        <v>0.15390000000000001</v>
      </c>
      <c r="G6640">
        <f t="shared" si="619"/>
        <v>0</v>
      </c>
      <c r="H6640">
        <f t="shared" si="620"/>
        <v>2.3685210000000002E-2</v>
      </c>
      <c r="I6640">
        <f t="shared" si="621"/>
        <v>2.3685210000000002E-2</v>
      </c>
      <c r="J6640">
        <f t="shared" si="622"/>
        <v>1</v>
      </c>
      <c r="K6640">
        <f t="shared" si="623"/>
        <v>1</v>
      </c>
    </row>
    <row r="6641" spans="1:11" x14ac:dyDescent="0.3">
      <c r="A6641">
        <v>6640</v>
      </c>
      <c r="B6641" t="s">
        <v>63</v>
      </c>
      <c r="C6641" t="s">
        <v>9276</v>
      </c>
      <c r="D6641">
        <v>8.82</v>
      </c>
      <c r="E6641">
        <v>35.294101807492503</v>
      </c>
      <c r="F6641">
        <f t="shared" si="618"/>
        <v>8.8200000000000001E-2</v>
      </c>
      <c r="G6641">
        <f t="shared" si="619"/>
        <v>3.1129397794208389</v>
      </c>
      <c r="H6641">
        <f t="shared" si="620"/>
        <v>7.7792399999999998E-3</v>
      </c>
      <c r="I6641">
        <f t="shared" si="621"/>
        <v>7.7792399999999998E-3</v>
      </c>
      <c r="J6641">
        <f t="shared" si="622"/>
        <v>1</v>
      </c>
      <c r="K6641">
        <f t="shared" si="623"/>
        <v>0.60012786666317308</v>
      </c>
    </row>
    <row r="6642" spans="1:11" x14ac:dyDescent="0.3">
      <c r="A6642">
        <v>6641</v>
      </c>
      <c r="B6642" t="s">
        <v>63</v>
      </c>
      <c r="C6642" t="s">
        <v>7575</v>
      </c>
      <c r="D6642">
        <v>0.85</v>
      </c>
      <c r="E6642">
        <v>0</v>
      </c>
      <c r="F6642">
        <f t="shared" si="618"/>
        <v>8.5000000000000006E-3</v>
      </c>
      <c r="G6642">
        <f t="shared" si="619"/>
        <v>0</v>
      </c>
      <c r="H6642">
        <f t="shared" si="620"/>
        <v>7.2250000000000008E-5</v>
      </c>
      <c r="I6642">
        <f t="shared" si="621"/>
        <v>1.4281E-4</v>
      </c>
      <c r="J6642">
        <f t="shared" si="622"/>
        <v>0.50591695259435621</v>
      </c>
      <c r="K6642">
        <f t="shared" si="623"/>
        <v>1</v>
      </c>
    </row>
    <row r="6643" spans="1:11" x14ac:dyDescent="0.3">
      <c r="A6643">
        <v>6642</v>
      </c>
      <c r="B6643" t="s">
        <v>64</v>
      </c>
      <c r="C6643" t="s">
        <v>9277</v>
      </c>
      <c r="D6643">
        <v>100</v>
      </c>
      <c r="E6643">
        <v>7.7004558044760198</v>
      </c>
      <c r="F6643">
        <f t="shared" si="618"/>
        <v>1</v>
      </c>
      <c r="G6643">
        <f t="shared" si="619"/>
        <v>7.7004558044760198</v>
      </c>
      <c r="H6643">
        <f t="shared" si="620"/>
        <v>1</v>
      </c>
      <c r="I6643">
        <f t="shared" si="621"/>
        <v>1</v>
      </c>
      <c r="J6643">
        <f t="shared" si="622"/>
        <v>1</v>
      </c>
      <c r="K6643">
        <f t="shared" si="623"/>
        <v>0.8570023544105374</v>
      </c>
    </row>
    <row r="6644" spans="1:11" x14ac:dyDescent="0.3">
      <c r="A6644">
        <v>6643</v>
      </c>
      <c r="B6644" t="s">
        <v>64</v>
      </c>
      <c r="C6644" t="s">
        <v>9278</v>
      </c>
      <c r="D6644">
        <v>100</v>
      </c>
      <c r="E6644">
        <v>248.33969969435199</v>
      </c>
      <c r="F6644">
        <f t="shared" si="618"/>
        <v>1</v>
      </c>
      <c r="G6644">
        <f t="shared" si="619"/>
        <v>248.33969969435199</v>
      </c>
      <c r="H6644">
        <f t="shared" si="620"/>
        <v>1</v>
      </c>
      <c r="I6644">
        <f t="shared" si="621"/>
        <v>1</v>
      </c>
      <c r="J6644">
        <f t="shared" si="622"/>
        <v>1</v>
      </c>
      <c r="K6644">
        <f t="shared" si="623"/>
        <v>0.42584781414381284</v>
      </c>
    </row>
    <row r="6645" spans="1:11" x14ac:dyDescent="0.3">
      <c r="A6645">
        <v>6644</v>
      </c>
      <c r="B6645" t="s">
        <v>64</v>
      </c>
      <c r="C6645" t="s">
        <v>9279</v>
      </c>
      <c r="D6645">
        <v>100</v>
      </c>
      <c r="E6645">
        <v>25.9890383401066</v>
      </c>
      <c r="F6645">
        <f t="shared" si="618"/>
        <v>1</v>
      </c>
      <c r="G6645">
        <f t="shared" si="619"/>
        <v>25.9890383401066</v>
      </c>
      <c r="H6645">
        <f t="shared" si="620"/>
        <v>1</v>
      </c>
      <c r="I6645">
        <f t="shared" si="621"/>
        <v>1</v>
      </c>
      <c r="J6645">
        <f t="shared" si="622"/>
        <v>1</v>
      </c>
      <c r="K6645">
        <f t="shared" si="623"/>
        <v>0.58743969026973031</v>
      </c>
    </row>
    <row r="6646" spans="1:11" x14ac:dyDescent="0.3">
      <c r="A6646">
        <v>6645</v>
      </c>
      <c r="B6646" t="s">
        <v>64</v>
      </c>
      <c r="C6646" t="s">
        <v>9280</v>
      </c>
      <c r="D6646">
        <v>100</v>
      </c>
      <c r="E6646">
        <v>40.427392973499103</v>
      </c>
      <c r="F6646">
        <f t="shared" si="618"/>
        <v>1</v>
      </c>
      <c r="G6646">
        <f t="shared" si="619"/>
        <v>40.427392973499103</v>
      </c>
      <c r="H6646">
        <f t="shared" si="620"/>
        <v>1</v>
      </c>
      <c r="I6646">
        <f t="shared" si="621"/>
        <v>1</v>
      </c>
      <c r="J6646">
        <f t="shared" si="622"/>
        <v>1</v>
      </c>
      <c r="K6646">
        <f t="shared" si="623"/>
        <v>0.42422354901755671</v>
      </c>
    </row>
    <row r="6647" spans="1:11" x14ac:dyDescent="0.3">
      <c r="A6647">
        <v>6646</v>
      </c>
      <c r="B6647" t="s">
        <v>64</v>
      </c>
      <c r="C6647" t="s">
        <v>9281</v>
      </c>
      <c r="D6647">
        <v>100</v>
      </c>
      <c r="E6647">
        <v>0</v>
      </c>
      <c r="F6647">
        <f t="shared" si="618"/>
        <v>1</v>
      </c>
      <c r="G6647">
        <f t="shared" si="619"/>
        <v>0</v>
      </c>
      <c r="H6647">
        <f t="shared" si="620"/>
        <v>1</v>
      </c>
      <c r="I6647">
        <f t="shared" si="621"/>
        <v>1</v>
      </c>
      <c r="J6647">
        <f t="shared" si="622"/>
        <v>1</v>
      </c>
      <c r="K6647">
        <f t="shared" si="623"/>
        <v>1</v>
      </c>
    </row>
    <row r="6648" spans="1:11" x14ac:dyDescent="0.3">
      <c r="A6648">
        <v>6647</v>
      </c>
      <c r="B6648" t="s">
        <v>64</v>
      </c>
      <c r="C6648" t="s">
        <v>9282</v>
      </c>
      <c r="D6648">
        <v>100</v>
      </c>
      <c r="E6648">
        <v>1.9251139511190101</v>
      </c>
      <c r="F6648">
        <f t="shared" si="618"/>
        <v>1</v>
      </c>
      <c r="G6648">
        <f t="shared" si="619"/>
        <v>1.9251139511190101</v>
      </c>
      <c r="H6648">
        <f t="shared" si="620"/>
        <v>1</v>
      </c>
      <c r="I6648">
        <f t="shared" si="621"/>
        <v>1</v>
      </c>
      <c r="J6648">
        <f t="shared" si="622"/>
        <v>1</v>
      </c>
      <c r="K6648">
        <f t="shared" si="623"/>
        <v>0.9622249340424136</v>
      </c>
    </row>
    <row r="6649" spans="1:11" x14ac:dyDescent="0.3">
      <c r="A6649">
        <v>6648</v>
      </c>
      <c r="B6649" t="s">
        <v>64</v>
      </c>
      <c r="C6649" t="s">
        <v>9283</v>
      </c>
      <c r="D6649">
        <v>100</v>
      </c>
      <c r="E6649">
        <v>0</v>
      </c>
      <c r="F6649">
        <f t="shared" si="618"/>
        <v>1</v>
      </c>
      <c r="G6649">
        <f t="shared" si="619"/>
        <v>0</v>
      </c>
      <c r="H6649">
        <f t="shared" si="620"/>
        <v>1</v>
      </c>
      <c r="I6649">
        <f t="shared" si="621"/>
        <v>1</v>
      </c>
      <c r="J6649">
        <f t="shared" si="622"/>
        <v>1</v>
      </c>
      <c r="K6649">
        <f t="shared" si="623"/>
        <v>1</v>
      </c>
    </row>
    <row r="6650" spans="1:11" x14ac:dyDescent="0.3">
      <c r="A6650">
        <v>6649</v>
      </c>
      <c r="B6650" t="s">
        <v>64</v>
      </c>
      <c r="C6650" t="s">
        <v>9284</v>
      </c>
      <c r="D6650">
        <v>100</v>
      </c>
      <c r="E6650">
        <v>0</v>
      </c>
      <c r="F6650">
        <f t="shared" si="618"/>
        <v>1</v>
      </c>
      <c r="G6650">
        <f t="shared" si="619"/>
        <v>0</v>
      </c>
      <c r="H6650">
        <f t="shared" si="620"/>
        <v>1</v>
      </c>
      <c r="I6650">
        <f t="shared" si="621"/>
        <v>1</v>
      </c>
      <c r="J6650">
        <f t="shared" si="622"/>
        <v>1</v>
      </c>
      <c r="K6650">
        <f t="shared" si="623"/>
        <v>1</v>
      </c>
    </row>
    <row r="6651" spans="1:11" x14ac:dyDescent="0.3">
      <c r="A6651">
        <v>6650</v>
      </c>
      <c r="B6651" t="s">
        <v>64</v>
      </c>
      <c r="C6651" t="s">
        <v>9285</v>
      </c>
      <c r="D6651">
        <v>100</v>
      </c>
      <c r="E6651">
        <v>0</v>
      </c>
      <c r="F6651">
        <f t="shared" si="618"/>
        <v>1</v>
      </c>
      <c r="G6651">
        <f t="shared" si="619"/>
        <v>0</v>
      </c>
      <c r="H6651">
        <f t="shared" si="620"/>
        <v>1</v>
      </c>
      <c r="I6651">
        <f t="shared" si="621"/>
        <v>1</v>
      </c>
      <c r="J6651">
        <f t="shared" si="622"/>
        <v>1</v>
      </c>
      <c r="K6651">
        <f t="shared" si="623"/>
        <v>1</v>
      </c>
    </row>
    <row r="6652" spans="1:11" x14ac:dyDescent="0.3">
      <c r="A6652">
        <v>6651</v>
      </c>
      <c r="B6652" t="s">
        <v>64</v>
      </c>
      <c r="C6652" t="s">
        <v>9286</v>
      </c>
      <c r="D6652">
        <v>100</v>
      </c>
      <c r="E6652">
        <v>16814.907806048999</v>
      </c>
      <c r="F6652">
        <f t="shared" si="618"/>
        <v>1</v>
      </c>
      <c r="G6652">
        <f t="shared" si="619"/>
        <v>16814.907806048999</v>
      </c>
      <c r="H6652">
        <f t="shared" si="620"/>
        <v>1</v>
      </c>
      <c r="I6652">
        <f t="shared" si="621"/>
        <v>1</v>
      </c>
      <c r="J6652">
        <f t="shared" si="622"/>
        <v>1</v>
      </c>
      <c r="K6652">
        <f t="shared" si="623"/>
        <v>0.98817611054737897</v>
      </c>
    </row>
    <row r="6653" spans="1:11" x14ac:dyDescent="0.3">
      <c r="A6653">
        <v>6652</v>
      </c>
      <c r="B6653" t="s">
        <v>64</v>
      </c>
      <c r="C6653" t="s">
        <v>9287</v>
      </c>
      <c r="D6653">
        <v>100</v>
      </c>
      <c r="E6653">
        <v>3.8502279022380099</v>
      </c>
      <c r="F6653">
        <f t="shared" si="618"/>
        <v>1</v>
      </c>
      <c r="G6653">
        <f t="shared" si="619"/>
        <v>3.8502279022380099</v>
      </c>
      <c r="H6653">
        <f t="shared" si="620"/>
        <v>1</v>
      </c>
      <c r="I6653">
        <f t="shared" si="621"/>
        <v>1</v>
      </c>
      <c r="J6653">
        <f t="shared" si="622"/>
        <v>1</v>
      </c>
      <c r="K6653">
        <f t="shared" si="623"/>
        <v>0.92585037163591954</v>
      </c>
    </row>
    <row r="6654" spans="1:11" x14ac:dyDescent="0.3">
      <c r="A6654">
        <v>6653</v>
      </c>
      <c r="B6654" t="s">
        <v>64</v>
      </c>
      <c r="C6654" t="s">
        <v>9288</v>
      </c>
      <c r="D6654">
        <v>100</v>
      </c>
      <c r="E6654">
        <v>2.8876709266785099</v>
      </c>
      <c r="F6654">
        <f t="shared" si="618"/>
        <v>1</v>
      </c>
      <c r="G6654">
        <f t="shared" si="619"/>
        <v>2.8876709266785099</v>
      </c>
      <c r="H6654">
        <f t="shared" si="620"/>
        <v>1</v>
      </c>
      <c r="I6654">
        <f t="shared" si="621"/>
        <v>1</v>
      </c>
      <c r="J6654">
        <f t="shared" si="622"/>
        <v>1</v>
      </c>
      <c r="K6654">
        <f t="shared" si="623"/>
        <v>0.94386750325534396</v>
      </c>
    </row>
    <row r="6655" spans="1:11" x14ac:dyDescent="0.3">
      <c r="A6655">
        <v>6654</v>
      </c>
      <c r="B6655" t="s">
        <v>64</v>
      </c>
      <c r="C6655" t="s">
        <v>9289</v>
      </c>
      <c r="D6655">
        <v>100</v>
      </c>
      <c r="E6655">
        <v>6.7378988289165198</v>
      </c>
      <c r="F6655">
        <f t="shared" si="618"/>
        <v>1</v>
      </c>
      <c r="G6655">
        <f t="shared" si="619"/>
        <v>6.7378988289165198</v>
      </c>
      <c r="H6655">
        <f t="shared" si="620"/>
        <v>1</v>
      </c>
      <c r="I6655">
        <f t="shared" si="621"/>
        <v>1</v>
      </c>
      <c r="J6655">
        <f t="shared" si="622"/>
        <v>1</v>
      </c>
      <c r="K6655">
        <f t="shared" si="623"/>
        <v>0.87374870776281122</v>
      </c>
    </row>
    <row r="6656" spans="1:11" x14ac:dyDescent="0.3">
      <c r="A6656">
        <v>6655</v>
      </c>
      <c r="B6656" t="s">
        <v>64</v>
      </c>
      <c r="C6656" t="s">
        <v>9290</v>
      </c>
      <c r="D6656">
        <v>100</v>
      </c>
      <c r="E6656">
        <v>0</v>
      </c>
      <c r="F6656">
        <f t="shared" si="618"/>
        <v>1</v>
      </c>
      <c r="G6656">
        <f t="shared" si="619"/>
        <v>0</v>
      </c>
      <c r="H6656">
        <f t="shared" si="620"/>
        <v>1</v>
      </c>
      <c r="I6656">
        <f t="shared" si="621"/>
        <v>1</v>
      </c>
      <c r="J6656">
        <f t="shared" si="622"/>
        <v>1</v>
      </c>
      <c r="K6656">
        <f t="shared" si="623"/>
        <v>1</v>
      </c>
    </row>
    <row r="6657" spans="1:11" x14ac:dyDescent="0.3">
      <c r="A6657">
        <v>6656</v>
      </c>
      <c r="B6657" t="s">
        <v>64</v>
      </c>
      <c r="C6657" t="s">
        <v>9291</v>
      </c>
      <c r="D6657">
        <v>100</v>
      </c>
      <c r="E6657">
        <v>7.7004558044760198</v>
      </c>
      <c r="F6657">
        <f t="shared" si="618"/>
        <v>1</v>
      </c>
      <c r="G6657">
        <f t="shared" si="619"/>
        <v>7.7004558044760198</v>
      </c>
      <c r="H6657">
        <f t="shared" si="620"/>
        <v>1</v>
      </c>
      <c r="I6657">
        <f t="shared" si="621"/>
        <v>1</v>
      </c>
      <c r="J6657">
        <f t="shared" si="622"/>
        <v>1</v>
      </c>
      <c r="K6657">
        <f t="shared" si="623"/>
        <v>0.8570023544105374</v>
      </c>
    </row>
    <row r="6658" spans="1:11" x14ac:dyDescent="0.3">
      <c r="A6658">
        <v>6657</v>
      </c>
      <c r="B6658" t="s">
        <v>64</v>
      </c>
      <c r="C6658" t="s">
        <v>9292</v>
      </c>
      <c r="D6658">
        <v>100</v>
      </c>
      <c r="E6658">
        <v>0</v>
      </c>
      <c r="F6658">
        <f t="shared" ref="F6658:F6721" si="624">IFERROR(D6658/100,0)</f>
        <v>1</v>
      </c>
      <c r="G6658">
        <f t="shared" ref="G6658:G6721" si="625">F6658*E6658</f>
        <v>0</v>
      </c>
      <c r="H6658">
        <f t="shared" ref="H6658:H6721" si="626">F6658^2</f>
        <v>1</v>
      </c>
      <c r="I6658">
        <f t="shared" ref="I6658:I6721" si="627">SUMIF($C:$C,C6658,$H:$H)</f>
        <v>1</v>
      </c>
      <c r="J6658">
        <f t="shared" ref="J6658:J6721" si="628">IF(I6658&gt;0,H6658/I6658,0)</f>
        <v>1</v>
      </c>
      <c r="K6658">
        <f t="shared" si="623"/>
        <v>1</v>
      </c>
    </row>
    <row r="6659" spans="1:11" x14ac:dyDescent="0.3">
      <c r="A6659">
        <v>6658</v>
      </c>
      <c r="B6659" t="s">
        <v>64</v>
      </c>
      <c r="C6659" t="s">
        <v>9293</v>
      </c>
      <c r="D6659">
        <v>100</v>
      </c>
      <c r="E6659">
        <v>0</v>
      </c>
      <c r="F6659">
        <f t="shared" si="624"/>
        <v>1</v>
      </c>
      <c r="G6659">
        <f t="shared" si="625"/>
        <v>0</v>
      </c>
      <c r="H6659">
        <f t="shared" si="626"/>
        <v>1</v>
      </c>
      <c r="I6659">
        <f t="shared" si="627"/>
        <v>1</v>
      </c>
      <c r="J6659">
        <f t="shared" si="628"/>
        <v>1</v>
      </c>
      <c r="K6659">
        <f t="shared" ref="K6659:K6722" si="629">IF((E6659+D6659)&gt;0,ABS(E6659-D6659)/(E6659+D6659),0)</f>
        <v>1</v>
      </c>
    </row>
    <row r="6660" spans="1:11" x14ac:dyDescent="0.3">
      <c r="A6660">
        <v>6659</v>
      </c>
      <c r="B6660" t="s">
        <v>64</v>
      </c>
      <c r="C6660" t="s">
        <v>9294</v>
      </c>
      <c r="D6660">
        <v>100</v>
      </c>
      <c r="E6660">
        <v>0</v>
      </c>
      <c r="F6660">
        <f t="shared" si="624"/>
        <v>1</v>
      </c>
      <c r="G6660">
        <f t="shared" si="625"/>
        <v>0</v>
      </c>
      <c r="H6660">
        <f t="shared" si="626"/>
        <v>1</v>
      </c>
      <c r="I6660">
        <f t="shared" si="627"/>
        <v>1</v>
      </c>
      <c r="J6660">
        <f t="shared" si="628"/>
        <v>1</v>
      </c>
      <c r="K6660">
        <f t="shared" si="629"/>
        <v>1</v>
      </c>
    </row>
    <row r="6661" spans="1:11" x14ac:dyDescent="0.3">
      <c r="A6661">
        <v>6660</v>
      </c>
      <c r="B6661" t="s">
        <v>64</v>
      </c>
      <c r="C6661" t="s">
        <v>9295</v>
      </c>
      <c r="D6661">
        <v>100</v>
      </c>
      <c r="E6661">
        <v>0</v>
      </c>
      <c r="F6661">
        <f t="shared" si="624"/>
        <v>1</v>
      </c>
      <c r="G6661">
        <f t="shared" si="625"/>
        <v>0</v>
      </c>
      <c r="H6661">
        <f t="shared" si="626"/>
        <v>1</v>
      </c>
      <c r="I6661">
        <f t="shared" si="627"/>
        <v>1</v>
      </c>
      <c r="J6661">
        <f t="shared" si="628"/>
        <v>1</v>
      </c>
      <c r="K6661">
        <f t="shared" si="629"/>
        <v>1</v>
      </c>
    </row>
    <row r="6662" spans="1:11" x14ac:dyDescent="0.3">
      <c r="A6662">
        <v>6661</v>
      </c>
      <c r="B6662" t="s">
        <v>64</v>
      </c>
      <c r="C6662" t="s">
        <v>9296</v>
      </c>
      <c r="D6662">
        <v>100</v>
      </c>
      <c r="E6662">
        <v>0.96255697555950304</v>
      </c>
      <c r="F6662">
        <f t="shared" si="624"/>
        <v>1</v>
      </c>
      <c r="G6662">
        <f t="shared" si="625"/>
        <v>0.96255697555950304</v>
      </c>
      <c r="H6662">
        <f t="shared" si="626"/>
        <v>1</v>
      </c>
      <c r="I6662">
        <f t="shared" si="627"/>
        <v>1</v>
      </c>
      <c r="J6662">
        <f t="shared" si="628"/>
        <v>1</v>
      </c>
      <c r="K6662">
        <f t="shared" si="629"/>
        <v>0.98093239703125745</v>
      </c>
    </row>
    <row r="6663" spans="1:11" x14ac:dyDescent="0.3">
      <c r="A6663">
        <v>6662</v>
      </c>
      <c r="B6663" t="s">
        <v>64</v>
      </c>
      <c r="C6663" t="s">
        <v>3043</v>
      </c>
      <c r="D6663">
        <v>100</v>
      </c>
      <c r="E6663">
        <v>402.348815783872</v>
      </c>
      <c r="F6663">
        <f t="shared" si="624"/>
        <v>1</v>
      </c>
      <c r="G6663">
        <f t="shared" si="625"/>
        <v>402.348815783872</v>
      </c>
      <c r="H6663">
        <f t="shared" si="626"/>
        <v>1</v>
      </c>
      <c r="I6663">
        <f t="shared" si="627"/>
        <v>1</v>
      </c>
      <c r="J6663">
        <f t="shared" si="628"/>
        <v>1</v>
      </c>
      <c r="K6663">
        <f t="shared" si="629"/>
        <v>0.60187026680272504</v>
      </c>
    </row>
    <row r="6664" spans="1:11" x14ac:dyDescent="0.3">
      <c r="A6664">
        <v>6663</v>
      </c>
      <c r="B6664" t="s">
        <v>64</v>
      </c>
      <c r="C6664" t="s">
        <v>9297</v>
      </c>
      <c r="D6664">
        <v>100</v>
      </c>
      <c r="E6664">
        <v>0</v>
      </c>
      <c r="F6664">
        <f t="shared" si="624"/>
        <v>1</v>
      </c>
      <c r="G6664">
        <f t="shared" si="625"/>
        <v>0</v>
      </c>
      <c r="H6664">
        <f t="shared" si="626"/>
        <v>1</v>
      </c>
      <c r="I6664">
        <f t="shared" si="627"/>
        <v>1</v>
      </c>
      <c r="J6664">
        <f t="shared" si="628"/>
        <v>1</v>
      </c>
      <c r="K6664">
        <f t="shared" si="629"/>
        <v>1</v>
      </c>
    </row>
    <row r="6665" spans="1:11" x14ac:dyDescent="0.3">
      <c r="A6665">
        <v>6664</v>
      </c>
      <c r="B6665" t="s">
        <v>64</v>
      </c>
      <c r="C6665" t="s">
        <v>9298</v>
      </c>
      <c r="D6665">
        <v>100</v>
      </c>
      <c r="E6665">
        <v>0</v>
      </c>
      <c r="F6665">
        <f t="shared" si="624"/>
        <v>1</v>
      </c>
      <c r="G6665">
        <f t="shared" si="625"/>
        <v>0</v>
      </c>
      <c r="H6665">
        <f t="shared" si="626"/>
        <v>1</v>
      </c>
      <c r="I6665">
        <f t="shared" si="627"/>
        <v>1</v>
      </c>
      <c r="J6665">
        <f t="shared" si="628"/>
        <v>1</v>
      </c>
      <c r="K6665">
        <f t="shared" si="629"/>
        <v>1</v>
      </c>
    </row>
    <row r="6666" spans="1:11" x14ac:dyDescent="0.3">
      <c r="A6666">
        <v>6665</v>
      </c>
      <c r="B6666" t="s">
        <v>64</v>
      </c>
      <c r="C6666" t="s">
        <v>9299</v>
      </c>
      <c r="D6666">
        <v>100</v>
      </c>
      <c r="E6666">
        <v>0.96255697555950304</v>
      </c>
      <c r="F6666">
        <f t="shared" si="624"/>
        <v>1</v>
      </c>
      <c r="G6666">
        <f t="shared" si="625"/>
        <v>0.96255697555950304</v>
      </c>
      <c r="H6666">
        <f t="shared" si="626"/>
        <v>1</v>
      </c>
      <c r="I6666">
        <f t="shared" si="627"/>
        <v>1</v>
      </c>
      <c r="J6666">
        <f t="shared" si="628"/>
        <v>1</v>
      </c>
      <c r="K6666">
        <f t="shared" si="629"/>
        <v>0.98093239703125745</v>
      </c>
    </row>
    <row r="6667" spans="1:11" x14ac:dyDescent="0.3">
      <c r="A6667">
        <v>6666</v>
      </c>
      <c r="B6667" t="s">
        <v>64</v>
      </c>
      <c r="C6667" t="s">
        <v>9300</v>
      </c>
      <c r="D6667">
        <v>100</v>
      </c>
      <c r="E6667">
        <v>0</v>
      </c>
      <c r="F6667">
        <f t="shared" si="624"/>
        <v>1</v>
      </c>
      <c r="G6667">
        <f t="shared" si="625"/>
        <v>0</v>
      </c>
      <c r="H6667">
        <f t="shared" si="626"/>
        <v>1</v>
      </c>
      <c r="I6667">
        <f t="shared" si="627"/>
        <v>1</v>
      </c>
      <c r="J6667">
        <f t="shared" si="628"/>
        <v>1</v>
      </c>
      <c r="K6667">
        <f t="shared" si="629"/>
        <v>1</v>
      </c>
    </row>
    <row r="6668" spans="1:11" x14ac:dyDescent="0.3">
      <c r="A6668">
        <v>6667</v>
      </c>
      <c r="B6668" t="s">
        <v>64</v>
      </c>
      <c r="C6668" t="s">
        <v>9301</v>
      </c>
      <c r="D6668">
        <v>100</v>
      </c>
      <c r="E6668">
        <v>0</v>
      </c>
      <c r="F6668">
        <f t="shared" si="624"/>
        <v>1</v>
      </c>
      <c r="G6668">
        <f t="shared" si="625"/>
        <v>0</v>
      </c>
      <c r="H6668">
        <f t="shared" si="626"/>
        <v>1</v>
      </c>
      <c r="I6668">
        <f t="shared" si="627"/>
        <v>1</v>
      </c>
      <c r="J6668">
        <f t="shared" si="628"/>
        <v>1</v>
      </c>
      <c r="K6668">
        <f t="shared" si="629"/>
        <v>1</v>
      </c>
    </row>
    <row r="6669" spans="1:11" x14ac:dyDescent="0.3">
      <c r="A6669">
        <v>6668</v>
      </c>
      <c r="B6669" t="s">
        <v>64</v>
      </c>
      <c r="C6669" t="s">
        <v>9302</v>
      </c>
      <c r="D6669">
        <v>100</v>
      </c>
      <c r="E6669">
        <v>0</v>
      </c>
      <c r="F6669">
        <f t="shared" si="624"/>
        <v>1</v>
      </c>
      <c r="G6669">
        <f t="shared" si="625"/>
        <v>0</v>
      </c>
      <c r="H6669">
        <f t="shared" si="626"/>
        <v>1</v>
      </c>
      <c r="I6669">
        <f t="shared" si="627"/>
        <v>1</v>
      </c>
      <c r="J6669">
        <f t="shared" si="628"/>
        <v>1</v>
      </c>
      <c r="K6669">
        <f t="shared" si="629"/>
        <v>1</v>
      </c>
    </row>
    <row r="6670" spans="1:11" x14ac:dyDescent="0.3">
      <c r="A6670">
        <v>6669</v>
      </c>
      <c r="B6670" t="s">
        <v>64</v>
      </c>
      <c r="C6670" t="s">
        <v>9303</v>
      </c>
      <c r="D6670">
        <v>100</v>
      </c>
      <c r="E6670">
        <v>5997.6925147112597</v>
      </c>
      <c r="F6670">
        <f t="shared" si="624"/>
        <v>1</v>
      </c>
      <c r="G6670">
        <f t="shared" si="625"/>
        <v>5997.6925147112597</v>
      </c>
      <c r="H6670">
        <f t="shared" si="626"/>
        <v>1</v>
      </c>
      <c r="I6670">
        <f t="shared" si="627"/>
        <v>1</v>
      </c>
      <c r="J6670">
        <f t="shared" si="628"/>
        <v>1</v>
      </c>
      <c r="K6670">
        <f t="shared" si="629"/>
        <v>0.96720070755987109</v>
      </c>
    </row>
    <row r="6671" spans="1:11" x14ac:dyDescent="0.3">
      <c r="A6671">
        <v>6670</v>
      </c>
      <c r="B6671" t="s">
        <v>64</v>
      </c>
      <c r="C6671" t="s">
        <v>9304</v>
      </c>
      <c r="D6671">
        <v>100</v>
      </c>
      <c r="E6671">
        <v>2.8876709266785099</v>
      </c>
      <c r="F6671">
        <f t="shared" si="624"/>
        <v>1</v>
      </c>
      <c r="G6671">
        <f t="shared" si="625"/>
        <v>2.8876709266785099</v>
      </c>
      <c r="H6671">
        <f t="shared" si="626"/>
        <v>1</v>
      </c>
      <c r="I6671">
        <f t="shared" si="627"/>
        <v>1</v>
      </c>
      <c r="J6671">
        <f t="shared" si="628"/>
        <v>1</v>
      </c>
      <c r="K6671">
        <f t="shared" si="629"/>
        <v>0.94386750325534396</v>
      </c>
    </row>
    <row r="6672" spans="1:11" x14ac:dyDescent="0.3">
      <c r="A6672">
        <v>6671</v>
      </c>
      <c r="B6672" t="s">
        <v>64</v>
      </c>
      <c r="C6672" t="s">
        <v>9305</v>
      </c>
      <c r="D6672">
        <v>100</v>
      </c>
      <c r="E6672">
        <v>601.59810972468904</v>
      </c>
      <c r="F6672">
        <f t="shared" si="624"/>
        <v>1</v>
      </c>
      <c r="G6672">
        <f t="shared" si="625"/>
        <v>601.59810972468904</v>
      </c>
      <c r="H6672">
        <f t="shared" si="626"/>
        <v>1</v>
      </c>
      <c r="I6672">
        <f t="shared" si="627"/>
        <v>1</v>
      </c>
      <c r="J6672">
        <f t="shared" si="628"/>
        <v>1</v>
      </c>
      <c r="K6672">
        <f t="shared" si="629"/>
        <v>0.71493651817494053</v>
      </c>
    </row>
    <row r="6673" spans="1:11" x14ac:dyDescent="0.3">
      <c r="A6673">
        <v>6672</v>
      </c>
      <c r="B6673" t="s">
        <v>64</v>
      </c>
      <c r="C6673" t="s">
        <v>9306</v>
      </c>
      <c r="D6673">
        <v>100</v>
      </c>
      <c r="E6673">
        <v>64.491317362486697</v>
      </c>
      <c r="F6673">
        <f t="shared" si="624"/>
        <v>1</v>
      </c>
      <c r="G6673">
        <f t="shared" si="625"/>
        <v>64.491317362486697</v>
      </c>
      <c r="H6673">
        <f t="shared" si="626"/>
        <v>1</v>
      </c>
      <c r="I6673">
        <f t="shared" si="627"/>
        <v>1</v>
      </c>
      <c r="J6673">
        <f t="shared" si="628"/>
        <v>1</v>
      </c>
      <c r="K6673">
        <f t="shared" si="629"/>
        <v>0.21586964714534704</v>
      </c>
    </row>
    <row r="6674" spans="1:11" x14ac:dyDescent="0.3">
      <c r="A6674">
        <v>6673</v>
      </c>
      <c r="B6674" t="s">
        <v>64</v>
      </c>
      <c r="C6674" t="s">
        <v>9307</v>
      </c>
      <c r="D6674">
        <v>100</v>
      </c>
      <c r="E6674">
        <v>58.715975509129699</v>
      </c>
      <c r="F6674">
        <f t="shared" si="624"/>
        <v>1</v>
      </c>
      <c r="G6674">
        <f t="shared" si="625"/>
        <v>58.715975509129699</v>
      </c>
      <c r="H6674">
        <f t="shared" si="626"/>
        <v>1</v>
      </c>
      <c r="I6674">
        <f t="shared" si="627"/>
        <v>1</v>
      </c>
      <c r="J6674">
        <f t="shared" si="628"/>
        <v>1</v>
      </c>
      <c r="K6674">
        <f t="shared" si="629"/>
        <v>0.26011259646950635</v>
      </c>
    </row>
    <row r="6675" spans="1:11" x14ac:dyDescent="0.3">
      <c r="A6675">
        <v>6674</v>
      </c>
      <c r="B6675" t="s">
        <v>64</v>
      </c>
      <c r="C6675" t="s">
        <v>9308</v>
      </c>
      <c r="D6675">
        <v>100</v>
      </c>
      <c r="E6675">
        <v>0</v>
      </c>
      <c r="F6675">
        <f t="shared" si="624"/>
        <v>1</v>
      </c>
      <c r="G6675">
        <f t="shared" si="625"/>
        <v>0</v>
      </c>
      <c r="H6675">
        <f t="shared" si="626"/>
        <v>1</v>
      </c>
      <c r="I6675">
        <f t="shared" si="627"/>
        <v>1</v>
      </c>
      <c r="J6675">
        <f t="shared" si="628"/>
        <v>1</v>
      </c>
      <c r="K6675">
        <f t="shared" si="629"/>
        <v>1</v>
      </c>
    </row>
    <row r="6676" spans="1:11" x14ac:dyDescent="0.3">
      <c r="A6676">
        <v>6675</v>
      </c>
      <c r="B6676" t="s">
        <v>64</v>
      </c>
      <c r="C6676" t="s">
        <v>9309</v>
      </c>
      <c r="D6676">
        <v>100</v>
      </c>
      <c r="E6676">
        <v>0</v>
      </c>
      <c r="F6676">
        <f t="shared" si="624"/>
        <v>1</v>
      </c>
      <c r="G6676">
        <f t="shared" si="625"/>
        <v>0</v>
      </c>
      <c r="H6676">
        <f t="shared" si="626"/>
        <v>1</v>
      </c>
      <c r="I6676">
        <f t="shared" si="627"/>
        <v>1</v>
      </c>
      <c r="J6676">
        <f t="shared" si="628"/>
        <v>1</v>
      </c>
      <c r="K6676">
        <f t="shared" si="629"/>
        <v>1</v>
      </c>
    </row>
    <row r="6677" spans="1:11" x14ac:dyDescent="0.3">
      <c r="A6677">
        <v>6676</v>
      </c>
      <c r="B6677" t="s">
        <v>64</v>
      </c>
      <c r="C6677" t="s">
        <v>9310</v>
      </c>
      <c r="D6677">
        <v>100</v>
      </c>
      <c r="E6677">
        <v>3.8502279022380099</v>
      </c>
      <c r="F6677">
        <f t="shared" si="624"/>
        <v>1</v>
      </c>
      <c r="G6677">
        <f t="shared" si="625"/>
        <v>3.8502279022380099</v>
      </c>
      <c r="H6677">
        <f t="shared" si="626"/>
        <v>1</v>
      </c>
      <c r="I6677">
        <f t="shared" si="627"/>
        <v>1</v>
      </c>
      <c r="J6677">
        <f t="shared" si="628"/>
        <v>1</v>
      </c>
      <c r="K6677">
        <f t="shared" si="629"/>
        <v>0.92585037163591954</v>
      </c>
    </row>
    <row r="6678" spans="1:11" x14ac:dyDescent="0.3">
      <c r="A6678">
        <v>6677</v>
      </c>
      <c r="B6678" t="s">
        <v>64</v>
      </c>
      <c r="C6678" t="s">
        <v>9311</v>
      </c>
      <c r="D6678">
        <v>100</v>
      </c>
      <c r="E6678">
        <v>257.96526944994702</v>
      </c>
      <c r="F6678">
        <f t="shared" si="624"/>
        <v>1</v>
      </c>
      <c r="G6678">
        <f t="shared" si="625"/>
        <v>257.96526944994702</v>
      </c>
      <c r="H6678">
        <f t="shared" si="626"/>
        <v>1</v>
      </c>
      <c r="I6678">
        <f t="shared" si="627"/>
        <v>1</v>
      </c>
      <c r="J6678">
        <f t="shared" si="628"/>
        <v>1</v>
      </c>
      <c r="K6678">
        <f t="shared" si="629"/>
        <v>0.44128657982009822</v>
      </c>
    </row>
    <row r="6679" spans="1:11" x14ac:dyDescent="0.3">
      <c r="A6679">
        <v>6678</v>
      </c>
      <c r="B6679" t="s">
        <v>64</v>
      </c>
      <c r="C6679" t="s">
        <v>9312</v>
      </c>
      <c r="D6679">
        <v>100</v>
      </c>
      <c r="E6679">
        <v>0.96255697555950304</v>
      </c>
      <c r="F6679">
        <f t="shared" si="624"/>
        <v>1</v>
      </c>
      <c r="G6679">
        <f t="shared" si="625"/>
        <v>0.96255697555950304</v>
      </c>
      <c r="H6679">
        <f t="shared" si="626"/>
        <v>1</v>
      </c>
      <c r="I6679">
        <f t="shared" si="627"/>
        <v>1</v>
      </c>
      <c r="J6679">
        <f t="shared" si="628"/>
        <v>1</v>
      </c>
      <c r="K6679">
        <f t="shared" si="629"/>
        <v>0.98093239703125745</v>
      </c>
    </row>
    <row r="6680" spans="1:11" x14ac:dyDescent="0.3">
      <c r="A6680">
        <v>6679</v>
      </c>
      <c r="B6680" t="s">
        <v>64</v>
      </c>
      <c r="C6680" t="s">
        <v>9313</v>
      </c>
      <c r="D6680">
        <v>100</v>
      </c>
      <c r="E6680">
        <v>0</v>
      </c>
      <c r="F6680">
        <f t="shared" si="624"/>
        <v>1</v>
      </c>
      <c r="G6680">
        <f t="shared" si="625"/>
        <v>0</v>
      </c>
      <c r="H6680">
        <f t="shared" si="626"/>
        <v>1</v>
      </c>
      <c r="I6680">
        <f t="shared" si="627"/>
        <v>1</v>
      </c>
      <c r="J6680">
        <f t="shared" si="628"/>
        <v>1</v>
      </c>
      <c r="K6680">
        <f t="shared" si="629"/>
        <v>1</v>
      </c>
    </row>
    <row r="6681" spans="1:11" x14ac:dyDescent="0.3">
      <c r="A6681">
        <v>6680</v>
      </c>
      <c r="B6681" t="s">
        <v>64</v>
      </c>
      <c r="C6681" t="s">
        <v>9314</v>
      </c>
      <c r="D6681">
        <v>100</v>
      </c>
      <c r="E6681">
        <v>0</v>
      </c>
      <c r="F6681">
        <f t="shared" si="624"/>
        <v>1</v>
      </c>
      <c r="G6681">
        <f t="shared" si="625"/>
        <v>0</v>
      </c>
      <c r="H6681">
        <f t="shared" si="626"/>
        <v>1</v>
      </c>
      <c r="I6681">
        <f t="shared" si="627"/>
        <v>1</v>
      </c>
      <c r="J6681">
        <f t="shared" si="628"/>
        <v>1</v>
      </c>
      <c r="K6681">
        <f t="shared" si="629"/>
        <v>1</v>
      </c>
    </row>
    <row r="6682" spans="1:11" x14ac:dyDescent="0.3">
      <c r="A6682">
        <v>6681</v>
      </c>
      <c r="B6682" t="s">
        <v>64</v>
      </c>
      <c r="C6682" t="s">
        <v>9315</v>
      </c>
      <c r="D6682">
        <v>100</v>
      </c>
      <c r="E6682">
        <v>0</v>
      </c>
      <c r="F6682">
        <f t="shared" si="624"/>
        <v>1</v>
      </c>
      <c r="G6682">
        <f t="shared" si="625"/>
        <v>0</v>
      </c>
      <c r="H6682">
        <f t="shared" si="626"/>
        <v>1</v>
      </c>
      <c r="I6682">
        <f t="shared" si="627"/>
        <v>1</v>
      </c>
      <c r="J6682">
        <f t="shared" si="628"/>
        <v>1</v>
      </c>
      <c r="K6682">
        <f t="shared" si="629"/>
        <v>1</v>
      </c>
    </row>
    <row r="6683" spans="1:11" x14ac:dyDescent="0.3">
      <c r="A6683">
        <v>6682</v>
      </c>
      <c r="B6683" t="s">
        <v>64</v>
      </c>
      <c r="C6683" t="s">
        <v>9316</v>
      </c>
      <c r="D6683">
        <v>100</v>
      </c>
      <c r="E6683">
        <v>51.015519704653698</v>
      </c>
      <c r="F6683">
        <f t="shared" si="624"/>
        <v>1</v>
      </c>
      <c r="G6683">
        <f t="shared" si="625"/>
        <v>51.015519704653698</v>
      </c>
      <c r="H6683">
        <f t="shared" si="626"/>
        <v>1</v>
      </c>
      <c r="I6683">
        <f t="shared" si="627"/>
        <v>1</v>
      </c>
      <c r="J6683">
        <f t="shared" si="628"/>
        <v>1</v>
      </c>
      <c r="K6683">
        <f t="shared" si="629"/>
        <v>0.32436719345897003</v>
      </c>
    </row>
    <row r="6684" spans="1:11" x14ac:dyDescent="0.3">
      <c r="A6684">
        <v>6683</v>
      </c>
      <c r="B6684" t="s">
        <v>64</v>
      </c>
      <c r="C6684" t="s">
        <v>9317</v>
      </c>
      <c r="D6684">
        <v>100</v>
      </c>
      <c r="E6684">
        <v>0</v>
      </c>
      <c r="F6684">
        <f t="shared" si="624"/>
        <v>1</v>
      </c>
      <c r="G6684">
        <f t="shared" si="625"/>
        <v>0</v>
      </c>
      <c r="H6684">
        <f t="shared" si="626"/>
        <v>1</v>
      </c>
      <c r="I6684">
        <f t="shared" si="627"/>
        <v>1</v>
      </c>
      <c r="J6684">
        <f t="shared" si="628"/>
        <v>1</v>
      </c>
      <c r="K6684">
        <f t="shared" si="629"/>
        <v>1</v>
      </c>
    </row>
    <row r="6685" spans="1:11" x14ac:dyDescent="0.3">
      <c r="A6685">
        <v>6684</v>
      </c>
      <c r="B6685" t="s">
        <v>64</v>
      </c>
      <c r="C6685" t="s">
        <v>9318</v>
      </c>
      <c r="D6685">
        <v>100</v>
      </c>
      <c r="E6685">
        <v>520.74332377769099</v>
      </c>
      <c r="F6685">
        <f t="shared" si="624"/>
        <v>1</v>
      </c>
      <c r="G6685">
        <f t="shared" si="625"/>
        <v>520.74332377769099</v>
      </c>
      <c r="H6685">
        <f t="shared" si="626"/>
        <v>1</v>
      </c>
      <c r="I6685">
        <f t="shared" si="627"/>
        <v>1</v>
      </c>
      <c r="J6685">
        <f t="shared" si="628"/>
        <v>1</v>
      </c>
      <c r="K6685">
        <f t="shared" si="629"/>
        <v>0.67780563666339699</v>
      </c>
    </row>
    <row r="6686" spans="1:11" x14ac:dyDescent="0.3">
      <c r="A6686">
        <v>6685</v>
      </c>
      <c r="B6686" t="s">
        <v>64</v>
      </c>
      <c r="C6686" t="s">
        <v>9319</v>
      </c>
      <c r="D6686">
        <v>100</v>
      </c>
      <c r="E6686">
        <v>367.69676466372999</v>
      </c>
      <c r="F6686">
        <f t="shared" si="624"/>
        <v>1</v>
      </c>
      <c r="G6686">
        <f t="shared" si="625"/>
        <v>367.69676466372999</v>
      </c>
      <c r="H6686">
        <f t="shared" si="626"/>
        <v>1</v>
      </c>
      <c r="I6686">
        <f t="shared" si="627"/>
        <v>1</v>
      </c>
      <c r="J6686">
        <f t="shared" si="628"/>
        <v>1</v>
      </c>
      <c r="K6686">
        <f t="shared" si="629"/>
        <v>0.57237249621814612</v>
      </c>
    </row>
    <row r="6687" spans="1:11" x14ac:dyDescent="0.3">
      <c r="A6687">
        <v>6686</v>
      </c>
      <c r="B6687" t="s">
        <v>64</v>
      </c>
      <c r="C6687" t="s">
        <v>9320</v>
      </c>
      <c r="D6687">
        <v>100</v>
      </c>
      <c r="E6687">
        <v>0</v>
      </c>
      <c r="F6687">
        <f t="shared" si="624"/>
        <v>1</v>
      </c>
      <c r="G6687">
        <f t="shared" si="625"/>
        <v>0</v>
      </c>
      <c r="H6687">
        <f t="shared" si="626"/>
        <v>1</v>
      </c>
      <c r="I6687">
        <f t="shared" si="627"/>
        <v>1</v>
      </c>
      <c r="J6687">
        <f t="shared" si="628"/>
        <v>1</v>
      </c>
      <c r="K6687">
        <f t="shared" si="629"/>
        <v>1</v>
      </c>
    </row>
    <row r="6688" spans="1:11" x14ac:dyDescent="0.3">
      <c r="A6688">
        <v>6687</v>
      </c>
      <c r="B6688" t="s">
        <v>64</v>
      </c>
      <c r="C6688" t="s">
        <v>9321</v>
      </c>
      <c r="D6688">
        <v>100</v>
      </c>
      <c r="E6688">
        <v>5.7753418533570198</v>
      </c>
      <c r="F6688">
        <f t="shared" si="624"/>
        <v>1</v>
      </c>
      <c r="G6688">
        <f t="shared" si="625"/>
        <v>5.7753418533570198</v>
      </c>
      <c r="H6688">
        <f t="shared" si="626"/>
        <v>1</v>
      </c>
      <c r="I6688">
        <f t="shared" si="627"/>
        <v>1</v>
      </c>
      <c r="J6688">
        <f t="shared" si="628"/>
        <v>1</v>
      </c>
      <c r="K6688">
        <f t="shared" si="629"/>
        <v>0.89079984517821298</v>
      </c>
    </row>
    <row r="6689" spans="1:11" x14ac:dyDescent="0.3">
      <c r="A6689">
        <v>6688</v>
      </c>
      <c r="B6689" t="s">
        <v>64</v>
      </c>
      <c r="C6689" t="s">
        <v>9322</v>
      </c>
      <c r="D6689">
        <v>100</v>
      </c>
      <c r="E6689">
        <v>8.6630127800355297</v>
      </c>
      <c r="F6689">
        <f t="shared" si="624"/>
        <v>1</v>
      </c>
      <c r="G6689">
        <f t="shared" si="625"/>
        <v>8.6630127800355297</v>
      </c>
      <c r="H6689">
        <f t="shared" si="626"/>
        <v>1</v>
      </c>
      <c r="I6689">
        <f t="shared" si="627"/>
        <v>1</v>
      </c>
      <c r="J6689">
        <f t="shared" si="628"/>
        <v>1</v>
      </c>
      <c r="K6689">
        <f t="shared" si="629"/>
        <v>0.84055268562133645</v>
      </c>
    </row>
    <row r="6690" spans="1:11" x14ac:dyDescent="0.3">
      <c r="A6690">
        <v>6689</v>
      </c>
      <c r="B6690" t="s">
        <v>64</v>
      </c>
      <c r="C6690" t="s">
        <v>9323</v>
      </c>
      <c r="D6690">
        <v>100</v>
      </c>
      <c r="E6690">
        <v>20.213696486749601</v>
      </c>
      <c r="F6690">
        <f t="shared" si="624"/>
        <v>1</v>
      </c>
      <c r="G6690">
        <f t="shared" si="625"/>
        <v>20.213696486749601</v>
      </c>
      <c r="H6690">
        <f t="shared" si="626"/>
        <v>1</v>
      </c>
      <c r="I6690">
        <f t="shared" si="627"/>
        <v>1</v>
      </c>
      <c r="J6690">
        <f t="shared" si="628"/>
        <v>1</v>
      </c>
      <c r="K6690">
        <f t="shared" si="629"/>
        <v>0.6637039359491349</v>
      </c>
    </row>
    <row r="6691" spans="1:11" x14ac:dyDescent="0.3">
      <c r="A6691">
        <v>6690</v>
      </c>
      <c r="B6691" t="s">
        <v>64</v>
      </c>
      <c r="C6691" t="s">
        <v>9324</v>
      </c>
      <c r="D6691">
        <v>100</v>
      </c>
      <c r="E6691">
        <v>47.165291802415602</v>
      </c>
      <c r="F6691">
        <f t="shared" si="624"/>
        <v>1</v>
      </c>
      <c r="G6691">
        <f t="shared" si="625"/>
        <v>47.165291802415602</v>
      </c>
      <c r="H6691">
        <f t="shared" si="626"/>
        <v>1</v>
      </c>
      <c r="I6691">
        <f t="shared" si="627"/>
        <v>1</v>
      </c>
      <c r="J6691">
        <f t="shared" si="628"/>
        <v>1</v>
      </c>
      <c r="K6691">
        <f t="shared" si="629"/>
        <v>0.35901609374389976</v>
      </c>
    </row>
    <row r="6692" spans="1:11" x14ac:dyDescent="0.3">
      <c r="A6692">
        <v>6691</v>
      </c>
      <c r="B6692" t="s">
        <v>64</v>
      </c>
      <c r="C6692" t="s">
        <v>9325</v>
      </c>
      <c r="D6692">
        <v>99.5</v>
      </c>
      <c r="E6692">
        <v>7.7004558044760198</v>
      </c>
      <c r="F6692">
        <f t="shared" si="624"/>
        <v>0.995</v>
      </c>
      <c r="G6692">
        <f t="shared" si="625"/>
        <v>7.6619535254536393</v>
      </c>
      <c r="H6692">
        <f t="shared" si="626"/>
        <v>0.99002500000000004</v>
      </c>
      <c r="I6692">
        <f t="shared" si="627"/>
        <v>0.99002500000000004</v>
      </c>
      <c r="J6692">
        <f t="shared" si="628"/>
        <v>1</v>
      </c>
      <c r="K6692">
        <f t="shared" si="629"/>
        <v>0.85633539061585784</v>
      </c>
    </row>
    <row r="6693" spans="1:11" x14ac:dyDescent="0.3">
      <c r="A6693">
        <v>6692</v>
      </c>
      <c r="B6693" t="s">
        <v>64</v>
      </c>
      <c r="C6693" t="s">
        <v>9326</v>
      </c>
      <c r="D6693">
        <v>99.05</v>
      </c>
      <c r="E6693">
        <v>93.368026629271796</v>
      </c>
      <c r="F6693">
        <f t="shared" si="624"/>
        <v>0.99049999999999994</v>
      </c>
      <c r="G6693">
        <f t="shared" si="625"/>
        <v>92.481030376293702</v>
      </c>
      <c r="H6693">
        <f t="shared" si="626"/>
        <v>0.98109024999999983</v>
      </c>
      <c r="I6693">
        <f t="shared" si="627"/>
        <v>0.98109024999999983</v>
      </c>
      <c r="J6693">
        <f t="shared" si="628"/>
        <v>1</v>
      </c>
      <c r="K6693">
        <f t="shared" si="629"/>
        <v>2.9529319421176443E-2</v>
      </c>
    </row>
    <row r="6694" spans="1:11" x14ac:dyDescent="0.3">
      <c r="A6694">
        <v>6693</v>
      </c>
      <c r="B6694" t="s">
        <v>64</v>
      </c>
      <c r="C6694" t="s">
        <v>9327</v>
      </c>
      <c r="D6694">
        <v>90</v>
      </c>
      <c r="E6694">
        <v>12.5132406822735</v>
      </c>
      <c r="F6694">
        <f t="shared" si="624"/>
        <v>0.9</v>
      </c>
      <c r="G6694">
        <f t="shared" si="625"/>
        <v>11.26191661404615</v>
      </c>
      <c r="H6694">
        <f t="shared" si="626"/>
        <v>0.81</v>
      </c>
      <c r="I6694">
        <f t="shared" si="627"/>
        <v>0.81</v>
      </c>
      <c r="J6694">
        <f t="shared" si="628"/>
        <v>1</v>
      </c>
      <c r="K6694">
        <f t="shared" si="629"/>
        <v>0.75587074217940931</v>
      </c>
    </row>
    <row r="6695" spans="1:11" x14ac:dyDescent="0.3">
      <c r="A6695">
        <v>6694</v>
      </c>
      <c r="B6695" t="s">
        <v>64</v>
      </c>
      <c r="C6695" t="s">
        <v>9328</v>
      </c>
      <c r="D6695">
        <v>88</v>
      </c>
      <c r="E6695">
        <v>7.1454079462412601</v>
      </c>
      <c r="F6695">
        <f t="shared" si="624"/>
        <v>0.88</v>
      </c>
      <c r="G6695">
        <f t="shared" si="625"/>
        <v>6.2879589926923085</v>
      </c>
      <c r="H6695">
        <f t="shared" si="626"/>
        <v>0.77439999999999998</v>
      </c>
      <c r="I6695">
        <f t="shared" si="627"/>
        <v>0.77439999999999998</v>
      </c>
      <c r="J6695">
        <f t="shared" si="628"/>
        <v>1</v>
      </c>
      <c r="K6695">
        <f t="shared" si="629"/>
        <v>0.84980025625033762</v>
      </c>
    </row>
    <row r="6696" spans="1:11" x14ac:dyDescent="0.3">
      <c r="A6696">
        <v>6695</v>
      </c>
      <c r="B6696" t="s">
        <v>64</v>
      </c>
      <c r="C6696" t="s">
        <v>9329</v>
      </c>
      <c r="D6696">
        <v>77.599999999999994</v>
      </c>
      <c r="E6696">
        <v>44.343871501721402</v>
      </c>
      <c r="F6696">
        <f t="shared" si="624"/>
        <v>0.77599999999999991</v>
      </c>
      <c r="G6696">
        <f t="shared" si="625"/>
        <v>34.410844285335806</v>
      </c>
      <c r="H6696">
        <f t="shared" si="626"/>
        <v>0.60217599999999982</v>
      </c>
      <c r="I6696">
        <f t="shared" si="627"/>
        <v>0.60217599999999982</v>
      </c>
      <c r="J6696">
        <f t="shared" si="628"/>
        <v>1</v>
      </c>
      <c r="K6696">
        <f t="shared" si="629"/>
        <v>0.27271668587141046</v>
      </c>
    </row>
    <row r="6697" spans="1:11" x14ac:dyDescent="0.3">
      <c r="A6697">
        <v>6696</v>
      </c>
      <c r="B6697" t="s">
        <v>64</v>
      </c>
      <c r="C6697" t="s">
        <v>9330</v>
      </c>
      <c r="D6697">
        <v>75</v>
      </c>
      <c r="E6697">
        <v>25.026481364547099</v>
      </c>
      <c r="F6697">
        <f t="shared" si="624"/>
        <v>0.75</v>
      </c>
      <c r="G6697">
        <f t="shared" si="625"/>
        <v>18.769861023410325</v>
      </c>
      <c r="H6697">
        <f t="shared" si="626"/>
        <v>0.5625</v>
      </c>
      <c r="I6697">
        <f t="shared" si="627"/>
        <v>0.5625</v>
      </c>
      <c r="J6697">
        <f t="shared" si="628"/>
        <v>1</v>
      </c>
      <c r="K6697">
        <f t="shared" si="629"/>
        <v>0.49960288469334557</v>
      </c>
    </row>
    <row r="6698" spans="1:11" x14ac:dyDescent="0.3">
      <c r="A6698">
        <v>6697</v>
      </c>
      <c r="B6698" t="s">
        <v>64</v>
      </c>
      <c r="C6698" t="s">
        <v>9331</v>
      </c>
      <c r="D6698">
        <v>75</v>
      </c>
      <c r="E6698">
        <v>4.8127848777975197</v>
      </c>
      <c r="F6698">
        <f t="shared" si="624"/>
        <v>0.75</v>
      </c>
      <c r="G6698">
        <f t="shared" si="625"/>
        <v>3.60958865834814</v>
      </c>
      <c r="H6698">
        <f t="shared" si="626"/>
        <v>0.5625</v>
      </c>
      <c r="I6698">
        <f t="shared" si="627"/>
        <v>0.5625</v>
      </c>
      <c r="J6698">
        <f t="shared" si="628"/>
        <v>1</v>
      </c>
      <c r="K6698">
        <f t="shared" si="629"/>
        <v>0.8793981469217883</v>
      </c>
    </row>
    <row r="6699" spans="1:11" x14ac:dyDescent="0.3">
      <c r="A6699">
        <v>6698</v>
      </c>
      <c r="B6699" t="s">
        <v>64</v>
      </c>
      <c r="C6699" t="s">
        <v>9332</v>
      </c>
      <c r="D6699">
        <v>75</v>
      </c>
      <c r="E6699">
        <v>23.1013674134281</v>
      </c>
      <c r="F6699">
        <f t="shared" si="624"/>
        <v>0.75</v>
      </c>
      <c r="G6699">
        <f t="shared" si="625"/>
        <v>17.326025560071074</v>
      </c>
      <c r="H6699">
        <f t="shared" si="626"/>
        <v>0.5625</v>
      </c>
      <c r="I6699">
        <f t="shared" si="627"/>
        <v>0.5625</v>
      </c>
      <c r="J6699">
        <f t="shared" si="628"/>
        <v>1</v>
      </c>
      <c r="K6699">
        <f t="shared" si="629"/>
        <v>0.52903067464753828</v>
      </c>
    </row>
    <row r="6700" spans="1:11" x14ac:dyDescent="0.3">
      <c r="A6700">
        <v>6699</v>
      </c>
      <c r="B6700" t="s">
        <v>64</v>
      </c>
      <c r="C6700" t="s">
        <v>9333</v>
      </c>
      <c r="D6700">
        <v>75</v>
      </c>
      <c r="E6700">
        <v>10.5881267311545</v>
      </c>
      <c r="F6700">
        <f t="shared" si="624"/>
        <v>0.75</v>
      </c>
      <c r="G6700">
        <f t="shared" si="625"/>
        <v>7.9410950483658747</v>
      </c>
      <c r="H6700">
        <f t="shared" si="626"/>
        <v>0.5625</v>
      </c>
      <c r="I6700">
        <f t="shared" si="627"/>
        <v>0.5625</v>
      </c>
      <c r="J6700">
        <f t="shared" si="628"/>
        <v>1</v>
      </c>
      <c r="K6700">
        <f t="shared" si="629"/>
        <v>0.75257954261778759</v>
      </c>
    </row>
    <row r="6701" spans="1:11" x14ac:dyDescent="0.3">
      <c r="A6701">
        <v>6700</v>
      </c>
      <c r="B6701" t="s">
        <v>64</v>
      </c>
      <c r="C6701" t="s">
        <v>9334</v>
      </c>
      <c r="D6701">
        <v>75</v>
      </c>
      <c r="E6701">
        <v>6.7378988289165198</v>
      </c>
      <c r="F6701">
        <f t="shared" si="624"/>
        <v>0.75</v>
      </c>
      <c r="G6701">
        <f t="shared" si="625"/>
        <v>5.0534241216873896</v>
      </c>
      <c r="H6701">
        <f t="shared" si="626"/>
        <v>0.5625</v>
      </c>
      <c r="I6701">
        <f t="shared" si="627"/>
        <v>0.5625</v>
      </c>
      <c r="J6701">
        <f t="shared" si="628"/>
        <v>1</v>
      </c>
      <c r="K6701">
        <f t="shared" si="629"/>
        <v>0.83513403389486596</v>
      </c>
    </row>
    <row r="6702" spans="1:11" x14ac:dyDescent="0.3">
      <c r="A6702">
        <v>6701</v>
      </c>
      <c r="B6702" t="s">
        <v>64</v>
      </c>
      <c r="C6702" t="s">
        <v>9335</v>
      </c>
      <c r="D6702">
        <v>75</v>
      </c>
      <c r="E6702">
        <v>426.41274017286003</v>
      </c>
      <c r="F6702">
        <f t="shared" si="624"/>
        <v>0.75</v>
      </c>
      <c r="G6702">
        <f t="shared" si="625"/>
        <v>319.80955512964499</v>
      </c>
      <c r="H6702">
        <f t="shared" si="626"/>
        <v>0.5625</v>
      </c>
      <c r="I6702">
        <f t="shared" si="627"/>
        <v>0.5625</v>
      </c>
      <c r="J6702">
        <f t="shared" si="628"/>
        <v>1</v>
      </c>
      <c r="K6702">
        <f t="shared" si="629"/>
        <v>0.70084525584992496</v>
      </c>
    </row>
    <row r="6703" spans="1:11" x14ac:dyDescent="0.3">
      <c r="A6703">
        <v>6702</v>
      </c>
      <c r="B6703" t="s">
        <v>64</v>
      </c>
      <c r="C6703" t="s">
        <v>9336</v>
      </c>
      <c r="D6703">
        <v>68.209999999999994</v>
      </c>
      <c r="E6703">
        <v>5033.2104252006402</v>
      </c>
      <c r="F6703">
        <f t="shared" si="624"/>
        <v>0.68209999999999993</v>
      </c>
      <c r="G6703">
        <f t="shared" si="625"/>
        <v>3433.1528310293565</v>
      </c>
      <c r="H6703">
        <f t="shared" si="626"/>
        <v>0.4652604099999999</v>
      </c>
      <c r="I6703">
        <f t="shared" si="627"/>
        <v>0.4652604099999999</v>
      </c>
      <c r="J6703">
        <f t="shared" si="628"/>
        <v>1</v>
      </c>
      <c r="K6703">
        <f t="shared" si="629"/>
        <v>0.97325842831418186</v>
      </c>
    </row>
    <row r="6704" spans="1:11" x14ac:dyDescent="0.3">
      <c r="A6704">
        <v>6703</v>
      </c>
      <c r="B6704" t="s">
        <v>64</v>
      </c>
      <c r="C6704" t="s">
        <v>9337</v>
      </c>
      <c r="D6704">
        <v>50</v>
      </c>
      <c r="E6704">
        <v>0</v>
      </c>
      <c r="F6704">
        <f t="shared" si="624"/>
        <v>0.5</v>
      </c>
      <c r="G6704">
        <f t="shared" si="625"/>
        <v>0</v>
      </c>
      <c r="H6704">
        <f t="shared" si="626"/>
        <v>0.25</v>
      </c>
      <c r="I6704">
        <f t="shared" si="627"/>
        <v>0.25</v>
      </c>
      <c r="J6704">
        <f t="shared" si="628"/>
        <v>1</v>
      </c>
      <c r="K6704">
        <f t="shared" si="629"/>
        <v>1</v>
      </c>
    </row>
    <row r="6705" spans="1:11" x14ac:dyDescent="0.3">
      <c r="A6705">
        <v>6704</v>
      </c>
      <c r="B6705" t="s">
        <v>64</v>
      </c>
      <c r="C6705" t="s">
        <v>9338</v>
      </c>
      <c r="D6705">
        <v>50.09</v>
      </c>
      <c r="E6705">
        <v>22.138810437868599</v>
      </c>
      <c r="F6705">
        <f t="shared" si="624"/>
        <v>0.50090000000000001</v>
      </c>
      <c r="G6705">
        <f t="shared" si="625"/>
        <v>11.089330148328381</v>
      </c>
      <c r="H6705">
        <f t="shared" si="626"/>
        <v>0.25090081000000003</v>
      </c>
      <c r="I6705">
        <f t="shared" si="627"/>
        <v>0.25090081000000003</v>
      </c>
      <c r="J6705">
        <f t="shared" si="628"/>
        <v>1</v>
      </c>
      <c r="K6705">
        <f t="shared" si="629"/>
        <v>0.38698116987784376</v>
      </c>
    </row>
    <row r="6706" spans="1:11" x14ac:dyDescent="0.3">
      <c r="A6706">
        <v>6705</v>
      </c>
      <c r="B6706" t="s">
        <v>64</v>
      </c>
      <c r="C6706" t="s">
        <v>9339</v>
      </c>
      <c r="D6706">
        <v>49.7</v>
      </c>
      <c r="E6706">
        <v>0</v>
      </c>
      <c r="F6706">
        <f t="shared" si="624"/>
        <v>0.49700000000000005</v>
      </c>
      <c r="G6706">
        <f t="shared" si="625"/>
        <v>0</v>
      </c>
      <c r="H6706">
        <f t="shared" si="626"/>
        <v>0.24700900000000006</v>
      </c>
      <c r="I6706">
        <f t="shared" si="627"/>
        <v>0.24700900000000006</v>
      </c>
      <c r="J6706">
        <f t="shared" si="628"/>
        <v>1</v>
      </c>
      <c r="K6706">
        <f t="shared" si="629"/>
        <v>1</v>
      </c>
    </row>
    <row r="6707" spans="1:11" x14ac:dyDescent="0.3">
      <c r="A6707">
        <v>6706</v>
      </c>
      <c r="B6707" t="s">
        <v>64</v>
      </c>
      <c r="C6707" t="s">
        <v>9340</v>
      </c>
      <c r="D6707">
        <v>49.21</v>
      </c>
      <c r="E6707">
        <v>0</v>
      </c>
      <c r="F6707">
        <f t="shared" si="624"/>
        <v>0.49209999999999998</v>
      </c>
      <c r="G6707">
        <f t="shared" si="625"/>
        <v>0</v>
      </c>
      <c r="H6707">
        <f t="shared" si="626"/>
        <v>0.24216240999999999</v>
      </c>
      <c r="I6707">
        <f t="shared" si="627"/>
        <v>0.24216240999999999</v>
      </c>
      <c r="J6707">
        <f t="shared" si="628"/>
        <v>1</v>
      </c>
      <c r="K6707">
        <f t="shared" si="629"/>
        <v>1</v>
      </c>
    </row>
    <row r="6708" spans="1:11" x14ac:dyDescent="0.3">
      <c r="A6708">
        <v>6707</v>
      </c>
      <c r="B6708" t="s">
        <v>64</v>
      </c>
      <c r="C6708" t="s">
        <v>9341</v>
      </c>
      <c r="D6708">
        <v>49</v>
      </c>
      <c r="E6708">
        <v>7.7004558044760198</v>
      </c>
      <c r="F6708">
        <f t="shared" si="624"/>
        <v>0.49</v>
      </c>
      <c r="G6708">
        <f t="shared" si="625"/>
        <v>3.7732233441932497</v>
      </c>
      <c r="H6708">
        <f t="shared" si="626"/>
        <v>0.24009999999999998</v>
      </c>
      <c r="I6708">
        <f t="shared" si="627"/>
        <v>0.24009999999999998</v>
      </c>
      <c r="J6708">
        <f t="shared" si="628"/>
        <v>1</v>
      </c>
      <c r="K6708">
        <f t="shared" si="629"/>
        <v>0.72838116748020443</v>
      </c>
    </row>
    <row r="6709" spans="1:11" x14ac:dyDescent="0.3">
      <c r="A6709">
        <v>6708</v>
      </c>
      <c r="B6709" t="s">
        <v>64</v>
      </c>
      <c r="C6709" t="s">
        <v>9342</v>
      </c>
      <c r="D6709">
        <v>47.5</v>
      </c>
      <c r="E6709">
        <v>0.96255697555950304</v>
      </c>
      <c r="F6709">
        <f t="shared" si="624"/>
        <v>0.47499999999999998</v>
      </c>
      <c r="G6709">
        <f t="shared" si="625"/>
        <v>0.45721456339076394</v>
      </c>
      <c r="H6709">
        <f t="shared" si="626"/>
        <v>0.22562499999999999</v>
      </c>
      <c r="I6709">
        <f t="shared" si="627"/>
        <v>0.22562499999999999</v>
      </c>
      <c r="J6709">
        <f t="shared" si="628"/>
        <v>1</v>
      </c>
      <c r="K6709">
        <f t="shared" si="629"/>
        <v>0.96027626127754939</v>
      </c>
    </row>
    <row r="6710" spans="1:11" x14ac:dyDescent="0.3">
      <c r="A6710">
        <v>6709</v>
      </c>
      <c r="B6710" t="s">
        <v>64</v>
      </c>
      <c r="C6710" t="s">
        <v>9343</v>
      </c>
      <c r="D6710">
        <v>46.95</v>
      </c>
      <c r="E6710">
        <v>0</v>
      </c>
      <c r="F6710">
        <f t="shared" si="624"/>
        <v>0.46950000000000003</v>
      </c>
      <c r="G6710">
        <f t="shared" si="625"/>
        <v>0</v>
      </c>
      <c r="H6710">
        <f t="shared" si="626"/>
        <v>0.22043025000000002</v>
      </c>
      <c r="I6710">
        <f t="shared" si="627"/>
        <v>0.22043025000000002</v>
      </c>
      <c r="J6710">
        <f t="shared" si="628"/>
        <v>1</v>
      </c>
      <c r="K6710">
        <f t="shared" si="629"/>
        <v>1</v>
      </c>
    </row>
    <row r="6711" spans="1:11" x14ac:dyDescent="0.3">
      <c r="A6711">
        <v>6710</v>
      </c>
      <c r="B6711" t="s">
        <v>64</v>
      </c>
      <c r="C6711" t="s">
        <v>9344</v>
      </c>
      <c r="D6711">
        <v>46.95</v>
      </c>
      <c r="E6711">
        <v>399.46114485719397</v>
      </c>
      <c r="F6711">
        <f t="shared" si="624"/>
        <v>0.46950000000000003</v>
      </c>
      <c r="G6711">
        <f t="shared" si="625"/>
        <v>187.54700751045257</v>
      </c>
      <c r="H6711">
        <f t="shared" si="626"/>
        <v>0.22043025000000002</v>
      </c>
      <c r="I6711">
        <f t="shared" si="627"/>
        <v>0.22043025000000002</v>
      </c>
      <c r="J6711">
        <f t="shared" si="628"/>
        <v>1</v>
      </c>
      <c r="K6711">
        <f t="shared" si="629"/>
        <v>0.78965578910437284</v>
      </c>
    </row>
    <row r="6712" spans="1:11" x14ac:dyDescent="0.3">
      <c r="A6712">
        <v>6711</v>
      </c>
      <c r="B6712" t="s">
        <v>64</v>
      </c>
      <c r="C6712" t="s">
        <v>9345</v>
      </c>
      <c r="D6712">
        <v>37.5</v>
      </c>
      <c r="E6712">
        <v>0</v>
      </c>
      <c r="F6712">
        <f t="shared" si="624"/>
        <v>0.375</v>
      </c>
      <c r="G6712">
        <f t="shared" si="625"/>
        <v>0</v>
      </c>
      <c r="H6712">
        <f t="shared" si="626"/>
        <v>0.140625</v>
      </c>
      <c r="I6712">
        <f t="shared" si="627"/>
        <v>0.140625</v>
      </c>
      <c r="J6712">
        <f t="shared" si="628"/>
        <v>1</v>
      </c>
      <c r="K6712">
        <f t="shared" si="629"/>
        <v>1</v>
      </c>
    </row>
    <row r="6713" spans="1:11" x14ac:dyDescent="0.3">
      <c r="A6713">
        <v>6712</v>
      </c>
      <c r="B6713" t="s">
        <v>64</v>
      </c>
      <c r="C6713" t="s">
        <v>9346</v>
      </c>
      <c r="D6713">
        <v>34.72</v>
      </c>
      <c r="E6713">
        <v>118.394507993819</v>
      </c>
      <c r="F6713">
        <f t="shared" si="624"/>
        <v>0.34720000000000001</v>
      </c>
      <c r="G6713">
        <f t="shared" si="625"/>
        <v>41.10657317545396</v>
      </c>
      <c r="H6713">
        <f t="shared" si="626"/>
        <v>0.12054784</v>
      </c>
      <c r="I6713">
        <f t="shared" si="627"/>
        <v>0.12054784</v>
      </c>
      <c r="J6713">
        <f t="shared" si="628"/>
        <v>1</v>
      </c>
      <c r="K6713">
        <f t="shared" si="629"/>
        <v>0.54648321109582121</v>
      </c>
    </row>
    <row r="6714" spans="1:11" x14ac:dyDescent="0.3">
      <c r="A6714">
        <v>6713</v>
      </c>
      <c r="B6714" t="s">
        <v>64</v>
      </c>
      <c r="C6714" t="s">
        <v>9347</v>
      </c>
      <c r="D6714">
        <v>33.590000000000003</v>
      </c>
      <c r="E6714">
        <v>21.776170814366601</v>
      </c>
      <c r="F6714">
        <f t="shared" si="624"/>
        <v>0.33590000000000003</v>
      </c>
      <c r="G6714">
        <f t="shared" si="625"/>
        <v>7.3146157765457422</v>
      </c>
      <c r="H6714">
        <f t="shared" si="626"/>
        <v>0.11282881000000002</v>
      </c>
      <c r="I6714">
        <f t="shared" si="627"/>
        <v>0.11282881000000002</v>
      </c>
      <c r="J6714">
        <f t="shared" si="628"/>
        <v>1</v>
      </c>
      <c r="K6714">
        <f t="shared" si="629"/>
        <v>0.21337630924925566</v>
      </c>
    </row>
    <row r="6715" spans="1:11" x14ac:dyDescent="0.3">
      <c r="A6715">
        <v>6714</v>
      </c>
      <c r="B6715" t="s">
        <v>64</v>
      </c>
      <c r="C6715" t="s">
        <v>9348</v>
      </c>
      <c r="D6715">
        <v>33.33</v>
      </c>
      <c r="E6715">
        <v>7.7004558044760198</v>
      </c>
      <c r="F6715">
        <f t="shared" si="624"/>
        <v>0.33329999999999999</v>
      </c>
      <c r="G6715">
        <f t="shared" si="625"/>
        <v>2.5665619196318574</v>
      </c>
      <c r="H6715">
        <f t="shared" si="626"/>
        <v>0.11108889</v>
      </c>
      <c r="I6715">
        <f t="shared" si="627"/>
        <v>0.11108889</v>
      </c>
      <c r="J6715">
        <f t="shared" si="628"/>
        <v>1</v>
      </c>
      <c r="K6715">
        <f t="shared" si="629"/>
        <v>0.62464683106757113</v>
      </c>
    </row>
    <row r="6716" spans="1:11" x14ac:dyDescent="0.3">
      <c r="A6716">
        <v>6715</v>
      </c>
      <c r="B6716" t="s">
        <v>64</v>
      </c>
      <c r="C6716" t="s">
        <v>9349</v>
      </c>
      <c r="D6716">
        <v>31.3</v>
      </c>
      <c r="E6716">
        <v>1068.0879104351</v>
      </c>
      <c r="F6716">
        <f t="shared" si="624"/>
        <v>0.313</v>
      </c>
      <c r="G6716">
        <f t="shared" si="625"/>
        <v>334.31151596618628</v>
      </c>
      <c r="H6716">
        <f t="shared" si="626"/>
        <v>9.7969000000000001E-2</v>
      </c>
      <c r="I6716">
        <f t="shared" si="627"/>
        <v>9.7969000000000001E-2</v>
      </c>
      <c r="J6716">
        <f t="shared" si="628"/>
        <v>1</v>
      </c>
      <c r="K6716">
        <f t="shared" si="629"/>
        <v>0.94305922467782555</v>
      </c>
    </row>
    <row r="6717" spans="1:11" x14ac:dyDescent="0.3">
      <c r="A6717">
        <v>6716</v>
      </c>
      <c r="B6717" t="s">
        <v>64</v>
      </c>
      <c r="C6717" t="s">
        <v>9350</v>
      </c>
      <c r="D6717">
        <v>26</v>
      </c>
      <c r="E6717">
        <v>0</v>
      </c>
      <c r="F6717">
        <f t="shared" si="624"/>
        <v>0.26</v>
      </c>
      <c r="G6717">
        <f t="shared" si="625"/>
        <v>0</v>
      </c>
      <c r="H6717">
        <f t="shared" si="626"/>
        <v>6.7600000000000007E-2</v>
      </c>
      <c r="I6717">
        <f t="shared" si="627"/>
        <v>6.7600000000000007E-2</v>
      </c>
      <c r="J6717">
        <f t="shared" si="628"/>
        <v>1</v>
      </c>
      <c r="K6717">
        <f t="shared" si="629"/>
        <v>1</v>
      </c>
    </row>
    <row r="6718" spans="1:11" x14ac:dyDescent="0.3">
      <c r="A6718">
        <v>6717</v>
      </c>
      <c r="B6718" t="s">
        <v>64</v>
      </c>
      <c r="C6718" t="s">
        <v>9351</v>
      </c>
      <c r="D6718">
        <v>25</v>
      </c>
      <c r="E6718">
        <v>0</v>
      </c>
      <c r="F6718">
        <f t="shared" si="624"/>
        <v>0.25</v>
      </c>
      <c r="G6718">
        <f t="shared" si="625"/>
        <v>0</v>
      </c>
      <c r="H6718">
        <f t="shared" si="626"/>
        <v>6.25E-2</v>
      </c>
      <c r="I6718">
        <f t="shared" si="627"/>
        <v>6.25E-2</v>
      </c>
      <c r="J6718">
        <f t="shared" si="628"/>
        <v>1</v>
      </c>
      <c r="K6718">
        <f t="shared" si="629"/>
        <v>1</v>
      </c>
    </row>
    <row r="6719" spans="1:11" x14ac:dyDescent="0.3">
      <c r="A6719">
        <v>6718</v>
      </c>
      <c r="B6719" t="s">
        <v>64</v>
      </c>
      <c r="C6719" t="s">
        <v>9352</v>
      </c>
      <c r="D6719">
        <v>25</v>
      </c>
      <c r="E6719">
        <v>23.1013674134281</v>
      </c>
      <c r="F6719">
        <f t="shared" si="624"/>
        <v>0.25</v>
      </c>
      <c r="G6719">
        <f t="shared" si="625"/>
        <v>5.7753418533570251</v>
      </c>
      <c r="H6719">
        <f t="shared" si="626"/>
        <v>6.25E-2</v>
      </c>
      <c r="I6719">
        <f t="shared" si="627"/>
        <v>6.25E-2</v>
      </c>
      <c r="J6719">
        <f t="shared" si="628"/>
        <v>1</v>
      </c>
      <c r="K6719">
        <f t="shared" si="629"/>
        <v>3.9471488830104907E-2</v>
      </c>
    </row>
    <row r="6720" spans="1:11" x14ac:dyDescent="0.3">
      <c r="A6720">
        <v>6719</v>
      </c>
      <c r="B6720" t="s">
        <v>64</v>
      </c>
      <c r="C6720" t="s">
        <v>9353</v>
      </c>
      <c r="D6720">
        <v>25</v>
      </c>
      <c r="E6720">
        <v>0</v>
      </c>
      <c r="F6720">
        <f t="shared" si="624"/>
        <v>0.25</v>
      </c>
      <c r="G6720">
        <f t="shared" si="625"/>
        <v>0</v>
      </c>
      <c r="H6720">
        <f t="shared" si="626"/>
        <v>6.25E-2</v>
      </c>
      <c r="I6720">
        <f t="shared" si="627"/>
        <v>6.25E-2</v>
      </c>
      <c r="J6720">
        <f t="shared" si="628"/>
        <v>1</v>
      </c>
      <c r="K6720">
        <f t="shared" si="629"/>
        <v>1</v>
      </c>
    </row>
    <row r="6721" spans="1:11" x14ac:dyDescent="0.3">
      <c r="A6721">
        <v>6720</v>
      </c>
      <c r="B6721" t="s">
        <v>64</v>
      </c>
      <c r="C6721" t="s">
        <v>9354</v>
      </c>
      <c r="D6721">
        <v>25</v>
      </c>
      <c r="E6721">
        <v>7.4799997182273996</v>
      </c>
      <c r="F6721">
        <f t="shared" si="624"/>
        <v>0.25</v>
      </c>
      <c r="G6721">
        <f t="shared" si="625"/>
        <v>1.8699999295568499</v>
      </c>
      <c r="H6721">
        <f t="shared" si="626"/>
        <v>6.25E-2</v>
      </c>
      <c r="I6721">
        <f t="shared" si="627"/>
        <v>6.25E-2</v>
      </c>
      <c r="J6721">
        <f t="shared" si="628"/>
        <v>1</v>
      </c>
      <c r="K6721">
        <f t="shared" si="629"/>
        <v>0.53940888034985357</v>
      </c>
    </row>
    <row r="6722" spans="1:11" x14ac:dyDescent="0.3">
      <c r="A6722">
        <v>6721</v>
      </c>
      <c r="B6722" t="s">
        <v>64</v>
      </c>
      <c r="C6722" t="s">
        <v>9355</v>
      </c>
      <c r="D6722">
        <v>24</v>
      </c>
      <c r="E6722">
        <v>13.47579765783307</v>
      </c>
      <c r="F6722">
        <f t="shared" ref="F6722:F6785" si="630">IFERROR(D6722/100,0)</f>
        <v>0.24</v>
      </c>
      <c r="G6722">
        <f t="shared" ref="G6722:G6785" si="631">F6722*E6722</f>
        <v>3.2341914378799368</v>
      </c>
      <c r="H6722">
        <f t="shared" ref="H6722:H6785" si="632">F6722^2</f>
        <v>5.7599999999999998E-2</v>
      </c>
      <c r="I6722">
        <f t="shared" ref="I6722:I6785" si="633">SUMIF($C:$C,C6722,$H:$H)</f>
        <v>5.7599999999999998E-2</v>
      </c>
      <c r="J6722">
        <f t="shared" ref="J6722:J6785" si="634">IF(I6722&gt;0,H6722/I6722,0)</f>
        <v>1</v>
      </c>
      <c r="K6722">
        <f t="shared" si="629"/>
        <v>0.28082664012268715</v>
      </c>
    </row>
    <row r="6723" spans="1:11" x14ac:dyDescent="0.3">
      <c r="A6723">
        <v>6722</v>
      </c>
      <c r="B6723" t="s">
        <v>64</v>
      </c>
      <c r="C6723" t="s">
        <v>9356</v>
      </c>
      <c r="D6723">
        <v>22.25</v>
      </c>
      <c r="E6723">
        <v>11.0223208375814</v>
      </c>
      <c r="F6723">
        <f t="shared" si="630"/>
        <v>0.2225</v>
      </c>
      <c r="G6723">
        <f t="shared" si="631"/>
        <v>2.4524663863618614</v>
      </c>
      <c r="H6723">
        <f t="shared" si="632"/>
        <v>4.9506250000000002E-2</v>
      </c>
      <c r="I6723">
        <f t="shared" si="633"/>
        <v>4.9506250000000002E-2</v>
      </c>
      <c r="J6723">
        <f t="shared" si="634"/>
        <v>1</v>
      </c>
      <c r="K6723">
        <f t="shared" ref="K6723:K6786" si="635">IF((E6723+D6723)&gt;0,ABS(E6723-D6723)/(E6723+D6723),0)</f>
        <v>0.33744803126978834</v>
      </c>
    </row>
    <row r="6724" spans="1:11" x14ac:dyDescent="0.3">
      <c r="A6724">
        <v>6723</v>
      </c>
      <c r="B6724" t="s">
        <v>64</v>
      </c>
      <c r="C6724" t="s">
        <v>9357</v>
      </c>
      <c r="D6724">
        <v>20.16</v>
      </c>
      <c r="E6724">
        <v>12.5132406822735</v>
      </c>
      <c r="F6724">
        <f t="shared" si="630"/>
        <v>0.2016</v>
      </c>
      <c r="G6724">
        <f t="shared" si="631"/>
        <v>2.5226693215463376</v>
      </c>
      <c r="H6724">
        <f t="shared" si="632"/>
        <v>4.0642560000000001E-2</v>
      </c>
      <c r="I6724">
        <f t="shared" si="633"/>
        <v>4.0642560000000001E-2</v>
      </c>
      <c r="J6724">
        <f t="shared" si="634"/>
        <v>1</v>
      </c>
      <c r="K6724">
        <f t="shared" si="635"/>
        <v>0.23403736997154259</v>
      </c>
    </row>
    <row r="6725" spans="1:11" x14ac:dyDescent="0.3">
      <c r="A6725">
        <v>6724</v>
      </c>
      <c r="B6725" t="s">
        <v>64</v>
      </c>
      <c r="C6725" t="s">
        <v>9358</v>
      </c>
      <c r="D6725">
        <v>20</v>
      </c>
      <c r="E6725">
        <v>17.326025560071059</v>
      </c>
      <c r="F6725">
        <f t="shared" si="630"/>
        <v>0.2</v>
      </c>
      <c r="G6725">
        <f t="shared" si="631"/>
        <v>3.4652051120142122</v>
      </c>
      <c r="H6725">
        <f t="shared" si="632"/>
        <v>4.0000000000000008E-2</v>
      </c>
      <c r="I6725">
        <f t="shared" si="633"/>
        <v>4.0000000000000008E-2</v>
      </c>
      <c r="J6725">
        <f t="shared" si="634"/>
        <v>1</v>
      </c>
      <c r="K6725">
        <f t="shared" si="635"/>
        <v>7.163833812484402E-2</v>
      </c>
    </row>
    <row r="6726" spans="1:11" x14ac:dyDescent="0.3">
      <c r="A6726">
        <v>6725</v>
      </c>
      <c r="B6726" t="s">
        <v>64</v>
      </c>
      <c r="C6726" t="s">
        <v>9359</v>
      </c>
      <c r="D6726">
        <v>19</v>
      </c>
      <c r="E6726">
        <v>4.6877952362085296</v>
      </c>
      <c r="F6726">
        <f t="shared" si="630"/>
        <v>0.19</v>
      </c>
      <c r="G6726">
        <f t="shared" si="631"/>
        <v>0.89068109487962066</v>
      </c>
      <c r="H6726">
        <f t="shared" si="632"/>
        <v>3.61E-2</v>
      </c>
      <c r="I6726">
        <f t="shared" si="633"/>
        <v>3.61E-2</v>
      </c>
      <c r="J6726">
        <f t="shared" si="634"/>
        <v>1</v>
      </c>
      <c r="K6726">
        <f t="shared" si="635"/>
        <v>0.60420164143914157</v>
      </c>
    </row>
    <row r="6727" spans="1:11" x14ac:dyDescent="0.3">
      <c r="A6727">
        <v>6726</v>
      </c>
      <c r="B6727" t="s">
        <v>64</v>
      </c>
      <c r="C6727" t="s">
        <v>9360</v>
      </c>
      <c r="D6727">
        <v>14.28</v>
      </c>
      <c r="E6727">
        <v>0</v>
      </c>
      <c r="F6727">
        <f t="shared" si="630"/>
        <v>0.14279999999999998</v>
      </c>
      <c r="G6727">
        <f t="shared" si="631"/>
        <v>0</v>
      </c>
      <c r="H6727">
        <f t="shared" si="632"/>
        <v>2.0391839999999994E-2</v>
      </c>
      <c r="I6727">
        <f t="shared" si="633"/>
        <v>2.0391839999999994E-2</v>
      </c>
      <c r="J6727">
        <f t="shared" si="634"/>
        <v>1</v>
      </c>
      <c r="K6727">
        <f t="shared" si="635"/>
        <v>1</v>
      </c>
    </row>
    <row r="6728" spans="1:11" x14ac:dyDescent="0.3">
      <c r="A6728">
        <v>6727</v>
      </c>
      <c r="B6728" t="s">
        <v>64</v>
      </c>
      <c r="C6728" t="s">
        <v>9361</v>
      </c>
      <c r="D6728">
        <v>12.79</v>
      </c>
      <c r="E6728">
        <v>46.202734826856002</v>
      </c>
      <c r="F6728">
        <f t="shared" si="630"/>
        <v>0.12789999999999999</v>
      </c>
      <c r="G6728">
        <f t="shared" si="631"/>
        <v>5.909329784354882</v>
      </c>
      <c r="H6728">
        <f t="shared" si="632"/>
        <v>1.6358409999999997E-2</v>
      </c>
      <c r="I6728">
        <f t="shared" si="633"/>
        <v>1.6358409999999997E-2</v>
      </c>
      <c r="J6728">
        <f t="shared" si="634"/>
        <v>1</v>
      </c>
      <c r="K6728">
        <f t="shared" si="635"/>
        <v>0.56638728353453294</v>
      </c>
    </row>
    <row r="6729" spans="1:11" x14ac:dyDescent="0.3">
      <c r="A6729">
        <v>6728</v>
      </c>
      <c r="B6729" t="s">
        <v>64</v>
      </c>
      <c r="C6729" t="s">
        <v>9362</v>
      </c>
      <c r="D6729">
        <v>12.5</v>
      </c>
      <c r="E6729">
        <v>9.6255697555950306</v>
      </c>
      <c r="F6729">
        <f t="shared" si="630"/>
        <v>0.125</v>
      </c>
      <c r="G6729">
        <f t="shared" si="631"/>
        <v>1.2031962194493788</v>
      </c>
      <c r="H6729">
        <f t="shared" si="632"/>
        <v>1.5625E-2</v>
      </c>
      <c r="I6729">
        <f t="shared" si="633"/>
        <v>1.5625E-2</v>
      </c>
      <c r="J6729">
        <f t="shared" si="634"/>
        <v>1</v>
      </c>
      <c r="K6729">
        <f t="shared" si="635"/>
        <v>0.12991440564725318</v>
      </c>
    </row>
    <row r="6730" spans="1:11" x14ac:dyDescent="0.3">
      <c r="A6730">
        <v>6729</v>
      </c>
      <c r="B6730" t="s">
        <v>64</v>
      </c>
      <c r="C6730" t="s">
        <v>9363</v>
      </c>
      <c r="D6730">
        <v>12.13</v>
      </c>
      <c r="E6730">
        <v>6.7378988289165198</v>
      </c>
      <c r="F6730">
        <f t="shared" si="630"/>
        <v>0.12130000000000001</v>
      </c>
      <c r="G6730">
        <f t="shared" si="631"/>
        <v>0.81730712794757387</v>
      </c>
      <c r="H6730">
        <f t="shared" si="632"/>
        <v>1.4713690000000001E-2</v>
      </c>
      <c r="I6730">
        <f t="shared" si="633"/>
        <v>1.4713690000000001E-2</v>
      </c>
      <c r="J6730">
        <f t="shared" si="634"/>
        <v>1</v>
      </c>
      <c r="K6730">
        <f t="shared" si="635"/>
        <v>0.28578175132143846</v>
      </c>
    </row>
    <row r="6731" spans="1:11" x14ac:dyDescent="0.3">
      <c r="A6731">
        <v>6730</v>
      </c>
      <c r="B6731" t="s">
        <v>64</v>
      </c>
      <c r="C6731" t="s">
        <v>9364</v>
      </c>
      <c r="D6731">
        <v>11.9</v>
      </c>
      <c r="E6731">
        <v>27.14930908268655</v>
      </c>
      <c r="F6731">
        <f t="shared" si="630"/>
        <v>0.11900000000000001</v>
      </c>
      <c r="G6731">
        <f t="shared" si="631"/>
        <v>3.2307677808396997</v>
      </c>
      <c r="H6731">
        <f t="shared" si="632"/>
        <v>1.4161000000000002E-2</v>
      </c>
      <c r="I6731">
        <f t="shared" si="633"/>
        <v>1.4161000000000002E-2</v>
      </c>
      <c r="J6731">
        <f t="shared" si="634"/>
        <v>1</v>
      </c>
      <c r="K6731">
        <f t="shared" si="635"/>
        <v>0.39051418426882484</v>
      </c>
    </row>
    <row r="6732" spans="1:11" x14ac:dyDescent="0.3">
      <c r="A6732">
        <v>6731</v>
      </c>
      <c r="B6732" t="s">
        <v>64</v>
      </c>
      <c r="C6732" t="s">
        <v>9365</v>
      </c>
      <c r="D6732">
        <v>11.24</v>
      </c>
      <c r="E6732">
        <v>0</v>
      </c>
      <c r="F6732">
        <f t="shared" si="630"/>
        <v>0.1124</v>
      </c>
      <c r="G6732">
        <f t="shared" si="631"/>
        <v>0</v>
      </c>
      <c r="H6732">
        <f t="shared" si="632"/>
        <v>1.2633760000000001E-2</v>
      </c>
      <c r="I6732">
        <f t="shared" si="633"/>
        <v>1.2633760000000001E-2</v>
      </c>
      <c r="J6732">
        <f t="shared" si="634"/>
        <v>1</v>
      </c>
      <c r="K6732">
        <f t="shared" si="635"/>
        <v>1</v>
      </c>
    </row>
    <row r="6733" spans="1:11" x14ac:dyDescent="0.3">
      <c r="A6733">
        <v>6732</v>
      </c>
      <c r="B6733" t="s">
        <v>64</v>
      </c>
      <c r="C6733" t="s">
        <v>9366</v>
      </c>
      <c r="D6733">
        <v>11.1</v>
      </c>
      <c r="E6733">
        <v>0</v>
      </c>
      <c r="F6733">
        <f t="shared" si="630"/>
        <v>0.111</v>
      </c>
      <c r="G6733">
        <f t="shared" si="631"/>
        <v>0</v>
      </c>
      <c r="H6733">
        <f t="shared" si="632"/>
        <v>1.2321E-2</v>
      </c>
      <c r="I6733">
        <f t="shared" si="633"/>
        <v>1.2321E-2</v>
      </c>
      <c r="J6733">
        <f t="shared" si="634"/>
        <v>1</v>
      </c>
      <c r="K6733">
        <f t="shared" si="635"/>
        <v>1</v>
      </c>
    </row>
    <row r="6734" spans="1:11" x14ac:dyDescent="0.3">
      <c r="A6734">
        <v>6733</v>
      </c>
      <c r="B6734" t="s">
        <v>64</v>
      </c>
      <c r="C6734" t="s">
        <v>9367</v>
      </c>
      <c r="D6734">
        <v>10.9</v>
      </c>
      <c r="E6734">
        <v>0</v>
      </c>
      <c r="F6734">
        <f t="shared" si="630"/>
        <v>0.109</v>
      </c>
      <c r="G6734">
        <f t="shared" si="631"/>
        <v>0</v>
      </c>
      <c r="H6734">
        <f t="shared" si="632"/>
        <v>1.1880999999999999E-2</v>
      </c>
      <c r="I6734">
        <f t="shared" si="633"/>
        <v>1.1880999999999999E-2</v>
      </c>
      <c r="J6734">
        <f t="shared" si="634"/>
        <v>1</v>
      </c>
      <c r="K6734">
        <f t="shared" si="635"/>
        <v>1</v>
      </c>
    </row>
    <row r="6735" spans="1:11" x14ac:dyDescent="0.3">
      <c r="A6735">
        <v>6734</v>
      </c>
      <c r="B6735" t="s">
        <v>64</v>
      </c>
      <c r="C6735" t="s">
        <v>9368</v>
      </c>
      <c r="D6735">
        <v>10.5</v>
      </c>
      <c r="E6735">
        <v>26.95159531566614</v>
      </c>
      <c r="F6735">
        <f t="shared" si="630"/>
        <v>0.105</v>
      </c>
      <c r="G6735">
        <f t="shared" si="631"/>
        <v>2.8299175081449444</v>
      </c>
      <c r="H6735">
        <f t="shared" si="632"/>
        <v>1.1024999999999998E-2</v>
      </c>
      <c r="I6735">
        <f t="shared" si="633"/>
        <v>1.1024999999999998E-2</v>
      </c>
      <c r="J6735">
        <f t="shared" si="634"/>
        <v>1</v>
      </c>
      <c r="K6735">
        <f t="shared" si="635"/>
        <v>0.43927622246800196</v>
      </c>
    </row>
    <row r="6736" spans="1:11" x14ac:dyDescent="0.3">
      <c r="A6736">
        <v>6735</v>
      </c>
      <c r="B6736" t="s">
        <v>64</v>
      </c>
      <c r="C6736" t="s">
        <v>9369</v>
      </c>
      <c r="D6736">
        <v>10.5</v>
      </c>
      <c r="E6736">
        <v>0.96255697555950304</v>
      </c>
      <c r="F6736">
        <f t="shared" si="630"/>
        <v>0.105</v>
      </c>
      <c r="G6736">
        <f t="shared" si="631"/>
        <v>0.10106848243374782</v>
      </c>
      <c r="H6736">
        <f t="shared" si="632"/>
        <v>1.1024999999999998E-2</v>
      </c>
      <c r="I6736">
        <f t="shared" si="633"/>
        <v>1.1024999999999998E-2</v>
      </c>
      <c r="J6736">
        <f t="shared" si="634"/>
        <v>1</v>
      </c>
      <c r="K6736">
        <f t="shared" si="635"/>
        <v>0.83205196229569556</v>
      </c>
    </row>
    <row r="6737" spans="1:11" x14ac:dyDescent="0.3">
      <c r="A6737">
        <v>6736</v>
      </c>
      <c r="B6737" t="s">
        <v>64</v>
      </c>
      <c r="C6737" t="s">
        <v>9370</v>
      </c>
      <c r="D6737">
        <v>10</v>
      </c>
      <c r="E6737">
        <v>0.96255697555950304</v>
      </c>
      <c r="F6737">
        <f t="shared" si="630"/>
        <v>0.1</v>
      </c>
      <c r="G6737">
        <f t="shared" si="631"/>
        <v>9.6255697555950315E-2</v>
      </c>
      <c r="H6737">
        <f t="shared" si="632"/>
        <v>1.0000000000000002E-2</v>
      </c>
      <c r="I6737">
        <f t="shared" si="633"/>
        <v>1.0000000000000002E-2</v>
      </c>
      <c r="J6737">
        <f t="shared" si="634"/>
        <v>1</v>
      </c>
      <c r="K6737">
        <f t="shared" si="635"/>
        <v>0.82439188636273864</v>
      </c>
    </row>
    <row r="6738" spans="1:11" x14ac:dyDescent="0.3">
      <c r="A6738">
        <v>6737</v>
      </c>
      <c r="B6738" t="s">
        <v>64</v>
      </c>
      <c r="C6738" t="s">
        <v>7654</v>
      </c>
      <c r="D6738">
        <v>9.3800000000000008</v>
      </c>
      <c r="E6738">
        <v>21.719447266149238</v>
      </c>
      <c r="F6738">
        <f t="shared" si="630"/>
        <v>9.3800000000000008E-2</v>
      </c>
      <c r="G6738">
        <f t="shared" si="631"/>
        <v>2.0372841535647987</v>
      </c>
      <c r="H6738">
        <f t="shared" si="632"/>
        <v>8.7984400000000011E-3</v>
      </c>
      <c r="I6738">
        <f t="shared" si="633"/>
        <v>9.0000800000000006E-3</v>
      </c>
      <c r="J6738">
        <f t="shared" si="634"/>
        <v>0.97759575470440274</v>
      </c>
      <c r="K6738">
        <f t="shared" si="635"/>
        <v>0.39677384490303574</v>
      </c>
    </row>
    <row r="6739" spans="1:11" x14ac:dyDescent="0.3">
      <c r="A6739">
        <v>6738</v>
      </c>
      <c r="B6739" t="s">
        <v>64</v>
      </c>
      <c r="C6739" t="s">
        <v>9371</v>
      </c>
      <c r="D6739">
        <v>8.6999999999999993</v>
      </c>
      <c r="E6739">
        <v>0</v>
      </c>
      <c r="F6739">
        <f t="shared" si="630"/>
        <v>8.6999999999999994E-2</v>
      </c>
      <c r="G6739">
        <f t="shared" si="631"/>
        <v>0</v>
      </c>
      <c r="H6739">
        <f t="shared" si="632"/>
        <v>7.5689999999999993E-3</v>
      </c>
      <c r="I6739">
        <f t="shared" si="633"/>
        <v>7.5689999999999993E-3</v>
      </c>
      <c r="J6739">
        <f t="shared" si="634"/>
        <v>1</v>
      </c>
      <c r="K6739">
        <f t="shared" si="635"/>
        <v>1</v>
      </c>
    </row>
    <row r="6740" spans="1:11" x14ac:dyDescent="0.3">
      <c r="A6740">
        <v>6739</v>
      </c>
      <c r="B6740" t="s">
        <v>64</v>
      </c>
      <c r="C6740" t="s">
        <v>9372</v>
      </c>
      <c r="D6740">
        <v>8.4600000000000009</v>
      </c>
      <c r="E6740">
        <v>0</v>
      </c>
      <c r="F6740">
        <f t="shared" si="630"/>
        <v>8.4600000000000009E-2</v>
      </c>
      <c r="G6740">
        <f t="shared" si="631"/>
        <v>0</v>
      </c>
      <c r="H6740">
        <f t="shared" si="632"/>
        <v>7.1571600000000018E-3</v>
      </c>
      <c r="I6740">
        <f t="shared" si="633"/>
        <v>7.1571600000000018E-3</v>
      </c>
      <c r="J6740">
        <f t="shared" si="634"/>
        <v>1</v>
      </c>
      <c r="K6740">
        <f t="shared" si="635"/>
        <v>1</v>
      </c>
    </row>
    <row r="6741" spans="1:11" x14ac:dyDescent="0.3">
      <c r="A6741">
        <v>6740</v>
      </c>
      <c r="B6741" t="s">
        <v>64</v>
      </c>
      <c r="C6741" t="s">
        <v>9373</v>
      </c>
      <c r="D6741">
        <v>8.16</v>
      </c>
      <c r="E6741">
        <v>0</v>
      </c>
      <c r="F6741">
        <f t="shared" si="630"/>
        <v>8.1600000000000006E-2</v>
      </c>
      <c r="G6741">
        <f t="shared" si="631"/>
        <v>0</v>
      </c>
      <c r="H6741">
        <f t="shared" si="632"/>
        <v>6.6585600000000009E-3</v>
      </c>
      <c r="I6741">
        <f t="shared" si="633"/>
        <v>6.6585600000000009E-3</v>
      </c>
      <c r="J6741">
        <f t="shared" si="634"/>
        <v>1</v>
      </c>
      <c r="K6741">
        <f t="shared" si="635"/>
        <v>1</v>
      </c>
    </row>
    <row r="6742" spans="1:11" x14ac:dyDescent="0.3">
      <c r="A6742">
        <v>6741</v>
      </c>
      <c r="B6742" t="s">
        <v>64</v>
      </c>
      <c r="C6742" t="s">
        <v>9374</v>
      </c>
      <c r="D6742">
        <v>8.11</v>
      </c>
      <c r="E6742">
        <v>0</v>
      </c>
      <c r="F6742">
        <f t="shared" si="630"/>
        <v>8.1099999999999992E-2</v>
      </c>
      <c r="G6742">
        <f t="shared" si="631"/>
        <v>0</v>
      </c>
      <c r="H6742">
        <f t="shared" si="632"/>
        <v>6.5772099999999983E-3</v>
      </c>
      <c r="I6742">
        <f t="shared" si="633"/>
        <v>6.5772099999999983E-3</v>
      </c>
      <c r="J6742">
        <f t="shared" si="634"/>
        <v>1</v>
      </c>
      <c r="K6742">
        <f t="shared" si="635"/>
        <v>1</v>
      </c>
    </row>
    <row r="6743" spans="1:11" x14ac:dyDescent="0.3">
      <c r="A6743">
        <v>6742</v>
      </c>
      <c r="B6743" t="s">
        <v>64</v>
      </c>
      <c r="C6743" t="s">
        <v>9375</v>
      </c>
      <c r="D6743">
        <v>7.4</v>
      </c>
      <c r="E6743">
        <v>13.47579765783304</v>
      </c>
      <c r="F6743">
        <f t="shared" si="630"/>
        <v>7.400000000000001E-2</v>
      </c>
      <c r="G6743">
        <f t="shared" si="631"/>
        <v>0.99720902667964506</v>
      </c>
      <c r="H6743">
        <f t="shared" si="632"/>
        <v>5.4760000000000017E-3</v>
      </c>
      <c r="I6743">
        <f t="shared" si="633"/>
        <v>5.4760000000000017E-3</v>
      </c>
      <c r="J6743">
        <f t="shared" si="634"/>
        <v>1</v>
      </c>
      <c r="K6743">
        <f t="shared" si="635"/>
        <v>0.29104505405824682</v>
      </c>
    </row>
    <row r="6744" spans="1:11" x14ac:dyDescent="0.3">
      <c r="A6744">
        <v>6743</v>
      </c>
      <c r="B6744" t="s">
        <v>64</v>
      </c>
      <c r="C6744" t="s">
        <v>9376</v>
      </c>
      <c r="D6744">
        <v>6.96</v>
      </c>
      <c r="E6744">
        <v>0</v>
      </c>
      <c r="F6744">
        <f t="shared" si="630"/>
        <v>6.9599999999999995E-2</v>
      </c>
      <c r="G6744">
        <f t="shared" si="631"/>
        <v>0</v>
      </c>
      <c r="H6744">
        <f t="shared" si="632"/>
        <v>4.8441599999999993E-3</v>
      </c>
      <c r="I6744">
        <f t="shared" si="633"/>
        <v>4.8441599999999993E-3</v>
      </c>
      <c r="J6744">
        <f t="shared" si="634"/>
        <v>1</v>
      </c>
      <c r="K6744">
        <f t="shared" si="635"/>
        <v>1</v>
      </c>
    </row>
    <row r="6745" spans="1:11" x14ac:dyDescent="0.3">
      <c r="A6745">
        <v>6744</v>
      </c>
      <c r="B6745" t="s">
        <v>64</v>
      </c>
      <c r="C6745" t="s">
        <v>9377</v>
      </c>
      <c r="D6745">
        <v>6.6</v>
      </c>
      <c r="E6745">
        <v>0</v>
      </c>
      <c r="F6745">
        <f t="shared" si="630"/>
        <v>6.6000000000000003E-2</v>
      </c>
      <c r="G6745">
        <f t="shared" si="631"/>
        <v>0</v>
      </c>
      <c r="H6745">
        <f t="shared" si="632"/>
        <v>4.3560000000000005E-3</v>
      </c>
      <c r="I6745">
        <f t="shared" si="633"/>
        <v>4.3560000000000005E-3</v>
      </c>
      <c r="J6745">
        <f t="shared" si="634"/>
        <v>1</v>
      </c>
      <c r="K6745">
        <f t="shared" si="635"/>
        <v>1</v>
      </c>
    </row>
    <row r="6746" spans="1:11" x14ac:dyDescent="0.3">
      <c r="A6746">
        <v>6745</v>
      </c>
      <c r="B6746" t="s">
        <v>64</v>
      </c>
      <c r="C6746" t="s">
        <v>9378</v>
      </c>
      <c r="D6746">
        <v>5.6</v>
      </c>
      <c r="E6746">
        <v>0</v>
      </c>
      <c r="F6746">
        <f t="shared" si="630"/>
        <v>5.5999999999999994E-2</v>
      </c>
      <c r="G6746">
        <f t="shared" si="631"/>
        <v>0</v>
      </c>
      <c r="H6746">
        <f t="shared" si="632"/>
        <v>3.1359999999999995E-3</v>
      </c>
      <c r="I6746">
        <f t="shared" si="633"/>
        <v>3.1359999999999995E-3</v>
      </c>
      <c r="J6746">
        <f t="shared" si="634"/>
        <v>1</v>
      </c>
      <c r="K6746">
        <f t="shared" si="635"/>
        <v>1</v>
      </c>
    </row>
    <row r="6747" spans="1:11" x14ac:dyDescent="0.3">
      <c r="A6747">
        <v>6746</v>
      </c>
      <c r="B6747" t="s">
        <v>64</v>
      </c>
      <c r="C6747" t="s">
        <v>9379</v>
      </c>
      <c r="D6747">
        <v>5.0999999999999996</v>
      </c>
      <c r="E6747">
        <v>0</v>
      </c>
      <c r="F6747">
        <f t="shared" si="630"/>
        <v>5.0999999999999997E-2</v>
      </c>
      <c r="G6747">
        <f t="shared" si="631"/>
        <v>0</v>
      </c>
      <c r="H6747">
        <f t="shared" si="632"/>
        <v>2.6009999999999996E-3</v>
      </c>
      <c r="I6747">
        <f t="shared" si="633"/>
        <v>2.6009999999999996E-3</v>
      </c>
      <c r="J6747">
        <f t="shared" si="634"/>
        <v>1</v>
      </c>
      <c r="K6747">
        <f t="shared" si="635"/>
        <v>1</v>
      </c>
    </row>
    <row r="6748" spans="1:11" x14ac:dyDescent="0.3">
      <c r="A6748">
        <v>6747</v>
      </c>
      <c r="B6748" t="s">
        <v>64</v>
      </c>
      <c r="C6748" t="s">
        <v>9380</v>
      </c>
      <c r="D6748">
        <v>4.99</v>
      </c>
      <c r="E6748">
        <v>237.75157296319699</v>
      </c>
      <c r="F6748">
        <f t="shared" si="630"/>
        <v>4.99E-2</v>
      </c>
      <c r="G6748">
        <f t="shared" si="631"/>
        <v>11.86380349086353</v>
      </c>
      <c r="H6748">
        <f t="shared" si="632"/>
        <v>2.49001E-3</v>
      </c>
      <c r="I6748">
        <f t="shared" si="633"/>
        <v>2.49001E-3</v>
      </c>
      <c r="J6748">
        <f t="shared" si="634"/>
        <v>1</v>
      </c>
      <c r="K6748">
        <f t="shared" si="635"/>
        <v>0.95888631733669649</v>
      </c>
    </row>
    <row r="6749" spans="1:11" x14ac:dyDescent="0.3">
      <c r="A6749">
        <v>6748</v>
      </c>
      <c r="B6749" t="s">
        <v>64</v>
      </c>
      <c r="C6749" t="s">
        <v>9381</v>
      </c>
      <c r="D6749">
        <v>4.8</v>
      </c>
      <c r="E6749">
        <v>0</v>
      </c>
      <c r="F6749">
        <f t="shared" si="630"/>
        <v>4.8000000000000001E-2</v>
      </c>
      <c r="G6749">
        <f t="shared" si="631"/>
        <v>0</v>
      </c>
      <c r="H6749">
        <f t="shared" si="632"/>
        <v>2.3040000000000001E-3</v>
      </c>
      <c r="I6749">
        <f t="shared" si="633"/>
        <v>2.3040000000000001E-3</v>
      </c>
      <c r="J6749">
        <f t="shared" si="634"/>
        <v>1</v>
      </c>
      <c r="K6749">
        <f t="shared" si="635"/>
        <v>1</v>
      </c>
    </row>
    <row r="6750" spans="1:11" x14ac:dyDescent="0.3">
      <c r="A6750">
        <v>6749</v>
      </c>
      <c r="B6750" t="s">
        <v>64</v>
      </c>
      <c r="C6750" t="s">
        <v>9382</v>
      </c>
      <c r="D6750">
        <v>4.7</v>
      </c>
      <c r="E6750">
        <v>0</v>
      </c>
      <c r="F6750">
        <f t="shared" si="630"/>
        <v>4.7E-2</v>
      </c>
      <c r="G6750">
        <f t="shared" si="631"/>
        <v>0</v>
      </c>
      <c r="H6750">
        <f t="shared" si="632"/>
        <v>2.209E-3</v>
      </c>
      <c r="I6750">
        <f t="shared" si="633"/>
        <v>2.209E-3</v>
      </c>
      <c r="J6750">
        <f t="shared" si="634"/>
        <v>1</v>
      </c>
      <c r="K6750">
        <f t="shared" si="635"/>
        <v>1</v>
      </c>
    </row>
    <row r="6751" spans="1:11" x14ac:dyDescent="0.3">
      <c r="A6751">
        <v>6750</v>
      </c>
      <c r="B6751" t="s">
        <v>64</v>
      </c>
      <c r="C6751" t="s">
        <v>9383</v>
      </c>
      <c r="D6751">
        <v>4.7</v>
      </c>
      <c r="E6751">
        <v>0</v>
      </c>
      <c r="F6751">
        <f t="shared" si="630"/>
        <v>4.7E-2</v>
      </c>
      <c r="G6751">
        <f t="shared" si="631"/>
        <v>0</v>
      </c>
      <c r="H6751">
        <f t="shared" si="632"/>
        <v>2.209E-3</v>
      </c>
      <c r="I6751">
        <f t="shared" si="633"/>
        <v>2.209E-3</v>
      </c>
      <c r="J6751">
        <f t="shared" si="634"/>
        <v>1</v>
      </c>
      <c r="K6751">
        <f t="shared" si="635"/>
        <v>1</v>
      </c>
    </row>
    <row r="6752" spans="1:11" x14ac:dyDescent="0.3">
      <c r="A6752">
        <v>6751</v>
      </c>
      <c r="B6752" t="s">
        <v>64</v>
      </c>
      <c r="C6752" t="s">
        <v>9384</v>
      </c>
      <c r="D6752">
        <v>4.6100000000000003</v>
      </c>
      <c r="E6752">
        <v>50.052962729094197</v>
      </c>
      <c r="F6752">
        <f t="shared" si="630"/>
        <v>4.6100000000000002E-2</v>
      </c>
      <c r="G6752">
        <f t="shared" si="631"/>
        <v>2.3074415818112426</v>
      </c>
      <c r="H6752">
        <f t="shared" si="632"/>
        <v>2.1252100000000002E-3</v>
      </c>
      <c r="I6752">
        <f t="shared" si="633"/>
        <v>2.1252100000000002E-3</v>
      </c>
      <c r="J6752">
        <f t="shared" si="634"/>
        <v>1</v>
      </c>
      <c r="K6752">
        <f t="shared" si="635"/>
        <v>0.83133003518865833</v>
      </c>
    </row>
    <row r="6753" spans="1:11" x14ac:dyDescent="0.3">
      <c r="A6753">
        <v>6752</v>
      </c>
      <c r="B6753" t="s">
        <v>64</v>
      </c>
      <c r="C6753" t="s">
        <v>9385</v>
      </c>
      <c r="D6753">
        <v>4.4800000000000004</v>
      </c>
      <c r="E6753">
        <v>3834.8269906290602</v>
      </c>
      <c r="F6753">
        <f t="shared" si="630"/>
        <v>4.4800000000000006E-2</v>
      </c>
      <c r="G6753">
        <f t="shared" si="631"/>
        <v>171.80024918018194</v>
      </c>
      <c r="H6753">
        <f t="shared" si="632"/>
        <v>2.0070400000000007E-3</v>
      </c>
      <c r="I6753">
        <f t="shared" si="633"/>
        <v>2.0070400000000007E-3</v>
      </c>
      <c r="J6753">
        <f t="shared" si="634"/>
        <v>1</v>
      </c>
      <c r="K6753">
        <f t="shared" si="635"/>
        <v>0.99766624549121252</v>
      </c>
    </row>
    <row r="6754" spans="1:11" x14ac:dyDescent="0.3">
      <c r="A6754">
        <v>6753</v>
      </c>
      <c r="B6754" t="s">
        <v>64</v>
      </c>
      <c r="C6754" t="s">
        <v>9386</v>
      </c>
      <c r="D6754">
        <v>3.71</v>
      </c>
      <c r="E6754">
        <v>901.24314272052902</v>
      </c>
      <c r="F6754">
        <f t="shared" si="630"/>
        <v>3.7100000000000001E-2</v>
      </c>
      <c r="G6754">
        <f t="shared" si="631"/>
        <v>33.43612059493163</v>
      </c>
      <c r="H6754">
        <f t="shared" si="632"/>
        <v>1.37641E-3</v>
      </c>
      <c r="I6754">
        <f t="shared" si="633"/>
        <v>1.37641E-3</v>
      </c>
      <c r="J6754">
        <f t="shared" si="634"/>
        <v>1</v>
      </c>
      <c r="K6754">
        <f t="shared" si="635"/>
        <v>0.99180068044441105</v>
      </c>
    </row>
    <row r="6755" spans="1:11" x14ac:dyDescent="0.3">
      <c r="A6755">
        <v>6754</v>
      </c>
      <c r="B6755" t="s">
        <v>64</v>
      </c>
      <c r="C6755" t="s">
        <v>9387</v>
      </c>
      <c r="D6755">
        <v>3.7</v>
      </c>
      <c r="E6755">
        <v>0</v>
      </c>
      <c r="F6755">
        <f t="shared" si="630"/>
        <v>3.7000000000000005E-2</v>
      </c>
      <c r="G6755">
        <f t="shared" si="631"/>
        <v>0</v>
      </c>
      <c r="H6755">
        <f t="shared" si="632"/>
        <v>1.3690000000000004E-3</v>
      </c>
      <c r="I6755">
        <f t="shared" si="633"/>
        <v>1.3690000000000004E-3</v>
      </c>
      <c r="J6755">
        <f t="shared" si="634"/>
        <v>1</v>
      </c>
      <c r="K6755">
        <f t="shared" si="635"/>
        <v>1</v>
      </c>
    </row>
    <row r="6756" spans="1:11" x14ac:dyDescent="0.3">
      <c r="A6756">
        <v>6755</v>
      </c>
      <c r="B6756" t="s">
        <v>64</v>
      </c>
      <c r="C6756" t="s">
        <v>9388</v>
      </c>
      <c r="D6756">
        <v>3.3</v>
      </c>
      <c r="E6756">
        <v>0</v>
      </c>
      <c r="F6756">
        <f t="shared" si="630"/>
        <v>3.3000000000000002E-2</v>
      </c>
      <c r="G6756">
        <f t="shared" si="631"/>
        <v>0</v>
      </c>
      <c r="H6756">
        <f t="shared" si="632"/>
        <v>1.0890000000000001E-3</v>
      </c>
      <c r="I6756">
        <f t="shared" si="633"/>
        <v>1.0890000000000001E-3</v>
      </c>
      <c r="J6756">
        <f t="shared" si="634"/>
        <v>1</v>
      </c>
      <c r="K6756">
        <f t="shared" si="635"/>
        <v>1</v>
      </c>
    </row>
    <row r="6757" spans="1:11" x14ac:dyDescent="0.3">
      <c r="A6757">
        <v>6756</v>
      </c>
      <c r="B6757" t="s">
        <v>64</v>
      </c>
      <c r="C6757" t="s">
        <v>9389</v>
      </c>
      <c r="D6757">
        <v>3.2</v>
      </c>
      <c r="E6757">
        <v>54.584226632079599</v>
      </c>
      <c r="F6757">
        <f t="shared" si="630"/>
        <v>3.2000000000000001E-2</v>
      </c>
      <c r="G6757">
        <f t="shared" si="631"/>
        <v>1.7466952522265471</v>
      </c>
      <c r="H6757">
        <f t="shared" si="632"/>
        <v>1.024E-3</v>
      </c>
      <c r="I6757">
        <f t="shared" si="633"/>
        <v>1.024E-3</v>
      </c>
      <c r="J6757">
        <f t="shared" si="634"/>
        <v>1</v>
      </c>
      <c r="K6757">
        <f t="shared" si="635"/>
        <v>0.88924313133496247</v>
      </c>
    </row>
    <row r="6758" spans="1:11" x14ac:dyDescent="0.3">
      <c r="A6758">
        <v>6757</v>
      </c>
      <c r="B6758" t="s">
        <v>64</v>
      </c>
      <c r="C6758" t="s">
        <v>9390</v>
      </c>
      <c r="D6758">
        <v>3.1</v>
      </c>
      <c r="E6758">
        <v>0</v>
      </c>
      <c r="F6758">
        <f t="shared" si="630"/>
        <v>3.1E-2</v>
      </c>
      <c r="G6758">
        <f t="shared" si="631"/>
        <v>0</v>
      </c>
      <c r="H6758">
        <f t="shared" si="632"/>
        <v>9.6099999999999994E-4</v>
      </c>
      <c r="I6758">
        <f t="shared" si="633"/>
        <v>9.6099999999999994E-4</v>
      </c>
      <c r="J6758">
        <f t="shared" si="634"/>
        <v>1</v>
      </c>
      <c r="K6758">
        <f t="shared" si="635"/>
        <v>1</v>
      </c>
    </row>
    <row r="6759" spans="1:11" x14ac:dyDescent="0.3">
      <c r="A6759">
        <v>6758</v>
      </c>
      <c r="B6759" t="s">
        <v>64</v>
      </c>
      <c r="C6759" t="s">
        <v>9391</v>
      </c>
      <c r="D6759">
        <v>3.1</v>
      </c>
      <c r="E6759">
        <v>0</v>
      </c>
      <c r="F6759">
        <f t="shared" si="630"/>
        <v>3.1E-2</v>
      </c>
      <c r="G6759">
        <f t="shared" si="631"/>
        <v>0</v>
      </c>
      <c r="H6759">
        <f t="shared" si="632"/>
        <v>9.6099999999999994E-4</v>
      </c>
      <c r="I6759">
        <f t="shared" si="633"/>
        <v>9.6099999999999994E-4</v>
      </c>
      <c r="J6759">
        <f t="shared" si="634"/>
        <v>1</v>
      </c>
      <c r="K6759">
        <f t="shared" si="635"/>
        <v>1</v>
      </c>
    </row>
    <row r="6760" spans="1:11" x14ac:dyDescent="0.3">
      <c r="A6760">
        <v>6759</v>
      </c>
      <c r="B6760" t="s">
        <v>64</v>
      </c>
      <c r="C6760" t="s">
        <v>9392</v>
      </c>
      <c r="D6760">
        <v>2.9</v>
      </c>
      <c r="E6760">
        <v>0</v>
      </c>
      <c r="F6760">
        <f t="shared" si="630"/>
        <v>2.8999999999999998E-2</v>
      </c>
      <c r="G6760">
        <f t="shared" si="631"/>
        <v>0</v>
      </c>
      <c r="H6760">
        <f t="shared" si="632"/>
        <v>8.4099999999999984E-4</v>
      </c>
      <c r="I6760">
        <f t="shared" si="633"/>
        <v>8.4099999999999984E-4</v>
      </c>
      <c r="J6760">
        <f t="shared" si="634"/>
        <v>1</v>
      </c>
      <c r="K6760">
        <f t="shared" si="635"/>
        <v>1</v>
      </c>
    </row>
    <row r="6761" spans="1:11" x14ac:dyDescent="0.3">
      <c r="A6761">
        <v>6760</v>
      </c>
      <c r="B6761" t="s">
        <v>64</v>
      </c>
      <c r="C6761" t="s">
        <v>9393</v>
      </c>
      <c r="D6761">
        <v>2.1</v>
      </c>
      <c r="E6761">
        <v>0</v>
      </c>
      <c r="F6761">
        <f t="shared" si="630"/>
        <v>2.1000000000000001E-2</v>
      </c>
      <c r="G6761">
        <f t="shared" si="631"/>
        <v>0</v>
      </c>
      <c r="H6761">
        <f t="shared" si="632"/>
        <v>4.4100000000000004E-4</v>
      </c>
      <c r="I6761">
        <f t="shared" si="633"/>
        <v>4.4100000000000004E-4</v>
      </c>
      <c r="J6761">
        <f t="shared" si="634"/>
        <v>1</v>
      </c>
      <c r="K6761">
        <f t="shared" si="635"/>
        <v>1</v>
      </c>
    </row>
    <row r="6762" spans="1:11" x14ac:dyDescent="0.3">
      <c r="A6762">
        <v>6761</v>
      </c>
      <c r="B6762" t="s">
        <v>64</v>
      </c>
      <c r="C6762" t="s">
        <v>9394</v>
      </c>
      <c r="D6762">
        <v>1.9</v>
      </c>
      <c r="E6762">
        <v>0</v>
      </c>
      <c r="F6762">
        <f t="shared" si="630"/>
        <v>1.9E-2</v>
      </c>
      <c r="G6762">
        <f t="shared" si="631"/>
        <v>0</v>
      </c>
      <c r="H6762">
        <f t="shared" si="632"/>
        <v>3.6099999999999999E-4</v>
      </c>
      <c r="I6762">
        <f t="shared" si="633"/>
        <v>3.6099999999999999E-4</v>
      </c>
      <c r="J6762">
        <f t="shared" si="634"/>
        <v>1</v>
      </c>
      <c r="K6762">
        <f t="shared" si="635"/>
        <v>1</v>
      </c>
    </row>
    <row r="6763" spans="1:11" x14ac:dyDescent="0.3">
      <c r="A6763">
        <v>6762</v>
      </c>
      <c r="B6763" t="s">
        <v>64</v>
      </c>
      <c r="C6763" t="s">
        <v>9395</v>
      </c>
      <c r="D6763">
        <v>1.4</v>
      </c>
      <c r="E6763">
        <v>0</v>
      </c>
      <c r="F6763">
        <f t="shared" si="630"/>
        <v>1.3999999999999999E-2</v>
      </c>
      <c r="G6763">
        <f t="shared" si="631"/>
        <v>0</v>
      </c>
      <c r="H6763">
        <f t="shared" si="632"/>
        <v>1.9599999999999997E-4</v>
      </c>
      <c r="I6763">
        <f t="shared" si="633"/>
        <v>1.9599999999999997E-4</v>
      </c>
      <c r="J6763">
        <f t="shared" si="634"/>
        <v>1</v>
      </c>
      <c r="K6763">
        <f t="shared" si="635"/>
        <v>1</v>
      </c>
    </row>
    <row r="6764" spans="1:11" x14ac:dyDescent="0.3">
      <c r="A6764">
        <v>6763</v>
      </c>
      <c r="B6764" t="s">
        <v>64</v>
      </c>
      <c r="C6764" t="s">
        <v>3621</v>
      </c>
      <c r="D6764">
        <v>1.39</v>
      </c>
      <c r="E6764">
        <v>108614.9291221343</v>
      </c>
      <c r="F6764">
        <f t="shared" si="630"/>
        <v>1.3899999999999999E-2</v>
      </c>
      <c r="G6764">
        <f t="shared" si="631"/>
        <v>1509.7475147976668</v>
      </c>
      <c r="H6764">
        <f t="shared" si="632"/>
        <v>1.9320999999999997E-4</v>
      </c>
      <c r="I6764">
        <f t="shared" si="633"/>
        <v>2.7020000000000001E-4</v>
      </c>
      <c r="J6764">
        <f t="shared" si="634"/>
        <v>0.71506291635825303</v>
      </c>
      <c r="K6764">
        <f t="shared" si="635"/>
        <v>0.9999744053193621</v>
      </c>
    </row>
    <row r="6765" spans="1:11" x14ac:dyDescent="0.3">
      <c r="A6765">
        <v>6764</v>
      </c>
      <c r="B6765" t="s">
        <v>64</v>
      </c>
      <c r="C6765" t="s">
        <v>9396</v>
      </c>
      <c r="D6765">
        <v>1.2</v>
      </c>
      <c r="E6765">
        <v>4.8127848777975197</v>
      </c>
      <c r="F6765">
        <f t="shared" si="630"/>
        <v>1.2E-2</v>
      </c>
      <c r="G6765">
        <f t="shared" si="631"/>
        <v>5.7753418533570237E-2</v>
      </c>
      <c r="H6765">
        <f t="shared" si="632"/>
        <v>1.44E-4</v>
      </c>
      <c r="I6765">
        <f t="shared" si="633"/>
        <v>1.44E-4</v>
      </c>
      <c r="J6765">
        <f t="shared" si="634"/>
        <v>1</v>
      </c>
      <c r="K6765">
        <f t="shared" si="635"/>
        <v>0.60085051290258051</v>
      </c>
    </row>
    <row r="6766" spans="1:11" x14ac:dyDescent="0.3">
      <c r="A6766">
        <v>6765</v>
      </c>
      <c r="B6766" t="s">
        <v>64</v>
      </c>
      <c r="C6766" t="s">
        <v>9397</v>
      </c>
      <c r="D6766">
        <v>1</v>
      </c>
      <c r="E6766">
        <v>0.96255697555950304</v>
      </c>
      <c r="F6766">
        <f t="shared" si="630"/>
        <v>0.01</v>
      </c>
      <c r="G6766">
        <f t="shared" si="631"/>
        <v>9.6255697555950297E-3</v>
      </c>
      <c r="H6766">
        <f t="shared" si="632"/>
        <v>1E-4</v>
      </c>
      <c r="I6766">
        <f t="shared" si="633"/>
        <v>1E-4</v>
      </c>
      <c r="J6766">
        <f t="shared" si="634"/>
        <v>1</v>
      </c>
      <c r="K6766">
        <f t="shared" si="635"/>
        <v>1.9078694227372621E-2</v>
      </c>
    </row>
    <row r="6767" spans="1:11" x14ac:dyDescent="0.3">
      <c r="A6767">
        <v>6766</v>
      </c>
      <c r="B6767" t="s">
        <v>64</v>
      </c>
      <c r="C6767" t="s">
        <v>9398</v>
      </c>
      <c r="D6767">
        <v>0.9</v>
      </c>
      <c r="E6767">
        <v>101.068482433748</v>
      </c>
      <c r="F6767">
        <f t="shared" si="630"/>
        <v>9.0000000000000011E-3</v>
      </c>
      <c r="G6767">
        <f t="shared" si="631"/>
        <v>0.90961634190373208</v>
      </c>
      <c r="H6767">
        <f t="shared" si="632"/>
        <v>8.1000000000000017E-5</v>
      </c>
      <c r="I6767">
        <f t="shared" si="633"/>
        <v>8.1000000000000017E-5</v>
      </c>
      <c r="J6767">
        <f t="shared" si="634"/>
        <v>1</v>
      </c>
      <c r="K6767">
        <f t="shared" si="635"/>
        <v>0.98234748662490368</v>
      </c>
    </row>
    <row r="6768" spans="1:11" x14ac:dyDescent="0.3">
      <c r="A6768">
        <v>6767</v>
      </c>
      <c r="B6768" t="s">
        <v>64</v>
      </c>
      <c r="C6768" t="s">
        <v>9399</v>
      </c>
      <c r="D6768">
        <v>0.75</v>
      </c>
      <c r="E6768">
        <v>3.8502279022380201</v>
      </c>
      <c r="F6768">
        <f t="shared" si="630"/>
        <v>7.4999999999999997E-3</v>
      </c>
      <c r="G6768">
        <f t="shared" si="631"/>
        <v>2.887670926678515E-2</v>
      </c>
      <c r="H6768">
        <f t="shared" si="632"/>
        <v>5.6249999999999998E-5</v>
      </c>
      <c r="I6768">
        <f t="shared" si="633"/>
        <v>5.6249999999999998E-5</v>
      </c>
      <c r="J6768">
        <f t="shared" si="634"/>
        <v>1</v>
      </c>
      <c r="K6768">
        <f t="shared" si="635"/>
        <v>0.67392919831857745</v>
      </c>
    </row>
    <row r="6769" spans="1:11" x14ac:dyDescent="0.3">
      <c r="A6769">
        <v>6768</v>
      </c>
      <c r="B6769" t="s">
        <v>64</v>
      </c>
      <c r="C6769" t="s">
        <v>9400</v>
      </c>
      <c r="D6769">
        <v>0.75</v>
      </c>
      <c r="E6769">
        <v>94.330583604831205</v>
      </c>
      <c r="F6769">
        <f t="shared" si="630"/>
        <v>7.4999999999999997E-3</v>
      </c>
      <c r="G6769">
        <f t="shared" si="631"/>
        <v>0.70747937703623398</v>
      </c>
      <c r="H6769">
        <f t="shared" si="632"/>
        <v>5.6249999999999998E-5</v>
      </c>
      <c r="I6769">
        <f t="shared" si="633"/>
        <v>5.6249999999999998E-5</v>
      </c>
      <c r="J6769">
        <f t="shared" si="634"/>
        <v>1</v>
      </c>
      <c r="K6769">
        <f t="shared" si="635"/>
        <v>0.9842239083614146</v>
      </c>
    </row>
    <row r="6770" spans="1:11" x14ac:dyDescent="0.3">
      <c r="A6770">
        <v>6769</v>
      </c>
      <c r="B6770" t="s">
        <v>64</v>
      </c>
      <c r="C6770" t="s">
        <v>3622</v>
      </c>
      <c r="D6770">
        <v>0.73</v>
      </c>
      <c r="E6770">
        <v>58114.377399404882</v>
      </c>
      <c r="F6770">
        <f t="shared" si="630"/>
        <v>7.3000000000000001E-3</v>
      </c>
      <c r="G6770">
        <f t="shared" si="631"/>
        <v>424.23495501565566</v>
      </c>
      <c r="H6770">
        <f t="shared" si="632"/>
        <v>5.329E-5</v>
      </c>
      <c r="I6770">
        <f t="shared" si="633"/>
        <v>3.8256100000000001E-3</v>
      </c>
      <c r="J6770">
        <f t="shared" si="634"/>
        <v>1.3929804658603464E-2</v>
      </c>
      <c r="K6770">
        <f t="shared" si="635"/>
        <v>0.99997487744468971</v>
      </c>
    </row>
    <row r="6771" spans="1:11" x14ac:dyDescent="0.3">
      <c r="A6771">
        <v>6770</v>
      </c>
      <c r="B6771" t="s">
        <v>64</v>
      </c>
      <c r="C6771" t="s">
        <v>9401</v>
      </c>
      <c r="D6771">
        <v>0.6</v>
      </c>
      <c r="E6771">
        <v>0</v>
      </c>
      <c r="F6771">
        <f t="shared" si="630"/>
        <v>6.0000000000000001E-3</v>
      </c>
      <c r="G6771">
        <f t="shared" si="631"/>
        <v>0</v>
      </c>
      <c r="H6771">
        <f t="shared" si="632"/>
        <v>3.6000000000000001E-5</v>
      </c>
      <c r="I6771">
        <f t="shared" si="633"/>
        <v>3.6000000000000001E-5</v>
      </c>
      <c r="J6771">
        <f t="shared" si="634"/>
        <v>1</v>
      </c>
      <c r="K6771">
        <f t="shared" si="635"/>
        <v>1</v>
      </c>
    </row>
    <row r="6772" spans="1:11" x14ac:dyDescent="0.3">
      <c r="A6772">
        <v>6771</v>
      </c>
      <c r="B6772" t="s">
        <v>64</v>
      </c>
      <c r="C6772" t="s">
        <v>9402</v>
      </c>
      <c r="D6772">
        <v>0.5</v>
      </c>
      <c r="E6772">
        <v>3257.2928052933598</v>
      </c>
      <c r="F6772">
        <f t="shared" si="630"/>
        <v>5.0000000000000001E-3</v>
      </c>
      <c r="G6772">
        <f t="shared" si="631"/>
        <v>16.286464026466799</v>
      </c>
      <c r="H6772">
        <f t="shared" si="632"/>
        <v>2.5000000000000001E-5</v>
      </c>
      <c r="I6772">
        <f t="shared" si="633"/>
        <v>2.5000000000000001E-5</v>
      </c>
      <c r="J6772">
        <f t="shared" si="634"/>
        <v>1</v>
      </c>
      <c r="K6772">
        <f t="shared" si="635"/>
        <v>0.99969304370788248</v>
      </c>
    </row>
    <row r="6773" spans="1:11" x14ac:dyDescent="0.3">
      <c r="A6773">
        <v>6772</v>
      </c>
      <c r="B6773" t="s">
        <v>64</v>
      </c>
      <c r="C6773" t="s">
        <v>9403</v>
      </c>
      <c r="D6773">
        <v>0.5</v>
      </c>
      <c r="E6773">
        <v>0</v>
      </c>
      <c r="F6773">
        <f t="shared" si="630"/>
        <v>5.0000000000000001E-3</v>
      </c>
      <c r="G6773">
        <f t="shared" si="631"/>
        <v>0</v>
      </c>
      <c r="H6773">
        <f t="shared" si="632"/>
        <v>2.5000000000000001E-5</v>
      </c>
      <c r="I6773">
        <f t="shared" si="633"/>
        <v>2.5000000000000001E-5</v>
      </c>
      <c r="J6773">
        <f t="shared" si="634"/>
        <v>1</v>
      </c>
      <c r="K6773">
        <f t="shared" si="635"/>
        <v>1</v>
      </c>
    </row>
    <row r="6774" spans="1:11" x14ac:dyDescent="0.3">
      <c r="A6774">
        <v>6773</v>
      </c>
      <c r="B6774" t="s">
        <v>64</v>
      </c>
      <c r="C6774" t="s">
        <v>9404</v>
      </c>
      <c r="D6774">
        <v>0.4</v>
      </c>
      <c r="E6774">
        <v>11752.820671581499</v>
      </c>
      <c r="F6774">
        <f t="shared" si="630"/>
        <v>4.0000000000000001E-3</v>
      </c>
      <c r="G6774">
        <f t="shared" si="631"/>
        <v>47.011282686325998</v>
      </c>
      <c r="H6774">
        <f t="shared" si="632"/>
        <v>1.5999999999999999E-5</v>
      </c>
      <c r="I6774">
        <f t="shared" si="633"/>
        <v>1.5999999999999999E-5</v>
      </c>
      <c r="J6774">
        <f t="shared" si="634"/>
        <v>1</v>
      </c>
      <c r="K6774">
        <f t="shared" si="635"/>
        <v>0.99993193355061105</v>
      </c>
    </row>
    <row r="6775" spans="1:11" x14ac:dyDescent="0.3">
      <c r="A6775">
        <v>6774</v>
      </c>
      <c r="B6775" t="s">
        <v>64</v>
      </c>
      <c r="C6775" t="s">
        <v>3608</v>
      </c>
      <c r="D6775">
        <v>0.35</v>
      </c>
      <c r="E6775">
        <v>18163.450128807821</v>
      </c>
      <c r="F6775">
        <f t="shared" si="630"/>
        <v>3.4999999999999996E-3</v>
      </c>
      <c r="G6775">
        <f t="shared" si="631"/>
        <v>63.57207545082737</v>
      </c>
      <c r="H6775">
        <f t="shared" si="632"/>
        <v>1.2249999999999998E-5</v>
      </c>
      <c r="I6775">
        <f t="shared" si="633"/>
        <v>2.0407000000000002E-4</v>
      </c>
      <c r="J6775">
        <f t="shared" si="634"/>
        <v>6.002842162003233E-2</v>
      </c>
      <c r="K6775">
        <f t="shared" si="635"/>
        <v>0.99996146180892587</v>
      </c>
    </row>
    <row r="6776" spans="1:11" x14ac:dyDescent="0.3">
      <c r="A6776">
        <v>6775</v>
      </c>
      <c r="B6776" t="s">
        <v>64</v>
      </c>
      <c r="C6776" t="s">
        <v>4214</v>
      </c>
      <c r="D6776">
        <v>0.32</v>
      </c>
      <c r="E6776">
        <v>21934.748359049969</v>
      </c>
      <c r="F6776">
        <f t="shared" si="630"/>
        <v>3.2000000000000002E-3</v>
      </c>
      <c r="G6776">
        <f t="shared" si="631"/>
        <v>70.191194748959902</v>
      </c>
      <c r="H6776">
        <f t="shared" si="632"/>
        <v>1.024E-5</v>
      </c>
      <c r="I6776">
        <f t="shared" si="633"/>
        <v>2.3160000000000002E-4</v>
      </c>
      <c r="J6776">
        <f t="shared" si="634"/>
        <v>4.4214162348877373E-2</v>
      </c>
      <c r="K6776">
        <f t="shared" si="635"/>
        <v>0.99997082297672735</v>
      </c>
    </row>
    <row r="6777" spans="1:11" x14ac:dyDescent="0.3">
      <c r="A6777">
        <v>6776</v>
      </c>
      <c r="B6777" t="s">
        <v>64</v>
      </c>
      <c r="C6777" t="s">
        <v>9405</v>
      </c>
      <c r="D6777">
        <v>0.21</v>
      </c>
      <c r="E6777">
        <v>16705.176310835152</v>
      </c>
      <c r="F6777">
        <f t="shared" si="630"/>
        <v>2.0999999999999999E-3</v>
      </c>
      <c r="G6777">
        <f t="shared" si="631"/>
        <v>35.080870252753819</v>
      </c>
      <c r="H6777">
        <f t="shared" si="632"/>
        <v>4.4099999999999993E-6</v>
      </c>
      <c r="I6777">
        <f t="shared" si="633"/>
        <v>4.4099999999999993E-6</v>
      </c>
      <c r="J6777">
        <f t="shared" si="634"/>
        <v>1</v>
      </c>
      <c r="K6777">
        <f t="shared" si="635"/>
        <v>0.99997485840840894</v>
      </c>
    </row>
    <row r="6778" spans="1:11" x14ac:dyDescent="0.3">
      <c r="A6778">
        <v>6777</v>
      </c>
      <c r="B6778" t="s">
        <v>64</v>
      </c>
      <c r="C6778" t="s">
        <v>924</v>
      </c>
      <c r="D6778">
        <v>0.2</v>
      </c>
      <c r="E6778">
        <v>1004.909482484122</v>
      </c>
      <c r="F6778">
        <f t="shared" si="630"/>
        <v>2E-3</v>
      </c>
      <c r="G6778">
        <f t="shared" si="631"/>
        <v>2.0098189649682441</v>
      </c>
      <c r="H6778">
        <f t="shared" si="632"/>
        <v>3.9999999999999998E-6</v>
      </c>
      <c r="I6778">
        <f t="shared" si="633"/>
        <v>3.9999999999999998E-6</v>
      </c>
      <c r="J6778">
        <f t="shared" si="634"/>
        <v>1</v>
      </c>
      <c r="K6778">
        <f t="shared" si="635"/>
        <v>0.99960203340335474</v>
      </c>
    </row>
    <row r="6779" spans="1:11" x14ac:dyDescent="0.3">
      <c r="A6779">
        <v>6778</v>
      </c>
      <c r="B6779" t="s">
        <v>64</v>
      </c>
      <c r="C6779" t="s">
        <v>9406</v>
      </c>
      <c r="D6779">
        <v>0.2</v>
      </c>
      <c r="E6779">
        <v>0</v>
      </c>
      <c r="F6779">
        <f t="shared" si="630"/>
        <v>2E-3</v>
      </c>
      <c r="G6779">
        <f t="shared" si="631"/>
        <v>0</v>
      </c>
      <c r="H6779">
        <f t="shared" si="632"/>
        <v>3.9999999999999998E-6</v>
      </c>
      <c r="I6779">
        <f t="shared" si="633"/>
        <v>3.9999999999999998E-6</v>
      </c>
      <c r="J6779">
        <f t="shared" si="634"/>
        <v>1</v>
      </c>
      <c r="K6779">
        <f t="shared" si="635"/>
        <v>1</v>
      </c>
    </row>
    <row r="6780" spans="1:11" x14ac:dyDescent="0.3">
      <c r="A6780">
        <v>6779</v>
      </c>
      <c r="B6780" t="s">
        <v>64</v>
      </c>
      <c r="C6780" t="s">
        <v>6551</v>
      </c>
      <c r="D6780">
        <v>0.17</v>
      </c>
      <c r="E6780">
        <v>1697.950504886963</v>
      </c>
      <c r="F6780">
        <f t="shared" si="630"/>
        <v>1.7000000000000001E-3</v>
      </c>
      <c r="G6780">
        <f t="shared" si="631"/>
        <v>2.8865158583078374</v>
      </c>
      <c r="H6780">
        <f t="shared" si="632"/>
        <v>2.8900000000000003E-6</v>
      </c>
      <c r="I6780">
        <f t="shared" si="633"/>
        <v>1.4315000000000004E-4</v>
      </c>
      <c r="J6780">
        <f t="shared" si="634"/>
        <v>2.0188613342647568E-2</v>
      </c>
      <c r="K6780">
        <f t="shared" si="635"/>
        <v>0.99979977863819347</v>
      </c>
    </row>
    <row r="6781" spans="1:11" x14ac:dyDescent="0.3">
      <c r="A6781">
        <v>6780</v>
      </c>
      <c r="B6781" t="s">
        <v>64</v>
      </c>
      <c r="C6781" t="s">
        <v>8216</v>
      </c>
      <c r="D6781">
        <v>0.15</v>
      </c>
      <c r="E6781">
        <v>237.75157296319659</v>
      </c>
      <c r="F6781">
        <f t="shared" si="630"/>
        <v>1.5E-3</v>
      </c>
      <c r="G6781">
        <f t="shared" si="631"/>
        <v>0.3566273594447949</v>
      </c>
      <c r="H6781">
        <f t="shared" si="632"/>
        <v>2.2500000000000001E-6</v>
      </c>
      <c r="I6781">
        <f t="shared" si="633"/>
        <v>6.5611999999999995E-4</v>
      </c>
      <c r="J6781">
        <f t="shared" si="634"/>
        <v>3.4292507468146076E-3</v>
      </c>
      <c r="K6781">
        <f t="shared" si="635"/>
        <v>0.99873897428981517</v>
      </c>
    </row>
    <row r="6782" spans="1:11" x14ac:dyDescent="0.3">
      <c r="A6782">
        <v>6781</v>
      </c>
      <c r="B6782" t="s">
        <v>64</v>
      </c>
      <c r="C6782" t="s">
        <v>3613</v>
      </c>
      <c r="D6782">
        <v>0.12</v>
      </c>
      <c r="E6782">
        <v>259393.70400167719</v>
      </c>
      <c r="F6782">
        <f t="shared" si="630"/>
        <v>1.1999999999999999E-3</v>
      </c>
      <c r="G6782">
        <f t="shared" si="631"/>
        <v>311.27244480201261</v>
      </c>
      <c r="H6782">
        <f t="shared" si="632"/>
        <v>1.4399999999999998E-6</v>
      </c>
      <c r="I6782">
        <f t="shared" si="633"/>
        <v>4.8730000000000003E-5</v>
      </c>
      <c r="J6782">
        <f t="shared" si="634"/>
        <v>2.9550584855325256E-2</v>
      </c>
      <c r="K6782">
        <f t="shared" si="635"/>
        <v>0.99999907476594363</v>
      </c>
    </row>
    <row r="6783" spans="1:11" x14ac:dyDescent="0.3">
      <c r="A6783">
        <v>6782</v>
      </c>
      <c r="B6783" t="s">
        <v>64</v>
      </c>
      <c r="C6783" t="s">
        <v>9407</v>
      </c>
      <c r="D6783">
        <v>0.1</v>
      </c>
      <c r="E6783">
        <v>0</v>
      </c>
      <c r="F6783">
        <f t="shared" si="630"/>
        <v>1E-3</v>
      </c>
      <c r="G6783">
        <f t="shared" si="631"/>
        <v>0</v>
      </c>
      <c r="H6783">
        <f t="shared" si="632"/>
        <v>9.9999999999999995E-7</v>
      </c>
      <c r="I6783">
        <f t="shared" si="633"/>
        <v>9.9999999999999995E-7</v>
      </c>
      <c r="J6783">
        <f t="shared" si="634"/>
        <v>1</v>
      </c>
      <c r="K6783">
        <f t="shared" si="635"/>
        <v>1</v>
      </c>
    </row>
    <row r="6784" spans="1:11" x14ac:dyDescent="0.3">
      <c r="A6784">
        <v>6783</v>
      </c>
      <c r="B6784" t="s">
        <v>64</v>
      </c>
      <c r="C6784" t="s">
        <v>9408</v>
      </c>
      <c r="D6784">
        <v>0.1</v>
      </c>
      <c r="E6784">
        <v>0</v>
      </c>
      <c r="F6784">
        <f t="shared" si="630"/>
        <v>1E-3</v>
      </c>
      <c r="G6784">
        <f t="shared" si="631"/>
        <v>0</v>
      </c>
      <c r="H6784">
        <f t="shared" si="632"/>
        <v>9.9999999999999995E-7</v>
      </c>
      <c r="I6784">
        <f t="shared" si="633"/>
        <v>9.9999999999999995E-7</v>
      </c>
      <c r="J6784">
        <f t="shared" si="634"/>
        <v>1</v>
      </c>
      <c r="K6784">
        <f t="shared" si="635"/>
        <v>1</v>
      </c>
    </row>
    <row r="6785" spans="1:11" x14ac:dyDescent="0.3">
      <c r="A6785">
        <v>6784</v>
      </c>
      <c r="B6785" t="s">
        <v>64</v>
      </c>
      <c r="C6785" t="s">
        <v>3988</v>
      </c>
      <c r="D6785">
        <v>0.09</v>
      </c>
      <c r="E6785">
        <v>186913.16374204651</v>
      </c>
      <c r="F6785">
        <f t="shared" si="630"/>
        <v>8.9999999999999998E-4</v>
      </c>
      <c r="G6785">
        <f t="shared" si="631"/>
        <v>168.22184736784186</v>
      </c>
      <c r="H6785">
        <f t="shared" si="632"/>
        <v>8.0999999999999997E-7</v>
      </c>
      <c r="I6785">
        <f t="shared" si="633"/>
        <v>1.4438E-4</v>
      </c>
      <c r="J6785">
        <f t="shared" si="634"/>
        <v>5.6101953179110682E-3</v>
      </c>
      <c r="K6785">
        <f t="shared" si="635"/>
        <v>0.99999903698642878</v>
      </c>
    </row>
    <row r="6786" spans="1:11" x14ac:dyDescent="0.3">
      <c r="A6786">
        <v>6785</v>
      </c>
      <c r="B6786" t="s">
        <v>64</v>
      </c>
      <c r="C6786" t="s">
        <v>4223</v>
      </c>
      <c r="D6786">
        <v>0.08</v>
      </c>
      <c r="E6786">
        <v>7094.0449098735462</v>
      </c>
      <c r="F6786">
        <f t="shared" ref="F6786:F6849" si="636">IFERROR(D6786/100,0)</f>
        <v>8.0000000000000004E-4</v>
      </c>
      <c r="G6786">
        <f t="shared" ref="G6786:G6849" si="637">F6786*E6786</f>
        <v>5.6752359278988376</v>
      </c>
      <c r="H6786">
        <f t="shared" ref="H6786:H6849" si="638">F6786^2</f>
        <v>6.4000000000000001E-7</v>
      </c>
      <c r="I6786">
        <f t="shared" ref="I6786:I6849" si="639">SUMIF($C:$C,C6786,$H:$H)</f>
        <v>7.9515829999999996E-2</v>
      </c>
      <c r="J6786">
        <f t="shared" ref="J6786:J6849" si="640">IF(I6786&gt;0,H6786/I6786,0)</f>
        <v>8.048711809962872E-6</v>
      </c>
      <c r="K6786">
        <f t="shared" si="635"/>
        <v>0.99997744612590944</v>
      </c>
    </row>
    <row r="6787" spans="1:11" x14ac:dyDescent="0.3">
      <c r="A6787">
        <v>6786</v>
      </c>
      <c r="B6787" t="s">
        <v>64</v>
      </c>
      <c r="C6787" t="s">
        <v>3642</v>
      </c>
      <c r="D6787">
        <v>7.0000000000000007E-2</v>
      </c>
      <c r="E6787">
        <v>275772.57349779771</v>
      </c>
      <c r="F6787">
        <f t="shared" si="636"/>
        <v>7.000000000000001E-4</v>
      </c>
      <c r="G6787">
        <f t="shared" si="637"/>
        <v>193.04080144845844</v>
      </c>
      <c r="H6787">
        <f t="shared" si="638"/>
        <v>4.9000000000000018E-7</v>
      </c>
      <c r="I6787">
        <f t="shared" si="639"/>
        <v>1.448E-5</v>
      </c>
      <c r="J6787">
        <f t="shared" si="640"/>
        <v>3.3839779005524873E-2</v>
      </c>
      <c r="K6787">
        <f t="shared" ref="K6787:K6850" si="641">IF((E6787+D6787)&gt;0,ABS(E6787-D6787)/(E6787+D6787),0)</f>
        <v>0.99999949233543173</v>
      </c>
    </row>
    <row r="6788" spans="1:11" x14ac:dyDescent="0.3">
      <c r="A6788">
        <v>6787</v>
      </c>
      <c r="B6788" t="s">
        <v>64</v>
      </c>
      <c r="C6788" t="s">
        <v>3607</v>
      </c>
      <c r="D6788">
        <v>7.0000000000000007E-2</v>
      </c>
      <c r="E6788">
        <v>316507.02214649989</v>
      </c>
      <c r="F6788">
        <f t="shared" si="636"/>
        <v>7.000000000000001E-4</v>
      </c>
      <c r="G6788">
        <f t="shared" si="637"/>
        <v>221.55491550254996</v>
      </c>
      <c r="H6788">
        <f t="shared" si="638"/>
        <v>4.9000000000000018E-7</v>
      </c>
      <c r="I6788">
        <f t="shared" si="639"/>
        <v>8.4720000000000002E-5</v>
      </c>
      <c r="J6788">
        <f t="shared" si="640"/>
        <v>5.7837582625118057E-3</v>
      </c>
      <c r="K6788">
        <f t="shared" si="641"/>
        <v>0.99999955767183901</v>
      </c>
    </row>
    <row r="6789" spans="1:11" x14ac:dyDescent="0.3">
      <c r="A6789">
        <v>6788</v>
      </c>
      <c r="B6789" t="s">
        <v>64</v>
      </c>
      <c r="C6789" t="s">
        <v>3618</v>
      </c>
      <c r="D6789">
        <v>0.06</v>
      </c>
      <c r="E6789">
        <v>505140.27520387218</v>
      </c>
      <c r="F6789">
        <f t="shared" si="636"/>
        <v>5.9999999999999995E-4</v>
      </c>
      <c r="G6789">
        <f t="shared" si="637"/>
        <v>303.08416512232327</v>
      </c>
      <c r="H6789">
        <f t="shared" si="638"/>
        <v>3.5999999999999994E-7</v>
      </c>
      <c r="I6789">
        <f t="shared" si="639"/>
        <v>2.8499999999999998E-5</v>
      </c>
      <c r="J6789">
        <f t="shared" si="640"/>
        <v>1.2631578947368419E-2</v>
      </c>
      <c r="K6789">
        <f t="shared" si="641"/>
        <v>0.99999976244225286</v>
      </c>
    </row>
    <row r="6790" spans="1:11" x14ac:dyDescent="0.3">
      <c r="A6790">
        <v>6789</v>
      </c>
      <c r="B6790" t="s">
        <v>64</v>
      </c>
      <c r="C6790" t="s">
        <v>9409</v>
      </c>
      <c r="D6790">
        <v>0.05</v>
      </c>
      <c r="E6790">
        <v>502.45474124206203</v>
      </c>
      <c r="F6790">
        <f t="shared" si="636"/>
        <v>5.0000000000000001E-4</v>
      </c>
      <c r="G6790">
        <f t="shared" si="637"/>
        <v>0.25122737062103101</v>
      </c>
      <c r="H6790">
        <f t="shared" si="638"/>
        <v>2.4999999999999999E-7</v>
      </c>
      <c r="I6790">
        <f t="shared" si="639"/>
        <v>2.4999999999999999E-7</v>
      </c>
      <c r="J6790">
        <f t="shared" si="640"/>
        <v>1</v>
      </c>
      <c r="K6790">
        <f t="shared" si="641"/>
        <v>0.99980099690253099</v>
      </c>
    </row>
    <row r="6791" spans="1:11" x14ac:dyDescent="0.3">
      <c r="A6791">
        <v>6790</v>
      </c>
      <c r="B6791" t="s">
        <v>64</v>
      </c>
      <c r="C6791" t="s">
        <v>3609</v>
      </c>
      <c r="D6791">
        <v>0.05</v>
      </c>
      <c r="E6791">
        <v>116575.2753100112</v>
      </c>
      <c r="F6791">
        <f t="shared" si="636"/>
        <v>5.0000000000000001E-4</v>
      </c>
      <c r="G6791">
        <f t="shared" si="637"/>
        <v>58.287637655005604</v>
      </c>
      <c r="H6791">
        <f t="shared" si="638"/>
        <v>2.4999999999999999E-7</v>
      </c>
      <c r="I6791">
        <f t="shared" si="639"/>
        <v>8.8526000000000002E-4</v>
      </c>
      <c r="J6791">
        <f t="shared" si="640"/>
        <v>2.8240290987958336E-4</v>
      </c>
      <c r="K6791">
        <f t="shared" si="641"/>
        <v>0.99999914218553765</v>
      </c>
    </row>
    <row r="6792" spans="1:11" x14ac:dyDescent="0.3">
      <c r="A6792">
        <v>6791</v>
      </c>
      <c r="B6792" t="s">
        <v>64</v>
      </c>
      <c r="C6792" t="s">
        <v>3612</v>
      </c>
      <c r="D6792">
        <v>0.04</v>
      </c>
      <c r="E6792">
        <v>597921.14207805146</v>
      </c>
      <c r="F6792">
        <f t="shared" si="636"/>
        <v>4.0000000000000002E-4</v>
      </c>
      <c r="G6792">
        <f t="shared" si="637"/>
        <v>239.1684568312206</v>
      </c>
      <c r="H6792">
        <f t="shared" si="638"/>
        <v>1.6E-7</v>
      </c>
      <c r="I6792">
        <f t="shared" si="639"/>
        <v>3.608E-5</v>
      </c>
      <c r="J6792">
        <f t="shared" si="640"/>
        <v>4.434589800443459E-3</v>
      </c>
      <c r="K6792">
        <f t="shared" si="641"/>
        <v>0.99999986620310088</v>
      </c>
    </row>
    <row r="6793" spans="1:11" x14ac:dyDescent="0.3">
      <c r="A6793">
        <v>6792</v>
      </c>
      <c r="B6793" t="s">
        <v>64</v>
      </c>
      <c r="C6793" t="s">
        <v>5669</v>
      </c>
      <c r="D6793">
        <v>0.03</v>
      </c>
      <c r="E6793">
        <v>1801.906658247392</v>
      </c>
      <c r="F6793">
        <f t="shared" si="636"/>
        <v>2.9999999999999997E-4</v>
      </c>
      <c r="G6793">
        <f t="shared" si="637"/>
        <v>0.54057199747421758</v>
      </c>
      <c r="H6793">
        <f t="shared" si="638"/>
        <v>8.9999999999999985E-8</v>
      </c>
      <c r="I6793">
        <f t="shared" si="639"/>
        <v>1.2309999999999999E-5</v>
      </c>
      <c r="J6793">
        <f t="shared" si="640"/>
        <v>7.3111291632818841E-3</v>
      </c>
      <c r="K6793">
        <f t="shared" si="641"/>
        <v>0.99996670249216291</v>
      </c>
    </row>
    <row r="6794" spans="1:11" x14ac:dyDescent="0.3">
      <c r="A6794">
        <v>6793</v>
      </c>
      <c r="B6794" t="s">
        <v>64</v>
      </c>
      <c r="C6794" t="s">
        <v>3623</v>
      </c>
      <c r="D6794">
        <v>0.02</v>
      </c>
      <c r="E6794">
        <v>1380814.9330354249</v>
      </c>
      <c r="F6794">
        <f t="shared" si="636"/>
        <v>2.0000000000000001E-4</v>
      </c>
      <c r="G6794">
        <f t="shared" si="637"/>
        <v>276.16298660708497</v>
      </c>
      <c r="H6794">
        <f t="shared" si="638"/>
        <v>4.0000000000000001E-8</v>
      </c>
      <c r="I6794">
        <f t="shared" si="639"/>
        <v>1.0200000000000001E-5</v>
      </c>
      <c r="J6794">
        <f t="shared" si="640"/>
        <v>3.9215686274509803E-3</v>
      </c>
      <c r="K6794">
        <f t="shared" si="641"/>
        <v>0.99999997103159988</v>
      </c>
    </row>
    <row r="6795" spans="1:11" x14ac:dyDescent="0.3">
      <c r="A6795">
        <v>6794</v>
      </c>
      <c r="B6795" t="s">
        <v>64</v>
      </c>
      <c r="C6795" t="s">
        <v>3641</v>
      </c>
      <c r="D6795">
        <v>0.02</v>
      </c>
      <c r="E6795">
        <v>4670535.3202784173</v>
      </c>
      <c r="F6795">
        <f t="shared" si="636"/>
        <v>2.0000000000000001E-4</v>
      </c>
      <c r="G6795">
        <f t="shared" si="637"/>
        <v>934.10706405568351</v>
      </c>
      <c r="H6795">
        <f t="shared" si="638"/>
        <v>4.0000000000000001E-8</v>
      </c>
      <c r="I6795">
        <f t="shared" si="639"/>
        <v>3.0400000000000001E-6</v>
      </c>
      <c r="J6795">
        <f t="shared" si="640"/>
        <v>1.3157894736842105E-2</v>
      </c>
      <c r="K6795">
        <f t="shared" si="641"/>
        <v>0.99999999143567142</v>
      </c>
    </row>
    <row r="6796" spans="1:11" x14ac:dyDescent="0.3">
      <c r="A6796">
        <v>6795</v>
      </c>
      <c r="B6796" t="s">
        <v>64</v>
      </c>
      <c r="C6796" t="s">
        <v>5655</v>
      </c>
      <c r="D6796">
        <v>0.02</v>
      </c>
      <c r="E6796">
        <v>11696.992366999069</v>
      </c>
      <c r="F6796">
        <f t="shared" si="636"/>
        <v>2.0000000000000001E-4</v>
      </c>
      <c r="G6796">
        <f t="shared" si="637"/>
        <v>2.3393984733998141</v>
      </c>
      <c r="H6796">
        <f t="shared" si="638"/>
        <v>4.0000000000000001E-8</v>
      </c>
      <c r="I6796">
        <f t="shared" si="639"/>
        <v>1.1207000000000002E-4</v>
      </c>
      <c r="J6796">
        <f t="shared" si="640"/>
        <v>3.5691978227893274E-4</v>
      </c>
      <c r="K6796">
        <f t="shared" si="641"/>
        <v>0.99999658032335559</v>
      </c>
    </row>
    <row r="6797" spans="1:11" x14ac:dyDescent="0.3">
      <c r="A6797">
        <v>6796</v>
      </c>
      <c r="B6797" t="s">
        <v>64</v>
      </c>
      <c r="C6797" t="s">
        <v>8294</v>
      </c>
      <c r="D6797">
        <v>0.02</v>
      </c>
      <c r="E6797">
        <v>8986.4319238235294</v>
      </c>
      <c r="F6797">
        <f t="shared" si="636"/>
        <v>2.0000000000000001E-4</v>
      </c>
      <c r="G6797">
        <f t="shared" si="637"/>
        <v>1.797286384764706</v>
      </c>
      <c r="H6797">
        <f t="shared" si="638"/>
        <v>4.0000000000000001E-8</v>
      </c>
      <c r="I6797">
        <f t="shared" si="639"/>
        <v>4.1619999999999998E-5</v>
      </c>
      <c r="J6797">
        <f t="shared" si="640"/>
        <v>9.6107640557424319E-4</v>
      </c>
      <c r="K6797">
        <f t="shared" si="641"/>
        <v>0.99999554885506092</v>
      </c>
    </row>
    <row r="6798" spans="1:11" x14ac:dyDescent="0.3">
      <c r="A6798">
        <v>6797</v>
      </c>
      <c r="B6798" t="s">
        <v>64</v>
      </c>
      <c r="C6798" t="s">
        <v>9410</v>
      </c>
      <c r="D6798">
        <v>0.1</v>
      </c>
      <c r="E6798">
        <v>284.91686476561279</v>
      </c>
      <c r="F6798">
        <f t="shared" si="636"/>
        <v>1E-3</v>
      </c>
      <c r="G6798">
        <f t="shared" si="637"/>
        <v>0.28491686476561279</v>
      </c>
      <c r="H6798">
        <f t="shared" si="638"/>
        <v>9.9999999999999995E-7</v>
      </c>
      <c r="I6798">
        <f t="shared" si="639"/>
        <v>9.9999999999999995E-7</v>
      </c>
      <c r="J6798">
        <f t="shared" si="640"/>
        <v>1</v>
      </c>
      <c r="K6798">
        <f t="shared" si="641"/>
        <v>0.99929828713762425</v>
      </c>
    </row>
    <row r="6799" spans="1:11" x14ac:dyDescent="0.3">
      <c r="A6799">
        <v>6798</v>
      </c>
      <c r="B6799" t="s">
        <v>64</v>
      </c>
      <c r="C6799" t="s">
        <v>9411</v>
      </c>
      <c r="D6799">
        <v>0.1</v>
      </c>
      <c r="E6799">
        <v>110.0951799200726</v>
      </c>
      <c r="F6799">
        <f t="shared" si="636"/>
        <v>1E-3</v>
      </c>
      <c r="G6799">
        <f t="shared" si="637"/>
        <v>0.1100951799200726</v>
      </c>
      <c r="H6799">
        <f t="shared" si="638"/>
        <v>9.9999999999999995E-7</v>
      </c>
      <c r="I6799">
        <f t="shared" si="639"/>
        <v>9.9999999999999995E-7</v>
      </c>
      <c r="J6799">
        <f t="shared" si="640"/>
        <v>1</v>
      </c>
      <c r="K6799">
        <f t="shared" si="641"/>
        <v>0.998185038582041</v>
      </c>
    </row>
    <row r="6800" spans="1:11" x14ac:dyDescent="0.3">
      <c r="A6800">
        <v>6799</v>
      </c>
      <c r="B6800" t="s">
        <v>64</v>
      </c>
      <c r="C6800" t="s">
        <v>9412</v>
      </c>
      <c r="D6800">
        <v>0.1</v>
      </c>
      <c r="E6800">
        <v>0</v>
      </c>
      <c r="F6800">
        <f t="shared" si="636"/>
        <v>1E-3</v>
      </c>
      <c r="G6800">
        <f t="shared" si="637"/>
        <v>0</v>
      </c>
      <c r="H6800">
        <f t="shared" si="638"/>
        <v>9.9999999999999995E-7</v>
      </c>
      <c r="I6800">
        <f t="shared" si="639"/>
        <v>9.9999999999999995E-7</v>
      </c>
      <c r="J6800">
        <f t="shared" si="640"/>
        <v>1</v>
      </c>
      <c r="K6800">
        <f t="shared" si="641"/>
        <v>1</v>
      </c>
    </row>
    <row r="6801" spans="1:11" x14ac:dyDescent="0.3">
      <c r="A6801">
        <v>6800</v>
      </c>
      <c r="B6801" t="s">
        <v>64</v>
      </c>
      <c r="C6801" t="s">
        <v>9413</v>
      </c>
      <c r="D6801">
        <v>0.1</v>
      </c>
      <c r="E6801">
        <v>0</v>
      </c>
      <c r="F6801">
        <f t="shared" si="636"/>
        <v>1E-3</v>
      </c>
      <c r="G6801">
        <f t="shared" si="637"/>
        <v>0</v>
      </c>
      <c r="H6801">
        <f t="shared" si="638"/>
        <v>9.9999999999999995E-7</v>
      </c>
      <c r="I6801">
        <f t="shared" si="639"/>
        <v>9.9999999999999995E-7</v>
      </c>
      <c r="J6801">
        <f t="shared" si="640"/>
        <v>1</v>
      </c>
      <c r="K6801">
        <f t="shared" si="641"/>
        <v>1</v>
      </c>
    </row>
    <row r="6802" spans="1:11" x14ac:dyDescent="0.3">
      <c r="A6802">
        <v>6801</v>
      </c>
      <c r="B6802" t="s">
        <v>64</v>
      </c>
      <c r="C6802" t="s">
        <v>864</v>
      </c>
      <c r="D6802">
        <v>0.1</v>
      </c>
      <c r="E6802">
        <v>10277.220828048799</v>
      </c>
      <c r="F6802">
        <f t="shared" si="636"/>
        <v>1E-3</v>
      </c>
      <c r="G6802">
        <f t="shared" si="637"/>
        <v>10.277220828048799</v>
      </c>
      <c r="H6802">
        <f t="shared" si="638"/>
        <v>9.9999999999999995E-7</v>
      </c>
      <c r="I6802">
        <f t="shared" si="639"/>
        <v>9.9999999999999995E-7</v>
      </c>
      <c r="J6802">
        <f t="shared" si="640"/>
        <v>1</v>
      </c>
      <c r="K6802">
        <f t="shared" si="641"/>
        <v>0.99998053967533496</v>
      </c>
    </row>
    <row r="6803" spans="1:11" x14ac:dyDescent="0.3">
      <c r="A6803">
        <v>6802</v>
      </c>
      <c r="B6803" t="s">
        <v>64</v>
      </c>
      <c r="C6803" t="s">
        <v>9414</v>
      </c>
      <c r="D6803">
        <v>0.1</v>
      </c>
      <c r="E6803">
        <v>0</v>
      </c>
      <c r="F6803">
        <f t="shared" si="636"/>
        <v>1E-3</v>
      </c>
      <c r="G6803">
        <f t="shared" si="637"/>
        <v>0</v>
      </c>
      <c r="H6803">
        <f t="shared" si="638"/>
        <v>9.9999999999999995E-7</v>
      </c>
      <c r="I6803">
        <f t="shared" si="639"/>
        <v>9.9999999999999995E-7</v>
      </c>
      <c r="J6803">
        <f t="shared" si="640"/>
        <v>1</v>
      </c>
      <c r="K6803">
        <f t="shared" si="641"/>
        <v>1</v>
      </c>
    </row>
    <row r="6804" spans="1:11" x14ac:dyDescent="0.3">
      <c r="A6804">
        <v>6803</v>
      </c>
      <c r="B6804" t="s">
        <v>64</v>
      </c>
      <c r="C6804" t="s">
        <v>9415</v>
      </c>
      <c r="D6804">
        <v>0.1</v>
      </c>
      <c r="E6804">
        <v>0</v>
      </c>
      <c r="F6804">
        <f t="shared" si="636"/>
        <v>1E-3</v>
      </c>
      <c r="G6804">
        <f t="shared" si="637"/>
        <v>0</v>
      </c>
      <c r="H6804">
        <f t="shared" si="638"/>
        <v>9.9999999999999995E-7</v>
      </c>
      <c r="I6804">
        <f t="shared" si="639"/>
        <v>9.9999999999999995E-7</v>
      </c>
      <c r="J6804">
        <f t="shared" si="640"/>
        <v>1</v>
      </c>
      <c r="K6804">
        <f t="shared" si="641"/>
        <v>1</v>
      </c>
    </row>
    <row r="6805" spans="1:11" x14ac:dyDescent="0.3">
      <c r="A6805">
        <v>6804</v>
      </c>
      <c r="B6805" t="s">
        <v>64</v>
      </c>
      <c r="C6805" t="s">
        <v>9233</v>
      </c>
      <c r="D6805">
        <v>0.1</v>
      </c>
      <c r="E6805">
        <v>4497257.2537528696</v>
      </c>
      <c r="F6805">
        <f t="shared" si="636"/>
        <v>1E-3</v>
      </c>
      <c r="G6805">
        <f t="shared" si="637"/>
        <v>4497.2572537528695</v>
      </c>
      <c r="H6805">
        <f t="shared" si="638"/>
        <v>9.9999999999999995E-7</v>
      </c>
      <c r="I6805">
        <f t="shared" si="639"/>
        <v>1.3813999999999998E-4</v>
      </c>
      <c r="J6805">
        <f t="shared" si="640"/>
        <v>7.2390328652092092E-3</v>
      </c>
      <c r="K6805">
        <f t="shared" si="641"/>
        <v>0.99999995552845133</v>
      </c>
    </row>
    <row r="6806" spans="1:11" x14ac:dyDescent="0.3">
      <c r="A6806">
        <v>6805</v>
      </c>
      <c r="B6806" t="s">
        <v>66</v>
      </c>
      <c r="C6806" t="s">
        <v>9416</v>
      </c>
      <c r="D6806">
        <v>100</v>
      </c>
      <c r="E6806">
        <v>3.8502279022380099</v>
      </c>
      <c r="F6806">
        <f t="shared" si="636"/>
        <v>1</v>
      </c>
      <c r="G6806">
        <f t="shared" si="637"/>
        <v>3.8502279022380099</v>
      </c>
      <c r="H6806">
        <f t="shared" si="638"/>
        <v>1</v>
      </c>
      <c r="I6806">
        <f t="shared" si="639"/>
        <v>1</v>
      </c>
      <c r="J6806">
        <f t="shared" si="640"/>
        <v>1</v>
      </c>
      <c r="K6806">
        <f t="shared" si="641"/>
        <v>0.92585037163591954</v>
      </c>
    </row>
    <row r="6807" spans="1:11" x14ac:dyDescent="0.3">
      <c r="A6807">
        <v>6806</v>
      </c>
      <c r="B6807" t="s">
        <v>66</v>
      </c>
      <c r="C6807" t="s">
        <v>9417</v>
      </c>
      <c r="D6807">
        <v>100</v>
      </c>
      <c r="E6807">
        <v>0</v>
      </c>
      <c r="F6807">
        <f t="shared" si="636"/>
        <v>1</v>
      </c>
      <c r="G6807">
        <f t="shared" si="637"/>
        <v>0</v>
      </c>
      <c r="H6807">
        <f t="shared" si="638"/>
        <v>1</v>
      </c>
      <c r="I6807">
        <f t="shared" si="639"/>
        <v>1</v>
      </c>
      <c r="J6807">
        <f t="shared" si="640"/>
        <v>1</v>
      </c>
      <c r="K6807">
        <f t="shared" si="641"/>
        <v>1</v>
      </c>
    </row>
    <row r="6808" spans="1:11" x14ac:dyDescent="0.3">
      <c r="A6808">
        <v>6807</v>
      </c>
      <c r="B6808" t="s">
        <v>66</v>
      </c>
      <c r="C6808" t="s">
        <v>9418</v>
      </c>
      <c r="D6808">
        <v>100</v>
      </c>
      <c r="E6808">
        <v>0</v>
      </c>
      <c r="F6808">
        <f t="shared" si="636"/>
        <v>1</v>
      </c>
      <c r="G6808">
        <f t="shared" si="637"/>
        <v>0</v>
      </c>
      <c r="H6808">
        <f t="shared" si="638"/>
        <v>1</v>
      </c>
      <c r="I6808">
        <f t="shared" si="639"/>
        <v>1</v>
      </c>
      <c r="J6808">
        <f t="shared" si="640"/>
        <v>1</v>
      </c>
      <c r="K6808">
        <f t="shared" si="641"/>
        <v>1</v>
      </c>
    </row>
    <row r="6809" spans="1:11" x14ac:dyDescent="0.3">
      <c r="A6809">
        <v>6808</v>
      </c>
      <c r="B6809" t="s">
        <v>66</v>
      </c>
      <c r="C6809" t="s">
        <v>9419</v>
      </c>
      <c r="D6809">
        <v>100</v>
      </c>
      <c r="E6809">
        <v>0</v>
      </c>
      <c r="F6809">
        <f t="shared" si="636"/>
        <v>1</v>
      </c>
      <c r="G6809">
        <f t="shared" si="637"/>
        <v>0</v>
      </c>
      <c r="H6809">
        <f t="shared" si="638"/>
        <v>1</v>
      </c>
      <c r="I6809">
        <f t="shared" si="639"/>
        <v>1</v>
      </c>
      <c r="J6809">
        <f t="shared" si="640"/>
        <v>1</v>
      </c>
      <c r="K6809">
        <f t="shared" si="641"/>
        <v>1</v>
      </c>
    </row>
    <row r="6810" spans="1:11" x14ac:dyDescent="0.3">
      <c r="A6810">
        <v>6809</v>
      </c>
      <c r="B6810" t="s">
        <v>66</v>
      </c>
      <c r="C6810" t="s">
        <v>9420</v>
      </c>
      <c r="D6810">
        <v>100</v>
      </c>
      <c r="E6810">
        <v>0</v>
      </c>
      <c r="F6810">
        <f t="shared" si="636"/>
        <v>1</v>
      </c>
      <c r="G6810">
        <f t="shared" si="637"/>
        <v>0</v>
      </c>
      <c r="H6810">
        <f t="shared" si="638"/>
        <v>1</v>
      </c>
      <c r="I6810">
        <f t="shared" si="639"/>
        <v>1</v>
      </c>
      <c r="J6810">
        <f t="shared" si="640"/>
        <v>1</v>
      </c>
      <c r="K6810">
        <f t="shared" si="641"/>
        <v>1</v>
      </c>
    </row>
    <row r="6811" spans="1:11" x14ac:dyDescent="0.3">
      <c r="A6811">
        <v>6810</v>
      </c>
      <c r="B6811" t="s">
        <v>66</v>
      </c>
      <c r="C6811" t="s">
        <v>9421</v>
      </c>
      <c r="D6811">
        <v>100</v>
      </c>
      <c r="E6811">
        <v>0</v>
      </c>
      <c r="F6811">
        <f t="shared" si="636"/>
        <v>1</v>
      </c>
      <c r="G6811">
        <f t="shared" si="637"/>
        <v>0</v>
      </c>
      <c r="H6811">
        <f t="shared" si="638"/>
        <v>1</v>
      </c>
      <c r="I6811">
        <f t="shared" si="639"/>
        <v>1</v>
      </c>
      <c r="J6811">
        <f t="shared" si="640"/>
        <v>1</v>
      </c>
      <c r="K6811">
        <f t="shared" si="641"/>
        <v>1</v>
      </c>
    </row>
    <row r="6812" spans="1:11" x14ac:dyDescent="0.3">
      <c r="A6812">
        <v>6811</v>
      </c>
      <c r="B6812" t="s">
        <v>66</v>
      </c>
      <c r="C6812" t="s">
        <v>9422</v>
      </c>
      <c r="D6812">
        <v>100</v>
      </c>
      <c r="E6812">
        <v>0</v>
      </c>
      <c r="F6812">
        <f t="shared" si="636"/>
        <v>1</v>
      </c>
      <c r="G6812">
        <f t="shared" si="637"/>
        <v>0</v>
      </c>
      <c r="H6812">
        <f t="shared" si="638"/>
        <v>1</v>
      </c>
      <c r="I6812">
        <f t="shared" si="639"/>
        <v>1</v>
      </c>
      <c r="J6812">
        <f t="shared" si="640"/>
        <v>1</v>
      </c>
      <c r="K6812">
        <f t="shared" si="641"/>
        <v>1</v>
      </c>
    </row>
    <row r="6813" spans="1:11" x14ac:dyDescent="0.3">
      <c r="A6813">
        <v>6812</v>
      </c>
      <c r="B6813" t="s">
        <v>66</v>
      </c>
      <c r="C6813" t="s">
        <v>9423</v>
      </c>
      <c r="D6813">
        <v>100</v>
      </c>
      <c r="E6813">
        <v>0</v>
      </c>
      <c r="F6813">
        <f t="shared" si="636"/>
        <v>1</v>
      </c>
      <c r="G6813">
        <f t="shared" si="637"/>
        <v>0</v>
      </c>
      <c r="H6813">
        <f t="shared" si="638"/>
        <v>1</v>
      </c>
      <c r="I6813">
        <f t="shared" si="639"/>
        <v>1</v>
      </c>
      <c r="J6813">
        <f t="shared" si="640"/>
        <v>1</v>
      </c>
      <c r="K6813">
        <f t="shared" si="641"/>
        <v>1</v>
      </c>
    </row>
    <row r="6814" spans="1:11" x14ac:dyDescent="0.3">
      <c r="A6814">
        <v>6813</v>
      </c>
      <c r="B6814" t="s">
        <v>66</v>
      </c>
      <c r="C6814" t="s">
        <v>9424</v>
      </c>
      <c r="D6814">
        <v>100</v>
      </c>
      <c r="E6814">
        <v>0</v>
      </c>
      <c r="F6814">
        <f t="shared" si="636"/>
        <v>1</v>
      </c>
      <c r="G6814">
        <f t="shared" si="637"/>
        <v>0</v>
      </c>
      <c r="H6814">
        <f t="shared" si="638"/>
        <v>1</v>
      </c>
      <c r="I6814">
        <f t="shared" si="639"/>
        <v>1</v>
      </c>
      <c r="J6814">
        <f t="shared" si="640"/>
        <v>1</v>
      </c>
      <c r="K6814">
        <f t="shared" si="641"/>
        <v>1</v>
      </c>
    </row>
    <row r="6815" spans="1:11" x14ac:dyDescent="0.3">
      <c r="A6815">
        <v>6814</v>
      </c>
      <c r="B6815" t="s">
        <v>66</v>
      </c>
      <c r="C6815" t="s">
        <v>9425</v>
      </c>
      <c r="D6815">
        <v>100</v>
      </c>
      <c r="E6815">
        <v>0</v>
      </c>
      <c r="F6815">
        <f t="shared" si="636"/>
        <v>1</v>
      </c>
      <c r="G6815">
        <f t="shared" si="637"/>
        <v>0</v>
      </c>
      <c r="H6815">
        <f t="shared" si="638"/>
        <v>1</v>
      </c>
      <c r="I6815">
        <f t="shared" si="639"/>
        <v>1</v>
      </c>
      <c r="J6815">
        <f t="shared" si="640"/>
        <v>1</v>
      </c>
      <c r="K6815">
        <f t="shared" si="641"/>
        <v>1</v>
      </c>
    </row>
    <row r="6816" spans="1:11" x14ac:dyDescent="0.3">
      <c r="A6816">
        <v>6815</v>
      </c>
      <c r="B6816" t="s">
        <v>66</v>
      </c>
      <c r="C6816" t="s">
        <v>9426</v>
      </c>
      <c r="D6816">
        <v>100</v>
      </c>
      <c r="E6816">
        <v>3.8502279022380099</v>
      </c>
      <c r="F6816">
        <f t="shared" si="636"/>
        <v>1</v>
      </c>
      <c r="G6816">
        <f t="shared" si="637"/>
        <v>3.8502279022380099</v>
      </c>
      <c r="H6816">
        <f t="shared" si="638"/>
        <v>1</v>
      </c>
      <c r="I6816">
        <f t="shared" si="639"/>
        <v>1</v>
      </c>
      <c r="J6816">
        <f t="shared" si="640"/>
        <v>1</v>
      </c>
      <c r="K6816">
        <f t="shared" si="641"/>
        <v>0.92585037163591954</v>
      </c>
    </row>
    <row r="6817" spans="1:11" x14ac:dyDescent="0.3">
      <c r="A6817">
        <v>6816</v>
      </c>
      <c r="B6817" t="s">
        <v>66</v>
      </c>
      <c r="C6817" t="s">
        <v>9427</v>
      </c>
      <c r="D6817">
        <v>100</v>
      </c>
      <c r="E6817">
        <v>62.566203411367702</v>
      </c>
      <c r="F6817">
        <f t="shared" si="636"/>
        <v>1</v>
      </c>
      <c r="G6817">
        <f t="shared" si="637"/>
        <v>62.566203411367702</v>
      </c>
      <c r="H6817">
        <f t="shared" si="638"/>
        <v>1</v>
      </c>
      <c r="I6817">
        <f t="shared" si="639"/>
        <v>1</v>
      </c>
      <c r="J6817">
        <f t="shared" si="640"/>
        <v>1</v>
      </c>
      <c r="K6817">
        <f t="shared" si="641"/>
        <v>0.23026801268100897</v>
      </c>
    </row>
    <row r="6818" spans="1:11" x14ac:dyDescent="0.3">
      <c r="A6818">
        <v>6817</v>
      </c>
      <c r="B6818" t="s">
        <v>66</v>
      </c>
      <c r="C6818" t="s">
        <v>9428</v>
      </c>
      <c r="D6818">
        <v>100</v>
      </c>
      <c r="E6818">
        <v>7.7004558044760198</v>
      </c>
      <c r="F6818">
        <f t="shared" si="636"/>
        <v>1</v>
      </c>
      <c r="G6818">
        <f t="shared" si="637"/>
        <v>7.7004558044760198</v>
      </c>
      <c r="H6818">
        <f t="shared" si="638"/>
        <v>1</v>
      </c>
      <c r="I6818">
        <f t="shared" si="639"/>
        <v>1</v>
      </c>
      <c r="J6818">
        <f t="shared" si="640"/>
        <v>1</v>
      </c>
      <c r="K6818">
        <f t="shared" si="641"/>
        <v>0.8570023544105374</v>
      </c>
    </row>
    <row r="6819" spans="1:11" x14ac:dyDescent="0.3">
      <c r="A6819">
        <v>6818</v>
      </c>
      <c r="B6819" t="s">
        <v>66</v>
      </c>
      <c r="C6819" t="s">
        <v>9429</v>
      </c>
      <c r="D6819">
        <v>100</v>
      </c>
      <c r="E6819">
        <v>4.5248848471144196</v>
      </c>
      <c r="F6819">
        <f t="shared" si="636"/>
        <v>1</v>
      </c>
      <c r="G6819">
        <f t="shared" si="637"/>
        <v>4.5248848471144196</v>
      </c>
      <c r="H6819">
        <f t="shared" si="638"/>
        <v>1</v>
      </c>
      <c r="I6819">
        <f t="shared" si="639"/>
        <v>1</v>
      </c>
      <c r="J6819">
        <f t="shared" si="640"/>
        <v>1</v>
      </c>
      <c r="K6819">
        <f t="shared" si="641"/>
        <v>0.91341995059391179</v>
      </c>
    </row>
    <row r="6820" spans="1:11" x14ac:dyDescent="0.3">
      <c r="A6820">
        <v>6819</v>
      </c>
      <c r="B6820" t="s">
        <v>66</v>
      </c>
      <c r="C6820" t="s">
        <v>9430</v>
      </c>
      <c r="D6820">
        <v>100</v>
      </c>
      <c r="E6820">
        <v>69.655327017161397</v>
      </c>
      <c r="F6820">
        <f t="shared" si="636"/>
        <v>1</v>
      </c>
      <c r="G6820">
        <f t="shared" si="637"/>
        <v>69.655327017161397</v>
      </c>
      <c r="H6820">
        <f t="shared" si="638"/>
        <v>1</v>
      </c>
      <c r="I6820">
        <f t="shared" si="639"/>
        <v>1</v>
      </c>
      <c r="J6820">
        <f t="shared" si="640"/>
        <v>1</v>
      </c>
      <c r="K6820">
        <f t="shared" si="641"/>
        <v>0.1788607143456751</v>
      </c>
    </row>
    <row r="6821" spans="1:11" x14ac:dyDescent="0.3">
      <c r="A6821">
        <v>6820</v>
      </c>
      <c r="B6821" t="s">
        <v>66</v>
      </c>
      <c r="C6821" t="s">
        <v>9431</v>
      </c>
      <c r="D6821">
        <v>100</v>
      </c>
      <c r="E6821">
        <v>0</v>
      </c>
      <c r="F6821">
        <f t="shared" si="636"/>
        <v>1</v>
      </c>
      <c r="G6821">
        <f t="shared" si="637"/>
        <v>0</v>
      </c>
      <c r="H6821">
        <f t="shared" si="638"/>
        <v>1</v>
      </c>
      <c r="I6821">
        <f t="shared" si="639"/>
        <v>1</v>
      </c>
      <c r="J6821">
        <f t="shared" si="640"/>
        <v>1</v>
      </c>
      <c r="K6821">
        <f t="shared" si="641"/>
        <v>1</v>
      </c>
    </row>
    <row r="6822" spans="1:11" x14ac:dyDescent="0.3">
      <c r="A6822">
        <v>6821</v>
      </c>
      <c r="B6822" t="s">
        <v>66</v>
      </c>
      <c r="C6822" t="s">
        <v>9432</v>
      </c>
      <c r="D6822">
        <v>100</v>
      </c>
      <c r="E6822">
        <v>0</v>
      </c>
      <c r="F6822">
        <f t="shared" si="636"/>
        <v>1</v>
      </c>
      <c r="G6822">
        <f t="shared" si="637"/>
        <v>0</v>
      </c>
      <c r="H6822">
        <f t="shared" si="638"/>
        <v>1</v>
      </c>
      <c r="I6822">
        <f t="shared" si="639"/>
        <v>1</v>
      </c>
      <c r="J6822">
        <f t="shared" si="640"/>
        <v>1</v>
      </c>
      <c r="K6822">
        <f t="shared" si="641"/>
        <v>1</v>
      </c>
    </row>
    <row r="6823" spans="1:11" x14ac:dyDescent="0.3">
      <c r="A6823">
        <v>6822</v>
      </c>
      <c r="B6823" t="s">
        <v>66</v>
      </c>
      <c r="C6823" t="s">
        <v>9433</v>
      </c>
      <c r="D6823">
        <v>100</v>
      </c>
      <c r="E6823">
        <v>38.502279022380101</v>
      </c>
      <c r="F6823">
        <f t="shared" si="636"/>
        <v>1</v>
      </c>
      <c r="G6823">
        <f t="shared" si="637"/>
        <v>38.502279022380101</v>
      </c>
      <c r="H6823">
        <f t="shared" si="638"/>
        <v>1</v>
      </c>
      <c r="I6823">
        <f t="shared" si="639"/>
        <v>1</v>
      </c>
      <c r="J6823">
        <f t="shared" si="640"/>
        <v>1</v>
      </c>
      <c r="K6823">
        <f t="shared" si="641"/>
        <v>0.44401955990690017</v>
      </c>
    </row>
    <row r="6824" spans="1:11" x14ac:dyDescent="0.3">
      <c r="A6824">
        <v>6823</v>
      </c>
      <c r="B6824" t="s">
        <v>66</v>
      </c>
      <c r="C6824" t="s">
        <v>9434</v>
      </c>
      <c r="D6824">
        <v>100</v>
      </c>
      <c r="E6824">
        <v>2.75862014534651</v>
      </c>
      <c r="F6824">
        <f t="shared" si="636"/>
        <v>1</v>
      </c>
      <c r="G6824">
        <f t="shared" si="637"/>
        <v>2.75862014534651</v>
      </c>
      <c r="H6824">
        <f t="shared" si="638"/>
        <v>1</v>
      </c>
      <c r="I6824">
        <f t="shared" si="639"/>
        <v>1</v>
      </c>
      <c r="J6824">
        <f t="shared" si="640"/>
        <v>1</v>
      </c>
      <c r="K6824">
        <f t="shared" si="641"/>
        <v>0.94630873514174108</v>
      </c>
    </row>
    <row r="6825" spans="1:11" x14ac:dyDescent="0.3">
      <c r="A6825">
        <v>6824</v>
      </c>
      <c r="B6825" t="s">
        <v>66</v>
      </c>
      <c r="C6825" t="s">
        <v>9435</v>
      </c>
      <c r="D6825">
        <v>100</v>
      </c>
      <c r="E6825">
        <v>1.9251139511190101</v>
      </c>
      <c r="F6825">
        <f t="shared" si="636"/>
        <v>1</v>
      </c>
      <c r="G6825">
        <f t="shared" si="637"/>
        <v>1.9251139511190101</v>
      </c>
      <c r="H6825">
        <f t="shared" si="638"/>
        <v>1</v>
      </c>
      <c r="I6825">
        <f t="shared" si="639"/>
        <v>1</v>
      </c>
      <c r="J6825">
        <f t="shared" si="640"/>
        <v>1</v>
      </c>
      <c r="K6825">
        <f t="shared" si="641"/>
        <v>0.9622249340424136</v>
      </c>
    </row>
    <row r="6826" spans="1:11" x14ac:dyDescent="0.3">
      <c r="A6826">
        <v>6825</v>
      </c>
      <c r="B6826" t="s">
        <v>66</v>
      </c>
      <c r="C6826" t="s">
        <v>9436</v>
      </c>
      <c r="D6826">
        <v>100</v>
      </c>
      <c r="E6826">
        <v>5.7753418533570198</v>
      </c>
      <c r="F6826">
        <f t="shared" si="636"/>
        <v>1</v>
      </c>
      <c r="G6826">
        <f t="shared" si="637"/>
        <v>5.7753418533570198</v>
      </c>
      <c r="H6826">
        <f t="shared" si="638"/>
        <v>1</v>
      </c>
      <c r="I6826">
        <f t="shared" si="639"/>
        <v>1</v>
      </c>
      <c r="J6826">
        <f t="shared" si="640"/>
        <v>1</v>
      </c>
      <c r="K6826">
        <f t="shared" si="641"/>
        <v>0.89079984517821298</v>
      </c>
    </row>
    <row r="6827" spans="1:11" x14ac:dyDescent="0.3">
      <c r="A6827">
        <v>6826</v>
      </c>
      <c r="B6827" t="s">
        <v>66</v>
      </c>
      <c r="C6827" t="s">
        <v>9437</v>
      </c>
      <c r="D6827">
        <v>100</v>
      </c>
      <c r="E6827">
        <v>0</v>
      </c>
      <c r="F6827">
        <f t="shared" si="636"/>
        <v>1</v>
      </c>
      <c r="G6827">
        <f t="shared" si="637"/>
        <v>0</v>
      </c>
      <c r="H6827">
        <f t="shared" si="638"/>
        <v>1</v>
      </c>
      <c r="I6827">
        <f t="shared" si="639"/>
        <v>1</v>
      </c>
      <c r="J6827">
        <f t="shared" si="640"/>
        <v>1</v>
      </c>
      <c r="K6827">
        <f t="shared" si="641"/>
        <v>1</v>
      </c>
    </row>
    <row r="6828" spans="1:11" x14ac:dyDescent="0.3">
      <c r="A6828">
        <v>6827</v>
      </c>
      <c r="B6828" t="s">
        <v>66</v>
      </c>
      <c r="C6828" t="s">
        <v>9438</v>
      </c>
      <c r="D6828">
        <v>100</v>
      </c>
      <c r="E6828">
        <v>102.031039409307</v>
      </c>
      <c r="F6828">
        <f t="shared" si="636"/>
        <v>1</v>
      </c>
      <c r="G6828">
        <f t="shared" si="637"/>
        <v>102.031039409307</v>
      </c>
      <c r="H6828">
        <f t="shared" si="638"/>
        <v>1</v>
      </c>
      <c r="I6828">
        <f t="shared" si="639"/>
        <v>1</v>
      </c>
      <c r="J6828">
        <f t="shared" si="640"/>
        <v>1</v>
      </c>
      <c r="K6828">
        <f t="shared" si="641"/>
        <v>1.0053105776445531E-2</v>
      </c>
    </row>
    <row r="6829" spans="1:11" x14ac:dyDescent="0.3">
      <c r="A6829">
        <v>6828</v>
      </c>
      <c r="B6829" t="s">
        <v>66</v>
      </c>
      <c r="C6829" t="s">
        <v>9439</v>
      </c>
      <c r="D6829">
        <v>100</v>
      </c>
      <c r="E6829">
        <v>495.71684241314398</v>
      </c>
      <c r="F6829">
        <f t="shared" si="636"/>
        <v>1</v>
      </c>
      <c r="G6829">
        <f t="shared" si="637"/>
        <v>495.71684241314398</v>
      </c>
      <c r="H6829">
        <f t="shared" si="638"/>
        <v>1</v>
      </c>
      <c r="I6829">
        <f t="shared" si="639"/>
        <v>1</v>
      </c>
      <c r="J6829">
        <f t="shared" si="640"/>
        <v>1</v>
      </c>
      <c r="K6829">
        <f t="shared" si="641"/>
        <v>0.66427002602472141</v>
      </c>
    </row>
    <row r="6830" spans="1:11" x14ac:dyDescent="0.3">
      <c r="A6830">
        <v>6829</v>
      </c>
      <c r="B6830" t="s">
        <v>66</v>
      </c>
      <c r="C6830" t="s">
        <v>9440</v>
      </c>
      <c r="D6830">
        <v>100</v>
      </c>
      <c r="E6830">
        <v>0</v>
      </c>
      <c r="F6830">
        <f t="shared" si="636"/>
        <v>1</v>
      </c>
      <c r="G6830">
        <f t="shared" si="637"/>
        <v>0</v>
      </c>
      <c r="H6830">
        <f t="shared" si="638"/>
        <v>1</v>
      </c>
      <c r="I6830">
        <f t="shared" si="639"/>
        <v>1</v>
      </c>
      <c r="J6830">
        <f t="shared" si="640"/>
        <v>1</v>
      </c>
      <c r="K6830">
        <f t="shared" si="641"/>
        <v>1</v>
      </c>
    </row>
    <row r="6831" spans="1:11" x14ac:dyDescent="0.3">
      <c r="A6831">
        <v>6830</v>
      </c>
      <c r="B6831" t="s">
        <v>66</v>
      </c>
      <c r="C6831" t="s">
        <v>9441</v>
      </c>
      <c r="D6831">
        <v>100</v>
      </c>
      <c r="E6831">
        <v>0</v>
      </c>
      <c r="F6831">
        <f t="shared" si="636"/>
        <v>1</v>
      </c>
      <c r="G6831">
        <f t="shared" si="637"/>
        <v>0</v>
      </c>
      <c r="H6831">
        <f t="shared" si="638"/>
        <v>1</v>
      </c>
      <c r="I6831">
        <f t="shared" si="639"/>
        <v>1</v>
      </c>
      <c r="J6831">
        <f t="shared" si="640"/>
        <v>1</v>
      </c>
      <c r="K6831">
        <f t="shared" si="641"/>
        <v>1</v>
      </c>
    </row>
    <row r="6832" spans="1:11" x14ac:dyDescent="0.3">
      <c r="A6832">
        <v>6831</v>
      </c>
      <c r="B6832" t="s">
        <v>66</v>
      </c>
      <c r="C6832" t="s">
        <v>801</v>
      </c>
      <c r="D6832">
        <v>100</v>
      </c>
      <c r="E6832">
        <v>2107.0372194997499</v>
      </c>
      <c r="F6832">
        <f t="shared" si="636"/>
        <v>1</v>
      </c>
      <c r="G6832">
        <f t="shared" si="637"/>
        <v>2107.0372194997499</v>
      </c>
      <c r="H6832">
        <f t="shared" si="638"/>
        <v>1</v>
      </c>
      <c r="I6832">
        <f t="shared" si="639"/>
        <v>1</v>
      </c>
      <c r="J6832">
        <f t="shared" si="640"/>
        <v>1</v>
      </c>
      <c r="K6832">
        <f t="shared" si="641"/>
        <v>0.90938077607711021</v>
      </c>
    </row>
    <row r="6833" spans="1:11" x14ac:dyDescent="0.3">
      <c r="A6833">
        <v>6832</v>
      </c>
      <c r="B6833" t="s">
        <v>66</v>
      </c>
      <c r="C6833" t="s">
        <v>9442</v>
      </c>
      <c r="D6833">
        <v>97.59</v>
      </c>
      <c r="E6833">
        <v>0</v>
      </c>
      <c r="F6833">
        <f t="shared" si="636"/>
        <v>0.97589999999999999</v>
      </c>
      <c r="G6833">
        <f t="shared" si="637"/>
        <v>0</v>
      </c>
      <c r="H6833">
        <f t="shared" si="638"/>
        <v>0.95238080999999997</v>
      </c>
      <c r="I6833">
        <f t="shared" si="639"/>
        <v>0.95238080999999997</v>
      </c>
      <c r="J6833">
        <f t="shared" si="640"/>
        <v>1</v>
      </c>
      <c r="K6833">
        <f t="shared" si="641"/>
        <v>1</v>
      </c>
    </row>
    <row r="6834" spans="1:11" x14ac:dyDescent="0.3">
      <c r="A6834">
        <v>6833</v>
      </c>
      <c r="B6834" t="s">
        <v>66</v>
      </c>
      <c r="C6834" t="s">
        <v>174</v>
      </c>
      <c r="D6834">
        <v>96.59</v>
      </c>
      <c r="E6834">
        <v>5851.3838544262198</v>
      </c>
      <c r="F6834">
        <f t="shared" si="636"/>
        <v>0.96589999999999998</v>
      </c>
      <c r="G6834">
        <f t="shared" si="637"/>
        <v>5651.8516649902858</v>
      </c>
      <c r="H6834">
        <f t="shared" si="638"/>
        <v>0.93296280999999992</v>
      </c>
      <c r="I6834">
        <f t="shared" si="639"/>
        <v>0.93296280999999992</v>
      </c>
      <c r="J6834">
        <f t="shared" si="640"/>
        <v>1</v>
      </c>
      <c r="K6834">
        <f t="shared" si="641"/>
        <v>0.96752171332154657</v>
      </c>
    </row>
    <row r="6835" spans="1:11" x14ac:dyDescent="0.3">
      <c r="A6835">
        <v>6834</v>
      </c>
      <c r="B6835" t="s">
        <v>66</v>
      </c>
      <c r="C6835" t="s">
        <v>9443</v>
      </c>
      <c r="D6835">
        <v>96.41</v>
      </c>
      <c r="E6835">
        <v>0</v>
      </c>
      <c r="F6835">
        <f t="shared" si="636"/>
        <v>0.96409999999999996</v>
      </c>
      <c r="G6835">
        <f t="shared" si="637"/>
        <v>0</v>
      </c>
      <c r="H6835">
        <f t="shared" si="638"/>
        <v>0.92948880999999994</v>
      </c>
      <c r="I6835">
        <f t="shared" si="639"/>
        <v>1.8589776199999999</v>
      </c>
      <c r="J6835">
        <f t="shared" si="640"/>
        <v>0.5</v>
      </c>
      <c r="K6835">
        <f t="shared" si="641"/>
        <v>1</v>
      </c>
    </row>
    <row r="6836" spans="1:11" x14ac:dyDescent="0.3">
      <c r="A6836">
        <v>6835</v>
      </c>
      <c r="B6836" t="s">
        <v>66</v>
      </c>
      <c r="C6836" t="s">
        <v>9443</v>
      </c>
      <c r="D6836">
        <v>96.41</v>
      </c>
      <c r="E6836">
        <v>0</v>
      </c>
      <c r="F6836">
        <f t="shared" si="636"/>
        <v>0.96409999999999996</v>
      </c>
      <c r="G6836">
        <f t="shared" si="637"/>
        <v>0</v>
      </c>
      <c r="H6836">
        <f t="shared" si="638"/>
        <v>0.92948880999999994</v>
      </c>
      <c r="I6836">
        <f t="shared" si="639"/>
        <v>1.8589776199999999</v>
      </c>
      <c r="J6836">
        <f t="shared" si="640"/>
        <v>0.5</v>
      </c>
      <c r="K6836">
        <f t="shared" si="641"/>
        <v>1</v>
      </c>
    </row>
    <row r="6837" spans="1:11" x14ac:dyDescent="0.3">
      <c r="A6837">
        <v>6836</v>
      </c>
      <c r="B6837" t="s">
        <v>66</v>
      </c>
      <c r="C6837" t="s">
        <v>9444</v>
      </c>
      <c r="D6837">
        <v>95.43</v>
      </c>
      <c r="E6837">
        <v>0</v>
      </c>
      <c r="F6837">
        <f t="shared" si="636"/>
        <v>0.95430000000000004</v>
      </c>
      <c r="G6837">
        <f t="shared" si="637"/>
        <v>0</v>
      </c>
      <c r="H6837">
        <f t="shared" si="638"/>
        <v>0.91068849000000007</v>
      </c>
      <c r="I6837">
        <f t="shared" si="639"/>
        <v>0.91068849000000007</v>
      </c>
      <c r="J6837">
        <f t="shared" si="640"/>
        <v>1</v>
      </c>
      <c r="K6837">
        <f t="shared" si="641"/>
        <v>1</v>
      </c>
    </row>
    <row r="6838" spans="1:11" x14ac:dyDescent="0.3">
      <c r="A6838">
        <v>6837</v>
      </c>
      <c r="B6838" t="s">
        <v>66</v>
      </c>
      <c r="C6838" t="s">
        <v>9445</v>
      </c>
      <c r="D6838">
        <v>90.69</v>
      </c>
      <c r="E6838">
        <v>0</v>
      </c>
      <c r="F6838">
        <f t="shared" si="636"/>
        <v>0.90689999999999993</v>
      </c>
      <c r="G6838">
        <f t="shared" si="637"/>
        <v>0</v>
      </c>
      <c r="H6838">
        <f t="shared" si="638"/>
        <v>0.8224676099999999</v>
      </c>
      <c r="I6838">
        <f t="shared" si="639"/>
        <v>0.8224676099999999</v>
      </c>
      <c r="J6838">
        <f t="shared" si="640"/>
        <v>1</v>
      </c>
      <c r="K6838">
        <f t="shared" si="641"/>
        <v>1</v>
      </c>
    </row>
    <row r="6839" spans="1:11" x14ac:dyDescent="0.3">
      <c r="A6839">
        <v>6838</v>
      </c>
      <c r="B6839" t="s">
        <v>66</v>
      </c>
      <c r="C6839" t="s">
        <v>9446</v>
      </c>
      <c r="D6839">
        <v>90</v>
      </c>
      <c r="E6839">
        <v>0</v>
      </c>
      <c r="F6839">
        <f t="shared" si="636"/>
        <v>0.9</v>
      </c>
      <c r="G6839">
        <f t="shared" si="637"/>
        <v>0</v>
      </c>
      <c r="H6839">
        <f t="shared" si="638"/>
        <v>0.81</v>
      </c>
      <c r="I6839">
        <f t="shared" si="639"/>
        <v>0.81</v>
      </c>
      <c r="J6839">
        <f t="shared" si="640"/>
        <v>1</v>
      </c>
      <c r="K6839">
        <f t="shared" si="641"/>
        <v>1</v>
      </c>
    </row>
    <row r="6840" spans="1:11" x14ac:dyDescent="0.3">
      <c r="A6840">
        <v>6839</v>
      </c>
      <c r="B6840" t="s">
        <v>66</v>
      </c>
      <c r="C6840" t="s">
        <v>9447</v>
      </c>
      <c r="D6840">
        <v>77.239999999999995</v>
      </c>
      <c r="E6840">
        <v>0</v>
      </c>
      <c r="F6840">
        <f t="shared" si="636"/>
        <v>0.77239999999999998</v>
      </c>
      <c r="G6840">
        <f t="shared" si="637"/>
        <v>0</v>
      </c>
      <c r="H6840">
        <f t="shared" si="638"/>
        <v>0.59660175999999998</v>
      </c>
      <c r="I6840">
        <f t="shared" si="639"/>
        <v>0.59660175999999998</v>
      </c>
      <c r="J6840">
        <f t="shared" si="640"/>
        <v>1</v>
      </c>
      <c r="K6840">
        <f t="shared" si="641"/>
        <v>1</v>
      </c>
    </row>
    <row r="6841" spans="1:11" x14ac:dyDescent="0.3">
      <c r="A6841">
        <v>6840</v>
      </c>
      <c r="B6841" t="s">
        <v>66</v>
      </c>
      <c r="C6841" t="s">
        <v>9448</v>
      </c>
      <c r="D6841">
        <v>74.38</v>
      </c>
      <c r="E6841">
        <v>0</v>
      </c>
      <c r="F6841">
        <f t="shared" si="636"/>
        <v>0.74379999999999991</v>
      </c>
      <c r="G6841">
        <f t="shared" si="637"/>
        <v>0</v>
      </c>
      <c r="H6841">
        <f t="shared" si="638"/>
        <v>0.55323843999999989</v>
      </c>
      <c r="I6841">
        <f t="shared" si="639"/>
        <v>0.55323843999999989</v>
      </c>
      <c r="J6841">
        <f t="shared" si="640"/>
        <v>1</v>
      </c>
      <c r="K6841">
        <f t="shared" si="641"/>
        <v>1</v>
      </c>
    </row>
    <row r="6842" spans="1:11" x14ac:dyDescent="0.3">
      <c r="A6842">
        <v>6841</v>
      </c>
      <c r="B6842" t="s">
        <v>66</v>
      </c>
      <c r="C6842" t="s">
        <v>591</v>
      </c>
      <c r="D6842">
        <v>70.33</v>
      </c>
      <c r="E6842">
        <v>21092.511005435401</v>
      </c>
      <c r="F6842">
        <f t="shared" si="636"/>
        <v>0.70330000000000004</v>
      </c>
      <c r="G6842">
        <f t="shared" si="637"/>
        <v>14834.362990122718</v>
      </c>
      <c r="H6842">
        <f t="shared" si="638"/>
        <v>0.49463089000000005</v>
      </c>
      <c r="I6842">
        <f t="shared" si="639"/>
        <v>0.49463089000000005</v>
      </c>
      <c r="J6842">
        <f t="shared" si="640"/>
        <v>1</v>
      </c>
      <c r="K6842">
        <f t="shared" si="641"/>
        <v>0.99335344437148698</v>
      </c>
    </row>
    <row r="6843" spans="1:11" x14ac:dyDescent="0.3">
      <c r="A6843">
        <v>6842</v>
      </c>
      <c r="B6843" t="s">
        <v>66</v>
      </c>
      <c r="C6843" t="s">
        <v>9449</v>
      </c>
      <c r="D6843">
        <v>60</v>
      </c>
      <c r="E6843">
        <v>0.96255697555950304</v>
      </c>
      <c r="F6843">
        <f t="shared" si="636"/>
        <v>0.6</v>
      </c>
      <c r="G6843">
        <f t="shared" si="637"/>
        <v>0.57753418533570178</v>
      </c>
      <c r="H6843">
        <f t="shared" si="638"/>
        <v>0.36</v>
      </c>
      <c r="I6843">
        <f t="shared" si="639"/>
        <v>0.36</v>
      </c>
      <c r="J6843">
        <f t="shared" si="640"/>
        <v>1</v>
      </c>
      <c r="K6843">
        <f t="shared" si="641"/>
        <v>0.96842137130352324</v>
      </c>
    </row>
    <row r="6844" spans="1:11" x14ac:dyDescent="0.3">
      <c r="A6844">
        <v>6843</v>
      </c>
      <c r="B6844" t="s">
        <v>66</v>
      </c>
      <c r="C6844" t="s">
        <v>9450</v>
      </c>
      <c r="D6844">
        <v>50</v>
      </c>
      <c r="E6844">
        <v>0</v>
      </c>
      <c r="F6844">
        <f t="shared" si="636"/>
        <v>0.5</v>
      </c>
      <c r="G6844">
        <f t="shared" si="637"/>
        <v>0</v>
      </c>
      <c r="H6844">
        <f t="shared" si="638"/>
        <v>0.25</v>
      </c>
      <c r="I6844">
        <f t="shared" si="639"/>
        <v>0.25</v>
      </c>
      <c r="J6844">
        <f t="shared" si="640"/>
        <v>1</v>
      </c>
      <c r="K6844">
        <f t="shared" si="641"/>
        <v>1</v>
      </c>
    </row>
    <row r="6845" spans="1:11" x14ac:dyDescent="0.3">
      <c r="A6845">
        <v>6844</v>
      </c>
      <c r="B6845" t="s">
        <v>66</v>
      </c>
      <c r="C6845" t="s">
        <v>9451</v>
      </c>
      <c r="D6845">
        <v>50</v>
      </c>
      <c r="E6845">
        <v>0</v>
      </c>
      <c r="F6845">
        <f t="shared" si="636"/>
        <v>0.5</v>
      </c>
      <c r="G6845">
        <f t="shared" si="637"/>
        <v>0</v>
      </c>
      <c r="H6845">
        <f t="shared" si="638"/>
        <v>0.25</v>
      </c>
      <c r="I6845">
        <f t="shared" si="639"/>
        <v>0.25</v>
      </c>
      <c r="J6845">
        <f t="shared" si="640"/>
        <v>1</v>
      </c>
      <c r="K6845">
        <f t="shared" si="641"/>
        <v>1</v>
      </c>
    </row>
    <row r="6846" spans="1:11" x14ac:dyDescent="0.3">
      <c r="A6846">
        <v>6845</v>
      </c>
      <c r="B6846" t="s">
        <v>66</v>
      </c>
      <c r="C6846" t="s">
        <v>9452</v>
      </c>
      <c r="D6846">
        <v>50</v>
      </c>
      <c r="E6846">
        <v>0</v>
      </c>
      <c r="F6846">
        <f t="shared" si="636"/>
        <v>0.5</v>
      </c>
      <c r="G6846">
        <f t="shared" si="637"/>
        <v>0</v>
      </c>
      <c r="H6846">
        <f t="shared" si="638"/>
        <v>0.25</v>
      </c>
      <c r="I6846">
        <f t="shared" si="639"/>
        <v>0.25</v>
      </c>
      <c r="J6846">
        <f t="shared" si="640"/>
        <v>1</v>
      </c>
      <c r="K6846">
        <f t="shared" si="641"/>
        <v>1</v>
      </c>
    </row>
    <row r="6847" spans="1:11" x14ac:dyDescent="0.3">
      <c r="A6847">
        <v>6846</v>
      </c>
      <c r="B6847" t="s">
        <v>66</v>
      </c>
      <c r="C6847" t="s">
        <v>9453</v>
      </c>
      <c r="D6847">
        <v>50</v>
      </c>
      <c r="E6847">
        <v>0</v>
      </c>
      <c r="F6847">
        <f t="shared" si="636"/>
        <v>0.5</v>
      </c>
      <c r="G6847">
        <f t="shared" si="637"/>
        <v>0</v>
      </c>
      <c r="H6847">
        <f t="shared" si="638"/>
        <v>0.25</v>
      </c>
      <c r="I6847">
        <f t="shared" si="639"/>
        <v>0.25</v>
      </c>
      <c r="J6847">
        <f t="shared" si="640"/>
        <v>1</v>
      </c>
      <c r="K6847">
        <f t="shared" si="641"/>
        <v>1</v>
      </c>
    </row>
    <row r="6848" spans="1:11" x14ac:dyDescent="0.3">
      <c r="A6848">
        <v>6847</v>
      </c>
      <c r="B6848" t="s">
        <v>66</v>
      </c>
      <c r="C6848" t="s">
        <v>9454</v>
      </c>
      <c r="D6848">
        <v>50</v>
      </c>
      <c r="E6848">
        <v>0</v>
      </c>
      <c r="F6848">
        <f t="shared" si="636"/>
        <v>0.5</v>
      </c>
      <c r="G6848">
        <f t="shared" si="637"/>
        <v>0</v>
      </c>
      <c r="H6848">
        <f t="shared" si="638"/>
        <v>0.25</v>
      </c>
      <c r="I6848">
        <f t="shared" si="639"/>
        <v>0.25</v>
      </c>
      <c r="J6848">
        <f t="shared" si="640"/>
        <v>1</v>
      </c>
      <c r="K6848">
        <f t="shared" si="641"/>
        <v>1</v>
      </c>
    </row>
    <row r="6849" spans="1:11" x14ac:dyDescent="0.3">
      <c r="A6849">
        <v>6848</v>
      </c>
      <c r="B6849" t="s">
        <v>66</v>
      </c>
      <c r="C6849" t="s">
        <v>9455</v>
      </c>
      <c r="D6849">
        <v>50</v>
      </c>
      <c r="E6849">
        <v>0</v>
      </c>
      <c r="F6849">
        <f t="shared" si="636"/>
        <v>0.5</v>
      </c>
      <c r="G6849">
        <f t="shared" si="637"/>
        <v>0</v>
      </c>
      <c r="H6849">
        <f t="shared" si="638"/>
        <v>0.25</v>
      </c>
      <c r="I6849">
        <f t="shared" si="639"/>
        <v>0.25</v>
      </c>
      <c r="J6849">
        <f t="shared" si="640"/>
        <v>1</v>
      </c>
      <c r="K6849">
        <f t="shared" si="641"/>
        <v>1</v>
      </c>
    </row>
    <row r="6850" spans="1:11" x14ac:dyDescent="0.3">
      <c r="A6850">
        <v>6849</v>
      </c>
      <c r="B6850" t="s">
        <v>66</v>
      </c>
      <c r="C6850" t="s">
        <v>9456</v>
      </c>
      <c r="D6850">
        <v>50</v>
      </c>
      <c r="E6850">
        <v>0</v>
      </c>
      <c r="F6850">
        <f t="shared" ref="F6850:F6913" si="642">IFERROR(D6850/100,0)</f>
        <v>0.5</v>
      </c>
      <c r="G6850">
        <f t="shared" ref="G6850:G6913" si="643">F6850*E6850</f>
        <v>0</v>
      </c>
      <c r="H6850">
        <f t="shared" ref="H6850:H6913" si="644">F6850^2</f>
        <v>0.25</v>
      </c>
      <c r="I6850">
        <f t="shared" ref="I6850:I6913" si="645">SUMIF($C:$C,C6850,$H:$H)</f>
        <v>0.25</v>
      </c>
      <c r="J6850">
        <f t="shared" ref="J6850:J6913" si="646">IF(I6850&gt;0,H6850/I6850,0)</f>
        <v>1</v>
      </c>
      <c r="K6850">
        <f t="shared" si="641"/>
        <v>1</v>
      </c>
    </row>
    <row r="6851" spans="1:11" x14ac:dyDescent="0.3">
      <c r="A6851">
        <v>6850</v>
      </c>
      <c r="B6851" t="s">
        <v>66</v>
      </c>
      <c r="C6851" t="s">
        <v>9457</v>
      </c>
      <c r="D6851">
        <v>50</v>
      </c>
      <c r="E6851">
        <v>0</v>
      </c>
      <c r="F6851">
        <f t="shared" si="642"/>
        <v>0.5</v>
      </c>
      <c r="G6851">
        <f t="shared" si="643"/>
        <v>0</v>
      </c>
      <c r="H6851">
        <f t="shared" si="644"/>
        <v>0.25</v>
      </c>
      <c r="I6851">
        <f t="shared" si="645"/>
        <v>0.50202500000000005</v>
      </c>
      <c r="J6851">
        <f t="shared" si="646"/>
        <v>0.49798316816891586</v>
      </c>
      <c r="K6851">
        <f t="shared" ref="K6851:K6914" si="647">IF((E6851+D6851)&gt;0,ABS(E6851-D6851)/(E6851+D6851),0)</f>
        <v>1</v>
      </c>
    </row>
    <row r="6852" spans="1:11" x14ac:dyDescent="0.3">
      <c r="A6852">
        <v>6851</v>
      </c>
      <c r="B6852" t="s">
        <v>66</v>
      </c>
      <c r="C6852" t="s">
        <v>9457</v>
      </c>
      <c r="D6852">
        <v>50</v>
      </c>
      <c r="E6852">
        <v>0</v>
      </c>
      <c r="F6852">
        <f t="shared" si="642"/>
        <v>0.5</v>
      </c>
      <c r="G6852">
        <f t="shared" si="643"/>
        <v>0</v>
      </c>
      <c r="H6852">
        <f t="shared" si="644"/>
        <v>0.25</v>
      </c>
      <c r="I6852">
        <f t="shared" si="645"/>
        <v>0.50202500000000005</v>
      </c>
      <c r="J6852">
        <f t="shared" si="646"/>
        <v>0.49798316816891586</v>
      </c>
      <c r="K6852">
        <f t="shared" si="647"/>
        <v>1</v>
      </c>
    </row>
    <row r="6853" spans="1:11" x14ac:dyDescent="0.3">
      <c r="A6853">
        <v>6852</v>
      </c>
      <c r="B6853" t="s">
        <v>66</v>
      </c>
      <c r="C6853" t="s">
        <v>9458</v>
      </c>
      <c r="D6853">
        <v>50</v>
      </c>
      <c r="E6853">
        <v>0</v>
      </c>
      <c r="F6853">
        <f t="shared" si="642"/>
        <v>0.5</v>
      </c>
      <c r="G6853">
        <f t="shared" si="643"/>
        <v>0</v>
      </c>
      <c r="H6853">
        <f t="shared" si="644"/>
        <v>0.25</v>
      </c>
      <c r="I6853">
        <f t="shared" si="645"/>
        <v>0.25</v>
      </c>
      <c r="J6853">
        <f t="shared" si="646"/>
        <v>1</v>
      </c>
      <c r="K6853">
        <f t="shared" si="647"/>
        <v>1</v>
      </c>
    </row>
    <row r="6854" spans="1:11" x14ac:dyDescent="0.3">
      <c r="A6854">
        <v>6853</v>
      </c>
      <c r="B6854" t="s">
        <v>66</v>
      </c>
      <c r="C6854" t="s">
        <v>9459</v>
      </c>
      <c r="D6854">
        <v>50.85</v>
      </c>
      <c r="E6854">
        <v>186.73605325854399</v>
      </c>
      <c r="F6854">
        <f t="shared" si="642"/>
        <v>0.50850000000000006</v>
      </c>
      <c r="G6854">
        <f t="shared" si="643"/>
        <v>94.955283081969625</v>
      </c>
      <c r="H6854">
        <f t="shared" si="644"/>
        <v>0.25857225000000006</v>
      </c>
      <c r="I6854">
        <f t="shared" si="645"/>
        <v>0.25857225000000006</v>
      </c>
      <c r="J6854">
        <f t="shared" si="646"/>
        <v>1</v>
      </c>
      <c r="K6854">
        <f t="shared" si="647"/>
        <v>0.57194457079798011</v>
      </c>
    </row>
    <row r="6855" spans="1:11" x14ac:dyDescent="0.3">
      <c r="A6855">
        <v>6854</v>
      </c>
      <c r="B6855" t="s">
        <v>66</v>
      </c>
      <c r="C6855" t="s">
        <v>9460</v>
      </c>
      <c r="D6855">
        <v>50</v>
      </c>
      <c r="E6855">
        <v>0</v>
      </c>
      <c r="F6855">
        <f t="shared" si="642"/>
        <v>0.5</v>
      </c>
      <c r="G6855">
        <f t="shared" si="643"/>
        <v>0</v>
      </c>
      <c r="H6855">
        <f t="shared" si="644"/>
        <v>0.25</v>
      </c>
      <c r="I6855">
        <f t="shared" si="645"/>
        <v>0.25</v>
      </c>
      <c r="J6855">
        <f t="shared" si="646"/>
        <v>1</v>
      </c>
      <c r="K6855">
        <f t="shared" si="647"/>
        <v>1</v>
      </c>
    </row>
    <row r="6856" spans="1:11" x14ac:dyDescent="0.3">
      <c r="A6856">
        <v>6855</v>
      </c>
      <c r="B6856" t="s">
        <v>66</v>
      </c>
      <c r="C6856" t="s">
        <v>9461</v>
      </c>
      <c r="D6856">
        <v>50</v>
      </c>
      <c r="E6856">
        <v>0</v>
      </c>
      <c r="F6856">
        <f t="shared" si="642"/>
        <v>0.5</v>
      </c>
      <c r="G6856">
        <f t="shared" si="643"/>
        <v>0</v>
      </c>
      <c r="H6856">
        <f t="shared" si="644"/>
        <v>0.25</v>
      </c>
      <c r="I6856">
        <f t="shared" si="645"/>
        <v>0.25</v>
      </c>
      <c r="J6856">
        <f t="shared" si="646"/>
        <v>1</v>
      </c>
      <c r="K6856">
        <f t="shared" si="647"/>
        <v>1</v>
      </c>
    </row>
    <row r="6857" spans="1:11" x14ac:dyDescent="0.3">
      <c r="A6857">
        <v>6856</v>
      </c>
      <c r="B6857" t="s">
        <v>66</v>
      </c>
      <c r="C6857" t="s">
        <v>9462</v>
      </c>
      <c r="D6857">
        <v>50</v>
      </c>
      <c r="E6857">
        <v>0</v>
      </c>
      <c r="F6857">
        <f t="shared" si="642"/>
        <v>0.5</v>
      </c>
      <c r="G6857">
        <f t="shared" si="643"/>
        <v>0</v>
      </c>
      <c r="H6857">
        <f t="shared" si="644"/>
        <v>0.25</v>
      </c>
      <c r="I6857">
        <f t="shared" si="645"/>
        <v>0.25</v>
      </c>
      <c r="J6857">
        <f t="shared" si="646"/>
        <v>1</v>
      </c>
      <c r="K6857">
        <f t="shared" si="647"/>
        <v>1</v>
      </c>
    </row>
    <row r="6858" spans="1:11" x14ac:dyDescent="0.3">
      <c r="A6858">
        <v>6857</v>
      </c>
      <c r="B6858" t="s">
        <v>66</v>
      </c>
      <c r="C6858" t="s">
        <v>9463</v>
      </c>
      <c r="D6858">
        <v>50</v>
      </c>
      <c r="E6858">
        <v>0</v>
      </c>
      <c r="F6858">
        <f t="shared" si="642"/>
        <v>0.5</v>
      </c>
      <c r="G6858">
        <f t="shared" si="643"/>
        <v>0</v>
      </c>
      <c r="H6858">
        <f t="shared" si="644"/>
        <v>0.25</v>
      </c>
      <c r="I6858">
        <f t="shared" si="645"/>
        <v>0.25</v>
      </c>
      <c r="J6858">
        <f t="shared" si="646"/>
        <v>1</v>
      </c>
      <c r="K6858">
        <f t="shared" si="647"/>
        <v>1</v>
      </c>
    </row>
    <row r="6859" spans="1:11" x14ac:dyDescent="0.3">
      <c r="A6859">
        <v>6858</v>
      </c>
      <c r="B6859" t="s">
        <v>66</v>
      </c>
      <c r="C6859" t="s">
        <v>9464</v>
      </c>
      <c r="D6859">
        <v>50</v>
      </c>
      <c r="E6859">
        <v>1.7860340260810601</v>
      </c>
      <c r="F6859">
        <f t="shared" si="642"/>
        <v>0.5</v>
      </c>
      <c r="G6859">
        <f t="shared" si="643"/>
        <v>0.89301701304053005</v>
      </c>
      <c r="H6859">
        <f t="shared" si="644"/>
        <v>0.25</v>
      </c>
      <c r="I6859">
        <f t="shared" si="645"/>
        <v>0.25</v>
      </c>
      <c r="J6859">
        <f t="shared" si="646"/>
        <v>1</v>
      </c>
      <c r="K6859">
        <f t="shared" si="647"/>
        <v>0.93102256005232764</v>
      </c>
    </row>
    <row r="6860" spans="1:11" x14ac:dyDescent="0.3">
      <c r="A6860">
        <v>6859</v>
      </c>
      <c r="B6860" t="s">
        <v>66</v>
      </c>
      <c r="C6860" t="s">
        <v>6185</v>
      </c>
      <c r="D6860">
        <v>33.33</v>
      </c>
      <c r="E6860">
        <v>0</v>
      </c>
      <c r="F6860">
        <f t="shared" si="642"/>
        <v>0.33329999999999999</v>
      </c>
      <c r="G6860">
        <f t="shared" si="643"/>
        <v>0</v>
      </c>
      <c r="H6860">
        <f t="shared" si="644"/>
        <v>0.11108889</v>
      </c>
      <c r="I6860">
        <f t="shared" si="645"/>
        <v>0.16660000999999999</v>
      </c>
      <c r="J6860">
        <f t="shared" si="646"/>
        <v>0.66680001999999883</v>
      </c>
      <c r="K6860">
        <f t="shared" si="647"/>
        <v>1</v>
      </c>
    </row>
    <row r="6861" spans="1:11" x14ac:dyDescent="0.3">
      <c r="A6861">
        <v>6860</v>
      </c>
      <c r="B6861" t="s">
        <v>66</v>
      </c>
      <c r="C6861" t="s">
        <v>9465</v>
      </c>
      <c r="D6861">
        <v>33.33</v>
      </c>
      <c r="E6861">
        <v>0</v>
      </c>
      <c r="F6861">
        <f t="shared" si="642"/>
        <v>0.33329999999999999</v>
      </c>
      <c r="G6861">
        <f t="shared" si="643"/>
        <v>0</v>
      </c>
      <c r="H6861">
        <f t="shared" si="644"/>
        <v>0.11108889</v>
      </c>
      <c r="I6861">
        <f t="shared" si="645"/>
        <v>0.11108889</v>
      </c>
      <c r="J6861">
        <f t="shared" si="646"/>
        <v>1</v>
      </c>
      <c r="K6861">
        <f t="shared" si="647"/>
        <v>1</v>
      </c>
    </row>
    <row r="6862" spans="1:11" x14ac:dyDescent="0.3">
      <c r="A6862">
        <v>6861</v>
      </c>
      <c r="B6862" t="s">
        <v>66</v>
      </c>
      <c r="C6862" t="s">
        <v>9466</v>
      </c>
      <c r="D6862">
        <v>33.299999999999997</v>
      </c>
      <c r="E6862">
        <v>0</v>
      </c>
      <c r="F6862">
        <f t="shared" si="642"/>
        <v>0.33299999999999996</v>
      </c>
      <c r="G6862">
        <f t="shared" si="643"/>
        <v>0</v>
      </c>
      <c r="H6862">
        <f t="shared" si="644"/>
        <v>0.11088899999999997</v>
      </c>
      <c r="I6862">
        <f t="shared" si="645"/>
        <v>0.11088899999999997</v>
      </c>
      <c r="J6862">
        <f t="shared" si="646"/>
        <v>1</v>
      </c>
      <c r="K6862">
        <f t="shared" si="647"/>
        <v>1</v>
      </c>
    </row>
    <row r="6863" spans="1:11" x14ac:dyDescent="0.3">
      <c r="A6863">
        <v>6862</v>
      </c>
      <c r="B6863" t="s">
        <v>66</v>
      </c>
      <c r="C6863" t="s">
        <v>9467</v>
      </c>
      <c r="D6863">
        <v>33.130000000000003</v>
      </c>
      <c r="E6863">
        <v>4.5475217631049096</v>
      </c>
      <c r="F6863">
        <f t="shared" si="642"/>
        <v>0.33130000000000004</v>
      </c>
      <c r="G6863">
        <f t="shared" si="643"/>
        <v>1.5065939601166567</v>
      </c>
      <c r="H6863">
        <f t="shared" si="644"/>
        <v>0.10975969000000002</v>
      </c>
      <c r="I6863">
        <f t="shared" si="645"/>
        <v>0.10975969000000002</v>
      </c>
      <c r="J6863">
        <f t="shared" si="646"/>
        <v>1</v>
      </c>
      <c r="K6863">
        <f t="shared" si="647"/>
        <v>0.75860823375288999</v>
      </c>
    </row>
    <row r="6864" spans="1:11" x14ac:dyDescent="0.3">
      <c r="A6864">
        <v>6863</v>
      </c>
      <c r="B6864" t="s">
        <v>66</v>
      </c>
      <c r="C6864" t="s">
        <v>6217</v>
      </c>
      <c r="D6864">
        <v>30.67</v>
      </c>
      <c r="E6864">
        <v>0</v>
      </c>
      <c r="F6864">
        <f t="shared" si="642"/>
        <v>0.30670000000000003</v>
      </c>
      <c r="G6864">
        <f t="shared" si="643"/>
        <v>0</v>
      </c>
      <c r="H6864">
        <f t="shared" si="644"/>
        <v>9.4064890000000012E-2</v>
      </c>
      <c r="I6864">
        <f t="shared" si="645"/>
        <v>0.11573987000000001</v>
      </c>
      <c r="J6864">
        <f t="shared" si="646"/>
        <v>0.8127267639059903</v>
      </c>
      <c r="K6864">
        <f t="shared" si="647"/>
        <v>1</v>
      </c>
    </row>
    <row r="6865" spans="1:11" x14ac:dyDescent="0.3">
      <c r="A6865">
        <v>6864</v>
      </c>
      <c r="B6865" t="s">
        <v>66</v>
      </c>
      <c r="C6865" t="s">
        <v>6220</v>
      </c>
      <c r="D6865">
        <v>29.6</v>
      </c>
      <c r="E6865">
        <v>0</v>
      </c>
      <c r="F6865">
        <f t="shared" si="642"/>
        <v>0.29600000000000004</v>
      </c>
      <c r="G6865">
        <f t="shared" si="643"/>
        <v>0</v>
      </c>
      <c r="H6865">
        <f t="shared" si="644"/>
        <v>8.7616000000000027E-2</v>
      </c>
      <c r="I6865">
        <f t="shared" si="645"/>
        <v>0.10497492000000003</v>
      </c>
      <c r="J6865">
        <f t="shared" si="646"/>
        <v>0.83463745435576431</v>
      </c>
      <c r="K6865">
        <f t="shared" si="647"/>
        <v>1</v>
      </c>
    </row>
    <row r="6866" spans="1:11" x14ac:dyDescent="0.3">
      <c r="A6866">
        <v>6865</v>
      </c>
      <c r="B6866" t="s">
        <v>66</v>
      </c>
      <c r="C6866" t="s">
        <v>9468</v>
      </c>
      <c r="D6866">
        <v>26.25</v>
      </c>
      <c r="E6866">
        <v>162.89585449611889</v>
      </c>
      <c r="F6866">
        <f t="shared" si="642"/>
        <v>0.26250000000000001</v>
      </c>
      <c r="G6866">
        <f t="shared" si="643"/>
        <v>42.760161805231206</v>
      </c>
      <c r="H6866">
        <f t="shared" si="644"/>
        <v>6.8906250000000002E-2</v>
      </c>
      <c r="I6866">
        <f t="shared" si="645"/>
        <v>6.8906250000000002E-2</v>
      </c>
      <c r="J6866">
        <f t="shared" si="646"/>
        <v>1</v>
      </c>
      <c r="K6866">
        <f t="shared" si="647"/>
        <v>0.72243642272859199</v>
      </c>
    </row>
    <row r="6867" spans="1:11" x14ac:dyDescent="0.3">
      <c r="A6867">
        <v>6866</v>
      </c>
      <c r="B6867" t="s">
        <v>66</v>
      </c>
      <c r="C6867" t="s">
        <v>6216</v>
      </c>
      <c r="D6867">
        <v>25.3</v>
      </c>
      <c r="E6867">
        <v>0</v>
      </c>
      <c r="F6867">
        <f t="shared" si="642"/>
        <v>0.253</v>
      </c>
      <c r="G6867">
        <f t="shared" si="643"/>
        <v>0</v>
      </c>
      <c r="H6867">
        <f t="shared" si="644"/>
        <v>6.4008999999999996E-2</v>
      </c>
      <c r="I6867">
        <f t="shared" si="645"/>
        <v>8.2791659999999989E-2</v>
      </c>
      <c r="J6867">
        <f t="shared" si="646"/>
        <v>0.77313342914008498</v>
      </c>
      <c r="K6867">
        <f t="shared" si="647"/>
        <v>1</v>
      </c>
    </row>
    <row r="6868" spans="1:11" x14ac:dyDescent="0.3">
      <c r="A6868">
        <v>6867</v>
      </c>
      <c r="B6868" t="s">
        <v>66</v>
      </c>
      <c r="C6868" t="s">
        <v>9469</v>
      </c>
      <c r="D6868">
        <v>25.15</v>
      </c>
      <c r="E6868">
        <v>428.05410653702398</v>
      </c>
      <c r="F6868">
        <f t="shared" si="642"/>
        <v>0.2515</v>
      </c>
      <c r="G6868">
        <f t="shared" si="643"/>
        <v>107.65560779406154</v>
      </c>
      <c r="H6868">
        <f t="shared" si="644"/>
        <v>6.3252249999999996E-2</v>
      </c>
      <c r="I6868">
        <f t="shared" si="645"/>
        <v>6.3252249999999996E-2</v>
      </c>
      <c r="J6868">
        <f t="shared" si="646"/>
        <v>1</v>
      </c>
      <c r="K6868">
        <f t="shared" si="647"/>
        <v>0.88901247964333974</v>
      </c>
    </row>
    <row r="6869" spans="1:11" x14ac:dyDescent="0.3">
      <c r="A6869">
        <v>6868</v>
      </c>
      <c r="B6869" t="s">
        <v>66</v>
      </c>
      <c r="C6869" t="s">
        <v>9470</v>
      </c>
      <c r="D6869">
        <v>25.09</v>
      </c>
      <c r="E6869">
        <v>0</v>
      </c>
      <c r="F6869">
        <f t="shared" si="642"/>
        <v>0.25090000000000001</v>
      </c>
      <c r="G6869">
        <f t="shared" si="643"/>
        <v>0</v>
      </c>
      <c r="H6869">
        <f t="shared" si="644"/>
        <v>6.295081000000001E-2</v>
      </c>
      <c r="I6869">
        <f t="shared" si="645"/>
        <v>6.295081000000001E-2</v>
      </c>
      <c r="J6869">
        <f t="shared" si="646"/>
        <v>1</v>
      </c>
      <c r="K6869">
        <f t="shared" si="647"/>
        <v>1</v>
      </c>
    </row>
    <row r="6870" spans="1:11" x14ac:dyDescent="0.3">
      <c r="A6870">
        <v>6869</v>
      </c>
      <c r="B6870" t="s">
        <v>66</v>
      </c>
      <c r="C6870" t="s">
        <v>9471</v>
      </c>
      <c r="D6870">
        <v>25</v>
      </c>
      <c r="E6870">
        <v>9.6255697555950395</v>
      </c>
      <c r="F6870">
        <f t="shared" si="642"/>
        <v>0.25</v>
      </c>
      <c r="G6870">
        <f t="shared" si="643"/>
        <v>2.4063924388987599</v>
      </c>
      <c r="H6870">
        <f t="shared" si="644"/>
        <v>6.25E-2</v>
      </c>
      <c r="I6870">
        <f t="shared" si="645"/>
        <v>6.25E-2</v>
      </c>
      <c r="J6870">
        <f t="shared" si="646"/>
        <v>1</v>
      </c>
      <c r="K6870">
        <f t="shared" si="647"/>
        <v>0.44401955990689956</v>
      </c>
    </row>
    <row r="6871" spans="1:11" x14ac:dyDescent="0.3">
      <c r="A6871">
        <v>6870</v>
      </c>
      <c r="B6871" t="s">
        <v>66</v>
      </c>
      <c r="C6871" t="s">
        <v>2702</v>
      </c>
      <c r="D6871">
        <v>22.1</v>
      </c>
      <c r="E6871">
        <v>274.32873803445852</v>
      </c>
      <c r="F6871">
        <f t="shared" si="642"/>
        <v>0.221</v>
      </c>
      <c r="G6871">
        <f t="shared" si="643"/>
        <v>60.626651105615338</v>
      </c>
      <c r="H6871">
        <f t="shared" si="644"/>
        <v>4.8841000000000002E-2</v>
      </c>
      <c r="I6871">
        <f t="shared" si="645"/>
        <v>7.1252220000000005E-2</v>
      </c>
      <c r="J6871">
        <f t="shared" si="646"/>
        <v>0.68546636160950492</v>
      </c>
      <c r="K6871">
        <f t="shared" si="647"/>
        <v>0.85089165007050716</v>
      </c>
    </row>
    <row r="6872" spans="1:11" x14ac:dyDescent="0.3">
      <c r="A6872">
        <v>6871</v>
      </c>
      <c r="B6872" t="s">
        <v>66</v>
      </c>
      <c r="C6872" t="s">
        <v>9472</v>
      </c>
      <c r="D6872">
        <v>20</v>
      </c>
      <c r="E6872">
        <v>0</v>
      </c>
      <c r="F6872">
        <f t="shared" si="642"/>
        <v>0.2</v>
      </c>
      <c r="G6872">
        <f t="shared" si="643"/>
        <v>0</v>
      </c>
      <c r="H6872">
        <f t="shared" si="644"/>
        <v>4.0000000000000008E-2</v>
      </c>
      <c r="I6872">
        <f t="shared" si="645"/>
        <v>4.0000000000000008E-2</v>
      </c>
      <c r="J6872">
        <f t="shared" si="646"/>
        <v>1</v>
      </c>
      <c r="K6872">
        <f t="shared" si="647"/>
        <v>1</v>
      </c>
    </row>
    <row r="6873" spans="1:11" x14ac:dyDescent="0.3">
      <c r="A6873">
        <v>6872</v>
      </c>
      <c r="B6873" t="s">
        <v>66</v>
      </c>
      <c r="C6873" t="s">
        <v>9473</v>
      </c>
      <c r="D6873">
        <v>19.989999999999998</v>
      </c>
      <c r="E6873">
        <v>4.2662101183019603</v>
      </c>
      <c r="F6873">
        <f t="shared" si="642"/>
        <v>0.19989999999999999</v>
      </c>
      <c r="G6873">
        <f t="shared" si="643"/>
        <v>0.85281540264856182</v>
      </c>
      <c r="H6873">
        <f t="shared" si="644"/>
        <v>3.9960009999999997E-2</v>
      </c>
      <c r="I6873">
        <f t="shared" si="645"/>
        <v>3.9960009999999997E-2</v>
      </c>
      <c r="J6873">
        <f t="shared" si="646"/>
        <v>1</v>
      </c>
      <c r="K6873">
        <f t="shared" si="647"/>
        <v>0.64823770098503641</v>
      </c>
    </row>
    <row r="6874" spans="1:11" x14ac:dyDescent="0.3">
      <c r="A6874">
        <v>6873</v>
      </c>
      <c r="B6874" t="s">
        <v>66</v>
      </c>
      <c r="C6874" t="s">
        <v>6194</v>
      </c>
      <c r="D6874">
        <v>19.91</v>
      </c>
      <c r="E6874">
        <v>196.36162301413879</v>
      </c>
      <c r="F6874">
        <f t="shared" si="642"/>
        <v>0.1991</v>
      </c>
      <c r="G6874">
        <f t="shared" si="643"/>
        <v>39.095599142115034</v>
      </c>
      <c r="H6874">
        <f t="shared" si="644"/>
        <v>3.9640809999999999E-2</v>
      </c>
      <c r="I6874">
        <f t="shared" si="645"/>
        <v>7.3769059999999997E-2</v>
      </c>
      <c r="J6874">
        <f t="shared" si="646"/>
        <v>0.53736363185324576</v>
      </c>
      <c r="K6874">
        <f t="shared" si="647"/>
        <v>0.81587968201729011</v>
      </c>
    </row>
    <row r="6875" spans="1:11" x14ac:dyDescent="0.3">
      <c r="A6875">
        <v>6874</v>
      </c>
      <c r="B6875" t="s">
        <v>66</v>
      </c>
      <c r="C6875" t="s">
        <v>9474</v>
      </c>
      <c r="D6875">
        <v>19.84</v>
      </c>
      <c r="E6875">
        <v>6.7378988289165198</v>
      </c>
      <c r="F6875">
        <f t="shared" si="642"/>
        <v>0.19839999999999999</v>
      </c>
      <c r="G6875">
        <f t="shared" si="643"/>
        <v>1.3367991276570375</v>
      </c>
      <c r="H6875">
        <f t="shared" si="644"/>
        <v>3.9362559999999998E-2</v>
      </c>
      <c r="I6875">
        <f t="shared" si="645"/>
        <v>3.9362559999999998E-2</v>
      </c>
      <c r="J6875">
        <f t="shared" si="646"/>
        <v>1</v>
      </c>
      <c r="K6875">
        <f t="shared" si="647"/>
        <v>0.49296978874900782</v>
      </c>
    </row>
    <row r="6876" spans="1:11" x14ac:dyDescent="0.3">
      <c r="A6876">
        <v>6875</v>
      </c>
      <c r="B6876" t="s">
        <v>66</v>
      </c>
      <c r="C6876" t="s">
        <v>8377</v>
      </c>
      <c r="D6876">
        <v>19.82</v>
      </c>
      <c r="E6876">
        <v>106.84382428710479</v>
      </c>
      <c r="F6876">
        <f t="shared" si="642"/>
        <v>0.19820000000000002</v>
      </c>
      <c r="G6876">
        <f t="shared" si="643"/>
        <v>21.176445973704173</v>
      </c>
      <c r="H6876">
        <f t="shared" si="644"/>
        <v>3.9283240000000004E-2</v>
      </c>
      <c r="I6876">
        <f t="shared" si="645"/>
        <v>6.9698599999999999E-2</v>
      </c>
      <c r="J6876">
        <f t="shared" si="646"/>
        <v>0.56361591194084248</v>
      </c>
      <c r="K6876">
        <f t="shared" si="647"/>
        <v>0.687045608932908</v>
      </c>
    </row>
    <row r="6877" spans="1:11" x14ac:dyDescent="0.3">
      <c r="A6877">
        <v>6876</v>
      </c>
      <c r="B6877" t="s">
        <v>66</v>
      </c>
      <c r="C6877" t="s">
        <v>6189</v>
      </c>
      <c r="D6877">
        <v>19.59</v>
      </c>
      <c r="E6877">
        <v>0</v>
      </c>
      <c r="F6877">
        <f t="shared" si="642"/>
        <v>0.19589999999999999</v>
      </c>
      <c r="G6877">
        <f t="shared" si="643"/>
        <v>0</v>
      </c>
      <c r="H6877">
        <f t="shared" si="644"/>
        <v>3.8376809999999997E-2</v>
      </c>
      <c r="I6877">
        <f t="shared" si="645"/>
        <v>8.6839059999999996E-2</v>
      </c>
      <c r="J6877">
        <f t="shared" si="646"/>
        <v>0.44193027883995978</v>
      </c>
      <c r="K6877">
        <f t="shared" si="647"/>
        <v>1</v>
      </c>
    </row>
    <row r="6878" spans="1:11" x14ac:dyDescent="0.3">
      <c r="A6878">
        <v>6877</v>
      </c>
      <c r="B6878" t="s">
        <v>66</v>
      </c>
      <c r="C6878" t="s">
        <v>9475</v>
      </c>
      <c r="D6878">
        <v>18</v>
      </c>
      <c r="E6878">
        <v>2.887670926678509</v>
      </c>
      <c r="F6878">
        <f t="shared" si="642"/>
        <v>0.18</v>
      </c>
      <c r="G6878">
        <f t="shared" si="643"/>
        <v>0.51978076680213159</v>
      </c>
      <c r="H6878">
        <f t="shared" si="644"/>
        <v>3.2399999999999998E-2</v>
      </c>
      <c r="I6878">
        <f t="shared" si="645"/>
        <v>3.2399999999999998E-2</v>
      </c>
      <c r="J6878">
        <f t="shared" si="646"/>
        <v>1</v>
      </c>
      <c r="K6878">
        <f t="shared" si="647"/>
        <v>0.72350474719608215</v>
      </c>
    </row>
    <row r="6879" spans="1:11" x14ac:dyDescent="0.3">
      <c r="A6879">
        <v>6878</v>
      </c>
      <c r="B6879" t="s">
        <v>66</v>
      </c>
      <c r="C6879" t="s">
        <v>6262</v>
      </c>
      <c r="D6879">
        <v>18.48</v>
      </c>
      <c r="E6879">
        <v>0</v>
      </c>
      <c r="F6879">
        <f t="shared" si="642"/>
        <v>0.18479999999999999</v>
      </c>
      <c r="G6879">
        <f t="shared" si="643"/>
        <v>0</v>
      </c>
      <c r="H6879">
        <f t="shared" si="644"/>
        <v>3.4151039999999994E-2</v>
      </c>
      <c r="I6879">
        <f t="shared" si="645"/>
        <v>3.8455219999999991E-2</v>
      </c>
      <c r="J6879">
        <f t="shared" si="646"/>
        <v>0.8880729326213711</v>
      </c>
      <c r="K6879">
        <f t="shared" si="647"/>
        <v>1</v>
      </c>
    </row>
    <row r="6880" spans="1:11" x14ac:dyDescent="0.3">
      <c r="A6880">
        <v>6879</v>
      </c>
      <c r="B6880" t="s">
        <v>66</v>
      </c>
      <c r="C6880" t="s">
        <v>6031</v>
      </c>
      <c r="D6880">
        <v>18.3</v>
      </c>
      <c r="E6880">
        <v>248.33969969435199</v>
      </c>
      <c r="F6880">
        <f t="shared" si="642"/>
        <v>0.183</v>
      </c>
      <c r="G6880">
        <f t="shared" si="643"/>
        <v>45.446165044066412</v>
      </c>
      <c r="H6880">
        <f t="shared" si="644"/>
        <v>3.3488999999999998E-2</v>
      </c>
      <c r="I6880">
        <f t="shared" si="645"/>
        <v>0.53079603999999991</v>
      </c>
      <c r="J6880">
        <f t="shared" si="646"/>
        <v>6.3092030603694796E-2</v>
      </c>
      <c r="K6880">
        <f t="shared" si="647"/>
        <v>0.86273611903270808</v>
      </c>
    </row>
    <row r="6881" spans="1:11" x14ac:dyDescent="0.3">
      <c r="A6881">
        <v>6880</v>
      </c>
      <c r="B6881" t="s">
        <v>66</v>
      </c>
      <c r="C6881" t="s">
        <v>9476</v>
      </c>
      <c r="D6881">
        <v>17.559999999999999</v>
      </c>
      <c r="E6881">
        <v>0</v>
      </c>
      <c r="F6881">
        <f t="shared" si="642"/>
        <v>0.17559999999999998</v>
      </c>
      <c r="G6881">
        <f t="shared" si="643"/>
        <v>0</v>
      </c>
      <c r="H6881">
        <f t="shared" si="644"/>
        <v>3.0835359999999992E-2</v>
      </c>
      <c r="I6881">
        <f t="shared" si="645"/>
        <v>3.0835359999999992E-2</v>
      </c>
      <c r="J6881">
        <f t="shared" si="646"/>
        <v>1</v>
      </c>
      <c r="K6881">
        <f t="shared" si="647"/>
        <v>1</v>
      </c>
    </row>
    <row r="6882" spans="1:11" x14ac:dyDescent="0.3">
      <c r="A6882">
        <v>6881</v>
      </c>
      <c r="B6882" t="s">
        <v>66</v>
      </c>
      <c r="C6882" t="s">
        <v>9477</v>
      </c>
      <c r="D6882">
        <v>17.53</v>
      </c>
      <c r="E6882">
        <v>0</v>
      </c>
      <c r="F6882">
        <f t="shared" si="642"/>
        <v>0.17530000000000001</v>
      </c>
      <c r="G6882">
        <f t="shared" si="643"/>
        <v>0</v>
      </c>
      <c r="H6882">
        <f t="shared" si="644"/>
        <v>3.0730090000000005E-2</v>
      </c>
      <c r="I6882">
        <f t="shared" si="645"/>
        <v>3.0730090000000005E-2</v>
      </c>
      <c r="J6882">
        <f t="shared" si="646"/>
        <v>1</v>
      </c>
      <c r="K6882">
        <f t="shared" si="647"/>
        <v>1</v>
      </c>
    </row>
    <row r="6883" spans="1:11" x14ac:dyDescent="0.3">
      <c r="A6883">
        <v>6882</v>
      </c>
      <c r="B6883" t="s">
        <v>66</v>
      </c>
      <c r="C6883" t="s">
        <v>9478</v>
      </c>
      <c r="D6883">
        <v>17.010000000000002</v>
      </c>
      <c r="E6883">
        <v>0</v>
      </c>
      <c r="F6883">
        <f t="shared" si="642"/>
        <v>0.17010000000000003</v>
      </c>
      <c r="G6883">
        <f t="shared" si="643"/>
        <v>0</v>
      </c>
      <c r="H6883">
        <f t="shared" si="644"/>
        <v>2.893401000000001E-2</v>
      </c>
      <c r="I6883">
        <f t="shared" si="645"/>
        <v>2.893401000000001E-2</v>
      </c>
      <c r="J6883">
        <f t="shared" si="646"/>
        <v>1</v>
      </c>
      <c r="K6883">
        <f t="shared" si="647"/>
        <v>1</v>
      </c>
    </row>
    <row r="6884" spans="1:11" x14ac:dyDescent="0.3">
      <c r="A6884">
        <v>6883</v>
      </c>
      <c r="B6884" t="s">
        <v>66</v>
      </c>
      <c r="C6884" t="s">
        <v>9479</v>
      </c>
      <c r="D6884">
        <v>16.260000000000002</v>
      </c>
      <c r="E6884">
        <v>37.5397220468206</v>
      </c>
      <c r="F6884">
        <f t="shared" si="642"/>
        <v>0.16260000000000002</v>
      </c>
      <c r="G6884">
        <f t="shared" si="643"/>
        <v>6.10395880481303</v>
      </c>
      <c r="H6884">
        <f t="shared" si="644"/>
        <v>2.6438760000000006E-2</v>
      </c>
      <c r="I6884">
        <f t="shared" si="645"/>
        <v>2.6438760000000006E-2</v>
      </c>
      <c r="J6884">
        <f t="shared" si="646"/>
        <v>1</v>
      </c>
      <c r="K6884">
        <f t="shared" si="647"/>
        <v>0.39553591054432152</v>
      </c>
    </row>
    <row r="6885" spans="1:11" x14ac:dyDescent="0.3">
      <c r="A6885">
        <v>6884</v>
      </c>
      <c r="B6885" t="s">
        <v>66</v>
      </c>
      <c r="C6885" t="s">
        <v>6187</v>
      </c>
      <c r="D6885">
        <v>16.2</v>
      </c>
      <c r="E6885">
        <v>53745.331287340399</v>
      </c>
      <c r="F6885">
        <f t="shared" si="642"/>
        <v>0.16200000000000001</v>
      </c>
      <c r="G6885">
        <f t="shared" si="643"/>
        <v>8706.7436685491448</v>
      </c>
      <c r="H6885">
        <f t="shared" si="644"/>
        <v>2.6244E-2</v>
      </c>
      <c r="I6885">
        <f t="shared" si="645"/>
        <v>7.8731999999999996E-2</v>
      </c>
      <c r="J6885">
        <f t="shared" si="646"/>
        <v>0.33333333333333337</v>
      </c>
      <c r="K6885">
        <f t="shared" si="647"/>
        <v>0.99939733859463886</v>
      </c>
    </row>
    <row r="6886" spans="1:11" x14ac:dyDescent="0.3">
      <c r="A6886">
        <v>6885</v>
      </c>
      <c r="B6886" t="s">
        <v>66</v>
      </c>
      <c r="C6886" t="s">
        <v>9480</v>
      </c>
      <c r="D6886">
        <v>16.14</v>
      </c>
      <c r="E6886">
        <v>50.052962729094197</v>
      </c>
      <c r="F6886">
        <f t="shared" si="642"/>
        <v>0.16140000000000002</v>
      </c>
      <c r="G6886">
        <f t="shared" si="643"/>
        <v>8.0785481844758049</v>
      </c>
      <c r="H6886">
        <f t="shared" si="644"/>
        <v>2.6049960000000004E-2</v>
      </c>
      <c r="I6886">
        <f t="shared" si="645"/>
        <v>2.6049960000000004E-2</v>
      </c>
      <c r="J6886">
        <f t="shared" si="646"/>
        <v>1</v>
      </c>
      <c r="K6886">
        <f t="shared" si="647"/>
        <v>0.51233486659131244</v>
      </c>
    </row>
    <row r="6887" spans="1:11" x14ac:dyDescent="0.3">
      <c r="A6887">
        <v>6886</v>
      </c>
      <c r="B6887" t="s">
        <v>66</v>
      </c>
      <c r="C6887" t="s">
        <v>6207</v>
      </c>
      <c r="D6887">
        <v>16</v>
      </c>
      <c r="E6887">
        <v>413.89949949058649</v>
      </c>
      <c r="F6887">
        <f t="shared" si="642"/>
        <v>0.16</v>
      </c>
      <c r="G6887">
        <f t="shared" si="643"/>
        <v>66.223919918493834</v>
      </c>
      <c r="H6887">
        <f t="shared" si="644"/>
        <v>2.5600000000000001E-2</v>
      </c>
      <c r="I6887">
        <f t="shared" si="645"/>
        <v>6.8808820000000007E-2</v>
      </c>
      <c r="J6887">
        <f t="shared" si="646"/>
        <v>0.37204532790999756</v>
      </c>
      <c r="K6887">
        <f t="shared" si="647"/>
        <v>0.925563998009026</v>
      </c>
    </row>
    <row r="6888" spans="1:11" x14ac:dyDescent="0.3">
      <c r="A6888">
        <v>6887</v>
      </c>
      <c r="B6888" t="s">
        <v>66</v>
      </c>
      <c r="C6888" t="s">
        <v>9481</v>
      </c>
      <c r="D6888">
        <v>15.28</v>
      </c>
      <c r="E6888">
        <v>2.887670926678509</v>
      </c>
      <c r="F6888">
        <f t="shared" si="642"/>
        <v>0.15279999999999999</v>
      </c>
      <c r="G6888">
        <f t="shared" si="643"/>
        <v>0.44123611759647613</v>
      </c>
      <c r="H6888">
        <f t="shared" si="644"/>
        <v>2.3347839999999998E-2</v>
      </c>
      <c r="I6888">
        <f t="shared" si="645"/>
        <v>2.3347839999999998E-2</v>
      </c>
      <c r="J6888">
        <f t="shared" si="646"/>
        <v>1</v>
      </c>
      <c r="K6888">
        <f t="shared" si="647"/>
        <v>0.68210884726692433</v>
      </c>
    </row>
    <row r="6889" spans="1:11" x14ac:dyDescent="0.3">
      <c r="A6889">
        <v>6888</v>
      </c>
      <c r="B6889" t="s">
        <v>66</v>
      </c>
      <c r="C6889" t="s">
        <v>6230</v>
      </c>
      <c r="D6889">
        <v>14.67</v>
      </c>
      <c r="E6889">
        <v>0</v>
      </c>
      <c r="F6889">
        <f t="shared" si="642"/>
        <v>0.1467</v>
      </c>
      <c r="G6889">
        <f t="shared" si="643"/>
        <v>0</v>
      </c>
      <c r="H6889">
        <f t="shared" si="644"/>
        <v>2.1520890000000001E-2</v>
      </c>
      <c r="I6889">
        <f t="shared" si="645"/>
        <v>3.6747100000000005E-2</v>
      </c>
      <c r="J6889">
        <f t="shared" si="646"/>
        <v>0.58564866343194422</v>
      </c>
      <c r="K6889">
        <f t="shared" si="647"/>
        <v>1</v>
      </c>
    </row>
    <row r="6890" spans="1:11" x14ac:dyDescent="0.3">
      <c r="A6890">
        <v>6889</v>
      </c>
      <c r="B6890" t="s">
        <v>66</v>
      </c>
      <c r="C6890" t="s">
        <v>6257</v>
      </c>
      <c r="D6890">
        <v>14.58</v>
      </c>
      <c r="E6890">
        <v>411.97438553946802</v>
      </c>
      <c r="F6890">
        <f t="shared" si="642"/>
        <v>0.14580000000000001</v>
      </c>
      <c r="G6890">
        <f t="shared" si="643"/>
        <v>60.065865411654443</v>
      </c>
      <c r="H6890">
        <f t="shared" si="644"/>
        <v>2.1257640000000005E-2</v>
      </c>
      <c r="I6890">
        <f t="shared" si="645"/>
        <v>2.7897010000000007E-2</v>
      </c>
      <c r="J6890">
        <f t="shared" si="646"/>
        <v>0.76200424346551832</v>
      </c>
      <c r="K6890">
        <f t="shared" si="647"/>
        <v>0.93163826000025529</v>
      </c>
    </row>
    <row r="6891" spans="1:11" x14ac:dyDescent="0.3">
      <c r="A6891">
        <v>6890</v>
      </c>
      <c r="B6891" t="s">
        <v>66</v>
      </c>
      <c r="C6891" t="s">
        <v>2575</v>
      </c>
      <c r="D6891">
        <v>14.31</v>
      </c>
      <c r="E6891">
        <v>192.51139511190081</v>
      </c>
      <c r="F6891">
        <f t="shared" si="642"/>
        <v>0.1431</v>
      </c>
      <c r="G6891">
        <f t="shared" si="643"/>
        <v>27.548380640513006</v>
      </c>
      <c r="H6891">
        <f t="shared" si="644"/>
        <v>2.047761E-2</v>
      </c>
      <c r="I6891">
        <f t="shared" si="645"/>
        <v>2.2188860000000001E-2</v>
      </c>
      <c r="J6891">
        <f t="shared" si="646"/>
        <v>0.92287796669139377</v>
      </c>
      <c r="K6891">
        <f t="shared" si="647"/>
        <v>0.86161973240478751</v>
      </c>
    </row>
    <row r="6892" spans="1:11" x14ac:dyDescent="0.3">
      <c r="A6892">
        <v>6891</v>
      </c>
      <c r="B6892" t="s">
        <v>66</v>
      </c>
      <c r="C6892" t="s">
        <v>2567</v>
      </c>
      <c r="D6892">
        <v>13.15</v>
      </c>
      <c r="E6892">
        <v>633.36248991815319</v>
      </c>
      <c r="F6892">
        <f t="shared" si="642"/>
        <v>0.13150000000000001</v>
      </c>
      <c r="G6892">
        <f t="shared" si="643"/>
        <v>83.287167424237154</v>
      </c>
      <c r="H6892">
        <f t="shared" si="644"/>
        <v>1.7292250000000002E-2</v>
      </c>
      <c r="I6892">
        <f t="shared" si="645"/>
        <v>2.0761230000000002E-2</v>
      </c>
      <c r="J6892">
        <f t="shared" si="646"/>
        <v>0.83291067051422296</v>
      </c>
      <c r="K6892">
        <f t="shared" si="647"/>
        <v>0.95932019812435565</v>
      </c>
    </row>
    <row r="6893" spans="1:11" x14ac:dyDescent="0.3">
      <c r="A6893">
        <v>6892</v>
      </c>
      <c r="B6893" t="s">
        <v>66</v>
      </c>
      <c r="C6893" t="s">
        <v>655</v>
      </c>
      <c r="D6893">
        <v>12.02</v>
      </c>
      <c r="E6893">
        <v>629203.28122675954</v>
      </c>
      <c r="F6893">
        <f t="shared" si="642"/>
        <v>0.1202</v>
      </c>
      <c r="G6893">
        <f t="shared" si="643"/>
        <v>75630.234403456503</v>
      </c>
      <c r="H6893">
        <f t="shared" si="644"/>
        <v>1.4448040000000001E-2</v>
      </c>
      <c r="I6893">
        <f t="shared" si="645"/>
        <v>1.4448040000000001E-2</v>
      </c>
      <c r="J6893">
        <f t="shared" si="646"/>
        <v>1</v>
      </c>
      <c r="K6893">
        <f t="shared" si="647"/>
        <v>0.9999617936818237</v>
      </c>
    </row>
    <row r="6894" spans="1:11" x14ac:dyDescent="0.3">
      <c r="A6894">
        <v>6893</v>
      </c>
      <c r="B6894" t="s">
        <v>66</v>
      </c>
      <c r="C6894" t="s">
        <v>9482</v>
      </c>
      <c r="D6894">
        <v>12</v>
      </c>
      <c r="E6894">
        <v>14.43835463339256</v>
      </c>
      <c r="F6894">
        <f t="shared" si="642"/>
        <v>0.12</v>
      </c>
      <c r="G6894">
        <f t="shared" si="643"/>
        <v>1.7326025560071072</v>
      </c>
      <c r="H6894">
        <f t="shared" si="644"/>
        <v>1.44E-2</v>
      </c>
      <c r="I6894">
        <f t="shared" si="645"/>
        <v>1.44E-2</v>
      </c>
      <c r="J6894">
        <f t="shared" si="646"/>
        <v>1</v>
      </c>
      <c r="K6894">
        <f t="shared" si="647"/>
        <v>9.2227926707391744E-2</v>
      </c>
    </row>
    <row r="6895" spans="1:11" x14ac:dyDescent="0.3">
      <c r="A6895">
        <v>6894</v>
      </c>
      <c r="B6895" t="s">
        <v>66</v>
      </c>
      <c r="C6895" t="s">
        <v>9483</v>
      </c>
      <c r="D6895">
        <v>11.99</v>
      </c>
      <c r="E6895">
        <v>0</v>
      </c>
      <c r="F6895">
        <f t="shared" si="642"/>
        <v>0.11990000000000001</v>
      </c>
      <c r="G6895">
        <f t="shared" si="643"/>
        <v>0</v>
      </c>
      <c r="H6895">
        <f t="shared" si="644"/>
        <v>1.4376010000000002E-2</v>
      </c>
      <c r="I6895">
        <f t="shared" si="645"/>
        <v>1.4376010000000002E-2</v>
      </c>
      <c r="J6895">
        <f t="shared" si="646"/>
        <v>1</v>
      </c>
      <c r="K6895">
        <f t="shared" si="647"/>
        <v>1</v>
      </c>
    </row>
    <row r="6896" spans="1:11" x14ac:dyDescent="0.3">
      <c r="A6896">
        <v>6895</v>
      </c>
      <c r="B6896" t="s">
        <v>66</v>
      </c>
      <c r="C6896" t="s">
        <v>6238</v>
      </c>
      <c r="D6896">
        <v>11.78</v>
      </c>
      <c r="E6896">
        <v>0</v>
      </c>
      <c r="F6896">
        <f t="shared" si="642"/>
        <v>0.11779999999999999</v>
      </c>
      <c r="G6896">
        <f t="shared" si="643"/>
        <v>0</v>
      </c>
      <c r="H6896">
        <f t="shared" si="644"/>
        <v>1.3876839999999998E-2</v>
      </c>
      <c r="I6896">
        <f t="shared" si="645"/>
        <v>1.9576619999999996E-2</v>
      </c>
      <c r="J6896">
        <f t="shared" si="646"/>
        <v>0.70884759473290082</v>
      </c>
      <c r="K6896">
        <f t="shared" si="647"/>
        <v>1</v>
      </c>
    </row>
    <row r="6897" spans="1:11" x14ac:dyDescent="0.3">
      <c r="A6897">
        <v>6896</v>
      </c>
      <c r="B6897" t="s">
        <v>66</v>
      </c>
      <c r="C6897" t="s">
        <v>9484</v>
      </c>
      <c r="D6897">
        <v>10.98</v>
      </c>
      <c r="E6897">
        <v>0.96255697555950304</v>
      </c>
      <c r="F6897">
        <f t="shared" si="642"/>
        <v>0.10980000000000001</v>
      </c>
      <c r="G6897">
        <f t="shared" si="643"/>
        <v>0.10568875591643344</v>
      </c>
      <c r="H6897">
        <f t="shared" si="644"/>
        <v>1.2056040000000002E-2</v>
      </c>
      <c r="I6897">
        <f t="shared" si="645"/>
        <v>1.2056040000000002E-2</v>
      </c>
      <c r="J6897">
        <f t="shared" si="646"/>
        <v>1</v>
      </c>
      <c r="K6897">
        <f t="shared" si="647"/>
        <v>0.83880219662683964</v>
      </c>
    </row>
    <row r="6898" spans="1:11" x14ac:dyDescent="0.3">
      <c r="A6898">
        <v>6897</v>
      </c>
      <c r="B6898" t="s">
        <v>66</v>
      </c>
      <c r="C6898" t="s">
        <v>6215</v>
      </c>
      <c r="D6898">
        <v>10.28</v>
      </c>
      <c r="E6898">
        <v>377.32233441932539</v>
      </c>
      <c r="F6898">
        <f t="shared" si="642"/>
        <v>0.10279999999999999</v>
      </c>
      <c r="G6898">
        <f t="shared" si="643"/>
        <v>38.788735978306647</v>
      </c>
      <c r="H6898">
        <f t="shared" si="644"/>
        <v>1.0567839999999998E-2</v>
      </c>
      <c r="I6898">
        <f t="shared" si="645"/>
        <v>4.5266849999999997E-2</v>
      </c>
      <c r="J6898">
        <f t="shared" si="646"/>
        <v>0.23345649189196949</v>
      </c>
      <c r="K6898">
        <f t="shared" si="647"/>
        <v>0.94695594382628967</v>
      </c>
    </row>
    <row r="6899" spans="1:11" x14ac:dyDescent="0.3">
      <c r="A6899">
        <v>6898</v>
      </c>
      <c r="B6899" t="s">
        <v>66</v>
      </c>
      <c r="C6899" t="s">
        <v>9485</v>
      </c>
      <c r="D6899">
        <v>10.15</v>
      </c>
      <c r="E6899">
        <v>46.202734826856101</v>
      </c>
      <c r="F6899">
        <f t="shared" si="642"/>
        <v>0.10150000000000001</v>
      </c>
      <c r="G6899">
        <f t="shared" si="643"/>
        <v>4.6895775849258943</v>
      </c>
      <c r="H6899">
        <f t="shared" si="644"/>
        <v>1.0302250000000001E-2</v>
      </c>
      <c r="I6899">
        <f t="shared" si="645"/>
        <v>1.0302250000000001E-2</v>
      </c>
      <c r="J6899">
        <f t="shared" si="646"/>
        <v>1</v>
      </c>
      <c r="K6899">
        <f t="shared" si="647"/>
        <v>0.63976903583522982</v>
      </c>
    </row>
    <row r="6900" spans="1:11" x14ac:dyDescent="0.3">
      <c r="A6900">
        <v>6899</v>
      </c>
      <c r="B6900" t="s">
        <v>66</v>
      </c>
      <c r="C6900" t="s">
        <v>9486</v>
      </c>
      <c r="D6900">
        <v>10.050000000000001</v>
      </c>
      <c r="E6900">
        <v>1.9251139511190061</v>
      </c>
      <c r="F6900">
        <f t="shared" si="642"/>
        <v>0.10050000000000001</v>
      </c>
      <c r="G6900">
        <f t="shared" si="643"/>
        <v>0.19347395208746013</v>
      </c>
      <c r="H6900">
        <f t="shared" si="644"/>
        <v>1.0100250000000002E-2</v>
      </c>
      <c r="I6900">
        <f t="shared" si="645"/>
        <v>1.0100250000000002E-2</v>
      </c>
      <c r="J6900">
        <f t="shared" si="646"/>
        <v>1</v>
      </c>
      <c r="K6900">
        <f t="shared" si="647"/>
        <v>0.67848089646961318</v>
      </c>
    </row>
    <row r="6901" spans="1:11" x14ac:dyDescent="0.3">
      <c r="A6901">
        <v>6900</v>
      </c>
      <c r="B6901" t="s">
        <v>66</v>
      </c>
      <c r="C6901" t="s">
        <v>9487</v>
      </c>
      <c r="D6901">
        <v>10.029999999999999</v>
      </c>
      <c r="E6901">
        <v>1.9251139511190061</v>
      </c>
      <c r="F6901">
        <f t="shared" si="642"/>
        <v>0.1003</v>
      </c>
      <c r="G6901">
        <f t="shared" si="643"/>
        <v>0.19308892929723631</v>
      </c>
      <c r="H6901">
        <f t="shared" si="644"/>
        <v>1.0060090000000001E-2</v>
      </c>
      <c r="I6901">
        <f t="shared" si="645"/>
        <v>1.0060090000000001E-2</v>
      </c>
      <c r="J6901">
        <f t="shared" si="646"/>
        <v>1</v>
      </c>
      <c r="K6901">
        <f t="shared" si="647"/>
        <v>0.67794301936556389</v>
      </c>
    </row>
    <row r="6902" spans="1:11" x14ac:dyDescent="0.3">
      <c r="A6902">
        <v>6901</v>
      </c>
      <c r="B6902" t="s">
        <v>66</v>
      </c>
      <c r="C6902" t="s">
        <v>6229</v>
      </c>
      <c r="D6902">
        <v>10</v>
      </c>
      <c r="E6902">
        <v>69.304102240283996</v>
      </c>
      <c r="F6902">
        <f t="shared" si="642"/>
        <v>0.1</v>
      </c>
      <c r="G6902">
        <f t="shared" si="643"/>
        <v>6.9304102240283996</v>
      </c>
      <c r="H6902">
        <f t="shared" si="644"/>
        <v>1.0000000000000002E-2</v>
      </c>
      <c r="I6902">
        <f t="shared" si="645"/>
        <v>3.2177800000000006E-2</v>
      </c>
      <c r="J6902">
        <f t="shared" si="646"/>
        <v>0.3107732660405621</v>
      </c>
      <c r="K6902">
        <f t="shared" si="647"/>
        <v>0.74780623656261969</v>
      </c>
    </row>
    <row r="6903" spans="1:11" x14ac:dyDescent="0.3">
      <c r="A6903">
        <v>6902</v>
      </c>
      <c r="B6903" t="s">
        <v>66</v>
      </c>
      <c r="C6903" t="s">
        <v>9488</v>
      </c>
      <c r="D6903">
        <v>9.94</v>
      </c>
      <c r="E6903">
        <v>974.10765926621605</v>
      </c>
      <c r="F6903">
        <f t="shared" si="642"/>
        <v>9.9399999999999988E-2</v>
      </c>
      <c r="G6903">
        <f t="shared" si="643"/>
        <v>96.82630133106187</v>
      </c>
      <c r="H6903">
        <f t="shared" si="644"/>
        <v>9.8803599999999978E-3</v>
      </c>
      <c r="I6903">
        <f t="shared" si="645"/>
        <v>9.8803599999999978E-3</v>
      </c>
      <c r="J6903">
        <f t="shared" si="646"/>
        <v>1</v>
      </c>
      <c r="K6903">
        <f t="shared" si="647"/>
        <v>0.97979772644871266</v>
      </c>
    </row>
    <row r="6904" spans="1:11" x14ac:dyDescent="0.3">
      <c r="A6904">
        <v>6903</v>
      </c>
      <c r="B6904" t="s">
        <v>66</v>
      </c>
      <c r="C6904" t="s">
        <v>6248</v>
      </c>
      <c r="D6904">
        <v>9.8000000000000007</v>
      </c>
      <c r="E6904">
        <v>80.854785946998405</v>
      </c>
      <c r="F6904">
        <f t="shared" si="642"/>
        <v>9.8000000000000004E-2</v>
      </c>
      <c r="G6904">
        <f t="shared" si="643"/>
        <v>7.9237690228058444</v>
      </c>
      <c r="H6904">
        <f t="shared" si="644"/>
        <v>9.6040000000000014E-3</v>
      </c>
      <c r="I6904">
        <f t="shared" si="645"/>
        <v>2.1609000000000003E-2</v>
      </c>
      <c r="J6904">
        <f t="shared" si="646"/>
        <v>0.44444444444444442</v>
      </c>
      <c r="K6904">
        <f t="shared" si="647"/>
        <v>0.78379519850767509</v>
      </c>
    </row>
    <row r="6905" spans="1:11" x14ac:dyDescent="0.3">
      <c r="A6905">
        <v>6904</v>
      </c>
      <c r="B6905" t="s">
        <v>66</v>
      </c>
      <c r="C6905" t="s">
        <v>6249</v>
      </c>
      <c r="D6905">
        <v>9.65</v>
      </c>
      <c r="E6905">
        <v>23.101367413428061</v>
      </c>
      <c r="F6905">
        <f t="shared" si="642"/>
        <v>9.6500000000000002E-2</v>
      </c>
      <c r="G6905">
        <f t="shared" si="643"/>
        <v>2.2292819553958081</v>
      </c>
      <c r="H6905">
        <f t="shared" si="644"/>
        <v>9.3122500000000011E-3</v>
      </c>
      <c r="I6905">
        <f t="shared" si="645"/>
        <v>2.0947740000000003E-2</v>
      </c>
      <c r="J6905">
        <f t="shared" si="646"/>
        <v>0.44454676256245301</v>
      </c>
      <c r="K6905">
        <f t="shared" si="647"/>
        <v>0.41071162750636786</v>
      </c>
    </row>
    <row r="6906" spans="1:11" x14ac:dyDescent="0.3">
      <c r="A6906">
        <v>6905</v>
      </c>
      <c r="B6906" t="s">
        <v>66</v>
      </c>
      <c r="C6906" t="s">
        <v>6286</v>
      </c>
      <c r="D6906">
        <v>9.3800000000000008</v>
      </c>
      <c r="E6906">
        <v>3169.881600151281</v>
      </c>
      <c r="F6906">
        <f t="shared" si="642"/>
        <v>9.3800000000000008E-2</v>
      </c>
      <c r="G6906">
        <f t="shared" si="643"/>
        <v>297.33489409419019</v>
      </c>
      <c r="H6906">
        <f t="shared" si="644"/>
        <v>8.7984400000000011E-3</v>
      </c>
      <c r="I6906">
        <f t="shared" si="645"/>
        <v>1.0147640000000001E-2</v>
      </c>
      <c r="J6906">
        <f t="shared" si="646"/>
        <v>0.86704297748047821</v>
      </c>
      <c r="K6906">
        <f t="shared" si="647"/>
        <v>0.99409925877156269</v>
      </c>
    </row>
    <row r="6907" spans="1:11" x14ac:dyDescent="0.3">
      <c r="A6907">
        <v>6906</v>
      </c>
      <c r="B6907" t="s">
        <v>66</v>
      </c>
      <c r="C6907" t="s">
        <v>6218</v>
      </c>
      <c r="D6907">
        <v>9.3800000000000008</v>
      </c>
      <c r="E6907">
        <v>592.93509694465411</v>
      </c>
      <c r="F6907">
        <f t="shared" si="642"/>
        <v>9.3800000000000008E-2</v>
      </c>
      <c r="G6907">
        <f t="shared" si="643"/>
        <v>55.617312093408557</v>
      </c>
      <c r="H6907">
        <f t="shared" si="644"/>
        <v>8.7984400000000011E-3</v>
      </c>
      <c r="I6907">
        <f t="shared" si="645"/>
        <v>4.2684090000000008E-2</v>
      </c>
      <c r="J6907">
        <f t="shared" si="646"/>
        <v>0.20612926268312151</v>
      </c>
      <c r="K6907">
        <f t="shared" si="647"/>
        <v>0.96885351189906532</v>
      </c>
    </row>
    <row r="6908" spans="1:11" x14ac:dyDescent="0.3">
      <c r="A6908">
        <v>6907</v>
      </c>
      <c r="B6908" t="s">
        <v>66</v>
      </c>
      <c r="C6908" t="s">
        <v>9489</v>
      </c>
      <c r="D6908">
        <v>9.09</v>
      </c>
      <c r="E6908">
        <v>9.3755904724170502</v>
      </c>
      <c r="F6908">
        <f t="shared" si="642"/>
        <v>9.0899999999999995E-2</v>
      </c>
      <c r="G6908">
        <f t="shared" si="643"/>
        <v>0.85224117394270982</v>
      </c>
      <c r="H6908">
        <f t="shared" si="644"/>
        <v>8.2628099999999989E-3</v>
      </c>
      <c r="I6908">
        <f t="shared" si="645"/>
        <v>8.2628099999999989E-3</v>
      </c>
      <c r="J6908">
        <f t="shared" si="646"/>
        <v>1</v>
      </c>
      <c r="K6908">
        <f t="shared" si="647"/>
        <v>1.546608936462935E-2</v>
      </c>
    </row>
    <row r="6909" spans="1:11" x14ac:dyDescent="0.3">
      <c r="A6909">
        <v>6908</v>
      </c>
      <c r="B6909" t="s">
        <v>66</v>
      </c>
      <c r="C6909" t="s">
        <v>6200</v>
      </c>
      <c r="D6909">
        <v>8.89</v>
      </c>
      <c r="E6909">
        <v>269.51595315666083</v>
      </c>
      <c r="F6909">
        <f t="shared" si="642"/>
        <v>8.8900000000000007E-2</v>
      </c>
      <c r="G6909">
        <f t="shared" si="643"/>
        <v>23.959968235627148</v>
      </c>
      <c r="H6909">
        <f t="shared" si="644"/>
        <v>7.9032100000000008E-3</v>
      </c>
      <c r="I6909">
        <f t="shared" si="645"/>
        <v>5.158134000000001E-2</v>
      </c>
      <c r="J6909">
        <f t="shared" si="646"/>
        <v>0.15321839254272959</v>
      </c>
      <c r="K6909">
        <f t="shared" si="647"/>
        <v>0.93613642309582712</v>
      </c>
    </row>
    <row r="6910" spans="1:11" x14ac:dyDescent="0.3">
      <c r="A6910">
        <v>6909</v>
      </c>
      <c r="B6910" t="s">
        <v>66</v>
      </c>
      <c r="C6910" t="s">
        <v>1114</v>
      </c>
      <c r="D6910">
        <v>8.35</v>
      </c>
      <c r="E6910">
        <v>3889.6927382359499</v>
      </c>
      <c r="F6910">
        <f t="shared" si="642"/>
        <v>8.3499999999999991E-2</v>
      </c>
      <c r="G6910">
        <f t="shared" si="643"/>
        <v>324.78934364270179</v>
      </c>
      <c r="H6910">
        <f t="shared" si="644"/>
        <v>6.9722499999999984E-3</v>
      </c>
      <c r="I6910">
        <f t="shared" si="645"/>
        <v>6.9722499999999984E-3</v>
      </c>
      <c r="J6910">
        <f t="shared" si="646"/>
        <v>1</v>
      </c>
      <c r="K6910">
        <f t="shared" si="647"/>
        <v>0.99571579864012538</v>
      </c>
    </row>
    <row r="6911" spans="1:11" x14ac:dyDescent="0.3">
      <c r="A6911">
        <v>6910</v>
      </c>
      <c r="B6911" t="s">
        <v>66</v>
      </c>
      <c r="C6911" t="s">
        <v>9490</v>
      </c>
      <c r="D6911">
        <v>7.87</v>
      </c>
      <c r="E6911">
        <v>160.77167879042841</v>
      </c>
      <c r="F6911">
        <f t="shared" si="642"/>
        <v>7.8700000000000006E-2</v>
      </c>
      <c r="G6911">
        <f t="shared" si="643"/>
        <v>12.652731120806717</v>
      </c>
      <c r="H6911">
        <f t="shared" si="644"/>
        <v>6.1936900000000008E-3</v>
      </c>
      <c r="I6911">
        <f t="shared" si="645"/>
        <v>6.1936900000000008E-3</v>
      </c>
      <c r="J6911">
        <f t="shared" si="646"/>
        <v>1</v>
      </c>
      <c r="K6911">
        <f t="shared" si="647"/>
        <v>0.90666601451732365</v>
      </c>
    </row>
    <row r="6912" spans="1:11" x14ac:dyDescent="0.3">
      <c r="A6912">
        <v>6911</v>
      </c>
      <c r="B6912" t="s">
        <v>66</v>
      </c>
      <c r="C6912" t="s">
        <v>6225</v>
      </c>
      <c r="D6912">
        <v>7.69</v>
      </c>
      <c r="E6912">
        <v>38.502279022380158</v>
      </c>
      <c r="F6912">
        <f t="shared" si="642"/>
        <v>7.690000000000001E-2</v>
      </c>
      <c r="G6912">
        <f t="shared" si="643"/>
        <v>2.9608252568210345</v>
      </c>
      <c r="H6912">
        <f t="shared" si="644"/>
        <v>5.9136100000000014E-3</v>
      </c>
      <c r="I6912">
        <f t="shared" si="645"/>
        <v>6.5049710000000011E-2</v>
      </c>
      <c r="J6912">
        <f t="shared" si="646"/>
        <v>9.0909090909090912E-2</v>
      </c>
      <c r="K6912">
        <f t="shared" si="647"/>
        <v>0.66704392323772577</v>
      </c>
    </row>
    <row r="6913" spans="1:11" x14ac:dyDescent="0.3">
      <c r="A6913">
        <v>6912</v>
      </c>
      <c r="B6913" t="s">
        <v>66</v>
      </c>
      <c r="C6913" t="s">
        <v>9491</v>
      </c>
      <c r="D6913">
        <v>7.66</v>
      </c>
      <c r="E6913">
        <v>160.77167879042841</v>
      </c>
      <c r="F6913">
        <f t="shared" si="642"/>
        <v>7.6600000000000001E-2</v>
      </c>
      <c r="G6913">
        <f t="shared" si="643"/>
        <v>12.315110595346816</v>
      </c>
      <c r="H6913">
        <f t="shared" si="644"/>
        <v>5.86756E-3</v>
      </c>
      <c r="I6913">
        <f t="shared" si="645"/>
        <v>5.86756E-3</v>
      </c>
      <c r="J6913">
        <f t="shared" si="646"/>
        <v>1</v>
      </c>
      <c r="K6913">
        <f t="shared" si="647"/>
        <v>0.90904323871840076</v>
      </c>
    </row>
    <row r="6914" spans="1:11" x14ac:dyDescent="0.3">
      <c r="A6914">
        <v>6913</v>
      </c>
      <c r="B6914" t="s">
        <v>66</v>
      </c>
      <c r="C6914" t="s">
        <v>9492</v>
      </c>
      <c r="D6914">
        <v>7.65</v>
      </c>
      <c r="E6914">
        <v>0</v>
      </c>
      <c r="F6914">
        <f t="shared" ref="F6914:F6977" si="648">IFERROR(D6914/100,0)</f>
        <v>7.6499999999999999E-2</v>
      </c>
      <c r="G6914">
        <f t="shared" ref="G6914:G6977" si="649">F6914*E6914</f>
        <v>0</v>
      </c>
      <c r="H6914">
        <f t="shared" ref="H6914:H6977" si="650">F6914^2</f>
        <v>5.8522499999999998E-3</v>
      </c>
      <c r="I6914">
        <f t="shared" ref="I6914:I6977" si="651">SUMIF($C:$C,C6914,$H:$H)</f>
        <v>5.8522499999999998E-3</v>
      </c>
      <c r="J6914">
        <f t="shared" ref="J6914:J6977" si="652">IF(I6914&gt;0,H6914/I6914,0)</f>
        <v>1</v>
      </c>
      <c r="K6914">
        <f t="shared" si="647"/>
        <v>1</v>
      </c>
    </row>
    <row r="6915" spans="1:11" x14ac:dyDescent="0.3">
      <c r="A6915">
        <v>6914</v>
      </c>
      <c r="B6915" t="s">
        <v>66</v>
      </c>
      <c r="C6915" t="s">
        <v>9493</v>
      </c>
      <c r="D6915">
        <v>7.5</v>
      </c>
      <c r="E6915">
        <v>241.157518185642</v>
      </c>
      <c r="F6915">
        <f t="shared" si="648"/>
        <v>7.4999999999999997E-2</v>
      </c>
      <c r="G6915">
        <f t="shared" si="649"/>
        <v>18.086813863923151</v>
      </c>
      <c r="H6915">
        <f t="shared" si="650"/>
        <v>5.6249999999999998E-3</v>
      </c>
      <c r="I6915">
        <f t="shared" si="651"/>
        <v>5.6249999999999998E-3</v>
      </c>
      <c r="J6915">
        <f t="shared" si="652"/>
        <v>1</v>
      </c>
      <c r="K6915">
        <f t="shared" ref="K6915:K6978" si="653">IF((E6915+D6915)&gt;0,ABS(E6915-D6915)/(E6915+D6915),0)</f>
        <v>0.93967606485639676</v>
      </c>
    </row>
    <row r="6916" spans="1:11" x14ac:dyDescent="0.3">
      <c r="A6916">
        <v>6915</v>
      </c>
      <c r="B6916" t="s">
        <v>66</v>
      </c>
      <c r="C6916" t="s">
        <v>9494</v>
      </c>
      <c r="D6916">
        <v>7.08</v>
      </c>
      <c r="E6916">
        <v>0</v>
      </c>
      <c r="F6916">
        <f t="shared" si="648"/>
        <v>7.0800000000000002E-2</v>
      </c>
      <c r="G6916">
        <f t="shared" si="649"/>
        <v>0</v>
      </c>
      <c r="H6916">
        <f t="shared" si="650"/>
        <v>5.0126400000000005E-3</v>
      </c>
      <c r="I6916">
        <f t="shared" si="651"/>
        <v>5.0126400000000005E-3</v>
      </c>
      <c r="J6916">
        <f t="shared" si="652"/>
        <v>1</v>
      </c>
      <c r="K6916">
        <f t="shared" si="653"/>
        <v>1</v>
      </c>
    </row>
    <row r="6917" spans="1:11" x14ac:dyDescent="0.3">
      <c r="A6917">
        <v>6916</v>
      </c>
      <c r="B6917" t="s">
        <v>66</v>
      </c>
      <c r="C6917" t="s">
        <v>5300</v>
      </c>
      <c r="D6917">
        <v>7.01</v>
      </c>
      <c r="E6917">
        <v>361.99078776915348</v>
      </c>
      <c r="F6917">
        <f t="shared" si="648"/>
        <v>7.0099999999999996E-2</v>
      </c>
      <c r="G6917">
        <f t="shared" si="649"/>
        <v>25.375554222617659</v>
      </c>
      <c r="H6917">
        <f t="shared" si="650"/>
        <v>4.914009999999999E-3</v>
      </c>
      <c r="I6917">
        <f t="shared" si="651"/>
        <v>6.0611829999999998E-2</v>
      </c>
      <c r="J6917">
        <f t="shared" si="652"/>
        <v>8.1073447213192526E-2</v>
      </c>
      <c r="K6917">
        <f t="shared" si="653"/>
        <v>0.96200550116773498</v>
      </c>
    </row>
    <row r="6918" spans="1:11" x14ac:dyDescent="0.3">
      <c r="A6918">
        <v>6917</v>
      </c>
      <c r="B6918" t="s">
        <v>66</v>
      </c>
      <c r="C6918" t="s">
        <v>9495</v>
      </c>
      <c r="D6918">
        <v>6.95</v>
      </c>
      <c r="E6918">
        <v>1308.98591104053</v>
      </c>
      <c r="F6918">
        <f t="shared" si="648"/>
        <v>6.9500000000000006E-2</v>
      </c>
      <c r="G6918">
        <f t="shared" si="649"/>
        <v>90.974520817316844</v>
      </c>
      <c r="H6918">
        <f t="shared" si="650"/>
        <v>4.8302500000000012E-3</v>
      </c>
      <c r="I6918">
        <f t="shared" si="651"/>
        <v>4.8302500000000012E-3</v>
      </c>
      <c r="J6918">
        <f t="shared" si="652"/>
        <v>1</v>
      </c>
      <c r="K6918">
        <f t="shared" si="653"/>
        <v>0.98943717556198529</v>
      </c>
    </row>
    <row r="6919" spans="1:11" x14ac:dyDescent="0.3">
      <c r="A6919">
        <v>6918</v>
      </c>
      <c r="B6919" t="s">
        <v>66</v>
      </c>
      <c r="C6919" t="s">
        <v>3961</v>
      </c>
      <c r="D6919">
        <v>6.49</v>
      </c>
      <c r="E6919">
        <v>3753.9722046820639</v>
      </c>
      <c r="F6919">
        <f t="shared" si="648"/>
        <v>6.4899999999999999E-2</v>
      </c>
      <c r="G6919">
        <f t="shared" si="649"/>
        <v>243.63279608386594</v>
      </c>
      <c r="H6919">
        <f t="shared" si="650"/>
        <v>4.2120099999999995E-3</v>
      </c>
      <c r="I6919">
        <f t="shared" si="651"/>
        <v>4.8709560000000006E-2</v>
      </c>
      <c r="J6919">
        <f t="shared" si="652"/>
        <v>8.6471936925728729E-2</v>
      </c>
      <c r="K6919">
        <f t="shared" si="653"/>
        <v>0.99654829664719446</v>
      </c>
    </row>
    <row r="6920" spans="1:11" x14ac:dyDescent="0.3">
      <c r="A6920">
        <v>6919</v>
      </c>
      <c r="B6920" t="s">
        <v>66</v>
      </c>
      <c r="C6920" t="s">
        <v>3668</v>
      </c>
      <c r="D6920">
        <v>6.45</v>
      </c>
      <c r="E6920">
        <v>1202.8482068146409</v>
      </c>
      <c r="F6920">
        <f t="shared" si="648"/>
        <v>6.4500000000000002E-2</v>
      </c>
      <c r="G6920">
        <f t="shared" si="649"/>
        <v>77.583709339544342</v>
      </c>
      <c r="H6920">
        <f t="shared" si="650"/>
        <v>4.1602499999999999E-3</v>
      </c>
      <c r="I6920">
        <f t="shared" si="651"/>
        <v>5.50214E-3</v>
      </c>
      <c r="J6920">
        <f t="shared" si="652"/>
        <v>0.75611489347781047</v>
      </c>
      <c r="K6920">
        <f t="shared" si="653"/>
        <v>0.98933265597575026</v>
      </c>
    </row>
    <row r="6921" spans="1:11" x14ac:dyDescent="0.3">
      <c r="A6921">
        <v>6920</v>
      </c>
      <c r="B6921" t="s">
        <v>66</v>
      </c>
      <c r="C6921" t="s">
        <v>6214</v>
      </c>
      <c r="D6921">
        <v>6.43</v>
      </c>
      <c r="E6921">
        <v>0</v>
      </c>
      <c r="F6921">
        <f t="shared" si="648"/>
        <v>6.4299999999999996E-2</v>
      </c>
      <c r="G6921">
        <f t="shared" si="649"/>
        <v>0</v>
      </c>
      <c r="H6921">
        <f t="shared" si="650"/>
        <v>4.1344899999999993E-3</v>
      </c>
      <c r="I6921">
        <f t="shared" si="651"/>
        <v>4.4313059999999987E-2</v>
      </c>
      <c r="J6921">
        <f t="shared" si="652"/>
        <v>9.3301839232045825E-2</v>
      </c>
      <c r="K6921">
        <f t="shared" si="653"/>
        <v>1</v>
      </c>
    </row>
    <row r="6922" spans="1:11" x14ac:dyDescent="0.3">
      <c r="A6922">
        <v>6921</v>
      </c>
      <c r="B6922" t="s">
        <v>66</v>
      </c>
      <c r="C6922" t="s">
        <v>6289</v>
      </c>
      <c r="D6922">
        <v>6.11</v>
      </c>
      <c r="E6922">
        <v>28.876709266785099</v>
      </c>
      <c r="F6922">
        <f t="shared" si="648"/>
        <v>6.1100000000000002E-2</v>
      </c>
      <c r="G6922">
        <f t="shared" si="649"/>
        <v>1.7643669362005696</v>
      </c>
      <c r="H6922">
        <f t="shared" si="650"/>
        <v>3.7332100000000003E-3</v>
      </c>
      <c r="I6922">
        <f t="shared" si="651"/>
        <v>3.8340300000000004E-3</v>
      </c>
      <c r="J6922">
        <f t="shared" si="652"/>
        <v>0.97370390946341057</v>
      </c>
      <c r="K6922">
        <f t="shared" si="653"/>
        <v>0.65072451064721459</v>
      </c>
    </row>
    <row r="6923" spans="1:11" x14ac:dyDescent="0.3">
      <c r="A6923">
        <v>6922</v>
      </c>
      <c r="B6923" t="s">
        <v>66</v>
      </c>
      <c r="C6923" t="s">
        <v>9496</v>
      </c>
      <c r="D6923">
        <v>6</v>
      </c>
      <c r="E6923">
        <v>15.40091160895204</v>
      </c>
      <c r="F6923">
        <f t="shared" si="648"/>
        <v>0.06</v>
      </c>
      <c r="G6923">
        <f t="shared" si="649"/>
        <v>0.92405469653712236</v>
      </c>
      <c r="H6923">
        <f t="shared" si="650"/>
        <v>3.5999999999999999E-3</v>
      </c>
      <c r="I6923">
        <f t="shared" si="651"/>
        <v>3.5999999999999999E-3</v>
      </c>
      <c r="J6923">
        <f t="shared" si="652"/>
        <v>1</v>
      </c>
      <c r="K6923">
        <f t="shared" si="653"/>
        <v>0.43927622246800091</v>
      </c>
    </row>
    <row r="6924" spans="1:11" x14ac:dyDescent="0.3">
      <c r="A6924">
        <v>6923</v>
      </c>
      <c r="B6924" t="s">
        <v>66</v>
      </c>
      <c r="C6924" t="s">
        <v>9497</v>
      </c>
      <c r="D6924">
        <v>5.01</v>
      </c>
      <c r="E6924">
        <v>48.127848777975203</v>
      </c>
      <c r="F6924">
        <f t="shared" si="648"/>
        <v>5.0099999999999999E-2</v>
      </c>
      <c r="G6924">
        <f t="shared" si="649"/>
        <v>2.4112052237765575</v>
      </c>
      <c r="H6924">
        <f t="shared" si="650"/>
        <v>2.51001E-3</v>
      </c>
      <c r="I6924">
        <f t="shared" si="651"/>
        <v>2.51001E-3</v>
      </c>
      <c r="J6924">
        <f t="shared" si="652"/>
        <v>1</v>
      </c>
      <c r="K6924">
        <f t="shared" si="653"/>
        <v>0.81143384178259903</v>
      </c>
    </row>
    <row r="6925" spans="1:11" x14ac:dyDescent="0.3">
      <c r="A6925">
        <v>6924</v>
      </c>
      <c r="B6925" t="s">
        <v>66</v>
      </c>
      <c r="C6925" t="s">
        <v>6265</v>
      </c>
      <c r="D6925">
        <v>4.8499999999999996</v>
      </c>
      <c r="E6925">
        <v>91.442912678152993</v>
      </c>
      <c r="F6925">
        <f t="shared" si="648"/>
        <v>4.8499999999999995E-2</v>
      </c>
      <c r="G6925">
        <f t="shared" si="649"/>
        <v>4.4349812648904194</v>
      </c>
      <c r="H6925">
        <f t="shared" si="650"/>
        <v>2.3522499999999993E-3</v>
      </c>
      <c r="I6925">
        <f t="shared" si="651"/>
        <v>9.88787E-3</v>
      </c>
      <c r="J6925">
        <f t="shared" si="652"/>
        <v>0.23789248847325048</v>
      </c>
      <c r="K6925">
        <f t="shared" si="653"/>
        <v>0.89926569121009947</v>
      </c>
    </row>
    <row r="6926" spans="1:11" x14ac:dyDescent="0.3">
      <c r="A6926">
        <v>6925</v>
      </c>
      <c r="B6926" t="s">
        <v>66</v>
      </c>
      <c r="C6926" t="s">
        <v>9498</v>
      </c>
      <c r="D6926">
        <v>4.76</v>
      </c>
      <c r="E6926">
        <v>0</v>
      </c>
      <c r="F6926">
        <f t="shared" si="648"/>
        <v>4.7599999999999996E-2</v>
      </c>
      <c r="G6926">
        <f t="shared" si="649"/>
        <v>0</v>
      </c>
      <c r="H6926">
        <f t="shared" si="650"/>
        <v>2.2657599999999995E-3</v>
      </c>
      <c r="I6926">
        <f t="shared" si="651"/>
        <v>2.2657599999999995E-3</v>
      </c>
      <c r="J6926">
        <f t="shared" si="652"/>
        <v>1</v>
      </c>
      <c r="K6926">
        <f t="shared" si="653"/>
        <v>1</v>
      </c>
    </row>
    <row r="6927" spans="1:11" x14ac:dyDescent="0.3">
      <c r="A6927">
        <v>6926</v>
      </c>
      <c r="B6927" t="s">
        <v>66</v>
      </c>
      <c r="C6927" t="s">
        <v>9499</v>
      </c>
      <c r="D6927">
        <v>4.55</v>
      </c>
      <c r="E6927">
        <v>1038.1525336617999</v>
      </c>
      <c r="F6927">
        <f t="shared" si="648"/>
        <v>4.5499999999999999E-2</v>
      </c>
      <c r="G6927">
        <f t="shared" si="649"/>
        <v>47.235940281611896</v>
      </c>
      <c r="H6927">
        <f t="shared" si="650"/>
        <v>2.07025E-3</v>
      </c>
      <c r="I6927">
        <f t="shared" si="651"/>
        <v>2.07025E-3</v>
      </c>
      <c r="J6927">
        <f t="shared" si="652"/>
        <v>1</v>
      </c>
      <c r="K6927">
        <f t="shared" si="653"/>
        <v>0.9912726787302969</v>
      </c>
    </row>
    <row r="6928" spans="1:11" x14ac:dyDescent="0.3">
      <c r="A6928">
        <v>6927</v>
      </c>
      <c r="B6928" t="s">
        <v>66</v>
      </c>
      <c r="C6928" t="s">
        <v>9457</v>
      </c>
      <c r="D6928">
        <v>4.5</v>
      </c>
      <c r="E6928">
        <v>0</v>
      </c>
      <c r="F6928">
        <f t="shared" si="648"/>
        <v>4.4999999999999998E-2</v>
      </c>
      <c r="G6928">
        <f t="shared" si="649"/>
        <v>0</v>
      </c>
      <c r="H6928">
        <f t="shared" si="650"/>
        <v>2.0249999999999999E-3</v>
      </c>
      <c r="I6928">
        <f t="shared" si="651"/>
        <v>0.50202500000000005</v>
      </c>
      <c r="J6928">
        <f t="shared" si="652"/>
        <v>4.0336636621682177E-3</v>
      </c>
      <c r="K6928">
        <f t="shared" si="653"/>
        <v>1</v>
      </c>
    </row>
    <row r="6929" spans="1:11" x14ac:dyDescent="0.3">
      <c r="A6929">
        <v>6928</v>
      </c>
      <c r="B6929" t="s">
        <v>66</v>
      </c>
      <c r="C6929" t="s">
        <v>9500</v>
      </c>
      <c r="D6929">
        <v>4.4000000000000004</v>
      </c>
      <c r="E6929">
        <v>36.577165071261199</v>
      </c>
      <c r="F6929">
        <f t="shared" si="648"/>
        <v>4.4000000000000004E-2</v>
      </c>
      <c r="G6929">
        <f t="shared" si="649"/>
        <v>1.6093952631354929</v>
      </c>
      <c r="H6929">
        <f t="shared" si="650"/>
        <v>1.9360000000000004E-3</v>
      </c>
      <c r="I6929">
        <f t="shared" si="651"/>
        <v>1.9360000000000004E-3</v>
      </c>
      <c r="J6929">
        <f t="shared" si="652"/>
        <v>1</v>
      </c>
      <c r="K6929">
        <f t="shared" si="653"/>
        <v>0.78524624666698173</v>
      </c>
    </row>
    <row r="6930" spans="1:11" x14ac:dyDescent="0.3">
      <c r="A6930">
        <v>6929</v>
      </c>
      <c r="B6930" t="s">
        <v>66</v>
      </c>
      <c r="C6930" t="s">
        <v>9501</v>
      </c>
      <c r="D6930">
        <v>4.34</v>
      </c>
      <c r="E6930">
        <v>0</v>
      </c>
      <c r="F6930">
        <f t="shared" si="648"/>
        <v>4.3400000000000001E-2</v>
      </c>
      <c r="G6930">
        <f t="shared" si="649"/>
        <v>0</v>
      </c>
      <c r="H6930">
        <f t="shared" si="650"/>
        <v>1.8835600000000001E-3</v>
      </c>
      <c r="I6930">
        <f t="shared" si="651"/>
        <v>1.8835600000000001E-3</v>
      </c>
      <c r="J6930">
        <f t="shared" si="652"/>
        <v>1</v>
      </c>
      <c r="K6930">
        <f t="shared" si="653"/>
        <v>1</v>
      </c>
    </row>
    <row r="6931" spans="1:11" x14ac:dyDescent="0.3">
      <c r="A6931">
        <v>6930</v>
      </c>
      <c r="B6931" t="s">
        <v>66</v>
      </c>
      <c r="C6931" t="s">
        <v>649</v>
      </c>
      <c r="D6931">
        <v>3.69</v>
      </c>
      <c r="E6931">
        <v>856572.7146515724</v>
      </c>
      <c r="F6931">
        <f t="shared" si="648"/>
        <v>3.6900000000000002E-2</v>
      </c>
      <c r="G6931">
        <f t="shared" si="649"/>
        <v>31607.533170643022</v>
      </c>
      <c r="H6931">
        <f t="shared" si="650"/>
        <v>1.3616100000000001E-3</v>
      </c>
      <c r="I6931">
        <f t="shared" si="651"/>
        <v>1.3616100000000001E-3</v>
      </c>
      <c r="J6931">
        <f t="shared" si="652"/>
        <v>1</v>
      </c>
      <c r="K6931">
        <f t="shared" si="653"/>
        <v>0.99999138430622203</v>
      </c>
    </row>
    <row r="6932" spans="1:11" x14ac:dyDescent="0.3">
      <c r="A6932">
        <v>6931</v>
      </c>
      <c r="B6932" t="s">
        <v>66</v>
      </c>
      <c r="C6932" t="s">
        <v>9502</v>
      </c>
      <c r="D6932">
        <v>3.07</v>
      </c>
      <c r="E6932">
        <v>79.692519015545003</v>
      </c>
      <c r="F6932">
        <f t="shared" si="648"/>
        <v>3.0699999999999998E-2</v>
      </c>
      <c r="G6932">
        <f t="shared" si="649"/>
        <v>2.4465603337772315</v>
      </c>
      <c r="H6932">
        <f t="shared" si="650"/>
        <v>9.4248999999999993E-4</v>
      </c>
      <c r="I6932">
        <f t="shared" si="651"/>
        <v>9.4248999999999993E-4</v>
      </c>
      <c r="J6932">
        <f t="shared" si="652"/>
        <v>1</v>
      </c>
      <c r="K6932">
        <f t="shared" si="653"/>
        <v>0.92581182795020134</v>
      </c>
    </row>
    <row r="6933" spans="1:11" x14ac:dyDescent="0.3">
      <c r="A6933">
        <v>6932</v>
      </c>
      <c r="B6933" t="s">
        <v>66</v>
      </c>
      <c r="C6933" t="s">
        <v>9503</v>
      </c>
      <c r="D6933">
        <v>2.88</v>
      </c>
      <c r="E6933">
        <v>0.96255697555950304</v>
      </c>
      <c r="F6933">
        <f t="shared" si="648"/>
        <v>2.8799999999999999E-2</v>
      </c>
      <c r="G6933">
        <f t="shared" si="649"/>
        <v>2.7721640896113686E-2</v>
      </c>
      <c r="H6933">
        <f t="shared" si="650"/>
        <v>8.2943999999999997E-4</v>
      </c>
      <c r="I6933">
        <f t="shared" si="651"/>
        <v>8.2943999999999997E-4</v>
      </c>
      <c r="J6933">
        <f t="shared" si="652"/>
        <v>1</v>
      </c>
      <c r="K6933">
        <f t="shared" si="653"/>
        <v>0.49900184607186043</v>
      </c>
    </row>
    <row r="6934" spans="1:11" x14ac:dyDescent="0.3">
      <c r="A6934">
        <v>6933</v>
      </c>
      <c r="B6934" t="s">
        <v>66</v>
      </c>
      <c r="C6934" t="s">
        <v>9504</v>
      </c>
      <c r="D6934">
        <v>2.59</v>
      </c>
      <c r="E6934">
        <v>43.315063900177499</v>
      </c>
      <c r="F6934">
        <f t="shared" si="648"/>
        <v>2.5899999999999999E-2</v>
      </c>
      <c r="G6934">
        <f t="shared" si="649"/>
        <v>1.1218601550145972</v>
      </c>
      <c r="H6934">
        <f t="shared" si="650"/>
        <v>6.7080999999999998E-4</v>
      </c>
      <c r="I6934">
        <f t="shared" si="651"/>
        <v>6.7080999999999998E-4</v>
      </c>
      <c r="J6934">
        <f t="shared" si="652"/>
        <v>1</v>
      </c>
      <c r="K6934">
        <f t="shared" si="653"/>
        <v>0.88715841870378132</v>
      </c>
    </row>
    <row r="6935" spans="1:11" x14ac:dyDescent="0.3">
      <c r="A6935">
        <v>6934</v>
      </c>
      <c r="B6935" t="s">
        <v>66</v>
      </c>
      <c r="C6935" t="s">
        <v>9505</v>
      </c>
      <c r="D6935">
        <v>2.08</v>
      </c>
      <c r="E6935">
        <v>254.1150415477089</v>
      </c>
      <c r="F6935">
        <f t="shared" si="648"/>
        <v>2.0799999999999999E-2</v>
      </c>
      <c r="G6935">
        <f t="shared" si="649"/>
        <v>5.2855928641923446</v>
      </c>
      <c r="H6935">
        <f t="shared" si="650"/>
        <v>4.3263999999999998E-4</v>
      </c>
      <c r="I6935">
        <f t="shared" si="651"/>
        <v>4.3263999999999998E-4</v>
      </c>
      <c r="J6935">
        <f t="shared" si="652"/>
        <v>1</v>
      </c>
      <c r="K6935">
        <f t="shared" si="653"/>
        <v>0.98376237114165477</v>
      </c>
    </row>
    <row r="6936" spans="1:11" x14ac:dyDescent="0.3">
      <c r="A6936">
        <v>6935</v>
      </c>
      <c r="B6936" t="s">
        <v>66</v>
      </c>
      <c r="C6936" t="s">
        <v>825</v>
      </c>
      <c r="D6936">
        <v>0.91</v>
      </c>
      <c r="E6936">
        <v>8117.24297489329</v>
      </c>
      <c r="F6936">
        <f t="shared" si="648"/>
        <v>9.1000000000000004E-3</v>
      </c>
      <c r="G6936">
        <f t="shared" si="649"/>
        <v>73.866911071528946</v>
      </c>
      <c r="H6936">
        <f t="shared" si="650"/>
        <v>8.2810000000000002E-5</v>
      </c>
      <c r="I6936">
        <f t="shared" si="651"/>
        <v>8.2810000000000002E-5</v>
      </c>
      <c r="J6936">
        <f t="shared" si="652"/>
        <v>1</v>
      </c>
      <c r="K6936">
        <f t="shared" si="653"/>
        <v>0.99977581107357449</v>
      </c>
    </row>
    <row r="6937" spans="1:11" x14ac:dyDescent="0.3">
      <c r="A6937">
        <v>6936</v>
      </c>
      <c r="B6937" t="s">
        <v>66</v>
      </c>
      <c r="C6937" t="s">
        <v>6172</v>
      </c>
      <c r="D6937">
        <v>0.31</v>
      </c>
      <c r="E6937">
        <v>0</v>
      </c>
      <c r="F6937">
        <f t="shared" si="648"/>
        <v>3.0999999999999999E-3</v>
      </c>
      <c r="G6937">
        <f t="shared" si="649"/>
        <v>0</v>
      </c>
      <c r="H6937">
        <f t="shared" si="650"/>
        <v>9.6099999999999995E-6</v>
      </c>
      <c r="I6937">
        <f t="shared" si="651"/>
        <v>0.17244259000000003</v>
      </c>
      <c r="J6937">
        <f t="shared" si="652"/>
        <v>5.5728692082391002E-5</v>
      </c>
      <c r="K6937">
        <f t="shared" si="653"/>
        <v>1</v>
      </c>
    </row>
    <row r="6938" spans="1:11" x14ac:dyDescent="0.3">
      <c r="A6938">
        <v>6937</v>
      </c>
      <c r="B6938" t="s">
        <v>66</v>
      </c>
      <c r="C6938" t="s">
        <v>9506</v>
      </c>
      <c r="D6938">
        <v>0.02</v>
      </c>
      <c r="E6938">
        <v>612.18623645584398</v>
      </c>
      <c r="F6938">
        <f t="shared" si="648"/>
        <v>2.0000000000000001E-4</v>
      </c>
      <c r="G6938">
        <f t="shared" si="649"/>
        <v>0.1224372472911688</v>
      </c>
      <c r="H6938">
        <f t="shared" si="650"/>
        <v>4.0000000000000001E-8</v>
      </c>
      <c r="I6938">
        <f t="shared" si="651"/>
        <v>4.0000000000000001E-8</v>
      </c>
      <c r="J6938">
        <f t="shared" si="652"/>
        <v>1</v>
      </c>
      <c r="K6938">
        <f t="shared" si="653"/>
        <v>0.99993466254079422</v>
      </c>
    </row>
    <row r="6939" spans="1:11" x14ac:dyDescent="0.3">
      <c r="A6939">
        <v>6938</v>
      </c>
      <c r="B6939" t="s">
        <v>67</v>
      </c>
      <c r="C6939" t="s">
        <v>9507</v>
      </c>
      <c r="D6939">
        <v>100</v>
      </c>
      <c r="E6939">
        <v>0</v>
      </c>
      <c r="F6939">
        <f t="shared" si="648"/>
        <v>1</v>
      </c>
      <c r="G6939">
        <f t="shared" si="649"/>
        <v>0</v>
      </c>
      <c r="H6939">
        <f t="shared" si="650"/>
        <v>1</v>
      </c>
      <c r="I6939">
        <f t="shared" si="651"/>
        <v>1</v>
      </c>
      <c r="J6939">
        <f t="shared" si="652"/>
        <v>1</v>
      </c>
      <c r="K6939">
        <f t="shared" si="653"/>
        <v>1</v>
      </c>
    </row>
    <row r="6940" spans="1:11" x14ac:dyDescent="0.3">
      <c r="A6940">
        <v>6939</v>
      </c>
      <c r="B6940" t="s">
        <v>67</v>
      </c>
      <c r="C6940" t="s">
        <v>9508</v>
      </c>
      <c r="D6940">
        <v>100</v>
      </c>
      <c r="E6940">
        <v>0</v>
      </c>
      <c r="F6940">
        <f t="shared" si="648"/>
        <v>1</v>
      </c>
      <c r="G6940">
        <f t="shared" si="649"/>
        <v>0</v>
      </c>
      <c r="H6940">
        <f t="shared" si="650"/>
        <v>1</v>
      </c>
      <c r="I6940">
        <f t="shared" si="651"/>
        <v>1</v>
      </c>
      <c r="J6940">
        <f t="shared" si="652"/>
        <v>1</v>
      </c>
      <c r="K6940">
        <f t="shared" si="653"/>
        <v>1</v>
      </c>
    </row>
    <row r="6941" spans="1:11" x14ac:dyDescent="0.3">
      <c r="A6941">
        <v>6940</v>
      </c>
      <c r="B6941" t="s">
        <v>67</v>
      </c>
      <c r="C6941" t="s">
        <v>9509</v>
      </c>
      <c r="D6941">
        <v>100</v>
      </c>
      <c r="E6941">
        <v>1049.18710335986</v>
      </c>
      <c r="F6941">
        <f t="shared" si="648"/>
        <v>1</v>
      </c>
      <c r="G6941">
        <f t="shared" si="649"/>
        <v>1049.18710335986</v>
      </c>
      <c r="H6941">
        <f t="shared" si="650"/>
        <v>1</v>
      </c>
      <c r="I6941">
        <f t="shared" si="651"/>
        <v>1</v>
      </c>
      <c r="J6941">
        <f t="shared" si="652"/>
        <v>1</v>
      </c>
      <c r="K6941">
        <f t="shared" si="653"/>
        <v>0.82596393623347908</v>
      </c>
    </row>
    <row r="6942" spans="1:11" x14ac:dyDescent="0.3">
      <c r="A6942">
        <v>6941</v>
      </c>
      <c r="B6942" t="s">
        <v>67</v>
      </c>
      <c r="C6942" t="s">
        <v>9510</v>
      </c>
      <c r="D6942">
        <v>100</v>
      </c>
      <c r="E6942">
        <v>0</v>
      </c>
      <c r="F6942">
        <f t="shared" si="648"/>
        <v>1</v>
      </c>
      <c r="G6942">
        <f t="shared" si="649"/>
        <v>0</v>
      </c>
      <c r="H6942">
        <f t="shared" si="650"/>
        <v>1</v>
      </c>
      <c r="I6942">
        <f t="shared" si="651"/>
        <v>1</v>
      </c>
      <c r="J6942">
        <f t="shared" si="652"/>
        <v>1</v>
      </c>
      <c r="K6942">
        <f t="shared" si="653"/>
        <v>1</v>
      </c>
    </row>
    <row r="6943" spans="1:11" x14ac:dyDescent="0.3">
      <c r="A6943">
        <v>6942</v>
      </c>
      <c r="B6943" t="s">
        <v>67</v>
      </c>
      <c r="C6943" t="s">
        <v>9511</v>
      </c>
      <c r="D6943">
        <v>100</v>
      </c>
      <c r="E6943">
        <v>0</v>
      </c>
      <c r="F6943">
        <f t="shared" si="648"/>
        <v>1</v>
      </c>
      <c r="G6943">
        <f t="shared" si="649"/>
        <v>0</v>
      </c>
      <c r="H6943">
        <f t="shared" si="650"/>
        <v>1</v>
      </c>
      <c r="I6943">
        <f t="shared" si="651"/>
        <v>1</v>
      </c>
      <c r="J6943">
        <f t="shared" si="652"/>
        <v>1</v>
      </c>
      <c r="K6943">
        <f t="shared" si="653"/>
        <v>1</v>
      </c>
    </row>
    <row r="6944" spans="1:11" x14ac:dyDescent="0.3">
      <c r="A6944">
        <v>6943</v>
      </c>
      <c r="B6944" t="s">
        <v>67</v>
      </c>
      <c r="C6944" t="s">
        <v>9512</v>
      </c>
      <c r="D6944">
        <v>100</v>
      </c>
      <c r="E6944">
        <v>0</v>
      </c>
      <c r="F6944">
        <f t="shared" si="648"/>
        <v>1</v>
      </c>
      <c r="G6944">
        <f t="shared" si="649"/>
        <v>0</v>
      </c>
      <c r="H6944">
        <f t="shared" si="650"/>
        <v>1</v>
      </c>
      <c r="I6944">
        <f t="shared" si="651"/>
        <v>1</v>
      </c>
      <c r="J6944">
        <f t="shared" si="652"/>
        <v>1</v>
      </c>
      <c r="K6944">
        <f t="shared" si="653"/>
        <v>1</v>
      </c>
    </row>
    <row r="6945" spans="1:11" x14ac:dyDescent="0.3">
      <c r="A6945">
        <v>6944</v>
      </c>
      <c r="B6945" t="s">
        <v>67</v>
      </c>
      <c r="C6945" t="s">
        <v>9513</v>
      </c>
      <c r="D6945">
        <v>100</v>
      </c>
      <c r="E6945">
        <v>0</v>
      </c>
      <c r="F6945">
        <f t="shared" si="648"/>
        <v>1</v>
      </c>
      <c r="G6945">
        <f t="shared" si="649"/>
        <v>0</v>
      </c>
      <c r="H6945">
        <f t="shared" si="650"/>
        <v>1</v>
      </c>
      <c r="I6945">
        <f t="shared" si="651"/>
        <v>1</v>
      </c>
      <c r="J6945">
        <f t="shared" si="652"/>
        <v>1</v>
      </c>
      <c r="K6945">
        <f t="shared" si="653"/>
        <v>1</v>
      </c>
    </row>
    <row r="6946" spans="1:11" x14ac:dyDescent="0.3">
      <c r="A6946">
        <v>6945</v>
      </c>
      <c r="B6946" t="s">
        <v>67</v>
      </c>
      <c r="C6946" t="s">
        <v>9514</v>
      </c>
      <c r="D6946">
        <v>100</v>
      </c>
      <c r="E6946">
        <v>0</v>
      </c>
      <c r="F6946">
        <f t="shared" si="648"/>
        <v>1</v>
      </c>
      <c r="G6946">
        <f t="shared" si="649"/>
        <v>0</v>
      </c>
      <c r="H6946">
        <f t="shared" si="650"/>
        <v>1</v>
      </c>
      <c r="I6946">
        <f t="shared" si="651"/>
        <v>1</v>
      </c>
      <c r="J6946">
        <f t="shared" si="652"/>
        <v>1</v>
      </c>
      <c r="K6946">
        <f t="shared" si="653"/>
        <v>1</v>
      </c>
    </row>
    <row r="6947" spans="1:11" x14ac:dyDescent="0.3">
      <c r="A6947">
        <v>6946</v>
      </c>
      <c r="B6947" t="s">
        <v>67</v>
      </c>
      <c r="C6947" t="s">
        <v>9515</v>
      </c>
      <c r="D6947">
        <v>100</v>
      </c>
      <c r="E6947">
        <v>0</v>
      </c>
      <c r="F6947">
        <f t="shared" si="648"/>
        <v>1</v>
      </c>
      <c r="G6947">
        <f t="shared" si="649"/>
        <v>0</v>
      </c>
      <c r="H6947">
        <f t="shared" si="650"/>
        <v>1</v>
      </c>
      <c r="I6947">
        <f t="shared" si="651"/>
        <v>1</v>
      </c>
      <c r="J6947">
        <f t="shared" si="652"/>
        <v>1</v>
      </c>
      <c r="K6947">
        <f t="shared" si="653"/>
        <v>1</v>
      </c>
    </row>
    <row r="6948" spans="1:11" x14ac:dyDescent="0.3">
      <c r="A6948">
        <v>6947</v>
      </c>
      <c r="B6948" t="s">
        <v>67</v>
      </c>
      <c r="C6948" t="s">
        <v>9516</v>
      </c>
      <c r="D6948">
        <v>100</v>
      </c>
      <c r="E6948">
        <v>0</v>
      </c>
      <c r="F6948">
        <f t="shared" si="648"/>
        <v>1</v>
      </c>
      <c r="G6948">
        <f t="shared" si="649"/>
        <v>0</v>
      </c>
      <c r="H6948">
        <f t="shared" si="650"/>
        <v>1</v>
      </c>
      <c r="I6948">
        <f t="shared" si="651"/>
        <v>1</v>
      </c>
      <c r="J6948">
        <f t="shared" si="652"/>
        <v>1</v>
      </c>
      <c r="K6948">
        <f t="shared" si="653"/>
        <v>1</v>
      </c>
    </row>
    <row r="6949" spans="1:11" x14ac:dyDescent="0.3">
      <c r="A6949">
        <v>6948</v>
      </c>
      <c r="B6949" t="s">
        <v>67</v>
      </c>
      <c r="C6949" t="s">
        <v>9517</v>
      </c>
      <c r="D6949">
        <v>100</v>
      </c>
      <c r="E6949">
        <v>1.9251139511190101</v>
      </c>
      <c r="F6949">
        <f t="shared" si="648"/>
        <v>1</v>
      </c>
      <c r="G6949">
        <f t="shared" si="649"/>
        <v>1.9251139511190101</v>
      </c>
      <c r="H6949">
        <f t="shared" si="650"/>
        <v>1</v>
      </c>
      <c r="I6949">
        <f t="shared" si="651"/>
        <v>1</v>
      </c>
      <c r="J6949">
        <f t="shared" si="652"/>
        <v>1</v>
      </c>
      <c r="K6949">
        <f t="shared" si="653"/>
        <v>0.9622249340424136</v>
      </c>
    </row>
    <row r="6950" spans="1:11" x14ac:dyDescent="0.3">
      <c r="A6950">
        <v>6949</v>
      </c>
      <c r="B6950" t="s">
        <v>67</v>
      </c>
      <c r="C6950" t="s">
        <v>9518</v>
      </c>
      <c r="D6950">
        <v>100</v>
      </c>
      <c r="E6950">
        <v>0</v>
      </c>
      <c r="F6950">
        <f t="shared" si="648"/>
        <v>1</v>
      </c>
      <c r="G6950">
        <f t="shared" si="649"/>
        <v>0</v>
      </c>
      <c r="H6950">
        <f t="shared" si="650"/>
        <v>1</v>
      </c>
      <c r="I6950">
        <f t="shared" si="651"/>
        <v>1</v>
      </c>
      <c r="J6950">
        <f t="shared" si="652"/>
        <v>1</v>
      </c>
      <c r="K6950">
        <f t="shared" si="653"/>
        <v>1</v>
      </c>
    </row>
    <row r="6951" spans="1:11" x14ac:dyDescent="0.3">
      <c r="A6951">
        <v>6950</v>
      </c>
      <c r="B6951" t="s">
        <v>67</v>
      </c>
      <c r="C6951" t="s">
        <v>9519</v>
      </c>
      <c r="D6951">
        <v>100</v>
      </c>
      <c r="E6951">
        <v>0</v>
      </c>
      <c r="F6951">
        <f t="shared" si="648"/>
        <v>1</v>
      </c>
      <c r="G6951">
        <f t="shared" si="649"/>
        <v>0</v>
      </c>
      <c r="H6951">
        <f t="shared" si="650"/>
        <v>1</v>
      </c>
      <c r="I6951">
        <f t="shared" si="651"/>
        <v>1</v>
      </c>
      <c r="J6951">
        <f t="shared" si="652"/>
        <v>1</v>
      </c>
      <c r="K6951">
        <f t="shared" si="653"/>
        <v>1</v>
      </c>
    </row>
    <row r="6952" spans="1:11" x14ac:dyDescent="0.3">
      <c r="A6952">
        <v>6951</v>
      </c>
      <c r="B6952" t="s">
        <v>67</v>
      </c>
      <c r="C6952" t="s">
        <v>9520</v>
      </c>
      <c r="D6952">
        <v>100</v>
      </c>
      <c r="E6952">
        <v>1427.4719947547401</v>
      </c>
      <c r="F6952">
        <f t="shared" si="648"/>
        <v>1</v>
      </c>
      <c r="G6952">
        <f t="shared" si="649"/>
        <v>1427.4719947547401</v>
      </c>
      <c r="H6952">
        <f t="shared" si="650"/>
        <v>1</v>
      </c>
      <c r="I6952">
        <f t="shared" si="651"/>
        <v>1</v>
      </c>
      <c r="J6952">
        <f t="shared" si="652"/>
        <v>1</v>
      </c>
      <c r="K6952">
        <f t="shared" si="653"/>
        <v>0.86906470253674717</v>
      </c>
    </row>
    <row r="6953" spans="1:11" x14ac:dyDescent="0.3">
      <c r="A6953">
        <v>6952</v>
      </c>
      <c r="B6953" t="s">
        <v>67</v>
      </c>
      <c r="C6953" t="s">
        <v>9521</v>
      </c>
      <c r="D6953">
        <v>100</v>
      </c>
      <c r="E6953">
        <v>191.548838136341</v>
      </c>
      <c r="F6953">
        <f t="shared" si="648"/>
        <v>1</v>
      </c>
      <c r="G6953">
        <f t="shared" si="649"/>
        <v>191.548838136341</v>
      </c>
      <c r="H6953">
        <f t="shared" si="650"/>
        <v>1</v>
      </c>
      <c r="I6953">
        <f t="shared" si="651"/>
        <v>1</v>
      </c>
      <c r="J6953">
        <f t="shared" si="652"/>
        <v>1</v>
      </c>
      <c r="K6953">
        <f t="shared" si="653"/>
        <v>0.31400858505060736</v>
      </c>
    </row>
    <row r="6954" spans="1:11" x14ac:dyDescent="0.3">
      <c r="A6954">
        <v>6953</v>
      </c>
      <c r="B6954" t="s">
        <v>67</v>
      </c>
      <c r="C6954" t="s">
        <v>9522</v>
      </c>
      <c r="D6954">
        <v>100</v>
      </c>
      <c r="E6954">
        <v>0</v>
      </c>
      <c r="F6954">
        <f t="shared" si="648"/>
        <v>1</v>
      </c>
      <c r="G6954">
        <f t="shared" si="649"/>
        <v>0</v>
      </c>
      <c r="H6954">
        <f t="shared" si="650"/>
        <v>1</v>
      </c>
      <c r="I6954">
        <f t="shared" si="651"/>
        <v>1</v>
      </c>
      <c r="J6954">
        <f t="shared" si="652"/>
        <v>1</v>
      </c>
      <c r="K6954">
        <f t="shared" si="653"/>
        <v>1</v>
      </c>
    </row>
    <row r="6955" spans="1:11" x14ac:dyDescent="0.3">
      <c r="A6955">
        <v>6954</v>
      </c>
      <c r="B6955" t="s">
        <v>67</v>
      </c>
      <c r="C6955" t="s">
        <v>9523</v>
      </c>
      <c r="D6955">
        <v>100</v>
      </c>
      <c r="E6955">
        <v>456.25200641520399</v>
      </c>
      <c r="F6955">
        <f t="shared" si="648"/>
        <v>1</v>
      </c>
      <c r="G6955">
        <f t="shared" si="649"/>
        <v>456.25200641520399</v>
      </c>
      <c r="H6955">
        <f t="shared" si="650"/>
        <v>1</v>
      </c>
      <c r="I6955">
        <f t="shared" si="651"/>
        <v>1</v>
      </c>
      <c r="J6955">
        <f t="shared" si="652"/>
        <v>1</v>
      </c>
      <c r="K6955">
        <f t="shared" si="653"/>
        <v>0.64045073511031303</v>
      </c>
    </row>
    <row r="6956" spans="1:11" x14ac:dyDescent="0.3">
      <c r="A6956">
        <v>6955</v>
      </c>
      <c r="B6956" t="s">
        <v>67</v>
      </c>
      <c r="C6956" t="s">
        <v>9524</v>
      </c>
      <c r="D6956">
        <v>100</v>
      </c>
      <c r="E6956">
        <v>567.90861558010704</v>
      </c>
      <c r="F6956">
        <f t="shared" si="648"/>
        <v>1</v>
      </c>
      <c r="G6956">
        <f t="shared" si="649"/>
        <v>567.90861558010704</v>
      </c>
      <c r="H6956">
        <f t="shared" si="650"/>
        <v>1</v>
      </c>
      <c r="I6956">
        <f t="shared" si="651"/>
        <v>1</v>
      </c>
      <c r="J6956">
        <f t="shared" si="652"/>
        <v>1</v>
      </c>
      <c r="K6956">
        <f t="shared" si="653"/>
        <v>0.70055783780197012</v>
      </c>
    </row>
    <row r="6957" spans="1:11" x14ac:dyDescent="0.3">
      <c r="A6957">
        <v>6956</v>
      </c>
      <c r="B6957" t="s">
        <v>67</v>
      </c>
      <c r="C6957" t="s">
        <v>9525</v>
      </c>
      <c r="D6957">
        <v>100</v>
      </c>
      <c r="E6957">
        <v>228.126003207602</v>
      </c>
      <c r="F6957">
        <f t="shared" si="648"/>
        <v>1</v>
      </c>
      <c r="G6957">
        <f t="shared" si="649"/>
        <v>228.126003207602</v>
      </c>
      <c r="H6957">
        <f t="shared" si="650"/>
        <v>1</v>
      </c>
      <c r="I6957">
        <f t="shared" si="651"/>
        <v>1</v>
      </c>
      <c r="J6957">
        <f t="shared" si="652"/>
        <v>1</v>
      </c>
      <c r="K6957">
        <f t="shared" si="653"/>
        <v>0.39047805402529456</v>
      </c>
    </row>
    <row r="6958" spans="1:11" x14ac:dyDescent="0.3">
      <c r="A6958">
        <v>6957</v>
      </c>
      <c r="B6958" t="s">
        <v>67</v>
      </c>
      <c r="C6958" t="s">
        <v>9526</v>
      </c>
      <c r="D6958">
        <v>100</v>
      </c>
      <c r="E6958">
        <v>536.80101256504599</v>
      </c>
      <c r="F6958">
        <f t="shared" si="648"/>
        <v>1</v>
      </c>
      <c r="G6958">
        <f t="shared" si="649"/>
        <v>536.80101256504599</v>
      </c>
      <c r="H6958">
        <f t="shared" si="650"/>
        <v>1</v>
      </c>
      <c r="I6958">
        <f t="shared" si="651"/>
        <v>1</v>
      </c>
      <c r="J6958">
        <f t="shared" si="652"/>
        <v>1</v>
      </c>
      <c r="K6958">
        <f t="shared" si="653"/>
        <v>0.68593014763843363</v>
      </c>
    </row>
    <row r="6959" spans="1:11" x14ac:dyDescent="0.3">
      <c r="A6959">
        <v>6958</v>
      </c>
      <c r="B6959" t="s">
        <v>67</v>
      </c>
      <c r="C6959" t="s">
        <v>9527</v>
      </c>
      <c r="D6959">
        <v>100</v>
      </c>
      <c r="E6959">
        <v>961.59441858394302</v>
      </c>
      <c r="F6959">
        <f t="shared" si="648"/>
        <v>1</v>
      </c>
      <c r="G6959">
        <f t="shared" si="649"/>
        <v>961.59441858394302</v>
      </c>
      <c r="H6959">
        <f t="shared" si="650"/>
        <v>1</v>
      </c>
      <c r="I6959">
        <f t="shared" si="651"/>
        <v>1</v>
      </c>
      <c r="J6959">
        <f t="shared" si="652"/>
        <v>1</v>
      </c>
      <c r="K6959">
        <f t="shared" si="653"/>
        <v>0.81160413383975838</v>
      </c>
    </row>
    <row r="6960" spans="1:11" x14ac:dyDescent="0.3">
      <c r="A6960">
        <v>6959</v>
      </c>
      <c r="B6960" t="s">
        <v>67</v>
      </c>
      <c r="C6960" t="s">
        <v>9528</v>
      </c>
      <c r="D6960">
        <v>100</v>
      </c>
      <c r="E6960">
        <v>1848.10939307425</v>
      </c>
      <c r="F6960">
        <f t="shared" si="648"/>
        <v>1</v>
      </c>
      <c r="G6960">
        <f t="shared" si="649"/>
        <v>1848.10939307425</v>
      </c>
      <c r="H6960">
        <f t="shared" si="650"/>
        <v>1</v>
      </c>
      <c r="I6960">
        <f t="shared" si="651"/>
        <v>1</v>
      </c>
      <c r="J6960">
        <f t="shared" si="652"/>
        <v>1</v>
      </c>
      <c r="K6960">
        <f t="shared" si="653"/>
        <v>0.89733636072439116</v>
      </c>
    </row>
    <row r="6961" spans="1:11" x14ac:dyDescent="0.3">
      <c r="A6961">
        <v>6960</v>
      </c>
      <c r="B6961" t="s">
        <v>67</v>
      </c>
      <c r="C6961" t="s">
        <v>9529</v>
      </c>
      <c r="D6961">
        <v>100</v>
      </c>
      <c r="E6961">
        <v>193.47395208745999</v>
      </c>
      <c r="F6961">
        <f t="shared" si="648"/>
        <v>1</v>
      </c>
      <c r="G6961">
        <f t="shared" si="649"/>
        <v>193.47395208745999</v>
      </c>
      <c r="H6961">
        <f t="shared" si="650"/>
        <v>1</v>
      </c>
      <c r="I6961">
        <f t="shared" si="651"/>
        <v>1</v>
      </c>
      <c r="J6961">
        <f t="shared" si="652"/>
        <v>1</v>
      </c>
      <c r="K6961">
        <f t="shared" si="653"/>
        <v>0.31850851301311822</v>
      </c>
    </row>
    <row r="6962" spans="1:11" x14ac:dyDescent="0.3">
      <c r="A6962">
        <v>6961</v>
      </c>
      <c r="B6962" t="s">
        <v>67</v>
      </c>
      <c r="C6962" t="s">
        <v>9530</v>
      </c>
      <c r="D6962">
        <v>100</v>
      </c>
      <c r="E6962">
        <v>1059.7752300910099</v>
      </c>
      <c r="F6962">
        <f t="shared" si="648"/>
        <v>1</v>
      </c>
      <c r="G6962">
        <f t="shared" si="649"/>
        <v>1059.7752300910099</v>
      </c>
      <c r="H6962">
        <f t="shared" si="650"/>
        <v>1</v>
      </c>
      <c r="I6962">
        <f t="shared" si="651"/>
        <v>1</v>
      </c>
      <c r="J6962">
        <f t="shared" si="652"/>
        <v>1</v>
      </c>
      <c r="K6962">
        <f t="shared" si="653"/>
        <v>0.82755279229035994</v>
      </c>
    </row>
    <row r="6963" spans="1:11" x14ac:dyDescent="0.3">
      <c r="A6963">
        <v>6962</v>
      </c>
      <c r="B6963" t="s">
        <v>67</v>
      </c>
      <c r="C6963" t="s">
        <v>9531</v>
      </c>
      <c r="D6963">
        <v>100</v>
      </c>
      <c r="E6963">
        <v>437.96342387957401</v>
      </c>
      <c r="F6963">
        <f t="shared" si="648"/>
        <v>1</v>
      </c>
      <c r="G6963">
        <f t="shared" si="649"/>
        <v>437.96342387957401</v>
      </c>
      <c r="H6963">
        <f t="shared" si="650"/>
        <v>1</v>
      </c>
      <c r="I6963">
        <f t="shared" si="651"/>
        <v>1</v>
      </c>
      <c r="J6963">
        <f t="shared" si="652"/>
        <v>1</v>
      </c>
      <c r="K6963">
        <f t="shared" si="653"/>
        <v>0.62822751301997237</v>
      </c>
    </row>
    <row r="6964" spans="1:11" x14ac:dyDescent="0.3">
      <c r="A6964">
        <v>6963</v>
      </c>
      <c r="B6964" t="s">
        <v>67</v>
      </c>
      <c r="C6964" t="s">
        <v>9532</v>
      </c>
      <c r="D6964">
        <v>100</v>
      </c>
      <c r="E6964">
        <v>13.475797657833001</v>
      </c>
      <c r="F6964">
        <f t="shared" si="648"/>
        <v>1</v>
      </c>
      <c r="G6964">
        <f t="shared" si="649"/>
        <v>13.475797657833001</v>
      </c>
      <c r="H6964">
        <f t="shared" si="650"/>
        <v>1</v>
      </c>
      <c r="I6964">
        <f t="shared" si="651"/>
        <v>1</v>
      </c>
      <c r="J6964">
        <f t="shared" si="652"/>
        <v>1</v>
      </c>
      <c r="K6964">
        <f t="shared" si="653"/>
        <v>0.76249036471253584</v>
      </c>
    </row>
    <row r="6965" spans="1:11" x14ac:dyDescent="0.3">
      <c r="A6965">
        <v>6964</v>
      </c>
      <c r="B6965" t="s">
        <v>67</v>
      </c>
      <c r="C6965" t="s">
        <v>9533</v>
      </c>
      <c r="D6965">
        <v>100</v>
      </c>
      <c r="E6965">
        <v>0</v>
      </c>
      <c r="F6965">
        <f t="shared" si="648"/>
        <v>1</v>
      </c>
      <c r="G6965">
        <f t="shared" si="649"/>
        <v>0</v>
      </c>
      <c r="H6965">
        <f t="shared" si="650"/>
        <v>1</v>
      </c>
      <c r="I6965">
        <f t="shared" si="651"/>
        <v>1</v>
      </c>
      <c r="J6965">
        <f t="shared" si="652"/>
        <v>1</v>
      </c>
      <c r="K6965">
        <f t="shared" si="653"/>
        <v>1</v>
      </c>
    </row>
    <row r="6966" spans="1:11" x14ac:dyDescent="0.3">
      <c r="A6966">
        <v>6965</v>
      </c>
      <c r="B6966" t="s">
        <v>67</v>
      </c>
      <c r="C6966" t="s">
        <v>9534</v>
      </c>
      <c r="D6966">
        <v>100</v>
      </c>
      <c r="E6966">
        <v>0</v>
      </c>
      <c r="F6966">
        <f t="shared" si="648"/>
        <v>1</v>
      </c>
      <c r="G6966">
        <f t="shared" si="649"/>
        <v>0</v>
      </c>
      <c r="H6966">
        <f t="shared" si="650"/>
        <v>1</v>
      </c>
      <c r="I6966">
        <f t="shared" si="651"/>
        <v>1</v>
      </c>
      <c r="J6966">
        <f t="shared" si="652"/>
        <v>1</v>
      </c>
      <c r="K6966">
        <f t="shared" si="653"/>
        <v>1</v>
      </c>
    </row>
    <row r="6967" spans="1:11" x14ac:dyDescent="0.3">
      <c r="A6967">
        <v>6966</v>
      </c>
      <c r="B6967" t="s">
        <v>67</v>
      </c>
      <c r="C6967" t="s">
        <v>9535</v>
      </c>
      <c r="D6967">
        <v>75</v>
      </c>
      <c r="E6967">
        <v>0</v>
      </c>
      <c r="F6967">
        <f t="shared" si="648"/>
        <v>0.75</v>
      </c>
      <c r="G6967">
        <f t="shared" si="649"/>
        <v>0</v>
      </c>
      <c r="H6967">
        <f t="shared" si="650"/>
        <v>0.5625</v>
      </c>
      <c r="I6967">
        <f t="shared" si="651"/>
        <v>0.5625</v>
      </c>
      <c r="J6967">
        <f t="shared" si="652"/>
        <v>1</v>
      </c>
      <c r="K6967">
        <f t="shared" si="653"/>
        <v>1</v>
      </c>
    </row>
    <row r="6968" spans="1:11" x14ac:dyDescent="0.3">
      <c r="A6968">
        <v>6967</v>
      </c>
      <c r="B6968" t="s">
        <v>67</v>
      </c>
      <c r="C6968" t="s">
        <v>9536</v>
      </c>
      <c r="D6968">
        <v>70</v>
      </c>
      <c r="E6968">
        <v>0</v>
      </c>
      <c r="F6968">
        <f t="shared" si="648"/>
        <v>0.7</v>
      </c>
      <c r="G6968">
        <f t="shared" si="649"/>
        <v>0</v>
      </c>
      <c r="H6968">
        <f t="shared" si="650"/>
        <v>0.48999999999999994</v>
      </c>
      <c r="I6968">
        <f t="shared" si="651"/>
        <v>0.48999999999999994</v>
      </c>
      <c r="J6968">
        <f t="shared" si="652"/>
        <v>1</v>
      </c>
      <c r="K6968">
        <f t="shared" si="653"/>
        <v>1</v>
      </c>
    </row>
    <row r="6969" spans="1:11" x14ac:dyDescent="0.3">
      <c r="A6969">
        <v>6968</v>
      </c>
      <c r="B6969" t="s">
        <v>67</v>
      </c>
      <c r="C6969" t="s">
        <v>9537</v>
      </c>
      <c r="D6969">
        <v>50</v>
      </c>
      <c r="E6969">
        <v>0</v>
      </c>
      <c r="F6969">
        <f t="shared" si="648"/>
        <v>0.5</v>
      </c>
      <c r="G6969">
        <f t="shared" si="649"/>
        <v>0</v>
      </c>
      <c r="H6969">
        <f t="shared" si="650"/>
        <v>0.25</v>
      </c>
      <c r="I6969">
        <f t="shared" si="651"/>
        <v>0.25</v>
      </c>
      <c r="J6969">
        <f t="shared" si="652"/>
        <v>1</v>
      </c>
      <c r="K6969">
        <f t="shared" si="653"/>
        <v>1</v>
      </c>
    </row>
    <row r="6970" spans="1:11" x14ac:dyDescent="0.3">
      <c r="A6970">
        <v>6969</v>
      </c>
      <c r="B6970" t="s">
        <v>67</v>
      </c>
      <c r="C6970" t="s">
        <v>9538</v>
      </c>
      <c r="D6970">
        <v>50</v>
      </c>
      <c r="E6970">
        <v>0</v>
      </c>
      <c r="F6970">
        <f t="shared" si="648"/>
        <v>0.5</v>
      </c>
      <c r="G6970">
        <f t="shared" si="649"/>
        <v>0</v>
      </c>
      <c r="H6970">
        <f t="shared" si="650"/>
        <v>0.25</v>
      </c>
      <c r="I6970">
        <f t="shared" si="651"/>
        <v>0.25</v>
      </c>
      <c r="J6970">
        <f t="shared" si="652"/>
        <v>1</v>
      </c>
      <c r="K6970">
        <f t="shared" si="653"/>
        <v>1</v>
      </c>
    </row>
    <row r="6971" spans="1:11" x14ac:dyDescent="0.3">
      <c r="A6971">
        <v>6970</v>
      </c>
      <c r="B6971" t="s">
        <v>67</v>
      </c>
      <c r="C6971" t="s">
        <v>9539</v>
      </c>
      <c r="D6971">
        <v>50</v>
      </c>
      <c r="E6971">
        <v>0</v>
      </c>
      <c r="F6971">
        <f t="shared" si="648"/>
        <v>0.5</v>
      </c>
      <c r="G6971">
        <f t="shared" si="649"/>
        <v>0</v>
      </c>
      <c r="H6971">
        <f t="shared" si="650"/>
        <v>0.25</v>
      </c>
      <c r="I6971">
        <f t="shared" si="651"/>
        <v>0.25</v>
      </c>
      <c r="J6971">
        <f t="shared" si="652"/>
        <v>1</v>
      </c>
      <c r="K6971">
        <f t="shared" si="653"/>
        <v>1</v>
      </c>
    </row>
    <row r="6972" spans="1:11" x14ac:dyDescent="0.3">
      <c r="A6972">
        <v>6971</v>
      </c>
      <c r="B6972" t="s">
        <v>67</v>
      </c>
      <c r="C6972" t="s">
        <v>9540</v>
      </c>
      <c r="D6972">
        <v>49.9</v>
      </c>
      <c r="E6972">
        <v>0</v>
      </c>
      <c r="F6972">
        <f t="shared" si="648"/>
        <v>0.499</v>
      </c>
      <c r="G6972">
        <f t="shared" si="649"/>
        <v>0</v>
      </c>
      <c r="H6972">
        <f t="shared" si="650"/>
        <v>0.249001</v>
      </c>
      <c r="I6972">
        <f t="shared" si="651"/>
        <v>0.249001</v>
      </c>
      <c r="J6972">
        <f t="shared" si="652"/>
        <v>1</v>
      </c>
      <c r="K6972">
        <f t="shared" si="653"/>
        <v>1</v>
      </c>
    </row>
    <row r="6973" spans="1:11" x14ac:dyDescent="0.3">
      <c r="A6973">
        <v>6972</v>
      </c>
      <c r="B6973" t="s">
        <v>67</v>
      </c>
      <c r="C6973" t="s">
        <v>9541</v>
      </c>
      <c r="D6973">
        <v>49.9</v>
      </c>
      <c r="E6973">
        <v>0</v>
      </c>
      <c r="F6973">
        <f t="shared" si="648"/>
        <v>0.499</v>
      </c>
      <c r="G6973">
        <f t="shared" si="649"/>
        <v>0</v>
      </c>
      <c r="H6973">
        <f t="shared" si="650"/>
        <v>0.249001</v>
      </c>
      <c r="I6973">
        <f t="shared" si="651"/>
        <v>0.249001</v>
      </c>
      <c r="J6973">
        <f t="shared" si="652"/>
        <v>1</v>
      </c>
      <c r="K6973">
        <f t="shared" si="653"/>
        <v>1</v>
      </c>
    </row>
    <row r="6974" spans="1:11" x14ac:dyDescent="0.3">
      <c r="A6974">
        <v>6973</v>
      </c>
      <c r="B6974" t="s">
        <v>67</v>
      </c>
      <c r="C6974" t="s">
        <v>9542</v>
      </c>
      <c r="D6974">
        <v>49.9</v>
      </c>
      <c r="E6974">
        <v>0</v>
      </c>
      <c r="F6974">
        <f t="shared" si="648"/>
        <v>0.499</v>
      </c>
      <c r="G6974">
        <f t="shared" si="649"/>
        <v>0</v>
      </c>
      <c r="H6974">
        <f t="shared" si="650"/>
        <v>0.249001</v>
      </c>
      <c r="I6974">
        <f t="shared" si="651"/>
        <v>0.249001</v>
      </c>
      <c r="J6974">
        <f t="shared" si="652"/>
        <v>1</v>
      </c>
      <c r="K6974">
        <f t="shared" si="653"/>
        <v>1</v>
      </c>
    </row>
    <row r="6975" spans="1:11" x14ac:dyDescent="0.3">
      <c r="A6975">
        <v>6974</v>
      </c>
      <c r="B6975" t="s">
        <v>67</v>
      </c>
      <c r="C6975" t="s">
        <v>9543</v>
      </c>
      <c r="D6975">
        <v>49.9</v>
      </c>
      <c r="E6975">
        <v>0</v>
      </c>
      <c r="F6975">
        <f t="shared" si="648"/>
        <v>0.499</v>
      </c>
      <c r="G6975">
        <f t="shared" si="649"/>
        <v>0</v>
      </c>
      <c r="H6975">
        <f t="shared" si="650"/>
        <v>0.249001</v>
      </c>
      <c r="I6975">
        <f t="shared" si="651"/>
        <v>0.249001</v>
      </c>
      <c r="J6975">
        <f t="shared" si="652"/>
        <v>1</v>
      </c>
      <c r="K6975">
        <f t="shared" si="653"/>
        <v>1</v>
      </c>
    </row>
    <row r="6976" spans="1:11" x14ac:dyDescent="0.3">
      <c r="A6976">
        <v>6975</v>
      </c>
      <c r="B6976" t="s">
        <v>67</v>
      </c>
      <c r="C6976" t="s">
        <v>9544</v>
      </c>
      <c r="D6976">
        <v>49.9</v>
      </c>
      <c r="E6976">
        <v>0</v>
      </c>
      <c r="F6976">
        <f t="shared" si="648"/>
        <v>0.499</v>
      </c>
      <c r="G6976">
        <f t="shared" si="649"/>
        <v>0</v>
      </c>
      <c r="H6976">
        <f t="shared" si="650"/>
        <v>0.249001</v>
      </c>
      <c r="I6976">
        <f t="shared" si="651"/>
        <v>0.249001</v>
      </c>
      <c r="J6976">
        <f t="shared" si="652"/>
        <v>1</v>
      </c>
      <c r="K6976">
        <f t="shared" si="653"/>
        <v>1</v>
      </c>
    </row>
    <row r="6977" spans="1:11" x14ac:dyDescent="0.3">
      <c r="A6977">
        <v>6976</v>
      </c>
      <c r="B6977" t="s">
        <v>67</v>
      </c>
      <c r="C6977" t="s">
        <v>9545</v>
      </c>
      <c r="D6977">
        <v>49.9</v>
      </c>
      <c r="E6977">
        <v>0</v>
      </c>
      <c r="F6977">
        <f t="shared" si="648"/>
        <v>0.499</v>
      </c>
      <c r="G6977">
        <f t="shared" si="649"/>
        <v>0</v>
      </c>
      <c r="H6977">
        <f t="shared" si="650"/>
        <v>0.249001</v>
      </c>
      <c r="I6977">
        <f t="shared" si="651"/>
        <v>0.249001</v>
      </c>
      <c r="J6977">
        <f t="shared" si="652"/>
        <v>1</v>
      </c>
      <c r="K6977">
        <f t="shared" si="653"/>
        <v>1</v>
      </c>
    </row>
    <row r="6978" spans="1:11" x14ac:dyDescent="0.3">
      <c r="A6978">
        <v>6977</v>
      </c>
      <c r="B6978" t="s">
        <v>67</v>
      </c>
      <c r="C6978" t="s">
        <v>9546</v>
      </c>
      <c r="D6978">
        <v>49.9</v>
      </c>
      <c r="E6978">
        <v>0</v>
      </c>
      <c r="F6978">
        <f t="shared" ref="F6978:F7041" si="654">IFERROR(D6978/100,0)</f>
        <v>0.499</v>
      </c>
      <c r="G6978">
        <f t="shared" ref="G6978:G7041" si="655">F6978*E6978</f>
        <v>0</v>
      </c>
      <c r="H6978">
        <f t="shared" ref="H6978:H7041" si="656">F6978^2</f>
        <v>0.249001</v>
      </c>
      <c r="I6978">
        <f t="shared" ref="I6978:I7041" si="657">SUMIF($C:$C,C6978,$H:$H)</f>
        <v>0.249001</v>
      </c>
      <c r="J6978">
        <f t="shared" ref="J6978:J7041" si="658">IF(I6978&gt;0,H6978/I6978,0)</f>
        <v>1</v>
      </c>
      <c r="K6978">
        <f t="shared" si="653"/>
        <v>1</v>
      </c>
    </row>
    <row r="6979" spans="1:11" x14ac:dyDescent="0.3">
      <c r="A6979">
        <v>6978</v>
      </c>
      <c r="B6979" t="s">
        <v>67</v>
      </c>
      <c r="C6979" t="s">
        <v>9547</v>
      </c>
      <c r="D6979">
        <v>49.9</v>
      </c>
      <c r="E6979">
        <v>0</v>
      </c>
      <c r="F6979">
        <f t="shared" si="654"/>
        <v>0.499</v>
      </c>
      <c r="G6979">
        <f t="shared" si="655"/>
        <v>0</v>
      </c>
      <c r="H6979">
        <f t="shared" si="656"/>
        <v>0.249001</v>
      </c>
      <c r="I6979">
        <f t="shared" si="657"/>
        <v>0.249001</v>
      </c>
      <c r="J6979">
        <f t="shared" si="658"/>
        <v>1</v>
      </c>
      <c r="K6979">
        <f t="shared" ref="K6979:K7042" si="659">IF((E6979+D6979)&gt;0,ABS(E6979-D6979)/(E6979+D6979),0)</f>
        <v>1</v>
      </c>
    </row>
    <row r="6980" spans="1:11" x14ac:dyDescent="0.3">
      <c r="A6980">
        <v>6979</v>
      </c>
      <c r="B6980" t="s">
        <v>67</v>
      </c>
      <c r="C6980" t="s">
        <v>9548</v>
      </c>
      <c r="D6980">
        <v>49.9</v>
      </c>
      <c r="E6980">
        <v>0</v>
      </c>
      <c r="F6980">
        <f t="shared" si="654"/>
        <v>0.499</v>
      </c>
      <c r="G6980">
        <f t="shared" si="655"/>
        <v>0</v>
      </c>
      <c r="H6980">
        <f t="shared" si="656"/>
        <v>0.249001</v>
      </c>
      <c r="I6980">
        <f t="shared" si="657"/>
        <v>0.249001</v>
      </c>
      <c r="J6980">
        <f t="shared" si="658"/>
        <v>1</v>
      </c>
      <c r="K6980">
        <f t="shared" si="659"/>
        <v>1</v>
      </c>
    </row>
    <row r="6981" spans="1:11" x14ac:dyDescent="0.3">
      <c r="A6981">
        <v>6980</v>
      </c>
      <c r="B6981" t="s">
        <v>67</v>
      </c>
      <c r="C6981" t="s">
        <v>9549</v>
      </c>
      <c r="D6981">
        <v>49.9</v>
      </c>
      <c r="E6981">
        <v>0</v>
      </c>
      <c r="F6981">
        <f t="shared" si="654"/>
        <v>0.499</v>
      </c>
      <c r="G6981">
        <f t="shared" si="655"/>
        <v>0</v>
      </c>
      <c r="H6981">
        <f t="shared" si="656"/>
        <v>0.249001</v>
      </c>
      <c r="I6981">
        <f t="shared" si="657"/>
        <v>0.249001</v>
      </c>
      <c r="J6981">
        <f t="shared" si="658"/>
        <v>1</v>
      </c>
      <c r="K6981">
        <f t="shared" si="659"/>
        <v>1</v>
      </c>
    </row>
    <row r="6982" spans="1:11" x14ac:dyDescent="0.3">
      <c r="A6982">
        <v>6981</v>
      </c>
      <c r="B6982" t="s">
        <v>67</v>
      </c>
      <c r="C6982" t="s">
        <v>9550</v>
      </c>
      <c r="D6982">
        <v>49.9</v>
      </c>
      <c r="E6982">
        <v>0</v>
      </c>
      <c r="F6982">
        <f t="shared" si="654"/>
        <v>0.499</v>
      </c>
      <c r="G6982">
        <f t="shared" si="655"/>
        <v>0</v>
      </c>
      <c r="H6982">
        <f t="shared" si="656"/>
        <v>0.249001</v>
      </c>
      <c r="I6982">
        <f t="shared" si="657"/>
        <v>0.249001</v>
      </c>
      <c r="J6982">
        <f t="shared" si="658"/>
        <v>1</v>
      </c>
      <c r="K6982">
        <f t="shared" si="659"/>
        <v>1</v>
      </c>
    </row>
    <row r="6983" spans="1:11" x14ac:dyDescent="0.3">
      <c r="A6983">
        <v>6982</v>
      </c>
      <c r="B6983" t="s">
        <v>67</v>
      </c>
      <c r="C6983" t="s">
        <v>9551</v>
      </c>
      <c r="D6983">
        <v>49</v>
      </c>
      <c r="E6983">
        <v>0</v>
      </c>
      <c r="F6983">
        <f t="shared" si="654"/>
        <v>0.49</v>
      </c>
      <c r="G6983">
        <f t="shared" si="655"/>
        <v>0</v>
      </c>
      <c r="H6983">
        <f t="shared" si="656"/>
        <v>0.24009999999999998</v>
      </c>
      <c r="I6983">
        <f t="shared" si="657"/>
        <v>0.24009999999999998</v>
      </c>
      <c r="J6983">
        <f t="shared" si="658"/>
        <v>1</v>
      </c>
      <c r="K6983">
        <f t="shared" si="659"/>
        <v>1</v>
      </c>
    </row>
    <row r="6984" spans="1:11" x14ac:dyDescent="0.3">
      <c r="A6984">
        <v>6983</v>
      </c>
      <c r="B6984" t="s">
        <v>67</v>
      </c>
      <c r="C6984" t="s">
        <v>9552</v>
      </c>
      <c r="D6984">
        <v>49</v>
      </c>
      <c r="E6984">
        <v>0</v>
      </c>
      <c r="F6984">
        <f t="shared" si="654"/>
        <v>0.49</v>
      </c>
      <c r="G6984">
        <f t="shared" si="655"/>
        <v>0</v>
      </c>
      <c r="H6984">
        <f t="shared" si="656"/>
        <v>0.24009999999999998</v>
      </c>
      <c r="I6984">
        <f t="shared" si="657"/>
        <v>0.24009999999999998</v>
      </c>
      <c r="J6984">
        <f t="shared" si="658"/>
        <v>1</v>
      </c>
      <c r="K6984">
        <f t="shared" si="659"/>
        <v>1</v>
      </c>
    </row>
    <row r="6985" spans="1:11" x14ac:dyDescent="0.3">
      <c r="A6985">
        <v>6984</v>
      </c>
      <c r="B6985" t="s">
        <v>67</v>
      </c>
      <c r="C6985" t="s">
        <v>9553</v>
      </c>
      <c r="D6985">
        <v>49</v>
      </c>
      <c r="E6985">
        <v>0</v>
      </c>
      <c r="F6985">
        <f t="shared" si="654"/>
        <v>0.49</v>
      </c>
      <c r="G6985">
        <f t="shared" si="655"/>
        <v>0</v>
      </c>
      <c r="H6985">
        <f t="shared" si="656"/>
        <v>0.24009999999999998</v>
      </c>
      <c r="I6985">
        <f t="shared" si="657"/>
        <v>0.24009999999999998</v>
      </c>
      <c r="J6985">
        <f t="shared" si="658"/>
        <v>1</v>
      </c>
      <c r="K6985">
        <f t="shared" si="659"/>
        <v>1</v>
      </c>
    </row>
    <row r="6986" spans="1:11" x14ac:dyDescent="0.3">
      <c r="A6986">
        <v>6985</v>
      </c>
      <c r="B6986" t="s">
        <v>67</v>
      </c>
      <c r="C6986" t="s">
        <v>9554</v>
      </c>
      <c r="D6986">
        <v>48</v>
      </c>
      <c r="E6986">
        <v>0</v>
      </c>
      <c r="F6986">
        <f t="shared" si="654"/>
        <v>0.48</v>
      </c>
      <c r="G6986">
        <f t="shared" si="655"/>
        <v>0</v>
      </c>
      <c r="H6986">
        <f t="shared" si="656"/>
        <v>0.23039999999999999</v>
      </c>
      <c r="I6986">
        <f t="shared" si="657"/>
        <v>0.23039999999999999</v>
      </c>
      <c r="J6986">
        <f t="shared" si="658"/>
        <v>1</v>
      </c>
      <c r="K6986">
        <f t="shared" si="659"/>
        <v>1</v>
      </c>
    </row>
    <row r="6987" spans="1:11" x14ac:dyDescent="0.3">
      <c r="A6987">
        <v>6986</v>
      </c>
      <c r="B6987" t="s">
        <v>67</v>
      </c>
      <c r="C6987" t="s">
        <v>9555</v>
      </c>
      <c r="D6987">
        <v>48</v>
      </c>
      <c r="E6987">
        <v>0</v>
      </c>
      <c r="F6987">
        <f t="shared" si="654"/>
        <v>0.48</v>
      </c>
      <c r="G6987">
        <f t="shared" si="655"/>
        <v>0</v>
      </c>
      <c r="H6987">
        <f t="shared" si="656"/>
        <v>0.23039999999999999</v>
      </c>
      <c r="I6987">
        <f t="shared" si="657"/>
        <v>0.23039999999999999</v>
      </c>
      <c r="J6987">
        <f t="shared" si="658"/>
        <v>1</v>
      </c>
      <c r="K6987">
        <f t="shared" si="659"/>
        <v>1</v>
      </c>
    </row>
    <row r="6988" spans="1:11" x14ac:dyDescent="0.3">
      <c r="A6988">
        <v>6987</v>
      </c>
      <c r="B6988" t="s">
        <v>67</v>
      </c>
      <c r="C6988" t="s">
        <v>9556</v>
      </c>
      <c r="D6988">
        <v>47.5</v>
      </c>
      <c r="E6988">
        <v>0</v>
      </c>
      <c r="F6988">
        <f t="shared" si="654"/>
        <v>0.47499999999999998</v>
      </c>
      <c r="G6988">
        <f t="shared" si="655"/>
        <v>0</v>
      </c>
      <c r="H6988">
        <f t="shared" si="656"/>
        <v>0.22562499999999999</v>
      </c>
      <c r="I6988">
        <f t="shared" si="657"/>
        <v>0.22562499999999999</v>
      </c>
      <c r="J6988">
        <f t="shared" si="658"/>
        <v>1</v>
      </c>
      <c r="K6988">
        <f t="shared" si="659"/>
        <v>1</v>
      </c>
    </row>
    <row r="6989" spans="1:11" x14ac:dyDescent="0.3">
      <c r="A6989">
        <v>6988</v>
      </c>
      <c r="B6989" t="s">
        <v>67</v>
      </c>
      <c r="C6989" t="s">
        <v>9557</v>
      </c>
      <c r="D6989">
        <v>47.5</v>
      </c>
      <c r="E6989">
        <v>0</v>
      </c>
      <c r="F6989">
        <f t="shared" si="654"/>
        <v>0.47499999999999998</v>
      </c>
      <c r="G6989">
        <f t="shared" si="655"/>
        <v>0</v>
      </c>
      <c r="H6989">
        <f t="shared" si="656"/>
        <v>0.22562499999999999</v>
      </c>
      <c r="I6989">
        <f t="shared" si="657"/>
        <v>0.22562499999999999</v>
      </c>
      <c r="J6989">
        <f t="shared" si="658"/>
        <v>1</v>
      </c>
      <c r="K6989">
        <f t="shared" si="659"/>
        <v>1</v>
      </c>
    </row>
    <row r="6990" spans="1:11" x14ac:dyDescent="0.3">
      <c r="A6990">
        <v>6989</v>
      </c>
      <c r="B6990" t="s">
        <v>67</v>
      </c>
      <c r="C6990" t="s">
        <v>9558</v>
      </c>
      <c r="D6990">
        <v>47.5</v>
      </c>
      <c r="E6990">
        <v>0</v>
      </c>
      <c r="F6990">
        <f t="shared" si="654"/>
        <v>0.47499999999999998</v>
      </c>
      <c r="G6990">
        <f t="shared" si="655"/>
        <v>0</v>
      </c>
      <c r="H6990">
        <f t="shared" si="656"/>
        <v>0.22562499999999999</v>
      </c>
      <c r="I6990">
        <f t="shared" si="657"/>
        <v>0.22562499999999999</v>
      </c>
      <c r="J6990">
        <f t="shared" si="658"/>
        <v>1</v>
      </c>
      <c r="K6990">
        <f t="shared" si="659"/>
        <v>1</v>
      </c>
    </row>
    <row r="6991" spans="1:11" x14ac:dyDescent="0.3">
      <c r="A6991">
        <v>6990</v>
      </c>
      <c r="B6991" t="s">
        <v>67</v>
      </c>
      <c r="C6991" t="s">
        <v>9559</v>
      </c>
      <c r="D6991">
        <v>47.5</v>
      </c>
      <c r="E6991">
        <v>0</v>
      </c>
      <c r="F6991">
        <f t="shared" si="654"/>
        <v>0.47499999999999998</v>
      </c>
      <c r="G6991">
        <f t="shared" si="655"/>
        <v>0</v>
      </c>
      <c r="H6991">
        <f t="shared" si="656"/>
        <v>0.22562499999999999</v>
      </c>
      <c r="I6991">
        <f t="shared" si="657"/>
        <v>0.22562499999999999</v>
      </c>
      <c r="J6991">
        <f t="shared" si="658"/>
        <v>1</v>
      </c>
      <c r="K6991">
        <f t="shared" si="659"/>
        <v>1</v>
      </c>
    </row>
    <row r="6992" spans="1:11" x14ac:dyDescent="0.3">
      <c r="A6992">
        <v>6991</v>
      </c>
      <c r="B6992" t="s">
        <v>67</v>
      </c>
      <c r="C6992" t="s">
        <v>9560</v>
      </c>
      <c r="D6992">
        <v>47.5</v>
      </c>
      <c r="E6992">
        <v>0</v>
      </c>
      <c r="F6992">
        <f t="shared" si="654"/>
        <v>0.47499999999999998</v>
      </c>
      <c r="G6992">
        <f t="shared" si="655"/>
        <v>0</v>
      </c>
      <c r="H6992">
        <f t="shared" si="656"/>
        <v>0.22562499999999999</v>
      </c>
      <c r="I6992">
        <f t="shared" si="657"/>
        <v>0.22562499999999999</v>
      </c>
      <c r="J6992">
        <f t="shared" si="658"/>
        <v>1</v>
      </c>
      <c r="K6992">
        <f t="shared" si="659"/>
        <v>1</v>
      </c>
    </row>
    <row r="6993" spans="1:11" x14ac:dyDescent="0.3">
      <c r="A6993">
        <v>6992</v>
      </c>
      <c r="B6993" t="s">
        <v>67</v>
      </c>
      <c r="C6993" t="s">
        <v>9561</v>
      </c>
      <c r="D6993">
        <v>46.3</v>
      </c>
      <c r="E6993">
        <v>0</v>
      </c>
      <c r="F6993">
        <f t="shared" si="654"/>
        <v>0.46299999999999997</v>
      </c>
      <c r="G6993">
        <f t="shared" si="655"/>
        <v>0</v>
      </c>
      <c r="H6993">
        <f t="shared" si="656"/>
        <v>0.21436899999999998</v>
      </c>
      <c r="I6993">
        <f t="shared" si="657"/>
        <v>0.21436899999999998</v>
      </c>
      <c r="J6993">
        <f t="shared" si="658"/>
        <v>1</v>
      </c>
      <c r="K6993">
        <f t="shared" si="659"/>
        <v>1</v>
      </c>
    </row>
    <row r="6994" spans="1:11" x14ac:dyDescent="0.3">
      <c r="A6994">
        <v>6993</v>
      </c>
      <c r="B6994" t="s">
        <v>67</v>
      </c>
      <c r="C6994" t="s">
        <v>9562</v>
      </c>
      <c r="D6994">
        <v>45</v>
      </c>
      <c r="E6994">
        <v>0</v>
      </c>
      <c r="F6994">
        <f t="shared" si="654"/>
        <v>0.45</v>
      </c>
      <c r="G6994">
        <f t="shared" si="655"/>
        <v>0</v>
      </c>
      <c r="H6994">
        <f t="shared" si="656"/>
        <v>0.20250000000000001</v>
      </c>
      <c r="I6994">
        <f t="shared" si="657"/>
        <v>0.20250000000000001</v>
      </c>
      <c r="J6994">
        <f t="shared" si="658"/>
        <v>1</v>
      </c>
      <c r="K6994">
        <f t="shared" si="659"/>
        <v>1</v>
      </c>
    </row>
    <row r="6995" spans="1:11" x14ac:dyDescent="0.3">
      <c r="A6995">
        <v>6994</v>
      </c>
      <c r="B6995" t="s">
        <v>67</v>
      </c>
      <c r="C6995" t="s">
        <v>9563</v>
      </c>
      <c r="D6995">
        <v>45</v>
      </c>
      <c r="E6995">
        <v>0</v>
      </c>
      <c r="F6995">
        <f t="shared" si="654"/>
        <v>0.45</v>
      </c>
      <c r="G6995">
        <f t="shared" si="655"/>
        <v>0</v>
      </c>
      <c r="H6995">
        <f t="shared" si="656"/>
        <v>0.20250000000000001</v>
      </c>
      <c r="I6995">
        <f t="shared" si="657"/>
        <v>0.20250000000000001</v>
      </c>
      <c r="J6995">
        <f t="shared" si="658"/>
        <v>1</v>
      </c>
      <c r="K6995">
        <f t="shared" si="659"/>
        <v>1</v>
      </c>
    </row>
    <row r="6996" spans="1:11" x14ac:dyDescent="0.3">
      <c r="A6996">
        <v>6995</v>
      </c>
      <c r="B6996" t="s">
        <v>67</v>
      </c>
      <c r="C6996" t="s">
        <v>9564</v>
      </c>
      <c r="D6996">
        <v>45</v>
      </c>
      <c r="E6996">
        <v>0</v>
      </c>
      <c r="F6996">
        <f t="shared" si="654"/>
        <v>0.45</v>
      </c>
      <c r="G6996">
        <f t="shared" si="655"/>
        <v>0</v>
      </c>
      <c r="H6996">
        <f t="shared" si="656"/>
        <v>0.20250000000000001</v>
      </c>
      <c r="I6996">
        <f t="shared" si="657"/>
        <v>0.20250000000000001</v>
      </c>
      <c r="J6996">
        <f t="shared" si="658"/>
        <v>1</v>
      </c>
      <c r="K6996">
        <f t="shared" si="659"/>
        <v>1</v>
      </c>
    </row>
    <row r="6997" spans="1:11" x14ac:dyDescent="0.3">
      <c r="A6997">
        <v>6996</v>
      </c>
      <c r="B6997" t="s">
        <v>67</v>
      </c>
      <c r="C6997" t="s">
        <v>9565</v>
      </c>
      <c r="D6997">
        <v>45</v>
      </c>
      <c r="E6997">
        <v>0</v>
      </c>
      <c r="F6997">
        <f t="shared" si="654"/>
        <v>0.45</v>
      </c>
      <c r="G6997">
        <f t="shared" si="655"/>
        <v>0</v>
      </c>
      <c r="H6997">
        <f t="shared" si="656"/>
        <v>0.20250000000000001</v>
      </c>
      <c r="I6997">
        <f t="shared" si="657"/>
        <v>0.20250000000000001</v>
      </c>
      <c r="J6997">
        <f t="shared" si="658"/>
        <v>1</v>
      </c>
      <c r="K6997">
        <f t="shared" si="659"/>
        <v>1</v>
      </c>
    </row>
    <row r="6998" spans="1:11" x14ac:dyDescent="0.3">
      <c r="A6998">
        <v>6997</v>
      </c>
      <c r="B6998" t="s">
        <v>67</v>
      </c>
      <c r="C6998" t="s">
        <v>9566</v>
      </c>
      <c r="D6998">
        <v>45</v>
      </c>
      <c r="E6998">
        <v>0</v>
      </c>
      <c r="F6998">
        <f t="shared" si="654"/>
        <v>0.45</v>
      </c>
      <c r="G6998">
        <f t="shared" si="655"/>
        <v>0</v>
      </c>
      <c r="H6998">
        <f t="shared" si="656"/>
        <v>0.20250000000000001</v>
      </c>
      <c r="I6998">
        <f t="shared" si="657"/>
        <v>0.20250000000000001</v>
      </c>
      <c r="J6998">
        <f t="shared" si="658"/>
        <v>1</v>
      </c>
      <c r="K6998">
        <f t="shared" si="659"/>
        <v>1</v>
      </c>
    </row>
    <row r="6999" spans="1:11" x14ac:dyDescent="0.3">
      <c r="A6999">
        <v>6998</v>
      </c>
      <c r="B6999" t="s">
        <v>67</v>
      </c>
      <c r="C6999" t="s">
        <v>9567</v>
      </c>
      <c r="D6999">
        <v>45</v>
      </c>
      <c r="E6999">
        <v>0</v>
      </c>
      <c r="F6999">
        <f t="shared" si="654"/>
        <v>0.45</v>
      </c>
      <c r="G6999">
        <f t="shared" si="655"/>
        <v>0</v>
      </c>
      <c r="H6999">
        <f t="shared" si="656"/>
        <v>0.20250000000000001</v>
      </c>
      <c r="I6999">
        <f t="shared" si="657"/>
        <v>0.20250000000000001</v>
      </c>
      <c r="J6999">
        <f t="shared" si="658"/>
        <v>1</v>
      </c>
      <c r="K6999">
        <f t="shared" si="659"/>
        <v>1</v>
      </c>
    </row>
    <row r="7000" spans="1:11" x14ac:dyDescent="0.3">
      <c r="A7000">
        <v>6999</v>
      </c>
      <c r="B7000" t="s">
        <v>67</v>
      </c>
      <c r="C7000" t="s">
        <v>9568</v>
      </c>
      <c r="D7000">
        <v>45</v>
      </c>
      <c r="E7000">
        <v>0</v>
      </c>
      <c r="F7000">
        <f t="shared" si="654"/>
        <v>0.45</v>
      </c>
      <c r="G7000">
        <f t="shared" si="655"/>
        <v>0</v>
      </c>
      <c r="H7000">
        <f t="shared" si="656"/>
        <v>0.20250000000000001</v>
      </c>
      <c r="I7000">
        <f t="shared" si="657"/>
        <v>0.20250000000000001</v>
      </c>
      <c r="J7000">
        <f t="shared" si="658"/>
        <v>1</v>
      </c>
      <c r="K7000">
        <f t="shared" si="659"/>
        <v>1</v>
      </c>
    </row>
    <row r="7001" spans="1:11" x14ac:dyDescent="0.3">
      <c r="A7001">
        <v>7000</v>
      </c>
      <c r="B7001" t="s">
        <v>67</v>
      </c>
      <c r="C7001" t="s">
        <v>9569</v>
      </c>
      <c r="D7001">
        <v>44</v>
      </c>
      <c r="E7001">
        <v>0</v>
      </c>
      <c r="F7001">
        <f t="shared" si="654"/>
        <v>0.44</v>
      </c>
      <c r="G7001">
        <f t="shared" si="655"/>
        <v>0</v>
      </c>
      <c r="H7001">
        <f t="shared" si="656"/>
        <v>0.19359999999999999</v>
      </c>
      <c r="I7001">
        <f t="shared" si="657"/>
        <v>0.19359999999999999</v>
      </c>
      <c r="J7001">
        <f t="shared" si="658"/>
        <v>1</v>
      </c>
      <c r="K7001">
        <f t="shared" si="659"/>
        <v>1</v>
      </c>
    </row>
    <row r="7002" spans="1:11" x14ac:dyDescent="0.3">
      <c r="A7002">
        <v>7001</v>
      </c>
      <c r="B7002" t="s">
        <v>67</v>
      </c>
      <c r="C7002" t="s">
        <v>9570</v>
      </c>
      <c r="D7002">
        <v>44</v>
      </c>
      <c r="E7002">
        <v>0</v>
      </c>
      <c r="F7002">
        <f t="shared" si="654"/>
        <v>0.44</v>
      </c>
      <c r="G7002">
        <f t="shared" si="655"/>
        <v>0</v>
      </c>
      <c r="H7002">
        <f t="shared" si="656"/>
        <v>0.19359999999999999</v>
      </c>
      <c r="I7002">
        <f t="shared" si="657"/>
        <v>0.19359999999999999</v>
      </c>
      <c r="J7002">
        <f t="shared" si="658"/>
        <v>1</v>
      </c>
      <c r="K7002">
        <f t="shared" si="659"/>
        <v>1</v>
      </c>
    </row>
    <row r="7003" spans="1:11" x14ac:dyDescent="0.3">
      <c r="A7003">
        <v>7002</v>
      </c>
      <c r="B7003" t="s">
        <v>67</v>
      </c>
      <c r="C7003" t="s">
        <v>9571</v>
      </c>
      <c r="D7003">
        <v>25</v>
      </c>
      <c r="E7003">
        <v>0</v>
      </c>
      <c r="F7003">
        <f t="shared" si="654"/>
        <v>0.25</v>
      </c>
      <c r="G7003">
        <f t="shared" si="655"/>
        <v>0</v>
      </c>
      <c r="H7003">
        <f t="shared" si="656"/>
        <v>6.25E-2</v>
      </c>
      <c r="I7003">
        <f t="shared" si="657"/>
        <v>6.25E-2</v>
      </c>
      <c r="J7003">
        <f t="shared" si="658"/>
        <v>1</v>
      </c>
      <c r="K7003">
        <f t="shared" si="659"/>
        <v>1</v>
      </c>
    </row>
    <row r="7004" spans="1:11" x14ac:dyDescent="0.3">
      <c r="A7004">
        <v>7003</v>
      </c>
      <c r="B7004" t="s">
        <v>67</v>
      </c>
      <c r="C7004" t="s">
        <v>9572</v>
      </c>
      <c r="D7004">
        <v>23.53</v>
      </c>
      <c r="E7004">
        <v>6317.2614305970201</v>
      </c>
      <c r="F7004">
        <f t="shared" si="654"/>
        <v>0.23530000000000001</v>
      </c>
      <c r="G7004">
        <f t="shared" si="655"/>
        <v>1486.451614619479</v>
      </c>
      <c r="H7004">
        <f t="shared" si="656"/>
        <v>5.5366090000000007E-2</v>
      </c>
      <c r="I7004">
        <f t="shared" si="657"/>
        <v>5.5366090000000007E-2</v>
      </c>
      <c r="J7004">
        <f t="shared" si="658"/>
        <v>1</v>
      </c>
      <c r="K7004">
        <f t="shared" si="659"/>
        <v>0.99257821353768005</v>
      </c>
    </row>
    <row r="7005" spans="1:11" x14ac:dyDescent="0.3">
      <c r="A7005">
        <v>7004</v>
      </c>
      <c r="B7005" t="s">
        <v>67</v>
      </c>
      <c r="C7005" t="s">
        <v>9573</v>
      </c>
      <c r="D7005">
        <v>14.7</v>
      </c>
      <c r="E7005">
        <v>90235.866230801199</v>
      </c>
      <c r="F7005">
        <f t="shared" si="654"/>
        <v>0.14699999999999999</v>
      </c>
      <c r="G7005">
        <f t="shared" si="655"/>
        <v>13264.672335927775</v>
      </c>
      <c r="H7005">
        <f t="shared" si="656"/>
        <v>2.1608999999999996E-2</v>
      </c>
      <c r="I7005">
        <f t="shared" si="657"/>
        <v>2.1608999999999996E-2</v>
      </c>
      <c r="J7005">
        <f t="shared" si="658"/>
        <v>1</v>
      </c>
      <c r="K7005">
        <f t="shared" si="659"/>
        <v>0.99967424027097174</v>
      </c>
    </row>
    <row r="7006" spans="1:11" x14ac:dyDescent="0.3">
      <c r="A7006">
        <v>7005</v>
      </c>
      <c r="B7006" t="s">
        <v>67</v>
      </c>
      <c r="C7006" t="s">
        <v>9574</v>
      </c>
      <c r="D7006">
        <v>9.93</v>
      </c>
      <c r="E7006">
        <v>10871.015540641019</v>
      </c>
      <c r="F7006">
        <f t="shared" si="654"/>
        <v>9.9299999999999999E-2</v>
      </c>
      <c r="G7006">
        <f t="shared" si="655"/>
        <v>1079.4918431856531</v>
      </c>
      <c r="H7006">
        <f t="shared" si="656"/>
        <v>9.8604899999999995E-3</v>
      </c>
      <c r="I7006">
        <f t="shared" si="657"/>
        <v>9.8604899999999995E-3</v>
      </c>
      <c r="J7006">
        <f t="shared" si="658"/>
        <v>1</v>
      </c>
      <c r="K7006">
        <f t="shared" si="659"/>
        <v>0.99817479097512052</v>
      </c>
    </row>
    <row r="7007" spans="1:11" x14ac:dyDescent="0.3">
      <c r="A7007">
        <v>7006</v>
      </c>
      <c r="B7007" t="s">
        <v>67</v>
      </c>
      <c r="C7007" t="s">
        <v>9575</v>
      </c>
      <c r="D7007">
        <v>9.69</v>
      </c>
      <c r="E7007">
        <v>17917.035543064601</v>
      </c>
      <c r="F7007">
        <f t="shared" si="654"/>
        <v>9.69E-2</v>
      </c>
      <c r="G7007">
        <f t="shared" si="655"/>
        <v>1736.1607441229598</v>
      </c>
      <c r="H7007">
        <f t="shared" si="656"/>
        <v>9.3896099999999996E-3</v>
      </c>
      <c r="I7007">
        <f t="shared" si="657"/>
        <v>9.3896099999999996E-3</v>
      </c>
      <c r="J7007">
        <f t="shared" si="658"/>
        <v>1</v>
      </c>
      <c r="K7007">
        <f t="shared" si="659"/>
        <v>0.99891893252041808</v>
      </c>
    </row>
    <row r="7008" spans="1:11" x14ac:dyDescent="0.3">
      <c r="A7008">
        <v>7007</v>
      </c>
      <c r="B7008" t="s">
        <v>67</v>
      </c>
      <c r="C7008" t="s">
        <v>9576</v>
      </c>
      <c r="D7008">
        <v>9.65</v>
      </c>
      <c r="E7008">
        <v>13025.3209932712</v>
      </c>
      <c r="F7008">
        <f t="shared" si="654"/>
        <v>9.6500000000000002E-2</v>
      </c>
      <c r="G7008">
        <f t="shared" si="655"/>
        <v>1256.9434758506709</v>
      </c>
      <c r="H7008">
        <f t="shared" si="656"/>
        <v>9.3122500000000011E-3</v>
      </c>
      <c r="I7008">
        <f t="shared" si="657"/>
        <v>9.3122500000000011E-3</v>
      </c>
      <c r="J7008">
        <f t="shared" si="658"/>
        <v>1</v>
      </c>
      <c r="K7008">
        <f t="shared" si="659"/>
        <v>0.99851936762958948</v>
      </c>
    </row>
    <row r="7009" spans="1:11" x14ac:dyDescent="0.3">
      <c r="A7009">
        <v>7008</v>
      </c>
      <c r="B7009" t="s">
        <v>67</v>
      </c>
      <c r="C7009" t="s">
        <v>9229</v>
      </c>
      <c r="D7009">
        <v>9.52</v>
      </c>
      <c r="E7009">
        <v>830803.13930189447</v>
      </c>
      <c r="F7009">
        <f t="shared" si="654"/>
        <v>9.5199999999999993E-2</v>
      </c>
      <c r="G7009">
        <f t="shared" si="655"/>
        <v>79092.458861540348</v>
      </c>
      <c r="H7009">
        <f t="shared" si="656"/>
        <v>9.0630399999999979E-3</v>
      </c>
      <c r="I7009">
        <f t="shared" si="657"/>
        <v>9.0632899999999982E-3</v>
      </c>
      <c r="J7009">
        <f t="shared" si="658"/>
        <v>0.99997241619765009</v>
      </c>
      <c r="K7009">
        <f t="shared" si="659"/>
        <v>0.99997708267948637</v>
      </c>
    </row>
    <row r="7010" spans="1:11" x14ac:dyDescent="0.3">
      <c r="A7010">
        <v>7009</v>
      </c>
      <c r="B7010" t="s">
        <v>67</v>
      </c>
      <c r="C7010" t="s">
        <v>9577</v>
      </c>
      <c r="D7010">
        <v>9.43</v>
      </c>
      <c r="E7010">
        <v>262394.95665147161</v>
      </c>
      <c r="F7010">
        <f t="shared" si="654"/>
        <v>9.4299999999999995E-2</v>
      </c>
      <c r="G7010">
        <f t="shared" si="655"/>
        <v>24743.844412233771</v>
      </c>
      <c r="H7010">
        <f t="shared" si="656"/>
        <v>8.8924899999999994E-3</v>
      </c>
      <c r="I7010">
        <f t="shared" si="657"/>
        <v>8.8924899999999994E-3</v>
      </c>
      <c r="J7010">
        <f t="shared" si="658"/>
        <v>1</v>
      </c>
      <c r="K7010">
        <f t="shared" si="659"/>
        <v>0.9999281262015447</v>
      </c>
    </row>
    <row r="7011" spans="1:11" x14ac:dyDescent="0.3">
      <c r="A7011">
        <v>7010</v>
      </c>
      <c r="B7011" t="s">
        <v>67</v>
      </c>
      <c r="C7011" t="s">
        <v>9578</v>
      </c>
      <c r="D7011">
        <v>9.26</v>
      </c>
      <c r="E7011">
        <v>4237.1758064129299</v>
      </c>
      <c r="F7011">
        <f t="shared" si="654"/>
        <v>9.2600000000000002E-2</v>
      </c>
      <c r="G7011">
        <f t="shared" si="655"/>
        <v>392.3624796738373</v>
      </c>
      <c r="H7011">
        <f t="shared" si="656"/>
        <v>8.5747600000000007E-3</v>
      </c>
      <c r="I7011">
        <f t="shared" si="657"/>
        <v>8.5747600000000007E-3</v>
      </c>
      <c r="J7011">
        <f t="shared" si="658"/>
        <v>1</v>
      </c>
      <c r="K7011">
        <f t="shared" si="659"/>
        <v>0.99563869540379446</v>
      </c>
    </row>
    <row r="7012" spans="1:11" x14ac:dyDescent="0.3">
      <c r="A7012">
        <v>7011</v>
      </c>
      <c r="B7012" t="s">
        <v>67</v>
      </c>
      <c r="C7012" t="s">
        <v>9579</v>
      </c>
      <c r="D7012">
        <v>9.23</v>
      </c>
      <c r="E7012">
        <v>461239.97666255402</v>
      </c>
      <c r="F7012">
        <f t="shared" si="654"/>
        <v>9.2300000000000007E-2</v>
      </c>
      <c r="G7012">
        <f t="shared" si="655"/>
        <v>42572.449845953743</v>
      </c>
      <c r="H7012">
        <f t="shared" si="656"/>
        <v>8.5192900000000005E-3</v>
      </c>
      <c r="I7012">
        <f t="shared" si="657"/>
        <v>8.5192900000000005E-3</v>
      </c>
      <c r="J7012">
        <f t="shared" si="658"/>
        <v>1</v>
      </c>
      <c r="K7012">
        <f t="shared" si="659"/>
        <v>0.99995997825094696</v>
      </c>
    </row>
    <row r="7013" spans="1:11" x14ac:dyDescent="0.3">
      <c r="A7013">
        <v>7012</v>
      </c>
      <c r="B7013" t="s">
        <v>67</v>
      </c>
      <c r="C7013" t="s">
        <v>9580</v>
      </c>
      <c r="D7013">
        <v>9.09</v>
      </c>
      <c r="E7013">
        <v>1944.4676398282199</v>
      </c>
      <c r="F7013">
        <f t="shared" si="654"/>
        <v>9.0899999999999995E-2</v>
      </c>
      <c r="G7013">
        <f t="shared" si="655"/>
        <v>176.75210846038519</v>
      </c>
      <c r="H7013">
        <f t="shared" si="656"/>
        <v>8.2628099999999989E-3</v>
      </c>
      <c r="I7013">
        <f t="shared" si="657"/>
        <v>8.2628099999999989E-3</v>
      </c>
      <c r="J7013">
        <f t="shared" si="658"/>
        <v>1</v>
      </c>
      <c r="K7013">
        <f t="shared" si="659"/>
        <v>0.99069390140871483</v>
      </c>
    </row>
    <row r="7014" spans="1:11" x14ac:dyDescent="0.3">
      <c r="A7014">
        <v>7013</v>
      </c>
      <c r="B7014" t="s">
        <v>67</v>
      </c>
      <c r="C7014" t="s">
        <v>9581</v>
      </c>
      <c r="D7014">
        <v>9.0299999999999994</v>
      </c>
      <c r="E7014">
        <v>4316.4967142572996</v>
      </c>
      <c r="F7014">
        <f t="shared" si="654"/>
        <v>9.0299999999999991E-2</v>
      </c>
      <c r="G7014">
        <f t="shared" si="655"/>
        <v>389.77965329743409</v>
      </c>
      <c r="H7014">
        <f t="shared" si="656"/>
        <v>8.1540899999999993E-3</v>
      </c>
      <c r="I7014">
        <f t="shared" si="657"/>
        <v>8.1540899999999993E-3</v>
      </c>
      <c r="J7014">
        <f t="shared" si="658"/>
        <v>1</v>
      </c>
      <c r="K7014">
        <f t="shared" si="659"/>
        <v>0.99582478592942858</v>
      </c>
    </row>
    <row r="7015" spans="1:11" x14ac:dyDescent="0.3">
      <c r="A7015">
        <v>7014</v>
      </c>
      <c r="B7015" t="s">
        <v>67</v>
      </c>
      <c r="C7015" t="s">
        <v>9582</v>
      </c>
      <c r="D7015">
        <v>8.91</v>
      </c>
      <c r="E7015">
        <v>33439.229330937087</v>
      </c>
      <c r="F7015">
        <f t="shared" si="654"/>
        <v>8.9099999999999999E-2</v>
      </c>
      <c r="G7015">
        <f t="shared" si="655"/>
        <v>2979.4353333864942</v>
      </c>
      <c r="H7015">
        <f t="shared" si="656"/>
        <v>7.9388099999999993E-3</v>
      </c>
      <c r="I7015">
        <f t="shared" si="657"/>
        <v>7.9388099999999993E-3</v>
      </c>
      <c r="J7015">
        <f t="shared" si="658"/>
        <v>1</v>
      </c>
      <c r="K7015">
        <f t="shared" si="659"/>
        <v>0.99946723493873024</v>
      </c>
    </row>
    <row r="7016" spans="1:11" x14ac:dyDescent="0.3">
      <c r="A7016">
        <v>7015</v>
      </c>
      <c r="B7016" t="s">
        <v>67</v>
      </c>
      <c r="C7016" t="s">
        <v>9583</v>
      </c>
      <c r="D7016">
        <v>8.9</v>
      </c>
      <c r="E7016">
        <v>15504.86776231248</v>
      </c>
      <c r="F7016">
        <f t="shared" si="654"/>
        <v>8.900000000000001E-2</v>
      </c>
      <c r="G7016">
        <f t="shared" si="655"/>
        <v>1379.9332308458108</v>
      </c>
      <c r="H7016">
        <f t="shared" si="656"/>
        <v>7.921000000000001E-3</v>
      </c>
      <c r="I7016">
        <f t="shared" si="657"/>
        <v>7.921000000000001E-3</v>
      </c>
      <c r="J7016">
        <f t="shared" si="658"/>
        <v>1</v>
      </c>
      <c r="K7016">
        <f t="shared" si="659"/>
        <v>0.99885263204447083</v>
      </c>
    </row>
    <row r="7017" spans="1:11" x14ac:dyDescent="0.3">
      <c r="A7017">
        <v>7016</v>
      </c>
      <c r="B7017" t="s">
        <v>67</v>
      </c>
      <c r="C7017" t="s">
        <v>9584</v>
      </c>
      <c r="D7017">
        <v>8.8800000000000008</v>
      </c>
      <c r="E7017">
        <v>188801.7005280942</v>
      </c>
      <c r="F7017">
        <f t="shared" si="654"/>
        <v>8.8800000000000004E-2</v>
      </c>
      <c r="G7017">
        <f t="shared" si="655"/>
        <v>16765.591006894767</v>
      </c>
      <c r="H7017">
        <f t="shared" si="656"/>
        <v>7.8854400000000005E-3</v>
      </c>
      <c r="I7017">
        <f t="shared" si="657"/>
        <v>7.8854400000000005E-3</v>
      </c>
      <c r="J7017">
        <f t="shared" si="658"/>
        <v>1</v>
      </c>
      <c r="K7017">
        <f t="shared" si="659"/>
        <v>0.99990593747474144</v>
      </c>
    </row>
    <row r="7018" spans="1:11" x14ac:dyDescent="0.3">
      <c r="A7018">
        <v>7017</v>
      </c>
      <c r="B7018" t="s">
        <v>67</v>
      </c>
      <c r="C7018" t="s">
        <v>9585</v>
      </c>
      <c r="D7018">
        <v>8.8000000000000007</v>
      </c>
      <c r="E7018">
        <v>58.715975509129699</v>
      </c>
      <c r="F7018">
        <f t="shared" si="654"/>
        <v>8.8000000000000009E-2</v>
      </c>
      <c r="G7018">
        <f t="shared" si="655"/>
        <v>5.1670058448034144</v>
      </c>
      <c r="H7018">
        <f t="shared" si="656"/>
        <v>7.7440000000000018E-3</v>
      </c>
      <c r="I7018">
        <f t="shared" si="657"/>
        <v>7.7440000000000018E-3</v>
      </c>
      <c r="J7018">
        <f t="shared" si="658"/>
        <v>1</v>
      </c>
      <c r="K7018">
        <f t="shared" si="659"/>
        <v>0.73932095526606012</v>
      </c>
    </row>
    <row r="7019" spans="1:11" x14ac:dyDescent="0.3">
      <c r="A7019">
        <v>7018</v>
      </c>
      <c r="B7019" t="s">
        <v>67</v>
      </c>
      <c r="C7019" t="s">
        <v>9586</v>
      </c>
      <c r="D7019">
        <v>8.59</v>
      </c>
      <c r="E7019">
        <v>69342.604519306609</v>
      </c>
      <c r="F7019">
        <f t="shared" si="654"/>
        <v>8.5900000000000004E-2</v>
      </c>
      <c r="G7019">
        <f t="shared" si="655"/>
        <v>5956.5297282084384</v>
      </c>
      <c r="H7019">
        <f t="shared" si="656"/>
        <v>7.3788100000000004E-3</v>
      </c>
      <c r="I7019">
        <f t="shared" si="657"/>
        <v>7.3788100000000004E-3</v>
      </c>
      <c r="J7019">
        <f t="shared" si="658"/>
        <v>1</v>
      </c>
      <c r="K7019">
        <f t="shared" si="659"/>
        <v>0.99975227535561462</v>
      </c>
    </row>
    <row r="7020" spans="1:11" x14ac:dyDescent="0.3">
      <c r="A7020">
        <v>7019</v>
      </c>
      <c r="B7020" t="s">
        <v>67</v>
      </c>
      <c r="C7020" t="s">
        <v>9587</v>
      </c>
      <c r="D7020">
        <v>8.43</v>
      </c>
      <c r="E7020">
        <v>123072.534895038</v>
      </c>
      <c r="F7020">
        <f t="shared" si="654"/>
        <v>8.43E-2</v>
      </c>
      <c r="G7020">
        <f t="shared" si="655"/>
        <v>10375.014691651704</v>
      </c>
      <c r="H7020">
        <f t="shared" si="656"/>
        <v>7.10649E-3</v>
      </c>
      <c r="I7020">
        <f t="shared" si="657"/>
        <v>7.10649E-3</v>
      </c>
      <c r="J7020">
        <f t="shared" si="658"/>
        <v>1</v>
      </c>
      <c r="K7020">
        <f t="shared" si="659"/>
        <v>0.99986301699849067</v>
      </c>
    </row>
    <row r="7021" spans="1:11" x14ac:dyDescent="0.3">
      <c r="A7021">
        <v>7020</v>
      </c>
      <c r="B7021" t="s">
        <v>67</v>
      </c>
      <c r="C7021" t="s">
        <v>9588</v>
      </c>
      <c r="D7021">
        <v>8.43</v>
      </c>
      <c r="E7021">
        <v>413995.75518814189</v>
      </c>
      <c r="F7021">
        <f t="shared" si="654"/>
        <v>8.43E-2</v>
      </c>
      <c r="G7021">
        <f t="shared" si="655"/>
        <v>34899.842162360364</v>
      </c>
      <c r="H7021">
        <f t="shared" si="656"/>
        <v>7.10649E-3</v>
      </c>
      <c r="I7021">
        <f t="shared" si="657"/>
        <v>7.10649E-3</v>
      </c>
      <c r="J7021">
        <f t="shared" si="658"/>
        <v>1</v>
      </c>
      <c r="K7021">
        <f t="shared" si="659"/>
        <v>0.99995927577400623</v>
      </c>
    </row>
    <row r="7022" spans="1:11" x14ac:dyDescent="0.3">
      <c r="A7022">
        <v>7021</v>
      </c>
      <c r="B7022" t="s">
        <v>67</v>
      </c>
      <c r="C7022" t="s">
        <v>9589</v>
      </c>
      <c r="D7022">
        <v>8.33</v>
      </c>
      <c r="E7022">
        <v>21221.493640160399</v>
      </c>
      <c r="F7022">
        <f t="shared" si="654"/>
        <v>8.3299999999999999E-2</v>
      </c>
      <c r="G7022">
        <f t="shared" si="655"/>
        <v>1767.7504202253613</v>
      </c>
      <c r="H7022">
        <f t="shared" si="656"/>
        <v>6.9388899999999996E-3</v>
      </c>
      <c r="I7022">
        <f t="shared" si="657"/>
        <v>6.9388899999999996E-3</v>
      </c>
      <c r="J7022">
        <f t="shared" si="658"/>
        <v>1</v>
      </c>
      <c r="K7022">
        <f t="shared" si="659"/>
        <v>0.99921525490355523</v>
      </c>
    </row>
    <row r="7023" spans="1:11" x14ac:dyDescent="0.3">
      <c r="A7023">
        <v>7022</v>
      </c>
      <c r="B7023" t="s">
        <v>67</v>
      </c>
      <c r="C7023" t="s">
        <v>9590</v>
      </c>
      <c r="D7023">
        <v>8.09</v>
      </c>
      <c r="E7023">
        <v>715668.81178429443</v>
      </c>
      <c r="F7023">
        <f t="shared" si="654"/>
        <v>8.09E-2</v>
      </c>
      <c r="G7023">
        <f t="shared" si="655"/>
        <v>57897.606873349418</v>
      </c>
      <c r="H7023">
        <f t="shared" si="656"/>
        <v>6.5448099999999999E-3</v>
      </c>
      <c r="I7023">
        <f t="shared" si="657"/>
        <v>6.5448099999999999E-3</v>
      </c>
      <c r="J7023">
        <f t="shared" si="658"/>
        <v>1</v>
      </c>
      <c r="K7023">
        <f t="shared" si="659"/>
        <v>0.9999773920326902</v>
      </c>
    </row>
    <row r="7024" spans="1:11" x14ac:dyDescent="0.3">
      <c r="A7024">
        <v>7023</v>
      </c>
      <c r="B7024" t="s">
        <v>67</v>
      </c>
      <c r="C7024" t="s">
        <v>9591</v>
      </c>
      <c r="D7024">
        <v>7.85</v>
      </c>
      <c r="E7024">
        <v>52117.647441669324</v>
      </c>
      <c r="F7024">
        <f t="shared" si="654"/>
        <v>7.85E-2</v>
      </c>
      <c r="G7024">
        <f t="shared" si="655"/>
        <v>4091.2353241710421</v>
      </c>
      <c r="H7024">
        <f t="shared" si="656"/>
        <v>6.1622500000000002E-3</v>
      </c>
      <c r="I7024">
        <f t="shared" si="657"/>
        <v>6.1622500000000002E-3</v>
      </c>
      <c r="J7024">
        <f t="shared" si="658"/>
        <v>1</v>
      </c>
      <c r="K7024">
        <f t="shared" si="659"/>
        <v>0.99969880383362164</v>
      </c>
    </row>
    <row r="7025" spans="1:11" x14ac:dyDescent="0.3">
      <c r="A7025">
        <v>7024</v>
      </c>
      <c r="B7025" t="s">
        <v>67</v>
      </c>
      <c r="C7025" t="s">
        <v>9592</v>
      </c>
      <c r="D7025">
        <v>7.66</v>
      </c>
      <c r="E7025">
        <v>20979.891839295</v>
      </c>
      <c r="F7025">
        <f t="shared" si="654"/>
        <v>7.6600000000000001E-2</v>
      </c>
      <c r="G7025">
        <f t="shared" si="655"/>
        <v>1607.0597148899969</v>
      </c>
      <c r="H7025">
        <f t="shared" si="656"/>
        <v>5.86756E-3</v>
      </c>
      <c r="I7025">
        <f t="shared" si="657"/>
        <v>5.86756E-3</v>
      </c>
      <c r="J7025">
        <f t="shared" si="658"/>
        <v>1</v>
      </c>
      <c r="K7025">
        <f t="shared" si="659"/>
        <v>0.99927004349448156</v>
      </c>
    </row>
    <row r="7026" spans="1:11" x14ac:dyDescent="0.3">
      <c r="A7026">
        <v>7025</v>
      </c>
      <c r="B7026" t="s">
        <v>67</v>
      </c>
      <c r="C7026" t="s">
        <v>9593</v>
      </c>
      <c r="D7026">
        <v>7.34</v>
      </c>
      <c r="E7026">
        <v>31812.508042241599</v>
      </c>
      <c r="F7026">
        <f t="shared" si="654"/>
        <v>7.3399999999999993E-2</v>
      </c>
      <c r="G7026">
        <f t="shared" si="655"/>
        <v>2335.038090300533</v>
      </c>
      <c r="H7026">
        <f t="shared" si="656"/>
        <v>5.3875599999999987E-3</v>
      </c>
      <c r="I7026">
        <f t="shared" si="657"/>
        <v>5.3875599999999987E-3</v>
      </c>
      <c r="J7026">
        <f t="shared" si="658"/>
        <v>1</v>
      </c>
      <c r="K7026">
        <f t="shared" si="659"/>
        <v>0.99953865273082032</v>
      </c>
    </row>
    <row r="7027" spans="1:11" x14ac:dyDescent="0.3">
      <c r="A7027">
        <v>7026</v>
      </c>
      <c r="B7027" t="s">
        <v>67</v>
      </c>
      <c r="C7027" t="s">
        <v>9594</v>
      </c>
      <c r="D7027">
        <v>7.2</v>
      </c>
      <c r="E7027">
        <v>792.18439088547098</v>
      </c>
      <c r="F7027">
        <f t="shared" si="654"/>
        <v>7.2000000000000008E-2</v>
      </c>
      <c r="G7027">
        <f t="shared" si="655"/>
        <v>57.037276143753914</v>
      </c>
      <c r="H7027">
        <f t="shared" si="656"/>
        <v>5.1840000000000011E-3</v>
      </c>
      <c r="I7027">
        <f t="shared" si="657"/>
        <v>5.1840000000000011E-3</v>
      </c>
      <c r="J7027">
        <f t="shared" si="658"/>
        <v>1</v>
      </c>
      <c r="K7027">
        <f t="shared" si="659"/>
        <v>0.98198613812805458</v>
      </c>
    </row>
    <row r="7028" spans="1:11" x14ac:dyDescent="0.3">
      <c r="A7028">
        <v>7027</v>
      </c>
      <c r="B7028" t="s">
        <v>67</v>
      </c>
      <c r="C7028" t="s">
        <v>9595</v>
      </c>
      <c r="D7028">
        <v>7.18</v>
      </c>
      <c r="E7028">
        <v>8553.28128482172</v>
      </c>
      <c r="F7028">
        <f t="shared" si="654"/>
        <v>7.1800000000000003E-2</v>
      </c>
      <c r="G7028">
        <f t="shared" si="655"/>
        <v>614.12559625019946</v>
      </c>
      <c r="H7028">
        <f t="shared" si="656"/>
        <v>5.1552400000000002E-3</v>
      </c>
      <c r="I7028">
        <f t="shared" si="657"/>
        <v>5.1552400000000002E-3</v>
      </c>
      <c r="J7028">
        <f t="shared" si="658"/>
        <v>1</v>
      </c>
      <c r="K7028">
        <f t="shared" si="659"/>
        <v>0.99832252030326196</v>
      </c>
    </row>
    <row r="7029" spans="1:11" x14ac:dyDescent="0.3">
      <c r="A7029">
        <v>7028</v>
      </c>
      <c r="B7029" t="s">
        <v>67</v>
      </c>
      <c r="C7029" t="s">
        <v>9596</v>
      </c>
      <c r="D7029">
        <v>7.03</v>
      </c>
      <c r="E7029">
        <v>2632.5933281552402</v>
      </c>
      <c r="F7029">
        <f t="shared" si="654"/>
        <v>7.0300000000000001E-2</v>
      </c>
      <c r="G7029">
        <f t="shared" si="655"/>
        <v>185.0713109693134</v>
      </c>
      <c r="H7029">
        <f t="shared" si="656"/>
        <v>4.9420900000000005E-3</v>
      </c>
      <c r="I7029">
        <f t="shared" si="657"/>
        <v>4.9420900000000005E-3</v>
      </c>
      <c r="J7029">
        <f t="shared" si="658"/>
        <v>1</v>
      </c>
      <c r="K7029">
        <f t="shared" si="659"/>
        <v>0.99467348244348686</v>
      </c>
    </row>
    <row r="7030" spans="1:11" x14ac:dyDescent="0.3">
      <c r="A7030">
        <v>7029</v>
      </c>
      <c r="B7030" t="s">
        <v>67</v>
      </c>
      <c r="C7030" t="s">
        <v>9597</v>
      </c>
      <c r="D7030">
        <v>7.01</v>
      </c>
      <c r="E7030">
        <v>7904.7641283439598</v>
      </c>
      <c r="F7030">
        <f t="shared" si="654"/>
        <v>7.0099999999999996E-2</v>
      </c>
      <c r="G7030">
        <f t="shared" si="655"/>
        <v>554.12396539691156</v>
      </c>
      <c r="H7030">
        <f t="shared" si="656"/>
        <v>4.914009999999999E-3</v>
      </c>
      <c r="I7030">
        <f t="shared" si="657"/>
        <v>4.914009999999999E-3</v>
      </c>
      <c r="J7030">
        <f t="shared" si="658"/>
        <v>1</v>
      </c>
      <c r="K7030">
        <f t="shared" si="659"/>
        <v>0.99822795750073634</v>
      </c>
    </row>
    <row r="7031" spans="1:11" x14ac:dyDescent="0.3">
      <c r="A7031">
        <v>7030</v>
      </c>
      <c r="B7031" t="s">
        <v>67</v>
      </c>
      <c r="C7031" t="s">
        <v>9598</v>
      </c>
      <c r="D7031">
        <v>6.98</v>
      </c>
      <c r="E7031">
        <v>31852.9909296201</v>
      </c>
      <c r="F7031">
        <f t="shared" si="654"/>
        <v>6.9800000000000001E-2</v>
      </c>
      <c r="G7031">
        <f t="shared" si="655"/>
        <v>2223.338766887483</v>
      </c>
      <c r="H7031">
        <f t="shared" si="656"/>
        <v>4.8720400000000002E-3</v>
      </c>
      <c r="I7031">
        <f t="shared" si="657"/>
        <v>4.8720400000000002E-3</v>
      </c>
      <c r="J7031">
        <f t="shared" si="658"/>
        <v>1</v>
      </c>
      <c r="K7031">
        <f t="shared" si="659"/>
        <v>0.99956183261965814</v>
      </c>
    </row>
    <row r="7032" spans="1:11" x14ac:dyDescent="0.3">
      <c r="A7032">
        <v>7031</v>
      </c>
      <c r="B7032" t="s">
        <v>67</v>
      </c>
      <c r="C7032" t="s">
        <v>9599</v>
      </c>
      <c r="D7032">
        <v>6.8</v>
      </c>
      <c r="E7032">
        <v>547.69491909335704</v>
      </c>
      <c r="F7032">
        <f t="shared" si="654"/>
        <v>6.8000000000000005E-2</v>
      </c>
      <c r="G7032">
        <f t="shared" si="655"/>
        <v>37.243254498348279</v>
      </c>
      <c r="H7032">
        <f t="shared" si="656"/>
        <v>4.6240000000000005E-3</v>
      </c>
      <c r="I7032">
        <f t="shared" si="657"/>
        <v>4.6240000000000005E-3</v>
      </c>
      <c r="J7032">
        <f t="shared" si="658"/>
        <v>1</v>
      </c>
      <c r="K7032">
        <f t="shared" si="659"/>
        <v>0.97547317471864847</v>
      </c>
    </row>
    <row r="7033" spans="1:11" x14ac:dyDescent="0.3">
      <c r="A7033">
        <v>7032</v>
      </c>
      <c r="B7033" t="s">
        <v>67</v>
      </c>
      <c r="C7033" t="s">
        <v>9600</v>
      </c>
      <c r="D7033">
        <v>6.8</v>
      </c>
      <c r="E7033">
        <v>16169.0320754485</v>
      </c>
      <c r="F7033">
        <f t="shared" si="654"/>
        <v>6.8000000000000005E-2</v>
      </c>
      <c r="G7033">
        <f t="shared" si="655"/>
        <v>1099.4941811304982</v>
      </c>
      <c r="H7033">
        <f t="shared" si="656"/>
        <v>4.6240000000000005E-3</v>
      </c>
      <c r="I7033">
        <f t="shared" si="657"/>
        <v>4.6240000000000005E-3</v>
      </c>
      <c r="J7033">
        <f t="shared" si="658"/>
        <v>1</v>
      </c>
      <c r="K7033">
        <f t="shared" si="659"/>
        <v>0.99915923954102859</v>
      </c>
    </row>
    <row r="7034" spans="1:11" x14ac:dyDescent="0.3">
      <c r="A7034">
        <v>7033</v>
      </c>
      <c r="B7034" t="s">
        <v>67</v>
      </c>
      <c r="C7034" t="s">
        <v>9601</v>
      </c>
      <c r="D7034">
        <v>6.57</v>
      </c>
      <c r="E7034">
        <v>48320.360173087101</v>
      </c>
      <c r="F7034">
        <f t="shared" si="654"/>
        <v>6.5700000000000008E-2</v>
      </c>
      <c r="G7034">
        <f t="shared" si="655"/>
        <v>3174.647663371823</v>
      </c>
      <c r="H7034">
        <f t="shared" si="656"/>
        <v>4.316490000000001E-3</v>
      </c>
      <c r="I7034">
        <f t="shared" si="657"/>
        <v>4.316490000000001E-3</v>
      </c>
      <c r="J7034">
        <f t="shared" si="658"/>
        <v>1</v>
      </c>
      <c r="K7034">
        <f t="shared" si="659"/>
        <v>0.99972810191019923</v>
      </c>
    </row>
    <row r="7035" spans="1:11" x14ac:dyDescent="0.3">
      <c r="A7035">
        <v>7034</v>
      </c>
      <c r="B7035" t="s">
        <v>67</v>
      </c>
      <c r="C7035" t="s">
        <v>9602</v>
      </c>
      <c r="D7035">
        <v>6.43</v>
      </c>
      <c r="E7035">
        <v>225966.0253544469</v>
      </c>
      <c r="F7035">
        <f t="shared" si="654"/>
        <v>6.4299999999999996E-2</v>
      </c>
      <c r="G7035">
        <f t="shared" si="655"/>
        <v>14529.615430290934</v>
      </c>
      <c r="H7035">
        <f t="shared" si="656"/>
        <v>4.1344899999999993E-3</v>
      </c>
      <c r="I7035">
        <f t="shared" si="657"/>
        <v>4.1344899999999993E-3</v>
      </c>
      <c r="J7035">
        <f t="shared" si="658"/>
        <v>1</v>
      </c>
      <c r="K7035">
        <f t="shared" si="659"/>
        <v>0.99994309040905094</v>
      </c>
    </row>
    <row r="7036" spans="1:11" x14ac:dyDescent="0.3">
      <c r="A7036">
        <v>7035</v>
      </c>
      <c r="B7036" t="s">
        <v>67</v>
      </c>
      <c r="C7036" t="s">
        <v>9603</v>
      </c>
      <c r="D7036">
        <v>6.41</v>
      </c>
      <c r="E7036">
        <v>1307624.0257278299</v>
      </c>
      <c r="F7036">
        <f t="shared" si="654"/>
        <v>6.4100000000000004E-2</v>
      </c>
      <c r="G7036">
        <f t="shared" si="655"/>
        <v>83818.700049153907</v>
      </c>
      <c r="H7036">
        <f t="shared" si="656"/>
        <v>4.1088100000000009E-3</v>
      </c>
      <c r="I7036">
        <f t="shared" si="657"/>
        <v>4.1088100000000009E-3</v>
      </c>
      <c r="J7036">
        <f t="shared" si="658"/>
        <v>1</v>
      </c>
      <c r="K7036">
        <f t="shared" si="659"/>
        <v>0.99999019600672368</v>
      </c>
    </row>
    <row r="7037" spans="1:11" x14ac:dyDescent="0.3">
      <c r="A7037">
        <v>7036</v>
      </c>
      <c r="B7037" t="s">
        <v>67</v>
      </c>
      <c r="C7037" t="s">
        <v>9604</v>
      </c>
      <c r="D7037">
        <v>6.22</v>
      </c>
      <c r="E7037">
        <v>78.498266176756005</v>
      </c>
      <c r="F7037">
        <f t="shared" si="654"/>
        <v>6.2199999999999998E-2</v>
      </c>
      <c r="G7037">
        <f t="shared" si="655"/>
        <v>4.8825921561942236</v>
      </c>
      <c r="H7037">
        <f t="shared" si="656"/>
        <v>3.8688399999999997E-3</v>
      </c>
      <c r="I7037">
        <f t="shared" si="657"/>
        <v>3.8688399999999997E-3</v>
      </c>
      <c r="J7037">
        <f t="shared" si="658"/>
        <v>1</v>
      </c>
      <c r="K7037">
        <f t="shared" si="659"/>
        <v>0.85316035653934175</v>
      </c>
    </row>
    <row r="7038" spans="1:11" x14ac:dyDescent="0.3">
      <c r="A7038">
        <v>7037</v>
      </c>
      <c r="B7038" t="s">
        <v>67</v>
      </c>
      <c r="C7038" t="s">
        <v>9605</v>
      </c>
      <c r="D7038">
        <v>6.09</v>
      </c>
      <c r="E7038">
        <v>17962.275720915899</v>
      </c>
      <c r="F7038">
        <f t="shared" si="654"/>
        <v>6.0899999999999996E-2</v>
      </c>
      <c r="G7038">
        <f t="shared" si="655"/>
        <v>1093.9025914037782</v>
      </c>
      <c r="H7038">
        <f t="shared" si="656"/>
        <v>3.7088099999999995E-3</v>
      </c>
      <c r="I7038">
        <f t="shared" si="657"/>
        <v>3.7088099999999995E-3</v>
      </c>
      <c r="J7038">
        <f t="shared" si="658"/>
        <v>1</v>
      </c>
      <c r="K7038">
        <f t="shared" si="659"/>
        <v>0.99932214202509118</v>
      </c>
    </row>
    <row r="7039" spans="1:11" x14ac:dyDescent="0.3">
      <c r="A7039">
        <v>7038</v>
      </c>
      <c r="B7039" t="s">
        <v>67</v>
      </c>
      <c r="C7039" t="s">
        <v>9606</v>
      </c>
      <c r="D7039">
        <v>6.08</v>
      </c>
      <c r="E7039">
        <v>1637.54091370887</v>
      </c>
      <c r="F7039">
        <f t="shared" si="654"/>
        <v>6.08E-2</v>
      </c>
      <c r="G7039">
        <f t="shared" si="655"/>
        <v>99.562487553499295</v>
      </c>
      <c r="H7039">
        <f t="shared" si="656"/>
        <v>3.6966400000000002E-3</v>
      </c>
      <c r="I7039">
        <f t="shared" si="657"/>
        <v>3.6966400000000002E-3</v>
      </c>
      <c r="J7039">
        <f t="shared" si="658"/>
        <v>1</v>
      </c>
      <c r="K7039">
        <f t="shared" si="659"/>
        <v>0.99260170036863271</v>
      </c>
    </row>
    <row r="7040" spans="1:11" x14ac:dyDescent="0.3">
      <c r="A7040">
        <v>7039</v>
      </c>
      <c r="B7040" t="s">
        <v>67</v>
      </c>
      <c r="C7040" t="s">
        <v>9607</v>
      </c>
      <c r="D7040">
        <v>6.07</v>
      </c>
      <c r="E7040">
        <v>407.16160066166998</v>
      </c>
      <c r="F7040">
        <f t="shared" si="654"/>
        <v>6.0700000000000004E-2</v>
      </c>
      <c r="G7040">
        <f t="shared" si="655"/>
        <v>24.71470916016337</v>
      </c>
      <c r="H7040">
        <f t="shared" si="656"/>
        <v>3.6844900000000003E-3</v>
      </c>
      <c r="I7040">
        <f t="shared" si="657"/>
        <v>3.6844900000000003E-3</v>
      </c>
      <c r="J7040">
        <f t="shared" si="658"/>
        <v>1</v>
      </c>
      <c r="K7040">
        <f t="shared" si="659"/>
        <v>0.97062180147752175</v>
      </c>
    </row>
    <row r="7041" spans="1:11" x14ac:dyDescent="0.3">
      <c r="A7041">
        <v>7040</v>
      </c>
      <c r="B7041" t="s">
        <v>67</v>
      </c>
      <c r="C7041" t="s">
        <v>9608</v>
      </c>
      <c r="D7041">
        <v>6.06</v>
      </c>
      <c r="E7041">
        <v>4878.2387521355604</v>
      </c>
      <c r="F7041">
        <f t="shared" si="654"/>
        <v>6.0599999999999994E-2</v>
      </c>
      <c r="G7041">
        <f t="shared" si="655"/>
        <v>295.62126837941491</v>
      </c>
      <c r="H7041">
        <f t="shared" si="656"/>
        <v>3.6723599999999991E-3</v>
      </c>
      <c r="I7041">
        <f t="shared" si="657"/>
        <v>3.6723599999999991E-3</v>
      </c>
      <c r="J7041">
        <f t="shared" si="658"/>
        <v>1</v>
      </c>
      <c r="K7041">
        <f t="shared" si="659"/>
        <v>0.99751857930584165</v>
      </c>
    </row>
    <row r="7042" spans="1:11" x14ac:dyDescent="0.3">
      <c r="A7042">
        <v>7041</v>
      </c>
      <c r="B7042" t="s">
        <v>67</v>
      </c>
      <c r="C7042" t="s">
        <v>9609</v>
      </c>
      <c r="D7042">
        <v>5</v>
      </c>
      <c r="E7042">
        <v>138594.72868291099</v>
      </c>
      <c r="F7042">
        <f t="shared" ref="F7042:F7105" si="660">IFERROR(D7042/100,0)</f>
        <v>0.05</v>
      </c>
      <c r="G7042">
        <f t="shared" ref="G7042:G7105" si="661">F7042*E7042</f>
        <v>6929.7364341455504</v>
      </c>
      <c r="H7042">
        <f t="shared" ref="H7042:H7105" si="662">F7042^2</f>
        <v>2.5000000000000005E-3</v>
      </c>
      <c r="I7042">
        <f t="shared" ref="I7042:I7105" si="663">SUMIF($C:$C,C7042,$H:$H)</f>
        <v>2.5000000000000005E-3</v>
      </c>
      <c r="J7042">
        <f t="shared" ref="J7042:J7105" si="664">IF(I7042&gt;0,H7042/I7042,0)</f>
        <v>1</v>
      </c>
      <c r="K7042">
        <f t="shared" si="659"/>
        <v>0.99992784978661198</v>
      </c>
    </row>
    <row r="7043" spans="1:11" x14ac:dyDescent="0.3">
      <c r="A7043">
        <v>7042</v>
      </c>
      <c r="B7043" t="s">
        <v>67</v>
      </c>
      <c r="C7043" t="s">
        <v>9610</v>
      </c>
      <c r="D7043">
        <v>5.99</v>
      </c>
      <c r="E7043">
        <v>8978.7314680190393</v>
      </c>
      <c r="F7043">
        <f t="shared" si="660"/>
        <v>5.9900000000000002E-2</v>
      </c>
      <c r="G7043">
        <f t="shared" si="661"/>
        <v>537.82601493434049</v>
      </c>
      <c r="H7043">
        <f t="shared" si="662"/>
        <v>3.5880100000000004E-3</v>
      </c>
      <c r="I7043">
        <f t="shared" si="663"/>
        <v>3.5880100000000004E-3</v>
      </c>
      <c r="J7043">
        <f t="shared" si="664"/>
        <v>1</v>
      </c>
      <c r="K7043">
        <f t="shared" ref="K7043:K7106" si="665">IF((E7043+D7043)&gt;0,ABS(E7043-D7043)/(E7043+D7043),0)</f>
        <v>0.99866662533250006</v>
      </c>
    </row>
    <row r="7044" spans="1:11" x14ac:dyDescent="0.3">
      <c r="A7044">
        <v>7043</v>
      </c>
      <c r="B7044" t="s">
        <v>67</v>
      </c>
      <c r="C7044" t="s">
        <v>9611</v>
      </c>
      <c r="D7044">
        <v>5.97</v>
      </c>
      <c r="E7044">
        <v>231839.54801931069</v>
      </c>
      <c r="F7044">
        <f t="shared" si="660"/>
        <v>5.9699999999999996E-2</v>
      </c>
      <c r="G7044">
        <f t="shared" si="661"/>
        <v>13840.821016752847</v>
      </c>
      <c r="H7044">
        <f t="shared" si="662"/>
        <v>3.5640899999999994E-3</v>
      </c>
      <c r="I7044">
        <f t="shared" si="663"/>
        <v>3.5640899999999994E-3</v>
      </c>
      <c r="J7044">
        <f t="shared" si="664"/>
        <v>1</v>
      </c>
      <c r="K7044">
        <f t="shared" si="665"/>
        <v>0.99994850019054926</v>
      </c>
    </row>
    <row r="7045" spans="1:11" x14ac:dyDescent="0.3">
      <c r="A7045">
        <v>7044</v>
      </c>
      <c r="B7045" t="s">
        <v>67</v>
      </c>
      <c r="C7045" t="s">
        <v>9612</v>
      </c>
      <c r="D7045">
        <v>5.9</v>
      </c>
      <c r="E7045">
        <v>1748.9761077440501</v>
      </c>
      <c r="F7045">
        <f t="shared" si="660"/>
        <v>5.9000000000000004E-2</v>
      </c>
      <c r="G7045">
        <f t="shared" si="661"/>
        <v>103.18959035689896</v>
      </c>
      <c r="H7045">
        <f t="shared" si="662"/>
        <v>3.4810000000000006E-3</v>
      </c>
      <c r="I7045">
        <f t="shared" si="663"/>
        <v>3.4810000000000006E-3</v>
      </c>
      <c r="J7045">
        <f t="shared" si="664"/>
        <v>1</v>
      </c>
      <c r="K7045">
        <f t="shared" si="665"/>
        <v>0.9932758785945468</v>
      </c>
    </row>
    <row r="7046" spans="1:11" x14ac:dyDescent="0.3">
      <c r="A7046">
        <v>7045</v>
      </c>
      <c r="B7046" t="s">
        <v>67</v>
      </c>
      <c r="C7046" t="s">
        <v>9613</v>
      </c>
      <c r="D7046">
        <v>5.9</v>
      </c>
      <c r="E7046">
        <v>6296.0851771347097</v>
      </c>
      <c r="F7046">
        <f t="shared" si="660"/>
        <v>5.9000000000000004E-2</v>
      </c>
      <c r="G7046">
        <f t="shared" si="661"/>
        <v>371.46902545094792</v>
      </c>
      <c r="H7046">
        <f t="shared" si="662"/>
        <v>3.4810000000000006E-3</v>
      </c>
      <c r="I7046">
        <f t="shared" si="663"/>
        <v>3.4810000000000006E-3</v>
      </c>
      <c r="J7046">
        <f t="shared" si="664"/>
        <v>1</v>
      </c>
      <c r="K7046">
        <f t="shared" si="665"/>
        <v>0.99812757414238096</v>
      </c>
    </row>
    <row r="7047" spans="1:11" x14ac:dyDescent="0.3">
      <c r="A7047">
        <v>7046</v>
      </c>
      <c r="B7047" t="s">
        <v>67</v>
      </c>
      <c r="C7047" t="s">
        <v>9614</v>
      </c>
      <c r="D7047">
        <v>5.85</v>
      </c>
      <c r="E7047">
        <v>270799.04160508141</v>
      </c>
      <c r="F7047">
        <f t="shared" si="660"/>
        <v>5.8499999999999996E-2</v>
      </c>
      <c r="G7047">
        <f t="shared" si="661"/>
        <v>15841.743933897262</v>
      </c>
      <c r="H7047">
        <f t="shared" si="662"/>
        <v>3.4222499999999995E-3</v>
      </c>
      <c r="I7047">
        <f t="shared" si="663"/>
        <v>3.4222499999999995E-3</v>
      </c>
      <c r="J7047">
        <f t="shared" si="664"/>
        <v>1</v>
      </c>
      <c r="K7047">
        <f t="shared" si="665"/>
        <v>0.99995679546284921</v>
      </c>
    </row>
    <row r="7048" spans="1:11" x14ac:dyDescent="0.3">
      <c r="A7048">
        <v>7047</v>
      </c>
      <c r="B7048" t="s">
        <v>67</v>
      </c>
      <c r="C7048" t="s">
        <v>9615</v>
      </c>
      <c r="D7048">
        <v>5.66</v>
      </c>
      <c r="E7048">
        <v>157.85934399175801</v>
      </c>
      <c r="F7048">
        <f t="shared" si="660"/>
        <v>5.6600000000000004E-2</v>
      </c>
      <c r="G7048">
        <f t="shared" si="661"/>
        <v>8.934838869933504</v>
      </c>
      <c r="H7048">
        <f t="shared" si="662"/>
        <v>3.2035600000000007E-3</v>
      </c>
      <c r="I7048">
        <f t="shared" si="663"/>
        <v>3.2035600000000007E-3</v>
      </c>
      <c r="J7048">
        <f t="shared" si="664"/>
        <v>1</v>
      </c>
      <c r="K7048">
        <f t="shared" si="665"/>
        <v>0.93077271640369008</v>
      </c>
    </row>
    <row r="7049" spans="1:11" x14ac:dyDescent="0.3">
      <c r="A7049">
        <v>7048</v>
      </c>
      <c r="B7049" t="s">
        <v>67</v>
      </c>
      <c r="C7049" t="s">
        <v>9616</v>
      </c>
      <c r="D7049">
        <v>5.59</v>
      </c>
      <c r="E7049">
        <v>11696.24166033664</v>
      </c>
      <c r="F7049">
        <f t="shared" si="660"/>
        <v>5.5899999999999998E-2</v>
      </c>
      <c r="G7049">
        <f t="shared" si="661"/>
        <v>653.8199088128182</v>
      </c>
      <c r="H7049">
        <f t="shared" si="662"/>
        <v>3.12481E-3</v>
      </c>
      <c r="I7049">
        <f t="shared" si="663"/>
        <v>3.12481E-3</v>
      </c>
      <c r="J7049">
        <f t="shared" si="664"/>
        <v>1</v>
      </c>
      <c r="K7049">
        <f t="shared" si="665"/>
        <v>0.99904459401532031</v>
      </c>
    </row>
    <row r="7050" spans="1:11" x14ac:dyDescent="0.3">
      <c r="A7050">
        <v>7049</v>
      </c>
      <c r="B7050" t="s">
        <v>67</v>
      </c>
      <c r="C7050" t="s">
        <v>9617</v>
      </c>
      <c r="D7050">
        <v>5.55</v>
      </c>
      <c r="E7050">
        <v>22746.183889446631</v>
      </c>
      <c r="F7050">
        <f t="shared" si="660"/>
        <v>5.5500000000000001E-2</v>
      </c>
      <c r="G7050">
        <f t="shared" si="661"/>
        <v>1262.4132058642881</v>
      </c>
      <c r="H7050">
        <f t="shared" si="662"/>
        <v>3.0802500000000001E-3</v>
      </c>
      <c r="I7050">
        <f t="shared" si="663"/>
        <v>3.0802500000000001E-3</v>
      </c>
      <c r="J7050">
        <f t="shared" si="664"/>
        <v>1</v>
      </c>
      <c r="K7050">
        <f t="shared" si="665"/>
        <v>0.99951212509543519</v>
      </c>
    </row>
    <row r="7051" spans="1:11" x14ac:dyDescent="0.3">
      <c r="A7051">
        <v>7050</v>
      </c>
      <c r="B7051" t="s">
        <v>67</v>
      </c>
      <c r="C7051" t="s">
        <v>5139</v>
      </c>
      <c r="D7051">
        <v>5.39</v>
      </c>
      <c r="E7051">
        <v>2460098.3053501011</v>
      </c>
      <c r="F7051">
        <f t="shared" si="660"/>
        <v>5.3899999999999997E-2</v>
      </c>
      <c r="G7051">
        <f t="shared" si="661"/>
        <v>132599.29865837045</v>
      </c>
      <c r="H7051">
        <f t="shared" si="662"/>
        <v>2.9052099999999997E-3</v>
      </c>
      <c r="I7051">
        <f t="shared" si="663"/>
        <v>2.9052199999999996E-3</v>
      </c>
      <c r="J7051">
        <f t="shared" si="664"/>
        <v>0.99999655791988218</v>
      </c>
      <c r="K7051">
        <f t="shared" si="665"/>
        <v>0.99999561807088833</v>
      </c>
    </row>
    <row r="7052" spans="1:11" x14ac:dyDescent="0.3">
      <c r="A7052">
        <v>7051</v>
      </c>
      <c r="B7052" t="s">
        <v>67</v>
      </c>
      <c r="C7052" t="s">
        <v>9618</v>
      </c>
      <c r="D7052">
        <v>5.35</v>
      </c>
      <c r="E7052">
        <v>16367.3188124138</v>
      </c>
      <c r="F7052">
        <f t="shared" si="660"/>
        <v>5.3499999999999999E-2</v>
      </c>
      <c r="G7052">
        <f t="shared" si="661"/>
        <v>875.65155646413825</v>
      </c>
      <c r="H7052">
        <f t="shared" si="662"/>
        <v>2.8622499999999998E-3</v>
      </c>
      <c r="I7052">
        <f t="shared" si="663"/>
        <v>2.8622499999999998E-3</v>
      </c>
      <c r="J7052">
        <f t="shared" si="664"/>
        <v>1</v>
      </c>
      <c r="K7052">
        <f t="shared" si="665"/>
        <v>0.99934647184752878</v>
      </c>
    </row>
    <row r="7053" spans="1:11" x14ac:dyDescent="0.3">
      <c r="A7053">
        <v>7052</v>
      </c>
      <c r="B7053" t="s">
        <v>67</v>
      </c>
      <c r="C7053" t="s">
        <v>9619</v>
      </c>
      <c r="D7053">
        <v>5.33</v>
      </c>
      <c r="E7053">
        <v>954.77782447597804</v>
      </c>
      <c r="F7053">
        <f t="shared" si="660"/>
        <v>5.33E-2</v>
      </c>
      <c r="G7053">
        <f t="shared" si="661"/>
        <v>50.889658044569629</v>
      </c>
      <c r="H7053">
        <f t="shared" si="662"/>
        <v>2.84089E-3</v>
      </c>
      <c r="I7053">
        <f t="shared" si="663"/>
        <v>2.84089E-3</v>
      </c>
      <c r="J7053">
        <f t="shared" si="664"/>
        <v>1</v>
      </c>
      <c r="K7053">
        <f t="shared" si="665"/>
        <v>0.98889708038175994</v>
      </c>
    </row>
    <row r="7054" spans="1:11" x14ac:dyDescent="0.3">
      <c r="A7054">
        <v>7053</v>
      </c>
      <c r="B7054" t="s">
        <v>67</v>
      </c>
      <c r="C7054" t="s">
        <v>9620</v>
      </c>
      <c r="D7054">
        <v>5.3</v>
      </c>
      <c r="E7054">
        <v>4026.3758287654</v>
      </c>
      <c r="F7054">
        <f t="shared" si="660"/>
        <v>5.2999999999999999E-2</v>
      </c>
      <c r="G7054">
        <f t="shared" si="661"/>
        <v>213.3979189245662</v>
      </c>
      <c r="H7054">
        <f t="shared" si="662"/>
        <v>2.8089999999999999E-3</v>
      </c>
      <c r="I7054">
        <f t="shared" si="663"/>
        <v>2.8089999999999999E-3</v>
      </c>
      <c r="J7054">
        <f t="shared" si="664"/>
        <v>1</v>
      </c>
      <c r="K7054">
        <f t="shared" si="665"/>
        <v>0.99737082036100944</v>
      </c>
    </row>
    <row r="7055" spans="1:11" x14ac:dyDescent="0.3">
      <c r="A7055">
        <v>7054</v>
      </c>
      <c r="B7055" t="s">
        <v>67</v>
      </c>
      <c r="C7055" t="s">
        <v>9621</v>
      </c>
      <c r="D7055">
        <v>5.3</v>
      </c>
      <c r="E7055">
        <v>28232.75865013578</v>
      </c>
      <c r="F7055">
        <f t="shared" si="660"/>
        <v>5.2999999999999999E-2</v>
      </c>
      <c r="G7055">
        <f t="shared" si="661"/>
        <v>1496.3362084571963</v>
      </c>
      <c r="H7055">
        <f t="shared" si="662"/>
        <v>2.8089999999999999E-3</v>
      </c>
      <c r="I7055">
        <f t="shared" si="663"/>
        <v>2.8089999999999999E-3</v>
      </c>
      <c r="J7055">
        <f t="shared" si="664"/>
        <v>1</v>
      </c>
      <c r="K7055">
        <f t="shared" si="665"/>
        <v>0.99962462008697794</v>
      </c>
    </row>
    <row r="7056" spans="1:11" x14ac:dyDescent="0.3">
      <c r="A7056">
        <v>7055</v>
      </c>
      <c r="B7056" t="s">
        <v>67</v>
      </c>
      <c r="C7056" t="s">
        <v>9622</v>
      </c>
      <c r="D7056">
        <v>5.28</v>
      </c>
      <c r="E7056">
        <v>32077.211210520451</v>
      </c>
      <c r="F7056">
        <f t="shared" si="660"/>
        <v>5.28E-2</v>
      </c>
      <c r="G7056">
        <f t="shared" si="661"/>
        <v>1693.6767519154798</v>
      </c>
      <c r="H7056">
        <f t="shared" si="662"/>
        <v>2.7878399999999998E-3</v>
      </c>
      <c r="I7056">
        <f t="shared" si="663"/>
        <v>2.7878399999999998E-3</v>
      </c>
      <c r="J7056">
        <f t="shared" si="664"/>
        <v>1</v>
      </c>
      <c r="K7056">
        <f t="shared" si="665"/>
        <v>0.99967084850329402</v>
      </c>
    </row>
    <row r="7057" spans="1:11" x14ac:dyDescent="0.3">
      <c r="A7057">
        <v>7056</v>
      </c>
      <c r="B7057" t="s">
        <v>67</v>
      </c>
      <c r="C7057" t="s">
        <v>9623</v>
      </c>
      <c r="D7057">
        <v>5.25</v>
      </c>
      <c r="E7057">
        <v>100475.5473368032</v>
      </c>
      <c r="F7057">
        <f t="shared" si="660"/>
        <v>5.2499999999999998E-2</v>
      </c>
      <c r="G7057">
        <f t="shared" si="661"/>
        <v>5274.966235182168</v>
      </c>
      <c r="H7057">
        <f t="shared" si="662"/>
        <v>2.7562499999999996E-3</v>
      </c>
      <c r="I7057">
        <f t="shared" si="663"/>
        <v>2.7562499999999996E-3</v>
      </c>
      <c r="J7057">
        <f t="shared" si="664"/>
        <v>1</v>
      </c>
      <c r="K7057">
        <f t="shared" si="665"/>
        <v>0.9998955024215741</v>
      </c>
    </row>
    <row r="7058" spans="1:11" x14ac:dyDescent="0.3">
      <c r="A7058">
        <v>7057</v>
      </c>
      <c r="B7058" t="s">
        <v>67</v>
      </c>
      <c r="C7058" t="s">
        <v>9624</v>
      </c>
      <c r="D7058">
        <v>5.2</v>
      </c>
      <c r="E7058">
        <v>0</v>
      </c>
      <c r="F7058">
        <f t="shared" si="660"/>
        <v>5.2000000000000005E-2</v>
      </c>
      <c r="G7058">
        <f t="shared" si="661"/>
        <v>0</v>
      </c>
      <c r="H7058">
        <f t="shared" si="662"/>
        <v>2.7040000000000007E-3</v>
      </c>
      <c r="I7058">
        <f t="shared" si="663"/>
        <v>2.7040000000000007E-3</v>
      </c>
      <c r="J7058">
        <f t="shared" si="664"/>
        <v>1</v>
      </c>
      <c r="K7058">
        <f t="shared" si="665"/>
        <v>1</v>
      </c>
    </row>
    <row r="7059" spans="1:11" x14ac:dyDescent="0.3">
      <c r="A7059">
        <v>7058</v>
      </c>
      <c r="B7059" t="s">
        <v>67</v>
      </c>
      <c r="C7059" t="s">
        <v>9625</v>
      </c>
      <c r="D7059">
        <v>5.18</v>
      </c>
      <c r="E7059">
        <v>57.753418533570198</v>
      </c>
      <c r="F7059">
        <f t="shared" si="660"/>
        <v>5.1799999999999999E-2</v>
      </c>
      <c r="G7059">
        <f t="shared" si="661"/>
        <v>2.9916270800389362</v>
      </c>
      <c r="H7059">
        <f t="shared" si="662"/>
        <v>2.6832399999999999E-3</v>
      </c>
      <c r="I7059">
        <f t="shared" si="663"/>
        <v>2.6832399999999999E-3</v>
      </c>
      <c r="J7059">
        <f t="shared" si="664"/>
        <v>1</v>
      </c>
      <c r="K7059">
        <f t="shared" si="665"/>
        <v>0.8353815787954737</v>
      </c>
    </row>
    <row r="7060" spans="1:11" x14ac:dyDescent="0.3">
      <c r="A7060">
        <v>7059</v>
      </c>
      <c r="B7060" t="s">
        <v>67</v>
      </c>
      <c r="C7060" t="s">
        <v>9626</v>
      </c>
      <c r="D7060">
        <v>5.16</v>
      </c>
      <c r="E7060">
        <v>0</v>
      </c>
      <c r="F7060">
        <f t="shared" si="660"/>
        <v>5.16E-2</v>
      </c>
      <c r="G7060">
        <f t="shared" si="661"/>
        <v>0</v>
      </c>
      <c r="H7060">
        <f t="shared" si="662"/>
        <v>2.66256E-3</v>
      </c>
      <c r="I7060">
        <f t="shared" si="663"/>
        <v>2.66256E-3</v>
      </c>
      <c r="J7060">
        <f t="shared" si="664"/>
        <v>1</v>
      </c>
      <c r="K7060">
        <f t="shared" si="665"/>
        <v>1</v>
      </c>
    </row>
    <row r="7061" spans="1:11" x14ac:dyDescent="0.3">
      <c r="A7061">
        <v>7060</v>
      </c>
      <c r="B7061" t="s">
        <v>67</v>
      </c>
      <c r="C7061" t="s">
        <v>9627</v>
      </c>
      <c r="D7061">
        <v>5.1100000000000003</v>
      </c>
      <c r="E7061">
        <v>28707.299239086598</v>
      </c>
      <c r="F7061">
        <f t="shared" si="660"/>
        <v>5.1100000000000007E-2</v>
      </c>
      <c r="G7061">
        <f t="shared" si="661"/>
        <v>1466.9429911173254</v>
      </c>
      <c r="H7061">
        <f t="shared" si="662"/>
        <v>2.6112100000000005E-3</v>
      </c>
      <c r="I7061">
        <f t="shared" si="663"/>
        <v>2.6112100000000005E-3</v>
      </c>
      <c r="J7061">
        <f t="shared" si="664"/>
        <v>1</v>
      </c>
      <c r="K7061">
        <f t="shared" si="665"/>
        <v>0.99964405634111375</v>
      </c>
    </row>
    <row r="7062" spans="1:11" x14ac:dyDescent="0.3">
      <c r="A7062">
        <v>7061</v>
      </c>
      <c r="B7062" t="s">
        <v>67</v>
      </c>
      <c r="C7062" t="s">
        <v>9628</v>
      </c>
      <c r="D7062">
        <v>5.0999999999999996</v>
      </c>
      <c r="E7062">
        <v>801.80996064106603</v>
      </c>
      <c r="F7062">
        <f t="shared" si="660"/>
        <v>5.0999999999999997E-2</v>
      </c>
      <c r="G7062">
        <f t="shared" si="661"/>
        <v>40.892307992694363</v>
      </c>
      <c r="H7062">
        <f t="shared" si="662"/>
        <v>2.6009999999999996E-3</v>
      </c>
      <c r="I7062">
        <f t="shared" si="663"/>
        <v>2.6009999999999996E-3</v>
      </c>
      <c r="J7062">
        <f t="shared" si="664"/>
        <v>1</v>
      </c>
      <c r="K7062">
        <f t="shared" si="665"/>
        <v>0.98735918442263815</v>
      </c>
    </row>
    <row r="7063" spans="1:11" x14ac:dyDescent="0.3">
      <c r="A7063">
        <v>7062</v>
      </c>
      <c r="B7063" t="s">
        <v>67</v>
      </c>
      <c r="C7063" t="s">
        <v>9629</v>
      </c>
      <c r="D7063">
        <v>5.0999999999999996</v>
      </c>
      <c r="E7063">
        <v>1477.8151849798001</v>
      </c>
      <c r="F7063">
        <f t="shared" si="660"/>
        <v>5.0999999999999997E-2</v>
      </c>
      <c r="G7063">
        <f t="shared" si="661"/>
        <v>75.368574433969798</v>
      </c>
      <c r="H7063">
        <f t="shared" si="662"/>
        <v>2.6009999999999996E-3</v>
      </c>
      <c r="I7063">
        <f t="shared" si="663"/>
        <v>2.6009999999999996E-3</v>
      </c>
      <c r="J7063">
        <f t="shared" si="664"/>
        <v>1</v>
      </c>
      <c r="K7063">
        <f t="shared" si="665"/>
        <v>0.99312165651595319</v>
      </c>
    </row>
    <row r="7064" spans="1:11" x14ac:dyDescent="0.3">
      <c r="A7064">
        <v>7063</v>
      </c>
      <c r="B7064" t="s">
        <v>67</v>
      </c>
      <c r="C7064" t="s">
        <v>9630</v>
      </c>
      <c r="D7064">
        <v>5.09</v>
      </c>
      <c r="E7064">
        <v>4229.4753506084598</v>
      </c>
      <c r="F7064">
        <f t="shared" si="660"/>
        <v>5.0900000000000001E-2</v>
      </c>
      <c r="G7064">
        <f t="shared" si="661"/>
        <v>215.28029534597061</v>
      </c>
      <c r="H7064">
        <f t="shared" si="662"/>
        <v>2.5908100000000002E-3</v>
      </c>
      <c r="I7064">
        <f t="shared" si="663"/>
        <v>2.5908100000000002E-3</v>
      </c>
      <c r="J7064">
        <f t="shared" si="664"/>
        <v>1</v>
      </c>
      <c r="K7064">
        <f t="shared" si="665"/>
        <v>0.99759597522835786</v>
      </c>
    </row>
    <row r="7065" spans="1:11" x14ac:dyDescent="0.3">
      <c r="A7065">
        <v>7064</v>
      </c>
      <c r="B7065" t="s">
        <v>67</v>
      </c>
      <c r="C7065" t="s">
        <v>9631</v>
      </c>
      <c r="D7065">
        <v>5.09</v>
      </c>
      <c r="E7065">
        <v>257.00271247438701</v>
      </c>
      <c r="F7065">
        <f t="shared" si="660"/>
        <v>5.0900000000000001E-2</v>
      </c>
      <c r="G7065">
        <f t="shared" si="661"/>
        <v>13.081438064946299</v>
      </c>
      <c r="H7065">
        <f t="shared" si="662"/>
        <v>2.5908100000000002E-3</v>
      </c>
      <c r="I7065">
        <f t="shared" si="663"/>
        <v>2.5908100000000002E-3</v>
      </c>
      <c r="J7065">
        <f t="shared" si="664"/>
        <v>1</v>
      </c>
      <c r="K7065">
        <f t="shared" si="665"/>
        <v>0.96115878269223221</v>
      </c>
    </row>
    <row r="7066" spans="1:11" x14ac:dyDescent="0.3">
      <c r="A7066">
        <v>7065</v>
      </c>
      <c r="B7066" t="s">
        <v>67</v>
      </c>
      <c r="C7066" t="s">
        <v>9632</v>
      </c>
      <c r="D7066">
        <v>5.09</v>
      </c>
      <c r="E7066">
        <v>506.30496914429898</v>
      </c>
      <c r="F7066">
        <f t="shared" si="660"/>
        <v>5.0900000000000001E-2</v>
      </c>
      <c r="G7066">
        <f t="shared" si="661"/>
        <v>25.770922929444819</v>
      </c>
      <c r="H7066">
        <f t="shared" si="662"/>
        <v>2.5908100000000002E-3</v>
      </c>
      <c r="I7066">
        <f t="shared" si="663"/>
        <v>2.5908100000000002E-3</v>
      </c>
      <c r="J7066">
        <f t="shared" si="664"/>
        <v>1</v>
      </c>
      <c r="K7066">
        <f t="shared" si="665"/>
        <v>0.9800936641652267</v>
      </c>
    </row>
    <row r="7067" spans="1:11" x14ac:dyDescent="0.3">
      <c r="A7067">
        <v>7066</v>
      </c>
      <c r="B7067" t="s">
        <v>67</v>
      </c>
      <c r="C7067" t="s">
        <v>9633</v>
      </c>
      <c r="D7067">
        <v>5.07</v>
      </c>
      <c r="E7067">
        <v>889.40264541698002</v>
      </c>
      <c r="F7067">
        <f t="shared" si="660"/>
        <v>5.0700000000000002E-2</v>
      </c>
      <c r="G7067">
        <f t="shared" si="661"/>
        <v>45.092714122640892</v>
      </c>
      <c r="H7067">
        <f t="shared" si="662"/>
        <v>2.5704900000000004E-3</v>
      </c>
      <c r="I7067">
        <f t="shared" si="663"/>
        <v>8.4227399999999997E-3</v>
      </c>
      <c r="J7067">
        <f t="shared" si="664"/>
        <v>0.30518453614856927</v>
      </c>
      <c r="K7067">
        <f t="shared" si="665"/>
        <v>0.9886637114595348</v>
      </c>
    </row>
    <row r="7068" spans="1:11" x14ac:dyDescent="0.3">
      <c r="A7068">
        <v>7067</v>
      </c>
      <c r="B7068" t="s">
        <v>67</v>
      </c>
      <c r="C7068" t="s">
        <v>9634</v>
      </c>
      <c r="D7068">
        <v>5.07</v>
      </c>
      <c r="E7068">
        <v>436.03830992845502</v>
      </c>
      <c r="F7068">
        <f t="shared" si="660"/>
        <v>5.0700000000000002E-2</v>
      </c>
      <c r="G7068">
        <f t="shared" si="661"/>
        <v>22.10714231337267</v>
      </c>
      <c r="H7068">
        <f t="shared" si="662"/>
        <v>2.5704900000000004E-3</v>
      </c>
      <c r="I7068">
        <f t="shared" si="663"/>
        <v>2.5704900000000004E-3</v>
      </c>
      <c r="J7068">
        <f t="shared" si="664"/>
        <v>1</v>
      </c>
      <c r="K7068">
        <f t="shared" si="665"/>
        <v>0.97701244848086255</v>
      </c>
    </row>
    <row r="7069" spans="1:11" x14ac:dyDescent="0.3">
      <c r="A7069">
        <v>7068</v>
      </c>
      <c r="B7069" t="s">
        <v>67</v>
      </c>
      <c r="C7069" t="s">
        <v>9635</v>
      </c>
      <c r="D7069">
        <v>5.0599999999999996</v>
      </c>
      <c r="E7069">
        <v>185941.79987758319</v>
      </c>
      <c r="F7069">
        <f t="shared" si="660"/>
        <v>5.0599999999999999E-2</v>
      </c>
      <c r="G7069">
        <f t="shared" si="661"/>
        <v>9408.6550738057103</v>
      </c>
      <c r="H7069">
        <f t="shared" si="662"/>
        <v>2.5603599999999998E-3</v>
      </c>
      <c r="I7069">
        <f t="shared" si="663"/>
        <v>2.5603599999999998E-3</v>
      </c>
      <c r="J7069">
        <f t="shared" si="664"/>
        <v>1</v>
      </c>
      <c r="K7069">
        <f t="shared" si="665"/>
        <v>0.99994557584889221</v>
      </c>
    </row>
    <row r="7070" spans="1:11" x14ac:dyDescent="0.3">
      <c r="A7070">
        <v>7069</v>
      </c>
      <c r="B7070" t="s">
        <v>67</v>
      </c>
      <c r="C7070" t="s">
        <v>5122</v>
      </c>
      <c r="D7070">
        <v>5.05</v>
      </c>
      <c r="E7070">
        <v>129945.1917005328</v>
      </c>
      <c r="F7070">
        <f t="shared" si="660"/>
        <v>5.0499999999999996E-2</v>
      </c>
      <c r="G7070">
        <f t="shared" si="661"/>
        <v>6562.2321808769057</v>
      </c>
      <c r="H7070">
        <f t="shared" si="662"/>
        <v>2.5502499999999996E-3</v>
      </c>
      <c r="I7070">
        <f t="shared" si="663"/>
        <v>4.5422799999999992E-3</v>
      </c>
      <c r="J7070">
        <f t="shared" si="664"/>
        <v>0.56144711466488195</v>
      </c>
      <c r="K7070">
        <f t="shared" si="665"/>
        <v>0.99992227794371258</v>
      </c>
    </row>
    <row r="7071" spans="1:11" x14ac:dyDescent="0.3">
      <c r="A7071">
        <v>7070</v>
      </c>
      <c r="B7071" t="s">
        <v>67</v>
      </c>
      <c r="C7071" t="s">
        <v>9636</v>
      </c>
      <c r="D7071">
        <v>5.04</v>
      </c>
      <c r="E7071">
        <v>978.92044414401505</v>
      </c>
      <c r="F7071">
        <f t="shared" si="660"/>
        <v>5.04E-2</v>
      </c>
      <c r="G7071">
        <f t="shared" si="661"/>
        <v>49.337590384858359</v>
      </c>
      <c r="H7071">
        <f t="shared" si="662"/>
        <v>2.5401600000000001E-3</v>
      </c>
      <c r="I7071">
        <f t="shared" si="663"/>
        <v>2.5401600000000001E-3</v>
      </c>
      <c r="J7071">
        <f t="shared" si="664"/>
        <v>1</v>
      </c>
      <c r="K7071">
        <f t="shared" si="665"/>
        <v>0.98975568574937089</v>
      </c>
    </row>
    <row r="7072" spans="1:11" x14ac:dyDescent="0.3">
      <c r="A7072">
        <v>7071</v>
      </c>
      <c r="B7072" t="s">
        <v>67</v>
      </c>
      <c r="C7072" t="s">
        <v>9637</v>
      </c>
      <c r="D7072">
        <v>5.03</v>
      </c>
      <c r="E7072">
        <v>6863.0312357392486</v>
      </c>
      <c r="F7072">
        <f t="shared" si="660"/>
        <v>5.0300000000000004E-2</v>
      </c>
      <c r="G7072">
        <f t="shared" si="661"/>
        <v>345.21047115768425</v>
      </c>
      <c r="H7072">
        <f t="shared" si="662"/>
        <v>2.5300900000000005E-3</v>
      </c>
      <c r="I7072">
        <f t="shared" si="663"/>
        <v>2.5300900000000005E-3</v>
      </c>
      <c r="J7072">
        <f t="shared" si="664"/>
        <v>1</v>
      </c>
      <c r="K7072">
        <f t="shared" si="665"/>
        <v>0.99853524893638823</v>
      </c>
    </row>
    <row r="7073" spans="1:11" x14ac:dyDescent="0.3">
      <c r="A7073">
        <v>7072</v>
      </c>
      <c r="B7073" t="s">
        <v>67</v>
      </c>
      <c r="C7073" t="s">
        <v>9638</v>
      </c>
      <c r="D7073">
        <v>5.03</v>
      </c>
      <c r="E7073">
        <v>8405.0475105855803</v>
      </c>
      <c r="F7073">
        <f t="shared" si="660"/>
        <v>5.0300000000000004E-2</v>
      </c>
      <c r="G7073">
        <f t="shared" si="661"/>
        <v>422.77388978245472</v>
      </c>
      <c r="H7073">
        <f t="shared" si="662"/>
        <v>2.5300900000000005E-3</v>
      </c>
      <c r="I7073">
        <f t="shared" si="663"/>
        <v>2.5300900000000005E-3</v>
      </c>
      <c r="J7073">
        <f t="shared" si="664"/>
        <v>1</v>
      </c>
      <c r="K7073">
        <f t="shared" si="665"/>
        <v>0.99880381601865864</v>
      </c>
    </row>
    <row r="7074" spans="1:11" x14ac:dyDescent="0.3">
      <c r="A7074">
        <v>7073</v>
      </c>
      <c r="B7074" t="s">
        <v>67</v>
      </c>
      <c r="C7074" t="s">
        <v>9639</v>
      </c>
      <c r="D7074">
        <v>5.03</v>
      </c>
      <c r="E7074">
        <v>1199.17643382443</v>
      </c>
      <c r="F7074">
        <f t="shared" si="660"/>
        <v>5.0300000000000004E-2</v>
      </c>
      <c r="G7074">
        <f t="shared" si="661"/>
        <v>60.318574621368832</v>
      </c>
      <c r="H7074">
        <f t="shared" si="662"/>
        <v>2.5300900000000005E-3</v>
      </c>
      <c r="I7074">
        <f t="shared" si="663"/>
        <v>2.5300900000000005E-3</v>
      </c>
      <c r="J7074">
        <f t="shared" si="664"/>
        <v>1</v>
      </c>
      <c r="K7074">
        <f t="shared" si="665"/>
        <v>0.99164595062986793</v>
      </c>
    </row>
    <row r="7075" spans="1:11" x14ac:dyDescent="0.3">
      <c r="A7075">
        <v>7074</v>
      </c>
      <c r="B7075" t="s">
        <v>67</v>
      </c>
      <c r="C7075" t="s">
        <v>9640</v>
      </c>
      <c r="D7075">
        <v>5.01</v>
      </c>
      <c r="E7075">
        <v>2554.2962995378098</v>
      </c>
      <c r="F7075">
        <f t="shared" si="660"/>
        <v>5.0099999999999999E-2</v>
      </c>
      <c r="G7075">
        <f t="shared" si="661"/>
        <v>127.97024460684426</v>
      </c>
      <c r="H7075">
        <f t="shared" si="662"/>
        <v>2.51001E-3</v>
      </c>
      <c r="I7075">
        <f t="shared" si="663"/>
        <v>2.51001E-3</v>
      </c>
      <c r="J7075">
        <f t="shared" si="664"/>
        <v>1</v>
      </c>
      <c r="K7075">
        <f t="shared" si="665"/>
        <v>0.99608487659261025</v>
      </c>
    </row>
    <row r="7076" spans="1:11" x14ac:dyDescent="0.3">
      <c r="A7076">
        <v>7075</v>
      </c>
      <c r="B7076" t="s">
        <v>67</v>
      </c>
      <c r="C7076" t="s">
        <v>9641</v>
      </c>
      <c r="D7076">
        <v>5</v>
      </c>
      <c r="E7076">
        <v>70832.642717472598</v>
      </c>
      <c r="F7076">
        <f t="shared" si="660"/>
        <v>0.05</v>
      </c>
      <c r="G7076">
        <f t="shared" si="661"/>
        <v>3541.63213587363</v>
      </c>
      <c r="H7076">
        <f t="shared" si="662"/>
        <v>2.5000000000000005E-3</v>
      </c>
      <c r="I7076">
        <f t="shared" si="663"/>
        <v>2.5000000000000005E-3</v>
      </c>
      <c r="J7076">
        <f t="shared" si="664"/>
        <v>1</v>
      </c>
      <c r="K7076">
        <f t="shared" si="665"/>
        <v>0.99985883211783477</v>
      </c>
    </row>
    <row r="7077" spans="1:11" x14ac:dyDescent="0.3">
      <c r="A7077">
        <v>7076</v>
      </c>
      <c r="B7077" t="s">
        <v>67</v>
      </c>
      <c r="C7077" t="s">
        <v>9642</v>
      </c>
      <c r="D7077">
        <v>5</v>
      </c>
      <c r="E7077">
        <v>235325.92938478701</v>
      </c>
      <c r="F7077">
        <f t="shared" si="660"/>
        <v>0.05</v>
      </c>
      <c r="G7077">
        <f t="shared" si="661"/>
        <v>11766.296469239351</v>
      </c>
      <c r="H7077">
        <f t="shared" si="662"/>
        <v>2.5000000000000005E-3</v>
      </c>
      <c r="I7077">
        <f t="shared" si="663"/>
        <v>2.5000000000000005E-3</v>
      </c>
      <c r="J7077">
        <f t="shared" si="664"/>
        <v>1</v>
      </c>
      <c r="K7077">
        <f t="shared" si="665"/>
        <v>0.99995750664808003</v>
      </c>
    </row>
    <row r="7078" spans="1:11" x14ac:dyDescent="0.3">
      <c r="A7078">
        <v>7077</v>
      </c>
      <c r="B7078" t="s">
        <v>67</v>
      </c>
      <c r="C7078" t="s">
        <v>8969</v>
      </c>
      <c r="D7078">
        <v>4.99</v>
      </c>
      <c r="E7078">
        <v>62916.574150471497</v>
      </c>
      <c r="F7078">
        <f t="shared" si="660"/>
        <v>4.99E-2</v>
      </c>
      <c r="G7078">
        <f t="shared" si="661"/>
        <v>3139.5370501085276</v>
      </c>
      <c r="H7078">
        <f t="shared" si="662"/>
        <v>2.49001E-3</v>
      </c>
      <c r="I7078">
        <f t="shared" si="663"/>
        <v>3.0517000000000001E-3</v>
      </c>
      <c r="J7078">
        <f t="shared" si="664"/>
        <v>0.81594193400399773</v>
      </c>
      <c r="K7078">
        <f t="shared" si="665"/>
        <v>0.99984138982978665</v>
      </c>
    </row>
    <row r="7079" spans="1:11" x14ac:dyDescent="0.3">
      <c r="A7079">
        <v>7078</v>
      </c>
      <c r="B7079" t="s">
        <v>67</v>
      </c>
      <c r="C7079" t="s">
        <v>52</v>
      </c>
      <c r="D7079">
        <v>4.99</v>
      </c>
      <c r="E7079">
        <v>623354.78504326101</v>
      </c>
      <c r="F7079">
        <f t="shared" si="660"/>
        <v>4.99E-2</v>
      </c>
      <c r="G7079">
        <f t="shared" si="661"/>
        <v>31105.403773658723</v>
      </c>
      <c r="H7079">
        <f t="shared" si="662"/>
        <v>2.49001E-3</v>
      </c>
      <c r="I7079">
        <f t="shared" si="663"/>
        <v>2.49001E-3</v>
      </c>
      <c r="J7079">
        <f t="shared" si="664"/>
        <v>1</v>
      </c>
      <c r="K7079">
        <f t="shared" si="665"/>
        <v>0.99998398998395543</v>
      </c>
    </row>
    <row r="7080" spans="1:11" x14ac:dyDescent="0.3">
      <c r="A7080">
        <v>7079</v>
      </c>
      <c r="B7080" t="s">
        <v>67</v>
      </c>
      <c r="C7080" t="s">
        <v>9643</v>
      </c>
      <c r="D7080">
        <v>4.9800000000000004</v>
      </c>
      <c r="E7080">
        <v>420749.05492866802</v>
      </c>
      <c r="F7080">
        <f t="shared" si="660"/>
        <v>4.9800000000000004E-2</v>
      </c>
      <c r="G7080">
        <f t="shared" si="661"/>
        <v>20953.302935447668</v>
      </c>
      <c r="H7080">
        <f t="shared" si="662"/>
        <v>2.4800400000000002E-3</v>
      </c>
      <c r="I7080">
        <f t="shared" si="663"/>
        <v>2.4800400000000002E-3</v>
      </c>
      <c r="J7080">
        <f t="shared" si="664"/>
        <v>1</v>
      </c>
      <c r="K7080">
        <f t="shared" si="665"/>
        <v>0.99997632821274873</v>
      </c>
    </row>
    <row r="7081" spans="1:11" x14ac:dyDescent="0.3">
      <c r="A7081">
        <v>7080</v>
      </c>
      <c r="B7081" t="s">
        <v>67</v>
      </c>
      <c r="C7081" t="s">
        <v>7320</v>
      </c>
      <c r="D7081">
        <v>4.96</v>
      </c>
      <c r="E7081">
        <v>442295.89282656752</v>
      </c>
      <c r="F7081">
        <f t="shared" si="660"/>
        <v>4.9599999999999998E-2</v>
      </c>
      <c r="G7081">
        <f t="shared" si="661"/>
        <v>21937.876284197748</v>
      </c>
      <c r="H7081">
        <f t="shared" si="662"/>
        <v>2.4601599999999999E-3</v>
      </c>
      <c r="I7081">
        <f t="shared" si="663"/>
        <v>6.9041999999999992E-3</v>
      </c>
      <c r="J7081">
        <f t="shared" si="664"/>
        <v>0.3563280322122766</v>
      </c>
      <c r="K7081">
        <f t="shared" si="665"/>
        <v>0.99997757182710223</v>
      </c>
    </row>
    <row r="7082" spans="1:11" x14ac:dyDescent="0.3">
      <c r="A7082">
        <v>7081</v>
      </c>
      <c r="B7082" t="s">
        <v>67</v>
      </c>
      <c r="C7082" t="s">
        <v>9644</v>
      </c>
      <c r="D7082">
        <v>4.95</v>
      </c>
      <c r="E7082">
        <v>4858.9876126243698</v>
      </c>
      <c r="F7082">
        <f t="shared" si="660"/>
        <v>4.9500000000000002E-2</v>
      </c>
      <c r="G7082">
        <f t="shared" si="661"/>
        <v>240.51988682490631</v>
      </c>
      <c r="H7082">
        <f t="shared" si="662"/>
        <v>2.4502500000000002E-3</v>
      </c>
      <c r="I7082">
        <f t="shared" si="663"/>
        <v>2.4502500000000002E-3</v>
      </c>
      <c r="J7082">
        <f t="shared" si="664"/>
        <v>1</v>
      </c>
      <c r="K7082">
        <f t="shared" si="665"/>
        <v>0.99796461205129272</v>
      </c>
    </row>
    <row r="7083" spans="1:11" x14ac:dyDescent="0.3">
      <c r="A7083">
        <v>7082</v>
      </c>
      <c r="B7083" t="s">
        <v>67</v>
      </c>
      <c r="C7083" t="s">
        <v>9645</v>
      </c>
      <c r="D7083">
        <v>4.9400000000000004</v>
      </c>
      <c r="E7083">
        <v>8622.5853870620194</v>
      </c>
      <c r="F7083">
        <f t="shared" si="660"/>
        <v>4.9400000000000006E-2</v>
      </c>
      <c r="G7083">
        <f t="shared" si="661"/>
        <v>425.95571812086382</v>
      </c>
      <c r="H7083">
        <f t="shared" si="662"/>
        <v>2.4403600000000008E-3</v>
      </c>
      <c r="I7083">
        <f t="shared" si="663"/>
        <v>2.4403600000000008E-3</v>
      </c>
      <c r="J7083">
        <f t="shared" si="664"/>
        <v>1</v>
      </c>
      <c r="K7083">
        <f t="shared" si="665"/>
        <v>0.99885482805824977</v>
      </c>
    </row>
    <row r="7084" spans="1:11" x14ac:dyDescent="0.3">
      <c r="A7084">
        <v>7083</v>
      </c>
      <c r="B7084" t="s">
        <v>67</v>
      </c>
      <c r="C7084" t="s">
        <v>9646</v>
      </c>
      <c r="D7084">
        <v>4.93</v>
      </c>
      <c r="E7084">
        <v>958.70674765726505</v>
      </c>
      <c r="F7084">
        <f t="shared" si="660"/>
        <v>4.9299999999999997E-2</v>
      </c>
      <c r="G7084">
        <f t="shared" si="661"/>
        <v>47.264242659503161</v>
      </c>
      <c r="H7084">
        <f t="shared" si="662"/>
        <v>2.4304899999999996E-3</v>
      </c>
      <c r="I7084">
        <f t="shared" si="663"/>
        <v>2.4304899999999996E-3</v>
      </c>
      <c r="J7084">
        <f t="shared" si="664"/>
        <v>1</v>
      </c>
      <c r="K7084">
        <f t="shared" si="665"/>
        <v>0.9897679286059079</v>
      </c>
    </row>
    <row r="7085" spans="1:11" x14ac:dyDescent="0.3">
      <c r="A7085">
        <v>7084</v>
      </c>
      <c r="B7085" t="s">
        <v>67</v>
      </c>
      <c r="C7085" t="s">
        <v>9647</v>
      </c>
      <c r="D7085">
        <v>4.9000000000000004</v>
      </c>
      <c r="E7085">
        <v>10322.461005900101</v>
      </c>
      <c r="F7085">
        <f t="shared" si="660"/>
        <v>4.9000000000000002E-2</v>
      </c>
      <c r="G7085">
        <f t="shared" si="661"/>
        <v>505.80058928910495</v>
      </c>
      <c r="H7085">
        <f t="shared" si="662"/>
        <v>2.4010000000000004E-3</v>
      </c>
      <c r="I7085">
        <f t="shared" si="663"/>
        <v>2.4010000000000004E-3</v>
      </c>
      <c r="J7085">
        <f t="shared" si="664"/>
        <v>1</v>
      </c>
      <c r="K7085">
        <f t="shared" si="665"/>
        <v>0.99905106444963043</v>
      </c>
    </row>
    <row r="7086" spans="1:11" x14ac:dyDescent="0.3">
      <c r="A7086">
        <v>7085</v>
      </c>
      <c r="B7086" t="s">
        <v>67</v>
      </c>
      <c r="C7086" t="s">
        <v>9648</v>
      </c>
      <c r="D7086">
        <v>4.9000000000000004</v>
      </c>
      <c r="E7086">
        <v>0</v>
      </c>
      <c r="F7086">
        <f t="shared" si="660"/>
        <v>4.9000000000000002E-2</v>
      </c>
      <c r="G7086">
        <f t="shared" si="661"/>
        <v>0</v>
      </c>
      <c r="H7086">
        <f t="shared" si="662"/>
        <v>2.4010000000000004E-3</v>
      </c>
      <c r="I7086">
        <f t="shared" si="663"/>
        <v>2.4010000000000004E-3</v>
      </c>
      <c r="J7086">
        <f t="shared" si="664"/>
        <v>1</v>
      </c>
      <c r="K7086">
        <f t="shared" si="665"/>
        <v>1</v>
      </c>
    </row>
    <row r="7087" spans="1:11" x14ac:dyDescent="0.3">
      <c r="A7087">
        <v>7086</v>
      </c>
      <c r="B7087" t="s">
        <v>67</v>
      </c>
      <c r="C7087" t="s">
        <v>9649</v>
      </c>
      <c r="D7087">
        <v>4.88</v>
      </c>
      <c r="E7087">
        <v>56429.9026921759</v>
      </c>
      <c r="F7087">
        <f t="shared" si="660"/>
        <v>4.8799999999999996E-2</v>
      </c>
      <c r="G7087">
        <f t="shared" si="661"/>
        <v>2753.7792513781837</v>
      </c>
      <c r="H7087">
        <f t="shared" si="662"/>
        <v>2.3814399999999994E-3</v>
      </c>
      <c r="I7087">
        <f t="shared" si="663"/>
        <v>2.3814399999999994E-3</v>
      </c>
      <c r="J7087">
        <f t="shared" si="664"/>
        <v>1</v>
      </c>
      <c r="K7087">
        <f t="shared" si="665"/>
        <v>0.99982705701104169</v>
      </c>
    </row>
    <row r="7088" spans="1:11" x14ac:dyDescent="0.3">
      <c r="A7088">
        <v>7087</v>
      </c>
      <c r="B7088" t="s">
        <v>67</v>
      </c>
      <c r="C7088" t="s">
        <v>9650</v>
      </c>
      <c r="D7088">
        <v>4.83</v>
      </c>
      <c r="E7088">
        <v>14407.5528101746</v>
      </c>
      <c r="F7088">
        <f t="shared" si="660"/>
        <v>4.8300000000000003E-2</v>
      </c>
      <c r="G7088">
        <f t="shared" si="661"/>
        <v>695.88480073143319</v>
      </c>
      <c r="H7088">
        <f t="shared" si="662"/>
        <v>2.3328900000000002E-3</v>
      </c>
      <c r="I7088">
        <f t="shared" si="663"/>
        <v>2.3328900000000002E-3</v>
      </c>
      <c r="J7088">
        <f t="shared" si="664"/>
        <v>1</v>
      </c>
      <c r="K7088">
        <f t="shared" si="665"/>
        <v>0.99932974303227773</v>
      </c>
    </row>
    <row r="7089" spans="1:11" x14ac:dyDescent="0.3">
      <c r="A7089">
        <v>7088</v>
      </c>
      <c r="B7089" t="s">
        <v>67</v>
      </c>
      <c r="C7089" t="s">
        <v>9651</v>
      </c>
      <c r="D7089">
        <v>4.8099999999999996</v>
      </c>
      <c r="E7089">
        <v>444701.32270849089</v>
      </c>
      <c r="F7089">
        <f t="shared" si="660"/>
        <v>4.8099999999999997E-2</v>
      </c>
      <c r="G7089">
        <f t="shared" si="661"/>
        <v>21390.133622278412</v>
      </c>
      <c r="H7089">
        <f t="shared" si="662"/>
        <v>2.3136099999999998E-3</v>
      </c>
      <c r="I7089">
        <f t="shared" si="663"/>
        <v>2.3136099999999998E-3</v>
      </c>
      <c r="J7089">
        <f t="shared" si="664"/>
        <v>1</v>
      </c>
      <c r="K7089">
        <f t="shared" si="665"/>
        <v>0.99997836773704607</v>
      </c>
    </row>
    <row r="7090" spans="1:11" x14ac:dyDescent="0.3">
      <c r="A7090">
        <v>7089</v>
      </c>
      <c r="B7090" t="s">
        <v>67</v>
      </c>
      <c r="C7090" t="s">
        <v>113</v>
      </c>
      <c r="D7090">
        <v>4.8099999999999996</v>
      </c>
      <c r="E7090">
        <v>485437.69647114299</v>
      </c>
      <c r="F7090">
        <f t="shared" si="660"/>
        <v>4.8099999999999997E-2</v>
      </c>
      <c r="G7090">
        <f t="shared" si="661"/>
        <v>23349.553200261977</v>
      </c>
      <c r="H7090">
        <f t="shared" si="662"/>
        <v>2.3136099999999998E-3</v>
      </c>
      <c r="I7090">
        <f t="shared" si="663"/>
        <v>2.3136099999999998E-3</v>
      </c>
      <c r="J7090">
        <f t="shared" si="664"/>
        <v>1</v>
      </c>
      <c r="K7090">
        <f t="shared" si="665"/>
        <v>0.99998018302915015</v>
      </c>
    </row>
    <row r="7091" spans="1:11" x14ac:dyDescent="0.3">
      <c r="A7091">
        <v>7090</v>
      </c>
      <c r="B7091" t="s">
        <v>67</v>
      </c>
      <c r="C7091" t="s">
        <v>9652</v>
      </c>
      <c r="D7091">
        <v>4.78</v>
      </c>
      <c r="E7091">
        <v>1523115.506074239</v>
      </c>
      <c r="F7091">
        <f t="shared" si="660"/>
        <v>4.7800000000000002E-2</v>
      </c>
      <c r="G7091">
        <f t="shared" si="661"/>
        <v>72804.921190348628</v>
      </c>
      <c r="H7091">
        <f t="shared" si="662"/>
        <v>2.2848400000000002E-3</v>
      </c>
      <c r="I7091">
        <f t="shared" si="663"/>
        <v>2.2848400000000002E-3</v>
      </c>
      <c r="J7091">
        <f t="shared" si="664"/>
        <v>1</v>
      </c>
      <c r="K7091">
        <f t="shared" si="665"/>
        <v>0.99999372341102177</v>
      </c>
    </row>
    <row r="7092" spans="1:11" x14ac:dyDescent="0.3">
      <c r="A7092">
        <v>7091</v>
      </c>
      <c r="B7092" t="s">
        <v>67</v>
      </c>
      <c r="C7092" t="s">
        <v>5354</v>
      </c>
      <c r="D7092">
        <v>4.75</v>
      </c>
      <c r="E7092">
        <v>13687.560192456151</v>
      </c>
      <c r="F7092">
        <f t="shared" si="660"/>
        <v>4.7500000000000001E-2</v>
      </c>
      <c r="G7092">
        <f t="shared" si="661"/>
        <v>650.15910914166716</v>
      </c>
      <c r="H7092">
        <f t="shared" si="662"/>
        <v>2.25625E-3</v>
      </c>
      <c r="I7092">
        <f t="shared" si="663"/>
        <v>4.7562500000000001E-3</v>
      </c>
      <c r="J7092">
        <f t="shared" si="664"/>
        <v>0.47437582128777922</v>
      </c>
      <c r="K7092">
        <f t="shared" si="665"/>
        <v>0.99930617990196902</v>
      </c>
    </row>
    <row r="7093" spans="1:11" x14ac:dyDescent="0.3">
      <c r="A7093">
        <v>7092</v>
      </c>
      <c r="B7093" t="s">
        <v>67</v>
      </c>
      <c r="C7093" t="s">
        <v>9653</v>
      </c>
      <c r="D7093">
        <v>4.7300000000000004</v>
      </c>
      <c r="E7093">
        <v>61545.89301727459</v>
      </c>
      <c r="F7093">
        <f t="shared" si="660"/>
        <v>4.7300000000000002E-2</v>
      </c>
      <c r="G7093">
        <f t="shared" si="661"/>
        <v>2911.1207397170883</v>
      </c>
      <c r="H7093">
        <f t="shared" si="662"/>
        <v>2.2372900000000003E-3</v>
      </c>
      <c r="I7093">
        <f t="shared" si="663"/>
        <v>2.2372900000000003E-3</v>
      </c>
      <c r="J7093">
        <f t="shared" si="664"/>
        <v>1</v>
      </c>
      <c r="K7093">
        <f t="shared" si="665"/>
        <v>0.99984630537375141</v>
      </c>
    </row>
    <row r="7094" spans="1:11" x14ac:dyDescent="0.3">
      <c r="A7094">
        <v>7093</v>
      </c>
      <c r="B7094" t="s">
        <v>67</v>
      </c>
      <c r="C7094" t="s">
        <v>449</v>
      </c>
      <c r="D7094">
        <v>4.7</v>
      </c>
      <c r="E7094">
        <v>8150.9324690378799</v>
      </c>
      <c r="F7094">
        <f t="shared" si="660"/>
        <v>4.7E-2</v>
      </c>
      <c r="G7094">
        <f t="shared" si="661"/>
        <v>383.09382604478037</v>
      </c>
      <c r="H7094">
        <f t="shared" si="662"/>
        <v>2.209E-3</v>
      </c>
      <c r="I7094">
        <f t="shared" si="663"/>
        <v>2.209E-3</v>
      </c>
      <c r="J7094">
        <f t="shared" si="664"/>
        <v>1</v>
      </c>
      <c r="K7094">
        <f t="shared" si="665"/>
        <v>0.99884742231388113</v>
      </c>
    </row>
    <row r="7095" spans="1:11" x14ac:dyDescent="0.3">
      <c r="A7095">
        <v>7094</v>
      </c>
      <c r="B7095" t="s">
        <v>67</v>
      </c>
      <c r="C7095" t="s">
        <v>9654</v>
      </c>
      <c r="D7095">
        <v>4.68</v>
      </c>
      <c r="E7095">
        <v>8324.1927246385803</v>
      </c>
      <c r="F7095">
        <f t="shared" si="660"/>
        <v>4.6799999999999994E-2</v>
      </c>
      <c r="G7095">
        <f t="shared" si="661"/>
        <v>389.57221951308549</v>
      </c>
      <c r="H7095">
        <f t="shared" si="662"/>
        <v>2.1902399999999995E-3</v>
      </c>
      <c r="I7095">
        <f t="shared" si="663"/>
        <v>2.1902399999999995E-3</v>
      </c>
      <c r="J7095">
        <f t="shared" si="664"/>
        <v>1</v>
      </c>
      <c r="K7095">
        <f t="shared" si="665"/>
        <v>0.99887619845932907</v>
      </c>
    </row>
    <row r="7096" spans="1:11" x14ac:dyDescent="0.3">
      <c r="A7096">
        <v>7095</v>
      </c>
      <c r="B7096" t="s">
        <v>67</v>
      </c>
      <c r="C7096" t="s">
        <v>9655</v>
      </c>
      <c r="D7096">
        <v>4.63</v>
      </c>
      <c r="E7096">
        <v>5394.3612030364602</v>
      </c>
      <c r="F7096">
        <f t="shared" si="660"/>
        <v>4.6300000000000001E-2</v>
      </c>
      <c r="G7096">
        <f t="shared" si="661"/>
        <v>249.7589237005881</v>
      </c>
      <c r="H7096">
        <f t="shared" si="662"/>
        <v>2.1436900000000002E-3</v>
      </c>
      <c r="I7096">
        <f t="shared" si="663"/>
        <v>2.1436900000000002E-3</v>
      </c>
      <c r="J7096">
        <f t="shared" si="664"/>
        <v>1</v>
      </c>
      <c r="K7096">
        <f t="shared" si="665"/>
        <v>0.99828486477347989</v>
      </c>
    </row>
    <row r="7097" spans="1:11" x14ac:dyDescent="0.3">
      <c r="A7097">
        <v>7096</v>
      </c>
      <c r="B7097" t="s">
        <v>67</v>
      </c>
      <c r="C7097" t="s">
        <v>9656</v>
      </c>
      <c r="D7097">
        <v>4.59</v>
      </c>
      <c r="E7097">
        <v>250133.9058967937</v>
      </c>
      <c r="F7097">
        <f t="shared" si="660"/>
        <v>4.5899999999999996E-2</v>
      </c>
      <c r="G7097">
        <f t="shared" si="661"/>
        <v>11481.14628066283</v>
      </c>
      <c r="H7097">
        <f t="shared" si="662"/>
        <v>2.1068099999999998E-3</v>
      </c>
      <c r="I7097">
        <f t="shared" si="663"/>
        <v>2.1068099999999998E-3</v>
      </c>
      <c r="J7097">
        <f t="shared" si="664"/>
        <v>1</v>
      </c>
      <c r="K7097">
        <f t="shared" si="665"/>
        <v>0.99996330033101433</v>
      </c>
    </row>
    <row r="7098" spans="1:11" x14ac:dyDescent="0.3">
      <c r="A7098">
        <v>7097</v>
      </c>
      <c r="B7098" t="s">
        <v>67</v>
      </c>
      <c r="C7098" t="s">
        <v>8916</v>
      </c>
      <c r="D7098">
        <v>4.5199999999999996</v>
      </c>
      <c r="E7098">
        <v>24146.704288885601</v>
      </c>
      <c r="F7098">
        <f t="shared" si="660"/>
        <v>4.5199999999999997E-2</v>
      </c>
      <c r="G7098">
        <f t="shared" si="661"/>
        <v>1091.431033857629</v>
      </c>
      <c r="H7098">
        <f t="shared" si="662"/>
        <v>2.0430399999999999E-3</v>
      </c>
      <c r="I7098">
        <f t="shared" si="663"/>
        <v>4.5831999999999999E-3</v>
      </c>
      <c r="J7098">
        <f t="shared" si="664"/>
        <v>0.44576714958980623</v>
      </c>
      <c r="K7098">
        <f t="shared" si="665"/>
        <v>0.99962569185347006</v>
      </c>
    </row>
    <row r="7099" spans="1:11" x14ac:dyDescent="0.3">
      <c r="A7099">
        <v>7098</v>
      </c>
      <c r="B7099" t="s">
        <v>67</v>
      </c>
      <c r="C7099" t="s">
        <v>9657</v>
      </c>
      <c r="D7099">
        <v>4.47</v>
      </c>
      <c r="E7099">
        <v>4612.5730268811403</v>
      </c>
      <c r="F7099">
        <f t="shared" si="660"/>
        <v>4.4699999999999997E-2</v>
      </c>
      <c r="G7099">
        <f t="shared" si="661"/>
        <v>206.18201430158695</v>
      </c>
      <c r="H7099">
        <f t="shared" si="662"/>
        <v>1.9980899999999997E-3</v>
      </c>
      <c r="I7099">
        <f t="shared" si="663"/>
        <v>1.9980899999999997E-3</v>
      </c>
      <c r="J7099">
        <f t="shared" si="664"/>
        <v>1</v>
      </c>
      <c r="K7099">
        <f t="shared" si="665"/>
        <v>0.9980636957576634</v>
      </c>
    </row>
    <row r="7100" spans="1:11" x14ac:dyDescent="0.3">
      <c r="A7100">
        <v>7099</v>
      </c>
      <c r="B7100" t="s">
        <v>67</v>
      </c>
      <c r="C7100" t="s">
        <v>9658</v>
      </c>
      <c r="D7100">
        <v>4.3099999999999996</v>
      </c>
      <c r="E7100">
        <v>3003.2370907546101</v>
      </c>
      <c r="F7100">
        <f t="shared" si="660"/>
        <v>4.3099999999999999E-2</v>
      </c>
      <c r="G7100">
        <f t="shared" si="661"/>
        <v>129.43951861152368</v>
      </c>
      <c r="H7100">
        <f t="shared" si="662"/>
        <v>1.85761E-3</v>
      </c>
      <c r="I7100">
        <f t="shared" si="663"/>
        <v>1.85761E-3</v>
      </c>
      <c r="J7100">
        <f t="shared" si="664"/>
        <v>1</v>
      </c>
      <c r="K7100">
        <f t="shared" si="665"/>
        <v>0.99713387696355671</v>
      </c>
    </row>
    <row r="7101" spans="1:11" x14ac:dyDescent="0.3">
      <c r="A7101">
        <v>7100</v>
      </c>
      <c r="B7101" t="s">
        <v>67</v>
      </c>
      <c r="C7101" t="s">
        <v>9659</v>
      </c>
      <c r="D7101">
        <v>4.3099999999999996</v>
      </c>
      <c r="E7101">
        <v>19780.545847747799</v>
      </c>
      <c r="F7101">
        <f t="shared" si="660"/>
        <v>4.3099999999999999E-2</v>
      </c>
      <c r="G7101">
        <f t="shared" si="661"/>
        <v>852.54152603793011</v>
      </c>
      <c r="H7101">
        <f t="shared" si="662"/>
        <v>1.85761E-3</v>
      </c>
      <c r="I7101">
        <f t="shared" si="663"/>
        <v>1.85761E-3</v>
      </c>
      <c r="J7101">
        <f t="shared" si="664"/>
        <v>1</v>
      </c>
      <c r="K7101">
        <f t="shared" si="665"/>
        <v>0.99956431322692785</v>
      </c>
    </row>
    <row r="7102" spans="1:11" x14ac:dyDescent="0.3">
      <c r="A7102">
        <v>7101</v>
      </c>
      <c r="B7102" t="s">
        <v>67</v>
      </c>
      <c r="C7102" t="s">
        <v>9660</v>
      </c>
      <c r="D7102">
        <v>4.3</v>
      </c>
      <c r="E7102">
        <v>4781.0204976040504</v>
      </c>
      <c r="F7102">
        <f t="shared" si="660"/>
        <v>4.2999999999999997E-2</v>
      </c>
      <c r="G7102">
        <f t="shared" si="661"/>
        <v>205.58388139697416</v>
      </c>
      <c r="H7102">
        <f t="shared" si="662"/>
        <v>1.8489999999999997E-3</v>
      </c>
      <c r="I7102">
        <f t="shared" si="663"/>
        <v>1.8489999999999997E-3</v>
      </c>
      <c r="J7102">
        <f t="shared" si="664"/>
        <v>1</v>
      </c>
      <c r="K7102">
        <f t="shared" si="665"/>
        <v>0.99820283719673397</v>
      </c>
    </row>
    <row r="7103" spans="1:11" x14ac:dyDescent="0.3">
      <c r="A7103">
        <v>7102</v>
      </c>
      <c r="B7103" t="s">
        <v>67</v>
      </c>
      <c r="C7103" t="s">
        <v>9661</v>
      </c>
      <c r="D7103">
        <v>4.2699999999999996</v>
      </c>
      <c r="E7103">
        <v>50640.122484185493</v>
      </c>
      <c r="F7103">
        <f t="shared" si="660"/>
        <v>4.2699999999999995E-2</v>
      </c>
      <c r="G7103">
        <f t="shared" si="661"/>
        <v>2162.3332300747202</v>
      </c>
      <c r="H7103">
        <f t="shared" si="662"/>
        <v>1.8232899999999995E-3</v>
      </c>
      <c r="I7103">
        <f t="shared" si="663"/>
        <v>1.8232899999999995E-3</v>
      </c>
      <c r="J7103">
        <f t="shared" si="664"/>
        <v>1</v>
      </c>
      <c r="K7103">
        <f t="shared" si="665"/>
        <v>0.99983137323638227</v>
      </c>
    </row>
    <row r="7104" spans="1:11" x14ac:dyDescent="0.3">
      <c r="A7104">
        <v>7103</v>
      </c>
      <c r="B7104" t="s">
        <v>67</v>
      </c>
      <c r="C7104" t="s">
        <v>9662</v>
      </c>
      <c r="D7104">
        <v>4.22</v>
      </c>
      <c r="E7104">
        <v>1355785.56399995</v>
      </c>
      <c r="F7104">
        <f t="shared" si="660"/>
        <v>4.2199999999999994E-2</v>
      </c>
      <c r="G7104">
        <f t="shared" si="661"/>
        <v>57214.150800797877</v>
      </c>
      <c r="H7104">
        <f t="shared" si="662"/>
        <v>1.7808399999999995E-3</v>
      </c>
      <c r="I7104">
        <f t="shared" si="663"/>
        <v>1.7808399999999995E-3</v>
      </c>
      <c r="J7104">
        <f t="shared" si="664"/>
        <v>1</v>
      </c>
      <c r="K7104">
        <f t="shared" si="665"/>
        <v>0.99999377484614538</v>
      </c>
    </row>
    <row r="7105" spans="1:11" x14ac:dyDescent="0.3">
      <c r="A7105">
        <v>7104</v>
      </c>
      <c r="B7105" t="s">
        <v>67</v>
      </c>
      <c r="C7105" t="s">
        <v>9663</v>
      </c>
      <c r="D7105">
        <v>4.21</v>
      </c>
      <c r="E7105">
        <v>7688.9051207693101</v>
      </c>
      <c r="F7105">
        <f t="shared" si="660"/>
        <v>4.2099999999999999E-2</v>
      </c>
      <c r="G7105">
        <f t="shared" si="661"/>
        <v>323.70290558438796</v>
      </c>
      <c r="H7105">
        <f t="shared" si="662"/>
        <v>1.7724099999999999E-3</v>
      </c>
      <c r="I7105">
        <f t="shared" si="663"/>
        <v>1.7724099999999999E-3</v>
      </c>
      <c r="J7105">
        <f t="shared" si="664"/>
        <v>1</v>
      </c>
      <c r="K7105">
        <f t="shared" si="665"/>
        <v>0.99890551488339641</v>
      </c>
    </row>
    <row r="7106" spans="1:11" x14ac:dyDescent="0.3">
      <c r="A7106">
        <v>7105</v>
      </c>
      <c r="B7106" t="s">
        <v>67</v>
      </c>
      <c r="C7106" t="s">
        <v>9664</v>
      </c>
      <c r="D7106">
        <v>4.18</v>
      </c>
      <c r="E7106">
        <v>6265333.4068795368</v>
      </c>
      <c r="F7106">
        <f t="shared" ref="F7106:F7169" si="666">IFERROR(D7106/100,0)</f>
        <v>4.1799999999999997E-2</v>
      </c>
      <c r="G7106">
        <f t="shared" ref="G7106:G7169" si="667">F7106*E7106</f>
        <v>261890.93640756462</v>
      </c>
      <c r="H7106">
        <f t="shared" ref="H7106:H7169" si="668">F7106^2</f>
        <v>1.7472399999999997E-3</v>
      </c>
      <c r="I7106">
        <f t="shared" ref="I7106:I7169" si="669">SUMIF($C:$C,C7106,$H:$H)</f>
        <v>1.7472399999999997E-3</v>
      </c>
      <c r="J7106">
        <f t="shared" ref="J7106:J7169" si="670">IF(I7106&gt;0,H7106/I7106,0)</f>
        <v>1</v>
      </c>
      <c r="K7106">
        <f t="shared" si="665"/>
        <v>0.9999986656744535</v>
      </c>
    </row>
    <row r="7107" spans="1:11" x14ac:dyDescent="0.3">
      <c r="A7107">
        <v>7106</v>
      </c>
      <c r="B7107" t="s">
        <v>67</v>
      </c>
      <c r="C7107" t="s">
        <v>9665</v>
      </c>
      <c r="D7107">
        <v>4.18</v>
      </c>
      <c r="E7107">
        <v>65771.518139980777</v>
      </c>
      <c r="F7107">
        <f t="shared" si="666"/>
        <v>4.1799999999999997E-2</v>
      </c>
      <c r="G7107">
        <f t="shared" si="667"/>
        <v>2749.2494582511963</v>
      </c>
      <c r="H7107">
        <f t="shared" si="668"/>
        <v>1.7472399999999997E-3</v>
      </c>
      <c r="I7107">
        <f t="shared" si="669"/>
        <v>1.7472399999999997E-3</v>
      </c>
      <c r="J7107">
        <f t="shared" si="670"/>
        <v>1</v>
      </c>
      <c r="K7107">
        <f t="shared" ref="K7107:K7170" si="671">IF((E7107+D7107)&gt;0,ABS(E7107-D7107)/(E7107+D7107),0)</f>
        <v>0.99987290138704121</v>
      </c>
    </row>
    <row r="7108" spans="1:11" x14ac:dyDescent="0.3">
      <c r="A7108">
        <v>7107</v>
      </c>
      <c r="B7108" t="s">
        <v>67</v>
      </c>
      <c r="C7108" t="s">
        <v>9666</v>
      </c>
      <c r="D7108">
        <v>4.17</v>
      </c>
      <c r="E7108">
        <v>9109.2694802962505</v>
      </c>
      <c r="F7108">
        <f t="shared" si="666"/>
        <v>4.1700000000000001E-2</v>
      </c>
      <c r="G7108">
        <f t="shared" si="667"/>
        <v>379.85653732835368</v>
      </c>
      <c r="H7108">
        <f t="shared" si="668"/>
        <v>1.7388900000000001E-3</v>
      </c>
      <c r="I7108">
        <f t="shared" si="669"/>
        <v>1.7388900000000001E-3</v>
      </c>
      <c r="J7108">
        <f t="shared" si="670"/>
        <v>1</v>
      </c>
      <c r="K7108">
        <f t="shared" si="671"/>
        <v>0.99908486801080632</v>
      </c>
    </row>
    <row r="7109" spans="1:11" x14ac:dyDescent="0.3">
      <c r="A7109">
        <v>7108</v>
      </c>
      <c r="B7109" t="s">
        <v>67</v>
      </c>
      <c r="C7109" t="s">
        <v>524</v>
      </c>
      <c r="D7109">
        <v>4.12</v>
      </c>
      <c r="E7109">
        <v>23843.498841584402</v>
      </c>
      <c r="F7109">
        <f t="shared" si="666"/>
        <v>4.1200000000000001E-2</v>
      </c>
      <c r="G7109">
        <f t="shared" si="667"/>
        <v>982.3521522732774</v>
      </c>
      <c r="H7109">
        <f t="shared" si="668"/>
        <v>1.6974400000000001E-3</v>
      </c>
      <c r="I7109">
        <f t="shared" si="669"/>
        <v>1.6974400000000001E-3</v>
      </c>
      <c r="J7109">
        <f t="shared" si="670"/>
        <v>1</v>
      </c>
      <c r="K7109">
        <f t="shared" si="671"/>
        <v>0.99965447284046538</v>
      </c>
    </row>
    <row r="7110" spans="1:11" x14ac:dyDescent="0.3">
      <c r="A7110">
        <v>7109</v>
      </c>
      <c r="B7110" t="s">
        <v>67</v>
      </c>
      <c r="C7110" t="s">
        <v>5804</v>
      </c>
      <c r="D7110">
        <v>4.0999999999999996</v>
      </c>
      <c r="E7110">
        <v>89377.467427918396</v>
      </c>
      <c r="F7110">
        <f t="shared" si="666"/>
        <v>4.0999999999999995E-2</v>
      </c>
      <c r="G7110">
        <f t="shared" si="667"/>
        <v>3664.4761645446538</v>
      </c>
      <c r="H7110">
        <f t="shared" si="668"/>
        <v>1.6809999999999996E-3</v>
      </c>
      <c r="I7110">
        <f t="shared" si="669"/>
        <v>4.8169999999999992E-3</v>
      </c>
      <c r="J7110">
        <f t="shared" si="670"/>
        <v>0.34897238945401698</v>
      </c>
      <c r="K7110">
        <f t="shared" si="671"/>
        <v>0.99990825848957476</v>
      </c>
    </row>
    <row r="7111" spans="1:11" x14ac:dyDescent="0.3">
      <c r="A7111">
        <v>7110</v>
      </c>
      <c r="B7111" t="s">
        <v>67</v>
      </c>
      <c r="C7111" t="s">
        <v>350</v>
      </c>
      <c r="D7111">
        <v>4.0999999999999996</v>
      </c>
      <c r="E7111">
        <v>73042.673533357403</v>
      </c>
      <c r="F7111">
        <f t="shared" si="666"/>
        <v>4.0999999999999995E-2</v>
      </c>
      <c r="G7111">
        <f t="shared" si="667"/>
        <v>2994.7496148676532</v>
      </c>
      <c r="H7111">
        <f t="shared" si="668"/>
        <v>1.6809999999999996E-3</v>
      </c>
      <c r="I7111">
        <f t="shared" si="669"/>
        <v>1.6809999999999996E-3</v>
      </c>
      <c r="J7111">
        <f t="shared" si="670"/>
        <v>1</v>
      </c>
      <c r="K7111">
        <f t="shared" si="671"/>
        <v>0.99988774315957618</v>
      </c>
    </row>
    <row r="7112" spans="1:11" x14ac:dyDescent="0.3">
      <c r="A7112">
        <v>7111</v>
      </c>
      <c r="B7112" t="s">
        <v>67</v>
      </c>
      <c r="C7112" t="s">
        <v>9667</v>
      </c>
      <c r="D7112">
        <v>4.09</v>
      </c>
      <c r="E7112">
        <v>1466.062690465074</v>
      </c>
      <c r="F7112">
        <f t="shared" si="666"/>
        <v>4.0899999999999999E-2</v>
      </c>
      <c r="G7112">
        <f t="shared" si="667"/>
        <v>59.96196404002152</v>
      </c>
      <c r="H7112">
        <f t="shared" si="668"/>
        <v>1.6728099999999998E-3</v>
      </c>
      <c r="I7112">
        <f t="shared" si="669"/>
        <v>1.6728099999999998E-3</v>
      </c>
      <c r="J7112">
        <f t="shared" si="670"/>
        <v>1</v>
      </c>
      <c r="K7112">
        <f t="shared" si="671"/>
        <v>0.99443595209323998</v>
      </c>
    </row>
    <row r="7113" spans="1:11" x14ac:dyDescent="0.3">
      <c r="A7113">
        <v>7112</v>
      </c>
      <c r="B7113" t="s">
        <v>67</v>
      </c>
      <c r="C7113" t="s">
        <v>9668</v>
      </c>
      <c r="D7113">
        <v>4.01</v>
      </c>
      <c r="E7113">
        <v>3193.7640449064302</v>
      </c>
      <c r="F7113">
        <f t="shared" si="666"/>
        <v>4.0099999999999997E-2</v>
      </c>
      <c r="G7113">
        <f t="shared" si="667"/>
        <v>128.06993820074783</v>
      </c>
      <c r="H7113">
        <f t="shared" si="668"/>
        <v>1.6080099999999998E-3</v>
      </c>
      <c r="I7113">
        <f t="shared" si="669"/>
        <v>1.6080099999999998E-3</v>
      </c>
      <c r="J7113">
        <f t="shared" si="670"/>
        <v>1</v>
      </c>
      <c r="K7113">
        <f t="shared" si="671"/>
        <v>0.99749200541145955</v>
      </c>
    </row>
    <row r="7114" spans="1:11" x14ac:dyDescent="0.3">
      <c r="A7114">
        <v>7113</v>
      </c>
      <c r="B7114" t="s">
        <v>67</v>
      </c>
      <c r="C7114" t="s">
        <v>9669</v>
      </c>
      <c r="D7114">
        <v>4</v>
      </c>
      <c r="E7114">
        <v>232.93878808540001</v>
      </c>
      <c r="F7114">
        <f t="shared" si="666"/>
        <v>0.04</v>
      </c>
      <c r="G7114">
        <f t="shared" si="667"/>
        <v>9.3175515234160002</v>
      </c>
      <c r="H7114">
        <f t="shared" si="668"/>
        <v>1.6000000000000001E-3</v>
      </c>
      <c r="I7114">
        <f t="shared" si="669"/>
        <v>1.6000000000000001E-3</v>
      </c>
      <c r="J7114">
        <f t="shared" si="670"/>
        <v>1</v>
      </c>
      <c r="K7114">
        <f t="shared" si="671"/>
        <v>0.96623600523728281</v>
      </c>
    </row>
    <row r="7115" spans="1:11" x14ac:dyDescent="0.3">
      <c r="A7115">
        <v>7114</v>
      </c>
      <c r="B7115" t="s">
        <v>67</v>
      </c>
      <c r="C7115" t="s">
        <v>9670</v>
      </c>
      <c r="D7115">
        <v>4</v>
      </c>
      <c r="E7115">
        <v>33063.832110468997</v>
      </c>
      <c r="F7115">
        <f t="shared" si="666"/>
        <v>0.04</v>
      </c>
      <c r="G7115">
        <f t="shared" si="667"/>
        <v>1322.5532844187599</v>
      </c>
      <c r="H7115">
        <f t="shared" si="668"/>
        <v>1.6000000000000001E-3</v>
      </c>
      <c r="I7115">
        <f t="shared" si="669"/>
        <v>1.6000000000000001E-3</v>
      </c>
      <c r="J7115">
        <f t="shared" si="670"/>
        <v>1</v>
      </c>
      <c r="K7115">
        <f t="shared" si="671"/>
        <v>0.99975807304291142</v>
      </c>
    </row>
    <row r="7116" spans="1:11" x14ac:dyDescent="0.3">
      <c r="A7116">
        <v>7115</v>
      </c>
      <c r="B7116" t="s">
        <v>67</v>
      </c>
      <c r="C7116" t="s">
        <v>9671</v>
      </c>
      <c r="D7116">
        <v>4</v>
      </c>
      <c r="E7116">
        <v>222464.243077361</v>
      </c>
      <c r="F7116">
        <f t="shared" si="666"/>
        <v>0.04</v>
      </c>
      <c r="G7116">
        <f t="shared" si="667"/>
        <v>8898.5697230944406</v>
      </c>
      <c r="H7116">
        <f t="shared" si="668"/>
        <v>1.6000000000000001E-3</v>
      </c>
      <c r="I7116">
        <f t="shared" si="669"/>
        <v>1.6000000000000001E-3</v>
      </c>
      <c r="J7116">
        <f t="shared" si="670"/>
        <v>1</v>
      </c>
      <c r="K7116">
        <f t="shared" si="671"/>
        <v>0.99996403981130366</v>
      </c>
    </row>
    <row r="7117" spans="1:11" x14ac:dyDescent="0.3">
      <c r="A7117">
        <v>7116</v>
      </c>
      <c r="B7117" t="s">
        <v>67</v>
      </c>
      <c r="C7117" t="s">
        <v>9672</v>
      </c>
      <c r="D7117">
        <v>3.99</v>
      </c>
      <c r="E7117">
        <v>72656.516045971803</v>
      </c>
      <c r="F7117">
        <f t="shared" si="666"/>
        <v>3.9900000000000005E-2</v>
      </c>
      <c r="G7117">
        <f t="shared" si="667"/>
        <v>2898.9949902342751</v>
      </c>
      <c r="H7117">
        <f t="shared" si="668"/>
        <v>1.5920100000000005E-3</v>
      </c>
      <c r="I7117">
        <f t="shared" si="669"/>
        <v>1.5920100000000005E-3</v>
      </c>
      <c r="J7117">
        <f t="shared" si="670"/>
        <v>1</v>
      </c>
      <c r="K7117">
        <f t="shared" si="671"/>
        <v>0.99989017417529458</v>
      </c>
    </row>
    <row r="7118" spans="1:11" x14ac:dyDescent="0.3">
      <c r="A7118">
        <v>7117</v>
      </c>
      <c r="B7118" t="s">
        <v>67</v>
      </c>
      <c r="C7118" t="s">
        <v>9673</v>
      </c>
      <c r="D7118">
        <v>3.97</v>
      </c>
      <c r="E7118">
        <v>5835.9829428172698</v>
      </c>
      <c r="F7118">
        <f t="shared" si="666"/>
        <v>3.9699999999999999E-2</v>
      </c>
      <c r="G7118">
        <f t="shared" si="667"/>
        <v>231.6885228298456</v>
      </c>
      <c r="H7118">
        <f t="shared" si="668"/>
        <v>1.57609E-3</v>
      </c>
      <c r="I7118">
        <f t="shared" si="669"/>
        <v>1.57609E-3</v>
      </c>
      <c r="J7118">
        <f t="shared" si="670"/>
        <v>1</v>
      </c>
      <c r="K7118">
        <f t="shared" si="671"/>
        <v>0.9986404000036051</v>
      </c>
    </row>
    <row r="7119" spans="1:11" x14ac:dyDescent="0.3">
      <c r="A7119">
        <v>7118</v>
      </c>
      <c r="B7119" t="s">
        <v>67</v>
      </c>
      <c r="C7119" t="s">
        <v>9674</v>
      </c>
      <c r="D7119">
        <v>3.97</v>
      </c>
      <c r="E7119">
        <v>700264.04994744004</v>
      </c>
      <c r="F7119">
        <f t="shared" si="666"/>
        <v>3.9699999999999999E-2</v>
      </c>
      <c r="G7119">
        <f t="shared" si="667"/>
        <v>27800.482782913368</v>
      </c>
      <c r="H7119">
        <f t="shared" si="668"/>
        <v>1.57609E-3</v>
      </c>
      <c r="I7119">
        <f t="shared" si="669"/>
        <v>1.57609E-3</v>
      </c>
      <c r="J7119">
        <f t="shared" si="670"/>
        <v>1</v>
      </c>
      <c r="K7119">
        <f t="shared" si="671"/>
        <v>0.99998866148421206</v>
      </c>
    </row>
    <row r="7120" spans="1:11" x14ac:dyDescent="0.3">
      <c r="A7120">
        <v>7119</v>
      </c>
      <c r="B7120" t="s">
        <v>67</v>
      </c>
      <c r="C7120" t="s">
        <v>9675</v>
      </c>
      <c r="D7120">
        <v>3.95</v>
      </c>
      <c r="E7120">
        <v>448.00261872520502</v>
      </c>
      <c r="F7120">
        <f t="shared" si="666"/>
        <v>3.95E-2</v>
      </c>
      <c r="G7120">
        <f t="shared" si="667"/>
        <v>17.696103439645597</v>
      </c>
      <c r="H7120">
        <f t="shared" si="668"/>
        <v>1.56025E-3</v>
      </c>
      <c r="I7120">
        <f t="shared" si="669"/>
        <v>1.56025E-3</v>
      </c>
      <c r="J7120">
        <f t="shared" si="670"/>
        <v>1</v>
      </c>
      <c r="K7120">
        <f t="shared" si="671"/>
        <v>0.98252029156887499</v>
      </c>
    </row>
    <row r="7121" spans="1:11" x14ac:dyDescent="0.3">
      <c r="A7121">
        <v>7120</v>
      </c>
      <c r="B7121" t="s">
        <v>67</v>
      </c>
      <c r="C7121" t="s">
        <v>9676</v>
      </c>
      <c r="D7121">
        <v>3.91</v>
      </c>
      <c r="E7121">
        <v>0</v>
      </c>
      <c r="F7121">
        <f t="shared" si="666"/>
        <v>3.9100000000000003E-2</v>
      </c>
      <c r="G7121">
        <f t="shared" si="667"/>
        <v>0</v>
      </c>
      <c r="H7121">
        <f t="shared" si="668"/>
        <v>1.5288100000000002E-3</v>
      </c>
      <c r="I7121">
        <f t="shared" si="669"/>
        <v>1.5288100000000002E-3</v>
      </c>
      <c r="J7121">
        <f t="shared" si="670"/>
        <v>1</v>
      </c>
      <c r="K7121">
        <f t="shared" si="671"/>
        <v>1</v>
      </c>
    </row>
    <row r="7122" spans="1:11" x14ac:dyDescent="0.3">
      <c r="A7122">
        <v>7121</v>
      </c>
      <c r="B7122" t="s">
        <v>67</v>
      </c>
      <c r="C7122" t="s">
        <v>9677</v>
      </c>
      <c r="D7122">
        <v>3.89</v>
      </c>
      <c r="E7122">
        <v>224.27577530536399</v>
      </c>
      <c r="F7122">
        <f t="shared" si="666"/>
        <v>3.8900000000000004E-2</v>
      </c>
      <c r="G7122">
        <f t="shared" si="667"/>
        <v>8.7243276593786607</v>
      </c>
      <c r="H7122">
        <f t="shared" si="668"/>
        <v>1.5132100000000003E-3</v>
      </c>
      <c r="I7122">
        <f t="shared" si="669"/>
        <v>1.5132100000000003E-3</v>
      </c>
      <c r="J7122">
        <f t="shared" si="670"/>
        <v>1</v>
      </c>
      <c r="K7122">
        <f t="shared" si="671"/>
        <v>0.96590198512643854</v>
      </c>
    </row>
    <row r="7123" spans="1:11" x14ac:dyDescent="0.3">
      <c r="A7123">
        <v>7122</v>
      </c>
      <c r="B7123" t="s">
        <v>67</v>
      </c>
      <c r="C7123" t="s">
        <v>9678</v>
      </c>
      <c r="D7123">
        <v>3.89</v>
      </c>
      <c r="E7123">
        <v>80.854785946998206</v>
      </c>
      <c r="F7123">
        <f t="shared" si="666"/>
        <v>3.8900000000000004E-2</v>
      </c>
      <c r="G7123">
        <f t="shared" si="667"/>
        <v>3.1452511733382305</v>
      </c>
      <c r="H7123">
        <f t="shared" si="668"/>
        <v>1.5132100000000003E-3</v>
      </c>
      <c r="I7123">
        <f t="shared" si="669"/>
        <v>1.5132100000000003E-3</v>
      </c>
      <c r="J7123">
        <f t="shared" si="670"/>
        <v>1</v>
      </c>
      <c r="K7123">
        <f t="shared" si="671"/>
        <v>0.9081949418709272</v>
      </c>
    </row>
    <row r="7124" spans="1:11" x14ac:dyDescent="0.3">
      <c r="A7124">
        <v>7123</v>
      </c>
      <c r="B7124" t="s">
        <v>67</v>
      </c>
      <c r="C7124" t="s">
        <v>9679</v>
      </c>
      <c r="D7124">
        <v>3.8</v>
      </c>
      <c r="E7124">
        <v>1682.54959327801</v>
      </c>
      <c r="F7124">
        <f t="shared" si="666"/>
        <v>3.7999999999999999E-2</v>
      </c>
      <c r="G7124">
        <f t="shared" si="667"/>
        <v>63.936884544564379</v>
      </c>
      <c r="H7124">
        <f t="shared" si="668"/>
        <v>1.444E-3</v>
      </c>
      <c r="I7124">
        <f t="shared" si="669"/>
        <v>1.444E-3</v>
      </c>
      <c r="J7124">
        <f t="shared" si="670"/>
        <v>1</v>
      </c>
      <c r="K7124">
        <f t="shared" si="671"/>
        <v>0.99549322392563533</v>
      </c>
    </row>
    <row r="7125" spans="1:11" x14ac:dyDescent="0.3">
      <c r="A7125">
        <v>7124</v>
      </c>
      <c r="B7125" t="s">
        <v>67</v>
      </c>
      <c r="C7125" t="s">
        <v>7326</v>
      </c>
      <c r="D7125">
        <v>3.74</v>
      </c>
      <c r="E7125">
        <v>2821.2875694784798</v>
      </c>
      <c r="F7125">
        <f t="shared" si="666"/>
        <v>3.7400000000000003E-2</v>
      </c>
      <c r="G7125">
        <f t="shared" si="667"/>
        <v>105.51615509849515</v>
      </c>
      <c r="H7125">
        <f t="shared" si="668"/>
        <v>1.3987600000000002E-3</v>
      </c>
      <c r="I7125">
        <f t="shared" si="669"/>
        <v>2.9669199999999996E-3</v>
      </c>
      <c r="J7125">
        <f t="shared" si="670"/>
        <v>0.471451876019576</v>
      </c>
      <c r="K7125">
        <f t="shared" si="671"/>
        <v>0.99735223822917229</v>
      </c>
    </row>
    <row r="7126" spans="1:11" x14ac:dyDescent="0.3">
      <c r="A7126">
        <v>7125</v>
      </c>
      <c r="B7126" t="s">
        <v>67</v>
      </c>
      <c r="C7126" t="s">
        <v>9680</v>
      </c>
      <c r="D7126">
        <v>3.69</v>
      </c>
      <c r="E7126">
        <v>4608.7227989788998</v>
      </c>
      <c r="F7126">
        <f t="shared" si="666"/>
        <v>3.6900000000000002E-2</v>
      </c>
      <c r="G7126">
        <f t="shared" si="667"/>
        <v>170.06187128232142</v>
      </c>
      <c r="H7126">
        <f t="shared" si="668"/>
        <v>1.3616100000000001E-3</v>
      </c>
      <c r="I7126">
        <f t="shared" si="669"/>
        <v>1.3616100000000001E-3</v>
      </c>
      <c r="J7126">
        <f t="shared" si="670"/>
        <v>1</v>
      </c>
      <c r="K7126">
        <f t="shared" si="671"/>
        <v>0.99839996975083567</v>
      </c>
    </row>
    <row r="7127" spans="1:11" x14ac:dyDescent="0.3">
      <c r="A7127">
        <v>7126</v>
      </c>
      <c r="B7127" t="s">
        <v>67</v>
      </c>
      <c r="C7127" t="s">
        <v>9681</v>
      </c>
      <c r="D7127">
        <v>3.65</v>
      </c>
      <c r="E7127">
        <v>89.517798727033806</v>
      </c>
      <c r="F7127">
        <f t="shared" si="666"/>
        <v>3.6499999999999998E-2</v>
      </c>
      <c r="G7127">
        <f t="shared" si="667"/>
        <v>3.2673996535367338</v>
      </c>
      <c r="H7127">
        <f t="shared" si="668"/>
        <v>1.3322499999999999E-3</v>
      </c>
      <c r="I7127">
        <f t="shared" si="669"/>
        <v>1.3322499999999999E-3</v>
      </c>
      <c r="J7127">
        <f t="shared" si="670"/>
        <v>1</v>
      </c>
      <c r="K7127">
        <f t="shared" si="671"/>
        <v>0.92164674812820468</v>
      </c>
    </row>
    <row r="7128" spans="1:11" x14ac:dyDescent="0.3">
      <c r="A7128">
        <v>7127</v>
      </c>
      <c r="B7128" t="s">
        <v>67</v>
      </c>
      <c r="C7128" t="s">
        <v>9682</v>
      </c>
      <c r="D7128">
        <v>3.64</v>
      </c>
      <c r="E7128">
        <v>666.08942708717598</v>
      </c>
      <c r="F7128">
        <f t="shared" si="666"/>
        <v>3.6400000000000002E-2</v>
      </c>
      <c r="G7128">
        <f t="shared" si="667"/>
        <v>24.245655145973206</v>
      </c>
      <c r="H7128">
        <f t="shared" si="668"/>
        <v>1.32496E-3</v>
      </c>
      <c r="I7128">
        <f t="shared" si="669"/>
        <v>1.32496E-3</v>
      </c>
      <c r="J7128">
        <f t="shared" si="670"/>
        <v>1</v>
      </c>
      <c r="K7128">
        <f t="shared" si="671"/>
        <v>0.98912993859077902</v>
      </c>
    </row>
    <row r="7129" spans="1:11" x14ac:dyDescent="0.3">
      <c r="A7129">
        <v>7128</v>
      </c>
      <c r="B7129" t="s">
        <v>67</v>
      </c>
      <c r="C7129" t="s">
        <v>9683</v>
      </c>
      <c r="D7129">
        <v>3.61</v>
      </c>
      <c r="E7129">
        <v>76.042001069200694</v>
      </c>
      <c r="F7129">
        <f t="shared" si="666"/>
        <v>3.61E-2</v>
      </c>
      <c r="G7129">
        <f t="shared" si="667"/>
        <v>2.7451162385981451</v>
      </c>
      <c r="H7129">
        <f t="shared" si="668"/>
        <v>1.30321E-3</v>
      </c>
      <c r="I7129">
        <f t="shared" si="669"/>
        <v>1.30321E-3</v>
      </c>
      <c r="J7129">
        <f t="shared" si="670"/>
        <v>1</v>
      </c>
      <c r="K7129">
        <f t="shared" si="671"/>
        <v>0.90935569849993658</v>
      </c>
    </row>
    <row r="7130" spans="1:11" x14ac:dyDescent="0.3">
      <c r="A7130">
        <v>7129</v>
      </c>
      <c r="B7130" t="s">
        <v>67</v>
      </c>
      <c r="C7130" t="s">
        <v>9684</v>
      </c>
      <c r="D7130">
        <v>3.59</v>
      </c>
      <c r="E7130">
        <v>41309.095163111597</v>
      </c>
      <c r="F7130">
        <f t="shared" si="666"/>
        <v>3.5900000000000001E-2</v>
      </c>
      <c r="G7130">
        <f t="shared" si="667"/>
        <v>1482.9965163557065</v>
      </c>
      <c r="H7130">
        <f t="shared" si="668"/>
        <v>1.28881E-3</v>
      </c>
      <c r="I7130">
        <f t="shared" si="669"/>
        <v>1.28881E-3</v>
      </c>
      <c r="J7130">
        <f t="shared" si="670"/>
        <v>1</v>
      </c>
      <c r="K7130">
        <f t="shared" si="671"/>
        <v>0.99982620350210483</v>
      </c>
    </row>
    <row r="7131" spans="1:11" x14ac:dyDescent="0.3">
      <c r="A7131">
        <v>7130</v>
      </c>
      <c r="B7131" t="s">
        <v>67</v>
      </c>
      <c r="C7131" t="s">
        <v>9685</v>
      </c>
      <c r="D7131">
        <v>3.54</v>
      </c>
      <c r="E7131">
        <v>931.75515234160002</v>
      </c>
      <c r="F7131">
        <f t="shared" si="666"/>
        <v>3.5400000000000001E-2</v>
      </c>
      <c r="G7131">
        <f t="shared" si="667"/>
        <v>32.98413239289264</v>
      </c>
      <c r="H7131">
        <f t="shared" si="668"/>
        <v>1.2531600000000001E-3</v>
      </c>
      <c r="I7131">
        <f t="shared" si="669"/>
        <v>1.2531600000000001E-3</v>
      </c>
      <c r="J7131">
        <f t="shared" si="670"/>
        <v>1</v>
      </c>
      <c r="K7131">
        <f t="shared" si="671"/>
        <v>0.99243019705354563</v>
      </c>
    </row>
    <row r="7132" spans="1:11" x14ac:dyDescent="0.3">
      <c r="A7132">
        <v>7131</v>
      </c>
      <c r="B7132" t="s">
        <v>67</v>
      </c>
      <c r="C7132" t="s">
        <v>9686</v>
      </c>
      <c r="D7132">
        <v>3.5</v>
      </c>
      <c r="E7132">
        <v>1656370.9312137179</v>
      </c>
      <c r="F7132">
        <f t="shared" si="666"/>
        <v>3.5000000000000003E-2</v>
      </c>
      <c r="G7132">
        <f t="shared" si="667"/>
        <v>57972.982592480133</v>
      </c>
      <c r="H7132">
        <f t="shared" si="668"/>
        <v>1.2250000000000002E-3</v>
      </c>
      <c r="I7132">
        <f t="shared" si="669"/>
        <v>1.2250000000000002E-3</v>
      </c>
      <c r="J7132">
        <f t="shared" si="670"/>
        <v>1</v>
      </c>
      <c r="K7132">
        <f t="shared" si="671"/>
        <v>0.99999577390240513</v>
      </c>
    </row>
    <row r="7133" spans="1:11" x14ac:dyDescent="0.3">
      <c r="A7133">
        <v>7132</v>
      </c>
      <c r="B7133" t="s">
        <v>67</v>
      </c>
      <c r="C7133" t="s">
        <v>9687</v>
      </c>
      <c r="D7133">
        <v>3.5</v>
      </c>
      <c r="E7133">
        <v>1368.22850467885</v>
      </c>
      <c r="F7133">
        <f t="shared" si="666"/>
        <v>3.5000000000000003E-2</v>
      </c>
      <c r="G7133">
        <f t="shared" si="667"/>
        <v>47.887997663759755</v>
      </c>
      <c r="H7133">
        <f t="shared" si="668"/>
        <v>1.2250000000000002E-3</v>
      </c>
      <c r="I7133">
        <f t="shared" si="669"/>
        <v>1.2250000000000002E-3</v>
      </c>
      <c r="J7133">
        <f t="shared" si="670"/>
        <v>1</v>
      </c>
      <c r="K7133">
        <f t="shared" si="671"/>
        <v>0.99489694937728301</v>
      </c>
    </row>
    <row r="7134" spans="1:11" x14ac:dyDescent="0.3">
      <c r="A7134">
        <v>7133</v>
      </c>
      <c r="B7134" t="s">
        <v>67</v>
      </c>
      <c r="C7134" t="s">
        <v>9688</v>
      </c>
      <c r="D7134">
        <v>3.48</v>
      </c>
      <c r="E7134">
        <v>12572.95611636274</v>
      </c>
      <c r="F7134">
        <f t="shared" si="666"/>
        <v>3.4799999999999998E-2</v>
      </c>
      <c r="G7134">
        <f t="shared" si="667"/>
        <v>437.53887284942334</v>
      </c>
      <c r="H7134">
        <f t="shared" si="668"/>
        <v>1.2110399999999998E-3</v>
      </c>
      <c r="I7134">
        <f t="shared" si="669"/>
        <v>1.2110399999999998E-3</v>
      </c>
      <c r="J7134">
        <f t="shared" si="670"/>
        <v>1</v>
      </c>
      <c r="K7134">
        <f t="shared" si="671"/>
        <v>0.9994465840771104</v>
      </c>
    </row>
    <row r="7135" spans="1:11" x14ac:dyDescent="0.3">
      <c r="A7135">
        <v>7134</v>
      </c>
      <c r="B7135" t="s">
        <v>67</v>
      </c>
      <c r="C7135" t="s">
        <v>9689</v>
      </c>
      <c r="D7135">
        <v>3.47</v>
      </c>
      <c r="E7135">
        <v>14518.246862364</v>
      </c>
      <c r="F7135">
        <f t="shared" si="666"/>
        <v>3.4700000000000002E-2</v>
      </c>
      <c r="G7135">
        <f t="shared" si="667"/>
        <v>503.7831661240308</v>
      </c>
      <c r="H7135">
        <f t="shared" si="668"/>
        <v>1.2040900000000001E-3</v>
      </c>
      <c r="I7135">
        <f t="shared" si="669"/>
        <v>1.2040900000000001E-3</v>
      </c>
      <c r="J7135">
        <f t="shared" si="670"/>
        <v>1</v>
      </c>
      <c r="K7135">
        <f t="shared" si="671"/>
        <v>0.99952209507554957</v>
      </c>
    </row>
    <row r="7136" spans="1:11" x14ac:dyDescent="0.3">
      <c r="A7136">
        <v>7135</v>
      </c>
      <c r="B7136" t="s">
        <v>67</v>
      </c>
      <c r="C7136" t="s">
        <v>9690</v>
      </c>
      <c r="D7136">
        <v>3.46</v>
      </c>
      <c r="E7136">
        <v>46.202734826856101</v>
      </c>
      <c r="F7136">
        <f t="shared" si="666"/>
        <v>3.4599999999999999E-2</v>
      </c>
      <c r="G7136">
        <f t="shared" si="667"/>
        <v>1.598614625009221</v>
      </c>
      <c r="H7136">
        <f t="shared" si="668"/>
        <v>1.1971599999999998E-3</v>
      </c>
      <c r="I7136">
        <f t="shared" si="669"/>
        <v>1.1971599999999998E-3</v>
      </c>
      <c r="J7136">
        <f t="shared" si="670"/>
        <v>1</v>
      </c>
      <c r="K7136">
        <f t="shared" si="671"/>
        <v>0.86066011015853527</v>
      </c>
    </row>
    <row r="7137" spans="1:11" x14ac:dyDescent="0.3">
      <c r="A7137">
        <v>7136</v>
      </c>
      <c r="B7137" t="s">
        <v>67</v>
      </c>
      <c r="C7137" t="s">
        <v>9691</v>
      </c>
      <c r="D7137">
        <v>3.46</v>
      </c>
      <c r="E7137">
        <v>117.431951018259</v>
      </c>
      <c r="F7137">
        <f t="shared" si="666"/>
        <v>3.4599999999999999E-2</v>
      </c>
      <c r="G7137">
        <f t="shared" si="667"/>
        <v>4.0631455052317609</v>
      </c>
      <c r="H7137">
        <f t="shared" si="668"/>
        <v>1.1971599999999998E-3</v>
      </c>
      <c r="I7137">
        <f t="shared" si="669"/>
        <v>1.1971599999999998E-3</v>
      </c>
      <c r="J7137">
        <f t="shared" si="670"/>
        <v>1</v>
      </c>
      <c r="K7137">
        <f t="shared" si="671"/>
        <v>0.94275880286724112</v>
      </c>
    </row>
    <row r="7138" spans="1:11" x14ac:dyDescent="0.3">
      <c r="A7138">
        <v>7137</v>
      </c>
      <c r="B7138" t="s">
        <v>67</v>
      </c>
      <c r="C7138" t="s">
        <v>9692</v>
      </c>
      <c r="D7138">
        <v>3.39</v>
      </c>
      <c r="E7138">
        <v>51045.358970895897</v>
      </c>
      <c r="F7138">
        <f t="shared" si="666"/>
        <v>3.39E-2</v>
      </c>
      <c r="G7138">
        <f t="shared" si="667"/>
        <v>1730.4376691133709</v>
      </c>
      <c r="H7138">
        <f t="shared" si="668"/>
        <v>1.1492099999999999E-3</v>
      </c>
      <c r="I7138">
        <f t="shared" si="669"/>
        <v>1.1492099999999999E-3</v>
      </c>
      <c r="J7138">
        <f t="shared" si="670"/>
        <v>1</v>
      </c>
      <c r="K7138">
        <f t="shared" si="671"/>
        <v>0.99986718577562272</v>
      </c>
    </row>
    <row r="7139" spans="1:11" x14ac:dyDescent="0.3">
      <c r="A7139">
        <v>7138</v>
      </c>
      <c r="B7139" t="s">
        <v>67</v>
      </c>
      <c r="C7139" t="s">
        <v>9693</v>
      </c>
      <c r="D7139">
        <v>3.38</v>
      </c>
      <c r="E7139">
        <v>666405.14577515994</v>
      </c>
      <c r="F7139">
        <f t="shared" si="666"/>
        <v>3.3799999999999997E-2</v>
      </c>
      <c r="G7139">
        <f t="shared" si="667"/>
        <v>22524.493927200405</v>
      </c>
      <c r="H7139">
        <f t="shared" si="668"/>
        <v>1.1424399999999998E-3</v>
      </c>
      <c r="I7139">
        <f t="shared" si="669"/>
        <v>1.1424399999999998E-3</v>
      </c>
      <c r="J7139">
        <f t="shared" si="670"/>
        <v>1</v>
      </c>
      <c r="K7139">
        <f t="shared" si="671"/>
        <v>0.99998985607215607</v>
      </c>
    </row>
    <row r="7140" spans="1:11" x14ac:dyDescent="0.3">
      <c r="A7140">
        <v>7139</v>
      </c>
      <c r="B7140" t="s">
        <v>67</v>
      </c>
      <c r="C7140" t="s">
        <v>9694</v>
      </c>
      <c r="D7140">
        <v>3.38</v>
      </c>
      <c r="E7140">
        <v>9036.4848865526001</v>
      </c>
      <c r="F7140">
        <f t="shared" si="666"/>
        <v>3.3799999999999997E-2</v>
      </c>
      <c r="G7140">
        <f t="shared" si="667"/>
        <v>305.43318916547787</v>
      </c>
      <c r="H7140">
        <f t="shared" si="668"/>
        <v>1.1424399999999998E-3</v>
      </c>
      <c r="I7140">
        <f t="shared" si="669"/>
        <v>1.1424399999999998E-3</v>
      </c>
      <c r="J7140">
        <f t="shared" si="670"/>
        <v>1</v>
      </c>
      <c r="K7140">
        <f t="shared" si="671"/>
        <v>0.99925220121264702</v>
      </c>
    </row>
    <row r="7141" spans="1:11" x14ac:dyDescent="0.3">
      <c r="A7141">
        <v>7140</v>
      </c>
      <c r="B7141" t="s">
        <v>67</v>
      </c>
      <c r="C7141" t="s">
        <v>9695</v>
      </c>
      <c r="D7141">
        <v>3.36</v>
      </c>
      <c r="E7141">
        <v>98.180811507069393</v>
      </c>
      <c r="F7141">
        <f t="shared" si="666"/>
        <v>3.3599999999999998E-2</v>
      </c>
      <c r="G7141">
        <f t="shared" si="667"/>
        <v>3.2988752666375314</v>
      </c>
      <c r="H7141">
        <f t="shared" si="668"/>
        <v>1.1289599999999998E-3</v>
      </c>
      <c r="I7141">
        <f t="shared" si="669"/>
        <v>1.1289599999999998E-3</v>
      </c>
      <c r="J7141">
        <f t="shared" si="670"/>
        <v>1</v>
      </c>
      <c r="K7141">
        <f t="shared" si="671"/>
        <v>0.93381971347026171</v>
      </c>
    </row>
    <row r="7142" spans="1:11" x14ac:dyDescent="0.3">
      <c r="A7142">
        <v>7141</v>
      </c>
      <c r="B7142" t="s">
        <v>67</v>
      </c>
      <c r="C7142" t="s">
        <v>9696</v>
      </c>
      <c r="D7142">
        <v>3.34</v>
      </c>
      <c r="E7142">
        <v>169939.43403502999</v>
      </c>
      <c r="F7142">
        <f t="shared" si="666"/>
        <v>3.3399999999999999E-2</v>
      </c>
      <c r="G7142">
        <f t="shared" si="667"/>
        <v>5675.9770967700015</v>
      </c>
      <c r="H7142">
        <f t="shared" si="668"/>
        <v>1.11556E-3</v>
      </c>
      <c r="I7142">
        <f t="shared" si="669"/>
        <v>1.11556E-3</v>
      </c>
      <c r="J7142">
        <f t="shared" si="670"/>
        <v>1</v>
      </c>
      <c r="K7142">
        <f t="shared" si="671"/>
        <v>0.99996069265058241</v>
      </c>
    </row>
    <row r="7143" spans="1:11" x14ac:dyDescent="0.3">
      <c r="A7143">
        <v>7142</v>
      </c>
      <c r="B7143" t="s">
        <v>67</v>
      </c>
      <c r="C7143" t="s">
        <v>9697</v>
      </c>
      <c r="D7143">
        <v>3.33</v>
      </c>
      <c r="E7143">
        <v>12936.765751519721</v>
      </c>
      <c r="F7143">
        <f t="shared" si="666"/>
        <v>3.3300000000000003E-2</v>
      </c>
      <c r="G7143">
        <f t="shared" si="667"/>
        <v>430.79429952560673</v>
      </c>
      <c r="H7143">
        <f t="shared" si="668"/>
        <v>1.1088900000000002E-3</v>
      </c>
      <c r="I7143">
        <f t="shared" si="669"/>
        <v>1.1088900000000002E-3</v>
      </c>
      <c r="J7143">
        <f t="shared" si="670"/>
        <v>1</v>
      </c>
      <c r="K7143">
        <f t="shared" si="671"/>
        <v>0.99948532065543505</v>
      </c>
    </row>
    <row r="7144" spans="1:11" x14ac:dyDescent="0.3">
      <c r="A7144">
        <v>7143</v>
      </c>
      <c r="B7144" t="s">
        <v>67</v>
      </c>
      <c r="C7144" t="s">
        <v>9698</v>
      </c>
      <c r="D7144">
        <v>3.33</v>
      </c>
      <c r="E7144">
        <v>560292.86478948116</v>
      </c>
      <c r="F7144">
        <f t="shared" si="666"/>
        <v>3.3300000000000003E-2</v>
      </c>
      <c r="G7144">
        <f t="shared" si="667"/>
        <v>18657.752397489723</v>
      </c>
      <c r="H7144">
        <f t="shared" si="668"/>
        <v>1.1088900000000002E-3</v>
      </c>
      <c r="I7144">
        <f t="shared" si="669"/>
        <v>1.1088900000000002E-3</v>
      </c>
      <c r="J7144">
        <f t="shared" si="670"/>
        <v>1</v>
      </c>
      <c r="K7144">
        <f t="shared" si="671"/>
        <v>0.99998811342989324</v>
      </c>
    </row>
    <row r="7145" spans="1:11" x14ac:dyDescent="0.3">
      <c r="A7145">
        <v>7144</v>
      </c>
      <c r="B7145" t="s">
        <v>67</v>
      </c>
      <c r="C7145" t="s">
        <v>9219</v>
      </c>
      <c r="D7145">
        <v>3.33</v>
      </c>
      <c r="E7145">
        <v>126361.5920805249</v>
      </c>
      <c r="F7145">
        <f t="shared" si="666"/>
        <v>3.3300000000000003E-2</v>
      </c>
      <c r="G7145">
        <f t="shared" si="667"/>
        <v>4207.8410162814798</v>
      </c>
      <c r="H7145">
        <f t="shared" si="668"/>
        <v>1.1088900000000002E-3</v>
      </c>
      <c r="I7145">
        <f t="shared" si="669"/>
        <v>1.1095300000000003E-3</v>
      </c>
      <c r="J7145">
        <f t="shared" si="670"/>
        <v>0.99942317918397872</v>
      </c>
      <c r="K7145">
        <f t="shared" si="671"/>
        <v>0.99994729550028327</v>
      </c>
    </row>
    <row r="7146" spans="1:11" x14ac:dyDescent="0.3">
      <c r="A7146">
        <v>7145</v>
      </c>
      <c r="B7146" t="s">
        <v>67</v>
      </c>
      <c r="C7146" t="s">
        <v>9699</v>
      </c>
      <c r="D7146">
        <v>3.32</v>
      </c>
      <c r="E7146">
        <v>1069.40079984661</v>
      </c>
      <c r="F7146">
        <f t="shared" si="666"/>
        <v>3.32E-2</v>
      </c>
      <c r="G7146">
        <f t="shared" si="667"/>
        <v>35.504106554907452</v>
      </c>
      <c r="H7146">
        <f t="shared" si="668"/>
        <v>1.10224E-3</v>
      </c>
      <c r="I7146">
        <f t="shared" si="669"/>
        <v>1.10224E-3</v>
      </c>
      <c r="J7146">
        <f t="shared" si="670"/>
        <v>1</v>
      </c>
      <c r="K7146">
        <f t="shared" si="671"/>
        <v>0.99381013214160729</v>
      </c>
    </row>
    <row r="7147" spans="1:11" x14ac:dyDescent="0.3">
      <c r="A7147">
        <v>7146</v>
      </c>
      <c r="B7147" t="s">
        <v>67</v>
      </c>
      <c r="C7147" t="s">
        <v>5130</v>
      </c>
      <c r="D7147">
        <v>3.31</v>
      </c>
      <c r="E7147">
        <v>0</v>
      </c>
      <c r="F7147">
        <f t="shared" si="666"/>
        <v>3.3099999999999997E-2</v>
      </c>
      <c r="G7147">
        <f t="shared" si="667"/>
        <v>0</v>
      </c>
      <c r="H7147">
        <f t="shared" si="668"/>
        <v>1.0956099999999999E-3</v>
      </c>
      <c r="I7147">
        <f t="shared" si="669"/>
        <v>1.10717E-3</v>
      </c>
      <c r="J7147">
        <f t="shared" si="670"/>
        <v>0.98955896565116463</v>
      </c>
      <c r="K7147">
        <f t="shared" si="671"/>
        <v>1</v>
      </c>
    </row>
    <row r="7148" spans="1:11" x14ac:dyDescent="0.3">
      <c r="A7148">
        <v>7147</v>
      </c>
      <c r="B7148" t="s">
        <v>67</v>
      </c>
      <c r="C7148" t="s">
        <v>9700</v>
      </c>
      <c r="D7148">
        <v>3.27</v>
      </c>
      <c r="E7148">
        <v>51140.652111476396</v>
      </c>
      <c r="F7148">
        <f t="shared" si="666"/>
        <v>3.27E-2</v>
      </c>
      <c r="G7148">
        <f t="shared" si="667"/>
        <v>1672.2993240452781</v>
      </c>
      <c r="H7148">
        <f t="shared" si="668"/>
        <v>1.0692900000000001E-3</v>
      </c>
      <c r="I7148">
        <f t="shared" si="669"/>
        <v>1.0692900000000001E-3</v>
      </c>
      <c r="J7148">
        <f t="shared" si="670"/>
        <v>1</v>
      </c>
      <c r="K7148">
        <f t="shared" si="671"/>
        <v>0.99987212556780958</v>
      </c>
    </row>
    <row r="7149" spans="1:11" x14ac:dyDescent="0.3">
      <c r="A7149">
        <v>7148</v>
      </c>
      <c r="B7149" t="s">
        <v>67</v>
      </c>
      <c r="C7149" t="s">
        <v>9701</v>
      </c>
      <c r="D7149">
        <v>3.26</v>
      </c>
      <c r="E7149">
        <v>15645.40108074417</v>
      </c>
      <c r="F7149">
        <f t="shared" si="666"/>
        <v>3.2599999999999997E-2</v>
      </c>
      <c r="G7149">
        <f t="shared" si="667"/>
        <v>510.04007523225988</v>
      </c>
      <c r="H7149">
        <f t="shared" si="668"/>
        <v>1.0627599999999998E-3</v>
      </c>
      <c r="I7149">
        <f t="shared" si="669"/>
        <v>1.0627599999999998E-3</v>
      </c>
      <c r="J7149">
        <f t="shared" si="670"/>
        <v>1</v>
      </c>
      <c r="K7149">
        <f t="shared" si="671"/>
        <v>0.99958335093549799</v>
      </c>
    </row>
    <row r="7150" spans="1:11" x14ac:dyDescent="0.3">
      <c r="A7150">
        <v>7149</v>
      </c>
      <c r="B7150" t="s">
        <v>67</v>
      </c>
      <c r="C7150" t="s">
        <v>8</v>
      </c>
      <c r="D7150">
        <v>3.26</v>
      </c>
      <c r="E7150">
        <v>5808161.1959956996</v>
      </c>
      <c r="F7150">
        <f t="shared" si="666"/>
        <v>3.2599999999999997E-2</v>
      </c>
      <c r="G7150">
        <f t="shared" si="667"/>
        <v>189346.05498945978</v>
      </c>
      <c r="H7150">
        <f t="shared" si="668"/>
        <v>1.0627599999999998E-3</v>
      </c>
      <c r="I7150">
        <f t="shared" si="669"/>
        <v>1.0633999999999999E-3</v>
      </c>
      <c r="J7150">
        <f t="shared" si="670"/>
        <v>0.99939815685536948</v>
      </c>
      <c r="K7150">
        <f t="shared" si="671"/>
        <v>0.99999887744225413</v>
      </c>
    </row>
    <row r="7151" spans="1:11" x14ac:dyDescent="0.3">
      <c r="A7151">
        <v>7150</v>
      </c>
      <c r="B7151" t="s">
        <v>67</v>
      </c>
      <c r="C7151" t="s">
        <v>9702</v>
      </c>
      <c r="D7151">
        <v>3.24</v>
      </c>
      <c r="E7151">
        <v>397921.05369629728</v>
      </c>
      <c r="F7151">
        <f t="shared" si="666"/>
        <v>3.2400000000000005E-2</v>
      </c>
      <c r="G7151">
        <f t="shared" si="667"/>
        <v>12892.642139760033</v>
      </c>
      <c r="H7151">
        <f t="shared" si="668"/>
        <v>1.0497600000000003E-3</v>
      </c>
      <c r="I7151">
        <f t="shared" si="669"/>
        <v>1.0497600000000003E-3</v>
      </c>
      <c r="J7151">
        <f t="shared" si="670"/>
        <v>1</v>
      </c>
      <c r="K7151">
        <f t="shared" si="671"/>
        <v>0.99998371549537779</v>
      </c>
    </row>
    <row r="7152" spans="1:11" x14ac:dyDescent="0.3">
      <c r="A7152">
        <v>7151</v>
      </c>
      <c r="B7152" t="s">
        <v>67</v>
      </c>
      <c r="C7152" t="s">
        <v>9703</v>
      </c>
      <c r="D7152">
        <v>3.18</v>
      </c>
      <c r="E7152">
        <v>462.98990524412102</v>
      </c>
      <c r="F7152">
        <f t="shared" si="666"/>
        <v>3.1800000000000002E-2</v>
      </c>
      <c r="G7152">
        <f t="shared" si="667"/>
        <v>14.723078986763049</v>
      </c>
      <c r="H7152">
        <f t="shared" si="668"/>
        <v>1.0112400000000001E-3</v>
      </c>
      <c r="I7152">
        <f t="shared" si="669"/>
        <v>1.0112400000000001E-3</v>
      </c>
      <c r="J7152">
        <f t="shared" si="670"/>
        <v>1</v>
      </c>
      <c r="K7152">
        <f t="shared" si="671"/>
        <v>0.9863569056508068</v>
      </c>
    </row>
    <row r="7153" spans="1:11" x14ac:dyDescent="0.3">
      <c r="A7153">
        <v>7152</v>
      </c>
      <c r="B7153" t="s">
        <v>67</v>
      </c>
      <c r="C7153" t="s">
        <v>9704</v>
      </c>
      <c r="D7153">
        <v>3.13</v>
      </c>
      <c r="E7153">
        <v>2072.3851683796101</v>
      </c>
      <c r="F7153">
        <f t="shared" si="666"/>
        <v>3.1300000000000001E-2</v>
      </c>
      <c r="G7153">
        <f t="shared" si="667"/>
        <v>64.865655770281805</v>
      </c>
      <c r="H7153">
        <f t="shared" si="668"/>
        <v>9.7969000000000007E-4</v>
      </c>
      <c r="I7153">
        <f t="shared" si="669"/>
        <v>9.7969000000000007E-4</v>
      </c>
      <c r="J7153">
        <f t="shared" si="670"/>
        <v>1</v>
      </c>
      <c r="K7153">
        <f t="shared" si="671"/>
        <v>0.99698388135371352</v>
      </c>
    </row>
    <row r="7154" spans="1:11" x14ac:dyDescent="0.3">
      <c r="A7154">
        <v>7153</v>
      </c>
      <c r="B7154" t="s">
        <v>67</v>
      </c>
      <c r="C7154" t="s">
        <v>9705</v>
      </c>
      <c r="D7154">
        <v>3.1</v>
      </c>
      <c r="E7154">
        <v>327389.691312176</v>
      </c>
      <c r="F7154">
        <f t="shared" si="666"/>
        <v>3.1E-2</v>
      </c>
      <c r="G7154">
        <f t="shared" si="667"/>
        <v>10149.080430677455</v>
      </c>
      <c r="H7154">
        <f t="shared" si="668"/>
        <v>9.6099999999999994E-4</v>
      </c>
      <c r="I7154">
        <f t="shared" si="669"/>
        <v>9.6099999999999994E-4</v>
      </c>
      <c r="J7154">
        <f t="shared" si="670"/>
        <v>1</v>
      </c>
      <c r="K7154">
        <f t="shared" si="671"/>
        <v>0.99998106250301022</v>
      </c>
    </row>
    <row r="7155" spans="1:11" x14ac:dyDescent="0.3">
      <c r="A7155">
        <v>7154</v>
      </c>
      <c r="B7155" t="s">
        <v>67</v>
      </c>
      <c r="C7155" t="s">
        <v>9706</v>
      </c>
      <c r="D7155">
        <v>3.1</v>
      </c>
      <c r="E7155">
        <v>1097.3149521378341</v>
      </c>
      <c r="F7155">
        <f t="shared" si="666"/>
        <v>3.1E-2</v>
      </c>
      <c r="G7155">
        <f t="shared" si="667"/>
        <v>34.01676351627286</v>
      </c>
      <c r="H7155">
        <f t="shared" si="668"/>
        <v>9.6099999999999994E-4</v>
      </c>
      <c r="I7155">
        <f t="shared" si="669"/>
        <v>9.6099999999999994E-4</v>
      </c>
      <c r="J7155">
        <f t="shared" si="670"/>
        <v>1</v>
      </c>
      <c r="K7155">
        <f t="shared" si="671"/>
        <v>0.99436576176291069</v>
      </c>
    </row>
    <row r="7156" spans="1:11" x14ac:dyDescent="0.3">
      <c r="A7156">
        <v>7155</v>
      </c>
      <c r="B7156" t="s">
        <v>67</v>
      </c>
      <c r="C7156" t="s">
        <v>9707</v>
      </c>
      <c r="D7156">
        <v>3.1</v>
      </c>
      <c r="E7156">
        <v>50823.008309541758</v>
      </c>
      <c r="F7156">
        <f t="shared" si="666"/>
        <v>3.1E-2</v>
      </c>
      <c r="G7156">
        <f t="shared" si="667"/>
        <v>1575.5132575957946</v>
      </c>
      <c r="H7156">
        <f t="shared" si="668"/>
        <v>9.6099999999999994E-4</v>
      </c>
      <c r="I7156">
        <f t="shared" si="669"/>
        <v>9.6099999999999994E-4</v>
      </c>
      <c r="J7156">
        <f t="shared" si="670"/>
        <v>1</v>
      </c>
      <c r="K7156">
        <f t="shared" si="671"/>
        <v>0.99987801544902399</v>
      </c>
    </row>
    <row r="7157" spans="1:11" x14ac:dyDescent="0.3">
      <c r="A7157">
        <v>7156</v>
      </c>
      <c r="B7157" t="s">
        <v>67</v>
      </c>
      <c r="C7157" t="s">
        <v>9708</v>
      </c>
      <c r="D7157">
        <v>3.09</v>
      </c>
      <c r="E7157">
        <v>0</v>
      </c>
      <c r="F7157">
        <f t="shared" si="666"/>
        <v>3.0899999999999997E-2</v>
      </c>
      <c r="G7157">
        <f t="shared" si="667"/>
        <v>0</v>
      </c>
      <c r="H7157">
        <f t="shared" si="668"/>
        <v>9.5480999999999984E-4</v>
      </c>
      <c r="I7157">
        <f t="shared" si="669"/>
        <v>9.5480999999999984E-4</v>
      </c>
      <c r="J7157">
        <f t="shared" si="670"/>
        <v>1</v>
      </c>
      <c r="K7157">
        <f t="shared" si="671"/>
        <v>1</v>
      </c>
    </row>
    <row r="7158" spans="1:11" x14ac:dyDescent="0.3">
      <c r="A7158">
        <v>7157</v>
      </c>
      <c r="B7158" t="s">
        <v>67</v>
      </c>
      <c r="C7158" t="s">
        <v>9709</v>
      </c>
      <c r="D7158">
        <v>3.08</v>
      </c>
      <c r="E7158">
        <v>13664.0035126191</v>
      </c>
      <c r="F7158">
        <f t="shared" si="666"/>
        <v>3.0800000000000001E-2</v>
      </c>
      <c r="G7158">
        <f t="shared" si="667"/>
        <v>420.85130818866827</v>
      </c>
      <c r="H7158">
        <f t="shared" si="668"/>
        <v>9.4864000000000005E-4</v>
      </c>
      <c r="I7158">
        <f t="shared" si="669"/>
        <v>9.4864000000000005E-4</v>
      </c>
      <c r="J7158">
        <f t="shared" si="670"/>
        <v>1</v>
      </c>
      <c r="K7158">
        <f t="shared" si="671"/>
        <v>0.99954928203999693</v>
      </c>
    </row>
    <row r="7159" spans="1:11" x14ac:dyDescent="0.3">
      <c r="A7159">
        <v>7158</v>
      </c>
      <c r="B7159" t="s">
        <v>67</v>
      </c>
      <c r="C7159" t="s">
        <v>9710</v>
      </c>
      <c r="D7159">
        <v>3.08</v>
      </c>
      <c r="E7159">
        <v>0</v>
      </c>
      <c r="F7159">
        <f t="shared" si="666"/>
        <v>3.0800000000000001E-2</v>
      </c>
      <c r="G7159">
        <f t="shared" si="667"/>
        <v>0</v>
      </c>
      <c r="H7159">
        <f t="shared" si="668"/>
        <v>9.4864000000000005E-4</v>
      </c>
      <c r="I7159">
        <f t="shared" si="669"/>
        <v>9.4864000000000005E-4</v>
      </c>
      <c r="J7159">
        <f t="shared" si="670"/>
        <v>1</v>
      </c>
      <c r="K7159">
        <f t="shared" si="671"/>
        <v>1</v>
      </c>
    </row>
    <row r="7160" spans="1:11" x14ac:dyDescent="0.3">
      <c r="A7160">
        <v>7159</v>
      </c>
      <c r="B7160" t="s">
        <v>67</v>
      </c>
      <c r="C7160" t="s">
        <v>9711</v>
      </c>
      <c r="D7160">
        <v>3.07</v>
      </c>
      <c r="E7160">
        <v>18531.146893471599</v>
      </c>
      <c r="F7160">
        <f t="shared" si="666"/>
        <v>3.0699999999999998E-2</v>
      </c>
      <c r="G7160">
        <f t="shared" si="667"/>
        <v>568.90620962957803</v>
      </c>
      <c r="H7160">
        <f t="shared" si="668"/>
        <v>9.4248999999999993E-4</v>
      </c>
      <c r="I7160">
        <f t="shared" si="669"/>
        <v>9.4248999999999993E-4</v>
      </c>
      <c r="J7160">
        <f t="shared" si="670"/>
        <v>1</v>
      </c>
      <c r="K7160">
        <f t="shared" si="671"/>
        <v>0.99966872082941027</v>
      </c>
    </row>
    <row r="7161" spans="1:11" x14ac:dyDescent="0.3">
      <c r="A7161">
        <v>7160</v>
      </c>
      <c r="B7161" t="s">
        <v>67</v>
      </c>
      <c r="C7161" t="s">
        <v>9712</v>
      </c>
      <c r="D7161">
        <v>3.07</v>
      </c>
      <c r="E7161">
        <v>960.63186160838404</v>
      </c>
      <c r="F7161">
        <f t="shared" si="666"/>
        <v>3.0699999999999998E-2</v>
      </c>
      <c r="G7161">
        <f t="shared" si="667"/>
        <v>29.491398151377389</v>
      </c>
      <c r="H7161">
        <f t="shared" si="668"/>
        <v>9.4248999999999993E-4</v>
      </c>
      <c r="I7161">
        <f t="shared" si="669"/>
        <v>9.4248999999999993E-4</v>
      </c>
      <c r="J7161">
        <f t="shared" si="670"/>
        <v>1</v>
      </c>
      <c r="K7161">
        <f t="shared" si="671"/>
        <v>0.99362873493908932</v>
      </c>
    </row>
    <row r="7162" spans="1:11" x14ac:dyDescent="0.3">
      <c r="A7162">
        <v>7161</v>
      </c>
      <c r="B7162" t="s">
        <v>67</v>
      </c>
      <c r="C7162" t="s">
        <v>9713</v>
      </c>
      <c r="D7162">
        <v>3.07</v>
      </c>
      <c r="E7162">
        <v>11118.819586306699</v>
      </c>
      <c r="F7162">
        <f t="shared" si="666"/>
        <v>3.0699999999999998E-2</v>
      </c>
      <c r="G7162">
        <f t="shared" si="667"/>
        <v>341.34776129961563</v>
      </c>
      <c r="H7162">
        <f t="shared" si="668"/>
        <v>9.4248999999999993E-4</v>
      </c>
      <c r="I7162">
        <f t="shared" si="669"/>
        <v>9.4248999999999993E-4</v>
      </c>
      <c r="J7162">
        <f t="shared" si="670"/>
        <v>1</v>
      </c>
      <c r="K7162">
        <f t="shared" si="671"/>
        <v>0.9994479355371807</v>
      </c>
    </row>
    <row r="7163" spans="1:11" x14ac:dyDescent="0.3">
      <c r="A7163">
        <v>7162</v>
      </c>
      <c r="B7163" t="s">
        <v>67</v>
      </c>
      <c r="C7163" t="s">
        <v>7847</v>
      </c>
      <c r="D7163">
        <v>3.06</v>
      </c>
      <c r="E7163">
        <v>633169.97852303996</v>
      </c>
      <c r="F7163">
        <f t="shared" si="666"/>
        <v>3.0600000000000002E-2</v>
      </c>
      <c r="G7163">
        <f t="shared" si="667"/>
        <v>19375.001342805022</v>
      </c>
      <c r="H7163">
        <f t="shared" si="668"/>
        <v>9.3636000000000012E-4</v>
      </c>
      <c r="I7163">
        <f t="shared" si="669"/>
        <v>9.8316000000000007E-4</v>
      </c>
      <c r="J7163">
        <f t="shared" si="670"/>
        <v>0.95239838886854633</v>
      </c>
      <c r="K7163">
        <f t="shared" si="671"/>
        <v>0.99999033439576901</v>
      </c>
    </row>
    <row r="7164" spans="1:11" x14ac:dyDescent="0.3">
      <c r="A7164">
        <v>7163</v>
      </c>
      <c r="B7164" t="s">
        <v>67</v>
      </c>
      <c r="C7164" t="s">
        <v>9714</v>
      </c>
      <c r="D7164">
        <v>3.06</v>
      </c>
      <c r="E7164">
        <v>9819.0437076824892</v>
      </c>
      <c r="F7164">
        <f t="shared" si="666"/>
        <v>3.0600000000000002E-2</v>
      </c>
      <c r="G7164">
        <f t="shared" si="667"/>
        <v>300.46273745508421</v>
      </c>
      <c r="H7164">
        <f t="shared" si="668"/>
        <v>9.3636000000000012E-4</v>
      </c>
      <c r="I7164">
        <f t="shared" si="669"/>
        <v>9.3636000000000012E-4</v>
      </c>
      <c r="J7164">
        <f t="shared" si="670"/>
        <v>1</v>
      </c>
      <c r="K7164">
        <f t="shared" si="671"/>
        <v>0.99937691555881125</v>
      </c>
    </row>
    <row r="7165" spans="1:11" x14ac:dyDescent="0.3">
      <c r="A7165">
        <v>7164</v>
      </c>
      <c r="B7165" t="s">
        <v>67</v>
      </c>
      <c r="C7165" t="s">
        <v>39</v>
      </c>
      <c r="D7165">
        <v>3.06</v>
      </c>
      <c r="E7165">
        <v>1709890.0616118039</v>
      </c>
      <c r="F7165">
        <f t="shared" si="666"/>
        <v>3.0600000000000002E-2</v>
      </c>
      <c r="G7165">
        <f t="shared" si="667"/>
        <v>52322.635885321208</v>
      </c>
      <c r="H7165">
        <f t="shared" si="668"/>
        <v>9.3636000000000012E-4</v>
      </c>
      <c r="I7165">
        <f t="shared" si="669"/>
        <v>9.3636000000000012E-4</v>
      </c>
      <c r="J7165">
        <f t="shared" si="670"/>
        <v>1</v>
      </c>
      <c r="K7165">
        <f t="shared" si="671"/>
        <v>0.99999642082892626</v>
      </c>
    </row>
    <row r="7166" spans="1:11" x14ac:dyDescent="0.3">
      <c r="A7166">
        <v>7165</v>
      </c>
      <c r="B7166" t="s">
        <v>67</v>
      </c>
      <c r="C7166" t="s">
        <v>9715</v>
      </c>
      <c r="D7166">
        <v>3.06</v>
      </c>
      <c r="E7166">
        <v>2756.7631780024199</v>
      </c>
      <c r="F7166">
        <f t="shared" si="666"/>
        <v>3.0600000000000002E-2</v>
      </c>
      <c r="G7166">
        <f t="shared" si="667"/>
        <v>84.356953246874056</v>
      </c>
      <c r="H7166">
        <f t="shared" si="668"/>
        <v>9.3636000000000012E-4</v>
      </c>
      <c r="I7166">
        <f t="shared" si="669"/>
        <v>9.3636000000000012E-4</v>
      </c>
      <c r="J7166">
        <f t="shared" si="670"/>
        <v>1</v>
      </c>
      <c r="K7166">
        <f t="shared" si="671"/>
        <v>0.99778246662728964</v>
      </c>
    </row>
    <row r="7167" spans="1:11" x14ac:dyDescent="0.3">
      <c r="A7167">
        <v>7166</v>
      </c>
      <c r="B7167" t="s">
        <v>67</v>
      </c>
      <c r="C7167" t="s">
        <v>9716</v>
      </c>
      <c r="D7167">
        <v>3.05</v>
      </c>
      <c r="E7167">
        <v>420.64831766457303</v>
      </c>
      <c r="F7167">
        <f t="shared" si="666"/>
        <v>3.0499999999999999E-2</v>
      </c>
      <c r="G7167">
        <f t="shared" si="667"/>
        <v>12.829773688769476</v>
      </c>
      <c r="H7167">
        <f t="shared" si="668"/>
        <v>9.3024999999999998E-4</v>
      </c>
      <c r="I7167">
        <f t="shared" si="669"/>
        <v>9.3024999999999998E-4</v>
      </c>
      <c r="J7167">
        <f t="shared" si="670"/>
        <v>1</v>
      </c>
      <c r="K7167">
        <f t="shared" si="671"/>
        <v>0.98560296384082136</v>
      </c>
    </row>
    <row r="7168" spans="1:11" x14ac:dyDescent="0.3">
      <c r="A7168">
        <v>7167</v>
      </c>
      <c r="B7168" t="s">
        <v>67</v>
      </c>
      <c r="C7168" t="s">
        <v>9717</v>
      </c>
      <c r="D7168">
        <v>3.04</v>
      </c>
      <c r="E7168">
        <v>189.62372418522199</v>
      </c>
      <c r="F7168">
        <f t="shared" si="666"/>
        <v>3.04E-2</v>
      </c>
      <c r="G7168">
        <f t="shared" si="667"/>
        <v>5.7645612152307484</v>
      </c>
      <c r="H7168">
        <f t="shared" si="668"/>
        <v>9.2416000000000004E-4</v>
      </c>
      <c r="I7168">
        <f t="shared" si="669"/>
        <v>9.2416000000000004E-4</v>
      </c>
      <c r="J7168">
        <f t="shared" si="670"/>
        <v>1</v>
      </c>
      <c r="K7168">
        <f t="shared" si="671"/>
        <v>0.9684424246146367</v>
      </c>
    </row>
    <row r="7169" spans="1:11" x14ac:dyDescent="0.3">
      <c r="A7169">
        <v>7168</v>
      </c>
      <c r="B7169" t="s">
        <v>67</v>
      </c>
      <c r="C7169" t="s">
        <v>9718</v>
      </c>
      <c r="D7169">
        <v>3.04</v>
      </c>
      <c r="E7169">
        <v>942.34327907275303</v>
      </c>
      <c r="F7169">
        <f t="shared" si="666"/>
        <v>3.04E-2</v>
      </c>
      <c r="G7169">
        <f t="shared" si="667"/>
        <v>28.647235683811694</v>
      </c>
      <c r="H7169">
        <f t="shared" si="668"/>
        <v>9.2416000000000004E-4</v>
      </c>
      <c r="I7169">
        <f t="shared" si="669"/>
        <v>9.2416000000000004E-4</v>
      </c>
      <c r="J7169">
        <f t="shared" si="670"/>
        <v>1</v>
      </c>
      <c r="K7169">
        <f t="shared" si="671"/>
        <v>0.99356874599478495</v>
      </c>
    </row>
    <row r="7170" spans="1:11" x14ac:dyDescent="0.3">
      <c r="A7170">
        <v>7169</v>
      </c>
      <c r="B7170" t="s">
        <v>67</v>
      </c>
      <c r="C7170" t="s">
        <v>9719</v>
      </c>
      <c r="D7170">
        <v>3.02</v>
      </c>
      <c r="E7170">
        <v>5762.8286126747398</v>
      </c>
      <c r="F7170">
        <f t="shared" ref="F7170:F7233" si="672">IFERROR(D7170/100,0)</f>
        <v>3.0200000000000001E-2</v>
      </c>
      <c r="G7170">
        <f t="shared" ref="G7170:G7233" si="673">F7170*E7170</f>
        <v>174.03742410277715</v>
      </c>
      <c r="H7170">
        <f t="shared" ref="H7170:H7233" si="674">F7170^2</f>
        <v>9.1204000000000003E-4</v>
      </c>
      <c r="I7170">
        <f t="shared" ref="I7170:I7233" si="675">SUMIF($C:$C,C7170,$H:$H)</f>
        <v>9.1204000000000003E-4</v>
      </c>
      <c r="J7170">
        <f t="shared" ref="J7170:J7233" si="676">IF(I7170&gt;0,H7170/I7170,0)</f>
        <v>1</v>
      </c>
      <c r="K7170">
        <f t="shared" si="671"/>
        <v>0.99895245255195853</v>
      </c>
    </row>
    <row r="7171" spans="1:11" x14ac:dyDescent="0.3">
      <c r="A7171">
        <v>7170</v>
      </c>
      <c r="B7171" t="s">
        <v>67</v>
      </c>
      <c r="C7171" t="s">
        <v>35</v>
      </c>
      <c r="D7171">
        <v>3.02</v>
      </c>
      <c r="E7171">
        <v>1094904.7094710299</v>
      </c>
      <c r="F7171">
        <f t="shared" si="672"/>
        <v>3.0200000000000001E-2</v>
      </c>
      <c r="G7171">
        <f t="shared" si="673"/>
        <v>33066.122226025102</v>
      </c>
      <c r="H7171">
        <f t="shared" si="674"/>
        <v>9.1204000000000003E-4</v>
      </c>
      <c r="I7171">
        <f t="shared" si="675"/>
        <v>9.1204000000000003E-4</v>
      </c>
      <c r="J7171">
        <f t="shared" si="676"/>
        <v>1</v>
      </c>
      <c r="K7171">
        <f t="shared" ref="K7171:K7234" si="677">IF((E7171+D7171)&gt;0,ABS(E7171-D7171)/(E7171+D7171),0)</f>
        <v>0.99999448355341969</v>
      </c>
    </row>
    <row r="7172" spans="1:11" x14ac:dyDescent="0.3">
      <c r="A7172">
        <v>7171</v>
      </c>
      <c r="B7172" t="s">
        <v>67</v>
      </c>
      <c r="C7172" t="s">
        <v>9720</v>
      </c>
      <c r="D7172">
        <v>3.01</v>
      </c>
      <c r="E7172">
        <v>4099.8624570215397</v>
      </c>
      <c r="F7172">
        <f t="shared" si="672"/>
        <v>3.0099999999999998E-2</v>
      </c>
      <c r="G7172">
        <f t="shared" si="673"/>
        <v>123.40585995634834</v>
      </c>
      <c r="H7172">
        <f t="shared" si="674"/>
        <v>9.0600999999999984E-4</v>
      </c>
      <c r="I7172">
        <f t="shared" si="675"/>
        <v>9.0600999999999984E-4</v>
      </c>
      <c r="J7172">
        <f t="shared" si="676"/>
        <v>1</v>
      </c>
      <c r="K7172">
        <f t="shared" si="677"/>
        <v>0.99853273528166886</v>
      </c>
    </row>
    <row r="7173" spans="1:11" x14ac:dyDescent="0.3">
      <c r="A7173">
        <v>7172</v>
      </c>
      <c r="B7173" t="s">
        <v>67</v>
      </c>
      <c r="C7173" t="s">
        <v>9721</v>
      </c>
      <c r="D7173">
        <v>3.01</v>
      </c>
      <c r="E7173">
        <v>29254.99415817999</v>
      </c>
      <c r="F7173">
        <f t="shared" si="672"/>
        <v>3.0099999999999998E-2</v>
      </c>
      <c r="G7173">
        <f t="shared" si="673"/>
        <v>880.57532416121762</v>
      </c>
      <c r="H7173">
        <f t="shared" si="674"/>
        <v>9.0600999999999984E-4</v>
      </c>
      <c r="I7173">
        <f t="shared" si="675"/>
        <v>9.0600999999999984E-4</v>
      </c>
      <c r="J7173">
        <f t="shared" si="676"/>
        <v>1</v>
      </c>
      <c r="K7173">
        <f t="shared" si="677"/>
        <v>0.99979424433849107</v>
      </c>
    </row>
    <row r="7174" spans="1:11" x14ac:dyDescent="0.3">
      <c r="A7174">
        <v>7173</v>
      </c>
      <c r="B7174" t="s">
        <v>67</v>
      </c>
      <c r="C7174" t="s">
        <v>49</v>
      </c>
      <c r="D7174">
        <v>3.01</v>
      </c>
      <c r="E7174">
        <v>1109291.086027744</v>
      </c>
      <c r="F7174">
        <f t="shared" si="672"/>
        <v>3.0099999999999998E-2</v>
      </c>
      <c r="G7174">
        <f t="shared" si="673"/>
        <v>33389.661689435095</v>
      </c>
      <c r="H7174">
        <f t="shared" si="674"/>
        <v>9.0600999999999984E-4</v>
      </c>
      <c r="I7174">
        <f t="shared" si="675"/>
        <v>9.0600999999999984E-4</v>
      </c>
      <c r="J7174">
        <f t="shared" si="676"/>
        <v>1</v>
      </c>
      <c r="K7174">
        <f t="shared" si="677"/>
        <v>0.99999457312535822</v>
      </c>
    </row>
    <row r="7175" spans="1:11" x14ac:dyDescent="0.3">
      <c r="A7175">
        <v>7174</v>
      </c>
      <c r="B7175" t="s">
        <v>67</v>
      </c>
      <c r="C7175" t="s">
        <v>9722</v>
      </c>
      <c r="D7175">
        <v>3</v>
      </c>
      <c r="E7175">
        <v>1376.4564750500899</v>
      </c>
      <c r="F7175">
        <f t="shared" si="672"/>
        <v>0.03</v>
      </c>
      <c r="G7175">
        <f t="shared" si="673"/>
        <v>41.293694251502693</v>
      </c>
      <c r="H7175">
        <f t="shared" si="674"/>
        <v>8.9999999999999998E-4</v>
      </c>
      <c r="I7175">
        <f t="shared" si="675"/>
        <v>8.9999999999999998E-4</v>
      </c>
      <c r="J7175">
        <f t="shared" si="676"/>
        <v>1</v>
      </c>
      <c r="K7175">
        <f t="shared" si="677"/>
        <v>0.99565046080936903</v>
      </c>
    </row>
    <row r="7176" spans="1:11" x14ac:dyDescent="0.3">
      <c r="A7176">
        <v>7175</v>
      </c>
      <c r="B7176" t="s">
        <v>67</v>
      </c>
      <c r="C7176" t="s">
        <v>9723</v>
      </c>
      <c r="D7176">
        <v>3</v>
      </c>
      <c r="E7176">
        <v>35350.867484398201</v>
      </c>
      <c r="F7176">
        <f t="shared" si="672"/>
        <v>0.03</v>
      </c>
      <c r="G7176">
        <f t="shared" si="673"/>
        <v>1060.526024531946</v>
      </c>
      <c r="H7176">
        <f t="shared" si="674"/>
        <v>8.9999999999999998E-4</v>
      </c>
      <c r="I7176">
        <f t="shared" si="675"/>
        <v>8.9999999999999998E-4</v>
      </c>
      <c r="J7176">
        <f t="shared" si="676"/>
        <v>1</v>
      </c>
      <c r="K7176">
        <f t="shared" si="677"/>
        <v>0.99983028730866153</v>
      </c>
    </row>
    <row r="7177" spans="1:11" x14ac:dyDescent="0.3">
      <c r="A7177">
        <v>7176</v>
      </c>
      <c r="B7177" t="s">
        <v>67</v>
      </c>
      <c r="C7177" t="s">
        <v>9724</v>
      </c>
      <c r="D7177">
        <v>3</v>
      </c>
      <c r="E7177">
        <v>124874.4415532854</v>
      </c>
      <c r="F7177">
        <f t="shared" si="672"/>
        <v>0.03</v>
      </c>
      <c r="G7177">
        <f t="shared" si="673"/>
        <v>3746.2332465985619</v>
      </c>
      <c r="H7177">
        <f t="shared" si="674"/>
        <v>8.9999999999999998E-4</v>
      </c>
      <c r="I7177">
        <f t="shared" si="675"/>
        <v>8.9999999999999998E-4</v>
      </c>
      <c r="J7177">
        <f t="shared" si="676"/>
        <v>1</v>
      </c>
      <c r="K7177">
        <f t="shared" si="677"/>
        <v>0.99995195289136796</v>
      </c>
    </row>
    <row r="7178" spans="1:11" x14ac:dyDescent="0.3">
      <c r="A7178">
        <v>7177</v>
      </c>
      <c r="B7178" t="s">
        <v>67</v>
      </c>
      <c r="C7178" t="s">
        <v>97</v>
      </c>
      <c r="D7178">
        <v>3</v>
      </c>
      <c r="E7178">
        <v>1189252.6191014219</v>
      </c>
      <c r="F7178">
        <f t="shared" si="672"/>
        <v>0.03</v>
      </c>
      <c r="G7178">
        <f t="shared" si="673"/>
        <v>35677.578573042658</v>
      </c>
      <c r="H7178">
        <f t="shared" si="674"/>
        <v>8.9999999999999998E-4</v>
      </c>
      <c r="I7178">
        <f t="shared" si="675"/>
        <v>4.2881370000000002E-2</v>
      </c>
      <c r="J7178">
        <f t="shared" si="676"/>
        <v>2.0988135407054392E-2</v>
      </c>
      <c r="K7178">
        <f t="shared" si="677"/>
        <v>0.99999495482728551</v>
      </c>
    </row>
    <row r="7179" spans="1:11" x14ac:dyDescent="0.3">
      <c r="A7179">
        <v>7178</v>
      </c>
      <c r="B7179" t="s">
        <v>67</v>
      </c>
      <c r="C7179" t="s">
        <v>9725</v>
      </c>
      <c r="D7179">
        <v>3</v>
      </c>
      <c r="E7179">
        <v>543321.06019641401</v>
      </c>
      <c r="F7179">
        <f t="shared" si="672"/>
        <v>0.03</v>
      </c>
      <c r="G7179">
        <f t="shared" si="673"/>
        <v>16299.631805892419</v>
      </c>
      <c r="H7179">
        <f t="shared" si="674"/>
        <v>8.9999999999999998E-4</v>
      </c>
      <c r="I7179">
        <f t="shared" si="675"/>
        <v>8.9999999999999998E-4</v>
      </c>
      <c r="J7179">
        <f t="shared" si="676"/>
        <v>1</v>
      </c>
      <c r="K7179">
        <f t="shared" si="677"/>
        <v>0.99998895686674016</v>
      </c>
    </row>
    <row r="7180" spans="1:11" x14ac:dyDescent="0.3">
      <c r="A7180">
        <v>7179</v>
      </c>
      <c r="B7180" t="s">
        <v>67</v>
      </c>
      <c r="C7180" t="s">
        <v>9726</v>
      </c>
      <c r="D7180">
        <v>3</v>
      </c>
      <c r="E7180">
        <v>1549.7167306507999</v>
      </c>
      <c r="F7180">
        <f t="shared" si="672"/>
        <v>0.03</v>
      </c>
      <c r="G7180">
        <f t="shared" si="673"/>
        <v>46.491501919523998</v>
      </c>
      <c r="H7180">
        <f t="shared" si="674"/>
        <v>8.9999999999999998E-4</v>
      </c>
      <c r="I7180">
        <f t="shared" si="675"/>
        <v>8.9999999999999998E-4</v>
      </c>
      <c r="J7180">
        <f t="shared" si="676"/>
        <v>1</v>
      </c>
      <c r="K7180">
        <f t="shared" si="677"/>
        <v>0.9961358051461936</v>
      </c>
    </row>
    <row r="7181" spans="1:11" x14ac:dyDescent="0.3">
      <c r="A7181">
        <v>7180</v>
      </c>
      <c r="B7181" t="s">
        <v>67</v>
      </c>
      <c r="C7181" t="s">
        <v>9727</v>
      </c>
      <c r="D7181">
        <v>3</v>
      </c>
      <c r="E7181">
        <v>2070.5216085950101</v>
      </c>
      <c r="F7181">
        <f t="shared" si="672"/>
        <v>0.03</v>
      </c>
      <c r="G7181">
        <f t="shared" si="673"/>
        <v>62.115648257850303</v>
      </c>
      <c r="H7181">
        <f t="shared" si="674"/>
        <v>8.9999999999999998E-4</v>
      </c>
      <c r="I7181">
        <f t="shared" si="675"/>
        <v>8.9999999999999998E-4</v>
      </c>
      <c r="J7181">
        <f t="shared" si="676"/>
        <v>1</v>
      </c>
      <c r="K7181">
        <f t="shared" si="677"/>
        <v>0.99710637208933384</v>
      </c>
    </row>
    <row r="7182" spans="1:11" x14ac:dyDescent="0.3">
      <c r="A7182">
        <v>7181</v>
      </c>
      <c r="B7182" t="s">
        <v>67</v>
      </c>
      <c r="C7182" t="s">
        <v>9728</v>
      </c>
      <c r="D7182">
        <v>3</v>
      </c>
      <c r="E7182">
        <v>852.82548034572005</v>
      </c>
      <c r="F7182">
        <f t="shared" si="672"/>
        <v>0.03</v>
      </c>
      <c r="G7182">
        <f t="shared" si="673"/>
        <v>25.584764410371601</v>
      </c>
      <c r="H7182">
        <f t="shared" si="674"/>
        <v>8.9999999999999998E-4</v>
      </c>
      <c r="I7182">
        <f t="shared" si="675"/>
        <v>8.9999999999999998E-4</v>
      </c>
      <c r="J7182">
        <f t="shared" si="676"/>
        <v>1</v>
      </c>
      <c r="K7182">
        <f t="shared" si="677"/>
        <v>0.99298922486208729</v>
      </c>
    </row>
    <row r="7183" spans="1:11" x14ac:dyDescent="0.3">
      <c r="A7183">
        <v>7182</v>
      </c>
      <c r="B7183" t="s">
        <v>67</v>
      </c>
      <c r="C7183" t="s">
        <v>7360</v>
      </c>
      <c r="D7183">
        <v>3</v>
      </c>
      <c r="E7183">
        <v>5259.4113144571202</v>
      </c>
      <c r="F7183">
        <f t="shared" si="672"/>
        <v>0.03</v>
      </c>
      <c r="G7183">
        <f t="shared" si="673"/>
        <v>157.78233943371359</v>
      </c>
      <c r="H7183">
        <f t="shared" si="674"/>
        <v>8.9999999999999998E-4</v>
      </c>
      <c r="I7183">
        <f t="shared" si="675"/>
        <v>9.0783999999999993E-4</v>
      </c>
      <c r="J7183">
        <f t="shared" si="676"/>
        <v>0.99136411702502647</v>
      </c>
      <c r="K7183">
        <f t="shared" si="677"/>
        <v>0.9988598382677697</v>
      </c>
    </row>
    <row r="7184" spans="1:11" x14ac:dyDescent="0.3">
      <c r="A7184">
        <v>7183</v>
      </c>
      <c r="B7184" t="s">
        <v>67</v>
      </c>
      <c r="C7184" t="s">
        <v>5323</v>
      </c>
      <c r="D7184">
        <v>3</v>
      </c>
      <c r="E7184">
        <v>12458.18678746536</v>
      </c>
      <c r="F7184">
        <f t="shared" si="672"/>
        <v>0.03</v>
      </c>
      <c r="G7184">
        <f t="shared" si="673"/>
        <v>373.74560362396079</v>
      </c>
      <c r="H7184">
        <f t="shared" si="674"/>
        <v>8.9999999999999998E-4</v>
      </c>
      <c r="I7184">
        <f t="shared" si="675"/>
        <v>5.2956899999999996E-3</v>
      </c>
      <c r="J7184">
        <f t="shared" si="676"/>
        <v>0.16994952499107766</v>
      </c>
      <c r="K7184">
        <f t="shared" si="677"/>
        <v>0.99951850493036221</v>
      </c>
    </row>
    <row r="7185" spans="1:11" x14ac:dyDescent="0.3">
      <c r="A7185">
        <v>7184</v>
      </c>
      <c r="B7185" t="s">
        <v>67</v>
      </c>
      <c r="C7185" t="s">
        <v>9729</v>
      </c>
      <c r="D7185">
        <v>3</v>
      </c>
      <c r="E7185">
        <v>6872.6568054948602</v>
      </c>
      <c r="F7185">
        <f t="shared" si="672"/>
        <v>0.03</v>
      </c>
      <c r="G7185">
        <f t="shared" si="673"/>
        <v>206.17970416484579</v>
      </c>
      <c r="H7185">
        <f t="shared" si="674"/>
        <v>8.9999999999999998E-4</v>
      </c>
      <c r="I7185">
        <f t="shared" si="675"/>
        <v>8.9999999999999998E-4</v>
      </c>
      <c r="J7185">
        <f t="shared" si="676"/>
        <v>1</v>
      </c>
      <c r="K7185">
        <f t="shared" si="677"/>
        <v>0.99912735609560899</v>
      </c>
    </row>
    <row r="7186" spans="1:11" x14ac:dyDescent="0.3">
      <c r="A7186">
        <v>7185</v>
      </c>
      <c r="B7186" t="s">
        <v>67</v>
      </c>
      <c r="C7186" t="s">
        <v>9730</v>
      </c>
      <c r="D7186">
        <v>3</v>
      </c>
      <c r="E7186">
        <v>14280.49528940078</v>
      </c>
      <c r="F7186">
        <f t="shared" si="672"/>
        <v>0.03</v>
      </c>
      <c r="G7186">
        <f t="shared" si="673"/>
        <v>428.41485868202341</v>
      </c>
      <c r="H7186">
        <f t="shared" si="674"/>
        <v>8.9999999999999998E-4</v>
      </c>
      <c r="I7186">
        <f t="shared" si="675"/>
        <v>8.9999999999999998E-4</v>
      </c>
      <c r="J7186">
        <f t="shared" si="676"/>
        <v>1</v>
      </c>
      <c r="K7186">
        <f t="shared" si="677"/>
        <v>0.9995799347513733</v>
      </c>
    </row>
    <row r="7187" spans="1:11" x14ac:dyDescent="0.3">
      <c r="A7187">
        <v>7186</v>
      </c>
      <c r="B7187" t="s">
        <v>67</v>
      </c>
      <c r="C7187" t="s">
        <v>5826</v>
      </c>
      <c r="D7187">
        <v>3</v>
      </c>
      <c r="E7187">
        <v>15499.092420459119</v>
      </c>
      <c r="F7187">
        <f t="shared" si="672"/>
        <v>0.03</v>
      </c>
      <c r="G7187">
        <f t="shared" si="673"/>
        <v>464.97277261377354</v>
      </c>
      <c r="H7187">
        <f t="shared" si="674"/>
        <v>8.9999999999999998E-4</v>
      </c>
      <c r="I7187">
        <f t="shared" si="675"/>
        <v>1.76436E-3</v>
      </c>
      <c r="J7187">
        <f t="shared" si="676"/>
        <v>0.51009997959600084</v>
      </c>
      <c r="K7187">
        <f t="shared" si="677"/>
        <v>0.9996129554748312</v>
      </c>
    </row>
    <row r="7188" spans="1:11" x14ac:dyDescent="0.3">
      <c r="A7188">
        <v>7187</v>
      </c>
      <c r="B7188" t="s">
        <v>67</v>
      </c>
      <c r="C7188" t="s">
        <v>9731</v>
      </c>
      <c r="D7188">
        <v>3</v>
      </c>
      <c r="E7188">
        <v>3811.7256232156201</v>
      </c>
      <c r="F7188">
        <f t="shared" si="672"/>
        <v>0.03</v>
      </c>
      <c r="G7188">
        <f t="shared" si="673"/>
        <v>114.3517686964686</v>
      </c>
      <c r="H7188">
        <f t="shared" si="674"/>
        <v>8.9999999999999998E-4</v>
      </c>
      <c r="I7188">
        <f t="shared" si="675"/>
        <v>8.9999999999999998E-4</v>
      </c>
      <c r="J7188">
        <f t="shared" si="676"/>
        <v>1</v>
      </c>
      <c r="K7188">
        <f t="shared" si="677"/>
        <v>0.99842714769222585</v>
      </c>
    </row>
    <row r="7189" spans="1:11" x14ac:dyDescent="0.3">
      <c r="A7189">
        <v>7188</v>
      </c>
      <c r="B7189" t="s">
        <v>67</v>
      </c>
      <c r="C7189" t="s">
        <v>7593</v>
      </c>
      <c r="D7189">
        <v>3</v>
      </c>
      <c r="E7189">
        <v>514082.43772098399</v>
      </c>
      <c r="F7189">
        <f t="shared" si="672"/>
        <v>0.03</v>
      </c>
      <c r="G7189">
        <f t="shared" si="673"/>
        <v>15422.473131629518</v>
      </c>
      <c r="H7189">
        <f t="shared" si="674"/>
        <v>8.9999999999999998E-4</v>
      </c>
      <c r="I7189">
        <f t="shared" si="675"/>
        <v>9.0016E-4</v>
      </c>
      <c r="J7189">
        <f t="shared" si="676"/>
        <v>0.99982225382154277</v>
      </c>
      <c r="K7189">
        <f t="shared" si="677"/>
        <v>0.99998832878825239</v>
      </c>
    </row>
    <row r="7190" spans="1:11" x14ac:dyDescent="0.3">
      <c r="A7190">
        <v>7189</v>
      </c>
      <c r="B7190" t="s">
        <v>67</v>
      </c>
      <c r="C7190" t="s">
        <v>9732</v>
      </c>
      <c r="D7190">
        <v>2.99</v>
      </c>
      <c r="E7190">
        <v>49.071486454726603</v>
      </c>
      <c r="F7190">
        <f t="shared" si="672"/>
        <v>2.9900000000000003E-2</v>
      </c>
      <c r="G7190">
        <f t="shared" si="673"/>
        <v>1.4672374449963257</v>
      </c>
      <c r="H7190">
        <f t="shared" si="674"/>
        <v>8.940100000000002E-4</v>
      </c>
      <c r="I7190">
        <f t="shared" si="675"/>
        <v>8.940100000000002E-4</v>
      </c>
      <c r="J7190">
        <f t="shared" si="676"/>
        <v>1</v>
      </c>
      <c r="K7190">
        <f t="shared" si="677"/>
        <v>0.88513581906270977</v>
      </c>
    </row>
    <row r="7191" spans="1:11" x14ac:dyDescent="0.3">
      <c r="A7191">
        <v>7190</v>
      </c>
      <c r="B7191" t="s">
        <v>67</v>
      </c>
      <c r="C7191" t="s">
        <v>9733</v>
      </c>
      <c r="D7191">
        <v>2.99</v>
      </c>
      <c r="E7191">
        <v>276.253851985577</v>
      </c>
      <c r="F7191">
        <f t="shared" si="672"/>
        <v>2.9900000000000003E-2</v>
      </c>
      <c r="G7191">
        <f t="shared" si="673"/>
        <v>8.2599901743687525</v>
      </c>
      <c r="H7191">
        <f t="shared" si="674"/>
        <v>8.940100000000002E-4</v>
      </c>
      <c r="I7191">
        <f t="shared" si="675"/>
        <v>8.940100000000002E-4</v>
      </c>
      <c r="J7191">
        <f t="shared" si="676"/>
        <v>1</v>
      </c>
      <c r="K7191">
        <f t="shared" si="677"/>
        <v>0.97858502539096581</v>
      </c>
    </row>
    <row r="7192" spans="1:11" x14ac:dyDescent="0.3">
      <c r="A7192">
        <v>7191</v>
      </c>
      <c r="B7192" t="s">
        <v>67</v>
      </c>
      <c r="C7192" t="s">
        <v>9734</v>
      </c>
      <c r="D7192">
        <v>2.99</v>
      </c>
      <c r="E7192">
        <v>854679.36508064799</v>
      </c>
      <c r="F7192">
        <f t="shared" si="672"/>
        <v>2.9900000000000003E-2</v>
      </c>
      <c r="G7192">
        <f t="shared" si="673"/>
        <v>25554.913015911377</v>
      </c>
      <c r="H7192">
        <f t="shared" si="674"/>
        <v>8.940100000000002E-4</v>
      </c>
      <c r="I7192">
        <f t="shared" si="675"/>
        <v>8.940100000000002E-4</v>
      </c>
      <c r="J7192">
        <f t="shared" si="676"/>
        <v>1</v>
      </c>
      <c r="K7192">
        <f t="shared" si="677"/>
        <v>0.99999300324855844</v>
      </c>
    </row>
    <row r="7193" spans="1:11" x14ac:dyDescent="0.3">
      <c r="A7193">
        <v>7192</v>
      </c>
      <c r="B7193" t="s">
        <v>67</v>
      </c>
      <c r="C7193" t="s">
        <v>271</v>
      </c>
      <c r="D7193">
        <v>2.99</v>
      </c>
      <c r="E7193">
        <v>35807.119490813602</v>
      </c>
      <c r="F7193">
        <f t="shared" si="672"/>
        <v>2.9900000000000003E-2</v>
      </c>
      <c r="G7193">
        <f t="shared" si="673"/>
        <v>1070.6328727753269</v>
      </c>
      <c r="H7193">
        <f t="shared" si="674"/>
        <v>8.940100000000002E-4</v>
      </c>
      <c r="I7193">
        <f t="shared" si="675"/>
        <v>8.940100000000002E-4</v>
      </c>
      <c r="J7193">
        <f t="shared" si="676"/>
        <v>1</v>
      </c>
      <c r="K7193">
        <f t="shared" si="677"/>
        <v>0.99983300805037945</v>
      </c>
    </row>
    <row r="7194" spans="1:11" x14ac:dyDescent="0.3">
      <c r="A7194">
        <v>7193</v>
      </c>
      <c r="B7194" t="s">
        <v>67</v>
      </c>
      <c r="C7194" t="s">
        <v>9735</v>
      </c>
      <c r="D7194">
        <v>2.99</v>
      </c>
      <c r="E7194">
        <v>2142.65182759546</v>
      </c>
      <c r="F7194">
        <f t="shared" si="672"/>
        <v>2.9900000000000003E-2</v>
      </c>
      <c r="G7194">
        <f t="shared" si="673"/>
        <v>64.065289645104258</v>
      </c>
      <c r="H7194">
        <f t="shared" si="674"/>
        <v>8.940100000000002E-4</v>
      </c>
      <c r="I7194">
        <f t="shared" si="675"/>
        <v>8.940100000000002E-4</v>
      </c>
      <c r="J7194">
        <f t="shared" si="676"/>
        <v>1</v>
      </c>
      <c r="K7194">
        <f t="shared" si="677"/>
        <v>0.99721295515258424</v>
      </c>
    </row>
    <row r="7195" spans="1:11" x14ac:dyDescent="0.3">
      <c r="A7195">
        <v>7194</v>
      </c>
      <c r="B7195" t="s">
        <v>67</v>
      </c>
      <c r="C7195" t="s">
        <v>9736</v>
      </c>
      <c r="D7195">
        <v>2.99</v>
      </c>
      <c r="E7195">
        <v>734.14792480306596</v>
      </c>
      <c r="F7195">
        <f t="shared" si="672"/>
        <v>2.9900000000000003E-2</v>
      </c>
      <c r="G7195">
        <f t="shared" si="673"/>
        <v>21.951022951611673</v>
      </c>
      <c r="H7195">
        <f t="shared" si="674"/>
        <v>8.940100000000002E-4</v>
      </c>
      <c r="I7195">
        <f t="shared" si="675"/>
        <v>8.940100000000002E-4</v>
      </c>
      <c r="J7195">
        <f t="shared" si="676"/>
        <v>1</v>
      </c>
      <c r="K7195">
        <f t="shared" si="677"/>
        <v>0.99188754261748557</v>
      </c>
    </row>
    <row r="7196" spans="1:11" x14ac:dyDescent="0.3">
      <c r="A7196">
        <v>7195</v>
      </c>
      <c r="B7196" t="s">
        <v>67</v>
      </c>
      <c r="C7196" t="s">
        <v>9737</v>
      </c>
      <c r="D7196">
        <v>2.99</v>
      </c>
      <c r="E7196">
        <v>0</v>
      </c>
      <c r="F7196">
        <f t="shared" si="672"/>
        <v>2.9900000000000003E-2</v>
      </c>
      <c r="G7196">
        <f t="shared" si="673"/>
        <v>0</v>
      </c>
      <c r="H7196">
        <f t="shared" si="674"/>
        <v>8.940100000000002E-4</v>
      </c>
      <c r="I7196">
        <f t="shared" si="675"/>
        <v>8.940100000000002E-4</v>
      </c>
      <c r="J7196">
        <f t="shared" si="676"/>
        <v>1</v>
      </c>
      <c r="K7196">
        <f t="shared" si="677"/>
        <v>1</v>
      </c>
    </row>
    <row r="7197" spans="1:11" x14ac:dyDescent="0.3">
      <c r="A7197">
        <v>7196</v>
      </c>
      <c r="B7197" t="s">
        <v>67</v>
      </c>
      <c r="C7197" t="s">
        <v>9738</v>
      </c>
      <c r="D7197">
        <v>2.99</v>
      </c>
      <c r="E7197">
        <v>1259.02452403183</v>
      </c>
      <c r="F7197">
        <f t="shared" si="672"/>
        <v>2.9900000000000003E-2</v>
      </c>
      <c r="G7197">
        <f t="shared" si="673"/>
        <v>37.644833268551722</v>
      </c>
      <c r="H7197">
        <f t="shared" si="674"/>
        <v>8.940100000000002E-4</v>
      </c>
      <c r="I7197">
        <f t="shared" si="675"/>
        <v>8.940100000000002E-4</v>
      </c>
      <c r="J7197">
        <f t="shared" si="676"/>
        <v>1</v>
      </c>
      <c r="K7197">
        <f t="shared" si="677"/>
        <v>0.99526154423255342</v>
      </c>
    </row>
    <row r="7198" spans="1:11" x14ac:dyDescent="0.3">
      <c r="A7198">
        <v>7197</v>
      </c>
      <c r="B7198" t="s">
        <v>67</v>
      </c>
      <c r="C7198" t="s">
        <v>9739</v>
      </c>
      <c r="D7198">
        <v>2.99</v>
      </c>
      <c r="E7198">
        <v>595.82276787133196</v>
      </c>
      <c r="F7198">
        <f t="shared" si="672"/>
        <v>2.9900000000000003E-2</v>
      </c>
      <c r="G7198">
        <f t="shared" si="673"/>
        <v>17.815100759352827</v>
      </c>
      <c r="H7198">
        <f t="shared" si="674"/>
        <v>8.940100000000002E-4</v>
      </c>
      <c r="I7198">
        <f t="shared" si="675"/>
        <v>8.940100000000002E-4</v>
      </c>
      <c r="J7198">
        <f t="shared" si="676"/>
        <v>1</v>
      </c>
      <c r="K7198">
        <f t="shared" si="677"/>
        <v>0.99001357298833526</v>
      </c>
    </row>
    <row r="7199" spans="1:11" x14ac:dyDescent="0.3">
      <c r="A7199">
        <v>7198</v>
      </c>
      <c r="B7199" t="s">
        <v>67</v>
      </c>
      <c r="C7199" t="s">
        <v>9740</v>
      </c>
      <c r="D7199">
        <v>2.99</v>
      </c>
      <c r="E7199">
        <v>1198.38343457158</v>
      </c>
      <c r="F7199">
        <f t="shared" si="672"/>
        <v>2.9900000000000003E-2</v>
      </c>
      <c r="G7199">
        <f t="shared" si="673"/>
        <v>35.831664693690243</v>
      </c>
      <c r="H7199">
        <f t="shared" si="674"/>
        <v>8.940100000000002E-4</v>
      </c>
      <c r="I7199">
        <f t="shared" si="675"/>
        <v>8.940100000000002E-4</v>
      </c>
      <c r="J7199">
        <f t="shared" si="676"/>
        <v>1</v>
      </c>
      <c r="K7199">
        <f t="shared" si="677"/>
        <v>0.99502236371479902</v>
      </c>
    </row>
    <row r="7200" spans="1:11" x14ac:dyDescent="0.3">
      <c r="A7200">
        <v>7199</v>
      </c>
      <c r="B7200" t="s">
        <v>67</v>
      </c>
      <c r="C7200" t="s">
        <v>9741</v>
      </c>
      <c r="D7200">
        <v>2.99</v>
      </c>
      <c r="E7200">
        <v>2600.8289479617802</v>
      </c>
      <c r="F7200">
        <f t="shared" si="672"/>
        <v>2.9900000000000003E-2</v>
      </c>
      <c r="G7200">
        <f t="shared" si="673"/>
        <v>77.764785544057233</v>
      </c>
      <c r="H7200">
        <f t="shared" si="674"/>
        <v>8.940100000000002E-4</v>
      </c>
      <c r="I7200">
        <f t="shared" si="675"/>
        <v>8.940100000000002E-4</v>
      </c>
      <c r="J7200">
        <f t="shared" si="676"/>
        <v>1</v>
      </c>
      <c r="K7200">
        <f t="shared" si="677"/>
        <v>0.99770337334526249</v>
      </c>
    </row>
    <row r="7201" spans="1:11" x14ac:dyDescent="0.3">
      <c r="A7201">
        <v>7200</v>
      </c>
      <c r="B7201" t="s">
        <v>67</v>
      </c>
      <c r="C7201" t="s">
        <v>9742</v>
      </c>
      <c r="D7201">
        <v>2.99</v>
      </c>
      <c r="E7201">
        <v>5818.3387959163001</v>
      </c>
      <c r="F7201">
        <f t="shared" si="672"/>
        <v>2.9900000000000003E-2</v>
      </c>
      <c r="G7201">
        <f t="shared" si="673"/>
        <v>173.9683299978974</v>
      </c>
      <c r="H7201">
        <f t="shared" si="674"/>
        <v>8.940100000000002E-4</v>
      </c>
      <c r="I7201">
        <f t="shared" si="675"/>
        <v>8.940100000000002E-4</v>
      </c>
      <c r="J7201">
        <f t="shared" si="676"/>
        <v>1</v>
      </c>
      <c r="K7201">
        <f t="shared" si="677"/>
        <v>0.99897274312967954</v>
      </c>
    </row>
    <row r="7202" spans="1:11" x14ac:dyDescent="0.3">
      <c r="A7202">
        <v>7201</v>
      </c>
      <c r="B7202" t="s">
        <v>67</v>
      </c>
      <c r="C7202" t="s">
        <v>9743</v>
      </c>
      <c r="D7202">
        <v>2.99</v>
      </c>
      <c r="E7202">
        <v>2102.22443462196</v>
      </c>
      <c r="F7202">
        <f t="shared" si="672"/>
        <v>2.9900000000000003E-2</v>
      </c>
      <c r="G7202">
        <f t="shared" si="673"/>
        <v>62.85651059519661</v>
      </c>
      <c r="H7202">
        <f t="shared" si="674"/>
        <v>8.940100000000002E-4</v>
      </c>
      <c r="I7202">
        <f t="shared" si="675"/>
        <v>8.940100000000002E-4</v>
      </c>
      <c r="J7202">
        <f t="shared" si="676"/>
        <v>1</v>
      </c>
      <c r="K7202">
        <f t="shared" si="677"/>
        <v>0.99715943425921194</v>
      </c>
    </row>
    <row r="7203" spans="1:11" x14ac:dyDescent="0.3">
      <c r="A7203">
        <v>7202</v>
      </c>
      <c r="B7203" t="s">
        <v>67</v>
      </c>
      <c r="C7203" t="s">
        <v>6894</v>
      </c>
      <c r="D7203">
        <v>2.99</v>
      </c>
      <c r="E7203">
        <v>36403.904815660397</v>
      </c>
      <c r="F7203">
        <f t="shared" si="672"/>
        <v>2.9900000000000003E-2</v>
      </c>
      <c r="G7203">
        <f t="shared" si="673"/>
        <v>1088.4767539882459</v>
      </c>
      <c r="H7203">
        <f t="shared" si="674"/>
        <v>8.940100000000002E-4</v>
      </c>
      <c r="I7203">
        <f t="shared" si="675"/>
        <v>2.3380100000000002E-3</v>
      </c>
      <c r="J7203">
        <f t="shared" si="676"/>
        <v>0.38238074259733712</v>
      </c>
      <c r="K7203">
        <f t="shared" si="677"/>
        <v>0.99983574539849462</v>
      </c>
    </row>
    <row r="7204" spans="1:11" x14ac:dyDescent="0.3">
      <c r="A7204">
        <v>7203</v>
      </c>
      <c r="B7204" t="s">
        <v>67</v>
      </c>
      <c r="C7204" t="s">
        <v>9744</v>
      </c>
      <c r="D7204">
        <v>2.99</v>
      </c>
      <c r="E7204">
        <v>2452.59517372562</v>
      </c>
      <c r="F7204">
        <f t="shared" si="672"/>
        <v>2.9900000000000003E-2</v>
      </c>
      <c r="G7204">
        <f t="shared" si="673"/>
        <v>73.332595694396048</v>
      </c>
      <c r="H7204">
        <f t="shared" si="674"/>
        <v>8.940100000000002E-4</v>
      </c>
      <c r="I7204">
        <f t="shared" si="675"/>
        <v>8.940100000000002E-4</v>
      </c>
      <c r="J7204">
        <f t="shared" si="676"/>
        <v>1</v>
      </c>
      <c r="K7204">
        <f t="shared" si="677"/>
        <v>0.99756473525578149</v>
      </c>
    </row>
    <row r="7205" spans="1:11" x14ac:dyDescent="0.3">
      <c r="A7205">
        <v>7204</v>
      </c>
      <c r="B7205" t="s">
        <v>67</v>
      </c>
      <c r="C7205" t="s">
        <v>9745</v>
      </c>
      <c r="D7205">
        <v>2.99</v>
      </c>
      <c r="E7205">
        <v>2742.4587405371799</v>
      </c>
      <c r="F7205">
        <f t="shared" si="672"/>
        <v>2.9900000000000003E-2</v>
      </c>
      <c r="G7205">
        <f t="shared" si="673"/>
        <v>81.999516342061682</v>
      </c>
      <c r="H7205">
        <f t="shared" si="674"/>
        <v>8.940100000000002E-4</v>
      </c>
      <c r="I7205">
        <f t="shared" si="675"/>
        <v>8.940100000000002E-4</v>
      </c>
      <c r="J7205">
        <f t="shared" si="676"/>
        <v>1</v>
      </c>
      <c r="K7205">
        <f t="shared" si="677"/>
        <v>0.99782184969921184</v>
      </c>
    </row>
    <row r="7206" spans="1:11" x14ac:dyDescent="0.3">
      <c r="A7206">
        <v>7205</v>
      </c>
      <c r="B7206" t="s">
        <v>67</v>
      </c>
      <c r="C7206" t="s">
        <v>9746</v>
      </c>
      <c r="D7206">
        <v>2.98</v>
      </c>
      <c r="E7206">
        <v>11506.4060858383</v>
      </c>
      <c r="F7206">
        <f t="shared" si="672"/>
        <v>2.98E-2</v>
      </c>
      <c r="G7206">
        <f t="shared" si="673"/>
        <v>342.89090135798136</v>
      </c>
      <c r="H7206">
        <f t="shared" si="674"/>
        <v>8.8803999999999999E-4</v>
      </c>
      <c r="I7206">
        <f t="shared" si="675"/>
        <v>8.8803999999999999E-4</v>
      </c>
      <c r="J7206">
        <f t="shared" si="676"/>
        <v>1</v>
      </c>
      <c r="K7206">
        <f t="shared" si="677"/>
        <v>0.99948216178034621</v>
      </c>
    </row>
    <row r="7207" spans="1:11" x14ac:dyDescent="0.3">
      <c r="A7207">
        <v>7206</v>
      </c>
      <c r="B7207" t="s">
        <v>67</v>
      </c>
      <c r="C7207" t="s">
        <v>9747</v>
      </c>
      <c r="D7207">
        <v>2.98</v>
      </c>
      <c r="E7207">
        <v>36965.075532411603</v>
      </c>
      <c r="F7207">
        <f t="shared" si="672"/>
        <v>2.98E-2</v>
      </c>
      <c r="G7207">
        <f t="shared" si="673"/>
        <v>1101.5592508658658</v>
      </c>
      <c r="H7207">
        <f t="shared" si="674"/>
        <v>8.8803999999999999E-4</v>
      </c>
      <c r="I7207">
        <f t="shared" si="675"/>
        <v>8.8803999999999999E-4</v>
      </c>
      <c r="J7207">
        <f t="shared" si="676"/>
        <v>1</v>
      </c>
      <c r="K7207">
        <f t="shared" si="677"/>
        <v>0.99983877972714086</v>
      </c>
    </row>
    <row r="7208" spans="1:11" x14ac:dyDescent="0.3">
      <c r="A7208">
        <v>7207</v>
      </c>
      <c r="B7208" t="s">
        <v>67</v>
      </c>
      <c r="C7208" t="s">
        <v>9748</v>
      </c>
      <c r="D7208">
        <v>2.98</v>
      </c>
      <c r="E7208">
        <v>1749.9285815671799</v>
      </c>
      <c r="F7208">
        <f t="shared" si="672"/>
        <v>2.98E-2</v>
      </c>
      <c r="G7208">
        <f t="shared" si="673"/>
        <v>52.147871730701958</v>
      </c>
      <c r="H7208">
        <f t="shared" si="674"/>
        <v>8.8803999999999999E-4</v>
      </c>
      <c r="I7208">
        <f t="shared" si="675"/>
        <v>8.8803999999999999E-4</v>
      </c>
      <c r="J7208">
        <f t="shared" si="676"/>
        <v>1</v>
      </c>
      <c r="K7208">
        <f t="shared" si="677"/>
        <v>0.9965999367778372</v>
      </c>
    </row>
    <row r="7209" spans="1:11" x14ac:dyDescent="0.3">
      <c r="A7209">
        <v>7208</v>
      </c>
      <c r="B7209" t="s">
        <v>67</v>
      </c>
      <c r="C7209" t="s">
        <v>9749</v>
      </c>
      <c r="D7209">
        <v>2.98</v>
      </c>
      <c r="E7209">
        <v>1815.3824559052221</v>
      </c>
      <c r="F7209">
        <f t="shared" si="672"/>
        <v>2.98E-2</v>
      </c>
      <c r="G7209">
        <f t="shared" si="673"/>
        <v>54.098397185975621</v>
      </c>
      <c r="H7209">
        <f t="shared" si="674"/>
        <v>8.8803999999999999E-4</v>
      </c>
      <c r="I7209">
        <f t="shared" si="675"/>
        <v>8.8803999999999999E-4</v>
      </c>
      <c r="J7209">
        <f t="shared" si="676"/>
        <v>1</v>
      </c>
      <c r="K7209">
        <f t="shared" si="677"/>
        <v>0.996722325639399</v>
      </c>
    </row>
    <row r="7210" spans="1:11" x14ac:dyDescent="0.3">
      <c r="A7210">
        <v>7209</v>
      </c>
      <c r="B7210" t="s">
        <v>67</v>
      </c>
      <c r="C7210" t="s">
        <v>9750</v>
      </c>
      <c r="D7210">
        <v>2.98</v>
      </c>
      <c r="E7210">
        <v>3007.0279916478898</v>
      </c>
      <c r="F7210">
        <f t="shared" si="672"/>
        <v>2.98E-2</v>
      </c>
      <c r="G7210">
        <f t="shared" si="673"/>
        <v>89.609434151107124</v>
      </c>
      <c r="H7210">
        <f t="shared" si="674"/>
        <v>8.8803999999999999E-4</v>
      </c>
      <c r="I7210">
        <f t="shared" si="675"/>
        <v>8.8803999999999999E-4</v>
      </c>
      <c r="J7210">
        <f t="shared" si="676"/>
        <v>1</v>
      </c>
      <c r="K7210">
        <f t="shared" si="677"/>
        <v>0.99801993881194406</v>
      </c>
    </row>
    <row r="7211" spans="1:11" x14ac:dyDescent="0.3">
      <c r="A7211">
        <v>7210</v>
      </c>
      <c r="B7211" t="s">
        <v>67</v>
      </c>
      <c r="C7211" t="s">
        <v>9751</v>
      </c>
      <c r="D7211">
        <v>2.98</v>
      </c>
      <c r="E7211">
        <v>2161.9029671066401</v>
      </c>
      <c r="F7211">
        <f t="shared" si="672"/>
        <v>2.98E-2</v>
      </c>
      <c r="G7211">
        <f t="shared" si="673"/>
        <v>64.424708419777872</v>
      </c>
      <c r="H7211">
        <f t="shared" si="674"/>
        <v>8.8803999999999999E-4</v>
      </c>
      <c r="I7211">
        <f t="shared" si="675"/>
        <v>8.8803999999999999E-4</v>
      </c>
      <c r="J7211">
        <f t="shared" si="676"/>
        <v>1</v>
      </c>
      <c r="K7211">
        <f t="shared" si="677"/>
        <v>0.99724696434377436</v>
      </c>
    </row>
    <row r="7212" spans="1:11" x14ac:dyDescent="0.3">
      <c r="A7212">
        <v>7211</v>
      </c>
      <c r="B7212" t="s">
        <v>67</v>
      </c>
      <c r="C7212" t="s">
        <v>9752</v>
      </c>
      <c r="D7212">
        <v>2.98</v>
      </c>
      <c r="E7212">
        <v>18681.305781658841</v>
      </c>
      <c r="F7212">
        <f t="shared" si="672"/>
        <v>2.98E-2</v>
      </c>
      <c r="G7212">
        <f t="shared" si="673"/>
        <v>556.70291229343343</v>
      </c>
      <c r="H7212">
        <f t="shared" si="674"/>
        <v>8.8803999999999999E-4</v>
      </c>
      <c r="I7212">
        <f t="shared" si="675"/>
        <v>8.8803999999999999E-4</v>
      </c>
      <c r="J7212">
        <f t="shared" si="676"/>
        <v>1</v>
      </c>
      <c r="K7212">
        <f t="shared" si="677"/>
        <v>0.99968101536929765</v>
      </c>
    </row>
    <row r="7213" spans="1:11" x14ac:dyDescent="0.3">
      <c r="A7213">
        <v>7212</v>
      </c>
      <c r="B7213" t="s">
        <v>67</v>
      </c>
      <c r="C7213" t="s">
        <v>7368</v>
      </c>
      <c r="D7213">
        <v>2.98</v>
      </c>
      <c r="E7213">
        <v>1152.1806997447261</v>
      </c>
      <c r="F7213">
        <f t="shared" si="672"/>
        <v>2.98E-2</v>
      </c>
      <c r="G7213">
        <f t="shared" si="673"/>
        <v>34.334984852392836</v>
      </c>
      <c r="H7213">
        <f t="shared" si="674"/>
        <v>8.8803999999999999E-4</v>
      </c>
      <c r="I7213">
        <f t="shared" si="675"/>
        <v>8.9092999999999996E-4</v>
      </c>
      <c r="J7213">
        <f t="shared" si="676"/>
        <v>0.99675619857901299</v>
      </c>
      <c r="K7213">
        <f t="shared" si="677"/>
        <v>0.99484054469536831</v>
      </c>
    </row>
    <row r="7214" spans="1:11" x14ac:dyDescent="0.3">
      <c r="A7214">
        <v>7213</v>
      </c>
      <c r="B7214" t="s">
        <v>67</v>
      </c>
      <c r="C7214" t="s">
        <v>9753</v>
      </c>
      <c r="D7214">
        <v>2.98</v>
      </c>
      <c r="E7214">
        <v>119.68558309954101</v>
      </c>
      <c r="F7214">
        <f t="shared" si="672"/>
        <v>2.98E-2</v>
      </c>
      <c r="G7214">
        <f t="shared" si="673"/>
        <v>3.5666303763663221</v>
      </c>
      <c r="H7214">
        <f t="shared" si="674"/>
        <v>8.8803999999999999E-4</v>
      </c>
      <c r="I7214">
        <f t="shared" si="675"/>
        <v>8.8803999999999999E-4</v>
      </c>
      <c r="J7214">
        <f t="shared" si="676"/>
        <v>1</v>
      </c>
      <c r="K7214">
        <f t="shared" si="677"/>
        <v>0.95141261428510415</v>
      </c>
    </row>
    <row r="7215" spans="1:11" x14ac:dyDescent="0.3">
      <c r="A7215">
        <v>7214</v>
      </c>
      <c r="B7215" t="s">
        <v>67</v>
      </c>
      <c r="C7215" t="s">
        <v>38</v>
      </c>
      <c r="D7215">
        <v>2.98</v>
      </c>
      <c r="E7215">
        <v>1635746.222898406</v>
      </c>
      <c r="F7215">
        <f t="shared" si="672"/>
        <v>2.98E-2</v>
      </c>
      <c r="G7215">
        <f t="shared" si="673"/>
        <v>48745.237442372498</v>
      </c>
      <c r="H7215">
        <f t="shared" si="674"/>
        <v>8.8803999999999999E-4</v>
      </c>
      <c r="I7215">
        <f t="shared" si="675"/>
        <v>8.8803999999999999E-4</v>
      </c>
      <c r="J7215">
        <f t="shared" si="676"/>
        <v>1</v>
      </c>
      <c r="K7215">
        <f t="shared" si="677"/>
        <v>0.99999635640965656</v>
      </c>
    </row>
    <row r="7216" spans="1:11" x14ac:dyDescent="0.3">
      <c r="A7216">
        <v>7215</v>
      </c>
      <c r="B7216" t="s">
        <v>67</v>
      </c>
      <c r="C7216" t="s">
        <v>9754</v>
      </c>
      <c r="D7216">
        <v>2.98</v>
      </c>
      <c r="E7216">
        <v>1402.4455133901999</v>
      </c>
      <c r="F7216">
        <f t="shared" si="672"/>
        <v>2.98E-2</v>
      </c>
      <c r="G7216">
        <f t="shared" si="673"/>
        <v>41.792876299027959</v>
      </c>
      <c r="H7216">
        <f t="shared" si="674"/>
        <v>8.8803999999999999E-4</v>
      </c>
      <c r="I7216">
        <f t="shared" si="675"/>
        <v>8.8803999999999999E-4</v>
      </c>
      <c r="J7216">
        <f t="shared" si="676"/>
        <v>1</v>
      </c>
      <c r="K7216">
        <f t="shared" si="677"/>
        <v>0.99575929144361186</v>
      </c>
    </row>
    <row r="7217" spans="1:11" x14ac:dyDescent="0.3">
      <c r="A7217">
        <v>7216</v>
      </c>
      <c r="B7217" t="s">
        <v>67</v>
      </c>
      <c r="C7217" t="s">
        <v>9755</v>
      </c>
      <c r="D7217">
        <v>2.98</v>
      </c>
      <c r="E7217">
        <v>4266.0525156797203</v>
      </c>
      <c r="F7217">
        <f t="shared" si="672"/>
        <v>2.98E-2</v>
      </c>
      <c r="G7217">
        <f t="shared" si="673"/>
        <v>127.12836496725566</v>
      </c>
      <c r="H7217">
        <f t="shared" si="674"/>
        <v>8.8803999999999999E-4</v>
      </c>
      <c r="I7217">
        <f t="shared" si="675"/>
        <v>8.8803999999999999E-4</v>
      </c>
      <c r="J7217">
        <f t="shared" si="676"/>
        <v>1</v>
      </c>
      <c r="K7217">
        <f t="shared" si="677"/>
        <v>0.99860389913215497</v>
      </c>
    </row>
    <row r="7218" spans="1:11" x14ac:dyDescent="0.3">
      <c r="A7218">
        <v>7217</v>
      </c>
      <c r="B7218" t="s">
        <v>67</v>
      </c>
      <c r="C7218" t="s">
        <v>9756</v>
      </c>
      <c r="D7218">
        <v>2.98</v>
      </c>
      <c r="E7218">
        <v>11982.525060472</v>
      </c>
      <c r="F7218">
        <f t="shared" si="672"/>
        <v>2.98E-2</v>
      </c>
      <c r="G7218">
        <f t="shared" si="673"/>
        <v>357.0792468020656</v>
      </c>
      <c r="H7218">
        <f t="shared" si="674"/>
        <v>8.8803999999999999E-4</v>
      </c>
      <c r="I7218">
        <f t="shared" si="675"/>
        <v>8.8803999999999999E-4</v>
      </c>
      <c r="J7218">
        <f t="shared" si="676"/>
        <v>1</v>
      </c>
      <c r="K7218">
        <f t="shared" si="677"/>
        <v>0.99950273267835366</v>
      </c>
    </row>
    <row r="7219" spans="1:11" x14ac:dyDescent="0.3">
      <c r="A7219">
        <v>7218</v>
      </c>
      <c r="B7219" t="s">
        <v>67</v>
      </c>
      <c r="C7219" t="s">
        <v>9757</v>
      </c>
      <c r="D7219">
        <v>2.97</v>
      </c>
      <c r="E7219">
        <v>635.86625972204297</v>
      </c>
      <c r="F7219">
        <f t="shared" si="672"/>
        <v>2.9700000000000001E-2</v>
      </c>
      <c r="G7219">
        <f t="shared" si="673"/>
        <v>18.885227913744675</v>
      </c>
      <c r="H7219">
        <f t="shared" si="674"/>
        <v>8.8209000000000009E-4</v>
      </c>
      <c r="I7219">
        <f t="shared" si="675"/>
        <v>8.8209000000000009E-4</v>
      </c>
      <c r="J7219">
        <f t="shared" si="676"/>
        <v>1</v>
      </c>
      <c r="K7219">
        <f t="shared" si="677"/>
        <v>0.9907018427498393</v>
      </c>
    </row>
    <row r="7220" spans="1:11" x14ac:dyDescent="0.3">
      <c r="A7220">
        <v>7219</v>
      </c>
      <c r="B7220" t="s">
        <v>67</v>
      </c>
      <c r="C7220" t="s">
        <v>9758</v>
      </c>
      <c r="D7220">
        <v>2.97</v>
      </c>
      <c r="E7220">
        <v>16514.5900296744</v>
      </c>
      <c r="F7220">
        <f t="shared" si="672"/>
        <v>2.9700000000000001E-2</v>
      </c>
      <c r="G7220">
        <f t="shared" si="673"/>
        <v>490.48332388132968</v>
      </c>
      <c r="H7220">
        <f t="shared" si="674"/>
        <v>8.8209000000000009E-4</v>
      </c>
      <c r="I7220">
        <f t="shared" si="675"/>
        <v>8.8209000000000009E-4</v>
      </c>
      <c r="J7220">
        <f t="shared" si="676"/>
        <v>1</v>
      </c>
      <c r="K7220">
        <f t="shared" si="677"/>
        <v>0.99964038272061184</v>
      </c>
    </row>
    <row r="7221" spans="1:11" x14ac:dyDescent="0.3">
      <c r="A7221">
        <v>7220</v>
      </c>
      <c r="B7221" t="s">
        <v>67</v>
      </c>
      <c r="C7221" t="s">
        <v>9759</v>
      </c>
      <c r="D7221">
        <v>2.97</v>
      </c>
      <c r="E7221">
        <v>14740.597523718199</v>
      </c>
      <c r="F7221">
        <f t="shared" si="672"/>
        <v>2.9700000000000001E-2</v>
      </c>
      <c r="G7221">
        <f t="shared" si="673"/>
        <v>437.79574645443051</v>
      </c>
      <c r="H7221">
        <f t="shared" si="674"/>
        <v>8.8209000000000009E-4</v>
      </c>
      <c r="I7221">
        <f t="shared" si="675"/>
        <v>8.8209000000000009E-4</v>
      </c>
      <c r="J7221">
        <f t="shared" si="676"/>
        <v>1</v>
      </c>
      <c r="K7221">
        <f t="shared" si="677"/>
        <v>0.99959711243629179</v>
      </c>
    </row>
    <row r="7222" spans="1:11" x14ac:dyDescent="0.3">
      <c r="A7222">
        <v>7221</v>
      </c>
      <c r="B7222" t="s">
        <v>67</v>
      </c>
      <c r="C7222" t="s">
        <v>9760</v>
      </c>
      <c r="D7222">
        <v>2.96</v>
      </c>
      <c r="E7222">
        <v>1545.8665027485599</v>
      </c>
      <c r="F7222">
        <f t="shared" si="672"/>
        <v>2.9600000000000001E-2</v>
      </c>
      <c r="G7222">
        <f t="shared" si="673"/>
        <v>45.757648481357379</v>
      </c>
      <c r="H7222">
        <f t="shared" si="674"/>
        <v>8.7616000000000007E-4</v>
      </c>
      <c r="I7222">
        <f t="shared" si="675"/>
        <v>8.7616000000000007E-4</v>
      </c>
      <c r="J7222">
        <f t="shared" si="676"/>
        <v>1</v>
      </c>
      <c r="K7222">
        <f t="shared" si="677"/>
        <v>0.99617775135594955</v>
      </c>
    </row>
    <row r="7223" spans="1:11" x14ac:dyDescent="0.3">
      <c r="A7223">
        <v>7222</v>
      </c>
      <c r="B7223" t="s">
        <v>67</v>
      </c>
      <c r="C7223" t="s">
        <v>9761</v>
      </c>
      <c r="D7223">
        <v>2.96</v>
      </c>
      <c r="E7223">
        <v>1494.221409685794</v>
      </c>
      <c r="F7223">
        <f t="shared" si="672"/>
        <v>2.9600000000000001E-2</v>
      </c>
      <c r="G7223">
        <f t="shared" si="673"/>
        <v>44.228953726699508</v>
      </c>
      <c r="H7223">
        <f t="shared" si="674"/>
        <v>8.7616000000000007E-4</v>
      </c>
      <c r="I7223">
        <f t="shared" si="675"/>
        <v>8.7616000000000007E-4</v>
      </c>
      <c r="J7223">
        <f t="shared" si="676"/>
        <v>1</v>
      </c>
      <c r="K7223">
        <f t="shared" si="677"/>
        <v>0.99604590334764942</v>
      </c>
    </row>
    <row r="7224" spans="1:11" x14ac:dyDescent="0.3">
      <c r="A7224">
        <v>7223</v>
      </c>
      <c r="B7224" t="s">
        <v>67</v>
      </c>
      <c r="C7224" t="s">
        <v>9762</v>
      </c>
      <c r="D7224">
        <v>2.96</v>
      </c>
      <c r="E7224">
        <v>4007.5367956110999</v>
      </c>
      <c r="F7224">
        <f t="shared" si="672"/>
        <v>2.9600000000000001E-2</v>
      </c>
      <c r="G7224">
        <f t="shared" si="673"/>
        <v>118.62308915008856</v>
      </c>
      <c r="H7224">
        <f t="shared" si="674"/>
        <v>8.7616000000000007E-4</v>
      </c>
      <c r="I7224">
        <f t="shared" si="675"/>
        <v>8.7616000000000007E-4</v>
      </c>
      <c r="J7224">
        <f t="shared" si="676"/>
        <v>1</v>
      </c>
      <c r="K7224">
        <f t="shared" si="677"/>
        <v>0.99852387364915018</v>
      </c>
    </row>
    <row r="7225" spans="1:11" x14ac:dyDescent="0.3">
      <c r="A7225">
        <v>7224</v>
      </c>
      <c r="B7225" t="s">
        <v>67</v>
      </c>
      <c r="C7225" t="s">
        <v>9763</v>
      </c>
      <c r="D7225">
        <v>2.96</v>
      </c>
      <c r="E7225">
        <v>5910.3114175195396</v>
      </c>
      <c r="F7225">
        <f t="shared" si="672"/>
        <v>2.9600000000000001E-2</v>
      </c>
      <c r="G7225">
        <f t="shared" si="673"/>
        <v>174.94521795857838</v>
      </c>
      <c r="H7225">
        <f t="shared" si="674"/>
        <v>8.7616000000000007E-4</v>
      </c>
      <c r="I7225">
        <f t="shared" si="675"/>
        <v>8.7616000000000007E-4</v>
      </c>
      <c r="J7225">
        <f t="shared" si="676"/>
        <v>1</v>
      </c>
      <c r="K7225">
        <f t="shared" si="677"/>
        <v>0.99899886212182643</v>
      </c>
    </row>
    <row r="7226" spans="1:11" x14ac:dyDescent="0.3">
      <c r="A7226">
        <v>7225</v>
      </c>
      <c r="B7226" t="s">
        <v>67</v>
      </c>
      <c r="C7226" t="s">
        <v>171</v>
      </c>
      <c r="D7226">
        <v>2.95</v>
      </c>
      <c r="E7226">
        <v>34273.766228747103</v>
      </c>
      <c r="F7226">
        <f t="shared" si="672"/>
        <v>2.9500000000000002E-2</v>
      </c>
      <c r="G7226">
        <f t="shared" si="673"/>
        <v>1011.0761037480396</v>
      </c>
      <c r="H7226">
        <f t="shared" si="674"/>
        <v>8.7025000000000015E-4</v>
      </c>
      <c r="I7226">
        <f t="shared" si="675"/>
        <v>8.7025000000000015E-4</v>
      </c>
      <c r="J7226">
        <f t="shared" si="676"/>
        <v>1</v>
      </c>
      <c r="K7226">
        <f t="shared" si="677"/>
        <v>0.99982787149268848</v>
      </c>
    </row>
    <row r="7227" spans="1:11" x14ac:dyDescent="0.3">
      <c r="A7227">
        <v>7226</v>
      </c>
      <c r="B7227" t="s">
        <v>67</v>
      </c>
      <c r="C7227" t="s">
        <v>118</v>
      </c>
      <c r="D7227">
        <v>2.95</v>
      </c>
      <c r="E7227">
        <v>245201.76395402799</v>
      </c>
      <c r="F7227">
        <f t="shared" si="672"/>
        <v>2.9500000000000002E-2</v>
      </c>
      <c r="G7227">
        <f t="shared" si="673"/>
        <v>7233.4520366438264</v>
      </c>
      <c r="H7227">
        <f t="shared" si="674"/>
        <v>8.7025000000000015E-4</v>
      </c>
      <c r="I7227">
        <f t="shared" si="675"/>
        <v>8.7146000000000012E-4</v>
      </c>
      <c r="J7227">
        <f t="shared" si="676"/>
        <v>0.9986115254859661</v>
      </c>
      <c r="K7227">
        <f t="shared" si="677"/>
        <v>0.9999759384723691</v>
      </c>
    </row>
    <row r="7228" spans="1:11" x14ac:dyDescent="0.3">
      <c r="A7228">
        <v>7227</v>
      </c>
      <c r="B7228" t="s">
        <v>67</v>
      </c>
      <c r="C7228" t="s">
        <v>16</v>
      </c>
      <c r="D7228">
        <v>2.95</v>
      </c>
      <c r="E7228">
        <v>1544803.839847544</v>
      </c>
      <c r="F7228">
        <f t="shared" si="672"/>
        <v>2.9500000000000002E-2</v>
      </c>
      <c r="G7228">
        <f t="shared" si="673"/>
        <v>45571.713275502552</v>
      </c>
      <c r="H7228">
        <f t="shared" si="674"/>
        <v>8.7025000000000015E-4</v>
      </c>
      <c r="I7228">
        <f t="shared" si="675"/>
        <v>9.0994000000000014E-4</v>
      </c>
      <c r="J7228">
        <f t="shared" si="676"/>
        <v>0.95638173945534877</v>
      </c>
      <c r="K7228">
        <f t="shared" si="677"/>
        <v>0.99999618075215702</v>
      </c>
    </row>
    <row r="7229" spans="1:11" x14ac:dyDescent="0.3">
      <c r="A7229">
        <v>7228</v>
      </c>
      <c r="B7229" t="s">
        <v>67</v>
      </c>
      <c r="C7229" t="s">
        <v>9764</v>
      </c>
      <c r="D7229">
        <v>2.95</v>
      </c>
      <c r="E7229">
        <v>14820.16135794796</v>
      </c>
      <c r="F7229">
        <f t="shared" si="672"/>
        <v>2.9500000000000002E-2</v>
      </c>
      <c r="G7229">
        <f t="shared" si="673"/>
        <v>437.19476005946484</v>
      </c>
      <c r="H7229">
        <f t="shared" si="674"/>
        <v>8.7025000000000015E-4</v>
      </c>
      <c r="I7229">
        <f t="shared" si="675"/>
        <v>8.7025000000000015E-4</v>
      </c>
      <c r="J7229">
        <f t="shared" si="676"/>
        <v>1</v>
      </c>
      <c r="K7229">
        <f t="shared" si="677"/>
        <v>0.99960197290180663</v>
      </c>
    </row>
    <row r="7230" spans="1:11" x14ac:dyDescent="0.3">
      <c r="A7230">
        <v>7229</v>
      </c>
      <c r="B7230" t="s">
        <v>67</v>
      </c>
      <c r="C7230" t="s">
        <v>9765</v>
      </c>
      <c r="D7230">
        <v>2.95</v>
      </c>
      <c r="E7230">
        <v>9613.0565149127597</v>
      </c>
      <c r="F7230">
        <f t="shared" si="672"/>
        <v>2.9500000000000002E-2</v>
      </c>
      <c r="G7230">
        <f t="shared" si="673"/>
        <v>283.58516718992644</v>
      </c>
      <c r="H7230">
        <f t="shared" si="674"/>
        <v>8.7025000000000015E-4</v>
      </c>
      <c r="I7230">
        <f t="shared" si="675"/>
        <v>8.7025000000000015E-4</v>
      </c>
      <c r="J7230">
        <f t="shared" si="676"/>
        <v>1</v>
      </c>
      <c r="K7230">
        <f t="shared" si="677"/>
        <v>0.99938643968357843</v>
      </c>
    </row>
    <row r="7231" spans="1:11" x14ac:dyDescent="0.3">
      <c r="A7231">
        <v>7230</v>
      </c>
      <c r="B7231" t="s">
        <v>67</v>
      </c>
      <c r="C7231" t="s">
        <v>9766</v>
      </c>
      <c r="D7231">
        <v>2.94</v>
      </c>
      <c r="E7231">
        <v>221699.972838766</v>
      </c>
      <c r="F7231">
        <f t="shared" si="672"/>
        <v>2.9399999999999999E-2</v>
      </c>
      <c r="G7231">
        <f t="shared" si="673"/>
        <v>6517.9792014597206</v>
      </c>
      <c r="H7231">
        <f t="shared" si="674"/>
        <v>8.6436E-4</v>
      </c>
      <c r="I7231">
        <f t="shared" si="675"/>
        <v>8.6436E-4</v>
      </c>
      <c r="J7231">
        <f t="shared" si="676"/>
        <v>1</v>
      </c>
      <c r="K7231">
        <f t="shared" si="677"/>
        <v>0.99997347802099346</v>
      </c>
    </row>
    <row r="7232" spans="1:11" x14ac:dyDescent="0.3">
      <c r="A7232">
        <v>7231</v>
      </c>
      <c r="B7232" t="s">
        <v>67</v>
      </c>
      <c r="C7232" t="s">
        <v>4248</v>
      </c>
      <c r="D7232">
        <v>2.94</v>
      </c>
      <c r="E7232">
        <v>37640.7905292543</v>
      </c>
      <c r="F7232">
        <f t="shared" si="672"/>
        <v>2.9399999999999999E-2</v>
      </c>
      <c r="G7232">
        <f t="shared" si="673"/>
        <v>1106.6392415600765</v>
      </c>
      <c r="H7232">
        <f t="shared" si="674"/>
        <v>8.6436E-4</v>
      </c>
      <c r="I7232">
        <f t="shared" si="675"/>
        <v>8.6605000000000004E-4</v>
      </c>
      <c r="J7232">
        <f t="shared" si="676"/>
        <v>0.99804861151203739</v>
      </c>
      <c r="K7232">
        <f t="shared" si="677"/>
        <v>0.99984379869058315</v>
      </c>
    </row>
    <row r="7233" spans="1:11" x14ac:dyDescent="0.3">
      <c r="A7233">
        <v>7232</v>
      </c>
      <c r="B7233" t="s">
        <v>67</v>
      </c>
      <c r="C7233" t="s">
        <v>9767</v>
      </c>
      <c r="D7233">
        <v>2.94</v>
      </c>
      <c r="E7233">
        <v>423.486018339167</v>
      </c>
      <c r="F7233">
        <f t="shared" si="672"/>
        <v>2.9399999999999999E-2</v>
      </c>
      <c r="G7233">
        <f t="shared" si="673"/>
        <v>12.45048893917151</v>
      </c>
      <c r="H7233">
        <f t="shared" si="674"/>
        <v>8.6436E-4</v>
      </c>
      <c r="I7233">
        <f t="shared" si="675"/>
        <v>8.6436E-4</v>
      </c>
      <c r="J7233">
        <f t="shared" si="676"/>
        <v>1</v>
      </c>
      <c r="K7233">
        <f t="shared" si="677"/>
        <v>0.98621097271948543</v>
      </c>
    </row>
    <row r="7234" spans="1:11" x14ac:dyDescent="0.3">
      <c r="A7234">
        <v>7233</v>
      </c>
      <c r="B7234" t="s">
        <v>67</v>
      </c>
      <c r="C7234" t="s">
        <v>9768</v>
      </c>
      <c r="D7234">
        <v>2.94</v>
      </c>
      <c r="E7234">
        <v>723.07001384547698</v>
      </c>
      <c r="F7234">
        <f t="shared" ref="F7234:F7297" si="678">IFERROR(D7234/100,0)</f>
        <v>2.9399999999999999E-2</v>
      </c>
      <c r="G7234">
        <f t="shared" ref="G7234:G7297" si="679">F7234*E7234</f>
        <v>21.258258407057024</v>
      </c>
      <c r="H7234">
        <f t="shared" ref="H7234:H7297" si="680">F7234^2</f>
        <v>8.6436E-4</v>
      </c>
      <c r="I7234">
        <f t="shared" ref="I7234:I7297" si="681">SUMIF($C:$C,C7234,$H:$H)</f>
        <v>8.6436E-4</v>
      </c>
      <c r="J7234">
        <f t="shared" ref="J7234:J7297" si="682">IF(I7234&gt;0,H7234/I7234,0)</f>
        <v>1</v>
      </c>
      <c r="K7234">
        <f t="shared" si="677"/>
        <v>0.99190093815806291</v>
      </c>
    </row>
    <row r="7235" spans="1:11" x14ac:dyDescent="0.3">
      <c r="A7235">
        <v>7234</v>
      </c>
      <c r="B7235" t="s">
        <v>67</v>
      </c>
      <c r="C7235" t="s">
        <v>9769</v>
      </c>
      <c r="D7235">
        <v>2.92</v>
      </c>
      <c r="E7235">
        <v>1981.5077233642701</v>
      </c>
      <c r="F7235">
        <f t="shared" si="678"/>
        <v>2.92E-2</v>
      </c>
      <c r="G7235">
        <f t="shared" si="679"/>
        <v>57.86002552223669</v>
      </c>
      <c r="H7235">
        <f t="shared" si="680"/>
        <v>8.5264E-4</v>
      </c>
      <c r="I7235">
        <f t="shared" si="681"/>
        <v>8.5264E-4</v>
      </c>
      <c r="J7235">
        <f t="shared" si="682"/>
        <v>1</v>
      </c>
      <c r="K7235">
        <f t="shared" ref="K7235:K7298" si="683">IF((E7235+D7235)&gt;0,ABS(E7235-D7235)/(E7235+D7235),0)</f>
        <v>0.99705708606504484</v>
      </c>
    </row>
    <row r="7236" spans="1:11" x14ac:dyDescent="0.3">
      <c r="A7236">
        <v>7235</v>
      </c>
      <c r="B7236" t="s">
        <v>67</v>
      </c>
      <c r="C7236" t="s">
        <v>9770</v>
      </c>
      <c r="D7236">
        <v>2.92</v>
      </c>
      <c r="E7236">
        <v>75410.563693233693</v>
      </c>
      <c r="F7236">
        <f t="shared" si="678"/>
        <v>2.92E-2</v>
      </c>
      <c r="G7236">
        <f t="shared" si="679"/>
        <v>2201.9884598424237</v>
      </c>
      <c r="H7236">
        <f t="shared" si="680"/>
        <v>8.5264E-4</v>
      </c>
      <c r="I7236">
        <f t="shared" si="681"/>
        <v>8.5264E-4</v>
      </c>
      <c r="J7236">
        <f t="shared" si="682"/>
        <v>1</v>
      </c>
      <c r="K7236">
        <f t="shared" si="683"/>
        <v>0.99992256026755433</v>
      </c>
    </row>
    <row r="7237" spans="1:11" x14ac:dyDescent="0.3">
      <c r="A7237">
        <v>7236</v>
      </c>
      <c r="B7237" t="s">
        <v>67</v>
      </c>
      <c r="C7237" t="s">
        <v>9771</v>
      </c>
      <c r="D7237">
        <v>2.92</v>
      </c>
      <c r="E7237">
        <v>613.03762043420897</v>
      </c>
      <c r="F7237">
        <f t="shared" si="678"/>
        <v>2.92E-2</v>
      </c>
      <c r="G7237">
        <f t="shared" si="679"/>
        <v>17.900698516678901</v>
      </c>
      <c r="H7237">
        <f t="shared" si="680"/>
        <v>8.5264E-4</v>
      </c>
      <c r="I7237">
        <f t="shared" si="681"/>
        <v>8.5264E-4</v>
      </c>
      <c r="J7237">
        <f t="shared" si="682"/>
        <v>1</v>
      </c>
      <c r="K7237">
        <f t="shared" si="683"/>
        <v>0.99051882823385951</v>
      </c>
    </row>
    <row r="7238" spans="1:11" x14ac:dyDescent="0.3">
      <c r="A7238">
        <v>7237</v>
      </c>
      <c r="B7238" t="s">
        <v>67</v>
      </c>
      <c r="C7238" t="s">
        <v>9772</v>
      </c>
      <c r="D7238">
        <v>2.9</v>
      </c>
      <c r="E7238">
        <v>1288.86379027417</v>
      </c>
      <c r="F7238">
        <f t="shared" si="678"/>
        <v>2.8999999999999998E-2</v>
      </c>
      <c r="G7238">
        <f t="shared" si="679"/>
        <v>37.377049917950927</v>
      </c>
      <c r="H7238">
        <f t="shared" si="680"/>
        <v>8.4099999999999984E-4</v>
      </c>
      <c r="I7238">
        <f t="shared" si="681"/>
        <v>8.4099999999999984E-4</v>
      </c>
      <c r="J7238">
        <f t="shared" si="682"/>
        <v>1</v>
      </c>
      <c r="K7238">
        <f t="shared" si="683"/>
        <v>0.9955100150324161</v>
      </c>
    </row>
    <row r="7239" spans="1:11" x14ac:dyDescent="0.3">
      <c r="A7239">
        <v>7238</v>
      </c>
      <c r="B7239" t="s">
        <v>67</v>
      </c>
      <c r="C7239" t="s">
        <v>94</v>
      </c>
      <c r="D7239">
        <v>2.9</v>
      </c>
      <c r="E7239">
        <v>421773.21555066289</v>
      </c>
      <c r="F7239">
        <f t="shared" si="678"/>
        <v>2.8999999999999998E-2</v>
      </c>
      <c r="G7239">
        <f t="shared" si="679"/>
        <v>12231.423250969223</v>
      </c>
      <c r="H7239">
        <f t="shared" si="680"/>
        <v>8.4099999999999984E-4</v>
      </c>
      <c r="I7239">
        <f t="shared" si="681"/>
        <v>1.9699599999999998E-3</v>
      </c>
      <c r="J7239">
        <f t="shared" si="682"/>
        <v>0.42691222156795061</v>
      </c>
      <c r="K7239">
        <f t="shared" si="683"/>
        <v>0.99998624862862973</v>
      </c>
    </row>
    <row r="7240" spans="1:11" x14ac:dyDescent="0.3">
      <c r="A7240">
        <v>7239</v>
      </c>
      <c r="B7240" t="s">
        <v>67</v>
      </c>
      <c r="C7240" t="s">
        <v>9773</v>
      </c>
      <c r="D7240">
        <v>2.9</v>
      </c>
      <c r="E7240">
        <v>980.61264156874995</v>
      </c>
      <c r="F7240">
        <f t="shared" si="678"/>
        <v>2.8999999999999998E-2</v>
      </c>
      <c r="G7240">
        <f t="shared" si="679"/>
        <v>28.437766605493746</v>
      </c>
      <c r="H7240">
        <f t="shared" si="680"/>
        <v>8.4099999999999984E-4</v>
      </c>
      <c r="I7240">
        <f t="shared" si="681"/>
        <v>8.4099999999999984E-4</v>
      </c>
      <c r="J7240">
        <f t="shared" si="682"/>
        <v>1</v>
      </c>
      <c r="K7240">
        <f t="shared" si="683"/>
        <v>0.99410277025951732</v>
      </c>
    </row>
    <row r="7241" spans="1:11" x14ac:dyDescent="0.3">
      <c r="A7241">
        <v>7240</v>
      </c>
      <c r="B7241" t="s">
        <v>67</v>
      </c>
      <c r="C7241" t="s">
        <v>9774</v>
      </c>
      <c r="D7241">
        <v>2.9</v>
      </c>
      <c r="E7241">
        <v>0</v>
      </c>
      <c r="F7241">
        <f t="shared" si="678"/>
        <v>2.8999999999999998E-2</v>
      </c>
      <c r="G7241">
        <f t="shared" si="679"/>
        <v>0</v>
      </c>
      <c r="H7241">
        <f t="shared" si="680"/>
        <v>8.4099999999999984E-4</v>
      </c>
      <c r="I7241">
        <f t="shared" si="681"/>
        <v>8.4099999999999984E-4</v>
      </c>
      <c r="J7241">
        <f t="shared" si="682"/>
        <v>1</v>
      </c>
      <c r="K7241">
        <f t="shared" si="683"/>
        <v>1</v>
      </c>
    </row>
    <row r="7242" spans="1:11" x14ac:dyDescent="0.3">
      <c r="A7242">
        <v>7241</v>
      </c>
      <c r="B7242" t="s">
        <v>67</v>
      </c>
      <c r="C7242" t="s">
        <v>9775</v>
      </c>
      <c r="D7242">
        <v>2.9</v>
      </c>
      <c r="E7242">
        <v>91407.865108034996</v>
      </c>
      <c r="F7242">
        <f t="shared" si="678"/>
        <v>2.8999999999999998E-2</v>
      </c>
      <c r="G7242">
        <f t="shared" si="679"/>
        <v>2650.8280881330147</v>
      </c>
      <c r="H7242">
        <f t="shared" si="680"/>
        <v>8.4099999999999984E-4</v>
      </c>
      <c r="I7242">
        <f t="shared" si="681"/>
        <v>8.4099999999999984E-4</v>
      </c>
      <c r="J7242">
        <f t="shared" si="682"/>
        <v>1</v>
      </c>
      <c r="K7242">
        <f t="shared" si="683"/>
        <v>0.99993655014271965</v>
      </c>
    </row>
    <row r="7243" spans="1:11" x14ac:dyDescent="0.3">
      <c r="A7243">
        <v>7242</v>
      </c>
      <c r="B7243" t="s">
        <v>67</v>
      </c>
      <c r="C7243" t="s">
        <v>9776</v>
      </c>
      <c r="D7243">
        <v>2.9</v>
      </c>
      <c r="E7243">
        <v>6765.8129812077505</v>
      </c>
      <c r="F7243">
        <f t="shared" si="678"/>
        <v>2.8999999999999998E-2</v>
      </c>
      <c r="G7243">
        <f t="shared" si="679"/>
        <v>196.20857645502474</v>
      </c>
      <c r="H7243">
        <f t="shared" si="680"/>
        <v>8.4099999999999984E-4</v>
      </c>
      <c r="I7243">
        <f t="shared" si="681"/>
        <v>8.4099999999999984E-4</v>
      </c>
      <c r="J7243">
        <f t="shared" si="682"/>
        <v>1</v>
      </c>
      <c r="K7243">
        <f t="shared" si="683"/>
        <v>0.99914311627393537</v>
      </c>
    </row>
    <row r="7244" spans="1:11" x14ac:dyDescent="0.3">
      <c r="A7244">
        <v>7243</v>
      </c>
      <c r="B7244" t="s">
        <v>67</v>
      </c>
      <c r="C7244" t="s">
        <v>9777</v>
      </c>
      <c r="D7244">
        <v>2.9</v>
      </c>
      <c r="E7244">
        <v>3521.99597357222</v>
      </c>
      <c r="F7244">
        <f t="shared" si="678"/>
        <v>2.8999999999999998E-2</v>
      </c>
      <c r="G7244">
        <f t="shared" si="679"/>
        <v>102.13788323359438</v>
      </c>
      <c r="H7244">
        <f t="shared" si="680"/>
        <v>8.4099999999999984E-4</v>
      </c>
      <c r="I7244">
        <f t="shared" si="681"/>
        <v>8.4099999999999984E-4</v>
      </c>
      <c r="J7244">
        <f t="shared" si="682"/>
        <v>1</v>
      </c>
      <c r="K7244">
        <f t="shared" si="683"/>
        <v>0.9983545613704673</v>
      </c>
    </row>
    <row r="7245" spans="1:11" x14ac:dyDescent="0.3">
      <c r="A7245">
        <v>7244</v>
      </c>
      <c r="B7245" t="s">
        <v>67</v>
      </c>
      <c r="C7245" t="s">
        <v>9778</v>
      </c>
      <c r="D7245">
        <v>2.9</v>
      </c>
      <c r="E7245">
        <v>8431.8100463643204</v>
      </c>
      <c r="F7245">
        <f t="shared" si="678"/>
        <v>2.8999999999999998E-2</v>
      </c>
      <c r="G7245">
        <f t="shared" si="679"/>
        <v>244.52249134456528</v>
      </c>
      <c r="H7245">
        <f t="shared" si="680"/>
        <v>8.4099999999999984E-4</v>
      </c>
      <c r="I7245">
        <f t="shared" si="681"/>
        <v>8.4099999999999984E-4</v>
      </c>
      <c r="J7245">
        <f t="shared" si="682"/>
        <v>1</v>
      </c>
      <c r="K7245">
        <f t="shared" si="683"/>
        <v>0.99931236521847011</v>
      </c>
    </row>
    <row r="7246" spans="1:11" x14ac:dyDescent="0.3">
      <c r="A7246">
        <v>7245</v>
      </c>
      <c r="B7246" t="s">
        <v>67</v>
      </c>
      <c r="C7246" t="s">
        <v>9779</v>
      </c>
      <c r="D7246">
        <v>2.89</v>
      </c>
      <c r="E7246">
        <v>3438.7073352847401</v>
      </c>
      <c r="F7246">
        <f t="shared" si="678"/>
        <v>2.8900000000000002E-2</v>
      </c>
      <c r="G7246">
        <f t="shared" si="679"/>
        <v>99.37864198972899</v>
      </c>
      <c r="H7246">
        <f t="shared" si="680"/>
        <v>8.3521000000000008E-4</v>
      </c>
      <c r="I7246">
        <f t="shared" si="681"/>
        <v>8.3521000000000008E-4</v>
      </c>
      <c r="J7246">
        <f t="shared" si="682"/>
        <v>1</v>
      </c>
      <c r="K7246">
        <f t="shared" si="683"/>
        <v>0.99832054728171116</v>
      </c>
    </row>
    <row r="7247" spans="1:11" x14ac:dyDescent="0.3">
      <c r="A7247">
        <v>7246</v>
      </c>
      <c r="B7247" t="s">
        <v>67</v>
      </c>
      <c r="C7247" t="s">
        <v>9780</v>
      </c>
      <c r="D7247">
        <v>2.88</v>
      </c>
      <c r="E7247">
        <v>11885.883768141901</v>
      </c>
      <c r="F7247">
        <f t="shared" si="678"/>
        <v>2.8799999999999999E-2</v>
      </c>
      <c r="G7247">
        <f t="shared" si="679"/>
        <v>342.31345252248673</v>
      </c>
      <c r="H7247">
        <f t="shared" si="680"/>
        <v>8.2943999999999997E-4</v>
      </c>
      <c r="I7247">
        <f t="shared" si="681"/>
        <v>8.2943999999999997E-4</v>
      </c>
      <c r="J7247">
        <f t="shared" si="682"/>
        <v>1</v>
      </c>
      <c r="K7247">
        <f t="shared" si="683"/>
        <v>0.99951550891982277</v>
      </c>
    </row>
    <row r="7248" spans="1:11" x14ac:dyDescent="0.3">
      <c r="A7248">
        <v>7247</v>
      </c>
      <c r="B7248" t="s">
        <v>67</v>
      </c>
      <c r="C7248" t="s">
        <v>7315</v>
      </c>
      <c r="D7248">
        <v>2.88</v>
      </c>
      <c r="E7248">
        <v>183174.59244897359</v>
      </c>
      <c r="F7248">
        <f t="shared" si="678"/>
        <v>2.8799999999999999E-2</v>
      </c>
      <c r="G7248">
        <f t="shared" si="679"/>
        <v>5275.4282625304395</v>
      </c>
      <c r="H7248">
        <f t="shared" si="680"/>
        <v>8.2943999999999997E-4</v>
      </c>
      <c r="I7248">
        <f t="shared" si="681"/>
        <v>3.7779299999999992E-3</v>
      </c>
      <c r="J7248">
        <f t="shared" si="682"/>
        <v>0.2195488005336256</v>
      </c>
      <c r="K7248">
        <f t="shared" si="683"/>
        <v>0.99996855508527882</v>
      </c>
    </row>
    <row r="7249" spans="1:11" x14ac:dyDescent="0.3">
      <c r="A7249">
        <v>7248</v>
      </c>
      <c r="B7249" t="s">
        <v>67</v>
      </c>
      <c r="C7249" t="s">
        <v>5775</v>
      </c>
      <c r="D7249">
        <v>2.88</v>
      </c>
      <c r="E7249">
        <v>804012.29100114398</v>
      </c>
      <c r="F7249">
        <f t="shared" si="678"/>
        <v>2.8799999999999999E-2</v>
      </c>
      <c r="G7249">
        <f t="shared" si="679"/>
        <v>23155.553980832945</v>
      </c>
      <c r="H7249">
        <f t="shared" si="680"/>
        <v>8.2943999999999997E-4</v>
      </c>
      <c r="I7249">
        <f t="shared" si="681"/>
        <v>3.9864900000000005E-3</v>
      </c>
      <c r="J7249">
        <f t="shared" si="682"/>
        <v>0.20806273187691424</v>
      </c>
      <c r="K7249">
        <f t="shared" si="683"/>
        <v>0.9999928359560768</v>
      </c>
    </row>
    <row r="7250" spans="1:11" x14ac:dyDescent="0.3">
      <c r="A7250">
        <v>7249</v>
      </c>
      <c r="B7250" t="s">
        <v>67</v>
      </c>
      <c r="C7250" t="s">
        <v>9781</v>
      </c>
      <c r="D7250">
        <v>2.87</v>
      </c>
      <c r="E7250">
        <v>38873.826014945997</v>
      </c>
      <c r="F7250">
        <f t="shared" si="678"/>
        <v>2.87E-2</v>
      </c>
      <c r="G7250">
        <f t="shared" si="679"/>
        <v>1115.67880662895</v>
      </c>
      <c r="H7250">
        <f t="shared" si="680"/>
        <v>8.2368999999999997E-4</v>
      </c>
      <c r="I7250">
        <f t="shared" si="681"/>
        <v>8.2368999999999997E-4</v>
      </c>
      <c r="J7250">
        <f t="shared" si="682"/>
        <v>1</v>
      </c>
      <c r="K7250">
        <f t="shared" si="683"/>
        <v>0.99985235370830383</v>
      </c>
    </row>
    <row r="7251" spans="1:11" x14ac:dyDescent="0.3">
      <c r="A7251">
        <v>7250</v>
      </c>
      <c r="B7251" t="s">
        <v>67</v>
      </c>
      <c r="C7251" t="s">
        <v>9782</v>
      </c>
      <c r="D7251">
        <v>2.87</v>
      </c>
      <c r="E7251">
        <v>856.46051215536397</v>
      </c>
      <c r="F7251">
        <f t="shared" si="678"/>
        <v>2.87E-2</v>
      </c>
      <c r="G7251">
        <f t="shared" si="679"/>
        <v>24.580416698858947</v>
      </c>
      <c r="H7251">
        <f t="shared" si="680"/>
        <v>8.2368999999999997E-4</v>
      </c>
      <c r="I7251">
        <f t="shared" si="681"/>
        <v>8.2368999999999997E-4</v>
      </c>
      <c r="J7251">
        <f t="shared" si="682"/>
        <v>1</v>
      </c>
      <c r="K7251">
        <f t="shared" si="683"/>
        <v>0.99332038148441515</v>
      </c>
    </row>
    <row r="7252" spans="1:11" x14ac:dyDescent="0.3">
      <c r="A7252">
        <v>7251</v>
      </c>
      <c r="B7252" t="s">
        <v>67</v>
      </c>
      <c r="C7252" t="s">
        <v>3974</v>
      </c>
      <c r="D7252">
        <v>2.87</v>
      </c>
      <c r="E7252">
        <v>89840.255313845992</v>
      </c>
      <c r="F7252">
        <f t="shared" si="678"/>
        <v>2.87E-2</v>
      </c>
      <c r="G7252">
        <f t="shared" si="679"/>
        <v>2578.41532750738</v>
      </c>
      <c r="H7252">
        <f t="shared" si="680"/>
        <v>8.2368999999999997E-4</v>
      </c>
      <c r="I7252">
        <f t="shared" si="681"/>
        <v>5.3960199999999996E-3</v>
      </c>
      <c r="J7252">
        <f t="shared" si="682"/>
        <v>0.15264769218794594</v>
      </c>
      <c r="K7252">
        <f t="shared" si="683"/>
        <v>0.9999361108601249</v>
      </c>
    </row>
    <row r="7253" spans="1:11" x14ac:dyDescent="0.3">
      <c r="A7253">
        <v>7252</v>
      </c>
      <c r="B7253" t="s">
        <v>67</v>
      </c>
      <c r="C7253" t="s">
        <v>9783</v>
      </c>
      <c r="D7253">
        <v>2.85</v>
      </c>
      <c r="E7253">
        <v>28059.498394535069</v>
      </c>
      <c r="F7253">
        <f t="shared" si="678"/>
        <v>2.8500000000000001E-2</v>
      </c>
      <c r="G7253">
        <f t="shared" si="679"/>
        <v>799.69570424424944</v>
      </c>
      <c r="H7253">
        <f t="shared" si="680"/>
        <v>8.1225000000000004E-4</v>
      </c>
      <c r="I7253">
        <f t="shared" si="681"/>
        <v>2.4606099999999998E-3</v>
      </c>
      <c r="J7253">
        <f t="shared" si="682"/>
        <v>0.33010107249828297</v>
      </c>
      <c r="K7253">
        <f t="shared" si="683"/>
        <v>0.99979688086257579</v>
      </c>
    </row>
    <row r="7254" spans="1:11" x14ac:dyDescent="0.3">
      <c r="A7254">
        <v>7253</v>
      </c>
      <c r="B7254" t="s">
        <v>67</v>
      </c>
      <c r="C7254" t="s">
        <v>9784</v>
      </c>
      <c r="D7254">
        <v>2.83</v>
      </c>
      <c r="E7254">
        <v>11939.55672484008</v>
      </c>
      <c r="F7254">
        <f t="shared" si="678"/>
        <v>2.8300000000000002E-2</v>
      </c>
      <c r="G7254">
        <f t="shared" si="679"/>
        <v>337.88945531297429</v>
      </c>
      <c r="H7254">
        <f t="shared" si="680"/>
        <v>8.0089000000000017E-4</v>
      </c>
      <c r="I7254">
        <f t="shared" si="681"/>
        <v>8.0089000000000017E-4</v>
      </c>
      <c r="J7254">
        <f t="shared" si="682"/>
        <v>1</v>
      </c>
      <c r="K7254">
        <f t="shared" si="683"/>
        <v>0.99952605788688564</v>
      </c>
    </row>
    <row r="7255" spans="1:11" x14ac:dyDescent="0.3">
      <c r="A7255">
        <v>7254</v>
      </c>
      <c r="B7255" t="s">
        <v>67</v>
      </c>
      <c r="C7255" t="s">
        <v>9785</v>
      </c>
      <c r="D7255">
        <v>2.83</v>
      </c>
      <c r="E7255">
        <v>48869.017649156012</v>
      </c>
      <c r="F7255">
        <f t="shared" si="678"/>
        <v>2.8300000000000002E-2</v>
      </c>
      <c r="G7255">
        <f t="shared" si="679"/>
        <v>1382.9931994711153</v>
      </c>
      <c r="H7255">
        <f t="shared" si="680"/>
        <v>8.0089000000000017E-4</v>
      </c>
      <c r="I7255">
        <f t="shared" si="681"/>
        <v>8.0089000000000017E-4</v>
      </c>
      <c r="J7255">
        <f t="shared" si="682"/>
        <v>1</v>
      </c>
      <c r="K7255">
        <f t="shared" si="683"/>
        <v>0.9998841869036621</v>
      </c>
    </row>
    <row r="7256" spans="1:11" x14ac:dyDescent="0.3">
      <c r="A7256">
        <v>7255</v>
      </c>
      <c r="B7256" t="s">
        <v>67</v>
      </c>
      <c r="C7256" t="s">
        <v>9786</v>
      </c>
      <c r="D7256">
        <v>2.83</v>
      </c>
      <c r="E7256">
        <v>51841.393589683699</v>
      </c>
      <c r="F7256">
        <f t="shared" si="678"/>
        <v>2.8300000000000002E-2</v>
      </c>
      <c r="G7256">
        <f t="shared" si="679"/>
        <v>1467.1114385880487</v>
      </c>
      <c r="H7256">
        <f t="shared" si="680"/>
        <v>8.0089000000000017E-4</v>
      </c>
      <c r="I7256">
        <f t="shared" si="681"/>
        <v>8.0089000000000017E-4</v>
      </c>
      <c r="J7256">
        <f t="shared" si="682"/>
        <v>1</v>
      </c>
      <c r="K7256">
        <f t="shared" si="683"/>
        <v>0.99989082679596475</v>
      </c>
    </row>
    <row r="7257" spans="1:11" x14ac:dyDescent="0.3">
      <c r="A7257">
        <v>7256</v>
      </c>
      <c r="B7257" t="s">
        <v>67</v>
      </c>
      <c r="C7257" t="s">
        <v>9787</v>
      </c>
      <c r="D7257">
        <v>2.83</v>
      </c>
      <c r="E7257">
        <v>1732.1717598134801</v>
      </c>
      <c r="F7257">
        <f t="shared" si="678"/>
        <v>2.8300000000000002E-2</v>
      </c>
      <c r="G7257">
        <f t="shared" si="679"/>
        <v>49.020460802721487</v>
      </c>
      <c r="H7257">
        <f t="shared" si="680"/>
        <v>8.0089000000000017E-4</v>
      </c>
      <c r="I7257">
        <f t="shared" si="681"/>
        <v>8.0089000000000017E-4</v>
      </c>
      <c r="J7257">
        <f t="shared" si="682"/>
        <v>1</v>
      </c>
      <c r="K7257">
        <f t="shared" si="683"/>
        <v>0.99673775547028365</v>
      </c>
    </row>
    <row r="7258" spans="1:11" x14ac:dyDescent="0.3">
      <c r="A7258">
        <v>7257</v>
      </c>
      <c r="B7258" t="s">
        <v>67</v>
      </c>
      <c r="C7258" t="s">
        <v>9788</v>
      </c>
      <c r="D7258">
        <v>2.8</v>
      </c>
      <c r="E7258">
        <v>1148.113174983986</v>
      </c>
      <c r="F7258">
        <f t="shared" si="678"/>
        <v>2.7999999999999997E-2</v>
      </c>
      <c r="G7258">
        <f t="shared" si="679"/>
        <v>32.147168899551609</v>
      </c>
      <c r="H7258">
        <f t="shared" si="680"/>
        <v>7.8399999999999987E-4</v>
      </c>
      <c r="I7258">
        <f t="shared" si="681"/>
        <v>7.8399999999999987E-4</v>
      </c>
      <c r="J7258">
        <f t="shared" si="682"/>
        <v>1</v>
      </c>
      <c r="K7258">
        <f t="shared" si="683"/>
        <v>0.99513429846688672</v>
      </c>
    </row>
    <row r="7259" spans="1:11" x14ac:dyDescent="0.3">
      <c r="A7259">
        <v>7258</v>
      </c>
      <c r="B7259" t="s">
        <v>67</v>
      </c>
      <c r="C7259" t="s">
        <v>9789</v>
      </c>
      <c r="D7259">
        <v>2.8</v>
      </c>
      <c r="E7259">
        <v>8202.9105457180794</v>
      </c>
      <c r="F7259">
        <f t="shared" si="678"/>
        <v>2.7999999999999997E-2</v>
      </c>
      <c r="G7259">
        <f t="shared" si="679"/>
        <v>229.68149528010619</v>
      </c>
      <c r="H7259">
        <f t="shared" si="680"/>
        <v>7.8399999999999987E-4</v>
      </c>
      <c r="I7259">
        <f t="shared" si="681"/>
        <v>7.8399999999999987E-4</v>
      </c>
      <c r="J7259">
        <f t="shared" si="682"/>
        <v>1</v>
      </c>
      <c r="K7259">
        <f t="shared" si="683"/>
        <v>0.99931754843547083</v>
      </c>
    </row>
    <row r="7260" spans="1:11" x14ac:dyDescent="0.3">
      <c r="A7260">
        <v>7259</v>
      </c>
      <c r="B7260" t="s">
        <v>67</v>
      </c>
      <c r="C7260" t="s">
        <v>9790</v>
      </c>
      <c r="D7260">
        <v>2.79</v>
      </c>
      <c r="E7260">
        <v>3381.6576846069402</v>
      </c>
      <c r="F7260">
        <f t="shared" si="678"/>
        <v>2.7900000000000001E-2</v>
      </c>
      <c r="G7260">
        <f t="shared" si="679"/>
        <v>94.348249400533632</v>
      </c>
      <c r="H7260">
        <f t="shared" si="680"/>
        <v>7.784100000000001E-4</v>
      </c>
      <c r="I7260">
        <f t="shared" si="681"/>
        <v>7.784100000000001E-4</v>
      </c>
      <c r="J7260">
        <f t="shared" si="682"/>
        <v>1</v>
      </c>
      <c r="K7260">
        <f t="shared" si="683"/>
        <v>0.9983512819461271</v>
      </c>
    </row>
    <row r="7261" spans="1:11" x14ac:dyDescent="0.3">
      <c r="A7261">
        <v>7260</v>
      </c>
      <c r="B7261" t="s">
        <v>67</v>
      </c>
      <c r="C7261" t="s">
        <v>9791</v>
      </c>
      <c r="D7261">
        <v>2.78</v>
      </c>
      <c r="E7261">
        <v>124651.12833495581</v>
      </c>
      <c r="F7261">
        <f t="shared" si="678"/>
        <v>2.7799999999999998E-2</v>
      </c>
      <c r="G7261">
        <f t="shared" si="679"/>
        <v>3465.301367711771</v>
      </c>
      <c r="H7261">
        <f t="shared" si="680"/>
        <v>7.728399999999999E-4</v>
      </c>
      <c r="I7261">
        <f t="shared" si="681"/>
        <v>7.728399999999999E-4</v>
      </c>
      <c r="J7261">
        <f t="shared" si="682"/>
        <v>1</v>
      </c>
      <c r="K7261">
        <f t="shared" si="683"/>
        <v>0.99995539650481668</v>
      </c>
    </row>
    <row r="7262" spans="1:11" x14ac:dyDescent="0.3">
      <c r="A7262">
        <v>7261</v>
      </c>
      <c r="B7262" t="s">
        <v>67</v>
      </c>
      <c r="C7262" t="s">
        <v>5111</v>
      </c>
      <c r="D7262">
        <v>2.77</v>
      </c>
      <c r="E7262">
        <v>56994.923636829197</v>
      </c>
      <c r="F7262">
        <f t="shared" si="678"/>
        <v>2.7699999999999999E-2</v>
      </c>
      <c r="G7262">
        <f t="shared" si="679"/>
        <v>1578.7593847401688</v>
      </c>
      <c r="H7262">
        <f t="shared" si="680"/>
        <v>7.672899999999999E-4</v>
      </c>
      <c r="I7262">
        <f t="shared" si="681"/>
        <v>1.6423499999999999E-3</v>
      </c>
      <c r="J7262">
        <f t="shared" si="682"/>
        <v>0.46719030657289856</v>
      </c>
      <c r="K7262">
        <f t="shared" si="683"/>
        <v>0.99990280308471269</v>
      </c>
    </row>
    <row r="7263" spans="1:11" x14ac:dyDescent="0.3">
      <c r="A7263">
        <v>7262</v>
      </c>
      <c r="B7263" t="s">
        <v>67</v>
      </c>
      <c r="C7263" t="s">
        <v>5823</v>
      </c>
      <c r="D7263">
        <v>2.76</v>
      </c>
      <c r="E7263">
        <v>19420.549538888539</v>
      </c>
      <c r="F7263">
        <f t="shared" si="678"/>
        <v>2.76E-2</v>
      </c>
      <c r="G7263">
        <f t="shared" si="679"/>
        <v>536.00716727332372</v>
      </c>
      <c r="H7263">
        <f t="shared" si="680"/>
        <v>7.6176E-4</v>
      </c>
      <c r="I7263">
        <f t="shared" si="681"/>
        <v>2.1307600000000006E-3</v>
      </c>
      <c r="J7263">
        <f t="shared" si="682"/>
        <v>0.35750624190429697</v>
      </c>
      <c r="K7263">
        <f t="shared" si="683"/>
        <v>0.99971580538378668</v>
      </c>
    </row>
    <row r="7264" spans="1:11" x14ac:dyDescent="0.3">
      <c r="A7264">
        <v>7263</v>
      </c>
      <c r="B7264" t="s">
        <v>67</v>
      </c>
      <c r="C7264" t="s">
        <v>9792</v>
      </c>
      <c r="D7264">
        <v>2.75</v>
      </c>
      <c r="E7264">
        <v>0</v>
      </c>
      <c r="F7264">
        <f t="shared" si="678"/>
        <v>2.75E-2</v>
      </c>
      <c r="G7264">
        <f t="shared" si="679"/>
        <v>0</v>
      </c>
      <c r="H7264">
        <f t="shared" si="680"/>
        <v>7.5624999999999998E-4</v>
      </c>
      <c r="I7264">
        <f t="shared" si="681"/>
        <v>7.5624999999999998E-4</v>
      </c>
      <c r="J7264">
        <f t="shared" si="682"/>
        <v>1</v>
      </c>
      <c r="K7264">
        <f t="shared" si="683"/>
        <v>1</v>
      </c>
    </row>
    <row r="7265" spans="1:11" x14ac:dyDescent="0.3">
      <c r="A7265">
        <v>7264</v>
      </c>
      <c r="B7265" t="s">
        <v>67</v>
      </c>
      <c r="C7265" t="s">
        <v>9793</v>
      </c>
      <c r="D7265">
        <v>2.75</v>
      </c>
      <c r="E7265">
        <v>1321.5907274432</v>
      </c>
      <c r="F7265">
        <f t="shared" si="678"/>
        <v>2.75E-2</v>
      </c>
      <c r="G7265">
        <f t="shared" si="679"/>
        <v>36.343745004687996</v>
      </c>
      <c r="H7265">
        <f t="shared" si="680"/>
        <v>7.5624999999999998E-4</v>
      </c>
      <c r="I7265">
        <f t="shared" si="681"/>
        <v>7.5624999999999998E-4</v>
      </c>
      <c r="J7265">
        <f t="shared" si="682"/>
        <v>1</v>
      </c>
      <c r="K7265">
        <f t="shared" si="683"/>
        <v>0.99584699021480794</v>
      </c>
    </row>
    <row r="7266" spans="1:11" x14ac:dyDescent="0.3">
      <c r="A7266">
        <v>7265</v>
      </c>
      <c r="B7266" t="s">
        <v>67</v>
      </c>
      <c r="C7266" t="s">
        <v>9794</v>
      </c>
      <c r="D7266">
        <v>2.71</v>
      </c>
      <c r="E7266">
        <v>4463.2467478671597</v>
      </c>
      <c r="F7266">
        <f t="shared" si="678"/>
        <v>2.7099999999999999E-2</v>
      </c>
      <c r="G7266">
        <f t="shared" si="679"/>
        <v>120.95398686720003</v>
      </c>
      <c r="H7266">
        <f t="shared" si="680"/>
        <v>7.344099999999999E-4</v>
      </c>
      <c r="I7266">
        <f t="shared" si="681"/>
        <v>7.344099999999999E-4</v>
      </c>
      <c r="J7266">
        <f t="shared" si="682"/>
        <v>1</v>
      </c>
      <c r="K7266">
        <f t="shared" si="683"/>
        <v>0.99878637427409289</v>
      </c>
    </row>
    <row r="7267" spans="1:11" x14ac:dyDescent="0.3">
      <c r="A7267">
        <v>7266</v>
      </c>
      <c r="B7267" t="s">
        <v>67</v>
      </c>
      <c r="C7267" t="s">
        <v>9795</v>
      </c>
      <c r="D7267">
        <v>2.7</v>
      </c>
      <c r="E7267">
        <v>15870.639413025119</v>
      </c>
      <c r="F7267">
        <f t="shared" si="678"/>
        <v>2.7000000000000003E-2</v>
      </c>
      <c r="G7267">
        <f t="shared" si="679"/>
        <v>428.50726415167827</v>
      </c>
      <c r="H7267">
        <f t="shared" si="680"/>
        <v>7.2900000000000016E-4</v>
      </c>
      <c r="I7267">
        <f t="shared" si="681"/>
        <v>7.2900000000000016E-4</v>
      </c>
      <c r="J7267">
        <f t="shared" si="682"/>
        <v>1</v>
      </c>
      <c r="K7267">
        <f t="shared" si="683"/>
        <v>0.99965980693416212</v>
      </c>
    </row>
    <row r="7268" spans="1:11" x14ac:dyDescent="0.3">
      <c r="A7268">
        <v>7267</v>
      </c>
      <c r="B7268" t="s">
        <v>67</v>
      </c>
      <c r="C7268" t="s">
        <v>9796</v>
      </c>
      <c r="D7268">
        <v>2.7</v>
      </c>
      <c r="E7268">
        <v>18365.58709367532</v>
      </c>
      <c r="F7268">
        <f t="shared" si="678"/>
        <v>2.7000000000000003E-2</v>
      </c>
      <c r="G7268">
        <f t="shared" si="679"/>
        <v>495.87085152923368</v>
      </c>
      <c r="H7268">
        <f t="shared" si="680"/>
        <v>7.2900000000000016E-4</v>
      </c>
      <c r="I7268">
        <f t="shared" si="681"/>
        <v>7.2900000000000016E-4</v>
      </c>
      <c r="J7268">
        <f t="shared" si="682"/>
        <v>1</v>
      </c>
      <c r="K7268">
        <f t="shared" si="683"/>
        <v>0.99970601504797574</v>
      </c>
    </row>
    <row r="7269" spans="1:11" x14ac:dyDescent="0.3">
      <c r="A7269">
        <v>7268</v>
      </c>
      <c r="B7269" t="s">
        <v>67</v>
      </c>
      <c r="C7269" t="s">
        <v>9128</v>
      </c>
      <c r="D7269">
        <v>2.68</v>
      </c>
      <c r="E7269">
        <v>393014.900791872</v>
      </c>
      <c r="F7269">
        <f t="shared" si="678"/>
        <v>2.6800000000000001E-2</v>
      </c>
      <c r="G7269">
        <f t="shared" si="679"/>
        <v>10532.799341222169</v>
      </c>
      <c r="H7269">
        <f t="shared" si="680"/>
        <v>7.1824000000000009E-4</v>
      </c>
      <c r="I7269">
        <f t="shared" si="681"/>
        <v>1.0218900000000001E-3</v>
      </c>
      <c r="J7269">
        <f t="shared" si="682"/>
        <v>0.70285451467379068</v>
      </c>
      <c r="K7269">
        <f t="shared" si="683"/>
        <v>0.99998636193325197</v>
      </c>
    </row>
    <row r="7270" spans="1:11" x14ac:dyDescent="0.3">
      <c r="A7270">
        <v>7269</v>
      </c>
      <c r="B7270" t="s">
        <v>67</v>
      </c>
      <c r="C7270" t="s">
        <v>9797</v>
      </c>
      <c r="D7270">
        <v>2.68</v>
      </c>
      <c r="E7270">
        <v>9737243.69078549</v>
      </c>
      <c r="F7270">
        <f t="shared" si="678"/>
        <v>2.6800000000000001E-2</v>
      </c>
      <c r="G7270">
        <f t="shared" si="679"/>
        <v>260958.13091305114</v>
      </c>
      <c r="H7270">
        <f t="shared" si="680"/>
        <v>7.1824000000000009E-4</v>
      </c>
      <c r="I7270">
        <f t="shared" si="681"/>
        <v>7.1824000000000009E-4</v>
      </c>
      <c r="J7270">
        <f t="shared" si="682"/>
        <v>1</v>
      </c>
      <c r="K7270">
        <f t="shared" si="683"/>
        <v>0.99999944953636832</v>
      </c>
    </row>
    <row r="7271" spans="1:11" x14ac:dyDescent="0.3">
      <c r="A7271">
        <v>7270</v>
      </c>
      <c r="B7271" t="s">
        <v>67</v>
      </c>
      <c r="C7271" t="s">
        <v>9798</v>
      </c>
      <c r="D7271">
        <v>2.67</v>
      </c>
      <c r="E7271">
        <v>7781.3105904230197</v>
      </c>
      <c r="F7271">
        <f t="shared" si="678"/>
        <v>2.6699999999999998E-2</v>
      </c>
      <c r="G7271">
        <f t="shared" si="679"/>
        <v>207.7609927642946</v>
      </c>
      <c r="H7271">
        <f t="shared" si="680"/>
        <v>7.1288999999999988E-4</v>
      </c>
      <c r="I7271">
        <f t="shared" si="681"/>
        <v>7.1288999999999988E-4</v>
      </c>
      <c r="J7271">
        <f t="shared" si="682"/>
        <v>1</v>
      </c>
      <c r="K7271">
        <f t="shared" si="683"/>
        <v>0.99931397567890001</v>
      </c>
    </row>
    <row r="7272" spans="1:11" x14ac:dyDescent="0.3">
      <c r="A7272">
        <v>7271</v>
      </c>
      <c r="B7272" t="s">
        <v>67</v>
      </c>
      <c r="C7272" t="s">
        <v>9799</v>
      </c>
      <c r="D7272">
        <v>2.66</v>
      </c>
      <c r="E7272">
        <v>411180.70764624153</v>
      </c>
      <c r="F7272">
        <f t="shared" si="678"/>
        <v>2.6600000000000002E-2</v>
      </c>
      <c r="G7272">
        <f t="shared" si="679"/>
        <v>10937.406823390025</v>
      </c>
      <c r="H7272">
        <f t="shared" si="680"/>
        <v>7.0756000000000009E-4</v>
      </c>
      <c r="I7272">
        <f t="shared" si="681"/>
        <v>7.0756000000000009E-4</v>
      </c>
      <c r="J7272">
        <f t="shared" si="682"/>
        <v>1</v>
      </c>
      <c r="K7272">
        <f t="shared" si="683"/>
        <v>0.99998706173347818</v>
      </c>
    </row>
    <row r="7273" spans="1:11" x14ac:dyDescent="0.3">
      <c r="A7273">
        <v>7272</v>
      </c>
      <c r="B7273" t="s">
        <v>67</v>
      </c>
      <c r="C7273" t="s">
        <v>9800</v>
      </c>
      <c r="D7273">
        <v>2.66</v>
      </c>
      <c r="E7273">
        <v>81045.372228159002</v>
      </c>
      <c r="F7273">
        <f t="shared" si="678"/>
        <v>2.6600000000000002E-2</v>
      </c>
      <c r="G7273">
        <f t="shared" si="679"/>
        <v>2155.8069012690298</v>
      </c>
      <c r="H7273">
        <f t="shared" si="680"/>
        <v>7.0756000000000009E-4</v>
      </c>
      <c r="I7273">
        <f t="shared" si="681"/>
        <v>7.0756000000000009E-4</v>
      </c>
      <c r="J7273">
        <f t="shared" si="682"/>
        <v>1</v>
      </c>
      <c r="K7273">
        <f t="shared" si="683"/>
        <v>0.99993435991160118</v>
      </c>
    </row>
    <row r="7274" spans="1:11" x14ac:dyDescent="0.3">
      <c r="A7274">
        <v>7273</v>
      </c>
      <c r="B7274" t="s">
        <v>67</v>
      </c>
      <c r="C7274" t="s">
        <v>9801</v>
      </c>
      <c r="D7274">
        <v>2.65</v>
      </c>
      <c r="E7274">
        <v>48201.585449826991</v>
      </c>
      <c r="F7274">
        <f t="shared" si="678"/>
        <v>2.6499999999999999E-2</v>
      </c>
      <c r="G7274">
        <f t="shared" si="679"/>
        <v>1277.3420144204151</v>
      </c>
      <c r="H7274">
        <f t="shared" si="680"/>
        <v>7.0224999999999997E-4</v>
      </c>
      <c r="I7274">
        <f t="shared" si="681"/>
        <v>7.0224999999999997E-4</v>
      </c>
      <c r="J7274">
        <f t="shared" si="682"/>
        <v>1</v>
      </c>
      <c r="K7274">
        <f t="shared" si="683"/>
        <v>0.9998900511552451</v>
      </c>
    </row>
    <row r="7275" spans="1:11" x14ac:dyDescent="0.3">
      <c r="A7275">
        <v>7274</v>
      </c>
      <c r="B7275" t="s">
        <v>67</v>
      </c>
      <c r="C7275" t="s">
        <v>84</v>
      </c>
      <c r="D7275">
        <v>2.64</v>
      </c>
      <c r="E7275">
        <v>807629.58011529909</v>
      </c>
      <c r="F7275">
        <f t="shared" si="678"/>
        <v>2.64E-2</v>
      </c>
      <c r="G7275">
        <f t="shared" si="679"/>
        <v>21321.420915043895</v>
      </c>
      <c r="H7275">
        <f t="shared" si="680"/>
        <v>6.9695999999999994E-4</v>
      </c>
      <c r="I7275">
        <f t="shared" si="681"/>
        <v>1.6456000000000001E-3</v>
      </c>
      <c r="J7275">
        <f t="shared" si="682"/>
        <v>0.42352941176470582</v>
      </c>
      <c r="K7275">
        <f t="shared" si="683"/>
        <v>0.99999346237078146</v>
      </c>
    </row>
    <row r="7276" spans="1:11" x14ac:dyDescent="0.3">
      <c r="A7276">
        <v>7275</v>
      </c>
      <c r="B7276" t="s">
        <v>67</v>
      </c>
      <c r="C7276" t="s">
        <v>9802</v>
      </c>
      <c r="D7276">
        <v>2.64</v>
      </c>
      <c r="E7276">
        <v>243167.49691733989</v>
      </c>
      <c r="F7276">
        <f t="shared" si="678"/>
        <v>2.64E-2</v>
      </c>
      <c r="G7276">
        <f t="shared" si="679"/>
        <v>6419.6219186177732</v>
      </c>
      <c r="H7276">
        <f t="shared" si="680"/>
        <v>6.9695999999999994E-4</v>
      </c>
      <c r="I7276">
        <f t="shared" si="681"/>
        <v>6.9695999999999994E-4</v>
      </c>
      <c r="J7276">
        <f t="shared" si="682"/>
        <v>1</v>
      </c>
      <c r="K7276">
        <f t="shared" si="683"/>
        <v>0.99997828680747169</v>
      </c>
    </row>
    <row r="7277" spans="1:11" x14ac:dyDescent="0.3">
      <c r="A7277">
        <v>7276</v>
      </c>
      <c r="B7277" t="s">
        <v>67</v>
      </c>
      <c r="C7277" t="s">
        <v>7342</v>
      </c>
      <c r="D7277">
        <v>2.61</v>
      </c>
      <c r="E7277">
        <v>57768.489767406398</v>
      </c>
      <c r="F7277">
        <f t="shared" si="678"/>
        <v>2.6099999999999998E-2</v>
      </c>
      <c r="G7277">
        <f t="shared" si="679"/>
        <v>1507.7575829293069</v>
      </c>
      <c r="H7277">
        <f t="shared" si="680"/>
        <v>6.8120999999999991E-4</v>
      </c>
      <c r="I7277">
        <f t="shared" si="681"/>
        <v>9.0321999999999993E-4</v>
      </c>
      <c r="J7277">
        <f t="shared" si="682"/>
        <v>0.75420163415336239</v>
      </c>
      <c r="K7277">
        <f t="shared" si="683"/>
        <v>0.99990964340265254</v>
      </c>
    </row>
    <row r="7278" spans="1:11" x14ac:dyDescent="0.3">
      <c r="A7278">
        <v>7277</v>
      </c>
      <c r="B7278" t="s">
        <v>67</v>
      </c>
      <c r="C7278" t="s">
        <v>9803</v>
      </c>
      <c r="D7278">
        <v>2.6</v>
      </c>
      <c r="E7278">
        <v>3626.91468390822</v>
      </c>
      <c r="F7278">
        <f t="shared" si="678"/>
        <v>2.6000000000000002E-2</v>
      </c>
      <c r="G7278">
        <f t="shared" si="679"/>
        <v>94.299781781613731</v>
      </c>
      <c r="H7278">
        <f t="shared" si="680"/>
        <v>6.7600000000000017E-4</v>
      </c>
      <c r="I7278">
        <f t="shared" si="681"/>
        <v>7.7600000000000021E-4</v>
      </c>
      <c r="J7278">
        <f t="shared" si="682"/>
        <v>0.87113402061855671</v>
      </c>
      <c r="K7278">
        <f t="shared" si="683"/>
        <v>0.9985673015670512</v>
      </c>
    </row>
    <row r="7279" spans="1:11" x14ac:dyDescent="0.3">
      <c r="A7279">
        <v>7278</v>
      </c>
      <c r="B7279" t="s">
        <v>67</v>
      </c>
      <c r="C7279" t="s">
        <v>9804</v>
      </c>
      <c r="D7279">
        <v>2.58</v>
      </c>
      <c r="E7279">
        <v>1436.13500753478</v>
      </c>
      <c r="F7279">
        <f t="shared" si="678"/>
        <v>2.58E-2</v>
      </c>
      <c r="G7279">
        <f t="shared" si="679"/>
        <v>37.052283194397326</v>
      </c>
      <c r="H7279">
        <f t="shared" si="680"/>
        <v>6.6564E-4</v>
      </c>
      <c r="I7279">
        <f t="shared" si="681"/>
        <v>6.6564E-4</v>
      </c>
      <c r="J7279">
        <f t="shared" si="682"/>
        <v>1</v>
      </c>
      <c r="K7279">
        <f t="shared" si="683"/>
        <v>0.99641346620214832</v>
      </c>
    </row>
    <row r="7280" spans="1:11" x14ac:dyDescent="0.3">
      <c r="A7280">
        <v>7279</v>
      </c>
      <c r="B7280" t="s">
        <v>67</v>
      </c>
      <c r="C7280" t="s">
        <v>9805</v>
      </c>
      <c r="D7280">
        <v>2.5499999999999998</v>
      </c>
      <c r="E7280">
        <v>2810.9115627752599</v>
      </c>
      <c r="F7280">
        <f t="shared" si="678"/>
        <v>2.5499999999999998E-2</v>
      </c>
      <c r="G7280">
        <f t="shared" si="679"/>
        <v>71.678244850769119</v>
      </c>
      <c r="H7280">
        <f t="shared" si="680"/>
        <v>6.5024999999999989E-4</v>
      </c>
      <c r="I7280">
        <f t="shared" si="681"/>
        <v>6.5024999999999989E-4</v>
      </c>
      <c r="J7280">
        <f t="shared" si="682"/>
        <v>1</v>
      </c>
      <c r="K7280">
        <f t="shared" si="683"/>
        <v>0.99818728641347787</v>
      </c>
    </row>
    <row r="7281" spans="1:11" x14ac:dyDescent="0.3">
      <c r="A7281">
        <v>7280</v>
      </c>
      <c r="B7281" t="s">
        <v>67</v>
      </c>
      <c r="C7281" t="s">
        <v>9806</v>
      </c>
      <c r="D7281">
        <v>2.54</v>
      </c>
      <c r="E7281">
        <v>222.45657626030999</v>
      </c>
      <c r="F7281">
        <f t="shared" si="678"/>
        <v>2.5399999999999999E-2</v>
      </c>
      <c r="G7281">
        <f t="shared" si="679"/>
        <v>5.6503970370118735</v>
      </c>
      <c r="H7281">
        <f t="shared" si="680"/>
        <v>6.4515999999999998E-4</v>
      </c>
      <c r="I7281">
        <f t="shared" si="681"/>
        <v>6.4515999999999998E-4</v>
      </c>
      <c r="J7281">
        <f t="shared" si="682"/>
        <v>1</v>
      </c>
      <c r="K7281">
        <f t="shared" si="683"/>
        <v>0.97742187865951047</v>
      </c>
    </row>
    <row r="7282" spans="1:11" x14ac:dyDescent="0.3">
      <c r="A7282">
        <v>7281</v>
      </c>
      <c r="B7282" t="s">
        <v>67</v>
      </c>
      <c r="C7282" t="s">
        <v>9807</v>
      </c>
      <c r="D7282">
        <v>2.5299999999999998</v>
      </c>
      <c r="E7282">
        <v>308.01823217904098</v>
      </c>
      <c r="F7282">
        <f t="shared" si="678"/>
        <v>2.53E-2</v>
      </c>
      <c r="G7282">
        <f t="shared" si="679"/>
        <v>7.7928612741297369</v>
      </c>
      <c r="H7282">
        <f t="shared" si="680"/>
        <v>6.4008999999999995E-4</v>
      </c>
      <c r="I7282">
        <f t="shared" si="681"/>
        <v>6.4008999999999995E-4</v>
      </c>
      <c r="J7282">
        <f t="shared" si="682"/>
        <v>1</v>
      </c>
      <c r="K7282">
        <f t="shared" si="683"/>
        <v>0.98370623473044694</v>
      </c>
    </row>
    <row r="7283" spans="1:11" x14ac:dyDescent="0.3">
      <c r="A7283">
        <v>7282</v>
      </c>
      <c r="B7283" t="s">
        <v>67</v>
      </c>
      <c r="C7283" t="s">
        <v>9808</v>
      </c>
      <c r="D7283">
        <v>2.5099999999999998</v>
      </c>
      <c r="E7283">
        <v>23232.275162104161</v>
      </c>
      <c r="F7283">
        <f t="shared" si="678"/>
        <v>2.5099999999999997E-2</v>
      </c>
      <c r="G7283">
        <f t="shared" si="679"/>
        <v>583.13010656881443</v>
      </c>
      <c r="H7283">
        <f t="shared" si="680"/>
        <v>6.3000999999999986E-4</v>
      </c>
      <c r="I7283">
        <f t="shared" si="681"/>
        <v>6.3000999999999986E-4</v>
      </c>
      <c r="J7283">
        <f t="shared" si="682"/>
        <v>1</v>
      </c>
      <c r="K7283">
        <f t="shared" si="683"/>
        <v>0.99978394463452214</v>
      </c>
    </row>
    <row r="7284" spans="1:11" x14ac:dyDescent="0.3">
      <c r="A7284">
        <v>7283</v>
      </c>
      <c r="B7284" t="s">
        <v>67</v>
      </c>
      <c r="C7284" t="s">
        <v>9809</v>
      </c>
      <c r="D7284">
        <v>2.5</v>
      </c>
      <c r="E7284">
        <v>5704.1126371656201</v>
      </c>
      <c r="F7284">
        <f t="shared" si="678"/>
        <v>2.5000000000000001E-2</v>
      </c>
      <c r="G7284">
        <f t="shared" si="679"/>
        <v>142.60281592914052</v>
      </c>
      <c r="H7284">
        <f t="shared" si="680"/>
        <v>6.2500000000000012E-4</v>
      </c>
      <c r="I7284">
        <f t="shared" si="681"/>
        <v>6.2500000000000012E-4</v>
      </c>
      <c r="J7284">
        <f t="shared" si="682"/>
        <v>1</v>
      </c>
      <c r="K7284">
        <f t="shared" si="683"/>
        <v>0.99912382348024875</v>
      </c>
    </row>
    <row r="7285" spans="1:11" x14ac:dyDescent="0.3">
      <c r="A7285">
        <v>7284</v>
      </c>
      <c r="B7285" t="s">
        <v>67</v>
      </c>
      <c r="C7285" t="s">
        <v>9810</v>
      </c>
      <c r="D7285">
        <v>2.5</v>
      </c>
      <c r="E7285">
        <v>11480.4170474982</v>
      </c>
      <c r="F7285">
        <f t="shared" si="678"/>
        <v>2.5000000000000001E-2</v>
      </c>
      <c r="G7285">
        <f t="shared" si="679"/>
        <v>287.01042618745504</v>
      </c>
      <c r="H7285">
        <f t="shared" si="680"/>
        <v>6.2500000000000012E-4</v>
      </c>
      <c r="I7285">
        <f t="shared" si="681"/>
        <v>6.2500000000000012E-4</v>
      </c>
      <c r="J7285">
        <f t="shared" si="682"/>
        <v>1</v>
      </c>
      <c r="K7285">
        <f t="shared" si="683"/>
        <v>0.99956457057215353</v>
      </c>
    </row>
    <row r="7286" spans="1:11" x14ac:dyDescent="0.3">
      <c r="A7286">
        <v>7285</v>
      </c>
      <c r="B7286" t="s">
        <v>67</v>
      </c>
      <c r="C7286" t="s">
        <v>9811</v>
      </c>
      <c r="D7286">
        <v>2.4500000000000002</v>
      </c>
      <c r="E7286">
        <v>633.36248991815398</v>
      </c>
      <c r="F7286">
        <f t="shared" si="678"/>
        <v>2.4500000000000001E-2</v>
      </c>
      <c r="G7286">
        <f t="shared" si="679"/>
        <v>15.517381002994773</v>
      </c>
      <c r="H7286">
        <f t="shared" si="680"/>
        <v>6.0025000000000009E-4</v>
      </c>
      <c r="I7286">
        <f t="shared" si="681"/>
        <v>6.0025000000000009E-4</v>
      </c>
      <c r="J7286">
        <f t="shared" si="682"/>
        <v>1</v>
      </c>
      <c r="K7286">
        <f t="shared" si="683"/>
        <v>0.99229332534717762</v>
      </c>
    </row>
    <row r="7287" spans="1:11" x14ac:dyDescent="0.3">
      <c r="A7287">
        <v>7286</v>
      </c>
      <c r="B7287" t="s">
        <v>67</v>
      </c>
      <c r="C7287" t="s">
        <v>5393</v>
      </c>
      <c r="D7287">
        <v>2.4500000000000002</v>
      </c>
      <c r="E7287">
        <v>24966.8028320624</v>
      </c>
      <c r="F7287">
        <f t="shared" si="678"/>
        <v>2.4500000000000001E-2</v>
      </c>
      <c r="G7287">
        <f t="shared" si="679"/>
        <v>611.68666938552883</v>
      </c>
      <c r="H7287">
        <f t="shared" si="680"/>
        <v>6.0025000000000009E-4</v>
      </c>
      <c r="I7287">
        <f t="shared" si="681"/>
        <v>1.6695400000000002E-3</v>
      </c>
      <c r="J7287">
        <f t="shared" si="682"/>
        <v>0.35953016998694254</v>
      </c>
      <c r="K7287">
        <f t="shared" si="683"/>
        <v>0.99980375864536442</v>
      </c>
    </row>
    <row r="7288" spans="1:11" x14ac:dyDescent="0.3">
      <c r="A7288">
        <v>7287</v>
      </c>
      <c r="B7288" t="s">
        <v>67</v>
      </c>
      <c r="C7288" t="s">
        <v>9812</v>
      </c>
      <c r="D7288">
        <v>2.4300000000000002</v>
      </c>
      <c r="E7288">
        <v>33664.467663218042</v>
      </c>
      <c r="F7288">
        <f t="shared" si="678"/>
        <v>2.4300000000000002E-2</v>
      </c>
      <c r="G7288">
        <f t="shared" si="679"/>
        <v>818.04656421619848</v>
      </c>
      <c r="H7288">
        <f t="shared" si="680"/>
        <v>5.9049000000000016E-4</v>
      </c>
      <c r="I7288">
        <f t="shared" si="681"/>
        <v>5.9049000000000016E-4</v>
      </c>
      <c r="J7288">
        <f t="shared" si="682"/>
        <v>1</v>
      </c>
      <c r="K7288">
        <f t="shared" si="683"/>
        <v>0.99985564455482012</v>
      </c>
    </row>
    <row r="7289" spans="1:11" x14ac:dyDescent="0.3">
      <c r="A7289">
        <v>7288</v>
      </c>
      <c r="B7289" t="s">
        <v>67</v>
      </c>
      <c r="C7289" t="s">
        <v>9813</v>
      </c>
      <c r="D7289">
        <v>2.41</v>
      </c>
      <c r="E7289">
        <v>565.02094465342805</v>
      </c>
      <c r="F7289">
        <f t="shared" si="678"/>
        <v>2.41E-2</v>
      </c>
      <c r="G7289">
        <f t="shared" si="679"/>
        <v>13.617004766147616</v>
      </c>
      <c r="H7289">
        <f t="shared" si="680"/>
        <v>5.8080999999999996E-4</v>
      </c>
      <c r="I7289">
        <f t="shared" si="681"/>
        <v>5.8080999999999996E-4</v>
      </c>
      <c r="J7289">
        <f t="shared" si="682"/>
        <v>1</v>
      </c>
      <c r="K7289">
        <f t="shared" si="683"/>
        <v>0.9915055742986596</v>
      </c>
    </row>
    <row r="7290" spans="1:11" x14ac:dyDescent="0.3">
      <c r="A7290">
        <v>7289</v>
      </c>
      <c r="B7290" t="s">
        <v>67</v>
      </c>
      <c r="C7290" t="s">
        <v>9814</v>
      </c>
      <c r="D7290">
        <v>2.41</v>
      </c>
      <c r="E7290">
        <v>0</v>
      </c>
      <c r="F7290">
        <f t="shared" si="678"/>
        <v>2.41E-2</v>
      </c>
      <c r="G7290">
        <f t="shared" si="679"/>
        <v>0</v>
      </c>
      <c r="H7290">
        <f t="shared" si="680"/>
        <v>5.8080999999999996E-4</v>
      </c>
      <c r="I7290">
        <f t="shared" si="681"/>
        <v>5.8080999999999996E-4</v>
      </c>
      <c r="J7290">
        <f t="shared" si="682"/>
        <v>1</v>
      </c>
      <c r="K7290">
        <f t="shared" si="683"/>
        <v>1</v>
      </c>
    </row>
    <row r="7291" spans="1:11" x14ac:dyDescent="0.3">
      <c r="A7291">
        <v>7290</v>
      </c>
      <c r="B7291" t="s">
        <v>67</v>
      </c>
      <c r="C7291" t="s">
        <v>9815</v>
      </c>
      <c r="D7291">
        <v>2.4</v>
      </c>
      <c r="E7291">
        <v>176.30521307246701</v>
      </c>
      <c r="F7291">
        <f t="shared" si="678"/>
        <v>2.4E-2</v>
      </c>
      <c r="G7291">
        <f t="shared" si="679"/>
        <v>4.2313251137392083</v>
      </c>
      <c r="H7291">
        <f t="shared" si="680"/>
        <v>5.7600000000000001E-4</v>
      </c>
      <c r="I7291">
        <f t="shared" si="681"/>
        <v>5.7600000000000001E-4</v>
      </c>
      <c r="J7291">
        <f t="shared" si="682"/>
        <v>1</v>
      </c>
      <c r="K7291">
        <f t="shared" si="683"/>
        <v>0.97314012323717969</v>
      </c>
    </row>
    <row r="7292" spans="1:11" x14ac:dyDescent="0.3">
      <c r="A7292">
        <v>7291</v>
      </c>
      <c r="B7292" t="s">
        <v>67</v>
      </c>
      <c r="C7292" t="s">
        <v>9816</v>
      </c>
      <c r="D7292">
        <v>2.4</v>
      </c>
      <c r="E7292">
        <v>29223.229777986598</v>
      </c>
      <c r="F7292">
        <f t="shared" si="678"/>
        <v>2.4E-2</v>
      </c>
      <c r="G7292">
        <f t="shared" si="679"/>
        <v>701.35751467167836</v>
      </c>
      <c r="H7292">
        <f t="shared" si="680"/>
        <v>5.7600000000000001E-4</v>
      </c>
      <c r="I7292">
        <f t="shared" si="681"/>
        <v>5.7600000000000001E-4</v>
      </c>
      <c r="J7292">
        <f t="shared" si="682"/>
        <v>1</v>
      </c>
      <c r="K7292">
        <f t="shared" si="683"/>
        <v>0.99983576059655632</v>
      </c>
    </row>
    <row r="7293" spans="1:11" x14ac:dyDescent="0.3">
      <c r="A7293">
        <v>7292</v>
      </c>
      <c r="B7293" t="s">
        <v>67</v>
      </c>
      <c r="C7293" t="s">
        <v>9817</v>
      </c>
      <c r="D7293">
        <v>2.39</v>
      </c>
      <c r="E7293">
        <v>9966.3149249430899</v>
      </c>
      <c r="F7293">
        <f t="shared" si="678"/>
        <v>2.3900000000000001E-2</v>
      </c>
      <c r="G7293">
        <f t="shared" si="679"/>
        <v>238.19492670613985</v>
      </c>
      <c r="H7293">
        <f t="shared" si="680"/>
        <v>5.7121000000000006E-4</v>
      </c>
      <c r="I7293">
        <f t="shared" si="681"/>
        <v>5.7121000000000006E-4</v>
      </c>
      <c r="J7293">
        <f t="shared" si="682"/>
        <v>1</v>
      </c>
      <c r="K7293">
        <f t="shared" si="683"/>
        <v>0.99952049939927112</v>
      </c>
    </row>
    <row r="7294" spans="1:11" x14ac:dyDescent="0.3">
      <c r="A7294">
        <v>7293</v>
      </c>
      <c r="B7294" t="s">
        <v>67</v>
      </c>
      <c r="C7294" t="s">
        <v>7350</v>
      </c>
      <c r="D7294">
        <v>2.38</v>
      </c>
      <c r="E7294">
        <v>5887.9610194974903</v>
      </c>
      <c r="F7294">
        <f t="shared" si="678"/>
        <v>2.3799999999999998E-2</v>
      </c>
      <c r="G7294">
        <f t="shared" si="679"/>
        <v>140.13347226404025</v>
      </c>
      <c r="H7294">
        <f t="shared" si="680"/>
        <v>5.6643999999999987E-4</v>
      </c>
      <c r="I7294">
        <f t="shared" si="681"/>
        <v>6.4924999999999987E-4</v>
      </c>
      <c r="J7294">
        <f t="shared" si="682"/>
        <v>0.87245283018867925</v>
      </c>
      <c r="K7294">
        <f t="shared" si="683"/>
        <v>0.99919189738179093</v>
      </c>
    </row>
    <row r="7295" spans="1:11" x14ac:dyDescent="0.3">
      <c r="A7295">
        <v>7294</v>
      </c>
      <c r="B7295" t="s">
        <v>67</v>
      </c>
      <c r="C7295" t="s">
        <v>9818</v>
      </c>
      <c r="D7295">
        <v>2.38</v>
      </c>
      <c r="E7295">
        <v>3699.1064570751701</v>
      </c>
      <c r="F7295">
        <f t="shared" si="678"/>
        <v>2.3799999999999998E-2</v>
      </c>
      <c r="G7295">
        <f t="shared" si="679"/>
        <v>88.038733678389036</v>
      </c>
      <c r="H7295">
        <f t="shared" si="680"/>
        <v>5.6643999999999987E-4</v>
      </c>
      <c r="I7295">
        <f t="shared" si="681"/>
        <v>5.6643999999999987E-4</v>
      </c>
      <c r="J7295">
        <f t="shared" si="682"/>
        <v>1</v>
      </c>
      <c r="K7295">
        <f t="shared" si="683"/>
        <v>0.9987140301456725</v>
      </c>
    </row>
    <row r="7296" spans="1:11" x14ac:dyDescent="0.3">
      <c r="A7296">
        <v>7295</v>
      </c>
      <c r="B7296" t="s">
        <v>67</v>
      </c>
      <c r="C7296" t="s">
        <v>9819</v>
      </c>
      <c r="D7296">
        <v>2.37</v>
      </c>
      <c r="E7296">
        <v>27563.78155212192</v>
      </c>
      <c r="F7296">
        <f t="shared" si="678"/>
        <v>2.3700000000000002E-2</v>
      </c>
      <c r="G7296">
        <f t="shared" si="679"/>
        <v>653.26162278528955</v>
      </c>
      <c r="H7296">
        <f t="shared" si="680"/>
        <v>5.6169000000000011E-4</v>
      </c>
      <c r="I7296">
        <f t="shared" si="681"/>
        <v>5.6169000000000011E-4</v>
      </c>
      <c r="J7296">
        <f t="shared" si="682"/>
        <v>1</v>
      </c>
      <c r="K7296">
        <f t="shared" si="683"/>
        <v>0.99982804999127151</v>
      </c>
    </row>
    <row r="7297" spans="1:11" x14ac:dyDescent="0.3">
      <c r="A7297">
        <v>7296</v>
      </c>
      <c r="B7297" t="s">
        <v>67</v>
      </c>
      <c r="C7297" t="s">
        <v>9820</v>
      </c>
      <c r="D7297">
        <v>2.35</v>
      </c>
      <c r="E7297">
        <v>97.2182545315098</v>
      </c>
      <c r="F7297">
        <f t="shared" si="678"/>
        <v>2.35E-2</v>
      </c>
      <c r="G7297">
        <f t="shared" si="679"/>
        <v>2.2846289814904801</v>
      </c>
      <c r="H7297">
        <f t="shared" si="680"/>
        <v>5.5225000000000001E-4</v>
      </c>
      <c r="I7297">
        <f t="shared" si="681"/>
        <v>5.5225000000000001E-4</v>
      </c>
      <c r="J7297">
        <f t="shared" si="682"/>
        <v>1</v>
      </c>
      <c r="K7297">
        <f t="shared" si="683"/>
        <v>0.95279619973138518</v>
      </c>
    </row>
    <row r="7298" spans="1:11" x14ac:dyDescent="0.3">
      <c r="A7298">
        <v>7297</v>
      </c>
      <c r="B7298" t="s">
        <v>67</v>
      </c>
      <c r="C7298" t="s">
        <v>9821</v>
      </c>
      <c r="D7298">
        <v>2.34</v>
      </c>
      <c r="E7298">
        <v>16090.1024034527</v>
      </c>
      <c r="F7298">
        <f t="shared" ref="F7298:F7361" si="684">IFERROR(D7298/100,0)</f>
        <v>2.3399999999999997E-2</v>
      </c>
      <c r="G7298">
        <f t="shared" ref="G7298:G7361" si="685">F7298*E7298</f>
        <v>376.50839624079316</v>
      </c>
      <c r="H7298">
        <f t="shared" ref="H7298:H7361" si="686">F7298^2</f>
        <v>5.4755999999999989E-4</v>
      </c>
      <c r="I7298">
        <f t="shared" ref="I7298:I7361" si="687">SUMIF($C:$C,C7298,$H:$H)</f>
        <v>5.4755999999999989E-4</v>
      </c>
      <c r="J7298">
        <f t="shared" ref="J7298:J7361" si="688">IF(I7298&gt;0,H7298/I7298,0)</f>
        <v>1</v>
      </c>
      <c r="K7298">
        <f t="shared" si="683"/>
        <v>0.99970918025476385</v>
      </c>
    </row>
    <row r="7299" spans="1:11" x14ac:dyDescent="0.3">
      <c r="A7299">
        <v>7298</v>
      </c>
      <c r="B7299" t="s">
        <v>67</v>
      </c>
      <c r="C7299" t="s">
        <v>9224</v>
      </c>
      <c r="D7299">
        <v>2.33</v>
      </c>
      <c r="E7299">
        <v>259474.55878762429</v>
      </c>
      <c r="F7299">
        <f t="shared" si="684"/>
        <v>2.3300000000000001E-2</v>
      </c>
      <c r="G7299">
        <f t="shared" si="685"/>
        <v>6045.7572197516465</v>
      </c>
      <c r="H7299">
        <f t="shared" si="686"/>
        <v>5.4289000000000008E-4</v>
      </c>
      <c r="I7299">
        <f t="shared" si="687"/>
        <v>5.4325000000000011E-4</v>
      </c>
      <c r="J7299">
        <f t="shared" si="688"/>
        <v>0.99933732167510347</v>
      </c>
      <c r="K7299">
        <f t="shared" ref="K7299:K7362" si="689">IF((E7299+D7299)&gt;0,ABS(E7299-D7299)/(E7299+D7299),0)</f>
        <v>0.99998204078975295</v>
      </c>
    </row>
    <row r="7300" spans="1:11" x14ac:dyDescent="0.3">
      <c r="A7300">
        <v>7299</v>
      </c>
      <c r="B7300" t="s">
        <v>67</v>
      </c>
      <c r="C7300" t="s">
        <v>9822</v>
      </c>
      <c r="D7300">
        <v>2.3199999999999998</v>
      </c>
      <c r="E7300">
        <v>13600.93006465578</v>
      </c>
      <c r="F7300">
        <f t="shared" si="684"/>
        <v>2.3199999999999998E-2</v>
      </c>
      <c r="G7300">
        <f t="shared" si="685"/>
        <v>315.54157750001406</v>
      </c>
      <c r="H7300">
        <f t="shared" si="686"/>
        <v>5.3823999999999994E-4</v>
      </c>
      <c r="I7300">
        <f t="shared" si="687"/>
        <v>5.3823999999999994E-4</v>
      </c>
      <c r="J7300">
        <f t="shared" si="688"/>
        <v>1</v>
      </c>
      <c r="K7300">
        <f t="shared" si="689"/>
        <v>0.99965890504269594</v>
      </c>
    </row>
    <row r="7301" spans="1:11" x14ac:dyDescent="0.3">
      <c r="A7301">
        <v>7300</v>
      </c>
      <c r="B7301" t="s">
        <v>67</v>
      </c>
      <c r="C7301" t="s">
        <v>9823</v>
      </c>
      <c r="D7301">
        <v>2.3199999999999998</v>
      </c>
      <c r="E7301">
        <v>5707.9628650678496</v>
      </c>
      <c r="F7301">
        <f t="shared" si="684"/>
        <v>2.3199999999999998E-2</v>
      </c>
      <c r="G7301">
        <f t="shared" si="685"/>
        <v>132.42473846957409</v>
      </c>
      <c r="H7301">
        <f t="shared" si="686"/>
        <v>5.3823999999999994E-4</v>
      </c>
      <c r="I7301">
        <f t="shared" si="687"/>
        <v>5.3823999999999994E-4</v>
      </c>
      <c r="J7301">
        <f t="shared" si="688"/>
        <v>1</v>
      </c>
      <c r="K7301">
        <f t="shared" si="689"/>
        <v>0.99918743079639993</v>
      </c>
    </row>
    <row r="7302" spans="1:11" x14ac:dyDescent="0.3">
      <c r="A7302">
        <v>7301</v>
      </c>
      <c r="B7302" t="s">
        <v>67</v>
      </c>
      <c r="C7302" t="s">
        <v>9824</v>
      </c>
      <c r="D7302">
        <v>2.2999999999999998</v>
      </c>
      <c r="E7302">
        <v>57610.070590442498</v>
      </c>
      <c r="F7302">
        <f t="shared" si="684"/>
        <v>2.3E-2</v>
      </c>
      <c r="G7302">
        <f t="shared" si="685"/>
        <v>1325.0316235801774</v>
      </c>
      <c r="H7302">
        <f t="shared" si="686"/>
        <v>5.2899999999999996E-4</v>
      </c>
      <c r="I7302">
        <f t="shared" si="687"/>
        <v>5.2899999999999996E-4</v>
      </c>
      <c r="J7302">
        <f t="shared" si="688"/>
        <v>1</v>
      </c>
      <c r="K7302">
        <f t="shared" si="689"/>
        <v>0.99992015603675277</v>
      </c>
    </row>
    <row r="7303" spans="1:11" x14ac:dyDescent="0.3">
      <c r="A7303">
        <v>7302</v>
      </c>
      <c r="B7303" t="s">
        <v>67</v>
      </c>
      <c r="C7303" t="s">
        <v>7355</v>
      </c>
      <c r="D7303">
        <v>2.2999999999999998</v>
      </c>
      <c r="E7303">
        <v>28686.122985624399</v>
      </c>
      <c r="F7303">
        <f t="shared" si="684"/>
        <v>2.3E-2</v>
      </c>
      <c r="G7303">
        <f t="shared" si="685"/>
        <v>659.7808286693612</v>
      </c>
      <c r="H7303">
        <f t="shared" si="686"/>
        <v>5.2899999999999996E-4</v>
      </c>
      <c r="I7303">
        <f t="shared" si="687"/>
        <v>5.5399999999999991E-4</v>
      </c>
      <c r="J7303">
        <f t="shared" si="688"/>
        <v>0.95487364620938631</v>
      </c>
      <c r="K7303">
        <f t="shared" si="689"/>
        <v>0.99983965657497786</v>
      </c>
    </row>
    <row r="7304" spans="1:11" x14ac:dyDescent="0.3">
      <c r="A7304">
        <v>7303</v>
      </c>
      <c r="B7304" t="s">
        <v>67</v>
      </c>
      <c r="C7304" t="s">
        <v>9825</v>
      </c>
      <c r="D7304">
        <v>2.2999999999999998</v>
      </c>
      <c r="E7304">
        <v>113273.1183930416</v>
      </c>
      <c r="F7304">
        <f t="shared" si="684"/>
        <v>2.3E-2</v>
      </c>
      <c r="G7304">
        <f t="shared" si="685"/>
        <v>2605.2817230399569</v>
      </c>
      <c r="H7304">
        <f t="shared" si="686"/>
        <v>5.2899999999999996E-4</v>
      </c>
      <c r="I7304">
        <f t="shared" si="687"/>
        <v>5.2899999999999996E-4</v>
      </c>
      <c r="J7304">
        <f t="shared" si="688"/>
        <v>1</v>
      </c>
      <c r="K7304">
        <f t="shared" si="689"/>
        <v>0.99995939101293763</v>
      </c>
    </row>
    <row r="7305" spans="1:11" x14ac:dyDescent="0.3">
      <c r="A7305">
        <v>7304</v>
      </c>
      <c r="B7305" t="s">
        <v>67</v>
      </c>
      <c r="C7305" t="s">
        <v>9826</v>
      </c>
      <c r="D7305">
        <v>2.2999999999999998</v>
      </c>
      <c r="E7305">
        <v>1305.22725885869</v>
      </c>
      <c r="F7305">
        <f t="shared" si="684"/>
        <v>2.3E-2</v>
      </c>
      <c r="G7305">
        <f t="shared" si="685"/>
        <v>30.020226953749869</v>
      </c>
      <c r="H7305">
        <f t="shared" si="686"/>
        <v>5.2899999999999996E-4</v>
      </c>
      <c r="I7305">
        <f t="shared" si="687"/>
        <v>5.2899999999999996E-4</v>
      </c>
      <c r="J7305">
        <f t="shared" si="688"/>
        <v>1</v>
      </c>
      <c r="K7305">
        <f t="shared" si="689"/>
        <v>0.99648190890948218</v>
      </c>
    </row>
    <row r="7306" spans="1:11" x14ac:dyDescent="0.3">
      <c r="A7306">
        <v>7305</v>
      </c>
      <c r="B7306" t="s">
        <v>67</v>
      </c>
      <c r="C7306" t="s">
        <v>9827</v>
      </c>
      <c r="D7306">
        <v>2.2799999999999998</v>
      </c>
      <c r="E7306">
        <v>2086.8235230129999</v>
      </c>
      <c r="F7306">
        <f t="shared" si="684"/>
        <v>2.2799999999999997E-2</v>
      </c>
      <c r="G7306">
        <f t="shared" si="685"/>
        <v>47.57957632469639</v>
      </c>
      <c r="H7306">
        <f t="shared" si="686"/>
        <v>5.1983999999999993E-4</v>
      </c>
      <c r="I7306">
        <f t="shared" si="687"/>
        <v>5.1983999999999993E-4</v>
      </c>
      <c r="J7306">
        <f t="shared" si="688"/>
        <v>1</v>
      </c>
      <c r="K7306">
        <f t="shared" si="689"/>
        <v>0.99781724555544105</v>
      </c>
    </row>
    <row r="7307" spans="1:11" x14ac:dyDescent="0.3">
      <c r="A7307">
        <v>7306</v>
      </c>
      <c r="B7307" t="s">
        <v>67</v>
      </c>
      <c r="C7307" t="s">
        <v>9828</v>
      </c>
      <c r="D7307">
        <v>2.2799999999999998</v>
      </c>
      <c r="E7307">
        <v>1107797.197601676</v>
      </c>
      <c r="F7307">
        <f t="shared" si="684"/>
        <v>2.2799999999999997E-2</v>
      </c>
      <c r="G7307">
        <f t="shared" si="685"/>
        <v>25257.776105318211</v>
      </c>
      <c r="H7307">
        <f t="shared" si="686"/>
        <v>5.1983999999999993E-4</v>
      </c>
      <c r="I7307">
        <f t="shared" si="687"/>
        <v>5.1983999999999993E-4</v>
      </c>
      <c r="J7307">
        <f t="shared" si="688"/>
        <v>1</v>
      </c>
      <c r="K7307">
        <f t="shared" si="689"/>
        <v>0.99999588373158477</v>
      </c>
    </row>
    <row r="7308" spans="1:11" x14ac:dyDescent="0.3">
      <c r="A7308">
        <v>7307</v>
      </c>
      <c r="B7308" t="s">
        <v>67</v>
      </c>
      <c r="C7308" t="s">
        <v>9829</v>
      </c>
      <c r="D7308">
        <v>2.2799999999999998</v>
      </c>
      <c r="E7308">
        <v>19842.149494183599</v>
      </c>
      <c r="F7308">
        <f t="shared" si="684"/>
        <v>2.2799999999999997E-2</v>
      </c>
      <c r="G7308">
        <f t="shared" si="685"/>
        <v>452.40100846738602</v>
      </c>
      <c r="H7308">
        <f t="shared" si="686"/>
        <v>5.1983999999999993E-4</v>
      </c>
      <c r="I7308">
        <f t="shared" si="687"/>
        <v>5.1983999999999993E-4</v>
      </c>
      <c r="J7308">
        <f t="shared" si="688"/>
        <v>1</v>
      </c>
      <c r="K7308">
        <f t="shared" si="689"/>
        <v>0.99977021259284204</v>
      </c>
    </row>
    <row r="7309" spans="1:11" x14ac:dyDescent="0.3">
      <c r="A7309">
        <v>7308</v>
      </c>
      <c r="B7309" t="s">
        <v>67</v>
      </c>
      <c r="C7309" t="s">
        <v>5128</v>
      </c>
      <c r="D7309">
        <v>2.27</v>
      </c>
      <c r="E7309">
        <v>58421.433074608402</v>
      </c>
      <c r="F7309">
        <f t="shared" si="684"/>
        <v>2.2700000000000001E-2</v>
      </c>
      <c r="G7309">
        <f t="shared" si="685"/>
        <v>1326.1665307936107</v>
      </c>
      <c r="H7309">
        <f t="shared" si="686"/>
        <v>5.1529000000000006E-4</v>
      </c>
      <c r="I7309">
        <f t="shared" si="687"/>
        <v>5.3554000000000004E-4</v>
      </c>
      <c r="J7309">
        <f t="shared" si="688"/>
        <v>0.96218769839787888</v>
      </c>
      <c r="K7309">
        <f t="shared" si="689"/>
        <v>0.99992229181374903</v>
      </c>
    </row>
    <row r="7310" spans="1:11" x14ac:dyDescent="0.3">
      <c r="A7310">
        <v>7309</v>
      </c>
      <c r="B7310" t="s">
        <v>67</v>
      </c>
      <c r="C7310" t="s">
        <v>7386</v>
      </c>
      <c r="D7310">
        <v>2.2599999999999998</v>
      </c>
      <c r="E7310">
        <v>9396.4811954118595</v>
      </c>
      <c r="F7310">
        <f t="shared" si="684"/>
        <v>2.2599999999999999E-2</v>
      </c>
      <c r="G7310">
        <f t="shared" si="685"/>
        <v>212.36047501630802</v>
      </c>
      <c r="H7310">
        <f t="shared" si="686"/>
        <v>5.1075999999999997E-4</v>
      </c>
      <c r="I7310">
        <f t="shared" si="687"/>
        <v>5.1079999999999995E-4</v>
      </c>
      <c r="J7310">
        <f t="shared" si="688"/>
        <v>0.99992169146436971</v>
      </c>
      <c r="K7310">
        <f t="shared" si="689"/>
        <v>0.99951908453419203</v>
      </c>
    </row>
    <row r="7311" spans="1:11" x14ac:dyDescent="0.3">
      <c r="A7311">
        <v>7310</v>
      </c>
      <c r="B7311" t="s">
        <v>67</v>
      </c>
      <c r="C7311" t="s">
        <v>9830</v>
      </c>
      <c r="D7311">
        <v>2.25</v>
      </c>
      <c r="E7311">
        <v>888443.93866932404</v>
      </c>
      <c r="F7311">
        <f t="shared" si="684"/>
        <v>2.2499999999999999E-2</v>
      </c>
      <c r="G7311">
        <f t="shared" si="685"/>
        <v>19989.98862005979</v>
      </c>
      <c r="H7311">
        <f t="shared" si="686"/>
        <v>5.0624999999999997E-4</v>
      </c>
      <c r="I7311">
        <f t="shared" si="687"/>
        <v>5.0624999999999997E-4</v>
      </c>
      <c r="J7311">
        <f t="shared" si="688"/>
        <v>1</v>
      </c>
      <c r="K7311">
        <f t="shared" si="689"/>
        <v>0.99999493497742753</v>
      </c>
    </row>
    <row r="7312" spans="1:11" x14ac:dyDescent="0.3">
      <c r="A7312">
        <v>7311</v>
      </c>
      <c r="B7312" t="s">
        <v>67</v>
      </c>
      <c r="C7312" t="s">
        <v>9831</v>
      </c>
      <c r="D7312">
        <v>2.25</v>
      </c>
      <c r="E7312">
        <v>1573.780655039785</v>
      </c>
      <c r="F7312">
        <f t="shared" si="684"/>
        <v>2.2499999999999999E-2</v>
      </c>
      <c r="G7312">
        <f t="shared" si="685"/>
        <v>35.410064738395157</v>
      </c>
      <c r="H7312">
        <f t="shared" si="686"/>
        <v>5.0624999999999997E-4</v>
      </c>
      <c r="I7312">
        <f t="shared" si="687"/>
        <v>5.0624999999999997E-4</v>
      </c>
      <c r="J7312">
        <f t="shared" si="688"/>
        <v>1</v>
      </c>
      <c r="K7312">
        <f t="shared" si="689"/>
        <v>0.99714472558918188</v>
      </c>
    </row>
    <row r="7313" spans="1:11" x14ac:dyDescent="0.3">
      <c r="A7313">
        <v>7312</v>
      </c>
      <c r="B7313" t="s">
        <v>67</v>
      </c>
      <c r="C7313" t="s">
        <v>9832</v>
      </c>
      <c r="D7313">
        <v>2.25</v>
      </c>
      <c r="E7313">
        <v>373.47210651708701</v>
      </c>
      <c r="F7313">
        <f t="shared" si="684"/>
        <v>2.2499999999999999E-2</v>
      </c>
      <c r="G7313">
        <f t="shared" si="685"/>
        <v>8.4031223966344584</v>
      </c>
      <c r="H7313">
        <f t="shared" si="686"/>
        <v>5.0624999999999997E-4</v>
      </c>
      <c r="I7313">
        <f t="shared" si="687"/>
        <v>5.0624999999999997E-4</v>
      </c>
      <c r="J7313">
        <f t="shared" si="688"/>
        <v>1</v>
      </c>
      <c r="K7313">
        <f t="shared" si="689"/>
        <v>0.98802306299803699</v>
      </c>
    </row>
    <row r="7314" spans="1:11" x14ac:dyDescent="0.3">
      <c r="A7314">
        <v>7313</v>
      </c>
      <c r="B7314" t="s">
        <v>67</v>
      </c>
      <c r="C7314" t="s">
        <v>9833</v>
      </c>
      <c r="D7314">
        <v>2.2400000000000002</v>
      </c>
      <c r="E7314">
        <v>494373.11287526262</v>
      </c>
      <c r="F7314">
        <f t="shared" si="684"/>
        <v>2.2400000000000003E-2</v>
      </c>
      <c r="G7314">
        <f t="shared" si="685"/>
        <v>11073.957728405885</v>
      </c>
      <c r="H7314">
        <f t="shared" si="686"/>
        <v>5.0176000000000018E-4</v>
      </c>
      <c r="I7314">
        <f t="shared" si="687"/>
        <v>5.0176000000000018E-4</v>
      </c>
      <c r="J7314">
        <f t="shared" si="688"/>
        <v>1</v>
      </c>
      <c r="K7314">
        <f t="shared" si="689"/>
        <v>0.99999093805956563</v>
      </c>
    </row>
    <row r="7315" spans="1:11" x14ac:dyDescent="0.3">
      <c r="A7315">
        <v>7314</v>
      </c>
      <c r="B7315" t="s">
        <v>67</v>
      </c>
      <c r="C7315" t="s">
        <v>9834</v>
      </c>
      <c r="D7315">
        <v>2.2400000000000002</v>
      </c>
      <c r="E7315">
        <v>693141.12832830136</v>
      </c>
      <c r="F7315">
        <f t="shared" si="684"/>
        <v>2.2400000000000003E-2</v>
      </c>
      <c r="G7315">
        <f t="shared" si="685"/>
        <v>15526.361274553952</v>
      </c>
      <c r="H7315">
        <f t="shared" si="686"/>
        <v>5.0176000000000018E-4</v>
      </c>
      <c r="I7315">
        <f t="shared" si="687"/>
        <v>5.0176000000000018E-4</v>
      </c>
      <c r="J7315">
        <f t="shared" si="688"/>
        <v>1</v>
      </c>
      <c r="K7315">
        <f t="shared" si="689"/>
        <v>0.99999353669066937</v>
      </c>
    </row>
    <row r="7316" spans="1:11" x14ac:dyDescent="0.3">
      <c r="A7316">
        <v>7315</v>
      </c>
      <c r="B7316" t="s">
        <v>67</v>
      </c>
      <c r="C7316" t="s">
        <v>5121</v>
      </c>
      <c r="D7316">
        <v>2.23</v>
      </c>
      <c r="E7316">
        <v>345853.07925672899</v>
      </c>
      <c r="F7316">
        <f t="shared" si="684"/>
        <v>2.23E-2</v>
      </c>
      <c r="G7316">
        <f t="shared" si="685"/>
        <v>7712.5236674250564</v>
      </c>
      <c r="H7316">
        <f t="shared" si="686"/>
        <v>4.9729000000000006E-4</v>
      </c>
      <c r="I7316">
        <f t="shared" si="687"/>
        <v>1.7462999999999999E-3</v>
      </c>
      <c r="J7316">
        <f t="shared" si="688"/>
        <v>0.28476779476607689</v>
      </c>
      <c r="K7316">
        <f t="shared" si="689"/>
        <v>0.99998710443390459</v>
      </c>
    </row>
    <row r="7317" spans="1:11" x14ac:dyDescent="0.3">
      <c r="A7317">
        <v>7316</v>
      </c>
      <c r="B7317" t="s">
        <v>67</v>
      </c>
      <c r="C7317" t="s">
        <v>9835</v>
      </c>
      <c r="D7317">
        <v>2.2200000000000002</v>
      </c>
      <c r="E7317">
        <v>133691.46344941069</v>
      </c>
      <c r="F7317">
        <f t="shared" si="684"/>
        <v>2.2200000000000001E-2</v>
      </c>
      <c r="G7317">
        <f t="shared" si="685"/>
        <v>2967.9504885769175</v>
      </c>
      <c r="H7317">
        <f t="shared" si="686"/>
        <v>4.9284000000000003E-4</v>
      </c>
      <c r="I7317">
        <f t="shared" si="687"/>
        <v>4.9284000000000003E-4</v>
      </c>
      <c r="J7317">
        <f t="shared" si="688"/>
        <v>1</v>
      </c>
      <c r="K7317">
        <f t="shared" si="689"/>
        <v>0.99996678975486764</v>
      </c>
    </row>
    <row r="7318" spans="1:11" x14ac:dyDescent="0.3">
      <c r="A7318">
        <v>7317</v>
      </c>
      <c r="B7318" t="s">
        <v>67</v>
      </c>
      <c r="C7318" t="s">
        <v>9836</v>
      </c>
      <c r="D7318">
        <v>2.21</v>
      </c>
      <c r="E7318">
        <v>70898.096591810827</v>
      </c>
      <c r="F7318">
        <f t="shared" si="684"/>
        <v>2.2099999999999998E-2</v>
      </c>
      <c r="G7318">
        <f t="shared" si="685"/>
        <v>1566.8479346790191</v>
      </c>
      <c r="H7318">
        <f t="shared" si="686"/>
        <v>4.8840999999999989E-4</v>
      </c>
      <c r="I7318">
        <f t="shared" si="687"/>
        <v>4.8840999999999989E-4</v>
      </c>
      <c r="J7318">
        <f t="shared" si="688"/>
        <v>1</v>
      </c>
      <c r="K7318">
        <f t="shared" si="689"/>
        <v>0.99993765894376929</v>
      </c>
    </row>
    <row r="7319" spans="1:11" x14ac:dyDescent="0.3">
      <c r="A7319">
        <v>7318</v>
      </c>
      <c r="B7319" t="s">
        <v>67</v>
      </c>
      <c r="C7319" t="s">
        <v>9837</v>
      </c>
      <c r="D7319">
        <v>2.2000000000000002</v>
      </c>
      <c r="E7319">
        <v>7116.1837203114101</v>
      </c>
      <c r="F7319">
        <f t="shared" si="684"/>
        <v>2.2000000000000002E-2</v>
      </c>
      <c r="G7319">
        <f t="shared" si="685"/>
        <v>156.55604184685103</v>
      </c>
      <c r="H7319">
        <f t="shared" si="686"/>
        <v>4.8400000000000011E-4</v>
      </c>
      <c r="I7319">
        <f t="shared" si="687"/>
        <v>4.8400000000000011E-4</v>
      </c>
      <c r="J7319">
        <f t="shared" si="688"/>
        <v>1</v>
      </c>
      <c r="K7319">
        <f t="shared" si="689"/>
        <v>0.999381882155714</v>
      </c>
    </row>
    <row r="7320" spans="1:11" x14ac:dyDescent="0.3">
      <c r="A7320">
        <v>7319</v>
      </c>
      <c r="B7320" t="s">
        <v>67</v>
      </c>
      <c r="C7320" t="s">
        <v>9838</v>
      </c>
      <c r="D7320">
        <v>2.2000000000000002</v>
      </c>
      <c r="E7320">
        <v>13903.8411741617</v>
      </c>
      <c r="F7320">
        <f t="shared" si="684"/>
        <v>2.2000000000000002E-2</v>
      </c>
      <c r="G7320">
        <f t="shared" si="685"/>
        <v>305.88450583155742</v>
      </c>
      <c r="H7320">
        <f t="shared" si="686"/>
        <v>4.8400000000000011E-4</v>
      </c>
      <c r="I7320">
        <f t="shared" si="687"/>
        <v>4.8400000000000011E-4</v>
      </c>
      <c r="J7320">
        <f t="shared" si="688"/>
        <v>1</v>
      </c>
      <c r="K7320">
        <f t="shared" si="689"/>
        <v>0.99968359075419844</v>
      </c>
    </row>
    <row r="7321" spans="1:11" x14ac:dyDescent="0.3">
      <c r="A7321">
        <v>7320</v>
      </c>
      <c r="B7321" t="s">
        <v>67</v>
      </c>
      <c r="C7321" t="s">
        <v>9839</v>
      </c>
      <c r="D7321">
        <v>2.19</v>
      </c>
      <c r="E7321">
        <v>498603.91830901202</v>
      </c>
      <c r="F7321">
        <f t="shared" si="684"/>
        <v>2.1899999999999999E-2</v>
      </c>
      <c r="G7321">
        <f t="shared" si="685"/>
        <v>10919.425810967363</v>
      </c>
      <c r="H7321">
        <f t="shared" si="686"/>
        <v>4.7961E-4</v>
      </c>
      <c r="I7321">
        <f t="shared" si="687"/>
        <v>4.7961E-4</v>
      </c>
      <c r="J7321">
        <f t="shared" si="688"/>
        <v>1</v>
      </c>
      <c r="K7321">
        <f t="shared" si="689"/>
        <v>0.99999121551074688</v>
      </c>
    </row>
    <row r="7322" spans="1:11" x14ac:dyDescent="0.3">
      <c r="A7322">
        <v>7321</v>
      </c>
      <c r="B7322" t="s">
        <v>67</v>
      </c>
      <c r="C7322" t="s">
        <v>9840</v>
      </c>
      <c r="D7322">
        <v>2.1800000000000002</v>
      </c>
      <c r="E7322">
        <v>334129.51525504328</v>
      </c>
      <c r="F7322">
        <f t="shared" si="684"/>
        <v>2.18E-2</v>
      </c>
      <c r="G7322">
        <f t="shared" si="685"/>
        <v>7284.0234325599431</v>
      </c>
      <c r="H7322">
        <f t="shared" si="686"/>
        <v>4.7523999999999998E-4</v>
      </c>
      <c r="I7322">
        <f t="shared" si="687"/>
        <v>4.7523999999999998E-4</v>
      </c>
      <c r="J7322">
        <f t="shared" si="688"/>
        <v>1</v>
      </c>
      <c r="K7322">
        <f t="shared" si="689"/>
        <v>0.99998695125286852</v>
      </c>
    </row>
    <row r="7323" spans="1:11" x14ac:dyDescent="0.3">
      <c r="A7323">
        <v>7322</v>
      </c>
      <c r="B7323" t="s">
        <v>67</v>
      </c>
      <c r="C7323" t="s">
        <v>83</v>
      </c>
      <c r="D7323">
        <v>2.17</v>
      </c>
      <c r="E7323">
        <v>1677184.30069624</v>
      </c>
      <c r="F7323">
        <f t="shared" si="684"/>
        <v>2.1700000000000001E-2</v>
      </c>
      <c r="G7323">
        <f t="shared" si="685"/>
        <v>36394.89932510841</v>
      </c>
      <c r="H7323">
        <f t="shared" si="686"/>
        <v>4.7089000000000001E-4</v>
      </c>
      <c r="I7323">
        <f t="shared" si="687"/>
        <v>6.4700669999999988E-2</v>
      </c>
      <c r="J7323">
        <f t="shared" si="688"/>
        <v>7.2779771832347344E-3</v>
      </c>
      <c r="K7323">
        <f t="shared" si="689"/>
        <v>0.99999741233304962</v>
      </c>
    </row>
    <row r="7324" spans="1:11" x14ac:dyDescent="0.3">
      <c r="A7324">
        <v>7323</v>
      </c>
      <c r="B7324" t="s">
        <v>67</v>
      </c>
      <c r="C7324" t="s">
        <v>9841</v>
      </c>
      <c r="D7324">
        <v>2.17</v>
      </c>
      <c r="E7324">
        <v>4001.3493474008501</v>
      </c>
      <c r="F7324">
        <f t="shared" si="684"/>
        <v>2.1700000000000001E-2</v>
      </c>
      <c r="G7324">
        <f t="shared" si="685"/>
        <v>86.82928083859845</v>
      </c>
      <c r="H7324">
        <f t="shared" si="686"/>
        <v>4.7089000000000001E-4</v>
      </c>
      <c r="I7324">
        <f t="shared" si="687"/>
        <v>4.7089000000000001E-4</v>
      </c>
      <c r="J7324">
        <f t="shared" si="688"/>
        <v>1</v>
      </c>
      <c r="K7324">
        <f t="shared" si="689"/>
        <v>0.99891595378380826</v>
      </c>
    </row>
    <row r="7325" spans="1:11" x14ac:dyDescent="0.3">
      <c r="A7325">
        <v>7324</v>
      </c>
      <c r="B7325" t="s">
        <v>67</v>
      </c>
      <c r="C7325" t="s">
        <v>9842</v>
      </c>
      <c r="D7325">
        <v>2.16</v>
      </c>
      <c r="E7325">
        <v>2082.0107381352</v>
      </c>
      <c r="F7325">
        <f t="shared" si="684"/>
        <v>2.1600000000000001E-2</v>
      </c>
      <c r="G7325">
        <f t="shared" si="685"/>
        <v>44.971431943720319</v>
      </c>
      <c r="H7325">
        <f t="shared" si="686"/>
        <v>4.6656000000000003E-4</v>
      </c>
      <c r="I7325">
        <f t="shared" si="687"/>
        <v>4.6656000000000003E-4</v>
      </c>
      <c r="J7325">
        <f t="shared" si="688"/>
        <v>1</v>
      </c>
      <c r="K7325">
        <f t="shared" si="689"/>
        <v>0.99792723315755549</v>
      </c>
    </row>
    <row r="7326" spans="1:11" x14ac:dyDescent="0.3">
      <c r="A7326">
        <v>7325</v>
      </c>
      <c r="B7326" t="s">
        <v>67</v>
      </c>
      <c r="C7326" t="s">
        <v>9843</v>
      </c>
      <c r="D7326">
        <v>2.13</v>
      </c>
      <c r="E7326">
        <v>144559.69426045261</v>
      </c>
      <c r="F7326">
        <f t="shared" si="684"/>
        <v>2.1299999999999999E-2</v>
      </c>
      <c r="G7326">
        <f t="shared" si="685"/>
        <v>3079.1214877476405</v>
      </c>
      <c r="H7326">
        <f t="shared" si="686"/>
        <v>4.5368999999999997E-4</v>
      </c>
      <c r="I7326">
        <f t="shared" si="687"/>
        <v>4.5368999999999997E-4</v>
      </c>
      <c r="J7326">
        <f t="shared" si="688"/>
        <v>1</v>
      </c>
      <c r="K7326">
        <f t="shared" si="689"/>
        <v>0.99997053163916683</v>
      </c>
    </row>
    <row r="7327" spans="1:11" x14ac:dyDescent="0.3">
      <c r="A7327">
        <v>7326</v>
      </c>
      <c r="B7327" t="s">
        <v>67</v>
      </c>
      <c r="C7327" t="s">
        <v>9844</v>
      </c>
      <c r="D7327">
        <v>2.12</v>
      </c>
      <c r="E7327">
        <v>35266.162470549098</v>
      </c>
      <c r="F7327">
        <f t="shared" si="684"/>
        <v>2.12E-2</v>
      </c>
      <c r="G7327">
        <f t="shared" si="685"/>
        <v>747.64264437564088</v>
      </c>
      <c r="H7327">
        <f t="shared" si="686"/>
        <v>4.4944000000000001E-4</v>
      </c>
      <c r="I7327">
        <f t="shared" si="687"/>
        <v>4.4944000000000001E-4</v>
      </c>
      <c r="J7327">
        <f t="shared" si="688"/>
        <v>1</v>
      </c>
      <c r="K7327">
        <f t="shared" si="689"/>
        <v>0.99987977866504996</v>
      </c>
    </row>
    <row r="7328" spans="1:11" x14ac:dyDescent="0.3">
      <c r="A7328">
        <v>7327</v>
      </c>
      <c r="B7328" t="s">
        <v>67</v>
      </c>
      <c r="C7328" t="s">
        <v>5421</v>
      </c>
      <c r="D7328">
        <v>2.11</v>
      </c>
      <c r="E7328">
        <v>39645.796709344802</v>
      </c>
      <c r="F7328">
        <f t="shared" si="684"/>
        <v>2.1099999999999997E-2</v>
      </c>
      <c r="G7328">
        <f t="shared" si="685"/>
        <v>836.52631056717519</v>
      </c>
      <c r="H7328">
        <f t="shared" si="686"/>
        <v>4.4520999999999987E-4</v>
      </c>
      <c r="I7328">
        <f t="shared" si="687"/>
        <v>1.0752599999999998E-3</v>
      </c>
      <c r="J7328">
        <f t="shared" si="688"/>
        <v>0.4140486951993006</v>
      </c>
      <c r="K7328">
        <f t="shared" si="689"/>
        <v>0.99989356310710331</v>
      </c>
    </row>
    <row r="7329" spans="1:11" x14ac:dyDescent="0.3">
      <c r="A7329">
        <v>7328</v>
      </c>
      <c r="B7329" t="s">
        <v>67</v>
      </c>
      <c r="C7329" t="s">
        <v>9845</v>
      </c>
      <c r="D7329">
        <v>2.09</v>
      </c>
      <c r="E7329">
        <v>5329.6779736729704</v>
      </c>
      <c r="F7329">
        <f t="shared" si="684"/>
        <v>2.0899999999999998E-2</v>
      </c>
      <c r="G7329">
        <f t="shared" si="685"/>
        <v>111.39026964976507</v>
      </c>
      <c r="H7329">
        <f t="shared" si="686"/>
        <v>4.3680999999999993E-4</v>
      </c>
      <c r="I7329">
        <f t="shared" si="687"/>
        <v>4.3680999999999993E-4</v>
      </c>
      <c r="J7329">
        <f t="shared" si="688"/>
        <v>1</v>
      </c>
      <c r="K7329">
        <f t="shared" si="689"/>
        <v>0.99921601989797004</v>
      </c>
    </row>
    <row r="7330" spans="1:11" x14ac:dyDescent="0.3">
      <c r="A7330">
        <v>7329</v>
      </c>
      <c r="B7330" t="s">
        <v>67</v>
      </c>
      <c r="C7330" t="s">
        <v>9846</v>
      </c>
      <c r="D7330">
        <v>2.09</v>
      </c>
      <c r="E7330">
        <v>719.03006074294899</v>
      </c>
      <c r="F7330">
        <f t="shared" si="684"/>
        <v>2.0899999999999998E-2</v>
      </c>
      <c r="G7330">
        <f t="shared" si="685"/>
        <v>15.027728269527632</v>
      </c>
      <c r="H7330">
        <f t="shared" si="686"/>
        <v>4.3680999999999993E-4</v>
      </c>
      <c r="I7330">
        <f t="shared" si="687"/>
        <v>4.3680999999999993E-4</v>
      </c>
      <c r="J7330">
        <f t="shared" si="688"/>
        <v>1</v>
      </c>
      <c r="K7330">
        <f t="shared" si="689"/>
        <v>0.99420346177071606</v>
      </c>
    </row>
    <row r="7331" spans="1:11" x14ac:dyDescent="0.3">
      <c r="A7331">
        <v>7330</v>
      </c>
      <c r="B7331" t="s">
        <v>67</v>
      </c>
      <c r="C7331" t="s">
        <v>9847</v>
      </c>
      <c r="D7331">
        <v>2.09</v>
      </c>
      <c r="E7331">
        <v>4249.2111498479999</v>
      </c>
      <c r="F7331">
        <f t="shared" si="684"/>
        <v>2.0899999999999998E-2</v>
      </c>
      <c r="G7331">
        <f t="shared" si="685"/>
        <v>88.808513031823196</v>
      </c>
      <c r="H7331">
        <f t="shared" si="686"/>
        <v>4.3680999999999993E-4</v>
      </c>
      <c r="I7331">
        <f t="shared" si="687"/>
        <v>4.3680999999999993E-4</v>
      </c>
      <c r="J7331">
        <f t="shared" si="688"/>
        <v>1</v>
      </c>
      <c r="K7331">
        <f t="shared" si="689"/>
        <v>0.99901677160646463</v>
      </c>
    </row>
    <row r="7332" spans="1:11" x14ac:dyDescent="0.3">
      <c r="A7332">
        <v>7331</v>
      </c>
      <c r="B7332" t="s">
        <v>67</v>
      </c>
      <c r="C7332" t="s">
        <v>9848</v>
      </c>
      <c r="D7332">
        <v>2.06</v>
      </c>
      <c r="E7332">
        <v>421154.77900720009</v>
      </c>
      <c r="F7332">
        <f t="shared" si="684"/>
        <v>2.06E-2</v>
      </c>
      <c r="G7332">
        <f t="shared" si="685"/>
        <v>8675.7884475483224</v>
      </c>
      <c r="H7332">
        <f t="shared" si="686"/>
        <v>4.2436000000000004E-4</v>
      </c>
      <c r="I7332">
        <f t="shared" si="687"/>
        <v>4.2436000000000004E-4</v>
      </c>
      <c r="J7332">
        <f t="shared" si="688"/>
        <v>1</v>
      </c>
      <c r="K7332">
        <f t="shared" si="689"/>
        <v>0.99999021742111627</v>
      </c>
    </row>
    <row r="7333" spans="1:11" x14ac:dyDescent="0.3">
      <c r="A7333">
        <v>7332</v>
      </c>
      <c r="B7333" t="s">
        <v>67</v>
      </c>
      <c r="C7333" t="s">
        <v>9849</v>
      </c>
      <c r="D7333">
        <v>2.0499999999999998</v>
      </c>
      <c r="E7333">
        <v>866416.7848406221</v>
      </c>
      <c r="F7333">
        <f t="shared" si="684"/>
        <v>2.0499999999999997E-2</v>
      </c>
      <c r="G7333">
        <f t="shared" si="685"/>
        <v>17761.54408923275</v>
      </c>
      <c r="H7333">
        <f t="shared" si="686"/>
        <v>4.2024999999999989E-4</v>
      </c>
      <c r="I7333">
        <f t="shared" si="687"/>
        <v>4.2024999999999989E-4</v>
      </c>
      <c r="J7333">
        <f t="shared" si="688"/>
        <v>1</v>
      </c>
      <c r="K7333">
        <f t="shared" si="689"/>
        <v>0.99999526787757231</v>
      </c>
    </row>
    <row r="7334" spans="1:11" x14ac:dyDescent="0.3">
      <c r="A7334">
        <v>7333</v>
      </c>
      <c r="B7334" t="s">
        <v>67</v>
      </c>
      <c r="C7334" t="s">
        <v>9850</v>
      </c>
      <c r="D7334">
        <v>2.0499999999999998</v>
      </c>
      <c r="E7334">
        <v>240538.175407442</v>
      </c>
      <c r="F7334">
        <f t="shared" si="684"/>
        <v>2.0499999999999997E-2</v>
      </c>
      <c r="G7334">
        <f t="shared" si="685"/>
        <v>4931.03259585256</v>
      </c>
      <c r="H7334">
        <f t="shared" si="686"/>
        <v>4.2024999999999989E-4</v>
      </c>
      <c r="I7334">
        <f t="shared" si="687"/>
        <v>4.2024999999999989E-4</v>
      </c>
      <c r="J7334">
        <f t="shared" si="688"/>
        <v>1</v>
      </c>
      <c r="K7334">
        <f t="shared" si="689"/>
        <v>0.99998295503384915</v>
      </c>
    </row>
    <row r="7335" spans="1:11" x14ac:dyDescent="0.3">
      <c r="A7335">
        <v>7334</v>
      </c>
      <c r="B7335" t="s">
        <v>67</v>
      </c>
      <c r="C7335" t="s">
        <v>9851</v>
      </c>
      <c r="D7335">
        <v>2.04</v>
      </c>
      <c r="E7335">
        <v>41198.401110922328</v>
      </c>
      <c r="F7335">
        <f t="shared" si="684"/>
        <v>2.0400000000000001E-2</v>
      </c>
      <c r="G7335">
        <f t="shared" si="685"/>
        <v>840.44738266281558</v>
      </c>
      <c r="H7335">
        <f t="shared" si="686"/>
        <v>4.1616000000000005E-4</v>
      </c>
      <c r="I7335">
        <f t="shared" si="687"/>
        <v>4.1616000000000005E-4</v>
      </c>
      <c r="J7335">
        <f t="shared" si="688"/>
        <v>1</v>
      </c>
      <c r="K7335">
        <f t="shared" si="689"/>
        <v>0.99990097193403782</v>
      </c>
    </row>
    <row r="7336" spans="1:11" x14ac:dyDescent="0.3">
      <c r="A7336">
        <v>7335</v>
      </c>
      <c r="B7336" t="s">
        <v>67</v>
      </c>
      <c r="C7336" t="s">
        <v>9852</v>
      </c>
      <c r="D7336">
        <v>2.0299999999999998</v>
      </c>
      <c r="E7336">
        <v>319513.08758117241</v>
      </c>
      <c r="F7336">
        <f t="shared" si="684"/>
        <v>2.0299999999999999E-2</v>
      </c>
      <c r="G7336">
        <f t="shared" si="685"/>
        <v>6486.1156778977993</v>
      </c>
      <c r="H7336">
        <f t="shared" si="686"/>
        <v>4.1208999999999994E-4</v>
      </c>
      <c r="I7336">
        <f t="shared" si="687"/>
        <v>4.1208999999999994E-4</v>
      </c>
      <c r="J7336">
        <f t="shared" si="688"/>
        <v>1</v>
      </c>
      <c r="K7336">
        <f t="shared" si="689"/>
        <v>0.99998729324599478</v>
      </c>
    </row>
    <row r="7337" spans="1:11" x14ac:dyDescent="0.3">
      <c r="A7337">
        <v>7336</v>
      </c>
      <c r="B7337" t="s">
        <v>67</v>
      </c>
      <c r="C7337" t="s">
        <v>9853</v>
      </c>
      <c r="D7337">
        <v>2.0299999999999998</v>
      </c>
      <c r="E7337">
        <v>409471.73740301229</v>
      </c>
      <c r="F7337">
        <f t="shared" si="684"/>
        <v>2.0299999999999999E-2</v>
      </c>
      <c r="G7337">
        <f t="shared" si="685"/>
        <v>8312.2762692811484</v>
      </c>
      <c r="H7337">
        <f t="shared" si="686"/>
        <v>4.1208999999999994E-4</v>
      </c>
      <c r="I7337">
        <f t="shared" si="687"/>
        <v>4.1208999999999994E-4</v>
      </c>
      <c r="J7337">
        <f t="shared" si="688"/>
        <v>1</v>
      </c>
      <c r="K7337">
        <f t="shared" si="689"/>
        <v>0.99999008483491925</v>
      </c>
    </row>
    <row r="7338" spans="1:11" x14ac:dyDescent="0.3">
      <c r="A7338">
        <v>7337</v>
      </c>
      <c r="B7338" t="s">
        <v>67</v>
      </c>
      <c r="C7338" t="s">
        <v>185</v>
      </c>
      <c r="D7338">
        <v>2.0299999999999998</v>
      </c>
      <c r="E7338">
        <v>681551.94234256365</v>
      </c>
      <c r="F7338">
        <f t="shared" si="684"/>
        <v>2.0299999999999999E-2</v>
      </c>
      <c r="G7338">
        <f t="shared" si="685"/>
        <v>13835.504429554041</v>
      </c>
      <c r="H7338">
        <f t="shared" si="686"/>
        <v>4.1208999999999994E-4</v>
      </c>
      <c r="I7338">
        <f t="shared" si="687"/>
        <v>4.1208999999999994E-4</v>
      </c>
      <c r="J7338">
        <f t="shared" si="688"/>
        <v>1</v>
      </c>
      <c r="K7338">
        <f t="shared" si="689"/>
        <v>0.99999404302496231</v>
      </c>
    </row>
    <row r="7339" spans="1:11" x14ac:dyDescent="0.3">
      <c r="A7339">
        <v>7338</v>
      </c>
      <c r="B7339" t="s">
        <v>67</v>
      </c>
      <c r="C7339" t="s">
        <v>9854</v>
      </c>
      <c r="D7339">
        <v>2.0099999999999998</v>
      </c>
      <c r="E7339">
        <v>15633320.99070091</v>
      </c>
      <c r="F7339">
        <f t="shared" si="684"/>
        <v>2.0099999999999996E-2</v>
      </c>
      <c r="G7339">
        <f t="shared" si="685"/>
        <v>314229.75191308826</v>
      </c>
      <c r="H7339">
        <f t="shared" si="686"/>
        <v>4.0400999999999984E-4</v>
      </c>
      <c r="I7339">
        <f t="shared" si="687"/>
        <v>4.0400999999999984E-4</v>
      </c>
      <c r="J7339">
        <f t="shared" si="688"/>
        <v>1</v>
      </c>
      <c r="K7339">
        <f t="shared" si="689"/>
        <v>0.99999974285697291</v>
      </c>
    </row>
    <row r="7340" spans="1:11" x14ac:dyDescent="0.3">
      <c r="A7340">
        <v>7339</v>
      </c>
      <c r="B7340" t="s">
        <v>67</v>
      </c>
      <c r="C7340" t="s">
        <v>9855</v>
      </c>
      <c r="D7340">
        <v>3</v>
      </c>
      <c r="E7340">
        <v>21015.506447390599</v>
      </c>
      <c r="F7340">
        <f t="shared" si="684"/>
        <v>0.03</v>
      </c>
      <c r="G7340">
        <f t="shared" si="685"/>
        <v>630.46519342171791</v>
      </c>
      <c r="H7340">
        <f t="shared" si="686"/>
        <v>8.9999999999999998E-4</v>
      </c>
      <c r="I7340">
        <f t="shared" si="687"/>
        <v>8.9999999999999998E-4</v>
      </c>
      <c r="J7340">
        <f t="shared" si="688"/>
        <v>1</v>
      </c>
      <c r="K7340">
        <f t="shared" si="689"/>
        <v>0.99971453728099002</v>
      </c>
    </row>
    <row r="7341" spans="1:11" x14ac:dyDescent="0.3">
      <c r="A7341">
        <v>7340</v>
      </c>
      <c r="B7341" t="s">
        <v>67</v>
      </c>
      <c r="C7341" t="s">
        <v>9856</v>
      </c>
      <c r="D7341">
        <v>3</v>
      </c>
      <c r="E7341">
        <v>296635.03338607401</v>
      </c>
      <c r="F7341">
        <f t="shared" si="684"/>
        <v>0.03</v>
      </c>
      <c r="G7341">
        <f t="shared" si="685"/>
        <v>8899.0510015822201</v>
      </c>
      <c r="H7341">
        <f t="shared" si="686"/>
        <v>8.9999999999999998E-4</v>
      </c>
      <c r="I7341">
        <f t="shared" si="687"/>
        <v>8.9999999999999998E-4</v>
      </c>
      <c r="J7341">
        <f t="shared" si="688"/>
        <v>1</v>
      </c>
      <c r="K7341">
        <f t="shared" si="689"/>
        <v>0.99997977332868782</v>
      </c>
    </row>
    <row r="7342" spans="1:11" x14ac:dyDescent="0.3">
      <c r="A7342">
        <v>7341</v>
      </c>
      <c r="B7342" t="s">
        <v>67</v>
      </c>
      <c r="C7342" t="s">
        <v>9857</v>
      </c>
      <c r="D7342">
        <v>2</v>
      </c>
      <c r="E7342">
        <v>904558.10499716562</v>
      </c>
      <c r="F7342">
        <f t="shared" si="684"/>
        <v>0.02</v>
      </c>
      <c r="G7342">
        <f t="shared" si="685"/>
        <v>18091.162099943314</v>
      </c>
      <c r="H7342">
        <f t="shared" si="686"/>
        <v>4.0000000000000002E-4</v>
      </c>
      <c r="I7342">
        <f t="shared" si="687"/>
        <v>4.0000000000000002E-4</v>
      </c>
      <c r="J7342">
        <f t="shared" si="688"/>
        <v>1</v>
      </c>
      <c r="K7342">
        <f t="shared" si="689"/>
        <v>0.99999557796106875</v>
      </c>
    </row>
    <row r="7343" spans="1:11" x14ac:dyDescent="0.3">
      <c r="A7343">
        <v>7342</v>
      </c>
      <c r="B7343" t="s">
        <v>67</v>
      </c>
      <c r="C7343" t="s">
        <v>7845</v>
      </c>
      <c r="D7343">
        <v>2</v>
      </c>
      <c r="E7343">
        <v>34002.325161639303</v>
      </c>
      <c r="F7343">
        <f t="shared" si="684"/>
        <v>0.02</v>
      </c>
      <c r="G7343">
        <f t="shared" si="685"/>
        <v>680.04650323278611</v>
      </c>
      <c r="H7343">
        <f t="shared" si="686"/>
        <v>4.0000000000000002E-4</v>
      </c>
      <c r="I7343">
        <f t="shared" si="687"/>
        <v>2.9000000000000007E-3</v>
      </c>
      <c r="J7343">
        <f t="shared" si="688"/>
        <v>0.13793103448275859</v>
      </c>
      <c r="K7343">
        <f t="shared" si="689"/>
        <v>0.99988236790523011</v>
      </c>
    </row>
    <row r="7344" spans="1:11" x14ac:dyDescent="0.3">
      <c r="A7344">
        <v>7343</v>
      </c>
      <c r="B7344" t="s">
        <v>67</v>
      </c>
      <c r="C7344" t="s">
        <v>9858</v>
      </c>
      <c r="D7344">
        <v>2</v>
      </c>
      <c r="E7344">
        <v>5300.8012644061801</v>
      </c>
      <c r="F7344">
        <f t="shared" si="684"/>
        <v>0.02</v>
      </c>
      <c r="G7344">
        <f t="shared" si="685"/>
        <v>106.0160252881236</v>
      </c>
      <c r="H7344">
        <f t="shared" si="686"/>
        <v>4.0000000000000002E-4</v>
      </c>
      <c r="I7344">
        <f t="shared" si="687"/>
        <v>4.0000000000000002E-4</v>
      </c>
      <c r="J7344">
        <f t="shared" si="688"/>
        <v>1</v>
      </c>
      <c r="K7344">
        <f t="shared" si="689"/>
        <v>0.99924568170660122</v>
      </c>
    </row>
    <row r="7345" spans="1:11" x14ac:dyDescent="0.3">
      <c r="A7345">
        <v>7344</v>
      </c>
      <c r="B7345" t="s">
        <v>67</v>
      </c>
      <c r="C7345" t="s">
        <v>9859</v>
      </c>
      <c r="D7345">
        <v>1.99</v>
      </c>
      <c r="E7345">
        <v>84264.162754429984</v>
      </c>
      <c r="F7345">
        <f t="shared" si="684"/>
        <v>1.9900000000000001E-2</v>
      </c>
      <c r="G7345">
        <f t="shared" si="685"/>
        <v>1676.8568388131569</v>
      </c>
      <c r="H7345">
        <f t="shared" si="686"/>
        <v>3.9601000000000003E-4</v>
      </c>
      <c r="I7345">
        <f t="shared" si="687"/>
        <v>3.9601000000000003E-4</v>
      </c>
      <c r="J7345">
        <f t="shared" si="688"/>
        <v>1</v>
      </c>
      <c r="K7345">
        <f t="shared" si="689"/>
        <v>0.99995276869929484</v>
      </c>
    </row>
    <row r="7346" spans="1:11" x14ac:dyDescent="0.3">
      <c r="A7346">
        <v>7345</v>
      </c>
      <c r="B7346" t="s">
        <v>67</v>
      </c>
      <c r="C7346" t="s">
        <v>9860</v>
      </c>
      <c r="D7346">
        <v>1.98</v>
      </c>
      <c r="E7346">
        <v>18102.809039347561</v>
      </c>
      <c r="F7346">
        <f t="shared" si="684"/>
        <v>1.9799999999999998E-2</v>
      </c>
      <c r="G7346">
        <f t="shared" si="685"/>
        <v>358.43561897908165</v>
      </c>
      <c r="H7346">
        <f t="shared" si="686"/>
        <v>3.9203999999999991E-4</v>
      </c>
      <c r="I7346">
        <f t="shared" si="687"/>
        <v>3.9203999999999991E-4</v>
      </c>
      <c r="J7346">
        <f t="shared" si="688"/>
        <v>1</v>
      </c>
      <c r="K7346">
        <f t="shared" si="689"/>
        <v>0.9997812733420206</v>
      </c>
    </row>
    <row r="7347" spans="1:11" x14ac:dyDescent="0.3">
      <c r="A7347">
        <v>7346</v>
      </c>
      <c r="B7347" t="s">
        <v>67</v>
      </c>
      <c r="C7347" t="s">
        <v>9861</v>
      </c>
      <c r="D7347">
        <v>1.98</v>
      </c>
      <c r="E7347">
        <v>4542.3063676652901</v>
      </c>
      <c r="F7347">
        <f t="shared" si="684"/>
        <v>1.9799999999999998E-2</v>
      </c>
      <c r="G7347">
        <f t="shared" si="685"/>
        <v>89.93766607977274</v>
      </c>
      <c r="H7347">
        <f t="shared" si="686"/>
        <v>3.9203999999999991E-4</v>
      </c>
      <c r="I7347">
        <f t="shared" si="687"/>
        <v>3.9203999999999991E-4</v>
      </c>
      <c r="J7347">
        <f t="shared" si="688"/>
        <v>1</v>
      </c>
      <c r="K7347">
        <f t="shared" si="689"/>
        <v>0.99912857604481609</v>
      </c>
    </row>
    <row r="7348" spans="1:11" x14ac:dyDescent="0.3">
      <c r="A7348">
        <v>7347</v>
      </c>
      <c r="B7348" t="s">
        <v>67</v>
      </c>
      <c r="C7348" t="s">
        <v>9862</v>
      </c>
      <c r="D7348">
        <v>1.98</v>
      </c>
      <c r="E7348">
        <v>1563058.7328890299</v>
      </c>
      <c r="F7348">
        <f t="shared" si="684"/>
        <v>1.9799999999999998E-2</v>
      </c>
      <c r="G7348">
        <f t="shared" si="685"/>
        <v>30948.562911202789</v>
      </c>
      <c r="H7348">
        <f t="shared" si="686"/>
        <v>3.9203999999999991E-4</v>
      </c>
      <c r="I7348">
        <f t="shared" si="687"/>
        <v>3.9203999999999991E-4</v>
      </c>
      <c r="J7348">
        <f t="shared" si="688"/>
        <v>1</v>
      </c>
      <c r="K7348">
        <f t="shared" si="689"/>
        <v>0.99999746650915899</v>
      </c>
    </row>
    <row r="7349" spans="1:11" x14ac:dyDescent="0.3">
      <c r="A7349">
        <v>7348</v>
      </c>
      <c r="B7349" t="s">
        <v>67</v>
      </c>
      <c r="C7349" t="s">
        <v>9863</v>
      </c>
      <c r="D7349">
        <v>1.97</v>
      </c>
      <c r="E7349">
        <v>1321.5907274432</v>
      </c>
      <c r="F7349">
        <f t="shared" si="684"/>
        <v>1.9699999999999999E-2</v>
      </c>
      <c r="G7349">
        <f t="shared" si="685"/>
        <v>26.035337330631037</v>
      </c>
      <c r="H7349">
        <f t="shared" si="686"/>
        <v>3.8808999999999995E-4</v>
      </c>
      <c r="I7349">
        <f t="shared" si="687"/>
        <v>3.8808999999999995E-4</v>
      </c>
      <c r="J7349">
        <f t="shared" si="688"/>
        <v>1</v>
      </c>
      <c r="K7349">
        <f t="shared" si="689"/>
        <v>0.99702318154482328</v>
      </c>
    </row>
    <row r="7350" spans="1:11" x14ac:dyDescent="0.3">
      <c r="A7350">
        <v>7349</v>
      </c>
      <c r="B7350" t="s">
        <v>67</v>
      </c>
      <c r="C7350" t="s">
        <v>9864</v>
      </c>
      <c r="D7350">
        <v>1.96</v>
      </c>
      <c r="E7350">
        <v>7302.0452384856299</v>
      </c>
      <c r="F7350">
        <f t="shared" si="684"/>
        <v>1.9599999999999999E-2</v>
      </c>
      <c r="G7350">
        <f t="shared" si="685"/>
        <v>143.12008667431834</v>
      </c>
      <c r="H7350">
        <f t="shared" si="686"/>
        <v>3.8415999999999998E-4</v>
      </c>
      <c r="I7350">
        <f t="shared" si="687"/>
        <v>3.8415999999999998E-4</v>
      </c>
      <c r="J7350">
        <f t="shared" si="688"/>
        <v>1</v>
      </c>
      <c r="K7350">
        <f t="shared" si="689"/>
        <v>0.99946330816148032</v>
      </c>
    </row>
    <row r="7351" spans="1:11" x14ac:dyDescent="0.3">
      <c r="A7351">
        <v>7350</v>
      </c>
      <c r="B7351" t="s">
        <v>67</v>
      </c>
      <c r="C7351" t="s">
        <v>9865</v>
      </c>
      <c r="D7351">
        <v>1.96</v>
      </c>
      <c r="E7351">
        <v>4345.9447446511604</v>
      </c>
      <c r="F7351">
        <f t="shared" si="684"/>
        <v>1.9599999999999999E-2</v>
      </c>
      <c r="G7351">
        <f t="shared" si="685"/>
        <v>85.180516995162733</v>
      </c>
      <c r="H7351">
        <f t="shared" si="686"/>
        <v>3.8415999999999998E-4</v>
      </c>
      <c r="I7351">
        <f t="shared" si="687"/>
        <v>3.8415999999999998E-4</v>
      </c>
      <c r="J7351">
        <f t="shared" si="688"/>
        <v>1</v>
      </c>
      <c r="K7351">
        <f t="shared" si="689"/>
        <v>0.99909841631079377</v>
      </c>
    </row>
    <row r="7352" spans="1:11" x14ac:dyDescent="0.3">
      <c r="A7352">
        <v>7351</v>
      </c>
      <c r="B7352" t="s">
        <v>67</v>
      </c>
      <c r="C7352" t="s">
        <v>9866</v>
      </c>
      <c r="D7352">
        <v>1.96</v>
      </c>
      <c r="E7352">
        <v>87774.412115503073</v>
      </c>
      <c r="F7352">
        <f t="shared" si="684"/>
        <v>1.9599999999999999E-2</v>
      </c>
      <c r="G7352">
        <f t="shared" si="685"/>
        <v>1720.3784774638602</v>
      </c>
      <c r="H7352">
        <f t="shared" si="686"/>
        <v>3.8415999999999998E-4</v>
      </c>
      <c r="I7352">
        <f t="shared" si="687"/>
        <v>3.8415999999999998E-4</v>
      </c>
      <c r="J7352">
        <f t="shared" si="688"/>
        <v>1</v>
      </c>
      <c r="K7352">
        <f t="shared" si="689"/>
        <v>0.99995534105698902</v>
      </c>
    </row>
    <row r="7353" spans="1:11" x14ac:dyDescent="0.3">
      <c r="A7353">
        <v>7352</v>
      </c>
      <c r="B7353" t="s">
        <v>67</v>
      </c>
      <c r="C7353" t="s">
        <v>9867</v>
      </c>
      <c r="D7353">
        <v>1.95</v>
      </c>
      <c r="E7353">
        <v>4749.2561174105904</v>
      </c>
      <c r="F7353">
        <f t="shared" si="684"/>
        <v>1.95E-2</v>
      </c>
      <c r="G7353">
        <f t="shared" si="685"/>
        <v>92.610494289506519</v>
      </c>
      <c r="H7353">
        <f t="shared" si="686"/>
        <v>3.8025E-4</v>
      </c>
      <c r="I7353">
        <f t="shared" si="687"/>
        <v>3.8025E-4</v>
      </c>
      <c r="J7353">
        <f t="shared" si="688"/>
        <v>1</v>
      </c>
      <c r="K7353">
        <f t="shared" si="689"/>
        <v>0.99917915579673378</v>
      </c>
    </row>
    <row r="7354" spans="1:11" x14ac:dyDescent="0.3">
      <c r="A7354">
        <v>7353</v>
      </c>
      <c r="B7354" t="s">
        <v>67</v>
      </c>
      <c r="C7354" t="s">
        <v>9868</v>
      </c>
      <c r="D7354">
        <v>1.95</v>
      </c>
      <c r="E7354">
        <v>2695.15953156661</v>
      </c>
      <c r="F7354">
        <f t="shared" si="684"/>
        <v>1.95E-2</v>
      </c>
      <c r="G7354">
        <f t="shared" si="685"/>
        <v>52.555610865548893</v>
      </c>
      <c r="H7354">
        <f t="shared" si="686"/>
        <v>3.8025E-4</v>
      </c>
      <c r="I7354">
        <f t="shared" si="687"/>
        <v>3.8025E-4</v>
      </c>
      <c r="J7354">
        <f t="shared" si="688"/>
        <v>1</v>
      </c>
      <c r="K7354">
        <f t="shared" si="689"/>
        <v>0.99855400755721835</v>
      </c>
    </row>
    <row r="7355" spans="1:11" x14ac:dyDescent="0.3">
      <c r="A7355">
        <v>7354</v>
      </c>
      <c r="B7355" t="s">
        <v>67</v>
      </c>
      <c r="C7355" t="s">
        <v>9869</v>
      </c>
      <c r="D7355">
        <v>1.94</v>
      </c>
      <c r="E7355">
        <v>467960.54946590861</v>
      </c>
      <c r="F7355">
        <f t="shared" si="684"/>
        <v>1.9400000000000001E-2</v>
      </c>
      <c r="G7355">
        <f t="shared" si="685"/>
        <v>9078.4346596386276</v>
      </c>
      <c r="H7355">
        <f t="shared" si="686"/>
        <v>3.7636000000000001E-4</v>
      </c>
      <c r="I7355">
        <f t="shared" si="687"/>
        <v>3.7636000000000001E-4</v>
      </c>
      <c r="J7355">
        <f t="shared" si="688"/>
        <v>1</v>
      </c>
      <c r="K7355">
        <f t="shared" si="689"/>
        <v>0.9999917087371587</v>
      </c>
    </row>
    <row r="7356" spans="1:11" x14ac:dyDescent="0.3">
      <c r="A7356">
        <v>7355</v>
      </c>
      <c r="B7356" t="s">
        <v>67</v>
      </c>
      <c r="C7356" t="s">
        <v>9870</v>
      </c>
      <c r="D7356">
        <v>1.93</v>
      </c>
      <c r="E7356">
        <v>1347.5797657833</v>
      </c>
      <c r="F7356">
        <f t="shared" si="684"/>
        <v>1.9299999999999998E-2</v>
      </c>
      <c r="G7356">
        <f t="shared" si="685"/>
        <v>26.008289479617687</v>
      </c>
      <c r="H7356">
        <f t="shared" si="686"/>
        <v>3.724899999999999E-4</v>
      </c>
      <c r="I7356">
        <f t="shared" si="687"/>
        <v>3.724899999999999E-4</v>
      </c>
      <c r="J7356">
        <f t="shared" si="688"/>
        <v>1</v>
      </c>
      <c r="K7356">
        <f t="shared" si="689"/>
        <v>0.99713970206228209</v>
      </c>
    </row>
    <row r="7357" spans="1:11" x14ac:dyDescent="0.3">
      <c r="A7357">
        <v>7356</v>
      </c>
      <c r="B7357" t="s">
        <v>67</v>
      </c>
      <c r="C7357" t="s">
        <v>9871</v>
      </c>
      <c r="D7357">
        <v>1.92</v>
      </c>
      <c r="E7357">
        <v>19185.68563685202</v>
      </c>
      <c r="F7357">
        <f t="shared" si="684"/>
        <v>1.9199999999999998E-2</v>
      </c>
      <c r="G7357">
        <f t="shared" si="685"/>
        <v>368.36516422755875</v>
      </c>
      <c r="H7357">
        <f t="shared" si="686"/>
        <v>3.6863999999999994E-4</v>
      </c>
      <c r="I7357">
        <f t="shared" si="687"/>
        <v>3.6863999999999994E-4</v>
      </c>
      <c r="J7357">
        <f t="shared" si="688"/>
        <v>1</v>
      </c>
      <c r="K7357">
        <f t="shared" si="689"/>
        <v>0.99979987080865262</v>
      </c>
    </row>
    <row r="7358" spans="1:11" x14ac:dyDescent="0.3">
      <c r="A7358">
        <v>7357</v>
      </c>
      <c r="B7358" t="s">
        <v>67</v>
      </c>
      <c r="C7358" t="s">
        <v>9872</v>
      </c>
      <c r="D7358">
        <v>1.92</v>
      </c>
      <c r="E7358">
        <v>5980.3664891511899</v>
      </c>
      <c r="F7358">
        <f t="shared" si="684"/>
        <v>1.9199999999999998E-2</v>
      </c>
      <c r="G7358">
        <f t="shared" si="685"/>
        <v>114.82303659170283</v>
      </c>
      <c r="H7358">
        <f t="shared" si="686"/>
        <v>3.6863999999999994E-4</v>
      </c>
      <c r="I7358">
        <f t="shared" si="687"/>
        <v>3.6863999999999994E-4</v>
      </c>
      <c r="J7358">
        <f t="shared" si="688"/>
        <v>1</v>
      </c>
      <c r="K7358">
        <f t="shared" si="689"/>
        <v>0.99935810496421995</v>
      </c>
    </row>
    <row r="7359" spans="1:11" x14ac:dyDescent="0.3">
      <c r="A7359">
        <v>7358</v>
      </c>
      <c r="B7359" t="s">
        <v>67</v>
      </c>
      <c r="C7359" t="s">
        <v>9873</v>
      </c>
      <c r="D7359">
        <v>1.91</v>
      </c>
      <c r="E7359">
        <v>5922.61307061762</v>
      </c>
      <c r="F7359">
        <f t="shared" si="684"/>
        <v>1.9099999999999999E-2</v>
      </c>
      <c r="G7359">
        <f t="shared" si="685"/>
        <v>113.12190964879653</v>
      </c>
      <c r="H7359">
        <f t="shared" si="686"/>
        <v>3.6480999999999997E-4</v>
      </c>
      <c r="I7359">
        <f t="shared" si="687"/>
        <v>3.6480999999999997E-4</v>
      </c>
      <c r="J7359">
        <f t="shared" si="688"/>
        <v>1</v>
      </c>
      <c r="K7359">
        <f t="shared" si="689"/>
        <v>0.99935522236060736</v>
      </c>
    </row>
    <row r="7360" spans="1:11" x14ac:dyDescent="0.3">
      <c r="A7360">
        <v>7359</v>
      </c>
      <c r="B7360" t="s">
        <v>67</v>
      </c>
      <c r="C7360" t="s">
        <v>9874</v>
      </c>
      <c r="D7360">
        <v>1.9</v>
      </c>
      <c r="E7360">
        <v>110005.82395181801</v>
      </c>
      <c r="F7360">
        <f t="shared" si="684"/>
        <v>1.9E-2</v>
      </c>
      <c r="G7360">
        <f t="shared" si="685"/>
        <v>2090.110655084542</v>
      </c>
      <c r="H7360">
        <f t="shared" si="686"/>
        <v>3.6099999999999999E-4</v>
      </c>
      <c r="I7360">
        <f t="shared" si="687"/>
        <v>3.6099999999999999E-4</v>
      </c>
      <c r="J7360">
        <f t="shared" si="688"/>
        <v>1</v>
      </c>
      <c r="K7360">
        <f t="shared" si="689"/>
        <v>0.99996545697098826</v>
      </c>
    </row>
    <row r="7361" spans="1:11" x14ac:dyDescent="0.3">
      <c r="A7361">
        <v>7360</v>
      </c>
      <c r="B7361" t="s">
        <v>67</v>
      </c>
      <c r="C7361" t="s">
        <v>9875</v>
      </c>
      <c r="D7361">
        <v>1.89</v>
      </c>
      <c r="E7361">
        <v>590834.79762398172</v>
      </c>
      <c r="F7361">
        <f t="shared" si="684"/>
        <v>1.89E-2</v>
      </c>
      <c r="G7361">
        <f t="shared" si="685"/>
        <v>11166.777675093255</v>
      </c>
      <c r="H7361">
        <f t="shared" si="686"/>
        <v>3.5721E-4</v>
      </c>
      <c r="I7361">
        <f t="shared" si="687"/>
        <v>3.5721E-4</v>
      </c>
      <c r="J7361">
        <f t="shared" si="688"/>
        <v>1</v>
      </c>
      <c r="K7361">
        <f t="shared" si="689"/>
        <v>0.9999936022930207</v>
      </c>
    </row>
    <row r="7362" spans="1:11" x14ac:dyDescent="0.3">
      <c r="A7362">
        <v>7361</v>
      </c>
      <c r="B7362" t="s">
        <v>67</v>
      </c>
      <c r="C7362" t="s">
        <v>9876</v>
      </c>
      <c r="D7362">
        <v>1.87</v>
      </c>
      <c r="E7362">
        <v>7666.7663103314417</v>
      </c>
      <c r="F7362">
        <f t="shared" ref="F7362:F7425" si="690">IFERROR(D7362/100,0)</f>
        <v>1.8700000000000001E-2</v>
      </c>
      <c r="G7362">
        <f t="shared" ref="G7362:G7425" si="691">F7362*E7362</f>
        <v>143.36853000319798</v>
      </c>
      <c r="H7362">
        <f t="shared" ref="H7362:H7425" si="692">F7362^2</f>
        <v>3.4969000000000005E-4</v>
      </c>
      <c r="I7362">
        <f t="shared" ref="I7362:I7425" si="693">SUMIF($C:$C,C7362,$H:$H)</f>
        <v>3.4969000000000005E-4</v>
      </c>
      <c r="J7362">
        <f t="shared" ref="J7362:J7425" si="694">IF(I7362&gt;0,H7362/I7362,0)</f>
        <v>1</v>
      </c>
      <c r="K7362">
        <f t="shared" si="689"/>
        <v>0.999512299208275</v>
      </c>
    </row>
    <row r="7363" spans="1:11" x14ac:dyDescent="0.3">
      <c r="A7363">
        <v>7362</v>
      </c>
      <c r="B7363" t="s">
        <v>67</v>
      </c>
      <c r="C7363" t="s">
        <v>9877</v>
      </c>
      <c r="D7363">
        <v>1.87</v>
      </c>
      <c r="E7363">
        <v>1979171.1508664279</v>
      </c>
      <c r="F7363">
        <f t="shared" si="690"/>
        <v>1.8700000000000001E-2</v>
      </c>
      <c r="G7363">
        <f t="shared" si="691"/>
        <v>37010.500521202208</v>
      </c>
      <c r="H7363">
        <f t="shared" si="692"/>
        <v>3.4969000000000005E-4</v>
      </c>
      <c r="I7363">
        <f t="shared" si="693"/>
        <v>3.4969000000000005E-4</v>
      </c>
      <c r="J7363">
        <f t="shared" si="694"/>
        <v>1</v>
      </c>
      <c r="K7363">
        <f t="shared" ref="K7363:K7426" si="695">IF((E7363+D7363)&gt;0,ABS(E7363-D7363)/(E7363+D7363),0)</f>
        <v>0.99999811032185626</v>
      </c>
    </row>
    <row r="7364" spans="1:11" x14ac:dyDescent="0.3">
      <c r="A7364">
        <v>7363</v>
      </c>
      <c r="B7364" t="s">
        <v>67</v>
      </c>
      <c r="C7364" t="s">
        <v>9878</v>
      </c>
      <c r="D7364">
        <v>1.87</v>
      </c>
      <c r="E7364">
        <v>679.56522474501003</v>
      </c>
      <c r="F7364">
        <f t="shared" si="690"/>
        <v>1.8700000000000001E-2</v>
      </c>
      <c r="G7364">
        <f t="shared" si="691"/>
        <v>12.707869702731688</v>
      </c>
      <c r="H7364">
        <f t="shared" si="692"/>
        <v>3.4969000000000005E-4</v>
      </c>
      <c r="I7364">
        <f t="shared" si="693"/>
        <v>3.4969000000000005E-4</v>
      </c>
      <c r="J7364">
        <f t="shared" si="694"/>
        <v>1</v>
      </c>
      <c r="K7364">
        <f t="shared" si="695"/>
        <v>0.99451158398599149</v>
      </c>
    </row>
    <row r="7365" spans="1:11" x14ac:dyDescent="0.3">
      <c r="A7365">
        <v>7364</v>
      </c>
      <c r="B7365" t="s">
        <v>67</v>
      </c>
      <c r="C7365" t="s">
        <v>9879</v>
      </c>
      <c r="D7365">
        <v>1.86</v>
      </c>
      <c r="E7365">
        <v>8765.0438194448398</v>
      </c>
      <c r="F7365">
        <f t="shared" si="690"/>
        <v>1.8600000000000002E-2</v>
      </c>
      <c r="G7365">
        <f t="shared" si="691"/>
        <v>163.02981504167403</v>
      </c>
      <c r="H7365">
        <f t="shared" si="692"/>
        <v>3.4596000000000008E-4</v>
      </c>
      <c r="I7365">
        <f t="shared" si="693"/>
        <v>3.4596000000000008E-4</v>
      </c>
      <c r="J7365">
        <f t="shared" si="694"/>
        <v>1</v>
      </c>
      <c r="K7365">
        <f t="shared" si="695"/>
        <v>0.99957567687787907</v>
      </c>
    </row>
    <row r="7366" spans="1:11" x14ac:dyDescent="0.3">
      <c r="A7366">
        <v>7365</v>
      </c>
      <c r="B7366" t="s">
        <v>67</v>
      </c>
      <c r="C7366" t="s">
        <v>9880</v>
      </c>
      <c r="D7366">
        <v>1.86</v>
      </c>
      <c r="E7366">
        <v>189381.29901892319</v>
      </c>
      <c r="F7366">
        <f t="shared" si="690"/>
        <v>1.8600000000000002E-2</v>
      </c>
      <c r="G7366">
        <f t="shared" si="691"/>
        <v>3522.4921617519717</v>
      </c>
      <c r="H7366">
        <f t="shared" si="692"/>
        <v>3.4596000000000008E-4</v>
      </c>
      <c r="I7366">
        <f t="shared" si="693"/>
        <v>3.4596000000000008E-4</v>
      </c>
      <c r="J7366">
        <f t="shared" si="694"/>
        <v>1</v>
      </c>
      <c r="K7366">
        <f t="shared" si="695"/>
        <v>0.99998035728192913</v>
      </c>
    </row>
    <row r="7367" spans="1:11" x14ac:dyDescent="0.3">
      <c r="A7367">
        <v>7366</v>
      </c>
      <c r="B7367" t="s">
        <v>67</v>
      </c>
      <c r="C7367" t="s">
        <v>9881</v>
      </c>
      <c r="D7367">
        <v>1.86</v>
      </c>
      <c r="E7367">
        <v>315876.54732750769</v>
      </c>
      <c r="F7367">
        <f t="shared" si="690"/>
        <v>1.8600000000000002E-2</v>
      </c>
      <c r="G7367">
        <f t="shared" si="691"/>
        <v>5875.3037802916433</v>
      </c>
      <c r="H7367">
        <f t="shared" si="692"/>
        <v>3.4596000000000008E-4</v>
      </c>
      <c r="I7367">
        <f t="shared" si="693"/>
        <v>3.4596000000000008E-4</v>
      </c>
      <c r="J7367">
        <f t="shared" si="694"/>
        <v>1</v>
      </c>
      <c r="K7367">
        <f t="shared" si="695"/>
        <v>0.99998822331658743</v>
      </c>
    </row>
    <row r="7368" spans="1:11" x14ac:dyDescent="0.3">
      <c r="A7368">
        <v>7367</v>
      </c>
      <c r="B7368" t="s">
        <v>67</v>
      </c>
      <c r="C7368" t="s">
        <v>9882</v>
      </c>
      <c r="D7368">
        <v>1.83</v>
      </c>
      <c r="E7368">
        <v>20683.424290822561</v>
      </c>
      <c r="F7368">
        <f t="shared" si="690"/>
        <v>1.83E-2</v>
      </c>
      <c r="G7368">
        <f t="shared" si="691"/>
        <v>378.50666452205286</v>
      </c>
      <c r="H7368">
        <f t="shared" si="692"/>
        <v>3.3489000000000001E-4</v>
      </c>
      <c r="I7368">
        <f t="shared" si="693"/>
        <v>3.3489000000000001E-4</v>
      </c>
      <c r="J7368">
        <f t="shared" si="694"/>
        <v>1</v>
      </c>
      <c r="K7368">
        <f t="shared" si="695"/>
        <v>0.9998230623637232</v>
      </c>
    </row>
    <row r="7369" spans="1:11" x14ac:dyDescent="0.3">
      <c r="A7369">
        <v>7368</v>
      </c>
      <c r="B7369" t="s">
        <v>67</v>
      </c>
      <c r="C7369" t="s">
        <v>9883</v>
      </c>
      <c r="D7369">
        <v>1.83</v>
      </c>
      <c r="E7369">
        <v>755.60722581420998</v>
      </c>
      <c r="F7369">
        <f t="shared" si="690"/>
        <v>1.83E-2</v>
      </c>
      <c r="G7369">
        <f t="shared" si="691"/>
        <v>13.827612232400043</v>
      </c>
      <c r="H7369">
        <f t="shared" si="692"/>
        <v>3.3489000000000001E-4</v>
      </c>
      <c r="I7369">
        <f t="shared" si="693"/>
        <v>3.3489000000000001E-4</v>
      </c>
      <c r="J7369">
        <f t="shared" si="694"/>
        <v>1</v>
      </c>
      <c r="K7369">
        <f t="shared" si="695"/>
        <v>0.99516791639588909</v>
      </c>
    </row>
    <row r="7370" spans="1:11" x14ac:dyDescent="0.3">
      <c r="A7370">
        <v>7369</v>
      </c>
      <c r="B7370" t="s">
        <v>67</v>
      </c>
      <c r="C7370" t="s">
        <v>9884</v>
      </c>
      <c r="D7370">
        <v>1.81</v>
      </c>
      <c r="E7370">
        <v>34382.535166985443</v>
      </c>
      <c r="F7370">
        <f t="shared" si="690"/>
        <v>1.8100000000000002E-2</v>
      </c>
      <c r="G7370">
        <f t="shared" si="691"/>
        <v>622.32388652243651</v>
      </c>
      <c r="H7370">
        <f t="shared" si="692"/>
        <v>3.2761000000000004E-4</v>
      </c>
      <c r="I7370">
        <f t="shared" si="693"/>
        <v>3.2761000000000004E-4</v>
      </c>
      <c r="J7370">
        <f t="shared" si="694"/>
        <v>1</v>
      </c>
      <c r="K7370">
        <f t="shared" si="695"/>
        <v>0.99989471953057663</v>
      </c>
    </row>
    <row r="7371" spans="1:11" x14ac:dyDescent="0.3">
      <c r="A7371">
        <v>7370</v>
      </c>
      <c r="B7371" t="s">
        <v>67</v>
      </c>
      <c r="C7371" t="s">
        <v>9885</v>
      </c>
      <c r="D7371">
        <v>1.81</v>
      </c>
      <c r="E7371">
        <v>5623.2578512186201</v>
      </c>
      <c r="F7371">
        <f t="shared" si="690"/>
        <v>1.8100000000000002E-2</v>
      </c>
      <c r="G7371">
        <f t="shared" si="691"/>
        <v>101.78096710705704</v>
      </c>
      <c r="H7371">
        <f t="shared" si="692"/>
        <v>3.2761000000000004E-4</v>
      </c>
      <c r="I7371">
        <f t="shared" si="693"/>
        <v>3.2761000000000004E-4</v>
      </c>
      <c r="J7371">
        <f t="shared" si="694"/>
        <v>1</v>
      </c>
      <c r="K7371">
        <f t="shared" si="695"/>
        <v>0.99935645220720026</v>
      </c>
    </row>
    <row r="7372" spans="1:11" x14ac:dyDescent="0.3">
      <c r="A7372">
        <v>7371</v>
      </c>
      <c r="B7372" t="s">
        <v>67</v>
      </c>
      <c r="C7372" t="s">
        <v>9886</v>
      </c>
      <c r="D7372">
        <v>1.8</v>
      </c>
      <c r="E7372">
        <v>373770.49917951139</v>
      </c>
      <c r="F7372">
        <f t="shared" si="690"/>
        <v>1.8000000000000002E-2</v>
      </c>
      <c r="G7372">
        <f t="shared" si="691"/>
        <v>6727.8689852312054</v>
      </c>
      <c r="H7372">
        <f t="shared" si="692"/>
        <v>3.2400000000000007E-4</v>
      </c>
      <c r="I7372">
        <f t="shared" si="693"/>
        <v>3.2400000000000007E-4</v>
      </c>
      <c r="J7372">
        <f t="shared" si="694"/>
        <v>1</v>
      </c>
      <c r="K7372">
        <f t="shared" si="695"/>
        <v>0.99999036846762623</v>
      </c>
    </row>
    <row r="7373" spans="1:11" x14ac:dyDescent="0.3">
      <c r="A7373">
        <v>7372</v>
      </c>
      <c r="B7373" t="s">
        <v>67</v>
      </c>
      <c r="C7373" t="s">
        <v>9887</v>
      </c>
      <c r="D7373">
        <v>1.8</v>
      </c>
      <c r="E7373">
        <v>0</v>
      </c>
      <c r="F7373">
        <f t="shared" si="690"/>
        <v>1.8000000000000002E-2</v>
      </c>
      <c r="G7373">
        <f t="shared" si="691"/>
        <v>0</v>
      </c>
      <c r="H7373">
        <f t="shared" si="692"/>
        <v>3.2400000000000007E-4</v>
      </c>
      <c r="I7373">
        <f t="shared" si="693"/>
        <v>3.2400000000000007E-4</v>
      </c>
      <c r="J7373">
        <f t="shared" si="694"/>
        <v>1</v>
      </c>
      <c r="K7373">
        <f t="shared" si="695"/>
        <v>1</v>
      </c>
    </row>
    <row r="7374" spans="1:11" x14ac:dyDescent="0.3">
      <c r="A7374">
        <v>7373</v>
      </c>
      <c r="B7374" t="s">
        <v>67</v>
      </c>
      <c r="C7374" t="s">
        <v>9888</v>
      </c>
      <c r="D7374">
        <v>1.79</v>
      </c>
      <c r="E7374">
        <v>10617.96599739687</v>
      </c>
      <c r="F7374">
        <f t="shared" si="690"/>
        <v>1.7899999999999999E-2</v>
      </c>
      <c r="G7374">
        <f t="shared" si="691"/>
        <v>190.06159135340397</v>
      </c>
      <c r="H7374">
        <f t="shared" si="692"/>
        <v>3.2040999999999998E-4</v>
      </c>
      <c r="I7374">
        <f t="shared" si="693"/>
        <v>3.2040999999999998E-4</v>
      </c>
      <c r="J7374">
        <f t="shared" si="694"/>
        <v>1</v>
      </c>
      <c r="K7374">
        <f t="shared" si="695"/>
        <v>0.99966289244302042</v>
      </c>
    </row>
    <row r="7375" spans="1:11" x14ac:dyDescent="0.3">
      <c r="A7375">
        <v>7374</v>
      </c>
      <c r="B7375" t="s">
        <v>67</v>
      </c>
      <c r="C7375" t="s">
        <v>9889</v>
      </c>
      <c r="D7375">
        <v>1.79</v>
      </c>
      <c r="E7375">
        <v>1097611.419686307</v>
      </c>
      <c r="F7375">
        <f t="shared" si="690"/>
        <v>1.7899999999999999E-2</v>
      </c>
      <c r="G7375">
        <f t="shared" si="691"/>
        <v>19647.244412384895</v>
      </c>
      <c r="H7375">
        <f t="shared" si="692"/>
        <v>3.2040999999999998E-4</v>
      </c>
      <c r="I7375">
        <f t="shared" si="693"/>
        <v>3.2040999999999998E-4</v>
      </c>
      <c r="J7375">
        <f t="shared" si="694"/>
        <v>1</v>
      </c>
      <c r="K7375">
        <f t="shared" si="695"/>
        <v>0.99999673837744618</v>
      </c>
    </row>
    <row r="7376" spans="1:11" x14ac:dyDescent="0.3">
      <c r="A7376">
        <v>7375</v>
      </c>
      <c r="B7376" t="s">
        <v>67</v>
      </c>
      <c r="C7376" t="s">
        <v>6290</v>
      </c>
      <c r="D7376">
        <v>1.78</v>
      </c>
      <c r="E7376">
        <v>1993265.872659544</v>
      </c>
      <c r="F7376">
        <f t="shared" si="690"/>
        <v>1.78E-2</v>
      </c>
      <c r="G7376">
        <f t="shared" si="691"/>
        <v>35480.132533339885</v>
      </c>
      <c r="H7376">
        <f t="shared" si="692"/>
        <v>3.1683999999999998E-4</v>
      </c>
      <c r="I7376">
        <f t="shared" si="693"/>
        <v>3.6172999999999999E-4</v>
      </c>
      <c r="J7376">
        <f t="shared" si="694"/>
        <v>0.87590191579354759</v>
      </c>
      <c r="K7376">
        <f t="shared" si="695"/>
        <v>0.99999821398797328</v>
      </c>
    </row>
    <row r="7377" spans="1:11" x14ac:dyDescent="0.3">
      <c r="A7377">
        <v>7376</v>
      </c>
      <c r="B7377" t="s">
        <v>67</v>
      </c>
      <c r="C7377" t="s">
        <v>9890</v>
      </c>
      <c r="D7377">
        <v>1.78</v>
      </c>
      <c r="E7377">
        <v>44369.293573898904</v>
      </c>
      <c r="F7377">
        <f t="shared" si="690"/>
        <v>1.78E-2</v>
      </c>
      <c r="G7377">
        <f t="shared" si="691"/>
        <v>789.77342561540047</v>
      </c>
      <c r="H7377">
        <f t="shared" si="692"/>
        <v>3.1683999999999998E-4</v>
      </c>
      <c r="I7377">
        <f t="shared" si="693"/>
        <v>3.1683999999999998E-4</v>
      </c>
      <c r="J7377">
        <f t="shared" si="694"/>
        <v>1</v>
      </c>
      <c r="K7377">
        <f t="shared" si="695"/>
        <v>0.99991976754869205</v>
      </c>
    </row>
    <row r="7378" spans="1:11" x14ac:dyDescent="0.3">
      <c r="A7378">
        <v>7377</v>
      </c>
      <c r="B7378" t="s">
        <v>67</v>
      </c>
      <c r="C7378" t="s">
        <v>9891</v>
      </c>
      <c r="D7378">
        <v>1.77</v>
      </c>
      <c r="E7378">
        <v>680.52778172056901</v>
      </c>
      <c r="F7378">
        <f t="shared" si="690"/>
        <v>1.77E-2</v>
      </c>
      <c r="G7378">
        <f t="shared" si="691"/>
        <v>12.045341736454072</v>
      </c>
      <c r="H7378">
        <f t="shared" si="692"/>
        <v>3.1329000000000003E-4</v>
      </c>
      <c r="I7378">
        <f t="shared" si="693"/>
        <v>3.1329000000000003E-4</v>
      </c>
      <c r="J7378">
        <f t="shared" si="694"/>
        <v>1</v>
      </c>
      <c r="K7378">
        <f t="shared" si="695"/>
        <v>0.99481164955413892</v>
      </c>
    </row>
    <row r="7379" spans="1:11" x14ac:dyDescent="0.3">
      <c r="A7379">
        <v>7378</v>
      </c>
      <c r="B7379" t="s">
        <v>67</v>
      </c>
      <c r="C7379" t="s">
        <v>9892</v>
      </c>
      <c r="D7379">
        <v>1.76</v>
      </c>
      <c r="E7379">
        <v>19786.321189601142</v>
      </c>
      <c r="F7379">
        <f t="shared" si="690"/>
        <v>1.7600000000000001E-2</v>
      </c>
      <c r="G7379">
        <f t="shared" si="691"/>
        <v>348.23925293698011</v>
      </c>
      <c r="H7379">
        <f t="shared" si="692"/>
        <v>3.0976000000000002E-4</v>
      </c>
      <c r="I7379">
        <f t="shared" si="693"/>
        <v>3.0976000000000002E-4</v>
      </c>
      <c r="J7379">
        <f t="shared" si="694"/>
        <v>1</v>
      </c>
      <c r="K7379">
        <f t="shared" si="695"/>
        <v>0.99982211514263208</v>
      </c>
    </row>
    <row r="7380" spans="1:11" x14ac:dyDescent="0.3">
      <c r="A7380">
        <v>7379</v>
      </c>
      <c r="B7380" t="s">
        <v>67</v>
      </c>
      <c r="C7380" t="s">
        <v>9893</v>
      </c>
      <c r="D7380">
        <v>1.76</v>
      </c>
      <c r="E7380">
        <v>332299.16589783592</v>
      </c>
      <c r="F7380">
        <f t="shared" si="690"/>
        <v>1.7600000000000001E-2</v>
      </c>
      <c r="G7380">
        <f t="shared" si="691"/>
        <v>5848.4653198019123</v>
      </c>
      <c r="H7380">
        <f t="shared" si="692"/>
        <v>3.0976000000000002E-4</v>
      </c>
      <c r="I7380">
        <f t="shared" si="693"/>
        <v>3.0976000000000002E-4</v>
      </c>
      <c r="J7380">
        <f t="shared" si="694"/>
        <v>1</v>
      </c>
      <c r="K7380">
        <f t="shared" si="695"/>
        <v>0.99998940719171781</v>
      </c>
    </row>
    <row r="7381" spans="1:11" x14ac:dyDescent="0.3">
      <c r="A7381">
        <v>7380</v>
      </c>
      <c r="B7381" t="s">
        <v>67</v>
      </c>
      <c r="C7381" t="s">
        <v>9894</v>
      </c>
      <c r="D7381">
        <v>1.76</v>
      </c>
      <c r="E7381">
        <v>0</v>
      </c>
      <c r="F7381">
        <f t="shared" si="690"/>
        <v>1.7600000000000001E-2</v>
      </c>
      <c r="G7381">
        <f t="shared" si="691"/>
        <v>0</v>
      </c>
      <c r="H7381">
        <f t="shared" si="692"/>
        <v>3.0976000000000002E-4</v>
      </c>
      <c r="I7381">
        <f t="shared" si="693"/>
        <v>3.0976000000000002E-4</v>
      </c>
      <c r="J7381">
        <f t="shared" si="694"/>
        <v>1</v>
      </c>
      <c r="K7381">
        <f t="shared" si="695"/>
        <v>1</v>
      </c>
    </row>
    <row r="7382" spans="1:11" x14ac:dyDescent="0.3">
      <c r="A7382">
        <v>7381</v>
      </c>
      <c r="B7382" t="s">
        <v>67</v>
      </c>
      <c r="C7382" t="s">
        <v>9895</v>
      </c>
      <c r="D7382">
        <v>1.76</v>
      </c>
      <c r="E7382">
        <v>83386.310792719727</v>
      </c>
      <c r="F7382">
        <f t="shared" si="690"/>
        <v>1.7600000000000001E-2</v>
      </c>
      <c r="G7382">
        <f t="shared" si="691"/>
        <v>1467.5990699518672</v>
      </c>
      <c r="H7382">
        <f t="shared" si="692"/>
        <v>3.0976000000000002E-4</v>
      </c>
      <c r="I7382">
        <f t="shared" si="693"/>
        <v>3.0976000000000002E-4</v>
      </c>
      <c r="J7382">
        <f t="shared" si="694"/>
        <v>1</v>
      </c>
      <c r="K7382">
        <f t="shared" si="695"/>
        <v>0.99995778772711097</v>
      </c>
    </row>
    <row r="7383" spans="1:11" x14ac:dyDescent="0.3">
      <c r="A7383">
        <v>7382</v>
      </c>
      <c r="B7383" t="s">
        <v>67</v>
      </c>
      <c r="C7383" t="s">
        <v>9896</v>
      </c>
      <c r="D7383">
        <v>1.76</v>
      </c>
      <c r="E7383">
        <v>24389.268646726679</v>
      </c>
      <c r="F7383">
        <f t="shared" si="690"/>
        <v>1.7600000000000001E-2</v>
      </c>
      <c r="G7383">
        <f t="shared" si="691"/>
        <v>429.25112818238961</v>
      </c>
      <c r="H7383">
        <f t="shared" si="692"/>
        <v>3.0976000000000002E-4</v>
      </c>
      <c r="I7383">
        <f t="shared" si="693"/>
        <v>3.0976000000000002E-4</v>
      </c>
      <c r="J7383">
        <f t="shared" si="694"/>
        <v>1</v>
      </c>
      <c r="K7383">
        <f t="shared" si="695"/>
        <v>0.9998556846432769</v>
      </c>
    </row>
    <row r="7384" spans="1:11" x14ac:dyDescent="0.3">
      <c r="A7384">
        <v>7383</v>
      </c>
      <c r="B7384" t="s">
        <v>67</v>
      </c>
      <c r="C7384" t="s">
        <v>9897</v>
      </c>
      <c r="D7384">
        <v>1.75</v>
      </c>
      <c r="E7384">
        <v>763577.19757184153</v>
      </c>
      <c r="F7384">
        <f t="shared" si="690"/>
        <v>1.7500000000000002E-2</v>
      </c>
      <c r="G7384">
        <f t="shared" si="691"/>
        <v>13362.600957507228</v>
      </c>
      <c r="H7384">
        <f t="shared" si="692"/>
        <v>3.0625000000000004E-4</v>
      </c>
      <c r="I7384">
        <f t="shared" si="693"/>
        <v>3.0625000000000004E-4</v>
      </c>
      <c r="J7384">
        <f t="shared" si="694"/>
        <v>1</v>
      </c>
      <c r="K7384">
        <f t="shared" si="695"/>
        <v>0.99999541632203048</v>
      </c>
    </row>
    <row r="7385" spans="1:11" x14ac:dyDescent="0.3">
      <c r="A7385">
        <v>7384</v>
      </c>
      <c r="B7385" t="s">
        <v>67</v>
      </c>
      <c r="C7385" t="s">
        <v>9898</v>
      </c>
      <c r="D7385">
        <v>1.75</v>
      </c>
      <c r="E7385">
        <v>51566.102294673699</v>
      </c>
      <c r="F7385">
        <f t="shared" si="690"/>
        <v>1.7500000000000002E-2</v>
      </c>
      <c r="G7385">
        <f t="shared" si="691"/>
        <v>902.40679015678984</v>
      </c>
      <c r="H7385">
        <f t="shared" si="692"/>
        <v>3.0625000000000004E-4</v>
      </c>
      <c r="I7385">
        <f t="shared" si="693"/>
        <v>3.0625000000000004E-4</v>
      </c>
      <c r="J7385">
        <f t="shared" si="694"/>
        <v>1</v>
      </c>
      <c r="K7385">
        <f t="shared" si="695"/>
        <v>0.99993212825734912</v>
      </c>
    </row>
    <row r="7386" spans="1:11" x14ac:dyDescent="0.3">
      <c r="A7386">
        <v>7385</v>
      </c>
      <c r="B7386" t="s">
        <v>67</v>
      </c>
      <c r="C7386" t="s">
        <v>9899</v>
      </c>
      <c r="D7386">
        <v>1.75</v>
      </c>
      <c r="E7386">
        <v>61980.599959194413</v>
      </c>
      <c r="F7386">
        <f t="shared" si="690"/>
        <v>1.7500000000000002E-2</v>
      </c>
      <c r="G7386">
        <f t="shared" si="691"/>
        <v>1084.6604992859022</v>
      </c>
      <c r="H7386">
        <f t="shared" si="692"/>
        <v>3.0625000000000004E-4</v>
      </c>
      <c r="I7386">
        <f t="shared" si="693"/>
        <v>3.0625000000000004E-4</v>
      </c>
      <c r="J7386">
        <f t="shared" si="694"/>
        <v>1</v>
      </c>
      <c r="K7386">
        <f t="shared" si="695"/>
        <v>0.99994353231198396</v>
      </c>
    </row>
    <row r="7387" spans="1:11" x14ac:dyDescent="0.3">
      <c r="A7387">
        <v>7386</v>
      </c>
      <c r="B7387" t="s">
        <v>67</v>
      </c>
      <c r="C7387" t="s">
        <v>9900</v>
      </c>
      <c r="D7387">
        <v>1.75</v>
      </c>
      <c r="E7387">
        <v>874662.04789326305</v>
      </c>
      <c r="F7387">
        <f t="shared" si="690"/>
        <v>1.7500000000000002E-2</v>
      </c>
      <c r="G7387">
        <f t="shared" si="691"/>
        <v>15306.585838132105</v>
      </c>
      <c r="H7387">
        <f t="shared" si="692"/>
        <v>3.0625000000000004E-4</v>
      </c>
      <c r="I7387">
        <f t="shared" si="693"/>
        <v>3.0625000000000004E-4</v>
      </c>
      <c r="J7387">
        <f t="shared" si="694"/>
        <v>1</v>
      </c>
      <c r="K7387">
        <f t="shared" si="695"/>
        <v>0.99999599846248532</v>
      </c>
    </row>
    <row r="7388" spans="1:11" x14ac:dyDescent="0.3">
      <c r="A7388">
        <v>7387</v>
      </c>
      <c r="B7388" t="s">
        <v>67</v>
      </c>
      <c r="C7388" t="s">
        <v>9901</v>
      </c>
      <c r="D7388">
        <v>1.74</v>
      </c>
      <c r="E7388">
        <v>2296.6609436849699</v>
      </c>
      <c r="F7388">
        <f t="shared" si="690"/>
        <v>1.7399999999999999E-2</v>
      </c>
      <c r="G7388">
        <f t="shared" si="691"/>
        <v>39.961900420118475</v>
      </c>
      <c r="H7388">
        <f t="shared" si="692"/>
        <v>3.0275999999999995E-4</v>
      </c>
      <c r="I7388">
        <f t="shared" si="693"/>
        <v>3.0275999999999995E-4</v>
      </c>
      <c r="J7388">
        <f t="shared" si="694"/>
        <v>1</v>
      </c>
      <c r="K7388">
        <f t="shared" si="695"/>
        <v>0.9984859038586974</v>
      </c>
    </row>
    <row r="7389" spans="1:11" x14ac:dyDescent="0.3">
      <c r="A7389">
        <v>7388</v>
      </c>
      <c r="B7389" t="s">
        <v>67</v>
      </c>
      <c r="C7389" t="s">
        <v>9902</v>
      </c>
      <c r="D7389">
        <v>1.74</v>
      </c>
      <c r="E7389">
        <v>0</v>
      </c>
      <c r="F7389">
        <f t="shared" si="690"/>
        <v>1.7399999999999999E-2</v>
      </c>
      <c r="G7389">
        <f t="shared" si="691"/>
        <v>0</v>
      </c>
      <c r="H7389">
        <f t="shared" si="692"/>
        <v>3.0275999999999995E-4</v>
      </c>
      <c r="I7389">
        <f t="shared" si="693"/>
        <v>3.0275999999999995E-4</v>
      </c>
      <c r="J7389">
        <f t="shared" si="694"/>
        <v>1</v>
      </c>
      <c r="K7389">
        <f t="shared" si="695"/>
        <v>1</v>
      </c>
    </row>
    <row r="7390" spans="1:11" x14ac:dyDescent="0.3">
      <c r="A7390">
        <v>7389</v>
      </c>
      <c r="B7390" t="s">
        <v>67</v>
      </c>
      <c r="C7390" t="s">
        <v>9903</v>
      </c>
      <c r="D7390">
        <v>1.73</v>
      </c>
      <c r="E7390">
        <v>56557.922769925288</v>
      </c>
      <c r="F7390">
        <f t="shared" si="690"/>
        <v>1.7299999999999999E-2</v>
      </c>
      <c r="G7390">
        <f t="shared" si="691"/>
        <v>978.45206391970748</v>
      </c>
      <c r="H7390">
        <f t="shared" si="692"/>
        <v>2.9928999999999996E-4</v>
      </c>
      <c r="I7390">
        <f t="shared" si="693"/>
        <v>2.9928999999999996E-4</v>
      </c>
      <c r="J7390">
        <f t="shared" si="694"/>
        <v>1</v>
      </c>
      <c r="K7390">
        <f t="shared" si="695"/>
        <v>0.99993882564990133</v>
      </c>
    </row>
    <row r="7391" spans="1:11" x14ac:dyDescent="0.3">
      <c r="A7391">
        <v>7390</v>
      </c>
      <c r="B7391" t="s">
        <v>67</v>
      </c>
      <c r="C7391" t="s">
        <v>9904</v>
      </c>
      <c r="D7391">
        <v>1.73</v>
      </c>
      <c r="E7391">
        <v>23890.4871134694</v>
      </c>
      <c r="F7391">
        <f t="shared" si="690"/>
        <v>1.7299999999999999E-2</v>
      </c>
      <c r="G7391">
        <f t="shared" si="691"/>
        <v>413.3054270630206</v>
      </c>
      <c r="H7391">
        <f t="shared" si="692"/>
        <v>2.9928999999999996E-4</v>
      </c>
      <c r="I7391">
        <f t="shared" si="693"/>
        <v>2.9928999999999996E-4</v>
      </c>
      <c r="J7391">
        <f t="shared" si="694"/>
        <v>1</v>
      </c>
      <c r="K7391">
        <f t="shared" si="695"/>
        <v>0.9998551829667558</v>
      </c>
    </row>
    <row r="7392" spans="1:11" x14ac:dyDescent="0.3">
      <c r="A7392">
        <v>7391</v>
      </c>
      <c r="B7392" t="s">
        <v>67</v>
      </c>
      <c r="C7392" t="s">
        <v>7369</v>
      </c>
      <c r="D7392">
        <v>1.72</v>
      </c>
      <c r="E7392">
        <v>32827.043094481203</v>
      </c>
      <c r="F7392">
        <f t="shared" si="690"/>
        <v>1.72E-2</v>
      </c>
      <c r="G7392">
        <f t="shared" si="691"/>
        <v>564.62514122507673</v>
      </c>
      <c r="H7392">
        <f t="shared" si="692"/>
        <v>2.9584000000000001E-4</v>
      </c>
      <c r="I7392">
        <f t="shared" si="693"/>
        <v>2.9839999999999999E-4</v>
      </c>
      <c r="J7392">
        <f t="shared" si="694"/>
        <v>0.99142091152815026</v>
      </c>
      <c r="K7392">
        <f t="shared" si="695"/>
        <v>0.99989521384067681</v>
      </c>
    </row>
    <row r="7393" spans="1:11" x14ac:dyDescent="0.3">
      <c r="A7393">
        <v>7392</v>
      </c>
      <c r="B7393" t="s">
        <v>67</v>
      </c>
      <c r="C7393" t="s">
        <v>9905</v>
      </c>
      <c r="D7393">
        <v>1.72</v>
      </c>
      <c r="E7393">
        <v>200349.49656388129</v>
      </c>
      <c r="F7393">
        <f t="shared" si="690"/>
        <v>1.72E-2</v>
      </c>
      <c r="G7393">
        <f t="shared" si="691"/>
        <v>3446.0113408987581</v>
      </c>
      <c r="H7393">
        <f t="shared" si="692"/>
        <v>2.9584000000000001E-4</v>
      </c>
      <c r="I7393">
        <f t="shared" si="693"/>
        <v>2.9584000000000001E-4</v>
      </c>
      <c r="J7393">
        <f t="shared" si="694"/>
        <v>1</v>
      </c>
      <c r="K7393">
        <f t="shared" si="695"/>
        <v>0.99998283015167566</v>
      </c>
    </row>
    <row r="7394" spans="1:11" x14ac:dyDescent="0.3">
      <c r="A7394">
        <v>7393</v>
      </c>
      <c r="B7394" t="s">
        <v>67</v>
      </c>
      <c r="C7394" t="s">
        <v>9906</v>
      </c>
      <c r="D7394">
        <v>1.72</v>
      </c>
      <c r="E7394">
        <v>907.69122795261103</v>
      </c>
      <c r="F7394">
        <f t="shared" si="690"/>
        <v>1.72E-2</v>
      </c>
      <c r="G7394">
        <f t="shared" si="691"/>
        <v>15.61228912078491</v>
      </c>
      <c r="H7394">
        <f t="shared" si="692"/>
        <v>2.9584000000000001E-4</v>
      </c>
      <c r="I7394">
        <f t="shared" si="693"/>
        <v>2.9584000000000001E-4</v>
      </c>
      <c r="J7394">
        <f t="shared" si="694"/>
        <v>1</v>
      </c>
      <c r="K7394">
        <f t="shared" si="695"/>
        <v>0.99621733282560776</v>
      </c>
    </row>
    <row r="7395" spans="1:11" x14ac:dyDescent="0.3">
      <c r="A7395">
        <v>7394</v>
      </c>
      <c r="B7395" t="s">
        <v>67</v>
      </c>
      <c r="C7395" t="s">
        <v>9907</v>
      </c>
      <c r="D7395">
        <v>1.7</v>
      </c>
      <c r="E7395">
        <v>86575.262052748323</v>
      </c>
      <c r="F7395">
        <f t="shared" si="690"/>
        <v>1.7000000000000001E-2</v>
      </c>
      <c r="G7395">
        <f t="shared" si="691"/>
        <v>1471.7794548967215</v>
      </c>
      <c r="H7395">
        <f t="shared" si="692"/>
        <v>2.8900000000000003E-4</v>
      </c>
      <c r="I7395">
        <f t="shared" si="693"/>
        <v>2.8900000000000003E-4</v>
      </c>
      <c r="J7395">
        <f t="shared" si="694"/>
        <v>1</v>
      </c>
      <c r="K7395">
        <f t="shared" si="695"/>
        <v>0.99996072858276175</v>
      </c>
    </row>
    <row r="7396" spans="1:11" x14ac:dyDescent="0.3">
      <c r="A7396">
        <v>7395</v>
      </c>
      <c r="B7396" t="s">
        <v>67</v>
      </c>
      <c r="C7396" t="s">
        <v>9908</v>
      </c>
      <c r="D7396">
        <v>1.7</v>
      </c>
      <c r="E7396">
        <v>652.61362942934295</v>
      </c>
      <c r="F7396">
        <f t="shared" si="690"/>
        <v>1.7000000000000001E-2</v>
      </c>
      <c r="G7396">
        <f t="shared" si="691"/>
        <v>11.094431700298831</v>
      </c>
      <c r="H7396">
        <f t="shared" si="692"/>
        <v>2.8900000000000003E-4</v>
      </c>
      <c r="I7396">
        <f t="shared" si="693"/>
        <v>2.8900000000000003E-4</v>
      </c>
      <c r="J7396">
        <f t="shared" si="694"/>
        <v>1</v>
      </c>
      <c r="K7396">
        <f t="shared" si="695"/>
        <v>0.99480371514962118</v>
      </c>
    </row>
    <row r="7397" spans="1:11" x14ac:dyDescent="0.3">
      <c r="A7397">
        <v>7396</v>
      </c>
      <c r="B7397" t="s">
        <v>67</v>
      </c>
      <c r="C7397" t="s">
        <v>9909</v>
      </c>
      <c r="D7397">
        <v>1.7</v>
      </c>
      <c r="E7397">
        <v>28214.470067600148</v>
      </c>
      <c r="F7397">
        <f t="shared" si="690"/>
        <v>1.7000000000000001E-2</v>
      </c>
      <c r="G7397">
        <f t="shared" si="691"/>
        <v>479.64599114920259</v>
      </c>
      <c r="H7397">
        <f t="shared" si="692"/>
        <v>2.8900000000000003E-4</v>
      </c>
      <c r="I7397">
        <f t="shared" si="693"/>
        <v>2.8900000000000003E-4</v>
      </c>
      <c r="J7397">
        <f t="shared" si="694"/>
        <v>1</v>
      </c>
      <c r="K7397">
        <f t="shared" si="695"/>
        <v>0.9998795017186296</v>
      </c>
    </row>
    <row r="7398" spans="1:11" x14ac:dyDescent="0.3">
      <c r="A7398">
        <v>7397</v>
      </c>
      <c r="B7398" t="s">
        <v>67</v>
      </c>
      <c r="C7398" t="s">
        <v>9910</v>
      </c>
      <c r="D7398">
        <v>1.69</v>
      </c>
      <c r="E7398">
        <v>13502.749253148721</v>
      </c>
      <c r="F7398">
        <f t="shared" si="690"/>
        <v>1.6899999999999998E-2</v>
      </c>
      <c r="G7398">
        <f t="shared" si="691"/>
        <v>228.19646237821337</v>
      </c>
      <c r="H7398">
        <f t="shared" si="692"/>
        <v>2.8560999999999994E-4</v>
      </c>
      <c r="I7398">
        <f t="shared" si="693"/>
        <v>2.8560999999999994E-4</v>
      </c>
      <c r="J7398">
        <f t="shared" si="694"/>
        <v>1</v>
      </c>
      <c r="K7398">
        <f t="shared" si="695"/>
        <v>0.99974971193274742</v>
      </c>
    </row>
    <row r="7399" spans="1:11" x14ac:dyDescent="0.3">
      <c r="A7399">
        <v>7398</v>
      </c>
      <c r="B7399" t="s">
        <v>67</v>
      </c>
      <c r="C7399" t="s">
        <v>9911</v>
      </c>
      <c r="D7399">
        <v>1.69</v>
      </c>
      <c r="E7399">
        <v>5091.92640070978</v>
      </c>
      <c r="F7399">
        <f t="shared" si="690"/>
        <v>1.6899999999999998E-2</v>
      </c>
      <c r="G7399">
        <f t="shared" si="691"/>
        <v>86.053556171995268</v>
      </c>
      <c r="H7399">
        <f t="shared" si="692"/>
        <v>2.8560999999999994E-4</v>
      </c>
      <c r="I7399">
        <f t="shared" si="693"/>
        <v>2.8560999999999994E-4</v>
      </c>
      <c r="J7399">
        <f t="shared" si="694"/>
        <v>1</v>
      </c>
      <c r="K7399">
        <f t="shared" si="695"/>
        <v>0.99933642431347436</v>
      </c>
    </row>
    <row r="7400" spans="1:11" x14ac:dyDescent="0.3">
      <c r="A7400">
        <v>7399</v>
      </c>
      <c r="B7400" t="s">
        <v>67</v>
      </c>
      <c r="C7400" t="s">
        <v>9912</v>
      </c>
      <c r="D7400">
        <v>1.69</v>
      </c>
      <c r="E7400">
        <v>573029.41869008401</v>
      </c>
      <c r="F7400">
        <f t="shared" si="690"/>
        <v>1.6899999999999998E-2</v>
      </c>
      <c r="G7400">
        <f t="shared" si="691"/>
        <v>9684.1971758624186</v>
      </c>
      <c r="H7400">
        <f t="shared" si="692"/>
        <v>2.8560999999999994E-4</v>
      </c>
      <c r="I7400">
        <f t="shared" si="693"/>
        <v>2.8560999999999994E-4</v>
      </c>
      <c r="J7400">
        <f t="shared" si="694"/>
        <v>1</v>
      </c>
      <c r="K7400">
        <f t="shared" si="695"/>
        <v>0.99999410154187329</v>
      </c>
    </row>
    <row r="7401" spans="1:11" x14ac:dyDescent="0.3">
      <c r="A7401">
        <v>7400</v>
      </c>
      <c r="B7401" t="s">
        <v>67</v>
      </c>
      <c r="C7401" t="s">
        <v>9913</v>
      </c>
      <c r="D7401">
        <v>1.68</v>
      </c>
      <c r="E7401">
        <v>12815529.775334051</v>
      </c>
      <c r="F7401">
        <f t="shared" si="690"/>
        <v>1.6799999999999999E-2</v>
      </c>
      <c r="G7401">
        <f t="shared" si="691"/>
        <v>215300.90022561204</v>
      </c>
      <c r="H7401">
        <f t="shared" si="692"/>
        <v>2.8223999999999995E-4</v>
      </c>
      <c r="I7401">
        <f t="shared" si="693"/>
        <v>2.8223999999999995E-4</v>
      </c>
      <c r="J7401">
        <f t="shared" si="694"/>
        <v>1</v>
      </c>
      <c r="K7401">
        <f t="shared" si="695"/>
        <v>0.99999973781813023</v>
      </c>
    </row>
    <row r="7402" spans="1:11" x14ac:dyDescent="0.3">
      <c r="A7402">
        <v>7401</v>
      </c>
      <c r="B7402" t="s">
        <v>67</v>
      </c>
      <c r="C7402" t="s">
        <v>9914</v>
      </c>
      <c r="D7402">
        <v>1.67</v>
      </c>
      <c r="E7402">
        <v>97121.036276978397</v>
      </c>
      <c r="F7402">
        <f t="shared" si="690"/>
        <v>1.67E-2</v>
      </c>
      <c r="G7402">
        <f t="shared" si="691"/>
        <v>1621.9213058255391</v>
      </c>
      <c r="H7402">
        <f t="shared" si="692"/>
        <v>2.7889000000000001E-4</v>
      </c>
      <c r="I7402">
        <f t="shared" si="693"/>
        <v>2.7889000000000001E-4</v>
      </c>
      <c r="J7402">
        <f t="shared" si="694"/>
        <v>1</v>
      </c>
      <c r="K7402">
        <f t="shared" si="695"/>
        <v>0.99996561051346255</v>
      </c>
    </row>
    <row r="7403" spans="1:11" x14ac:dyDescent="0.3">
      <c r="A7403">
        <v>7402</v>
      </c>
      <c r="B7403" t="s">
        <v>67</v>
      </c>
      <c r="C7403" t="s">
        <v>9915</v>
      </c>
      <c r="D7403">
        <v>1.66</v>
      </c>
      <c r="E7403">
        <v>4813730.1087475102</v>
      </c>
      <c r="F7403">
        <f t="shared" si="690"/>
        <v>1.66E-2</v>
      </c>
      <c r="G7403">
        <f t="shared" si="691"/>
        <v>79907.919805208672</v>
      </c>
      <c r="H7403">
        <f t="shared" si="692"/>
        <v>2.7556E-4</v>
      </c>
      <c r="I7403">
        <f t="shared" si="693"/>
        <v>2.7556E-4</v>
      </c>
      <c r="J7403">
        <f t="shared" si="694"/>
        <v>1</v>
      </c>
      <c r="K7403">
        <f t="shared" si="695"/>
        <v>0.99999931030639844</v>
      </c>
    </row>
    <row r="7404" spans="1:11" x14ac:dyDescent="0.3">
      <c r="A7404">
        <v>7403</v>
      </c>
      <c r="B7404" t="s">
        <v>67</v>
      </c>
      <c r="C7404" t="s">
        <v>9916</v>
      </c>
      <c r="D7404">
        <v>1.66</v>
      </c>
      <c r="E7404">
        <v>7504001.7759922221</v>
      </c>
      <c r="F7404">
        <f t="shared" si="690"/>
        <v>1.66E-2</v>
      </c>
      <c r="G7404">
        <f t="shared" si="691"/>
        <v>124566.42948147088</v>
      </c>
      <c r="H7404">
        <f t="shared" si="692"/>
        <v>2.7556E-4</v>
      </c>
      <c r="I7404">
        <f t="shared" si="693"/>
        <v>2.7556E-4</v>
      </c>
      <c r="J7404">
        <f t="shared" si="694"/>
        <v>1</v>
      </c>
      <c r="K7404">
        <f t="shared" si="695"/>
        <v>0.99999955756949888</v>
      </c>
    </row>
    <row r="7405" spans="1:11" x14ac:dyDescent="0.3">
      <c r="A7405">
        <v>7404</v>
      </c>
      <c r="B7405" t="s">
        <v>67</v>
      </c>
      <c r="C7405" t="s">
        <v>7376</v>
      </c>
      <c r="D7405">
        <v>1.66</v>
      </c>
      <c r="E7405">
        <v>19324.293841332579</v>
      </c>
      <c r="F7405">
        <f t="shared" si="690"/>
        <v>1.66E-2</v>
      </c>
      <c r="G7405">
        <f t="shared" si="691"/>
        <v>320.78327776612082</v>
      </c>
      <c r="H7405">
        <f t="shared" si="692"/>
        <v>2.7556E-4</v>
      </c>
      <c r="I7405">
        <f t="shared" si="693"/>
        <v>2.7591999999999997E-4</v>
      </c>
      <c r="J7405">
        <f t="shared" si="694"/>
        <v>0.99869527399246172</v>
      </c>
      <c r="K7405">
        <f t="shared" si="695"/>
        <v>0.99982821029030411</v>
      </c>
    </row>
    <row r="7406" spans="1:11" x14ac:dyDescent="0.3">
      <c r="A7406">
        <v>7405</v>
      </c>
      <c r="B7406" t="s">
        <v>67</v>
      </c>
      <c r="C7406" t="s">
        <v>9917</v>
      </c>
      <c r="D7406">
        <v>1.65</v>
      </c>
      <c r="E7406">
        <v>39799.80582543432</v>
      </c>
      <c r="F7406">
        <f t="shared" si="690"/>
        <v>1.6500000000000001E-2</v>
      </c>
      <c r="G7406">
        <f t="shared" si="691"/>
        <v>656.69679611966626</v>
      </c>
      <c r="H7406">
        <f t="shared" si="692"/>
        <v>2.7225000000000003E-4</v>
      </c>
      <c r="I7406">
        <f t="shared" si="693"/>
        <v>2.7225000000000003E-4</v>
      </c>
      <c r="J7406">
        <f t="shared" si="694"/>
        <v>1</v>
      </c>
      <c r="K7406">
        <f t="shared" si="695"/>
        <v>0.99991708845991778</v>
      </c>
    </row>
    <row r="7407" spans="1:11" x14ac:dyDescent="0.3">
      <c r="A7407">
        <v>7406</v>
      </c>
      <c r="B7407" t="s">
        <v>67</v>
      </c>
      <c r="C7407" t="s">
        <v>9918</v>
      </c>
      <c r="D7407">
        <v>1.65</v>
      </c>
      <c r="E7407">
        <v>3387155.217093992</v>
      </c>
      <c r="F7407">
        <f t="shared" si="690"/>
        <v>1.6500000000000001E-2</v>
      </c>
      <c r="G7407">
        <f t="shared" si="691"/>
        <v>55888.061082050874</v>
      </c>
      <c r="H7407">
        <f t="shared" si="692"/>
        <v>2.7225000000000003E-4</v>
      </c>
      <c r="I7407">
        <f t="shared" si="693"/>
        <v>2.7225000000000003E-4</v>
      </c>
      <c r="J7407">
        <f t="shared" si="694"/>
        <v>1</v>
      </c>
      <c r="K7407">
        <f t="shared" si="695"/>
        <v>0.99999902573157096</v>
      </c>
    </row>
    <row r="7408" spans="1:11" x14ac:dyDescent="0.3">
      <c r="A7408">
        <v>7407</v>
      </c>
      <c r="B7408" t="s">
        <v>67</v>
      </c>
      <c r="C7408" t="s">
        <v>9919</v>
      </c>
      <c r="D7408">
        <v>1.65</v>
      </c>
      <c r="E7408">
        <v>5212438.5340498239</v>
      </c>
      <c r="F7408">
        <f t="shared" si="690"/>
        <v>1.6500000000000001E-2</v>
      </c>
      <c r="G7408">
        <f t="shared" si="691"/>
        <v>86005.235811822102</v>
      </c>
      <c r="H7408">
        <f t="shared" si="692"/>
        <v>2.7225000000000003E-4</v>
      </c>
      <c r="I7408">
        <f t="shared" si="693"/>
        <v>2.7225000000000003E-4</v>
      </c>
      <c r="J7408">
        <f t="shared" si="694"/>
        <v>1</v>
      </c>
      <c r="K7408">
        <f t="shared" si="695"/>
        <v>0.99999936689920954</v>
      </c>
    </row>
    <row r="7409" spans="1:11" x14ac:dyDescent="0.3">
      <c r="A7409">
        <v>7408</v>
      </c>
      <c r="B7409" t="s">
        <v>67</v>
      </c>
      <c r="C7409" t="s">
        <v>9920</v>
      </c>
      <c r="D7409">
        <v>1.65</v>
      </c>
      <c r="E7409">
        <v>97786.407200624235</v>
      </c>
      <c r="F7409">
        <f t="shared" si="690"/>
        <v>1.6500000000000001E-2</v>
      </c>
      <c r="G7409">
        <f t="shared" si="691"/>
        <v>1613.4757188102999</v>
      </c>
      <c r="H7409">
        <f t="shared" si="692"/>
        <v>2.7225000000000003E-4</v>
      </c>
      <c r="I7409">
        <f t="shared" si="693"/>
        <v>2.7225000000000003E-4</v>
      </c>
      <c r="J7409">
        <f t="shared" si="694"/>
        <v>1</v>
      </c>
      <c r="K7409">
        <f t="shared" si="695"/>
        <v>0.99996625354778024</v>
      </c>
    </row>
    <row r="7410" spans="1:11" x14ac:dyDescent="0.3">
      <c r="A7410">
        <v>7409</v>
      </c>
      <c r="B7410" t="s">
        <v>67</v>
      </c>
      <c r="C7410" t="s">
        <v>9921</v>
      </c>
      <c r="D7410">
        <v>1.65</v>
      </c>
      <c r="E7410">
        <v>251092.61264445199</v>
      </c>
      <c r="F7410">
        <f t="shared" si="690"/>
        <v>1.6500000000000001E-2</v>
      </c>
      <c r="G7410">
        <f t="shared" si="691"/>
        <v>4143.028108633458</v>
      </c>
      <c r="H7410">
        <f t="shared" si="692"/>
        <v>2.7225000000000003E-4</v>
      </c>
      <c r="I7410">
        <f t="shared" si="693"/>
        <v>2.7225000000000003E-4</v>
      </c>
      <c r="J7410">
        <f t="shared" si="694"/>
        <v>1</v>
      </c>
      <c r="K7410">
        <f t="shared" si="695"/>
        <v>0.99998685752527661</v>
      </c>
    </row>
    <row r="7411" spans="1:11" x14ac:dyDescent="0.3">
      <c r="A7411">
        <v>7410</v>
      </c>
      <c r="B7411" t="s">
        <v>67</v>
      </c>
      <c r="C7411" t="s">
        <v>9922</v>
      </c>
      <c r="D7411">
        <v>1.65</v>
      </c>
      <c r="E7411">
        <v>8627043.9509728234</v>
      </c>
      <c r="F7411">
        <f t="shared" si="690"/>
        <v>1.6500000000000001E-2</v>
      </c>
      <c r="G7411">
        <f t="shared" si="691"/>
        <v>142346.22519105161</v>
      </c>
      <c r="H7411">
        <f t="shared" si="692"/>
        <v>2.7225000000000003E-4</v>
      </c>
      <c r="I7411">
        <f t="shared" si="693"/>
        <v>2.7225000000000003E-4</v>
      </c>
      <c r="J7411">
        <f t="shared" si="694"/>
        <v>1</v>
      </c>
      <c r="K7411">
        <f t="shared" si="695"/>
        <v>0.99999961748202648</v>
      </c>
    </row>
    <row r="7412" spans="1:11" x14ac:dyDescent="0.3">
      <c r="A7412">
        <v>7411</v>
      </c>
      <c r="B7412" t="s">
        <v>67</v>
      </c>
      <c r="C7412" t="s">
        <v>9923</v>
      </c>
      <c r="D7412">
        <v>1.63</v>
      </c>
      <c r="E7412">
        <v>1119059.4386152511</v>
      </c>
      <c r="F7412">
        <f t="shared" si="690"/>
        <v>1.6299999999999999E-2</v>
      </c>
      <c r="G7412">
        <f t="shared" si="691"/>
        <v>18240.668849428592</v>
      </c>
      <c r="H7412">
        <f t="shared" si="692"/>
        <v>2.6568999999999996E-4</v>
      </c>
      <c r="I7412">
        <f t="shared" si="693"/>
        <v>2.6568999999999996E-4</v>
      </c>
      <c r="J7412">
        <f t="shared" si="694"/>
        <v>1</v>
      </c>
      <c r="K7412">
        <f t="shared" si="695"/>
        <v>0.9999970868435234</v>
      </c>
    </row>
    <row r="7413" spans="1:11" x14ac:dyDescent="0.3">
      <c r="A7413">
        <v>7412</v>
      </c>
      <c r="B7413" t="s">
        <v>67</v>
      </c>
      <c r="C7413" t="s">
        <v>9226</v>
      </c>
      <c r="D7413">
        <v>1.63</v>
      </c>
      <c r="E7413">
        <v>0</v>
      </c>
      <c r="F7413">
        <f t="shared" si="690"/>
        <v>1.6299999999999999E-2</v>
      </c>
      <c r="G7413">
        <f t="shared" si="691"/>
        <v>0</v>
      </c>
      <c r="H7413">
        <f t="shared" si="692"/>
        <v>2.6568999999999996E-4</v>
      </c>
      <c r="I7413">
        <f t="shared" si="693"/>
        <v>2.6604999999999993E-4</v>
      </c>
      <c r="J7413">
        <f t="shared" si="694"/>
        <v>0.99864687088893078</v>
      </c>
      <c r="K7413">
        <f t="shared" si="695"/>
        <v>1</v>
      </c>
    </row>
    <row r="7414" spans="1:11" x14ac:dyDescent="0.3">
      <c r="A7414">
        <v>7413</v>
      </c>
      <c r="B7414" t="s">
        <v>67</v>
      </c>
      <c r="C7414" t="s">
        <v>5392</v>
      </c>
      <c r="D7414">
        <v>1.63</v>
      </c>
      <c r="E7414">
        <v>194871.5848159724</v>
      </c>
      <c r="F7414">
        <f t="shared" si="690"/>
        <v>1.6299999999999999E-2</v>
      </c>
      <c r="G7414">
        <f t="shared" si="691"/>
        <v>3176.40683250035</v>
      </c>
      <c r="H7414">
        <f t="shared" si="692"/>
        <v>2.6568999999999996E-4</v>
      </c>
      <c r="I7414">
        <f t="shared" si="693"/>
        <v>1.3820600000000001E-3</v>
      </c>
      <c r="J7414">
        <f t="shared" si="694"/>
        <v>0.19224201554201695</v>
      </c>
      <c r="K7414">
        <f t="shared" si="695"/>
        <v>0.99998327117452701</v>
      </c>
    </row>
    <row r="7415" spans="1:11" x14ac:dyDescent="0.3">
      <c r="A7415">
        <v>7414</v>
      </c>
      <c r="B7415" t="s">
        <v>67</v>
      </c>
      <c r="C7415" t="s">
        <v>9924</v>
      </c>
      <c r="D7415">
        <v>1.63</v>
      </c>
      <c r="E7415">
        <v>246158.18297435151</v>
      </c>
      <c r="F7415">
        <f t="shared" si="690"/>
        <v>1.6299999999999999E-2</v>
      </c>
      <c r="G7415">
        <f t="shared" si="691"/>
        <v>4012.3783824819293</v>
      </c>
      <c r="H7415">
        <f t="shared" si="692"/>
        <v>2.6568999999999996E-4</v>
      </c>
      <c r="I7415">
        <f t="shared" si="693"/>
        <v>2.6568999999999996E-4</v>
      </c>
      <c r="J7415">
        <f t="shared" si="694"/>
        <v>1</v>
      </c>
      <c r="K7415">
        <f t="shared" si="695"/>
        <v>0.99998675657102343</v>
      </c>
    </row>
    <row r="7416" spans="1:11" x14ac:dyDescent="0.3">
      <c r="A7416">
        <v>7415</v>
      </c>
      <c r="B7416" t="s">
        <v>67</v>
      </c>
      <c r="C7416" t="s">
        <v>9925</v>
      </c>
      <c r="D7416">
        <v>1.62</v>
      </c>
      <c r="E7416">
        <v>279499.59410716401</v>
      </c>
      <c r="F7416">
        <f t="shared" si="690"/>
        <v>1.6200000000000003E-2</v>
      </c>
      <c r="G7416">
        <f t="shared" si="691"/>
        <v>4527.8934245360579</v>
      </c>
      <c r="H7416">
        <f t="shared" si="692"/>
        <v>2.6244000000000007E-4</v>
      </c>
      <c r="I7416">
        <f t="shared" si="693"/>
        <v>2.6244000000000007E-4</v>
      </c>
      <c r="J7416">
        <f t="shared" si="694"/>
        <v>1</v>
      </c>
      <c r="K7416">
        <f t="shared" si="695"/>
        <v>0.99998840792155286</v>
      </c>
    </row>
    <row r="7417" spans="1:11" x14ac:dyDescent="0.3">
      <c r="A7417">
        <v>7416</v>
      </c>
      <c r="B7417" t="s">
        <v>67</v>
      </c>
      <c r="C7417" t="s">
        <v>7329</v>
      </c>
      <c r="D7417">
        <v>1.61</v>
      </c>
      <c r="E7417">
        <v>6169.9902133364003</v>
      </c>
      <c r="F7417">
        <f t="shared" si="690"/>
        <v>1.61E-2</v>
      </c>
      <c r="G7417">
        <f t="shared" si="691"/>
        <v>99.336842434716047</v>
      </c>
      <c r="H7417">
        <f t="shared" si="692"/>
        <v>2.5921000000000001E-4</v>
      </c>
      <c r="I7417">
        <f t="shared" si="693"/>
        <v>1.18946E-3</v>
      </c>
      <c r="J7417">
        <f t="shared" si="694"/>
        <v>0.21792241857649688</v>
      </c>
      <c r="K7417">
        <f t="shared" si="695"/>
        <v>0.99947825525168643</v>
      </c>
    </row>
    <row r="7418" spans="1:11" x14ac:dyDescent="0.3">
      <c r="A7418">
        <v>7417</v>
      </c>
      <c r="B7418" t="s">
        <v>67</v>
      </c>
      <c r="C7418" t="s">
        <v>9926</v>
      </c>
      <c r="D7418">
        <v>1.61</v>
      </c>
      <c r="E7418">
        <v>10389.839994189269</v>
      </c>
      <c r="F7418">
        <f t="shared" si="690"/>
        <v>1.61E-2</v>
      </c>
      <c r="G7418">
        <f t="shared" si="691"/>
        <v>167.27642390644723</v>
      </c>
      <c r="H7418">
        <f t="shared" si="692"/>
        <v>2.5921000000000001E-4</v>
      </c>
      <c r="I7418">
        <f t="shared" si="693"/>
        <v>2.5921000000000001E-4</v>
      </c>
      <c r="J7418">
        <f t="shared" si="694"/>
        <v>1</v>
      </c>
      <c r="K7418">
        <f t="shared" si="695"/>
        <v>0.9996901298662072</v>
      </c>
    </row>
    <row r="7419" spans="1:11" x14ac:dyDescent="0.3">
      <c r="A7419">
        <v>7418</v>
      </c>
      <c r="B7419" t="s">
        <v>67</v>
      </c>
      <c r="C7419" t="s">
        <v>9927</v>
      </c>
      <c r="D7419">
        <v>1.61</v>
      </c>
      <c r="E7419">
        <v>7375992.2863695472</v>
      </c>
      <c r="F7419">
        <f t="shared" si="690"/>
        <v>1.61E-2</v>
      </c>
      <c r="G7419">
        <f t="shared" si="691"/>
        <v>118753.4758105497</v>
      </c>
      <c r="H7419">
        <f t="shared" si="692"/>
        <v>2.5921000000000001E-4</v>
      </c>
      <c r="I7419">
        <f t="shared" si="693"/>
        <v>2.5921000000000001E-4</v>
      </c>
      <c r="J7419">
        <f t="shared" si="694"/>
        <v>1</v>
      </c>
      <c r="K7419">
        <f t="shared" si="695"/>
        <v>0.99999956344866248</v>
      </c>
    </row>
    <row r="7420" spans="1:11" x14ac:dyDescent="0.3">
      <c r="A7420">
        <v>7419</v>
      </c>
      <c r="B7420" t="s">
        <v>67</v>
      </c>
      <c r="C7420" t="s">
        <v>9928</v>
      </c>
      <c r="D7420">
        <v>1.61</v>
      </c>
      <c r="E7420">
        <v>816729.59376223746</v>
      </c>
      <c r="F7420">
        <f t="shared" si="690"/>
        <v>1.61E-2</v>
      </c>
      <c r="G7420">
        <f t="shared" si="691"/>
        <v>13149.346459572023</v>
      </c>
      <c r="H7420">
        <f t="shared" si="692"/>
        <v>2.5921000000000001E-4</v>
      </c>
      <c r="I7420">
        <f t="shared" si="693"/>
        <v>2.5921000000000001E-4</v>
      </c>
      <c r="J7420">
        <f t="shared" si="694"/>
        <v>1</v>
      </c>
      <c r="K7420">
        <f t="shared" si="695"/>
        <v>0.99999605745441689</v>
      </c>
    </row>
    <row r="7421" spans="1:11" x14ac:dyDescent="0.3">
      <c r="A7421">
        <v>7420</v>
      </c>
      <c r="B7421" t="s">
        <v>67</v>
      </c>
      <c r="C7421" t="s">
        <v>9929</v>
      </c>
      <c r="D7421">
        <v>1.61</v>
      </c>
      <c r="E7421">
        <v>7146.0229865537503</v>
      </c>
      <c r="F7421">
        <f t="shared" si="690"/>
        <v>1.61E-2</v>
      </c>
      <c r="G7421">
        <f t="shared" si="691"/>
        <v>115.05097008351538</v>
      </c>
      <c r="H7421">
        <f t="shared" si="692"/>
        <v>2.5921000000000001E-4</v>
      </c>
      <c r="I7421">
        <f t="shared" si="693"/>
        <v>2.5921000000000001E-4</v>
      </c>
      <c r="J7421">
        <f t="shared" si="694"/>
        <v>1</v>
      </c>
      <c r="K7421">
        <f t="shared" si="695"/>
        <v>0.99954950121165187</v>
      </c>
    </row>
    <row r="7422" spans="1:11" x14ac:dyDescent="0.3">
      <c r="A7422">
        <v>7421</v>
      </c>
      <c r="B7422" t="s">
        <v>67</v>
      </c>
      <c r="C7422" t="s">
        <v>9930</v>
      </c>
      <c r="D7422">
        <v>1.6</v>
      </c>
      <c r="E7422">
        <v>208620.748654864</v>
      </c>
      <c r="F7422">
        <f t="shared" si="690"/>
        <v>1.6E-2</v>
      </c>
      <c r="G7422">
        <f t="shared" si="691"/>
        <v>3337.931978477824</v>
      </c>
      <c r="H7422">
        <f t="shared" si="692"/>
        <v>2.5599999999999999E-4</v>
      </c>
      <c r="I7422">
        <f t="shared" si="693"/>
        <v>2.5599999999999999E-4</v>
      </c>
      <c r="J7422">
        <f t="shared" si="694"/>
        <v>1</v>
      </c>
      <c r="K7422">
        <f t="shared" si="695"/>
        <v>0.99998466127900176</v>
      </c>
    </row>
    <row r="7423" spans="1:11" x14ac:dyDescent="0.3">
      <c r="A7423">
        <v>7422</v>
      </c>
      <c r="B7423" t="s">
        <v>67</v>
      </c>
      <c r="C7423" t="s">
        <v>9931</v>
      </c>
      <c r="D7423">
        <v>1.6</v>
      </c>
      <c r="E7423">
        <v>2618.15497352185</v>
      </c>
      <c r="F7423">
        <f t="shared" si="690"/>
        <v>1.6E-2</v>
      </c>
      <c r="G7423">
        <f t="shared" si="691"/>
        <v>41.890479576349598</v>
      </c>
      <c r="H7423">
        <f t="shared" si="692"/>
        <v>2.5599999999999999E-4</v>
      </c>
      <c r="I7423">
        <f t="shared" si="693"/>
        <v>2.5599999999999999E-4</v>
      </c>
      <c r="J7423">
        <f t="shared" si="694"/>
        <v>1</v>
      </c>
      <c r="K7423">
        <f t="shared" si="695"/>
        <v>0.99877851171871312</v>
      </c>
    </row>
    <row r="7424" spans="1:11" x14ac:dyDescent="0.3">
      <c r="A7424">
        <v>7423</v>
      </c>
      <c r="B7424" t="s">
        <v>67</v>
      </c>
      <c r="C7424" t="s">
        <v>9932</v>
      </c>
      <c r="D7424">
        <v>1.6</v>
      </c>
      <c r="E7424">
        <v>759037.77887510485</v>
      </c>
      <c r="F7424">
        <f t="shared" si="690"/>
        <v>1.6E-2</v>
      </c>
      <c r="G7424">
        <f t="shared" si="691"/>
        <v>12144.604462001678</v>
      </c>
      <c r="H7424">
        <f t="shared" si="692"/>
        <v>2.5599999999999999E-4</v>
      </c>
      <c r="I7424">
        <f t="shared" si="693"/>
        <v>2.5599999999999999E-4</v>
      </c>
      <c r="J7424">
        <f t="shared" si="694"/>
        <v>1</v>
      </c>
      <c r="K7424">
        <f t="shared" si="695"/>
        <v>0.99999578414494816</v>
      </c>
    </row>
    <row r="7425" spans="1:11" x14ac:dyDescent="0.3">
      <c r="A7425">
        <v>7424</v>
      </c>
      <c r="B7425" t="s">
        <v>67</v>
      </c>
      <c r="C7425" t="s">
        <v>9933</v>
      </c>
      <c r="D7425">
        <v>1.6</v>
      </c>
      <c r="E7425">
        <v>856939.44885926088</v>
      </c>
      <c r="F7425">
        <f t="shared" si="690"/>
        <v>1.6E-2</v>
      </c>
      <c r="G7425">
        <f t="shared" si="691"/>
        <v>13711.031181748174</v>
      </c>
      <c r="H7425">
        <f t="shared" si="692"/>
        <v>2.5599999999999999E-4</v>
      </c>
      <c r="I7425">
        <f t="shared" si="693"/>
        <v>2.5599999999999999E-4</v>
      </c>
      <c r="J7425">
        <f t="shared" si="694"/>
        <v>1</v>
      </c>
      <c r="K7425">
        <f t="shared" si="695"/>
        <v>0.99999626578747258</v>
      </c>
    </row>
    <row r="7426" spans="1:11" x14ac:dyDescent="0.3">
      <c r="A7426">
        <v>7425</v>
      </c>
      <c r="B7426" t="s">
        <v>67</v>
      </c>
      <c r="C7426" t="s">
        <v>9934</v>
      </c>
      <c r="D7426">
        <v>1.58</v>
      </c>
      <c r="E7426">
        <v>25.9890383401066</v>
      </c>
      <c r="F7426">
        <f t="shared" ref="F7426:F7489" si="696">IFERROR(D7426/100,0)</f>
        <v>1.5800000000000002E-2</v>
      </c>
      <c r="G7426">
        <f t="shared" ref="G7426:G7489" si="697">F7426*E7426</f>
        <v>0.41062680577368432</v>
      </c>
      <c r="H7426">
        <f t="shared" ref="H7426:H7489" si="698">F7426^2</f>
        <v>2.4964000000000003E-4</v>
      </c>
      <c r="I7426">
        <f t="shared" ref="I7426:I7489" si="699">SUMIF($C:$C,C7426,$H:$H)</f>
        <v>2.4964000000000003E-4</v>
      </c>
      <c r="J7426">
        <f t="shared" ref="J7426:J7489" si="700">IF(I7426&gt;0,H7426/I7426,0)</f>
        <v>1</v>
      </c>
      <c r="K7426">
        <f t="shared" si="695"/>
        <v>0.88537866424586409</v>
      </c>
    </row>
    <row r="7427" spans="1:11" x14ac:dyDescent="0.3">
      <c r="A7427">
        <v>7426</v>
      </c>
      <c r="B7427" t="s">
        <v>67</v>
      </c>
      <c r="C7427" t="s">
        <v>9935</v>
      </c>
      <c r="D7427">
        <v>1.58</v>
      </c>
      <c r="E7427">
        <v>5027421.6075496292</v>
      </c>
      <c r="F7427">
        <f t="shared" si="696"/>
        <v>1.5800000000000002E-2</v>
      </c>
      <c r="G7427">
        <f t="shared" si="697"/>
        <v>79433.261399284151</v>
      </c>
      <c r="H7427">
        <f t="shared" si="698"/>
        <v>2.4964000000000003E-4</v>
      </c>
      <c r="I7427">
        <f t="shared" si="699"/>
        <v>2.4964000000000003E-4</v>
      </c>
      <c r="J7427">
        <f t="shared" si="700"/>
        <v>1</v>
      </c>
      <c r="K7427">
        <f t="shared" ref="K7427:K7490" si="701">IF((E7427+D7427)&gt;0,ABS(E7427-D7427)/(E7427+D7427),0)</f>
        <v>0.99999937144738327</v>
      </c>
    </row>
    <row r="7428" spans="1:11" x14ac:dyDescent="0.3">
      <c r="A7428">
        <v>7427</v>
      </c>
      <c r="B7428" t="s">
        <v>67</v>
      </c>
      <c r="C7428" t="s">
        <v>9936</v>
      </c>
      <c r="D7428">
        <v>1.58</v>
      </c>
      <c r="E7428">
        <v>34469.165294785787</v>
      </c>
      <c r="F7428">
        <f t="shared" si="696"/>
        <v>1.5800000000000002E-2</v>
      </c>
      <c r="G7428">
        <f t="shared" si="697"/>
        <v>544.61281165761545</v>
      </c>
      <c r="H7428">
        <f t="shared" si="698"/>
        <v>2.4964000000000003E-4</v>
      </c>
      <c r="I7428">
        <f t="shared" si="699"/>
        <v>2.4964000000000003E-4</v>
      </c>
      <c r="J7428">
        <f t="shared" si="700"/>
        <v>1</v>
      </c>
      <c r="K7428">
        <f t="shared" si="701"/>
        <v>0.99990832806273899</v>
      </c>
    </row>
    <row r="7429" spans="1:11" x14ac:dyDescent="0.3">
      <c r="A7429">
        <v>7428</v>
      </c>
      <c r="B7429" t="s">
        <v>67</v>
      </c>
      <c r="C7429" t="s">
        <v>9937</v>
      </c>
      <c r="D7429">
        <v>1.58</v>
      </c>
      <c r="E7429">
        <v>1836426.612855003</v>
      </c>
      <c r="F7429">
        <f t="shared" si="696"/>
        <v>1.5800000000000002E-2</v>
      </c>
      <c r="G7429">
        <f t="shared" si="697"/>
        <v>29015.540483109049</v>
      </c>
      <c r="H7429">
        <f t="shared" si="698"/>
        <v>2.4964000000000003E-4</v>
      </c>
      <c r="I7429">
        <f t="shared" si="699"/>
        <v>2.4964000000000003E-4</v>
      </c>
      <c r="J7429">
        <f t="shared" si="700"/>
        <v>1</v>
      </c>
      <c r="K7429">
        <f t="shared" si="701"/>
        <v>0.99999827926841223</v>
      </c>
    </row>
    <row r="7430" spans="1:11" x14ac:dyDescent="0.3">
      <c r="A7430">
        <v>7429</v>
      </c>
      <c r="B7430" t="s">
        <v>67</v>
      </c>
      <c r="C7430" t="s">
        <v>8553</v>
      </c>
      <c r="D7430">
        <v>1.58</v>
      </c>
      <c r="E7430">
        <v>17422.281257627001</v>
      </c>
      <c r="F7430">
        <f t="shared" si="696"/>
        <v>1.5800000000000002E-2</v>
      </c>
      <c r="G7430">
        <f t="shared" si="697"/>
        <v>275.27204387050665</v>
      </c>
      <c r="H7430">
        <f t="shared" si="698"/>
        <v>2.4964000000000003E-4</v>
      </c>
      <c r="I7430">
        <f t="shared" si="699"/>
        <v>3.4964000000000002E-4</v>
      </c>
      <c r="J7430">
        <f t="shared" si="700"/>
        <v>0.71399153414941086</v>
      </c>
      <c r="K7430">
        <f t="shared" si="701"/>
        <v>0.99981863951088223</v>
      </c>
    </row>
    <row r="7431" spans="1:11" x14ac:dyDescent="0.3">
      <c r="A7431">
        <v>7430</v>
      </c>
      <c r="B7431" t="s">
        <v>67</v>
      </c>
      <c r="C7431" t="s">
        <v>9938</v>
      </c>
      <c r="D7431">
        <v>1.57</v>
      </c>
      <c r="E7431">
        <v>635012.31257426168</v>
      </c>
      <c r="F7431">
        <f t="shared" si="696"/>
        <v>1.5700000000000002E-2</v>
      </c>
      <c r="G7431">
        <f t="shared" si="697"/>
        <v>9969.6933074159097</v>
      </c>
      <c r="H7431">
        <f t="shared" si="698"/>
        <v>2.4649000000000009E-4</v>
      </c>
      <c r="I7431">
        <f t="shared" si="699"/>
        <v>2.4649000000000009E-4</v>
      </c>
      <c r="J7431">
        <f t="shared" si="700"/>
        <v>1</v>
      </c>
      <c r="K7431">
        <f t="shared" si="701"/>
        <v>0.99999505522621468</v>
      </c>
    </row>
    <row r="7432" spans="1:11" x14ac:dyDescent="0.3">
      <c r="A7432">
        <v>7431</v>
      </c>
      <c r="B7432" t="s">
        <v>67</v>
      </c>
      <c r="C7432" t="s">
        <v>9939</v>
      </c>
      <c r="D7432">
        <v>1.57</v>
      </c>
      <c r="E7432">
        <v>90593744.914314359</v>
      </c>
      <c r="F7432">
        <f t="shared" si="696"/>
        <v>1.5700000000000002E-2</v>
      </c>
      <c r="G7432">
        <f t="shared" si="697"/>
        <v>1422321.7951547357</v>
      </c>
      <c r="H7432">
        <f t="shared" si="698"/>
        <v>2.4649000000000009E-4</v>
      </c>
      <c r="I7432">
        <f t="shared" si="699"/>
        <v>2.4649000000000009E-4</v>
      </c>
      <c r="J7432">
        <f t="shared" si="700"/>
        <v>1</v>
      </c>
      <c r="K7432">
        <f t="shared" si="701"/>
        <v>0.9999999653397712</v>
      </c>
    </row>
    <row r="7433" spans="1:11" x14ac:dyDescent="0.3">
      <c r="A7433">
        <v>7432</v>
      </c>
      <c r="B7433" t="s">
        <v>67</v>
      </c>
      <c r="C7433" t="s">
        <v>9940</v>
      </c>
      <c r="D7433">
        <v>1.57</v>
      </c>
      <c r="E7433">
        <v>1661.3733398157019</v>
      </c>
      <c r="F7433">
        <f t="shared" si="696"/>
        <v>1.5700000000000002E-2</v>
      </c>
      <c r="G7433">
        <f t="shared" si="697"/>
        <v>26.083561435106525</v>
      </c>
      <c r="H7433">
        <f t="shared" si="698"/>
        <v>2.4649000000000009E-4</v>
      </c>
      <c r="I7433">
        <f t="shared" si="699"/>
        <v>2.4649000000000009E-4</v>
      </c>
      <c r="J7433">
        <f t="shared" si="700"/>
        <v>1</v>
      </c>
      <c r="K7433">
        <f t="shared" si="701"/>
        <v>0.99811178172772386</v>
      </c>
    </row>
    <row r="7434" spans="1:11" x14ac:dyDescent="0.3">
      <c r="A7434">
        <v>7433</v>
      </c>
      <c r="B7434" t="s">
        <v>67</v>
      </c>
      <c r="C7434" t="s">
        <v>9941</v>
      </c>
      <c r="D7434">
        <v>1.57</v>
      </c>
      <c r="E7434">
        <v>447796.90594188962</v>
      </c>
      <c r="F7434">
        <f t="shared" si="696"/>
        <v>1.5700000000000002E-2</v>
      </c>
      <c r="G7434">
        <f t="shared" si="697"/>
        <v>7030.4114232876682</v>
      </c>
      <c r="H7434">
        <f t="shared" si="698"/>
        <v>2.4649000000000009E-4</v>
      </c>
      <c r="I7434">
        <f t="shared" si="699"/>
        <v>2.4649000000000009E-4</v>
      </c>
      <c r="J7434">
        <f t="shared" si="700"/>
        <v>1</v>
      </c>
      <c r="K7434">
        <f t="shared" si="701"/>
        <v>0.99999298791717994</v>
      </c>
    </row>
    <row r="7435" spans="1:11" x14ac:dyDescent="0.3">
      <c r="A7435">
        <v>7434</v>
      </c>
      <c r="B7435" t="s">
        <v>67</v>
      </c>
      <c r="C7435" t="s">
        <v>9942</v>
      </c>
      <c r="D7435">
        <v>1.57</v>
      </c>
      <c r="E7435">
        <v>8740.0173380802898</v>
      </c>
      <c r="F7435">
        <f t="shared" si="696"/>
        <v>1.5700000000000002E-2</v>
      </c>
      <c r="G7435">
        <f t="shared" si="697"/>
        <v>137.21827220786057</v>
      </c>
      <c r="H7435">
        <f t="shared" si="698"/>
        <v>2.4649000000000009E-4</v>
      </c>
      <c r="I7435">
        <f t="shared" si="699"/>
        <v>2.4649000000000009E-4</v>
      </c>
      <c r="J7435">
        <f t="shared" si="700"/>
        <v>1</v>
      </c>
      <c r="K7435">
        <f t="shared" si="701"/>
        <v>0.99964079750295221</v>
      </c>
    </row>
    <row r="7436" spans="1:11" x14ac:dyDescent="0.3">
      <c r="A7436">
        <v>7435</v>
      </c>
      <c r="B7436" t="s">
        <v>67</v>
      </c>
      <c r="C7436" t="s">
        <v>9943</v>
      </c>
      <c r="D7436">
        <v>1.57</v>
      </c>
      <c r="E7436">
        <v>400574.8232779167</v>
      </c>
      <c r="F7436">
        <f t="shared" si="696"/>
        <v>1.5700000000000002E-2</v>
      </c>
      <c r="G7436">
        <f t="shared" si="697"/>
        <v>6289.0247254632932</v>
      </c>
      <c r="H7436">
        <f t="shared" si="698"/>
        <v>2.4649000000000009E-4</v>
      </c>
      <c r="I7436">
        <f t="shared" si="699"/>
        <v>2.4649000000000009E-4</v>
      </c>
      <c r="J7436">
        <f t="shared" si="700"/>
        <v>1</v>
      </c>
      <c r="K7436">
        <f t="shared" si="701"/>
        <v>0.99999216129544155</v>
      </c>
    </row>
    <row r="7437" spans="1:11" x14ac:dyDescent="0.3">
      <c r="A7437">
        <v>7436</v>
      </c>
      <c r="B7437" t="s">
        <v>67</v>
      </c>
      <c r="C7437" t="s">
        <v>9944</v>
      </c>
      <c r="D7437">
        <v>1.56</v>
      </c>
      <c r="E7437">
        <v>1266382.3095530081</v>
      </c>
      <c r="F7437">
        <f t="shared" si="696"/>
        <v>1.5600000000000001E-2</v>
      </c>
      <c r="G7437">
        <f t="shared" si="697"/>
        <v>19755.564029026926</v>
      </c>
      <c r="H7437">
        <f t="shared" si="698"/>
        <v>2.4336000000000003E-4</v>
      </c>
      <c r="I7437">
        <f t="shared" si="699"/>
        <v>2.4336000000000003E-4</v>
      </c>
      <c r="J7437">
        <f t="shared" si="700"/>
        <v>1</v>
      </c>
      <c r="K7437">
        <f t="shared" si="701"/>
        <v>0.99999753629205557</v>
      </c>
    </row>
    <row r="7438" spans="1:11" x14ac:dyDescent="0.3">
      <c r="A7438">
        <v>7437</v>
      </c>
      <c r="B7438" t="s">
        <v>67</v>
      </c>
      <c r="C7438" t="s">
        <v>9945</v>
      </c>
      <c r="D7438">
        <v>1.56</v>
      </c>
      <c r="E7438">
        <v>60310.781224876853</v>
      </c>
      <c r="F7438">
        <f t="shared" si="696"/>
        <v>1.5600000000000001E-2</v>
      </c>
      <c r="G7438">
        <f t="shared" si="697"/>
        <v>940.84818710807895</v>
      </c>
      <c r="H7438">
        <f t="shared" si="698"/>
        <v>2.4336000000000003E-4</v>
      </c>
      <c r="I7438">
        <f t="shared" si="699"/>
        <v>2.4336000000000003E-4</v>
      </c>
      <c r="J7438">
        <f t="shared" si="700"/>
        <v>1</v>
      </c>
      <c r="K7438">
        <f t="shared" si="701"/>
        <v>0.99994826929386871</v>
      </c>
    </row>
    <row r="7439" spans="1:11" x14ac:dyDescent="0.3">
      <c r="A7439">
        <v>7438</v>
      </c>
      <c r="B7439" t="s">
        <v>67</v>
      </c>
      <c r="C7439" t="s">
        <v>9946</v>
      </c>
      <c r="D7439">
        <v>1.56</v>
      </c>
      <c r="E7439">
        <v>422495.13328233309</v>
      </c>
      <c r="F7439">
        <f t="shared" si="696"/>
        <v>1.5600000000000001E-2</v>
      </c>
      <c r="G7439">
        <f t="shared" si="697"/>
        <v>6590.9240792043965</v>
      </c>
      <c r="H7439">
        <f t="shared" si="698"/>
        <v>2.4336000000000003E-4</v>
      </c>
      <c r="I7439">
        <f t="shared" si="699"/>
        <v>2.4336000000000003E-4</v>
      </c>
      <c r="J7439">
        <f t="shared" si="700"/>
        <v>1</v>
      </c>
      <c r="K7439">
        <f t="shared" si="701"/>
        <v>0.99999261532681882</v>
      </c>
    </row>
    <row r="7440" spans="1:11" x14ac:dyDescent="0.3">
      <c r="A7440">
        <v>7439</v>
      </c>
      <c r="B7440" t="s">
        <v>67</v>
      </c>
      <c r="C7440" t="s">
        <v>9947</v>
      </c>
      <c r="D7440">
        <v>1.56</v>
      </c>
      <c r="E7440">
        <v>271933.50229143212</v>
      </c>
      <c r="F7440">
        <f t="shared" si="696"/>
        <v>1.5600000000000001E-2</v>
      </c>
      <c r="G7440">
        <f t="shared" si="697"/>
        <v>4242.162635746341</v>
      </c>
      <c r="H7440">
        <f t="shared" si="698"/>
        <v>2.4336000000000003E-4</v>
      </c>
      <c r="I7440">
        <f t="shared" si="699"/>
        <v>2.4336000000000003E-4</v>
      </c>
      <c r="J7440">
        <f t="shared" si="700"/>
        <v>1</v>
      </c>
      <c r="K7440">
        <f t="shared" si="701"/>
        <v>0.99998852667260452</v>
      </c>
    </row>
    <row r="7441" spans="1:11" x14ac:dyDescent="0.3">
      <c r="A7441">
        <v>7440</v>
      </c>
      <c r="B7441" t="s">
        <v>67</v>
      </c>
      <c r="C7441" t="s">
        <v>9948</v>
      </c>
      <c r="D7441">
        <v>1.56</v>
      </c>
      <c r="E7441">
        <v>2044297.755832785</v>
      </c>
      <c r="F7441">
        <f t="shared" si="696"/>
        <v>1.5600000000000001E-2</v>
      </c>
      <c r="G7441">
        <f t="shared" si="697"/>
        <v>31891.04499099145</v>
      </c>
      <c r="H7441">
        <f t="shared" si="698"/>
        <v>2.4336000000000003E-4</v>
      </c>
      <c r="I7441">
        <f t="shared" si="699"/>
        <v>2.4336000000000003E-4</v>
      </c>
      <c r="J7441">
        <f t="shared" si="700"/>
        <v>1</v>
      </c>
      <c r="K7441">
        <f t="shared" si="701"/>
        <v>0.99999847380470364</v>
      </c>
    </row>
    <row r="7442" spans="1:11" x14ac:dyDescent="0.3">
      <c r="A7442">
        <v>7441</v>
      </c>
      <c r="B7442" t="s">
        <v>67</v>
      </c>
      <c r="C7442" t="s">
        <v>9949</v>
      </c>
      <c r="D7442">
        <v>1.56</v>
      </c>
      <c r="E7442">
        <v>673150.74505988124</v>
      </c>
      <c r="F7442">
        <f t="shared" si="696"/>
        <v>1.5600000000000001E-2</v>
      </c>
      <c r="G7442">
        <f t="shared" si="697"/>
        <v>10501.151622934149</v>
      </c>
      <c r="H7442">
        <f t="shared" si="698"/>
        <v>2.4336000000000003E-4</v>
      </c>
      <c r="I7442">
        <f t="shared" si="699"/>
        <v>2.4336000000000003E-4</v>
      </c>
      <c r="J7442">
        <f t="shared" si="700"/>
        <v>1</v>
      </c>
      <c r="K7442">
        <f t="shared" si="701"/>
        <v>0.99999536509052012</v>
      </c>
    </row>
    <row r="7443" spans="1:11" x14ac:dyDescent="0.3">
      <c r="A7443">
        <v>7442</v>
      </c>
      <c r="B7443" t="s">
        <v>67</v>
      </c>
      <c r="C7443" t="s">
        <v>9950</v>
      </c>
      <c r="D7443">
        <v>1.56</v>
      </c>
      <c r="E7443">
        <v>66873087.593950711</v>
      </c>
      <c r="F7443">
        <f t="shared" si="696"/>
        <v>1.5600000000000001E-2</v>
      </c>
      <c r="G7443">
        <f t="shared" si="697"/>
        <v>1043220.1664656312</v>
      </c>
      <c r="H7443">
        <f t="shared" si="698"/>
        <v>2.4336000000000003E-4</v>
      </c>
      <c r="I7443">
        <f t="shared" si="699"/>
        <v>2.4336000000000003E-4</v>
      </c>
      <c r="J7443">
        <f t="shared" si="700"/>
        <v>1</v>
      </c>
      <c r="K7443">
        <f t="shared" si="701"/>
        <v>0.99999995334446123</v>
      </c>
    </row>
    <row r="7444" spans="1:11" x14ac:dyDescent="0.3">
      <c r="A7444">
        <v>7443</v>
      </c>
      <c r="B7444" t="s">
        <v>67</v>
      </c>
      <c r="C7444" t="s">
        <v>7362</v>
      </c>
      <c r="D7444">
        <v>1.55</v>
      </c>
      <c r="E7444">
        <v>4162.0963623193002</v>
      </c>
      <c r="F7444">
        <f t="shared" si="696"/>
        <v>1.55E-2</v>
      </c>
      <c r="G7444">
        <f t="shared" si="697"/>
        <v>64.512493615949154</v>
      </c>
      <c r="H7444">
        <f t="shared" si="698"/>
        <v>2.4024999999999999E-4</v>
      </c>
      <c r="I7444">
        <f t="shared" si="699"/>
        <v>2.4700999999999998E-4</v>
      </c>
      <c r="J7444">
        <f t="shared" si="700"/>
        <v>0.97263268693575156</v>
      </c>
      <c r="K7444">
        <f t="shared" si="701"/>
        <v>0.99925546030324397</v>
      </c>
    </row>
    <row r="7445" spans="1:11" x14ac:dyDescent="0.3">
      <c r="A7445">
        <v>7444</v>
      </c>
      <c r="B7445" t="s">
        <v>67</v>
      </c>
      <c r="C7445" t="s">
        <v>9951</v>
      </c>
      <c r="D7445">
        <v>1.55</v>
      </c>
      <c r="E7445">
        <v>48963.348232760763</v>
      </c>
      <c r="F7445">
        <f t="shared" si="696"/>
        <v>1.55E-2</v>
      </c>
      <c r="G7445">
        <f t="shared" si="697"/>
        <v>758.93189760779183</v>
      </c>
      <c r="H7445">
        <f t="shared" si="698"/>
        <v>2.4024999999999999E-4</v>
      </c>
      <c r="I7445">
        <f t="shared" si="699"/>
        <v>2.4024999999999999E-4</v>
      </c>
      <c r="J7445">
        <f t="shared" si="700"/>
        <v>1</v>
      </c>
      <c r="K7445">
        <f t="shared" si="701"/>
        <v>0.99993668934048896</v>
      </c>
    </row>
    <row r="7446" spans="1:11" x14ac:dyDescent="0.3">
      <c r="A7446">
        <v>7445</v>
      </c>
      <c r="B7446" t="s">
        <v>67</v>
      </c>
      <c r="C7446" t="s">
        <v>9952</v>
      </c>
      <c r="D7446">
        <v>1.55</v>
      </c>
      <c r="E7446">
        <v>31626.2688489961</v>
      </c>
      <c r="F7446">
        <f t="shared" si="696"/>
        <v>1.55E-2</v>
      </c>
      <c r="G7446">
        <f t="shared" si="697"/>
        <v>490.20716715943956</v>
      </c>
      <c r="H7446">
        <f t="shared" si="698"/>
        <v>2.4024999999999999E-4</v>
      </c>
      <c r="I7446">
        <f t="shared" si="699"/>
        <v>2.4024999999999999E-4</v>
      </c>
      <c r="J7446">
        <f t="shared" si="700"/>
        <v>1</v>
      </c>
      <c r="K7446">
        <f t="shared" si="701"/>
        <v>0.99990198502100958</v>
      </c>
    </row>
    <row r="7447" spans="1:11" x14ac:dyDescent="0.3">
      <c r="A7447">
        <v>7446</v>
      </c>
      <c r="B7447" t="s">
        <v>67</v>
      </c>
      <c r="C7447" t="s">
        <v>9953</v>
      </c>
      <c r="D7447">
        <v>1.55</v>
      </c>
      <c r="E7447">
        <v>9261886.8535194006</v>
      </c>
      <c r="F7447">
        <f t="shared" si="696"/>
        <v>1.55E-2</v>
      </c>
      <c r="G7447">
        <f t="shared" si="697"/>
        <v>143559.24622955071</v>
      </c>
      <c r="H7447">
        <f t="shared" si="698"/>
        <v>2.4024999999999999E-4</v>
      </c>
      <c r="I7447">
        <f t="shared" si="699"/>
        <v>2.4024999999999999E-4</v>
      </c>
      <c r="J7447">
        <f t="shared" si="700"/>
        <v>1</v>
      </c>
      <c r="K7447">
        <f t="shared" si="701"/>
        <v>0.99999966529503848</v>
      </c>
    </row>
    <row r="7448" spans="1:11" x14ac:dyDescent="0.3">
      <c r="A7448">
        <v>7447</v>
      </c>
      <c r="B7448" t="s">
        <v>67</v>
      </c>
      <c r="C7448" t="s">
        <v>9954</v>
      </c>
      <c r="D7448">
        <v>1.54</v>
      </c>
      <c r="E7448">
        <v>728966.5364016497</v>
      </c>
      <c r="F7448">
        <f t="shared" si="696"/>
        <v>1.54E-2</v>
      </c>
      <c r="G7448">
        <f t="shared" si="697"/>
        <v>11226.084660585406</v>
      </c>
      <c r="H7448">
        <f t="shared" si="698"/>
        <v>2.3716000000000001E-4</v>
      </c>
      <c r="I7448">
        <f t="shared" si="699"/>
        <v>2.3716000000000001E-4</v>
      </c>
      <c r="J7448">
        <f t="shared" si="700"/>
        <v>1</v>
      </c>
      <c r="K7448">
        <f t="shared" si="701"/>
        <v>0.99999577484927016</v>
      </c>
    </row>
    <row r="7449" spans="1:11" x14ac:dyDescent="0.3">
      <c r="A7449">
        <v>7448</v>
      </c>
      <c r="B7449" t="s">
        <v>67</v>
      </c>
      <c r="C7449" t="s">
        <v>9955</v>
      </c>
      <c r="D7449">
        <v>1.54</v>
      </c>
      <c r="E7449">
        <v>306578.24694360403</v>
      </c>
      <c r="F7449">
        <f t="shared" si="696"/>
        <v>1.54E-2</v>
      </c>
      <c r="G7449">
        <f t="shared" si="697"/>
        <v>4721.3050029315018</v>
      </c>
      <c r="H7449">
        <f t="shared" si="698"/>
        <v>2.3716000000000001E-4</v>
      </c>
      <c r="I7449">
        <f t="shared" si="699"/>
        <v>2.3716000000000001E-4</v>
      </c>
      <c r="J7449">
        <f t="shared" si="700"/>
        <v>1</v>
      </c>
      <c r="K7449">
        <f t="shared" si="701"/>
        <v>0.99998995367558097</v>
      </c>
    </row>
    <row r="7450" spans="1:11" x14ac:dyDescent="0.3">
      <c r="A7450">
        <v>7449</v>
      </c>
      <c r="B7450" t="s">
        <v>67</v>
      </c>
      <c r="C7450" t="s">
        <v>9956</v>
      </c>
      <c r="D7450">
        <v>1.54</v>
      </c>
      <c r="E7450">
        <v>20874.6254634371</v>
      </c>
      <c r="F7450">
        <f t="shared" si="696"/>
        <v>1.54E-2</v>
      </c>
      <c r="G7450">
        <f t="shared" si="697"/>
        <v>321.46923213693134</v>
      </c>
      <c r="H7450">
        <f t="shared" si="698"/>
        <v>2.3716000000000001E-4</v>
      </c>
      <c r="I7450">
        <f t="shared" si="699"/>
        <v>2.3716000000000001E-4</v>
      </c>
      <c r="J7450">
        <f t="shared" si="700"/>
        <v>1</v>
      </c>
      <c r="K7450">
        <f t="shared" si="701"/>
        <v>0.99985246332687883</v>
      </c>
    </row>
    <row r="7451" spans="1:11" x14ac:dyDescent="0.3">
      <c r="A7451">
        <v>7450</v>
      </c>
      <c r="B7451" t="s">
        <v>67</v>
      </c>
      <c r="C7451" t="s">
        <v>9957</v>
      </c>
      <c r="D7451">
        <v>1.54</v>
      </c>
      <c r="E7451">
        <v>130649.7834066426</v>
      </c>
      <c r="F7451">
        <f t="shared" si="696"/>
        <v>1.54E-2</v>
      </c>
      <c r="G7451">
        <f t="shared" si="697"/>
        <v>2012.0066644622962</v>
      </c>
      <c r="H7451">
        <f t="shared" si="698"/>
        <v>2.3716000000000001E-4</v>
      </c>
      <c r="I7451">
        <f t="shared" si="699"/>
        <v>2.3716000000000001E-4</v>
      </c>
      <c r="J7451">
        <f t="shared" si="700"/>
        <v>1</v>
      </c>
      <c r="K7451">
        <f t="shared" si="701"/>
        <v>0.99997642580327795</v>
      </c>
    </row>
    <row r="7452" spans="1:11" x14ac:dyDescent="0.3">
      <c r="A7452">
        <v>7451</v>
      </c>
      <c r="B7452" t="s">
        <v>67</v>
      </c>
      <c r="C7452" t="s">
        <v>9958</v>
      </c>
      <c r="D7452">
        <v>1.54</v>
      </c>
      <c r="E7452">
        <v>23102.19136024512</v>
      </c>
      <c r="F7452">
        <f t="shared" si="696"/>
        <v>1.54E-2</v>
      </c>
      <c r="G7452">
        <f t="shared" si="697"/>
        <v>355.77374694777484</v>
      </c>
      <c r="H7452">
        <f t="shared" si="698"/>
        <v>2.3716000000000001E-4</v>
      </c>
      <c r="I7452">
        <f t="shared" si="699"/>
        <v>2.3716000000000001E-4</v>
      </c>
      <c r="J7452">
        <f t="shared" si="700"/>
        <v>1</v>
      </c>
      <c r="K7452">
        <f t="shared" si="701"/>
        <v>0.99986668820062108</v>
      </c>
    </row>
    <row r="7453" spans="1:11" x14ac:dyDescent="0.3">
      <c r="A7453">
        <v>7452</v>
      </c>
      <c r="B7453" t="s">
        <v>67</v>
      </c>
      <c r="C7453" t="s">
        <v>9959</v>
      </c>
      <c r="D7453">
        <v>1.54</v>
      </c>
      <c r="E7453">
        <v>655648.23582111613</v>
      </c>
      <c r="F7453">
        <f t="shared" si="696"/>
        <v>1.54E-2</v>
      </c>
      <c r="G7453">
        <f t="shared" si="697"/>
        <v>10096.982831645189</v>
      </c>
      <c r="H7453">
        <f t="shared" si="698"/>
        <v>2.3716000000000001E-4</v>
      </c>
      <c r="I7453">
        <f t="shared" si="699"/>
        <v>2.3716000000000001E-4</v>
      </c>
      <c r="J7453">
        <f t="shared" si="700"/>
        <v>1</v>
      </c>
      <c r="K7453">
        <f t="shared" si="701"/>
        <v>0.99999530237008594</v>
      </c>
    </row>
    <row r="7454" spans="1:11" x14ac:dyDescent="0.3">
      <c r="A7454">
        <v>7453</v>
      </c>
      <c r="B7454" t="s">
        <v>67</v>
      </c>
      <c r="C7454" t="s">
        <v>9960</v>
      </c>
      <c r="D7454">
        <v>1.54</v>
      </c>
      <c r="E7454">
        <v>50476.2780277442</v>
      </c>
      <c r="F7454">
        <f t="shared" si="696"/>
        <v>1.54E-2</v>
      </c>
      <c r="G7454">
        <f t="shared" si="697"/>
        <v>777.33468162726069</v>
      </c>
      <c r="H7454">
        <f t="shared" si="698"/>
        <v>2.3716000000000001E-4</v>
      </c>
      <c r="I7454">
        <f t="shared" si="699"/>
        <v>2.3716000000000001E-4</v>
      </c>
      <c r="J7454">
        <f t="shared" si="700"/>
        <v>1</v>
      </c>
      <c r="K7454">
        <f t="shared" si="701"/>
        <v>0.99993898309950102</v>
      </c>
    </row>
    <row r="7455" spans="1:11" x14ac:dyDescent="0.3">
      <c r="A7455">
        <v>7454</v>
      </c>
      <c r="B7455" t="s">
        <v>67</v>
      </c>
      <c r="C7455" t="s">
        <v>9961</v>
      </c>
      <c r="D7455">
        <v>1.54</v>
      </c>
      <c r="E7455">
        <v>116335.5986230971</v>
      </c>
      <c r="F7455">
        <f t="shared" si="696"/>
        <v>1.54E-2</v>
      </c>
      <c r="G7455">
        <f t="shared" si="697"/>
        <v>1791.5682187956954</v>
      </c>
      <c r="H7455">
        <f t="shared" si="698"/>
        <v>2.3716000000000001E-4</v>
      </c>
      <c r="I7455">
        <f t="shared" si="699"/>
        <v>2.3716000000000001E-4</v>
      </c>
      <c r="J7455">
        <f t="shared" si="700"/>
        <v>1</v>
      </c>
      <c r="K7455">
        <f t="shared" si="701"/>
        <v>0.99997352522129701</v>
      </c>
    </row>
    <row r="7456" spans="1:11" x14ac:dyDescent="0.3">
      <c r="A7456">
        <v>7455</v>
      </c>
      <c r="B7456" t="s">
        <v>67</v>
      </c>
      <c r="C7456" t="s">
        <v>9962</v>
      </c>
      <c r="D7456">
        <v>1.54</v>
      </c>
      <c r="E7456">
        <v>718110.72231227485</v>
      </c>
      <c r="F7456">
        <f t="shared" si="696"/>
        <v>1.54E-2</v>
      </c>
      <c r="G7456">
        <f t="shared" si="697"/>
        <v>11058.905123609033</v>
      </c>
      <c r="H7456">
        <f t="shared" si="698"/>
        <v>2.3716000000000001E-4</v>
      </c>
      <c r="I7456">
        <f t="shared" si="699"/>
        <v>2.3716000000000001E-4</v>
      </c>
      <c r="J7456">
        <f t="shared" si="700"/>
        <v>1</v>
      </c>
      <c r="K7456">
        <f t="shared" si="701"/>
        <v>0.99999571097701334</v>
      </c>
    </row>
    <row r="7457" spans="1:11" x14ac:dyDescent="0.3">
      <c r="A7457">
        <v>7456</v>
      </c>
      <c r="B7457" t="s">
        <v>67</v>
      </c>
      <c r="C7457" t="s">
        <v>9963</v>
      </c>
      <c r="D7457">
        <v>1.53</v>
      </c>
      <c r="E7457">
        <v>1453799.3524235301</v>
      </c>
      <c r="F7457">
        <f t="shared" si="696"/>
        <v>1.5300000000000001E-2</v>
      </c>
      <c r="G7457">
        <f t="shared" si="697"/>
        <v>22243.130092080013</v>
      </c>
      <c r="H7457">
        <f t="shared" si="698"/>
        <v>2.3409000000000003E-4</v>
      </c>
      <c r="I7457">
        <f t="shared" si="699"/>
        <v>2.3409000000000003E-4</v>
      </c>
      <c r="J7457">
        <f t="shared" si="700"/>
        <v>1</v>
      </c>
      <c r="K7457">
        <f t="shared" si="701"/>
        <v>0.99999789517255278</v>
      </c>
    </row>
    <row r="7458" spans="1:11" x14ac:dyDescent="0.3">
      <c r="A7458">
        <v>7457</v>
      </c>
      <c r="B7458" t="s">
        <v>67</v>
      </c>
      <c r="C7458" t="s">
        <v>7383</v>
      </c>
      <c r="D7458">
        <v>1.53</v>
      </c>
      <c r="E7458">
        <v>10692.082884514961</v>
      </c>
      <c r="F7458">
        <f t="shared" si="696"/>
        <v>1.5300000000000001E-2</v>
      </c>
      <c r="G7458">
        <f t="shared" si="697"/>
        <v>163.5888681330789</v>
      </c>
      <c r="H7458">
        <f t="shared" si="698"/>
        <v>2.3409000000000003E-4</v>
      </c>
      <c r="I7458">
        <f t="shared" si="699"/>
        <v>2.3413000000000004E-4</v>
      </c>
      <c r="J7458">
        <f t="shared" si="700"/>
        <v>0.99982915474309142</v>
      </c>
      <c r="K7458">
        <f t="shared" si="701"/>
        <v>0.99971384787975326</v>
      </c>
    </row>
    <row r="7459" spans="1:11" x14ac:dyDescent="0.3">
      <c r="A7459">
        <v>7458</v>
      </c>
      <c r="B7459" t="s">
        <v>67</v>
      </c>
      <c r="C7459" t="s">
        <v>9964</v>
      </c>
      <c r="D7459">
        <v>1.53</v>
      </c>
      <c r="E7459">
        <v>4717992.2668444067</v>
      </c>
      <c r="F7459">
        <f t="shared" si="696"/>
        <v>1.5300000000000001E-2</v>
      </c>
      <c r="G7459">
        <f t="shared" si="697"/>
        <v>72185.281682719433</v>
      </c>
      <c r="H7459">
        <f t="shared" si="698"/>
        <v>2.3409000000000003E-4</v>
      </c>
      <c r="I7459">
        <f t="shared" si="699"/>
        <v>2.3409000000000003E-4</v>
      </c>
      <c r="J7459">
        <f t="shared" si="700"/>
        <v>1</v>
      </c>
      <c r="K7459">
        <f t="shared" si="701"/>
        <v>0.99999935141924046</v>
      </c>
    </row>
    <row r="7460" spans="1:11" x14ac:dyDescent="0.3">
      <c r="A7460">
        <v>7459</v>
      </c>
      <c r="B7460" t="s">
        <v>67</v>
      </c>
      <c r="C7460" t="s">
        <v>9965</v>
      </c>
      <c r="D7460">
        <v>1.52</v>
      </c>
      <c r="E7460">
        <v>228974.0159030697</v>
      </c>
      <c r="F7460">
        <f t="shared" si="696"/>
        <v>1.52E-2</v>
      </c>
      <c r="G7460">
        <f t="shared" si="697"/>
        <v>3480.4050417266594</v>
      </c>
      <c r="H7460">
        <f t="shared" si="698"/>
        <v>2.3104000000000001E-4</v>
      </c>
      <c r="I7460">
        <f t="shared" si="699"/>
        <v>2.3104000000000001E-4</v>
      </c>
      <c r="J7460">
        <f t="shared" si="700"/>
        <v>1</v>
      </c>
      <c r="K7460">
        <f t="shared" si="701"/>
        <v>0.99998672347249684</v>
      </c>
    </row>
    <row r="7461" spans="1:11" x14ac:dyDescent="0.3">
      <c r="A7461">
        <v>7460</v>
      </c>
      <c r="B7461" t="s">
        <v>67</v>
      </c>
      <c r="C7461" t="s">
        <v>9966</v>
      </c>
      <c r="D7461">
        <v>1.52</v>
      </c>
      <c r="E7461">
        <v>7969.0092006571304</v>
      </c>
      <c r="F7461">
        <f t="shared" si="696"/>
        <v>1.52E-2</v>
      </c>
      <c r="G7461">
        <f t="shared" si="697"/>
        <v>121.12893984998838</v>
      </c>
      <c r="H7461">
        <f t="shared" si="698"/>
        <v>2.3104000000000001E-4</v>
      </c>
      <c r="I7461">
        <f t="shared" si="699"/>
        <v>2.3104000000000001E-4</v>
      </c>
      <c r="J7461">
        <f t="shared" si="700"/>
        <v>1</v>
      </c>
      <c r="K7461">
        <f t="shared" si="701"/>
        <v>0.99961859496107863</v>
      </c>
    </row>
    <row r="7462" spans="1:11" x14ac:dyDescent="0.3">
      <c r="A7462">
        <v>7461</v>
      </c>
      <c r="B7462" t="s">
        <v>67</v>
      </c>
      <c r="C7462" t="s">
        <v>9967</v>
      </c>
      <c r="D7462">
        <v>1.52</v>
      </c>
      <c r="E7462">
        <v>830462.16811270698</v>
      </c>
      <c r="F7462">
        <f t="shared" si="696"/>
        <v>1.52E-2</v>
      </c>
      <c r="G7462">
        <f t="shared" si="697"/>
        <v>12623.024955313145</v>
      </c>
      <c r="H7462">
        <f t="shared" si="698"/>
        <v>2.3104000000000001E-4</v>
      </c>
      <c r="I7462">
        <f t="shared" si="699"/>
        <v>2.3104000000000001E-4</v>
      </c>
      <c r="J7462">
        <f t="shared" si="700"/>
        <v>1</v>
      </c>
      <c r="K7462">
        <f t="shared" si="701"/>
        <v>0.99999633939443278</v>
      </c>
    </row>
    <row r="7463" spans="1:11" x14ac:dyDescent="0.3">
      <c r="A7463">
        <v>7462</v>
      </c>
      <c r="B7463" t="s">
        <v>67</v>
      </c>
      <c r="C7463" t="s">
        <v>9968</v>
      </c>
      <c r="D7463">
        <v>1.52</v>
      </c>
      <c r="E7463">
        <v>73447.910020067997</v>
      </c>
      <c r="F7463">
        <f t="shared" si="696"/>
        <v>1.52E-2</v>
      </c>
      <c r="G7463">
        <f t="shared" si="697"/>
        <v>1116.4082323050336</v>
      </c>
      <c r="H7463">
        <f t="shared" si="698"/>
        <v>2.3104000000000001E-4</v>
      </c>
      <c r="I7463">
        <f t="shared" si="699"/>
        <v>2.3104000000000001E-4</v>
      </c>
      <c r="J7463">
        <f t="shared" si="700"/>
        <v>1</v>
      </c>
      <c r="K7463">
        <f t="shared" si="701"/>
        <v>0.99995861097902083</v>
      </c>
    </row>
    <row r="7464" spans="1:11" x14ac:dyDescent="0.3">
      <c r="A7464">
        <v>7463</v>
      </c>
      <c r="B7464" t="s">
        <v>67</v>
      </c>
      <c r="C7464" t="s">
        <v>7371</v>
      </c>
      <c r="D7464">
        <v>1.52</v>
      </c>
      <c r="E7464">
        <v>8378.0959152699197</v>
      </c>
      <c r="F7464">
        <f t="shared" si="696"/>
        <v>1.52E-2</v>
      </c>
      <c r="G7464">
        <f t="shared" si="697"/>
        <v>127.34705791210278</v>
      </c>
      <c r="H7464">
        <f t="shared" si="698"/>
        <v>2.3104000000000001E-4</v>
      </c>
      <c r="I7464">
        <f t="shared" si="699"/>
        <v>2.3185E-4</v>
      </c>
      <c r="J7464">
        <f t="shared" si="700"/>
        <v>0.9965063618719</v>
      </c>
      <c r="K7464">
        <f t="shared" si="701"/>
        <v>0.99963721487586787</v>
      </c>
    </row>
    <row r="7465" spans="1:11" x14ac:dyDescent="0.3">
      <c r="A7465">
        <v>7464</v>
      </c>
      <c r="B7465" t="s">
        <v>67</v>
      </c>
      <c r="C7465" t="s">
        <v>9969</v>
      </c>
      <c r="D7465">
        <v>1.52</v>
      </c>
      <c r="E7465">
        <v>84276.675995112266</v>
      </c>
      <c r="F7465">
        <f t="shared" si="696"/>
        <v>1.52E-2</v>
      </c>
      <c r="G7465">
        <f t="shared" si="697"/>
        <v>1281.0054751257064</v>
      </c>
      <c r="H7465">
        <f t="shared" si="698"/>
        <v>2.3104000000000001E-4</v>
      </c>
      <c r="I7465">
        <f t="shared" si="699"/>
        <v>2.3104000000000001E-4</v>
      </c>
      <c r="J7465">
        <f t="shared" si="700"/>
        <v>1</v>
      </c>
      <c r="K7465">
        <f t="shared" si="701"/>
        <v>0.99996392898585318</v>
      </c>
    </row>
    <row r="7466" spans="1:11" x14ac:dyDescent="0.3">
      <c r="A7466">
        <v>7465</v>
      </c>
      <c r="B7466" t="s">
        <v>67</v>
      </c>
      <c r="C7466" t="s">
        <v>9970</v>
      </c>
      <c r="D7466">
        <v>1.52</v>
      </c>
      <c r="E7466">
        <v>144861.56159319461</v>
      </c>
      <c r="F7466">
        <f t="shared" si="696"/>
        <v>1.52E-2</v>
      </c>
      <c r="G7466">
        <f t="shared" si="697"/>
        <v>2201.8957362165579</v>
      </c>
      <c r="H7466">
        <f t="shared" si="698"/>
        <v>2.3104000000000001E-4</v>
      </c>
      <c r="I7466">
        <f t="shared" si="699"/>
        <v>2.3104000000000001E-4</v>
      </c>
      <c r="J7466">
        <f t="shared" si="700"/>
        <v>1</v>
      </c>
      <c r="K7466">
        <f t="shared" si="701"/>
        <v>0.99997901466704597</v>
      </c>
    </row>
    <row r="7467" spans="1:11" x14ac:dyDescent="0.3">
      <c r="A7467">
        <v>7466</v>
      </c>
      <c r="B7467" t="s">
        <v>67</v>
      </c>
      <c r="C7467" t="s">
        <v>9971</v>
      </c>
      <c r="D7467">
        <v>1.52</v>
      </c>
      <c r="E7467">
        <v>1051.11221731098</v>
      </c>
      <c r="F7467">
        <f t="shared" si="696"/>
        <v>1.52E-2</v>
      </c>
      <c r="G7467">
        <f t="shared" si="697"/>
        <v>15.976905703126896</v>
      </c>
      <c r="H7467">
        <f t="shared" si="698"/>
        <v>2.3104000000000001E-4</v>
      </c>
      <c r="I7467">
        <f t="shared" si="699"/>
        <v>2.3104000000000001E-4</v>
      </c>
      <c r="J7467">
        <f t="shared" si="700"/>
        <v>1</v>
      </c>
      <c r="K7467">
        <f t="shared" si="701"/>
        <v>0.99711200175141335</v>
      </c>
    </row>
    <row r="7468" spans="1:11" x14ac:dyDescent="0.3">
      <c r="A7468">
        <v>7467</v>
      </c>
      <c r="B7468" t="s">
        <v>67</v>
      </c>
      <c r="C7468" t="s">
        <v>9972</v>
      </c>
      <c r="D7468">
        <v>1.51</v>
      </c>
      <c r="E7468">
        <v>48201.003108117708</v>
      </c>
      <c r="F7468">
        <f t="shared" si="696"/>
        <v>1.5100000000000001E-2</v>
      </c>
      <c r="G7468">
        <f t="shared" si="697"/>
        <v>727.83514693257746</v>
      </c>
      <c r="H7468">
        <f t="shared" si="698"/>
        <v>2.2801000000000001E-4</v>
      </c>
      <c r="I7468">
        <f t="shared" si="699"/>
        <v>2.2801000000000001E-4</v>
      </c>
      <c r="J7468">
        <f t="shared" si="700"/>
        <v>1</v>
      </c>
      <c r="K7468">
        <f t="shared" si="701"/>
        <v>0.9999373476649811</v>
      </c>
    </row>
    <row r="7469" spans="1:11" x14ac:dyDescent="0.3">
      <c r="A7469">
        <v>7468</v>
      </c>
      <c r="B7469" t="s">
        <v>67</v>
      </c>
      <c r="C7469" t="s">
        <v>9973</v>
      </c>
      <c r="D7469">
        <v>1.51</v>
      </c>
      <c r="E7469">
        <v>659667.24694624392</v>
      </c>
      <c r="F7469">
        <f t="shared" si="696"/>
        <v>1.5100000000000001E-2</v>
      </c>
      <c r="G7469">
        <f t="shared" si="697"/>
        <v>9960.9754288882832</v>
      </c>
      <c r="H7469">
        <f t="shared" si="698"/>
        <v>2.2801000000000001E-4</v>
      </c>
      <c r="I7469">
        <f t="shared" si="699"/>
        <v>2.2801000000000001E-4</v>
      </c>
      <c r="J7469">
        <f t="shared" si="700"/>
        <v>1</v>
      </c>
      <c r="K7469">
        <f t="shared" si="701"/>
        <v>0.9999954219447742</v>
      </c>
    </row>
    <row r="7470" spans="1:11" x14ac:dyDescent="0.3">
      <c r="A7470">
        <v>7469</v>
      </c>
      <c r="B7470" t="s">
        <v>67</v>
      </c>
      <c r="C7470" t="s">
        <v>9974</v>
      </c>
      <c r="D7470">
        <v>1.5</v>
      </c>
      <c r="E7470">
        <v>1705.96441885538</v>
      </c>
      <c r="F7470">
        <f t="shared" si="696"/>
        <v>1.4999999999999999E-2</v>
      </c>
      <c r="G7470">
        <f t="shared" si="697"/>
        <v>25.589466282830699</v>
      </c>
      <c r="H7470">
        <f t="shared" si="698"/>
        <v>2.2499999999999999E-4</v>
      </c>
      <c r="I7470">
        <f t="shared" si="699"/>
        <v>2.2499999999999999E-4</v>
      </c>
      <c r="J7470">
        <f t="shared" si="700"/>
        <v>1</v>
      </c>
      <c r="K7470">
        <f t="shared" si="701"/>
        <v>0.99824300877554384</v>
      </c>
    </row>
    <row r="7471" spans="1:11" x14ac:dyDescent="0.3">
      <c r="A7471">
        <v>7470</v>
      </c>
      <c r="B7471" t="s">
        <v>67</v>
      </c>
      <c r="C7471" t="s">
        <v>9975</v>
      </c>
      <c r="D7471">
        <v>1.5</v>
      </c>
      <c r="E7471">
        <v>64135.1712815297</v>
      </c>
      <c r="F7471">
        <f t="shared" si="696"/>
        <v>1.4999999999999999E-2</v>
      </c>
      <c r="G7471">
        <f t="shared" si="697"/>
        <v>962.02756922294543</v>
      </c>
      <c r="H7471">
        <f t="shared" si="698"/>
        <v>2.2499999999999999E-4</v>
      </c>
      <c r="I7471">
        <f t="shared" si="699"/>
        <v>2.2499999999999999E-4</v>
      </c>
      <c r="J7471">
        <f t="shared" si="700"/>
        <v>1</v>
      </c>
      <c r="K7471">
        <f t="shared" si="701"/>
        <v>0.9999532248877272</v>
      </c>
    </row>
    <row r="7472" spans="1:11" x14ac:dyDescent="0.3">
      <c r="A7472">
        <v>7471</v>
      </c>
      <c r="B7472" t="s">
        <v>67</v>
      </c>
      <c r="C7472" t="s">
        <v>9976</v>
      </c>
      <c r="D7472">
        <v>1.5</v>
      </c>
      <c r="E7472">
        <v>25161.239341125402</v>
      </c>
      <c r="F7472">
        <f t="shared" si="696"/>
        <v>1.4999999999999999E-2</v>
      </c>
      <c r="G7472">
        <f t="shared" si="697"/>
        <v>377.41859011688103</v>
      </c>
      <c r="H7472">
        <f t="shared" si="698"/>
        <v>2.2499999999999999E-4</v>
      </c>
      <c r="I7472">
        <f t="shared" si="699"/>
        <v>2.2499999999999999E-4</v>
      </c>
      <c r="J7472">
        <f t="shared" si="700"/>
        <v>1</v>
      </c>
      <c r="K7472">
        <f t="shared" si="701"/>
        <v>0.99988077609677828</v>
      </c>
    </row>
    <row r="7473" spans="1:11" x14ac:dyDescent="0.3">
      <c r="A7473">
        <v>7472</v>
      </c>
      <c r="B7473" t="s">
        <v>67</v>
      </c>
      <c r="C7473" t="s">
        <v>9977</v>
      </c>
      <c r="D7473">
        <v>1.5</v>
      </c>
      <c r="E7473">
        <v>1332997.9901605539</v>
      </c>
      <c r="F7473">
        <f t="shared" si="696"/>
        <v>1.4999999999999999E-2</v>
      </c>
      <c r="G7473">
        <f t="shared" si="697"/>
        <v>19994.969852408307</v>
      </c>
      <c r="H7473">
        <f t="shared" si="698"/>
        <v>2.2499999999999999E-4</v>
      </c>
      <c r="I7473">
        <f t="shared" si="699"/>
        <v>2.2499999999999999E-4</v>
      </c>
      <c r="J7473">
        <f t="shared" si="700"/>
        <v>1</v>
      </c>
      <c r="K7473">
        <f t="shared" si="701"/>
        <v>0.99999774943649855</v>
      </c>
    </row>
    <row r="7474" spans="1:11" x14ac:dyDescent="0.3">
      <c r="A7474">
        <v>7473</v>
      </c>
      <c r="B7474" t="s">
        <v>67</v>
      </c>
      <c r="C7474" t="s">
        <v>3390</v>
      </c>
      <c r="D7474">
        <v>1.49</v>
      </c>
      <c r="E7474">
        <v>15500749.149016021</v>
      </c>
      <c r="F7474">
        <f t="shared" si="696"/>
        <v>1.49E-2</v>
      </c>
      <c r="G7474">
        <f t="shared" si="697"/>
        <v>230961.16232033871</v>
      </c>
      <c r="H7474">
        <f t="shared" si="698"/>
        <v>2.2201E-4</v>
      </c>
      <c r="I7474">
        <f t="shared" si="699"/>
        <v>2.2201E-4</v>
      </c>
      <c r="J7474">
        <f t="shared" si="700"/>
        <v>1</v>
      </c>
      <c r="K7474">
        <f t="shared" si="701"/>
        <v>0.99999980775124575</v>
      </c>
    </row>
    <row r="7475" spans="1:11" x14ac:dyDescent="0.3">
      <c r="A7475">
        <v>7474</v>
      </c>
      <c r="B7475" t="s">
        <v>67</v>
      </c>
      <c r="C7475" t="s">
        <v>9978</v>
      </c>
      <c r="D7475">
        <v>1.49</v>
      </c>
      <c r="E7475">
        <v>758308.54153885273</v>
      </c>
      <c r="F7475">
        <f t="shared" si="696"/>
        <v>1.49E-2</v>
      </c>
      <c r="G7475">
        <f t="shared" si="697"/>
        <v>11298.797268928905</v>
      </c>
      <c r="H7475">
        <f t="shared" si="698"/>
        <v>2.2201E-4</v>
      </c>
      <c r="I7475">
        <f t="shared" si="699"/>
        <v>2.2201E-4</v>
      </c>
      <c r="J7475">
        <f t="shared" si="700"/>
        <v>1</v>
      </c>
      <c r="K7475">
        <f t="shared" si="701"/>
        <v>0.99999607020891712</v>
      </c>
    </row>
    <row r="7476" spans="1:11" x14ac:dyDescent="0.3">
      <c r="A7476">
        <v>7475</v>
      </c>
      <c r="B7476" t="s">
        <v>67</v>
      </c>
      <c r="C7476" t="s">
        <v>9979</v>
      </c>
      <c r="D7476">
        <v>1.49</v>
      </c>
      <c r="E7476">
        <v>1356138.9139210919</v>
      </c>
      <c r="F7476">
        <f t="shared" si="696"/>
        <v>1.49E-2</v>
      </c>
      <c r="G7476">
        <f t="shared" si="697"/>
        <v>20206.469817424269</v>
      </c>
      <c r="H7476">
        <f t="shared" si="698"/>
        <v>2.2201E-4</v>
      </c>
      <c r="I7476">
        <f t="shared" si="699"/>
        <v>2.2201E-4</v>
      </c>
      <c r="J7476">
        <f t="shared" si="700"/>
        <v>1</v>
      </c>
      <c r="K7476">
        <f t="shared" si="701"/>
        <v>0.99999780258740811</v>
      </c>
    </row>
    <row r="7477" spans="1:11" x14ac:dyDescent="0.3">
      <c r="A7477">
        <v>7476</v>
      </c>
      <c r="B7477" t="s">
        <v>67</v>
      </c>
      <c r="C7477" t="s">
        <v>9980</v>
      </c>
      <c r="D7477">
        <v>1.49</v>
      </c>
      <c r="E7477">
        <v>84204.484221945328</v>
      </c>
      <c r="F7477">
        <f t="shared" si="696"/>
        <v>1.49E-2</v>
      </c>
      <c r="G7477">
        <f t="shared" si="697"/>
        <v>1254.6468149069854</v>
      </c>
      <c r="H7477">
        <f t="shared" si="698"/>
        <v>2.2201E-4</v>
      </c>
      <c r="I7477">
        <f t="shared" si="699"/>
        <v>2.2201E-4</v>
      </c>
      <c r="J7477">
        <f t="shared" si="700"/>
        <v>1</v>
      </c>
      <c r="K7477">
        <f t="shared" si="701"/>
        <v>0.99996461058698571</v>
      </c>
    </row>
    <row r="7478" spans="1:11" x14ac:dyDescent="0.3">
      <c r="A7478">
        <v>7477</v>
      </c>
      <c r="B7478" t="s">
        <v>67</v>
      </c>
      <c r="C7478" t="s">
        <v>9981</v>
      </c>
      <c r="D7478">
        <v>1.49</v>
      </c>
      <c r="E7478">
        <v>63018.605189880698</v>
      </c>
      <c r="F7478">
        <f t="shared" si="696"/>
        <v>1.49E-2</v>
      </c>
      <c r="G7478">
        <f t="shared" si="697"/>
        <v>938.97721732922241</v>
      </c>
      <c r="H7478">
        <f t="shared" si="698"/>
        <v>2.2201E-4</v>
      </c>
      <c r="I7478">
        <f t="shared" si="699"/>
        <v>2.2201E-4</v>
      </c>
      <c r="J7478">
        <f t="shared" si="700"/>
        <v>1</v>
      </c>
      <c r="K7478">
        <f t="shared" si="701"/>
        <v>0.99995271349573467</v>
      </c>
    </row>
    <row r="7479" spans="1:11" x14ac:dyDescent="0.3">
      <c r="A7479">
        <v>7478</v>
      </c>
      <c r="B7479" t="s">
        <v>67</v>
      </c>
      <c r="C7479" t="s">
        <v>9982</v>
      </c>
      <c r="D7479">
        <v>1.49</v>
      </c>
      <c r="E7479">
        <v>116350.0369777305</v>
      </c>
      <c r="F7479">
        <f t="shared" si="696"/>
        <v>1.49E-2</v>
      </c>
      <c r="G7479">
        <f t="shared" si="697"/>
        <v>1733.6155509681844</v>
      </c>
      <c r="H7479">
        <f t="shared" si="698"/>
        <v>2.2201E-4</v>
      </c>
      <c r="I7479">
        <f t="shared" si="699"/>
        <v>2.2201E-4</v>
      </c>
      <c r="J7479">
        <f t="shared" si="700"/>
        <v>1</v>
      </c>
      <c r="K7479">
        <f t="shared" si="701"/>
        <v>0.99997438795968208</v>
      </c>
    </row>
    <row r="7480" spans="1:11" x14ac:dyDescent="0.3">
      <c r="A7480">
        <v>7479</v>
      </c>
      <c r="B7480" t="s">
        <v>67</v>
      </c>
      <c r="C7480" t="s">
        <v>9983</v>
      </c>
      <c r="D7480">
        <v>1.49</v>
      </c>
      <c r="E7480">
        <v>526822.97299267061</v>
      </c>
      <c r="F7480">
        <f t="shared" si="696"/>
        <v>1.49E-2</v>
      </c>
      <c r="G7480">
        <f t="shared" si="697"/>
        <v>7849.6622975907922</v>
      </c>
      <c r="H7480">
        <f t="shared" si="698"/>
        <v>2.2201E-4</v>
      </c>
      <c r="I7480">
        <f t="shared" si="699"/>
        <v>2.2201E-4</v>
      </c>
      <c r="J7480">
        <f t="shared" si="700"/>
        <v>1</v>
      </c>
      <c r="K7480">
        <f t="shared" si="701"/>
        <v>0.9999943434669244</v>
      </c>
    </row>
    <row r="7481" spans="1:11" x14ac:dyDescent="0.3">
      <c r="A7481">
        <v>7480</v>
      </c>
      <c r="B7481" t="s">
        <v>67</v>
      </c>
      <c r="C7481" t="s">
        <v>9984</v>
      </c>
      <c r="D7481">
        <v>1.48</v>
      </c>
      <c r="E7481">
        <v>2431715.8943890268</v>
      </c>
      <c r="F7481">
        <f t="shared" si="696"/>
        <v>1.4800000000000001E-2</v>
      </c>
      <c r="G7481">
        <f t="shared" si="697"/>
        <v>35989.3952369576</v>
      </c>
      <c r="H7481">
        <f t="shared" si="698"/>
        <v>2.1904000000000002E-4</v>
      </c>
      <c r="I7481">
        <f t="shared" si="699"/>
        <v>2.1904000000000002E-4</v>
      </c>
      <c r="J7481">
        <f t="shared" si="700"/>
        <v>1</v>
      </c>
      <c r="K7481">
        <f t="shared" si="701"/>
        <v>0.99999878275327914</v>
      </c>
    </row>
    <row r="7482" spans="1:11" x14ac:dyDescent="0.3">
      <c r="A7482">
        <v>7481</v>
      </c>
      <c r="B7482" t="s">
        <v>67</v>
      </c>
      <c r="C7482" t="s">
        <v>9985</v>
      </c>
      <c r="D7482">
        <v>1.48</v>
      </c>
      <c r="E7482">
        <v>34536.544283074967</v>
      </c>
      <c r="F7482">
        <f t="shared" si="696"/>
        <v>1.4800000000000001E-2</v>
      </c>
      <c r="G7482">
        <f t="shared" si="697"/>
        <v>511.14085538950951</v>
      </c>
      <c r="H7482">
        <f t="shared" si="698"/>
        <v>2.1904000000000002E-4</v>
      </c>
      <c r="I7482">
        <f t="shared" si="699"/>
        <v>2.1904000000000002E-4</v>
      </c>
      <c r="J7482">
        <f t="shared" si="700"/>
        <v>1</v>
      </c>
      <c r="K7482">
        <f t="shared" si="701"/>
        <v>0.99991429735598814</v>
      </c>
    </row>
    <row r="7483" spans="1:11" x14ac:dyDescent="0.3">
      <c r="A7483">
        <v>7482</v>
      </c>
      <c r="B7483" t="s">
        <v>67</v>
      </c>
      <c r="C7483" t="s">
        <v>9986</v>
      </c>
      <c r="D7483">
        <v>1.48</v>
      </c>
      <c r="E7483">
        <v>4121788.3264107578</v>
      </c>
      <c r="F7483">
        <f t="shared" si="696"/>
        <v>1.4800000000000001E-2</v>
      </c>
      <c r="G7483">
        <f t="shared" si="697"/>
        <v>61002.467230879221</v>
      </c>
      <c r="H7483">
        <f t="shared" si="698"/>
        <v>2.1904000000000002E-4</v>
      </c>
      <c r="I7483">
        <f t="shared" si="699"/>
        <v>2.1904000000000002E-4</v>
      </c>
      <c r="J7483">
        <f t="shared" si="700"/>
        <v>1</v>
      </c>
      <c r="K7483">
        <f t="shared" si="701"/>
        <v>0.99999928186536946</v>
      </c>
    </row>
    <row r="7484" spans="1:11" x14ac:dyDescent="0.3">
      <c r="A7484">
        <v>7483</v>
      </c>
      <c r="B7484" t="s">
        <v>67</v>
      </c>
      <c r="C7484" t="s">
        <v>9987</v>
      </c>
      <c r="D7484">
        <v>1.48</v>
      </c>
      <c r="E7484">
        <v>103755.9415095099</v>
      </c>
      <c r="F7484">
        <f t="shared" si="696"/>
        <v>1.4800000000000001E-2</v>
      </c>
      <c r="G7484">
        <f t="shared" si="697"/>
        <v>1535.5879343407464</v>
      </c>
      <c r="H7484">
        <f t="shared" si="698"/>
        <v>2.1904000000000002E-4</v>
      </c>
      <c r="I7484">
        <f t="shared" si="699"/>
        <v>2.1904000000000002E-4</v>
      </c>
      <c r="J7484">
        <f t="shared" si="700"/>
        <v>1</v>
      </c>
      <c r="K7484">
        <f t="shared" si="701"/>
        <v>0.99997147192020652</v>
      </c>
    </row>
    <row r="7485" spans="1:11" x14ac:dyDescent="0.3">
      <c r="A7485">
        <v>7484</v>
      </c>
      <c r="B7485" t="s">
        <v>67</v>
      </c>
      <c r="C7485" t="s">
        <v>9988</v>
      </c>
      <c r="D7485">
        <v>1.47</v>
      </c>
      <c r="E7485">
        <v>148125.96785490139</v>
      </c>
      <c r="F7485">
        <f t="shared" si="696"/>
        <v>1.47E-2</v>
      </c>
      <c r="G7485">
        <f t="shared" si="697"/>
        <v>2177.4517274670502</v>
      </c>
      <c r="H7485">
        <f t="shared" si="698"/>
        <v>2.1609E-4</v>
      </c>
      <c r="I7485">
        <f t="shared" si="699"/>
        <v>2.1609E-4</v>
      </c>
      <c r="J7485">
        <f t="shared" si="700"/>
        <v>1</v>
      </c>
      <c r="K7485">
        <f t="shared" si="701"/>
        <v>0.99998015222539072</v>
      </c>
    </row>
    <row r="7486" spans="1:11" x14ac:dyDescent="0.3">
      <c r="A7486">
        <v>7485</v>
      </c>
      <c r="B7486" t="s">
        <v>67</v>
      </c>
      <c r="C7486" t="s">
        <v>9989</v>
      </c>
      <c r="D7486">
        <v>1.47</v>
      </c>
      <c r="E7486">
        <v>1040608.795593671</v>
      </c>
      <c r="F7486">
        <f t="shared" si="696"/>
        <v>1.47E-2</v>
      </c>
      <c r="G7486">
        <f t="shared" si="697"/>
        <v>15296.949295226963</v>
      </c>
      <c r="H7486">
        <f t="shared" si="698"/>
        <v>2.1609E-4</v>
      </c>
      <c r="I7486">
        <f t="shared" si="699"/>
        <v>2.1609E-4</v>
      </c>
      <c r="J7486">
        <f t="shared" si="700"/>
        <v>1</v>
      </c>
      <c r="K7486">
        <f t="shared" si="701"/>
        <v>0.99999717473477134</v>
      </c>
    </row>
    <row r="7487" spans="1:11" x14ac:dyDescent="0.3">
      <c r="A7487">
        <v>7486</v>
      </c>
      <c r="B7487" t="s">
        <v>67</v>
      </c>
      <c r="C7487" t="s">
        <v>9990</v>
      </c>
      <c r="D7487">
        <v>1.47</v>
      </c>
      <c r="E7487">
        <v>2423.7184644588301</v>
      </c>
      <c r="F7487">
        <f t="shared" si="696"/>
        <v>1.47E-2</v>
      </c>
      <c r="G7487">
        <f t="shared" si="697"/>
        <v>35.628661427544799</v>
      </c>
      <c r="H7487">
        <f t="shared" si="698"/>
        <v>2.1609E-4</v>
      </c>
      <c r="I7487">
        <f t="shared" si="699"/>
        <v>2.1609E-4</v>
      </c>
      <c r="J7487">
        <f t="shared" si="700"/>
        <v>1</v>
      </c>
      <c r="K7487">
        <f t="shared" si="701"/>
        <v>0.99878772308087171</v>
      </c>
    </row>
    <row r="7488" spans="1:11" x14ac:dyDescent="0.3">
      <c r="A7488">
        <v>7487</v>
      </c>
      <c r="B7488" t="s">
        <v>67</v>
      </c>
      <c r="C7488" t="s">
        <v>9991</v>
      </c>
      <c r="D7488">
        <v>1.47</v>
      </c>
      <c r="E7488">
        <v>86170.988123013565</v>
      </c>
      <c r="F7488">
        <f t="shared" si="696"/>
        <v>1.47E-2</v>
      </c>
      <c r="G7488">
        <f t="shared" si="697"/>
        <v>1266.7135254082993</v>
      </c>
      <c r="H7488">
        <f t="shared" si="698"/>
        <v>2.1609E-4</v>
      </c>
      <c r="I7488">
        <f t="shared" si="699"/>
        <v>2.1609E-4</v>
      </c>
      <c r="J7488">
        <f t="shared" si="700"/>
        <v>1</v>
      </c>
      <c r="K7488">
        <f t="shared" si="701"/>
        <v>0.99996588237049233</v>
      </c>
    </row>
    <row r="7489" spans="1:11" x14ac:dyDescent="0.3">
      <c r="A7489">
        <v>7488</v>
      </c>
      <c r="B7489" t="s">
        <v>67</v>
      </c>
      <c r="C7489" t="s">
        <v>9992</v>
      </c>
      <c r="D7489">
        <v>1.47</v>
      </c>
      <c r="E7489">
        <v>4965673.5775674693</v>
      </c>
      <c r="F7489">
        <f t="shared" si="696"/>
        <v>1.47E-2</v>
      </c>
      <c r="G7489">
        <f t="shared" si="697"/>
        <v>72995.401590241803</v>
      </c>
      <c r="H7489">
        <f t="shared" si="698"/>
        <v>2.1609E-4</v>
      </c>
      <c r="I7489">
        <f t="shared" si="699"/>
        <v>2.1609E-4</v>
      </c>
      <c r="J7489">
        <f t="shared" si="700"/>
        <v>1</v>
      </c>
      <c r="K7489">
        <f t="shared" si="701"/>
        <v>0.99999940793548281</v>
      </c>
    </row>
    <row r="7490" spans="1:11" x14ac:dyDescent="0.3">
      <c r="A7490">
        <v>7489</v>
      </c>
      <c r="B7490" t="s">
        <v>67</v>
      </c>
      <c r="C7490" t="s">
        <v>9993</v>
      </c>
      <c r="D7490">
        <v>1.47</v>
      </c>
      <c r="E7490">
        <v>577025.95525260654</v>
      </c>
      <c r="F7490">
        <f t="shared" ref="F7490:F7553" si="702">IFERROR(D7490/100,0)</f>
        <v>1.47E-2</v>
      </c>
      <c r="G7490">
        <f t="shared" ref="G7490:G7553" si="703">F7490*E7490</f>
        <v>8482.2815422133153</v>
      </c>
      <c r="H7490">
        <f t="shared" ref="H7490:H7553" si="704">F7490^2</f>
        <v>2.1609E-4</v>
      </c>
      <c r="I7490">
        <f t="shared" ref="I7490:I7553" si="705">SUMIF($C:$C,C7490,$H:$H)</f>
        <v>2.1609E-4</v>
      </c>
      <c r="J7490">
        <f t="shared" ref="J7490:J7553" si="706">IF(I7490&gt;0,H7490/I7490,0)</f>
        <v>1</v>
      </c>
      <c r="K7490">
        <f t="shared" si="701"/>
        <v>0.99999490492154919</v>
      </c>
    </row>
    <row r="7491" spans="1:11" x14ac:dyDescent="0.3">
      <c r="A7491">
        <v>7490</v>
      </c>
      <c r="B7491" t="s">
        <v>67</v>
      </c>
      <c r="C7491" t="s">
        <v>9994</v>
      </c>
      <c r="D7491">
        <v>1.47</v>
      </c>
      <c r="E7491">
        <v>11738.903761519679</v>
      </c>
      <c r="F7491">
        <f t="shared" si="702"/>
        <v>1.47E-2</v>
      </c>
      <c r="G7491">
        <f t="shared" si="703"/>
        <v>172.56188529433928</v>
      </c>
      <c r="H7491">
        <f t="shared" si="704"/>
        <v>2.1609E-4</v>
      </c>
      <c r="I7491">
        <f t="shared" si="705"/>
        <v>2.1609E-4</v>
      </c>
      <c r="J7491">
        <f t="shared" si="706"/>
        <v>1</v>
      </c>
      <c r="K7491">
        <f t="shared" ref="K7491:K7554" si="707">IF((E7491+D7491)&gt;0,ABS(E7491-D7491)/(E7491+D7491),0)</f>
        <v>0.99974958207807363</v>
      </c>
    </row>
    <row r="7492" spans="1:11" x14ac:dyDescent="0.3">
      <c r="A7492">
        <v>7491</v>
      </c>
      <c r="B7492" t="s">
        <v>67</v>
      </c>
      <c r="C7492" t="s">
        <v>9995</v>
      </c>
      <c r="D7492">
        <v>1.47</v>
      </c>
      <c r="E7492">
        <v>174828.26091389699</v>
      </c>
      <c r="F7492">
        <f t="shared" si="702"/>
        <v>1.47E-2</v>
      </c>
      <c r="G7492">
        <f t="shared" si="703"/>
        <v>2569.9754354342858</v>
      </c>
      <c r="H7492">
        <f t="shared" si="704"/>
        <v>2.1609E-4</v>
      </c>
      <c r="I7492">
        <f t="shared" si="705"/>
        <v>2.1609E-4</v>
      </c>
      <c r="J7492">
        <f t="shared" si="706"/>
        <v>1</v>
      </c>
      <c r="K7492">
        <f t="shared" si="707"/>
        <v>0.99998318363824834</v>
      </c>
    </row>
    <row r="7493" spans="1:11" x14ac:dyDescent="0.3">
      <c r="A7493">
        <v>7492</v>
      </c>
      <c r="B7493" t="s">
        <v>67</v>
      </c>
      <c r="C7493" t="s">
        <v>9996</v>
      </c>
      <c r="D7493">
        <v>1.46</v>
      </c>
      <c r="E7493">
        <v>1178473.9923030699</v>
      </c>
      <c r="F7493">
        <f t="shared" si="702"/>
        <v>1.46E-2</v>
      </c>
      <c r="G7493">
        <f t="shared" si="703"/>
        <v>17205.720287624819</v>
      </c>
      <c r="H7493">
        <f t="shared" si="704"/>
        <v>2.1316E-4</v>
      </c>
      <c r="I7493">
        <f t="shared" si="705"/>
        <v>2.1316E-4</v>
      </c>
      <c r="J7493">
        <f t="shared" si="706"/>
        <v>1</v>
      </c>
      <c r="K7493">
        <f t="shared" si="707"/>
        <v>0.99999752222246618</v>
      </c>
    </row>
    <row r="7494" spans="1:11" x14ac:dyDescent="0.3">
      <c r="A7494">
        <v>7493</v>
      </c>
      <c r="B7494" t="s">
        <v>67</v>
      </c>
      <c r="C7494" t="s">
        <v>9997</v>
      </c>
      <c r="D7494">
        <v>1.46</v>
      </c>
      <c r="E7494">
        <v>85825.266860789314</v>
      </c>
      <c r="F7494">
        <f t="shared" si="702"/>
        <v>1.46E-2</v>
      </c>
      <c r="G7494">
        <f t="shared" si="703"/>
        <v>1253.0488961675239</v>
      </c>
      <c r="H7494">
        <f t="shared" si="704"/>
        <v>2.1316E-4</v>
      </c>
      <c r="I7494">
        <f t="shared" si="705"/>
        <v>2.1316E-4</v>
      </c>
      <c r="J7494">
        <f t="shared" si="706"/>
        <v>1</v>
      </c>
      <c r="K7494">
        <f t="shared" si="707"/>
        <v>0.99996597796389519</v>
      </c>
    </row>
    <row r="7495" spans="1:11" x14ac:dyDescent="0.3">
      <c r="A7495">
        <v>7494</v>
      </c>
      <c r="B7495" t="s">
        <v>67</v>
      </c>
      <c r="C7495" t="s">
        <v>9998</v>
      </c>
      <c r="D7495">
        <v>1.46</v>
      </c>
      <c r="E7495">
        <v>34641.462993410998</v>
      </c>
      <c r="F7495">
        <f t="shared" si="702"/>
        <v>1.46E-2</v>
      </c>
      <c r="G7495">
        <f t="shared" si="703"/>
        <v>505.76535970380058</v>
      </c>
      <c r="H7495">
        <f t="shared" si="704"/>
        <v>2.1316E-4</v>
      </c>
      <c r="I7495">
        <f t="shared" si="705"/>
        <v>2.1316E-4</v>
      </c>
      <c r="J7495">
        <f t="shared" si="706"/>
        <v>1</v>
      </c>
      <c r="K7495">
        <f t="shared" si="707"/>
        <v>0.99991571150042524</v>
      </c>
    </row>
    <row r="7496" spans="1:11" x14ac:dyDescent="0.3">
      <c r="A7496">
        <v>7495</v>
      </c>
      <c r="B7496" t="s">
        <v>67</v>
      </c>
      <c r="C7496" t="s">
        <v>9999</v>
      </c>
      <c r="D7496">
        <v>1.45</v>
      </c>
      <c r="E7496">
        <v>13644.24512855598</v>
      </c>
      <c r="F7496">
        <f t="shared" si="702"/>
        <v>1.4499999999999999E-2</v>
      </c>
      <c r="G7496">
        <f t="shared" si="703"/>
        <v>197.84155436406169</v>
      </c>
      <c r="H7496">
        <f t="shared" si="704"/>
        <v>2.1024999999999996E-4</v>
      </c>
      <c r="I7496">
        <f t="shared" si="705"/>
        <v>2.1024999999999996E-4</v>
      </c>
      <c r="J7496">
        <f t="shared" si="706"/>
        <v>1</v>
      </c>
      <c r="K7496">
        <f t="shared" si="707"/>
        <v>0.99978747876361884</v>
      </c>
    </row>
    <row r="7497" spans="1:11" x14ac:dyDescent="0.3">
      <c r="A7497">
        <v>7496</v>
      </c>
      <c r="B7497" t="s">
        <v>67</v>
      </c>
      <c r="C7497" t="s">
        <v>9225</v>
      </c>
      <c r="D7497">
        <v>1.45</v>
      </c>
      <c r="E7497">
        <v>138144941.20914349</v>
      </c>
      <c r="F7497">
        <f t="shared" si="702"/>
        <v>1.4499999999999999E-2</v>
      </c>
      <c r="G7497">
        <f t="shared" si="703"/>
        <v>2003101.6475325804</v>
      </c>
      <c r="H7497">
        <f t="shared" si="704"/>
        <v>2.1024999999999996E-4</v>
      </c>
      <c r="I7497">
        <f t="shared" si="705"/>
        <v>2.1060999999999996E-4</v>
      </c>
      <c r="J7497">
        <f t="shared" si="706"/>
        <v>0.99829067945491667</v>
      </c>
      <c r="K7497">
        <f t="shared" si="707"/>
        <v>0.99999997900755599</v>
      </c>
    </row>
    <row r="7498" spans="1:11" x14ac:dyDescent="0.3">
      <c r="A7498">
        <v>7497</v>
      </c>
      <c r="B7498" t="s">
        <v>67</v>
      </c>
      <c r="C7498" t="s">
        <v>9217</v>
      </c>
      <c r="D7498">
        <v>1.45</v>
      </c>
      <c r="E7498">
        <v>4396126.6900149696</v>
      </c>
      <c r="F7498">
        <f t="shared" si="702"/>
        <v>1.4499999999999999E-2</v>
      </c>
      <c r="G7498">
        <f t="shared" si="703"/>
        <v>63743.837005217058</v>
      </c>
      <c r="H7498">
        <f t="shared" si="704"/>
        <v>2.1024999999999996E-4</v>
      </c>
      <c r="I7498">
        <f t="shared" si="705"/>
        <v>2.1088999999999995E-4</v>
      </c>
      <c r="J7498">
        <f t="shared" si="706"/>
        <v>0.99696524254350616</v>
      </c>
      <c r="K7498">
        <f t="shared" si="707"/>
        <v>0.99999934032860094</v>
      </c>
    </row>
    <row r="7499" spans="1:11" x14ac:dyDescent="0.3">
      <c r="A7499">
        <v>7498</v>
      </c>
      <c r="B7499" t="s">
        <v>67</v>
      </c>
      <c r="C7499" t="s">
        <v>10000</v>
      </c>
      <c r="D7499">
        <v>1.45</v>
      </c>
      <c r="E7499">
        <v>34834.936945498463</v>
      </c>
      <c r="F7499">
        <f t="shared" si="702"/>
        <v>1.4499999999999999E-2</v>
      </c>
      <c r="G7499">
        <f t="shared" si="703"/>
        <v>505.10658570972765</v>
      </c>
      <c r="H7499">
        <f t="shared" si="704"/>
        <v>2.1024999999999996E-4</v>
      </c>
      <c r="I7499">
        <f t="shared" si="705"/>
        <v>2.1024999999999996E-4</v>
      </c>
      <c r="J7499">
        <f t="shared" si="706"/>
        <v>1</v>
      </c>
      <c r="K7499">
        <f t="shared" si="707"/>
        <v>0.99991675370914523</v>
      </c>
    </row>
    <row r="7500" spans="1:11" x14ac:dyDescent="0.3">
      <c r="A7500">
        <v>7499</v>
      </c>
      <c r="B7500" t="s">
        <v>67</v>
      </c>
      <c r="C7500" t="s">
        <v>10001</v>
      </c>
      <c r="D7500">
        <v>1.45</v>
      </c>
      <c r="E7500">
        <v>6745.599284721</v>
      </c>
      <c r="F7500">
        <f t="shared" si="702"/>
        <v>1.4499999999999999E-2</v>
      </c>
      <c r="G7500">
        <f t="shared" si="703"/>
        <v>97.8111896284545</v>
      </c>
      <c r="H7500">
        <f t="shared" si="704"/>
        <v>2.1024999999999996E-4</v>
      </c>
      <c r="I7500">
        <f t="shared" si="705"/>
        <v>2.1024999999999996E-4</v>
      </c>
      <c r="J7500">
        <f t="shared" si="706"/>
        <v>1</v>
      </c>
      <c r="K7500">
        <f t="shared" si="707"/>
        <v>0.99957018247864782</v>
      </c>
    </row>
    <row r="7501" spans="1:11" x14ac:dyDescent="0.3">
      <c r="A7501">
        <v>7500</v>
      </c>
      <c r="B7501" t="s">
        <v>67</v>
      </c>
      <c r="C7501" t="s">
        <v>10002</v>
      </c>
      <c r="D7501">
        <v>1.45</v>
      </c>
      <c r="E7501">
        <v>836726.71492948651</v>
      </c>
      <c r="F7501">
        <f t="shared" si="702"/>
        <v>1.4499999999999999E-2</v>
      </c>
      <c r="G7501">
        <f t="shared" si="703"/>
        <v>12132.537366477554</v>
      </c>
      <c r="H7501">
        <f t="shared" si="704"/>
        <v>2.1024999999999996E-4</v>
      </c>
      <c r="I7501">
        <f t="shared" si="705"/>
        <v>2.1024999999999996E-4</v>
      </c>
      <c r="J7501">
        <f t="shared" si="706"/>
        <v>1</v>
      </c>
      <c r="K7501">
        <f t="shared" si="707"/>
        <v>0.99999653411929768</v>
      </c>
    </row>
    <row r="7502" spans="1:11" x14ac:dyDescent="0.3">
      <c r="A7502">
        <v>7501</v>
      </c>
      <c r="B7502" t="s">
        <v>67</v>
      </c>
      <c r="C7502" t="s">
        <v>10003</v>
      </c>
      <c r="D7502">
        <v>1.44</v>
      </c>
      <c r="E7502">
        <v>207958.50945567951</v>
      </c>
      <c r="F7502">
        <f t="shared" si="702"/>
        <v>1.44E-2</v>
      </c>
      <c r="G7502">
        <f t="shared" si="703"/>
        <v>2994.6025361617849</v>
      </c>
      <c r="H7502">
        <f t="shared" si="704"/>
        <v>2.0735999999999999E-4</v>
      </c>
      <c r="I7502">
        <f t="shared" si="705"/>
        <v>2.0735999999999999E-4</v>
      </c>
      <c r="J7502">
        <f t="shared" si="706"/>
        <v>1</v>
      </c>
      <c r="K7502">
        <f t="shared" si="707"/>
        <v>0.99998615117955381</v>
      </c>
    </row>
    <row r="7503" spans="1:11" x14ac:dyDescent="0.3">
      <c r="A7503">
        <v>7502</v>
      </c>
      <c r="B7503" t="s">
        <v>67</v>
      </c>
      <c r="C7503" t="s">
        <v>10004</v>
      </c>
      <c r="D7503">
        <v>1.44</v>
      </c>
      <c r="E7503">
        <v>2840898.7229698221</v>
      </c>
      <c r="F7503">
        <f t="shared" si="702"/>
        <v>1.44E-2</v>
      </c>
      <c r="G7503">
        <f t="shared" si="703"/>
        <v>40908.94161076544</v>
      </c>
      <c r="H7503">
        <f t="shared" si="704"/>
        <v>2.0735999999999999E-4</v>
      </c>
      <c r="I7503">
        <f t="shared" si="705"/>
        <v>2.0735999999999999E-4</v>
      </c>
      <c r="J7503">
        <f t="shared" si="706"/>
        <v>1</v>
      </c>
      <c r="K7503">
        <f t="shared" si="707"/>
        <v>0.99999898623681416</v>
      </c>
    </row>
    <row r="7504" spans="1:11" x14ac:dyDescent="0.3">
      <c r="A7504">
        <v>7503</v>
      </c>
      <c r="B7504" t="s">
        <v>67</v>
      </c>
      <c r="C7504" t="s">
        <v>10005</v>
      </c>
      <c r="D7504">
        <v>1.44</v>
      </c>
      <c r="E7504">
        <v>1952608.428568885</v>
      </c>
      <c r="F7504">
        <f t="shared" si="702"/>
        <v>1.44E-2</v>
      </c>
      <c r="G7504">
        <f t="shared" si="703"/>
        <v>28117.561371391941</v>
      </c>
      <c r="H7504">
        <f t="shared" si="704"/>
        <v>2.0735999999999999E-4</v>
      </c>
      <c r="I7504">
        <f t="shared" si="705"/>
        <v>2.0735999999999999E-4</v>
      </c>
      <c r="J7504">
        <f t="shared" si="706"/>
        <v>1</v>
      </c>
      <c r="K7504">
        <f t="shared" si="707"/>
        <v>0.9999985250509863</v>
      </c>
    </row>
    <row r="7505" spans="1:11" x14ac:dyDescent="0.3">
      <c r="A7505">
        <v>7504</v>
      </c>
      <c r="B7505" t="s">
        <v>67</v>
      </c>
      <c r="C7505" t="s">
        <v>9251</v>
      </c>
      <c r="D7505">
        <v>1.43</v>
      </c>
      <c r="E7505">
        <v>7404014.9192974446</v>
      </c>
      <c r="F7505">
        <f t="shared" si="702"/>
        <v>1.43E-2</v>
      </c>
      <c r="G7505">
        <f t="shared" si="703"/>
        <v>105877.41334595346</v>
      </c>
      <c r="H7505">
        <f t="shared" si="704"/>
        <v>2.0449000000000002E-4</v>
      </c>
      <c r="I7505">
        <f t="shared" si="705"/>
        <v>2.0450000000000001E-4</v>
      </c>
      <c r="J7505">
        <f t="shared" si="706"/>
        <v>0.99995110024449885</v>
      </c>
      <c r="K7505">
        <f t="shared" si="707"/>
        <v>0.99999961372316526</v>
      </c>
    </row>
    <row r="7506" spans="1:11" x14ac:dyDescent="0.3">
      <c r="A7506">
        <v>7505</v>
      </c>
      <c r="B7506" t="s">
        <v>67</v>
      </c>
      <c r="C7506" t="s">
        <v>10006</v>
      </c>
      <c r="D7506">
        <v>1.43</v>
      </c>
      <c r="E7506">
        <v>3890.6552952115098</v>
      </c>
      <c r="F7506">
        <f t="shared" si="702"/>
        <v>1.43E-2</v>
      </c>
      <c r="G7506">
        <f t="shared" si="703"/>
        <v>55.636370721524592</v>
      </c>
      <c r="H7506">
        <f t="shared" si="704"/>
        <v>2.0449000000000002E-4</v>
      </c>
      <c r="I7506">
        <f t="shared" si="705"/>
        <v>2.0449000000000002E-4</v>
      </c>
      <c r="J7506">
        <f t="shared" si="706"/>
        <v>1</v>
      </c>
      <c r="K7506">
        <f t="shared" si="707"/>
        <v>0.99926517540519511</v>
      </c>
    </row>
    <row r="7507" spans="1:11" x14ac:dyDescent="0.3">
      <c r="A7507">
        <v>7506</v>
      </c>
      <c r="B7507" t="s">
        <v>67</v>
      </c>
      <c r="C7507" t="s">
        <v>10007</v>
      </c>
      <c r="D7507">
        <v>1.43</v>
      </c>
      <c r="E7507">
        <v>5281.5501248949904</v>
      </c>
      <c r="F7507">
        <f t="shared" si="702"/>
        <v>1.43E-2</v>
      </c>
      <c r="G7507">
        <f t="shared" si="703"/>
        <v>75.52616678599837</v>
      </c>
      <c r="H7507">
        <f t="shared" si="704"/>
        <v>2.0449000000000002E-4</v>
      </c>
      <c r="I7507">
        <f t="shared" si="705"/>
        <v>2.0449000000000002E-4</v>
      </c>
      <c r="J7507">
        <f t="shared" si="706"/>
        <v>1</v>
      </c>
      <c r="K7507">
        <f t="shared" si="707"/>
        <v>0.99945863888706998</v>
      </c>
    </row>
    <row r="7508" spans="1:11" x14ac:dyDescent="0.3">
      <c r="A7508">
        <v>7507</v>
      </c>
      <c r="B7508" t="s">
        <v>67</v>
      </c>
      <c r="C7508" t="s">
        <v>10008</v>
      </c>
      <c r="D7508">
        <v>1.43</v>
      </c>
      <c r="E7508">
        <v>1368580.6647581109</v>
      </c>
      <c r="F7508">
        <f t="shared" si="702"/>
        <v>1.43E-2</v>
      </c>
      <c r="G7508">
        <f t="shared" si="703"/>
        <v>19570.703506040987</v>
      </c>
      <c r="H7508">
        <f t="shared" si="704"/>
        <v>2.0449000000000002E-4</v>
      </c>
      <c r="I7508">
        <f t="shared" si="705"/>
        <v>2.0449000000000002E-4</v>
      </c>
      <c r="J7508">
        <f t="shared" si="706"/>
        <v>1</v>
      </c>
      <c r="K7508">
        <f t="shared" si="707"/>
        <v>0.99999791024593199</v>
      </c>
    </row>
    <row r="7509" spans="1:11" x14ac:dyDescent="0.3">
      <c r="A7509">
        <v>7508</v>
      </c>
      <c r="B7509" t="s">
        <v>67</v>
      </c>
      <c r="C7509" t="s">
        <v>10009</v>
      </c>
      <c r="D7509">
        <v>1.43</v>
      </c>
      <c r="E7509">
        <v>4807510.0655714376</v>
      </c>
      <c r="F7509">
        <f t="shared" si="702"/>
        <v>1.43E-2</v>
      </c>
      <c r="G7509">
        <f t="shared" si="703"/>
        <v>68747.393937671557</v>
      </c>
      <c r="H7509">
        <f t="shared" si="704"/>
        <v>2.0449000000000002E-4</v>
      </c>
      <c r="I7509">
        <f t="shared" si="705"/>
        <v>2.0449000000000002E-4</v>
      </c>
      <c r="J7509">
        <f t="shared" si="706"/>
        <v>1</v>
      </c>
      <c r="K7509">
        <f t="shared" si="707"/>
        <v>0.99999940509762653</v>
      </c>
    </row>
    <row r="7510" spans="1:11" x14ac:dyDescent="0.3">
      <c r="A7510">
        <v>7509</v>
      </c>
      <c r="B7510" t="s">
        <v>67</v>
      </c>
      <c r="C7510" t="s">
        <v>10010</v>
      </c>
      <c r="D7510">
        <v>1.43</v>
      </c>
      <c r="E7510">
        <v>1104267.5011722969</v>
      </c>
      <c r="F7510">
        <f t="shared" si="702"/>
        <v>1.43E-2</v>
      </c>
      <c r="G7510">
        <f t="shared" si="703"/>
        <v>15791.025266763847</v>
      </c>
      <c r="H7510">
        <f t="shared" si="704"/>
        <v>2.0449000000000002E-4</v>
      </c>
      <c r="I7510">
        <f t="shared" si="705"/>
        <v>2.0449000000000002E-4</v>
      </c>
      <c r="J7510">
        <f t="shared" si="706"/>
        <v>1</v>
      </c>
      <c r="K7510">
        <f t="shared" si="707"/>
        <v>0.99999741005119391</v>
      </c>
    </row>
    <row r="7511" spans="1:11" x14ac:dyDescent="0.3">
      <c r="A7511">
        <v>7510</v>
      </c>
      <c r="B7511" t="s">
        <v>67</v>
      </c>
      <c r="C7511" t="s">
        <v>10011</v>
      </c>
      <c r="D7511">
        <v>1.42</v>
      </c>
      <c r="E7511">
        <v>302329.5204534845</v>
      </c>
      <c r="F7511">
        <f t="shared" si="702"/>
        <v>1.4199999999999999E-2</v>
      </c>
      <c r="G7511">
        <f t="shared" si="703"/>
        <v>4293.0791904394791</v>
      </c>
      <c r="H7511">
        <f t="shared" si="704"/>
        <v>2.0163999999999997E-4</v>
      </c>
      <c r="I7511">
        <f t="shared" si="705"/>
        <v>2.0163999999999997E-4</v>
      </c>
      <c r="J7511">
        <f t="shared" si="706"/>
        <v>1</v>
      </c>
      <c r="K7511">
        <f t="shared" si="707"/>
        <v>0.99999060632035974</v>
      </c>
    </row>
    <row r="7512" spans="1:11" x14ac:dyDescent="0.3">
      <c r="A7512">
        <v>7511</v>
      </c>
      <c r="B7512" t="s">
        <v>67</v>
      </c>
      <c r="C7512" t="s">
        <v>10012</v>
      </c>
      <c r="D7512">
        <v>1.42</v>
      </c>
      <c r="E7512">
        <v>190827.57859164599</v>
      </c>
      <c r="F7512">
        <f t="shared" si="702"/>
        <v>1.4199999999999999E-2</v>
      </c>
      <c r="G7512">
        <f t="shared" si="703"/>
        <v>2709.7516160013729</v>
      </c>
      <c r="H7512">
        <f t="shared" si="704"/>
        <v>2.0163999999999997E-4</v>
      </c>
      <c r="I7512">
        <f t="shared" si="705"/>
        <v>2.0163999999999997E-4</v>
      </c>
      <c r="J7512">
        <f t="shared" si="706"/>
        <v>1</v>
      </c>
      <c r="K7512">
        <f t="shared" si="707"/>
        <v>0.99998511756587838</v>
      </c>
    </row>
    <row r="7513" spans="1:11" x14ac:dyDescent="0.3">
      <c r="A7513">
        <v>7512</v>
      </c>
      <c r="B7513" t="s">
        <v>67</v>
      </c>
      <c r="C7513" t="s">
        <v>10013</v>
      </c>
      <c r="D7513">
        <v>1.42</v>
      </c>
      <c r="E7513">
        <v>17499.27694415901</v>
      </c>
      <c r="F7513">
        <f t="shared" si="702"/>
        <v>1.4199999999999999E-2</v>
      </c>
      <c r="G7513">
        <f t="shared" si="703"/>
        <v>248.48973260705793</v>
      </c>
      <c r="H7513">
        <f t="shared" si="704"/>
        <v>2.0163999999999997E-4</v>
      </c>
      <c r="I7513">
        <f t="shared" si="705"/>
        <v>2.0163999999999997E-4</v>
      </c>
      <c r="J7513">
        <f t="shared" si="706"/>
        <v>1</v>
      </c>
      <c r="K7513">
        <f t="shared" si="707"/>
        <v>0.99983772074854738</v>
      </c>
    </row>
    <row r="7514" spans="1:11" x14ac:dyDescent="0.3">
      <c r="A7514">
        <v>7513</v>
      </c>
      <c r="B7514" t="s">
        <v>67</v>
      </c>
      <c r="C7514" t="s">
        <v>176</v>
      </c>
      <c r="D7514">
        <v>1.42</v>
      </c>
      <c r="E7514">
        <v>13404.568441641641</v>
      </c>
      <c r="F7514">
        <f t="shared" si="702"/>
        <v>1.4199999999999999E-2</v>
      </c>
      <c r="G7514">
        <f t="shared" si="703"/>
        <v>190.34487187131128</v>
      </c>
      <c r="H7514">
        <f t="shared" si="704"/>
        <v>2.0163999999999997E-4</v>
      </c>
      <c r="I7514">
        <f t="shared" si="705"/>
        <v>2.0163999999999997E-4</v>
      </c>
      <c r="J7514">
        <f t="shared" si="706"/>
        <v>1</v>
      </c>
      <c r="K7514">
        <f t="shared" si="707"/>
        <v>0.99978815437501212</v>
      </c>
    </row>
    <row r="7515" spans="1:11" x14ac:dyDescent="0.3">
      <c r="A7515">
        <v>7514</v>
      </c>
      <c r="B7515" t="s">
        <v>67</v>
      </c>
      <c r="C7515" t="s">
        <v>10014</v>
      </c>
      <c r="D7515">
        <v>1.42</v>
      </c>
      <c r="E7515">
        <v>2241697.0152665759</v>
      </c>
      <c r="F7515">
        <f t="shared" si="702"/>
        <v>1.4199999999999999E-2</v>
      </c>
      <c r="G7515">
        <f t="shared" si="703"/>
        <v>31832.097616785373</v>
      </c>
      <c r="H7515">
        <f t="shared" si="704"/>
        <v>2.0163999999999997E-4</v>
      </c>
      <c r="I7515">
        <f t="shared" si="705"/>
        <v>2.0163999999999997E-4</v>
      </c>
      <c r="J7515">
        <f t="shared" si="706"/>
        <v>1</v>
      </c>
      <c r="K7515">
        <f t="shared" si="707"/>
        <v>0.99999873310345622</v>
      </c>
    </row>
    <row r="7516" spans="1:11" x14ac:dyDescent="0.3">
      <c r="A7516">
        <v>7515</v>
      </c>
      <c r="B7516" t="s">
        <v>67</v>
      </c>
      <c r="C7516" t="s">
        <v>9196</v>
      </c>
      <c r="D7516">
        <v>1.42</v>
      </c>
      <c r="E7516">
        <v>311603.75691300002</v>
      </c>
      <c r="F7516">
        <f t="shared" si="702"/>
        <v>1.4199999999999999E-2</v>
      </c>
      <c r="G7516">
        <f t="shared" si="703"/>
        <v>4424.7733481646001</v>
      </c>
      <c r="H7516">
        <f t="shared" si="704"/>
        <v>2.0163999999999997E-4</v>
      </c>
      <c r="I7516">
        <f t="shared" si="705"/>
        <v>2.1063999999999998E-4</v>
      </c>
      <c r="J7516">
        <f t="shared" si="706"/>
        <v>0.95727307254082794</v>
      </c>
      <c r="K7516">
        <f t="shared" si="707"/>
        <v>0.99999088590238427</v>
      </c>
    </row>
    <row r="7517" spans="1:11" x14ac:dyDescent="0.3">
      <c r="A7517">
        <v>7516</v>
      </c>
      <c r="B7517" t="s">
        <v>67</v>
      </c>
      <c r="C7517" t="s">
        <v>10015</v>
      </c>
      <c r="D7517">
        <v>1.42</v>
      </c>
      <c r="E7517">
        <v>9142.36615386417</v>
      </c>
      <c r="F7517">
        <f t="shared" si="702"/>
        <v>1.4199999999999999E-2</v>
      </c>
      <c r="G7517">
        <f t="shared" si="703"/>
        <v>129.82159938487121</v>
      </c>
      <c r="H7517">
        <f t="shared" si="704"/>
        <v>2.0163999999999997E-4</v>
      </c>
      <c r="I7517">
        <f t="shared" si="705"/>
        <v>2.0163999999999997E-4</v>
      </c>
      <c r="J7517">
        <f t="shared" si="706"/>
        <v>1</v>
      </c>
      <c r="K7517">
        <f t="shared" si="707"/>
        <v>0.99968940655957927</v>
      </c>
    </row>
    <row r="7518" spans="1:11" x14ac:dyDescent="0.3">
      <c r="A7518">
        <v>7517</v>
      </c>
      <c r="B7518" t="s">
        <v>67</v>
      </c>
      <c r="C7518" t="s">
        <v>10016</v>
      </c>
      <c r="D7518">
        <v>1.42</v>
      </c>
      <c r="E7518">
        <v>2313866.6496230988</v>
      </c>
      <c r="F7518">
        <f t="shared" si="702"/>
        <v>1.4199999999999999E-2</v>
      </c>
      <c r="G7518">
        <f t="shared" si="703"/>
        <v>32856.906424647997</v>
      </c>
      <c r="H7518">
        <f t="shared" si="704"/>
        <v>2.0163999999999997E-4</v>
      </c>
      <c r="I7518">
        <f t="shared" si="705"/>
        <v>2.0163999999999997E-4</v>
      </c>
      <c r="J7518">
        <f t="shared" si="706"/>
        <v>1</v>
      </c>
      <c r="K7518">
        <f t="shared" si="707"/>
        <v>0.99999877261800829</v>
      </c>
    </row>
    <row r="7519" spans="1:11" x14ac:dyDescent="0.3">
      <c r="A7519">
        <v>7518</v>
      </c>
      <c r="B7519" t="s">
        <v>67</v>
      </c>
      <c r="C7519" t="s">
        <v>10017</v>
      </c>
      <c r="D7519">
        <v>1.42</v>
      </c>
      <c r="E7519">
        <v>155774.44558269659</v>
      </c>
      <c r="F7519">
        <f t="shared" si="702"/>
        <v>1.4199999999999999E-2</v>
      </c>
      <c r="G7519">
        <f t="shared" si="703"/>
        <v>2211.9971272742914</v>
      </c>
      <c r="H7519">
        <f t="shared" si="704"/>
        <v>2.0163999999999997E-4</v>
      </c>
      <c r="I7519">
        <f t="shared" si="705"/>
        <v>2.0163999999999997E-4</v>
      </c>
      <c r="J7519">
        <f t="shared" si="706"/>
        <v>1</v>
      </c>
      <c r="K7519">
        <f t="shared" si="707"/>
        <v>0.99998176867777688</v>
      </c>
    </row>
    <row r="7520" spans="1:11" x14ac:dyDescent="0.3">
      <c r="A7520">
        <v>7519</v>
      </c>
      <c r="B7520" t="s">
        <v>67</v>
      </c>
      <c r="C7520" t="s">
        <v>10018</v>
      </c>
      <c r="D7520">
        <v>1.42</v>
      </c>
      <c r="E7520">
        <v>981605.97810582479</v>
      </c>
      <c r="F7520">
        <f t="shared" si="702"/>
        <v>1.4199999999999999E-2</v>
      </c>
      <c r="G7520">
        <f t="shared" si="703"/>
        <v>13938.804889102712</v>
      </c>
      <c r="H7520">
        <f t="shared" si="704"/>
        <v>2.0163999999999997E-4</v>
      </c>
      <c r="I7520">
        <f t="shared" si="705"/>
        <v>2.0163999999999997E-4</v>
      </c>
      <c r="J7520">
        <f t="shared" si="706"/>
        <v>1</v>
      </c>
      <c r="K7520">
        <f t="shared" si="707"/>
        <v>0.99999710678627163</v>
      </c>
    </row>
    <row r="7521" spans="1:11" x14ac:dyDescent="0.3">
      <c r="A7521">
        <v>7520</v>
      </c>
      <c r="B7521" t="s">
        <v>67</v>
      </c>
      <c r="C7521" t="s">
        <v>10019</v>
      </c>
      <c r="D7521">
        <v>1.41</v>
      </c>
      <c r="E7521">
        <v>913797.68940556177</v>
      </c>
      <c r="F7521">
        <f t="shared" si="702"/>
        <v>1.41E-2</v>
      </c>
      <c r="G7521">
        <f t="shared" si="703"/>
        <v>12884.547420618421</v>
      </c>
      <c r="H7521">
        <f t="shared" si="704"/>
        <v>1.9881E-4</v>
      </c>
      <c r="I7521">
        <f t="shared" si="705"/>
        <v>1.9881E-4</v>
      </c>
      <c r="J7521">
        <f t="shared" si="706"/>
        <v>1</v>
      </c>
      <c r="K7521">
        <f t="shared" si="707"/>
        <v>0.99999691398251334</v>
      </c>
    </row>
    <row r="7522" spans="1:11" x14ac:dyDescent="0.3">
      <c r="A7522">
        <v>7521</v>
      </c>
      <c r="B7522" t="s">
        <v>67</v>
      </c>
      <c r="C7522" t="s">
        <v>10020</v>
      </c>
      <c r="D7522">
        <v>1.41</v>
      </c>
      <c r="E7522">
        <v>234294.0683069872</v>
      </c>
      <c r="F7522">
        <f t="shared" si="702"/>
        <v>1.41E-2</v>
      </c>
      <c r="G7522">
        <f t="shared" si="703"/>
        <v>3303.5463631285197</v>
      </c>
      <c r="H7522">
        <f t="shared" si="704"/>
        <v>1.9881E-4</v>
      </c>
      <c r="I7522">
        <f t="shared" si="705"/>
        <v>1.9881E-4</v>
      </c>
      <c r="J7522">
        <f t="shared" si="706"/>
        <v>1</v>
      </c>
      <c r="K7522">
        <f t="shared" si="707"/>
        <v>0.99998796391624634</v>
      </c>
    </row>
    <row r="7523" spans="1:11" x14ac:dyDescent="0.3">
      <c r="A7523">
        <v>7522</v>
      </c>
      <c r="B7523" t="s">
        <v>67</v>
      </c>
      <c r="C7523" t="s">
        <v>10021</v>
      </c>
      <c r="D7523">
        <v>1.41</v>
      </c>
      <c r="E7523">
        <v>1173491.7111836129</v>
      </c>
      <c r="F7523">
        <f t="shared" si="702"/>
        <v>1.41E-2</v>
      </c>
      <c r="G7523">
        <f t="shared" si="703"/>
        <v>16546.233127688942</v>
      </c>
      <c r="H7523">
        <f t="shared" si="704"/>
        <v>1.9881E-4</v>
      </c>
      <c r="I7523">
        <f t="shared" si="705"/>
        <v>1.9881E-4</v>
      </c>
      <c r="J7523">
        <f t="shared" si="706"/>
        <v>1</v>
      </c>
      <c r="K7523">
        <f t="shared" si="707"/>
        <v>0.9999975969181677</v>
      </c>
    </row>
    <row r="7524" spans="1:11" x14ac:dyDescent="0.3">
      <c r="A7524">
        <v>7523</v>
      </c>
      <c r="B7524" t="s">
        <v>67</v>
      </c>
      <c r="C7524" t="s">
        <v>5131</v>
      </c>
      <c r="D7524">
        <v>1.41</v>
      </c>
      <c r="E7524">
        <v>231438.16176050249</v>
      </c>
      <c r="F7524">
        <f t="shared" si="702"/>
        <v>1.41E-2</v>
      </c>
      <c r="G7524">
        <f t="shared" si="703"/>
        <v>3263.278080823085</v>
      </c>
      <c r="H7524">
        <f t="shared" si="704"/>
        <v>1.9881E-4</v>
      </c>
      <c r="I7524">
        <f t="shared" si="705"/>
        <v>2.0186999999999999E-4</v>
      </c>
      <c r="J7524">
        <f t="shared" si="706"/>
        <v>0.98484172982612583</v>
      </c>
      <c r="K7524">
        <f t="shared" si="707"/>
        <v>0.99998781539397708</v>
      </c>
    </row>
    <row r="7525" spans="1:11" x14ac:dyDescent="0.3">
      <c r="A7525">
        <v>7524</v>
      </c>
      <c r="B7525" t="s">
        <v>67</v>
      </c>
      <c r="C7525" t="s">
        <v>9195</v>
      </c>
      <c r="D7525">
        <v>1.41</v>
      </c>
      <c r="E7525">
        <v>19562728.829748411</v>
      </c>
      <c r="F7525">
        <f t="shared" si="702"/>
        <v>1.41E-2</v>
      </c>
      <c r="G7525">
        <f t="shared" si="703"/>
        <v>275834.4764994526</v>
      </c>
      <c r="H7525">
        <f t="shared" si="704"/>
        <v>1.9881E-4</v>
      </c>
      <c r="I7525">
        <f t="shared" si="705"/>
        <v>2.097E-4</v>
      </c>
      <c r="J7525">
        <f t="shared" si="706"/>
        <v>0.94806866952789703</v>
      </c>
      <c r="K7525">
        <f t="shared" si="707"/>
        <v>0.99999985584834195</v>
      </c>
    </row>
    <row r="7526" spans="1:11" x14ac:dyDescent="0.3">
      <c r="A7526">
        <v>7525</v>
      </c>
      <c r="B7526" t="s">
        <v>67</v>
      </c>
      <c r="C7526" t="s">
        <v>10022</v>
      </c>
      <c r="D7526">
        <v>1.41</v>
      </c>
      <c r="E7526">
        <v>213.68764857420959</v>
      </c>
      <c r="F7526">
        <f t="shared" si="702"/>
        <v>1.41E-2</v>
      </c>
      <c r="G7526">
        <f t="shared" si="703"/>
        <v>3.0129958448963552</v>
      </c>
      <c r="H7526">
        <f t="shared" si="704"/>
        <v>1.9881E-4</v>
      </c>
      <c r="I7526">
        <f t="shared" si="705"/>
        <v>1.9881E-4</v>
      </c>
      <c r="J7526">
        <f t="shared" si="706"/>
        <v>1</v>
      </c>
      <c r="K7526">
        <f t="shared" si="707"/>
        <v>0.98688967536980265</v>
      </c>
    </row>
    <row r="7527" spans="1:11" x14ac:dyDescent="0.3">
      <c r="A7527">
        <v>7526</v>
      </c>
      <c r="B7527" t="s">
        <v>67</v>
      </c>
      <c r="C7527" t="s">
        <v>10023</v>
      </c>
      <c r="D7527">
        <v>1.41</v>
      </c>
      <c r="E7527">
        <v>523750.35176933871</v>
      </c>
      <c r="F7527">
        <f t="shared" si="702"/>
        <v>1.41E-2</v>
      </c>
      <c r="G7527">
        <f t="shared" si="703"/>
        <v>7384.8799599476761</v>
      </c>
      <c r="H7527">
        <f t="shared" si="704"/>
        <v>1.9881E-4</v>
      </c>
      <c r="I7527">
        <f t="shared" si="705"/>
        <v>1.9881E-4</v>
      </c>
      <c r="J7527">
        <f t="shared" si="706"/>
        <v>1</v>
      </c>
      <c r="K7527">
        <f t="shared" si="707"/>
        <v>0.99999461576990134</v>
      </c>
    </row>
    <row r="7528" spans="1:11" x14ac:dyDescent="0.3">
      <c r="A7528">
        <v>7527</v>
      </c>
      <c r="B7528" t="s">
        <v>67</v>
      </c>
      <c r="C7528" t="s">
        <v>10024</v>
      </c>
      <c r="D7528">
        <v>1.41</v>
      </c>
      <c r="E7528">
        <v>9741.0765926621698</v>
      </c>
      <c r="F7528">
        <f t="shared" si="702"/>
        <v>1.41E-2</v>
      </c>
      <c r="G7528">
        <f t="shared" si="703"/>
        <v>137.3491799565366</v>
      </c>
      <c r="H7528">
        <f t="shared" si="704"/>
        <v>1.9881E-4</v>
      </c>
      <c r="I7528">
        <f t="shared" si="705"/>
        <v>1.9881E-4</v>
      </c>
      <c r="J7528">
        <f t="shared" si="706"/>
        <v>1</v>
      </c>
      <c r="K7528">
        <f t="shared" si="707"/>
        <v>0.99971054617595023</v>
      </c>
    </row>
    <row r="7529" spans="1:11" x14ac:dyDescent="0.3">
      <c r="A7529">
        <v>7528</v>
      </c>
      <c r="B7529" t="s">
        <v>67</v>
      </c>
      <c r="C7529" t="s">
        <v>10025</v>
      </c>
      <c r="D7529">
        <v>1.4</v>
      </c>
      <c r="E7529">
        <v>1410569.4942639191</v>
      </c>
      <c r="F7529">
        <f t="shared" si="702"/>
        <v>1.3999999999999999E-2</v>
      </c>
      <c r="G7529">
        <f t="shared" si="703"/>
        <v>19747.972919694865</v>
      </c>
      <c r="H7529">
        <f t="shared" si="704"/>
        <v>1.9599999999999997E-4</v>
      </c>
      <c r="I7529">
        <f t="shared" si="705"/>
        <v>1.9599999999999997E-4</v>
      </c>
      <c r="J7529">
        <f t="shared" si="706"/>
        <v>1</v>
      </c>
      <c r="K7529">
        <f t="shared" si="707"/>
        <v>0.99999801498810792</v>
      </c>
    </row>
    <row r="7530" spans="1:11" x14ac:dyDescent="0.3">
      <c r="A7530">
        <v>7529</v>
      </c>
      <c r="B7530" t="s">
        <v>67</v>
      </c>
      <c r="C7530" t="s">
        <v>10026</v>
      </c>
      <c r="D7530">
        <v>1.4</v>
      </c>
      <c r="E7530">
        <v>3134820.9059510678</v>
      </c>
      <c r="F7530">
        <f t="shared" si="702"/>
        <v>1.3999999999999999E-2</v>
      </c>
      <c r="G7530">
        <f t="shared" si="703"/>
        <v>43887.492683314944</v>
      </c>
      <c r="H7530">
        <f t="shared" si="704"/>
        <v>1.9599999999999997E-4</v>
      </c>
      <c r="I7530">
        <f t="shared" si="705"/>
        <v>1.9599999999999997E-4</v>
      </c>
      <c r="J7530">
        <f t="shared" si="706"/>
        <v>1</v>
      </c>
      <c r="K7530">
        <f t="shared" si="707"/>
        <v>0.99999910680742754</v>
      </c>
    </row>
    <row r="7531" spans="1:11" x14ac:dyDescent="0.3">
      <c r="A7531">
        <v>7530</v>
      </c>
      <c r="B7531" t="s">
        <v>67</v>
      </c>
      <c r="C7531" t="s">
        <v>10027</v>
      </c>
      <c r="D7531">
        <v>1.4</v>
      </c>
      <c r="E7531">
        <v>82298.621410337524</v>
      </c>
      <c r="F7531">
        <f t="shared" si="702"/>
        <v>1.3999999999999999E-2</v>
      </c>
      <c r="G7531">
        <f t="shared" si="703"/>
        <v>1152.1806997447252</v>
      </c>
      <c r="H7531">
        <f t="shared" si="704"/>
        <v>1.9599999999999997E-4</v>
      </c>
      <c r="I7531">
        <f t="shared" si="705"/>
        <v>1.9599999999999997E-4</v>
      </c>
      <c r="J7531">
        <f t="shared" si="706"/>
        <v>1</v>
      </c>
      <c r="K7531">
        <f t="shared" si="707"/>
        <v>0.99996597813764798</v>
      </c>
    </row>
    <row r="7532" spans="1:11" x14ac:dyDescent="0.3">
      <c r="A7532">
        <v>7531</v>
      </c>
      <c r="B7532" t="s">
        <v>67</v>
      </c>
      <c r="C7532" t="s">
        <v>7354</v>
      </c>
      <c r="D7532">
        <v>1.4</v>
      </c>
      <c r="E7532">
        <v>35651.1852607728</v>
      </c>
      <c r="F7532">
        <f t="shared" si="702"/>
        <v>1.3999999999999999E-2</v>
      </c>
      <c r="G7532">
        <f t="shared" si="703"/>
        <v>499.11659365081914</v>
      </c>
      <c r="H7532">
        <f t="shared" si="704"/>
        <v>1.9599999999999997E-4</v>
      </c>
      <c r="I7532">
        <f t="shared" si="705"/>
        <v>2.2303999999999998E-4</v>
      </c>
      <c r="J7532">
        <f t="shared" si="706"/>
        <v>0.8787661406025824</v>
      </c>
      <c r="K7532">
        <f t="shared" si="707"/>
        <v>0.99992146432076323</v>
      </c>
    </row>
    <row r="7533" spans="1:11" x14ac:dyDescent="0.3">
      <c r="A7533">
        <v>7532</v>
      </c>
      <c r="B7533" t="s">
        <v>67</v>
      </c>
      <c r="C7533" t="s">
        <v>9232</v>
      </c>
      <c r="D7533">
        <v>1.4</v>
      </c>
      <c r="E7533">
        <v>802503.9642204456</v>
      </c>
      <c r="F7533">
        <f t="shared" si="702"/>
        <v>1.3999999999999999E-2</v>
      </c>
      <c r="G7533">
        <f t="shared" si="703"/>
        <v>11235.055499086237</v>
      </c>
      <c r="H7533">
        <f t="shared" si="704"/>
        <v>1.9599999999999997E-4</v>
      </c>
      <c r="I7533">
        <f t="shared" si="705"/>
        <v>1.9624999999999997E-4</v>
      </c>
      <c r="J7533">
        <f t="shared" si="706"/>
        <v>0.99872611464968153</v>
      </c>
      <c r="K7533">
        <f t="shared" si="707"/>
        <v>0.99999651092674902</v>
      </c>
    </row>
    <row r="7534" spans="1:11" x14ac:dyDescent="0.3">
      <c r="A7534">
        <v>7533</v>
      </c>
      <c r="B7534" t="s">
        <v>67</v>
      </c>
      <c r="C7534" t="s">
        <v>10028</v>
      </c>
      <c r="D7534">
        <v>1.4</v>
      </c>
      <c r="E7534">
        <v>1266409.2611483219</v>
      </c>
      <c r="F7534">
        <f t="shared" si="702"/>
        <v>1.3999999999999999E-2</v>
      </c>
      <c r="G7534">
        <f t="shared" si="703"/>
        <v>17729.729656076506</v>
      </c>
      <c r="H7534">
        <f t="shared" si="704"/>
        <v>1.9599999999999997E-4</v>
      </c>
      <c r="I7534">
        <f t="shared" si="705"/>
        <v>1.9599999999999997E-4</v>
      </c>
      <c r="J7534">
        <f t="shared" si="706"/>
        <v>1</v>
      </c>
      <c r="K7534">
        <f t="shared" si="707"/>
        <v>0.99999778902682546</v>
      </c>
    </row>
    <row r="7535" spans="1:11" x14ac:dyDescent="0.3">
      <c r="A7535">
        <v>7534</v>
      </c>
      <c r="B7535" t="s">
        <v>67</v>
      </c>
      <c r="C7535" t="s">
        <v>10029</v>
      </c>
      <c r="D7535">
        <v>1.39</v>
      </c>
      <c r="E7535">
        <v>11796.266671756801</v>
      </c>
      <c r="F7535">
        <f t="shared" si="702"/>
        <v>1.3899999999999999E-2</v>
      </c>
      <c r="G7535">
        <f t="shared" si="703"/>
        <v>163.96810673741953</v>
      </c>
      <c r="H7535">
        <f t="shared" si="704"/>
        <v>1.9320999999999997E-4</v>
      </c>
      <c r="I7535">
        <f t="shared" si="705"/>
        <v>1.9320999999999997E-4</v>
      </c>
      <c r="J7535">
        <f t="shared" si="706"/>
        <v>1</v>
      </c>
      <c r="K7535">
        <f t="shared" si="707"/>
        <v>0.99976435998458457</v>
      </c>
    </row>
    <row r="7536" spans="1:11" x14ac:dyDescent="0.3">
      <c r="A7536">
        <v>7535</v>
      </c>
      <c r="B7536" t="s">
        <v>67</v>
      </c>
      <c r="C7536" t="s">
        <v>10030</v>
      </c>
      <c r="D7536">
        <v>1.39</v>
      </c>
      <c r="E7536">
        <v>4487352.7767282864</v>
      </c>
      <c r="F7536">
        <f t="shared" si="702"/>
        <v>1.3899999999999999E-2</v>
      </c>
      <c r="G7536">
        <f t="shared" si="703"/>
        <v>62374.203596523177</v>
      </c>
      <c r="H7536">
        <f t="shared" si="704"/>
        <v>1.9320999999999997E-4</v>
      </c>
      <c r="I7536">
        <f t="shared" si="705"/>
        <v>1.9320999999999997E-4</v>
      </c>
      <c r="J7536">
        <f t="shared" si="706"/>
        <v>1</v>
      </c>
      <c r="K7536">
        <f t="shared" si="707"/>
        <v>0.99999938048126003</v>
      </c>
    </row>
    <row r="7537" spans="1:11" x14ac:dyDescent="0.3">
      <c r="A7537">
        <v>7536</v>
      </c>
      <c r="B7537" t="s">
        <v>67</v>
      </c>
      <c r="C7537" t="s">
        <v>10031</v>
      </c>
      <c r="D7537">
        <v>1.39</v>
      </c>
      <c r="E7537">
        <v>672606.90036869107</v>
      </c>
      <c r="F7537">
        <f t="shared" si="702"/>
        <v>1.3899999999999999E-2</v>
      </c>
      <c r="G7537">
        <f t="shared" si="703"/>
        <v>9349.2359151248056</v>
      </c>
      <c r="H7537">
        <f t="shared" si="704"/>
        <v>1.9320999999999997E-4</v>
      </c>
      <c r="I7537">
        <f t="shared" si="705"/>
        <v>1.9320999999999997E-4</v>
      </c>
      <c r="J7537">
        <f t="shared" si="706"/>
        <v>1</v>
      </c>
      <c r="K7537">
        <f t="shared" si="707"/>
        <v>0.99999586683655284</v>
      </c>
    </row>
    <row r="7538" spans="1:11" x14ac:dyDescent="0.3">
      <c r="A7538">
        <v>7537</v>
      </c>
      <c r="B7538" t="s">
        <v>67</v>
      </c>
      <c r="C7538" t="s">
        <v>10032</v>
      </c>
      <c r="D7538">
        <v>1.39</v>
      </c>
      <c r="E7538">
        <v>450404.47278867982</v>
      </c>
      <c r="F7538">
        <f t="shared" si="702"/>
        <v>1.3899999999999999E-2</v>
      </c>
      <c r="G7538">
        <f t="shared" si="703"/>
        <v>6260.6221717626495</v>
      </c>
      <c r="H7538">
        <f t="shared" si="704"/>
        <v>1.9320999999999997E-4</v>
      </c>
      <c r="I7538">
        <f t="shared" si="705"/>
        <v>1.9320999999999997E-4</v>
      </c>
      <c r="J7538">
        <f t="shared" si="706"/>
        <v>1</v>
      </c>
      <c r="K7538">
        <f t="shared" si="707"/>
        <v>0.999993827789046</v>
      </c>
    </row>
    <row r="7539" spans="1:11" x14ac:dyDescent="0.3">
      <c r="A7539">
        <v>7538</v>
      </c>
      <c r="B7539" t="s">
        <v>67</v>
      </c>
      <c r="C7539" t="s">
        <v>9230</v>
      </c>
      <c r="D7539">
        <v>1.39</v>
      </c>
      <c r="E7539">
        <v>2322986.8769665249</v>
      </c>
      <c r="F7539">
        <f t="shared" si="702"/>
        <v>1.3899999999999999E-2</v>
      </c>
      <c r="G7539">
        <f t="shared" si="703"/>
        <v>32289.517589834693</v>
      </c>
      <c r="H7539">
        <f t="shared" si="704"/>
        <v>1.9320999999999997E-4</v>
      </c>
      <c r="I7539">
        <f t="shared" si="705"/>
        <v>1.9345999999999998E-4</v>
      </c>
      <c r="J7539">
        <f t="shared" si="706"/>
        <v>0.99870774320272926</v>
      </c>
      <c r="K7539">
        <f t="shared" si="707"/>
        <v>0.99999880326558688</v>
      </c>
    </row>
    <row r="7540" spans="1:11" x14ac:dyDescent="0.3">
      <c r="A7540">
        <v>7539</v>
      </c>
      <c r="B7540" t="s">
        <v>67</v>
      </c>
      <c r="C7540" t="s">
        <v>10033</v>
      </c>
      <c r="D7540">
        <v>1.39</v>
      </c>
      <c r="E7540">
        <v>1247473.840325115</v>
      </c>
      <c r="F7540">
        <f t="shared" si="702"/>
        <v>1.3899999999999999E-2</v>
      </c>
      <c r="G7540">
        <f t="shared" si="703"/>
        <v>17339.886380519099</v>
      </c>
      <c r="H7540">
        <f t="shared" si="704"/>
        <v>1.9320999999999997E-4</v>
      </c>
      <c r="I7540">
        <f t="shared" si="705"/>
        <v>1.9320999999999997E-4</v>
      </c>
      <c r="J7540">
        <f t="shared" si="706"/>
        <v>1</v>
      </c>
      <c r="K7540">
        <f t="shared" si="707"/>
        <v>0.99999777149883839</v>
      </c>
    </row>
    <row r="7541" spans="1:11" x14ac:dyDescent="0.3">
      <c r="A7541">
        <v>7540</v>
      </c>
      <c r="B7541" t="s">
        <v>67</v>
      </c>
      <c r="C7541" t="s">
        <v>10034</v>
      </c>
      <c r="D7541">
        <v>1.39</v>
      </c>
      <c r="E7541">
        <v>285727.33773903281</v>
      </c>
      <c r="F7541">
        <f t="shared" si="702"/>
        <v>1.3899999999999999E-2</v>
      </c>
      <c r="G7541">
        <f t="shared" si="703"/>
        <v>3971.6099945725559</v>
      </c>
      <c r="H7541">
        <f t="shared" si="704"/>
        <v>1.9320999999999997E-4</v>
      </c>
      <c r="I7541">
        <f t="shared" si="705"/>
        <v>1.9320999999999997E-4</v>
      </c>
      <c r="J7541">
        <f t="shared" si="706"/>
        <v>1</v>
      </c>
      <c r="K7541">
        <f t="shared" si="707"/>
        <v>0.99999027049179823</v>
      </c>
    </row>
    <row r="7542" spans="1:11" x14ac:dyDescent="0.3">
      <c r="A7542">
        <v>7541</v>
      </c>
      <c r="B7542" t="s">
        <v>67</v>
      </c>
      <c r="C7542" t="s">
        <v>6312</v>
      </c>
      <c r="D7542">
        <v>1.39</v>
      </c>
      <c r="E7542">
        <v>1768467.4289164529</v>
      </c>
      <c r="F7542">
        <f t="shared" si="702"/>
        <v>1.3899999999999999E-2</v>
      </c>
      <c r="G7542">
        <f t="shared" si="703"/>
        <v>24581.697261938694</v>
      </c>
      <c r="H7542">
        <f t="shared" si="704"/>
        <v>1.9320999999999997E-4</v>
      </c>
      <c r="I7542">
        <f t="shared" si="705"/>
        <v>1.9324999999999998E-4</v>
      </c>
      <c r="J7542">
        <f t="shared" si="706"/>
        <v>0.99979301423027167</v>
      </c>
      <c r="K7542">
        <f t="shared" si="707"/>
        <v>0.99999842801865091</v>
      </c>
    </row>
    <row r="7543" spans="1:11" x14ac:dyDescent="0.3">
      <c r="A7543">
        <v>7542</v>
      </c>
      <c r="B7543" t="s">
        <v>67</v>
      </c>
      <c r="C7543" t="s">
        <v>9197</v>
      </c>
      <c r="D7543">
        <v>1.39</v>
      </c>
      <c r="E7543">
        <v>601141.85771827609</v>
      </c>
      <c r="F7543">
        <f t="shared" si="702"/>
        <v>1.3899999999999999E-2</v>
      </c>
      <c r="G7543">
        <f t="shared" si="703"/>
        <v>8355.871822284038</v>
      </c>
      <c r="H7543">
        <f t="shared" si="704"/>
        <v>1.9320999999999997E-4</v>
      </c>
      <c r="I7543">
        <f t="shared" si="705"/>
        <v>2.0220999999999998E-4</v>
      </c>
      <c r="J7543">
        <f t="shared" si="706"/>
        <v>0.95549181543939465</v>
      </c>
      <c r="K7543">
        <f t="shared" si="707"/>
        <v>0.99999537547828976</v>
      </c>
    </row>
    <row r="7544" spans="1:11" x14ac:dyDescent="0.3">
      <c r="A7544">
        <v>7543</v>
      </c>
      <c r="B7544" t="s">
        <v>67</v>
      </c>
      <c r="C7544" t="s">
        <v>10035</v>
      </c>
      <c r="D7544">
        <v>1.39</v>
      </c>
      <c r="E7544">
        <v>57988.282435606801</v>
      </c>
      <c r="F7544">
        <f t="shared" si="702"/>
        <v>1.3899999999999999E-2</v>
      </c>
      <c r="G7544">
        <f t="shared" si="703"/>
        <v>806.03712585493452</v>
      </c>
      <c r="H7544">
        <f t="shared" si="704"/>
        <v>1.9320999999999997E-4</v>
      </c>
      <c r="I7544">
        <f t="shared" si="705"/>
        <v>1.9320999999999997E-4</v>
      </c>
      <c r="J7544">
        <f t="shared" si="706"/>
        <v>1</v>
      </c>
      <c r="K7544">
        <f t="shared" si="707"/>
        <v>0.9999520604293276</v>
      </c>
    </row>
    <row r="7545" spans="1:11" x14ac:dyDescent="0.3">
      <c r="A7545">
        <v>7544</v>
      </c>
      <c r="B7545" t="s">
        <v>67</v>
      </c>
      <c r="C7545" t="s">
        <v>10036</v>
      </c>
      <c r="D7545">
        <v>1.38</v>
      </c>
      <c r="E7545">
        <v>4889450.6157868849</v>
      </c>
      <c r="F7545">
        <f t="shared" si="702"/>
        <v>1.38E-2</v>
      </c>
      <c r="G7545">
        <f t="shared" si="703"/>
        <v>67474.418497859006</v>
      </c>
      <c r="H7545">
        <f t="shared" si="704"/>
        <v>1.9044E-4</v>
      </c>
      <c r="I7545">
        <f t="shared" si="705"/>
        <v>1.9044E-4</v>
      </c>
      <c r="J7545">
        <f t="shared" si="706"/>
        <v>1</v>
      </c>
      <c r="K7545">
        <f t="shared" si="707"/>
        <v>0.99999943551956294</v>
      </c>
    </row>
    <row r="7546" spans="1:11" x14ac:dyDescent="0.3">
      <c r="A7546">
        <v>7545</v>
      </c>
      <c r="B7546" t="s">
        <v>67</v>
      </c>
      <c r="C7546" t="s">
        <v>10037</v>
      </c>
      <c r="D7546">
        <v>1.38</v>
      </c>
      <c r="E7546">
        <v>32601.804762200401</v>
      </c>
      <c r="F7546">
        <f t="shared" si="702"/>
        <v>1.38E-2</v>
      </c>
      <c r="G7546">
        <f t="shared" si="703"/>
        <v>449.90490571836551</v>
      </c>
      <c r="H7546">
        <f t="shared" si="704"/>
        <v>1.9044E-4</v>
      </c>
      <c r="I7546">
        <f t="shared" si="705"/>
        <v>1.9044E-4</v>
      </c>
      <c r="J7546">
        <f t="shared" si="706"/>
        <v>1</v>
      </c>
      <c r="K7546">
        <f t="shared" si="707"/>
        <v>0.99991534569336915</v>
      </c>
    </row>
    <row r="7547" spans="1:11" x14ac:dyDescent="0.3">
      <c r="A7547">
        <v>7546</v>
      </c>
      <c r="B7547" t="s">
        <v>67</v>
      </c>
      <c r="C7547" t="s">
        <v>10038</v>
      </c>
      <c r="D7547">
        <v>1.38</v>
      </c>
      <c r="E7547">
        <v>923651.38516436319</v>
      </c>
      <c r="F7547">
        <f t="shared" si="702"/>
        <v>1.38E-2</v>
      </c>
      <c r="G7547">
        <f t="shared" si="703"/>
        <v>12746.389115268212</v>
      </c>
      <c r="H7547">
        <f t="shared" si="704"/>
        <v>1.9044E-4</v>
      </c>
      <c r="I7547">
        <f t="shared" si="705"/>
        <v>1.9044E-4</v>
      </c>
      <c r="J7547">
        <f t="shared" si="706"/>
        <v>1</v>
      </c>
      <c r="K7547">
        <f t="shared" si="707"/>
        <v>0.99999701186408563</v>
      </c>
    </row>
    <row r="7548" spans="1:11" x14ac:dyDescent="0.3">
      <c r="A7548">
        <v>7547</v>
      </c>
      <c r="B7548" t="s">
        <v>67</v>
      </c>
      <c r="C7548" t="s">
        <v>10039</v>
      </c>
      <c r="D7548">
        <v>1.38</v>
      </c>
      <c r="E7548">
        <v>60790.28579146033</v>
      </c>
      <c r="F7548">
        <f t="shared" si="702"/>
        <v>1.38E-2</v>
      </c>
      <c r="G7548">
        <f t="shared" si="703"/>
        <v>838.90594392215257</v>
      </c>
      <c r="H7548">
        <f t="shared" si="704"/>
        <v>1.9044E-4</v>
      </c>
      <c r="I7548">
        <f t="shared" si="705"/>
        <v>1.9044E-4</v>
      </c>
      <c r="J7548">
        <f t="shared" si="706"/>
        <v>1</v>
      </c>
      <c r="K7548">
        <f t="shared" si="707"/>
        <v>0.99995459903978512</v>
      </c>
    </row>
    <row r="7549" spans="1:11" x14ac:dyDescent="0.3">
      <c r="A7549">
        <v>7548</v>
      </c>
      <c r="B7549" t="s">
        <v>67</v>
      </c>
      <c r="C7549" t="s">
        <v>10040</v>
      </c>
      <c r="D7549">
        <v>1.38</v>
      </c>
      <c r="E7549">
        <v>461268.61928454059</v>
      </c>
      <c r="F7549">
        <f t="shared" si="702"/>
        <v>1.38E-2</v>
      </c>
      <c r="G7549">
        <f t="shared" si="703"/>
        <v>6365.5069461266603</v>
      </c>
      <c r="H7549">
        <f t="shared" si="704"/>
        <v>1.9044E-4</v>
      </c>
      <c r="I7549">
        <f t="shared" si="705"/>
        <v>1.9044E-4</v>
      </c>
      <c r="J7549">
        <f t="shared" si="706"/>
        <v>1</v>
      </c>
      <c r="K7549">
        <f t="shared" si="707"/>
        <v>0.99999401651959963</v>
      </c>
    </row>
    <row r="7550" spans="1:11" x14ac:dyDescent="0.3">
      <c r="A7550">
        <v>7549</v>
      </c>
      <c r="B7550" t="s">
        <v>67</v>
      </c>
      <c r="C7550" t="s">
        <v>10041</v>
      </c>
      <c r="D7550">
        <v>1.38</v>
      </c>
      <c r="E7550">
        <v>3358924.3835578221</v>
      </c>
      <c r="F7550">
        <f t="shared" si="702"/>
        <v>1.38E-2</v>
      </c>
      <c r="G7550">
        <f t="shared" si="703"/>
        <v>46353.156493097944</v>
      </c>
      <c r="H7550">
        <f t="shared" si="704"/>
        <v>1.9044E-4</v>
      </c>
      <c r="I7550">
        <f t="shared" si="705"/>
        <v>1.9044E-4</v>
      </c>
      <c r="J7550">
        <f t="shared" si="706"/>
        <v>1</v>
      </c>
      <c r="K7550">
        <f t="shared" si="707"/>
        <v>0.99999917830872309</v>
      </c>
    </row>
    <row r="7551" spans="1:11" x14ac:dyDescent="0.3">
      <c r="A7551">
        <v>7550</v>
      </c>
      <c r="B7551" t="s">
        <v>67</v>
      </c>
      <c r="C7551" t="s">
        <v>10042</v>
      </c>
      <c r="D7551">
        <v>1.38</v>
      </c>
      <c r="E7551">
        <v>213625.5551896934</v>
      </c>
      <c r="F7551">
        <f t="shared" si="702"/>
        <v>1.38E-2</v>
      </c>
      <c r="G7551">
        <f t="shared" si="703"/>
        <v>2948.032661617769</v>
      </c>
      <c r="H7551">
        <f t="shared" si="704"/>
        <v>1.9044E-4</v>
      </c>
      <c r="I7551">
        <f t="shared" si="705"/>
        <v>1.9044E-4</v>
      </c>
      <c r="J7551">
        <f t="shared" si="706"/>
        <v>1</v>
      </c>
      <c r="K7551">
        <f t="shared" si="707"/>
        <v>0.9999870802808758</v>
      </c>
    </row>
    <row r="7552" spans="1:11" x14ac:dyDescent="0.3">
      <c r="A7552">
        <v>7551</v>
      </c>
      <c r="B7552" t="s">
        <v>67</v>
      </c>
      <c r="C7552" t="s">
        <v>10043</v>
      </c>
      <c r="D7552">
        <v>1.38</v>
      </c>
      <c r="E7552">
        <v>20240511.398974702</v>
      </c>
      <c r="F7552">
        <f t="shared" si="702"/>
        <v>1.38E-2</v>
      </c>
      <c r="G7552">
        <f t="shared" si="703"/>
        <v>279319.0573058509</v>
      </c>
      <c r="H7552">
        <f t="shared" si="704"/>
        <v>1.9044E-4</v>
      </c>
      <c r="I7552">
        <f t="shared" si="705"/>
        <v>1.9044E-4</v>
      </c>
      <c r="J7552">
        <f t="shared" si="706"/>
        <v>1</v>
      </c>
      <c r="K7552">
        <f t="shared" si="707"/>
        <v>0.99999986363981841</v>
      </c>
    </row>
    <row r="7553" spans="1:11" x14ac:dyDescent="0.3">
      <c r="A7553">
        <v>7552</v>
      </c>
      <c r="B7553" t="s">
        <v>67</v>
      </c>
      <c r="C7553" t="s">
        <v>10044</v>
      </c>
      <c r="D7553">
        <v>1.37</v>
      </c>
      <c r="E7553">
        <v>190239.76064958019</v>
      </c>
      <c r="F7553">
        <f t="shared" si="702"/>
        <v>1.37E-2</v>
      </c>
      <c r="G7553">
        <f t="shared" si="703"/>
        <v>2606.2847208992484</v>
      </c>
      <c r="H7553">
        <f t="shared" si="704"/>
        <v>1.8769000000000001E-4</v>
      </c>
      <c r="I7553">
        <f t="shared" si="705"/>
        <v>1.8769000000000001E-4</v>
      </c>
      <c r="J7553">
        <f t="shared" si="706"/>
        <v>1</v>
      </c>
      <c r="K7553">
        <f t="shared" si="707"/>
        <v>0.99998559722605396</v>
      </c>
    </row>
    <row r="7554" spans="1:11" x14ac:dyDescent="0.3">
      <c r="A7554">
        <v>7553</v>
      </c>
      <c r="B7554" t="s">
        <v>67</v>
      </c>
      <c r="C7554" t="s">
        <v>10045</v>
      </c>
      <c r="D7554">
        <v>1.37</v>
      </c>
      <c r="E7554">
        <v>22386.18758058735</v>
      </c>
      <c r="F7554">
        <f t="shared" ref="F7554:F7617" si="708">IFERROR(D7554/100,0)</f>
        <v>1.37E-2</v>
      </c>
      <c r="G7554">
        <f t="shared" ref="G7554:G7617" si="709">F7554*E7554</f>
        <v>306.69076985404672</v>
      </c>
      <c r="H7554">
        <f t="shared" ref="H7554:H7617" si="710">F7554^2</f>
        <v>1.8769000000000001E-4</v>
      </c>
      <c r="I7554">
        <f t="shared" ref="I7554:I7617" si="711">SUMIF($C:$C,C7554,$H:$H)</f>
        <v>1.8769000000000001E-4</v>
      </c>
      <c r="J7554">
        <f t="shared" ref="J7554:J7617" si="712">IF(I7554&gt;0,H7554/I7554,0)</f>
        <v>1</v>
      </c>
      <c r="K7554">
        <f t="shared" si="707"/>
        <v>0.99987761058837554</v>
      </c>
    </row>
    <row r="7555" spans="1:11" x14ac:dyDescent="0.3">
      <c r="A7555">
        <v>7554</v>
      </c>
      <c r="B7555" t="s">
        <v>67</v>
      </c>
      <c r="C7555" t="s">
        <v>9244</v>
      </c>
      <c r="D7555">
        <v>1.37</v>
      </c>
      <c r="E7555">
        <v>29048765.480451889</v>
      </c>
      <c r="F7555">
        <f t="shared" si="708"/>
        <v>1.37E-2</v>
      </c>
      <c r="G7555">
        <f t="shared" si="709"/>
        <v>397968.0870821909</v>
      </c>
      <c r="H7555">
        <f t="shared" si="710"/>
        <v>1.8769000000000001E-4</v>
      </c>
      <c r="I7555">
        <f t="shared" si="711"/>
        <v>1.8773000000000002E-4</v>
      </c>
      <c r="J7555">
        <f t="shared" si="712"/>
        <v>0.99978692803494373</v>
      </c>
      <c r="K7555">
        <f t="shared" ref="K7555:K7618" si="713">IF((E7555+D7555)&gt;0,ABS(E7555-D7555)/(E7555+D7555),0)</f>
        <v>0.99999990567585828</v>
      </c>
    </row>
    <row r="7556" spans="1:11" x14ac:dyDescent="0.3">
      <c r="A7556">
        <v>7555</v>
      </c>
      <c r="B7556" t="s">
        <v>67</v>
      </c>
      <c r="C7556" t="s">
        <v>10046</v>
      </c>
      <c r="D7556">
        <v>1.37</v>
      </c>
      <c r="E7556">
        <v>551641.40269314998</v>
      </c>
      <c r="F7556">
        <f t="shared" si="708"/>
        <v>1.37E-2</v>
      </c>
      <c r="G7556">
        <f t="shared" si="709"/>
        <v>7557.4872168961547</v>
      </c>
      <c r="H7556">
        <f t="shared" si="710"/>
        <v>1.8769000000000001E-4</v>
      </c>
      <c r="I7556">
        <f t="shared" si="711"/>
        <v>1.8769000000000001E-4</v>
      </c>
      <c r="J7556">
        <f t="shared" si="712"/>
        <v>1</v>
      </c>
      <c r="K7556">
        <f t="shared" si="713"/>
        <v>0.99999503301749681</v>
      </c>
    </row>
    <row r="7557" spans="1:11" x14ac:dyDescent="0.3">
      <c r="A7557">
        <v>7556</v>
      </c>
      <c r="B7557" t="s">
        <v>67</v>
      </c>
      <c r="C7557" t="s">
        <v>10047</v>
      </c>
      <c r="D7557">
        <v>1.37</v>
      </c>
      <c r="E7557">
        <v>4594651.1301956037</v>
      </c>
      <c r="F7557">
        <f t="shared" si="708"/>
        <v>1.37E-2</v>
      </c>
      <c r="G7557">
        <f t="shared" si="709"/>
        <v>62946.720483679775</v>
      </c>
      <c r="H7557">
        <f t="shared" si="710"/>
        <v>1.8769000000000001E-4</v>
      </c>
      <c r="I7557">
        <f t="shared" si="711"/>
        <v>1.8769000000000001E-4</v>
      </c>
      <c r="J7557">
        <f t="shared" si="712"/>
        <v>1</v>
      </c>
      <c r="K7557">
        <f t="shared" si="713"/>
        <v>0.99999940365457451</v>
      </c>
    </row>
    <row r="7558" spans="1:11" x14ac:dyDescent="0.3">
      <c r="A7558">
        <v>7557</v>
      </c>
      <c r="B7558" t="s">
        <v>67</v>
      </c>
      <c r="C7558" t="s">
        <v>10048</v>
      </c>
      <c r="D7558">
        <v>1.37</v>
      </c>
      <c r="E7558">
        <v>13701331.49510546</v>
      </c>
      <c r="F7558">
        <f t="shared" si="708"/>
        <v>1.37E-2</v>
      </c>
      <c r="G7558">
        <f t="shared" si="709"/>
        <v>187708.24148294481</v>
      </c>
      <c r="H7558">
        <f t="shared" si="710"/>
        <v>1.8769000000000001E-4</v>
      </c>
      <c r="I7558">
        <f t="shared" si="711"/>
        <v>1.8769000000000001E-4</v>
      </c>
      <c r="J7558">
        <f t="shared" si="712"/>
        <v>1</v>
      </c>
      <c r="K7558">
        <f t="shared" si="713"/>
        <v>0.9999998000194561</v>
      </c>
    </row>
    <row r="7559" spans="1:11" x14ac:dyDescent="0.3">
      <c r="A7559">
        <v>7558</v>
      </c>
      <c r="B7559" t="s">
        <v>67</v>
      </c>
      <c r="C7559" t="s">
        <v>10049</v>
      </c>
      <c r="D7559">
        <v>1.37</v>
      </c>
      <c r="E7559">
        <v>47321.341247856253</v>
      </c>
      <c r="F7559">
        <f t="shared" si="708"/>
        <v>1.37E-2</v>
      </c>
      <c r="G7559">
        <f t="shared" si="709"/>
        <v>648.30237509563074</v>
      </c>
      <c r="H7559">
        <f t="shared" si="710"/>
        <v>1.8769000000000001E-4</v>
      </c>
      <c r="I7559">
        <f t="shared" si="711"/>
        <v>1.8769000000000001E-4</v>
      </c>
      <c r="J7559">
        <f t="shared" si="712"/>
        <v>1</v>
      </c>
      <c r="K7559">
        <f t="shared" si="713"/>
        <v>0.99994209968263115</v>
      </c>
    </row>
    <row r="7560" spans="1:11" x14ac:dyDescent="0.3">
      <c r="A7560">
        <v>7559</v>
      </c>
      <c r="B7560" t="s">
        <v>67</v>
      </c>
      <c r="C7560" t="s">
        <v>10050</v>
      </c>
      <c r="D7560">
        <v>1.36</v>
      </c>
      <c r="E7560">
        <v>90692.118237216404</v>
      </c>
      <c r="F7560">
        <f t="shared" si="708"/>
        <v>1.3600000000000001E-2</v>
      </c>
      <c r="G7560">
        <f t="shared" si="709"/>
        <v>1233.4128080261432</v>
      </c>
      <c r="H7560">
        <f t="shared" si="710"/>
        <v>1.8496000000000002E-4</v>
      </c>
      <c r="I7560">
        <f t="shared" si="711"/>
        <v>1.8496000000000002E-4</v>
      </c>
      <c r="J7560">
        <f t="shared" si="712"/>
        <v>1</v>
      </c>
      <c r="K7560">
        <f t="shared" si="713"/>
        <v>0.9999700088688529</v>
      </c>
    </row>
    <row r="7561" spans="1:11" x14ac:dyDescent="0.3">
      <c r="A7561">
        <v>7560</v>
      </c>
      <c r="B7561" t="s">
        <v>67</v>
      </c>
      <c r="C7561" t="s">
        <v>10051</v>
      </c>
      <c r="D7561">
        <v>1.36</v>
      </c>
      <c r="E7561">
        <v>32659.558180733951</v>
      </c>
      <c r="F7561">
        <f t="shared" si="708"/>
        <v>1.3600000000000001E-2</v>
      </c>
      <c r="G7561">
        <f t="shared" si="709"/>
        <v>444.16999125798179</v>
      </c>
      <c r="H7561">
        <f t="shared" si="710"/>
        <v>1.8496000000000002E-4</v>
      </c>
      <c r="I7561">
        <f t="shared" si="711"/>
        <v>1.8496000000000002E-4</v>
      </c>
      <c r="J7561">
        <f t="shared" si="712"/>
        <v>1</v>
      </c>
      <c r="K7561">
        <f t="shared" si="713"/>
        <v>0.99991672003876464</v>
      </c>
    </row>
    <row r="7562" spans="1:11" x14ac:dyDescent="0.3">
      <c r="A7562">
        <v>7561</v>
      </c>
      <c r="B7562" t="s">
        <v>67</v>
      </c>
      <c r="C7562" t="s">
        <v>10052</v>
      </c>
      <c r="D7562">
        <v>1.36</v>
      </c>
      <c r="E7562">
        <v>597536.11928782798</v>
      </c>
      <c r="F7562">
        <f t="shared" si="708"/>
        <v>1.3600000000000001E-2</v>
      </c>
      <c r="G7562">
        <f t="shared" si="709"/>
        <v>8126.4912223144611</v>
      </c>
      <c r="H7562">
        <f t="shared" si="710"/>
        <v>1.8496000000000002E-4</v>
      </c>
      <c r="I7562">
        <f t="shared" si="711"/>
        <v>1.8496000000000002E-4</v>
      </c>
      <c r="J7562">
        <f t="shared" si="712"/>
        <v>1</v>
      </c>
      <c r="K7562">
        <f t="shared" si="713"/>
        <v>0.99999544798427842</v>
      </c>
    </row>
    <row r="7563" spans="1:11" x14ac:dyDescent="0.3">
      <c r="A7563">
        <v>7562</v>
      </c>
      <c r="B7563" t="s">
        <v>67</v>
      </c>
      <c r="C7563" t="s">
        <v>10053</v>
      </c>
      <c r="D7563">
        <v>1.36</v>
      </c>
      <c r="E7563">
        <v>5829.2450439883532</v>
      </c>
      <c r="F7563">
        <f t="shared" si="708"/>
        <v>1.3600000000000001E-2</v>
      </c>
      <c r="G7563">
        <f t="shared" si="709"/>
        <v>79.277732598241613</v>
      </c>
      <c r="H7563">
        <f t="shared" si="710"/>
        <v>1.8496000000000002E-4</v>
      </c>
      <c r="I7563">
        <f t="shared" si="711"/>
        <v>1.8496000000000002E-4</v>
      </c>
      <c r="J7563">
        <f t="shared" si="712"/>
        <v>1</v>
      </c>
      <c r="K7563">
        <f t="shared" si="713"/>
        <v>0.99953349609869324</v>
      </c>
    </row>
    <row r="7564" spans="1:11" x14ac:dyDescent="0.3">
      <c r="A7564">
        <v>7563</v>
      </c>
      <c r="B7564" t="s">
        <v>67</v>
      </c>
      <c r="C7564" t="s">
        <v>10054</v>
      </c>
      <c r="D7564">
        <v>1.36</v>
      </c>
      <c r="E7564">
        <v>136052.61571045799</v>
      </c>
      <c r="F7564">
        <f t="shared" si="708"/>
        <v>1.3600000000000001E-2</v>
      </c>
      <c r="G7564">
        <f t="shared" si="709"/>
        <v>1850.3155736622289</v>
      </c>
      <c r="H7564">
        <f t="shared" si="710"/>
        <v>1.8496000000000002E-4</v>
      </c>
      <c r="I7564">
        <f t="shared" si="711"/>
        <v>1.8496000000000002E-4</v>
      </c>
      <c r="J7564">
        <f t="shared" si="712"/>
        <v>1</v>
      </c>
      <c r="K7564">
        <f t="shared" si="713"/>
        <v>0.99998000793445563</v>
      </c>
    </row>
    <row r="7565" spans="1:11" x14ac:dyDescent="0.3">
      <c r="A7565">
        <v>7564</v>
      </c>
      <c r="B7565" t="s">
        <v>67</v>
      </c>
      <c r="C7565" t="s">
        <v>9204</v>
      </c>
      <c r="D7565">
        <v>1.36</v>
      </c>
      <c r="E7565">
        <v>2260679.6013815841</v>
      </c>
      <c r="F7565">
        <f t="shared" si="708"/>
        <v>1.3600000000000001E-2</v>
      </c>
      <c r="G7565">
        <f t="shared" si="709"/>
        <v>30745.242578789544</v>
      </c>
      <c r="H7565">
        <f t="shared" si="710"/>
        <v>1.8496000000000002E-4</v>
      </c>
      <c r="I7565">
        <f t="shared" si="711"/>
        <v>1.8857000000000002E-4</v>
      </c>
      <c r="J7565">
        <f t="shared" si="712"/>
        <v>0.98085591557511798</v>
      </c>
      <c r="K7565">
        <f t="shared" si="713"/>
        <v>0.99999879682270687</v>
      </c>
    </row>
    <row r="7566" spans="1:11" x14ac:dyDescent="0.3">
      <c r="A7566">
        <v>7565</v>
      </c>
      <c r="B7566" t="s">
        <v>67</v>
      </c>
      <c r="C7566" t="s">
        <v>10055</v>
      </c>
      <c r="D7566">
        <v>1.36</v>
      </c>
      <c r="E7566">
        <v>2216104.5504003982</v>
      </c>
      <c r="F7566">
        <f t="shared" si="708"/>
        <v>1.3600000000000001E-2</v>
      </c>
      <c r="G7566">
        <f t="shared" si="709"/>
        <v>30139.021885445418</v>
      </c>
      <c r="H7566">
        <f t="shared" si="710"/>
        <v>1.8496000000000002E-4</v>
      </c>
      <c r="I7566">
        <f t="shared" si="711"/>
        <v>1.8496000000000002E-4</v>
      </c>
      <c r="J7566">
        <f t="shared" si="712"/>
        <v>1</v>
      </c>
      <c r="K7566">
        <f t="shared" si="713"/>
        <v>0.99999877262183767</v>
      </c>
    </row>
    <row r="7567" spans="1:11" x14ac:dyDescent="0.3">
      <c r="A7567">
        <v>7566</v>
      </c>
      <c r="B7567" t="s">
        <v>67</v>
      </c>
      <c r="C7567" t="s">
        <v>10056</v>
      </c>
      <c r="D7567">
        <v>1.36</v>
      </c>
      <c r="E7567">
        <v>11771492.35179341</v>
      </c>
      <c r="F7567">
        <f t="shared" si="708"/>
        <v>1.3600000000000001E-2</v>
      </c>
      <c r="G7567">
        <f t="shared" si="709"/>
        <v>160092.2959843904</v>
      </c>
      <c r="H7567">
        <f t="shared" si="710"/>
        <v>1.8496000000000002E-4</v>
      </c>
      <c r="I7567">
        <f t="shared" si="711"/>
        <v>1.8496000000000002E-4</v>
      </c>
      <c r="J7567">
        <f t="shared" si="712"/>
        <v>1</v>
      </c>
      <c r="K7567">
        <f t="shared" si="713"/>
        <v>0.99999976893331766</v>
      </c>
    </row>
    <row r="7568" spans="1:11" x14ac:dyDescent="0.3">
      <c r="A7568">
        <v>7567</v>
      </c>
      <c r="B7568" t="s">
        <v>67</v>
      </c>
      <c r="C7568" t="s">
        <v>10057</v>
      </c>
      <c r="D7568">
        <v>1.35</v>
      </c>
      <c r="E7568">
        <v>219588.12283438939</v>
      </c>
      <c r="F7568">
        <f t="shared" si="708"/>
        <v>1.3500000000000002E-2</v>
      </c>
      <c r="G7568">
        <f t="shared" si="709"/>
        <v>2964.4396582642571</v>
      </c>
      <c r="H7568">
        <f t="shared" si="710"/>
        <v>1.8225000000000004E-4</v>
      </c>
      <c r="I7568">
        <f t="shared" si="711"/>
        <v>1.8225000000000004E-4</v>
      </c>
      <c r="J7568">
        <f t="shared" si="712"/>
        <v>1</v>
      </c>
      <c r="K7568">
        <f t="shared" si="713"/>
        <v>0.99998770432860395</v>
      </c>
    </row>
    <row r="7569" spans="1:11" x14ac:dyDescent="0.3">
      <c r="A7569">
        <v>7568</v>
      </c>
      <c r="B7569" t="s">
        <v>67</v>
      </c>
      <c r="C7569" t="s">
        <v>10058</v>
      </c>
      <c r="D7569">
        <v>1.35</v>
      </c>
      <c r="E7569">
        <v>203041.4301911027</v>
      </c>
      <c r="F7569">
        <f t="shared" si="708"/>
        <v>1.3500000000000002E-2</v>
      </c>
      <c r="G7569">
        <f t="shared" si="709"/>
        <v>2741.059307579887</v>
      </c>
      <c r="H7569">
        <f t="shared" si="710"/>
        <v>1.8225000000000004E-4</v>
      </c>
      <c r="I7569">
        <f t="shared" si="711"/>
        <v>1.8225000000000004E-4</v>
      </c>
      <c r="J7569">
        <f t="shared" si="712"/>
        <v>1</v>
      </c>
      <c r="K7569">
        <f t="shared" si="713"/>
        <v>0.9999867023097424</v>
      </c>
    </row>
    <row r="7570" spans="1:11" x14ac:dyDescent="0.3">
      <c r="A7570">
        <v>7569</v>
      </c>
      <c r="B7570" t="s">
        <v>67</v>
      </c>
      <c r="C7570" t="s">
        <v>10059</v>
      </c>
      <c r="D7570">
        <v>1.35</v>
      </c>
      <c r="E7570">
        <v>1732105.876607717</v>
      </c>
      <c r="F7570">
        <f t="shared" si="708"/>
        <v>1.3500000000000002E-2</v>
      </c>
      <c r="G7570">
        <f t="shared" si="709"/>
        <v>23383.429334204182</v>
      </c>
      <c r="H7570">
        <f t="shared" si="710"/>
        <v>1.8225000000000004E-4</v>
      </c>
      <c r="I7570">
        <f t="shared" si="711"/>
        <v>1.8225000000000004E-4</v>
      </c>
      <c r="J7570">
        <f t="shared" si="712"/>
        <v>1</v>
      </c>
      <c r="K7570">
        <f t="shared" si="713"/>
        <v>0.99999844120504855</v>
      </c>
    </row>
    <row r="7571" spans="1:11" x14ac:dyDescent="0.3">
      <c r="A7571">
        <v>7570</v>
      </c>
      <c r="B7571" t="s">
        <v>67</v>
      </c>
      <c r="C7571" t="s">
        <v>10060</v>
      </c>
      <c r="D7571">
        <v>1.35</v>
      </c>
      <c r="E7571">
        <v>2471239.9023422031</v>
      </c>
      <c r="F7571">
        <f t="shared" si="708"/>
        <v>1.3500000000000002E-2</v>
      </c>
      <c r="G7571">
        <f t="shared" si="709"/>
        <v>33361.738681619747</v>
      </c>
      <c r="H7571">
        <f t="shared" si="710"/>
        <v>1.8225000000000004E-4</v>
      </c>
      <c r="I7571">
        <f t="shared" si="711"/>
        <v>1.8225000000000004E-4</v>
      </c>
      <c r="J7571">
        <f t="shared" si="712"/>
        <v>1</v>
      </c>
      <c r="K7571">
        <f t="shared" si="713"/>
        <v>0.99999890743164088</v>
      </c>
    </row>
    <row r="7572" spans="1:11" x14ac:dyDescent="0.3">
      <c r="A7572">
        <v>7571</v>
      </c>
      <c r="B7572" t="s">
        <v>67</v>
      </c>
      <c r="C7572" t="s">
        <v>5141</v>
      </c>
      <c r="D7572">
        <v>1.35</v>
      </c>
      <c r="E7572">
        <v>1297421.8843438721</v>
      </c>
      <c r="F7572">
        <f t="shared" si="708"/>
        <v>1.3500000000000002E-2</v>
      </c>
      <c r="G7572">
        <f t="shared" si="709"/>
        <v>17515.195438642277</v>
      </c>
      <c r="H7572">
        <f t="shared" si="710"/>
        <v>1.8225000000000004E-4</v>
      </c>
      <c r="I7572">
        <f t="shared" si="711"/>
        <v>1.8226000000000003E-4</v>
      </c>
      <c r="J7572">
        <f t="shared" si="712"/>
        <v>0.99994513332601775</v>
      </c>
      <c r="K7572">
        <f t="shared" si="713"/>
        <v>0.99999791895202061</v>
      </c>
    </row>
    <row r="7573" spans="1:11" x14ac:dyDescent="0.3">
      <c r="A7573">
        <v>7572</v>
      </c>
      <c r="B7573" t="s">
        <v>67</v>
      </c>
      <c r="C7573" t="s">
        <v>10061</v>
      </c>
      <c r="D7573">
        <v>1.35</v>
      </c>
      <c r="E7573">
        <v>178695.81484169469</v>
      </c>
      <c r="F7573">
        <f t="shared" si="708"/>
        <v>1.3500000000000002E-2</v>
      </c>
      <c r="G7573">
        <f t="shared" si="709"/>
        <v>2412.3935003628785</v>
      </c>
      <c r="H7573">
        <f t="shared" si="710"/>
        <v>1.8225000000000004E-4</v>
      </c>
      <c r="I7573">
        <f t="shared" si="711"/>
        <v>1.8225000000000004E-4</v>
      </c>
      <c r="J7573">
        <f t="shared" si="712"/>
        <v>1</v>
      </c>
      <c r="K7573">
        <f t="shared" si="713"/>
        <v>0.99998489063885032</v>
      </c>
    </row>
    <row r="7574" spans="1:11" x14ac:dyDescent="0.3">
      <c r="A7574">
        <v>7573</v>
      </c>
      <c r="B7574" t="s">
        <v>67</v>
      </c>
      <c r="C7574" t="s">
        <v>9238</v>
      </c>
      <c r="D7574">
        <v>1.35</v>
      </c>
      <c r="E7574">
        <v>534652.54417190817</v>
      </c>
      <c r="F7574">
        <f t="shared" si="708"/>
        <v>1.3500000000000002E-2</v>
      </c>
      <c r="G7574">
        <f t="shared" si="709"/>
        <v>7217.8093463207615</v>
      </c>
      <c r="H7574">
        <f t="shared" si="710"/>
        <v>1.8225000000000004E-4</v>
      </c>
      <c r="I7574">
        <f t="shared" si="711"/>
        <v>1.8234000000000005E-4</v>
      </c>
      <c r="J7574">
        <f t="shared" si="712"/>
        <v>0.99950641658440276</v>
      </c>
      <c r="K7574">
        <f t="shared" si="713"/>
        <v>0.99999495000405048</v>
      </c>
    </row>
    <row r="7575" spans="1:11" x14ac:dyDescent="0.3">
      <c r="A7575">
        <v>7574</v>
      </c>
      <c r="B7575" t="s">
        <v>67</v>
      </c>
      <c r="C7575" t="s">
        <v>10062</v>
      </c>
      <c r="D7575">
        <v>1.35</v>
      </c>
      <c r="E7575">
        <v>76843.811029841716</v>
      </c>
      <c r="F7575">
        <f t="shared" si="708"/>
        <v>1.3500000000000002E-2</v>
      </c>
      <c r="G7575">
        <f t="shared" si="709"/>
        <v>1037.3914489028632</v>
      </c>
      <c r="H7575">
        <f t="shared" si="710"/>
        <v>1.8225000000000004E-4</v>
      </c>
      <c r="I7575">
        <f t="shared" si="711"/>
        <v>1.8225000000000004E-4</v>
      </c>
      <c r="J7575">
        <f t="shared" si="712"/>
        <v>1</v>
      </c>
      <c r="K7575">
        <f t="shared" si="713"/>
        <v>0.99996486441092935</v>
      </c>
    </row>
    <row r="7576" spans="1:11" x14ac:dyDescent="0.3">
      <c r="A7576">
        <v>7575</v>
      </c>
      <c r="B7576" t="s">
        <v>67</v>
      </c>
      <c r="C7576" t="s">
        <v>10063</v>
      </c>
      <c r="D7576">
        <v>1.35</v>
      </c>
      <c r="E7576">
        <v>460814.52647935669</v>
      </c>
      <c r="F7576">
        <f t="shared" si="708"/>
        <v>1.3500000000000002E-2</v>
      </c>
      <c r="G7576">
        <f t="shared" si="709"/>
        <v>6220.9961074713165</v>
      </c>
      <c r="H7576">
        <f t="shared" si="710"/>
        <v>1.8225000000000004E-4</v>
      </c>
      <c r="I7576">
        <f t="shared" si="711"/>
        <v>1.8225000000000004E-4</v>
      </c>
      <c r="J7576">
        <f t="shared" si="712"/>
        <v>1</v>
      </c>
      <c r="K7576">
        <f t="shared" si="713"/>
        <v>0.99999414082687299</v>
      </c>
    </row>
    <row r="7577" spans="1:11" x14ac:dyDescent="0.3">
      <c r="A7577">
        <v>7576</v>
      </c>
      <c r="B7577" t="s">
        <v>67</v>
      </c>
      <c r="C7577" t="s">
        <v>10064</v>
      </c>
      <c r="D7577">
        <v>1.35</v>
      </c>
      <c r="E7577">
        <v>616806.95242004911</v>
      </c>
      <c r="F7577">
        <f t="shared" si="708"/>
        <v>1.3500000000000002E-2</v>
      </c>
      <c r="G7577">
        <f t="shared" si="709"/>
        <v>8326.8938576706641</v>
      </c>
      <c r="H7577">
        <f t="shared" si="710"/>
        <v>1.8225000000000004E-4</v>
      </c>
      <c r="I7577">
        <f t="shared" si="711"/>
        <v>1.8225000000000004E-4</v>
      </c>
      <c r="J7577">
        <f t="shared" si="712"/>
        <v>1</v>
      </c>
      <c r="K7577">
        <f t="shared" si="713"/>
        <v>0.99999562262701502</v>
      </c>
    </row>
    <row r="7578" spans="1:11" x14ac:dyDescent="0.3">
      <c r="A7578">
        <v>7577</v>
      </c>
      <c r="B7578" t="s">
        <v>67</v>
      </c>
      <c r="C7578" t="s">
        <v>10065</v>
      </c>
      <c r="D7578">
        <v>1.35</v>
      </c>
      <c r="E7578">
        <v>25355.52570695983</v>
      </c>
      <c r="F7578">
        <f t="shared" si="708"/>
        <v>1.3500000000000002E-2</v>
      </c>
      <c r="G7578">
        <f t="shared" si="709"/>
        <v>342.29959704395776</v>
      </c>
      <c r="H7578">
        <f t="shared" si="710"/>
        <v>1.8225000000000004E-4</v>
      </c>
      <c r="I7578">
        <f t="shared" si="711"/>
        <v>1.8225000000000004E-4</v>
      </c>
      <c r="J7578">
        <f t="shared" si="712"/>
        <v>1</v>
      </c>
      <c r="K7578">
        <f t="shared" si="713"/>
        <v>0.99989352000494069</v>
      </c>
    </row>
    <row r="7579" spans="1:11" x14ac:dyDescent="0.3">
      <c r="A7579">
        <v>7578</v>
      </c>
      <c r="B7579" t="s">
        <v>67</v>
      </c>
      <c r="C7579" t="s">
        <v>10066</v>
      </c>
      <c r="D7579">
        <v>1.35</v>
      </c>
      <c r="E7579">
        <v>3846060.0305338488</v>
      </c>
      <c r="F7579">
        <f t="shared" si="708"/>
        <v>1.3500000000000002E-2</v>
      </c>
      <c r="G7579">
        <f t="shared" si="709"/>
        <v>51921.810412206964</v>
      </c>
      <c r="H7579">
        <f t="shared" si="710"/>
        <v>1.8225000000000004E-4</v>
      </c>
      <c r="I7579">
        <f t="shared" si="711"/>
        <v>1.8225000000000004E-4</v>
      </c>
      <c r="J7579">
        <f t="shared" si="712"/>
        <v>1</v>
      </c>
      <c r="K7579">
        <f t="shared" si="713"/>
        <v>0.9999992979831227</v>
      </c>
    </row>
    <row r="7580" spans="1:11" x14ac:dyDescent="0.3">
      <c r="A7580">
        <v>7579</v>
      </c>
      <c r="B7580" t="s">
        <v>67</v>
      </c>
      <c r="C7580" t="s">
        <v>10067</v>
      </c>
      <c r="D7580">
        <v>1.34</v>
      </c>
      <c r="E7580">
        <v>2731992.73679337</v>
      </c>
      <c r="F7580">
        <f t="shared" si="708"/>
        <v>1.34E-2</v>
      </c>
      <c r="G7580">
        <f t="shared" si="709"/>
        <v>36608.702673031155</v>
      </c>
      <c r="H7580">
        <f t="shared" si="710"/>
        <v>1.7956000000000002E-4</v>
      </c>
      <c r="I7580">
        <f t="shared" si="711"/>
        <v>1.7956000000000002E-4</v>
      </c>
      <c r="J7580">
        <f t="shared" si="712"/>
        <v>1</v>
      </c>
      <c r="K7580">
        <f t="shared" si="713"/>
        <v>0.9999990190315482</v>
      </c>
    </row>
    <row r="7581" spans="1:11" x14ac:dyDescent="0.3">
      <c r="A7581">
        <v>7580</v>
      </c>
      <c r="B7581" t="s">
        <v>67</v>
      </c>
      <c r="C7581" t="s">
        <v>10068</v>
      </c>
      <c r="D7581">
        <v>1.34</v>
      </c>
      <c r="E7581">
        <v>228600.57579058039</v>
      </c>
      <c r="F7581">
        <f t="shared" si="708"/>
        <v>1.34E-2</v>
      </c>
      <c r="G7581">
        <f t="shared" si="709"/>
        <v>3063.2477155937772</v>
      </c>
      <c r="H7581">
        <f t="shared" si="710"/>
        <v>1.7956000000000002E-4</v>
      </c>
      <c r="I7581">
        <f t="shared" si="711"/>
        <v>1.7956000000000002E-4</v>
      </c>
      <c r="J7581">
        <f t="shared" si="712"/>
        <v>1</v>
      </c>
      <c r="K7581">
        <f t="shared" si="713"/>
        <v>0.99998827656369049</v>
      </c>
    </row>
    <row r="7582" spans="1:11" x14ac:dyDescent="0.3">
      <c r="A7582">
        <v>7581</v>
      </c>
      <c r="B7582" t="s">
        <v>67</v>
      </c>
      <c r="C7582" t="s">
        <v>10069</v>
      </c>
      <c r="D7582">
        <v>1.34</v>
      </c>
      <c r="E7582">
        <v>1281909.3161257571</v>
      </c>
      <c r="F7582">
        <f t="shared" si="708"/>
        <v>1.34E-2</v>
      </c>
      <c r="G7582">
        <f t="shared" si="709"/>
        <v>17177.584836085145</v>
      </c>
      <c r="H7582">
        <f t="shared" si="710"/>
        <v>1.7956000000000002E-4</v>
      </c>
      <c r="I7582">
        <f t="shared" si="711"/>
        <v>1.7956000000000002E-4</v>
      </c>
      <c r="J7582">
        <f t="shared" si="712"/>
        <v>1</v>
      </c>
      <c r="K7582">
        <f t="shared" si="713"/>
        <v>0.99999790937068245</v>
      </c>
    </row>
    <row r="7583" spans="1:11" x14ac:dyDescent="0.3">
      <c r="A7583">
        <v>7582</v>
      </c>
      <c r="B7583" t="s">
        <v>67</v>
      </c>
      <c r="C7583" t="s">
        <v>5135</v>
      </c>
      <c r="D7583">
        <v>1.34</v>
      </c>
      <c r="E7583">
        <v>1836843.626232296</v>
      </c>
      <c r="F7583">
        <f t="shared" si="708"/>
        <v>1.34E-2</v>
      </c>
      <c r="G7583">
        <f t="shared" si="709"/>
        <v>24613.704591512767</v>
      </c>
      <c r="H7583">
        <f t="shared" si="710"/>
        <v>1.7956000000000002E-4</v>
      </c>
      <c r="I7583">
        <f t="shared" si="711"/>
        <v>1.7965000000000003E-4</v>
      </c>
      <c r="J7583">
        <f t="shared" si="712"/>
        <v>0.99949902588366268</v>
      </c>
      <c r="K7583">
        <f t="shared" si="713"/>
        <v>0.99999854097648444</v>
      </c>
    </row>
    <row r="7584" spans="1:11" x14ac:dyDescent="0.3">
      <c r="A7584">
        <v>7583</v>
      </c>
      <c r="B7584" t="s">
        <v>67</v>
      </c>
      <c r="C7584" t="s">
        <v>10070</v>
      </c>
      <c r="D7584">
        <v>1.34</v>
      </c>
      <c r="E7584">
        <v>24144.250897101119</v>
      </c>
      <c r="F7584">
        <f t="shared" si="708"/>
        <v>1.34E-2</v>
      </c>
      <c r="G7584">
        <f t="shared" si="709"/>
        <v>323.53296202115502</v>
      </c>
      <c r="H7584">
        <f t="shared" si="710"/>
        <v>1.7956000000000002E-4</v>
      </c>
      <c r="I7584">
        <f t="shared" si="711"/>
        <v>1.7956000000000002E-4</v>
      </c>
      <c r="J7584">
        <f t="shared" si="712"/>
        <v>1</v>
      </c>
      <c r="K7584">
        <f t="shared" si="713"/>
        <v>0.9998890066508862</v>
      </c>
    </row>
    <row r="7585" spans="1:11" x14ac:dyDescent="0.3">
      <c r="A7585">
        <v>7584</v>
      </c>
      <c r="B7585" t="s">
        <v>67</v>
      </c>
      <c r="C7585" t="s">
        <v>10071</v>
      </c>
      <c r="D7585">
        <v>1.34</v>
      </c>
      <c r="E7585">
        <v>3112447.2316111522</v>
      </c>
      <c r="F7585">
        <f t="shared" si="708"/>
        <v>1.34E-2</v>
      </c>
      <c r="G7585">
        <f t="shared" si="709"/>
        <v>41706.792903589441</v>
      </c>
      <c r="H7585">
        <f t="shared" si="710"/>
        <v>1.7956000000000002E-4</v>
      </c>
      <c r="I7585">
        <f t="shared" si="711"/>
        <v>1.7956000000000002E-4</v>
      </c>
      <c r="J7585">
        <f t="shared" si="712"/>
        <v>1</v>
      </c>
      <c r="K7585">
        <f t="shared" si="713"/>
        <v>0.99999913894159598</v>
      </c>
    </row>
    <row r="7586" spans="1:11" x14ac:dyDescent="0.3">
      <c r="A7586">
        <v>7585</v>
      </c>
      <c r="B7586" t="s">
        <v>67</v>
      </c>
      <c r="C7586" t="s">
        <v>10072</v>
      </c>
      <c r="D7586">
        <v>1.34</v>
      </c>
      <c r="E7586">
        <v>18332812.028657541</v>
      </c>
      <c r="F7586">
        <f t="shared" si="708"/>
        <v>1.34E-2</v>
      </c>
      <c r="G7586">
        <f t="shared" si="709"/>
        <v>245659.68118401105</v>
      </c>
      <c r="H7586">
        <f t="shared" si="710"/>
        <v>1.7956000000000002E-4</v>
      </c>
      <c r="I7586">
        <f t="shared" si="711"/>
        <v>1.7956000000000002E-4</v>
      </c>
      <c r="J7586">
        <f t="shared" si="712"/>
        <v>1</v>
      </c>
      <c r="K7586">
        <f t="shared" si="713"/>
        <v>0.99999985381403578</v>
      </c>
    </row>
    <row r="7587" spans="1:11" x14ac:dyDescent="0.3">
      <c r="A7587">
        <v>7586</v>
      </c>
      <c r="B7587" t="s">
        <v>67</v>
      </c>
      <c r="C7587" t="s">
        <v>10073</v>
      </c>
      <c r="D7587">
        <v>1.34</v>
      </c>
      <c r="E7587">
        <v>2228588.9143734062</v>
      </c>
      <c r="F7587">
        <f t="shared" si="708"/>
        <v>1.34E-2</v>
      </c>
      <c r="G7587">
        <f t="shared" si="709"/>
        <v>29863.091452603643</v>
      </c>
      <c r="H7587">
        <f t="shared" si="710"/>
        <v>1.7956000000000002E-4</v>
      </c>
      <c r="I7587">
        <f t="shared" si="711"/>
        <v>1.7956000000000002E-4</v>
      </c>
      <c r="J7587">
        <f t="shared" si="712"/>
        <v>1</v>
      </c>
      <c r="K7587">
        <f t="shared" si="713"/>
        <v>0.99999879744605613</v>
      </c>
    </row>
    <row r="7588" spans="1:11" x14ac:dyDescent="0.3">
      <c r="A7588">
        <v>7587</v>
      </c>
      <c r="B7588" t="s">
        <v>67</v>
      </c>
      <c r="C7588" t="s">
        <v>10074</v>
      </c>
      <c r="D7588">
        <v>1.34</v>
      </c>
      <c r="E7588">
        <v>49284.842262597602</v>
      </c>
      <c r="F7588">
        <f t="shared" si="708"/>
        <v>1.34E-2</v>
      </c>
      <c r="G7588">
        <f t="shared" si="709"/>
        <v>660.41688631880788</v>
      </c>
      <c r="H7588">
        <f t="shared" si="710"/>
        <v>1.7956000000000002E-4</v>
      </c>
      <c r="I7588">
        <f t="shared" si="711"/>
        <v>1.7956000000000002E-4</v>
      </c>
      <c r="J7588">
        <f t="shared" si="712"/>
        <v>1</v>
      </c>
      <c r="K7588">
        <f t="shared" si="713"/>
        <v>0.99994562370471884</v>
      </c>
    </row>
    <row r="7589" spans="1:11" x14ac:dyDescent="0.3">
      <c r="A7589">
        <v>7588</v>
      </c>
      <c r="B7589" t="s">
        <v>67</v>
      </c>
      <c r="C7589" t="s">
        <v>10075</v>
      </c>
      <c r="D7589">
        <v>1.34</v>
      </c>
      <c r="E7589">
        <v>2450.6700597744998</v>
      </c>
      <c r="F7589">
        <f t="shared" si="708"/>
        <v>1.34E-2</v>
      </c>
      <c r="G7589">
        <f t="shared" si="709"/>
        <v>32.838978800978296</v>
      </c>
      <c r="H7589">
        <f t="shared" si="710"/>
        <v>1.7956000000000002E-4</v>
      </c>
      <c r="I7589">
        <f t="shared" si="711"/>
        <v>1.7956000000000002E-4</v>
      </c>
      <c r="J7589">
        <f t="shared" si="712"/>
        <v>1</v>
      </c>
      <c r="K7589">
        <f t="shared" si="713"/>
        <v>0.99890701916604419</v>
      </c>
    </row>
    <row r="7590" spans="1:11" x14ac:dyDescent="0.3">
      <c r="A7590">
        <v>7589</v>
      </c>
      <c r="B7590" t="s">
        <v>67</v>
      </c>
      <c r="C7590" t="s">
        <v>10076</v>
      </c>
      <c r="D7590">
        <v>1.34</v>
      </c>
      <c r="E7590">
        <v>256367.42487051809</v>
      </c>
      <c r="F7590">
        <f t="shared" si="708"/>
        <v>1.34E-2</v>
      </c>
      <c r="G7590">
        <f t="shared" si="709"/>
        <v>3435.3234932649425</v>
      </c>
      <c r="H7590">
        <f t="shared" si="710"/>
        <v>1.7956000000000002E-4</v>
      </c>
      <c r="I7590">
        <f t="shared" si="711"/>
        <v>1.7956000000000002E-4</v>
      </c>
      <c r="J7590">
        <f t="shared" si="712"/>
        <v>1</v>
      </c>
      <c r="K7590">
        <f t="shared" si="713"/>
        <v>0.99998954630841497</v>
      </c>
    </row>
    <row r="7591" spans="1:11" x14ac:dyDescent="0.3">
      <c r="A7591">
        <v>7590</v>
      </c>
      <c r="B7591" t="s">
        <v>67</v>
      </c>
      <c r="C7591" t="s">
        <v>10077</v>
      </c>
      <c r="D7591">
        <v>1.34</v>
      </c>
      <c r="E7591">
        <v>1314852.8286142801</v>
      </c>
      <c r="F7591">
        <f t="shared" si="708"/>
        <v>1.34E-2</v>
      </c>
      <c r="G7591">
        <f t="shared" si="709"/>
        <v>17619.027903431353</v>
      </c>
      <c r="H7591">
        <f t="shared" si="710"/>
        <v>1.7956000000000002E-4</v>
      </c>
      <c r="I7591">
        <f t="shared" si="711"/>
        <v>1.7956000000000002E-4</v>
      </c>
      <c r="J7591">
        <f t="shared" si="712"/>
        <v>1</v>
      </c>
      <c r="K7591">
        <f t="shared" si="713"/>
        <v>0.99999796175114763</v>
      </c>
    </row>
    <row r="7592" spans="1:11" x14ac:dyDescent="0.3">
      <c r="A7592">
        <v>7591</v>
      </c>
      <c r="B7592" t="s">
        <v>67</v>
      </c>
      <c r="C7592" t="s">
        <v>10078</v>
      </c>
      <c r="D7592">
        <v>1.34</v>
      </c>
      <c r="E7592">
        <v>756194.3855693005</v>
      </c>
      <c r="F7592">
        <f t="shared" si="708"/>
        <v>1.34E-2</v>
      </c>
      <c r="G7592">
        <f t="shared" si="709"/>
        <v>10133.004766628626</v>
      </c>
      <c r="H7592">
        <f t="shared" si="710"/>
        <v>1.7956000000000002E-4</v>
      </c>
      <c r="I7592">
        <f t="shared" si="711"/>
        <v>1.7956000000000002E-4</v>
      </c>
      <c r="J7592">
        <f t="shared" si="712"/>
        <v>1</v>
      </c>
      <c r="K7592">
        <f t="shared" si="713"/>
        <v>0.99999645594399789</v>
      </c>
    </row>
    <row r="7593" spans="1:11" x14ac:dyDescent="0.3">
      <c r="A7593">
        <v>7592</v>
      </c>
      <c r="B7593" t="s">
        <v>67</v>
      </c>
      <c r="C7593" t="s">
        <v>10079</v>
      </c>
      <c r="D7593">
        <v>1.34</v>
      </c>
      <c r="E7593">
        <v>3884342.9936227091</v>
      </c>
      <c r="F7593">
        <f t="shared" si="708"/>
        <v>1.34E-2</v>
      </c>
      <c r="G7593">
        <f t="shared" si="709"/>
        <v>52050.196114544306</v>
      </c>
      <c r="H7593">
        <f t="shared" si="710"/>
        <v>1.7956000000000002E-4</v>
      </c>
      <c r="I7593">
        <f t="shared" si="711"/>
        <v>1.7956000000000002E-4</v>
      </c>
      <c r="J7593">
        <f t="shared" si="712"/>
        <v>1</v>
      </c>
      <c r="K7593">
        <f t="shared" si="713"/>
        <v>0.9999993100508684</v>
      </c>
    </row>
    <row r="7594" spans="1:11" x14ac:dyDescent="0.3">
      <c r="A7594">
        <v>7593</v>
      </c>
      <c r="B7594" t="s">
        <v>67</v>
      </c>
      <c r="C7594" t="s">
        <v>10080</v>
      </c>
      <c r="D7594">
        <v>1.34</v>
      </c>
      <c r="E7594">
        <v>15733.7076158499</v>
      </c>
      <c r="F7594">
        <f t="shared" si="708"/>
        <v>1.34E-2</v>
      </c>
      <c r="G7594">
        <f t="shared" si="709"/>
        <v>210.83168205238866</v>
      </c>
      <c r="H7594">
        <f t="shared" si="710"/>
        <v>1.7956000000000002E-4</v>
      </c>
      <c r="I7594">
        <f t="shared" si="711"/>
        <v>1.7956000000000002E-4</v>
      </c>
      <c r="J7594">
        <f t="shared" si="712"/>
        <v>1</v>
      </c>
      <c r="K7594">
        <f t="shared" si="713"/>
        <v>0.99982967957483004</v>
      </c>
    </row>
    <row r="7595" spans="1:11" x14ac:dyDescent="0.3">
      <c r="A7595">
        <v>7594</v>
      </c>
      <c r="B7595" t="s">
        <v>67</v>
      </c>
      <c r="C7595" t="s">
        <v>10081</v>
      </c>
      <c r="D7595">
        <v>1.33</v>
      </c>
      <c r="E7595">
        <v>1940073.049076179</v>
      </c>
      <c r="F7595">
        <f t="shared" si="708"/>
        <v>1.3300000000000001E-2</v>
      </c>
      <c r="G7595">
        <f t="shared" si="709"/>
        <v>25802.971552713185</v>
      </c>
      <c r="H7595">
        <f t="shared" si="710"/>
        <v>1.7689000000000002E-4</v>
      </c>
      <c r="I7595">
        <f t="shared" si="711"/>
        <v>1.7689000000000002E-4</v>
      </c>
      <c r="J7595">
        <f t="shared" si="712"/>
        <v>1</v>
      </c>
      <c r="K7595">
        <f t="shared" si="713"/>
        <v>0.99999862891854618</v>
      </c>
    </row>
    <row r="7596" spans="1:11" x14ac:dyDescent="0.3">
      <c r="A7596">
        <v>7595</v>
      </c>
      <c r="B7596" t="s">
        <v>67</v>
      </c>
      <c r="C7596" t="s">
        <v>10082</v>
      </c>
      <c r="D7596">
        <v>1.33</v>
      </c>
      <c r="E7596">
        <v>179936.55078319131</v>
      </c>
      <c r="F7596">
        <f t="shared" si="708"/>
        <v>1.3300000000000001E-2</v>
      </c>
      <c r="G7596">
        <f t="shared" si="709"/>
        <v>2393.1561254164449</v>
      </c>
      <c r="H7596">
        <f t="shared" si="710"/>
        <v>1.7689000000000002E-4</v>
      </c>
      <c r="I7596">
        <f t="shared" si="711"/>
        <v>1.7689000000000002E-4</v>
      </c>
      <c r="J7596">
        <f t="shared" si="712"/>
        <v>1</v>
      </c>
      <c r="K7596">
        <f t="shared" si="713"/>
        <v>0.99998521712055077</v>
      </c>
    </row>
    <row r="7597" spans="1:11" x14ac:dyDescent="0.3">
      <c r="A7597">
        <v>7596</v>
      </c>
      <c r="B7597" t="s">
        <v>67</v>
      </c>
      <c r="C7597" t="s">
        <v>10083</v>
      </c>
      <c r="D7597">
        <v>1.33</v>
      </c>
      <c r="E7597">
        <v>40127.075197124657</v>
      </c>
      <c r="F7597">
        <f t="shared" si="708"/>
        <v>1.3300000000000001E-2</v>
      </c>
      <c r="G7597">
        <f t="shared" si="709"/>
        <v>533.69010012175795</v>
      </c>
      <c r="H7597">
        <f t="shared" si="710"/>
        <v>1.7689000000000002E-4</v>
      </c>
      <c r="I7597">
        <f t="shared" si="711"/>
        <v>1.7689000000000002E-4</v>
      </c>
      <c r="J7597">
        <f t="shared" si="712"/>
        <v>1</v>
      </c>
      <c r="K7597">
        <f t="shared" si="713"/>
        <v>0.99993371279055476</v>
      </c>
    </row>
    <row r="7598" spans="1:11" x14ac:dyDescent="0.3">
      <c r="A7598">
        <v>7597</v>
      </c>
      <c r="B7598" t="s">
        <v>67</v>
      </c>
      <c r="C7598" t="s">
        <v>10084</v>
      </c>
      <c r="D7598">
        <v>1.33</v>
      </c>
      <c r="E7598">
        <v>33485.432065763998</v>
      </c>
      <c r="F7598">
        <f t="shared" si="708"/>
        <v>1.3300000000000001E-2</v>
      </c>
      <c r="G7598">
        <f t="shared" si="709"/>
        <v>445.35624647466119</v>
      </c>
      <c r="H7598">
        <f t="shared" si="710"/>
        <v>1.7689000000000002E-4</v>
      </c>
      <c r="I7598">
        <f t="shared" si="711"/>
        <v>1.7689000000000002E-4</v>
      </c>
      <c r="J7598">
        <f t="shared" si="712"/>
        <v>1</v>
      </c>
      <c r="K7598">
        <f t="shared" si="713"/>
        <v>0.99992056562546183</v>
      </c>
    </row>
    <row r="7599" spans="1:11" x14ac:dyDescent="0.3">
      <c r="A7599">
        <v>7598</v>
      </c>
      <c r="B7599" t="s">
        <v>67</v>
      </c>
      <c r="C7599" t="s">
        <v>10085</v>
      </c>
      <c r="D7599">
        <v>1.33</v>
      </c>
      <c r="E7599">
        <v>135662.78013535641</v>
      </c>
      <c r="F7599">
        <f t="shared" si="708"/>
        <v>1.3300000000000001E-2</v>
      </c>
      <c r="G7599">
        <f t="shared" si="709"/>
        <v>1804.3149758002405</v>
      </c>
      <c r="H7599">
        <f t="shared" si="710"/>
        <v>1.7689000000000002E-4</v>
      </c>
      <c r="I7599">
        <f t="shared" si="711"/>
        <v>1.7689000000000002E-4</v>
      </c>
      <c r="J7599">
        <f t="shared" si="712"/>
        <v>1</v>
      </c>
      <c r="K7599">
        <f t="shared" si="713"/>
        <v>0.99998039275091022</v>
      </c>
    </row>
    <row r="7600" spans="1:11" x14ac:dyDescent="0.3">
      <c r="A7600">
        <v>7599</v>
      </c>
      <c r="B7600" t="s">
        <v>67</v>
      </c>
      <c r="C7600" t="s">
        <v>10086</v>
      </c>
      <c r="D7600">
        <v>1.33</v>
      </c>
      <c r="E7600">
        <v>201366.91928704799</v>
      </c>
      <c r="F7600">
        <f t="shared" si="708"/>
        <v>1.3300000000000001E-2</v>
      </c>
      <c r="G7600">
        <f t="shared" si="709"/>
        <v>2678.1800265177385</v>
      </c>
      <c r="H7600">
        <f t="shared" si="710"/>
        <v>1.7689000000000002E-4</v>
      </c>
      <c r="I7600">
        <f t="shared" si="711"/>
        <v>1.7689000000000002E-4</v>
      </c>
      <c r="J7600">
        <f t="shared" si="712"/>
        <v>1</v>
      </c>
      <c r="K7600">
        <f t="shared" si="713"/>
        <v>0.999986790370332</v>
      </c>
    </row>
    <row r="7601" spans="1:11" x14ac:dyDescent="0.3">
      <c r="A7601">
        <v>7600</v>
      </c>
      <c r="B7601" t="s">
        <v>67</v>
      </c>
      <c r="C7601" t="s">
        <v>10087</v>
      </c>
      <c r="D7601">
        <v>1.33</v>
      </c>
      <c r="E7601">
        <v>41761.930848057898</v>
      </c>
      <c r="F7601">
        <f t="shared" si="708"/>
        <v>1.3300000000000001E-2</v>
      </c>
      <c r="G7601">
        <f t="shared" si="709"/>
        <v>555.43368027917006</v>
      </c>
      <c r="H7601">
        <f t="shared" si="710"/>
        <v>1.7689000000000002E-4</v>
      </c>
      <c r="I7601">
        <f t="shared" si="711"/>
        <v>1.7689000000000002E-4</v>
      </c>
      <c r="J7601">
        <f t="shared" si="712"/>
        <v>1</v>
      </c>
      <c r="K7601">
        <f t="shared" si="713"/>
        <v>0.99993630765543717</v>
      </c>
    </row>
    <row r="7602" spans="1:11" x14ac:dyDescent="0.3">
      <c r="A7602">
        <v>7601</v>
      </c>
      <c r="B7602" t="s">
        <v>67</v>
      </c>
      <c r="C7602" t="s">
        <v>10088</v>
      </c>
      <c r="D7602">
        <v>1.33</v>
      </c>
      <c r="E7602">
        <v>8147936.9917299384</v>
      </c>
      <c r="F7602">
        <f t="shared" si="708"/>
        <v>1.3300000000000001E-2</v>
      </c>
      <c r="G7602">
        <f t="shared" si="709"/>
        <v>108367.56199000819</v>
      </c>
      <c r="H7602">
        <f t="shared" si="710"/>
        <v>1.7689000000000002E-4</v>
      </c>
      <c r="I7602">
        <f t="shared" si="711"/>
        <v>1.7689000000000002E-4</v>
      </c>
      <c r="J7602">
        <f t="shared" si="712"/>
        <v>1</v>
      </c>
      <c r="K7602">
        <f t="shared" si="713"/>
        <v>0.99999967353704766</v>
      </c>
    </row>
    <row r="7603" spans="1:11" x14ac:dyDescent="0.3">
      <c r="A7603">
        <v>7602</v>
      </c>
      <c r="B7603" t="s">
        <v>67</v>
      </c>
      <c r="C7603" t="s">
        <v>10089</v>
      </c>
      <c r="D7603">
        <v>1.33</v>
      </c>
      <c r="E7603">
        <v>4138168.1584638562</v>
      </c>
      <c r="F7603">
        <f t="shared" si="708"/>
        <v>1.3300000000000001E-2</v>
      </c>
      <c r="G7603">
        <f t="shared" si="709"/>
        <v>55037.636507569288</v>
      </c>
      <c r="H7603">
        <f t="shared" si="710"/>
        <v>1.7689000000000002E-4</v>
      </c>
      <c r="I7603">
        <f t="shared" si="711"/>
        <v>1.7689000000000002E-4</v>
      </c>
      <c r="J7603">
        <f t="shared" si="712"/>
        <v>1</v>
      </c>
      <c r="K7603">
        <f t="shared" si="713"/>
        <v>0.99999935720370869</v>
      </c>
    </row>
    <row r="7604" spans="1:11" x14ac:dyDescent="0.3">
      <c r="A7604">
        <v>7603</v>
      </c>
      <c r="B7604" t="s">
        <v>67</v>
      </c>
      <c r="C7604" t="s">
        <v>10090</v>
      </c>
      <c r="D7604">
        <v>1.33</v>
      </c>
      <c r="E7604">
        <v>1990070.1835006881</v>
      </c>
      <c r="F7604">
        <f t="shared" si="708"/>
        <v>1.3300000000000001E-2</v>
      </c>
      <c r="G7604">
        <f t="shared" si="709"/>
        <v>26467.933440559154</v>
      </c>
      <c r="H7604">
        <f t="shared" si="710"/>
        <v>1.7689000000000002E-4</v>
      </c>
      <c r="I7604">
        <f t="shared" si="711"/>
        <v>1.7689000000000002E-4</v>
      </c>
      <c r="J7604">
        <f t="shared" si="712"/>
        <v>1</v>
      </c>
      <c r="K7604">
        <f t="shared" si="713"/>
        <v>0.99999866336461674</v>
      </c>
    </row>
    <row r="7605" spans="1:11" x14ac:dyDescent="0.3">
      <c r="A7605">
        <v>7604</v>
      </c>
      <c r="B7605" t="s">
        <v>67</v>
      </c>
      <c r="C7605" t="s">
        <v>10091</v>
      </c>
      <c r="D7605">
        <v>1.33</v>
      </c>
      <c r="E7605">
        <v>2177748.580038304</v>
      </c>
      <c r="F7605">
        <f t="shared" si="708"/>
        <v>1.3300000000000001E-2</v>
      </c>
      <c r="G7605">
        <f t="shared" si="709"/>
        <v>28964.056114509443</v>
      </c>
      <c r="H7605">
        <f t="shared" si="710"/>
        <v>1.7689000000000002E-4</v>
      </c>
      <c r="I7605">
        <f t="shared" si="711"/>
        <v>1.7689000000000002E-4</v>
      </c>
      <c r="J7605">
        <f t="shared" si="712"/>
        <v>1</v>
      </c>
      <c r="K7605">
        <f t="shared" si="713"/>
        <v>0.99999877855579844</v>
      </c>
    </row>
    <row r="7606" spans="1:11" x14ac:dyDescent="0.3">
      <c r="A7606">
        <v>7605</v>
      </c>
      <c r="B7606" t="s">
        <v>67</v>
      </c>
      <c r="C7606" t="s">
        <v>9245</v>
      </c>
      <c r="D7606">
        <v>1.33</v>
      </c>
      <c r="E7606">
        <v>5798569.722177132</v>
      </c>
      <c r="F7606">
        <f t="shared" si="708"/>
        <v>1.3300000000000001E-2</v>
      </c>
      <c r="G7606">
        <f t="shared" si="709"/>
        <v>77120.977304955857</v>
      </c>
      <c r="H7606">
        <f t="shared" si="710"/>
        <v>1.7689000000000002E-4</v>
      </c>
      <c r="I7606">
        <f t="shared" si="711"/>
        <v>1.7693000000000003E-4</v>
      </c>
      <c r="J7606">
        <f t="shared" si="712"/>
        <v>0.99977392189001302</v>
      </c>
      <c r="K7606">
        <f t="shared" si="713"/>
        <v>0.99999954126629198</v>
      </c>
    </row>
    <row r="7607" spans="1:11" x14ac:dyDescent="0.3">
      <c r="A7607">
        <v>7606</v>
      </c>
      <c r="B7607" t="s">
        <v>67</v>
      </c>
      <c r="C7607" t="s">
        <v>10092</v>
      </c>
      <c r="D7607">
        <v>1.33</v>
      </c>
      <c r="E7607">
        <v>164535.77887457481</v>
      </c>
      <c r="F7607">
        <f t="shared" si="708"/>
        <v>1.3300000000000001E-2</v>
      </c>
      <c r="G7607">
        <f t="shared" si="709"/>
        <v>2188.3258590318451</v>
      </c>
      <c r="H7607">
        <f t="shared" si="710"/>
        <v>1.7689000000000002E-4</v>
      </c>
      <c r="I7607">
        <f t="shared" si="711"/>
        <v>1.7689000000000002E-4</v>
      </c>
      <c r="J7607">
        <f t="shared" si="712"/>
        <v>1</v>
      </c>
      <c r="K7607">
        <f t="shared" si="713"/>
        <v>0.99998383343418296</v>
      </c>
    </row>
    <row r="7608" spans="1:11" x14ac:dyDescent="0.3">
      <c r="A7608">
        <v>7607</v>
      </c>
      <c r="B7608" t="s">
        <v>67</v>
      </c>
      <c r="C7608" t="s">
        <v>10093</v>
      </c>
      <c r="D7608">
        <v>1.33</v>
      </c>
      <c r="E7608">
        <v>16464.5370669453</v>
      </c>
      <c r="F7608">
        <f t="shared" si="708"/>
        <v>1.3300000000000001E-2</v>
      </c>
      <c r="G7608">
        <f t="shared" si="709"/>
        <v>218.97834299037251</v>
      </c>
      <c r="H7608">
        <f t="shared" si="710"/>
        <v>1.7689000000000002E-4</v>
      </c>
      <c r="I7608">
        <f t="shared" si="711"/>
        <v>1.7689000000000002E-4</v>
      </c>
      <c r="J7608">
        <f t="shared" si="712"/>
        <v>1</v>
      </c>
      <c r="K7608">
        <f t="shared" si="713"/>
        <v>0.99983845369398472</v>
      </c>
    </row>
    <row r="7609" spans="1:11" x14ac:dyDescent="0.3">
      <c r="A7609">
        <v>7608</v>
      </c>
      <c r="B7609" t="s">
        <v>67</v>
      </c>
      <c r="C7609" t="s">
        <v>10094</v>
      </c>
      <c r="D7609">
        <v>1.33</v>
      </c>
      <c r="E7609">
        <v>8502.2657651170903</v>
      </c>
      <c r="F7609">
        <f t="shared" si="708"/>
        <v>1.3300000000000001E-2</v>
      </c>
      <c r="G7609">
        <f t="shared" si="709"/>
        <v>113.08013467605731</v>
      </c>
      <c r="H7609">
        <f t="shared" si="710"/>
        <v>1.7689000000000002E-4</v>
      </c>
      <c r="I7609">
        <f t="shared" si="711"/>
        <v>1.7689000000000002E-4</v>
      </c>
      <c r="J7609">
        <f t="shared" si="712"/>
        <v>1</v>
      </c>
      <c r="K7609">
        <f t="shared" si="713"/>
        <v>0.99968719115142901</v>
      </c>
    </row>
    <row r="7610" spans="1:11" x14ac:dyDescent="0.3">
      <c r="A7610">
        <v>7609</v>
      </c>
      <c r="B7610" t="s">
        <v>67</v>
      </c>
      <c r="C7610" t="s">
        <v>10095</v>
      </c>
      <c r="D7610">
        <v>1.33</v>
      </c>
      <c r="E7610">
        <v>556818.99666468578</v>
      </c>
      <c r="F7610">
        <f t="shared" si="708"/>
        <v>1.3300000000000001E-2</v>
      </c>
      <c r="G7610">
        <f t="shared" si="709"/>
        <v>7405.6926556403214</v>
      </c>
      <c r="H7610">
        <f t="shared" si="710"/>
        <v>1.7689000000000002E-4</v>
      </c>
      <c r="I7610">
        <f t="shared" si="711"/>
        <v>1.7689000000000002E-4</v>
      </c>
      <c r="J7610">
        <f t="shared" si="712"/>
        <v>1</v>
      </c>
      <c r="K7610">
        <f t="shared" si="713"/>
        <v>0.99999522287554432</v>
      </c>
    </row>
    <row r="7611" spans="1:11" x14ac:dyDescent="0.3">
      <c r="A7611">
        <v>7610</v>
      </c>
      <c r="B7611" t="s">
        <v>67</v>
      </c>
      <c r="C7611" t="s">
        <v>7366</v>
      </c>
      <c r="D7611">
        <v>1.33</v>
      </c>
      <c r="E7611">
        <v>6643398.8352839965</v>
      </c>
      <c r="F7611">
        <f t="shared" si="708"/>
        <v>1.3300000000000001E-2</v>
      </c>
      <c r="G7611">
        <f t="shared" si="709"/>
        <v>88357.204509277159</v>
      </c>
      <c r="H7611">
        <f t="shared" si="710"/>
        <v>1.7689000000000002E-4</v>
      </c>
      <c r="I7611">
        <f t="shared" si="711"/>
        <v>1.7858000000000001E-4</v>
      </c>
      <c r="J7611">
        <f t="shared" si="712"/>
        <v>0.99053645425019599</v>
      </c>
      <c r="K7611">
        <f t="shared" si="713"/>
        <v>0.99999959960262308</v>
      </c>
    </row>
    <row r="7612" spans="1:11" x14ac:dyDescent="0.3">
      <c r="A7612">
        <v>7611</v>
      </c>
      <c r="B7612" t="s">
        <v>67</v>
      </c>
      <c r="C7612" t="s">
        <v>10096</v>
      </c>
      <c r="D7612">
        <v>1.33</v>
      </c>
      <c r="E7612">
        <v>445640.77831663663</v>
      </c>
      <c r="F7612">
        <f t="shared" si="708"/>
        <v>1.3300000000000001E-2</v>
      </c>
      <c r="G7612">
        <f t="shared" si="709"/>
        <v>5927.0223516112674</v>
      </c>
      <c r="H7612">
        <f t="shared" si="710"/>
        <v>1.7689000000000002E-4</v>
      </c>
      <c r="I7612">
        <f t="shared" si="711"/>
        <v>1.7689000000000002E-4</v>
      </c>
      <c r="J7612">
        <f t="shared" si="712"/>
        <v>1</v>
      </c>
      <c r="K7612">
        <f t="shared" si="713"/>
        <v>0.99999403108469687</v>
      </c>
    </row>
    <row r="7613" spans="1:11" x14ac:dyDescent="0.3">
      <c r="A7613">
        <v>7612</v>
      </c>
      <c r="B7613" t="s">
        <v>67</v>
      </c>
      <c r="C7613" t="s">
        <v>10097</v>
      </c>
      <c r="D7613">
        <v>1.32</v>
      </c>
      <c r="E7613">
        <v>606757.41511368821</v>
      </c>
      <c r="F7613">
        <f t="shared" si="708"/>
        <v>1.32E-2</v>
      </c>
      <c r="G7613">
        <f t="shared" si="709"/>
        <v>8009.1978795006844</v>
      </c>
      <c r="H7613">
        <f t="shared" si="710"/>
        <v>1.7423999999999999E-4</v>
      </c>
      <c r="I7613">
        <f t="shared" si="711"/>
        <v>1.7423999999999999E-4</v>
      </c>
      <c r="J7613">
        <f t="shared" si="712"/>
        <v>1</v>
      </c>
      <c r="K7613">
        <f t="shared" si="713"/>
        <v>0.99999564901195959</v>
      </c>
    </row>
    <row r="7614" spans="1:11" x14ac:dyDescent="0.3">
      <c r="A7614">
        <v>7613</v>
      </c>
      <c r="B7614" t="s">
        <v>67</v>
      </c>
      <c r="C7614" t="s">
        <v>10098</v>
      </c>
      <c r="D7614">
        <v>1.32</v>
      </c>
      <c r="E7614">
        <v>1225150.887652606</v>
      </c>
      <c r="F7614">
        <f t="shared" si="708"/>
        <v>1.32E-2</v>
      </c>
      <c r="G7614">
        <f t="shared" si="709"/>
        <v>16171.9917170144</v>
      </c>
      <c r="H7614">
        <f t="shared" si="710"/>
        <v>1.7423999999999999E-4</v>
      </c>
      <c r="I7614">
        <f t="shared" si="711"/>
        <v>1.7423999999999999E-4</v>
      </c>
      <c r="J7614">
        <f t="shared" si="712"/>
        <v>1</v>
      </c>
      <c r="K7614">
        <f t="shared" si="713"/>
        <v>0.99999784516569967</v>
      </c>
    </row>
    <row r="7615" spans="1:11" x14ac:dyDescent="0.3">
      <c r="A7615">
        <v>7614</v>
      </c>
      <c r="B7615" t="s">
        <v>67</v>
      </c>
      <c r="C7615" t="s">
        <v>10099</v>
      </c>
      <c r="D7615">
        <v>1.32</v>
      </c>
      <c r="E7615">
        <v>274640.60649453982</v>
      </c>
      <c r="F7615">
        <f t="shared" si="708"/>
        <v>1.32E-2</v>
      </c>
      <c r="G7615">
        <f t="shared" si="709"/>
        <v>3625.2560057279256</v>
      </c>
      <c r="H7615">
        <f t="shared" si="710"/>
        <v>1.7423999999999999E-4</v>
      </c>
      <c r="I7615">
        <f t="shared" si="711"/>
        <v>1.7423999999999999E-4</v>
      </c>
      <c r="J7615">
        <f t="shared" si="712"/>
        <v>1</v>
      </c>
      <c r="K7615">
        <f t="shared" si="713"/>
        <v>0.99999038748368207</v>
      </c>
    </row>
    <row r="7616" spans="1:11" x14ac:dyDescent="0.3">
      <c r="A7616">
        <v>7615</v>
      </c>
      <c r="B7616" t="s">
        <v>67</v>
      </c>
      <c r="C7616" t="s">
        <v>10100</v>
      </c>
      <c r="D7616">
        <v>1.32</v>
      </c>
      <c r="E7616">
        <v>174754.1440267789</v>
      </c>
      <c r="F7616">
        <f t="shared" si="708"/>
        <v>1.32E-2</v>
      </c>
      <c r="G7616">
        <f t="shared" si="709"/>
        <v>2306.7547011534816</v>
      </c>
      <c r="H7616">
        <f t="shared" si="710"/>
        <v>1.7423999999999999E-4</v>
      </c>
      <c r="I7616">
        <f t="shared" si="711"/>
        <v>1.7423999999999999E-4</v>
      </c>
      <c r="J7616">
        <f t="shared" si="712"/>
        <v>1</v>
      </c>
      <c r="K7616">
        <f t="shared" si="713"/>
        <v>0.99998489317621786</v>
      </c>
    </row>
    <row r="7617" spans="1:11" x14ac:dyDescent="0.3">
      <c r="A7617">
        <v>7616</v>
      </c>
      <c r="B7617" t="s">
        <v>67</v>
      </c>
      <c r="C7617" t="s">
        <v>9256</v>
      </c>
      <c r="D7617">
        <v>1.32</v>
      </c>
      <c r="E7617">
        <v>739689.42110938381</v>
      </c>
      <c r="F7617">
        <f t="shared" si="708"/>
        <v>1.32E-2</v>
      </c>
      <c r="G7617">
        <f t="shared" si="709"/>
        <v>9763.9003586438666</v>
      </c>
      <c r="H7617">
        <f t="shared" si="710"/>
        <v>1.7423999999999999E-4</v>
      </c>
      <c r="I7617">
        <f t="shared" si="711"/>
        <v>1.7424999999999998E-4</v>
      </c>
      <c r="J7617">
        <f t="shared" si="712"/>
        <v>0.99994261119081784</v>
      </c>
      <c r="K7617">
        <f t="shared" si="713"/>
        <v>0.99999643094086055</v>
      </c>
    </row>
    <row r="7618" spans="1:11" x14ac:dyDescent="0.3">
      <c r="A7618">
        <v>7617</v>
      </c>
      <c r="B7618" t="s">
        <v>67</v>
      </c>
      <c r="C7618" t="s">
        <v>10101</v>
      </c>
      <c r="D7618">
        <v>1.32</v>
      </c>
      <c r="E7618">
        <v>193624.11097564691</v>
      </c>
      <c r="F7618">
        <f t="shared" ref="F7618:F7681" si="714">IFERROR(D7618/100,0)</f>
        <v>1.32E-2</v>
      </c>
      <c r="G7618">
        <f t="shared" ref="G7618:G7681" si="715">F7618*E7618</f>
        <v>2555.8382648785391</v>
      </c>
      <c r="H7618">
        <f t="shared" ref="H7618:H7681" si="716">F7618^2</f>
        <v>1.7423999999999999E-4</v>
      </c>
      <c r="I7618">
        <f t="shared" ref="I7618:I7681" si="717">SUMIF($C:$C,C7618,$H:$H)</f>
        <v>1.7423999999999999E-4</v>
      </c>
      <c r="J7618">
        <f t="shared" ref="J7618:J7681" si="718">IF(I7618&gt;0,H7618/I7618,0)</f>
        <v>1</v>
      </c>
      <c r="K7618">
        <f t="shared" si="713"/>
        <v>0.99998636542737851</v>
      </c>
    </row>
    <row r="7619" spans="1:11" x14ac:dyDescent="0.3">
      <c r="A7619">
        <v>7618</v>
      </c>
      <c r="B7619" t="s">
        <v>67</v>
      </c>
      <c r="C7619" t="s">
        <v>10102</v>
      </c>
      <c r="D7619">
        <v>1.32</v>
      </c>
      <c r="E7619">
        <v>61429.42362323196</v>
      </c>
      <c r="F7619">
        <f t="shared" si="714"/>
        <v>1.32E-2</v>
      </c>
      <c r="G7619">
        <f t="shared" si="715"/>
        <v>810.86839182666188</v>
      </c>
      <c r="H7619">
        <f t="shared" si="716"/>
        <v>1.7423999999999999E-4</v>
      </c>
      <c r="I7619">
        <f t="shared" si="717"/>
        <v>1.7423999999999999E-4</v>
      </c>
      <c r="J7619">
        <f t="shared" si="718"/>
        <v>1</v>
      </c>
      <c r="K7619">
        <f t="shared" ref="K7619:K7682" si="719">IF((E7619+D7619)&gt;0,ABS(E7619-D7619)/(E7619+D7619),0)</f>
        <v>0.9999570247754741</v>
      </c>
    </row>
    <row r="7620" spans="1:11" x14ac:dyDescent="0.3">
      <c r="A7620">
        <v>7619</v>
      </c>
      <c r="B7620" t="s">
        <v>67</v>
      </c>
      <c r="C7620" t="s">
        <v>10103</v>
      </c>
      <c r="D7620">
        <v>1.32</v>
      </c>
      <c r="E7620">
        <v>237909.8344728596</v>
      </c>
      <c r="F7620">
        <f t="shared" si="714"/>
        <v>1.32E-2</v>
      </c>
      <c r="G7620">
        <f t="shared" si="715"/>
        <v>3140.4098150417467</v>
      </c>
      <c r="H7620">
        <f t="shared" si="716"/>
        <v>1.7423999999999999E-4</v>
      </c>
      <c r="I7620">
        <f t="shared" si="717"/>
        <v>1.7423999999999999E-4</v>
      </c>
      <c r="J7620">
        <f t="shared" si="718"/>
        <v>1</v>
      </c>
      <c r="K7620">
        <f t="shared" si="719"/>
        <v>0.99998890342066615</v>
      </c>
    </row>
    <row r="7621" spans="1:11" x14ac:dyDescent="0.3">
      <c r="A7621">
        <v>7620</v>
      </c>
      <c r="B7621" t="s">
        <v>67</v>
      </c>
      <c r="C7621" t="s">
        <v>10104</v>
      </c>
      <c r="D7621">
        <v>1.32</v>
      </c>
      <c r="E7621">
        <v>3028034.8350824988</v>
      </c>
      <c r="F7621">
        <f t="shared" si="714"/>
        <v>1.32E-2</v>
      </c>
      <c r="G7621">
        <f t="shared" si="715"/>
        <v>39970.059823088981</v>
      </c>
      <c r="H7621">
        <f t="shared" si="716"/>
        <v>1.7423999999999999E-4</v>
      </c>
      <c r="I7621">
        <f t="shared" si="717"/>
        <v>1.7423999999999999E-4</v>
      </c>
      <c r="J7621">
        <f t="shared" si="718"/>
        <v>1</v>
      </c>
      <c r="K7621">
        <f t="shared" si="719"/>
        <v>0.99999912814779468</v>
      </c>
    </row>
    <row r="7622" spans="1:11" x14ac:dyDescent="0.3">
      <c r="A7622">
        <v>7621</v>
      </c>
      <c r="B7622" t="s">
        <v>67</v>
      </c>
      <c r="C7622" t="s">
        <v>10105</v>
      </c>
      <c r="D7622">
        <v>1.32</v>
      </c>
      <c r="E7622">
        <v>314371.10821773269</v>
      </c>
      <c r="F7622">
        <f t="shared" si="714"/>
        <v>1.32E-2</v>
      </c>
      <c r="G7622">
        <f t="shared" si="715"/>
        <v>4149.6986284740715</v>
      </c>
      <c r="H7622">
        <f t="shared" si="716"/>
        <v>1.7423999999999999E-4</v>
      </c>
      <c r="I7622">
        <f t="shared" si="717"/>
        <v>1.7423999999999999E-4</v>
      </c>
      <c r="J7622">
        <f t="shared" si="718"/>
        <v>1</v>
      </c>
      <c r="K7622">
        <f t="shared" si="719"/>
        <v>0.99999160231698758</v>
      </c>
    </row>
    <row r="7623" spans="1:11" x14ac:dyDescent="0.3">
      <c r="A7623">
        <v>7622</v>
      </c>
      <c r="B7623" t="s">
        <v>67</v>
      </c>
      <c r="C7623" t="s">
        <v>10106</v>
      </c>
      <c r="D7623">
        <v>1.32</v>
      </c>
      <c r="E7623">
        <v>937153.17186053784</v>
      </c>
      <c r="F7623">
        <f t="shared" si="714"/>
        <v>1.32E-2</v>
      </c>
      <c r="G7623">
        <f t="shared" si="715"/>
        <v>12370.421868559099</v>
      </c>
      <c r="H7623">
        <f t="shared" si="716"/>
        <v>1.7423999999999999E-4</v>
      </c>
      <c r="I7623">
        <f t="shared" si="717"/>
        <v>1.7423999999999999E-4</v>
      </c>
      <c r="J7623">
        <f t="shared" si="718"/>
        <v>1</v>
      </c>
      <c r="K7623">
        <f t="shared" si="719"/>
        <v>0.99999718296180318</v>
      </c>
    </row>
    <row r="7624" spans="1:11" x14ac:dyDescent="0.3">
      <c r="A7624">
        <v>7623</v>
      </c>
      <c r="B7624" t="s">
        <v>67</v>
      </c>
      <c r="C7624" t="s">
        <v>9228</v>
      </c>
      <c r="D7624">
        <v>1.31</v>
      </c>
      <c r="E7624">
        <v>5724407.1884383084</v>
      </c>
      <c r="F7624">
        <f t="shared" si="714"/>
        <v>1.3100000000000001E-2</v>
      </c>
      <c r="G7624">
        <f t="shared" si="715"/>
        <v>74989.734168541851</v>
      </c>
      <c r="H7624">
        <f t="shared" si="716"/>
        <v>1.7161000000000002E-4</v>
      </c>
      <c r="I7624">
        <f t="shared" si="717"/>
        <v>1.7186000000000002E-4</v>
      </c>
      <c r="J7624">
        <f t="shared" si="718"/>
        <v>0.99854532759222625</v>
      </c>
      <c r="K7624">
        <f t="shared" si="719"/>
        <v>0.99999954231079069</v>
      </c>
    </row>
    <row r="7625" spans="1:11" x14ac:dyDescent="0.3">
      <c r="A7625">
        <v>7624</v>
      </c>
      <c r="B7625" t="s">
        <v>67</v>
      </c>
      <c r="C7625" t="s">
        <v>10107</v>
      </c>
      <c r="D7625">
        <v>1.31</v>
      </c>
      <c r="E7625">
        <v>36482.598470790799</v>
      </c>
      <c r="F7625">
        <f t="shared" si="714"/>
        <v>1.3100000000000001E-2</v>
      </c>
      <c r="G7625">
        <f t="shared" si="715"/>
        <v>477.92203996735947</v>
      </c>
      <c r="H7625">
        <f t="shared" si="716"/>
        <v>1.7161000000000002E-4</v>
      </c>
      <c r="I7625">
        <f t="shared" si="717"/>
        <v>1.7161000000000002E-4</v>
      </c>
      <c r="J7625">
        <f t="shared" si="718"/>
        <v>1</v>
      </c>
      <c r="K7625">
        <f t="shared" si="719"/>
        <v>0.99992818751855783</v>
      </c>
    </row>
    <row r="7626" spans="1:11" x14ac:dyDescent="0.3">
      <c r="A7626">
        <v>7625</v>
      </c>
      <c r="B7626" t="s">
        <v>67</v>
      </c>
      <c r="C7626" t="s">
        <v>10108</v>
      </c>
      <c r="D7626">
        <v>1.31</v>
      </c>
      <c r="E7626">
        <v>155502.5865070037</v>
      </c>
      <c r="F7626">
        <f t="shared" si="714"/>
        <v>1.3100000000000001E-2</v>
      </c>
      <c r="G7626">
        <f t="shared" si="715"/>
        <v>2037.0838832417485</v>
      </c>
      <c r="H7626">
        <f t="shared" si="716"/>
        <v>1.7161000000000002E-4</v>
      </c>
      <c r="I7626">
        <f t="shared" si="717"/>
        <v>1.7161000000000002E-4</v>
      </c>
      <c r="J7626">
        <f t="shared" si="718"/>
        <v>1</v>
      </c>
      <c r="K7626">
        <f t="shared" si="719"/>
        <v>0.99998315154758921</v>
      </c>
    </row>
    <row r="7627" spans="1:11" x14ac:dyDescent="0.3">
      <c r="A7627">
        <v>7626</v>
      </c>
      <c r="B7627" t="s">
        <v>67</v>
      </c>
      <c r="C7627" t="s">
        <v>10109</v>
      </c>
      <c r="D7627">
        <v>1.31</v>
      </c>
      <c r="E7627">
        <v>1554717.214138831</v>
      </c>
      <c r="F7627">
        <f t="shared" si="714"/>
        <v>1.3100000000000001E-2</v>
      </c>
      <c r="G7627">
        <f t="shared" si="715"/>
        <v>20366.795505218688</v>
      </c>
      <c r="H7627">
        <f t="shared" si="716"/>
        <v>1.7161000000000002E-4</v>
      </c>
      <c r="I7627">
        <f t="shared" si="717"/>
        <v>1.7161000000000002E-4</v>
      </c>
      <c r="J7627">
        <f t="shared" si="718"/>
        <v>1</v>
      </c>
      <c r="K7627">
        <f t="shared" si="719"/>
        <v>0.99999831480749768</v>
      </c>
    </row>
    <row r="7628" spans="1:11" x14ac:dyDescent="0.3">
      <c r="A7628">
        <v>7627</v>
      </c>
      <c r="B7628" t="s">
        <v>67</v>
      </c>
      <c r="C7628" t="s">
        <v>10110</v>
      </c>
      <c r="D7628">
        <v>1.31</v>
      </c>
      <c r="E7628">
        <v>657160.74858188734</v>
      </c>
      <c r="F7628">
        <f t="shared" si="714"/>
        <v>1.3100000000000001E-2</v>
      </c>
      <c r="G7628">
        <f t="shared" si="715"/>
        <v>8608.8058064227243</v>
      </c>
      <c r="H7628">
        <f t="shared" si="716"/>
        <v>1.7161000000000002E-4</v>
      </c>
      <c r="I7628">
        <f t="shared" si="717"/>
        <v>1.7161000000000002E-4</v>
      </c>
      <c r="J7628">
        <f t="shared" si="718"/>
        <v>1</v>
      </c>
      <c r="K7628">
        <f t="shared" si="719"/>
        <v>0.99999601315997189</v>
      </c>
    </row>
    <row r="7629" spans="1:11" x14ac:dyDescent="0.3">
      <c r="A7629">
        <v>7628</v>
      </c>
      <c r="B7629" t="s">
        <v>67</v>
      </c>
      <c r="C7629" t="s">
        <v>10111</v>
      </c>
      <c r="D7629">
        <v>1.31</v>
      </c>
      <c r="E7629">
        <v>968971.45524463139</v>
      </c>
      <c r="F7629">
        <f t="shared" si="714"/>
        <v>1.3100000000000001E-2</v>
      </c>
      <c r="G7629">
        <f t="shared" si="715"/>
        <v>12693.526063704672</v>
      </c>
      <c r="H7629">
        <f t="shared" si="716"/>
        <v>1.7161000000000002E-4</v>
      </c>
      <c r="I7629">
        <f t="shared" si="717"/>
        <v>1.7161000000000002E-4</v>
      </c>
      <c r="J7629">
        <f t="shared" si="718"/>
        <v>1</v>
      </c>
      <c r="K7629">
        <f t="shared" si="719"/>
        <v>0.9999972961056347</v>
      </c>
    </row>
    <row r="7630" spans="1:11" x14ac:dyDescent="0.3">
      <c r="A7630">
        <v>7629</v>
      </c>
      <c r="B7630" t="s">
        <v>67</v>
      </c>
      <c r="C7630" t="s">
        <v>10112</v>
      </c>
      <c r="D7630">
        <v>1.31</v>
      </c>
      <c r="E7630">
        <v>5234408.8970169751</v>
      </c>
      <c r="F7630">
        <f t="shared" si="714"/>
        <v>1.3100000000000001E-2</v>
      </c>
      <c r="G7630">
        <f t="shared" si="715"/>
        <v>68570.756550922379</v>
      </c>
      <c r="H7630">
        <f t="shared" si="716"/>
        <v>1.7161000000000002E-4</v>
      </c>
      <c r="I7630">
        <f t="shared" si="717"/>
        <v>1.7161000000000002E-4</v>
      </c>
      <c r="J7630">
        <f t="shared" si="718"/>
        <v>1</v>
      </c>
      <c r="K7630">
        <f t="shared" si="719"/>
        <v>0.99999949946605338</v>
      </c>
    </row>
    <row r="7631" spans="1:11" x14ac:dyDescent="0.3">
      <c r="A7631">
        <v>7630</v>
      </c>
      <c r="B7631" t="s">
        <v>67</v>
      </c>
      <c r="C7631" t="s">
        <v>9252</v>
      </c>
      <c r="D7631">
        <v>1.31</v>
      </c>
      <c r="E7631">
        <v>617807.56919311197</v>
      </c>
      <c r="F7631">
        <f t="shared" si="714"/>
        <v>1.3100000000000001E-2</v>
      </c>
      <c r="G7631">
        <f t="shared" si="715"/>
        <v>8093.2791564297668</v>
      </c>
      <c r="H7631">
        <f t="shared" si="716"/>
        <v>1.7161000000000002E-4</v>
      </c>
      <c r="I7631">
        <f t="shared" si="717"/>
        <v>1.7162000000000001E-4</v>
      </c>
      <c r="J7631">
        <f t="shared" si="718"/>
        <v>0.99994173173289824</v>
      </c>
      <c r="K7631">
        <f t="shared" si="719"/>
        <v>0.99999575920630412</v>
      </c>
    </row>
    <row r="7632" spans="1:11" x14ac:dyDescent="0.3">
      <c r="A7632">
        <v>7631</v>
      </c>
      <c r="B7632" t="s">
        <v>67</v>
      </c>
      <c r="C7632" t="s">
        <v>9253</v>
      </c>
      <c r="D7632">
        <v>1.31</v>
      </c>
      <c r="E7632">
        <v>81571.890893790012</v>
      </c>
      <c r="F7632">
        <f t="shared" si="714"/>
        <v>1.3100000000000001E-2</v>
      </c>
      <c r="G7632">
        <f t="shared" si="715"/>
        <v>1068.5917707086492</v>
      </c>
      <c r="H7632">
        <f t="shared" si="716"/>
        <v>1.7161000000000002E-4</v>
      </c>
      <c r="I7632">
        <f t="shared" si="717"/>
        <v>1.7162000000000001E-4</v>
      </c>
      <c r="J7632">
        <f t="shared" si="718"/>
        <v>0.99994173173289824</v>
      </c>
      <c r="K7632">
        <f t="shared" si="719"/>
        <v>0.99996788160852723</v>
      </c>
    </row>
    <row r="7633" spans="1:11" x14ac:dyDescent="0.3">
      <c r="A7633">
        <v>7632</v>
      </c>
      <c r="B7633" t="s">
        <v>67</v>
      </c>
      <c r="C7633" t="s">
        <v>9241</v>
      </c>
      <c r="D7633">
        <v>1.31</v>
      </c>
      <c r="E7633">
        <v>3937931.2810661229</v>
      </c>
      <c r="F7633">
        <f t="shared" si="714"/>
        <v>1.3100000000000001E-2</v>
      </c>
      <c r="G7633">
        <f t="shared" si="715"/>
        <v>51586.899781966211</v>
      </c>
      <c r="H7633">
        <f t="shared" si="716"/>
        <v>1.7161000000000002E-4</v>
      </c>
      <c r="I7633">
        <f t="shared" si="717"/>
        <v>1.7165000000000003E-4</v>
      </c>
      <c r="J7633">
        <f t="shared" si="718"/>
        <v>0.99976696766676376</v>
      </c>
      <c r="K7633">
        <f t="shared" si="719"/>
        <v>0.99999933467627</v>
      </c>
    </row>
    <row r="7634" spans="1:11" x14ac:dyDescent="0.3">
      <c r="A7634">
        <v>7633</v>
      </c>
      <c r="B7634" t="s">
        <v>67</v>
      </c>
      <c r="C7634" t="s">
        <v>10113</v>
      </c>
      <c r="D7634">
        <v>1.31</v>
      </c>
      <c r="E7634">
        <v>273745.42850726942</v>
      </c>
      <c r="F7634">
        <f t="shared" si="714"/>
        <v>1.3100000000000001E-2</v>
      </c>
      <c r="G7634">
        <f t="shared" si="715"/>
        <v>3586.0651134452296</v>
      </c>
      <c r="H7634">
        <f t="shared" si="716"/>
        <v>1.7161000000000002E-4</v>
      </c>
      <c r="I7634">
        <f t="shared" si="717"/>
        <v>1.7161000000000002E-4</v>
      </c>
      <c r="J7634">
        <f t="shared" si="718"/>
        <v>1</v>
      </c>
      <c r="K7634">
        <f t="shared" si="719"/>
        <v>0.99999042910971547</v>
      </c>
    </row>
    <row r="7635" spans="1:11" x14ac:dyDescent="0.3">
      <c r="A7635">
        <v>7634</v>
      </c>
      <c r="B7635" t="s">
        <v>67</v>
      </c>
      <c r="C7635" t="s">
        <v>10114</v>
      </c>
      <c r="D7635">
        <v>1.31</v>
      </c>
      <c r="E7635">
        <v>9306.0008397092806</v>
      </c>
      <c r="F7635">
        <f t="shared" si="714"/>
        <v>1.3100000000000001E-2</v>
      </c>
      <c r="G7635">
        <f t="shared" si="715"/>
        <v>121.90861100019158</v>
      </c>
      <c r="H7635">
        <f t="shared" si="716"/>
        <v>1.7161000000000002E-4</v>
      </c>
      <c r="I7635">
        <f t="shared" si="717"/>
        <v>1.7161000000000002E-4</v>
      </c>
      <c r="J7635">
        <f t="shared" si="718"/>
        <v>1</v>
      </c>
      <c r="K7635">
        <f t="shared" si="719"/>
        <v>0.9997185008596875</v>
      </c>
    </row>
    <row r="7636" spans="1:11" x14ac:dyDescent="0.3">
      <c r="A7636">
        <v>7635</v>
      </c>
      <c r="B7636" t="s">
        <v>67</v>
      </c>
      <c r="C7636" t="s">
        <v>10115</v>
      </c>
      <c r="D7636">
        <v>1.31</v>
      </c>
      <c r="E7636">
        <v>4918904.8592389906</v>
      </c>
      <c r="F7636">
        <f t="shared" si="714"/>
        <v>1.3100000000000001E-2</v>
      </c>
      <c r="G7636">
        <f t="shared" si="715"/>
        <v>64437.65365603078</v>
      </c>
      <c r="H7636">
        <f t="shared" si="716"/>
        <v>1.7161000000000002E-4</v>
      </c>
      <c r="I7636">
        <f t="shared" si="717"/>
        <v>1.7161000000000002E-4</v>
      </c>
      <c r="J7636">
        <f t="shared" si="718"/>
        <v>1</v>
      </c>
      <c r="K7636">
        <f t="shared" si="719"/>
        <v>0.999999467361257</v>
      </c>
    </row>
    <row r="7637" spans="1:11" x14ac:dyDescent="0.3">
      <c r="A7637">
        <v>7636</v>
      </c>
      <c r="B7637" t="s">
        <v>67</v>
      </c>
      <c r="C7637" t="s">
        <v>10116</v>
      </c>
      <c r="D7637">
        <v>1.31</v>
      </c>
      <c r="E7637">
        <v>75223.827639975003</v>
      </c>
      <c r="F7637">
        <f t="shared" si="714"/>
        <v>1.3100000000000001E-2</v>
      </c>
      <c r="G7637">
        <f t="shared" si="715"/>
        <v>985.4321420836726</v>
      </c>
      <c r="H7637">
        <f t="shared" si="716"/>
        <v>1.7161000000000002E-4</v>
      </c>
      <c r="I7637">
        <f t="shared" si="717"/>
        <v>1.7161000000000002E-4</v>
      </c>
      <c r="J7637">
        <f t="shared" si="718"/>
        <v>1</v>
      </c>
      <c r="K7637">
        <f t="shared" si="719"/>
        <v>0.99996517121693373</v>
      </c>
    </row>
    <row r="7638" spans="1:11" x14ac:dyDescent="0.3">
      <c r="A7638">
        <v>7637</v>
      </c>
      <c r="B7638" t="s">
        <v>67</v>
      </c>
      <c r="C7638" t="s">
        <v>10117</v>
      </c>
      <c r="D7638">
        <v>1.31</v>
      </c>
      <c r="E7638">
        <v>5755.8967630131801</v>
      </c>
      <c r="F7638">
        <f t="shared" si="714"/>
        <v>1.3100000000000001E-2</v>
      </c>
      <c r="G7638">
        <f t="shared" si="715"/>
        <v>75.402247595472659</v>
      </c>
      <c r="H7638">
        <f t="shared" si="716"/>
        <v>1.7161000000000002E-4</v>
      </c>
      <c r="I7638">
        <f t="shared" si="717"/>
        <v>1.7161000000000002E-4</v>
      </c>
      <c r="J7638">
        <f t="shared" si="718"/>
        <v>1</v>
      </c>
      <c r="K7638">
        <f t="shared" si="719"/>
        <v>0.99954491820289781</v>
      </c>
    </row>
    <row r="7639" spans="1:11" x14ac:dyDescent="0.3">
      <c r="A7639">
        <v>7638</v>
      </c>
      <c r="B7639" t="s">
        <v>67</v>
      </c>
      <c r="C7639" t="s">
        <v>9205</v>
      </c>
      <c r="D7639">
        <v>1.31</v>
      </c>
      <c r="E7639">
        <v>1069195.525897824</v>
      </c>
      <c r="F7639">
        <f t="shared" si="714"/>
        <v>1.3100000000000001E-2</v>
      </c>
      <c r="G7639">
        <f t="shared" si="715"/>
        <v>14006.461389261494</v>
      </c>
      <c r="H7639">
        <f t="shared" si="716"/>
        <v>1.7161000000000002E-4</v>
      </c>
      <c r="I7639">
        <f t="shared" si="717"/>
        <v>1.7485000000000002E-4</v>
      </c>
      <c r="J7639">
        <f t="shared" si="718"/>
        <v>0.98146983128395771</v>
      </c>
      <c r="K7639">
        <f t="shared" si="719"/>
        <v>0.99999754956252007</v>
      </c>
    </row>
    <row r="7640" spans="1:11" x14ac:dyDescent="0.3">
      <c r="A7640">
        <v>7639</v>
      </c>
      <c r="B7640" t="s">
        <v>67</v>
      </c>
      <c r="C7640" t="s">
        <v>10118</v>
      </c>
      <c r="D7640">
        <v>1.3</v>
      </c>
      <c r="E7640">
        <v>1139.93134361028</v>
      </c>
      <c r="F7640">
        <f t="shared" si="714"/>
        <v>1.3000000000000001E-2</v>
      </c>
      <c r="G7640">
        <f t="shared" si="715"/>
        <v>14.819107466933641</v>
      </c>
      <c r="H7640">
        <f t="shared" si="716"/>
        <v>1.6900000000000004E-4</v>
      </c>
      <c r="I7640">
        <f t="shared" si="717"/>
        <v>1.6900000000000004E-4</v>
      </c>
      <c r="J7640">
        <f t="shared" si="718"/>
        <v>1</v>
      </c>
      <c r="K7640">
        <f t="shared" si="719"/>
        <v>0.99772175903285765</v>
      </c>
    </row>
    <row r="7641" spans="1:11" x14ac:dyDescent="0.3">
      <c r="A7641">
        <v>7640</v>
      </c>
      <c r="B7641" t="s">
        <v>67</v>
      </c>
      <c r="C7641" t="s">
        <v>10119</v>
      </c>
      <c r="D7641">
        <v>1.3</v>
      </c>
      <c r="E7641">
        <v>45186.274660665331</v>
      </c>
      <c r="F7641">
        <f t="shared" si="714"/>
        <v>1.3000000000000001E-2</v>
      </c>
      <c r="G7641">
        <f t="shared" si="715"/>
        <v>587.42157058864939</v>
      </c>
      <c r="H7641">
        <f t="shared" si="716"/>
        <v>1.6900000000000004E-4</v>
      </c>
      <c r="I7641">
        <f t="shared" si="717"/>
        <v>1.6900000000000004E-4</v>
      </c>
      <c r="J7641">
        <f t="shared" si="718"/>
        <v>1</v>
      </c>
      <c r="K7641">
        <f t="shared" si="719"/>
        <v>0.9999424620591052</v>
      </c>
    </row>
    <row r="7642" spans="1:11" x14ac:dyDescent="0.3">
      <c r="A7642">
        <v>7641</v>
      </c>
      <c r="B7642" t="s">
        <v>67</v>
      </c>
      <c r="C7642" t="s">
        <v>10120</v>
      </c>
      <c r="D7642">
        <v>1.3</v>
      </c>
      <c r="E7642">
        <v>32492.9655976551</v>
      </c>
      <c r="F7642">
        <f t="shared" si="714"/>
        <v>1.3000000000000001E-2</v>
      </c>
      <c r="G7642">
        <f t="shared" si="715"/>
        <v>422.40855276951635</v>
      </c>
      <c r="H7642">
        <f t="shared" si="716"/>
        <v>1.6900000000000004E-4</v>
      </c>
      <c r="I7642">
        <f t="shared" si="717"/>
        <v>1.6900000000000004E-4</v>
      </c>
      <c r="J7642">
        <f t="shared" si="718"/>
        <v>1</v>
      </c>
      <c r="K7642">
        <f t="shared" si="719"/>
        <v>0.99991998588205711</v>
      </c>
    </row>
    <row r="7643" spans="1:11" x14ac:dyDescent="0.3">
      <c r="A7643">
        <v>7642</v>
      </c>
      <c r="B7643" t="s">
        <v>67</v>
      </c>
      <c r="C7643" t="s">
        <v>10121</v>
      </c>
      <c r="D7643">
        <v>1.3</v>
      </c>
      <c r="E7643">
        <v>196659.05311958629</v>
      </c>
      <c r="F7643">
        <f t="shared" si="714"/>
        <v>1.3000000000000001E-2</v>
      </c>
      <c r="G7643">
        <f t="shared" si="715"/>
        <v>2556.567690554622</v>
      </c>
      <c r="H7643">
        <f t="shared" si="716"/>
        <v>1.6900000000000004E-4</v>
      </c>
      <c r="I7643">
        <f t="shared" si="717"/>
        <v>1.6900000000000004E-4</v>
      </c>
      <c r="J7643">
        <f t="shared" si="718"/>
        <v>1</v>
      </c>
      <c r="K7643">
        <f t="shared" si="719"/>
        <v>0.99998677923659374</v>
      </c>
    </row>
    <row r="7644" spans="1:11" x14ac:dyDescent="0.3">
      <c r="A7644">
        <v>7643</v>
      </c>
      <c r="B7644" t="s">
        <v>67</v>
      </c>
      <c r="C7644" t="s">
        <v>9240</v>
      </c>
      <c r="D7644">
        <v>1.3</v>
      </c>
      <c r="E7644">
        <v>2777627.1549356631</v>
      </c>
      <c r="F7644">
        <f t="shared" si="714"/>
        <v>1.3000000000000001E-2</v>
      </c>
      <c r="G7644">
        <f t="shared" si="715"/>
        <v>36109.153014163625</v>
      </c>
      <c r="H7644">
        <f t="shared" si="716"/>
        <v>1.6900000000000004E-4</v>
      </c>
      <c r="I7644">
        <f t="shared" si="717"/>
        <v>1.6904000000000005E-4</v>
      </c>
      <c r="J7644">
        <f t="shared" si="718"/>
        <v>0.99976336961665879</v>
      </c>
      <c r="K7644">
        <f t="shared" si="719"/>
        <v>0.99999906394968163</v>
      </c>
    </row>
    <row r="7645" spans="1:11" x14ac:dyDescent="0.3">
      <c r="A7645">
        <v>7644</v>
      </c>
      <c r="B7645" t="s">
        <v>67</v>
      </c>
      <c r="C7645" t="s">
        <v>10122</v>
      </c>
      <c r="D7645">
        <v>1.3</v>
      </c>
      <c r="E7645">
        <v>31780.868856627691</v>
      </c>
      <c r="F7645">
        <f t="shared" si="714"/>
        <v>1.3000000000000001E-2</v>
      </c>
      <c r="G7645">
        <f t="shared" si="715"/>
        <v>413.15129513616</v>
      </c>
      <c r="H7645">
        <f t="shared" si="716"/>
        <v>1.6900000000000004E-4</v>
      </c>
      <c r="I7645">
        <f t="shared" si="717"/>
        <v>1.6900000000000004E-4</v>
      </c>
      <c r="J7645">
        <f t="shared" si="718"/>
        <v>1</v>
      </c>
      <c r="K7645">
        <f t="shared" si="719"/>
        <v>0.99991819312232189</v>
      </c>
    </row>
    <row r="7646" spans="1:11" x14ac:dyDescent="0.3">
      <c r="A7646">
        <v>7645</v>
      </c>
      <c r="B7646" t="s">
        <v>67</v>
      </c>
      <c r="C7646" t="s">
        <v>10123</v>
      </c>
      <c r="D7646">
        <v>1.3</v>
      </c>
      <c r="E7646">
        <v>430014.62837540259</v>
      </c>
      <c r="F7646">
        <f t="shared" si="714"/>
        <v>1.3000000000000001E-2</v>
      </c>
      <c r="G7646">
        <f t="shared" si="715"/>
        <v>5590.1901688802345</v>
      </c>
      <c r="H7646">
        <f t="shared" si="716"/>
        <v>1.6900000000000004E-4</v>
      </c>
      <c r="I7646">
        <f t="shared" si="717"/>
        <v>1.6900000000000004E-4</v>
      </c>
      <c r="J7646">
        <f t="shared" si="718"/>
        <v>1</v>
      </c>
      <c r="K7646">
        <f t="shared" si="719"/>
        <v>0.99999395371234312</v>
      </c>
    </row>
    <row r="7647" spans="1:11" x14ac:dyDescent="0.3">
      <c r="A7647">
        <v>7646</v>
      </c>
      <c r="B7647" t="s">
        <v>67</v>
      </c>
      <c r="C7647" t="s">
        <v>10124</v>
      </c>
      <c r="D7647">
        <v>1.3</v>
      </c>
      <c r="E7647">
        <v>272240.00678099942</v>
      </c>
      <c r="F7647">
        <f t="shared" si="714"/>
        <v>1.3000000000000001E-2</v>
      </c>
      <c r="G7647">
        <f t="shared" si="715"/>
        <v>3539.1200881529926</v>
      </c>
      <c r="H7647">
        <f t="shared" si="716"/>
        <v>1.6900000000000004E-4</v>
      </c>
      <c r="I7647">
        <f t="shared" si="717"/>
        <v>1.6900000000000004E-4</v>
      </c>
      <c r="J7647">
        <f t="shared" si="718"/>
        <v>1</v>
      </c>
      <c r="K7647">
        <f t="shared" si="719"/>
        <v>0.99999044964913397</v>
      </c>
    </row>
    <row r="7648" spans="1:11" x14ac:dyDescent="0.3">
      <c r="A7648">
        <v>7647</v>
      </c>
      <c r="B7648" t="s">
        <v>67</v>
      </c>
      <c r="C7648" t="s">
        <v>10125</v>
      </c>
      <c r="D7648">
        <v>1.3</v>
      </c>
      <c r="E7648">
        <v>2985099.0186306899</v>
      </c>
      <c r="F7648">
        <f t="shared" si="714"/>
        <v>1.3000000000000001E-2</v>
      </c>
      <c r="G7648">
        <f t="shared" si="715"/>
        <v>38806.287242198974</v>
      </c>
      <c r="H7648">
        <f t="shared" si="716"/>
        <v>1.6900000000000004E-4</v>
      </c>
      <c r="I7648">
        <f t="shared" si="717"/>
        <v>1.6900000000000004E-4</v>
      </c>
      <c r="J7648">
        <f t="shared" si="718"/>
        <v>1</v>
      </c>
      <c r="K7648">
        <f t="shared" si="719"/>
        <v>0.99999912900749655</v>
      </c>
    </row>
    <row r="7649" spans="1:11" x14ac:dyDescent="0.3">
      <c r="A7649">
        <v>7648</v>
      </c>
      <c r="B7649" t="s">
        <v>67</v>
      </c>
      <c r="C7649" t="s">
        <v>10126</v>
      </c>
      <c r="D7649">
        <v>1.3</v>
      </c>
      <c r="E7649">
        <v>11364.9102104311</v>
      </c>
      <c r="F7649">
        <f t="shared" si="714"/>
        <v>1.3000000000000001E-2</v>
      </c>
      <c r="G7649">
        <f t="shared" si="715"/>
        <v>147.74383273560431</v>
      </c>
      <c r="H7649">
        <f t="shared" si="716"/>
        <v>1.6900000000000004E-4</v>
      </c>
      <c r="I7649">
        <f t="shared" si="717"/>
        <v>1.6900000000000004E-4</v>
      </c>
      <c r="J7649">
        <f t="shared" si="718"/>
        <v>1</v>
      </c>
      <c r="K7649">
        <f t="shared" si="719"/>
        <v>0.99977125181112592</v>
      </c>
    </row>
    <row r="7650" spans="1:11" x14ac:dyDescent="0.3">
      <c r="A7650">
        <v>7649</v>
      </c>
      <c r="B7650" t="s">
        <v>67</v>
      </c>
      <c r="C7650" t="s">
        <v>10127</v>
      </c>
      <c r="D7650">
        <v>1.3</v>
      </c>
      <c r="E7650">
        <v>118621.972339386</v>
      </c>
      <c r="F7650">
        <f t="shared" si="714"/>
        <v>1.3000000000000001E-2</v>
      </c>
      <c r="G7650">
        <f t="shared" si="715"/>
        <v>1542.0856404120182</v>
      </c>
      <c r="H7650">
        <f t="shared" si="716"/>
        <v>1.6900000000000004E-4</v>
      </c>
      <c r="I7650">
        <f t="shared" si="717"/>
        <v>1.6900000000000004E-4</v>
      </c>
      <c r="J7650">
        <f t="shared" si="718"/>
        <v>1</v>
      </c>
      <c r="K7650">
        <f t="shared" si="719"/>
        <v>0.99997808187256398</v>
      </c>
    </row>
    <row r="7651" spans="1:11" x14ac:dyDescent="0.3">
      <c r="A7651">
        <v>7650</v>
      </c>
      <c r="B7651" t="s">
        <v>67</v>
      </c>
      <c r="C7651" t="s">
        <v>10128</v>
      </c>
      <c r="D7651">
        <v>1.29</v>
      </c>
      <c r="E7651">
        <v>77043.060323782644</v>
      </c>
      <c r="F7651">
        <f t="shared" si="714"/>
        <v>1.29E-2</v>
      </c>
      <c r="G7651">
        <f t="shared" si="715"/>
        <v>993.85547817679605</v>
      </c>
      <c r="H7651">
        <f t="shared" si="716"/>
        <v>1.6641E-4</v>
      </c>
      <c r="I7651">
        <f t="shared" si="717"/>
        <v>1.6641E-4</v>
      </c>
      <c r="J7651">
        <f t="shared" si="718"/>
        <v>1</v>
      </c>
      <c r="K7651">
        <f t="shared" si="719"/>
        <v>0.99996651279439508</v>
      </c>
    </row>
    <row r="7652" spans="1:11" x14ac:dyDescent="0.3">
      <c r="A7652">
        <v>7651</v>
      </c>
      <c r="B7652" t="s">
        <v>67</v>
      </c>
      <c r="C7652" t="s">
        <v>10129</v>
      </c>
      <c r="D7652">
        <v>1.29</v>
      </c>
      <c r="E7652">
        <v>368255.04770955502</v>
      </c>
      <c r="F7652">
        <f t="shared" si="714"/>
        <v>1.29E-2</v>
      </c>
      <c r="G7652">
        <f t="shared" si="715"/>
        <v>4750.4901154532599</v>
      </c>
      <c r="H7652">
        <f t="shared" si="716"/>
        <v>1.6641E-4</v>
      </c>
      <c r="I7652">
        <f t="shared" si="717"/>
        <v>1.6641E-4</v>
      </c>
      <c r="J7652">
        <f t="shared" si="718"/>
        <v>1</v>
      </c>
      <c r="K7652">
        <f t="shared" si="719"/>
        <v>0.99999299401059594</v>
      </c>
    </row>
    <row r="7653" spans="1:11" x14ac:dyDescent="0.3">
      <c r="A7653">
        <v>7652</v>
      </c>
      <c r="B7653" t="s">
        <v>67</v>
      </c>
      <c r="C7653" t="s">
        <v>10130</v>
      </c>
      <c r="D7653">
        <v>1.29</v>
      </c>
      <c r="E7653">
        <v>32274.627664036361</v>
      </c>
      <c r="F7653">
        <f t="shared" si="714"/>
        <v>1.29E-2</v>
      </c>
      <c r="G7653">
        <f t="shared" si="715"/>
        <v>416.34269686606905</v>
      </c>
      <c r="H7653">
        <f t="shared" si="716"/>
        <v>1.6641E-4</v>
      </c>
      <c r="I7653">
        <f t="shared" si="717"/>
        <v>1.6641E-4</v>
      </c>
      <c r="J7653">
        <f t="shared" si="718"/>
        <v>1</v>
      </c>
      <c r="K7653">
        <f t="shared" si="719"/>
        <v>0.99992006424025315</v>
      </c>
    </row>
    <row r="7654" spans="1:11" x14ac:dyDescent="0.3">
      <c r="A7654">
        <v>7653</v>
      </c>
      <c r="B7654" t="s">
        <v>67</v>
      </c>
      <c r="C7654" t="s">
        <v>10131</v>
      </c>
      <c r="D7654">
        <v>1.29</v>
      </c>
      <c r="E7654">
        <v>79964.824528193814</v>
      </c>
      <c r="F7654">
        <f t="shared" si="714"/>
        <v>1.29E-2</v>
      </c>
      <c r="G7654">
        <f t="shared" si="715"/>
        <v>1031.5462364137002</v>
      </c>
      <c r="H7654">
        <f t="shared" si="716"/>
        <v>1.6641E-4</v>
      </c>
      <c r="I7654">
        <f t="shared" si="717"/>
        <v>1.6641E-4</v>
      </c>
      <c r="J7654">
        <f t="shared" si="718"/>
        <v>1</v>
      </c>
      <c r="K7654">
        <f t="shared" si="719"/>
        <v>0.99996773633413094</v>
      </c>
    </row>
    <row r="7655" spans="1:11" x14ac:dyDescent="0.3">
      <c r="A7655">
        <v>7654</v>
      </c>
      <c r="B7655" t="s">
        <v>67</v>
      </c>
      <c r="C7655" t="s">
        <v>10132</v>
      </c>
      <c r="D7655">
        <v>1.29</v>
      </c>
      <c r="E7655">
        <v>142233.73886014021</v>
      </c>
      <c r="F7655">
        <f t="shared" si="714"/>
        <v>1.29E-2</v>
      </c>
      <c r="G7655">
        <f t="shared" si="715"/>
        <v>1834.8152312958086</v>
      </c>
      <c r="H7655">
        <f t="shared" si="716"/>
        <v>1.6641E-4</v>
      </c>
      <c r="I7655">
        <f t="shared" si="717"/>
        <v>1.0664100000000001E-3</v>
      </c>
      <c r="J7655">
        <f t="shared" si="718"/>
        <v>0.15604692379103721</v>
      </c>
      <c r="K7655">
        <f t="shared" si="719"/>
        <v>0.99998186100835573</v>
      </c>
    </row>
    <row r="7656" spans="1:11" x14ac:dyDescent="0.3">
      <c r="A7656">
        <v>7655</v>
      </c>
      <c r="B7656" t="s">
        <v>67</v>
      </c>
      <c r="C7656" t="s">
        <v>10133</v>
      </c>
      <c r="D7656">
        <v>1.29</v>
      </c>
      <c r="E7656">
        <v>309763.27715245698</v>
      </c>
      <c r="F7656">
        <f t="shared" si="714"/>
        <v>1.29E-2</v>
      </c>
      <c r="G7656">
        <f t="shared" si="715"/>
        <v>3995.946275266695</v>
      </c>
      <c r="H7656">
        <f t="shared" si="716"/>
        <v>1.6641E-4</v>
      </c>
      <c r="I7656">
        <f t="shared" si="717"/>
        <v>1.6641E-4</v>
      </c>
      <c r="J7656">
        <f t="shared" si="718"/>
        <v>1</v>
      </c>
      <c r="K7656">
        <f t="shared" si="719"/>
        <v>0.99999167109387732</v>
      </c>
    </row>
    <row r="7657" spans="1:11" x14ac:dyDescent="0.3">
      <c r="A7657">
        <v>7656</v>
      </c>
      <c r="B7657" t="s">
        <v>67</v>
      </c>
      <c r="C7657" t="s">
        <v>10134</v>
      </c>
      <c r="D7657">
        <v>1.29</v>
      </c>
      <c r="E7657">
        <v>845914.11575370608</v>
      </c>
      <c r="F7657">
        <f t="shared" si="714"/>
        <v>1.29E-2</v>
      </c>
      <c r="G7657">
        <f t="shared" si="715"/>
        <v>10912.292093222808</v>
      </c>
      <c r="H7657">
        <f t="shared" si="716"/>
        <v>1.6641E-4</v>
      </c>
      <c r="I7657">
        <f t="shared" si="717"/>
        <v>1.6641E-4</v>
      </c>
      <c r="J7657">
        <f t="shared" si="718"/>
        <v>1</v>
      </c>
      <c r="K7657">
        <f t="shared" si="719"/>
        <v>0.99999695004963551</v>
      </c>
    </row>
    <row r="7658" spans="1:11" x14ac:dyDescent="0.3">
      <c r="A7658">
        <v>7657</v>
      </c>
      <c r="B7658" t="s">
        <v>67</v>
      </c>
      <c r="C7658" t="s">
        <v>10135</v>
      </c>
      <c r="D7658">
        <v>1.29</v>
      </c>
      <c r="E7658">
        <v>95630.035521836588</v>
      </c>
      <c r="F7658">
        <f t="shared" si="714"/>
        <v>1.29E-2</v>
      </c>
      <c r="G7658">
        <f t="shared" si="715"/>
        <v>1233.6274582316919</v>
      </c>
      <c r="H7658">
        <f t="shared" si="716"/>
        <v>1.6641E-4</v>
      </c>
      <c r="I7658">
        <f t="shared" si="717"/>
        <v>1.6641E-4</v>
      </c>
      <c r="J7658">
        <f t="shared" si="718"/>
        <v>1</v>
      </c>
      <c r="K7658">
        <f t="shared" si="719"/>
        <v>0.99997302139245792</v>
      </c>
    </row>
    <row r="7659" spans="1:11" x14ac:dyDescent="0.3">
      <c r="A7659">
        <v>7658</v>
      </c>
      <c r="B7659" t="s">
        <v>67</v>
      </c>
      <c r="C7659" t="s">
        <v>10136</v>
      </c>
      <c r="D7659">
        <v>1.29</v>
      </c>
      <c r="E7659">
        <v>58234.697021349974</v>
      </c>
      <c r="F7659">
        <f t="shared" si="714"/>
        <v>1.29E-2</v>
      </c>
      <c r="G7659">
        <f t="shared" si="715"/>
        <v>751.22759157541464</v>
      </c>
      <c r="H7659">
        <f t="shared" si="716"/>
        <v>1.6641E-4</v>
      </c>
      <c r="I7659">
        <f t="shared" si="717"/>
        <v>1.6641E-4</v>
      </c>
      <c r="J7659">
        <f t="shared" si="718"/>
        <v>1</v>
      </c>
      <c r="K7659">
        <f t="shared" si="719"/>
        <v>0.99995569749682345</v>
      </c>
    </row>
    <row r="7660" spans="1:11" x14ac:dyDescent="0.3">
      <c r="A7660">
        <v>7659</v>
      </c>
      <c r="B7660" t="s">
        <v>67</v>
      </c>
      <c r="C7660" t="s">
        <v>10137</v>
      </c>
      <c r="D7660">
        <v>1.29</v>
      </c>
      <c r="E7660">
        <v>73930.151064823207</v>
      </c>
      <c r="F7660">
        <f t="shared" si="714"/>
        <v>1.29E-2</v>
      </c>
      <c r="G7660">
        <f t="shared" si="715"/>
        <v>953.69894873621934</v>
      </c>
      <c r="H7660">
        <f t="shared" si="716"/>
        <v>1.6641E-4</v>
      </c>
      <c r="I7660">
        <f t="shared" si="717"/>
        <v>1.6641E-4</v>
      </c>
      <c r="J7660">
        <f t="shared" si="718"/>
        <v>1</v>
      </c>
      <c r="K7660">
        <f t="shared" si="719"/>
        <v>0.99996510280385686</v>
      </c>
    </row>
    <row r="7661" spans="1:11" x14ac:dyDescent="0.3">
      <c r="A7661">
        <v>7660</v>
      </c>
      <c r="B7661" t="s">
        <v>67</v>
      </c>
      <c r="C7661" t="s">
        <v>10138</v>
      </c>
      <c r="D7661">
        <v>1.29</v>
      </c>
      <c r="E7661">
        <v>9375.3049419495601</v>
      </c>
      <c r="F7661">
        <f t="shared" si="714"/>
        <v>1.29E-2</v>
      </c>
      <c r="G7661">
        <f t="shared" si="715"/>
        <v>120.94143375114932</v>
      </c>
      <c r="H7661">
        <f t="shared" si="716"/>
        <v>1.6641E-4</v>
      </c>
      <c r="I7661">
        <f t="shared" si="717"/>
        <v>1.6641E-4</v>
      </c>
      <c r="J7661">
        <f t="shared" si="718"/>
        <v>1</v>
      </c>
      <c r="K7661">
        <f t="shared" si="719"/>
        <v>0.99972484681102525</v>
      </c>
    </row>
    <row r="7662" spans="1:11" x14ac:dyDescent="0.3">
      <c r="A7662">
        <v>7661</v>
      </c>
      <c r="B7662" t="s">
        <v>67</v>
      </c>
      <c r="C7662" t="s">
        <v>10139</v>
      </c>
      <c r="D7662">
        <v>1.29</v>
      </c>
      <c r="E7662">
        <v>1775824.251880653</v>
      </c>
      <c r="F7662">
        <f t="shared" si="714"/>
        <v>1.29E-2</v>
      </c>
      <c r="G7662">
        <f t="shared" si="715"/>
        <v>22908.132849260423</v>
      </c>
      <c r="H7662">
        <f t="shared" si="716"/>
        <v>1.6641E-4</v>
      </c>
      <c r="I7662">
        <f t="shared" si="717"/>
        <v>1.6641E-4</v>
      </c>
      <c r="J7662">
        <f t="shared" si="718"/>
        <v>1</v>
      </c>
      <c r="K7662">
        <f t="shared" si="719"/>
        <v>0.99999854715458292</v>
      </c>
    </row>
    <row r="7663" spans="1:11" x14ac:dyDescent="0.3">
      <c r="A7663">
        <v>7662</v>
      </c>
      <c r="B7663" t="s">
        <v>67</v>
      </c>
      <c r="C7663" t="s">
        <v>10140</v>
      </c>
      <c r="D7663">
        <v>1.29</v>
      </c>
      <c r="E7663">
        <v>29016.280028241199</v>
      </c>
      <c r="F7663">
        <f t="shared" si="714"/>
        <v>1.29E-2</v>
      </c>
      <c r="G7663">
        <f t="shared" si="715"/>
        <v>374.31001236431149</v>
      </c>
      <c r="H7663">
        <f t="shared" si="716"/>
        <v>1.6641E-4</v>
      </c>
      <c r="I7663">
        <f t="shared" si="717"/>
        <v>1.6641E-4</v>
      </c>
      <c r="J7663">
        <f t="shared" si="718"/>
        <v>1</v>
      </c>
      <c r="K7663">
        <f t="shared" si="719"/>
        <v>0.9999110883510407</v>
      </c>
    </row>
    <row r="7664" spans="1:11" x14ac:dyDescent="0.3">
      <c r="A7664">
        <v>7663</v>
      </c>
      <c r="B7664" t="s">
        <v>67</v>
      </c>
      <c r="C7664" t="s">
        <v>9243</v>
      </c>
      <c r="D7664">
        <v>1.29</v>
      </c>
      <c r="E7664">
        <v>169529207.65295851</v>
      </c>
      <c r="F7664">
        <f t="shared" si="714"/>
        <v>1.29E-2</v>
      </c>
      <c r="G7664">
        <f t="shared" si="715"/>
        <v>2186926.7787231649</v>
      </c>
      <c r="H7664">
        <f t="shared" si="716"/>
        <v>1.6641E-4</v>
      </c>
      <c r="I7664">
        <f t="shared" si="717"/>
        <v>1.6645000000000001E-4</v>
      </c>
      <c r="J7664">
        <f t="shared" si="718"/>
        <v>0.99975968759387202</v>
      </c>
      <c r="K7664">
        <f t="shared" si="719"/>
        <v>0.99999998478138374</v>
      </c>
    </row>
    <row r="7665" spans="1:11" x14ac:dyDescent="0.3">
      <c r="A7665">
        <v>7664</v>
      </c>
      <c r="B7665" t="s">
        <v>67</v>
      </c>
      <c r="C7665" t="s">
        <v>10141</v>
      </c>
      <c r="D7665">
        <v>1.29</v>
      </c>
      <c r="E7665">
        <v>10398474.13026003</v>
      </c>
      <c r="F7665">
        <f t="shared" si="714"/>
        <v>1.29E-2</v>
      </c>
      <c r="G7665">
        <f t="shared" si="715"/>
        <v>134140.3162803544</v>
      </c>
      <c r="H7665">
        <f t="shared" si="716"/>
        <v>1.6641E-4</v>
      </c>
      <c r="I7665">
        <f t="shared" si="717"/>
        <v>1.6641E-4</v>
      </c>
      <c r="J7665">
        <f t="shared" si="718"/>
        <v>1</v>
      </c>
      <c r="K7665">
        <f t="shared" si="719"/>
        <v>0.99999975188670509</v>
      </c>
    </row>
    <row r="7666" spans="1:11" x14ac:dyDescent="0.3">
      <c r="A7666">
        <v>7665</v>
      </c>
      <c r="B7666" t="s">
        <v>67</v>
      </c>
      <c r="C7666" t="s">
        <v>10142</v>
      </c>
      <c r="D7666">
        <v>1.29</v>
      </c>
      <c r="E7666">
        <v>290106.97197782918</v>
      </c>
      <c r="F7666">
        <f t="shared" si="714"/>
        <v>1.29E-2</v>
      </c>
      <c r="G7666">
        <f t="shared" si="715"/>
        <v>3742.3799385139964</v>
      </c>
      <c r="H7666">
        <f t="shared" si="716"/>
        <v>1.6641E-4</v>
      </c>
      <c r="I7666">
        <f t="shared" si="717"/>
        <v>1.6641E-4</v>
      </c>
      <c r="J7666">
        <f t="shared" si="718"/>
        <v>1</v>
      </c>
      <c r="K7666">
        <f t="shared" si="719"/>
        <v>0.99999110676827208</v>
      </c>
    </row>
    <row r="7667" spans="1:11" x14ac:dyDescent="0.3">
      <c r="A7667">
        <v>7666</v>
      </c>
      <c r="B7667" t="s">
        <v>67</v>
      </c>
      <c r="C7667" t="s">
        <v>10143</v>
      </c>
      <c r="D7667">
        <v>1.29</v>
      </c>
      <c r="E7667">
        <v>60233.29258080708</v>
      </c>
      <c r="F7667">
        <f t="shared" si="714"/>
        <v>1.29E-2</v>
      </c>
      <c r="G7667">
        <f t="shared" si="715"/>
        <v>777.00947429241137</v>
      </c>
      <c r="H7667">
        <f t="shared" si="716"/>
        <v>1.6641E-4</v>
      </c>
      <c r="I7667">
        <f t="shared" si="717"/>
        <v>1.6641E-4</v>
      </c>
      <c r="J7667">
        <f t="shared" si="718"/>
        <v>1</v>
      </c>
      <c r="K7667">
        <f t="shared" si="719"/>
        <v>0.99995716746278529</v>
      </c>
    </row>
    <row r="7668" spans="1:11" x14ac:dyDescent="0.3">
      <c r="A7668">
        <v>7667</v>
      </c>
      <c r="B7668" t="s">
        <v>67</v>
      </c>
      <c r="C7668" t="s">
        <v>10144</v>
      </c>
      <c r="D7668">
        <v>1.29</v>
      </c>
      <c r="E7668">
        <v>3925448.8422070588</v>
      </c>
      <c r="F7668">
        <f t="shared" si="714"/>
        <v>1.29E-2</v>
      </c>
      <c r="G7668">
        <f t="shared" si="715"/>
        <v>50638.290064471061</v>
      </c>
      <c r="H7668">
        <f t="shared" si="716"/>
        <v>1.6641E-4</v>
      </c>
      <c r="I7668">
        <f t="shared" si="717"/>
        <v>1.6641E-4</v>
      </c>
      <c r="J7668">
        <f t="shared" si="718"/>
        <v>1</v>
      </c>
      <c r="K7668">
        <f t="shared" si="719"/>
        <v>0.99999934275053481</v>
      </c>
    </row>
    <row r="7669" spans="1:11" x14ac:dyDescent="0.3">
      <c r="A7669">
        <v>7668</v>
      </c>
      <c r="B7669" t="s">
        <v>67</v>
      </c>
      <c r="C7669" t="s">
        <v>10145</v>
      </c>
      <c r="D7669">
        <v>1.29</v>
      </c>
      <c r="E7669">
        <v>200739.33213898321</v>
      </c>
      <c r="F7669">
        <f t="shared" si="714"/>
        <v>1.29E-2</v>
      </c>
      <c r="G7669">
        <f t="shared" si="715"/>
        <v>2589.5373845928834</v>
      </c>
      <c r="H7669">
        <f t="shared" si="716"/>
        <v>1.6641E-4</v>
      </c>
      <c r="I7669">
        <f t="shared" si="717"/>
        <v>1.6641E-4</v>
      </c>
      <c r="J7669">
        <f t="shared" si="718"/>
        <v>1</v>
      </c>
      <c r="K7669">
        <f t="shared" si="719"/>
        <v>0.99998714759388252</v>
      </c>
    </row>
    <row r="7670" spans="1:11" x14ac:dyDescent="0.3">
      <c r="A7670">
        <v>7669</v>
      </c>
      <c r="B7670" t="s">
        <v>67</v>
      </c>
      <c r="C7670" t="s">
        <v>9190</v>
      </c>
      <c r="D7670">
        <v>1.29</v>
      </c>
      <c r="E7670">
        <v>202622.0935831778</v>
      </c>
      <c r="F7670">
        <f t="shared" si="714"/>
        <v>1.29E-2</v>
      </c>
      <c r="G7670">
        <f t="shared" si="715"/>
        <v>2613.8250072229935</v>
      </c>
      <c r="H7670">
        <f t="shared" si="716"/>
        <v>1.6641E-4</v>
      </c>
      <c r="I7670">
        <f t="shared" si="717"/>
        <v>2.1130000000000001E-4</v>
      </c>
      <c r="J7670">
        <f t="shared" si="718"/>
        <v>0.78755324183625175</v>
      </c>
      <c r="K7670">
        <f t="shared" si="719"/>
        <v>0.99998726701748641</v>
      </c>
    </row>
    <row r="7671" spans="1:11" x14ac:dyDescent="0.3">
      <c r="A7671">
        <v>7670</v>
      </c>
      <c r="B7671" t="s">
        <v>67</v>
      </c>
      <c r="C7671" t="s">
        <v>10146</v>
      </c>
      <c r="D7671">
        <v>1.29</v>
      </c>
      <c r="E7671">
        <v>1611951.1829233309</v>
      </c>
      <c r="F7671">
        <f t="shared" si="714"/>
        <v>1.29E-2</v>
      </c>
      <c r="G7671">
        <f t="shared" si="715"/>
        <v>20794.170259710969</v>
      </c>
      <c r="H7671">
        <f t="shared" si="716"/>
        <v>1.6641E-4</v>
      </c>
      <c r="I7671">
        <f t="shared" si="717"/>
        <v>1.6641E-4</v>
      </c>
      <c r="J7671">
        <f t="shared" si="718"/>
        <v>1</v>
      </c>
      <c r="K7671">
        <f t="shared" si="719"/>
        <v>0.99999839945653268</v>
      </c>
    </row>
    <row r="7672" spans="1:11" x14ac:dyDescent="0.3">
      <c r="A7672">
        <v>7671</v>
      </c>
      <c r="B7672" t="s">
        <v>67</v>
      </c>
      <c r="C7672" t="s">
        <v>10147</v>
      </c>
      <c r="D7672">
        <v>1.29</v>
      </c>
      <c r="E7672">
        <v>47935.337382863283</v>
      </c>
      <c r="F7672">
        <f t="shared" si="714"/>
        <v>1.29E-2</v>
      </c>
      <c r="G7672">
        <f t="shared" si="715"/>
        <v>618.36585223893633</v>
      </c>
      <c r="H7672">
        <f t="shared" si="716"/>
        <v>1.6641E-4</v>
      </c>
      <c r="I7672">
        <f t="shared" si="717"/>
        <v>1.6641E-4</v>
      </c>
      <c r="J7672">
        <f t="shared" si="718"/>
        <v>1</v>
      </c>
      <c r="K7672">
        <f t="shared" si="719"/>
        <v>0.99994617894205629</v>
      </c>
    </row>
    <row r="7673" spans="1:11" x14ac:dyDescent="0.3">
      <c r="A7673">
        <v>7672</v>
      </c>
      <c r="B7673" t="s">
        <v>67</v>
      </c>
      <c r="C7673" t="s">
        <v>10148</v>
      </c>
      <c r="D7673">
        <v>1.29</v>
      </c>
      <c r="E7673">
        <v>3713.5448117085598</v>
      </c>
      <c r="F7673">
        <f t="shared" si="714"/>
        <v>1.29E-2</v>
      </c>
      <c r="G7673">
        <f t="shared" si="715"/>
        <v>47.904728071040424</v>
      </c>
      <c r="H7673">
        <f t="shared" si="716"/>
        <v>1.6641E-4</v>
      </c>
      <c r="I7673">
        <f t="shared" si="717"/>
        <v>1.6641E-4</v>
      </c>
      <c r="J7673">
        <f t="shared" si="718"/>
        <v>1</v>
      </c>
      <c r="K7673">
        <f t="shared" si="719"/>
        <v>0.99930548728792246</v>
      </c>
    </row>
    <row r="7674" spans="1:11" x14ac:dyDescent="0.3">
      <c r="A7674">
        <v>7673</v>
      </c>
      <c r="B7674" t="s">
        <v>67</v>
      </c>
      <c r="C7674" t="s">
        <v>10149</v>
      </c>
      <c r="D7674">
        <v>1.28</v>
      </c>
      <c r="E7674">
        <v>3134624.5443280591</v>
      </c>
      <c r="F7674">
        <f t="shared" si="714"/>
        <v>1.2800000000000001E-2</v>
      </c>
      <c r="G7674">
        <f t="shared" si="715"/>
        <v>40123.194167399161</v>
      </c>
      <c r="H7674">
        <f t="shared" si="716"/>
        <v>1.6384E-4</v>
      </c>
      <c r="I7674">
        <f t="shared" si="717"/>
        <v>1.6384E-4</v>
      </c>
      <c r="J7674">
        <f t="shared" si="718"/>
        <v>1</v>
      </c>
      <c r="K7674">
        <f t="shared" si="719"/>
        <v>0.99999918331560345</v>
      </c>
    </row>
    <row r="7675" spans="1:11" x14ac:dyDescent="0.3">
      <c r="A7675">
        <v>7674</v>
      </c>
      <c r="B7675" t="s">
        <v>67</v>
      </c>
      <c r="C7675" t="s">
        <v>10150</v>
      </c>
      <c r="D7675">
        <v>1.28</v>
      </c>
      <c r="E7675">
        <v>84993.7809419041</v>
      </c>
      <c r="F7675">
        <f t="shared" si="714"/>
        <v>1.2800000000000001E-2</v>
      </c>
      <c r="G7675">
        <f t="shared" si="715"/>
        <v>1087.9203960563725</v>
      </c>
      <c r="H7675">
        <f t="shared" si="716"/>
        <v>1.6384E-4</v>
      </c>
      <c r="I7675">
        <f t="shared" si="717"/>
        <v>1.6384E-4</v>
      </c>
      <c r="J7675">
        <f t="shared" si="718"/>
        <v>1</v>
      </c>
      <c r="K7675">
        <f t="shared" si="719"/>
        <v>0.99996988060280645</v>
      </c>
    </row>
    <row r="7676" spans="1:11" x14ac:dyDescent="0.3">
      <c r="A7676">
        <v>7675</v>
      </c>
      <c r="B7676" t="s">
        <v>67</v>
      </c>
      <c r="C7676" t="s">
        <v>10151</v>
      </c>
      <c r="D7676">
        <v>1.28</v>
      </c>
      <c r="E7676">
        <v>230135.82217257121</v>
      </c>
      <c r="F7676">
        <f t="shared" si="714"/>
        <v>1.2800000000000001E-2</v>
      </c>
      <c r="G7676">
        <f t="shared" si="715"/>
        <v>2945.7385238089114</v>
      </c>
      <c r="H7676">
        <f t="shared" si="716"/>
        <v>1.6384E-4</v>
      </c>
      <c r="I7676">
        <f t="shared" si="717"/>
        <v>1.6384E-4</v>
      </c>
      <c r="J7676">
        <f t="shared" si="718"/>
        <v>1</v>
      </c>
      <c r="K7676">
        <f t="shared" si="719"/>
        <v>0.9999888761960769</v>
      </c>
    </row>
    <row r="7677" spans="1:11" x14ac:dyDescent="0.3">
      <c r="A7677">
        <v>7676</v>
      </c>
      <c r="B7677" t="s">
        <v>67</v>
      </c>
      <c r="C7677" t="s">
        <v>10152</v>
      </c>
      <c r="D7677">
        <v>1.28</v>
      </c>
      <c r="E7677">
        <v>16844.74707229132</v>
      </c>
      <c r="F7677">
        <f t="shared" si="714"/>
        <v>1.2800000000000001E-2</v>
      </c>
      <c r="G7677">
        <f t="shared" si="715"/>
        <v>215.61276252532892</v>
      </c>
      <c r="H7677">
        <f t="shared" si="716"/>
        <v>1.6384E-4</v>
      </c>
      <c r="I7677">
        <f t="shared" si="717"/>
        <v>1.6384E-4</v>
      </c>
      <c r="J7677">
        <f t="shared" si="718"/>
        <v>1</v>
      </c>
      <c r="K7677">
        <f t="shared" si="719"/>
        <v>0.99984803538608769</v>
      </c>
    </row>
    <row r="7678" spans="1:11" x14ac:dyDescent="0.3">
      <c r="A7678">
        <v>7677</v>
      </c>
      <c r="B7678" t="s">
        <v>67</v>
      </c>
      <c r="C7678" t="s">
        <v>10153</v>
      </c>
      <c r="D7678">
        <v>1.28</v>
      </c>
      <c r="E7678">
        <v>16216479.39911304</v>
      </c>
      <c r="F7678">
        <f t="shared" si="714"/>
        <v>1.2800000000000001E-2</v>
      </c>
      <c r="G7678">
        <f t="shared" si="715"/>
        <v>207570.93630864692</v>
      </c>
      <c r="H7678">
        <f t="shared" si="716"/>
        <v>1.6384E-4</v>
      </c>
      <c r="I7678">
        <f t="shared" si="717"/>
        <v>1.6384E-4</v>
      </c>
      <c r="J7678">
        <f t="shared" si="718"/>
        <v>1</v>
      </c>
      <c r="K7678">
        <f t="shared" si="719"/>
        <v>0.99999984213590798</v>
      </c>
    </row>
    <row r="7679" spans="1:11" x14ac:dyDescent="0.3">
      <c r="A7679">
        <v>7678</v>
      </c>
      <c r="B7679" t="s">
        <v>67</v>
      </c>
      <c r="C7679" t="s">
        <v>9194</v>
      </c>
      <c r="D7679">
        <v>1.28</v>
      </c>
      <c r="E7679">
        <v>127700.5088335281</v>
      </c>
      <c r="F7679">
        <f t="shared" si="714"/>
        <v>1.2800000000000001E-2</v>
      </c>
      <c r="G7679">
        <f t="shared" si="715"/>
        <v>1634.5665130691598</v>
      </c>
      <c r="H7679">
        <f t="shared" si="716"/>
        <v>1.6384E-4</v>
      </c>
      <c r="I7679">
        <f t="shared" si="717"/>
        <v>1.7473E-4</v>
      </c>
      <c r="J7679">
        <f t="shared" si="718"/>
        <v>0.9376752704172151</v>
      </c>
      <c r="K7679">
        <f t="shared" si="719"/>
        <v>0.99997995329569478</v>
      </c>
    </row>
    <row r="7680" spans="1:11" x14ac:dyDescent="0.3">
      <c r="A7680">
        <v>7679</v>
      </c>
      <c r="B7680" t="s">
        <v>67</v>
      </c>
      <c r="C7680" t="s">
        <v>10154</v>
      </c>
      <c r="D7680">
        <v>1.28</v>
      </c>
      <c r="E7680">
        <v>161786.57645204119</v>
      </c>
      <c r="F7680">
        <f t="shared" si="714"/>
        <v>1.2800000000000001E-2</v>
      </c>
      <c r="G7680">
        <f t="shared" si="715"/>
        <v>2070.8681785861272</v>
      </c>
      <c r="H7680">
        <f t="shared" si="716"/>
        <v>1.6384E-4</v>
      </c>
      <c r="I7680">
        <f t="shared" si="717"/>
        <v>1.6384E-4</v>
      </c>
      <c r="J7680">
        <f t="shared" si="718"/>
        <v>1</v>
      </c>
      <c r="K7680">
        <f t="shared" si="719"/>
        <v>0.99998417680995266</v>
      </c>
    </row>
    <row r="7681" spans="1:11" x14ac:dyDescent="0.3">
      <c r="A7681">
        <v>7680</v>
      </c>
      <c r="B7681" t="s">
        <v>67</v>
      </c>
      <c r="C7681" t="s">
        <v>10155</v>
      </c>
      <c r="D7681">
        <v>1.28</v>
      </c>
      <c r="E7681">
        <v>576552.37722063041</v>
      </c>
      <c r="F7681">
        <f t="shared" si="714"/>
        <v>1.2800000000000001E-2</v>
      </c>
      <c r="G7681">
        <f t="shared" si="715"/>
        <v>7379.8704284240694</v>
      </c>
      <c r="H7681">
        <f t="shared" si="716"/>
        <v>1.6384E-4</v>
      </c>
      <c r="I7681">
        <f t="shared" si="717"/>
        <v>1.6384E-4</v>
      </c>
      <c r="J7681">
        <f t="shared" si="718"/>
        <v>1</v>
      </c>
      <c r="K7681">
        <f t="shared" si="719"/>
        <v>0.99999555982349952</v>
      </c>
    </row>
    <row r="7682" spans="1:11" x14ac:dyDescent="0.3">
      <c r="A7682">
        <v>7681</v>
      </c>
      <c r="B7682" t="s">
        <v>67</v>
      </c>
      <c r="C7682" t="s">
        <v>10156</v>
      </c>
      <c r="D7682">
        <v>1.28</v>
      </c>
      <c r="E7682">
        <v>1697998.632735742</v>
      </c>
      <c r="F7682">
        <f t="shared" ref="F7682:F7745" si="720">IFERROR(D7682/100,0)</f>
        <v>1.2800000000000001E-2</v>
      </c>
      <c r="G7682">
        <f t="shared" ref="G7682:G7745" si="721">F7682*E7682</f>
        <v>21734.382499017498</v>
      </c>
      <c r="H7682">
        <f t="shared" ref="H7682:H7745" si="722">F7682^2</f>
        <v>1.6384E-4</v>
      </c>
      <c r="I7682">
        <f t="shared" ref="I7682:I7745" si="723">SUMIF($C:$C,C7682,$H:$H)</f>
        <v>1.6384E-4</v>
      </c>
      <c r="J7682">
        <f t="shared" ref="J7682:J7745" si="724">IF(I7682&gt;0,H7682/I7682,0)</f>
        <v>1</v>
      </c>
      <c r="K7682">
        <f t="shared" si="719"/>
        <v>0.99999849234385652</v>
      </c>
    </row>
    <row r="7683" spans="1:11" x14ac:dyDescent="0.3">
      <c r="A7683">
        <v>7682</v>
      </c>
      <c r="B7683" t="s">
        <v>67</v>
      </c>
      <c r="C7683" t="s">
        <v>10157</v>
      </c>
      <c r="D7683">
        <v>1.28</v>
      </c>
      <c r="E7683">
        <v>210294.4942963144</v>
      </c>
      <c r="F7683">
        <f t="shared" si="720"/>
        <v>1.2800000000000001E-2</v>
      </c>
      <c r="G7683">
        <f t="shared" si="721"/>
        <v>2691.7695269928245</v>
      </c>
      <c r="H7683">
        <f t="shared" si="722"/>
        <v>1.6384E-4</v>
      </c>
      <c r="I7683">
        <f t="shared" si="723"/>
        <v>1.6384E-4</v>
      </c>
      <c r="J7683">
        <f t="shared" si="724"/>
        <v>1</v>
      </c>
      <c r="K7683">
        <f t="shared" ref="K7683:K7746" si="725">IF((E7683+D7683)&gt;0,ABS(E7683-D7683)/(E7683+D7683),0)</f>
        <v>0.99998782666932529</v>
      </c>
    </row>
    <row r="7684" spans="1:11" x14ac:dyDescent="0.3">
      <c r="A7684">
        <v>7683</v>
      </c>
      <c r="B7684" t="s">
        <v>67</v>
      </c>
      <c r="C7684" t="s">
        <v>10158</v>
      </c>
      <c r="D7684">
        <v>1.28</v>
      </c>
      <c r="E7684">
        <v>7868.9032751989498</v>
      </c>
      <c r="F7684">
        <f t="shared" si="720"/>
        <v>1.2800000000000001E-2</v>
      </c>
      <c r="G7684">
        <f t="shared" si="721"/>
        <v>100.72196192254657</v>
      </c>
      <c r="H7684">
        <f t="shared" si="722"/>
        <v>1.6384E-4</v>
      </c>
      <c r="I7684">
        <f t="shared" si="723"/>
        <v>1.6384E-4</v>
      </c>
      <c r="J7684">
        <f t="shared" si="724"/>
        <v>1</v>
      </c>
      <c r="K7684">
        <f t="shared" si="725"/>
        <v>0.99967472167921845</v>
      </c>
    </row>
    <row r="7685" spans="1:11" x14ac:dyDescent="0.3">
      <c r="A7685">
        <v>7684</v>
      </c>
      <c r="B7685" t="s">
        <v>67</v>
      </c>
      <c r="C7685" t="s">
        <v>10159</v>
      </c>
      <c r="D7685">
        <v>1.28</v>
      </c>
      <c r="E7685">
        <v>2498969.906157719</v>
      </c>
      <c r="F7685">
        <f t="shared" si="720"/>
        <v>1.2800000000000001E-2</v>
      </c>
      <c r="G7685">
        <f t="shared" si="721"/>
        <v>31986.814798818803</v>
      </c>
      <c r="H7685">
        <f t="shared" si="722"/>
        <v>1.6384E-4</v>
      </c>
      <c r="I7685">
        <f t="shared" si="723"/>
        <v>1.6384E-4</v>
      </c>
      <c r="J7685">
        <f t="shared" si="724"/>
        <v>1</v>
      </c>
      <c r="K7685">
        <f t="shared" si="725"/>
        <v>0.99999897557842454</v>
      </c>
    </row>
    <row r="7686" spans="1:11" x14ac:dyDescent="0.3">
      <c r="A7686">
        <v>7685</v>
      </c>
      <c r="B7686" t="s">
        <v>67</v>
      </c>
      <c r="C7686" t="s">
        <v>10160</v>
      </c>
      <c r="D7686">
        <v>1.28</v>
      </c>
      <c r="E7686">
        <v>33073.457680224521</v>
      </c>
      <c r="F7686">
        <f t="shared" si="720"/>
        <v>1.2800000000000001E-2</v>
      </c>
      <c r="G7686">
        <f t="shared" si="721"/>
        <v>423.34025830687386</v>
      </c>
      <c r="H7686">
        <f t="shared" si="722"/>
        <v>1.6384E-4</v>
      </c>
      <c r="I7686">
        <f t="shared" si="723"/>
        <v>1.6384E-4</v>
      </c>
      <c r="J7686">
        <f t="shared" si="724"/>
        <v>1</v>
      </c>
      <c r="K7686">
        <f t="shared" si="725"/>
        <v>0.999922599537304</v>
      </c>
    </row>
    <row r="7687" spans="1:11" x14ac:dyDescent="0.3">
      <c r="A7687">
        <v>7686</v>
      </c>
      <c r="B7687" t="s">
        <v>67</v>
      </c>
      <c r="C7687" t="s">
        <v>10161</v>
      </c>
      <c r="D7687">
        <v>1.28</v>
      </c>
      <c r="E7687">
        <v>2577282.9478700231</v>
      </c>
      <c r="F7687">
        <f t="shared" si="720"/>
        <v>1.2800000000000001E-2</v>
      </c>
      <c r="G7687">
        <f t="shared" si="721"/>
        <v>32989.221732736296</v>
      </c>
      <c r="H7687">
        <f t="shared" si="722"/>
        <v>1.6384E-4</v>
      </c>
      <c r="I7687">
        <f t="shared" si="723"/>
        <v>1.6384E-4</v>
      </c>
      <c r="J7687">
        <f t="shared" si="724"/>
        <v>1</v>
      </c>
      <c r="K7687">
        <f t="shared" si="725"/>
        <v>0.99999900670637254</v>
      </c>
    </row>
    <row r="7688" spans="1:11" x14ac:dyDescent="0.3">
      <c r="A7688">
        <v>7687</v>
      </c>
      <c r="B7688" t="s">
        <v>67</v>
      </c>
      <c r="C7688" t="s">
        <v>10162</v>
      </c>
      <c r="D7688">
        <v>1.28</v>
      </c>
      <c r="E7688">
        <v>1722697.8447285991</v>
      </c>
      <c r="F7688">
        <f t="shared" si="720"/>
        <v>1.2800000000000001E-2</v>
      </c>
      <c r="G7688">
        <f t="shared" si="721"/>
        <v>22050.53241252607</v>
      </c>
      <c r="H7688">
        <f t="shared" si="722"/>
        <v>1.6384E-4</v>
      </c>
      <c r="I7688">
        <f t="shared" si="723"/>
        <v>1.6384E-4</v>
      </c>
      <c r="J7688">
        <f t="shared" si="724"/>
        <v>1</v>
      </c>
      <c r="K7688">
        <f t="shared" si="725"/>
        <v>0.99999851395988815</v>
      </c>
    </row>
    <row r="7689" spans="1:11" x14ac:dyDescent="0.3">
      <c r="A7689">
        <v>7688</v>
      </c>
      <c r="B7689" t="s">
        <v>67</v>
      </c>
      <c r="C7689" t="s">
        <v>10163</v>
      </c>
      <c r="D7689">
        <v>1.28</v>
      </c>
      <c r="E7689">
        <v>1256545.9398197641</v>
      </c>
      <c r="F7689">
        <f t="shared" si="720"/>
        <v>1.2800000000000001E-2</v>
      </c>
      <c r="G7689">
        <f t="shared" si="721"/>
        <v>16083.788029692982</v>
      </c>
      <c r="H7689">
        <f t="shared" si="722"/>
        <v>1.6384E-4</v>
      </c>
      <c r="I7689">
        <f t="shared" si="723"/>
        <v>1.6384E-4</v>
      </c>
      <c r="J7689">
        <f t="shared" si="724"/>
        <v>1</v>
      </c>
      <c r="K7689">
        <f t="shared" si="725"/>
        <v>0.99999796267107222</v>
      </c>
    </row>
    <row r="7690" spans="1:11" x14ac:dyDescent="0.3">
      <c r="A7690">
        <v>7689</v>
      </c>
      <c r="B7690" t="s">
        <v>67</v>
      </c>
      <c r="C7690" t="s">
        <v>10164</v>
      </c>
      <c r="D7690">
        <v>1.28</v>
      </c>
      <c r="E7690">
        <v>428884.58648609568</v>
      </c>
      <c r="F7690">
        <f t="shared" si="720"/>
        <v>1.2800000000000001E-2</v>
      </c>
      <c r="G7690">
        <f t="shared" si="721"/>
        <v>5489.7227070220251</v>
      </c>
      <c r="H7690">
        <f t="shared" si="722"/>
        <v>1.6384E-4</v>
      </c>
      <c r="I7690">
        <f t="shared" si="723"/>
        <v>1.6384E-4</v>
      </c>
      <c r="J7690">
        <f t="shared" si="724"/>
        <v>1</v>
      </c>
      <c r="K7690">
        <f t="shared" si="725"/>
        <v>0.99999403104601925</v>
      </c>
    </row>
    <row r="7691" spans="1:11" x14ac:dyDescent="0.3">
      <c r="A7691">
        <v>7690</v>
      </c>
      <c r="B7691" t="s">
        <v>67</v>
      </c>
      <c r="C7691" t="s">
        <v>10165</v>
      </c>
      <c r="D7691">
        <v>1.28</v>
      </c>
      <c r="E7691">
        <v>46058.351280522147</v>
      </c>
      <c r="F7691">
        <f t="shared" si="720"/>
        <v>1.2800000000000001E-2</v>
      </c>
      <c r="G7691">
        <f t="shared" si="721"/>
        <v>589.54689639068351</v>
      </c>
      <c r="H7691">
        <f t="shared" si="722"/>
        <v>1.6384E-4</v>
      </c>
      <c r="I7691">
        <f t="shared" si="723"/>
        <v>1.6384E-4</v>
      </c>
      <c r="J7691">
        <f t="shared" si="724"/>
        <v>1</v>
      </c>
      <c r="K7691">
        <f t="shared" si="725"/>
        <v>0.99994441987639016</v>
      </c>
    </row>
    <row r="7692" spans="1:11" x14ac:dyDescent="0.3">
      <c r="A7692">
        <v>7691</v>
      </c>
      <c r="B7692" t="s">
        <v>67</v>
      </c>
      <c r="C7692" t="s">
        <v>10166</v>
      </c>
      <c r="D7692">
        <v>1.28</v>
      </c>
      <c r="E7692">
        <v>127234.6312573574</v>
      </c>
      <c r="F7692">
        <f t="shared" si="720"/>
        <v>1.2800000000000001E-2</v>
      </c>
      <c r="G7692">
        <f t="shared" si="721"/>
        <v>1628.6032800941748</v>
      </c>
      <c r="H7692">
        <f t="shared" si="722"/>
        <v>1.6384E-4</v>
      </c>
      <c r="I7692">
        <f t="shared" si="723"/>
        <v>1.6384E-4</v>
      </c>
      <c r="J7692">
        <f t="shared" si="724"/>
        <v>1</v>
      </c>
      <c r="K7692">
        <f t="shared" si="725"/>
        <v>0.99997987989416903</v>
      </c>
    </row>
    <row r="7693" spans="1:11" x14ac:dyDescent="0.3">
      <c r="A7693">
        <v>7692</v>
      </c>
      <c r="B7693" t="s">
        <v>67</v>
      </c>
      <c r="C7693" t="s">
        <v>10167</v>
      </c>
      <c r="D7693">
        <v>1.28</v>
      </c>
      <c r="E7693">
        <v>113945.5696527829</v>
      </c>
      <c r="F7693">
        <f t="shared" si="720"/>
        <v>1.2800000000000001E-2</v>
      </c>
      <c r="G7693">
        <f t="shared" si="721"/>
        <v>1458.5032915556212</v>
      </c>
      <c r="H7693">
        <f t="shared" si="722"/>
        <v>1.6384E-4</v>
      </c>
      <c r="I7693">
        <f t="shared" si="723"/>
        <v>1.6384E-4</v>
      </c>
      <c r="J7693">
        <f t="shared" si="724"/>
        <v>1</v>
      </c>
      <c r="K7693">
        <f t="shared" si="725"/>
        <v>0.99997753338501416</v>
      </c>
    </row>
    <row r="7694" spans="1:11" x14ac:dyDescent="0.3">
      <c r="A7694">
        <v>7693</v>
      </c>
      <c r="B7694" t="s">
        <v>67</v>
      </c>
      <c r="C7694" t="s">
        <v>10168</v>
      </c>
      <c r="D7694">
        <v>1.28</v>
      </c>
      <c r="E7694">
        <v>80651.686425155203</v>
      </c>
      <c r="F7694">
        <f t="shared" si="720"/>
        <v>1.2800000000000001E-2</v>
      </c>
      <c r="G7694">
        <f t="shared" si="721"/>
        <v>1032.3415862419868</v>
      </c>
      <c r="H7694">
        <f t="shared" si="722"/>
        <v>1.6384E-4</v>
      </c>
      <c r="I7694">
        <f t="shared" si="723"/>
        <v>1.6384E-4</v>
      </c>
      <c r="J7694">
        <f t="shared" si="724"/>
        <v>1</v>
      </c>
      <c r="K7694">
        <f t="shared" si="725"/>
        <v>0.9999682590720036</v>
      </c>
    </row>
    <row r="7695" spans="1:11" x14ac:dyDescent="0.3">
      <c r="A7695">
        <v>7694</v>
      </c>
      <c r="B7695" t="s">
        <v>67</v>
      </c>
      <c r="C7695" t="s">
        <v>9220</v>
      </c>
      <c r="D7695">
        <v>1.27</v>
      </c>
      <c r="E7695">
        <v>948022.36522855563</v>
      </c>
      <c r="F7695">
        <f t="shared" si="720"/>
        <v>1.2699999999999999E-2</v>
      </c>
      <c r="G7695">
        <f t="shared" si="721"/>
        <v>12039.884038402655</v>
      </c>
      <c r="H7695">
        <f t="shared" si="722"/>
        <v>1.6129E-4</v>
      </c>
      <c r="I7695">
        <f t="shared" si="723"/>
        <v>1.6177999999999999E-4</v>
      </c>
      <c r="J7695">
        <f t="shared" si="724"/>
        <v>0.99697119545061197</v>
      </c>
      <c r="K7695">
        <f t="shared" si="725"/>
        <v>0.99999732074190384</v>
      </c>
    </row>
    <row r="7696" spans="1:11" x14ac:dyDescent="0.3">
      <c r="A7696">
        <v>7695</v>
      </c>
      <c r="B7696" t="s">
        <v>67</v>
      </c>
      <c r="C7696" t="s">
        <v>10169</v>
      </c>
      <c r="D7696">
        <v>1.27</v>
      </c>
      <c r="E7696">
        <v>64872.489924808302</v>
      </c>
      <c r="F7696">
        <f t="shared" si="720"/>
        <v>1.2699999999999999E-2</v>
      </c>
      <c r="G7696">
        <f t="shared" si="721"/>
        <v>823.88062204506537</v>
      </c>
      <c r="H7696">
        <f t="shared" si="722"/>
        <v>1.6129E-4</v>
      </c>
      <c r="I7696">
        <f t="shared" si="723"/>
        <v>1.6129E-4</v>
      </c>
      <c r="J7696">
        <f t="shared" si="724"/>
        <v>1</v>
      </c>
      <c r="K7696">
        <f t="shared" si="725"/>
        <v>0.99996084703579791</v>
      </c>
    </row>
    <row r="7697" spans="1:11" x14ac:dyDescent="0.3">
      <c r="A7697">
        <v>7696</v>
      </c>
      <c r="B7697" t="s">
        <v>67</v>
      </c>
      <c r="C7697" t="s">
        <v>10170</v>
      </c>
      <c r="D7697">
        <v>1.27</v>
      </c>
      <c r="E7697">
        <v>120042.40553597669</v>
      </c>
      <c r="F7697">
        <f t="shared" si="720"/>
        <v>1.2699999999999999E-2</v>
      </c>
      <c r="G7697">
        <f t="shared" si="721"/>
        <v>1524.538550306904</v>
      </c>
      <c r="H7697">
        <f t="shared" si="722"/>
        <v>1.6129E-4</v>
      </c>
      <c r="I7697">
        <f t="shared" si="723"/>
        <v>1.6129E-4</v>
      </c>
      <c r="J7697">
        <f t="shared" si="724"/>
        <v>1</v>
      </c>
      <c r="K7697">
        <f t="shared" si="725"/>
        <v>0.99997884103440959</v>
      </c>
    </row>
    <row r="7698" spans="1:11" x14ac:dyDescent="0.3">
      <c r="A7698">
        <v>7697</v>
      </c>
      <c r="B7698" t="s">
        <v>67</v>
      </c>
      <c r="C7698" t="s">
        <v>10171</v>
      </c>
      <c r="D7698">
        <v>1.27</v>
      </c>
      <c r="E7698">
        <v>109512.03222335569</v>
      </c>
      <c r="F7698">
        <f t="shared" si="720"/>
        <v>1.2699999999999999E-2</v>
      </c>
      <c r="G7698">
        <f t="shared" si="721"/>
        <v>1390.8028092366173</v>
      </c>
      <c r="H7698">
        <f t="shared" si="722"/>
        <v>1.6129E-4</v>
      </c>
      <c r="I7698">
        <f t="shared" si="723"/>
        <v>1.6129E-4</v>
      </c>
      <c r="J7698">
        <f t="shared" si="724"/>
        <v>1</v>
      </c>
      <c r="K7698">
        <f t="shared" si="725"/>
        <v>0.99997680647055254</v>
      </c>
    </row>
    <row r="7699" spans="1:11" x14ac:dyDescent="0.3">
      <c r="A7699">
        <v>7698</v>
      </c>
      <c r="B7699" t="s">
        <v>67</v>
      </c>
      <c r="C7699" t="s">
        <v>10172</v>
      </c>
      <c r="D7699">
        <v>1.27</v>
      </c>
      <c r="E7699">
        <v>1147401.6043610719</v>
      </c>
      <c r="F7699">
        <f t="shared" si="720"/>
        <v>1.2699999999999999E-2</v>
      </c>
      <c r="G7699">
        <f t="shared" si="721"/>
        <v>14572.000375385613</v>
      </c>
      <c r="H7699">
        <f t="shared" si="722"/>
        <v>1.6129E-4</v>
      </c>
      <c r="I7699">
        <f t="shared" si="723"/>
        <v>1.6129E-4</v>
      </c>
      <c r="J7699">
        <f t="shared" si="724"/>
        <v>1</v>
      </c>
      <c r="K7699">
        <f t="shared" si="725"/>
        <v>0.99999778630500513</v>
      </c>
    </row>
    <row r="7700" spans="1:11" x14ac:dyDescent="0.3">
      <c r="A7700">
        <v>7699</v>
      </c>
      <c r="B7700" t="s">
        <v>67</v>
      </c>
      <c r="C7700" t="s">
        <v>10173</v>
      </c>
      <c r="D7700">
        <v>1.27</v>
      </c>
      <c r="E7700">
        <v>2685566.9913461171</v>
      </c>
      <c r="F7700">
        <f t="shared" si="720"/>
        <v>1.2699999999999999E-2</v>
      </c>
      <c r="G7700">
        <f t="shared" si="721"/>
        <v>34106.700790095689</v>
      </c>
      <c r="H7700">
        <f t="shared" si="722"/>
        <v>1.6129E-4</v>
      </c>
      <c r="I7700">
        <f t="shared" si="723"/>
        <v>1.6129E-4</v>
      </c>
      <c r="J7700">
        <f t="shared" si="724"/>
        <v>1</v>
      </c>
      <c r="K7700">
        <f t="shared" si="725"/>
        <v>0.99999905420389545</v>
      </c>
    </row>
    <row r="7701" spans="1:11" x14ac:dyDescent="0.3">
      <c r="A7701">
        <v>7700</v>
      </c>
      <c r="B7701" t="s">
        <v>67</v>
      </c>
      <c r="C7701" t="s">
        <v>9237</v>
      </c>
      <c r="D7701">
        <v>1.27</v>
      </c>
      <c r="E7701">
        <v>414683.98342566669</v>
      </c>
      <c r="F7701">
        <f t="shared" si="720"/>
        <v>1.2699999999999999E-2</v>
      </c>
      <c r="G7701">
        <f t="shared" si="721"/>
        <v>5266.4865895059665</v>
      </c>
      <c r="H7701">
        <f t="shared" si="722"/>
        <v>1.6129E-4</v>
      </c>
      <c r="I7701">
        <f t="shared" si="723"/>
        <v>1.6138E-4</v>
      </c>
      <c r="J7701">
        <f t="shared" si="724"/>
        <v>0.99944231007559792</v>
      </c>
      <c r="K7701">
        <f t="shared" si="725"/>
        <v>0.99999387487261948</v>
      </c>
    </row>
    <row r="7702" spans="1:11" x14ac:dyDescent="0.3">
      <c r="A7702">
        <v>7701</v>
      </c>
      <c r="B7702" t="s">
        <v>67</v>
      </c>
      <c r="C7702" t="s">
        <v>10174</v>
      </c>
      <c r="D7702">
        <v>1.27</v>
      </c>
      <c r="E7702">
        <v>82099.372116396713</v>
      </c>
      <c r="F7702">
        <f t="shared" si="720"/>
        <v>1.2699999999999999E-2</v>
      </c>
      <c r="G7702">
        <f t="shared" si="721"/>
        <v>1042.6620258782382</v>
      </c>
      <c r="H7702">
        <f t="shared" si="722"/>
        <v>1.6129E-4</v>
      </c>
      <c r="I7702">
        <f t="shared" si="723"/>
        <v>1.6129E-4</v>
      </c>
      <c r="J7702">
        <f t="shared" si="724"/>
        <v>1</v>
      </c>
      <c r="K7702">
        <f t="shared" si="725"/>
        <v>0.99996906236133443</v>
      </c>
    </row>
    <row r="7703" spans="1:11" x14ac:dyDescent="0.3">
      <c r="A7703">
        <v>7702</v>
      </c>
      <c r="B7703" t="s">
        <v>67</v>
      </c>
      <c r="C7703" t="s">
        <v>10175</v>
      </c>
      <c r="D7703">
        <v>1.27</v>
      </c>
      <c r="E7703">
        <v>147020.95244695799</v>
      </c>
      <c r="F7703">
        <f t="shared" si="720"/>
        <v>1.2699999999999999E-2</v>
      </c>
      <c r="G7703">
        <f t="shared" si="721"/>
        <v>1867.1660960763663</v>
      </c>
      <c r="H7703">
        <f t="shared" si="722"/>
        <v>1.6129E-4</v>
      </c>
      <c r="I7703">
        <f t="shared" si="723"/>
        <v>1.6129E-4</v>
      </c>
      <c r="J7703">
        <f t="shared" si="724"/>
        <v>1</v>
      </c>
      <c r="K7703">
        <f t="shared" si="725"/>
        <v>0.99998272370014751</v>
      </c>
    </row>
    <row r="7704" spans="1:11" x14ac:dyDescent="0.3">
      <c r="A7704">
        <v>7703</v>
      </c>
      <c r="B7704" t="s">
        <v>67</v>
      </c>
      <c r="C7704" t="s">
        <v>10176</v>
      </c>
      <c r="D7704">
        <v>1.27</v>
      </c>
      <c r="E7704">
        <v>154288.25761243291</v>
      </c>
      <c r="F7704">
        <f t="shared" si="720"/>
        <v>1.2699999999999999E-2</v>
      </c>
      <c r="G7704">
        <f t="shared" si="721"/>
        <v>1959.4608716778978</v>
      </c>
      <c r="H7704">
        <f t="shared" si="722"/>
        <v>1.6129E-4</v>
      </c>
      <c r="I7704">
        <f t="shared" si="723"/>
        <v>1.6129E-4</v>
      </c>
      <c r="J7704">
        <f t="shared" si="724"/>
        <v>1</v>
      </c>
      <c r="K7704">
        <f t="shared" si="725"/>
        <v>0.99998353744392576</v>
      </c>
    </row>
    <row r="7705" spans="1:11" x14ac:dyDescent="0.3">
      <c r="A7705">
        <v>7704</v>
      </c>
      <c r="B7705" t="s">
        <v>67</v>
      </c>
      <c r="C7705" t="s">
        <v>5137</v>
      </c>
      <c r="D7705">
        <v>1.27</v>
      </c>
      <c r="E7705">
        <v>171951.1781139496</v>
      </c>
      <c r="F7705">
        <f t="shared" si="720"/>
        <v>1.2699999999999999E-2</v>
      </c>
      <c r="G7705">
        <f t="shared" si="721"/>
        <v>2183.7799620471596</v>
      </c>
      <c r="H7705">
        <f t="shared" si="722"/>
        <v>1.6129E-4</v>
      </c>
      <c r="I7705">
        <f t="shared" si="723"/>
        <v>1.6133E-4</v>
      </c>
      <c r="J7705">
        <f t="shared" si="724"/>
        <v>0.99975206099299563</v>
      </c>
      <c r="K7705">
        <f t="shared" si="725"/>
        <v>0.99998522847433791</v>
      </c>
    </row>
    <row r="7706" spans="1:11" x14ac:dyDescent="0.3">
      <c r="A7706">
        <v>7705</v>
      </c>
      <c r="B7706" t="s">
        <v>67</v>
      </c>
      <c r="C7706" t="s">
        <v>10177</v>
      </c>
      <c r="D7706">
        <v>1.27</v>
      </c>
      <c r="E7706">
        <v>415725.47007322352</v>
      </c>
      <c r="F7706">
        <f t="shared" si="720"/>
        <v>1.2699999999999999E-2</v>
      </c>
      <c r="G7706">
        <f t="shared" si="721"/>
        <v>5279.7134699299386</v>
      </c>
      <c r="H7706">
        <f t="shared" si="722"/>
        <v>1.6129E-4</v>
      </c>
      <c r="I7706">
        <f t="shared" si="723"/>
        <v>1.6129E-4</v>
      </c>
      <c r="J7706">
        <f t="shared" si="724"/>
        <v>1</v>
      </c>
      <c r="K7706">
        <f t="shared" si="725"/>
        <v>0.99999389021740681</v>
      </c>
    </row>
    <row r="7707" spans="1:11" x14ac:dyDescent="0.3">
      <c r="A7707">
        <v>7706</v>
      </c>
      <c r="B7707" t="s">
        <v>67</v>
      </c>
      <c r="C7707" t="s">
        <v>10178</v>
      </c>
      <c r="D7707">
        <v>1.27</v>
      </c>
      <c r="E7707">
        <v>217923.58478741409</v>
      </c>
      <c r="F7707">
        <f t="shared" si="720"/>
        <v>1.2699999999999999E-2</v>
      </c>
      <c r="G7707">
        <f t="shared" si="721"/>
        <v>2767.6295268001586</v>
      </c>
      <c r="H7707">
        <f t="shared" si="722"/>
        <v>1.6129E-4</v>
      </c>
      <c r="I7707">
        <f t="shared" si="723"/>
        <v>1.6129E-4</v>
      </c>
      <c r="J7707">
        <f t="shared" si="724"/>
        <v>1</v>
      </c>
      <c r="K7707">
        <f t="shared" si="725"/>
        <v>0.99998834460620634</v>
      </c>
    </row>
    <row r="7708" spans="1:11" x14ac:dyDescent="0.3">
      <c r="A7708">
        <v>7707</v>
      </c>
      <c r="B7708" t="s">
        <v>67</v>
      </c>
      <c r="C7708" t="s">
        <v>9209</v>
      </c>
      <c r="D7708">
        <v>1.27</v>
      </c>
      <c r="E7708">
        <v>8862.2620739763297</v>
      </c>
      <c r="F7708">
        <f t="shared" si="720"/>
        <v>1.2699999999999999E-2</v>
      </c>
      <c r="G7708">
        <f t="shared" si="721"/>
        <v>112.55072833949939</v>
      </c>
      <c r="H7708">
        <f t="shared" si="722"/>
        <v>1.6129E-4</v>
      </c>
      <c r="I7708">
        <f t="shared" si="723"/>
        <v>1.6324999999999998E-4</v>
      </c>
      <c r="J7708">
        <f t="shared" si="724"/>
        <v>0.9879938744257275</v>
      </c>
      <c r="K7708">
        <f t="shared" si="725"/>
        <v>0.99971343252567924</v>
      </c>
    </row>
    <row r="7709" spans="1:11" x14ac:dyDescent="0.3">
      <c r="A7709">
        <v>7708</v>
      </c>
      <c r="B7709" t="s">
        <v>67</v>
      </c>
      <c r="C7709" t="s">
        <v>10179</v>
      </c>
      <c r="D7709">
        <v>1.27</v>
      </c>
      <c r="E7709">
        <v>65333.554716101396</v>
      </c>
      <c r="F7709">
        <f t="shared" si="720"/>
        <v>1.2699999999999999E-2</v>
      </c>
      <c r="G7709">
        <f t="shared" si="721"/>
        <v>829.73614489448767</v>
      </c>
      <c r="H7709">
        <f t="shared" si="722"/>
        <v>1.6129E-4</v>
      </c>
      <c r="I7709">
        <f t="shared" si="723"/>
        <v>1.6129E-4</v>
      </c>
      <c r="J7709">
        <f t="shared" si="724"/>
        <v>1</v>
      </c>
      <c r="K7709">
        <f t="shared" si="725"/>
        <v>0.9999611233364285</v>
      </c>
    </row>
    <row r="7710" spans="1:11" x14ac:dyDescent="0.3">
      <c r="A7710">
        <v>7709</v>
      </c>
      <c r="B7710" t="s">
        <v>67</v>
      </c>
      <c r="C7710" t="s">
        <v>10180</v>
      </c>
      <c r="D7710">
        <v>1.27</v>
      </c>
      <c r="E7710">
        <v>128117.6766473412</v>
      </c>
      <c r="F7710">
        <f t="shared" si="720"/>
        <v>1.2699999999999999E-2</v>
      </c>
      <c r="G7710">
        <f t="shared" si="721"/>
        <v>1627.0944934212332</v>
      </c>
      <c r="H7710">
        <f t="shared" si="722"/>
        <v>1.6129E-4</v>
      </c>
      <c r="I7710">
        <f t="shared" si="723"/>
        <v>1.6129E-4</v>
      </c>
      <c r="J7710">
        <f t="shared" si="724"/>
        <v>1</v>
      </c>
      <c r="K7710">
        <f t="shared" si="725"/>
        <v>0.99998017467309497</v>
      </c>
    </row>
    <row r="7711" spans="1:11" x14ac:dyDescent="0.3">
      <c r="A7711">
        <v>7710</v>
      </c>
      <c r="B7711" t="s">
        <v>67</v>
      </c>
      <c r="C7711" t="s">
        <v>10181</v>
      </c>
      <c r="D7711">
        <v>1.27</v>
      </c>
      <c r="E7711">
        <v>286817.06521182321</v>
      </c>
      <c r="F7711">
        <f t="shared" si="720"/>
        <v>1.2699999999999999E-2</v>
      </c>
      <c r="G7711">
        <f t="shared" si="721"/>
        <v>3642.5767281901544</v>
      </c>
      <c r="H7711">
        <f t="shared" si="722"/>
        <v>1.6129E-4</v>
      </c>
      <c r="I7711">
        <f t="shared" si="723"/>
        <v>1.6129E-4</v>
      </c>
      <c r="J7711">
        <f t="shared" si="724"/>
        <v>1</v>
      </c>
      <c r="K7711">
        <f t="shared" si="725"/>
        <v>0.99999114422026691</v>
      </c>
    </row>
    <row r="7712" spans="1:11" x14ac:dyDescent="0.3">
      <c r="A7712">
        <v>7711</v>
      </c>
      <c r="B7712" t="s">
        <v>67</v>
      </c>
      <c r="C7712" t="s">
        <v>10182</v>
      </c>
      <c r="D7712">
        <v>1.27</v>
      </c>
      <c r="E7712">
        <v>102493.0667575758</v>
      </c>
      <c r="F7712">
        <f t="shared" si="720"/>
        <v>1.2699999999999999E-2</v>
      </c>
      <c r="G7712">
        <f t="shared" si="721"/>
        <v>1301.6619478212126</v>
      </c>
      <c r="H7712">
        <f t="shared" si="722"/>
        <v>1.6129E-4</v>
      </c>
      <c r="I7712">
        <f t="shared" si="723"/>
        <v>1.6129E-4</v>
      </c>
      <c r="J7712">
        <f t="shared" si="724"/>
        <v>1</v>
      </c>
      <c r="K7712">
        <f t="shared" si="725"/>
        <v>0.99997521814296908</v>
      </c>
    </row>
    <row r="7713" spans="1:11" x14ac:dyDescent="0.3">
      <c r="A7713">
        <v>7712</v>
      </c>
      <c r="B7713" t="s">
        <v>67</v>
      </c>
      <c r="C7713" t="s">
        <v>10183</v>
      </c>
      <c r="D7713">
        <v>1.27</v>
      </c>
      <c r="E7713">
        <v>123.2072928716164</v>
      </c>
      <c r="F7713">
        <f t="shared" si="720"/>
        <v>1.2699999999999999E-2</v>
      </c>
      <c r="G7713">
        <f t="shared" si="721"/>
        <v>1.5647326194695284</v>
      </c>
      <c r="H7713">
        <f t="shared" si="722"/>
        <v>1.6129E-4</v>
      </c>
      <c r="I7713">
        <f t="shared" si="723"/>
        <v>1.6129E-4</v>
      </c>
      <c r="J7713">
        <f t="shared" si="724"/>
        <v>1</v>
      </c>
      <c r="K7713">
        <f t="shared" si="725"/>
        <v>0.97959467191642979</v>
      </c>
    </row>
    <row r="7714" spans="1:11" x14ac:dyDescent="0.3">
      <c r="A7714">
        <v>7713</v>
      </c>
      <c r="B7714" t="s">
        <v>67</v>
      </c>
      <c r="C7714" t="s">
        <v>10184</v>
      </c>
      <c r="D7714">
        <v>1.27</v>
      </c>
      <c r="E7714">
        <v>30051.99133394329</v>
      </c>
      <c r="F7714">
        <f t="shared" si="720"/>
        <v>1.2699999999999999E-2</v>
      </c>
      <c r="G7714">
        <f t="shared" si="721"/>
        <v>381.66028994107978</v>
      </c>
      <c r="H7714">
        <f t="shared" si="722"/>
        <v>1.6129E-4</v>
      </c>
      <c r="I7714">
        <f t="shared" si="723"/>
        <v>1.6129E-4</v>
      </c>
      <c r="J7714">
        <f t="shared" si="724"/>
        <v>1</v>
      </c>
      <c r="K7714">
        <f t="shared" si="725"/>
        <v>0.99991548338226</v>
      </c>
    </row>
    <row r="7715" spans="1:11" x14ac:dyDescent="0.3">
      <c r="A7715">
        <v>7714</v>
      </c>
      <c r="B7715" t="s">
        <v>67</v>
      </c>
      <c r="C7715" t="s">
        <v>10185</v>
      </c>
      <c r="D7715">
        <v>1.27</v>
      </c>
      <c r="E7715">
        <v>14297.476966370279</v>
      </c>
      <c r="F7715">
        <f t="shared" si="720"/>
        <v>1.2699999999999999E-2</v>
      </c>
      <c r="G7715">
        <f t="shared" si="721"/>
        <v>181.57795747290254</v>
      </c>
      <c r="H7715">
        <f t="shared" si="722"/>
        <v>1.6129E-4</v>
      </c>
      <c r="I7715">
        <f t="shared" si="723"/>
        <v>1.6129E-4</v>
      </c>
      <c r="J7715">
        <f t="shared" si="724"/>
        <v>1</v>
      </c>
      <c r="K7715">
        <f t="shared" si="725"/>
        <v>0.99982236205690089</v>
      </c>
    </row>
    <row r="7716" spans="1:11" x14ac:dyDescent="0.3">
      <c r="A7716">
        <v>7715</v>
      </c>
      <c r="B7716" t="s">
        <v>67</v>
      </c>
      <c r="C7716" t="s">
        <v>10186</v>
      </c>
      <c r="D7716">
        <v>1.27</v>
      </c>
      <c r="E7716">
        <v>33735.696879409443</v>
      </c>
      <c r="F7716">
        <f t="shared" si="720"/>
        <v>1.2699999999999999E-2</v>
      </c>
      <c r="G7716">
        <f t="shared" si="721"/>
        <v>428.44335036849992</v>
      </c>
      <c r="H7716">
        <f t="shared" si="722"/>
        <v>1.6129E-4</v>
      </c>
      <c r="I7716">
        <f t="shared" si="723"/>
        <v>1.6129E-4</v>
      </c>
      <c r="J7716">
        <f t="shared" si="724"/>
        <v>1</v>
      </c>
      <c r="K7716">
        <f t="shared" si="725"/>
        <v>0.99992471166690611</v>
      </c>
    </row>
    <row r="7717" spans="1:11" x14ac:dyDescent="0.3">
      <c r="A7717">
        <v>7716</v>
      </c>
      <c r="B7717" t="s">
        <v>67</v>
      </c>
      <c r="C7717" t="s">
        <v>9215</v>
      </c>
      <c r="D7717">
        <v>1.26</v>
      </c>
      <c r="E7717">
        <v>81574.877579902415</v>
      </c>
      <c r="F7717">
        <f t="shared" si="720"/>
        <v>1.26E-2</v>
      </c>
      <c r="G7717">
        <f t="shared" si="721"/>
        <v>1027.8434575067704</v>
      </c>
      <c r="H7717">
        <f t="shared" si="722"/>
        <v>1.5876E-4</v>
      </c>
      <c r="I7717">
        <f t="shared" si="723"/>
        <v>1.594E-4</v>
      </c>
      <c r="J7717">
        <f t="shared" si="724"/>
        <v>0.9959849435382685</v>
      </c>
      <c r="K7717">
        <f t="shared" si="725"/>
        <v>0.99996910861344079</v>
      </c>
    </row>
    <row r="7718" spans="1:11" x14ac:dyDescent="0.3">
      <c r="A7718">
        <v>7717</v>
      </c>
      <c r="B7718" t="s">
        <v>67</v>
      </c>
      <c r="C7718" t="s">
        <v>10187</v>
      </c>
      <c r="D7718">
        <v>1.26</v>
      </c>
      <c r="E7718">
        <v>46225.836194269577</v>
      </c>
      <c r="F7718">
        <f t="shared" si="720"/>
        <v>1.26E-2</v>
      </c>
      <c r="G7718">
        <f t="shared" si="721"/>
        <v>582.44553604779662</v>
      </c>
      <c r="H7718">
        <f t="shared" si="722"/>
        <v>1.5876E-4</v>
      </c>
      <c r="I7718">
        <f t="shared" si="723"/>
        <v>1.5876E-4</v>
      </c>
      <c r="J7718">
        <f t="shared" si="724"/>
        <v>1</v>
      </c>
      <c r="K7718">
        <f t="shared" si="725"/>
        <v>0.99994548651748716</v>
      </c>
    </row>
    <row r="7719" spans="1:11" x14ac:dyDescent="0.3">
      <c r="A7719">
        <v>7718</v>
      </c>
      <c r="B7719" t="s">
        <v>67</v>
      </c>
      <c r="C7719" t="s">
        <v>10188</v>
      </c>
      <c r="D7719">
        <v>1.26</v>
      </c>
      <c r="E7719">
        <v>541911.87678419519</v>
      </c>
      <c r="F7719">
        <f t="shared" si="720"/>
        <v>1.26E-2</v>
      </c>
      <c r="G7719">
        <f t="shared" si="721"/>
        <v>6828.0896474808596</v>
      </c>
      <c r="H7719">
        <f t="shared" si="722"/>
        <v>1.5876E-4</v>
      </c>
      <c r="I7719">
        <f t="shared" si="723"/>
        <v>1.5876E-4</v>
      </c>
      <c r="J7719">
        <f t="shared" si="724"/>
        <v>1</v>
      </c>
      <c r="K7719">
        <f t="shared" si="725"/>
        <v>0.99999534980824611</v>
      </c>
    </row>
    <row r="7720" spans="1:11" x14ac:dyDescent="0.3">
      <c r="A7720">
        <v>7719</v>
      </c>
      <c r="B7720" t="s">
        <v>67</v>
      </c>
      <c r="C7720" t="s">
        <v>10189</v>
      </c>
      <c r="D7720">
        <v>1.26</v>
      </c>
      <c r="E7720">
        <v>424198.85912907228</v>
      </c>
      <c r="F7720">
        <f t="shared" si="720"/>
        <v>1.26E-2</v>
      </c>
      <c r="G7720">
        <f t="shared" si="721"/>
        <v>5344.9056250263111</v>
      </c>
      <c r="H7720">
        <f t="shared" si="722"/>
        <v>1.5876E-4</v>
      </c>
      <c r="I7720">
        <f t="shared" si="723"/>
        <v>1.5876E-4</v>
      </c>
      <c r="J7720">
        <f t="shared" si="724"/>
        <v>1</v>
      </c>
      <c r="K7720">
        <f t="shared" si="725"/>
        <v>0.99999405940760888</v>
      </c>
    </row>
    <row r="7721" spans="1:11" x14ac:dyDescent="0.3">
      <c r="A7721">
        <v>7720</v>
      </c>
      <c r="B7721" t="s">
        <v>67</v>
      </c>
      <c r="C7721" t="s">
        <v>10190</v>
      </c>
      <c r="D7721">
        <v>1.26</v>
      </c>
      <c r="E7721">
        <v>27191.376611971998</v>
      </c>
      <c r="F7721">
        <f t="shared" si="720"/>
        <v>1.26E-2</v>
      </c>
      <c r="G7721">
        <f t="shared" si="721"/>
        <v>342.61134531084718</v>
      </c>
      <c r="H7721">
        <f t="shared" si="722"/>
        <v>1.5876E-4</v>
      </c>
      <c r="I7721">
        <f t="shared" si="723"/>
        <v>1.5876E-4</v>
      </c>
      <c r="J7721">
        <f t="shared" si="724"/>
        <v>1</v>
      </c>
      <c r="K7721">
        <f t="shared" si="725"/>
        <v>0.99990732785364078</v>
      </c>
    </row>
    <row r="7722" spans="1:11" x14ac:dyDescent="0.3">
      <c r="A7722">
        <v>7721</v>
      </c>
      <c r="B7722" t="s">
        <v>67</v>
      </c>
      <c r="C7722" t="s">
        <v>10191</v>
      </c>
      <c r="D7722">
        <v>1.26</v>
      </c>
      <c r="E7722">
        <v>122607.5240868416</v>
      </c>
      <c r="F7722">
        <f t="shared" si="720"/>
        <v>1.26E-2</v>
      </c>
      <c r="G7722">
        <f t="shared" si="721"/>
        <v>1544.8548034942041</v>
      </c>
      <c r="H7722">
        <f t="shared" si="722"/>
        <v>1.5876E-4</v>
      </c>
      <c r="I7722">
        <f t="shared" si="723"/>
        <v>1.5876E-4</v>
      </c>
      <c r="J7722">
        <f t="shared" si="724"/>
        <v>1</v>
      </c>
      <c r="K7722">
        <f t="shared" si="725"/>
        <v>0.99997944682333528</v>
      </c>
    </row>
    <row r="7723" spans="1:11" x14ac:dyDescent="0.3">
      <c r="A7723">
        <v>7722</v>
      </c>
      <c r="B7723" t="s">
        <v>67</v>
      </c>
      <c r="C7723" t="s">
        <v>10192</v>
      </c>
      <c r="D7723">
        <v>1.26</v>
      </c>
      <c r="E7723">
        <v>79032.665592264166</v>
      </c>
      <c r="F7723">
        <f t="shared" si="720"/>
        <v>1.26E-2</v>
      </c>
      <c r="G7723">
        <f t="shared" si="721"/>
        <v>995.81158646252845</v>
      </c>
      <c r="H7723">
        <f t="shared" si="722"/>
        <v>1.5876E-4</v>
      </c>
      <c r="I7723">
        <f t="shared" si="723"/>
        <v>1.5876E-4</v>
      </c>
      <c r="J7723">
        <f t="shared" si="724"/>
        <v>1</v>
      </c>
      <c r="K7723">
        <f t="shared" si="725"/>
        <v>0.99996811495846749</v>
      </c>
    </row>
    <row r="7724" spans="1:11" x14ac:dyDescent="0.3">
      <c r="A7724">
        <v>7723</v>
      </c>
      <c r="B7724" t="s">
        <v>67</v>
      </c>
      <c r="C7724" t="s">
        <v>10193</v>
      </c>
      <c r="D7724">
        <v>1.26</v>
      </c>
      <c r="E7724">
        <v>24083.175528498741</v>
      </c>
      <c r="F7724">
        <f t="shared" si="720"/>
        <v>1.26E-2</v>
      </c>
      <c r="G7724">
        <f t="shared" si="721"/>
        <v>303.44801165908416</v>
      </c>
      <c r="H7724">
        <f t="shared" si="722"/>
        <v>1.5876E-4</v>
      </c>
      <c r="I7724">
        <f t="shared" si="723"/>
        <v>1.5876E-4</v>
      </c>
      <c r="J7724">
        <f t="shared" si="724"/>
        <v>1</v>
      </c>
      <c r="K7724">
        <f t="shared" si="725"/>
        <v>0.99989536811037094</v>
      </c>
    </row>
    <row r="7725" spans="1:11" x14ac:dyDescent="0.3">
      <c r="A7725">
        <v>7724</v>
      </c>
      <c r="B7725" t="s">
        <v>67</v>
      </c>
      <c r="C7725" t="s">
        <v>10194</v>
      </c>
      <c r="D7725">
        <v>1.26</v>
      </c>
      <c r="E7725">
        <v>12284.152122090391</v>
      </c>
      <c r="F7725">
        <f t="shared" si="720"/>
        <v>1.26E-2</v>
      </c>
      <c r="G7725">
        <f t="shared" si="721"/>
        <v>154.78031673833891</v>
      </c>
      <c r="H7725">
        <f t="shared" si="722"/>
        <v>1.5876E-4</v>
      </c>
      <c r="I7725">
        <f t="shared" si="723"/>
        <v>1.5876E-4</v>
      </c>
      <c r="J7725">
        <f t="shared" si="724"/>
        <v>1</v>
      </c>
      <c r="K7725">
        <f t="shared" si="725"/>
        <v>0.99979487867603001</v>
      </c>
    </row>
    <row r="7726" spans="1:11" x14ac:dyDescent="0.3">
      <c r="A7726">
        <v>7725</v>
      </c>
      <c r="B7726" t="s">
        <v>67</v>
      </c>
      <c r="C7726" t="s">
        <v>10195</v>
      </c>
      <c r="D7726">
        <v>1.26</v>
      </c>
      <c r="E7726">
        <v>1559101.6611625049</v>
      </c>
      <c r="F7726">
        <f t="shared" si="720"/>
        <v>1.26E-2</v>
      </c>
      <c r="G7726">
        <f t="shared" si="721"/>
        <v>19644.680930647562</v>
      </c>
      <c r="H7726">
        <f t="shared" si="722"/>
        <v>1.5876E-4</v>
      </c>
      <c r="I7726">
        <f t="shared" si="723"/>
        <v>1.5876E-4</v>
      </c>
      <c r="J7726">
        <f t="shared" si="724"/>
        <v>1</v>
      </c>
      <c r="K7726">
        <f t="shared" si="725"/>
        <v>0.99999838368592231</v>
      </c>
    </row>
    <row r="7727" spans="1:11" x14ac:dyDescent="0.3">
      <c r="A7727">
        <v>7726</v>
      </c>
      <c r="B7727" t="s">
        <v>67</v>
      </c>
      <c r="C7727" t="s">
        <v>10196</v>
      </c>
      <c r="D7727">
        <v>1.26</v>
      </c>
      <c r="E7727">
        <v>75292.169185239953</v>
      </c>
      <c r="F7727">
        <f t="shared" si="720"/>
        <v>1.26E-2</v>
      </c>
      <c r="G7727">
        <f t="shared" si="721"/>
        <v>948.68133173402339</v>
      </c>
      <c r="H7727">
        <f t="shared" si="722"/>
        <v>1.5876E-4</v>
      </c>
      <c r="I7727">
        <f t="shared" si="723"/>
        <v>1.5876E-4</v>
      </c>
      <c r="J7727">
        <f t="shared" si="724"/>
        <v>1</v>
      </c>
      <c r="K7727">
        <f t="shared" si="725"/>
        <v>0.99996653094397137</v>
      </c>
    </row>
    <row r="7728" spans="1:11" x14ac:dyDescent="0.3">
      <c r="A7728">
        <v>7727</v>
      </c>
      <c r="B7728" t="s">
        <v>67</v>
      </c>
      <c r="C7728" t="s">
        <v>10197</v>
      </c>
      <c r="D7728">
        <v>1.26</v>
      </c>
      <c r="E7728">
        <v>99114.491773361995</v>
      </c>
      <c r="F7728">
        <f t="shared" si="720"/>
        <v>1.26E-2</v>
      </c>
      <c r="G7728">
        <f t="shared" si="721"/>
        <v>1248.8425963443613</v>
      </c>
      <c r="H7728">
        <f t="shared" si="722"/>
        <v>1.5876E-4</v>
      </c>
      <c r="I7728">
        <f t="shared" si="723"/>
        <v>1.5876E-4</v>
      </c>
      <c r="J7728">
        <f t="shared" si="724"/>
        <v>1</v>
      </c>
      <c r="K7728">
        <f t="shared" si="725"/>
        <v>0.99997457518149335</v>
      </c>
    </row>
    <row r="7729" spans="1:11" x14ac:dyDescent="0.3">
      <c r="A7729">
        <v>7728</v>
      </c>
      <c r="B7729" t="s">
        <v>67</v>
      </c>
      <c r="C7729" t="s">
        <v>10198</v>
      </c>
      <c r="D7729">
        <v>1.26</v>
      </c>
      <c r="E7729">
        <v>14395.89942319812</v>
      </c>
      <c r="F7729">
        <f t="shared" si="720"/>
        <v>1.26E-2</v>
      </c>
      <c r="G7729">
        <f t="shared" si="721"/>
        <v>181.38833273229631</v>
      </c>
      <c r="H7729">
        <f t="shared" si="722"/>
        <v>1.5876E-4</v>
      </c>
      <c r="I7729">
        <f t="shared" si="723"/>
        <v>1.5876E-4</v>
      </c>
      <c r="J7729">
        <f t="shared" si="724"/>
        <v>1</v>
      </c>
      <c r="K7729">
        <f t="shared" si="725"/>
        <v>0.99982496547229027</v>
      </c>
    </row>
    <row r="7730" spans="1:11" x14ac:dyDescent="0.3">
      <c r="A7730">
        <v>7729</v>
      </c>
      <c r="B7730" t="s">
        <v>67</v>
      </c>
      <c r="C7730" t="s">
        <v>10199</v>
      </c>
      <c r="D7730">
        <v>1.26</v>
      </c>
      <c r="E7730">
        <v>249398.51236746699</v>
      </c>
      <c r="F7730">
        <f t="shared" si="720"/>
        <v>1.26E-2</v>
      </c>
      <c r="G7730">
        <f t="shared" si="721"/>
        <v>3142.4212558300842</v>
      </c>
      <c r="H7730">
        <f t="shared" si="722"/>
        <v>1.5876E-4</v>
      </c>
      <c r="I7730">
        <f t="shared" si="723"/>
        <v>1.5876E-4</v>
      </c>
      <c r="J7730">
        <f t="shared" si="724"/>
        <v>1</v>
      </c>
      <c r="K7730">
        <f t="shared" si="725"/>
        <v>0.99998989574057706</v>
      </c>
    </row>
    <row r="7731" spans="1:11" x14ac:dyDescent="0.3">
      <c r="A7731">
        <v>7730</v>
      </c>
      <c r="B7731" t="s">
        <v>67</v>
      </c>
      <c r="C7731" t="s">
        <v>10200</v>
      </c>
      <c r="D7731">
        <v>1.26</v>
      </c>
      <c r="E7731">
        <v>38856.499989386</v>
      </c>
      <c r="F7731">
        <f t="shared" si="720"/>
        <v>1.26E-2</v>
      </c>
      <c r="G7731">
        <f t="shared" si="721"/>
        <v>489.59189986626359</v>
      </c>
      <c r="H7731">
        <f t="shared" si="722"/>
        <v>1.5876E-4</v>
      </c>
      <c r="I7731">
        <f t="shared" si="723"/>
        <v>1.5876E-4</v>
      </c>
      <c r="J7731">
        <f t="shared" si="724"/>
        <v>1</v>
      </c>
      <c r="K7731">
        <f t="shared" si="725"/>
        <v>0.99993514808880668</v>
      </c>
    </row>
    <row r="7732" spans="1:11" x14ac:dyDescent="0.3">
      <c r="A7732">
        <v>7731</v>
      </c>
      <c r="B7732" t="s">
        <v>67</v>
      </c>
      <c r="C7732" t="s">
        <v>10201</v>
      </c>
      <c r="D7732">
        <v>1.26</v>
      </c>
      <c r="E7732">
        <v>914029.66563667043</v>
      </c>
      <c r="F7732">
        <f t="shared" si="720"/>
        <v>1.26E-2</v>
      </c>
      <c r="G7732">
        <f t="shared" si="721"/>
        <v>11516.773787022048</v>
      </c>
      <c r="H7732">
        <f t="shared" si="722"/>
        <v>1.5876E-4</v>
      </c>
      <c r="I7732">
        <f t="shared" si="723"/>
        <v>1.5876E-4</v>
      </c>
      <c r="J7732">
        <f t="shared" si="724"/>
        <v>1</v>
      </c>
      <c r="K7732">
        <f t="shared" si="725"/>
        <v>0.99999724298168768</v>
      </c>
    </row>
    <row r="7733" spans="1:11" x14ac:dyDescent="0.3">
      <c r="A7733">
        <v>7732</v>
      </c>
      <c r="B7733" t="s">
        <v>67</v>
      </c>
      <c r="C7733" t="s">
        <v>10202</v>
      </c>
      <c r="D7733">
        <v>1.26</v>
      </c>
      <c r="E7733">
        <v>790625.04858506389</v>
      </c>
      <c r="F7733">
        <f t="shared" si="720"/>
        <v>1.26E-2</v>
      </c>
      <c r="G7733">
        <f t="shared" si="721"/>
        <v>9961.8756121718052</v>
      </c>
      <c r="H7733">
        <f t="shared" si="722"/>
        <v>1.5876E-4</v>
      </c>
      <c r="I7733">
        <f t="shared" si="723"/>
        <v>1.5876E-4</v>
      </c>
      <c r="J7733">
        <f t="shared" si="724"/>
        <v>1</v>
      </c>
      <c r="K7733">
        <f t="shared" si="725"/>
        <v>0.99999681265349682</v>
      </c>
    </row>
    <row r="7734" spans="1:11" x14ac:dyDescent="0.3">
      <c r="A7734">
        <v>7733</v>
      </c>
      <c r="B7734" t="s">
        <v>67</v>
      </c>
      <c r="C7734" t="s">
        <v>10203</v>
      </c>
      <c r="D7734">
        <v>1.26</v>
      </c>
      <c r="E7734">
        <v>173624.1021374721</v>
      </c>
      <c r="F7734">
        <f t="shared" si="720"/>
        <v>1.26E-2</v>
      </c>
      <c r="G7734">
        <f t="shared" si="721"/>
        <v>2187.6636869321487</v>
      </c>
      <c r="H7734">
        <f t="shared" si="722"/>
        <v>1.5876E-4</v>
      </c>
      <c r="I7734">
        <f t="shared" si="723"/>
        <v>1.5876E-4</v>
      </c>
      <c r="J7734">
        <f t="shared" si="724"/>
        <v>1</v>
      </c>
      <c r="K7734">
        <f t="shared" si="725"/>
        <v>0.99998548599139547</v>
      </c>
    </row>
    <row r="7735" spans="1:11" x14ac:dyDescent="0.3">
      <c r="A7735">
        <v>7734</v>
      </c>
      <c r="B7735" t="s">
        <v>67</v>
      </c>
      <c r="C7735" t="s">
        <v>10204</v>
      </c>
      <c r="D7735">
        <v>1.26</v>
      </c>
      <c r="E7735">
        <v>34156.334277728951</v>
      </c>
      <c r="F7735">
        <f t="shared" si="720"/>
        <v>1.26E-2</v>
      </c>
      <c r="G7735">
        <f t="shared" si="721"/>
        <v>430.36981189938479</v>
      </c>
      <c r="H7735">
        <f t="shared" si="722"/>
        <v>1.5876E-4</v>
      </c>
      <c r="I7735">
        <f t="shared" si="723"/>
        <v>1.5876E-4</v>
      </c>
      <c r="J7735">
        <f t="shared" si="724"/>
        <v>1</v>
      </c>
      <c r="K7735">
        <f t="shared" si="725"/>
        <v>0.99992622431253464</v>
      </c>
    </row>
    <row r="7736" spans="1:11" x14ac:dyDescent="0.3">
      <c r="A7736">
        <v>7735</v>
      </c>
      <c r="B7736" t="s">
        <v>67</v>
      </c>
      <c r="C7736" t="s">
        <v>10205</v>
      </c>
      <c r="D7736">
        <v>1.26</v>
      </c>
      <c r="E7736">
        <v>4951463.3489373047</v>
      </c>
      <c r="F7736">
        <f t="shared" si="720"/>
        <v>1.26E-2</v>
      </c>
      <c r="G7736">
        <f t="shared" si="721"/>
        <v>62388.438196610041</v>
      </c>
      <c r="H7736">
        <f t="shared" si="722"/>
        <v>1.5876E-4</v>
      </c>
      <c r="I7736">
        <f t="shared" si="723"/>
        <v>1.5876E-4</v>
      </c>
      <c r="J7736">
        <f t="shared" si="724"/>
        <v>1</v>
      </c>
      <c r="K7736">
        <f t="shared" si="725"/>
        <v>0.99999949105967656</v>
      </c>
    </row>
    <row r="7737" spans="1:11" x14ac:dyDescent="0.3">
      <c r="A7737">
        <v>7736</v>
      </c>
      <c r="B7737" t="s">
        <v>67</v>
      </c>
      <c r="C7737" t="s">
        <v>10206</v>
      </c>
      <c r="D7737">
        <v>1.26</v>
      </c>
      <c r="E7737">
        <v>4161718.077427899</v>
      </c>
      <c r="F7737">
        <f t="shared" si="720"/>
        <v>1.26E-2</v>
      </c>
      <c r="G7737">
        <f t="shared" si="721"/>
        <v>52437.647775591526</v>
      </c>
      <c r="H7737">
        <f t="shared" si="722"/>
        <v>1.5876E-4</v>
      </c>
      <c r="I7737">
        <f t="shared" si="723"/>
        <v>1.5876E-4</v>
      </c>
      <c r="J7737">
        <f t="shared" si="724"/>
        <v>1</v>
      </c>
      <c r="K7737">
        <f t="shared" si="725"/>
        <v>0.9999993944810317</v>
      </c>
    </row>
    <row r="7738" spans="1:11" x14ac:dyDescent="0.3">
      <c r="A7738">
        <v>7737</v>
      </c>
      <c r="B7738" t="s">
        <v>67</v>
      </c>
      <c r="C7738" t="s">
        <v>10207</v>
      </c>
      <c r="D7738">
        <v>1.26</v>
      </c>
      <c r="E7738">
        <v>74216.030486564327</v>
      </c>
      <c r="F7738">
        <f t="shared" si="720"/>
        <v>1.26E-2</v>
      </c>
      <c r="G7738">
        <f t="shared" si="721"/>
        <v>935.12198413071053</v>
      </c>
      <c r="H7738">
        <f t="shared" si="722"/>
        <v>1.5876E-4</v>
      </c>
      <c r="I7738">
        <f t="shared" si="723"/>
        <v>1.5876E-4</v>
      </c>
      <c r="J7738">
        <f t="shared" si="724"/>
        <v>1</v>
      </c>
      <c r="K7738">
        <f t="shared" si="725"/>
        <v>0.99996604564807645</v>
      </c>
    </row>
    <row r="7739" spans="1:11" x14ac:dyDescent="0.3">
      <c r="A7739">
        <v>7738</v>
      </c>
      <c r="B7739" t="s">
        <v>67</v>
      </c>
      <c r="C7739" t="s">
        <v>10208</v>
      </c>
      <c r="D7739">
        <v>1.26</v>
      </c>
      <c r="E7739">
        <v>172597.05384455051</v>
      </c>
      <c r="F7739">
        <f t="shared" si="720"/>
        <v>1.26E-2</v>
      </c>
      <c r="G7739">
        <f t="shared" si="721"/>
        <v>2174.7228784413364</v>
      </c>
      <c r="H7739">
        <f t="shared" si="722"/>
        <v>1.5876E-4</v>
      </c>
      <c r="I7739">
        <f t="shared" si="723"/>
        <v>1.5876E-4</v>
      </c>
      <c r="J7739">
        <f t="shared" si="724"/>
        <v>1</v>
      </c>
      <c r="K7739">
        <f t="shared" si="725"/>
        <v>0.99998539962561694</v>
      </c>
    </row>
    <row r="7740" spans="1:11" x14ac:dyDescent="0.3">
      <c r="A7740">
        <v>7739</v>
      </c>
      <c r="B7740" t="s">
        <v>67</v>
      </c>
      <c r="C7740" t="s">
        <v>10209</v>
      </c>
      <c r="D7740">
        <v>1.26</v>
      </c>
      <c r="E7740">
        <v>689.19079450060406</v>
      </c>
      <c r="F7740">
        <f t="shared" si="720"/>
        <v>1.26E-2</v>
      </c>
      <c r="G7740">
        <f t="shared" si="721"/>
        <v>8.6838040107076111</v>
      </c>
      <c r="H7740">
        <f t="shared" si="722"/>
        <v>1.5876E-4</v>
      </c>
      <c r="I7740">
        <f t="shared" si="723"/>
        <v>1.5876E-4</v>
      </c>
      <c r="J7740">
        <f t="shared" si="724"/>
        <v>1</v>
      </c>
      <c r="K7740">
        <f t="shared" si="725"/>
        <v>0.99635021058695039</v>
      </c>
    </row>
    <row r="7741" spans="1:11" x14ac:dyDescent="0.3">
      <c r="A7741">
        <v>7740</v>
      </c>
      <c r="B7741" t="s">
        <v>67</v>
      </c>
      <c r="C7741" t="s">
        <v>10210</v>
      </c>
      <c r="D7741">
        <v>1.25</v>
      </c>
      <c r="E7741">
        <v>25940.910491328628</v>
      </c>
      <c r="F7741">
        <f t="shared" si="720"/>
        <v>1.2500000000000001E-2</v>
      </c>
      <c r="G7741">
        <f t="shared" si="721"/>
        <v>324.2613811416079</v>
      </c>
      <c r="H7741">
        <f t="shared" si="722"/>
        <v>1.5625000000000003E-4</v>
      </c>
      <c r="I7741">
        <f t="shared" si="723"/>
        <v>1.5625000000000003E-4</v>
      </c>
      <c r="J7741">
        <f t="shared" si="724"/>
        <v>1</v>
      </c>
      <c r="K7741">
        <f t="shared" si="725"/>
        <v>0.99990363177342778</v>
      </c>
    </row>
    <row r="7742" spans="1:11" x14ac:dyDescent="0.3">
      <c r="A7742">
        <v>7741</v>
      </c>
      <c r="B7742" t="s">
        <v>67</v>
      </c>
      <c r="C7742" t="s">
        <v>10211</v>
      </c>
      <c r="D7742">
        <v>1.25</v>
      </c>
      <c r="E7742">
        <v>16040911.89177365</v>
      </c>
      <c r="F7742">
        <f t="shared" si="720"/>
        <v>1.2500000000000001E-2</v>
      </c>
      <c r="G7742">
        <f t="shared" si="721"/>
        <v>200511.39864717063</v>
      </c>
      <c r="H7742">
        <f t="shared" si="722"/>
        <v>1.5625000000000003E-4</v>
      </c>
      <c r="I7742">
        <f t="shared" si="723"/>
        <v>1.5625000000000003E-4</v>
      </c>
      <c r="J7742">
        <f t="shared" si="724"/>
        <v>1</v>
      </c>
      <c r="K7742">
        <f t="shared" si="725"/>
        <v>0.99999984414852339</v>
      </c>
    </row>
    <row r="7743" spans="1:11" x14ac:dyDescent="0.3">
      <c r="A7743">
        <v>7742</v>
      </c>
      <c r="B7743" t="s">
        <v>67</v>
      </c>
      <c r="C7743" t="s">
        <v>10212</v>
      </c>
      <c r="D7743">
        <v>1.25</v>
      </c>
      <c r="E7743">
        <v>13775.152877232</v>
      </c>
      <c r="F7743">
        <f t="shared" si="720"/>
        <v>1.2500000000000001E-2</v>
      </c>
      <c r="G7743">
        <f t="shared" si="721"/>
        <v>172.18941096540001</v>
      </c>
      <c r="H7743">
        <f t="shared" si="722"/>
        <v>1.5625000000000003E-4</v>
      </c>
      <c r="I7743">
        <f t="shared" si="723"/>
        <v>1.5625000000000003E-4</v>
      </c>
      <c r="J7743">
        <f t="shared" si="724"/>
        <v>1</v>
      </c>
      <c r="K7743">
        <f t="shared" si="725"/>
        <v>0.99981853027802114</v>
      </c>
    </row>
    <row r="7744" spans="1:11" x14ac:dyDescent="0.3">
      <c r="A7744">
        <v>7743</v>
      </c>
      <c r="B7744" t="s">
        <v>67</v>
      </c>
      <c r="C7744" t="s">
        <v>10213</v>
      </c>
      <c r="D7744">
        <v>1.25</v>
      </c>
      <c r="E7744">
        <v>9155.9219361452706</v>
      </c>
      <c r="F7744">
        <f t="shared" si="720"/>
        <v>1.2500000000000001E-2</v>
      </c>
      <c r="G7744">
        <f t="shared" si="721"/>
        <v>114.44902420181589</v>
      </c>
      <c r="H7744">
        <f t="shared" si="722"/>
        <v>1.5625000000000003E-4</v>
      </c>
      <c r="I7744">
        <f t="shared" si="723"/>
        <v>1.5625000000000003E-4</v>
      </c>
      <c r="J7744">
        <f t="shared" si="724"/>
        <v>1</v>
      </c>
      <c r="K7744">
        <f t="shared" si="725"/>
        <v>0.99972698994652143</v>
      </c>
    </row>
    <row r="7745" spans="1:11" x14ac:dyDescent="0.3">
      <c r="A7745">
        <v>7744</v>
      </c>
      <c r="B7745" t="s">
        <v>67</v>
      </c>
      <c r="C7745" t="s">
        <v>10214</v>
      </c>
      <c r="D7745">
        <v>1.25</v>
      </c>
      <c r="E7745">
        <v>231645.11151024781</v>
      </c>
      <c r="F7745">
        <f t="shared" si="720"/>
        <v>1.2500000000000001E-2</v>
      </c>
      <c r="G7745">
        <f t="shared" si="721"/>
        <v>2895.5638938780976</v>
      </c>
      <c r="H7745">
        <f t="shared" si="722"/>
        <v>1.5625000000000003E-4</v>
      </c>
      <c r="I7745">
        <f t="shared" si="723"/>
        <v>1.5625000000000003E-4</v>
      </c>
      <c r="J7745">
        <f t="shared" si="724"/>
        <v>1</v>
      </c>
      <c r="K7745">
        <f t="shared" si="725"/>
        <v>0.99998920768716715</v>
      </c>
    </row>
    <row r="7746" spans="1:11" x14ac:dyDescent="0.3">
      <c r="A7746">
        <v>7745</v>
      </c>
      <c r="B7746" t="s">
        <v>67</v>
      </c>
      <c r="C7746" t="s">
        <v>10215</v>
      </c>
      <c r="D7746">
        <v>1.25</v>
      </c>
      <c r="E7746">
        <v>27687.951401969101</v>
      </c>
      <c r="F7746">
        <f t="shared" ref="F7746:F7809" si="726">IFERROR(D7746/100,0)</f>
        <v>1.2500000000000001E-2</v>
      </c>
      <c r="G7746">
        <f t="shared" ref="G7746:G7809" si="727">F7746*E7746</f>
        <v>346.09939252461379</v>
      </c>
      <c r="H7746">
        <f t="shared" ref="H7746:H7809" si="728">F7746^2</f>
        <v>1.5625000000000003E-4</v>
      </c>
      <c r="I7746">
        <f t="shared" ref="I7746:I7809" si="729">SUMIF($C:$C,C7746,$H:$H)</f>
        <v>1.5625000000000003E-4</v>
      </c>
      <c r="J7746">
        <f t="shared" ref="J7746:J7809" si="730">IF(I7746&gt;0,H7746/I7746,0)</f>
        <v>1</v>
      </c>
      <c r="K7746">
        <f t="shared" si="725"/>
        <v>0.99990971209448376</v>
      </c>
    </row>
    <row r="7747" spans="1:11" x14ac:dyDescent="0.3">
      <c r="A7747">
        <v>7746</v>
      </c>
      <c r="B7747" t="s">
        <v>67</v>
      </c>
      <c r="C7747" t="s">
        <v>10216</v>
      </c>
      <c r="D7747">
        <v>1.25</v>
      </c>
      <c r="E7747">
        <v>877574.74530130567</v>
      </c>
      <c r="F7747">
        <f t="shared" si="726"/>
        <v>1.2500000000000001E-2</v>
      </c>
      <c r="G7747">
        <f t="shared" si="727"/>
        <v>10969.684316266321</v>
      </c>
      <c r="H7747">
        <f t="shared" si="728"/>
        <v>1.5625000000000003E-4</v>
      </c>
      <c r="I7747">
        <f t="shared" si="729"/>
        <v>1.5625000000000003E-4</v>
      </c>
      <c r="J7747">
        <f t="shared" si="730"/>
        <v>1</v>
      </c>
      <c r="K7747">
        <f t="shared" ref="K7747:K7810" si="731">IF((E7747+D7747)&gt;0,ABS(E7747-D7747)/(E7747+D7747),0)</f>
        <v>0.99999715124386557</v>
      </c>
    </row>
    <row r="7748" spans="1:11" x14ac:dyDescent="0.3">
      <c r="A7748">
        <v>7747</v>
      </c>
      <c r="B7748" t="s">
        <v>67</v>
      </c>
      <c r="C7748" t="s">
        <v>10217</v>
      </c>
      <c r="D7748">
        <v>1.25</v>
      </c>
      <c r="E7748">
        <v>1560616.7258420349</v>
      </c>
      <c r="F7748">
        <f t="shared" si="726"/>
        <v>1.2500000000000001E-2</v>
      </c>
      <c r="G7748">
        <f t="shared" si="727"/>
        <v>19507.709073025439</v>
      </c>
      <c r="H7748">
        <f t="shared" si="728"/>
        <v>1.5625000000000003E-4</v>
      </c>
      <c r="I7748">
        <f t="shared" si="729"/>
        <v>1.5625000000000003E-4</v>
      </c>
      <c r="J7748">
        <f t="shared" si="730"/>
        <v>1</v>
      </c>
      <c r="K7748">
        <f t="shared" si="731"/>
        <v>0.99999839807048319</v>
      </c>
    </row>
    <row r="7749" spans="1:11" x14ac:dyDescent="0.3">
      <c r="A7749">
        <v>7748</v>
      </c>
      <c r="B7749" t="s">
        <v>67</v>
      </c>
      <c r="C7749" t="s">
        <v>10218</v>
      </c>
      <c r="D7749">
        <v>1.25</v>
      </c>
      <c r="E7749">
        <v>3112.9092589594302</v>
      </c>
      <c r="F7749">
        <f t="shared" si="726"/>
        <v>1.2500000000000001E-2</v>
      </c>
      <c r="G7749">
        <f t="shared" si="727"/>
        <v>38.911365736992877</v>
      </c>
      <c r="H7749">
        <f t="shared" si="728"/>
        <v>1.5625000000000003E-4</v>
      </c>
      <c r="I7749">
        <f t="shared" si="729"/>
        <v>1.5625000000000003E-4</v>
      </c>
      <c r="J7749">
        <f t="shared" si="730"/>
        <v>1</v>
      </c>
      <c r="K7749">
        <f t="shared" si="731"/>
        <v>0.99919721510940473</v>
      </c>
    </row>
    <row r="7750" spans="1:11" x14ac:dyDescent="0.3">
      <c r="A7750">
        <v>7749</v>
      </c>
      <c r="B7750" t="s">
        <v>67</v>
      </c>
      <c r="C7750" t="s">
        <v>10219</v>
      </c>
      <c r="D7750">
        <v>1.25</v>
      </c>
      <c r="E7750">
        <v>17306.77442055985</v>
      </c>
      <c r="F7750">
        <f t="shared" si="726"/>
        <v>1.2500000000000001E-2</v>
      </c>
      <c r="G7750">
        <f t="shared" si="727"/>
        <v>216.33468025699813</v>
      </c>
      <c r="H7750">
        <f t="shared" si="728"/>
        <v>1.5625000000000003E-4</v>
      </c>
      <c r="I7750">
        <f t="shared" si="729"/>
        <v>1.5625000000000003E-4</v>
      </c>
      <c r="J7750">
        <f t="shared" si="730"/>
        <v>1</v>
      </c>
      <c r="K7750">
        <f t="shared" si="731"/>
        <v>0.99985555832720974</v>
      </c>
    </row>
    <row r="7751" spans="1:11" x14ac:dyDescent="0.3">
      <c r="A7751">
        <v>7750</v>
      </c>
      <c r="B7751" t="s">
        <v>67</v>
      </c>
      <c r="C7751" t="s">
        <v>10220</v>
      </c>
      <c r="D7751">
        <v>1.25</v>
      </c>
      <c r="E7751">
        <v>4504112.1068750815</v>
      </c>
      <c r="F7751">
        <f t="shared" si="726"/>
        <v>1.2500000000000001E-2</v>
      </c>
      <c r="G7751">
        <f t="shared" si="727"/>
        <v>56301.401335938521</v>
      </c>
      <c r="H7751">
        <f t="shared" si="728"/>
        <v>1.5625000000000003E-4</v>
      </c>
      <c r="I7751">
        <f t="shared" si="729"/>
        <v>1.5625000000000003E-4</v>
      </c>
      <c r="J7751">
        <f t="shared" si="730"/>
        <v>1</v>
      </c>
      <c r="K7751">
        <f t="shared" si="731"/>
        <v>0.99999944495180249</v>
      </c>
    </row>
    <row r="7752" spans="1:11" x14ac:dyDescent="0.3">
      <c r="A7752">
        <v>7751</v>
      </c>
      <c r="B7752" t="s">
        <v>67</v>
      </c>
      <c r="C7752" t="s">
        <v>10221</v>
      </c>
      <c r="D7752">
        <v>1.25</v>
      </c>
      <c r="E7752">
        <v>445440.56646571908</v>
      </c>
      <c r="F7752">
        <f t="shared" si="726"/>
        <v>1.2500000000000001E-2</v>
      </c>
      <c r="G7752">
        <f t="shared" si="727"/>
        <v>5568.0070808214887</v>
      </c>
      <c r="H7752">
        <f t="shared" si="728"/>
        <v>1.5625000000000003E-4</v>
      </c>
      <c r="I7752">
        <f t="shared" si="729"/>
        <v>1.5625000000000003E-4</v>
      </c>
      <c r="J7752">
        <f t="shared" si="730"/>
        <v>1</v>
      </c>
      <c r="K7752">
        <f t="shared" si="731"/>
        <v>0.99999438759472603</v>
      </c>
    </row>
    <row r="7753" spans="1:11" x14ac:dyDescent="0.3">
      <c r="A7753">
        <v>7752</v>
      </c>
      <c r="B7753" t="s">
        <v>67</v>
      </c>
      <c r="C7753" t="s">
        <v>10222</v>
      </c>
      <c r="D7753">
        <v>1.25</v>
      </c>
      <c r="E7753">
        <v>56736.958367379368</v>
      </c>
      <c r="F7753">
        <f t="shared" si="726"/>
        <v>1.2500000000000001E-2</v>
      </c>
      <c r="G7753">
        <f t="shared" si="727"/>
        <v>709.21197959224219</v>
      </c>
      <c r="H7753">
        <f t="shared" si="728"/>
        <v>1.5625000000000003E-4</v>
      </c>
      <c r="I7753">
        <f t="shared" si="729"/>
        <v>1.5625000000000003E-4</v>
      </c>
      <c r="J7753">
        <f t="shared" si="730"/>
        <v>1</v>
      </c>
      <c r="K7753">
        <f t="shared" si="731"/>
        <v>0.99995593798126625</v>
      </c>
    </row>
    <row r="7754" spans="1:11" x14ac:dyDescent="0.3">
      <c r="A7754">
        <v>7753</v>
      </c>
      <c r="B7754" t="s">
        <v>67</v>
      </c>
      <c r="C7754" t="s">
        <v>10223</v>
      </c>
      <c r="D7754">
        <v>1.25</v>
      </c>
      <c r="E7754">
        <v>32693.606712647579</v>
      </c>
      <c r="F7754">
        <f t="shared" si="726"/>
        <v>1.2500000000000001E-2</v>
      </c>
      <c r="G7754">
        <f t="shared" si="727"/>
        <v>408.67008390809474</v>
      </c>
      <c r="H7754">
        <f t="shared" si="728"/>
        <v>1.5625000000000003E-4</v>
      </c>
      <c r="I7754">
        <f t="shared" si="729"/>
        <v>1.5625000000000003E-4</v>
      </c>
      <c r="J7754">
        <f t="shared" si="730"/>
        <v>1</v>
      </c>
      <c r="K7754">
        <f t="shared" si="731"/>
        <v>0.99992353537371426</v>
      </c>
    </row>
    <row r="7755" spans="1:11" x14ac:dyDescent="0.3">
      <c r="A7755">
        <v>7754</v>
      </c>
      <c r="B7755" t="s">
        <v>67</v>
      </c>
      <c r="C7755" t="s">
        <v>10224</v>
      </c>
      <c r="D7755">
        <v>1.25</v>
      </c>
      <c r="E7755">
        <v>12705.752077385439</v>
      </c>
      <c r="F7755">
        <f t="shared" si="726"/>
        <v>1.2500000000000001E-2</v>
      </c>
      <c r="G7755">
        <f t="shared" si="727"/>
        <v>158.82190096731802</v>
      </c>
      <c r="H7755">
        <f t="shared" si="728"/>
        <v>1.5625000000000003E-4</v>
      </c>
      <c r="I7755">
        <f t="shared" si="729"/>
        <v>1.5625000000000003E-4</v>
      </c>
      <c r="J7755">
        <f t="shared" si="730"/>
        <v>1</v>
      </c>
      <c r="K7755">
        <f t="shared" si="731"/>
        <v>0.99980325807890991</v>
      </c>
    </row>
    <row r="7756" spans="1:11" x14ac:dyDescent="0.3">
      <c r="A7756">
        <v>7755</v>
      </c>
      <c r="B7756" t="s">
        <v>67</v>
      </c>
      <c r="C7756" t="s">
        <v>10225</v>
      </c>
      <c r="D7756">
        <v>1.25</v>
      </c>
      <c r="E7756">
        <v>369601.58339433413</v>
      </c>
      <c r="F7756">
        <f t="shared" si="726"/>
        <v>1.2500000000000001E-2</v>
      </c>
      <c r="G7756">
        <f t="shared" si="727"/>
        <v>4620.019792429177</v>
      </c>
      <c r="H7756">
        <f t="shared" si="728"/>
        <v>1.5625000000000003E-4</v>
      </c>
      <c r="I7756">
        <f t="shared" si="729"/>
        <v>1.5625000000000003E-4</v>
      </c>
      <c r="J7756">
        <f t="shared" si="730"/>
        <v>1</v>
      </c>
      <c r="K7756">
        <f t="shared" si="731"/>
        <v>0.9999932359825896</v>
      </c>
    </row>
    <row r="7757" spans="1:11" x14ac:dyDescent="0.3">
      <c r="A7757">
        <v>7756</v>
      </c>
      <c r="B7757" t="s">
        <v>67</v>
      </c>
      <c r="C7757" t="s">
        <v>10226</v>
      </c>
      <c r="D7757">
        <v>1.25</v>
      </c>
      <c r="E7757">
        <v>45260.391547783373</v>
      </c>
      <c r="F7757">
        <f t="shared" si="726"/>
        <v>1.2500000000000001E-2</v>
      </c>
      <c r="G7757">
        <f t="shared" si="727"/>
        <v>565.75489434729218</v>
      </c>
      <c r="H7757">
        <f t="shared" si="728"/>
        <v>1.5625000000000003E-4</v>
      </c>
      <c r="I7757">
        <f t="shared" si="729"/>
        <v>1.5625000000000003E-4</v>
      </c>
      <c r="J7757">
        <f t="shared" si="730"/>
        <v>1</v>
      </c>
      <c r="K7757">
        <f t="shared" si="731"/>
        <v>0.99994476559146972</v>
      </c>
    </row>
    <row r="7758" spans="1:11" x14ac:dyDescent="0.3">
      <c r="A7758">
        <v>7757</v>
      </c>
      <c r="B7758" t="s">
        <v>67</v>
      </c>
      <c r="C7758" t="s">
        <v>9222</v>
      </c>
      <c r="D7758">
        <v>1.25</v>
      </c>
      <c r="E7758">
        <v>463601.12892360007</v>
      </c>
      <c r="F7758">
        <f t="shared" si="726"/>
        <v>1.2500000000000001E-2</v>
      </c>
      <c r="G7758">
        <f t="shared" si="727"/>
        <v>5795.0141115450015</v>
      </c>
      <c r="H7758">
        <f t="shared" si="728"/>
        <v>1.5625000000000003E-4</v>
      </c>
      <c r="I7758">
        <f t="shared" si="729"/>
        <v>1.5674000000000002E-4</v>
      </c>
      <c r="J7758">
        <f t="shared" si="730"/>
        <v>0.99687380375143553</v>
      </c>
      <c r="K7758">
        <f t="shared" si="731"/>
        <v>0.99999460744786128</v>
      </c>
    </row>
    <row r="7759" spans="1:11" x14ac:dyDescent="0.3">
      <c r="A7759">
        <v>7758</v>
      </c>
      <c r="B7759" t="s">
        <v>67</v>
      </c>
      <c r="C7759" t="s">
        <v>10227</v>
      </c>
      <c r="D7759">
        <v>1.25</v>
      </c>
      <c r="E7759">
        <v>93937.860358803038</v>
      </c>
      <c r="F7759">
        <f t="shared" si="726"/>
        <v>1.2500000000000001E-2</v>
      </c>
      <c r="G7759">
        <f t="shared" si="727"/>
        <v>1174.2232544850381</v>
      </c>
      <c r="H7759">
        <f t="shared" si="728"/>
        <v>1.5625000000000003E-4</v>
      </c>
      <c r="I7759">
        <f t="shared" si="729"/>
        <v>1.5625000000000003E-4</v>
      </c>
      <c r="J7759">
        <f t="shared" si="730"/>
        <v>1</v>
      </c>
      <c r="K7759">
        <f t="shared" si="731"/>
        <v>0.9999733870164359</v>
      </c>
    </row>
    <row r="7760" spans="1:11" x14ac:dyDescent="0.3">
      <c r="A7760">
        <v>7759</v>
      </c>
      <c r="B7760" t="s">
        <v>67</v>
      </c>
      <c r="C7760" t="s">
        <v>10228</v>
      </c>
      <c r="D7760">
        <v>1.25</v>
      </c>
      <c r="E7760">
        <v>7697.56813354935</v>
      </c>
      <c r="F7760">
        <f t="shared" si="726"/>
        <v>1.2500000000000001E-2</v>
      </c>
      <c r="G7760">
        <f t="shared" si="727"/>
        <v>96.219601669366881</v>
      </c>
      <c r="H7760">
        <f t="shared" si="728"/>
        <v>1.5625000000000003E-4</v>
      </c>
      <c r="I7760">
        <f t="shared" si="729"/>
        <v>1.5625000000000003E-4</v>
      </c>
      <c r="J7760">
        <f t="shared" si="730"/>
        <v>1</v>
      </c>
      <c r="K7760">
        <f t="shared" si="731"/>
        <v>0.99967527483353502</v>
      </c>
    </row>
    <row r="7761" spans="1:11" x14ac:dyDescent="0.3">
      <c r="A7761">
        <v>7760</v>
      </c>
      <c r="B7761" t="s">
        <v>67</v>
      </c>
      <c r="C7761" t="s">
        <v>9208</v>
      </c>
      <c r="D7761">
        <v>1.25</v>
      </c>
      <c r="E7761">
        <v>415900.09142398689</v>
      </c>
      <c r="F7761">
        <f t="shared" si="726"/>
        <v>1.2500000000000001E-2</v>
      </c>
      <c r="G7761">
        <f t="shared" si="727"/>
        <v>5198.7511427998361</v>
      </c>
      <c r="H7761">
        <f t="shared" si="728"/>
        <v>1.5625000000000003E-4</v>
      </c>
      <c r="I7761">
        <f t="shared" si="729"/>
        <v>1.5881000000000003E-4</v>
      </c>
      <c r="J7761">
        <f t="shared" si="730"/>
        <v>0.98388010830552231</v>
      </c>
      <c r="K7761">
        <f t="shared" si="731"/>
        <v>0.99999398895903668</v>
      </c>
    </row>
    <row r="7762" spans="1:11" x14ac:dyDescent="0.3">
      <c r="A7762">
        <v>7761</v>
      </c>
      <c r="B7762" t="s">
        <v>67</v>
      </c>
      <c r="C7762" t="s">
        <v>10229</v>
      </c>
      <c r="D7762">
        <v>1.25</v>
      </c>
      <c r="E7762">
        <v>132425.70102654971</v>
      </c>
      <c r="F7762">
        <f t="shared" si="726"/>
        <v>1.2500000000000001E-2</v>
      </c>
      <c r="G7762">
        <f t="shared" si="727"/>
        <v>1655.3212628318715</v>
      </c>
      <c r="H7762">
        <f t="shared" si="728"/>
        <v>1.5625000000000003E-4</v>
      </c>
      <c r="I7762">
        <f t="shared" si="729"/>
        <v>1.5625000000000003E-4</v>
      </c>
      <c r="J7762">
        <f t="shared" si="730"/>
        <v>1</v>
      </c>
      <c r="K7762">
        <f t="shared" si="731"/>
        <v>0.99998112166760145</v>
      </c>
    </row>
    <row r="7763" spans="1:11" x14ac:dyDescent="0.3">
      <c r="A7763">
        <v>7762</v>
      </c>
      <c r="B7763" t="s">
        <v>67</v>
      </c>
      <c r="C7763" t="s">
        <v>10230</v>
      </c>
      <c r="D7763">
        <v>1.25</v>
      </c>
      <c r="E7763">
        <v>162815.6429548758</v>
      </c>
      <c r="F7763">
        <f t="shared" si="726"/>
        <v>1.2500000000000001E-2</v>
      </c>
      <c r="G7763">
        <f t="shared" si="727"/>
        <v>2035.1955369359475</v>
      </c>
      <c r="H7763">
        <f t="shared" si="728"/>
        <v>1.5625000000000003E-4</v>
      </c>
      <c r="I7763">
        <f t="shared" si="729"/>
        <v>1.5625000000000003E-4</v>
      </c>
      <c r="J7763">
        <f t="shared" si="730"/>
        <v>1</v>
      </c>
      <c r="K7763">
        <f t="shared" si="731"/>
        <v>0.99998464532792253</v>
      </c>
    </row>
    <row r="7764" spans="1:11" x14ac:dyDescent="0.3">
      <c r="A7764">
        <v>7763</v>
      </c>
      <c r="B7764" t="s">
        <v>67</v>
      </c>
      <c r="C7764" t="s">
        <v>10231</v>
      </c>
      <c r="D7764">
        <v>1.25</v>
      </c>
      <c r="E7764">
        <v>177482.0304955146</v>
      </c>
      <c r="F7764">
        <f t="shared" si="726"/>
        <v>1.2500000000000001E-2</v>
      </c>
      <c r="G7764">
        <f t="shared" si="727"/>
        <v>2218.5253811939324</v>
      </c>
      <c r="H7764">
        <f t="shared" si="728"/>
        <v>1.5625000000000003E-4</v>
      </c>
      <c r="I7764">
        <f t="shared" si="729"/>
        <v>1.5625000000000003E-4</v>
      </c>
      <c r="J7764">
        <f t="shared" si="730"/>
        <v>1</v>
      </c>
      <c r="K7764">
        <f t="shared" si="731"/>
        <v>0.99998591416615124</v>
      </c>
    </row>
    <row r="7765" spans="1:11" x14ac:dyDescent="0.3">
      <c r="A7765">
        <v>7764</v>
      </c>
      <c r="B7765" t="s">
        <v>67</v>
      </c>
      <c r="C7765" t="s">
        <v>10232</v>
      </c>
      <c r="D7765">
        <v>1.25</v>
      </c>
      <c r="E7765">
        <v>493560.71478789131</v>
      </c>
      <c r="F7765">
        <f t="shared" si="726"/>
        <v>1.2500000000000001E-2</v>
      </c>
      <c r="G7765">
        <f t="shared" si="727"/>
        <v>6169.5089348486417</v>
      </c>
      <c r="H7765">
        <f t="shared" si="728"/>
        <v>1.5625000000000003E-4</v>
      </c>
      <c r="I7765">
        <f t="shared" si="729"/>
        <v>1.5625000000000003E-4</v>
      </c>
      <c r="J7765">
        <f t="shared" si="730"/>
        <v>1</v>
      </c>
      <c r="K7765">
        <f t="shared" si="731"/>
        <v>0.99999493477986889</v>
      </c>
    </row>
    <row r="7766" spans="1:11" x14ac:dyDescent="0.3">
      <c r="A7766">
        <v>7765</v>
      </c>
      <c r="B7766" t="s">
        <v>67</v>
      </c>
      <c r="C7766" t="s">
        <v>9249</v>
      </c>
      <c r="D7766">
        <v>1.24</v>
      </c>
      <c r="E7766">
        <v>1071097.826616585</v>
      </c>
      <c r="F7766">
        <f t="shared" si="726"/>
        <v>1.24E-2</v>
      </c>
      <c r="G7766">
        <f t="shared" si="727"/>
        <v>13281.613050045653</v>
      </c>
      <c r="H7766">
        <f t="shared" si="728"/>
        <v>1.5375999999999999E-4</v>
      </c>
      <c r="I7766">
        <f t="shared" si="729"/>
        <v>1.5376999999999999E-4</v>
      </c>
      <c r="J7766">
        <f t="shared" si="730"/>
        <v>0.99993496780906554</v>
      </c>
      <c r="K7766">
        <f t="shared" si="731"/>
        <v>0.99999768462126681</v>
      </c>
    </row>
    <row r="7767" spans="1:11" x14ac:dyDescent="0.3">
      <c r="A7767">
        <v>7766</v>
      </c>
      <c r="B7767" t="s">
        <v>67</v>
      </c>
      <c r="C7767" t="s">
        <v>10233</v>
      </c>
      <c r="D7767">
        <v>1.24</v>
      </c>
      <c r="E7767">
        <v>67121.023019715256</v>
      </c>
      <c r="F7767">
        <f t="shared" si="726"/>
        <v>1.24E-2</v>
      </c>
      <c r="G7767">
        <f t="shared" si="727"/>
        <v>832.3006854444692</v>
      </c>
      <c r="H7767">
        <f t="shared" si="728"/>
        <v>1.5375999999999999E-4</v>
      </c>
      <c r="I7767">
        <f t="shared" si="729"/>
        <v>1.5375999999999999E-4</v>
      </c>
      <c r="J7767">
        <f t="shared" si="730"/>
        <v>1</v>
      </c>
      <c r="K7767">
        <f t="shared" si="731"/>
        <v>0.99996305249721273</v>
      </c>
    </row>
    <row r="7768" spans="1:11" x14ac:dyDescent="0.3">
      <c r="A7768">
        <v>7767</v>
      </c>
      <c r="B7768" t="s">
        <v>67</v>
      </c>
      <c r="C7768" t="s">
        <v>10234</v>
      </c>
      <c r="D7768">
        <v>1.24</v>
      </c>
      <c r="E7768">
        <v>10299.35963848668</v>
      </c>
      <c r="F7768">
        <f t="shared" si="726"/>
        <v>1.24E-2</v>
      </c>
      <c r="G7768">
        <f t="shared" si="727"/>
        <v>127.71205951723482</v>
      </c>
      <c r="H7768">
        <f t="shared" si="728"/>
        <v>1.5375999999999999E-4</v>
      </c>
      <c r="I7768">
        <f t="shared" si="729"/>
        <v>1.5375999999999999E-4</v>
      </c>
      <c r="J7768">
        <f t="shared" si="730"/>
        <v>1</v>
      </c>
      <c r="K7768">
        <f t="shared" si="731"/>
        <v>0.99975923731753114</v>
      </c>
    </row>
    <row r="7769" spans="1:11" x14ac:dyDescent="0.3">
      <c r="A7769">
        <v>7768</v>
      </c>
      <c r="B7769" t="s">
        <v>67</v>
      </c>
      <c r="C7769" t="s">
        <v>10235</v>
      </c>
      <c r="D7769">
        <v>1.24</v>
      </c>
      <c r="E7769">
        <v>70274.359671648213</v>
      </c>
      <c r="F7769">
        <f t="shared" si="726"/>
        <v>1.24E-2</v>
      </c>
      <c r="G7769">
        <f t="shared" si="727"/>
        <v>871.40205992843778</v>
      </c>
      <c r="H7769">
        <f t="shared" si="728"/>
        <v>1.5375999999999999E-4</v>
      </c>
      <c r="I7769">
        <f t="shared" si="729"/>
        <v>1.5375999999999999E-4</v>
      </c>
      <c r="J7769">
        <f t="shared" si="730"/>
        <v>1</v>
      </c>
      <c r="K7769">
        <f t="shared" si="731"/>
        <v>0.99996471036872547</v>
      </c>
    </row>
    <row r="7770" spans="1:11" x14ac:dyDescent="0.3">
      <c r="A7770">
        <v>7769</v>
      </c>
      <c r="B7770" t="s">
        <v>67</v>
      </c>
      <c r="C7770" t="s">
        <v>9192</v>
      </c>
      <c r="D7770">
        <v>1.24</v>
      </c>
      <c r="E7770">
        <v>11758.59601343489</v>
      </c>
      <c r="F7770">
        <f t="shared" si="726"/>
        <v>1.24E-2</v>
      </c>
      <c r="G7770">
        <f t="shared" si="727"/>
        <v>145.80659056659263</v>
      </c>
      <c r="H7770">
        <f t="shared" si="728"/>
        <v>1.5375999999999999E-4</v>
      </c>
      <c r="I7770">
        <f t="shared" si="729"/>
        <v>1.9472000000000001E-4</v>
      </c>
      <c r="J7770">
        <f t="shared" si="730"/>
        <v>0.78964667214461781</v>
      </c>
      <c r="K7770">
        <f t="shared" si="731"/>
        <v>0.99978911270555415</v>
      </c>
    </row>
    <row r="7771" spans="1:11" x14ac:dyDescent="0.3">
      <c r="A7771">
        <v>7770</v>
      </c>
      <c r="B7771" t="s">
        <v>67</v>
      </c>
      <c r="C7771" t="s">
        <v>10236</v>
      </c>
      <c r="D7771">
        <v>1.24</v>
      </c>
      <c r="E7771">
        <v>337780.49386334099</v>
      </c>
      <c r="F7771">
        <f t="shared" si="726"/>
        <v>1.24E-2</v>
      </c>
      <c r="G7771">
        <f t="shared" si="727"/>
        <v>4188.4781239054282</v>
      </c>
      <c r="H7771">
        <f t="shared" si="728"/>
        <v>1.5375999999999999E-4</v>
      </c>
      <c r="I7771">
        <f t="shared" si="729"/>
        <v>1.5375999999999999E-4</v>
      </c>
      <c r="J7771">
        <f t="shared" si="730"/>
        <v>1</v>
      </c>
      <c r="K7771">
        <f t="shared" si="731"/>
        <v>0.99999265798072734</v>
      </c>
    </row>
    <row r="7772" spans="1:11" x14ac:dyDescent="0.3">
      <c r="A7772">
        <v>7771</v>
      </c>
      <c r="B7772" t="s">
        <v>67</v>
      </c>
      <c r="C7772" t="s">
        <v>9216</v>
      </c>
      <c r="D7772">
        <v>1.24</v>
      </c>
      <c r="E7772">
        <v>199611.56983823949</v>
      </c>
      <c r="F7772">
        <f t="shared" si="726"/>
        <v>1.24E-2</v>
      </c>
      <c r="G7772">
        <f t="shared" si="727"/>
        <v>2475.1834659941696</v>
      </c>
      <c r="H7772">
        <f t="shared" si="728"/>
        <v>1.5375999999999999E-4</v>
      </c>
      <c r="I7772">
        <f t="shared" si="729"/>
        <v>1.5439999999999999E-4</v>
      </c>
      <c r="J7772">
        <f t="shared" si="730"/>
        <v>0.99585492227979278</v>
      </c>
      <c r="K7772">
        <f t="shared" si="731"/>
        <v>0.99998757594764587</v>
      </c>
    </row>
    <row r="7773" spans="1:11" x14ac:dyDescent="0.3">
      <c r="A7773">
        <v>7772</v>
      </c>
      <c r="B7773" t="s">
        <v>67</v>
      </c>
      <c r="C7773" t="s">
        <v>10237</v>
      </c>
      <c r="D7773">
        <v>1.24</v>
      </c>
      <c r="E7773">
        <v>39422.483491014973</v>
      </c>
      <c r="F7773">
        <f t="shared" si="726"/>
        <v>1.24E-2</v>
      </c>
      <c r="G7773">
        <f t="shared" si="727"/>
        <v>488.83879528858563</v>
      </c>
      <c r="H7773">
        <f t="shared" si="728"/>
        <v>1.5375999999999999E-4</v>
      </c>
      <c r="I7773">
        <f t="shared" si="729"/>
        <v>1.5375999999999999E-4</v>
      </c>
      <c r="J7773">
        <f t="shared" si="730"/>
        <v>1</v>
      </c>
      <c r="K7773">
        <f t="shared" si="731"/>
        <v>0.99993709371463702</v>
      </c>
    </row>
    <row r="7774" spans="1:11" x14ac:dyDescent="0.3">
      <c r="A7774">
        <v>7773</v>
      </c>
      <c r="B7774" t="s">
        <v>67</v>
      </c>
      <c r="C7774" t="s">
        <v>10238</v>
      </c>
      <c r="D7774">
        <v>1.24</v>
      </c>
      <c r="E7774">
        <v>390971.39233275788</v>
      </c>
      <c r="F7774">
        <f t="shared" si="726"/>
        <v>1.24E-2</v>
      </c>
      <c r="G7774">
        <f t="shared" si="727"/>
        <v>4848.0452649261979</v>
      </c>
      <c r="H7774">
        <f t="shared" si="728"/>
        <v>1.5375999999999999E-4</v>
      </c>
      <c r="I7774">
        <f t="shared" si="729"/>
        <v>1.5375999999999999E-4</v>
      </c>
      <c r="J7774">
        <f t="shared" si="730"/>
        <v>1</v>
      </c>
      <c r="K7774">
        <f t="shared" si="731"/>
        <v>0.99999365684501962</v>
      </c>
    </row>
    <row r="7775" spans="1:11" x14ac:dyDescent="0.3">
      <c r="A7775">
        <v>7774</v>
      </c>
      <c r="B7775" t="s">
        <v>67</v>
      </c>
      <c r="C7775" t="s">
        <v>10239</v>
      </c>
      <c r="D7775">
        <v>1.24</v>
      </c>
      <c r="E7775">
        <v>28159.60431999325</v>
      </c>
      <c r="F7775">
        <f t="shared" si="726"/>
        <v>1.24E-2</v>
      </c>
      <c r="G7775">
        <f t="shared" si="727"/>
        <v>349.17909356791631</v>
      </c>
      <c r="H7775">
        <f t="shared" si="728"/>
        <v>1.5375999999999999E-4</v>
      </c>
      <c r="I7775">
        <f t="shared" si="729"/>
        <v>1.5375999999999999E-4</v>
      </c>
      <c r="J7775">
        <f t="shared" si="730"/>
        <v>1</v>
      </c>
      <c r="K7775">
        <f t="shared" si="731"/>
        <v>0.99991193445864679</v>
      </c>
    </row>
    <row r="7776" spans="1:11" x14ac:dyDescent="0.3">
      <c r="A7776">
        <v>7775</v>
      </c>
      <c r="B7776" t="s">
        <v>67</v>
      </c>
      <c r="C7776" t="s">
        <v>10240</v>
      </c>
      <c r="D7776">
        <v>1.24</v>
      </c>
      <c r="E7776">
        <v>1739717.777170442</v>
      </c>
      <c r="F7776">
        <f t="shared" si="726"/>
        <v>1.24E-2</v>
      </c>
      <c r="G7776">
        <f t="shared" si="727"/>
        <v>21572.50043691348</v>
      </c>
      <c r="H7776">
        <f t="shared" si="728"/>
        <v>1.5375999999999999E-4</v>
      </c>
      <c r="I7776">
        <f t="shared" si="729"/>
        <v>1.5375999999999999E-4</v>
      </c>
      <c r="J7776">
        <f t="shared" si="730"/>
        <v>1</v>
      </c>
      <c r="K7776">
        <f t="shared" si="731"/>
        <v>0.99999857448244489</v>
      </c>
    </row>
    <row r="7777" spans="1:11" x14ac:dyDescent="0.3">
      <c r="A7777">
        <v>7776</v>
      </c>
      <c r="B7777" t="s">
        <v>67</v>
      </c>
      <c r="C7777" t="s">
        <v>10241</v>
      </c>
      <c r="D7777">
        <v>1.24</v>
      </c>
      <c r="E7777">
        <v>60872.103134383004</v>
      </c>
      <c r="F7777">
        <f t="shared" si="726"/>
        <v>1.24E-2</v>
      </c>
      <c r="G7777">
        <f t="shared" si="727"/>
        <v>754.81407886634918</v>
      </c>
      <c r="H7777">
        <f t="shared" si="728"/>
        <v>1.5375999999999999E-4</v>
      </c>
      <c r="I7777">
        <f t="shared" si="729"/>
        <v>1.5375999999999999E-4</v>
      </c>
      <c r="J7777">
        <f t="shared" si="730"/>
        <v>1</v>
      </c>
      <c r="K7777">
        <f t="shared" si="731"/>
        <v>0.99995925967143739</v>
      </c>
    </row>
    <row r="7778" spans="1:11" x14ac:dyDescent="0.3">
      <c r="A7778">
        <v>7777</v>
      </c>
      <c r="B7778" t="s">
        <v>67</v>
      </c>
      <c r="C7778" t="s">
        <v>10242</v>
      </c>
      <c r="D7778">
        <v>1.24</v>
      </c>
      <c r="E7778">
        <v>28736.17594835339</v>
      </c>
      <c r="F7778">
        <f t="shared" si="726"/>
        <v>1.24E-2</v>
      </c>
      <c r="G7778">
        <f t="shared" si="727"/>
        <v>356.32858175958199</v>
      </c>
      <c r="H7778">
        <f t="shared" si="728"/>
        <v>1.5375999999999999E-4</v>
      </c>
      <c r="I7778">
        <f t="shared" si="729"/>
        <v>1.5375999999999999E-4</v>
      </c>
      <c r="J7778">
        <f t="shared" si="730"/>
        <v>1</v>
      </c>
      <c r="K7778">
        <f t="shared" si="731"/>
        <v>0.99991370135698843</v>
      </c>
    </row>
    <row r="7779" spans="1:11" x14ac:dyDescent="0.3">
      <c r="A7779">
        <v>7778</v>
      </c>
      <c r="B7779" t="s">
        <v>67</v>
      </c>
      <c r="C7779" t="s">
        <v>9210</v>
      </c>
      <c r="D7779">
        <v>1.24</v>
      </c>
      <c r="E7779">
        <v>1695843.467667463</v>
      </c>
      <c r="F7779">
        <f t="shared" si="726"/>
        <v>1.24E-2</v>
      </c>
      <c r="G7779">
        <f t="shared" si="727"/>
        <v>21028.458999076542</v>
      </c>
      <c r="H7779">
        <f t="shared" si="728"/>
        <v>1.5375999999999999E-4</v>
      </c>
      <c r="I7779">
        <f t="shared" si="729"/>
        <v>1.5544999999999998E-4</v>
      </c>
      <c r="J7779">
        <f t="shared" si="730"/>
        <v>0.98912833708587977</v>
      </c>
      <c r="K7779">
        <f t="shared" si="731"/>
        <v>0.99999853760194624</v>
      </c>
    </row>
    <row r="7780" spans="1:11" x14ac:dyDescent="0.3">
      <c r="A7780">
        <v>7779</v>
      </c>
      <c r="B7780" t="s">
        <v>67</v>
      </c>
      <c r="C7780" t="s">
        <v>10243</v>
      </c>
      <c r="D7780">
        <v>1.23</v>
      </c>
      <c r="E7780">
        <v>59255.007415443011</v>
      </c>
      <c r="F7780">
        <f t="shared" si="726"/>
        <v>1.23E-2</v>
      </c>
      <c r="G7780">
        <f t="shared" si="727"/>
        <v>728.83659120994901</v>
      </c>
      <c r="H7780">
        <f t="shared" si="728"/>
        <v>1.5129E-4</v>
      </c>
      <c r="I7780">
        <f t="shared" si="729"/>
        <v>1.5129E-4</v>
      </c>
      <c r="J7780">
        <f t="shared" si="730"/>
        <v>1</v>
      </c>
      <c r="K7780">
        <f t="shared" si="731"/>
        <v>0.99995848538301957</v>
      </c>
    </row>
    <row r="7781" spans="1:11" x14ac:dyDescent="0.3">
      <c r="A7781">
        <v>7780</v>
      </c>
      <c r="B7781" t="s">
        <v>67</v>
      </c>
      <c r="C7781" t="s">
        <v>10244</v>
      </c>
      <c r="D7781">
        <v>1.23</v>
      </c>
      <c r="E7781">
        <v>147305.98652806401</v>
      </c>
      <c r="F7781">
        <f t="shared" si="726"/>
        <v>1.23E-2</v>
      </c>
      <c r="G7781">
        <f t="shared" si="727"/>
        <v>1811.8636342951872</v>
      </c>
      <c r="H7781">
        <f t="shared" si="728"/>
        <v>1.5129E-4</v>
      </c>
      <c r="I7781">
        <f t="shared" si="729"/>
        <v>1.5129E-4</v>
      </c>
      <c r="J7781">
        <f t="shared" si="730"/>
        <v>1</v>
      </c>
      <c r="K7781">
        <f t="shared" si="731"/>
        <v>0.99998330020715887</v>
      </c>
    </row>
    <row r="7782" spans="1:11" x14ac:dyDescent="0.3">
      <c r="A7782">
        <v>7781</v>
      </c>
      <c r="B7782" t="s">
        <v>67</v>
      </c>
      <c r="C7782" t="s">
        <v>10245</v>
      </c>
      <c r="D7782">
        <v>1.23</v>
      </c>
      <c r="E7782">
        <v>75512.594732642989</v>
      </c>
      <c r="F7782">
        <f t="shared" si="726"/>
        <v>1.23E-2</v>
      </c>
      <c r="G7782">
        <f t="shared" si="727"/>
        <v>928.80491521150873</v>
      </c>
      <c r="H7782">
        <f t="shared" si="728"/>
        <v>1.5129E-4</v>
      </c>
      <c r="I7782">
        <f t="shared" si="729"/>
        <v>1.5129E-4</v>
      </c>
      <c r="J7782">
        <f t="shared" si="730"/>
        <v>1</v>
      </c>
      <c r="K7782">
        <f t="shared" si="731"/>
        <v>0.99996742318365273</v>
      </c>
    </row>
    <row r="7783" spans="1:11" x14ac:dyDescent="0.3">
      <c r="A7783">
        <v>7782</v>
      </c>
      <c r="B7783" t="s">
        <v>67</v>
      </c>
      <c r="C7783" t="s">
        <v>10246</v>
      </c>
      <c r="D7783">
        <v>1.23</v>
      </c>
      <c r="E7783">
        <v>35671.398957259677</v>
      </c>
      <c r="F7783">
        <f t="shared" si="726"/>
        <v>1.23E-2</v>
      </c>
      <c r="G7783">
        <f t="shared" si="727"/>
        <v>438.758207174294</v>
      </c>
      <c r="H7783">
        <f t="shared" si="728"/>
        <v>1.5129E-4</v>
      </c>
      <c r="I7783">
        <f t="shared" si="729"/>
        <v>1.5129E-4</v>
      </c>
      <c r="J7783">
        <f t="shared" si="730"/>
        <v>1</v>
      </c>
      <c r="K7783">
        <f t="shared" si="731"/>
        <v>0.99993103956529372</v>
      </c>
    </row>
    <row r="7784" spans="1:11" x14ac:dyDescent="0.3">
      <c r="A7784">
        <v>7783</v>
      </c>
      <c r="B7784" t="s">
        <v>67</v>
      </c>
      <c r="C7784" t="s">
        <v>10247</v>
      </c>
      <c r="D7784">
        <v>1.23</v>
      </c>
      <c r="E7784">
        <v>9139.9285574501191</v>
      </c>
      <c r="F7784">
        <f t="shared" si="726"/>
        <v>1.23E-2</v>
      </c>
      <c r="G7784">
        <f t="shared" si="727"/>
        <v>112.42112125663647</v>
      </c>
      <c r="H7784">
        <f t="shared" si="728"/>
        <v>1.5129E-4</v>
      </c>
      <c r="I7784">
        <f t="shared" si="729"/>
        <v>1.5129E-4</v>
      </c>
      <c r="J7784">
        <f t="shared" si="730"/>
        <v>1</v>
      </c>
      <c r="K7784">
        <f t="shared" si="731"/>
        <v>0.99973088750353267</v>
      </c>
    </row>
    <row r="7785" spans="1:11" x14ac:dyDescent="0.3">
      <c r="A7785">
        <v>7784</v>
      </c>
      <c r="B7785" t="s">
        <v>67</v>
      </c>
      <c r="C7785" t="s">
        <v>10248</v>
      </c>
      <c r="D7785">
        <v>1.23</v>
      </c>
      <c r="E7785">
        <v>118047.74045746239</v>
      </c>
      <c r="F7785">
        <f t="shared" si="726"/>
        <v>1.23E-2</v>
      </c>
      <c r="G7785">
        <f t="shared" si="727"/>
        <v>1451.9872076267875</v>
      </c>
      <c r="H7785">
        <f t="shared" si="728"/>
        <v>1.5129E-4</v>
      </c>
      <c r="I7785">
        <f t="shared" si="729"/>
        <v>1.5129E-4</v>
      </c>
      <c r="J7785">
        <f t="shared" si="730"/>
        <v>1</v>
      </c>
      <c r="K7785">
        <f t="shared" si="731"/>
        <v>0.99997916119055963</v>
      </c>
    </row>
    <row r="7786" spans="1:11" x14ac:dyDescent="0.3">
      <c r="A7786">
        <v>7785</v>
      </c>
      <c r="B7786" t="s">
        <v>67</v>
      </c>
      <c r="C7786" t="s">
        <v>10249</v>
      </c>
      <c r="D7786">
        <v>1.23</v>
      </c>
      <c r="E7786">
        <v>38896.927382359499</v>
      </c>
      <c r="F7786">
        <f t="shared" si="726"/>
        <v>1.23E-2</v>
      </c>
      <c r="G7786">
        <f t="shared" si="727"/>
        <v>478.43220680302187</v>
      </c>
      <c r="H7786">
        <f t="shared" si="728"/>
        <v>1.5129E-4</v>
      </c>
      <c r="I7786">
        <f t="shared" si="729"/>
        <v>1.5129E-4</v>
      </c>
      <c r="J7786">
        <f t="shared" si="730"/>
        <v>1</v>
      </c>
      <c r="K7786">
        <f t="shared" si="731"/>
        <v>0.99993675792979531</v>
      </c>
    </row>
    <row r="7787" spans="1:11" x14ac:dyDescent="0.3">
      <c r="A7787">
        <v>7786</v>
      </c>
      <c r="B7787" t="s">
        <v>67</v>
      </c>
      <c r="C7787" t="s">
        <v>10250</v>
      </c>
      <c r="D7787">
        <v>1.23</v>
      </c>
      <c r="E7787">
        <v>1317209.168090451</v>
      </c>
      <c r="F7787">
        <f t="shared" si="726"/>
        <v>1.23E-2</v>
      </c>
      <c r="G7787">
        <f t="shared" si="727"/>
        <v>16201.672767512548</v>
      </c>
      <c r="H7787">
        <f t="shared" si="728"/>
        <v>1.5129E-4</v>
      </c>
      <c r="I7787">
        <f t="shared" si="729"/>
        <v>1.5129E-4</v>
      </c>
      <c r="J7787">
        <f t="shared" si="730"/>
        <v>1</v>
      </c>
      <c r="K7787">
        <f t="shared" si="731"/>
        <v>0.99999813241680791</v>
      </c>
    </row>
    <row r="7788" spans="1:11" x14ac:dyDescent="0.3">
      <c r="A7788">
        <v>7787</v>
      </c>
      <c r="B7788" t="s">
        <v>67</v>
      </c>
      <c r="C7788" t="s">
        <v>9212</v>
      </c>
      <c r="D7788">
        <v>1.23</v>
      </c>
      <c r="E7788">
        <v>48464.743719421007</v>
      </c>
      <c r="F7788">
        <f t="shared" si="726"/>
        <v>1.23E-2</v>
      </c>
      <c r="G7788">
        <f t="shared" si="727"/>
        <v>596.11634774887841</v>
      </c>
      <c r="H7788">
        <f t="shared" si="728"/>
        <v>1.5129E-4</v>
      </c>
      <c r="I7788">
        <f t="shared" si="729"/>
        <v>1.5228999999999999E-4</v>
      </c>
      <c r="J7788">
        <f t="shared" si="730"/>
        <v>0.99343358066846155</v>
      </c>
      <c r="K7788">
        <f t="shared" si="731"/>
        <v>0.99994924274060293</v>
      </c>
    </row>
    <row r="7789" spans="1:11" x14ac:dyDescent="0.3">
      <c r="A7789">
        <v>7788</v>
      </c>
      <c r="B7789" t="s">
        <v>67</v>
      </c>
      <c r="C7789" t="s">
        <v>10251</v>
      </c>
      <c r="D7789">
        <v>1.23</v>
      </c>
      <c r="E7789">
        <v>134549.83591846831</v>
      </c>
      <c r="F7789">
        <f t="shared" si="726"/>
        <v>1.23E-2</v>
      </c>
      <c r="G7789">
        <f t="shared" si="727"/>
        <v>1654.9629817971602</v>
      </c>
      <c r="H7789">
        <f t="shared" si="728"/>
        <v>1.5129E-4</v>
      </c>
      <c r="I7789">
        <f t="shared" si="729"/>
        <v>1.5129E-4</v>
      </c>
      <c r="J7789">
        <f t="shared" si="730"/>
        <v>1</v>
      </c>
      <c r="K7789">
        <f t="shared" si="731"/>
        <v>0.99998171697873051</v>
      </c>
    </row>
    <row r="7790" spans="1:11" x14ac:dyDescent="0.3">
      <c r="A7790">
        <v>7789</v>
      </c>
      <c r="B7790" t="s">
        <v>67</v>
      </c>
      <c r="C7790" t="s">
        <v>10252</v>
      </c>
      <c r="D7790">
        <v>1.23</v>
      </c>
      <c r="E7790">
        <v>114798.3951331288</v>
      </c>
      <c r="F7790">
        <f t="shared" si="726"/>
        <v>1.23E-2</v>
      </c>
      <c r="G7790">
        <f t="shared" si="727"/>
        <v>1412.0202601374842</v>
      </c>
      <c r="H7790">
        <f t="shared" si="728"/>
        <v>1.5129E-4</v>
      </c>
      <c r="I7790">
        <f t="shared" si="729"/>
        <v>1.5129E-4</v>
      </c>
      <c r="J7790">
        <f t="shared" si="730"/>
        <v>1</v>
      </c>
      <c r="K7790">
        <f t="shared" si="731"/>
        <v>0.99997857135859858</v>
      </c>
    </row>
    <row r="7791" spans="1:11" x14ac:dyDescent="0.3">
      <c r="A7791">
        <v>7790</v>
      </c>
      <c r="B7791" t="s">
        <v>67</v>
      </c>
      <c r="C7791" t="s">
        <v>10253</v>
      </c>
      <c r="D7791">
        <v>1.23</v>
      </c>
      <c r="E7791">
        <v>15896.62845136521</v>
      </c>
      <c r="F7791">
        <f t="shared" si="726"/>
        <v>1.23E-2</v>
      </c>
      <c r="G7791">
        <f t="shared" si="727"/>
        <v>195.52852995179208</v>
      </c>
      <c r="H7791">
        <f t="shared" si="728"/>
        <v>1.5129E-4</v>
      </c>
      <c r="I7791">
        <f t="shared" si="729"/>
        <v>1.5129E-4</v>
      </c>
      <c r="J7791">
        <f t="shared" si="730"/>
        <v>1</v>
      </c>
      <c r="K7791">
        <f t="shared" si="731"/>
        <v>0.99984526217744829</v>
      </c>
    </row>
    <row r="7792" spans="1:11" x14ac:dyDescent="0.3">
      <c r="A7792">
        <v>7791</v>
      </c>
      <c r="B7792" t="s">
        <v>67</v>
      </c>
      <c r="C7792" t="s">
        <v>10254</v>
      </c>
      <c r="D7792">
        <v>1.23</v>
      </c>
      <c r="E7792">
        <v>57398.235009588781</v>
      </c>
      <c r="F7792">
        <f t="shared" si="726"/>
        <v>1.23E-2</v>
      </c>
      <c r="G7792">
        <f t="shared" si="727"/>
        <v>705.99829061794208</v>
      </c>
      <c r="H7792">
        <f t="shared" si="728"/>
        <v>1.5129E-4</v>
      </c>
      <c r="I7792">
        <f t="shared" si="729"/>
        <v>1.5129E-4</v>
      </c>
      <c r="J7792">
        <f t="shared" si="730"/>
        <v>1</v>
      </c>
      <c r="K7792">
        <f t="shared" si="731"/>
        <v>0.99995714245769374</v>
      </c>
    </row>
    <row r="7793" spans="1:11" x14ac:dyDescent="0.3">
      <c r="A7793">
        <v>7792</v>
      </c>
      <c r="B7793" t="s">
        <v>67</v>
      </c>
      <c r="C7793" t="s">
        <v>10255</v>
      </c>
      <c r="D7793">
        <v>1.23</v>
      </c>
      <c r="E7793">
        <v>172957.05015340931</v>
      </c>
      <c r="F7793">
        <f t="shared" si="726"/>
        <v>1.23E-2</v>
      </c>
      <c r="G7793">
        <f t="shared" si="727"/>
        <v>2127.3717168869343</v>
      </c>
      <c r="H7793">
        <f t="shared" si="728"/>
        <v>1.5129E-4</v>
      </c>
      <c r="I7793">
        <f t="shared" si="729"/>
        <v>1.5129E-4</v>
      </c>
      <c r="J7793">
        <f t="shared" si="730"/>
        <v>1</v>
      </c>
      <c r="K7793">
        <f t="shared" si="731"/>
        <v>0.99998577691685042</v>
      </c>
    </row>
    <row r="7794" spans="1:11" x14ac:dyDescent="0.3">
      <c r="A7794">
        <v>7793</v>
      </c>
      <c r="B7794" t="s">
        <v>67</v>
      </c>
      <c r="C7794" t="s">
        <v>10256</v>
      </c>
      <c r="D7794">
        <v>1.23</v>
      </c>
      <c r="E7794">
        <v>39460.023213061853</v>
      </c>
      <c r="F7794">
        <f t="shared" si="726"/>
        <v>1.23E-2</v>
      </c>
      <c r="G7794">
        <f t="shared" si="727"/>
        <v>485.35828552066079</v>
      </c>
      <c r="H7794">
        <f t="shared" si="728"/>
        <v>1.5129E-4</v>
      </c>
      <c r="I7794">
        <f t="shared" si="729"/>
        <v>1.5129E-4</v>
      </c>
      <c r="J7794">
        <f t="shared" si="730"/>
        <v>1</v>
      </c>
      <c r="K7794">
        <f t="shared" si="731"/>
        <v>0.99993766036809006</v>
      </c>
    </row>
    <row r="7795" spans="1:11" x14ac:dyDescent="0.3">
      <c r="A7795">
        <v>7794</v>
      </c>
      <c r="B7795" t="s">
        <v>67</v>
      </c>
      <c r="C7795" t="s">
        <v>10257</v>
      </c>
      <c r="D7795">
        <v>1.23</v>
      </c>
      <c r="E7795">
        <v>66357.715338096517</v>
      </c>
      <c r="F7795">
        <f t="shared" si="726"/>
        <v>1.23E-2</v>
      </c>
      <c r="G7795">
        <f t="shared" si="727"/>
        <v>816.19989865858713</v>
      </c>
      <c r="H7795">
        <f t="shared" si="728"/>
        <v>1.5129E-4</v>
      </c>
      <c r="I7795">
        <f t="shared" si="729"/>
        <v>1.5129E-4</v>
      </c>
      <c r="J7795">
        <f t="shared" si="730"/>
        <v>1</v>
      </c>
      <c r="K7795">
        <f t="shared" si="731"/>
        <v>0.99996292888641525</v>
      </c>
    </row>
    <row r="7796" spans="1:11" x14ac:dyDescent="0.3">
      <c r="A7796">
        <v>7795</v>
      </c>
      <c r="B7796" t="s">
        <v>67</v>
      </c>
      <c r="C7796" t="s">
        <v>9199</v>
      </c>
      <c r="D7796">
        <v>1.23</v>
      </c>
      <c r="E7796">
        <v>63066.733038658604</v>
      </c>
      <c r="F7796">
        <f t="shared" si="726"/>
        <v>1.23E-2</v>
      </c>
      <c r="G7796">
        <f t="shared" si="727"/>
        <v>775.72081637550082</v>
      </c>
      <c r="H7796">
        <f t="shared" si="728"/>
        <v>1.5129E-4</v>
      </c>
      <c r="I7796">
        <f t="shared" si="729"/>
        <v>1.5913E-4</v>
      </c>
      <c r="J7796">
        <f t="shared" si="730"/>
        <v>0.95073210582542567</v>
      </c>
      <c r="K7796">
        <f t="shared" si="731"/>
        <v>0.99996099445928677</v>
      </c>
    </row>
    <row r="7797" spans="1:11" x14ac:dyDescent="0.3">
      <c r="A7797">
        <v>7796</v>
      </c>
      <c r="B7797" t="s">
        <v>67</v>
      </c>
      <c r="C7797" t="s">
        <v>10258</v>
      </c>
      <c r="D7797">
        <v>1.23</v>
      </c>
      <c r="E7797">
        <v>155900.11246666629</v>
      </c>
      <c r="F7797">
        <f t="shared" si="726"/>
        <v>1.23E-2</v>
      </c>
      <c r="G7797">
        <f t="shared" si="727"/>
        <v>1917.5713833399955</v>
      </c>
      <c r="H7797">
        <f t="shared" si="728"/>
        <v>1.5129E-4</v>
      </c>
      <c r="I7797">
        <f t="shared" si="729"/>
        <v>1.5129E-4</v>
      </c>
      <c r="J7797">
        <f t="shared" si="730"/>
        <v>1</v>
      </c>
      <c r="K7797">
        <f t="shared" si="731"/>
        <v>0.99998422079014138</v>
      </c>
    </row>
    <row r="7798" spans="1:11" x14ac:dyDescent="0.3">
      <c r="A7798">
        <v>7797</v>
      </c>
      <c r="B7798" t="s">
        <v>67</v>
      </c>
      <c r="C7798" t="s">
        <v>10259</v>
      </c>
      <c r="D7798">
        <v>1.23</v>
      </c>
      <c r="E7798">
        <v>45634.826211276071</v>
      </c>
      <c r="F7798">
        <f t="shared" si="726"/>
        <v>1.23E-2</v>
      </c>
      <c r="G7798">
        <f t="shared" si="727"/>
        <v>561.30836239869564</v>
      </c>
      <c r="H7798">
        <f t="shared" si="728"/>
        <v>1.5129E-4</v>
      </c>
      <c r="I7798">
        <f t="shared" si="729"/>
        <v>1.5129E-4</v>
      </c>
      <c r="J7798">
        <f t="shared" si="730"/>
        <v>1</v>
      </c>
      <c r="K7798">
        <f t="shared" si="731"/>
        <v>0.99994609525440548</v>
      </c>
    </row>
    <row r="7799" spans="1:11" x14ac:dyDescent="0.3">
      <c r="A7799">
        <v>7798</v>
      </c>
      <c r="B7799" t="s">
        <v>67</v>
      </c>
      <c r="C7799" t="s">
        <v>3392</v>
      </c>
      <c r="D7799">
        <v>1.22</v>
      </c>
      <c r="E7799">
        <v>13521912.65137664</v>
      </c>
      <c r="F7799">
        <f t="shared" si="726"/>
        <v>1.2199999999999999E-2</v>
      </c>
      <c r="G7799">
        <f t="shared" si="727"/>
        <v>164967.33434679499</v>
      </c>
      <c r="H7799">
        <f t="shared" si="728"/>
        <v>1.4883999999999996E-4</v>
      </c>
      <c r="I7799">
        <f t="shared" si="729"/>
        <v>1.4883999999999996E-4</v>
      </c>
      <c r="J7799">
        <f t="shared" si="730"/>
        <v>1</v>
      </c>
      <c r="K7799">
        <f t="shared" si="731"/>
        <v>0.9999998195521711</v>
      </c>
    </row>
    <row r="7800" spans="1:11" x14ac:dyDescent="0.3">
      <c r="A7800">
        <v>7799</v>
      </c>
      <c r="B7800" t="s">
        <v>67</v>
      </c>
      <c r="C7800" t="s">
        <v>10260</v>
      </c>
      <c r="D7800">
        <v>1.22</v>
      </c>
      <c r="E7800">
        <v>16012.13528843235</v>
      </c>
      <c r="F7800">
        <f t="shared" si="726"/>
        <v>1.2199999999999999E-2</v>
      </c>
      <c r="G7800">
        <f t="shared" si="727"/>
        <v>195.34805051887466</v>
      </c>
      <c r="H7800">
        <f t="shared" si="728"/>
        <v>1.4883999999999996E-4</v>
      </c>
      <c r="I7800">
        <f t="shared" si="729"/>
        <v>1.4883999999999996E-4</v>
      </c>
      <c r="J7800">
        <f t="shared" si="730"/>
        <v>1</v>
      </c>
      <c r="K7800">
        <f t="shared" si="731"/>
        <v>0.99984762718642972</v>
      </c>
    </row>
    <row r="7801" spans="1:11" x14ac:dyDescent="0.3">
      <c r="A7801">
        <v>7800</v>
      </c>
      <c r="B7801" t="s">
        <v>67</v>
      </c>
      <c r="C7801" t="s">
        <v>10261</v>
      </c>
      <c r="D7801">
        <v>1.22</v>
      </c>
      <c r="E7801">
        <v>13090.43912699772</v>
      </c>
      <c r="F7801">
        <f t="shared" si="726"/>
        <v>1.2199999999999999E-2</v>
      </c>
      <c r="G7801">
        <f t="shared" si="727"/>
        <v>159.70335734937217</v>
      </c>
      <c r="H7801">
        <f t="shared" si="728"/>
        <v>1.4883999999999996E-4</v>
      </c>
      <c r="I7801">
        <f t="shared" si="729"/>
        <v>1.4883999999999996E-4</v>
      </c>
      <c r="J7801">
        <f t="shared" si="730"/>
        <v>1</v>
      </c>
      <c r="K7801">
        <f t="shared" si="731"/>
        <v>0.99981362178954336</v>
      </c>
    </row>
    <row r="7802" spans="1:11" x14ac:dyDescent="0.3">
      <c r="A7802">
        <v>7801</v>
      </c>
      <c r="B7802" t="s">
        <v>67</v>
      </c>
      <c r="C7802" t="s">
        <v>10262</v>
      </c>
      <c r="D7802">
        <v>1.22</v>
      </c>
      <c r="E7802">
        <v>452584.664338323</v>
      </c>
      <c r="F7802">
        <f t="shared" si="726"/>
        <v>1.2199999999999999E-2</v>
      </c>
      <c r="G7802">
        <f t="shared" si="727"/>
        <v>5521.5329049275397</v>
      </c>
      <c r="H7802">
        <f t="shared" si="728"/>
        <v>1.4883999999999996E-4</v>
      </c>
      <c r="I7802">
        <f t="shared" si="729"/>
        <v>1.4883999999999996E-4</v>
      </c>
      <c r="J7802">
        <f t="shared" si="730"/>
        <v>1</v>
      </c>
      <c r="K7802">
        <f t="shared" si="731"/>
        <v>0.99999460875806256</v>
      </c>
    </row>
    <row r="7803" spans="1:11" x14ac:dyDescent="0.3">
      <c r="A7803">
        <v>7802</v>
      </c>
      <c r="B7803" t="s">
        <v>67</v>
      </c>
      <c r="C7803" t="s">
        <v>10263</v>
      </c>
      <c r="D7803">
        <v>1.22</v>
      </c>
      <c r="E7803">
        <v>10062.5412812457</v>
      </c>
      <c r="F7803">
        <f t="shared" si="726"/>
        <v>1.2199999999999999E-2</v>
      </c>
      <c r="G7803">
        <f t="shared" si="727"/>
        <v>122.76300363119753</v>
      </c>
      <c r="H7803">
        <f t="shared" si="728"/>
        <v>1.4883999999999996E-4</v>
      </c>
      <c r="I7803">
        <f t="shared" si="729"/>
        <v>1.4883999999999996E-4</v>
      </c>
      <c r="J7803">
        <f t="shared" si="730"/>
        <v>1</v>
      </c>
      <c r="K7803">
        <f t="shared" si="731"/>
        <v>0.99975754591828947</v>
      </c>
    </row>
    <row r="7804" spans="1:11" x14ac:dyDescent="0.3">
      <c r="A7804">
        <v>7803</v>
      </c>
      <c r="B7804" t="s">
        <v>67</v>
      </c>
      <c r="C7804" t="s">
        <v>10264</v>
      </c>
      <c r="D7804">
        <v>1.22</v>
      </c>
      <c r="E7804">
        <v>1322432.186332369</v>
      </c>
      <c r="F7804">
        <f t="shared" si="726"/>
        <v>1.2199999999999999E-2</v>
      </c>
      <c r="G7804">
        <f t="shared" si="727"/>
        <v>16133.6726732549</v>
      </c>
      <c r="H7804">
        <f t="shared" si="728"/>
        <v>1.4883999999999996E-4</v>
      </c>
      <c r="I7804">
        <f t="shared" si="729"/>
        <v>1.4883999999999996E-4</v>
      </c>
      <c r="J7804">
        <f t="shared" si="730"/>
        <v>1</v>
      </c>
      <c r="K7804">
        <f t="shared" si="731"/>
        <v>0.99999815491654376</v>
      </c>
    </row>
    <row r="7805" spans="1:11" x14ac:dyDescent="0.3">
      <c r="A7805">
        <v>7804</v>
      </c>
      <c r="B7805" t="s">
        <v>67</v>
      </c>
      <c r="C7805" t="s">
        <v>10265</v>
      </c>
      <c r="D7805">
        <v>1.22</v>
      </c>
      <c r="E7805">
        <v>8494.5653093126002</v>
      </c>
      <c r="F7805">
        <f t="shared" si="726"/>
        <v>1.2199999999999999E-2</v>
      </c>
      <c r="G7805">
        <f t="shared" si="727"/>
        <v>103.63369677361372</v>
      </c>
      <c r="H7805">
        <f t="shared" si="728"/>
        <v>1.4883999999999996E-4</v>
      </c>
      <c r="I7805">
        <f t="shared" si="729"/>
        <v>1.4883999999999996E-4</v>
      </c>
      <c r="J7805">
        <f t="shared" si="730"/>
        <v>1</v>
      </c>
      <c r="K7805">
        <f t="shared" si="731"/>
        <v>0.99971279876889962</v>
      </c>
    </row>
    <row r="7806" spans="1:11" x14ac:dyDescent="0.3">
      <c r="A7806">
        <v>7805</v>
      </c>
      <c r="B7806" t="s">
        <v>67</v>
      </c>
      <c r="C7806" t="s">
        <v>10266</v>
      </c>
      <c r="D7806">
        <v>1.22</v>
      </c>
      <c r="E7806">
        <v>1107063.7291863</v>
      </c>
      <c r="F7806">
        <f t="shared" si="726"/>
        <v>1.2199999999999999E-2</v>
      </c>
      <c r="G7806">
        <f t="shared" si="727"/>
        <v>13506.177496072858</v>
      </c>
      <c r="H7806">
        <f t="shared" si="728"/>
        <v>1.4883999999999996E-4</v>
      </c>
      <c r="I7806">
        <f t="shared" si="729"/>
        <v>1.4883999999999996E-4</v>
      </c>
      <c r="J7806">
        <f t="shared" si="730"/>
        <v>1</v>
      </c>
      <c r="K7806">
        <f t="shared" si="731"/>
        <v>0.99999779597393834</v>
      </c>
    </row>
    <row r="7807" spans="1:11" x14ac:dyDescent="0.3">
      <c r="A7807">
        <v>7806</v>
      </c>
      <c r="B7807" t="s">
        <v>67</v>
      </c>
      <c r="C7807" t="s">
        <v>10267</v>
      </c>
      <c r="D7807">
        <v>1.22</v>
      </c>
      <c r="E7807">
        <v>21705.6597988668</v>
      </c>
      <c r="F7807">
        <f t="shared" si="726"/>
        <v>1.2199999999999999E-2</v>
      </c>
      <c r="G7807">
        <f t="shared" si="727"/>
        <v>264.80904954617495</v>
      </c>
      <c r="H7807">
        <f t="shared" si="728"/>
        <v>1.4883999999999996E-4</v>
      </c>
      <c r="I7807">
        <f t="shared" si="729"/>
        <v>1.4883999999999996E-4</v>
      </c>
      <c r="J7807">
        <f t="shared" si="730"/>
        <v>1</v>
      </c>
      <c r="K7807">
        <f t="shared" si="731"/>
        <v>0.99988759324128518</v>
      </c>
    </row>
    <row r="7808" spans="1:11" x14ac:dyDescent="0.3">
      <c r="A7808">
        <v>7807</v>
      </c>
      <c r="B7808" t="s">
        <v>67</v>
      </c>
      <c r="C7808" t="s">
        <v>10268</v>
      </c>
      <c r="D7808">
        <v>1.22</v>
      </c>
      <c r="E7808">
        <v>536892.14215665276</v>
      </c>
      <c r="F7808">
        <f t="shared" si="726"/>
        <v>1.2199999999999999E-2</v>
      </c>
      <c r="G7808">
        <f t="shared" si="727"/>
        <v>6550.0841343111633</v>
      </c>
      <c r="H7808">
        <f t="shared" si="728"/>
        <v>1.4883999999999996E-4</v>
      </c>
      <c r="I7808">
        <f t="shared" si="729"/>
        <v>1.4883999999999996E-4</v>
      </c>
      <c r="J7808">
        <f t="shared" si="730"/>
        <v>1</v>
      </c>
      <c r="K7808">
        <f t="shared" si="731"/>
        <v>0.99999545533587875</v>
      </c>
    </row>
    <row r="7809" spans="1:11" x14ac:dyDescent="0.3">
      <c r="A7809">
        <v>7808</v>
      </c>
      <c r="B7809" t="s">
        <v>67</v>
      </c>
      <c r="C7809" t="s">
        <v>10269</v>
      </c>
      <c r="D7809">
        <v>1.22</v>
      </c>
      <c r="E7809">
        <v>531885.88332676806</v>
      </c>
      <c r="F7809">
        <f t="shared" si="726"/>
        <v>1.2199999999999999E-2</v>
      </c>
      <c r="G7809">
        <f t="shared" si="727"/>
        <v>6489.0077765865699</v>
      </c>
      <c r="H7809">
        <f t="shared" si="728"/>
        <v>1.4883999999999996E-4</v>
      </c>
      <c r="I7809">
        <f t="shared" si="729"/>
        <v>1.4883999999999996E-4</v>
      </c>
      <c r="J7809">
        <f t="shared" si="730"/>
        <v>1</v>
      </c>
      <c r="K7809">
        <f t="shared" si="731"/>
        <v>0.99999541256032587</v>
      </c>
    </row>
    <row r="7810" spans="1:11" x14ac:dyDescent="0.3">
      <c r="A7810">
        <v>7809</v>
      </c>
      <c r="B7810" t="s">
        <v>67</v>
      </c>
      <c r="C7810" t="s">
        <v>10270</v>
      </c>
      <c r="D7810">
        <v>1.22</v>
      </c>
      <c r="E7810">
        <v>24946.761791751451</v>
      </c>
      <c r="F7810">
        <f t="shared" ref="F7810:F7873" si="732">IFERROR(D7810/100,0)</f>
        <v>1.2199999999999999E-2</v>
      </c>
      <c r="G7810">
        <f t="shared" ref="G7810:G7873" si="733">F7810*E7810</f>
        <v>304.3504938593677</v>
      </c>
      <c r="H7810">
        <f t="shared" ref="H7810:H7873" si="734">F7810^2</f>
        <v>1.4883999999999996E-4</v>
      </c>
      <c r="I7810">
        <f t="shared" ref="I7810:I7873" si="735">SUMIF($C:$C,C7810,$H:$H)</f>
        <v>1.4883999999999996E-4</v>
      </c>
      <c r="J7810">
        <f t="shared" ref="J7810:J7873" si="736">IF(I7810&gt;0,H7810/I7810,0)</f>
        <v>1</v>
      </c>
      <c r="K7810">
        <f t="shared" si="731"/>
        <v>0.99990219649748147</v>
      </c>
    </row>
    <row r="7811" spans="1:11" x14ac:dyDescent="0.3">
      <c r="A7811">
        <v>7810</v>
      </c>
      <c r="B7811" t="s">
        <v>67</v>
      </c>
      <c r="C7811" t="s">
        <v>10271</v>
      </c>
      <c r="D7811">
        <v>1.22</v>
      </c>
      <c r="E7811">
        <v>912.50401283040799</v>
      </c>
      <c r="F7811">
        <f t="shared" si="732"/>
        <v>1.2199999999999999E-2</v>
      </c>
      <c r="G7811">
        <f t="shared" si="733"/>
        <v>11.132548956530977</v>
      </c>
      <c r="H7811">
        <f t="shared" si="734"/>
        <v>1.4883999999999996E-4</v>
      </c>
      <c r="I7811">
        <f t="shared" si="735"/>
        <v>1.4883999999999996E-4</v>
      </c>
      <c r="J7811">
        <f t="shared" si="736"/>
        <v>1</v>
      </c>
      <c r="K7811">
        <f t="shared" ref="K7811:K7874" si="737">IF((E7811+D7811)&gt;0,ABS(E7811-D7811)/(E7811+D7811),0)</f>
        <v>0.99732960941625937</v>
      </c>
    </row>
    <row r="7812" spans="1:11" x14ac:dyDescent="0.3">
      <c r="A7812">
        <v>7811</v>
      </c>
      <c r="B7812" t="s">
        <v>67</v>
      </c>
      <c r="C7812" t="s">
        <v>10272</v>
      </c>
      <c r="D7812">
        <v>1.22</v>
      </c>
      <c r="E7812">
        <v>13751.08895284306</v>
      </c>
      <c r="F7812">
        <f t="shared" si="732"/>
        <v>1.2199999999999999E-2</v>
      </c>
      <c r="G7812">
        <f t="shared" si="733"/>
        <v>167.76328522468532</v>
      </c>
      <c r="H7812">
        <f t="shared" si="734"/>
        <v>1.4883999999999996E-4</v>
      </c>
      <c r="I7812">
        <f t="shared" si="735"/>
        <v>1.4883999999999996E-4</v>
      </c>
      <c r="J7812">
        <f t="shared" si="736"/>
        <v>1</v>
      </c>
      <c r="K7812">
        <f t="shared" si="737"/>
        <v>0.99982257524839169</v>
      </c>
    </row>
    <row r="7813" spans="1:11" x14ac:dyDescent="0.3">
      <c r="A7813">
        <v>7812</v>
      </c>
      <c r="B7813" t="s">
        <v>67</v>
      </c>
      <c r="C7813" t="s">
        <v>9257</v>
      </c>
      <c r="D7813">
        <v>1.22</v>
      </c>
      <c r="E7813">
        <v>576771.00640050403</v>
      </c>
      <c r="F7813">
        <f t="shared" si="732"/>
        <v>1.2199999999999999E-2</v>
      </c>
      <c r="G7813">
        <f t="shared" si="733"/>
        <v>7036.6062780861484</v>
      </c>
      <c r="H7813">
        <f t="shared" si="734"/>
        <v>1.4883999999999996E-4</v>
      </c>
      <c r="I7813">
        <f t="shared" si="735"/>
        <v>1.4884999999999996E-4</v>
      </c>
      <c r="J7813">
        <f t="shared" si="736"/>
        <v>0.99993281827342961</v>
      </c>
      <c r="K7813">
        <f t="shared" si="737"/>
        <v>0.99999576956051583</v>
      </c>
    </row>
    <row r="7814" spans="1:11" x14ac:dyDescent="0.3">
      <c r="A7814">
        <v>7813</v>
      </c>
      <c r="B7814" t="s">
        <v>67</v>
      </c>
      <c r="C7814" t="s">
        <v>10273</v>
      </c>
      <c r="D7814">
        <v>1.22</v>
      </c>
      <c r="E7814">
        <v>57375.1336421753</v>
      </c>
      <c r="F7814">
        <f t="shared" si="732"/>
        <v>1.2199999999999999E-2</v>
      </c>
      <c r="G7814">
        <f t="shared" si="733"/>
        <v>699.97663043453861</v>
      </c>
      <c r="H7814">
        <f t="shared" si="734"/>
        <v>1.4883999999999996E-4</v>
      </c>
      <c r="I7814">
        <f t="shared" si="735"/>
        <v>1.4883999999999996E-4</v>
      </c>
      <c r="J7814">
        <f t="shared" si="736"/>
        <v>1</v>
      </c>
      <c r="K7814">
        <f t="shared" si="737"/>
        <v>0.99995747377020128</v>
      </c>
    </row>
    <row r="7815" spans="1:11" x14ac:dyDescent="0.3">
      <c r="A7815">
        <v>7814</v>
      </c>
      <c r="B7815" t="s">
        <v>67</v>
      </c>
      <c r="C7815" t="s">
        <v>10274</v>
      </c>
      <c r="D7815">
        <v>1.22</v>
      </c>
      <c r="E7815">
        <v>10874.96870987128</v>
      </c>
      <c r="F7815">
        <f t="shared" si="732"/>
        <v>1.2199999999999999E-2</v>
      </c>
      <c r="G7815">
        <f t="shared" si="733"/>
        <v>132.67461826042961</v>
      </c>
      <c r="H7815">
        <f t="shared" si="734"/>
        <v>1.4883999999999996E-4</v>
      </c>
      <c r="I7815">
        <f t="shared" si="735"/>
        <v>1.4883999999999996E-4</v>
      </c>
      <c r="J7815">
        <f t="shared" si="736"/>
        <v>1</v>
      </c>
      <c r="K7815">
        <f t="shared" si="737"/>
        <v>0.99977565670612312</v>
      </c>
    </row>
    <row r="7816" spans="1:11" x14ac:dyDescent="0.3">
      <c r="A7816">
        <v>7815</v>
      </c>
      <c r="B7816" t="s">
        <v>67</v>
      </c>
      <c r="C7816" t="s">
        <v>10275</v>
      </c>
      <c r="D7816">
        <v>1.22</v>
      </c>
      <c r="E7816">
        <v>256910.30700473269</v>
      </c>
      <c r="F7816">
        <f t="shared" si="732"/>
        <v>1.2199999999999999E-2</v>
      </c>
      <c r="G7816">
        <f t="shared" si="733"/>
        <v>3134.3057454577388</v>
      </c>
      <c r="H7816">
        <f t="shared" si="734"/>
        <v>1.4883999999999996E-4</v>
      </c>
      <c r="I7816">
        <f t="shared" si="735"/>
        <v>1.8483999999999997E-4</v>
      </c>
      <c r="J7816">
        <f t="shared" si="736"/>
        <v>0.80523696169660242</v>
      </c>
      <c r="K7816">
        <f t="shared" si="737"/>
        <v>0.99999050256705702</v>
      </c>
    </row>
    <row r="7817" spans="1:11" x14ac:dyDescent="0.3">
      <c r="A7817">
        <v>7816</v>
      </c>
      <c r="B7817" t="s">
        <v>67</v>
      </c>
      <c r="C7817" t="s">
        <v>10276</v>
      </c>
      <c r="D7817">
        <v>1.21</v>
      </c>
      <c r="E7817">
        <v>202229.37033714959</v>
      </c>
      <c r="F7817">
        <f t="shared" si="732"/>
        <v>1.21E-2</v>
      </c>
      <c r="G7817">
        <f t="shared" si="733"/>
        <v>2446.97538107951</v>
      </c>
      <c r="H7817">
        <f t="shared" si="734"/>
        <v>1.4641E-4</v>
      </c>
      <c r="I7817">
        <f t="shared" si="735"/>
        <v>1.4641E-4</v>
      </c>
      <c r="J7817">
        <f t="shared" si="736"/>
        <v>1</v>
      </c>
      <c r="K7817">
        <f t="shared" si="737"/>
        <v>0.99998803346162612</v>
      </c>
    </row>
    <row r="7818" spans="1:11" x14ac:dyDescent="0.3">
      <c r="A7818">
        <v>7817</v>
      </c>
      <c r="B7818" t="s">
        <v>67</v>
      </c>
      <c r="C7818" t="s">
        <v>10277</v>
      </c>
      <c r="D7818">
        <v>1.21</v>
      </c>
      <c r="E7818">
        <v>29799.477676339138</v>
      </c>
      <c r="F7818">
        <f t="shared" si="732"/>
        <v>1.21E-2</v>
      </c>
      <c r="G7818">
        <f t="shared" si="733"/>
        <v>360.57367988370356</v>
      </c>
      <c r="H7818">
        <f t="shared" si="734"/>
        <v>1.4641E-4</v>
      </c>
      <c r="I7818">
        <f t="shared" si="735"/>
        <v>1.4641E-4</v>
      </c>
      <c r="J7818">
        <f t="shared" si="736"/>
        <v>1</v>
      </c>
      <c r="K7818">
        <f t="shared" si="737"/>
        <v>0.99991879382025406</v>
      </c>
    </row>
    <row r="7819" spans="1:11" x14ac:dyDescent="0.3">
      <c r="A7819">
        <v>7818</v>
      </c>
      <c r="B7819" t="s">
        <v>67</v>
      </c>
      <c r="C7819" t="s">
        <v>10278</v>
      </c>
      <c r="D7819">
        <v>1.21</v>
      </c>
      <c r="E7819">
        <v>412467.97393018252</v>
      </c>
      <c r="F7819">
        <f t="shared" si="732"/>
        <v>1.21E-2</v>
      </c>
      <c r="G7819">
        <f t="shared" si="733"/>
        <v>4990.8624845552085</v>
      </c>
      <c r="H7819">
        <f t="shared" si="734"/>
        <v>1.4641E-4</v>
      </c>
      <c r="I7819">
        <f t="shared" si="735"/>
        <v>1.4641E-4</v>
      </c>
      <c r="J7819">
        <f t="shared" si="736"/>
        <v>1</v>
      </c>
      <c r="K7819">
        <f t="shared" si="737"/>
        <v>0.99999413289502748</v>
      </c>
    </row>
    <row r="7820" spans="1:11" x14ac:dyDescent="0.3">
      <c r="A7820">
        <v>7819</v>
      </c>
      <c r="B7820" t="s">
        <v>67</v>
      </c>
      <c r="C7820" t="s">
        <v>10279</v>
      </c>
      <c r="D7820">
        <v>1.21</v>
      </c>
      <c r="E7820">
        <v>787571.81785859028</v>
      </c>
      <c r="F7820">
        <f t="shared" si="732"/>
        <v>1.21E-2</v>
      </c>
      <c r="G7820">
        <f t="shared" si="733"/>
        <v>9529.6189960889424</v>
      </c>
      <c r="H7820">
        <f t="shared" si="734"/>
        <v>1.4641E-4</v>
      </c>
      <c r="I7820">
        <f t="shared" si="735"/>
        <v>1.4641E-4</v>
      </c>
      <c r="J7820">
        <f t="shared" si="736"/>
        <v>1</v>
      </c>
      <c r="K7820">
        <f t="shared" si="737"/>
        <v>0.99999692726907308</v>
      </c>
    </row>
    <row r="7821" spans="1:11" x14ac:dyDescent="0.3">
      <c r="A7821">
        <v>7820</v>
      </c>
      <c r="B7821" t="s">
        <v>67</v>
      </c>
      <c r="C7821" t="s">
        <v>10280</v>
      </c>
      <c r="D7821">
        <v>1.21</v>
      </c>
      <c r="E7821">
        <v>5444.2222537645503</v>
      </c>
      <c r="F7821">
        <f t="shared" si="732"/>
        <v>1.21E-2</v>
      </c>
      <c r="G7821">
        <f t="shared" si="733"/>
        <v>65.875089270551058</v>
      </c>
      <c r="H7821">
        <f t="shared" si="734"/>
        <v>1.4641E-4</v>
      </c>
      <c r="I7821">
        <f t="shared" si="735"/>
        <v>1.4641E-4</v>
      </c>
      <c r="J7821">
        <f t="shared" si="736"/>
        <v>1</v>
      </c>
      <c r="K7821">
        <f t="shared" si="737"/>
        <v>0.9995555908351762</v>
      </c>
    </row>
    <row r="7822" spans="1:11" x14ac:dyDescent="0.3">
      <c r="A7822">
        <v>7821</v>
      </c>
      <c r="B7822" t="s">
        <v>67</v>
      </c>
      <c r="C7822" t="s">
        <v>10281</v>
      </c>
      <c r="D7822">
        <v>1.21</v>
      </c>
      <c r="E7822">
        <v>32146.515312760679</v>
      </c>
      <c r="F7822">
        <f t="shared" si="732"/>
        <v>1.21E-2</v>
      </c>
      <c r="G7822">
        <f t="shared" si="733"/>
        <v>388.9728352844042</v>
      </c>
      <c r="H7822">
        <f t="shared" si="734"/>
        <v>1.4641E-4</v>
      </c>
      <c r="I7822">
        <f t="shared" si="735"/>
        <v>1.4641E-4</v>
      </c>
      <c r="J7822">
        <f t="shared" si="736"/>
        <v>1</v>
      </c>
      <c r="K7822">
        <f t="shared" si="737"/>
        <v>0.99992472251220099</v>
      </c>
    </row>
    <row r="7823" spans="1:11" x14ac:dyDescent="0.3">
      <c r="A7823">
        <v>7822</v>
      </c>
      <c r="B7823" t="s">
        <v>67</v>
      </c>
      <c r="C7823" t="s">
        <v>10282</v>
      </c>
      <c r="D7823">
        <v>1.21</v>
      </c>
      <c r="E7823">
        <v>27725.05940065184</v>
      </c>
      <c r="F7823">
        <f t="shared" si="732"/>
        <v>1.21E-2</v>
      </c>
      <c r="G7823">
        <f t="shared" si="733"/>
        <v>335.47321874788724</v>
      </c>
      <c r="H7823">
        <f t="shared" si="734"/>
        <v>1.4641E-4</v>
      </c>
      <c r="I7823">
        <f t="shared" si="735"/>
        <v>1.4641E-4</v>
      </c>
      <c r="J7823">
        <f t="shared" si="736"/>
        <v>1</v>
      </c>
      <c r="K7823">
        <f t="shared" si="737"/>
        <v>0.99991271815313376</v>
      </c>
    </row>
    <row r="7824" spans="1:11" x14ac:dyDescent="0.3">
      <c r="A7824">
        <v>7823</v>
      </c>
      <c r="B7824" t="s">
        <v>67</v>
      </c>
      <c r="C7824" t="s">
        <v>10283</v>
      </c>
      <c r="D7824">
        <v>1.21</v>
      </c>
      <c r="E7824">
        <v>1201535.808666538</v>
      </c>
      <c r="F7824">
        <f t="shared" si="732"/>
        <v>1.21E-2</v>
      </c>
      <c r="G7824">
        <f t="shared" si="733"/>
        <v>14538.58328486511</v>
      </c>
      <c r="H7824">
        <f t="shared" si="734"/>
        <v>1.4641E-4</v>
      </c>
      <c r="I7824">
        <f t="shared" si="735"/>
        <v>1.4641E-4</v>
      </c>
      <c r="J7824">
        <f t="shared" si="736"/>
        <v>1</v>
      </c>
      <c r="K7824">
        <f t="shared" si="737"/>
        <v>0.99999798591307443</v>
      </c>
    </row>
    <row r="7825" spans="1:11" x14ac:dyDescent="0.3">
      <c r="A7825">
        <v>7824</v>
      </c>
      <c r="B7825" t="s">
        <v>67</v>
      </c>
      <c r="C7825" t="s">
        <v>10284</v>
      </c>
      <c r="D7825">
        <v>1.21</v>
      </c>
      <c r="E7825">
        <v>268004.73870503198</v>
      </c>
      <c r="F7825">
        <f t="shared" si="732"/>
        <v>1.21E-2</v>
      </c>
      <c r="G7825">
        <f t="shared" si="733"/>
        <v>3242.8573383308867</v>
      </c>
      <c r="H7825">
        <f t="shared" si="734"/>
        <v>1.4641E-4</v>
      </c>
      <c r="I7825">
        <f t="shared" si="735"/>
        <v>1.4641E-4</v>
      </c>
      <c r="J7825">
        <f t="shared" si="736"/>
        <v>1</v>
      </c>
      <c r="K7825">
        <f t="shared" si="737"/>
        <v>0.99999097034968165</v>
      </c>
    </row>
    <row r="7826" spans="1:11" x14ac:dyDescent="0.3">
      <c r="A7826">
        <v>7825</v>
      </c>
      <c r="B7826" t="s">
        <v>67</v>
      </c>
      <c r="C7826" t="s">
        <v>10285</v>
      </c>
      <c r="D7826">
        <v>1.21</v>
      </c>
      <c r="E7826">
        <v>58361.754542123759</v>
      </c>
      <c r="F7826">
        <f t="shared" si="732"/>
        <v>1.21E-2</v>
      </c>
      <c r="G7826">
        <f t="shared" si="733"/>
        <v>706.17722995969746</v>
      </c>
      <c r="H7826">
        <f t="shared" si="734"/>
        <v>1.4641E-4</v>
      </c>
      <c r="I7826">
        <f t="shared" si="735"/>
        <v>1.4641E-4</v>
      </c>
      <c r="J7826">
        <f t="shared" si="736"/>
        <v>1</v>
      </c>
      <c r="K7826">
        <f t="shared" si="737"/>
        <v>0.99995853534824719</v>
      </c>
    </row>
    <row r="7827" spans="1:11" x14ac:dyDescent="0.3">
      <c r="A7827">
        <v>7826</v>
      </c>
      <c r="B7827" t="s">
        <v>67</v>
      </c>
      <c r="C7827" t="s">
        <v>10286</v>
      </c>
      <c r="D7827">
        <v>1.21</v>
      </c>
      <c r="E7827">
        <v>4546126.7563012829</v>
      </c>
      <c r="F7827">
        <f t="shared" si="732"/>
        <v>1.21E-2</v>
      </c>
      <c r="G7827">
        <f t="shared" si="733"/>
        <v>55008.133751245521</v>
      </c>
      <c r="H7827">
        <f t="shared" si="734"/>
        <v>1.4641E-4</v>
      </c>
      <c r="I7827">
        <f t="shared" si="735"/>
        <v>1.4641E-4</v>
      </c>
      <c r="J7827">
        <f t="shared" si="736"/>
        <v>1</v>
      </c>
      <c r="K7827">
        <f t="shared" si="737"/>
        <v>0.99999946767886472</v>
      </c>
    </row>
    <row r="7828" spans="1:11" x14ac:dyDescent="0.3">
      <c r="A7828">
        <v>7827</v>
      </c>
      <c r="B7828" t="s">
        <v>67</v>
      </c>
      <c r="C7828" t="s">
        <v>10287</v>
      </c>
      <c r="D7828">
        <v>1.21</v>
      </c>
      <c r="E7828">
        <v>11079.3476772302</v>
      </c>
      <c r="F7828">
        <f t="shared" si="732"/>
        <v>1.21E-2</v>
      </c>
      <c r="G7828">
        <f t="shared" si="733"/>
        <v>134.06010689448541</v>
      </c>
      <c r="H7828">
        <f t="shared" si="734"/>
        <v>1.4641E-4</v>
      </c>
      <c r="I7828">
        <f t="shared" si="735"/>
        <v>1.4641E-4</v>
      </c>
      <c r="J7828">
        <f t="shared" si="736"/>
        <v>1</v>
      </c>
      <c r="K7828">
        <f t="shared" si="737"/>
        <v>0.99978159944016431</v>
      </c>
    </row>
    <row r="7829" spans="1:11" x14ac:dyDescent="0.3">
      <c r="A7829">
        <v>7828</v>
      </c>
      <c r="B7829" t="s">
        <v>67</v>
      </c>
      <c r="C7829" t="s">
        <v>10288</v>
      </c>
      <c r="D7829">
        <v>1.21</v>
      </c>
      <c r="E7829">
        <v>15578.022092454959</v>
      </c>
      <c r="F7829">
        <f t="shared" si="732"/>
        <v>1.21E-2</v>
      </c>
      <c r="G7829">
        <f t="shared" si="733"/>
        <v>188.49406731870499</v>
      </c>
      <c r="H7829">
        <f t="shared" si="734"/>
        <v>1.4641E-4</v>
      </c>
      <c r="I7829">
        <f t="shared" si="735"/>
        <v>1.4641E-4</v>
      </c>
      <c r="J7829">
        <f t="shared" si="736"/>
        <v>1</v>
      </c>
      <c r="K7829">
        <f t="shared" si="737"/>
        <v>0.99984466500109659</v>
      </c>
    </row>
    <row r="7830" spans="1:11" x14ac:dyDescent="0.3">
      <c r="A7830">
        <v>7829</v>
      </c>
      <c r="B7830" t="s">
        <v>67</v>
      </c>
      <c r="C7830" t="s">
        <v>10289</v>
      </c>
      <c r="D7830">
        <v>1.21</v>
      </c>
      <c r="E7830">
        <v>882890.94747732207</v>
      </c>
      <c r="F7830">
        <f t="shared" si="732"/>
        <v>1.21E-2</v>
      </c>
      <c r="G7830">
        <f t="shared" si="733"/>
        <v>10682.980464475597</v>
      </c>
      <c r="H7830">
        <f t="shared" si="734"/>
        <v>1.4641E-4</v>
      </c>
      <c r="I7830">
        <f t="shared" si="735"/>
        <v>1.4641E-4</v>
      </c>
      <c r="J7830">
        <f t="shared" si="736"/>
        <v>1</v>
      </c>
      <c r="K7830">
        <f t="shared" si="737"/>
        <v>0.99999725900838576</v>
      </c>
    </row>
    <row r="7831" spans="1:11" x14ac:dyDescent="0.3">
      <c r="A7831">
        <v>7830</v>
      </c>
      <c r="B7831" t="s">
        <v>67</v>
      </c>
      <c r="C7831" t="s">
        <v>10290</v>
      </c>
      <c r="D7831">
        <v>1.21</v>
      </c>
      <c r="E7831">
        <v>656.46385733158104</v>
      </c>
      <c r="F7831">
        <f t="shared" si="732"/>
        <v>1.21E-2</v>
      </c>
      <c r="G7831">
        <f t="shared" si="733"/>
        <v>7.9432126737121305</v>
      </c>
      <c r="H7831">
        <f t="shared" si="734"/>
        <v>1.4641E-4</v>
      </c>
      <c r="I7831">
        <f t="shared" si="735"/>
        <v>1.4641E-4</v>
      </c>
      <c r="J7831">
        <f t="shared" si="736"/>
        <v>1</v>
      </c>
      <c r="K7831">
        <f t="shared" si="737"/>
        <v>0.9963203646107831</v>
      </c>
    </row>
    <row r="7832" spans="1:11" x14ac:dyDescent="0.3">
      <c r="A7832">
        <v>7831</v>
      </c>
      <c r="B7832" t="s">
        <v>67</v>
      </c>
      <c r="C7832" t="s">
        <v>10291</v>
      </c>
      <c r="D7832">
        <v>1.21</v>
      </c>
      <c r="E7832">
        <v>1609859.215597711</v>
      </c>
      <c r="F7832">
        <f t="shared" si="732"/>
        <v>1.21E-2</v>
      </c>
      <c r="G7832">
        <f t="shared" si="733"/>
        <v>19479.296508732303</v>
      </c>
      <c r="H7832">
        <f t="shared" si="734"/>
        <v>1.4641E-4</v>
      </c>
      <c r="I7832">
        <f t="shared" si="735"/>
        <v>1.4641E-4</v>
      </c>
      <c r="J7832">
        <f t="shared" si="736"/>
        <v>1</v>
      </c>
      <c r="K7832">
        <f t="shared" si="737"/>
        <v>0.99999849676409114</v>
      </c>
    </row>
    <row r="7833" spans="1:11" x14ac:dyDescent="0.3">
      <c r="A7833">
        <v>7832</v>
      </c>
      <c r="B7833" t="s">
        <v>67</v>
      </c>
      <c r="C7833" t="s">
        <v>10292</v>
      </c>
      <c r="D7833">
        <v>1.21</v>
      </c>
      <c r="E7833">
        <v>31903.95095491975</v>
      </c>
      <c r="F7833">
        <f t="shared" si="732"/>
        <v>1.21E-2</v>
      </c>
      <c r="G7833">
        <f t="shared" si="733"/>
        <v>386.03780655452897</v>
      </c>
      <c r="H7833">
        <f t="shared" si="734"/>
        <v>1.4641E-4</v>
      </c>
      <c r="I7833">
        <f t="shared" si="735"/>
        <v>1.4641E-4</v>
      </c>
      <c r="J7833">
        <f t="shared" si="736"/>
        <v>1</v>
      </c>
      <c r="K7833">
        <f t="shared" si="737"/>
        <v>0.99992415020242598</v>
      </c>
    </row>
    <row r="7834" spans="1:11" x14ac:dyDescent="0.3">
      <c r="A7834">
        <v>7833</v>
      </c>
      <c r="B7834" t="s">
        <v>67</v>
      </c>
      <c r="C7834" t="s">
        <v>9231</v>
      </c>
      <c r="D7834">
        <v>1.21</v>
      </c>
      <c r="E7834">
        <v>2170311.8648451348</v>
      </c>
      <c r="F7834">
        <f t="shared" si="732"/>
        <v>1.21E-2</v>
      </c>
      <c r="G7834">
        <f t="shared" si="733"/>
        <v>26260.773564626132</v>
      </c>
      <c r="H7834">
        <f t="shared" si="734"/>
        <v>1.4641E-4</v>
      </c>
      <c r="I7834">
        <f t="shared" si="735"/>
        <v>1.4666000000000001E-4</v>
      </c>
      <c r="J7834">
        <f t="shared" si="736"/>
        <v>0.99829537706259375</v>
      </c>
      <c r="K7834">
        <f t="shared" si="737"/>
        <v>0.99999888495349909</v>
      </c>
    </row>
    <row r="7835" spans="1:11" x14ac:dyDescent="0.3">
      <c r="A7835">
        <v>7834</v>
      </c>
      <c r="B7835" t="s">
        <v>67</v>
      </c>
      <c r="C7835" t="s">
        <v>10293</v>
      </c>
      <c r="D7835">
        <v>1.21</v>
      </c>
      <c r="E7835">
        <v>44860.930402926257</v>
      </c>
      <c r="F7835">
        <f t="shared" si="732"/>
        <v>1.21E-2</v>
      </c>
      <c r="G7835">
        <f t="shared" si="733"/>
        <v>542.81725787540768</v>
      </c>
      <c r="H7835">
        <f t="shared" si="734"/>
        <v>1.4641E-4</v>
      </c>
      <c r="I7835">
        <f t="shared" si="735"/>
        <v>1.4641E-4</v>
      </c>
      <c r="J7835">
        <f t="shared" si="736"/>
        <v>1</v>
      </c>
      <c r="K7835">
        <f t="shared" si="737"/>
        <v>0.99994605696522143</v>
      </c>
    </row>
    <row r="7836" spans="1:11" x14ac:dyDescent="0.3">
      <c r="A7836">
        <v>7835</v>
      </c>
      <c r="B7836" t="s">
        <v>67</v>
      </c>
      <c r="C7836" t="s">
        <v>10294</v>
      </c>
      <c r="D7836">
        <v>1.2</v>
      </c>
      <c r="E7836">
        <v>10420.641817407201</v>
      </c>
      <c r="F7836">
        <f t="shared" si="732"/>
        <v>1.2E-2</v>
      </c>
      <c r="G7836">
        <f t="shared" si="733"/>
        <v>125.04770180888642</v>
      </c>
      <c r="H7836">
        <f t="shared" si="734"/>
        <v>1.44E-4</v>
      </c>
      <c r="I7836">
        <f t="shared" si="735"/>
        <v>1.44E-4</v>
      </c>
      <c r="J7836">
        <f t="shared" si="736"/>
        <v>1</v>
      </c>
      <c r="K7836">
        <f t="shared" si="737"/>
        <v>0.99976971440921381</v>
      </c>
    </row>
    <row r="7837" spans="1:11" x14ac:dyDescent="0.3">
      <c r="A7837">
        <v>7836</v>
      </c>
      <c r="B7837" t="s">
        <v>67</v>
      </c>
      <c r="C7837" t="s">
        <v>10295</v>
      </c>
      <c r="D7837">
        <v>1.2</v>
      </c>
      <c r="E7837">
        <v>10638.1796938836</v>
      </c>
      <c r="F7837">
        <f t="shared" si="732"/>
        <v>1.2E-2</v>
      </c>
      <c r="G7837">
        <f t="shared" si="733"/>
        <v>127.6581563266032</v>
      </c>
      <c r="H7837">
        <f t="shared" si="734"/>
        <v>1.44E-4</v>
      </c>
      <c r="I7837">
        <f t="shared" si="735"/>
        <v>1.44E-4</v>
      </c>
      <c r="J7837">
        <f t="shared" si="736"/>
        <v>1</v>
      </c>
      <c r="K7837">
        <f t="shared" si="737"/>
        <v>0.99977442293920749</v>
      </c>
    </row>
    <row r="7838" spans="1:11" x14ac:dyDescent="0.3">
      <c r="A7838">
        <v>7837</v>
      </c>
      <c r="B7838" t="s">
        <v>67</v>
      </c>
      <c r="C7838" t="s">
        <v>10296</v>
      </c>
      <c r="D7838">
        <v>1.2</v>
      </c>
      <c r="E7838">
        <v>331296.71007597208</v>
      </c>
      <c r="F7838">
        <f t="shared" si="732"/>
        <v>1.2E-2</v>
      </c>
      <c r="G7838">
        <f t="shared" si="733"/>
        <v>3975.5605209116652</v>
      </c>
      <c r="H7838">
        <f t="shared" si="734"/>
        <v>1.44E-4</v>
      </c>
      <c r="I7838">
        <f t="shared" si="735"/>
        <v>1.44E-4</v>
      </c>
      <c r="J7838">
        <f t="shared" si="736"/>
        <v>1</v>
      </c>
      <c r="K7838">
        <f t="shared" si="737"/>
        <v>0.99999275576474522</v>
      </c>
    </row>
    <row r="7839" spans="1:11" x14ac:dyDescent="0.3">
      <c r="A7839">
        <v>7838</v>
      </c>
      <c r="B7839" t="s">
        <v>67</v>
      </c>
      <c r="C7839" t="s">
        <v>10297</v>
      </c>
      <c r="D7839">
        <v>1.2</v>
      </c>
      <c r="E7839">
        <v>327.26937169023103</v>
      </c>
      <c r="F7839">
        <f t="shared" si="732"/>
        <v>1.2E-2</v>
      </c>
      <c r="G7839">
        <f t="shared" si="733"/>
        <v>3.9272324602827724</v>
      </c>
      <c r="H7839">
        <f t="shared" si="734"/>
        <v>1.44E-4</v>
      </c>
      <c r="I7839">
        <f t="shared" si="735"/>
        <v>1.44E-4</v>
      </c>
      <c r="J7839">
        <f t="shared" si="736"/>
        <v>1</v>
      </c>
      <c r="K7839">
        <f t="shared" si="737"/>
        <v>0.99269338268085661</v>
      </c>
    </row>
    <row r="7840" spans="1:11" x14ac:dyDescent="0.3">
      <c r="A7840">
        <v>7839</v>
      </c>
      <c r="B7840" t="s">
        <v>67</v>
      </c>
      <c r="C7840" t="s">
        <v>10298</v>
      </c>
      <c r="D7840">
        <v>1.2</v>
      </c>
      <c r="E7840">
        <v>1891754.936267569</v>
      </c>
      <c r="F7840">
        <f t="shared" si="732"/>
        <v>1.2E-2</v>
      </c>
      <c r="G7840">
        <f t="shared" si="733"/>
        <v>22701.059235210829</v>
      </c>
      <c r="H7840">
        <f t="shared" si="734"/>
        <v>1.44E-4</v>
      </c>
      <c r="I7840">
        <f t="shared" si="735"/>
        <v>1.44E-4</v>
      </c>
      <c r="J7840">
        <f t="shared" si="736"/>
        <v>1</v>
      </c>
      <c r="K7840">
        <f t="shared" si="737"/>
        <v>0.99999873133753669</v>
      </c>
    </row>
    <row r="7841" spans="1:11" x14ac:dyDescent="0.3">
      <c r="A7841">
        <v>7840</v>
      </c>
      <c r="B7841" t="s">
        <v>67</v>
      </c>
      <c r="C7841" t="s">
        <v>10299</v>
      </c>
      <c r="D7841">
        <v>1.2</v>
      </c>
      <c r="E7841">
        <v>408013.46358503948</v>
      </c>
      <c r="F7841">
        <f t="shared" si="732"/>
        <v>1.2E-2</v>
      </c>
      <c r="G7841">
        <f t="shared" si="733"/>
        <v>4896.1615630204742</v>
      </c>
      <c r="H7841">
        <f t="shared" si="734"/>
        <v>1.44E-4</v>
      </c>
      <c r="I7841">
        <f t="shared" si="735"/>
        <v>1.44E-4</v>
      </c>
      <c r="J7841">
        <f t="shared" si="736"/>
        <v>1</v>
      </c>
      <c r="K7841">
        <f t="shared" si="737"/>
        <v>0.99999411785846382</v>
      </c>
    </row>
    <row r="7842" spans="1:11" x14ac:dyDescent="0.3">
      <c r="A7842">
        <v>7841</v>
      </c>
      <c r="B7842" t="s">
        <v>67</v>
      </c>
      <c r="C7842" t="s">
        <v>10300</v>
      </c>
      <c r="D7842">
        <v>1.2</v>
      </c>
      <c r="E7842">
        <v>1071373.0790895291</v>
      </c>
      <c r="F7842">
        <f t="shared" si="732"/>
        <v>1.2E-2</v>
      </c>
      <c r="G7842">
        <f t="shared" si="733"/>
        <v>12856.476949074349</v>
      </c>
      <c r="H7842">
        <f t="shared" si="734"/>
        <v>1.44E-4</v>
      </c>
      <c r="I7842">
        <f t="shared" si="735"/>
        <v>1.44E-4</v>
      </c>
      <c r="J7842">
        <f t="shared" si="736"/>
        <v>1</v>
      </c>
      <c r="K7842">
        <f t="shared" si="737"/>
        <v>0.9999977598864872</v>
      </c>
    </row>
    <row r="7843" spans="1:11" x14ac:dyDescent="0.3">
      <c r="A7843">
        <v>7842</v>
      </c>
      <c r="B7843" t="s">
        <v>67</v>
      </c>
      <c r="C7843" t="s">
        <v>9242</v>
      </c>
      <c r="D7843">
        <v>1.2</v>
      </c>
      <c r="E7843">
        <v>3561035.359386961</v>
      </c>
      <c r="F7843">
        <f t="shared" si="732"/>
        <v>1.2E-2</v>
      </c>
      <c r="G7843">
        <f t="shared" si="733"/>
        <v>42732.424312643532</v>
      </c>
      <c r="H7843">
        <f t="shared" si="734"/>
        <v>1.44E-4</v>
      </c>
      <c r="I7843">
        <f t="shared" si="735"/>
        <v>1.4404000000000001E-4</v>
      </c>
      <c r="J7843">
        <f t="shared" si="736"/>
        <v>0.99972229936128854</v>
      </c>
      <c r="K7843">
        <f t="shared" si="737"/>
        <v>0.99999932603893271</v>
      </c>
    </row>
    <row r="7844" spans="1:11" x14ac:dyDescent="0.3">
      <c r="A7844">
        <v>7843</v>
      </c>
      <c r="B7844" t="s">
        <v>67</v>
      </c>
      <c r="C7844" t="s">
        <v>9206</v>
      </c>
      <c r="D7844">
        <v>1.2</v>
      </c>
      <c r="E7844">
        <v>350101.22315050178</v>
      </c>
      <c r="F7844">
        <f t="shared" si="732"/>
        <v>1.2E-2</v>
      </c>
      <c r="G7844">
        <f t="shared" si="733"/>
        <v>4201.2146778060214</v>
      </c>
      <c r="H7844">
        <f t="shared" si="734"/>
        <v>1.44E-4</v>
      </c>
      <c r="I7844">
        <f t="shared" si="735"/>
        <v>1.4689E-4</v>
      </c>
      <c r="J7844">
        <f t="shared" si="736"/>
        <v>0.98032541357478387</v>
      </c>
      <c r="K7844">
        <f t="shared" si="737"/>
        <v>0.99999314486321333</v>
      </c>
    </row>
    <row r="7845" spans="1:11" x14ac:dyDescent="0.3">
      <c r="A7845">
        <v>7844</v>
      </c>
      <c r="B7845" t="s">
        <v>67</v>
      </c>
      <c r="C7845" t="s">
        <v>10301</v>
      </c>
      <c r="D7845">
        <v>1.2</v>
      </c>
      <c r="E7845">
        <v>51364.92788678177</v>
      </c>
      <c r="F7845">
        <f t="shared" si="732"/>
        <v>1.2E-2</v>
      </c>
      <c r="G7845">
        <f t="shared" si="733"/>
        <v>616.37913464138126</v>
      </c>
      <c r="H7845">
        <f t="shared" si="734"/>
        <v>1.44E-4</v>
      </c>
      <c r="I7845">
        <f t="shared" si="735"/>
        <v>1.44E-4</v>
      </c>
      <c r="J7845">
        <f t="shared" si="736"/>
        <v>1</v>
      </c>
      <c r="K7845">
        <f t="shared" si="737"/>
        <v>0.99995327660271993</v>
      </c>
    </row>
    <row r="7846" spans="1:11" x14ac:dyDescent="0.3">
      <c r="A7846">
        <v>7845</v>
      </c>
      <c r="B7846" t="s">
        <v>67</v>
      </c>
      <c r="C7846" t="s">
        <v>10302</v>
      </c>
      <c r="D7846">
        <v>1.2</v>
      </c>
      <c r="E7846">
        <v>97641.779600755995</v>
      </c>
      <c r="F7846">
        <f t="shared" si="732"/>
        <v>1.2E-2</v>
      </c>
      <c r="G7846">
        <f t="shared" si="733"/>
        <v>1171.7013552090721</v>
      </c>
      <c r="H7846">
        <f t="shared" si="734"/>
        <v>1.44E-4</v>
      </c>
      <c r="I7846">
        <f t="shared" si="735"/>
        <v>1.44E-4</v>
      </c>
      <c r="J7846">
        <f t="shared" si="736"/>
        <v>1</v>
      </c>
      <c r="K7846">
        <f t="shared" si="737"/>
        <v>0.99997542065994083</v>
      </c>
    </row>
    <row r="7847" spans="1:11" x14ac:dyDescent="0.3">
      <c r="A7847">
        <v>7846</v>
      </c>
      <c r="B7847" t="s">
        <v>67</v>
      </c>
      <c r="C7847" t="s">
        <v>10303</v>
      </c>
      <c r="D7847">
        <v>1.2</v>
      </c>
      <c r="E7847">
        <v>47933.412268912107</v>
      </c>
      <c r="F7847">
        <f t="shared" si="732"/>
        <v>1.2E-2</v>
      </c>
      <c r="G7847">
        <f t="shared" si="733"/>
        <v>575.20094722694535</v>
      </c>
      <c r="H7847">
        <f t="shared" si="734"/>
        <v>1.44E-4</v>
      </c>
      <c r="I7847">
        <f t="shared" si="735"/>
        <v>1.44E-4</v>
      </c>
      <c r="J7847">
        <f t="shared" si="736"/>
        <v>1</v>
      </c>
      <c r="K7847">
        <f t="shared" si="737"/>
        <v>0.99994993179486813</v>
      </c>
    </row>
    <row r="7848" spans="1:11" x14ac:dyDescent="0.3">
      <c r="A7848">
        <v>7847</v>
      </c>
      <c r="B7848" t="s">
        <v>67</v>
      </c>
      <c r="C7848" t="s">
        <v>10304</v>
      </c>
      <c r="D7848">
        <v>1.2</v>
      </c>
      <c r="E7848">
        <v>225350.95144706429</v>
      </c>
      <c r="F7848">
        <f t="shared" si="732"/>
        <v>1.2E-2</v>
      </c>
      <c r="G7848">
        <f t="shared" si="733"/>
        <v>2704.2114173647715</v>
      </c>
      <c r="H7848">
        <f t="shared" si="734"/>
        <v>1.44E-4</v>
      </c>
      <c r="I7848">
        <f t="shared" si="735"/>
        <v>1.44E-4</v>
      </c>
      <c r="J7848">
        <f t="shared" si="736"/>
        <v>1</v>
      </c>
      <c r="K7848">
        <f t="shared" si="737"/>
        <v>0.9999893500018322</v>
      </c>
    </row>
    <row r="7849" spans="1:11" x14ac:dyDescent="0.3">
      <c r="A7849">
        <v>7848</v>
      </c>
      <c r="B7849" t="s">
        <v>67</v>
      </c>
      <c r="C7849" t="s">
        <v>10305</v>
      </c>
      <c r="D7849">
        <v>1.2</v>
      </c>
      <c r="E7849">
        <v>33948.807942334308</v>
      </c>
      <c r="F7849">
        <f t="shared" si="732"/>
        <v>1.2E-2</v>
      </c>
      <c r="G7849">
        <f t="shared" si="733"/>
        <v>407.38569530801169</v>
      </c>
      <c r="H7849">
        <f t="shared" si="734"/>
        <v>1.44E-4</v>
      </c>
      <c r="I7849">
        <f t="shared" si="735"/>
        <v>1.44E-4</v>
      </c>
      <c r="J7849">
        <f t="shared" si="736"/>
        <v>1</v>
      </c>
      <c r="K7849">
        <f t="shared" si="737"/>
        <v>0.99992930782213452</v>
      </c>
    </row>
    <row r="7850" spans="1:11" x14ac:dyDescent="0.3">
      <c r="A7850">
        <v>7849</v>
      </c>
      <c r="B7850" t="s">
        <v>67</v>
      </c>
      <c r="C7850" t="s">
        <v>10306</v>
      </c>
      <c r="D7850">
        <v>1.2</v>
      </c>
      <c r="E7850">
        <v>56822.625938204117</v>
      </c>
      <c r="F7850">
        <f t="shared" si="732"/>
        <v>1.2E-2</v>
      </c>
      <c r="G7850">
        <f t="shared" si="733"/>
        <v>681.87151125844946</v>
      </c>
      <c r="H7850">
        <f t="shared" si="734"/>
        <v>1.44E-4</v>
      </c>
      <c r="I7850">
        <f t="shared" si="735"/>
        <v>1.44E-4</v>
      </c>
      <c r="J7850">
        <f t="shared" si="736"/>
        <v>1</v>
      </c>
      <c r="K7850">
        <f t="shared" si="737"/>
        <v>0.9999577641955576</v>
      </c>
    </row>
    <row r="7851" spans="1:11" x14ac:dyDescent="0.3">
      <c r="A7851">
        <v>7850</v>
      </c>
      <c r="B7851" t="s">
        <v>67</v>
      </c>
      <c r="C7851" t="s">
        <v>10307</v>
      </c>
      <c r="D7851">
        <v>1.2</v>
      </c>
      <c r="E7851">
        <v>33554.736168004158</v>
      </c>
      <c r="F7851">
        <f t="shared" si="732"/>
        <v>1.2E-2</v>
      </c>
      <c r="G7851">
        <f t="shared" si="733"/>
        <v>402.65683401604991</v>
      </c>
      <c r="H7851">
        <f t="shared" si="734"/>
        <v>1.44E-4</v>
      </c>
      <c r="I7851">
        <f t="shared" si="735"/>
        <v>1.44E-4</v>
      </c>
      <c r="J7851">
        <f t="shared" si="736"/>
        <v>1</v>
      </c>
      <c r="K7851">
        <f t="shared" si="737"/>
        <v>0.99992847763245296</v>
      </c>
    </row>
    <row r="7852" spans="1:11" x14ac:dyDescent="0.3">
      <c r="A7852">
        <v>7851</v>
      </c>
      <c r="B7852" t="s">
        <v>67</v>
      </c>
      <c r="C7852" t="s">
        <v>10308</v>
      </c>
      <c r="D7852">
        <v>1.2</v>
      </c>
      <c r="E7852">
        <v>81687.230340904309</v>
      </c>
      <c r="F7852">
        <f t="shared" si="732"/>
        <v>1.2E-2</v>
      </c>
      <c r="G7852">
        <f t="shared" si="733"/>
        <v>980.24676409085168</v>
      </c>
      <c r="H7852">
        <f t="shared" si="734"/>
        <v>1.44E-4</v>
      </c>
      <c r="I7852">
        <f t="shared" si="735"/>
        <v>1.44E-4</v>
      </c>
      <c r="J7852">
        <f t="shared" si="736"/>
        <v>1</v>
      </c>
      <c r="K7852">
        <f t="shared" si="737"/>
        <v>0.99997062007447102</v>
      </c>
    </row>
    <row r="7853" spans="1:11" x14ac:dyDescent="0.3">
      <c r="A7853">
        <v>7852</v>
      </c>
      <c r="B7853" t="s">
        <v>67</v>
      </c>
      <c r="C7853" t="s">
        <v>10309</v>
      </c>
      <c r="D7853">
        <v>1.2</v>
      </c>
      <c r="E7853">
        <v>61027.282500285997</v>
      </c>
      <c r="F7853">
        <f t="shared" si="732"/>
        <v>1.2E-2</v>
      </c>
      <c r="G7853">
        <f t="shared" si="733"/>
        <v>732.32739000343201</v>
      </c>
      <c r="H7853">
        <f t="shared" si="734"/>
        <v>1.44E-4</v>
      </c>
      <c r="I7853">
        <f t="shared" si="735"/>
        <v>1.44E-4</v>
      </c>
      <c r="J7853">
        <f t="shared" si="736"/>
        <v>1</v>
      </c>
      <c r="K7853">
        <f t="shared" si="737"/>
        <v>0.99996067409999945</v>
      </c>
    </row>
    <row r="7854" spans="1:11" x14ac:dyDescent="0.3">
      <c r="A7854">
        <v>7853</v>
      </c>
      <c r="B7854" t="s">
        <v>67</v>
      </c>
      <c r="C7854" t="s">
        <v>10310</v>
      </c>
      <c r="D7854">
        <v>1.2</v>
      </c>
      <c r="E7854">
        <v>83889.149373368447</v>
      </c>
      <c r="F7854">
        <f t="shared" si="732"/>
        <v>1.2E-2</v>
      </c>
      <c r="G7854">
        <f t="shared" si="733"/>
        <v>1006.6697924804214</v>
      </c>
      <c r="H7854">
        <f t="shared" si="734"/>
        <v>1.44E-4</v>
      </c>
      <c r="I7854">
        <f t="shared" si="735"/>
        <v>1.44E-4</v>
      </c>
      <c r="J7854">
        <f t="shared" si="736"/>
        <v>1</v>
      </c>
      <c r="K7854">
        <f t="shared" si="737"/>
        <v>0.99997139122654843</v>
      </c>
    </row>
    <row r="7855" spans="1:11" x14ac:dyDescent="0.3">
      <c r="A7855">
        <v>7854</v>
      </c>
      <c r="B7855" t="s">
        <v>67</v>
      </c>
      <c r="C7855" t="s">
        <v>9247</v>
      </c>
      <c r="D7855">
        <v>1.2</v>
      </c>
      <c r="E7855">
        <v>593453.91515448061</v>
      </c>
      <c r="F7855">
        <f t="shared" si="732"/>
        <v>1.2E-2</v>
      </c>
      <c r="G7855">
        <f t="shared" si="733"/>
        <v>7121.4469818537673</v>
      </c>
      <c r="H7855">
        <f t="shared" si="734"/>
        <v>1.44E-4</v>
      </c>
      <c r="I7855">
        <f t="shared" si="735"/>
        <v>1.4404000000000001E-4</v>
      </c>
      <c r="J7855">
        <f t="shared" si="736"/>
        <v>0.99972229936128854</v>
      </c>
      <c r="K7855">
        <f t="shared" si="737"/>
        <v>0.99999595588623535</v>
      </c>
    </row>
    <row r="7856" spans="1:11" x14ac:dyDescent="0.3">
      <c r="A7856">
        <v>7855</v>
      </c>
      <c r="B7856" t="s">
        <v>67</v>
      </c>
      <c r="C7856" t="s">
        <v>10311</v>
      </c>
      <c r="D7856">
        <v>1.2</v>
      </c>
      <c r="E7856">
        <v>23702.002966177199</v>
      </c>
      <c r="F7856">
        <f t="shared" si="732"/>
        <v>1.2E-2</v>
      </c>
      <c r="G7856">
        <f t="shared" si="733"/>
        <v>284.42403559412639</v>
      </c>
      <c r="H7856">
        <f t="shared" si="734"/>
        <v>1.44E-4</v>
      </c>
      <c r="I7856">
        <f t="shared" si="735"/>
        <v>1.44E-4</v>
      </c>
      <c r="J7856">
        <f t="shared" si="736"/>
        <v>1</v>
      </c>
      <c r="K7856">
        <f t="shared" si="737"/>
        <v>0.99989874786106225</v>
      </c>
    </row>
    <row r="7857" spans="1:11" x14ac:dyDescent="0.3">
      <c r="A7857">
        <v>7856</v>
      </c>
      <c r="B7857" t="s">
        <v>67</v>
      </c>
      <c r="C7857" t="s">
        <v>10312</v>
      </c>
      <c r="D7857">
        <v>1.2</v>
      </c>
      <c r="E7857">
        <v>954488.31694616447</v>
      </c>
      <c r="F7857">
        <f t="shared" si="732"/>
        <v>1.2E-2</v>
      </c>
      <c r="G7857">
        <f t="shared" si="733"/>
        <v>11453.859803353975</v>
      </c>
      <c r="H7857">
        <f t="shared" si="734"/>
        <v>1.44E-4</v>
      </c>
      <c r="I7857">
        <f t="shared" si="735"/>
        <v>1.44E-4</v>
      </c>
      <c r="J7857">
        <f t="shared" si="736"/>
        <v>1</v>
      </c>
      <c r="K7857">
        <f t="shared" si="737"/>
        <v>0.99999748556693679</v>
      </c>
    </row>
    <row r="7858" spans="1:11" x14ac:dyDescent="0.3">
      <c r="A7858">
        <v>7857</v>
      </c>
      <c r="B7858" t="s">
        <v>67</v>
      </c>
      <c r="C7858" t="s">
        <v>10313</v>
      </c>
      <c r="D7858">
        <v>1.2</v>
      </c>
      <c r="E7858">
        <v>89407.104674844479</v>
      </c>
      <c r="F7858">
        <f t="shared" si="732"/>
        <v>1.2E-2</v>
      </c>
      <c r="G7858">
        <f t="shared" si="733"/>
        <v>1072.8852560981338</v>
      </c>
      <c r="H7858">
        <f t="shared" si="734"/>
        <v>1.44E-4</v>
      </c>
      <c r="I7858">
        <f t="shared" si="735"/>
        <v>1.44E-4</v>
      </c>
      <c r="J7858">
        <f t="shared" si="736"/>
        <v>1</v>
      </c>
      <c r="K7858">
        <f t="shared" si="737"/>
        <v>0.99997315685596855</v>
      </c>
    </row>
    <row r="7859" spans="1:11" x14ac:dyDescent="0.3">
      <c r="A7859">
        <v>7858</v>
      </c>
      <c r="B7859" t="s">
        <v>67</v>
      </c>
      <c r="C7859" t="s">
        <v>10314</v>
      </c>
      <c r="D7859">
        <v>1.2</v>
      </c>
      <c r="E7859">
        <v>132903.12928642731</v>
      </c>
      <c r="F7859">
        <f t="shared" si="732"/>
        <v>1.2E-2</v>
      </c>
      <c r="G7859">
        <f t="shared" si="733"/>
        <v>1594.8375514371278</v>
      </c>
      <c r="H7859">
        <f t="shared" si="734"/>
        <v>1.44E-4</v>
      </c>
      <c r="I7859">
        <f t="shared" si="735"/>
        <v>1.44E-4</v>
      </c>
      <c r="J7859">
        <f t="shared" si="736"/>
        <v>1</v>
      </c>
      <c r="K7859">
        <f t="shared" si="737"/>
        <v>0.999981941897507</v>
      </c>
    </row>
    <row r="7860" spans="1:11" x14ac:dyDescent="0.3">
      <c r="A7860">
        <v>7859</v>
      </c>
      <c r="B7860" t="s">
        <v>67</v>
      </c>
      <c r="C7860" t="s">
        <v>10315</v>
      </c>
      <c r="D7860">
        <v>1.2</v>
      </c>
      <c r="E7860">
        <v>227894.98953346789</v>
      </c>
      <c r="F7860">
        <f t="shared" si="732"/>
        <v>1.2E-2</v>
      </c>
      <c r="G7860">
        <f t="shared" si="733"/>
        <v>2734.7398744016145</v>
      </c>
      <c r="H7860">
        <f t="shared" si="734"/>
        <v>1.44E-4</v>
      </c>
      <c r="I7860">
        <f t="shared" si="735"/>
        <v>1.44E-4</v>
      </c>
      <c r="J7860">
        <f t="shared" si="736"/>
        <v>1</v>
      </c>
      <c r="K7860">
        <f t="shared" si="737"/>
        <v>0.99998946888930029</v>
      </c>
    </row>
    <row r="7861" spans="1:11" x14ac:dyDescent="0.3">
      <c r="A7861">
        <v>7860</v>
      </c>
      <c r="B7861" t="s">
        <v>67</v>
      </c>
      <c r="C7861" t="s">
        <v>10316</v>
      </c>
      <c r="D7861">
        <v>1.2</v>
      </c>
      <c r="E7861">
        <v>9096.3269353330797</v>
      </c>
      <c r="F7861">
        <f t="shared" si="732"/>
        <v>1.2E-2</v>
      </c>
      <c r="G7861">
        <f t="shared" si="733"/>
        <v>109.15592322399696</v>
      </c>
      <c r="H7861">
        <f t="shared" si="734"/>
        <v>1.44E-4</v>
      </c>
      <c r="I7861">
        <f t="shared" si="735"/>
        <v>1.44E-4</v>
      </c>
      <c r="J7861">
        <f t="shared" si="736"/>
        <v>1</v>
      </c>
      <c r="K7861">
        <f t="shared" si="737"/>
        <v>0.99973619204240216</v>
      </c>
    </row>
    <row r="7862" spans="1:11" x14ac:dyDescent="0.3">
      <c r="A7862">
        <v>7861</v>
      </c>
      <c r="B7862" t="s">
        <v>67</v>
      </c>
      <c r="C7862" t="s">
        <v>10317</v>
      </c>
      <c r="D7862">
        <v>1.2</v>
      </c>
      <c r="E7862">
        <v>630137.9240500275</v>
      </c>
      <c r="F7862">
        <f t="shared" si="732"/>
        <v>1.2E-2</v>
      </c>
      <c r="G7862">
        <f t="shared" si="733"/>
        <v>7561.6550886003306</v>
      </c>
      <c r="H7862">
        <f t="shared" si="734"/>
        <v>1.44E-4</v>
      </c>
      <c r="I7862">
        <f t="shared" si="735"/>
        <v>1.44E-4</v>
      </c>
      <c r="J7862">
        <f t="shared" si="736"/>
        <v>1</v>
      </c>
      <c r="K7862">
        <f t="shared" si="737"/>
        <v>0.99999619131726902</v>
      </c>
    </row>
    <row r="7863" spans="1:11" x14ac:dyDescent="0.3">
      <c r="A7863">
        <v>7862</v>
      </c>
      <c r="B7863" t="s">
        <v>67</v>
      </c>
      <c r="C7863" t="s">
        <v>10318</v>
      </c>
      <c r="D7863">
        <v>1.2</v>
      </c>
      <c r="E7863">
        <v>180311.94800365949</v>
      </c>
      <c r="F7863">
        <f t="shared" si="732"/>
        <v>1.2E-2</v>
      </c>
      <c r="G7863">
        <f t="shared" si="733"/>
        <v>2163.7433760439139</v>
      </c>
      <c r="H7863">
        <f t="shared" si="734"/>
        <v>1.44E-4</v>
      </c>
      <c r="I7863">
        <f t="shared" si="735"/>
        <v>1.44E-4</v>
      </c>
      <c r="J7863">
        <f t="shared" si="736"/>
        <v>1</v>
      </c>
      <c r="K7863">
        <f t="shared" si="737"/>
        <v>0.99998668982253047</v>
      </c>
    </row>
    <row r="7864" spans="1:11" x14ac:dyDescent="0.3">
      <c r="A7864">
        <v>7863</v>
      </c>
      <c r="B7864" t="s">
        <v>67</v>
      </c>
      <c r="C7864" t="s">
        <v>10319</v>
      </c>
      <c r="D7864">
        <v>1.19</v>
      </c>
      <c r="E7864">
        <v>15693.528929522159</v>
      </c>
      <c r="F7864">
        <f t="shared" si="732"/>
        <v>1.1899999999999999E-2</v>
      </c>
      <c r="G7864">
        <f t="shared" si="733"/>
        <v>186.75299426131369</v>
      </c>
      <c r="H7864">
        <f t="shared" si="734"/>
        <v>1.4160999999999997E-4</v>
      </c>
      <c r="I7864">
        <f t="shared" si="735"/>
        <v>1.4160999999999997E-4</v>
      </c>
      <c r="J7864">
        <f t="shared" si="736"/>
        <v>1</v>
      </c>
      <c r="K7864">
        <f t="shared" si="737"/>
        <v>0.99984835663443938</v>
      </c>
    </row>
    <row r="7865" spans="1:11" x14ac:dyDescent="0.3">
      <c r="A7865">
        <v>7864</v>
      </c>
      <c r="B7865" t="s">
        <v>67</v>
      </c>
      <c r="C7865" t="s">
        <v>10320</v>
      </c>
      <c r="D7865">
        <v>1.19</v>
      </c>
      <c r="E7865">
        <v>29705.47082274186</v>
      </c>
      <c r="F7865">
        <f t="shared" si="732"/>
        <v>1.1899999999999999E-2</v>
      </c>
      <c r="G7865">
        <f t="shared" si="733"/>
        <v>353.4951027906281</v>
      </c>
      <c r="H7865">
        <f t="shared" si="734"/>
        <v>1.4160999999999997E-4</v>
      </c>
      <c r="I7865">
        <f t="shared" si="735"/>
        <v>1.4160999999999997E-4</v>
      </c>
      <c r="J7865">
        <f t="shared" si="736"/>
        <v>1</v>
      </c>
      <c r="K7865">
        <f t="shared" si="737"/>
        <v>0.99991988328765058</v>
      </c>
    </row>
    <row r="7866" spans="1:11" x14ac:dyDescent="0.3">
      <c r="A7866">
        <v>7865</v>
      </c>
      <c r="B7866" t="s">
        <v>67</v>
      </c>
      <c r="C7866" t="s">
        <v>10321</v>
      </c>
      <c r="D7866">
        <v>1.19</v>
      </c>
      <c r="E7866">
        <v>457718.94324595778</v>
      </c>
      <c r="F7866">
        <f t="shared" si="732"/>
        <v>1.1899999999999999E-2</v>
      </c>
      <c r="G7866">
        <f t="shared" si="733"/>
        <v>5446.8554246268968</v>
      </c>
      <c r="H7866">
        <f t="shared" si="734"/>
        <v>1.4160999999999997E-4</v>
      </c>
      <c r="I7866">
        <f t="shared" si="735"/>
        <v>1.4160999999999997E-4</v>
      </c>
      <c r="J7866">
        <f t="shared" si="736"/>
        <v>1</v>
      </c>
      <c r="K7866">
        <f t="shared" si="737"/>
        <v>0.99999480031611643</v>
      </c>
    </row>
    <row r="7867" spans="1:11" x14ac:dyDescent="0.3">
      <c r="A7867">
        <v>7866</v>
      </c>
      <c r="B7867" t="s">
        <v>67</v>
      </c>
      <c r="C7867" t="s">
        <v>10322</v>
      </c>
      <c r="D7867">
        <v>1.19</v>
      </c>
      <c r="E7867">
        <v>3632547.5673291818</v>
      </c>
      <c r="F7867">
        <f t="shared" si="732"/>
        <v>1.1899999999999999E-2</v>
      </c>
      <c r="G7867">
        <f t="shared" si="733"/>
        <v>43227.316051217262</v>
      </c>
      <c r="H7867">
        <f t="shared" si="734"/>
        <v>1.4160999999999997E-4</v>
      </c>
      <c r="I7867">
        <f t="shared" si="735"/>
        <v>1.4160999999999997E-4</v>
      </c>
      <c r="J7867">
        <f t="shared" si="736"/>
        <v>1</v>
      </c>
      <c r="K7867">
        <f t="shared" si="737"/>
        <v>0.99999934481264841</v>
      </c>
    </row>
    <row r="7868" spans="1:11" x14ac:dyDescent="0.3">
      <c r="A7868">
        <v>7867</v>
      </c>
      <c r="B7868" t="s">
        <v>67</v>
      </c>
      <c r="C7868" t="s">
        <v>10323</v>
      </c>
      <c r="D7868">
        <v>1.19</v>
      </c>
      <c r="E7868">
        <v>106511.7421305368</v>
      </c>
      <c r="F7868">
        <f t="shared" si="732"/>
        <v>1.1899999999999999E-2</v>
      </c>
      <c r="G7868">
        <f t="shared" si="733"/>
        <v>1267.4897313533879</v>
      </c>
      <c r="H7868">
        <f t="shared" si="734"/>
        <v>1.4160999999999997E-4</v>
      </c>
      <c r="I7868">
        <f t="shared" si="735"/>
        <v>1.4160999999999997E-4</v>
      </c>
      <c r="J7868">
        <f t="shared" si="736"/>
        <v>1</v>
      </c>
      <c r="K7868">
        <f t="shared" si="737"/>
        <v>0.99997765529544258</v>
      </c>
    </row>
    <row r="7869" spans="1:11" x14ac:dyDescent="0.3">
      <c r="A7869">
        <v>7868</v>
      </c>
      <c r="B7869" t="s">
        <v>67</v>
      </c>
      <c r="C7869" t="s">
        <v>10324</v>
      </c>
      <c r="D7869">
        <v>1.19</v>
      </c>
      <c r="E7869">
        <v>800895.53151428443</v>
      </c>
      <c r="F7869">
        <f t="shared" si="732"/>
        <v>1.1899999999999999E-2</v>
      </c>
      <c r="G7869">
        <f t="shared" si="733"/>
        <v>9530.6568250199834</v>
      </c>
      <c r="H7869">
        <f t="shared" si="734"/>
        <v>1.4160999999999997E-4</v>
      </c>
      <c r="I7869">
        <f t="shared" si="735"/>
        <v>1.4160999999999997E-4</v>
      </c>
      <c r="J7869">
        <f t="shared" si="736"/>
        <v>1</v>
      </c>
      <c r="K7869">
        <f t="shared" si="737"/>
        <v>0.99999702833094961</v>
      </c>
    </row>
    <row r="7870" spans="1:11" x14ac:dyDescent="0.3">
      <c r="A7870">
        <v>7869</v>
      </c>
      <c r="B7870" t="s">
        <v>67</v>
      </c>
      <c r="C7870" t="s">
        <v>10325</v>
      </c>
      <c r="D7870">
        <v>1.19</v>
      </c>
      <c r="E7870">
        <v>17532.012752840739</v>
      </c>
      <c r="F7870">
        <f t="shared" si="732"/>
        <v>1.1899999999999999E-2</v>
      </c>
      <c r="G7870">
        <f t="shared" si="733"/>
        <v>208.63095175880477</v>
      </c>
      <c r="H7870">
        <f t="shared" si="734"/>
        <v>1.4160999999999997E-4</v>
      </c>
      <c r="I7870">
        <f t="shared" si="735"/>
        <v>1.4160999999999997E-4</v>
      </c>
      <c r="J7870">
        <f t="shared" si="736"/>
        <v>1</v>
      </c>
      <c r="K7870">
        <f t="shared" si="737"/>
        <v>0.99986425754418362</v>
      </c>
    </row>
    <row r="7871" spans="1:11" x14ac:dyDescent="0.3">
      <c r="A7871">
        <v>7870</v>
      </c>
      <c r="B7871" t="s">
        <v>67</v>
      </c>
      <c r="C7871" t="s">
        <v>10326</v>
      </c>
      <c r="D7871">
        <v>1.19</v>
      </c>
      <c r="E7871">
        <v>47732.791975377353</v>
      </c>
      <c r="F7871">
        <f t="shared" si="732"/>
        <v>1.1899999999999999E-2</v>
      </c>
      <c r="G7871">
        <f t="shared" si="733"/>
        <v>568.02022450699042</v>
      </c>
      <c r="H7871">
        <f t="shared" si="734"/>
        <v>1.4160999999999997E-4</v>
      </c>
      <c r="I7871">
        <f t="shared" si="735"/>
        <v>1.4160999999999997E-4</v>
      </c>
      <c r="J7871">
        <f t="shared" si="736"/>
        <v>1</v>
      </c>
      <c r="K7871">
        <f t="shared" si="737"/>
        <v>0.99995014034234075</v>
      </c>
    </row>
    <row r="7872" spans="1:11" x14ac:dyDescent="0.3">
      <c r="A7872">
        <v>7871</v>
      </c>
      <c r="B7872" t="s">
        <v>67</v>
      </c>
      <c r="C7872" t="s">
        <v>10327</v>
      </c>
      <c r="D7872">
        <v>1.19</v>
      </c>
      <c r="E7872">
        <v>41004.927158834798</v>
      </c>
      <c r="F7872">
        <f t="shared" si="732"/>
        <v>1.1899999999999999E-2</v>
      </c>
      <c r="G7872">
        <f t="shared" si="733"/>
        <v>487.95863319013404</v>
      </c>
      <c r="H7872">
        <f t="shared" si="734"/>
        <v>1.4160999999999997E-4</v>
      </c>
      <c r="I7872">
        <f t="shared" si="735"/>
        <v>1.4160999999999997E-4</v>
      </c>
      <c r="J7872">
        <f t="shared" si="736"/>
        <v>1</v>
      </c>
      <c r="K7872">
        <f t="shared" si="737"/>
        <v>0.99994195987903989</v>
      </c>
    </row>
    <row r="7873" spans="1:11" x14ac:dyDescent="0.3">
      <c r="A7873">
        <v>7872</v>
      </c>
      <c r="B7873" t="s">
        <v>67</v>
      </c>
      <c r="C7873" t="s">
        <v>10328</v>
      </c>
      <c r="D7873">
        <v>1.19</v>
      </c>
      <c r="E7873">
        <v>12498.802327640151</v>
      </c>
      <c r="F7873">
        <f t="shared" si="732"/>
        <v>1.1899999999999999E-2</v>
      </c>
      <c r="G7873">
        <f t="shared" si="733"/>
        <v>148.73574769891778</v>
      </c>
      <c r="H7873">
        <f t="shared" si="734"/>
        <v>1.4160999999999997E-4</v>
      </c>
      <c r="I7873">
        <f t="shared" si="735"/>
        <v>1.4160999999999997E-4</v>
      </c>
      <c r="J7873">
        <f t="shared" si="736"/>
        <v>1</v>
      </c>
      <c r="K7873">
        <f t="shared" si="737"/>
        <v>0.99980959988313445</v>
      </c>
    </row>
    <row r="7874" spans="1:11" x14ac:dyDescent="0.3">
      <c r="A7874">
        <v>7873</v>
      </c>
      <c r="B7874" t="s">
        <v>67</v>
      </c>
      <c r="C7874" t="s">
        <v>10329</v>
      </c>
      <c r="D7874">
        <v>1.19</v>
      </c>
      <c r="E7874">
        <v>22956.021310118609</v>
      </c>
      <c r="F7874">
        <f t="shared" ref="F7874:F7937" si="738">IFERROR(D7874/100,0)</f>
        <v>1.1899999999999999E-2</v>
      </c>
      <c r="G7874">
        <f t="shared" ref="G7874:G7937" si="739">F7874*E7874</f>
        <v>273.17665359041143</v>
      </c>
      <c r="H7874">
        <f t="shared" ref="H7874:H7937" si="740">F7874^2</f>
        <v>1.4160999999999997E-4</v>
      </c>
      <c r="I7874">
        <f t="shared" ref="I7874:I7937" si="741">SUMIF($C:$C,C7874,$H:$H)</f>
        <v>1.4160999999999997E-4</v>
      </c>
      <c r="J7874">
        <f t="shared" ref="J7874:J7937" si="742">IF(I7874&gt;0,H7874/I7874,0)</f>
        <v>1</v>
      </c>
      <c r="K7874">
        <f t="shared" si="737"/>
        <v>0.99989632887166269</v>
      </c>
    </row>
    <row r="7875" spans="1:11" x14ac:dyDescent="0.3">
      <c r="A7875">
        <v>7874</v>
      </c>
      <c r="B7875" t="s">
        <v>67</v>
      </c>
      <c r="C7875" t="s">
        <v>10330</v>
      </c>
      <c r="D7875">
        <v>1.19</v>
      </c>
      <c r="E7875">
        <v>424580.03169139428</v>
      </c>
      <c r="F7875">
        <f t="shared" si="738"/>
        <v>1.1899999999999999E-2</v>
      </c>
      <c r="G7875">
        <f t="shared" si="739"/>
        <v>5052.5023771275919</v>
      </c>
      <c r="H7875">
        <f t="shared" si="740"/>
        <v>1.4160999999999997E-4</v>
      </c>
      <c r="I7875">
        <f t="shared" si="741"/>
        <v>1.4160999999999997E-4</v>
      </c>
      <c r="J7875">
        <f t="shared" si="742"/>
        <v>1</v>
      </c>
      <c r="K7875">
        <f t="shared" ref="K7875:K7938" si="743">IF((E7875+D7875)&gt;0,ABS(E7875-D7875)/(E7875+D7875),0)</f>
        <v>0.99999439447653737</v>
      </c>
    </row>
    <row r="7876" spans="1:11" x14ac:dyDescent="0.3">
      <c r="A7876">
        <v>7875</v>
      </c>
      <c r="B7876" t="s">
        <v>67</v>
      </c>
      <c r="C7876" t="s">
        <v>10331</v>
      </c>
      <c r="D7876">
        <v>1.19</v>
      </c>
      <c r="E7876">
        <v>179.99815442962699</v>
      </c>
      <c r="F7876">
        <f t="shared" si="738"/>
        <v>1.1899999999999999E-2</v>
      </c>
      <c r="G7876">
        <f t="shared" si="739"/>
        <v>2.141978037712561</v>
      </c>
      <c r="H7876">
        <f t="shared" si="740"/>
        <v>1.4160999999999997E-4</v>
      </c>
      <c r="I7876">
        <f t="shared" si="741"/>
        <v>1.4160999999999997E-4</v>
      </c>
      <c r="J7876">
        <f t="shared" si="742"/>
        <v>1</v>
      </c>
      <c r="K7876">
        <f t="shared" si="743"/>
        <v>0.98686448345648126</v>
      </c>
    </row>
    <row r="7877" spans="1:11" x14ac:dyDescent="0.3">
      <c r="A7877">
        <v>7876</v>
      </c>
      <c r="B7877" t="s">
        <v>67</v>
      </c>
      <c r="C7877" t="s">
        <v>9218</v>
      </c>
      <c r="D7877">
        <v>1.19</v>
      </c>
      <c r="E7877">
        <v>419800.93630774308</v>
      </c>
      <c r="F7877">
        <f t="shared" si="738"/>
        <v>1.1899999999999999E-2</v>
      </c>
      <c r="G7877">
        <f t="shared" si="739"/>
        <v>4995.6311420621423</v>
      </c>
      <c r="H7877">
        <f t="shared" si="740"/>
        <v>1.4160999999999997E-4</v>
      </c>
      <c r="I7877">
        <f t="shared" si="741"/>
        <v>1.4224999999999996E-4</v>
      </c>
      <c r="J7877">
        <f t="shared" si="742"/>
        <v>0.99550087873462223</v>
      </c>
      <c r="K7877">
        <f t="shared" si="743"/>
        <v>0.99999433066235055</v>
      </c>
    </row>
    <row r="7878" spans="1:11" x14ac:dyDescent="0.3">
      <c r="A7878">
        <v>7877</v>
      </c>
      <c r="B7878" t="s">
        <v>67</v>
      </c>
      <c r="C7878" t="s">
        <v>10332</v>
      </c>
      <c r="D7878">
        <v>1.19</v>
      </c>
      <c r="E7878">
        <v>36915.985126658103</v>
      </c>
      <c r="F7878">
        <f t="shared" si="738"/>
        <v>1.1899999999999999E-2</v>
      </c>
      <c r="G7878">
        <f t="shared" si="739"/>
        <v>439.30022300723141</v>
      </c>
      <c r="H7878">
        <f t="shared" si="740"/>
        <v>1.4160999999999997E-4</v>
      </c>
      <c r="I7878">
        <f t="shared" si="741"/>
        <v>1.4160999999999997E-4</v>
      </c>
      <c r="J7878">
        <f t="shared" si="742"/>
        <v>1</v>
      </c>
      <c r="K7878">
        <f t="shared" si="743"/>
        <v>0.99993553136197888</v>
      </c>
    </row>
    <row r="7879" spans="1:11" x14ac:dyDescent="0.3">
      <c r="A7879">
        <v>7878</v>
      </c>
      <c r="B7879" t="s">
        <v>67</v>
      </c>
      <c r="C7879" t="s">
        <v>10333</v>
      </c>
      <c r="D7879">
        <v>1.18</v>
      </c>
      <c r="E7879">
        <v>8705.3652869601592</v>
      </c>
      <c r="F7879">
        <f t="shared" si="738"/>
        <v>1.18E-2</v>
      </c>
      <c r="G7879">
        <f t="shared" si="739"/>
        <v>102.72331038612988</v>
      </c>
      <c r="H7879">
        <f t="shared" si="740"/>
        <v>1.3924E-4</v>
      </c>
      <c r="I7879">
        <f t="shared" si="741"/>
        <v>1.3924E-4</v>
      </c>
      <c r="J7879">
        <f t="shared" si="742"/>
        <v>1</v>
      </c>
      <c r="K7879">
        <f t="shared" si="743"/>
        <v>0.9997289395595822</v>
      </c>
    </row>
    <row r="7880" spans="1:11" x14ac:dyDescent="0.3">
      <c r="A7880">
        <v>7879</v>
      </c>
      <c r="B7880" t="s">
        <v>67</v>
      </c>
      <c r="C7880" t="s">
        <v>10334</v>
      </c>
      <c r="D7880">
        <v>1.18</v>
      </c>
      <c r="E7880">
        <v>297411.2457278283</v>
      </c>
      <c r="F7880">
        <f t="shared" si="738"/>
        <v>1.18E-2</v>
      </c>
      <c r="G7880">
        <f t="shared" si="739"/>
        <v>3509.4526995883739</v>
      </c>
      <c r="H7880">
        <f t="shared" si="740"/>
        <v>1.3924E-4</v>
      </c>
      <c r="I7880">
        <f t="shared" si="741"/>
        <v>1.3924E-4</v>
      </c>
      <c r="J7880">
        <f t="shared" si="742"/>
        <v>1</v>
      </c>
      <c r="K7880">
        <f t="shared" si="743"/>
        <v>0.99999206489105419</v>
      </c>
    </row>
    <row r="7881" spans="1:11" x14ac:dyDescent="0.3">
      <c r="A7881">
        <v>7880</v>
      </c>
      <c r="B7881" t="s">
        <v>67</v>
      </c>
      <c r="C7881" t="s">
        <v>10335</v>
      </c>
      <c r="D7881">
        <v>1.18</v>
      </c>
      <c r="E7881">
        <v>363745.468279058</v>
      </c>
      <c r="F7881">
        <f t="shared" si="738"/>
        <v>1.18E-2</v>
      </c>
      <c r="G7881">
        <f t="shared" si="739"/>
        <v>4292.1965256928843</v>
      </c>
      <c r="H7881">
        <f t="shared" si="740"/>
        <v>1.3924E-4</v>
      </c>
      <c r="I7881">
        <f t="shared" si="741"/>
        <v>1.3924E-4</v>
      </c>
      <c r="J7881">
        <f t="shared" si="742"/>
        <v>1</v>
      </c>
      <c r="K7881">
        <f t="shared" si="743"/>
        <v>0.99999351196770847</v>
      </c>
    </row>
    <row r="7882" spans="1:11" x14ac:dyDescent="0.3">
      <c r="A7882">
        <v>7881</v>
      </c>
      <c r="B7882" t="s">
        <v>67</v>
      </c>
      <c r="C7882" t="s">
        <v>10336</v>
      </c>
      <c r="D7882">
        <v>1.18</v>
      </c>
      <c r="E7882">
        <v>151585.39762506139</v>
      </c>
      <c r="F7882">
        <f t="shared" si="738"/>
        <v>1.18E-2</v>
      </c>
      <c r="G7882">
        <f t="shared" si="739"/>
        <v>1788.7076919757244</v>
      </c>
      <c r="H7882">
        <f t="shared" si="740"/>
        <v>1.3924E-4</v>
      </c>
      <c r="I7882">
        <f t="shared" si="741"/>
        <v>1.3924E-4</v>
      </c>
      <c r="J7882">
        <f t="shared" si="742"/>
        <v>1</v>
      </c>
      <c r="K7882">
        <f t="shared" si="743"/>
        <v>0.99998443133925863</v>
      </c>
    </row>
    <row r="7883" spans="1:11" x14ac:dyDescent="0.3">
      <c r="A7883">
        <v>7882</v>
      </c>
      <c r="B7883" t="s">
        <v>67</v>
      </c>
      <c r="C7883" t="s">
        <v>10337</v>
      </c>
      <c r="D7883">
        <v>1.18</v>
      </c>
      <c r="E7883">
        <v>1173503.261867319</v>
      </c>
      <c r="F7883">
        <f t="shared" si="738"/>
        <v>1.18E-2</v>
      </c>
      <c r="G7883">
        <f t="shared" si="739"/>
        <v>13847.338490034364</v>
      </c>
      <c r="H7883">
        <f t="shared" si="740"/>
        <v>1.3924E-4</v>
      </c>
      <c r="I7883">
        <f t="shared" si="741"/>
        <v>1.3924E-4</v>
      </c>
      <c r="J7883">
        <f t="shared" si="742"/>
        <v>1</v>
      </c>
      <c r="K7883">
        <f t="shared" si="743"/>
        <v>0.99999798892964042</v>
      </c>
    </row>
    <row r="7884" spans="1:11" x14ac:dyDescent="0.3">
      <c r="A7884">
        <v>7883</v>
      </c>
      <c r="B7884" t="s">
        <v>67</v>
      </c>
      <c r="C7884" t="s">
        <v>10338</v>
      </c>
      <c r="D7884">
        <v>1.18</v>
      </c>
      <c r="E7884">
        <v>2464506.816298164</v>
      </c>
      <c r="F7884">
        <f t="shared" si="738"/>
        <v>1.18E-2</v>
      </c>
      <c r="G7884">
        <f t="shared" si="739"/>
        <v>29081.180432318335</v>
      </c>
      <c r="H7884">
        <f t="shared" si="740"/>
        <v>1.3924E-4</v>
      </c>
      <c r="I7884">
        <f t="shared" si="741"/>
        <v>1.3924E-4</v>
      </c>
      <c r="J7884">
        <f t="shared" si="742"/>
        <v>1</v>
      </c>
      <c r="K7884">
        <f t="shared" si="743"/>
        <v>0.99999904240521686</v>
      </c>
    </row>
    <row r="7885" spans="1:11" x14ac:dyDescent="0.3">
      <c r="A7885">
        <v>7884</v>
      </c>
      <c r="B7885" t="s">
        <v>67</v>
      </c>
      <c r="C7885" t="s">
        <v>10339</v>
      </c>
      <c r="D7885">
        <v>1.18</v>
      </c>
      <c r="E7885">
        <v>58424.320745535137</v>
      </c>
      <c r="F7885">
        <f t="shared" si="738"/>
        <v>1.18E-2</v>
      </c>
      <c r="G7885">
        <f t="shared" si="739"/>
        <v>689.40698479731464</v>
      </c>
      <c r="H7885">
        <f t="shared" si="740"/>
        <v>1.3924E-4</v>
      </c>
      <c r="I7885">
        <f t="shared" si="741"/>
        <v>1.3924E-4</v>
      </c>
      <c r="J7885">
        <f t="shared" si="742"/>
        <v>1</v>
      </c>
      <c r="K7885">
        <f t="shared" si="743"/>
        <v>0.99995960667910611</v>
      </c>
    </row>
    <row r="7886" spans="1:11" x14ac:dyDescent="0.3">
      <c r="A7886">
        <v>7885</v>
      </c>
      <c r="B7886" t="s">
        <v>67</v>
      </c>
      <c r="C7886" t="s">
        <v>10340</v>
      </c>
      <c r="D7886">
        <v>1.18</v>
      </c>
      <c r="E7886">
        <v>14493.16901389542</v>
      </c>
      <c r="F7886">
        <f t="shared" si="738"/>
        <v>1.18E-2</v>
      </c>
      <c r="G7886">
        <f t="shared" si="739"/>
        <v>171.01939436396594</v>
      </c>
      <c r="H7886">
        <f t="shared" si="740"/>
        <v>1.3924E-4</v>
      </c>
      <c r="I7886">
        <f t="shared" si="741"/>
        <v>1.3924E-4</v>
      </c>
      <c r="J7886">
        <f t="shared" si="742"/>
        <v>1</v>
      </c>
      <c r="K7886">
        <f t="shared" si="743"/>
        <v>0.99983717792377302</v>
      </c>
    </row>
    <row r="7887" spans="1:11" x14ac:dyDescent="0.3">
      <c r="A7887">
        <v>7886</v>
      </c>
      <c r="B7887" t="s">
        <v>67</v>
      </c>
      <c r="C7887" t="s">
        <v>10341</v>
      </c>
      <c r="D7887">
        <v>1.18</v>
      </c>
      <c r="E7887">
        <v>4036.9639554965602</v>
      </c>
      <c r="F7887">
        <f t="shared" si="738"/>
        <v>1.18E-2</v>
      </c>
      <c r="G7887">
        <f t="shared" si="739"/>
        <v>47.636174674859411</v>
      </c>
      <c r="H7887">
        <f t="shared" si="740"/>
        <v>1.3924E-4</v>
      </c>
      <c r="I7887">
        <f t="shared" si="741"/>
        <v>1.3924E-4</v>
      </c>
      <c r="J7887">
        <f t="shared" si="742"/>
        <v>1</v>
      </c>
      <c r="K7887">
        <f t="shared" si="743"/>
        <v>0.99941557308852569</v>
      </c>
    </row>
    <row r="7888" spans="1:11" x14ac:dyDescent="0.3">
      <c r="A7888">
        <v>7887</v>
      </c>
      <c r="B7888" t="s">
        <v>67</v>
      </c>
      <c r="C7888" t="s">
        <v>10342</v>
      </c>
      <c r="D7888">
        <v>1.18</v>
      </c>
      <c r="E7888">
        <v>84401.808401935064</v>
      </c>
      <c r="F7888">
        <f t="shared" si="738"/>
        <v>1.18E-2</v>
      </c>
      <c r="G7888">
        <f t="shared" si="739"/>
        <v>995.94133914283373</v>
      </c>
      <c r="H7888">
        <f t="shared" si="740"/>
        <v>1.3924E-4</v>
      </c>
      <c r="I7888">
        <f t="shared" si="741"/>
        <v>1.3924E-4</v>
      </c>
      <c r="J7888">
        <f t="shared" si="742"/>
        <v>1</v>
      </c>
      <c r="K7888">
        <f t="shared" si="743"/>
        <v>0.99997203890472752</v>
      </c>
    </row>
    <row r="7889" spans="1:11" x14ac:dyDescent="0.3">
      <c r="A7889">
        <v>7888</v>
      </c>
      <c r="B7889" t="s">
        <v>67</v>
      </c>
      <c r="C7889" t="s">
        <v>10343</v>
      </c>
      <c r="D7889">
        <v>1.18</v>
      </c>
      <c r="E7889">
        <v>47421.331957914474</v>
      </c>
      <c r="F7889">
        <f t="shared" si="738"/>
        <v>1.18E-2</v>
      </c>
      <c r="G7889">
        <f t="shared" si="739"/>
        <v>559.57171710339082</v>
      </c>
      <c r="H7889">
        <f t="shared" si="740"/>
        <v>1.3924E-4</v>
      </c>
      <c r="I7889">
        <f t="shared" si="741"/>
        <v>1.3924E-4</v>
      </c>
      <c r="J7889">
        <f t="shared" si="742"/>
        <v>1</v>
      </c>
      <c r="K7889">
        <f t="shared" si="743"/>
        <v>0.99995023460583243</v>
      </c>
    </row>
    <row r="7890" spans="1:11" x14ac:dyDescent="0.3">
      <c r="A7890">
        <v>7889</v>
      </c>
      <c r="B7890" t="s">
        <v>67</v>
      </c>
      <c r="C7890" t="s">
        <v>10344</v>
      </c>
      <c r="D7890">
        <v>1.18</v>
      </c>
      <c r="E7890">
        <v>44449.91857436228</v>
      </c>
      <c r="F7890">
        <f t="shared" si="738"/>
        <v>1.18E-2</v>
      </c>
      <c r="G7890">
        <f t="shared" si="739"/>
        <v>524.50903917747485</v>
      </c>
      <c r="H7890">
        <f t="shared" si="740"/>
        <v>1.3924E-4</v>
      </c>
      <c r="I7890">
        <f t="shared" si="741"/>
        <v>1.3924E-4</v>
      </c>
      <c r="J7890">
        <f t="shared" si="742"/>
        <v>1</v>
      </c>
      <c r="K7890">
        <f t="shared" si="743"/>
        <v>0.99994690794883168</v>
      </c>
    </row>
    <row r="7891" spans="1:11" x14ac:dyDescent="0.3">
      <c r="A7891">
        <v>7890</v>
      </c>
      <c r="B7891" t="s">
        <v>67</v>
      </c>
      <c r="C7891" t="s">
        <v>10345</v>
      </c>
      <c r="D7891">
        <v>1.18</v>
      </c>
      <c r="E7891">
        <v>3182848.6488035792</v>
      </c>
      <c r="F7891">
        <f t="shared" si="738"/>
        <v>1.18E-2</v>
      </c>
      <c r="G7891">
        <f t="shared" si="739"/>
        <v>37557.61405588223</v>
      </c>
      <c r="H7891">
        <f t="shared" si="740"/>
        <v>1.3924E-4</v>
      </c>
      <c r="I7891">
        <f t="shared" si="741"/>
        <v>1.3924E-4</v>
      </c>
      <c r="J7891">
        <f t="shared" si="742"/>
        <v>1</v>
      </c>
      <c r="K7891">
        <f t="shared" si="743"/>
        <v>0.9999992585261237</v>
      </c>
    </row>
    <row r="7892" spans="1:11" x14ac:dyDescent="0.3">
      <c r="A7892">
        <v>7891</v>
      </c>
      <c r="B7892" t="s">
        <v>67</v>
      </c>
      <c r="C7892" t="s">
        <v>10346</v>
      </c>
      <c r="D7892">
        <v>1.18</v>
      </c>
      <c r="E7892">
        <v>57864.112585759503</v>
      </c>
      <c r="F7892">
        <f t="shared" si="738"/>
        <v>1.18E-2</v>
      </c>
      <c r="G7892">
        <f t="shared" si="739"/>
        <v>682.79652851196215</v>
      </c>
      <c r="H7892">
        <f t="shared" si="740"/>
        <v>1.3924E-4</v>
      </c>
      <c r="I7892">
        <f t="shared" si="741"/>
        <v>1.3924E-4</v>
      </c>
      <c r="J7892">
        <f t="shared" si="742"/>
        <v>1</v>
      </c>
      <c r="K7892">
        <f t="shared" si="743"/>
        <v>0.99995921562141066</v>
      </c>
    </row>
    <row r="7893" spans="1:11" x14ac:dyDescent="0.3">
      <c r="A7893">
        <v>7892</v>
      </c>
      <c r="B7893" t="s">
        <v>67</v>
      </c>
      <c r="C7893" t="s">
        <v>10347</v>
      </c>
      <c r="D7893">
        <v>1.18</v>
      </c>
      <c r="E7893">
        <v>436693.81122881098</v>
      </c>
      <c r="F7893">
        <f t="shared" si="738"/>
        <v>1.18E-2</v>
      </c>
      <c r="G7893">
        <f t="shared" si="739"/>
        <v>5152.9869724999699</v>
      </c>
      <c r="H7893">
        <f t="shared" si="740"/>
        <v>1.3924E-4</v>
      </c>
      <c r="I7893">
        <f t="shared" si="741"/>
        <v>1.3924E-4</v>
      </c>
      <c r="J7893">
        <f t="shared" si="742"/>
        <v>1</v>
      </c>
      <c r="K7893">
        <f t="shared" si="743"/>
        <v>0.99999459577039496</v>
      </c>
    </row>
    <row r="7894" spans="1:11" x14ac:dyDescent="0.3">
      <c r="A7894">
        <v>7893</v>
      </c>
      <c r="B7894" t="s">
        <v>67</v>
      </c>
      <c r="C7894" t="s">
        <v>10348</v>
      </c>
      <c r="D7894">
        <v>1.18</v>
      </c>
      <c r="E7894">
        <v>231190.784617784</v>
      </c>
      <c r="F7894">
        <f t="shared" si="738"/>
        <v>1.18E-2</v>
      </c>
      <c r="G7894">
        <f t="shared" si="739"/>
        <v>2728.0512584898511</v>
      </c>
      <c r="H7894">
        <f t="shared" si="740"/>
        <v>1.3924E-4</v>
      </c>
      <c r="I7894">
        <f t="shared" si="741"/>
        <v>1.3924E-4</v>
      </c>
      <c r="J7894">
        <f t="shared" si="742"/>
        <v>1</v>
      </c>
      <c r="K7894">
        <f t="shared" si="743"/>
        <v>0.99998979203276428</v>
      </c>
    </row>
    <row r="7895" spans="1:11" x14ac:dyDescent="0.3">
      <c r="A7895">
        <v>7894</v>
      </c>
      <c r="B7895" t="s">
        <v>67</v>
      </c>
      <c r="C7895" t="s">
        <v>10349</v>
      </c>
      <c r="D7895">
        <v>1.18</v>
      </c>
      <c r="E7895">
        <v>2852.1184853120399</v>
      </c>
      <c r="F7895">
        <f t="shared" si="738"/>
        <v>1.18E-2</v>
      </c>
      <c r="G7895">
        <f t="shared" si="739"/>
        <v>33.654998126682067</v>
      </c>
      <c r="H7895">
        <f t="shared" si="740"/>
        <v>1.3924E-4</v>
      </c>
      <c r="I7895">
        <f t="shared" si="741"/>
        <v>1.3924E-4</v>
      </c>
      <c r="J7895">
        <f t="shared" si="742"/>
        <v>1</v>
      </c>
      <c r="K7895">
        <f t="shared" si="743"/>
        <v>0.99917288709465613</v>
      </c>
    </row>
    <row r="7896" spans="1:11" x14ac:dyDescent="0.3">
      <c r="A7896">
        <v>7895</v>
      </c>
      <c r="B7896" t="s">
        <v>67</v>
      </c>
      <c r="C7896" t="s">
        <v>10350</v>
      </c>
      <c r="D7896">
        <v>1.18</v>
      </c>
      <c r="E7896">
        <v>702193.01412646251</v>
      </c>
      <c r="F7896">
        <f t="shared" si="738"/>
        <v>1.18E-2</v>
      </c>
      <c r="G7896">
        <f t="shared" si="739"/>
        <v>8285.8775666922575</v>
      </c>
      <c r="H7896">
        <f t="shared" si="740"/>
        <v>1.3924E-4</v>
      </c>
      <c r="I7896">
        <f t="shared" si="741"/>
        <v>1.3924E-4</v>
      </c>
      <c r="J7896">
        <f t="shared" si="742"/>
        <v>1</v>
      </c>
      <c r="K7896">
        <f t="shared" si="743"/>
        <v>0.99999663910636138</v>
      </c>
    </row>
    <row r="7897" spans="1:11" x14ac:dyDescent="0.3">
      <c r="A7897">
        <v>7896</v>
      </c>
      <c r="B7897" t="s">
        <v>67</v>
      </c>
      <c r="C7897" t="s">
        <v>10351</v>
      </c>
      <c r="D7897">
        <v>1.17</v>
      </c>
      <c r="E7897">
        <v>33082284.3276904</v>
      </c>
      <c r="F7897">
        <f t="shared" si="738"/>
        <v>1.1699999999999999E-2</v>
      </c>
      <c r="G7897">
        <f t="shared" si="739"/>
        <v>387062.72663397761</v>
      </c>
      <c r="H7897">
        <f t="shared" si="740"/>
        <v>1.3688999999999997E-4</v>
      </c>
      <c r="I7897">
        <f t="shared" si="741"/>
        <v>1.3688999999999997E-4</v>
      </c>
      <c r="J7897">
        <f t="shared" si="742"/>
        <v>1</v>
      </c>
      <c r="K7897">
        <f t="shared" si="743"/>
        <v>0.99999992926728098</v>
      </c>
    </row>
    <row r="7898" spans="1:11" x14ac:dyDescent="0.3">
      <c r="A7898">
        <v>7897</v>
      </c>
      <c r="B7898" t="s">
        <v>67</v>
      </c>
      <c r="C7898" t="s">
        <v>10352</v>
      </c>
      <c r="D7898">
        <v>1.17</v>
      </c>
      <c r="E7898">
        <v>19512.955008542202</v>
      </c>
      <c r="F7898">
        <f t="shared" si="738"/>
        <v>1.1699999999999999E-2</v>
      </c>
      <c r="G7898">
        <f t="shared" si="739"/>
        <v>228.30157359994374</v>
      </c>
      <c r="H7898">
        <f t="shared" si="740"/>
        <v>1.3688999999999997E-4</v>
      </c>
      <c r="I7898">
        <f t="shared" si="741"/>
        <v>1.3688999999999997E-4</v>
      </c>
      <c r="J7898">
        <f t="shared" si="742"/>
        <v>1</v>
      </c>
      <c r="K7898">
        <f t="shared" si="743"/>
        <v>0.99988008686021168</v>
      </c>
    </row>
    <row r="7899" spans="1:11" x14ac:dyDescent="0.3">
      <c r="A7899">
        <v>7898</v>
      </c>
      <c r="B7899" t="s">
        <v>67</v>
      </c>
      <c r="C7899" t="s">
        <v>9234</v>
      </c>
      <c r="D7899">
        <v>1.17</v>
      </c>
      <c r="E7899">
        <v>364817.63621062541</v>
      </c>
      <c r="F7899">
        <f t="shared" si="738"/>
        <v>1.1699999999999999E-2</v>
      </c>
      <c r="G7899">
        <f t="shared" si="739"/>
        <v>4268.3663436643164</v>
      </c>
      <c r="H7899">
        <f t="shared" si="740"/>
        <v>1.3688999999999997E-4</v>
      </c>
      <c r="I7899">
        <f t="shared" si="741"/>
        <v>1.3704999999999997E-4</v>
      </c>
      <c r="J7899">
        <f t="shared" si="742"/>
        <v>0.99883254286756662</v>
      </c>
      <c r="K7899">
        <f t="shared" si="743"/>
        <v>0.99999358585697851</v>
      </c>
    </row>
    <row r="7900" spans="1:11" x14ac:dyDescent="0.3">
      <c r="A7900">
        <v>7899</v>
      </c>
      <c r="B7900" t="s">
        <v>67</v>
      </c>
      <c r="C7900" t="s">
        <v>10353</v>
      </c>
      <c r="D7900">
        <v>1.17</v>
      </c>
      <c r="E7900">
        <v>50630.227789170844</v>
      </c>
      <c r="F7900">
        <f t="shared" si="738"/>
        <v>1.1699999999999999E-2</v>
      </c>
      <c r="G7900">
        <f t="shared" si="739"/>
        <v>592.3736651332988</v>
      </c>
      <c r="H7900">
        <f t="shared" si="740"/>
        <v>1.3688999999999997E-4</v>
      </c>
      <c r="I7900">
        <f t="shared" si="741"/>
        <v>1.3688999999999997E-4</v>
      </c>
      <c r="J7900">
        <f t="shared" si="742"/>
        <v>1</v>
      </c>
      <c r="K7900">
        <f t="shared" si="743"/>
        <v>0.99995378361842313</v>
      </c>
    </row>
    <row r="7901" spans="1:11" x14ac:dyDescent="0.3">
      <c r="A7901">
        <v>7900</v>
      </c>
      <c r="B7901" t="s">
        <v>67</v>
      </c>
      <c r="C7901" t="s">
        <v>10354</v>
      </c>
      <c r="D7901">
        <v>1.17</v>
      </c>
      <c r="E7901">
        <v>221789.4906374939</v>
      </c>
      <c r="F7901">
        <f t="shared" si="738"/>
        <v>1.1699999999999999E-2</v>
      </c>
      <c r="G7901">
        <f t="shared" si="739"/>
        <v>2594.9370404586784</v>
      </c>
      <c r="H7901">
        <f t="shared" si="740"/>
        <v>1.3688999999999997E-4</v>
      </c>
      <c r="I7901">
        <f t="shared" si="741"/>
        <v>1.3688999999999997E-4</v>
      </c>
      <c r="J7901">
        <f t="shared" si="742"/>
        <v>1</v>
      </c>
      <c r="K7901">
        <f t="shared" si="743"/>
        <v>0.99998944951066338</v>
      </c>
    </row>
    <row r="7902" spans="1:11" x14ac:dyDescent="0.3">
      <c r="A7902">
        <v>7901</v>
      </c>
      <c r="B7902" t="s">
        <v>67</v>
      </c>
      <c r="C7902" t="s">
        <v>3616</v>
      </c>
      <c r="D7902">
        <v>1.17</v>
      </c>
      <c r="E7902">
        <v>4853.2122707710196</v>
      </c>
      <c r="F7902">
        <f t="shared" si="738"/>
        <v>1.1699999999999999E-2</v>
      </c>
      <c r="G7902">
        <f t="shared" si="739"/>
        <v>56.782583568020925</v>
      </c>
      <c r="H7902">
        <f t="shared" si="740"/>
        <v>1.3688999999999997E-4</v>
      </c>
      <c r="I7902">
        <f t="shared" si="741"/>
        <v>1.4012999999999997E-4</v>
      </c>
      <c r="J7902">
        <f t="shared" si="742"/>
        <v>0.97687861271676302</v>
      </c>
      <c r="K7902">
        <f t="shared" si="743"/>
        <v>0.99951796132453563</v>
      </c>
    </row>
    <row r="7903" spans="1:11" x14ac:dyDescent="0.3">
      <c r="A7903">
        <v>7902</v>
      </c>
      <c r="B7903" t="s">
        <v>67</v>
      </c>
      <c r="C7903" t="s">
        <v>10355</v>
      </c>
      <c r="D7903">
        <v>1.17</v>
      </c>
      <c r="E7903">
        <v>8925.5688537729002</v>
      </c>
      <c r="F7903">
        <f t="shared" si="738"/>
        <v>1.1699999999999999E-2</v>
      </c>
      <c r="G7903">
        <f t="shared" si="739"/>
        <v>104.42915558914292</v>
      </c>
      <c r="H7903">
        <f t="shared" si="740"/>
        <v>1.3688999999999997E-4</v>
      </c>
      <c r="I7903">
        <f t="shared" si="741"/>
        <v>1.3688999999999997E-4</v>
      </c>
      <c r="J7903">
        <f t="shared" si="742"/>
        <v>1</v>
      </c>
      <c r="K7903">
        <f t="shared" si="743"/>
        <v>0.9997378661974623</v>
      </c>
    </row>
    <row r="7904" spans="1:11" x14ac:dyDescent="0.3">
      <c r="A7904">
        <v>7903</v>
      </c>
      <c r="B7904" t="s">
        <v>67</v>
      </c>
      <c r="C7904" t="s">
        <v>10356</v>
      </c>
      <c r="D7904">
        <v>1.17</v>
      </c>
      <c r="E7904">
        <v>28077.7869770707</v>
      </c>
      <c r="F7904">
        <f t="shared" si="738"/>
        <v>1.1699999999999999E-2</v>
      </c>
      <c r="G7904">
        <f t="shared" si="739"/>
        <v>328.51010763172718</v>
      </c>
      <c r="H7904">
        <f t="shared" si="740"/>
        <v>1.3688999999999997E-4</v>
      </c>
      <c r="I7904">
        <f t="shared" si="741"/>
        <v>1.3688999999999997E-4</v>
      </c>
      <c r="J7904">
        <f t="shared" si="742"/>
        <v>1</v>
      </c>
      <c r="K7904">
        <f t="shared" si="743"/>
        <v>0.99991666357116082</v>
      </c>
    </row>
    <row r="7905" spans="1:11" x14ac:dyDescent="0.3">
      <c r="A7905">
        <v>7904</v>
      </c>
      <c r="B7905" t="s">
        <v>67</v>
      </c>
      <c r="C7905" t="s">
        <v>10357</v>
      </c>
      <c r="D7905">
        <v>1.17</v>
      </c>
      <c r="E7905">
        <v>4545.1940385919797</v>
      </c>
      <c r="F7905">
        <f t="shared" si="738"/>
        <v>1.1699999999999999E-2</v>
      </c>
      <c r="G7905">
        <f t="shared" si="739"/>
        <v>53.17877025152616</v>
      </c>
      <c r="H7905">
        <f t="shared" si="740"/>
        <v>1.3688999999999997E-4</v>
      </c>
      <c r="I7905">
        <f t="shared" si="741"/>
        <v>1.3688999999999997E-4</v>
      </c>
      <c r="J7905">
        <f t="shared" si="742"/>
        <v>1</v>
      </c>
      <c r="K7905">
        <f t="shared" si="743"/>
        <v>0.99948530298494864</v>
      </c>
    </row>
    <row r="7906" spans="1:11" x14ac:dyDescent="0.3">
      <c r="A7906">
        <v>7905</v>
      </c>
      <c r="B7906" t="s">
        <v>67</v>
      </c>
      <c r="C7906" t="s">
        <v>10358</v>
      </c>
      <c r="D7906">
        <v>1.17</v>
      </c>
      <c r="E7906">
        <v>70997.342759877705</v>
      </c>
      <c r="F7906">
        <f t="shared" si="738"/>
        <v>1.1699999999999999E-2</v>
      </c>
      <c r="G7906">
        <f t="shared" si="739"/>
        <v>830.6689102905691</v>
      </c>
      <c r="H7906">
        <f t="shared" si="740"/>
        <v>1.3688999999999997E-4</v>
      </c>
      <c r="I7906">
        <f t="shared" si="741"/>
        <v>1.3688999999999997E-4</v>
      </c>
      <c r="J7906">
        <f t="shared" si="742"/>
        <v>1</v>
      </c>
      <c r="K7906">
        <f t="shared" si="743"/>
        <v>0.99996704156313931</v>
      </c>
    </row>
    <row r="7907" spans="1:11" x14ac:dyDescent="0.3">
      <c r="A7907">
        <v>7906</v>
      </c>
      <c r="B7907" t="s">
        <v>67</v>
      </c>
      <c r="C7907" t="s">
        <v>10359</v>
      </c>
      <c r="D7907">
        <v>1.17</v>
      </c>
      <c r="E7907">
        <v>450484.36501765251</v>
      </c>
      <c r="F7907">
        <f t="shared" si="738"/>
        <v>1.1699999999999999E-2</v>
      </c>
      <c r="G7907">
        <f t="shared" si="739"/>
        <v>5270.6670707065341</v>
      </c>
      <c r="H7907">
        <f t="shared" si="740"/>
        <v>1.3688999999999997E-4</v>
      </c>
      <c r="I7907">
        <f t="shared" si="741"/>
        <v>1.3688999999999997E-4</v>
      </c>
      <c r="J7907">
        <f t="shared" si="742"/>
        <v>1</v>
      </c>
      <c r="K7907">
        <f t="shared" si="743"/>
        <v>0.99999480560457976</v>
      </c>
    </row>
    <row r="7908" spans="1:11" x14ac:dyDescent="0.3">
      <c r="A7908">
        <v>7907</v>
      </c>
      <c r="B7908" t="s">
        <v>67</v>
      </c>
      <c r="C7908" t="s">
        <v>10360</v>
      </c>
      <c r="D7908">
        <v>1.17</v>
      </c>
      <c r="E7908">
        <v>17539.713208645298</v>
      </c>
      <c r="F7908">
        <f t="shared" si="738"/>
        <v>1.1699999999999999E-2</v>
      </c>
      <c r="G7908">
        <f t="shared" si="739"/>
        <v>205.21464454114997</v>
      </c>
      <c r="H7908">
        <f t="shared" si="740"/>
        <v>1.3688999999999997E-4</v>
      </c>
      <c r="I7908">
        <f t="shared" si="741"/>
        <v>1.3688999999999997E-4</v>
      </c>
      <c r="J7908">
        <f t="shared" si="742"/>
        <v>1</v>
      </c>
      <c r="K7908">
        <f t="shared" si="743"/>
        <v>0.99986659736729544</v>
      </c>
    </row>
    <row r="7909" spans="1:11" x14ac:dyDescent="0.3">
      <c r="A7909">
        <v>7908</v>
      </c>
      <c r="B7909" t="s">
        <v>67</v>
      </c>
      <c r="C7909" t="s">
        <v>10361</v>
      </c>
      <c r="D7909">
        <v>1.17</v>
      </c>
      <c r="E7909">
        <v>117071.9547093999</v>
      </c>
      <c r="F7909">
        <f t="shared" si="738"/>
        <v>1.1699999999999999E-2</v>
      </c>
      <c r="G7909">
        <f t="shared" si="739"/>
        <v>1369.7418700999785</v>
      </c>
      <c r="H7909">
        <f t="shared" si="740"/>
        <v>1.3688999999999997E-4</v>
      </c>
      <c r="I7909">
        <f t="shared" si="741"/>
        <v>1.3688999999999997E-4</v>
      </c>
      <c r="J7909">
        <f t="shared" si="742"/>
        <v>1</v>
      </c>
      <c r="K7909">
        <f t="shared" si="743"/>
        <v>0.99998001249214274</v>
      </c>
    </row>
    <row r="7910" spans="1:11" x14ac:dyDescent="0.3">
      <c r="A7910">
        <v>7909</v>
      </c>
      <c r="B7910" t="s">
        <v>67</v>
      </c>
      <c r="C7910" t="s">
        <v>10362</v>
      </c>
      <c r="D7910">
        <v>1.17</v>
      </c>
      <c r="E7910">
        <v>357154.84066740237</v>
      </c>
      <c r="F7910">
        <f t="shared" si="738"/>
        <v>1.1699999999999999E-2</v>
      </c>
      <c r="G7910">
        <f t="shared" si="739"/>
        <v>4178.7116358086068</v>
      </c>
      <c r="H7910">
        <f t="shared" si="740"/>
        <v>1.3688999999999997E-4</v>
      </c>
      <c r="I7910">
        <f t="shared" si="741"/>
        <v>1.3688999999999997E-4</v>
      </c>
      <c r="J7910">
        <f t="shared" si="742"/>
        <v>1</v>
      </c>
      <c r="K7910">
        <f t="shared" si="743"/>
        <v>0.99999344824130054</v>
      </c>
    </row>
    <row r="7911" spans="1:11" x14ac:dyDescent="0.3">
      <c r="A7911">
        <v>7910</v>
      </c>
      <c r="B7911" t="s">
        <v>67</v>
      </c>
      <c r="C7911" t="s">
        <v>10363</v>
      </c>
      <c r="D7911">
        <v>1.17</v>
      </c>
      <c r="E7911">
        <v>18444.516765671149</v>
      </c>
      <c r="F7911">
        <f t="shared" si="738"/>
        <v>1.1699999999999999E-2</v>
      </c>
      <c r="G7911">
        <f t="shared" si="739"/>
        <v>215.80084615835241</v>
      </c>
      <c r="H7911">
        <f t="shared" si="740"/>
        <v>1.3688999999999997E-4</v>
      </c>
      <c r="I7911">
        <f t="shared" si="741"/>
        <v>1.3688999999999997E-4</v>
      </c>
      <c r="J7911">
        <f t="shared" si="742"/>
        <v>1</v>
      </c>
      <c r="K7911">
        <f t="shared" si="743"/>
        <v>0.99987314107467384</v>
      </c>
    </row>
    <row r="7912" spans="1:11" x14ac:dyDescent="0.3">
      <c r="A7912">
        <v>7911</v>
      </c>
      <c r="B7912" t="s">
        <v>67</v>
      </c>
      <c r="C7912" t="s">
        <v>10364</v>
      </c>
      <c r="D7912">
        <v>1.17</v>
      </c>
      <c r="E7912">
        <v>4192320.65135187</v>
      </c>
      <c r="F7912">
        <f t="shared" si="738"/>
        <v>1.1699999999999999E-2</v>
      </c>
      <c r="G7912">
        <f t="shared" si="739"/>
        <v>49050.151620816876</v>
      </c>
      <c r="H7912">
        <f t="shared" si="740"/>
        <v>1.3688999999999997E-4</v>
      </c>
      <c r="I7912">
        <f t="shared" si="741"/>
        <v>1.3688999999999997E-4</v>
      </c>
      <c r="J7912">
        <f t="shared" si="742"/>
        <v>1</v>
      </c>
      <c r="K7912">
        <f t="shared" si="743"/>
        <v>0.99999944183674361</v>
      </c>
    </row>
    <row r="7913" spans="1:11" x14ac:dyDescent="0.3">
      <c r="A7913">
        <v>7912</v>
      </c>
      <c r="B7913" t="s">
        <v>67</v>
      </c>
      <c r="C7913" t="s">
        <v>10365</v>
      </c>
      <c r="D7913">
        <v>1.17</v>
      </c>
      <c r="E7913">
        <v>46863.269564263828</v>
      </c>
      <c r="F7913">
        <f t="shared" si="738"/>
        <v>1.1699999999999999E-2</v>
      </c>
      <c r="G7913">
        <f t="shared" si="739"/>
        <v>548.30025390188678</v>
      </c>
      <c r="H7913">
        <f t="shared" si="740"/>
        <v>1.3688999999999997E-4</v>
      </c>
      <c r="I7913">
        <f t="shared" si="741"/>
        <v>1.3688999999999997E-4</v>
      </c>
      <c r="J7913">
        <f t="shared" si="742"/>
        <v>1</v>
      </c>
      <c r="K7913">
        <f t="shared" si="743"/>
        <v>0.99995006875102421</v>
      </c>
    </row>
    <row r="7914" spans="1:11" x14ac:dyDescent="0.3">
      <c r="A7914">
        <v>7913</v>
      </c>
      <c r="B7914" t="s">
        <v>67</v>
      </c>
      <c r="C7914" t="s">
        <v>9233</v>
      </c>
      <c r="D7914">
        <v>1.17</v>
      </c>
      <c r="E7914">
        <v>4497257.2537528696</v>
      </c>
      <c r="F7914">
        <f t="shared" si="738"/>
        <v>1.1699999999999999E-2</v>
      </c>
      <c r="G7914">
        <f t="shared" si="739"/>
        <v>52617.909868908566</v>
      </c>
      <c r="H7914">
        <f t="shared" si="740"/>
        <v>1.3688999999999997E-4</v>
      </c>
      <c r="I7914">
        <f t="shared" si="741"/>
        <v>1.3813999999999998E-4</v>
      </c>
      <c r="J7914">
        <f t="shared" si="742"/>
        <v>0.99095120891848842</v>
      </c>
      <c r="K7914">
        <f t="shared" si="743"/>
        <v>0.99999947968300251</v>
      </c>
    </row>
    <row r="7915" spans="1:11" x14ac:dyDescent="0.3">
      <c r="A7915">
        <v>7914</v>
      </c>
      <c r="B7915" t="s">
        <v>67</v>
      </c>
      <c r="C7915" t="s">
        <v>9211</v>
      </c>
      <c r="D7915">
        <v>1.17</v>
      </c>
      <c r="E7915">
        <v>7065485.0719874306</v>
      </c>
      <c r="F7915">
        <f t="shared" si="738"/>
        <v>1.1699999999999999E-2</v>
      </c>
      <c r="G7915">
        <f t="shared" si="739"/>
        <v>82666.175342252929</v>
      </c>
      <c r="H7915">
        <f t="shared" si="740"/>
        <v>1.3688999999999997E-4</v>
      </c>
      <c r="I7915">
        <f t="shared" si="741"/>
        <v>1.3809999999999997E-4</v>
      </c>
      <c r="J7915">
        <f t="shared" si="742"/>
        <v>0.99123823316437365</v>
      </c>
      <c r="K7915">
        <f t="shared" si="743"/>
        <v>0.9999996688126026</v>
      </c>
    </row>
    <row r="7916" spans="1:11" x14ac:dyDescent="0.3">
      <c r="A7916">
        <v>7915</v>
      </c>
      <c r="B7916" t="s">
        <v>67</v>
      </c>
      <c r="C7916" t="s">
        <v>9223</v>
      </c>
      <c r="D7916">
        <v>1.17</v>
      </c>
      <c r="E7916">
        <v>561860.87010266481</v>
      </c>
      <c r="F7916">
        <f t="shared" si="738"/>
        <v>1.1699999999999999E-2</v>
      </c>
      <c r="G7916">
        <f t="shared" si="739"/>
        <v>6573.7721802011774</v>
      </c>
      <c r="H7916">
        <f t="shared" si="740"/>
        <v>1.3688999999999997E-4</v>
      </c>
      <c r="I7916">
        <f t="shared" si="741"/>
        <v>1.3737999999999996E-4</v>
      </c>
      <c r="J7916">
        <f t="shared" si="742"/>
        <v>0.99643325083709422</v>
      </c>
      <c r="K7916">
        <f t="shared" si="743"/>
        <v>0.99999583527657487</v>
      </c>
    </row>
    <row r="7917" spans="1:11" x14ac:dyDescent="0.3">
      <c r="A7917">
        <v>7916</v>
      </c>
      <c r="B7917" t="s">
        <v>67</v>
      </c>
      <c r="C7917" t="s">
        <v>10366</v>
      </c>
      <c r="D7917">
        <v>1.1599999999999999</v>
      </c>
      <c r="E7917">
        <v>66233.545488249438</v>
      </c>
      <c r="F7917">
        <f t="shared" si="738"/>
        <v>1.1599999999999999E-2</v>
      </c>
      <c r="G7917">
        <f t="shared" si="739"/>
        <v>768.3091276636934</v>
      </c>
      <c r="H7917">
        <f t="shared" si="740"/>
        <v>1.3455999999999999E-4</v>
      </c>
      <c r="I7917">
        <f t="shared" si="741"/>
        <v>1.3455999999999999E-4</v>
      </c>
      <c r="J7917">
        <f t="shared" si="742"/>
        <v>1</v>
      </c>
      <c r="K7917">
        <f t="shared" si="743"/>
        <v>0.99996497304573329</v>
      </c>
    </row>
    <row r="7918" spans="1:11" x14ac:dyDescent="0.3">
      <c r="A7918">
        <v>7917</v>
      </c>
      <c r="B7918" t="s">
        <v>67</v>
      </c>
      <c r="C7918" t="s">
        <v>10367</v>
      </c>
      <c r="D7918">
        <v>1.1599999999999999</v>
      </c>
      <c r="E7918">
        <v>51697.934213583001</v>
      </c>
      <c r="F7918">
        <f t="shared" si="738"/>
        <v>1.1599999999999999E-2</v>
      </c>
      <c r="G7918">
        <f t="shared" si="739"/>
        <v>599.69603687756273</v>
      </c>
      <c r="H7918">
        <f t="shared" si="740"/>
        <v>1.3455999999999999E-4</v>
      </c>
      <c r="I7918">
        <f t="shared" si="741"/>
        <v>1.3455999999999999E-4</v>
      </c>
      <c r="J7918">
        <f t="shared" si="742"/>
        <v>1</v>
      </c>
      <c r="K7918">
        <f t="shared" si="743"/>
        <v>0.9999551249391252</v>
      </c>
    </row>
    <row r="7919" spans="1:11" x14ac:dyDescent="0.3">
      <c r="A7919">
        <v>7918</v>
      </c>
      <c r="B7919" t="s">
        <v>67</v>
      </c>
      <c r="C7919" t="s">
        <v>10368</v>
      </c>
      <c r="D7919">
        <v>1.1599999999999999</v>
      </c>
      <c r="E7919">
        <v>12567.14387290486</v>
      </c>
      <c r="F7919">
        <f t="shared" si="738"/>
        <v>1.1599999999999999E-2</v>
      </c>
      <c r="G7919">
        <f t="shared" si="739"/>
        <v>145.77886892569637</v>
      </c>
      <c r="H7919">
        <f t="shared" si="740"/>
        <v>1.3455999999999999E-4</v>
      </c>
      <c r="I7919">
        <f t="shared" si="741"/>
        <v>1.3455999999999999E-4</v>
      </c>
      <c r="J7919">
        <f t="shared" si="742"/>
        <v>1</v>
      </c>
      <c r="K7919">
        <f t="shared" si="743"/>
        <v>0.99981540866425089</v>
      </c>
    </row>
    <row r="7920" spans="1:11" x14ac:dyDescent="0.3">
      <c r="A7920">
        <v>7919</v>
      </c>
      <c r="B7920" t="s">
        <v>67</v>
      </c>
      <c r="C7920" t="s">
        <v>10369</v>
      </c>
      <c r="D7920">
        <v>1.1599999999999999</v>
      </c>
      <c r="E7920">
        <v>199717.0966309392</v>
      </c>
      <c r="F7920">
        <f t="shared" si="738"/>
        <v>1.1599999999999999E-2</v>
      </c>
      <c r="G7920">
        <f t="shared" si="739"/>
        <v>2316.7183209188943</v>
      </c>
      <c r="H7920">
        <f t="shared" si="740"/>
        <v>1.3455999999999999E-4</v>
      </c>
      <c r="I7920">
        <f t="shared" si="741"/>
        <v>1.3455999999999999E-4</v>
      </c>
      <c r="J7920">
        <f t="shared" si="742"/>
        <v>1</v>
      </c>
      <c r="K7920">
        <f t="shared" si="743"/>
        <v>0.99998838363583209</v>
      </c>
    </row>
    <row r="7921" spans="1:11" x14ac:dyDescent="0.3">
      <c r="A7921">
        <v>7920</v>
      </c>
      <c r="B7921" t="s">
        <v>67</v>
      </c>
      <c r="C7921" t="s">
        <v>10370</v>
      </c>
      <c r="D7921">
        <v>1.1599999999999999</v>
      </c>
      <c r="E7921">
        <v>299720.54237227398</v>
      </c>
      <c r="F7921">
        <f t="shared" si="738"/>
        <v>1.1599999999999999E-2</v>
      </c>
      <c r="G7921">
        <f t="shared" si="739"/>
        <v>3476.758291518378</v>
      </c>
      <c r="H7921">
        <f t="shared" si="740"/>
        <v>1.3455999999999999E-4</v>
      </c>
      <c r="I7921">
        <f t="shared" si="741"/>
        <v>1.3455999999999999E-4</v>
      </c>
      <c r="J7921">
        <f t="shared" si="742"/>
        <v>1</v>
      </c>
      <c r="K7921">
        <f t="shared" si="743"/>
        <v>0.99999225948611137</v>
      </c>
    </row>
    <row r="7922" spans="1:11" x14ac:dyDescent="0.3">
      <c r="A7922">
        <v>7921</v>
      </c>
      <c r="B7922" t="s">
        <v>67</v>
      </c>
      <c r="C7922" t="s">
        <v>10371</v>
      </c>
      <c r="D7922">
        <v>1.1599999999999999</v>
      </c>
      <c r="E7922">
        <v>1434065.510037326</v>
      </c>
      <c r="F7922">
        <f t="shared" si="738"/>
        <v>1.1599999999999999E-2</v>
      </c>
      <c r="G7922">
        <f t="shared" si="739"/>
        <v>16635.159916432982</v>
      </c>
      <c r="H7922">
        <f t="shared" si="740"/>
        <v>1.3455999999999999E-4</v>
      </c>
      <c r="I7922">
        <f t="shared" si="741"/>
        <v>1.3455999999999999E-4</v>
      </c>
      <c r="J7922">
        <f t="shared" si="742"/>
        <v>1</v>
      </c>
      <c r="K7922">
        <f t="shared" si="743"/>
        <v>0.9999983822230526</v>
      </c>
    </row>
    <row r="7923" spans="1:11" x14ac:dyDescent="0.3">
      <c r="A7923">
        <v>7922</v>
      </c>
      <c r="B7923" t="s">
        <v>67</v>
      </c>
      <c r="C7923" t="s">
        <v>10372</v>
      </c>
      <c r="D7923">
        <v>1.1599999999999999</v>
      </c>
      <c r="E7923">
        <v>5235.3473900681383</v>
      </c>
      <c r="F7923">
        <f t="shared" si="738"/>
        <v>1.1599999999999999E-2</v>
      </c>
      <c r="G7923">
        <f t="shared" si="739"/>
        <v>60.730029724790398</v>
      </c>
      <c r="H7923">
        <f t="shared" si="740"/>
        <v>1.3455999999999999E-4</v>
      </c>
      <c r="I7923">
        <f t="shared" si="741"/>
        <v>1.3455999999999999E-4</v>
      </c>
      <c r="J7923">
        <f t="shared" si="742"/>
        <v>1</v>
      </c>
      <c r="K7923">
        <f t="shared" si="743"/>
        <v>0.99955695660729904</v>
      </c>
    </row>
    <row r="7924" spans="1:11" x14ac:dyDescent="0.3">
      <c r="A7924">
        <v>7923</v>
      </c>
      <c r="B7924" t="s">
        <v>67</v>
      </c>
      <c r="C7924" t="s">
        <v>10373</v>
      </c>
      <c r="D7924">
        <v>1.1599999999999999</v>
      </c>
      <c r="E7924">
        <v>460595.06348892942</v>
      </c>
      <c r="F7924">
        <f t="shared" si="738"/>
        <v>1.1599999999999999E-2</v>
      </c>
      <c r="G7924">
        <f t="shared" si="739"/>
        <v>5342.9027364715812</v>
      </c>
      <c r="H7924">
        <f t="shared" si="740"/>
        <v>1.3455999999999999E-4</v>
      </c>
      <c r="I7924">
        <f t="shared" si="741"/>
        <v>1.3455999999999999E-4</v>
      </c>
      <c r="J7924">
        <f t="shared" si="742"/>
        <v>1</v>
      </c>
      <c r="K7924">
        <f t="shared" si="743"/>
        <v>0.99999496305032121</v>
      </c>
    </row>
    <row r="7925" spans="1:11" x14ac:dyDescent="0.3">
      <c r="A7925">
        <v>7924</v>
      </c>
      <c r="B7925" t="s">
        <v>67</v>
      </c>
      <c r="C7925" t="s">
        <v>10374</v>
      </c>
      <c r="D7925">
        <v>1.1599999999999999</v>
      </c>
      <c r="E7925">
        <v>12457322.859892361</v>
      </c>
      <c r="F7925">
        <f t="shared" si="738"/>
        <v>1.1599999999999999E-2</v>
      </c>
      <c r="G7925">
        <f t="shared" si="739"/>
        <v>144504.94517475137</v>
      </c>
      <c r="H7925">
        <f t="shared" si="740"/>
        <v>1.3455999999999999E-4</v>
      </c>
      <c r="I7925">
        <f t="shared" si="741"/>
        <v>1.3455999999999999E-4</v>
      </c>
      <c r="J7925">
        <f t="shared" si="742"/>
        <v>1</v>
      </c>
      <c r="K7925">
        <f t="shared" si="743"/>
        <v>0.99999981376417624</v>
      </c>
    </row>
    <row r="7926" spans="1:11" x14ac:dyDescent="0.3">
      <c r="A7926">
        <v>7925</v>
      </c>
      <c r="B7926" t="s">
        <v>67</v>
      </c>
      <c r="C7926" t="s">
        <v>10375</v>
      </c>
      <c r="D7926">
        <v>1.1599999999999999</v>
      </c>
      <c r="E7926">
        <v>1803525.6752908679</v>
      </c>
      <c r="F7926">
        <f t="shared" si="738"/>
        <v>1.1599999999999999E-2</v>
      </c>
      <c r="G7926">
        <f t="shared" si="739"/>
        <v>20920.897833374067</v>
      </c>
      <c r="H7926">
        <f t="shared" si="740"/>
        <v>1.3455999999999999E-4</v>
      </c>
      <c r="I7926">
        <f t="shared" si="741"/>
        <v>1.3455999999999999E-4</v>
      </c>
      <c r="J7926">
        <f t="shared" si="742"/>
        <v>1</v>
      </c>
      <c r="K7926">
        <f t="shared" si="743"/>
        <v>0.99999871363156101</v>
      </c>
    </row>
    <row r="7927" spans="1:11" x14ac:dyDescent="0.3">
      <c r="A7927">
        <v>7926</v>
      </c>
      <c r="B7927" t="s">
        <v>67</v>
      </c>
      <c r="C7927" t="s">
        <v>10376</v>
      </c>
      <c r="D7927">
        <v>1.1599999999999999</v>
      </c>
      <c r="E7927">
        <v>5052471.1902816091</v>
      </c>
      <c r="F7927">
        <f t="shared" si="738"/>
        <v>1.1599999999999999E-2</v>
      </c>
      <c r="G7927">
        <f t="shared" si="739"/>
        <v>58608.665807266661</v>
      </c>
      <c r="H7927">
        <f t="shared" si="740"/>
        <v>1.3455999999999999E-4</v>
      </c>
      <c r="I7927">
        <f t="shared" si="741"/>
        <v>1.3455999999999999E-4</v>
      </c>
      <c r="J7927">
        <f t="shared" si="742"/>
        <v>1</v>
      </c>
      <c r="K7927">
        <f t="shared" si="743"/>
        <v>0.99999954081886266</v>
      </c>
    </row>
    <row r="7928" spans="1:11" x14ac:dyDescent="0.3">
      <c r="A7928">
        <v>7927</v>
      </c>
      <c r="B7928" t="s">
        <v>67</v>
      </c>
      <c r="C7928" t="s">
        <v>10377</v>
      </c>
      <c r="D7928">
        <v>1.1599999999999999</v>
      </c>
      <c r="E7928">
        <v>240138.7142625846</v>
      </c>
      <c r="F7928">
        <f t="shared" si="738"/>
        <v>1.1599999999999999E-2</v>
      </c>
      <c r="G7928">
        <f t="shared" si="739"/>
        <v>2785.6090854459812</v>
      </c>
      <c r="H7928">
        <f t="shared" si="740"/>
        <v>1.3455999999999999E-4</v>
      </c>
      <c r="I7928">
        <f t="shared" si="741"/>
        <v>1.3455999999999999E-4</v>
      </c>
      <c r="J7928">
        <f t="shared" si="742"/>
        <v>1</v>
      </c>
      <c r="K7928">
        <f t="shared" si="743"/>
        <v>0.99999033896387624</v>
      </c>
    </row>
    <row r="7929" spans="1:11" x14ac:dyDescent="0.3">
      <c r="A7929">
        <v>7928</v>
      </c>
      <c r="B7929" t="s">
        <v>67</v>
      </c>
      <c r="C7929" t="s">
        <v>10378</v>
      </c>
      <c r="D7929">
        <v>1.1599999999999999</v>
      </c>
      <c r="E7929">
        <v>879.77707566138599</v>
      </c>
      <c r="F7929">
        <f t="shared" si="738"/>
        <v>1.1599999999999999E-2</v>
      </c>
      <c r="G7929">
        <f t="shared" si="739"/>
        <v>10.205414077672076</v>
      </c>
      <c r="H7929">
        <f t="shared" si="740"/>
        <v>1.3455999999999999E-4</v>
      </c>
      <c r="I7929">
        <f t="shared" si="741"/>
        <v>1.3455999999999999E-4</v>
      </c>
      <c r="J7929">
        <f t="shared" si="742"/>
        <v>1</v>
      </c>
      <c r="K7929">
        <f t="shared" si="743"/>
        <v>0.99736644073215086</v>
      </c>
    </row>
    <row r="7930" spans="1:11" x14ac:dyDescent="0.3">
      <c r="A7930">
        <v>7929</v>
      </c>
      <c r="B7930" t="s">
        <v>67</v>
      </c>
      <c r="C7930" t="s">
        <v>10379</v>
      </c>
      <c r="D7930">
        <v>1.1599999999999999</v>
      </c>
      <c r="E7930">
        <v>1544337.962271376</v>
      </c>
      <c r="F7930">
        <f t="shared" si="738"/>
        <v>1.1599999999999999E-2</v>
      </c>
      <c r="G7930">
        <f t="shared" si="739"/>
        <v>17914.32036234796</v>
      </c>
      <c r="H7930">
        <f t="shared" si="740"/>
        <v>1.3455999999999999E-4</v>
      </c>
      <c r="I7930">
        <f t="shared" si="741"/>
        <v>1.3455999999999999E-4</v>
      </c>
      <c r="J7930">
        <f t="shared" si="742"/>
        <v>1</v>
      </c>
      <c r="K7930">
        <f t="shared" si="743"/>
        <v>0.99999849773928129</v>
      </c>
    </row>
    <row r="7931" spans="1:11" x14ac:dyDescent="0.3">
      <c r="A7931">
        <v>7930</v>
      </c>
      <c r="B7931" t="s">
        <v>67</v>
      </c>
      <c r="C7931" t="s">
        <v>10380</v>
      </c>
      <c r="D7931">
        <v>1.1499999999999999</v>
      </c>
      <c r="E7931">
        <v>14144.134331068261</v>
      </c>
      <c r="F7931">
        <f t="shared" si="738"/>
        <v>1.15E-2</v>
      </c>
      <c r="G7931">
        <f t="shared" si="739"/>
        <v>162.65754480728501</v>
      </c>
      <c r="H7931">
        <f t="shared" si="740"/>
        <v>1.3224999999999999E-4</v>
      </c>
      <c r="I7931">
        <f t="shared" si="741"/>
        <v>1.3224999999999999E-4</v>
      </c>
      <c r="J7931">
        <f t="shared" si="742"/>
        <v>1</v>
      </c>
      <c r="K7931">
        <f t="shared" si="743"/>
        <v>0.9998374016424012</v>
      </c>
    </row>
    <row r="7932" spans="1:11" x14ac:dyDescent="0.3">
      <c r="A7932">
        <v>7931</v>
      </c>
      <c r="B7932" t="s">
        <v>67</v>
      </c>
      <c r="C7932" t="s">
        <v>10381</v>
      </c>
      <c r="D7932">
        <v>1.1499999999999999</v>
      </c>
      <c r="E7932">
        <v>762475.06983482733</v>
      </c>
      <c r="F7932">
        <f t="shared" si="738"/>
        <v>1.15E-2</v>
      </c>
      <c r="G7932">
        <f t="shared" si="739"/>
        <v>8768.4633031005142</v>
      </c>
      <c r="H7932">
        <f t="shared" si="740"/>
        <v>1.3224999999999999E-4</v>
      </c>
      <c r="I7932">
        <f t="shared" si="741"/>
        <v>1.3224999999999999E-4</v>
      </c>
      <c r="J7932">
        <f t="shared" si="742"/>
        <v>1</v>
      </c>
      <c r="K7932">
        <f t="shared" si="743"/>
        <v>0.99999698351248179</v>
      </c>
    </row>
    <row r="7933" spans="1:11" x14ac:dyDescent="0.3">
      <c r="A7933">
        <v>7932</v>
      </c>
      <c r="B7933" t="s">
        <v>67</v>
      </c>
      <c r="C7933" t="s">
        <v>10382</v>
      </c>
      <c r="D7933">
        <v>1.1499999999999999</v>
      </c>
      <c r="E7933">
        <v>51192.630188156647</v>
      </c>
      <c r="F7933">
        <f t="shared" si="738"/>
        <v>1.15E-2</v>
      </c>
      <c r="G7933">
        <f t="shared" si="739"/>
        <v>588.71524716380145</v>
      </c>
      <c r="H7933">
        <f t="shared" si="740"/>
        <v>1.3224999999999999E-4</v>
      </c>
      <c r="I7933">
        <f t="shared" si="741"/>
        <v>1.3224999999999999E-4</v>
      </c>
      <c r="J7933">
        <f t="shared" si="742"/>
        <v>1</v>
      </c>
      <c r="K7933">
        <f t="shared" si="743"/>
        <v>0.99995507266719608</v>
      </c>
    </row>
    <row r="7934" spans="1:11" x14ac:dyDescent="0.3">
      <c r="A7934">
        <v>7933</v>
      </c>
      <c r="B7934" t="s">
        <v>67</v>
      </c>
      <c r="C7934" t="s">
        <v>10383</v>
      </c>
      <c r="D7934">
        <v>1.1499999999999999</v>
      </c>
      <c r="E7934">
        <v>101867.40472346199</v>
      </c>
      <c r="F7934">
        <f t="shared" si="738"/>
        <v>1.15E-2</v>
      </c>
      <c r="G7934">
        <f t="shared" si="739"/>
        <v>1171.4751543198129</v>
      </c>
      <c r="H7934">
        <f t="shared" si="740"/>
        <v>1.3224999999999999E-4</v>
      </c>
      <c r="I7934">
        <f t="shared" si="741"/>
        <v>1.3224999999999999E-4</v>
      </c>
      <c r="J7934">
        <f t="shared" si="742"/>
        <v>1</v>
      </c>
      <c r="K7934">
        <f t="shared" si="743"/>
        <v>0.99997742188444483</v>
      </c>
    </row>
    <row r="7935" spans="1:11" x14ac:dyDescent="0.3">
      <c r="A7935">
        <v>7934</v>
      </c>
      <c r="B7935" t="s">
        <v>67</v>
      </c>
      <c r="C7935" t="s">
        <v>10384</v>
      </c>
      <c r="D7935">
        <v>1.1499999999999999</v>
      </c>
      <c r="E7935">
        <v>829801.11749033467</v>
      </c>
      <c r="F7935">
        <f t="shared" si="738"/>
        <v>1.15E-2</v>
      </c>
      <c r="G7935">
        <f t="shared" si="739"/>
        <v>9542.7128511388491</v>
      </c>
      <c r="H7935">
        <f t="shared" si="740"/>
        <v>1.3224999999999999E-4</v>
      </c>
      <c r="I7935">
        <f t="shared" si="741"/>
        <v>1.3224999999999999E-4</v>
      </c>
      <c r="J7935">
        <f t="shared" si="742"/>
        <v>1</v>
      </c>
      <c r="K7935">
        <f t="shared" si="743"/>
        <v>0.99999722825534454</v>
      </c>
    </row>
    <row r="7936" spans="1:11" x14ac:dyDescent="0.3">
      <c r="A7936">
        <v>7935</v>
      </c>
      <c r="B7936" t="s">
        <v>67</v>
      </c>
      <c r="C7936" t="s">
        <v>10385</v>
      </c>
      <c r="D7936">
        <v>1.1499999999999999</v>
      </c>
      <c r="E7936">
        <v>110407.210210626</v>
      </c>
      <c r="F7936">
        <f t="shared" si="738"/>
        <v>1.15E-2</v>
      </c>
      <c r="G7936">
        <f t="shared" si="739"/>
        <v>1269.6829174221989</v>
      </c>
      <c r="H7936">
        <f t="shared" si="740"/>
        <v>1.3224999999999999E-4</v>
      </c>
      <c r="I7936">
        <f t="shared" si="741"/>
        <v>1.3224999999999999E-4</v>
      </c>
      <c r="J7936">
        <f t="shared" si="742"/>
        <v>1</v>
      </c>
      <c r="K7936">
        <f t="shared" si="743"/>
        <v>0.99997916824418365</v>
      </c>
    </row>
    <row r="7937" spans="1:11" x14ac:dyDescent="0.3">
      <c r="A7937">
        <v>7936</v>
      </c>
      <c r="B7937" t="s">
        <v>67</v>
      </c>
      <c r="C7937" t="s">
        <v>9255</v>
      </c>
      <c r="D7937">
        <v>1.1499999999999999</v>
      </c>
      <c r="E7937">
        <v>3577846.147107793</v>
      </c>
      <c r="F7937">
        <f t="shared" si="738"/>
        <v>1.15E-2</v>
      </c>
      <c r="G7937">
        <f t="shared" si="739"/>
        <v>41145.23069173962</v>
      </c>
      <c r="H7937">
        <f t="shared" si="740"/>
        <v>1.3224999999999999E-4</v>
      </c>
      <c r="I7937">
        <f t="shared" si="741"/>
        <v>1.3225999999999998E-4</v>
      </c>
      <c r="J7937">
        <f t="shared" si="742"/>
        <v>0.99992439135037048</v>
      </c>
      <c r="K7937">
        <f t="shared" si="743"/>
        <v>0.99999935715534827</v>
      </c>
    </row>
    <row r="7938" spans="1:11" x14ac:dyDescent="0.3">
      <c r="A7938">
        <v>7937</v>
      </c>
      <c r="B7938" t="s">
        <v>67</v>
      </c>
      <c r="C7938" t="s">
        <v>9202</v>
      </c>
      <c r="D7938">
        <v>1.1499999999999999</v>
      </c>
      <c r="E7938">
        <v>1080681.967600167</v>
      </c>
      <c r="F7938">
        <f t="shared" ref="F7938:F8001" si="744">IFERROR(D7938/100,0)</f>
        <v>1.15E-2</v>
      </c>
      <c r="G7938">
        <f t="shared" ref="G7938:G8001" si="745">F7938*E7938</f>
        <v>12427.84262740192</v>
      </c>
      <c r="H7938">
        <f t="shared" ref="H7938:H8001" si="746">F7938^2</f>
        <v>1.3224999999999999E-4</v>
      </c>
      <c r="I7938">
        <f t="shared" ref="I7938:I8001" si="747">SUMIF($C:$C,C7938,$H:$H)</f>
        <v>1.3708999999999998E-4</v>
      </c>
      <c r="J7938">
        <f t="shared" ref="J7938:J8001" si="748">IF(I7938&gt;0,H7938/I7938,0)</f>
        <v>0.96469472609234819</v>
      </c>
      <c r="K7938">
        <f t="shared" si="743"/>
        <v>0.99999787171654453</v>
      </c>
    </row>
    <row r="7939" spans="1:11" x14ac:dyDescent="0.3">
      <c r="A7939">
        <v>7938</v>
      </c>
      <c r="B7939" t="s">
        <v>67</v>
      </c>
      <c r="C7939" t="s">
        <v>10386</v>
      </c>
      <c r="D7939">
        <v>1.1499999999999999</v>
      </c>
      <c r="E7939">
        <v>42701.915106746274</v>
      </c>
      <c r="F7939">
        <f t="shared" si="744"/>
        <v>1.15E-2</v>
      </c>
      <c r="G7939">
        <f t="shared" si="745"/>
        <v>491.07202372758212</v>
      </c>
      <c r="H7939">
        <f t="shared" si="746"/>
        <v>1.3224999999999999E-4</v>
      </c>
      <c r="I7939">
        <f t="shared" si="747"/>
        <v>1.3224999999999999E-4</v>
      </c>
      <c r="J7939">
        <f t="shared" si="748"/>
        <v>1</v>
      </c>
      <c r="K7939">
        <f t="shared" ref="K7939:K8002" si="749">IF((E7939+D7939)&gt;0,ABS(E7939-D7939)/(E7939+D7939),0)</f>
        <v>0.99994613969760127</v>
      </c>
    </row>
    <row r="7940" spans="1:11" x14ac:dyDescent="0.3">
      <c r="A7940">
        <v>7939</v>
      </c>
      <c r="B7940" t="s">
        <v>67</v>
      </c>
      <c r="C7940" t="s">
        <v>10387</v>
      </c>
      <c r="D7940">
        <v>1.1499999999999999</v>
      </c>
      <c r="E7940">
        <v>22774.098041737911</v>
      </c>
      <c r="F7940">
        <f t="shared" si="744"/>
        <v>1.15E-2</v>
      </c>
      <c r="G7940">
        <f t="shared" si="745"/>
        <v>261.90212747998595</v>
      </c>
      <c r="H7940">
        <f t="shared" si="746"/>
        <v>1.3224999999999999E-4</v>
      </c>
      <c r="I7940">
        <f t="shared" si="747"/>
        <v>1.3224999999999999E-4</v>
      </c>
      <c r="J7940">
        <f t="shared" si="748"/>
        <v>1</v>
      </c>
      <c r="K7940">
        <f t="shared" si="749"/>
        <v>0.99989901317448715</v>
      </c>
    </row>
    <row r="7941" spans="1:11" x14ac:dyDescent="0.3">
      <c r="A7941">
        <v>7940</v>
      </c>
      <c r="B7941" t="s">
        <v>67</v>
      </c>
      <c r="C7941" t="s">
        <v>10388</v>
      </c>
      <c r="D7941">
        <v>1.1499999999999999</v>
      </c>
      <c r="E7941">
        <v>277086.46376943629</v>
      </c>
      <c r="F7941">
        <f t="shared" si="744"/>
        <v>1.15E-2</v>
      </c>
      <c r="G7941">
        <f t="shared" si="745"/>
        <v>3186.4943333485171</v>
      </c>
      <c r="H7941">
        <f t="shared" si="746"/>
        <v>1.3224999999999999E-4</v>
      </c>
      <c r="I7941">
        <f t="shared" si="747"/>
        <v>1.3224999999999999E-4</v>
      </c>
      <c r="J7941">
        <f t="shared" si="748"/>
        <v>1</v>
      </c>
      <c r="K7941">
        <f t="shared" si="749"/>
        <v>0.9999916993763498</v>
      </c>
    </row>
    <row r="7942" spans="1:11" x14ac:dyDescent="0.3">
      <c r="A7942">
        <v>7941</v>
      </c>
      <c r="B7942" t="s">
        <v>67</v>
      </c>
      <c r="C7942" t="s">
        <v>10389</v>
      </c>
      <c r="D7942">
        <v>1.1499999999999999</v>
      </c>
      <c r="E7942">
        <v>216479.06380333201</v>
      </c>
      <c r="F7942">
        <f t="shared" si="744"/>
        <v>1.15E-2</v>
      </c>
      <c r="G7942">
        <f t="shared" si="745"/>
        <v>2489.509233738318</v>
      </c>
      <c r="H7942">
        <f t="shared" si="746"/>
        <v>1.3224999999999999E-4</v>
      </c>
      <c r="I7942">
        <f t="shared" si="747"/>
        <v>1.3224999999999999E-4</v>
      </c>
      <c r="J7942">
        <f t="shared" si="748"/>
        <v>1</v>
      </c>
      <c r="K7942">
        <f t="shared" si="749"/>
        <v>0.99998937547242961</v>
      </c>
    </row>
    <row r="7943" spans="1:11" x14ac:dyDescent="0.3">
      <c r="A7943">
        <v>7942</v>
      </c>
      <c r="B7943" t="s">
        <v>67</v>
      </c>
      <c r="C7943" t="s">
        <v>10390</v>
      </c>
      <c r="D7943">
        <v>1.1499999999999999</v>
      </c>
      <c r="E7943">
        <v>3468485.5061869221</v>
      </c>
      <c r="F7943">
        <f t="shared" si="744"/>
        <v>1.15E-2</v>
      </c>
      <c r="G7943">
        <f t="shared" si="745"/>
        <v>39887.583321149606</v>
      </c>
      <c r="H7943">
        <f t="shared" si="746"/>
        <v>1.3224999999999999E-4</v>
      </c>
      <c r="I7943">
        <f t="shared" si="747"/>
        <v>1.3224999999999999E-4</v>
      </c>
      <c r="J7943">
        <f t="shared" si="748"/>
        <v>1</v>
      </c>
      <c r="K7943">
        <f t="shared" si="749"/>
        <v>0.99999933688659415</v>
      </c>
    </row>
    <row r="7944" spans="1:11" x14ac:dyDescent="0.3">
      <c r="A7944">
        <v>7943</v>
      </c>
      <c r="B7944" t="s">
        <v>67</v>
      </c>
      <c r="C7944" t="s">
        <v>10391</v>
      </c>
      <c r="D7944">
        <v>1.1499999999999999</v>
      </c>
      <c r="E7944">
        <v>72538.293678164147</v>
      </c>
      <c r="F7944">
        <f t="shared" si="744"/>
        <v>1.15E-2</v>
      </c>
      <c r="G7944">
        <f t="shared" si="745"/>
        <v>834.19037729888771</v>
      </c>
      <c r="H7944">
        <f t="shared" si="746"/>
        <v>1.3224999999999999E-4</v>
      </c>
      <c r="I7944">
        <f t="shared" si="747"/>
        <v>1.3224999999999999E-4</v>
      </c>
      <c r="J7944">
        <f t="shared" si="748"/>
        <v>1</v>
      </c>
      <c r="K7944">
        <f t="shared" si="749"/>
        <v>0.99996829311222468</v>
      </c>
    </row>
    <row r="7945" spans="1:11" x14ac:dyDescent="0.3">
      <c r="A7945">
        <v>7944</v>
      </c>
      <c r="B7945" t="s">
        <v>67</v>
      </c>
      <c r="C7945" t="s">
        <v>10392</v>
      </c>
      <c r="D7945">
        <v>1.1499999999999999</v>
      </c>
      <c r="E7945">
        <v>24698.249435881251</v>
      </c>
      <c r="F7945">
        <f t="shared" si="744"/>
        <v>1.15E-2</v>
      </c>
      <c r="G7945">
        <f t="shared" si="745"/>
        <v>284.02986851263438</v>
      </c>
      <c r="H7945">
        <f t="shared" si="746"/>
        <v>1.3224999999999999E-4</v>
      </c>
      <c r="I7945">
        <f t="shared" si="747"/>
        <v>1.3224999999999999E-4</v>
      </c>
      <c r="J7945">
        <f t="shared" si="748"/>
        <v>1</v>
      </c>
      <c r="K7945">
        <f t="shared" si="749"/>
        <v>0.99990688032694985</v>
      </c>
    </row>
    <row r="7946" spans="1:11" x14ac:dyDescent="0.3">
      <c r="A7946">
        <v>7945</v>
      </c>
      <c r="B7946" t="s">
        <v>67</v>
      </c>
      <c r="C7946" t="s">
        <v>10393</v>
      </c>
      <c r="D7946">
        <v>1.1499999999999999</v>
      </c>
      <c r="E7946">
        <v>107544.5586967415</v>
      </c>
      <c r="F7946">
        <f t="shared" si="744"/>
        <v>1.15E-2</v>
      </c>
      <c r="G7946">
        <f t="shared" si="745"/>
        <v>1236.7624250125273</v>
      </c>
      <c r="H7946">
        <f t="shared" si="746"/>
        <v>1.3224999999999999E-4</v>
      </c>
      <c r="I7946">
        <f t="shared" si="747"/>
        <v>1.3224999999999999E-4</v>
      </c>
      <c r="J7946">
        <f t="shared" si="748"/>
        <v>1</v>
      </c>
      <c r="K7946">
        <f t="shared" si="749"/>
        <v>0.99997861374453834</v>
      </c>
    </row>
    <row r="7947" spans="1:11" x14ac:dyDescent="0.3">
      <c r="A7947">
        <v>7946</v>
      </c>
      <c r="B7947" t="s">
        <v>67</v>
      </c>
      <c r="C7947" t="s">
        <v>10394</v>
      </c>
      <c r="D7947">
        <v>1.1499999999999999</v>
      </c>
      <c r="E7947">
        <v>1199391.2317249931</v>
      </c>
      <c r="F7947">
        <f t="shared" si="744"/>
        <v>1.15E-2</v>
      </c>
      <c r="G7947">
        <f t="shared" si="745"/>
        <v>13792.99916483742</v>
      </c>
      <c r="H7947">
        <f t="shared" si="746"/>
        <v>1.3224999999999999E-4</v>
      </c>
      <c r="I7947">
        <f t="shared" si="747"/>
        <v>1.3224999999999999E-4</v>
      </c>
      <c r="J7947">
        <f t="shared" si="748"/>
        <v>1</v>
      </c>
      <c r="K7947">
        <f t="shared" si="749"/>
        <v>0.99999808236234045</v>
      </c>
    </row>
    <row r="7948" spans="1:11" x14ac:dyDescent="0.3">
      <c r="A7948">
        <v>7947</v>
      </c>
      <c r="B7948" t="s">
        <v>67</v>
      </c>
      <c r="C7948" t="s">
        <v>10395</v>
      </c>
      <c r="D7948">
        <v>1.1499999999999999</v>
      </c>
      <c r="E7948">
        <v>21568.976708337399</v>
      </c>
      <c r="F7948">
        <f t="shared" si="744"/>
        <v>1.15E-2</v>
      </c>
      <c r="G7948">
        <f t="shared" si="745"/>
        <v>248.0432321458801</v>
      </c>
      <c r="H7948">
        <f t="shared" si="746"/>
        <v>1.3224999999999999E-4</v>
      </c>
      <c r="I7948">
        <f t="shared" si="747"/>
        <v>1.3224999999999999E-4</v>
      </c>
      <c r="J7948">
        <f t="shared" si="748"/>
        <v>1</v>
      </c>
      <c r="K7948">
        <f t="shared" si="749"/>
        <v>0.99989337104825105</v>
      </c>
    </row>
    <row r="7949" spans="1:11" x14ac:dyDescent="0.3">
      <c r="A7949">
        <v>7948</v>
      </c>
      <c r="B7949" t="s">
        <v>67</v>
      </c>
      <c r="C7949" t="s">
        <v>10396</v>
      </c>
      <c r="D7949">
        <v>1.1499999999999999</v>
      </c>
      <c r="E7949">
        <v>20552.408694158399</v>
      </c>
      <c r="F7949">
        <f t="shared" si="744"/>
        <v>1.15E-2</v>
      </c>
      <c r="G7949">
        <f t="shared" si="745"/>
        <v>236.35269998282158</v>
      </c>
      <c r="H7949">
        <f t="shared" si="746"/>
        <v>1.3224999999999999E-4</v>
      </c>
      <c r="I7949">
        <f t="shared" si="747"/>
        <v>1.3224999999999999E-4</v>
      </c>
      <c r="J7949">
        <f t="shared" si="748"/>
        <v>1</v>
      </c>
      <c r="K7949">
        <f t="shared" si="749"/>
        <v>0.99988809723735794</v>
      </c>
    </row>
    <row r="7950" spans="1:11" x14ac:dyDescent="0.3">
      <c r="A7950">
        <v>7949</v>
      </c>
      <c r="B7950" t="s">
        <v>67</v>
      </c>
      <c r="C7950" t="s">
        <v>10397</v>
      </c>
      <c r="D7950">
        <v>1.1499999999999999</v>
      </c>
      <c r="E7950">
        <v>1888498.2837687221</v>
      </c>
      <c r="F7950">
        <f t="shared" si="744"/>
        <v>1.15E-2</v>
      </c>
      <c r="G7950">
        <f t="shared" si="745"/>
        <v>21717.730263340305</v>
      </c>
      <c r="H7950">
        <f t="shared" si="746"/>
        <v>1.3224999999999999E-4</v>
      </c>
      <c r="I7950">
        <f t="shared" si="747"/>
        <v>1.3224999999999999E-4</v>
      </c>
      <c r="J7950">
        <f t="shared" si="748"/>
        <v>1</v>
      </c>
      <c r="K7950">
        <f t="shared" si="749"/>
        <v>0.99999878210183246</v>
      </c>
    </row>
    <row r="7951" spans="1:11" x14ac:dyDescent="0.3">
      <c r="A7951">
        <v>7950</v>
      </c>
      <c r="B7951" t="s">
        <v>67</v>
      </c>
      <c r="C7951" t="s">
        <v>10398</v>
      </c>
      <c r="D7951">
        <v>1.1499999999999999</v>
      </c>
      <c r="E7951">
        <v>14415.25326597909</v>
      </c>
      <c r="F7951">
        <f t="shared" si="744"/>
        <v>1.15E-2</v>
      </c>
      <c r="G7951">
        <f t="shared" si="745"/>
        <v>165.77541255875954</v>
      </c>
      <c r="H7951">
        <f t="shared" si="746"/>
        <v>1.3224999999999999E-4</v>
      </c>
      <c r="I7951">
        <f t="shared" si="747"/>
        <v>1.3224999999999999E-4</v>
      </c>
      <c r="J7951">
        <f t="shared" si="748"/>
        <v>1</v>
      </c>
      <c r="K7951">
        <f t="shared" si="749"/>
        <v>0.99984045951285039</v>
      </c>
    </row>
    <row r="7952" spans="1:11" x14ac:dyDescent="0.3">
      <c r="A7952">
        <v>7951</v>
      </c>
      <c r="B7952" t="s">
        <v>67</v>
      </c>
      <c r="C7952" t="s">
        <v>10399</v>
      </c>
      <c r="D7952">
        <v>1.1399999999999999</v>
      </c>
      <c r="E7952">
        <v>601503.13575894991</v>
      </c>
      <c r="F7952">
        <f t="shared" si="744"/>
        <v>1.1399999999999999E-2</v>
      </c>
      <c r="G7952">
        <f t="shared" si="745"/>
        <v>6857.1357476520279</v>
      </c>
      <c r="H7952">
        <f t="shared" si="746"/>
        <v>1.2995999999999998E-4</v>
      </c>
      <c r="I7952">
        <f t="shared" si="747"/>
        <v>1.2995999999999998E-4</v>
      </c>
      <c r="J7952">
        <f t="shared" si="748"/>
        <v>1</v>
      </c>
      <c r="K7952">
        <f t="shared" si="749"/>
        <v>0.99999620950325385</v>
      </c>
    </row>
    <row r="7953" spans="1:11" x14ac:dyDescent="0.3">
      <c r="A7953">
        <v>7952</v>
      </c>
      <c r="B7953" t="s">
        <v>67</v>
      </c>
      <c r="C7953" t="s">
        <v>10400</v>
      </c>
      <c r="D7953">
        <v>1.1399999999999999</v>
      </c>
      <c r="E7953">
        <v>181738.4574414384</v>
      </c>
      <c r="F7953">
        <f t="shared" si="744"/>
        <v>1.1399999999999999E-2</v>
      </c>
      <c r="G7953">
        <f t="shared" si="745"/>
        <v>2071.8184148323976</v>
      </c>
      <c r="H7953">
        <f t="shared" si="746"/>
        <v>1.2995999999999998E-4</v>
      </c>
      <c r="I7953">
        <f t="shared" si="747"/>
        <v>1.2995999999999998E-4</v>
      </c>
      <c r="J7953">
        <f t="shared" si="748"/>
        <v>1</v>
      </c>
      <c r="K7953">
        <f t="shared" si="749"/>
        <v>0.99998745457769178</v>
      </c>
    </row>
    <row r="7954" spans="1:11" x14ac:dyDescent="0.3">
      <c r="A7954">
        <v>7953</v>
      </c>
      <c r="B7954" t="s">
        <v>67</v>
      </c>
      <c r="C7954" t="s">
        <v>10401</v>
      </c>
      <c r="D7954">
        <v>1.1399999999999999</v>
      </c>
      <c r="E7954">
        <v>54846.496467380523</v>
      </c>
      <c r="F7954">
        <f t="shared" si="744"/>
        <v>1.1399999999999999E-2</v>
      </c>
      <c r="G7954">
        <f t="shared" si="745"/>
        <v>625.2500597281379</v>
      </c>
      <c r="H7954">
        <f t="shared" si="746"/>
        <v>1.2995999999999998E-4</v>
      </c>
      <c r="I7954">
        <f t="shared" si="747"/>
        <v>1.2995999999999998E-4</v>
      </c>
      <c r="J7954">
        <f t="shared" si="748"/>
        <v>1</v>
      </c>
      <c r="K7954">
        <f t="shared" si="749"/>
        <v>0.99995843029623788</v>
      </c>
    </row>
    <row r="7955" spans="1:11" x14ac:dyDescent="0.3">
      <c r="A7955">
        <v>7954</v>
      </c>
      <c r="B7955" t="s">
        <v>67</v>
      </c>
      <c r="C7955" t="s">
        <v>10402</v>
      </c>
      <c r="D7955">
        <v>1.1399999999999999</v>
      </c>
      <c r="E7955">
        <v>5852.9836159103097</v>
      </c>
      <c r="F7955">
        <f t="shared" si="744"/>
        <v>1.1399999999999999E-2</v>
      </c>
      <c r="G7955">
        <f t="shared" si="745"/>
        <v>66.724013221377518</v>
      </c>
      <c r="H7955">
        <f t="shared" si="746"/>
        <v>1.2995999999999998E-4</v>
      </c>
      <c r="I7955">
        <f t="shared" si="747"/>
        <v>1.2995999999999998E-4</v>
      </c>
      <c r="J7955">
        <f t="shared" si="748"/>
        <v>1</v>
      </c>
      <c r="K7955">
        <f t="shared" si="749"/>
        <v>0.99961053094372587</v>
      </c>
    </row>
    <row r="7956" spans="1:11" x14ac:dyDescent="0.3">
      <c r="A7956">
        <v>7955</v>
      </c>
      <c r="B7956" t="s">
        <v>67</v>
      </c>
      <c r="C7956" t="s">
        <v>10403</v>
      </c>
      <c r="D7956">
        <v>1.1399999999999999</v>
      </c>
      <c r="E7956">
        <v>414831.25464292802</v>
      </c>
      <c r="F7956">
        <f t="shared" si="744"/>
        <v>1.1399999999999999E-2</v>
      </c>
      <c r="G7956">
        <f t="shared" si="745"/>
        <v>4729.0763029293785</v>
      </c>
      <c r="H7956">
        <f t="shared" si="746"/>
        <v>1.2995999999999998E-4</v>
      </c>
      <c r="I7956">
        <f t="shared" si="747"/>
        <v>1.2995999999999998E-4</v>
      </c>
      <c r="J7956">
        <f t="shared" si="748"/>
        <v>1</v>
      </c>
      <c r="K7956">
        <f t="shared" si="749"/>
        <v>0.99999450380435695</v>
      </c>
    </row>
    <row r="7957" spans="1:11" x14ac:dyDescent="0.3">
      <c r="A7957">
        <v>7956</v>
      </c>
      <c r="B7957" t="s">
        <v>67</v>
      </c>
      <c r="C7957" t="s">
        <v>10404</v>
      </c>
      <c r="D7957">
        <v>1.1399999999999999</v>
      </c>
      <c r="E7957">
        <v>137614.84568179079</v>
      </c>
      <c r="F7957">
        <f t="shared" si="744"/>
        <v>1.1399999999999999E-2</v>
      </c>
      <c r="G7957">
        <f t="shared" si="745"/>
        <v>1568.8092407724148</v>
      </c>
      <c r="H7957">
        <f t="shared" si="746"/>
        <v>1.2995999999999998E-4</v>
      </c>
      <c r="I7957">
        <f t="shared" si="747"/>
        <v>1.2995999999999998E-4</v>
      </c>
      <c r="J7957">
        <f t="shared" si="748"/>
        <v>1</v>
      </c>
      <c r="K7957">
        <f t="shared" si="749"/>
        <v>0.99998343215732732</v>
      </c>
    </row>
    <row r="7958" spans="1:11" x14ac:dyDescent="0.3">
      <c r="A7958">
        <v>7957</v>
      </c>
      <c r="B7958" t="s">
        <v>67</v>
      </c>
      <c r="C7958" t="s">
        <v>10405</v>
      </c>
      <c r="D7958">
        <v>1.1399999999999999</v>
      </c>
      <c r="E7958">
        <v>391576.84067038499</v>
      </c>
      <c r="F7958">
        <f t="shared" si="744"/>
        <v>1.1399999999999999E-2</v>
      </c>
      <c r="G7958">
        <f t="shared" si="745"/>
        <v>4463.9759836423882</v>
      </c>
      <c r="H7958">
        <f t="shared" si="746"/>
        <v>1.2995999999999998E-4</v>
      </c>
      <c r="I7958">
        <f t="shared" si="747"/>
        <v>1.2995999999999998E-4</v>
      </c>
      <c r="J7958">
        <f t="shared" si="748"/>
        <v>1</v>
      </c>
      <c r="K7958">
        <f t="shared" si="749"/>
        <v>0.99999417740498042</v>
      </c>
    </row>
    <row r="7959" spans="1:11" x14ac:dyDescent="0.3">
      <c r="A7959">
        <v>7958</v>
      </c>
      <c r="B7959" t="s">
        <v>67</v>
      </c>
      <c r="C7959" t="s">
        <v>9236</v>
      </c>
      <c r="D7959">
        <v>1.1399999999999999</v>
      </c>
      <c r="E7959">
        <v>614496.37319718709</v>
      </c>
      <c r="F7959">
        <f t="shared" si="744"/>
        <v>1.1399999999999999E-2</v>
      </c>
      <c r="G7959">
        <f t="shared" si="745"/>
        <v>7005.2586544479318</v>
      </c>
      <c r="H7959">
        <f t="shared" si="746"/>
        <v>1.2995999999999998E-4</v>
      </c>
      <c r="I7959">
        <f t="shared" si="747"/>
        <v>1.3011999999999998E-4</v>
      </c>
      <c r="J7959">
        <f t="shared" si="748"/>
        <v>0.99877036581616974</v>
      </c>
      <c r="K7959">
        <f t="shared" si="749"/>
        <v>0.9999962896513801</v>
      </c>
    </row>
    <row r="7960" spans="1:11" x14ac:dyDescent="0.3">
      <c r="A7960">
        <v>7959</v>
      </c>
      <c r="B7960" t="s">
        <v>67</v>
      </c>
      <c r="C7960" t="s">
        <v>10406</v>
      </c>
      <c r="D7960">
        <v>1.1399999999999999</v>
      </c>
      <c r="E7960">
        <v>158345.43526441639</v>
      </c>
      <c r="F7960">
        <f t="shared" si="744"/>
        <v>1.1399999999999999E-2</v>
      </c>
      <c r="G7960">
        <f t="shared" si="745"/>
        <v>1805.1379620143466</v>
      </c>
      <c r="H7960">
        <f t="shared" si="746"/>
        <v>1.2995999999999998E-4</v>
      </c>
      <c r="I7960">
        <f t="shared" si="747"/>
        <v>1.2995999999999998E-4</v>
      </c>
      <c r="J7960">
        <f t="shared" si="748"/>
        <v>1</v>
      </c>
      <c r="K7960">
        <f t="shared" si="749"/>
        <v>0.99998560120421787</v>
      </c>
    </row>
    <row r="7961" spans="1:11" x14ac:dyDescent="0.3">
      <c r="A7961">
        <v>7960</v>
      </c>
      <c r="B7961" t="s">
        <v>67</v>
      </c>
      <c r="C7961" t="s">
        <v>10407</v>
      </c>
      <c r="D7961">
        <v>1.1399999999999999</v>
      </c>
      <c r="E7961">
        <v>1370325.9496727521</v>
      </c>
      <c r="F7961">
        <f t="shared" si="744"/>
        <v>1.1399999999999999E-2</v>
      </c>
      <c r="G7961">
        <f t="shared" si="745"/>
        <v>15621.715826269372</v>
      </c>
      <c r="H7961">
        <f t="shared" si="746"/>
        <v>1.2995999999999998E-4</v>
      </c>
      <c r="I7961">
        <f t="shared" si="747"/>
        <v>1.2995999999999998E-4</v>
      </c>
      <c r="J7961">
        <f t="shared" si="748"/>
        <v>1</v>
      </c>
      <c r="K7961">
        <f t="shared" si="749"/>
        <v>0.99999833616366707</v>
      </c>
    </row>
    <row r="7962" spans="1:11" x14ac:dyDescent="0.3">
      <c r="A7962">
        <v>7961</v>
      </c>
      <c r="B7962" t="s">
        <v>67</v>
      </c>
      <c r="C7962" t="s">
        <v>10408</v>
      </c>
      <c r="D7962">
        <v>1.1399999999999999</v>
      </c>
      <c r="E7962">
        <v>171631.60919806329</v>
      </c>
      <c r="F7962">
        <f t="shared" si="744"/>
        <v>1.1399999999999999E-2</v>
      </c>
      <c r="G7962">
        <f t="shared" si="745"/>
        <v>1956.6003448579213</v>
      </c>
      <c r="H7962">
        <f t="shared" si="746"/>
        <v>1.2995999999999998E-4</v>
      </c>
      <c r="I7962">
        <f t="shared" si="747"/>
        <v>1.2995999999999998E-4</v>
      </c>
      <c r="J7962">
        <f t="shared" si="748"/>
        <v>1</v>
      </c>
      <c r="K7962">
        <f t="shared" si="749"/>
        <v>0.99998671582194731</v>
      </c>
    </row>
    <row r="7963" spans="1:11" x14ac:dyDescent="0.3">
      <c r="A7963">
        <v>7962</v>
      </c>
      <c r="B7963" t="s">
        <v>67</v>
      </c>
      <c r="C7963" t="s">
        <v>10409</v>
      </c>
      <c r="D7963">
        <v>1.1399999999999999</v>
      </c>
      <c r="E7963">
        <v>28072.974192192902</v>
      </c>
      <c r="F7963">
        <f t="shared" si="744"/>
        <v>1.1399999999999999E-2</v>
      </c>
      <c r="G7963">
        <f t="shared" si="745"/>
        <v>320.03190579099902</v>
      </c>
      <c r="H7963">
        <f t="shared" si="746"/>
        <v>1.2995999999999998E-4</v>
      </c>
      <c r="I7963">
        <f t="shared" si="747"/>
        <v>1.2995999999999998E-4</v>
      </c>
      <c r="J7963">
        <f t="shared" si="748"/>
        <v>1</v>
      </c>
      <c r="K7963">
        <f t="shared" si="749"/>
        <v>0.99991878639573839</v>
      </c>
    </row>
    <row r="7964" spans="1:11" x14ac:dyDescent="0.3">
      <c r="A7964">
        <v>7963</v>
      </c>
      <c r="B7964" t="s">
        <v>67</v>
      </c>
      <c r="C7964" t="s">
        <v>10410</v>
      </c>
      <c r="D7964">
        <v>1.1399999999999999</v>
      </c>
      <c r="E7964">
        <v>14755.998435327199</v>
      </c>
      <c r="F7964">
        <f t="shared" si="744"/>
        <v>1.1399999999999999E-2</v>
      </c>
      <c r="G7964">
        <f t="shared" si="745"/>
        <v>168.21838216273005</v>
      </c>
      <c r="H7964">
        <f t="shared" si="746"/>
        <v>1.2995999999999998E-4</v>
      </c>
      <c r="I7964">
        <f t="shared" si="747"/>
        <v>1.2995999999999998E-4</v>
      </c>
      <c r="J7964">
        <f t="shared" si="748"/>
        <v>1</v>
      </c>
      <c r="K7964">
        <f t="shared" si="749"/>
        <v>0.99984549850162407</v>
      </c>
    </row>
    <row r="7965" spans="1:11" x14ac:dyDescent="0.3">
      <c r="A7965">
        <v>7964</v>
      </c>
      <c r="B7965" t="s">
        <v>67</v>
      </c>
      <c r="C7965" t="s">
        <v>10411</v>
      </c>
      <c r="D7965">
        <v>1.1399999999999999</v>
      </c>
      <c r="E7965">
        <v>64.491317362486697</v>
      </c>
      <c r="F7965">
        <f t="shared" si="744"/>
        <v>1.1399999999999999E-2</v>
      </c>
      <c r="G7965">
        <f t="shared" si="745"/>
        <v>0.73520101793234827</v>
      </c>
      <c r="H7965">
        <f t="shared" si="746"/>
        <v>1.2995999999999998E-4</v>
      </c>
      <c r="I7965">
        <f t="shared" si="747"/>
        <v>1.2995999999999998E-4</v>
      </c>
      <c r="J7965">
        <f t="shared" si="748"/>
        <v>1</v>
      </c>
      <c r="K7965">
        <f t="shared" si="749"/>
        <v>0.96526048704146239</v>
      </c>
    </row>
    <row r="7966" spans="1:11" x14ac:dyDescent="0.3">
      <c r="A7966">
        <v>7965</v>
      </c>
      <c r="B7966" t="s">
        <v>67</v>
      </c>
      <c r="C7966" t="s">
        <v>10412</v>
      </c>
      <c r="D7966">
        <v>1.1399999999999999</v>
      </c>
      <c r="E7966">
        <v>15703791.711995561</v>
      </c>
      <c r="F7966">
        <f t="shared" si="744"/>
        <v>1.1399999999999999E-2</v>
      </c>
      <c r="G7966">
        <f t="shared" si="745"/>
        <v>179023.22551674937</v>
      </c>
      <c r="H7966">
        <f t="shared" si="746"/>
        <v>1.2995999999999998E-4</v>
      </c>
      <c r="I7966">
        <f t="shared" si="747"/>
        <v>1.2995999999999998E-4</v>
      </c>
      <c r="J7966">
        <f t="shared" si="748"/>
        <v>1</v>
      </c>
      <c r="K7966">
        <f t="shared" si="749"/>
        <v>0.99999985481214493</v>
      </c>
    </row>
    <row r="7967" spans="1:11" x14ac:dyDescent="0.3">
      <c r="A7967">
        <v>7966</v>
      </c>
      <c r="B7967" t="s">
        <v>67</v>
      </c>
      <c r="C7967" t="s">
        <v>10413</v>
      </c>
      <c r="D7967">
        <v>1.1399999999999999</v>
      </c>
      <c r="E7967">
        <v>14846.47879102978</v>
      </c>
      <c r="F7967">
        <f t="shared" si="744"/>
        <v>1.1399999999999999E-2</v>
      </c>
      <c r="G7967">
        <f t="shared" si="745"/>
        <v>169.24985821773947</v>
      </c>
      <c r="H7967">
        <f t="shared" si="746"/>
        <v>1.2995999999999998E-4</v>
      </c>
      <c r="I7967">
        <f t="shared" si="747"/>
        <v>1.2995999999999998E-4</v>
      </c>
      <c r="J7967">
        <f t="shared" si="748"/>
        <v>1</v>
      </c>
      <c r="K7967">
        <f t="shared" si="749"/>
        <v>0.99984644002300382</v>
      </c>
    </row>
    <row r="7968" spans="1:11" x14ac:dyDescent="0.3">
      <c r="A7968">
        <v>7967</v>
      </c>
      <c r="B7968" t="s">
        <v>67</v>
      </c>
      <c r="C7968" t="s">
        <v>10414</v>
      </c>
      <c r="D7968">
        <v>1.1299999999999999</v>
      </c>
      <c r="E7968">
        <v>143551.89710704191</v>
      </c>
      <c r="F7968">
        <f t="shared" si="744"/>
        <v>1.1299999999999999E-2</v>
      </c>
      <c r="G7968">
        <f t="shared" si="745"/>
        <v>1622.1364373095735</v>
      </c>
      <c r="H7968">
        <f t="shared" si="746"/>
        <v>1.2768999999999999E-4</v>
      </c>
      <c r="I7968">
        <f t="shared" si="747"/>
        <v>1.2768999999999999E-4</v>
      </c>
      <c r="J7968">
        <f t="shared" si="748"/>
        <v>1</v>
      </c>
      <c r="K7968">
        <f t="shared" si="749"/>
        <v>0.99998425668865676</v>
      </c>
    </row>
    <row r="7969" spans="1:11" x14ac:dyDescent="0.3">
      <c r="A7969">
        <v>7968</v>
      </c>
      <c r="B7969" t="s">
        <v>67</v>
      </c>
      <c r="C7969" t="s">
        <v>10415</v>
      </c>
      <c r="D7969">
        <v>1.1299999999999999</v>
      </c>
      <c r="E7969">
        <v>7912.2183390991204</v>
      </c>
      <c r="F7969">
        <f t="shared" si="744"/>
        <v>1.1299999999999999E-2</v>
      </c>
      <c r="G7969">
        <f t="shared" si="745"/>
        <v>89.408067231820056</v>
      </c>
      <c r="H7969">
        <f t="shared" si="746"/>
        <v>1.2768999999999999E-4</v>
      </c>
      <c r="I7969">
        <f t="shared" si="747"/>
        <v>1.2768999999999999E-4</v>
      </c>
      <c r="J7969">
        <f t="shared" si="748"/>
        <v>1</v>
      </c>
      <c r="K7969">
        <f t="shared" si="749"/>
        <v>0.99971440660727218</v>
      </c>
    </row>
    <row r="7970" spans="1:11" x14ac:dyDescent="0.3">
      <c r="A7970">
        <v>7969</v>
      </c>
      <c r="B7970" t="s">
        <v>67</v>
      </c>
      <c r="C7970" t="s">
        <v>10416</v>
      </c>
      <c r="D7970">
        <v>1.1299999999999999</v>
      </c>
      <c r="E7970">
        <v>128860.8766233105</v>
      </c>
      <c r="F7970">
        <f t="shared" si="744"/>
        <v>1.1299999999999999E-2</v>
      </c>
      <c r="G7970">
        <f t="shared" si="745"/>
        <v>1456.1279058434086</v>
      </c>
      <c r="H7970">
        <f t="shared" si="746"/>
        <v>1.2768999999999999E-4</v>
      </c>
      <c r="I7970">
        <f t="shared" si="747"/>
        <v>1.2768999999999999E-4</v>
      </c>
      <c r="J7970">
        <f t="shared" si="748"/>
        <v>1</v>
      </c>
      <c r="K7970">
        <f t="shared" si="749"/>
        <v>0.9999824618593236</v>
      </c>
    </row>
    <row r="7971" spans="1:11" x14ac:dyDescent="0.3">
      <c r="A7971">
        <v>7970</v>
      </c>
      <c r="B7971" t="s">
        <v>67</v>
      </c>
      <c r="C7971" t="s">
        <v>10417</v>
      </c>
      <c r="D7971">
        <v>1.1299999999999999</v>
      </c>
      <c r="E7971">
        <v>3373556.2121432819</v>
      </c>
      <c r="F7971">
        <f t="shared" si="744"/>
        <v>1.1299999999999999E-2</v>
      </c>
      <c r="G7971">
        <f t="shared" si="745"/>
        <v>38121.185197219085</v>
      </c>
      <c r="H7971">
        <f t="shared" si="746"/>
        <v>1.2768999999999999E-4</v>
      </c>
      <c r="I7971">
        <f t="shared" si="747"/>
        <v>1.2768999999999999E-4</v>
      </c>
      <c r="J7971">
        <f t="shared" si="748"/>
        <v>1</v>
      </c>
      <c r="K7971">
        <f t="shared" si="749"/>
        <v>0.99999933008401209</v>
      </c>
    </row>
    <row r="7972" spans="1:11" x14ac:dyDescent="0.3">
      <c r="A7972">
        <v>7971</v>
      </c>
      <c r="B7972" t="s">
        <v>67</v>
      </c>
      <c r="C7972" t="s">
        <v>10418</v>
      </c>
      <c r="D7972">
        <v>1.1299999999999999</v>
      </c>
      <c r="E7972">
        <v>88050.861896281058</v>
      </c>
      <c r="F7972">
        <f t="shared" si="744"/>
        <v>1.1299999999999999E-2</v>
      </c>
      <c r="G7972">
        <f t="shared" si="745"/>
        <v>994.97473942797592</v>
      </c>
      <c r="H7972">
        <f t="shared" si="746"/>
        <v>1.2768999999999999E-4</v>
      </c>
      <c r="I7972">
        <f t="shared" si="747"/>
        <v>1.2768999999999999E-4</v>
      </c>
      <c r="J7972">
        <f t="shared" si="748"/>
        <v>1</v>
      </c>
      <c r="K7972">
        <f t="shared" si="749"/>
        <v>0.99997433334611363</v>
      </c>
    </row>
    <row r="7973" spans="1:11" x14ac:dyDescent="0.3">
      <c r="A7973">
        <v>7972</v>
      </c>
      <c r="B7973" t="s">
        <v>67</v>
      </c>
      <c r="C7973" t="s">
        <v>10419</v>
      </c>
      <c r="D7973">
        <v>1.1299999999999999</v>
      </c>
      <c r="E7973">
        <v>2472937.807725572</v>
      </c>
      <c r="F7973">
        <f t="shared" si="744"/>
        <v>1.1299999999999999E-2</v>
      </c>
      <c r="G7973">
        <f t="shared" si="745"/>
        <v>27944.197227298962</v>
      </c>
      <c r="H7973">
        <f t="shared" si="746"/>
        <v>1.2768999999999999E-4</v>
      </c>
      <c r="I7973">
        <f t="shared" si="747"/>
        <v>1.2768999999999999E-4</v>
      </c>
      <c r="J7973">
        <f t="shared" si="748"/>
        <v>1</v>
      </c>
      <c r="K7973">
        <f t="shared" si="749"/>
        <v>0.99999908610764088</v>
      </c>
    </row>
    <row r="7974" spans="1:11" x14ac:dyDescent="0.3">
      <c r="A7974">
        <v>7973</v>
      </c>
      <c r="B7974" t="s">
        <v>67</v>
      </c>
      <c r="C7974" t="s">
        <v>10420</v>
      </c>
      <c r="D7974">
        <v>1.1299999999999999</v>
      </c>
      <c r="E7974">
        <v>1029242.9228262641</v>
      </c>
      <c r="F7974">
        <f t="shared" si="744"/>
        <v>1.1299999999999999E-2</v>
      </c>
      <c r="G7974">
        <f t="shared" si="745"/>
        <v>11630.445027936783</v>
      </c>
      <c r="H7974">
        <f t="shared" si="746"/>
        <v>1.2768999999999999E-4</v>
      </c>
      <c r="I7974">
        <f t="shared" si="747"/>
        <v>1.2768999999999999E-4</v>
      </c>
      <c r="J7974">
        <f t="shared" si="748"/>
        <v>1</v>
      </c>
      <c r="K7974">
        <f t="shared" si="749"/>
        <v>0.99999780421369078</v>
      </c>
    </row>
    <row r="7975" spans="1:11" x14ac:dyDescent="0.3">
      <c r="A7975">
        <v>7974</v>
      </c>
      <c r="B7975" t="s">
        <v>67</v>
      </c>
      <c r="C7975" t="s">
        <v>10421</v>
      </c>
      <c r="D7975">
        <v>1.1299999999999999</v>
      </c>
      <c r="E7975">
        <v>34655.580714742311</v>
      </c>
      <c r="F7975">
        <f t="shared" si="744"/>
        <v>1.1299999999999999E-2</v>
      </c>
      <c r="G7975">
        <f t="shared" si="745"/>
        <v>391.60806207658811</v>
      </c>
      <c r="H7975">
        <f t="shared" si="746"/>
        <v>1.2768999999999999E-4</v>
      </c>
      <c r="I7975">
        <f t="shared" si="747"/>
        <v>1.2768999999999999E-4</v>
      </c>
      <c r="J7975">
        <f t="shared" si="748"/>
        <v>1</v>
      </c>
      <c r="K7975">
        <f t="shared" si="749"/>
        <v>0.99993478896429044</v>
      </c>
    </row>
    <row r="7976" spans="1:11" x14ac:dyDescent="0.3">
      <c r="A7976">
        <v>7975</v>
      </c>
      <c r="B7976" t="s">
        <v>67</v>
      </c>
      <c r="C7976" t="s">
        <v>10422</v>
      </c>
      <c r="D7976">
        <v>1.1299999999999999</v>
      </c>
      <c r="E7976">
        <v>5842.3934461392</v>
      </c>
      <c r="F7976">
        <f t="shared" si="744"/>
        <v>1.1299999999999999E-2</v>
      </c>
      <c r="G7976">
        <f t="shared" si="745"/>
        <v>66.019045941372951</v>
      </c>
      <c r="H7976">
        <f t="shared" si="746"/>
        <v>1.2768999999999999E-4</v>
      </c>
      <c r="I7976">
        <f t="shared" si="747"/>
        <v>1.2768999999999999E-4</v>
      </c>
      <c r="J7976">
        <f t="shared" si="748"/>
        <v>1</v>
      </c>
      <c r="K7976">
        <f t="shared" si="749"/>
        <v>0.9996132470382243</v>
      </c>
    </row>
    <row r="7977" spans="1:11" x14ac:dyDescent="0.3">
      <c r="A7977">
        <v>7976</v>
      </c>
      <c r="B7977" t="s">
        <v>67</v>
      </c>
      <c r="C7977" t="s">
        <v>10423</v>
      </c>
      <c r="D7977">
        <v>1.1299999999999999</v>
      </c>
      <c r="E7977">
        <v>696510.07774275762</v>
      </c>
      <c r="F7977">
        <f t="shared" si="744"/>
        <v>1.1299999999999999E-2</v>
      </c>
      <c r="G7977">
        <f t="shared" si="745"/>
        <v>7870.5638784931607</v>
      </c>
      <c r="H7977">
        <f t="shared" si="746"/>
        <v>1.2768999999999999E-4</v>
      </c>
      <c r="I7977">
        <f t="shared" si="747"/>
        <v>1.2768999999999999E-4</v>
      </c>
      <c r="J7977">
        <f t="shared" si="748"/>
        <v>1</v>
      </c>
      <c r="K7977">
        <f t="shared" si="749"/>
        <v>0.9999967552568072</v>
      </c>
    </row>
    <row r="7978" spans="1:11" x14ac:dyDescent="0.3">
      <c r="A7978">
        <v>7977</v>
      </c>
      <c r="B7978" t="s">
        <v>67</v>
      </c>
      <c r="C7978" t="s">
        <v>10424</v>
      </c>
      <c r="D7978">
        <v>1.1299999999999999</v>
      </c>
      <c r="E7978">
        <v>101405.377375194</v>
      </c>
      <c r="F7978">
        <f t="shared" si="744"/>
        <v>1.1299999999999999E-2</v>
      </c>
      <c r="G7978">
        <f t="shared" si="745"/>
        <v>1145.8807643396922</v>
      </c>
      <c r="H7978">
        <f t="shared" si="746"/>
        <v>1.2768999999999999E-4</v>
      </c>
      <c r="I7978">
        <f t="shared" si="747"/>
        <v>1.2768999999999999E-4</v>
      </c>
      <c r="J7978">
        <f t="shared" si="748"/>
        <v>1</v>
      </c>
      <c r="K7978">
        <f t="shared" si="749"/>
        <v>0.99997771346180331</v>
      </c>
    </row>
    <row r="7979" spans="1:11" x14ac:dyDescent="0.3">
      <c r="A7979">
        <v>7978</v>
      </c>
      <c r="B7979" t="s">
        <v>67</v>
      </c>
      <c r="C7979" t="s">
        <v>10425</v>
      </c>
      <c r="D7979">
        <v>1.1299999999999999</v>
      </c>
      <c r="E7979">
        <v>11851.001483088599</v>
      </c>
      <c r="F7979">
        <f t="shared" si="744"/>
        <v>1.1299999999999999E-2</v>
      </c>
      <c r="G7979">
        <f t="shared" si="745"/>
        <v>133.91631675890116</v>
      </c>
      <c r="H7979">
        <f t="shared" si="746"/>
        <v>1.2768999999999999E-4</v>
      </c>
      <c r="I7979">
        <f t="shared" si="747"/>
        <v>1.2768999999999999E-4</v>
      </c>
      <c r="J7979">
        <f t="shared" si="748"/>
        <v>1</v>
      </c>
      <c r="K7979">
        <f t="shared" si="749"/>
        <v>0.99980931699895303</v>
      </c>
    </row>
    <row r="7980" spans="1:11" x14ac:dyDescent="0.3">
      <c r="A7980">
        <v>7979</v>
      </c>
      <c r="B7980" t="s">
        <v>67</v>
      </c>
      <c r="C7980" t="s">
        <v>10426</v>
      </c>
      <c r="D7980">
        <v>1.1200000000000001</v>
      </c>
      <c r="E7980">
        <v>1032207.598310987</v>
      </c>
      <c r="F7980">
        <f t="shared" si="744"/>
        <v>1.1200000000000002E-2</v>
      </c>
      <c r="G7980">
        <f t="shared" si="745"/>
        <v>11560.725101083057</v>
      </c>
      <c r="H7980">
        <f t="shared" si="746"/>
        <v>1.2544000000000005E-4</v>
      </c>
      <c r="I7980">
        <f t="shared" si="747"/>
        <v>1.2544000000000005E-4</v>
      </c>
      <c r="J7980">
        <f t="shared" si="748"/>
        <v>1</v>
      </c>
      <c r="K7980">
        <f t="shared" si="749"/>
        <v>0.99999782989626007</v>
      </c>
    </row>
    <row r="7981" spans="1:11" x14ac:dyDescent="0.3">
      <c r="A7981">
        <v>7980</v>
      </c>
      <c r="B7981" t="s">
        <v>67</v>
      </c>
      <c r="C7981" t="s">
        <v>10427</v>
      </c>
      <c r="D7981">
        <v>1.1200000000000001</v>
      </c>
      <c r="E7981">
        <v>121100.2556521167</v>
      </c>
      <c r="F7981">
        <f t="shared" si="744"/>
        <v>1.1200000000000002E-2</v>
      </c>
      <c r="G7981">
        <f t="shared" si="745"/>
        <v>1356.3228633037072</v>
      </c>
      <c r="H7981">
        <f t="shared" si="746"/>
        <v>1.2544000000000005E-4</v>
      </c>
      <c r="I7981">
        <f t="shared" si="747"/>
        <v>1.2544000000000005E-4</v>
      </c>
      <c r="J7981">
        <f t="shared" si="748"/>
        <v>1</v>
      </c>
      <c r="K7981">
        <f t="shared" si="749"/>
        <v>0.99998150310029155</v>
      </c>
    </row>
    <row r="7982" spans="1:11" x14ac:dyDescent="0.3">
      <c r="A7982">
        <v>7981</v>
      </c>
      <c r="B7982" t="s">
        <v>67</v>
      </c>
      <c r="C7982" t="s">
        <v>10428</v>
      </c>
      <c r="D7982">
        <v>1.1200000000000001</v>
      </c>
      <c r="E7982">
        <v>35999.630885925413</v>
      </c>
      <c r="F7982">
        <f t="shared" si="744"/>
        <v>1.1200000000000002E-2</v>
      </c>
      <c r="G7982">
        <f t="shared" si="745"/>
        <v>403.1958659223647</v>
      </c>
      <c r="H7982">
        <f t="shared" si="746"/>
        <v>1.2544000000000005E-4</v>
      </c>
      <c r="I7982">
        <f t="shared" si="747"/>
        <v>1.2544000000000005E-4</v>
      </c>
      <c r="J7982">
        <f t="shared" si="748"/>
        <v>1</v>
      </c>
      <c r="K7982">
        <f t="shared" si="749"/>
        <v>0.99993777907557813</v>
      </c>
    </row>
    <row r="7983" spans="1:11" x14ac:dyDescent="0.3">
      <c r="A7983">
        <v>7982</v>
      </c>
      <c r="B7983" t="s">
        <v>67</v>
      </c>
      <c r="C7983" t="s">
        <v>10429</v>
      </c>
      <c r="D7983">
        <v>1.1200000000000001</v>
      </c>
      <c r="E7983">
        <v>1365.86834831893</v>
      </c>
      <c r="F7983">
        <f t="shared" si="744"/>
        <v>1.1200000000000002E-2</v>
      </c>
      <c r="G7983">
        <f t="shared" si="745"/>
        <v>15.297725501172017</v>
      </c>
      <c r="H7983">
        <f t="shared" si="746"/>
        <v>1.2544000000000005E-4</v>
      </c>
      <c r="I7983">
        <f t="shared" si="747"/>
        <v>1.2544000000000005E-4</v>
      </c>
      <c r="J7983">
        <f t="shared" si="748"/>
        <v>1</v>
      </c>
      <c r="K7983">
        <f t="shared" si="749"/>
        <v>0.99836136130731878</v>
      </c>
    </row>
    <row r="7984" spans="1:11" x14ac:dyDescent="0.3">
      <c r="A7984">
        <v>7983</v>
      </c>
      <c r="B7984" t="s">
        <v>67</v>
      </c>
      <c r="C7984" t="s">
        <v>10430</v>
      </c>
      <c r="D7984">
        <v>1.1200000000000001</v>
      </c>
      <c r="E7984">
        <v>64326.720119666061</v>
      </c>
      <c r="F7984">
        <f t="shared" si="744"/>
        <v>1.1200000000000002E-2</v>
      </c>
      <c r="G7984">
        <f t="shared" si="745"/>
        <v>720.45926534026</v>
      </c>
      <c r="H7984">
        <f t="shared" si="746"/>
        <v>1.2544000000000005E-4</v>
      </c>
      <c r="I7984">
        <f t="shared" si="747"/>
        <v>1.2544000000000005E-4</v>
      </c>
      <c r="J7984">
        <f t="shared" si="748"/>
        <v>1</v>
      </c>
      <c r="K7984">
        <f t="shared" si="749"/>
        <v>0.99996517837384502</v>
      </c>
    </row>
    <row r="7985" spans="1:11" x14ac:dyDescent="0.3">
      <c r="A7985">
        <v>7984</v>
      </c>
      <c r="B7985" t="s">
        <v>67</v>
      </c>
      <c r="C7985" t="s">
        <v>10431</v>
      </c>
      <c r="D7985">
        <v>1.1200000000000001</v>
      </c>
      <c r="E7985">
        <v>12136.88090482977</v>
      </c>
      <c r="F7985">
        <f t="shared" si="744"/>
        <v>1.1200000000000002E-2</v>
      </c>
      <c r="G7985">
        <f t="shared" si="745"/>
        <v>135.93306613409345</v>
      </c>
      <c r="H7985">
        <f t="shared" si="746"/>
        <v>1.2544000000000005E-4</v>
      </c>
      <c r="I7985">
        <f t="shared" si="747"/>
        <v>1.2544000000000005E-4</v>
      </c>
      <c r="J7985">
        <f t="shared" si="748"/>
        <v>1</v>
      </c>
      <c r="K7985">
        <f t="shared" si="749"/>
        <v>0.99981545560775908</v>
      </c>
    </row>
    <row r="7986" spans="1:11" x14ac:dyDescent="0.3">
      <c r="A7986">
        <v>7985</v>
      </c>
      <c r="B7986" t="s">
        <v>67</v>
      </c>
      <c r="C7986" t="s">
        <v>10432</v>
      </c>
      <c r="D7986">
        <v>1.1200000000000001</v>
      </c>
      <c r="E7986">
        <v>264087.7259346408</v>
      </c>
      <c r="F7986">
        <f t="shared" si="744"/>
        <v>1.1200000000000002E-2</v>
      </c>
      <c r="G7986">
        <f t="shared" si="745"/>
        <v>2957.7825304679773</v>
      </c>
      <c r="H7986">
        <f t="shared" si="746"/>
        <v>1.2544000000000005E-4</v>
      </c>
      <c r="I7986">
        <f t="shared" si="747"/>
        <v>1.2544000000000005E-4</v>
      </c>
      <c r="J7986">
        <f t="shared" si="748"/>
        <v>1</v>
      </c>
      <c r="K7986">
        <f t="shared" si="749"/>
        <v>0.99999151800602537</v>
      </c>
    </row>
    <row r="7987" spans="1:11" x14ac:dyDescent="0.3">
      <c r="A7987">
        <v>7986</v>
      </c>
      <c r="B7987" t="s">
        <v>67</v>
      </c>
      <c r="C7987" t="s">
        <v>10433</v>
      </c>
      <c r="D7987">
        <v>1.1200000000000001</v>
      </c>
      <c r="E7987">
        <v>56436.640591004783</v>
      </c>
      <c r="F7987">
        <f t="shared" si="744"/>
        <v>1.1200000000000002E-2</v>
      </c>
      <c r="G7987">
        <f t="shared" si="745"/>
        <v>632.09037461925368</v>
      </c>
      <c r="H7987">
        <f t="shared" si="746"/>
        <v>1.2544000000000005E-4</v>
      </c>
      <c r="I7987">
        <f t="shared" si="747"/>
        <v>1.2544000000000005E-4</v>
      </c>
      <c r="J7987">
        <f t="shared" si="748"/>
        <v>1</v>
      </c>
      <c r="K7987">
        <f t="shared" si="749"/>
        <v>0.99996031026078025</v>
      </c>
    </row>
    <row r="7988" spans="1:11" x14ac:dyDescent="0.3">
      <c r="A7988">
        <v>7987</v>
      </c>
      <c r="B7988" t="s">
        <v>67</v>
      </c>
      <c r="C7988" t="s">
        <v>10434</v>
      </c>
      <c r="D7988">
        <v>1.1200000000000001</v>
      </c>
      <c r="E7988">
        <v>84966.829346588493</v>
      </c>
      <c r="F7988">
        <f t="shared" si="744"/>
        <v>1.1200000000000002E-2</v>
      </c>
      <c r="G7988">
        <f t="shared" si="745"/>
        <v>951.62848868179128</v>
      </c>
      <c r="H7988">
        <f t="shared" si="746"/>
        <v>1.2544000000000005E-4</v>
      </c>
      <c r="I7988">
        <f t="shared" si="747"/>
        <v>1.2544000000000005E-4</v>
      </c>
      <c r="J7988">
        <f t="shared" si="748"/>
        <v>1</v>
      </c>
      <c r="K7988">
        <f t="shared" si="749"/>
        <v>0.99997363711826381</v>
      </c>
    </row>
    <row r="7989" spans="1:11" x14ac:dyDescent="0.3">
      <c r="A7989">
        <v>7988</v>
      </c>
      <c r="B7989" t="s">
        <v>67</v>
      </c>
      <c r="C7989" t="s">
        <v>10435</v>
      </c>
      <c r="D7989">
        <v>1.1200000000000001</v>
      </c>
      <c r="E7989">
        <v>48755.435926039907</v>
      </c>
      <c r="F7989">
        <f t="shared" si="744"/>
        <v>1.1200000000000002E-2</v>
      </c>
      <c r="G7989">
        <f t="shared" si="745"/>
        <v>546.06088237164704</v>
      </c>
      <c r="H7989">
        <f t="shared" si="746"/>
        <v>1.2544000000000005E-4</v>
      </c>
      <c r="I7989">
        <f t="shared" si="747"/>
        <v>1.2544000000000005E-4</v>
      </c>
      <c r="J7989">
        <f t="shared" si="748"/>
        <v>1</v>
      </c>
      <c r="K7989">
        <f t="shared" si="749"/>
        <v>0.99995405746042842</v>
      </c>
    </row>
    <row r="7990" spans="1:11" x14ac:dyDescent="0.3">
      <c r="A7990">
        <v>7989</v>
      </c>
      <c r="B7990" t="s">
        <v>67</v>
      </c>
      <c r="C7990" t="s">
        <v>10436</v>
      </c>
      <c r="D7990">
        <v>1.1200000000000001</v>
      </c>
      <c r="E7990">
        <v>37040.312599238241</v>
      </c>
      <c r="F7990">
        <f t="shared" si="744"/>
        <v>1.1200000000000002E-2</v>
      </c>
      <c r="G7990">
        <f t="shared" si="745"/>
        <v>414.85150111146834</v>
      </c>
      <c r="H7990">
        <f t="shared" si="746"/>
        <v>1.2544000000000005E-4</v>
      </c>
      <c r="I7990">
        <f t="shared" si="747"/>
        <v>1.2544000000000005E-4</v>
      </c>
      <c r="J7990">
        <f t="shared" si="748"/>
        <v>1</v>
      </c>
      <c r="K7990">
        <f t="shared" si="749"/>
        <v>0.99993952717692536</v>
      </c>
    </row>
    <row r="7991" spans="1:11" x14ac:dyDescent="0.3">
      <c r="A7991">
        <v>7990</v>
      </c>
      <c r="B7991" t="s">
        <v>67</v>
      </c>
      <c r="C7991" t="s">
        <v>10437</v>
      </c>
      <c r="D7991">
        <v>1.1200000000000001</v>
      </c>
      <c r="E7991">
        <v>116909.2825805303</v>
      </c>
      <c r="F7991">
        <f t="shared" si="744"/>
        <v>1.1200000000000002E-2</v>
      </c>
      <c r="G7991">
        <f t="shared" si="745"/>
        <v>1309.3839649019396</v>
      </c>
      <c r="H7991">
        <f t="shared" si="746"/>
        <v>1.2544000000000005E-4</v>
      </c>
      <c r="I7991">
        <f t="shared" si="747"/>
        <v>1.2544000000000005E-4</v>
      </c>
      <c r="J7991">
        <f t="shared" si="748"/>
        <v>1</v>
      </c>
      <c r="K7991">
        <f t="shared" si="749"/>
        <v>0.99998084002834176</v>
      </c>
    </row>
    <row r="7992" spans="1:11" x14ac:dyDescent="0.3">
      <c r="A7992">
        <v>7991</v>
      </c>
      <c r="B7992" t="s">
        <v>67</v>
      </c>
      <c r="C7992" t="s">
        <v>10438</v>
      </c>
      <c r="D7992">
        <v>1.1200000000000001</v>
      </c>
      <c r="E7992">
        <v>3969.5849672073919</v>
      </c>
      <c r="F7992">
        <f t="shared" si="744"/>
        <v>1.1200000000000002E-2</v>
      </c>
      <c r="G7992">
        <f t="shared" si="745"/>
        <v>44.459351632722793</v>
      </c>
      <c r="H7992">
        <f t="shared" si="746"/>
        <v>1.2544000000000005E-4</v>
      </c>
      <c r="I7992">
        <f t="shared" si="747"/>
        <v>1.2544000000000005E-4</v>
      </c>
      <c r="J7992">
        <f t="shared" si="748"/>
        <v>1</v>
      </c>
      <c r="K7992">
        <f t="shared" si="749"/>
        <v>0.99943586843683951</v>
      </c>
    </row>
    <row r="7993" spans="1:11" x14ac:dyDescent="0.3">
      <c r="A7993">
        <v>7992</v>
      </c>
      <c r="B7993" t="s">
        <v>67</v>
      </c>
      <c r="C7993" t="s">
        <v>10439</v>
      </c>
      <c r="D7993">
        <v>1.1200000000000001</v>
      </c>
      <c r="E7993">
        <v>1085.764268431119</v>
      </c>
      <c r="F7993">
        <f t="shared" si="744"/>
        <v>1.1200000000000002E-2</v>
      </c>
      <c r="G7993">
        <f t="shared" si="745"/>
        <v>12.160559806428536</v>
      </c>
      <c r="H7993">
        <f t="shared" si="746"/>
        <v>1.2544000000000005E-4</v>
      </c>
      <c r="I7993">
        <f t="shared" si="747"/>
        <v>1.2544000000000005E-4</v>
      </c>
      <c r="J7993">
        <f t="shared" si="748"/>
        <v>1</v>
      </c>
      <c r="K7993">
        <f t="shared" si="749"/>
        <v>0.99793906300324586</v>
      </c>
    </row>
    <row r="7994" spans="1:11" x14ac:dyDescent="0.3">
      <c r="A7994">
        <v>7993</v>
      </c>
      <c r="B7994" t="s">
        <v>67</v>
      </c>
      <c r="C7994" t="s">
        <v>88</v>
      </c>
      <c r="D7994">
        <v>1.1100000000000001</v>
      </c>
      <c r="E7994">
        <v>1141008.300929406</v>
      </c>
      <c r="F7994">
        <f t="shared" si="744"/>
        <v>1.11E-2</v>
      </c>
      <c r="G7994">
        <f t="shared" si="745"/>
        <v>12665.192140316407</v>
      </c>
      <c r="H7994">
        <f t="shared" si="746"/>
        <v>1.2321000000000001E-4</v>
      </c>
      <c r="I7994">
        <f t="shared" si="747"/>
        <v>1.2321000000000001E-4</v>
      </c>
      <c r="J7994">
        <f t="shared" si="748"/>
        <v>1</v>
      </c>
      <c r="K7994">
        <f t="shared" si="749"/>
        <v>0.99999805435434719</v>
      </c>
    </row>
    <row r="7995" spans="1:11" x14ac:dyDescent="0.3">
      <c r="A7995">
        <v>7994</v>
      </c>
      <c r="B7995" t="s">
        <v>67</v>
      </c>
      <c r="C7995" t="s">
        <v>10440</v>
      </c>
      <c r="D7995">
        <v>1.1100000000000001</v>
      </c>
      <c r="E7995">
        <v>3359210.262979547</v>
      </c>
      <c r="F7995">
        <f t="shared" si="744"/>
        <v>1.11E-2</v>
      </c>
      <c r="G7995">
        <f t="shared" si="745"/>
        <v>37287.233919072976</v>
      </c>
      <c r="H7995">
        <f t="shared" si="746"/>
        <v>1.2321000000000001E-4</v>
      </c>
      <c r="I7995">
        <f t="shared" si="747"/>
        <v>1.2321000000000001E-4</v>
      </c>
      <c r="J7995">
        <f t="shared" si="748"/>
        <v>1</v>
      </c>
      <c r="K7995">
        <f t="shared" si="749"/>
        <v>0.99999933913060146</v>
      </c>
    </row>
    <row r="7996" spans="1:11" x14ac:dyDescent="0.3">
      <c r="A7996">
        <v>7995</v>
      </c>
      <c r="B7996" t="s">
        <v>67</v>
      </c>
      <c r="C7996" t="s">
        <v>10441</v>
      </c>
      <c r="D7996">
        <v>1.1100000000000001</v>
      </c>
      <c r="E7996">
        <v>51517.046904567113</v>
      </c>
      <c r="F7996">
        <f t="shared" si="744"/>
        <v>1.11E-2</v>
      </c>
      <c r="G7996">
        <f t="shared" si="745"/>
        <v>571.83922064069498</v>
      </c>
      <c r="H7996">
        <f t="shared" si="746"/>
        <v>1.2321000000000001E-4</v>
      </c>
      <c r="I7996">
        <f t="shared" si="747"/>
        <v>1.2321000000000001E-4</v>
      </c>
      <c r="J7996">
        <f t="shared" si="748"/>
        <v>1</v>
      </c>
      <c r="K7996">
        <f t="shared" si="749"/>
        <v>0.99995690839631335</v>
      </c>
    </row>
    <row r="7997" spans="1:11" x14ac:dyDescent="0.3">
      <c r="A7997">
        <v>7996</v>
      </c>
      <c r="B7997" t="s">
        <v>67</v>
      </c>
      <c r="C7997" t="s">
        <v>10442</v>
      </c>
      <c r="D7997">
        <v>1.1100000000000001</v>
      </c>
      <c r="E7997">
        <v>101039.2493724299</v>
      </c>
      <c r="F7997">
        <f t="shared" si="744"/>
        <v>1.11E-2</v>
      </c>
      <c r="G7997">
        <f t="shared" si="745"/>
        <v>1121.5356680339719</v>
      </c>
      <c r="H7997">
        <f t="shared" si="746"/>
        <v>1.2321000000000001E-4</v>
      </c>
      <c r="I7997">
        <f t="shared" si="747"/>
        <v>1.2321000000000001E-4</v>
      </c>
      <c r="J7997">
        <f t="shared" si="748"/>
        <v>1</v>
      </c>
      <c r="K7997">
        <f t="shared" si="749"/>
        <v>0.99997802858170948</v>
      </c>
    </row>
    <row r="7998" spans="1:11" x14ac:dyDescent="0.3">
      <c r="A7998">
        <v>7997</v>
      </c>
      <c r="B7998" t="s">
        <v>67</v>
      </c>
      <c r="C7998" t="s">
        <v>9235</v>
      </c>
      <c r="D7998">
        <v>1.1100000000000001</v>
      </c>
      <c r="E7998">
        <v>711109.17939107004</v>
      </c>
      <c r="F7998">
        <f t="shared" si="744"/>
        <v>1.11E-2</v>
      </c>
      <c r="G7998">
        <f t="shared" si="745"/>
        <v>7893.3118912408781</v>
      </c>
      <c r="H7998">
        <f t="shared" si="746"/>
        <v>1.2321000000000001E-4</v>
      </c>
      <c r="I7998">
        <f t="shared" si="747"/>
        <v>1.2337000000000001E-4</v>
      </c>
      <c r="J7998">
        <f t="shared" si="748"/>
        <v>0.99870308827105458</v>
      </c>
      <c r="K7998">
        <f t="shared" si="749"/>
        <v>0.9999968781213926</v>
      </c>
    </row>
    <row r="7999" spans="1:11" x14ac:dyDescent="0.3">
      <c r="A7999">
        <v>7998</v>
      </c>
      <c r="B7999" t="s">
        <v>67</v>
      </c>
      <c r="C7999" t="s">
        <v>10443</v>
      </c>
      <c r="D7999">
        <v>1.1100000000000001</v>
      </c>
      <c r="E7999">
        <v>97314.510229065709</v>
      </c>
      <c r="F7999">
        <f t="shared" si="744"/>
        <v>1.11E-2</v>
      </c>
      <c r="G7999">
        <f t="shared" si="745"/>
        <v>1080.1910635426293</v>
      </c>
      <c r="H7999">
        <f t="shared" si="746"/>
        <v>1.2321000000000001E-4</v>
      </c>
      <c r="I7999">
        <f t="shared" si="747"/>
        <v>1.2321000000000001E-4</v>
      </c>
      <c r="J7999">
        <f t="shared" si="748"/>
        <v>1</v>
      </c>
      <c r="K7999">
        <f t="shared" si="749"/>
        <v>0.99997718762933663</v>
      </c>
    </row>
    <row r="8000" spans="1:11" x14ac:dyDescent="0.3">
      <c r="A8000">
        <v>7999</v>
      </c>
      <c r="B8000" t="s">
        <v>67</v>
      </c>
      <c r="C8000" t="s">
        <v>10444</v>
      </c>
      <c r="D8000">
        <v>1.1100000000000001</v>
      </c>
      <c r="E8000">
        <v>87261.565176322212</v>
      </c>
      <c r="F8000">
        <f t="shared" si="744"/>
        <v>1.11E-2</v>
      </c>
      <c r="G8000">
        <f t="shared" si="745"/>
        <v>968.60337345717664</v>
      </c>
      <c r="H8000">
        <f t="shared" si="746"/>
        <v>1.2321000000000001E-4</v>
      </c>
      <c r="I8000">
        <f t="shared" si="747"/>
        <v>1.2321000000000001E-4</v>
      </c>
      <c r="J8000">
        <f t="shared" si="748"/>
        <v>1</v>
      </c>
      <c r="K8000">
        <f t="shared" si="749"/>
        <v>0.99997455956976433</v>
      </c>
    </row>
    <row r="8001" spans="1:11" x14ac:dyDescent="0.3">
      <c r="A8001">
        <v>8000</v>
      </c>
      <c r="B8001" t="s">
        <v>67</v>
      </c>
      <c r="C8001" t="s">
        <v>10445</v>
      </c>
      <c r="D8001">
        <v>1.1100000000000001</v>
      </c>
      <c r="E8001">
        <v>131208.06645246741</v>
      </c>
      <c r="F8001">
        <f t="shared" si="744"/>
        <v>1.11E-2</v>
      </c>
      <c r="G8001">
        <f t="shared" si="745"/>
        <v>1456.4095376223884</v>
      </c>
      <c r="H8001">
        <f t="shared" si="746"/>
        <v>1.2321000000000001E-4</v>
      </c>
      <c r="I8001">
        <f t="shared" si="747"/>
        <v>1.2321000000000001E-4</v>
      </c>
      <c r="J8001">
        <f t="shared" si="748"/>
        <v>1</v>
      </c>
      <c r="K8001">
        <f t="shared" si="749"/>
        <v>0.99998308045168793</v>
      </c>
    </row>
    <row r="8002" spans="1:11" x14ac:dyDescent="0.3">
      <c r="A8002">
        <v>8001</v>
      </c>
      <c r="B8002" t="s">
        <v>67</v>
      </c>
      <c r="C8002" t="s">
        <v>10446</v>
      </c>
      <c r="D8002">
        <v>1.1100000000000001</v>
      </c>
      <c r="E8002">
        <v>384964.47242324619</v>
      </c>
      <c r="F8002">
        <f t="shared" ref="F8002:F8065" si="750">IFERROR(D8002/100,0)</f>
        <v>1.11E-2</v>
      </c>
      <c r="G8002">
        <f t="shared" ref="G8002:G8065" si="751">F8002*E8002</f>
        <v>4273.1056438980331</v>
      </c>
      <c r="H8002">
        <f t="shared" ref="H8002:H8065" si="752">F8002^2</f>
        <v>1.2321000000000001E-4</v>
      </c>
      <c r="I8002">
        <f t="shared" ref="I8002:I8065" si="753">SUMIF($C:$C,C8002,$H:$H)</f>
        <v>1.2321000000000001E-4</v>
      </c>
      <c r="J8002">
        <f t="shared" ref="J8002:J8065" si="754">IF(I8002&gt;0,H8002/I8002,0)</f>
        <v>1</v>
      </c>
      <c r="K8002">
        <f t="shared" si="749"/>
        <v>0.9999942332507078</v>
      </c>
    </row>
    <row r="8003" spans="1:11" x14ac:dyDescent="0.3">
      <c r="A8003">
        <v>8002</v>
      </c>
      <c r="B8003" t="s">
        <v>67</v>
      </c>
      <c r="C8003" t="s">
        <v>10447</v>
      </c>
      <c r="D8003">
        <v>1.1100000000000001</v>
      </c>
      <c r="E8003">
        <v>58352.766946960481</v>
      </c>
      <c r="F8003">
        <f t="shared" si="750"/>
        <v>1.11E-2</v>
      </c>
      <c r="G8003">
        <f t="shared" si="751"/>
        <v>647.71571311126138</v>
      </c>
      <c r="H8003">
        <f t="shared" si="752"/>
        <v>1.2321000000000001E-4</v>
      </c>
      <c r="I8003">
        <f t="shared" si="753"/>
        <v>1.2321000000000001E-4</v>
      </c>
      <c r="J8003">
        <f t="shared" si="754"/>
        <v>1</v>
      </c>
      <c r="K8003">
        <f t="shared" ref="K8003:K8066" si="755">IF((E8003+D8003)&gt;0,ABS(E8003-D8003)/(E8003+D8003),0)</f>
        <v>0.99996195625524553</v>
      </c>
    </row>
    <row r="8004" spans="1:11" x14ac:dyDescent="0.3">
      <c r="A8004">
        <v>8003</v>
      </c>
      <c r="B8004" t="s">
        <v>67</v>
      </c>
      <c r="C8004" t="s">
        <v>10448</v>
      </c>
      <c r="D8004">
        <v>1.1100000000000001</v>
      </c>
      <c r="E8004">
        <v>37893.943013826472</v>
      </c>
      <c r="F8004">
        <f t="shared" si="750"/>
        <v>1.11E-2</v>
      </c>
      <c r="G8004">
        <f t="shared" si="751"/>
        <v>420.62276745347384</v>
      </c>
      <c r="H8004">
        <f t="shared" si="752"/>
        <v>1.2321000000000001E-4</v>
      </c>
      <c r="I8004">
        <f t="shared" si="753"/>
        <v>1.2321000000000001E-4</v>
      </c>
      <c r="J8004">
        <f t="shared" si="754"/>
        <v>1</v>
      </c>
      <c r="K8004">
        <f t="shared" si="755"/>
        <v>0.99994141715544793</v>
      </c>
    </row>
    <row r="8005" spans="1:11" x14ac:dyDescent="0.3">
      <c r="A8005">
        <v>8004</v>
      </c>
      <c r="B8005" t="s">
        <v>67</v>
      </c>
      <c r="C8005" t="s">
        <v>10449</v>
      </c>
      <c r="D8005">
        <v>1.1100000000000001</v>
      </c>
      <c r="E8005">
        <v>286933.42162941041</v>
      </c>
      <c r="F8005">
        <f t="shared" si="750"/>
        <v>1.11E-2</v>
      </c>
      <c r="G8005">
        <f t="shared" si="751"/>
        <v>3184.9609800864555</v>
      </c>
      <c r="H8005">
        <f t="shared" si="752"/>
        <v>1.2321000000000001E-4</v>
      </c>
      <c r="I8005">
        <f t="shared" si="753"/>
        <v>1.2321000000000001E-4</v>
      </c>
      <c r="J8005">
        <f t="shared" si="754"/>
        <v>1</v>
      </c>
      <c r="K8005">
        <f t="shared" si="755"/>
        <v>0.99999226304346378</v>
      </c>
    </row>
    <row r="8006" spans="1:11" x14ac:dyDescent="0.3">
      <c r="A8006">
        <v>8005</v>
      </c>
      <c r="B8006" t="s">
        <v>67</v>
      </c>
      <c r="C8006" t="s">
        <v>5343</v>
      </c>
      <c r="D8006">
        <v>1.1000000000000001</v>
      </c>
      <c r="E8006">
        <v>6685.1613812056203</v>
      </c>
      <c r="F8006">
        <f t="shared" si="750"/>
        <v>1.1000000000000001E-2</v>
      </c>
      <c r="G8006">
        <f t="shared" si="751"/>
        <v>73.536775193261832</v>
      </c>
      <c r="H8006">
        <f t="shared" si="752"/>
        <v>1.2100000000000003E-4</v>
      </c>
      <c r="I8006">
        <f t="shared" si="753"/>
        <v>2.9299999999999999E-3</v>
      </c>
      <c r="J8006">
        <f t="shared" si="754"/>
        <v>4.129692832764506E-2</v>
      </c>
      <c r="K8006">
        <f t="shared" si="755"/>
        <v>0.99967096709587444</v>
      </c>
    </row>
    <row r="8007" spans="1:11" x14ac:dyDescent="0.3">
      <c r="A8007">
        <v>8006</v>
      </c>
      <c r="B8007" t="s">
        <v>67</v>
      </c>
      <c r="C8007" t="s">
        <v>10450</v>
      </c>
      <c r="D8007">
        <v>1.1000000000000001</v>
      </c>
      <c r="E8007">
        <v>279616.06350120693</v>
      </c>
      <c r="F8007">
        <f t="shared" si="750"/>
        <v>1.1000000000000001E-2</v>
      </c>
      <c r="G8007">
        <f t="shared" si="751"/>
        <v>3075.7766985132766</v>
      </c>
      <c r="H8007">
        <f t="shared" si="752"/>
        <v>1.2100000000000003E-4</v>
      </c>
      <c r="I8007">
        <f t="shared" si="753"/>
        <v>1.2100000000000003E-4</v>
      </c>
      <c r="J8007">
        <f t="shared" si="754"/>
        <v>1</v>
      </c>
      <c r="K8007">
        <f t="shared" si="755"/>
        <v>0.99999213209957361</v>
      </c>
    </row>
    <row r="8008" spans="1:11" x14ac:dyDescent="0.3">
      <c r="A8008">
        <v>8007</v>
      </c>
      <c r="B8008" t="s">
        <v>67</v>
      </c>
      <c r="C8008" t="s">
        <v>10451</v>
      </c>
      <c r="D8008">
        <v>1.1000000000000001</v>
      </c>
      <c r="E8008">
        <v>114553.905661336</v>
      </c>
      <c r="F8008">
        <f t="shared" si="750"/>
        <v>1.1000000000000001E-2</v>
      </c>
      <c r="G8008">
        <f t="shared" si="751"/>
        <v>1260.0929622746962</v>
      </c>
      <c r="H8008">
        <f t="shared" si="752"/>
        <v>1.2100000000000003E-4</v>
      </c>
      <c r="I8008">
        <f t="shared" si="753"/>
        <v>1.2100000000000003E-4</v>
      </c>
      <c r="J8008">
        <f t="shared" si="754"/>
        <v>1</v>
      </c>
      <c r="K8008">
        <f t="shared" si="755"/>
        <v>0.99998079525213834</v>
      </c>
    </row>
    <row r="8009" spans="1:11" x14ac:dyDescent="0.3">
      <c r="A8009">
        <v>8008</v>
      </c>
      <c r="B8009" t="s">
        <v>67</v>
      </c>
      <c r="C8009" t="s">
        <v>10452</v>
      </c>
      <c r="D8009">
        <v>1.1000000000000001</v>
      </c>
      <c r="E8009">
        <v>1061998.7367045539</v>
      </c>
      <c r="F8009">
        <f t="shared" si="750"/>
        <v>1.1000000000000001E-2</v>
      </c>
      <c r="G8009">
        <f t="shared" si="751"/>
        <v>11681.986103750094</v>
      </c>
      <c r="H8009">
        <f t="shared" si="752"/>
        <v>1.2100000000000003E-4</v>
      </c>
      <c r="I8009">
        <f t="shared" si="753"/>
        <v>1.2100000000000003E-4</v>
      </c>
      <c r="J8009">
        <f t="shared" si="754"/>
        <v>1</v>
      </c>
      <c r="K8009">
        <f t="shared" si="755"/>
        <v>0.99999792843659274</v>
      </c>
    </row>
    <row r="8010" spans="1:11" x14ac:dyDescent="0.3">
      <c r="A8010">
        <v>8009</v>
      </c>
      <c r="B8010" t="s">
        <v>67</v>
      </c>
      <c r="C8010" t="s">
        <v>10453</v>
      </c>
      <c r="D8010">
        <v>1.1000000000000001</v>
      </c>
      <c r="E8010">
        <v>9150746.1748933997</v>
      </c>
      <c r="F8010">
        <f t="shared" si="750"/>
        <v>1.1000000000000001E-2</v>
      </c>
      <c r="G8010">
        <f t="shared" si="751"/>
        <v>100658.2079238274</v>
      </c>
      <c r="H8010">
        <f t="shared" si="752"/>
        <v>1.2100000000000003E-4</v>
      </c>
      <c r="I8010">
        <f t="shared" si="753"/>
        <v>1.2100000000000003E-4</v>
      </c>
      <c r="J8010">
        <f t="shared" si="754"/>
        <v>1</v>
      </c>
      <c r="K8010">
        <f t="shared" si="755"/>
        <v>0.99999975958247633</v>
      </c>
    </row>
    <row r="8011" spans="1:11" x14ac:dyDescent="0.3">
      <c r="A8011">
        <v>8010</v>
      </c>
      <c r="B8011" t="s">
        <v>67</v>
      </c>
      <c r="C8011" t="s">
        <v>10454</v>
      </c>
      <c r="D8011">
        <v>1.1000000000000001</v>
      </c>
      <c r="E8011">
        <v>647.80084455154599</v>
      </c>
      <c r="F8011">
        <f t="shared" si="750"/>
        <v>1.1000000000000001E-2</v>
      </c>
      <c r="G8011">
        <f t="shared" si="751"/>
        <v>7.1258092900670063</v>
      </c>
      <c r="H8011">
        <f t="shared" si="752"/>
        <v>1.2100000000000003E-4</v>
      </c>
      <c r="I8011">
        <f t="shared" si="753"/>
        <v>1.2100000000000003E-4</v>
      </c>
      <c r="J8011">
        <f t="shared" si="754"/>
        <v>1</v>
      </c>
      <c r="K8011">
        <f t="shared" si="755"/>
        <v>0.99660965150766534</v>
      </c>
    </row>
    <row r="8012" spans="1:11" x14ac:dyDescent="0.3">
      <c r="A8012">
        <v>8011</v>
      </c>
      <c r="B8012" t="s">
        <v>67</v>
      </c>
      <c r="C8012" t="s">
        <v>10455</v>
      </c>
      <c r="D8012">
        <v>1.1000000000000001</v>
      </c>
      <c r="E8012">
        <v>492506.71489965322</v>
      </c>
      <c r="F8012">
        <f t="shared" si="750"/>
        <v>1.1000000000000001E-2</v>
      </c>
      <c r="G8012">
        <f t="shared" si="751"/>
        <v>5417.5738638961857</v>
      </c>
      <c r="H8012">
        <f t="shared" si="752"/>
        <v>1.2100000000000003E-4</v>
      </c>
      <c r="I8012">
        <f t="shared" si="753"/>
        <v>1.2100000000000003E-4</v>
      </c>
      <c r="J8012">
        <f t="shared" si="754"/>
        <v>1</v>
      </c>
      <c r="K8012">
        <f t="shared" si="755"/>
        <v>0.99999553306580446</v>
      </c>
    </row>
    <row r="8013" spans="1:11" x14ac:dyDescent="0.3">
      <c r="A8013">
        <v>8012</v>
      </c>
      <c r="B8013" t="s">
        <v>67</v>
      </c>
      <c r="C8013" t="s">
        <v>10456</v>
      </c>
      <c r="D8013">
        <v>1.1000000000000001</v>
      </c>
      <c r="E8013">
        <v>37696.950389311001</v>
      </c>
      <c r="F8013">
        <f t="shared" si="750"/>
        <v>1.1000000000000001E-2</v>
      </c>
      <c r="G8013">
        <f t="shared" si="751"/>
        <v>414.66645428242106</v>
      </c>
      <c r="H8013">
        <f t="shared" si="752"/>
        <v>1.2100000000000003E-4</v>
      </c>
      <c r="I8013">
        <f t="shared" si="753"/>
        <v>1.2100000000000003E-4</v>
      </c>
      <c r="J8013">
        <f t="shared" si="754"/>
        <v>1</v>
      </c>
      <c r="K8013">
        <f t="shared" si="755"/>
        <v>0.99994164154439613</v>
      </c>
    </row>
    <row r="8014" spans="1:11" x14ac:dyDescent="0.3">
      <c r="A8014">
        <v>8013</v>
      </c>
      <c r="B8014" t="s">
        <v>67</v>
      </c>
      <c r="C8014" t="s">
        <v>10457</v>
      </c>
      <c r="D8014">
        <v>1.1000000000000001</v>
      </c>
      <c r="E8014">
        <v>1603421.634545166</v>
      </c>
      <c r="F8014">
        <f t="shared" si="750"/>
        <v>1.1000000000000001E-2</v>
      </c>
      <c r="G8014">
        <f t="shared" si="751"/>
        <v>17637.637979996827</v>
      </c>
      <c r="H8014">
        <f t="shared" si="752"/>
        <v>1.2100000000000003E-4</v>
      </c>
      <c r="I8014">
        <f t="shared" si="753"/>
        <v>1.2100000000000003E-4</v>
      </c>
      <c r="J8014">
        <f t="shared" si="754"/>
        <v>1</v>
      </c>
      <c r="K8014">
        <f t="shared" si="755"/>
        <v>0.9999986279351335</v>
      </c>
    </row>
    <row r="8015" spans="1:11" x14ac:dyDescent="0.3">
      <c r="A8015">
        <v>8014</v>
      </c>
      <c r="B8015" t="s">
        <v>67</v>
      </c>
      <c r="C8015" t="s">
        <v>10458</v>
      </c>
      <c r="D8015">
        <v>1.1000000000000001</v>
      </c>
      <c r="E8015">
        <v>2433.9654110810502</v>
      </c>
      <c r="F8015">
        <f t="shared" si="750"/>
        <v>1.1000000000000001E-2</v>
      </c>
      <c r="G8015">
        <f t="shared" si="751"/>
        <v>26.773619521891554</v>
      </c>
      <c r="H8015">
        <f t="shared" si="752"/>
        <v>1.2100000000000003E-4</v>
      </c>
      <c r="I8015">
        <f t="shared" si="753"/>
        <v>1.2100000000000003E-4</v>
      </c>
      <c r="J8015">
        <f t="shared" si="754"/>
        <v>1</v>
      </c>
      <c r="K8015">
        <f t="shared" si="755"/>
        <v>0.99909653350994665</v>
      </c>
    </row>
    <row r="8016" spans="1:11" x14ac:dyDescent="0.3">
      <c r="A8016">
        <v>8015</v>
      </c>
      <c r="B8016" t="s">
        <v>67</v>
      </c>
      <c r="C8016" t="s">
        <v>10459</v>
      </c>
      <c r="D8016">
        <v>1.1000000000000001</v>
      </c>
      <c r="E8016">
        <v>329956.83076599368</v>
      </c>
      <c r="F8016">
        <f t="shared" si="750"/>
        <v>1.1000000000000001E-2</v>
      </c>
      <c r="G8016">
        <f t="shared" si="751"/>
        <v>3629.5251384259309</v>
      </c>
      <c r="H8016">
        <f t="shared" si="752"/>
        <v>1.2100000000000003E-4</v>
      </c>
      <c r="I8016">
        <f t="shared" si="753"/>
        <v>1.2100000000000003E-4</v>
      </c>
      <c r="J8016">
        <f t="shared" si="754"/>
        <v>1</v>
      </c>
      <c r="K8016">
        <f t="shared" si="755"/>
        <v>0.99999333248334155</v>
      </c>
    </row>
    <row r="8017" spans="1:11" x14ac:dyDescent="0.3">
      <c r="A8017">
        <v>8016</v>
      </c>
      <c r="B8017" t="s">
        <v>67</v>
      </c>
      <c r="C8017" t="s">
        <v>10460</v>
      </c>
      <c r="D8017">
        <v>1.1000000000000001</v>
      </c>
      <c r="E8017">
        <v>255716.73635503979</v>
      </c>
      <c r="F8017">
        <f t="shared" si="750"/>
        <v>1.1000000000000001E-2</v>
      </c>
      <c r="G8017">
        <f t="shared" si="751"/>
        <v>2812.8840999054378</v>
      </c>
      <c r="H8017">
        <f t="shared" si="752"/>
        <v>1.2100000000000003E-4</v>
      </c>
      <c r="I8017">
        <f t="shared" si="753"/>
        <v>1.2100000000000003E-4</v>
      </c>
      <c r="J8017">
        <f t="shared" si="754"/>
        <v>1</v>
      </c>
      <c r="K8017">
        <f t="shared" si="755"/>
        <v>0.99999139676750215</v>
      </c>
    </row>
    <row r="8018" spans="1:11" x14ac:dyDescent="0.3">
      <c r="A8018">
        <v>8017</v>
      </c>
      <c r="B8018" t="s">
        <v>67</v>
      </c>
      <c r="C8018" t="s">
        <v>10461</v>
      </c>
      <c r="D8018">
        <v>1.1000000000000001</v>
      </c>
      <c r="E8018">
        <v>281282.24962590012</v>
      </c>
      <c r="F8018">
        <f t="shared" si="750"/>
        <v>1.1000000000000001E-2</v>
      </c>
      <c r="G8018">
        <f t="shared" si="751"/>
        <v>3094.1047458849016</v>
      </c>
      <c r="H8018">
        <f t="shared" si="752"/>
        <v>1.2100000000000003E-4</v>
      </c>
      <c r="I8018">
        <f t="shared" si="753"/>
        <v>1.2100000000000003E-4</v>
      </c>
      <c r="J8018">
        <f t="shared" si="754"/>
        <v>1</v>
      </c>
      <c r="K8018">
        <f t="shared" si="755"/>
        <v>0.9999921787051993</v>
      </c>
    </row>
    <row r="8019" spans="1:11" x14ac:dyDescent="0.3">
      <c r="A8019">
        <v>8018</v>
      </c>
      <c r="B8019" t="s">
        <v>67</v>
      </c>
      <c r="C8019" t="s">
        <v>9250</v>
      </c>
      <c r="D8019">
        <v>1.0900000000000001</v>
      </c>
      <c r="E8019">
        <v>1225256.0218674829</v>
      </c>
      <c r="F8019">
        <f t="shared" si="750"/>
        <v>1.09E-2</v>
      </c>
      <c r="G8019">
        <f t="shared" si="751"/>
        <v>13355.290638355564</v>
      </c>
      <c r="H8019">
        <f t="shared" si="752"/>
        <v>1.1881E-4</v>
      </c>
      <c r="I8019">
        <f t="shared" si="753"/>
        <v>1.1881999999999999E-4</v>
      </c>
      <c r="J8019">
        <f t="shared" si="754"/>
        <v>0.99991583908432924</v>
      </c>
      <c r="K8019">
        <f t="shared" si="755"/>
        <v>0.99999822078159839</v>
      </c>
    </row>
    <row r="8020" spans="1:11" x14ac:dyDescent="0.3">
      <c r="A8020">
        <v>8019</v>
      </c>
      <c r="B8020" t="s">
        <v>67</v>
      </c>
      <c r="C8020" t="s">
        <v>10462</v>
      </c>
      <c r="D8020">
        <v>1.0900000000000001</v>
      </c>
      <c r="E8020">
        <v>12561.368531051519</v>
      </c>
      <c r="F8020">
        <f t="shared" si="750"/>
        <v>1.09E-2</v>
      </c>
      <c r="G8020">
        <f t="shared" si="751"/>
        <v>136.91891698846155</v>
      </c>
      <c r="H8020">
        <f t="shared" si="752"/>
        <v>1.1881E-4</v>
      </c>
      <c r="I8020">
        <f t="shared" si="753"/>
        <v>1.1881E-4</v>
      </c>
      <c r="J8020">
        <f t="shared" si="754"/>
        <v>1</v>
      </c>
      <c r="K8020">
        <f t="shared" si="755"/>
        <v>0.99982646708885747</v>
      </c>
    </row>
    <row r="8021" spans="1:11" x14ac:dyDescent="0.3">
      <c r="A8021">
        <v>8020</v>
      </c>
      <c r="B8021" t="s">
        <v>67</v>
      </c>
      <c r="C8021" t="s">
        <v>10463</v>
      </c>
      <c r="D8021">
        <v>1.0900000000000001</v>
      </c>
      <c r="E8021">
        <v>8056.6018854330432</v>
      </c>
      <c r="F8021">
        <f t="shared" si="750"/>
        <v>1.09E-2</v>
      </c>
      <c r="G8021">
        <f t="shared" si="751"/>
        <v>87.816960551220177</v>
      </c>
      <c r="H8021">
        <f t="shared" si="752"/>
        <v>1.1881E-4</v>
      </c>
      <c r="I8021">
        <f t="shared" si="753"/>
        <v>1.1881E-4</v>
      </c>
      <c r="J8021">
        <f t="shared" si="754"/>
        <v>1</v>
      </c>
      <c r="K8021">
        <f t="shared" si="755"/>
        <v>0.99972945105980771</v>
      </c>
    </row>
    <row r="8022" spans="1:11" x14ac:dyDescent="0.3">
      <c r="A8022">
        <v>8021</v>
      </c>
      <c r="B8022" t="s">
        <v>67</v>
      </c>
      <c r="C8022" t="s">
        <v>10464</v>
      </c>
      <c r="D8022">
        <v>1.0900000000000001</v>
      </c>
      <c r="E8022">
        <v>404427.93885108078</v>
      </c>
      <c r="F8022">
        <f t="shared" si="750"/>
        <v>1.09E-2</v>
      </c>
      <c r="G8022">
        <f t="shared" si="751"/>
        <v>4408.2645334767803</v>
      </c>
      <c r="H8022">
        <f t="shared" si="752"/>
        <v>1.1881E-4</v>
      </c>
      <c r="I8022">
        <f t="shared" si="753"/>
        <v>1.1881E-4</v>
      </c>
      <c r="J8022">
        <f t="shared" si="754"/>
        <v>1</v>
      </c>
      <c r="K8022">
        <f t="shared" si="755"/>
        <v>0.99999460968465537</v>
      </c>
    </row>
    <row r="8023" spans="1:11" x14ac:dyDescent="0.3">
      <c r="A8023">
        <v>8022</v>
      </c>
      <c r="B8023" t="s">
        <v>67</v>
      </c>
      <c r="C8023" t="s">
        <v>10465</v>
      </c>
      <c r="D8023">
        <v>1.0900000000000001</v>
      </c>
      <c r="E8023">
        <v>313056.25538911897</v>
      </c>
      <c r="F8023">
        <f t="shared" si="750"/>
        <v>1.09E-2</v>
      </c>
      <c r="G8023">
        <f t="shared" si="751"/>
        <v>3412.3131837413966</v>
      </c>
      <c r="H8023">
        <f t="shared" si="752"/>
        <v>1.1881E-4</v>
      </c>
      <c r="I8023">
        <f t="shared" si="753"/>
        <v>1.1881E-4</v>
      </c>
      <c r="J8023">
        <f t="shared" si="754"/>
        <v>1</v>
      </c>
      <c r="K8023">
        <f t="shared" si="755"/>
        <v>0.99999303641958204</v>
      </c>
    </row>
    <row r="8024" spans="1:11" x14ac:dyDescent="0.3">
      <c r="A8024">
        <v>8023</v>
      </c>
      <c r="B8024" t="s">
        <v>67</v>
      </c>
      <c r="C8024" t="s">
        <v>10466</v>
      </c>
      <c r="D8024">
        <v>1.0900000000000001</v>
      </c>
      <c r="E8024">
        <v>1057927.12069794</v>
      </c>
      <c r="F8024">
        <f t="shared" si="750"/>
        <v>1.09E-2</v>
      </c>
      <c r="G8024">
        <f t="shared" si="751"/>
        <v>11531.405615607546</v>
      </c>
      <c r="H8024">
        <f t="shared" si="752"/>
        <v>1.1881E-4</v>
      </c>
      <c r="I8024">
        <f t="shared" si="753"/>
        <v>1.1881E-4</v>
      </c>
      <c r="J8024">
        <f t="shared" si="754"/>
        <v>1</v>
      </c>
      <c r="K8024">
        <f t="shared" si="755"/>
        <v>0.99999793936868486</v>
      </c>
    </row>
    <row r="8025" spans="1:11" x14ac:dyDescent="0.3">
      <c r="A8025">
        <v>8024</v>
      </c>
      <c r="B8025" t="s">
        <v>67</v>
      </c>
      <c r="C8025" t="s">
        <v>10467</v>
      </c>
      <c r="D8025">
        <v>1.0900000000000001</v>
      </c>
      <c r="E8025">
        <v>153276.61023111959</v>
      </c>
      <c r="F8025">
        <f t="shared" si="750"/>
        <v>1.09E-2</v>
      </c>
      <c r="G8025">
        <f t="shared" si="751"/>
        <v>1670.7150515192036</v>
      </c>
      <c r="H8025">
        <f t="shared" si="752"/>
        <v>1.1881E-4</v>
      </c>
      <c r="I8025">
        <f t="shared" si="753"/>
        <v>1.1881E-4</v>
      </c>
      <c r="J8025">
        <f t="shared" si="754"/>
        <v>1</v>
      </c>
      <c r="K8025">
        <f t="shared" si="755"/>
        <v>0.99998577744840444</v>
      </c>
    </row>
    <row r="8026" spans="1:11" x14ac:dyDescent="0.3">
      <c r="A8026">
        <v>8025</v>
      </c>
      <c r="B8026" t="s">
        <v>67</v>
      </c>
      <c r="C8026" t="s">
        <v>10468</v>
      </c>
      <c r="D8026">
        <v>1.0900000000000001</v>
      </c>
      <c r="E8026">
        <v>1746607.7600014959</v>
      </c>
      <c r="F8026">
        <f t="shared" si="750"/>
        <v>1.09E-2</v>
      </c>
      <c r="G8026">
        <f t="shared" si="751"/>
        <v>19038.024584016304</v>
      </c>
      <c r="H8026">
        <f t="shared" si="752"/>
        <v>1.1881E-4</v>
      </c>
      <c r="I8026">
        <f t="shared" si="753"/>
        <v>1.1881E-4</v>
      </c>
      <c r="J8026">
        <f t="shared" si="754"/>
        <v>1</v>
      </c>
      <c r="K8026">
        <f t="shared" si="755"/>
        <v>0.9999987518670822</v>
      </c>
    </row>
    <row r="8027" spans="1:11" x14ac:dyDescent="0.3">
      <c r="A8027">
        <v>8026</v>
      </c>
      <c r="B8027" t="s">
        <v>67</v>
      </c>
      <c r="C8027" t="s">
        <v>10469</v>
      </c>
      <c r="D8027">
        <v>1.0900000000000001</v>
      </c>
      <c r="E8027">
        <v>238.714129938757</v>
      </c>
      <c r="F8027">
        <f t="shared" si="750"/>
        <v>1.09E-2</v>
      </c>
      <c r="G8027">
        <f t="shared" si="751"/>
        <v>2.6019840163324512</v>
      </c>
      <c r="H8027">
        <f t="shared" si="752"/>
        <v>1.1881E-4</v>
      </c>
      <c r="I8027">
        <f t="shared" si="753"/>
        <v>1.1881E-4</v>
      </c>
      <c r="J8027">
        <f t="shared" si="754"/>
        <v>1</v>
      </c>
      <c r="K8027">
        <f t="shared" si="755"/>
        <v>0.99090924747394149</v>
      </c>
    </row>
    <row r="8028" spans="1:11" x14ac:dyDescent="0.3">
      <c r="A8028">
        <v>8027</v>
      </c>
      <c r="B8028" t="s">
        <v>67</v>
      </c>
      <c r="C8028" t="s">
        <v>10470</v>
      </c>
      <c r="D8028">
        <v>1.0900000000000001</v>
      </c>
      <c r="E8028">
        <v>1569417.7503991909</v>
      </c>
      <c r="F8028">
        <f t="shared" si="750"/>
        <v>1.09E-2</v>
      </c>
      <c r="G8028">
        <f t="shared" si="751"/>
        <v>17106.653479351182</v>
      </c>
      <c r="H8028">
        <f t="shared" si="752"/>
        <v>1.1881E-4</v>
      </c>
      <c r="I8028">
        <f t="shared" si="753"/>
        <v>1.1881E-4</v>
      </c>
      <c r="J8028">
        <f t="shared" si="754"/>
        <v>1</v>
      </c>
      <c r="K8028">
        <f t="shared" si="755"/>
        <v>0.99999861095079012</v>
      </c>
    </row>
    <row r="8029" spans="1:11" x14ac:dyDescent="0.3">
      <c r="A8029">
        <v>8028</v>
      </c>
      <c r="B8029" t="s">
        <v>67</v>
      </c>
      <c r="C8029" t="s">
        <v>10471</v>
      </c>
      <c r="D8029">
        <v>1.0900000000000001</v>
      </c>
      <c r="E8029">
        <v>30862.321924154901</v>
      </c>
      <c r="F8029">
        <f t="shared" si="750"/>
        <v>1.09E-2</v>
      </c>
      <c r="G8029">
        <f t="shared" si="751"/>
        <v>336.39930897328844</v>
      </c>
      <c r="H8029">
        <f t="shared" si="752"/>
        <v>1.1881E-4</v>
      </c>
      <c r="I8029">
        <f t="shared" si="753"/>
        <v>1.1881E-4</v>
      </c>
      <c r="J8029">
        <f t="shared" si="754"/>
        <v>1</v>
      </c>
      <c r="K8029">
        <f t="shared" si="755"/>
        <v>0.99992936620211148</v>
      </c>
    </row>
    <row r="8030" spans="1:11" x14ac:dyDescent="0.3">
      <c r="A8030">
        <v>8029</v>
      </c>
      <c r="B8030" t="s">
        <v>67</v>
      </c>
      <c r="C8030" t="s">
        <v>10472</v>
      </c>
      <c r="D8030">
        <v>1.0900000000000001</v>
      </c>
      <c r="E8030">
        <v>2277.4098041737798</v>
      </c>
      <c r="F8030">
        <f t="shared" si="750"/>
        <v>1.09E-2</v>
      </c>
      <c r="G8030">
        <f t="shared" si="751"/>
        <v>24.8237668654942</v>
      </c>
      <c r="H8030">
        <f t="shared" si="752"/>
        <v>1.1881E-4</v>
      </c>
      <c r="I8030">
        <f t="shared" si="753"/>
        <v>1.1881E-4</v>
      </c>
      <c r="J8030">
        <f t="shared" si="754"/>
        <v>1</v>
      </c>
      <c r="K8030">
        <f t="shared" si="755"/>
        <v>0.99904323011307394</v>
      </c>
    </row>
    <row r="8031" spans="1:11" x14ac:dyDescent="0.3">
      <c r="A8031">
        <v>8030</v>
      </c>
      <c r="B8031" t="s">
        <v>67</v>
      </c>
      <c r="C8031" t="s">
        <v>10473</v>
      </c>
      <c r="D8031">
        <v>1.0900000000000001</v>
      </c>
      <c r="E8031">
        <v>187366.52807753559</v>
      </c>
      <c r="F8031">
        <f t="shared" si="750"/>
        <v>1.09E-2</v>
      </c>
      <c r="G8031">
        <f t="shared" si="751"/>
        <v>2042.2951560451379</v>
      </c>
      <c r="H8031">
        <f t="shared" si="752"/>
        <v>1.1881E-4</v>
      </c>
      <c r="I8031">
        <f t="shared" si="753"/>
        <v>1.1881E-4</v>
      </c>
      <c r="J8031">
        <f t="shared" si="754"/>
        <v>1</v>
      </c>
      <c r="K8031">
        <f t="shared" si="755"/>
        <v>0.99998836511867761</v>
      </c>
    </row>
    <row r="8032" spans="1:11" x14ac:dyDescent="0.3">
      <c r="A8032">
        <v>8031</v>
      </c>
      <c r="B8032" t="s">
        <v>67</v>
      </c>
      <c r="C8032" t="s">
        <v>10474</v>
      </c>
      <c r="D8032">
        <v>1.08</v>
      </c>
      <c r="E8032">
        <v>1694535.352737678</v>
      </c>
      <c r="F8032">
        <f t="shared" si="750"/>
        <v>1.0800000000000001E-2</v>
      </c>
      <c r="G8032">
        <f t="shared" si="751"/>
        <v>18300.981809566922</v>
      </c>
      <c r="H8032">
        <f t="shared" si="752"/>
        <v>1.1664000000000001E-4</v>
      </c>
      <c r="I8032">
        <f t="shared" si="753"/>
        <v>1.1664000000000001E-4</v>
      </c>
      <c r="J8032">
        <f t="shared" si="754"/>
        <v>1</v>
      </c>
      <c r="K8032">
        <f t="shared" si="755"/>
        <v>0.99999872531510181</v>
      </c>
    </row>
    <row r="8033" spans="1:11" x14ac:dyDescent="0.3">
      <c r="A8033">
        <v>8032</v>
      </c>
      <c r="B8033" t="s">
        <v>67</v>
      </c>
      <c r="C8033" t="s">
        <v>10475</v>
      </c>
      <c r="D8033">
        <v>1.08</v>
      </c>
      <c r="E8033">
        <v>13680456.521976501</v>
      </c>
      <c r="F8033">
        <f t="shared" si="750"/>
        <v>1.0800000000000001E-2</v>
      </c>
      <c r="G8033">
        <f t="shared" si="751"/>
        <v>147748.93043734622</v>
      </c>
      <c r="H8033">
        <f t="shared" si="752"/>
        <v>1.1664000000000001E-4</v>
      </c>
      <c r="I8033">
        <f t="shared" si="753"/>
        <v>1.1664000000000001E-4</v>
      </c>
      <c r="J8033">
        <f t="shared" si="754"/>
        <v>1</v>
      </c>
      <c r="K8033">
        <f t="shared" si="755"/>
        <v>0.9999998421105446</v>
      </c>
    </row>
    <row r="8034" spans="1:11" x14ac:dyDescent="0.3">
      <c r="A8034">
        <v>8033</v>
      </c>
      <c r="B8034" t="s">
        <v>67</v>
      </c>
      <c r="C8034" t="s">
        <v>10476</v>
      </c>
      <c r="D8034">
        <v>1.08</v>
      </c>
      <c r="E8034">
        <v>246784.20762184801</v>
      </c>
      <c r="F8034">
        <f t="shared" si="750"/>
        <v>1.0800000000000001E-2</v>
      </c>
      <c r="G8034">
        <f t="shared" si="751"/>
        <v>2665.2694423159587</v>
      </c>
      <c r="H8034">
        <f t="shared" si="752"/>
        <v>1.1664000000000001E-4</v>
      </c>
      <c r="I8034">
        <f t="shared" si="753"/>
        <v>1.1664000000000001E-4</v>
      </c>
      <c r="J8034">
        <f t="shared" si="754"/>
        <v>1</v>
      </c>
      <c r="K8034">
        <f t="shared" si="755"/>
        <v>0.9999912474523065</v>
      </c>
    </row>
    <row r="8035" spans="1:11" x14ac:dyDescent="0.3">
      <c r="A8035">
        <v>8034</v>
      </c>
      <c r="B8035" t="s">
        <v>67</v>
      </c>
      <c r="C8035" t="s">
        <v>10477</v>
      </c>
      <c r="D8035">
        <v>1.08</v>
      </c>
      <c r="E8035">
        <v>16332.66676129368</v>
      </c>
      <c r="F8035">
        <f t="shared" si="750"/>
        <v>1.0800000000000001E-2</v>
      </c>
      <c r="G8035">
        <f t="shared" si="751"/>
        <v>176.39280102197176</v>
      </c>
      <c r="H8035">
        <f t="shared" si="752"/>
        <v>1.1664000000000001E-4</v>
      </c>
      <c r="I8035">
        <f t="shared" si="753"/>
        <v>1.1664000000000001E-4</v>
      </c>
      <c r="J8035">
        <f t="shared" si="754"/>
        <v>1</v>
      </c>
      <c r="K8035">
        <f t="shared" si="755"/>
        <v>0.99986775844932785</v>
      </c>
    </row>
    <row r="8036" spans="1:11" x14ac:dyDescent="0.3">
      <c r="A8036">
        <v>8035</v>
      </c>
      <c r="B8036" t="s">
        <v>67</v>
      </c>
      <c r="C8036" t="s">
        <v>10478</v>
      </c>
      <c r="D8036">
        <v>1.08</v>
      </c>
      <c r="E8036">
        <v>24073.549958743199</v>
      </c>
      <c r="F8036">
        <f t="shared" si="750"/>
        <v>1.0800000000000001E-2</v>
      </c>
      <c r="G8036">
        <f t="shared" si="751"/>
        <v>259.99433955442657</v>
      </c>
      <c r="H8036">
        <f t="shared" si="752"/>
        <v>1.1664000000000001E-4</v>
      </c>
      <c r="I8036">
        <f t="shared" si="753"/>
        <v>1.1664000000000001E-4</v>
      </c>
      <c r="J8036">
        <f t="shared" si="754"/>
        <v>1</v>
      </c>
      <c r="K8036">
        <f t="shared" si="755"/>
        <v>0.99991027899478813</v>
      </c>
    </row>
    <row r="8037" spans="1:11" x14ac:dyDescent="0.3">
      <c r="A8037">
        <v>8036</v>
      </c>
      <c r="B8037" t="s">
        <v>67</v>
      </c>
      <c r="C8037" t="s">
        <v>10479</v>
      </c>
      <c r="D8037">
        <v>1.08</v>
      </c>
      <c r="E8037">
        <v>477100.99050582282</v>
      </c>
      <c r="F8037">
        <f t="shared" si="750"/>
        <v>1.0800000000000001E-2</v>
      </c>
      <c r="G8037">
        <f t="shared" si="751"/>
        <v>5152.6906974628864</v>
      </c>
      <c r="H8037">
        <f t="shared" si="752"/>
        <v>1.1664000000000001E-4</v>
      </c>
      <c r="I8037">
        <f t="shared" si="753"/>
        <v>1.1664000000000001E-4</v>
      </c>
      <c r="J8037">
        <f t="shared" si="754"/>
        <v>1</v>
      </c>
      <c r="K8037">
        <f t="shared" si="755"/>
        <v>0.99999547266689126</v>
      </c>
    </row>
    <row r="8038" spans="1:11" x14ac:dyDescent="0.3">
      <c r="A8038">
        <v>8037</v>
      </c>
      <c r="B8038" t="s">
        <v>67</v>
      </c>
      <c r="C8038" t="s">
        <v>10480</v>
      </c>
      <c r="D8038">
        <v>1.08</v>
      </c>
      <c r="E8038">
        <v>28676.497415868718</v>
      </c>
      <c r="F8038">
        <f t="shared" si="750"/>
        <v>1.0800000000000001E-2</v>
      </c>
      <c r="G8038">
        <f t="shared" si="751"/>
        <v>309.7061720913822</v>
      </c>
      <c r="H8038">
        <f t="shared" si="752"/>
        <v>1.1664000000000001E-4</v>
      </c>
      <c r="I8038">
        <f t="shared" si="753"/>
        <v>1.1664000000000001E-4</v>
      </c>
      <c r="J8038">
        <f t="shared" si="754"/>
        <v>1</v>
      </c>
      <c r="K8038">
        <f t="shared" si="755"/>
        <v>0.99992467983021438</v>
      </c>
    </row>
    <row r="8039" spans="1:11" x14ac:dyDescent="0.3">
      <c r="A8039">
        <v>8038</v>
      </c>
      <c r="B8039" t="s">
        <v>67</v>
      </c>
      <c r="C8039" t="s">
        <v>10481</v>
      </c>
      <c r="D8039">
        <v>1.08</v>
      </c>
      <c r="E8039">
        <v>106041.05176948851</v>
      </c>
      <c r="F8039">
        <f t="shared" si="750"/>
        <v>1.0800000000000001E-2</v>
      </c>
      <c r="G8039">
        <f t="shared" si="751"/>
        <v>1145.2433591104759</v>
      </c>
      <c r="H8039">
        <f t="shared" si="752"/>
        <v>1.1664000000000001E-4</v>
      </c>
      <c r="I8039">
        <f t="shared" si="753"/>
        <v>1.1664000000000001E-4</v>
      </c>
      <c r="J8039">
        <f t="shared" si="754"/>
        <v>1</v>
      </c>
      <c r="K8039">
        <f t="shared" si="755"/>
        <v>0.99997963073767038</v>
      </c>
    </row>
    <row r="8040" spans="1:11" x14ac:dyDescent="0.3">
      <c r="A8040">
        <v>8039</v>
      </c>
      <c r="B8040" t="s">
        <v>67</v>
      </c>
      <c r="C8040" t="s">
        <v>10482</v>
      </c>
      <c r="D8040">
        <v>1.08</v>
      </c>
      <c r="E8040">
        <v>680.52778172056901</v>
      </c>
      <c r="F8040">
        <f t="shared" si="750"/>
        <v>1.0800000000000001E-2</v>
      </c>
      <c r="G8040">
        <f t="shared" si="751"/>
        <v>7.3497000425821453</v>
      </c>
      <c r="H8040">
        <f t="shared" si="752"/>
        <v>1.1664000000000001E-4</v>
      </c>
      <c r="I8040">
        <f t="shared" si="753"/>
        <v>1.1664000000000001E-4</v>
      </c>
      <c r="J8040">
        <f t="shared" si="754"/>
        <v>1</v>
      </c>
      <c r="K8040">
        <f t="shared" si="755"/>
        <v>0.99683102209521779</v>
      </c>
    </row>
    <row r="8041" spans="1:11" x14ac:dyDescent="0.3">
      <c r="A8041">
        <v>8040</v>
      </c>
      <c r="B8041" t="s">
        <v>67</v>
      </c>
      <c r="C8041" t="s">
        <v>10483</v>
      </c>
      <c r="D8041">
        <v>1.08</v>
      </c>
      <c r="E8041">
        <v>4456614.6686577341</v>
      </c>
      <c r="F8041">
        <f t="shared" si="750"/>
        <v>1.0800000000000001E-2</v>
      </c>
      <c r="G8041">
        <f t="shared" si="751"/>
        <v>48131.438421503532</v>
      </c>
      <c r="H8041">
        <f t="shared" si="752"/>
        <v>1.1664000000000001E-4</v>
      </c>
      <c r="I8041">
        <f t="shared" si="753"/>
        <v>1.1664000000000001E-4</v>
      </c>
      <c r="J8041">
        <f t="shared" si="754"/>
        <v>1</v>
      </c>
      <c r="K8041">
        <f t="shared" si="755"/>
        <v>0.99999951532729725</v>
      </c>
    </row>
    <row r="8042" spans="1:11" x14ac:dyDescent="0.3">
      <c r="A8042">
        <v>8041</v>
      </c>
      <c r="B8042" t="s">
        <v>67</v>
      </c>
      <c r="C8042" t="s">
        <v>10484</v>
      </c>
      <c r="D8042">
        <v>1.08</v>
      </c>
      <c r="E8042">
        <v>416953.08663721359</v>
      </c>
      <c r="F8042">
        <f t="shared" si="750"/>
        <v>1.0800000000000001E-2</v>
      </c>
      <c r="G8042">
        <f t="shared" si="751"/>
        <v>4503.0933356819069</v>
      </c>
      <c r="H8042">
        <f t="shared" si="752"/>
        <v>1.1664000000000001E-4</v>
      </c>
      <c r="I8042">
        <f t="shared" si="753"/>
        <v>1.1664000000000001E-4</v>
      </c>
      <c r="J8042">
        <f t="shared" si="754"/>
        <v>1</v>
      </c>
      <c r="K8042">
        <f t="shared" si="755"/>
        <v>0.99999481957449321</v>
      </c>
    </row>
    <row r="8043" spans="1:11" x14ac:dyDescent="0.3">
      <c r="A8043">
        <v>8042</v>
      </c>
      <c r="B8043" t="s">
        <v>67</v>
      </c>
      <c r="C8043" t="s">
        <v>10485</v>
      </c>
      <c r="D8043">
        <v>1.08</v>
      </c>
      <c r="E8043">
        <v>203961.97289315629</v>
      </c>
      <c r="F8043">
        <f t="shared" si="750"/>
        <v>1.0800000000000001E-2</v>
      </c>
      <c r="G8043">
        <f t="shared" si="751"/>
        <v>2202.7893072460879</v>
      </c>
      <c r="H8043">
        <f t="shared" si="752"/>
        <v>1.1664000000000001E-4</v>
      </c>
      <c r="I8043">
        <f t="shared" si="753"/>
        <v>1.1664000000000001E-4</v>
      </c>
      <c r="J8043">
        <f t="shared" si="754"/>
        <v>1</v>
      </c>
      <c r="K8043">
        <f t="shared" si="755"/>
        <v>0.99998940984668871</v>
      </c>
    </row>
    <row r="8044" spans="1:11" x14ac:dyDescent="0.3">
      <c r="A8044">
        <v>8043</v>
      </c>
      <c r="B8044" t="s">
        <v>67</v>
      </c>
      <c r="C8044" t="s">
        <v>10486</v>
      </c>
      <c r="D8044">
        <v>1.08</v>
      </c>
      <c r="E8044">
        <v>2918703.763570556</v>
      </c>
      <c r="F8044">
        <f t="shared" si="750"/>
        <v>1.0800000000000001E-2</v>
      </c>
      <c r="G8044">
        <f t="shared" si="751"/>
        <v>31522.000646562006</v>
      </c>
      <c r="H8044">
        <f t="shared" si="752"/>
        <v>1.1664000000000001E-4</v>
      </c>
      <c r="I8044">
        <f t="shared" si="753"/>
        <v>1.1664000000000001E-4</v>
      </c>
      <c r="J8044">
        <f t="shared" si="754"/>
        <v>1</v>
      </c>
      <c r="K8044">
        <f t="shared" si="755"/>
        <v>0.99999925994572392</v>
      </c>
    </row>
    <row r="8045" spans="1:11" x14ac:dyDescent="0.3">
      <c r="A8045">
        <v>8044</v>
      </c>
      <c r="B8045" t="s">
        <v>67</v>
      </c>
      <c r="C8045" t="s">
        <v>10487</v>
      </c>
      <c r="D8045">
        <v>1.07</v>
      </c>
      <c r="E8045">
        <v>10568.87559164334</v>
      </c>
      <c r="F8045">
        <f t="shared" si="750"/>
        <v>1.0700000000000001E-2</v>
      </c>
      <c r="G8045">
        <f t="shared" si="751"/>
        <v>113.08696883058376</v>
      </c>
      <c r="H8045">
        <f t="shared" si="752"/>
        <v>1.1449000000000002E-4</v>
      </c>
      <c r="I8045">
        <f t="shared" si="753"/>
        <v>1.1449000000000002E-4</v>
      </c>
      <c r="J8045">
        <f t="shared" si="754"/>
        <v>1</v>
      </c>
      <c r="K8045">
        <f t="shared" si="755"/>
        <v>0.99979753916598291</v>
      </c>
    </row>
    <row r="8046" spans="1:11" x14ac:dyDescent="0.3">
      <c r="A8046">
        <v>8045</v>
      </c>
      <c r="B8046" t="s">
        <v>67</v>
      </c>
      <c r="C8046" t="s">
        <v>10488</v>
      </c>
      <c r="D8046">
        <v>1.07</v>
      </c>
      <c r="E8046">
        <v>545966.16676525224</v>
      </c>
      <c r="F8046">
        <f t="shared" si="750"/>
        <v>1.0700000000000001E-2</v>
      </c>
      <c r="G8046">
        <f t="shared" si="751"/>
        <v>5841.8379843881994</v>
      </c>
      <c r="H8046">
        <f t="shared" si="752"/>
        <v>1.1449000000000002E-4</v>
      </c>
      <c r="I8046">
        <f t="shared" si="753"/>
        <v>1.1449000000000002E-4</v>
      </c>
      <c r="J8046">
        <f t="shared" si="754"/>
        <v>1</v>
      </c>
      <c r="K8046">
        <f t="shared" si="755"/>
        <v>0.99999608035087861</v>
      </c>
    </row>
    <row r="8047" spans="1:11" x14ac:dyDescent="0.3">
      <c r="A8047">
        <v>8046</v>
      </c>
      <c r="B8047" t="s">
        <v>67</v>
      </c>
      <c r="C8047" t="s">
        <v>10489</v>
      </c>
      <c r="D8047">
        <v>1.07</v>
      </c>
      <c r="E8047">
        <v>11945.5393006947</v>
      </c>
      <c r="F8047">
        <f t="shared" si="750"/>
        <v>1.0700000000000001E-2</v>
      </c>
      <c r="G8047">
        <f t="shared" si="751"/>
        <v>127.8172705174333</v>
      </c>
      <c r="H8047">
        <f t="shared" si="752"/>
        <v>1.1449000000000002E-4</v>
      </c>
      <c r="I8047">
        <f t="shared" si="753"/>
        <v>1.1449000000000002E-4</v>
      </c>
      <c r="J8047">
        <f t="shared" si="754"/>
        <v>1</v>
      </c>
      <c r="K8047">
        <f t="shared" si="755"/>
        <v>0.99982086967555928</v>
      </c>
    </row>
    <row r="8048" spans="1:11" x14ac:dyDescent="0.3">
      <c r="A8048">
        <v>8047</v>
      </c>
      <c r="B8048" t="s">
        <v>67</v>
      </c>
      <c r="C8048" t="s">
        <v>10490</v>
      </c>
      <c r="D8048">
        <v>1.07</v>
      </c>
      <c r="E8048">
        <v>47342.402285918397</v>
      </c>
      <c r="F8048">
        <f t="shared" si="750"/>
        <v>1.0700000000000001E-2</v>
      </c>
      <c r="G8048">
        <f t="shared" si="751"/>
        <v>506.56370445932691</v>
      </c>
      <c r="H8048">
        <f t="shared" si="752"/>
        <v>1.1449000000000002E-4</v>
      </c>
      <c r="I8048">
        <f t="shared" si="753"/>
        <v>1.1449000000000002E-4</v>
      </c>
      <c r="J8048">
        <f t="shared" si="754"/>
        <v>1</v>
      </c>
      <c r="K8048">
        <f t="shared" si="755"/>
        <v>0.99995479841471968</v>
      </c>
    </row>
    <row r="8049" spans="1:11" x14ac:dyDescent="0.3">
      <c r="A8049">
        <v>8048</v>
      </c>
      <c r="B8049" t="s">
        <v>67</v>
      </c>
      <c r="C8049" t="s">
        <v>10491</v>
      </c>
      <c r="D8049">
        <v>1.07</v>
      </c>
      <c r="E8049">
        <v>29223.229777986529</v>
      </c>
      <c r="F8049">
        <f t="shared" si="750"/>
        <v>1.0700000000000001E-2</v>
      </c>
      <c r="G8049">
        <f t="shared" si="751"/>
        <v>312.68855862445588</v>
      </c>
      <c r="H8049">
        <f t="shared" si="752"/>
        <v>1.1449000000000002E-4</v>
      </c>
      <c r="I8049">
        <f t="shared" si="753"/>
        <v>1.1449000000000002E-4</v>
      </c>
      <c r="J8049">
        <f t="shared" si="754"/>
        <v>1</v>
      </c>
      <c r="K8049">
        <f t="shared" si="755"/>
        <v>0.99992677326689583</v>
      </c>
    </row>
    <row r="8050" spans="1:11" x14ac:dyDescent="0.3">
      <c r="A8050">
        <v>8049</v>
      </c>
      <c r="B8050" t="s">
        <v>67</v>
      </c>
      <c r="C8050" t="s">
        <v>10492</v>
      </c>
      <c r="D8050">
        <v>1.07</v>
      </c>
      <c r="E8050">
        <v>4129.3694251502693</v>
      </c>
      <c r="F8050">
        <f t="shared" si="750"/>
        <v>1.0700000000000001E-2</v>
      </c>
      <c r="G8050">
        <f t="shared" si="751"/>
        <v>44.184252849107885</v>
      </c>
      <c r="H8050">
        <f t="shared" si="752"/>
        <v>1.1449000000000002E-4</v>
      </c>
      <c r="I8050">
        <f t="shared" si="753"/>
        <v>1.1449000000000002E-4</v>
      </c>
      <c r="J8050">
        <f t="shared" si="754"/>
        <v>1</v>
      </c>
      <c r="K8050">
        <f t="shared" si="755"/>
        <v>0.99948189531918352</v>
      </c>
    </row>
    <row r="8051" spans="1:11" x14ac:dyDescent="0.3">
      <c r="A8051">
        <v>8050</v>
      </c>
      <c r="B8051" t="s">
        <v>67</v>
      </c>
      <c r="C8051" t="s">
        <v>10493</v>
      </c>
      <c r="D8051">
        <v>1.07</v>
      </c>
      <c r="E8051">
        <v>322418.08453341102</v>
      </c>
      <c r="F8051">
        <f t="shared" si="750"/>
        <v>1.0700000000000001E-2</v>
      </c>
      <c r="G8051">
        <f t="shared" si="751"/>
        <v>3449.8735045074982</v>
      </c>
      <c r="H8051">
        <f t="shared" si="752"/>
        <v>1.1449000000000002E-4</v>
      </c>
      <c r="I8051">
        <f t="shared" si="753"/>
        <v>1.1449000000000002E-4</v>
      </c>
      <c r="J8051">
        <f t="shared" si="754"/>
        <v>1</v>
      </c>
      <c r="K8051">
        <f t="shared" si="755"/>
        <v>0.99999336267721717</v>
      </c>
    </row>
    <row r="8052" spans="1:11" x14ac:dyDescent="0.3">
      <c r="A8052">
        <v>8051</v>
      </c>
      <c r="B8052" t="s">
        <v>67</v>
      </c>
      <c r="C8052" t="s">
        <v>10494</v>
      </c>
      <c r="D8052">
        <v>1.07</v>
      </c>
      <c r="E8052">
        <v>23285.063865643311</v>
      </c>
      <c r="F8052">
        <f t="shared" si="750"/>
        <v>1.0700000000000001E-2</v>
      </c>
      <c r="G8052">
        <f t="shared" si="751"/>
        <v>249.15018336238344</v>
      </c>
      <c r="H8052">
        <f t="shared" si="752"/>
        <v>1.1449000000000002E-4</v>
      </c>
      <c r="I8052">
        <f t="shared" si="753"/>
        <v>1.1449000000000002E-4</v>
      </c>
      <c r="J8052">
        <f t="shared" si="754"/>
        <v>1</v>
      </c>
      <c r="K8052">
        <f t="shared" si="755"/>
        <v>0.99990809981543749</v>
      </c>
    </row>
    <row r="8053" spans="1:11" x14ac:dyDescent="0.3">
      <c r="A8053">
        <v>8052</v>
      </c>
      <c r="B8053" t="s">
        <v>67</v>
      </c>
      <c r="C8053" t="s">
        <v>10495</v>
      </c>
      <c r="D8053">
        <v>1.07</v>
      </c>
      <c r="E8053">
        <v>583200.1837242929</v>
      </c>
      <c r="F8053">
        <f t="shared" si="750"/>
        <v>1.0700000000000001E-2</v>
      </c>
      <c r="G8053">
        <f t="shared" si="751"/>
        <v>6240.2419658499348</v>
      </c>
      <c r="H8053">
        <f t="shared" si="752"/>
        <v>1.1449000000000002E-4</v>
      </c>
      <c r="I8053">
        <f t="shared" si="753"/>
        <v>1.1449000000000002E-4</v>
      </c>
      <c r="J8053">
        <f t="shared" si="754"/>
        <v>1</v>
      </c>
      <c r="K8053">
        <f t="shared" si="755"/>
        <v>0.99999633059773751</v>
      </c>
    </row>
    <row r="8054" spans="1:11" x14ac:dyDescent="0.3">
      <c r="A8054">
        <v>8053</v>
      </c>
      <c r="B8054" t="s">
        <v>67</v>
      </c>
      <c r="C8054" t="s">
        <v>10496</v>
      </c>
      <c r="D8054">
        <v>1.07</v>
      </c>
      <c r="E8054">
        <v>1219346.000385317</v>
      </c>
      <c r="F8054">
        <f t="shared" si="750"/>
        <v>1.0700000000000001E-2</v>
      </c>
      <c r="G8054">
        <f t="shared" si="751"/>
        <v>13047.002204122893</v>
      </c>
      <c r="H8054">
        <f t="shared" si="752"/>
        <v>1.1449000000000002E-4</v>
      </c>
      <c r="I8054">
        <f t="shared" si="753"/>
        <v>1.1449000000000002E-4</v>
      </c>
      <c r="J8054">
        <f t="shared" si="754"/>
        <v>1</v>
      </c>
      <c r="K8054">
        <f t="shared" si="755"/>
        <v>0.99999824496236378</v>
      </c>
    </row>
    <row r="8055" spans="1:11" x14ac:dyDescent="0.3">
      <c r="A8055">
        <v>8054</v>
      </c>
      <c r="B8055" t="s">
        <v>67</v>
      </c>
      <c r="C8055" t="s">
        <v>10497</v>
      </c>
      <c r="D8055">
        <v>1.07</v>
      </c>
      <c r="E8055">
        <v>135614.652286578</v>
      </c>
      <c r="F8055">
        <f t="shared" si="750"/>
        <v>1.0700000000000001E-2</v>
      </c>
      <c r="G8055">
        <f t="shared" si="751"/>
        <v>1451.0767794663848</v>
      </c>
      <c r="H8055">
        <f t="shared" si="752"/>
        <v>1.1449000000000002E-4</v>
      </c>
      <c r="I8055">
        <f t="shared" si="753"/>
        <v>1.1449000000000002E-4</v>
      </c>
      <c r="J8055">
        <f t="shared" si="754"/>
        <v>1</v>
      </c>
      <c r="K8055">
        <f t="shared" si="755"/>
        <v>0.99998422011870058</v>
      </c>
    </row>
    <row r="8056" spans="1:11" x14ac:dyDescent="0.3">
      <c r="A8056">
        <v>8055</v>
      </c>
      <c r="B8056" t="s">
        <v>67</v>
      </c>
      <c r="C8056" t="s">
        <v>10498</v>
      </c>
      <c r="D8056">
        <v>1.07</v>
      </c>
      <c r="E8056">
        <v>231899.22655179529</v>
      </c>
      <c r="F8056">
        <f t="shared" si="750"/>
        <v>1.0700000000000001E-2</v>
      </c>
      <c r="G8056">
        <f t="shared" si="751"/>
        <v>2481.3217241042098</v>
      </c>
      <c r="H8056">
        <f t="shared" si="752"/>
        <v>1.1449000000000002E-4</v>
      </c>
      <c r="I8056">
        <f t="shared" si="753"/>
        <v>1.1449000000000002E-4</v>
      </c>
      <c r="J8056">
        <f t="shared" si="754"/>
        <v>1</v>
      </c>
      <c r="K8056">
        <f t="shared" si="755"/>
        <v>0.99999077189623375</v>
      </c>
    </row>
    <row r="8057" spans="1:11" x14ac:dyDescent="0.3">
      <c r="A8057">
        <v>8056</v>
      </c>
      <c r="B8057" t="s">
        <v>67</v>
      </c>
      <c r="C8057" t="s">
        <v>10499</v>
      </c>
      <c r="D8057">
        <v>1.07</v>
      </c>
      <c r="E8057">
        <v>401994.59481686552</v>
      </c>
      <c r="F8057">
        <f t="shared" si="750"/>
        <v>1.0700000000000001E-2</v>
      </c>
      <c r="G8057">
        <f t="shared" si="751"/>
        <v>4301.3421645404615</v>
      </c>
      <c r="H8057">
        <f t="shared" si="752"/>
        <v>1.1449000000000002E-4</v>
      </c>
      <c r="I8057">
        <f t="shared" si="753"/>
        <v>1.1449000000000002E-4</v>
      </c>
      <c r="J8057">
        <f t="shared" si="754"/>
        <v>1</v>
      </c>
      <c r="K8057">
        <f t="shared" si="755"/>
        <v>0.99999467655950725</v>
      </c>
    </row>
    <row r="8058" spans="1:11" x14ac:dyDescent="0.3">
      <c r="A8058">
        <v>8057</v>
      </c>
      <c r="B8058" t="s">
        <v>67</v>
      </c>
      <c r="C8058" t="s">
        <v>10500</v>
      </c>
      <c r="D8058">
        <v>1.07</v>
      </c>
      <c r="E8058">
        <v>12582.527811265039</v>
      </c>
      <c r="F8058">
        <f t="shared" si="750"/>
        <v>1.0700000000000001E-2</v>
      </c>
      <c r="G8058">
        <f t="shared" si="751"/>
        <v>134.63304758053593</v>
      </c>
      <c r="H8058">
        <f t="shared" si="752"/>
        <v>1.1449000000000002E-4</v>
      </c>
      <c r="I8058">
        <f t="shared" si="753"/>
        <v>1.1449000000000002E-4</v>
      </c>
      <c r="J8058">
        <f t="shared" si="754"/>
        <v>1</v>
      </c>
      <c r="K8058">
        <f t="shared" si="755"/>
        <v>0.99982993734923065</v>
      </c>
    </row>
    <row r="8059" spans="1:11" x14ac:dyDescent="0.3">
      <c r="A8059">
        <v>8058</v>
      </c>
      <c r="B8059" t="s">
        <v>67</v>
      </c>
      <c r="C8059" t="s">
        <v>10501</v>
      </c>
      <c r="D8059">
        <v>1.07</v>
      </c>
      <c r="E8059">
        <v>27831.372391327401</v>
      </c>
      <c r="F8059">
        <f t="shared" si="750"/>
        <v>1.0700000000000001E-2</v>
      </c>
      <c r="G8059">
        <f t="shared" si="751"/>
        <v>297.7956845872032</v>
      </c>
      <c r="H8059">
        <f t="shared" si="752"/>
        <v>1.1449000000000002E-4</v>
      </c>
      <c r="I8059">
        <f t="shared" si="753"/>
        <v>1.1449000000000002E-4</v>
      </c>
      <c r="J8059">
        <f t="shared" si="754"/>
        <v>1</v>
      </c>
      <c r="K8059">
        <f t="shared" si="755"/>
        <v>0.99992311131125644</v>
      </c>
    </row>
    <row r="8060" spans="1:11" x14ac:dyDescent="0.3">
      <c r="A8060">
        <v>8059</v>
      </c>
      <c r="B8060" t="s">
        <v>67</v>
      </c>
      <c r="C8060" t="s">
        <v>5095</v>
      </c>
      <c r="D8060">
        <v>1.07</v>
      </c>
      <c r="E8060">
        <v>113993.6975015608</v>
      </c>
      <c r="F8060">
        <f t="shared" si="750"/>
        <v>1.0700000000000001E-2</v>
      </c>
      <c r="G8060">
        <f t="shared" si="751"/>
        <v>1219.7325632667007</v>
      </c>
      <c r="H8060">
        <f t="shared" si="752"/>
        <v>1.1449000000000002E-4</v>
      </c>
      <c r="I8060">
        <f t="shared" si="753"/>
        <v>5.6174000000000003E-4</v>
      </c>
      <c r="J8060">
        <f t="shared" si="754"/>
        <v>0.20381315199202482</v>
      </c>
      <c r="K8060">
        <f t="shared" si="755"/>
        <v>0.9999812272085209</v>
      </c>
    </row>
    <row r="8061" spans="1:11" x14ac:dyDescent="0.3">
      <c r="A8061">
        <v>8060</v>
      </c>
      <c r="B8061" t="s">
        <v>67</v>
      </c>
      <c r="C8061" t="s">
        <v>10502</v>
      </c>
      <c r="D8061">
        <v>1.07</v>
      </c>
      <c r="E8061">
        <v>28553.290122997121</v>
      </c>
      <c r="F8061">
        <f t="shared" si="750"/>
        <v>1.0700000000000001E-2</v>
      </c>
      <c r="G8061">
        <f t="shared" si="751"/>
        <v>305.52020431606923</v>
      </c>
      <c r="H8061">
        <f t="shared" si="752"/>
        <v>1.1449000000000002E-4</v>
      </c>
      <c r="I8061">
        <f t="shared" si="753"/>
        <v>1.1449000000000002E-4</v>
      </c>
      <c r="J8061">
        <f t="shared" si="754"/>
        <v>1</v>
      </c>
      <c r="K8061">
        <f t="shared" si="755"/>
        <v>0.9999250552283161</v>
      </c>
    </row>
    <row r="8062" spans="1:11" x14ac:dyDescent="0.3">
      <c r="A8062">
        <v>8061</v>
      </c>
      <c r="B8062" t="s">
        <v>67</v>
      </c>
      <c r="C8062" t="s">
        <v>10503</v>
      </c>
      <c r="D8062">
        <v>1.07</v>
      </c>
      <c r="E8062">
        <v>179757.51518573731</v>
      </c>
      <c r="F8062">
        <f t="shared" si="750"/>
        <v>1.0700000000000001E-2</v>
      </c>
      <c r="G8062">
        <f t="shared" si="751"/>
        <v>1923.4054124873894</v>
      </c>
      <c r="H8062">
        <f t="shared" si="752"/>
        <v>1.1449000000000002E-4</v>
      </c>
      <c r="I8062">
        <f t="shared" si="753"/>
        <v>1.1449000000000002E-4</v>
      </c>
      <c r="J8062">
        <f t="shared" si="754"/>
        <v>1</v>
      </c>
      <c r="K8062">
        <f t="shared" si="755"/>
        <v>0.99998809514439713</v>
      </c>
    </row>
    <row r="8063" spans="1:11" x14ac:dyDescent="0.3">
      <c r="A8063">
        <v>8062</v>
      </c>
      <c r="B8063" t="s">
        <v>67</v>
      </c>
      <c r="C8063" t="s">
        <v>9191</v>
      </c>
      <c r="D8063">
        <v>1.07</v>
      </c>
      <c r="E8063">
        <v>539765.37472869852</v>
      </c>
      <c r="F8063">
        <f t="shared" si="750"/>
        <v>1.0700000000000001E-2</v>
      </c>
      <c r="G8063">
        <f t="shared" si="751"/>
        <v>5775.4895095970751</v>
      </c>
      <c r="H8063">
        <f t="shared" si="752"/>
        <v>1.1449000000000002E-4</v>
      </c>
      <c r="I8063">
        <f t="shared" si="753"/>
        <v>1.5805000000000002E-4</v>
      </c>
      <c r="J8063">
        <f t="shared" si="754"/>
        <v>0.72439101550142371</v>
      </c>
      <c r="K8063">
        <f t="shared" si="755"/>
        <v>0.99999603532227543</v>
      </c>
    </row>
    <row r="8064" spans="1:11" x14ac:dyDescent="0.3">
      <c r="A8064">
        <v>8063</v>
      </c>
      <c r="B8064" t="s">
        <v>67</v>
      </c>
      <c r="C8064" t="s">
        <v>10504</v>
      </c>
      <c r="D8064">
        <v>1.06</v>
      </c>
      <c r="E8064">
        <v>161432.3554850354</v>
      </c>
      <c r="F8064">
        <f t="shared" si="750"/>
        <v>1.06E-2</v>
      </c>
      <c r="G8064">
        <f t="shared" si="751"/>
        <v>1711.1829681413751</v>
      </c>
      <c r="H8064">
        <f t="shared" si="752"/>
        <v>1.1236E-4</v>
      </c>
      <c r="I8064">
        <f t="shared" si="753"/>
        <v>1.1236E-4</v>
      </c>
      <c r="J8064">
        <f t="shared" si="754"/>
        <v>1</v>
      </c>
      <c r="K8064">
        <f t="shared" si="755"/>
        <v>0.99998686765070521</v>
      </c>
    </row>
    <row r="8065" spans="1:11" x14ac:dyDescent="0.3">
      <c r="A8065">
        <v>8064</v>
      </c>
      <c r="B8065" t="s">
        <v>67</v>
      </c>
      <c r="C8065" t="s">
        <v>10505</v>
      </c>
      <c r="D8065">
        <v>1.06</v>
      </c>
      <c r="E8065">
        <v>172532.56252718731</v>
      </c>
      <c r="F8065">
        <f t="shared" si="750"/>
        <v>1.06E-2</v>
      </c>
      <c r="G8065">
        <f t="shared" si="751"/>
        <v>1828.8451627881855</v>
      </c>
      <c r="H8065">
        <f t="shared" si="752"/>
        <v>1.1236E-4</v>
      </c>
      <c r="I8065">
        <f t="shared" si="753"/>
        <v>1.1236E-4</v>
      </c>
      <c r="J8065">
        <f t="shared" si="754"/>
        <v>1</v>
      </c>
      <c r="K8065">
        <f t="shared" si="755"/>
        <v>0.9999877125399157</v>
      </c>
    </row>
    <row r="8066" spans="1:11" x14ac:dyDescent="0.3">
      <c r="A8066">
        <v>8065</v>
      </c>
      <c r="B8066" t="s">
        <v>67</v>
      </c>
      <c r="C8066" t="s">
        <v>10506</v>
      </c>
      <c r="D8066">
        <v>1.06</v>
      </c>
      <c r="E8066">
        <v>519.78076680213303</v>
      </c>
      <c r="F8066">
        <f t="shared" ref="F8066:F8129" si="756">IFERROR(D8066/100,0)</f>
        <v>1.06E-2</v>
      </c>
      <c r="G8066">
        <f t="shared" ref="G8066:G8129" si="757">F8066*E8066</f>
        <v>5.5096761281026101</v>
      </c>
      <c r="H8066">
        <f t="shared" ref="H8066:H8129" si="758">F8066^2</f>
        <v>1.1236E-4</v>
      </c>
      <c r="I8066">
        <f t="shared" ref="I8066:I8129" si="759">SUMIF($C:$C,C8066,$H:$H)</f>
        <v>1.1236E-4</v>
      </c>
      <c r="J8066">
        <f t="shared" ref="J8066:J8129" si="760">IF(I8066&gt;0,H8066/I8066,0)</f>
        <v>1</v>
      </c>
      <c r="K8066">
        <f t="shared" si="755"/>
        <v>0.99592965809297862</v>
      </c>
    </row>
    <row r="8067" spans="1:11" x14ac:dyDescent="0.3">
      <c r="A8067">
        <v>8066</v>
      </c>
      <c r="B8067" t="s">
        <v>67</v>
      </c>
      <c r="C8067" t="s">
        <v>10507</v>
      </c>
      <c r="D8067">
        <v>1.06</v>
      </c>
      <c r="E8067">
        <v>161143.58839236779</v>
      </c>
      <c r="F8067">
        <f t="shared" si="756"/>
        <v>1.06E-2</v>
      </c>
      <c r="G8067">
        <f t="shared" si="757"/>
        <v>1708.1220369590985</v>
      </c>
      <c r="H8067">
        <f t="shared" si="758"/>
        <v>1.1236E-4</v>
      </c>
      <c r="I8067">
        <f t="shared" si="759"/>
        <v>1.1236E-4</v>
      </c>
      <c r="J8067">
        <f t="shared" si="760"/>
        <v>1</v>
      </c>
      <c r="K8067">
        <f t="shared" ref="K8067:K8130" si="761">IF((E8067+D8067)&gt;0,ABS(E8067-D8067)/(E8067+D8067),0)</f>
        <v>0.99998684411787087</v>
      </c>
    </row>
    <row r="8068" spans="1:11" x14ac:dyDescent="0.3">
      <c r="A8068">
        <v>8067</v>
      </c>
      <c r="B8068" t="s">
        <v>67</v>
      </c>
      <c r="C8068" t="s">
        <v>4586</v>
      </c>
      <c r="D8068">
        <v>1.06</v>
      </c>
      <c r="E8068">
        <v>63112.935773485209</v>
      </c>
      <c r="F8068">
        <f t="shared" si="756"/>
        <v>1.06E-2</v>
      </c>
      <c r="G8068">
        <f t="shared" si="757"/>
        <v>668.99711919894321</v>
      </c>
      <c r="H8068">
        <f t="shared" si="758"/>
        <v>1.1236E-4</v>
      </c>
      <c r="I8068">
        <f t="shared" si="759"/>
        <v>0.19259841</v>
      </c>
      <c r="J8068">
        <f t="shared" si="760"/>
        <v>5.8339007056184937E-4</v>
      </c>
      <c r="K8068">
        <f t="shared" si="761"/>
        <v>0.99996640998602582</v>
      </c>
    </row>
    <row r="8069" spans="1:11" x14ac:dyDescent="0.3">
      <c r="A8069">
        <v>8068</v>
      </c>
      <c r="B8069" t="s">
        <v>67</v>
      </c>
      <c r="C8069" t="s">
        <v>10508</v>
      </c>
      <c r="D8069">
        <v>1.06</v>
      </c>
      <c r="E8069">
        <v>90530.408665322495</v>
      </c>
      <c r="F8069">
        <f t="shared" si="756"/>
        <v>1.06E-2</v>
      </c>
      <c r="G8069">
        <f t="shared" si="757"/>
        <v>959.62233185241848</v>
      </c>
      <c r="H8069">
        <f t="shared" si="758"/>
        <v>1.1236E-4</v>
      </c>
      <c r="I8069">
        <f t="shared" si="759"/>
        <v>1.1236E-4</v>
      </c>
      <c r="J8069">
        <f t="shared" si="760"/>
        <v>1</v>
      </c>
      <c r="K8069">
        <f t="shared" si="761"/>
        <v>0.99997658272829049</v>
      </c>
    </row>
    <row r="8070" spans="1:11" x14ac:dyDescent="0.3">
      <c r="A8070">
        <v>8069</v>
      </c>
      <c r="B8070" t="s">
        <v>67</v>
      </c>
      <c r="C8070" t="s">
        <v>10509</v>
      </c>
      <c r="D8070">
        <v>1.06</v>
      </c>
      <c r="E8070">
        <v>132614.2488648851</v>
      </c>
      <c r="F8070">
        <f t="shared" si="756"/>
        <v>1.06E-2</v>
      </c>
      <c r="G8070">
        <f t="shared" si="757"/>
        <v>1405.711037967782</v>
      </c>
      <c r="H8070">
        <f t="shared" si="758"/>
        <v>1.1236E-4</v>
      </c>
      <c r="I8070">
        <f t="shared" si="759"/>
        <v>1.1236E-4</v>
      </c>
      <c r="J8070">
        <f t="shared" si="760"/>
        <v>1</v>
      </c>
      <c r="K8070">
        <f t="shared" si="761"/>
        <v>0.99998401391198244</v>
      </c>
    </row>
    <row r="8071" spans="1:11" x14ac:dyDescent="0.3">
      <c r="A8071">
        <v>8070</v>
      </c>
      <c r="B8071" t="s">
        <v>67</v>
      </c>
      <c r="C8071" t="s">
        <v>10510</v>
      </c>
      <c r="D8071">
        <v>1.06</v>
      </c>
      <c r="E8071">
        <v>199411.00351271121</v>
      </c>
      <c r="F8071">
        <f t="shared" si="756"/>
        <v>1.06E-2</v>
      </c>
      <c r="G8071">
        <f t="shared" si="757"/>
        <v>2113.7566372347387</v>
      </c>
      <c r="H8071">
        <f t="shared" si="758"/>
        <v>1.1236E-4</v>
      </c>
      <c r="I8071">
        <f t="shared" si="759"/>
        <v>1.1236E-4</v>
      </c>
      <c r="J8071">
        <f t="shared" si="760"/>
        <v>1</v>
      </c>
      <c r="K8071">
        <f t="shared" si="761"/>
        <v>0.99998936874749378</v>
      </c>
    </row>
    <row r="8072" spans="1:11" x14ac:dyDescent="0.3">
      <c r="A8072">
        <v>8071</v>
      </c>
      <c r="B8072" t="s">
        <v>67</v>
      </c>
      <c r="C8072" t="s">
        <v>10511</v>
      </c>
      <c r="D8072">
        <v>1.06</v>
      </c>
      <c r="E8072">
        <v>939950.36243151256</v>
      </c>
      <c r="F8072">
        <f t="shared" si="756"/>
        <v>1.06E-2</v>
      </c>
      <c r="G8072">
        <f t="shared" si="757"/>
        <v>9963.4738417740336</v>
      </c>
      <c r="H8072">
        <f t="shared" si="758"/>
        <v>1.1236E-4</v>
      </c>
      <c r="I8072">
        <f t="shared" si="759"/>
        <v>1.1236E-4</v>
      </c>
      <c r="J8072">
        <f t="shared" si="760"/>
        <v>1</v>
      </c>
      <c r="K8072">
        <f t="shared" si="761"/>
        <v>0.99999774456429391</v>
      </c>
    </row>
    <row r="8073" spans="1:11" x14ac:dyDescent="0.3">
      <c r="A8073">
        <v>8072</v>
      </c>
      <c r="B8073" t="s">
        <v>67</v>
      </c>
      <c r="C8073" t="s">
        <v>10512</v>
      </c>
      <c r="D8073">
        <v>1.05</v>
      </c>
      <c r="E8073">
        <v>3778.0361290710498</v>
      </c>
      <c r="F8073">
        <f t="shared" si="756"/>
        <v>1.0500000000000001E-2</v>
      </c>
      <c r="G8073">
        <f t="shared" si="757"/>
        <v>39.669379355246022</v>
      </c>
      <c r="H8073">
        <f t="shared" si="758"/>
        <v>1.1025000000000001E-4</v>
      </c>
      <c r="I8073">
        <f t="shared" si="759"/>
        <v>1.1025000000000001E-4</v>
      </c>
      <c r="J8073">
        <f t="shared" si="760"/>
        <v>1</v>
      </c>
      <c r="K8073">
        <f t="shared" si="761"/>
        <v>0.99944431009818857</v>
      </c>
    </row>
    <row r="8074" spans="1:11" x14ac:dyDescent="0.3">
      <c r="A8074">
        <v>8073</v>
      </c>
      <c r="B8074" t="s">
        <v>67</v>
      </c>
      <c r="C8074" t="s">
        <v>10513</v>
      </c>
      <c r="D8074">
        <v>1.05</v>
      </c>
      <c r="E8074">
        <v>26746.19337659112</v>
      </c>
      <c r="F8074">
        <f t="shared" si="756"/>
        <v>1.0500000000000001E-2</v>
      </c>
      <c r="G8074">
        <f t="shared" si="757"/>
        <v>280.83503045420679</v>
      </c>
      <c r="H8074">
        <f t="shared" si="758"/>
        <v>1.1025000000000001E-4</v>
      </c>
      <c r="I8074">
        <f t="shared" si="759"/>
        <v>1.1025000000000001E-4</v>
      </c>
      <c r="J8074">
        <f t="shared" si="760"/>
        <v>1</v>
      </c>
      <c r="K8074">
        <f t="shared" si="761"/>
        <v>0.99992148723625718</v>
      </c>
    </row>
    <row r="8075" spans="1:11" x14ac:dyDescent="0.3">
      <c r="A8075">
        <v>8074</v>
      </c>
      <c r="B8075" t="s">
        <v>67</v>
      </c>
      <c r="C8075" t="s">
        <v>10514</v>
      </c>
      <c r="D8075">
        <v>1.05</v>
      </c>
      <c r="E8075">
        <v>171536.31605748329</v>
      </c>
      <c r="F8075">
        <f t="shared" si="756"/>
        <v>1.0500000000000001E-2</v>
      </c>
      <c r="G8075">
        <f t="shared" si="757"/>
        <v>1801.1313186035745</v>
      </c>
      <c r="H8075">
        <f t="shared" si="758"/>
        <v>1.1025000000000001E-4</v>
      </c>
      <c r="I8075">
        <f t="shared" si="759"/>
        <v>1.1025000000000001E-4</v>
      </c>
      <c r="J8075">
        <f t="shared" si="760"/>
        <v>1</v>
      </c>
      <c r="K8075">
        <f t="shared" si="761"/>
        <v>0.99998775776935234</v>
      </c>
    </row>
    <row r="8076" spans="1:11" x14ac:dyDescent="0.3">
      <c r="A8076">
        <v>8075</v>
      </c>
      <c r="B8076" t="s">
        <v>67</v>
      </c>
      <c r="C8076" t="s">
        <v>10515</v>
      </c>
      <c r="D8076">
        <v>1.05</v>
      </c>
      <c r="E8076">
        <v>61183.971594464303</v>
      </c>
      <c r="F8076">
        <f t="shared" si="756"/>
        <v>1.0500000000000001E-2</v>
      </c>
      <c r="G8076">
        <f t="shared" si="757"/>
        <v>642.43170174187526</v>
      </c>
      <c r="H8076">
        <f t="shared" si="758"/>
        <v>1.1025000000000001E-4</v>
      </c>
      <c r="I8076">
        <f t="shared" si="759"/>
        <v>1.1025000000000001E-4</v>
      </c>
      <c r="J8076">
        <f t="shared" si="760"/>
        <v>1</v>
      </c>
      <c r="K8076">
        <f t="shared" si="761"/>
        <v>0.99996567787433455</v>
      </c>
    </row>
    <row r="8077" spans="1:11" x14ac:dyDescent="0.3">
      <c r="A8077">
        <v>8076</v>
      </c>
      <c r="B8077" t="s">
        <v>67</v>
      </c>
      <c r="C8077" t="s">
        <v>10516</v>
      </c>
      <c r="D8077">
        <v>1.05</v>
      </c>
      <c r="E8077">
        <v>385469.4166604607</v>
      </c>
      <c r="F8077">
        <f t="shared" si="756"/>
        <v>1.0500000000000001E-2</v>
      </c>
      <c r="G8077">
        <f t="shared" si="757"/>
        <v>4047.4288749348375</v>
      </c>
      <c r="H8077">
        <f t="shared" si="758"/>
        <v>1.1025000000000001E-4</v>
      </c>
      <c r="I8077">
        <f t="shared" si="759"/>
        <v>1.1025000000000001E-4</v>
      </c>
      <c r="J8077">
        <f t="shared" si="760"/>
        <v>1</v>
      </c>
      <c r="K8077">
        <f t="shared" si="761"/>
        <v>0.99999455211181765</v>
      </c>
    </row>
    <row r="8078" spans="1:11" x14ac:dyDescent="0.3">
      <c r="A8078">
        <v>8077</v>
      </c>
      <c r="B8078" t="s">
        <v>67</v>
      </c>
      <c r="C8078" t="s">
        <v>10517</v>
      </c>
      <c r="D8078">
        <v>1.05</v>
      </c>
      <c r="E8078">
        <v>25935.135149475282</v>
      </c>
      <c r="F8078">
        <f t="shared" si="756"/>
        <v>1.0500000000000001E-2</v>
      </c>
      <c r="G8078">
        <f t="shared" si="757"/>
        <v>272.31891906949045</v>
      </c>
      <c r="H8078">
        <f t="shared" si="758"/>
        <v>1.1025000000000001E-4</v>
      </c>
      <c r="I8078">
        <f t="shared" si="759"/>
        <v>1.1025000000000001E-4</v>
      </c>
      <c r="J8078">
        <f t="shared" si="760"/>
        <v>1</v>
      </c>
      <c r="K8078">
        <f t="shared" si="761"/>
        <v>0.99991903204006694</v>
      </c>
    </row>
    <row r="8079" spans="1:11" x14ac:dyDescent="0.3">
      <c r="A8079">
        <v>8078</v>
      </c>
      <c r="B8079" t="s">
        <v>67</v>
      </c>
      <c r="C8079" t="s">
        <v>10518</v>
      </c>
      <c r="D8079">
        <v>1.05</v>
      </c>
      <c r="E8079">
        <v>3187.9887030530758</v>
      </c>
      <c r="F8079">
        <f t="shared" si="756"/>
        <v>1.0500000000000001E-2</v>
      </c>
      <c r="G8079">
        <f t="shared" si="757"/>
        <v>33.4738813820573</v>
      </c>
      <c r="H8079">
        <f t="shared" si="758"/>
        <v>1.1025000000000001E-4</v>
      </c>
      <c r="I8079">
        <f t="shared" si="759"/>
        <v>1.1025000000000001E-4</v>
      </c>
      <c r="J8079">
        <f t="shared" si="760"/>
        <v>1</v>
      </c>
      <c r="K8079">
        <f t="shared" si="761"/>
        <v>0.99934149435126329</v>
      </c>
    </row>
    <row r="8080" spans="1:11" x14ac:dyDescent="0.3">
      <c r="A8080">
        <v>8079</v>
      </c>
      <c r="B8080" t="s">
        <v>67</v>
      </c>
      <c r="C8080" t="s">
        <v>10519</v>
      </c>
      <c r="D8080">
        <v>1.05</v>
      </c>
      <c r="E8080">
        <v>19229.963257727741</v>
      </c>
      <c r="F8080">
        <f t="shared" si="756"/>
        <v>1.0500000000000001E-2</v>
      </c>
      <c r="G8080">
        <f t="shared" si="757"/>
        <v>201.91461420614129</v>
      </c>
      <c r="H8080">
        <f t="shared" si="758"/>
        <v>1.1025000000000001E-4</v>
      </c>
      <c r="I8080">
        <f t="shared" si="759"/>
        <v>1.1025000000000001E-4</v>
      </c>
      <c r="J8080">
        <f t="shared" si="760"/>
        <v>1</v>
      </c>
      <c r="K8080">
        <f t="shared" si="761"/>
        <v>0.99989080138566522</v>
      </c>
    </row>
    <row r="8081" spans="1:11" x14ac:dyDescent="0.3">
      <c r="A8081">
        <v>8080</v>
      </c>
      <c r="B8081" t="s">
        <v>67</v>
      </c>
      <c r="C8081" t="s">
        <v>10520</v>
      </c>
      <c r="D8081">
        <v>1.05</v>
      </c>
      <c r="E8081">
        <v>88727.514839730517</v>
      </c>
      <c r="F8081">
        <f t="shared" si="756"/>
        <v>1.0500000000000001E-2</v>
      </c>
      <c r="G8081">
        <f t="shared" si="757"/>
        <v>931.63890581717044</v>
      </c>
      <c r="H8081">
        <f t="shared" si="758"/>
        <v>1.1025000000000001E-4</v>
      </c>
      <c r="I8081">
        <f t="shared" si="759"/>
        <v>1.1025000000000001E-4</v>
      </c>
      <c r="J8081">
        <f t="shared" si="760"/>
        <v>1</v>
      </c>
      <c r="K8081">
        <f t="shared" si="761"/>
        <v>0.99997633231187955</v>
      </c>
    </row>
    <row r="8082" spans="1:11" x14ac:dyDescent="0.3">
      <c r="A8082">
        <v>8081</v>
      </c>
      <c r="B8082" t="s">
        <v>67</v>
      </c>
      <c r="C8082" t="s">
        <v>10521</v>
      </c>
      <c r="D8082">
        <v>1.05</v>
      </c>
      <c r="E8082">
        <v>148853.66092842381</v>
      </c>
      <c r="F8082">
        <f t="shared" si="756"/>
        <v>1.0500000000000001E-2</v>
      </c>
      <c r="G8082">
        <f t="shared" si="757"/>
        <v>1562.9634397484501</v>
      </c>
      <c r="H8082">
        <f t="shared" si="758"/>
        <v>1.1025000000000001E-4</v>
      </c>
      <c r="I8082">
        <f t="shared" si="759"/>
        <v>1.1025000000000001E-4</v>
      </c>
      <c r="J8082">
        <f t="shared" si="760"/>
        <v>1</v>
      </c>
      <c r="K8082">
        <f t="shared" si="761"/>
        <v>0.9999858922839131</v>
      </c>
    </row>
    <row r="8083" spans="1:11" x14ac:dyDescent="0.3">
      <c r="A8083">
        <v>8082</v>
      </c>
      <c r="B8083" t="s">
        <v>67</v>
      </c>
      <c r="C8083" t="s">
        <v>10522</v>
      </c>
      <c r="D8083">
        <v>1.05</v>
      </c>
      <c r="E8083">
        <v>12332.27997086836</v>
      </c>
      <c r="F8083">
        <f t="shared" si="756"/>
        <v>1.0500000000000001E-2</v>
      </c>
      <c r="G8083">
        <f t="shared" si="757"/>
        <v>129.48893969411779</v>
      </c>
      <c r="H8083">
        <f t="shared" si="758"/>
        <v>1.1025000000000001E-4</v>
      </c>
      <c r="I8083">
        <f t="shared" si="759"/>
        <v>1.1025000000000001E-4</v>
      </c>
      <c r="J8083">
        <f t="shared" si="760"/>
        <v>1</v>
      </c>
      <c r="K8083">
        <f t="shared" si="761"/>
        <v>0.99982972968330863</v>
      </c>
    </row>
    <row r="8084" spans="1:11" x14ac:dyDescent="0.3">
      <c r="A8084">
        <v>8083</v>
      </c>
      <c r="B8084" t="s">
        <v>67</v>
      </c>
      <c r="C8084" t="s">
        <v>10523</v>
      </c>
      <c r="D8084">
        <v>1.05</v>
      </c>
      <c r="E8084">
        <v>562047.60615592496</v>
      </c>
      <c r="F8084">
        <f t="shared" si="756"/>
        <v>1.0500000000000001E-2</v>
      </c>
      <c r="G8084">
        <f t="shared" si="757"/>
        <v>5901.4998646372123</v>
      </c>
      <c r="H8084">
        <f t="shared" si="758"/>
        <v>1.1025000000000001E-4</v>
      </c>
      <c r="I8084">
        <f t="shared" si="759"/>
        <v>1.1025000000000001E-4</v>
      </c>
      <c r="J8084">
        <f t="shared" si="760"/>
        <v>1</v>
      </c>
      <c r="K8084">
        <f t="shared" si="761"/>
        <v>0.99999626366867511</v>
      </c>
    </row>
    <row r="8085" spans="1:11" x14ac:dyDescent="0.3">
      <c r="A8085">
        <v>8084</v>
      </c>
      <c r="B8085" t="s">
        <v>67</v>
      </c>
      <c r="C8085" t="s">
        <v>10524</v>
      </c>
      <c r="D8085">
        <v>1.05</v>
      </c>
      <c r="E8085">
        <v>17841.956098970921</v>
      </c>
      <c r="F8085">
        <f t="shared" si="756"/>
        <v>1.0500000000000001E-2</v>
      </c>
      <c r="G8085">
        <f t="shared" si="757"/>
        <v>187.34053903919468</v>
      </c>
      <c r="H8085">
        <f t="shared" si="758"/>
        <v>1.1025000000000001E-4</v>
      </c>
      <c r="I8085">
        <f t="shared" si="759"/>
        <v>1.1025000000000001E-4</v>
      </c>
      <c r="J8085">
        <f t="shared" si="760"/>
        <v>1</v>
      </c>
      <c r="K8085">
        <f t="shared" si="761"/>
        <v>0.99988230682720447</v>
      </c>
    </row>
    <row r="8086" spans="1:11" x14ac:dyDescent="0.3">
      <c r="A8086">
        <v>8085</v>
      </c>
      <c r="B8086" t="s">
        <v>67</v>
      </c>
      <c r="C8086" t="s">
        <v>10525</v>
      </c>
      <c r="D8086">
        <v>1.04</v>
      </c>
      <c r="E8086">
        <v>2296.6609436849699</v>
      </c>
      <c r="F8086">
        <f t="shared" si="756"/>
        <v>1.04E-2</v>
      </c>
      <c r="G8086">
        <f t="shared" si="757"/>
        <v>23.885273814323686</v>
      </c>
      <c r="H8086">
        <f t="shared" si="758"/>
        <v>1.0815999999999999E-4</v>
      </c>
      <c r="I8086">
        <f t="shared" si="759"/>
        <v>1.0815999999999999E-4</v>
      </c>
      <c r="J8086">
        <f t="shared" si="760"/>
        <v>1</v>
      </c>
      <c r="K8086">
        <f t="shared" si="761"/>
        <v>0.99909474729262893</v>
      </c>
    </row>
    <row r="8087" spans="1:11" x14ac:dyDescent="0.3">
      <c r="A8087">
        <v>8086</v>
      </c>
      <c r="B8087" t="s">
        <v>67</v>
      </c>
      <c r="C8087" t="s">
        <v>10526</v>
      </c>
      <c r="D8087">
        <v>1.04</v>
      </c>
      <c r="E8087">
        <v>116685.0068052248</v>
      </c>
      <c r="F8087">
        <f t="shared" si="756"/>
        <v>1.04E-2</v>
      </c>
      <c r="G8087">
        <f t="shared" si="757"/>
        <v>1213.5240707743378</v>
      </c>
      <c r="H8087">
        <f t="shared" si="758"/>
        <v>1.0815999999999999E-4</v>
      </c>
      <c r="I8087">
        <f t="shared" si="759"/>
        <v>1.0815999999999999E-4</v>
      </c>
      <c r="J8087">
        <f t="shared" si="760"/>
        <v>1</v>
      </c>
      <c r="K8087">
        <f t="shared" si="761"/>
        <v>0.99998217438968129</v>
      </c>
    </row>
    <row r="8088" spans="1:11" x14ac:dyDescent="0.3">
      <c r="A8088">
        <v>8087</v>
      </c>
      <c r="B8088" t="s">
        <v>67</v>
      </c>
      <c r="C8088" t="s">
        <v>10527</v>
      </c>
      <c r="D8088">
        <v>1.04</v>
      </c>
      <c r="E8088">
        <v>260330.27193889659</v>
      </c>
      <c r="F8088">
        <f t="shared" si="756"/>
        <v>1.04E-2</v>
      </c>
      <c r="G8088">
        <f t="shared" si="757"/>
        <v>2707.4348281645243</v>
      </c>
      <c r="H8088">
        <f t="shared" si="758"/>
        <v>1.0815999999999999E-4</v>
      </c>
      <c r="I8088">
        <f t="shared" si="759"/>
        <v>1.0815999999999999E-4</v>
      </c>
      <c r="J8088">
        <f t="shared" si="760"/>
        <v>1</v>
      </c>
      <c r="K8088">
        <f t="shared" si="761"/>
        <v>0.99999201018123973</v>
      </c>
    </row>
    <row r="8089" spans="1:11" x14ac:dyDescent="0.3">
      <c r="A8089">
        <v>8088</v>
      </c>
      <c r="B8089" t="s">
        <v>67</v>
      </c>
      <c r="C8089" t="s">
        <v>10528</v>
      </c>
      <c r="D8089">
        <v>1.04</v>
      </c>
      <c r="E8089">
        <v>2049443.585424125</v>
      </c>
      <c r="F8089">
        <f t="shared" si="756"/>
        <v>1.04E-2</v>
      </c>
      <c r="G8089">
        <f t="shared" si="757"/>
        <v>21314.213288410898</v>
      </c>
      <c r="H8089">
        <f t="shared" si="758"/>
        <v>1.0815999999999999E-4</v>
      </c>
      <c r="I8089">
        <f t="shared" si="759"/>
        <v>1.0815999999999999E-4</v>
      </c>
      <c r="J8089">
        <f t="shared" si="760"/>
        <v>1</v>
      </c>
      <c r="K8089">
        <f t="shared" si="761"/>
        <v>0.99999898509090013</v>
      </c>
    </row>
    <row r="8090" spans="1:11" x14ac:dyDescent="0.3">
      <c r="A8090">
        <v>8089</v>
      </c>
      <c r="B8090" t="s">
        <v>67</v>
      </c>
      <c r="C8090" t="s">
        <v>10529</v>
      </c>
      <c r="D8090">
        <v>1.04</v>
      </c>
      <c r="E8090">
        <v>4982.1949054959996</v>
      </c>
      <c r="F8090">
        <f t="shared" si="756"/>
        <v>1.04E-2</v>
      </c>
      <c r="G8090">
        <f t="shared" si="757"/>
        <v>51.814827017158393</v>
      </c>
      <c r="H8090">
        <f t="shared" si="758"/>
        <v>1.0815999999999999E-4</v>
      </c>
      <c r="I8090">
        <f t="shared" si="759"/>
        <v>1.0815999999999999E-4</v>
      </c>
      <c r="J8090">
        <f t="shared" si="760"/>
        <v>1</v>
      </c>
      <c r="K8090">
        <f t="shared" si="761"/>
        <v>0.99958260045142444</v>
      </c>
    </row>
    <row r="8091" spans="1:11" x14ac:dyDescent="0.3">
      <c r="A8091">
        <v>8090</v>
      </c>
      <c r="B8091" t="s">
        <v>67</v>
      </c>
      <c r="C8091" t="s">
        <v>10530</v>
      </c>
      <c r="D8091">
        <v>1.04</v>
      </c>
      <c r="E8091">
        <v>167207.69733839241</v>
      </c>
      <c r="F8091">
        <f t="shared" si="756"/>
        <v>1.04E-2</v>
      </c>
      <c r="G8091">
        <f t="shared" si="757"/>
        <v>1738.960052319281</v>
      </c>
      <c r="H8091">
        <f t="shared" si="758"/>
        <v>1.0815999999999999E-4</v>
      </c>
      <c r="I8091">
        <f t="shared" si="759"/>
        <v>1.0815999999999999E-4</v>
      </c>
      <c r="J8091">
        <f t="shared" si="760"/>
        <v>1</v>
      </c>
      <c r="K8091">
        <f t="shared" si="761"/>
        <v>0.99998756045866311</v>
      </c>
    </row>
    <row r="8092" spans="1:11" x14ac:dyDescent="0.3">
      <c r="A8092">
        <v>8091</v>
      </c>
      <c r="B8092" t="s">
        <v>67</v>
      </c>
      <c r="C8092" t="s">
        <v>10531</v>
      </c>
      <c r="D8092">
        <v>1.04</v>
      </c>
      <c r="E8092">
        <v>11023.886945692249</v>
      </c>
      <c r="F8092">
        <f t="shared" si="756"/>
        <v>1.04E-2</v>
      </c>
      <c r="G8092">
        <f t="shared" si="757"/>
        <v>114.64842423519939</v>
      </c>
      <c r="H8092">
        <f t="shared" si="758"/>
        <v>1.0815999999999999E-4</v>
      </c>
      <c r="I8092">
        <f t="shared" si="759"/>
        <v>1.0815999999999999E-4</v>
      </c>
      <c r="J8092">
        <f t="shared" si="760"/>
        <v>1</v>
      </c>
      <c r="K8092">
        <f t="shared" si="761"/>
        <v>0.99981133661835153</v>
      </c>
    </row>
    <row r="8093" spans="1:11" x14ac:dyDescent="0.3">
      <c r="A8093">
        <v>8092</v>
      </c>
      <c r="B8093" t="s">
        <v>67</v>
      </c>
      <c r="C8093" t="s">
        <v>10532</v>
      </c>
      <c r="D8093">
        <v>1.03</v>
      </c>
      <c r="E8093">
        <v>43477.736029047177</v>
      </c>
      <c r="F8093">
        <f t="shared" si="756"/>
        <v>1.03E-2</v>
      </c>
      <c r="G8093">
        <f t="shared" si="757"/>
        <v>447.82068109918595</v>
      </c>
      <c r="H8093">
        <f t="shared" si="758"/>
        <v>1.0609000000000001E-4</v>
      </c>
      <c r="I8093">
        <f t="shared" si="759"/>
        <v>1.0609000000000001E-4</v>
      </c>
      <c r="J8093">
        <f t="shared" si="760"/>
        <v>1</v>
      </c>
      <c r="K8093">
        <f t="shared" si="761"/>
        <v>0.99995262055048617</v>
      </c>
    </row>
    <row r="8094" spans="1:11" x14ac:dyDescent="0.3">
      <c r="A8094">
        <v>8093</v>
      </c>
      <c r="B8094" t="s">
        <v>67</v>
      </c>
      <c r="C8094" t="s">
        <v>10533</v>
      </c>
      <c r="D8094">
        <v>1.03</v>
      </c>
      <c r="E8094">
        <v>43476.77347207164</v>
      </c>
      <c r="F8094">
        <f t="shared" si="756"/>
        <v>1.03E-2</v>
      </c>
      <c r="G8094">
        <f t="shared" si="757"/>
        <v>447.81076676233789</v>
      </c>
      <c r="H8094">
        <f t="shared" si="758"/>
        <v>1.0609000000000001E-4</v>
      </c>
      <c r="I8094">
        <f t="shared" si="759"/>
        <v>1.0609000000000001E-4</v>
      </c>
      <c r="J8094">
        <f t="shared" si="760"/>
        <v>1</v>
      </c>
      <c r="K8094">
        <f t="shared" si="761"/>
        <v>0.99995261950155045</v>
      </c>
    </row>
    <row r="8095" spans="1:11" x14ac:dyDescent="0.3">
      <c r="A8095">
        <v>8094</v>
      </c>
      <c r="B8095" t="s">
        <v>67</v>
      </c>
      <c r="C8095" t="s">
        <v>10534</v>
      </c>
      <c r="D8095">
        <v>1.03</v>
      </c>
      <c r="E8095">
        <v>259943.57433607519</v>
      </c>
      <c r="F8095">
        <f t="shared" si="756"/>
        <v>1.03E-2</v>
      </c>
      <c r="G8095">
        <f t="shared" si="757"/>
        <v>2677.4188156615746</v>
      </c>
      <c r="H8095">
        <f t="shared" si="758"/>
        <v>1.0609000000000001E-4</v>
      </c>
      <c r="I8095">
        <f t="shared" si="759"/>
        <v>1.0609000000000001E-4</v>
      </c>
      <c r="J8095">
        <f t="shared" si="760"/>
        <v>1</v>
      </c>
      <c r="K8095">
        <f t="shared" si="761"/>
        <v>0.99999207523462452</v>
      </c>
    </row>
    <row r="8096" spans="1:11" x14ac:dyDescent="0.3">
      <c r="A8096">
        <v>8095</v>
      </c>
      <c r="B8096" t="s">
        <v>67</v>
      </c>
      <c r="C8096" t="s">
        <v>10535</v>
      </c>
      <c r="D8096">
        <v>1.03</v>
      </c>
      <c r="E8096">
        <v>64845.538329492643</v>
      </c>
      <c r="F8096">
        <f t="shared" si="756"/>
        <v>1.03E-2</v>
      </c>
      <c r="G8096">
        <f t="shared" si="757"/>
        <v>667.90904479377423</v>
      </c>
      <c r="H8096">
        <f t="shared" si="758"/>
        <v>1.0609000000000001E-4</v>
      </c>
      <c r="I8096">
        <f t="shared" si="759"/>
        <v>1.0609000000000001E-4</v>
      </c>
      <c r="J8096">
        <f t="shared" si="760"/>
        <v>1</v>
      </c>
      <c r="K8096">
        <f t="shared" si="761"/>
        <v>0.99996823270601565</v>
      </c>
    </row>
    <row r="8097" spans="1:11" x14ac:dyDescent="0.3">
      <c r="A8097">
        <v>8096</v>
      </c>
      <c r="B8097" t="s">
        <v>67</v>
      </c>
      <c r="C8097" t="s">
        <v>10536</v>
      </c>
      <c r="D8097">
        <v>1.03</v>
      </c>
      <c r="E8097">
        <v>36876.520290660177</v>
      </c>
      <c r="F8097">
        <f t="shared" si="756"/>
        <v>1.03E-2</v>
      </c>
      <c r="G8097">
        <f t="shared" si="757"/>
        <v>379.82815899379983</v>
      </c>
      <c r="H8097">
        <f t="shared" si="758"/>
        <v>1.0609000000000001E-4</v>
      </c>
      <c r="I8097">
        <f t="shared" si="759"/>
        <v>1.0609000000000001E-4</v>
      </c>
      <c r="J8097">
        <f t="shared" si="760"/>
        <v>1</v>
      </c>
      <c r="K8097">
        <f t="shared" si="761"/>
        <v>0.99994413945655936</v>
      </c>
    </row>
    <row r="8098" spans="1:11" x14ac:dyDescent="0.3">
      <c r="A8098">
        <v>8097</v>
      </c>
      <c r="B8098" t="s">
        <v>67</v>
      </c>
      <c r="C8098" t="s">
        <v>10537</v>
      </c>
      <c r="D8098">
        <v>1.03</v>
      </c>
      <c r="E8098">
        <v>9856.6334753376395</v>
      </c>
      <c r="F8098">
        <f t="shared" si="756"/>
        <v>1.03E-2</v>
      </c>
      <c r="G8098">
        <f t="shared" si="757"/>
        <v>101.52332479597769</v>
      </c>
      <c r="H8098">
        <f t="shared" si="758"/>
        <v>1.0609000000000001E-4</v>
      </c>
      <c r="I8098">
        <f t="shared" si="759"/>
        <v>1.0609000000000001E-4</v>
      </c>
      <c r="J8098">
        <f t="shared" si="760"/>
        <v>1</v>
      </c>
      <c r="K8098">
        <f t="shared" si="761"/>
        <v>0.99979102553001986</v>
      </c>
    </row>
    <row r="8099" spans="1:11" x14ac:dyDescent="0.3">
      <c r="A8099">
        <v>8098</v>
      </c>
      <c r="B8099" t="s">
        <v>67</v>
      </c>
      <c r="C8099" t="s">
        <v>10538</v>
      </c>
      <c r="D8099">
        <v>1.03</v>
      </c>
      <c r="E8099">
        <v>68164.434781221775</v>
      </c>
      <c r="F8099">
        <f t="shared" si="756"/>
        <v>1.03E-2</v>
      </c>
      <c r="G8099">
        <f t="shared" si="757"/>
        <v>702.09367824658432</v>
      </c>
      <c r="H8099">
        <f t="shared" si="758"/>
        <v>1.0609000000000001E-4</v>
      </c>
      <c r="I8099">
        <f t="shared" si="759"/>
        <v>1.0609000000000001E-4</v>
      </c>
      <c r="J8099">
        <f t="shared" si="760"/>
        <v>1</v>
      </c>
      <c r="K8099">
        <f t="shared" si="761"/>
        <v>0.99996977941826393</v>
      </c>
    </row>
    <row r="8100" spans="1:11" x14ac:dyDescent="0.3">
      <c r="A8100">
        <v>8099</v>
      </c>
      <c r="B8100" t="s">
        <v>67</v>
      </c>
      <c r="C8100" t="s">
        <v>9207</v>
      </c>
      <c r="D8100">
        <v>1.02</v>
      </c>
      <c r="E8100">
        <v>61414.719078793518</v>
      </c>
      <c r="F8100">
        <f t="shared" si="756"/>
        <v>1.0200000000000001E-2</v>
      </c>
      <c r="G8100">
        <f t="shared" si="757"/>
        <v>626.43013460369389</v>
      </c>
      <c r="H8100">
        <f t="shared" si="758"/>
        <v>1.0404000000000001E-4</v>
      </c>
      <c r="I8100">
        <f t="shared" si="759"/>
        <v>1.0660000000000002E-4</v>
      </c>
      <c r="J8100">
        <f t="shared" si="760"/>
        <v>0.97598499061913691</v>
      </c>
      <c r="K8100">
        <f t="shared" si="761"/>
        <v>0.9999667837588444</v>
      </c>
    </row>
    <row r="8101" spans="1:11" x14ac:dyDescent="0.3">
      <c r="A8101">
        <v>8100</v>
      </c>
      <c r="B8101" t="s">
        <v>67</v>
      </c>
      <c r="C8101" t="s">
        <v>10539</v>
      </c>
      <c r="D8101">
        <v>1.02</v>
      </c>
      <c r="E8101">
        <v>161565.18834766201</v>
      </c>
      <c r="F8101">
        <f t="shared" si="756"/>
        <v>1.0200000000000001E-2</v>
      </c>
      <c r="G8101">
        <f t="shared" si="757"/>
        <v>1647.9649211461526</v>
      </c>
      <c r="H8101">
        <f t="shared" si="758"/>
        <v>1.0404000000000001E-4</v>
      </c>
      <c r="I8101">
        <f t="shared" si="759"/>
        <v>1.0404000000000001E-4</v>
      </c>
      <c r="J8101">
        <f t="shared" si="760"/>
        <v>1</v>
      </c>
      <c r="K8101">
        <f t="shared" si="761"/>
        <v>0.99998737359735779</v>
      </c>
    </row>
    <row r="8102" spans="1:11" x14ac:dyDescent="0.3">
      <c r="A8102">
        <v>8101</v>
      </c>
      <c r="B8102" t="s">
        <v>67</v>
      </c>
      <c r="C8102" t="s">
        <v>10540</v>
      </c>
      <c r="D8102">
        <v>1.02</v>
      </c>
      <c r="E8102">
        <v>12384.258047548559</v>
      </c>
      <c r="F8102">
        <f t="shared" si="756"/>
        <v>1.0200000000000001E-2</v>
      </c>
      <c r="G8102">
        <f t="shared" si="757"/>
        <v>126.31943208499531</v>
      </c>
      <c r="H8102">
        <f t="shared" si="758"/>
        <v>1.0404000000000001E-4</v>
      </c>
      <c r="I8102">
        <f t="shared" si="759"/>
        <v>1.0404000000000001E-4</v>
      </c>
      <c r="J8102">
        <f t="shared" si="760"/>
        <v>1</v>
      </c>
      <c r="K8102">
        <f t="shared" si="761"/>
        <v>0.99983528831632451</v>
      </c>
    </row>
    <row r="8103" spans="1:11" x14ac:dyDescent="0.3">
      <c r="A8103">
        <v>8102</v>
      </c>
      <c r="B8103" t="s">
        <v>67</v>
      </c>
      <c r="C8103" t="s">
        <v>10541</v>
      </c>
      <c r="D8103">
        <v>1.02</v>
      </c>
      <c r="E8103">
        <v>9441220.8436358757</v>
      </c>
      <c r="F8103">
        <f t="shared" si="756"/>
        <v>1.0200000000000001E-2</v>
      </c>
      <c r="G8103">
        <f t="shared" si="757"/>
        <v>96300.452605085942</v>
      </c>
      <c r="H8103">
        <f t="shared" si="758"/>
        <v>1.0404000000000001E-4</v>
      </c>
      <c r="I8103">
        <f t="shared" si="759"/>
        <v>1.0404000000000001E-4</v>
      </c>
      <c r="J8103">
        <f t="shared" si="760"/>
        <v>1</v>
      </c>
      <c r="K8103">
        <f t="shared" si="761"/>
        <v>0.99999978392627265</v>
      </c>
    </row>
    <row r="8104" spans="1:11" x14ac:dyDescent="0.3">
      <c r="A8104">
        <v>8103</v>
      </c>
      <c r="B8104" t="s">
        <v>67</v>
      </c>
      <c r="C8104" t="s">
        <v>10542</v>
      </c>
      <c r="D8104">
        <v>1.02</v>
      </c>
      <c r="E8104">
        <v>33888.19123402884</v>
      </c>
      <c r="F8104">
        <f t="shared" si="756"/>
        <v>1.0200000000000001E-2</v>
      </c>
      <c r="G8104">
        <f t="shared" si="757"/>
        <v>345.6595505870942</v>
      </c>
      <c r="H8104">
        <f t="shared" si="758"/>
        <v>1.0404000000000001E-4</v>
      </c>
      <c r="I8104">
        <f t="shared" si="759"/>
        <v>1.0404000000000001E-4</v>
      </c>
      <c r="J8104">
        <f t="shared" si="760"/>
        <v>1</v>
      </c>
      <c r="K8104">
        <f t="shared" si="761"/>
        <v>0.99993980385126391</v>
      </c>
    </row>
    <row r="8105" spans="1:11" x14ac:dyDescent="0.3">
      <c r="A8105">
        <v>8104</v>
      </c>
      <c r="B8105" t="s">
        <v>67</v>
      </c>
      <c r="C8105" t="s">
        <v>10543</v>
      </c>
      <c r="D8105">
        <v>1.02</v>
      </c>
      <c r="E8105">
        <v>9061.4912221044397</v>
      </c>
      <c r="F8105">
        <f t="shared" si="756"/>
        <v>1.0200000000000001E-2</v>
      </c>
      <c r="G8105">
        <f t="shared" si="757"/>
        <v>92.427210465465294</v>
      </c>
      <c r="H8105">
        <f t="shared" si="758"/>
        <v>1.0404000000000001E-4</v>
      </c>
      <c r="I8105">
        <f t="shared" si="759"/>
        <v>1.0404000000000001E-4</v>
      </c>
      <c r="J8105">
        <f t="shared" si="760"/>
        <v>1</v>
      </c>
      <c r="K8105">
        <f t="shared" si="761"/>
        <v>0.99977489683046961</v>
      </c>
    </row>
    <row r="8106" spans="1:11" x14ac:dyDescent="0.3">
      <c r="A8106">
        <v>8105</v>
      </c>
      <c r="B8106" t="s">
        <v>67</v>
      </c>
      <c r="C8106" t="s">
        <v>10544</v>
      </c>
      <c r="D8106">
        <v>1.02</v>
      </c>
      <c r="E8106">
        <v>0</v>
      </c>
      <c r="F8106">
        <f t="shared" si="756"/>
        <v>1.0200000000000001E-2</v>
      </c>
      <c r="G8106">
        <f t="shared" si="757"/>
        <v>0</v>
      </c>
      <c r="H8106">
        <f t="shared" si="758"/>
        <v>1.0404000000000001E-4</v>
      </c>
      <c r="I8106">
        <f t="shared" si="759"/>
        <v>1.0404000000000001E-4</v>
      </c>
      <c r="J8106">
        <f t="shared" si="760"/>
        <v>1</v>
      </c>
      <c r="K8106">
        <f t="shared" si="761"/>
        <v>1</v>
      </c>
    </row>
    <row r="8107" spans="1:11" x14ac:dyDescent="0.3">
      <c r="A8107">
        <v>8106</v>
      </c>
      <c r="B8107" t="s">
        <v>67</v>
      </c>
      <c r="C8107" t="s">
        <v>10545</v>
      </c>
      <c r="D8107">
        <v>1.02</v>
      </c>
      <c r="E8107">
        <v>4324206.3579151211</v>
      </c>
      <c r="F8107">
        <f t="shared" si="756"/>
        <v>1.0200000000000001E-2</v>
      </c>
      <c r="G8107">
        <f t="shared" si="757"/>
        <v>44106.904850734238</v>
      </c>
      <c r="H8107">
        <f t="shared" si="758"/>
        <v>1.0404000000000001E-4</v>
      </c>
      <c r="I8107">
        <f t="shared" si="759"/>
        <v>1.0404000000000001E-4</v>
      </c>
      <c r="J8107">
        <f t="shared" si="760"/>
        <v>1</v>
      </c>
      <c r="K8107">
        <f t="shared" si="761"/>
        <v>0.99999952823724192</v>
      </c>
    </row>
    <row r="8108" spans="1:11" x14ac:dyDescent="0.3">
      <c r="A8108">
        <v>8107</v>
      </c>
      <c r="B8108" t="s">
        <v>67</v>
      </c>
      <c r="C8108" t="s">
        <v>10546</v>
      </c>
      <c r="D8108">
        <v>1.02</v>
      </c>
      <c r="E8108">
        <v>98195.249861702687</v>
      </c>
      <c r="F8108">
        <f t="shared" si="756"/>
        <v>1.0200000000000001E-2</v>
      </c>
      <c r="G8108">
        <f t="shared" si="757"/>
        <v>1001.5915485893674</v>
      </c>
      <c r="H8108">
        <f t="shared" si="758"/>
        <v>1.0404000000000001E-4</v>
      </c>
      <c r="I8108">
        <f t="shared" si="759"/>
        <v>1.0404000000000001E-4</v>
      </c>
      <c r="J8108">
        <f t="shared" si="760"/>
        <v>1</v>
      </c>
      <c r="K8108">
        <f t="shared" si="761"/>
        <v>0.99997922528011618</v>
      </c>
    </row>
    <row r="8109" spans="1:11" x14ac:dyDescent="0.3">
      <c r="A8109">
        <v>8108</v>
      </c>
      <c r="B8109" t="s">
        <v>67</v>
      </c>
      <c r="C8109" t="s">
        <v>10547</v>
      </c>
      <c r="D8109">
        <v>1.02</v>
      </c>
      <c r="E8109">
        <v>399568.95123845589</v>
      </c>
      <c r="F8109">
        <f t="shared" si="756"/>
        <v>1.0200000000000001E-2</v>
      </c>
      <c r="G8109">
        <f t="shared" si="757"/>
        <v>4075.6033026322502</v>
      </c>
      <c r="H8109">
        <f t="shared" si="758"/>
        <v>1.0404000000000001E-4</v>
      </c>
      <c r="I8109">
        <f t="shared" si="759"/>
        <v>1.0404000000000001E-4</v>
      </c>
      <c r="J8109">
        <f t="shared" si="760"/>
        <v>1</v>
      </c>
      <c r="K8109">
        <f t="shared" si="761"/>
        <v>0.99999489451123236</v>
      </c>
    </row>
    <row r="8110" spans="1:11" x14ac:dyDescent="0.3">
      <c r="A8110">
        <v>8109</v>
      </c>
      <c r="B8110" t="s">
        <v>67</v>
      </c>
      <c r="C8110" t="s">
        <v>10548</v>
      </c>
      <c r="D8110">
        <v>1.02</v>
      </c>
      <c r="E8110">
        <v>11573.78507412744</v>
      </c>
      <c r="F8110">
        <f t="shared" si="756"/>
        <v>1.0200000000000001E-2</v>
      </c>
      <c r="G8110">
        <f t="shared" si="757"/>
        <v>118.05260775609989</v>
      </c>
      <c r="H8110">
        <f t="shared" si="758"/>
        <v>1.0404000000000001E-4</v>
      </c>
      <c r="I8110">
        <f t="shared" si="759"/>
        <v>1.0404000000000001E-4</v>
      </c>
      <c r="J8110">
        <f t="shared" si="760"/>
        <v>1</v>
      </c>
      <c r="K8110">
        <f t="shared" si="761"/>
        <v>0.99982375513134469</v>
      </c>
    </row>
    <row r="8111" spans="1:11" x14ac:dyDescent="0.3">
      <c r="A8111">
        <v>8110</v>
      </c>
      <c r="B8111" t="s">
        <v>67</v>
      </c>
      <c r="C8111" t="s">
        <v>10549</v>
      </c>
      <c r="D8111">
        <v>1.01</v>
      </c>
      <c r="E8111">
        <v>17470.409106405001</v>
      </c>
      <c r="F8111">
        <f t="shared" si="756"/>
        <v>1.01E-2</v>
      </c>
      <c r="G8111">
        <f t="shared" si="757"/>
        <v>176.4511319746905</v>
      </c>
      <c r="H8111">
        <f t="shared" si="758"/>
        <v>1.0200999999999999E-4</v>
      </c>
      <c r="I8111">
        <f t="shared" si="759"/>
        <v>1.0200999999999999E-4</v>
      </c>
      <c r="J8111">
        <f t="shared" si="760"/>
        <v>1</v>
      </c>
      <c r="K8111">
        <f t="shared" si="761"/>
        <v>0.99988438260294177</v>
      </c>
    </row>
    <row r="8112" spans="1:11" x14ac:dyDescent="0.3">
      <c r="A8112">
        <v>8111</v>
      </c>
      <c r="B8112" t="s">
        <v>67</v>
      </c>
      <c r="C8112" t="s">
        <v>10550</v>
      </c>
      <c r="D8112">
        <v>1.01</v>
      </c>
      <c r="E8112">
        <v>474902.51037364471</v>
      </c>
      <c r="F8112">
        <f t="shared" si="756"/>
        <v>1.01E-2</v>
      </c>
      <c r="G8112">
        <f t="shared" si="757"/>
        <v>4796.5153547738109</v>
      </c>
      <c r="H8112">
        <f t="shared" si="758"/>
        <v>1.0200999999999999E-4</v>
      </c>
      <c r="I8112">
        <f t="shared" si="759"/>
        <v>1.0200999999999999E-4</v>
      </c>
      <c r="J8112">
        <f t="shared" si="760"/>
        <v>1</v>
      </c>
      <c r="K8112">
        <f t="shared" si="761"/>
        <v>0.9999957465044722</v>
      </c>
    </row>
    <row r="8113" spans="1:11" x14ac:dyDescent="0.3">
      <c r="A8113">
        <v>8112</v>
      </c>
      <c r="B8113" t="s">
        <v>67</v>
      </c>
      <c r="C8113" t="s">
        <v>10551</v>
      </c>
      <c r="D8113">
        <v>1.01</v>
      </c>
      <c r="E8113">
        <v>14409.47792412576</v>
      </c>
      <c r="F8113">
        <f t="shared" si="756"/>
        <v>1.01E-2</v>
      </c>
      <c r="G8113">
        <f t="shared" si="757"/>
        <v>145.53572703367018</v>
      </c>
      <c r="H8113">
        <f t="shared" si="758"/>
        <v>1.0200999999999999E-4</v>
      </c>
      <c r="I8113">
        <f t="shared" si="759"/>
        <v>1.0200999999999999E-4</v>
      </c>
      <c r="J8113">
        <f t="shared" si="760"/>
        <v>1</v>
      </c>
      <c r="K8113">
        <f t="shared" si="761"/>
        <v>0.99985982431610665</v>
      </c>
    </row>
    <row r="8114" spans="1:11" x14ac:dyDescent="0.3">
      <c r="A8114">
        <v>8113</v>
      </c>
      <c r="B8114" t="s">
        <v>67</v>
      </c>
      <c r="C8114" t="s">
        <v>10552</v>
      </c>
      <c r="D8114">
        <v>1.01</v>
      </c>
      <c r="E8114">
        <v>843223.01195753808</v>
      </c>
      <c r="F8114">
        <f t="shared" si="756"/>
        <v>1.01E-2</v>
      </c>
      <c r="G8114">
        <f t="shared" si="757"/>
        <v>8516.5524207711351</v>
      </c>
      <c r="H8114">
        <f t="shared" si="758"/>
        <v>1.0200999999999999E-4</v>
      </c>
      <c r="I8114">
        <f t="shared" si="759"/>
        <v>1.0200999999999999E-4</v>
      </c>
      <c r="J8114">
        <f t="shared" si="760"/>
        <v>1</v>
      </c>
      <c r="K8114">
        <f t="shared" si="761"/>
        <v>0.99999760443257379</v>
      </c>
    </row>
    <row r="8115" spans="1:11" x14ac:dyDescent="0.3">
      <c r="A8115">
        <v>8114</v>
      </c>
      <c r="B8115" t="s">
        <v>67</v>
      </c>
      <c r="C8115" t="s">
        <v>10553</v>
      </c>
      <c r="D8115">
        <v>1.01</v>
      </c>
      <c r="E8115">
        <v>284897.61362610193</v>
      </c>
      <c r="F8115">
        <f t="shared" si="756"/>
        <v>1.01E-2</v>
      </c>
      <c r="G8115">
        <f t="shared" si="757"/>
        <v>2877.4658976236292</v>
      </c>
      <c r="H8115">
        <f t="shared" si="758"/>
        <v>1.0200999999999999E-4</v>
      </c>
      <c r="I8115">
        <f t="shared" si="759"/>
        <v>1.0200999999999999E-4</v>
      </c>
      <c r="J8115">
        <f t="shared" si="760"/>
        <v>1</v>
      </c>
      <c r="K8115">
        <f t="shared" si="761"/>
        <v>0.99999290975865618</v>
      </c>
    </row>
    <row r="8116" spans="1:11" x14ac:dyDescent="0.3">
      <c r="A8116">
        <v>8115</v>
      </c>
      <c r="B8116" t="s">
        <v>67</v>
      </c>
      <c r="C8116" t="s">
        <v>10554</v>
      </c>
      <c r="D8116">
        <v>1.01</v>
      </c>
      <c r="E8116">
        <v>49177.035881335003</v>
      </c>
      <c r="F8116">
        <f t="shared" si="756"/>
        <v>1.01E-2</v>
      </c>
      <c r="G8116">
        <f t="shared" si="757"/>
        <v>496.68806240148353</v>
      </c>
      <c r="H8116">
        <f t="shared" si="758"/>
        <v>1.0200999999999999E-4</v>
      </c>
      <c r="I8116">
        <f t="shared" si="759"/>
        <v>1.0200999999999999E-4</v>
      </c>
      <c r="J8116">
        <f t="shared" si="760"/>
        <v>1</v>
      </c>
      <c r="K8116">
        <f t="shared" si="761"/>
        <v>0.99995892476075854</v>
      </c>
    </row>
    <row r="8117" spans="1:11" x14ac:dyDescent="0.3">
      <c r="A8117">
        <v>8116</v>
      </c>
      <c r="B8117" t="s">
        <v>67</v>
      </c>
      <c r="C8117" t="s">
        <v>10555</v>
      </c>
      <c r="D8117">
        <v>1.01</v>
      </c>
      <c r="E8117">
        <v>673187.32222495263</v>
      </c>
      <c r="F8117">
        <f t="shared" si="756"/>
        <v>1.01E-2</v>
      </c>
      <c r="G8117">
        <f t="shared" si="757"/>
        <v>6799.1919544720213</v>
      </c>
      <c r="H8117">
        <f t="shared" si="758"/>
        <v>1.0200999999999999E-4</v>
      </c>
      <c r="I8117">
        <f t="shared" si="759"/>
        <v>1.0200999999999999E-4</v>
      </c>
      <c r="J8117">
        <f t="shared" si="760"/>
        <v>1</v>
      </c>
      <c r="K8117">
        <f t="shared" si="761"/>
        <v>0.99999699935381625</v>
      </c>
    </row>
    <row r="8118" spans="1:11" x14ac:dyDescent="0.3">
      <c r="A8118">
        <v>8117</v>
      </c>
      <c r="B8118" t="s">
        <v>67</v>
      </c>
      <c r="C8118" t="s">
        <v>10556</v>
      </c>
      <c r="D8118">
        <v>1.01</v>
      </c>
      <c r="E8118">
        <v>83589.410314562876</v>
      </c>
      <c r="F8118">
        <f t="shared" si="756"/>
        <v>1.01E-2</v>
      </c>
      <c r="G8118">
        <f t="shared" si="757"/>
        <v>844.25304417708503</v>
      </c>
      <c r="H8118">
        <f t="shared" si="758"/>
        <v>1.0200999999999999E-4</v>
      </c>
      <c r="I8118">
        <f t="shared" si="759"/>
        <v>1.0200999999999999E-4</v>
      </c>
      <c r="J8118">
        <f t="shared" si="760"/>
        <v>1</v>
      </c>
      <c r="K8118">
        <f t="shared" si="761"/>
        <v>0.99997583455146666</v>
      </c>
    </row>
    <row r="8119" spans="1:11" x14ac:dyDescent="0.3">
      <c r="A8119">
        <v>8118</v>
      </c>
      <c r="B8119" t="s">
        <v>67</v>
      </c>
      <c r="C8119" t="s">
        <v>10557</v>
      </c>
      <c r="D8119">
        <v>1.01</v>
      </c>
      <c r="E8119">
        <v>118047.98748261749</v>
      </c>
      <c r="F8119">
        <f t="shared" si="756"/>
        <v>1.01E-2</v>
      </c>
      <c r="G8119">
        <f t="shared" si="757"/>
        <v>1192.2846735744367</v>
      </c>
      <c r="H8119">
        <f t="shared" si="758"/>
        <v>1.0200999999999999E-4</v>
      </c>
      <c r="I8119">
        <f t="shared" si="759"/>
        <v>1.0200999999999999E-4</v>
      </c>
      <c r="J8119">
        <f t="shared" si="760"/>
        <v>1</v>
      </c>
      <c r="K8119">
        <f t="shared" si="761"/>
        <v>0.9999828884612062</v>
      </c>
    </row>
    <row r="8120" spans="1:11" x14ac:dyDescent="0.3">
      <c r="A8120">
        <v>8119</v>
      </c>
      <c r="B8120" t="s">
        <v>67</v>
      </c>
      <c r="C8120" t="s">
        <v>10558</v>
      </c>
      <c r="D8120">
        <v>1.01</v>
      </c>
      <c r="E8120">
        <v>11763.40879831271</v>
      </c>
      <c r="F8120">
        <f t="shared" si="756"/>
        <v>1.01E-2</v>
      </c>
      <c r="G8120">
        <f t="shared" si="757"/>
        <v>118.81042886295836</v>
      </c>
      <c r="H8120">
        <f t="shared" si="758"/>
        <v>1.0200999999999999E-4</v>
      </c>
      <c r="I8120">
        <f t="shared" si="759"/>
        <v>1.0200999999999999E-4</v>
      </c>
      <c r="J8120">
        <f t="shared" si="760"/>
        <v>1</v>
      </c>
      <c r="K8120">
        <f t="shared" si="761"/>
        <v>0.99982829581004973</v>
      </c>
    </row>
    <row r="8121" spans="1:11" x14ac:dyDescent="0.3">
      <c r="A8121">
        <v>8120</v>
      </c>
      <c r="B8121" t="s">
        <v>67</v>
      </c>
      <c r="C8121" t="s">
        <v>10559</v>
      </c>
      <c r="D8121">
        <v>1</v>
      </c>
      <c r="E8121">
        <v>3260.18047622004</v>
      </c>
      <c r="F8121">
        <f t="shared" si="756"/>
        <v>0.01</v>
      </c>
      <c r="G8121">
        <f t="shared" si="757"/>
        <v>32.601804762200402</v>
      </c>
      <c r="H8121">
        <f t="shared" si="758"/>
        <v>1E-4</v>
      </c>
      <c r="I8121">
        <f t="shared" si="759"/>
        <v>1E-4</v>
      </c>
      <c r="J8121">
        <f t="shared" si="760"/>
        <v>1</v>
      </c>
      <c r="K8121">
        <f t="shared" si="761"/>
        <v>0.99938672513999649</v>
      </c>
    </row>
    <row r="8122" spans="1:11" x14ac:dyDescent="0.3">
      <c r="A8122">
        <v>8121</v>
      </c>
      <c r="B8122" t="s">
        <v>67</v>
      </c>
      <c r="C8122" t="s">
        <v>10560</v>
      </c>
      <c r="D8122">
        <v>1</v>
      </c>
      <c r="E8122">
        <v>25950.536061084149</v>
      </c>
      <c r="F8122">
        <f t="shared" si="756"/>
        <v>0.01</v>
      </c>
      <c r="G8122">
        <f t="shared" si="757"/>
        <v>259.50536061084148</v>
      </c>
      <c r="H8122">
        <f t="shared" si="758"/>
        <v>1E-4</v>
      </c>
      <c r="I8122">
        <f t="shared" si="759"/>
        <v>1E-4</v>
      </c>
      <c r="J8122">
        <f t="shared" si="760"/>
        <v>1</v>
      </c>
      <c r="K8122">
        <f t="shared" si="761"/>
        <v>0.99992293327087489</v>
      </c>
    </row>
    <row r="8123" spans="1:11" x14ac:dyDescent="0.3">
      <c r="A8123">
        <v>8122</v>
      </c>
      <c r="B8123" t="s">
        <v>67</v>
      </c>
      <c r="C8123" t="s">
        <v>10561</v>
      </c>
      <c r="D8123">
        <v>1</v>
      </c>
      <c r="E8123">
        <v>37143.148572890117</v>
      </c>
      <c r="F8123">
        <f t="shared" si="756"/>
        <v>0.01</v>
      </c>
      <c r="G8123">
        <f t="shared" si="757"/>
        <v>371.43148572890118</v>
      </c>
      <c r="H8123">
        <f t="shared" si="758"/>
        <v>1E-4</v>
      </c>
      <c r="I8123">
        <f t="shared" si="759"/>
        <v>1E-4</v>
      </c>
      <c r="J8123">
        <f t="shared" si="760"/>
        <v>1</v>
      </c>
      <c r="K8123">
        <f t="shared" si="761"/>
        <v>0.99994615571828027</v>
      </c>
    </row>
    <row r="8124" spans="1:11" x14ac:dyDescent="0.3">
      <c r="A8124">
        <v>8123</v>
      </c>
      <c r="B8124" t="s">
        <v>67</v>
      </c>
      <c r="C8124" t="s">
        <v>10562</v>
      </c>
      <c r="D8124">
        <v>1</v>
      </c>
      <c r="E8124">
        <v>1107.90307886899</v>
      </c>
      <c r="F8124">
        <f t="shared" si="756"/>
        <v>0.01</v>
      </c>
      <c r="G8124">
        <f t="shared" si="757"/>
        <v>11.0790307886899</v>
      </c>
      <c r="H8124">
        <f t="shared" si="758"/>
        <v>1E-4</v>
      </c>
      <c r="I8124">
        <f t="shared" si="759"/>
        <v>1E-4</v>
      </c>
      <c r="J8124">
        <f t="shared" si="760"/>
        <v>1</v>
      </c>
      <c r="K8124">
        <f t="shared" si="761"/>
        <v>0.99819641586527119</v>
      </c>
    </row>
    <row r="8125" spans="1:11" x14ac:dyDescent="0.3">
      <c r="A8125">
        <v>8124</v>
      </c>
      <c r="B8125" t="s">
        <v>67</v>
      </c>
      <c r="C8125" t="s">
        <v>10563</v>
      </c>
      <c r="D8125">
        <v>1</v>
      </c>
      <c r="E8125">
        <v>611016.85204749007</v>
      </c>
      <c r="F8125">
        <f t="shared" si="756"/>
        <v>0.01</v>
      </c>
      <c r="G8125">
        <f t="shared" si="757"/>
        <v>6110.168520474901</v>
      </c>
      <c r="H8125">
        <f t="shared" si="758"/>
        <v>1E-4</v>
      </c>
      <c r="I8125">
        <f t="shared" si="759"/>
        <v>1E-4</v>
      </c>
      <c r="J8125">
        <f t="shared" si="760"/>
        <v>1</v>
      </c>
      <c r="K8125">
        <f t="shared" si="761"/>
        <v>0.99999672677321405</v>
      </c>
    </row>
    <row r="8126" spans="1:11" x14ac:dyDescent="0.3">
      <c r="A8126">
        <v>8125</v>
      </c>
      <c r="B8126" t="s">
        <v>67</v>
      </c>
      <c r="C8126" t="s">
        <v>10564</v>
      </c>
      <c r="D8126">
        <v>1</v>
      </c>
      <c r="E8126">
        <v>59689085.959369197</v>
      </c>
      <c r="F8126">
        <f t="shared" si="756"/>
        <v>0.01</v>
      </c>
      <c r="G8126">
        <f t="shared" si="757"/>
        <v>596890.859593692</v>
      </c>
      <c r="H8126">
        <f t="shared" si="758"/>
        <v>1E-4</v>
      </c>
      <c r="I8126">
        <f t="shared" si="759"/>
        <v>1E-4</v>
      </c>
      <c r="J8126">
        <f t="shared" si="760"/>
        <v>1</v>
      </c>
      <c r="K8126">
        <f t="shared" si="761"/>
        <v>0.99999996649303746</v>
      </c>
    </row>
    <row r="8127" spans="1:11" x14ac:dyDescent="0.3">
      <c r="A8127">
        <v>8126</v>
      </c>
      <c r="B8127" t="s">
        <v>67</v>
      </c>
      <c r="C8127" t="s">
        <v>10565</v>
      </c>
      <c r="D8127">
        <v>1</v>
      </c>
      <c r="E8127">
        <v>1259763.7677890591</v>
      </c>
      <c r="F8127">
        <f t="shared" si="756"/>
        <v>0.01</v>
      </c>
      <c r="G8127">
        <f t="shared" si="757"/>
        <v>12597.637677890591</v>
      </c>
      <c r="H8127">
        <f t="shared" si="758"/>
        <v>1E-4</v>
      </c>
      <c r="I8127">
        <f t="shared" si="759"/>
        <v>1E-4</v>
      </c>
      <c r="J8127">
        <f t="shared" si="760"/>
        <v>1</v>
      </c>
      <c r="K8127">
        <f t="shared" si="761"/>
        <v>0.99999841240202048</v>
      </c>
    </row>
    <row r="8128" spans="1:11" x14ac:dyDescent="0.3">
      <c r="A8128">
        <v>8127</v>
      </c>
      <c r="B8128" t="s">
        <v>67</v>
      </c>
      <c r="C8128" t="s">
        <v>10566</v>
      </c>
      <c r="D8128">
        <v>0.99</v>
      </c>
      <c r="E8128">
        <v>42476.676774465297</v>
      </c>
      <c r="F8128">
        <f t="shared" si="756"/>
        <v>9.8999999999999991E-3</v>
      </c>
      <c r="G8128">
        <f t="shared" si="757"/>
        <v>420.51910006720641</v>
      </c>
      <c r="H8128">
        <f t="shared" si="758"/>
        <v>9.8009999999999978E-5</v>
      </c>
      <c r="I8128">
        <f t="shared" si="759"/>
        <v>9.8009999999999978E-5</v>
      </c>
      <c r="J8128">
        <f t="shared" si="760"/>
        <v>1</v>
      </c>
      <c r="K8128">
        <f t="shared" si="761"/>
        <v>0.9999533872702917</v>
      </c>
    </row>
    <row r="8129" spans="1:11" x14ac:dyDescent="0.3">
      <c r="A8129">
        <v>8128</v>
      </c>
      <c r="B8129" t="s">
        <v>67</v>
      </c>
      <c r="C8129" t="s">
        <v>10567</v>
      </c>
      <c r="D8129">
        <v>0.99</v>
      </c>
      <c r="E8129">
        <v>4045.626968276581</v>
      </c>
      <c r="F8129">
        <f t="shared" si="756"/>
        <v>9.8999999999999991E-3</v>
      </c>
      <c r="G8129">
        <f t="shared" si="757"/>
        <v>40.051706985938146</v>
      </c>
      <c r="H8129">
        <f t="shared" si="758"/>
        <v>9.8009999999999978E-5</v>
      </c>
      <c r="I8129">
        <f t="shared" si="759"/>
        <v>9.8009999999999978E-5</v>
      </c>
      <c r="J8129">
        <f t="shared" si="760"/>
        <v>1</v>
      </c>
      <c r="K8129">
        <f t="shared" si="761"/>
        <v>0.99951070239275874</v>
      </c>
    </row>
    <row r="8130" spans="1:11" x14ac:dyDescent="0.3">
      <c r="A8130">
        <v>8129</v>
      </c>
      <c r="B8130" t="s">
        <v>67</v>
      </c>
      <c r="C8130" t="s">
        <v>10568</v>
      </c>
      <c r="D8130">
        <v>0.99</v>
      </c>
      <c r="E8130">
        <v>12864.573978352741</v>
      </c>
      <c r="F8130">
        <f t="shared" ref="F8130:F8193" si="762">IFERROR(D8130/100,0)</f>
        <v>9.8999999999999991E-3</v>
      </c>
      <c r="G8130">
        <f t="shared" ref="G8130:G8193" si="763">F8130*E8130</f>
        <v>127.35928238569213</v>
      </c>
      <c r="H8130">
        <f t="shared" ref="H8130:H8193" si="764">F8130^2</f>
        <v>9.8009999999999978E-5</v>
      </c>
      <c r="I8130">
        <f t="shared" ref="I8130:I8193" si="765">SUMIF($C:$C,C8130,$H:$H)</f>
        <v>9.8009999999999978E-5</v>
      </c>
      <c r="J8130">
        <f t="shared" ref="J8130:J8193" si="766">IF(I8130&gt;0,H8130/I8130,0)</f>
        <v>1</v>
      </c>
      <c r="K8130">
        <f t="shared" si="761"/>
        <v>0.99984610080029679</v>
      </c>
    </row>
    <row r="8131" spans="1:11" x14ac:dyDescent="0.3">
      <c r="A8131">
        <v>8130</v>
      </c>
      <c r="B8131" t="s">
        <v>67</v>
      </c>
      <c r="C8131" t="s">
        <v>10569</v>
      </c>
      <c r="D8131">
        <v>0.99</v>
      </c>
      <c r="E8131">
        <v>111885.6977250858</v>
      </c>
      <c r="F8131">
        <f t="shared" si="762"/>
        <v>9.8999999999999991E-3</v>
      </c>
      <c r="G8131">
        <f t="shared" si="763"/>
        <v>1107.6684074783493</v>
      </c>
      <c r="H8131">
        <f t="shared" si="764"/>
        <v>9.8009999999999978E-5</v>
      </c>
      <c r="I8131">
        <f t="shared" si="765"/>
        <v>9.8009999999999978E-5</v>
      </c>
      <c r="J8131">
        <f t="shared" si="766"/>
        <v>1</v>
      </c>
      <c r="K8131">
        <f t="shared" ref="K8131:K8194" si="767">IF((E8131+D8131)&gt;0,ABS(E8131-D8131)/(E8131+D8131),0)</f>
        <v>0.99998230352475104</v>
      </c>
    </row>
    <row r="8132" spans="1:11" x14ac:dyDescent="0.3">
      <c r="A8132">
        <v>8131</v>
      </c>
      <c r="B8132" t="s">
        <v>67</v>
      </c>
      <c r="C8132" t="s">
        <v>10570</v>
      </c>
      <c r="D8132">
        <v>0.99</v>
      </c>
      <c r="E8132">
        <v>46783002.674002372</v>
      </c>
      <c r="F8132">
        <f t="shared" si="762"/>
        <v>9.8999999999999991E-3</v>
      </c>
      <c r="G8132">
        <f t="shared" si="763"/>
        <v>463151.72647262341</v>
      </c>
      <c r="H8132">
        <f t="shared" si="764"/>
        <v>9.8009999999999978E-5</v>
      </c>
      <c r="I8132">
        <f t="shared" si="765"/>
        <v>9.8009999999999978E-5</v>
      </c>
      <c r="J8132">
        <f t="shared" si="766"/>
        <v>1</v>
      </c>
      <c r="K8132">
        <f t="shared" si="767"/>
        <v>0.99999995767693717</v>
      </c>
    </row>
    <row r="8133" spans="1:11" x14ac:dyDescent="0.3">
      <c r="A8133">
        <v>8132</v>
      </c>
      <c r="B8133" t="s">
        <v>67</v>
      </c>
      <c r="C8133" t="s">
        <v>10571</v>
      </c>
      <c r="D8133">
        <v>0.99</v>
      </c>
      <c r="E8133">
        <v>1387156.804893943</v>
      </c>
      <c r="F8133">
        <f t="shared" si="762"/>
        <v>9.8999999999999991E-3</v>
      </c>
      <c r="G8133">
        <f t="shared" si="763"/>
        <v>13732.852368450034</v>
      </c>
      <c r="H8133">
        <f t="shared" si="764"/>
        <v>9.8009999999999978E-5</v>
      </c>
      <c r="I8133">
        <f t="shared" si="765"/>
        <v>9.8009999999999978E-5</v>
      </c>
      <c r="J8133">
        <f t="shared" si="766"/>
        <v>1</v>
      </c>
      <c r="K8133">
        <f t="shared" si="767"/>
        <v>0.99999857262093228</v>
      </c>
    </row>
    <row r="8134" spans="1:11" x14ac:dyDescent="0.3">
      <c r="A8134">
        <v>8133</v>
      </c>
      <c r="B8134" t="s">
        <v>67</v>
      </c>
      <c r="C8134" t="s">
        <v>9248</v>
      </c>
      <c r="D8134">
        <v>0.99</v>
      </c>
      <c r="E8134">
        <v>315328.26145014528</v>
      </c>
      <c r="F8134">
        <f t="shared" si="762"/>
        <v>9.8999999999999991E-3</v>
      </c>
      <c r="G8134">
        <f t="shared" si="763"/>
        <v>3121.7497883564379</v>
      </c>
      <c r="H8134">
        <f t="shared" si="764"/>
        <v>9.8009999999999978E-5</v>
      </c>
      <c r="I8134">
        <f t="shared" si="765"/>
        <v>9.8049999999999984E-5</v>
      </c>
      <c r="J8134">
        <f t="shared" si="766"/>
        <v>0.9995920448750637</v>
      </c>
      <c r="K8134">
        <f t="shared" si="767"/>
        <v>0.99999372084895111</v>
      </c>
    </row>
    <row r="8135" spans="1:11" x14ac:dyDescent="0.3">
      <c r="A8135">
        <v>8134</v>
      </c>
      <c r="B8135" t="s">
        <v>67</v>
      </c>
      <c r="C8135" t="s">
        <v>10572</v>
      </c>
      <c r="D8135">
        <v>0.99</v>
      </c>
      <c r="E8135">
        <v>958706.74765726528</v>
      </c>
      <c r="F8135">
        <f t="shared" si="762"/>
        <v>9.8999999999999991E-3</v>
      </c>
      <c r="G8135">
        <f t="shared" si="763"/>
        <v>9491.1968018069256</v>
      </c>
      <c r="H8135">
        <f t="shared" si="764"/>
        <v>9.8009999999999978E-5</v>
      </c>
      <c r="I8135">
        <f t="shared" si="765"/>
        <v>9.8009999999999978E-5</v>
      </c>
      <c r="J8135">
        <f t="shared" si="766"/>
        <v>1</v>
      </c>
      <c r="K8135">
        <f t="shared" si="767"/>
        <v>0.99999793471991283</v>
      </c>
    </row>
    <row r="8136" spans="1:11" x14ac:dyDescent="0.3">
      <c r="A8136">
        <v>8135</v>
      </c>
      <c r="B8136" t="s">
        <v>67</v>
      </c>
      <c r="C8136" t="s">
        <v>10573</v>
      </c>
      <c r="D8136">
        <v>0.99</v>
      </c>
      <c r="E8136">
        <v>155312.23259880641</v>
      </c>
      <c r="F8136">
        <f t="shared" si="762"/>
        <v>9.8999999999999991E-3</v>
      </c>
      <c r="G8136">
        <f t="shared" si="763"/>
        <v>1537.5911027281834</v>
      </c>
      <c r="H8136">
        <f t="shared" si="764"/>
        <v>9.8009999999999978E-5</v>
      </c>
      <c r="I8136">
        <f t="shared" si="765"/>
        <v>9.8009999999999978E-5</v>
      </c>
      <c r="J8136">
        <f t="shared" si="766"/>
        <v>1</v>
      </c>
      <c r="K8136">
        <f t="shared" si="767"/>
        <v>0.9999872515683671</v>
      </c>
    </row>
    <row r="8137" spans="1:11" x14ac:dyDescent="0.3">
      <c r="A8137">
        <v>8136</v>
      </c>
      <c r="B8137" t="s">
        <v>67</v>
      </c>
      <c r="C8137" t="s">
        <v>10574</v>
      </c>
      <c r="D8137">
        <v>0.98</v>
      </c>
      <c r="E8137">
        <v>1131158.455398506</v>
      </c>
      <c r="F8137">
        <f t="shared" si="762"/>
        <v>9.7999999999999997E-3</v>
      </c>
      <c r="G8137">
        <f t="shared" si="763"/>
        <v>11085.352862905358</v>
      </c>
      <c r="H8137">
        <f t="shared" si="764"/>
        <v>9.6039999999999995E-5</v>
      </c>
      <c r="I8137">
        <f t="shared" si="765"/>
        <v>9.6039999999999995E-5</v>
      </c>
      <c r="J8137">
        <f t="shared" si="766"/>
        <v>1</v>
      </c>
      <c r="K8137">
        <f t="shared" si="767"/>
        <v>0.99999826726459717</v>
      </c>
    </row>
    <row r="8138" spans="1:11" x14ac:dyDescent="0.3">
      <c r="A8138">
        <v>8137</v>
      </c>
      <c r="B8138" t="s">
        <v>67</v>
      </c>
      <c r="C8138" t="s">
        <v>10575</v>
      </c>
      <c r="D8138">
        <v>0.98</v>
      </c>
      <c r="E8138">
        <v>142113.83698555621</v>
      </c>
      <c r="F8138">
        <f t="shared" si="762"/>
        <v>9.7999999999999997E-3</v>
      </c>
      <c r="G8138">
        <f t="shared" si="763"/>
        <v>1392.7156024584508</v>
      </c>
      <c r="H8138">
        <f t="shared" si="764"/>
        <v>9.6039999999999995E-5</v>
      </c>
      <c r="I8138">
        <f t="shared" si="765"/>
        <v>9.6039999999999995E-5</v>
      </c>
      <c r="J8138">
        <f t="shared" si="766"/>
        <v>1</v>
      </c>
      <c r="K8138">
        <f t="shared" si="767"/>
        <v>0.9999862083346297</v>
      </c>
    </row>
    <row r="8139" spans="1:11" x14ac:dyDescent="0.3">
      <c r="A8139">
        <v>8138</v>
      </c>
      <c r="B8139" t="s">
        <v>67</v>
      </c>
      <c r="C8139" t="s">
        <v>10576</v>
      </c>
      <c r="D8139">
        <v>0.98</v>
      </c>
      <c r="E8139">
        <v>6127.6377064117996</v>
      </c>
      <c r="F8139">
        <f t="shared" si="762"/>
        <v>9.7999999999999997E-3</v>
      </c>
      <c r="G8139">
        <f t="shared" si="763"/>
        <v>60.050849522835634</v>
      </c>
      <c r="H8139">
        <f t="shared" si="764"/>
        <v>9.6039999999999995E-5</v>
      </c>
      <c r="I8139">
        <f t="shared" si="765"/>
        <v>9.6039999999999995E-5</v>
      </c>
      <c r="J8139">
        <f t="shared" si="766"/>
        <v>1</v>
      </c>
      <c r="K8139">
        <f t="shared" si="767"/>
        <v>0.99968018889513233</v>
      </c>
    </row>
    <row r="8140" spans="1:11" x14ac:dyDescent="0.3">
      <c r="A8140">
        <v>8139</v>
      </c>
      <c r="B8140" t="s">
        <v>67</v>
      </c>
      <c r="C8140" t="s">
        <v>10577</v>
      </c>
      <c r="D8140">
        <v>0.98</v>
      </c>
      <c r="E8140">
        <v>381723.1449115834</v>
      </c>
      <c r="F8140">
        <f t="shared" si="762"/>
        <v>9.7999999999999997E-3</v>
      </c>
      <c r="G8140">
        <f t="shared" si="763"/>
        <v>3740.8868201335172</v>
      </c>
      <c r="H8140">
        <f t="shared" si="764"/>
        <v>9.6039999999999995E-5</v>
      </c>
      <c r="I8140">
        <f t="shared" si="765"/>
        <v>9.6039999999999995E-5</v>
      </c>
      <c r="J8140">
        <f t="shared" si="766"/>
        <v>1</v>
      </c>
      <c r="K8140">
        <f t="shared" si="767"/>
        <v>0.99999486540181237</v>
      </c>
    </row>
    <row r="8141" spans="1:11" x14ac:dyDescent="0.3">
      <c r="A8141">
        <v>8140</v>
      </c>
      <c r="B8141" t="s">
        <v>67</v>
      </c>
      <c r="C8141" t="s">
        <v>10578</v>
      </c>
      <c r="D8141">
        <v>0.98</v>
      </c>
      <c r="E8141">
        <v>3046.49282764584</v>
      </c>
      <c r="F8141">
        <f t="shared" si="762"/>
        <v>9.7999999999999997E-3</v>
      </c>
      <c r="G8141">
        <f t="shared" si="763"/>
        <v>29.855629710929229</v>
      </c>
      <c r="H8141">
        <f t="shared" si="764"/>
        <v>9.6039999999999995E-5</v>
      </c>
      <c r="I8141">
        <f t="shared" si="765"/>
        <v>9.6039999999999995E-5</v>
      </c>
      <c r="J8141">
        <f t="shared" si="766"/>
        <v>1</v>
      </c>
      <c r="K8141">
        <f t="shared" si="767"/>
        <v>0.99935684414239256</v>
      </c>
    </row>
    <row r="8142" spans="1:11" x14ac:dyDescent="0.3">
      <c r="A8142">
        <v>8141</v>
      </c>
      <c r="B8142" t="s">
        <v>67</v>
      </c>
      <c r="C8142" t="s">
        <v>10579</v>
      </c>
      <c r="D8142">
        <v>0.98</v>
      </c>
      <c r="E8142">
        <v>82312.097207995306</v>
      </c>
      <c r="F8142">
        <f t="shared" si="762"/>
        <v>9.7999999999999997E-3</v>
      </c>
      <c r="G8142">
        <f t="shared" si="763"/>
        <v>806.65855263835397</v>
      </c>
      <c r="H8142">
        <f t="shared" si="764"/>
        <v>9.6039999999999995E-5</v>
      </c>
      <c r="I8142">
        <f t="shared" si="765"/>
        <v>9.6039999999999995E-5</v>
      </c>
      <c r="J8142">
        <f t="shared" si="766"/>
        <v>1</v>
      </c>
      <c r="K8142">
        <f t="shared" si="767"/>
        <v>0.99997618847373382</v>
      </c>
    </row>
    <row r="8143" spans="1:11" x14ac:dyDescent="0.3">
      <c r="A8143">
        <v>8142</v>
      </c>
      <c r="B8143" t="s">
        <v>67</v>
      </c>
      <c r="C8143" t="s">
        <v>10580</v>
      </c>
      <c r="D8143">
        <v>0.98</v>
      </c>
      <c r="E8143">
        <v>48909.445042129599</v>
      </c>
      <c r="F8143">
        <f t="shared" si="762"/>
        <v>9.7999999999999997E-3</v>
      </c>
      <c r="G8143">
        <f t="shared" si="763"/>
        <v>479.31256141287002</v>
      </c>
      <c r="H8143">
        <f t="shared" si="764"/>
        <v>9.6039999999999995E-5</v>
      </c>
      <c r="I8143">
        <f t="shared" si="765"/>
        <v>9.6039999999999995E-5</v>
      </c>
      <c r="J8143">
        <f t="shared" si="766"/>
        <v>1</v>
      </c>
      <c r="K8143">
        <f t="shared" si="767"/>
        <v>0.99995992674366829</v>
      </c>
    </row>
    <row r="8144" spans="1:11" x14ac:dyDescent="0.3">
      <c r="A8144">
        <v>8143</v>
      </c>
      <c r="B8144" t="s">
        <v>67</v>
      </c>
      <c r="C8144" t="s">
        <v>10581</v>
      </c>
      <c r="D8144">
        <v>0.98</v>
      </c>
      <c r="E8144">
        <v>221969.48879192339</v>
      </c>
      <c r="F8144">
        <f t="shared" si="762"/>
        <v>9.7999999999999997E-3</v>
      </c>
      <c r="G8144">
        <f t="shared" si="763"/>
        <v>2175.3009901608493</v>
      </c>
      <c r="H8144">
        <f t="shared" si="764"/>
        <v>9.6039999999999995E-5</v>
      </c>
      <c r="I8144">
        <f t="shared" si="765"/>
        <v>9.6039999999999995E-5</v>
      </c>
      <c r="J8144">
        <f t="shared" si="766"/>
        <v>1</v>
      </c>
      <c r="K8144">
        <f t="shared" si="767"/>
        <v>0.99999116999657345</v>
      </c>
    </row>
    <row r="8145" spans="1:11" x14ac:dyDescent="0.3">
      <c r="A8145">
        <v>8144</v>
      </c>
      <c r="B8145" t="s">
        <v>67</v>
      </c>
      <c r="C8145" t="s">
        <v>10582</v>
      </c>
      <c r="D8145">
        <v>0.98</v>
      </c>
      <c r="E8145">
        <v>235946.77863402321</v>
      </c>
      <c r="F8145">
        <f t="shared" si="762"/>
        <v>9.7999999999999997E-3</v>
      </c>
      <c r="G8145">
        <f t="shared" si="763"/>
        <v>2312.2784306134272</v>
      </c>
      <c r="H8145">
        <f t="shared" si="764"/>
        <v>9.6039999999999995E-5</v>
      </c>
      <c r="I8145">
        <f t="shared" si="765"/>
        <v>9.6039999999999995E-5</v>
      </c>
      <c r="J8145">
        <f t="shared" si="766"/>
        <v>1</v>
      </c>
      <c r="K8145">
        <f t="shared" si="767"/>
        <v>0.99999169307641922</v>
      </c>
    </row>
    <row r="8146" spans="1:11" x14ac:dyDescent="0.3">
      <c r="A8146">
        <v>8145</v>
      </c>
      <c r="B8146" t="s">
        <v>67</v>
      </c>
      <c r="C8146" t="s">
        <v>10583</v>
      </c>
      <c r="D8146">
        <v>0.98</v>
      </c>
      <c r="E8146">
        <v>138725.8827586502</v>
      </c>
      <c r="F8146">
        <f t="shared" si="762"/>
        <v>9.7999999999999997E-3</v>
      </c>
      <c r="G8146">
        <f t="shared" si="763"/>
        <v>1359.513651034772</v>
      </c>
      <c r="H8146">
        <f t="shared" si="764"/>
        <v>9.6039999999999995E-5</v>
      </c>
      <c r="I8146">
        <f t="shared" si="765"/>
        <v>9.6039999999999995E-5</v>
      </c>
      <c r="J8146">
        <f t="shared" si="766"/>
        <v>1</v>
      </c>
      <c r="K8146">
        <f t="shared" si="767"/>
        <v>0.99998587151788021</v>
      </c>
    </row>
    <row r="8147" spans="1:11" x14ac:dyDescent="0.3">
      <c r="A8147">
        <v>8146</v>
      </c>
      <c r="B8147" t="s">
        <v>67</v>
      </c>
      <c r="C8147" t="s">
        <v>10584</v>
      </c>
      <c r="D8147">
        <v>0.97</v>
      </c>
      <c r="E8147">
        <v>1589972.7884826469</v>
      </c>
      <c r="F8147">
        <f t="shared" si="762"/>
        <v>9.7000000000000003E-3</v>
      </c>
      <c r="G8147">
        <f t="shared" si="763"/>
        <v>15422.736048281675</v>
      </c>
      <c r="H8147">
        <f t="shared" si="764"/>
        <v>9.4090000000000002E-5</v>
      </c>
      <c r="I8147">
        <f t="shared" si="765"/>
        <v>9.4090000000000002E-5</v>
      </c>
      <c r="J8147">
        <f t="shared" si="766"/>
        <v>1</v>
      </c>
      <c r="K8147">
        <f t="shared" si="767"/>
        <v>0.99999877985407648</v>
      </c>
    </row>
    <row r="8148" spans="1:11" x14ac:dyDescent="0.3">
      <c r="A8148">
        <v>8147</v>
      </c>
      <c r="B8148" t="s">
        <v>67</v>
      </c>
      <c r="C8148" t="s">
        <v>10585</v>
      </c>
      <c r="D8148">
        <v>0.97</v>
      </c>
      <c r="E8148">
        <v>2456.4454016278601</v>
      </c>
      <c r="F8148">
        <f t="shared" si="762"/>
        <v>9.7000000000000003E-3</v>
      </c>
      <c r="G8148">
        <f t="shared" si="763"/>
        <v>23.827520395790245</v>
      </c>
      <c r="H8148">
        <f t="shared" si="764"/>
        <v>9.4090000000000002E-5</v>
      </c>
      <c r="I8148">
        <f t="shared" si="765"/>
        <v>9.4090000000000002E-5</v>
      </c>
      <c r="J8148">
        <f t="shared" si="766"/>
        <v>1</v>
      </c>
      <c r="K8148">
        <f t="shared" si="767"/>
        <v>0.99921055268119729</v>
      </c>
    </row>
    <row r="8149" spans="1:11" x14ac:dyDescent="0.3">
      <c r="A8149">
        <v>8148</v>
      </c>
      <c r="B8149" t="s">
        <v>67</v>
      </c>
      <c r="C8149" t="s">
        <v>10586</v>
      </c>
      <c r="D8149">
        <v>0.97</v>
      </c>
      <c r="E8149">
        <v>176786.10180218521</v>
      </c>
      <c r="F8149">
        <f t="shared" si="762"/>
        <v>9.7000000000000003E-3</v>
      </c>
      <c r="G8149">
        <f t="shared" si="763"/>
        <v>1714.8251874811965</v>
      </c>
      <c r="H8149">
        <f t="shared" si="764"/>
        <v>9.4090000000000002E-5</v>
      </c>
      <c r="I8149">
        <f t="shared" si="765"/>
        <v>9.4090000000000002E-5</v>
      </c>
      <c r="J8149">
        <f t="shared" si="766"/>
        <v>1</v>
      </c>
      <c r="K8149">
        <f t="shared" si="767"/>
        <v>0.99998902634689157</v>
      </c>
    </row>
    <row r="8150" spans="1:11" x14ac:dyDescent="0.3">
      <c r="A8150">
        <v>8149</v>
      </c>
      <c r="B8150" t="s">
        <v>67</v>
      </c>
      <c r="C8150" t="s">
        <v>10587</v>
      </c>
      <c r="D8150">
        <v>0.97</v>
      </c>
      <c r="E8150">
        <v>328351.2857307599</v>
      </c>
      <c r="F8150">
        <f t="shared" si="762"/>
        <v>9.7000000000000003E-3</v>
      </c>
      <c r="G8150">
        <f t="shared" si="763"/>
        <v>3185.0074715883711</v>
      </c>
      <c r="H8150">
        <f t="shared" si="764"/>
        <v>9.4090000000000002E-5</v>
      </c>
      <c r="I8150">
        <f t="shared" si="765"/>
        <v>9.4090000000000002E-5</v>
      </c>
      <c r="J8150">
        <f t="shared" si="766"/>
        <v>1</v>
      </c>
      <c r="K8150">
        <f t="shared" si="767"/>
        <v>0.99999409171106313</v>
      </c>
    </row>
    <row r="8151" spans="1:11" x14ac:dyDescent="0.3">
      <c r="A8151">
        <v>8150</v>
      </c>
      <c r="B8151" t="s">
        <v>67</v>
      </c>
      <c r="C8151" t="s">
        <v>10588</v>
      </c>
      <c r="D8151">
        <v>0.97</v>
      </c>
      <c r="E8151">
        <v>213081.23767960651</v>
      </c>
      <c r="F8151">
        <f t="shared" si="762"/>
        <v>9.7000000000000003E-3</v>
      </c>
      <c r="G8151">
        <f t="shared" si="763"/>
        <v>2066.8880054921833</v>
      </c>
      <c r="H8151">
        <f t="shared" si="764"/>
        <v>9.4090000000000002E-5</v>
      </c>
      <c r="I8151">
        <f t="shared" si="765"/>
        <v>9.4090000000000002E-5</v>
      </c>
      <c r="J8151">
        <f t="shared" si="766"/>
        <v>1</v>
      </c>
      <c r="K8151">
        <f t="shared" si="767"/>
        <v>0.99999089553266263</v>
      </c>
    </row>
    <row r="8152" spans="1:11" x14ac:dyDescent="0.3">
      <c r="A8152">
        <v>8151</v>
      </c>
      <c r="B8152" t="s">
        <v>67</v>
      </c>
      <c r="C8152" t="s">
        <v>10589</v>
      </c>
      <c r="D8152">
        <v>0.97</v>
      </c>
      <c r="E8152">
        <v>9309.8510676115202</v>
      </c>
      <c r="F8152">
        <f t="shared" si="762"/>
        <v>9.7000000000000003E-3</v>
      </c>
      <c r="G8152">
        <f t="shared" si="763"/>
        <v>90.305555355831743</v>
      </c>
      <c r="H8152">
        <f t="shared" si="764"/>
        <v>9.4090000000000002E-5</v>
      </c>
      <c r="I8152">
        <f t="shared" si="765"/>
        <v>9.4090000000000002E-5</v>
      </c>
      <c r="J8152">
        <f t="shared" si="766"/>
        <v>1</v>
      </c>
      <c r="K8152">
        <f t="shared" si="767"/>
        <v>0.9997916402875846</v>
      </c>
    </row>
    <row r="8153" spans="1:11" x14ac:dyDescent="0.3">
      <c r="A8153">
        <v>8152</v>
      </c>
      <c r="B8153" t="s">
        <v>67</v>
      </c>
      <c r="C8153" t="s">
        <v>10590</v>
      </c>
      <c r="D8153">
        <v>0.97</v>
      </c>
      <c r="E8153">
        <v>3295.7950843157369</v>
      </c>
      <c r="F8153">
        <f t="shared" si="762"/>
        <v>9.7000000000000003E-3</v>
      </c>
      <c r="G8153">
        <f t="shared" si="763"/>
        <v>31.969212317862649</v>
      </c>
      <c r="H8153">
        <f t="shared" si="764"/>
        <v>9.4090000000000002E-5</v>
      </c>
      <c r="I8153">
        <f t="shared" si="765"/>
        <v>9.4090000000000002E-5</v>
      </c>
      <c r="J8153">
        <f t="shared" si="766"/>
        <v>1</v>
      </c>
      <c r="K8153">
        <f t="shared" si="767"/>
        <v>0.99941154436231172</v>
      </c>
    </row>
    <row r="8154" spans="1:11" x14ac:dyDescent="0.3">
      <c r="A8154">
        <v>8153</v>
      </c>
      <c r="B8154" t="s">
        <v>67</v>
      </c>
      <c r="C8154" t="s">
        <v>10591</v>
      </c>
      <c r="D8154">
        <v>0.97</v>
      </c>
      <c r="E8154">
        <v>602137.141631003</v>
      </c>
      <c r="F8154">
        <f t="shared" si="762"/>
        <v>9.7000000000000003E-3</v>
      </c>
      <c r="G8154">
        <f t="shared" si="763"/>
        <v>5840.7302738207291</v>
      </c>
      <c r="H8154">
        <f t="shared" si="764"/>
        <v>9.4090000000000002E-5</v>
      </c>
      <c r="I8154">
        <f t="shared" si="765"/>
        <v>9.4090000000000002E-5</v>
      </c>
      <c r="J8154">
        <f t="shared" si="766"/>
        <v>1</v>
      </c>
      <c r="K8154">
        <f t="shared" si="767"/>
        <v>0.99999677814779953</v>
      </c>
    </row>
    <row r="8155" spans="1:11" x14ac:dyDescent="0.3">
      <c r="A8155">
        <v>8154</v>
      </c>
      <c r="B8155" t="s">
        <v>67</v>
      </c>
      <c r="C8155" t="s">
        <v>10592</v>
      </c>
      <c r="D8155">
        <v>0.97</v>
      </c>
      <c r="E8155">
        <v>4469802.7260382567</v>
      </c>
      <c r="F8155">
        <f t="shared" si="762"/>
        <v>9.7000000000000003E-3</v>
      </c>
      <c r="G8155">
        <f t="shared" si="763"/>
        <v>43357.08644257109</v>
      </c>
      <c r="H8155">
        <f t="shared" si="764"/>
        <v>9.4090000000000002E-5</v>
      </c>
      <c r="I8155">
        <f t="shared" si="765"/>
        <v>9.4090000000000002E-5</v>
      </c>
      <c r="J8155">
        <f t="shared" si="766"/>
        <v>1</v>
      </c>
      <c r="K8155">
        <f t="shared" si="767"/>
        <v>0.99999956597646533</v>
      </c>
    </row>
    <row r="8156" spans="1:11" x14ac:dyDescent="0.3">
      <c r="A8156">
        <v>8155</v>
      </c>
      <c r="B8156" t="s">
        <v>67</v>
      </c>
      <c r="C8156" t="s">
        <v>10593</v>
      </c>
      <c r="D8156">
        <v>0.97</v>
      </c>
      <c r="E8156">
        <v>1504857.725361824</v>
      </c>
      <c r="F8156">
        <f t="shared" si="762"/>
        <v>9.7000000000000003E-3</v>
      </c>
      <c r="G8156">
        <f t="shared" si="763"/>
        <v>14597.119936009694</v>
      </c>
      <c r="H8156">
        <f t="shared" si="764"/>
        <v>9.4090000000000002E-5</v>
      </c>
      <c r="I8156">
        <f t="shared" si="765"/>
        <v>9.4090000000000002E-5</v>
      </c>
      <c r="J8156">
        <f t="shared" si="766"/>
        <v>1</v>
      </c>
      <c r="K8156">
        <f t="shared" si="767"/>
        <v>0.99999871084241598</v>
      </c>
    </row>
    <row r="8157" spans="1:11" x14ac:dyDescent="0.3">
      <c r="A8157">
        <v>8156</v>
      </c>
      <c r="B8157" t="s">
        <v>67</v>
      </c>
      <c r="C8157" t="s">
        <v>10594</v>
      </c>
      <c r="D8157">
        <v>0.97</v>
      </c>
      <c r="E8157">
        <v>48674.581140092887</v>
      </c>
      <c r="F8157">
        <f t="shared" si="762"/>
        <v>9.7000000000000003E-3</v>
      </c>
      <c r="G8157">
        <f t="shared" si="763"/>
        <v>472.14343705890104</v>
      </c>
      <c r="H8157">
        <f t="shared" si="764"/>
        <v>9.4090000000000002E-5</v>
      </c>
      <c r="I8157">
        <f t="shared" si="765"/>
        <v>9.4090000000000002E-5</v>
      </c>
      <c r="J8157">
        <f t="shared" si="766"/>
        <v>1</v>
      </c>
      <c r="K8157">
        <f t="shared" si="767"/>
        <v>0.99996014426227209</v>
      </c>
    </row>
    <row r="8158" spans="1:11" x14ac:dyDescent="0.3">
      <c r="A8158">
        <v>8157</v>
      </c>
      <c r="B8158" t="s">
        <v>67</v>
      </c>
      <c r="C8158" t="s">
        <v>9227</v>
      </c>
      <c r="D8158">
        <v>0.97</v>
      </c>
      <c r="E8158">
        <v>486046.99503667239</v>
      </c>
      <c r="F8158">
        <f t="shared" si="762"/>
        <v>9.7000000000000003E-3</v>
      </c>
      <c r="G8158">
        <f t="shared" si="763"/>
        <v>4714.6558518557222</v>
      </c>
      <c r="H8158">
        <f t="shared" si="764"/>
        <v>9.4090000000000002E-5</v>
      </c>
      <c r="I8158">
        <f t="shared" si="765"/>
        <v>9.4450000000000005E-5</v>
      </c>
      <c r="J8158">
        <f t="shared" si="766"/>
        <v>0.99618845950238222</v>
      </c>
      <c r="K8158">
        <f t="shared" si="767"/>
        <v>0.99999600862437554</v>
      </c>
    </row>
    <row r="8159" spans="1:11" x14ac:dyDescent="0.3">
      <c r="A8159">
        <v>8158</v>
      </c>
      <c r="B8159" t="s">
        <v>67</v>
      </c>
      <c r="C8159" t="s">
        <v>10595</v>
      </c>
      <c r="D8159">
        <v>0.96</v>
      </c>
      <c r="E8159">
        <v>7886.2293007590097</v>
      </c>
      <c r="F8159">
        <f t="shared" si="762"/>
        <v>9.5999999999999992E-3</v>
      </c>
      <c r="G8159">
        <f t="shared" si="763"/>
        <v>75.707801287286486</v>
      </c>
      <c r="H8159">
        <f t="shared" si="764"/>
        <v>9.2159999999999985E-5</v>
      </c>
      <c r="I8159">
        <f t="shared" si="765"/>
        <v>9.2159999999999985E-5</v>
      </c>
      <c r="J8159">
        <f t="shared" si="766"/>
        <v>1</v>
      </c>
      <c r="K8159">
        <f t="shared" si="767"/>
        <v>0.99975656727298079</v>
      </c>
    </row>
    <row r="8160" spans="1:11" x14ac:dyDescent="0.3">
      <c r="A8160">
        <v>8159</v>
      </c>
      <c r="B8160" t="s">
        <v>67</v>
      </c>
      <c r="C8160" t="s">
        <v>10596</v>
      </c>
      <c r="D8160">
        <v>0.96</v>
      </c>
      <c r="E8160">
        <v>486618.75388015527</v>
      </c>
      <c r="F8160">
        <f t="shared" si="762"/>
        <v>9.5999999999999992E-3</v>
      </c>
      <c r="G8160">
        <f t="shared" si="763"/>
        <v>4671.5400372494905</v>
      </c>
      <c r="H8160">
        <f t="shared" si="764"/>
        <v>9.2159999999999985E-5</v>
      </c>
      <c r="I8160">
        <f t="shared" si="765"/>
        <v>9.2159999999999985E-5</v>
      </c>
      <c r="J8160">
        <f t="shared" si="766"/>
        <v>1</v>
      </c>
      <c r="K8160">
        <f t="shared" si="767"/>
        <v>0.99999605441385686</v>
      </c>
    </row>
    <row r="8161" spans="1:11" x14ac:dyDescent="0.3">
      <c r="A8161">
        <v>8160</v>
      </c>
      <c r="B8161" t="s">
        <v>67</v>
      </c>
      <c r="C8161" t="s">
        <v>10597</v>
      </c>
      <c r="D8161">
        <v>0.96</v>
      </c>
      <c r="E8161">
        <v>61149.319543344078</v>
      </c>
      <c r="F8161">
        <f t="shared" si="762"/>
        <v>9.5999999999999992E-3</v>
      </c>
      <c r="G8161">
        <f t="shared" si="763"/>
        <v>587.03346761610305</v>
      </c>
      <c r="H8161">
        <f t="shared" si="764"/>
        <v>9.2159999999999985E-5</v>
      </c>
      <c r="I8161">
        <f t="shared" si="765"/>
        <v>9.2159999999999985E-5</v>
      </c>
      <c r="J8161">
        <f t="shared" si="766"/>
        <v>1</v>
      </c>
      <c r="K8161">
        <f t="shared" si="767"/>
        <v>0.99996860194238957</v>
      </c>
    </row>
    <row r="8162" spans="1:11" x14ac:dyDescent="0.3">
      <c r="A8162">
        <v>8161</v>
      </c>
      <c r="B8162" t="s">
        <v>67</v>
      </c>
      <c r="C8162" t="s">
        <v>10598</v>
      </c>
      <c r="D8162">
        <v>0.96</v>
      </c>
      <c r="E8162">
        <v>196322.15817814041</v>
      </c>
      <c r="F8162">
        <f t="shared" si="762"/>
        <v>9.5999999999999992E-3</v>
      </c>
      <c r="G8162">
        <f t="shared" si="763"/>
        <v>1884.6927185101479</v>
      </c>
      <c r="H8162">
        <f t="shared" si="764"/>
        <v>9.2159999999999985E-5</v>
      </c>
      <c r="I8162">
        <f t="shared" si="765"/>
        <v>9.2159999999999985E-5</v>
      </c>
      <c r="J8162">
        <f t="shared" si="766"/>
        <v>1</v>
      </c>
      <c r="K8162">
        <f t="shared" si="767"/>
        <v>0.99999022020423367</v>
      </c>
    </row>
    <row r="8163" spans="1:11" x14ac:dyDescent="0.3">
      <c r="A8163">
        <v>8162</v>
      </c>
      <c r="B8163" t="s">
        <v>67</v>
      </c>
      <c r="C8163" t="s">
        <v>10599</v>
      </c>
      <c r="D8163">
        <v>0.96</v>
      </c>
      <c r="E8163">
        <v>8510039.3752517048</v>
      </c>
      <c r="F8163">
        <f t="shared" si="762"/>
        <v>9.5999999999999992E-3</v>
      </c>
      <c r="G8163">
        <f t="shared" si="763"/>
        <v>81696.378002416357</v>
      </c>
      <c r="H8163">
        <f t="shared" si="764"/>
        <v>9.2159999999999985E-5</v>
      </c>
      <c r="I8163">
        <f t="shared" si="765"/>
        <v>9.2159999999999985E-5</v>
      </c>
      <c r="J8163">
        <f t="shared" si="766"/>
        <v>1</v>
      </c>
      <c r="K8163">
        <f t="shared" si="767"/>
        <v>0.99999977438414789</v>
      </c>
    </row>
    <row r="8164" spans="1:11" x14ac:dyDescent="0.3">
      <c r="A8164">
        <v>8163</v>
      </c>
      <c r="B8164" t="s">
        <v>67</v>
      </c>
      <c r="C8164" t="s">
        <v>10600</v>
      </c>
      <c r="D8164">
        <v>0.96</v>
      </c>
      <c r="E8164">
        <v>94512.506873211707</v>
      </c>
      <c r="F8164">
        <f t="shared" si="762"/>
        <v>9.5999999999999992E-3</v>
      </c>
      <c r="G8164">
        <f t="shared" si="763"/>
        <v>907.32006598283226</v>
      </c>
      <c r="H8164">
        <f t="shared" si="764"/>
        <v>9.2159999999999985E-5</v>
      </c>
      <c r="I8164">
        <f t="shared" si="765"/>
        <v>9.2159999999999985E-5</v>
      </c>
      <c r="J8164">
        <f t="shared" si="766"/>
        <v>1</v>
      </c>
      <c r="K8164">
        <f t="shared" si="767"/>
        <v>0.99997968543464189</v>
      </c>
    </row>
    <row r="8165" spans="1:11" x14ac:dyDescent="0.3">
      <c r="A8165">
        <v>8164</v>
      </c>
      <c r="B8165" t="s">
        <v>67</v>
      </c>
      <c r="C8165" t="s">
        <v>10601</v>
      </c>
      <c r="D8165">
        <v>0.96</v>
      </c>
      <c r="E8165">
        <v>10047.7780706248</v>
      </c>
      <c r="F8165">
        <f t="shared" si="762"/>
        <v>9.5999999999999992E-3</v>
      </c>
      <c r="G8165">
        <f t="shared" si="763"/>
        <v>96.458669477998072</v>
      </c>
      <c r="H8165">
        <f t="shared" si="764"/>
        <v>9.2159999999999985E-5</v>
      </c>
      <c r="I8165">
        <f t="shared" si="765"/>
        <v>9.2159999999999985E-5</v>
      </c>
      <c r="J8165">
        <f t="shared" si="766"/>
        <v>1</v>
      </c>
      <c r="K8165">
        <f t="shared" si="767"/>
        <v>0.99980893123230952</v>
      </c>
    </row>
    <row r="8166" spans="1:11" x14ac:dyDescent="0.3">
      <c r="A8166">
        <v>8165</v>
      </c>
      <c r="B8166" t="s">
        <v>67</v>
      </c>
      <c r="C8166" t="s">
        <v>10602</v>
      </c>
      <c r="D8166">
        <v>0.96</v>
      </c>
      <c r="E8166">
        <v>85807.748275147329</v>
      </c>
      <c r="F8166">
        <f t="shared" si="762"/>
        <v>9.5999999999999992E-3</v>
      </c>
      <c r="G8166">
        <f t="shared" si="763"/>
        <v>823.75438344141423</v>
      </c>
      <c r="H8166">
        <f t="shared" si="764"/>
        <v>9.2159999999999985E-5</v>
      </c>
      <c r="I8166">
        <f t="shared" si="765"/>
        <v>9.2159999999999985E-5</v>
      </c>
      <c r="J8166">
        <f t="shared" si="766"/>
        <v>1</v>
      </c>
      <c r="K8166">
        <f t="shared" si="767"/>
        <v>0.99997762464860962</v>
      </c>
    </row>
    <row r="8167" spans="1:11" x14ac:dyDescent="0.3">
      <c r="A8167">
        <v>8166</v>
      </c>
      <c r="B8167" t="s">
        <v>67</v>
      </c>
      <c r="C8167" t="s">
        <v>10603</v>
      </c>
      <c r="D8167">
        <v>0.96</v>
      </c>
      <c r="E8167">
        <v>10640.104807834699</v>
      </c>
      <c r="F8167">
        <f t="shared" si="762"/>
        <v>9.5999999999999992E-3</v>
      </c>
      <c r="G8167">
        <f t="shared" si="763"/>
        <v>102.14500615521311</v>
      </c>
      <c r="H8167">
        <f t="shared" si="764"/>
        <v>9.2159999999999985E-5</v>
      </c>
      <c r="I8167">
        <f t="shared" si="765"/>
        <v>9.2159999999999985E-5</v>
      </c>
      <c r="J8167">
        <f t="shared" si="766"/>
        <v>1</v>
      </c>
      <c r="K8167">
        <f t="shared" si="767"/>
        <v>0.99981956692918694</v>
      </c>
    </row>
    <row r="8168" spans="1:11" x14ac:dyDescent="0.3">
      <c r="A8168">
        <v>8167</v>
      </c>
      <c r="B8168" t="s">
        <v>67</v>
      </c>
      <c r="C8168" t="s">
        <v>10604</v>
      </c>
      <c r="D8168">
        <v>0.95</v>
      </c>
      <c r="E8168">
        <v>1434317.699964921</v>
      </c>
      <c r="F8168">
        <f t="shared" si="762"/>
        <v>9.4999999999999998E-3</v>
      </c>
      <c r="G8168">
        <f t="shared" si="763"/>
        <v>13626.018149666748</v>
      </c>
      <c r="H8168">
        <f t="shared" si="764"/>
        <v>9.0249999999999998E-5</v>
      </c>
      <c r="I8168">
        <f t="shared" si="765"/>
        <v>9.0249999999999998E-5</v>
      </c>
      <c r="J8168">
        <f t="shared" si="766"/>
        <v>1</v>
      </c>
      <c r="K8168">
        <f t="shared" si="767"/>
        <v>0.99999867532922337</v>
      </c>
    </row>
    <row r="8169" spans="1:11" x14ac:dyDescent="0.3">
      <c r="A8169">
        <v>8168</v>
      </c>
      <c r="B8169" t="s">
        <v>67</v>
      </c>
      <c r="C8169" t="s">
        <v>10605</v>
      </c>
      <c r="D8169">
        <v>0.95</v>
      </c>
      <c r="E8169">
        <v>8617148.86526406</v>
      </c>
      <c r="F8169">
        <f t="shared" si="762"/>
        <v>9.4999999999999998E-3</v>
      </c>
      <c r="G8169">
        <f t="shared" si="763"/>
        <v>81862.914220008563</v>
      </c>
      <c r="H8169">
        <f t="shared" si="764"/>
        <v>9.0249999999999998E-5</v>
      </c>
      <c r="I8169">
        <f t="shared" si="765"/>
        <v>9.0249999999999998E-5</v>
      </c>
      <c r="J8169">
        <f t="shared" si="766"/>
        <v>1</v>
      </c>
      <c r="K8169">
        <f t="shared" si="767"/>
        <v>0.99999977950946206</v>
      </c>
    </row>
    <row r="8170" spans="1:11" x14ac:dyDescent="0.3">
      <c r="A8170">
        <v>8169</v>
      </c>
      <c r="B8170" t="s">
        <v>67</v>
      </c>
      <c r="C8170" t="s">
        <v>10606</v>
      </c>
      <c r="D8170">
        <v>0.95</v>
      </c>
      <c r="E8170">
        <v>114644.386017039</v>
      </c>
      <c r="F8170">
        <f t="shared" si="762"/>
        <v>9.4999999999999998E-3</v>
      </c>
      <c r="G8170">
        <f t="shared" si="763"/>
        <v>1089.1216671618704</v>
      </c>
      <c r="H8170">
        <f t="shared" si="764"/>
        <v>9.0249999999999998E-5</v>
      </c>
      <c r="I8170">
        <f t="shared" si="765"/>
        <v>9.0249999999999998E-5</v>
      </c>
      <c r="J8170">
        <f t="shared" si="766"/>
        <v>1</v>
      </c>
      <c r="K8170">
        <f t="shared" si="767"/>
        <v>0.99998342714962507</v>
      </c>
    </row>
    <row r="8171" spans="1:11" x14ac:dyDescent="0.3">
      <c r="A8171">
        <v>8170</v>
      </c>
      <c r="B8171" t="s">
        <v>67</v>
      </c>
      <c r="C8171" t="s">
        <v>10607</v>
      </c>
      <c r="D8171">
        <v>0.95</v>
      </c>
      <c r="E8171">
        <v>731224.88014572347</v>
      </c>
      <c r="F8171">
        <f t="shared" si="762"/>
        <v>9.4999999999999998E-3</v>
      </c>
      <c r="G8171">
        <f t="shared" si="763"/>
        <v>6946.6363613843723</v>
      </c>
      <c r="H8171">
        <f t="shared" si="764"/>
        <v>9.0249999999999998E-5</v>
      </c>
      <c r="I8171">
        <f t="shared" si="765"/>
        <v>9.0249999999999998E-5</v>
      </c>
      <c r="J8171">
        <f t="shared" si="766"/>
        <v>1</v>
      </c>
      <c r="K8171">
        <f t="shared" si="767"/>
        <v>0.99999740162351825</v>
      </c>
    </row>
    <row r="8172" spans="1:11" x14ac:dyDescent="0.3">
      <c r="A8172">
        <v>8171</v>
      </c>
      <c r="B8172" t="s">
        <v>67</v>
      </c>
      <c r="C8172" t="s">
        <v>10608</v>
      </c>
      <c r="D8172">
        <v>0.95</v>
      </c>
      <c r="E8172">
        <v>257734.25577581249</v>
      </c>
      <c r="F8172">
        <f t="shared" si="762"/>
        <v>9.4999999999999998E-3</v>
      </c>
      <c r="G8172">
        <f t="shared" si="763"/>
        <v>2448.4754298702187</v>
      </c>
      <c r="H8172">
        <f t="shared" si="764"/>
        <v>9.0249999999999998E-5</v>
      </c>
      <c r="I8172">
        <f t="shared" si="765"/>
        <v>9.0249999999999998E-5</v>
      </c>
      <c r="J8172">
        <f t="shared" si="766"/>
        <v>1</v>
      </c>
      <c r="K8172">
        <f t="shared" si="767"/>
        <v>0.99999262809287426</v>
      </c>
    </row>
    <row r="8173" spans="1:11" x14ac:dyDescent="0.3">
      <c r="A8173">
        <v>8172</v>
      </c>
      <c r="B8173" t="s">
        <v>67</v>
      </c>
      <c r="C8173" t="s">
        <v>10609</v>
      </c>
      <c r="D8173">
        <v>0.95</v>
      </c>
      <c r="E8173">
        <v>1170184.365415589</v>
      </c>
      <c r="F8173">
        <f t="shared" si="762"/>
        <v>9.4999999999999998E-3</v>
      </c>
      <c r="G8173">
        <f t="shared" si="763"/>
        <v>11116.751471448095</v>
      </c>
      <c r="H8173">
        <f t="shared" si="764"/>
        <v>9.0249999999999998E-5</v>
      </c>
      <c r="I8173">
        <f t="shared" si="765"/>
        <v>9.0249999999999998E-5</v>
      </c>
      <c r="J8173">
        <f t="shared" si="766"/>
        <v>1</v>
      </c>
      <c r="K8173">
        <f t="shared" si="767"/>
        <v>0.99999837632554867</v>
      </c>
    </row>
    <row r="8174" spans="1:11" x14ac:dyDescent="0.3">
      <c r="A8174">
        <v>8173</v>
      </c>
      <c r="B8174" t="s">
        <v>67</v>
      </c>
      <c r="C8174" t="s">
        <v>10610</v>
      </c>
      <c r="D8174">
        <v>0.95</v>
      </c>
      <c r="E8174">
        <v>9741.0765926621698</v>
      </c>
      <c r="F8174">
        <f t="shared" si="762"/>
        <v>9.4999999999999998E-3</v>
      </c>
      <c r="G8174">
        <f t="shared" si="763"/>
        <v>92.540227630290616</v>
      </c>
      <c r="H8174">
        <f t="shared" si="764"/>
        <v>9.0249999999999998E-5</v>
      </c>
      <c r="I8174">
        <f t="shared" si="765"/>
        <v>9.0249999999999998E-5</v>
      </c>
      <c r="J8174">
        <f t="shared" si="766"/>
        <v>1</v>
      </c>
      <c r="K8174">
        <f t="shared" si="767"/>
        <v>0.9998049687113939</v>
      </c>
    </row>
    <row r="8175" spans="1:11" x14ac:dyDescent="0.3">
      <c r="A8175">
        <v>8174</v>
      </c>
      <c r="B8175" t="s">
        <v>67</v>
      </c>
      <c r="C8175" t="s">
        <v>10611</v>
      </c>
      <c r="D8175">
        <v>0.95</v>
      </c>
      <c r="E8175">
        <v>4704.9784965348399</v>
      </c>
      <c r="F8175">
        <f t="shared" si="762"/>
        <v>9.4999999999999998E-3</v>
      </c>
      <c r="G8175">
        <f t="shared" si="763"/>
        <v>44.697295717080976</v>
      </c>
      <c r="H8175">
        <f t="shared" si="764"/>
        <v>9.0249999999999998E-5</v>
      </c>
      <c r="I8175">
        <f t="shared" si="765"/>
        <v>9.0249999999999998E-5</v>
      </c>
      <c r="J8175">
        <f t="shared" si="766"/>
        <v>1</v>
      </c>
      <c r="K8175">
        <f t="shared" si="767"/>
        <v>0.99959625395893736</v>
      </c>
    </row>
    <row r="8176" spans="1:11" x14ac:dyDescent="0.3">
      <c r="A8176">
        <v>8175</v>
      </c>
      <c r="B8176" t="s">
        <v>67</v>
      </c>
      <c r="C8176" t="s">
        <v>10612</v>
      </c>
      <c r="D8176">
        <v>0.95</v>
      </c>
      <c r="E8176">
        <v>323992.82774542592</v>
      </c>
      <c r="F8176">
        <f t="shared" si="762"/>
        <v>9.4999999999999998E-3</v>
      </c>
      <c r="G8176">
        <f t="shared" si="763"/>
        <v>3077.9318635815462</v>
      </c>
      <c r="H8176">
        <f t="shared" si="764"/>
        <v>9.0249999999999998E-5</v>
      </c>
      <c r="I8176">
        <f t="shared" si="765"/>
        <v>9.0249999999999998E-5</v>
      </c>
      <c r="J8176">
        <f t="shared" si="766"/>
        <v>1</v>
      </c>
      <c r="K8176">
        <f t="shared" si="767"/>
        <v>0.99999413568984796</v>
      </c>
    </row>
    <row r="8177" spans="1:11" x14ac:dyDescent="0.3">
      <c r="A8177">
        <v>8176</v>
      </c>
      <c r="B8177" t="s">
        <v>67</v>
      </c>
      <c r="C8177" t="s">
        <v>10613</v>
      </c>
      <c r="D8177">
        <v>0.94</v>
      </c>
      <c r="E8177">
        <v>161790.04604243601</v>
      </c>
      <c r="F8177">
        <f t="shared" si="762"/>
        <v>9.3999999999999986E-3</v>
      </c>
      <c r="G8177">
        <f t="shared" si="763"/>
        <v>1520.8264327988982</v>
      </c>
      <c r="H8177">
        <f t="shared" si="764"/>
        <v>8.8359999999999974E-5</v>
      </c>
      <c r="I8177">
        <f t="shared" si="765"/>
        <v>8.8359999999999974E-5</v>
      </c>
      <c r="J8177">
        <f t="shared" si="766"/>
        <v>1</v>
      </c>
      <c r="K8177">
        <f t="shared" si="767"/>
        <v>0.99998838006958246</v>
      </c>
    </row>
    <row r="8178" spans="1:11" x14ac:dyDescent="0.3">
      <c r="A8178">
        <v>8177</v>
      </c>
      <c r="B8178" t="s">
        <v>67</v>
      </c>
      <c r="C8178" t="s">
        <v>10614</v>
      </c>
      <c r="D8178">
        <v>0.94</v>
      </c>
      <c r="E8178">
        <v>5467.3236211779804</v>
      </c>
      <c r="F8178">
        <f t="shared" si="762"/>
        <v>9.3999999999999986E-3</v>
      </c>
      <c r="G8178">
        <f t="shared" si="763"/>
        <v>51.39284203907301</v>
      </c>
      <c r="H8178">
        <f t="shared" si="764"/>
        <v>8.8359999999999974E-5</v>
      </c>
      <c r="I8178">
        <f t="shared" si="765"/>
        <v>8.8359999999999974E-5</v>
      </c>
      <c r="J8178">
        <f t="shared" si="766"/>
        <v>1</v>
      </c>
      <c r="K8178">
        <f t="shared" si="767"/>
        <v>0.9996561979944204</v>
      </c>
    </row>
    <row r="8179" spans="1:11" x14ac:dyDescent="0.3">
      <c r="A8179">
        <v>8178</v>
      </c>
      <c r="B8179" t="s">
        <v>67</v>
      </c>
      <c r="C8179" t="s">
        <v>10615</v>
      </c>
      <c r="D8179">
        <v>0.94</v>
      </c>
      <c r="E8179">
        <v>23401.6851898026</v>
      </c>
      <c r="F8179">
        <f t="shared" si="762"/>
        <v>9.3999999999999986E-3</v>
      </c>
      <c r="G8179">
        <f t="shared" si="763"/>
        <v>219.9758407841444</v>
      </c>
      <c r="H8179">
        <f t="shared" si="764"/>
        <v>8.8359999999999974E-5</v>
      </c>
      <c r="I8179">
        <f t="shared" si="765"/>
        <v>8.8359999999999974E-5</v>
      </c>
      <c r="J8179">
        <f t="shared" si="766"/>
        <v>1</v>
      </c>
      <c r="K8179">
        <f t="shared" si="767"/>
        <v>0.99991966713200975</v>
      </c>
    </row>
    <row r="8180" spans="1:11" x14ac:dyDescent="0.3">
      <c r="A8180">
        <v>8179</v>
      </c>
      <c r="B8180" t="s">
        <v>67</v>
      </c>
      <c r="C8180" t="s">
        <v>10616</v>
      </c>
      <c r="D8180">
        <v>0.94</v>
      </c>
      <c r="E8180">
        <v>38146.1329414231</v>
      </c>
      <c r="F8180">
        <f t="shared" si="762"/>
        <v>9.3999999999999986E-3</v>
      </c>
      <c r="G8180">
        <f t="shared" si="763"/>
        <v>358.5736496493771</v>
      </c>
      <c r="H8180">
        <f t="shared" si="764"/>
        <v>8.8359999999999974E-5</v>
      </c>
      <c r="I8180">
        <f t="shared" si="765"/>
        <v>8.8359999999999974E-5</v>
      </c>
      <c r="J8180">
        <f t="shared" si="766"/>
        <v>1</v>
      </c>
      <c r="K8180">
        <f t="shared" si="767"/>
        <v>0.99995071705756056</v>
      </c>
    </row>
    <row r="8181" spans="1:11" x14ac:dyDescent="0.3">
      <c r="A8181">
        <v>8180</v>
      </c>
      <c r="B8181" t="s">
        <v>67</v>
      </c>
      <c r="C8181" t="s">
        <v>10617</v>
      </c>
      <c r="D8181">
        <v>0.94</v>
      </c>
      <c r="E8181">
        <v>7646.5526138446803</v>
      </c>
      <c r="F8181">
        <f t="shared" si="762"/>
        <v>9.3999999999999986E-3</v>
      </c>
      <c r="G8181">
        <f t="shared" si="763"/>
        <v>71.877594570139991</v>
      </c>
      <c r="H8181">
        <f t="shared" si="764"/>
        <v>8.8359999999999974E-5</v>
      </c>
      <c r="I8181">
        <f t="shared" si="765"/>
        <v>8.8359999999999974E-5</v>
      </c>
      <c r="J8181">
        <f t="shared" si="766"/>
        <v>1</v>
      </c>
      <c r="K8181">
        <f t="shared" si="767"/>
        <v>0.99975416779133652</v>
      </c>
    </row>
    <row r="8182" spans="1:11" x14ac:dyDescent="0.3">
      <c r="A8182">
        <v>8181</v>
      </c>
      <c r="B8182" t="s">
        <v>67</v>
      </c>
      <c r="C8182" t="s">
        <v>10618</v>
      </c>
      <c r="D8182">
        <v>0.93</v>
      </c>
      <c r="E8182">
        <v>0</v>
      </c>
      <c r="F8182">
        <f t="shared" si="762"/>
        <v>9.300000000000001E-3</v>
      </c>
      <c r="G8182">
        <f t="shared" si="763"/>
        <v>0</v>
      </c>
      <c r="H8182">
        <f t="shared" si="764"/>
        <v>8.6490000000000021E-5</v>
      </c>
      <c r="I8182">
        <f t="shared" si="765"/>
        <v>8.6490000000000021E-5</v>
      </c>
      <c r="J8182">
        <f t="shared" si="766"/>
        <v>1</v>
      </c>
      <c r="K8182">
        <f t="shared" si="767"/>
        <v>1</v>
      </c>
    </row>
    <row r="8183" spans="1:11" x14ac:dyDescent="0.3">
      <c r="A8183">
        <v>8182</v>
      </c>
      <c r="B8183" t="s">
        <v>67</v>
      </c>
      <c r="C8183" t="s">
        <v>10619</v>
      </c>
      <c r="D8183">
        <v>0.93</v>
      </c>
      <c r="E8183">
        <v>8894.0264541698143</v>
      </c>
      <c r="F8183">
        <f t="shared" si="762"/>
        <v>9.300000000000001E-3</v>
      </c>
      <c r="G8183">
        <f t="shared" si="763"/>
        <v>82.714446023779288</v>
      </c>
      <c r="H8183">
        <f t="shared" si="764"/>
        <v>8.6490000000000021E-5</v>
      </c>
      <c r="I8183">
        <f t="shared" si="765"/>
        <v>8.6490000000000021E-5</v>
      </c>
      <c r="J8183">
        <f t="shared" si="766"/>
        <v>1</v>
      </c>
      <c r="K8183">
        <f t="shared" si="767"/>
        <v>0.99979089273684651</v>
      </c>
    </row>
    <row r="8184" spans="1:11" x14ac:dyDescent="0.3">
      <c r="A8184">
        <v>8183</v>
      </c>
      <c r="B8184" t="s">
        <v>67</v>
      </c>
      <c r="C8184" t="s">
        <v>10620</v>
      </c>
      <c r="D8184">
        <v>0.93</v>
      </c>
      <c r="E8184">
        <v>16002.509718676751</v>
      </c>
      <c r="F8184">
        <f t="shared" si="762"/>
        <v>9.300000000000001E-3</v>
      </c>
      <c r="G8184">
        <f t="shared" si="763"/>
        <v>148.82334038369379</v>
      </c>
      <c r="H8184">
        <f t="shared" si="764"/>
        <v>8.6490000000000021E-5</v>
      </c>
      <c r="I8184">
        <f t="shared" si="765"/>
        <v>8.6490000000000021E-5</v>
      </c>
      <c r="J8184">
        <f t="shared" si="766"/>
        <v>1</v>
      </c>
      <c r="K8184">
        <f t="shared" si="767"/>
        <v>0.99988377498633441</v>
      </c>
    </row>
    <row r="8185" spans="1:11" x14ac:dyDescent="0.3">
      <c r="A8185">
        <v>8184</v>
      </c>
      <c r="B8185" t="s">
        <v>67</v>
      </c>
      <c r="C8185" t="s">
        <v>10621</v>
      </c>
      <c r="D8185">
        <v>0.93</v>
      </c>
      <c r="E8185">
        <v>132817.4617156024</v>
      </c>
      <c r="F8185">
        <f t="shared" si="762"/>
        <v>9.300000000000001E-3</v>
      </c>
      <c r="G8185">
        <f t="shared" si="763"/>
        <v>1235.2023939551025</v>
      </c>
      <c r="H8185">
        <f t="shared" si="764"/>
        <v>8.6490000000000021E-5</v>
      </c>
      <c r="I8185">
        <f t="shared" si="765"/>
        <v>8.6490000000000021E-5</v>
      </c>
      <c r="J8185">
        <f t="shared" si="766"/>
        <v>1</v>
      </c>
      <c r="K8185">
        <f t="shared" si="767"/>
        <v>0.99998599591535509</v>
      </c>
    </row>
    <row r="8186" spans="1:11" x14ac:dyDescent="0.3">
      <c r="A8186">
        <v>8185</v>
      </c>
      <c r="B8186" t="s">
        <v>67</v>
      </c>
      <c r="C8186" t="s">
        <v>10622</v>
      </c>
      <c r="D8186">
        <v>0.93</v>
      </c>
      <c r="E8186">
        <v>15189.14907432896</v>
      </c>
      <c r="F8186">
        <f t="shared" si="762"/>
        <v>9.300000000000001E-3</v>
      </c>
      <c r="G8186">
        <f t="shared" si="763"/>
        <v>141.25908639125933</v>
      </c>
      <c r="H8186">
        <f t="shared" si="764"/>
        <v>8.6490000000000021E-5</v>
      </c>
      <c r="I8186">
        <f t="shared" si="765"/>
        <v>8.6490000000000021E-5</v>
      </c>
      <c r="J8186">
        <f t="shared" si="766"/>
        <v>1</v>
      </c>
      <c r="K8186">
        <f t="shared" si="767"/>
        <v>0.99987755165783543</v>
      </c>
    </row>
    <row r="8187" spans="1:11" x14ac:dyDescent="0.3">
      <c r="A8187">
        <v>8186</v>
      </c>
      <c r="B8187" t="s">
        <v>67</v>
      </c>
      <c r="C8187" t="s">
        <v>10623</v>
      </c>
      <c r="D8187">
        <v>0.92</v>
      </c>
      <c r="E8187">
        <v>5391.2816201087799</v>
      </c>
      <c r="F8187">
        <f t="shared" si="762"/>
        <v>9.1999999999999998E-3</v>
      </c>
      <c r="G8187">
        <f t="shared" si="763"/>
        <v>49.599790905000773</v>
      </c>
      <c r="H8187">
        <f t="shared" si="764"/>
        <v>8.4640000000000003E-5</v>
      </c>
      <c r="I8187">
        <f t="shared" si="765"/>
        <v>8.4640000000000003E-5</v>
      </c>
      <c r="J8187">
        <f t="shared" si="766"/>
        <v>1</v>
      </c>
      <c r="K8187">
        <f t="shared" si="767"/>
        <v>0.99965876646875773</v>
      </c>
    </row>
    <row r="8188" spans="1:11" x14ac:dyDescent="0.3">
      <c r="A8188">
        <v>8187</v>
      </c>
      <c r="B8188" t="s">
        <v>67</v>
      </c>
      <c r="C8188" t="s">
        <v>10624</v>
      </c>
      <c r="D8188">
        <v>0.92</v>
      </c>
      <c r="E8188">
        <v>2701.8974303955301</v>
      </c>
      <c r="F8188">
        <f t="shared" si="762"/>
        <v>9.1999999999999998E-3</v>
      </c>
      <c r="G8188">
        <f t="shared" si="763"/>
        <v>24.857456359638878</v>
      </c>
      <c r="H8188">
        <f t="shared" si="764"/>
        <v>8.4640000000000003E-5</v>
      </c>
      <c r="I8188">
        <f t="shared" si="765"/>
        <v>8.4640000000000003E-5</v>
      </c>
      <c r="J8188">
        <f t="shared" si="766"/>
        <v>1</v>
      </c>
      <c r="K8188">
        <f t="shared" si="767"/>
        <v>0.99931922889822011</v>
      </c>
    </row>
    <row r="8189" spans="1:11" x14ac:dyDescent="0.3">
      <c r="A8189">
        <v>8188</v>
      </c>
      <c r="B8189" t="s">
        <v>67</v>
      </c>
      <c r="C8189" t="s">
        <v>10625</v>
      </c>
      <c r="D8189">
        <v>0.92</v>
      </c>
      <c r="E8189">
        <v>91322.593056207799</v>
      </c>
      <c r="F8189">
        <f t="shared" si="762"/>
        <v>9.1999999999999998E-3</v>
      </c>
      <c r="G8189">
        <f t="shared" si="763"/>
        <v>840.16785611711168</v>
      </c>
      <c r="H8189">
        <f t="shared" si="764"/>
        <v>8.4640000000000003E-5</v>
      </c>
      <c r="I8189">
        <f t="shared" si="765"/>
        <v>8.4640000000000003E-5</v>
      </c>
      <c r="J8189">
        <f t="shared" si="766"/>
        <v>1</v>
      </c>
      <c r="K8189">
        <f t="shared" si="767"/>
        <v>0.99997985184824345</v>
      </c>
    </row>
    <row r="8190" spans="1:11" x14ac:dyDescent="0.3">
      <c r="A8190">
        <v>8189</v>
      </c>
      <c r="B8190" t="s">
        <v>67</v>
      </c>
      <c r="C8190" t="s">
        <v>10626</v>
      </c>
      <c r="D8190">
        <v>0.92</v>
      </c>
      <c r="E8190">
        <v>29237.668132619849</v>
      </c>
      <c r="F8190">
        <f t="shared" si="762"/>
        <v>9.1999999999999998E-3</v>
      </c>
      <c r="G8190">
        <f t="shared" si="763"/>
        <v>268.9865468201026</v>
      </c>
      <c r="H8190">
        <f t="shared" si="764"/>
        <v>8.4640000000000003E-5</v>
      </c>
      <c r="I8190">
        <f t="shared" si="765"/>
        <v>8.4640000000000003E-5</v>
      </c>
      <c r="J8190">
        <f t="shared" si="766"/>
        <v>1</v>
      </c>
      <c r="K8190">
        <f t="shared" si="767"/>
        <v>0.99993706946478911</v>
      </c>
    </row>
    <row r="8191" spans="1:11" x14ac:dyDescent="0.3">
      <c r="A8191">
        <v>8190</v>
      </c>
      <c r="B8191" t="s">
        <v>67</v>
      </c>
      <c r="C8191" t="s">
        <v>10627</v>
      </c>
      <c r="D8191">
        <v>0.92</v>
      </c>
      <c r="E8191">
        <v>0</v>
      </c>
      <c r="F8191">
        <f t="shared" si="762"/>
        <v>9.1999999999999998E-3</v>
      </c>
      <c r="G8191">
        <f t="shared" si="763"/>
        <v>0</v>
      </c>
      <c r="H8191">
        <f t="shared" si="764"/>
        <v>8.4640000000000003E-5</v>
      </c>
      <c r="I8191">
        <f t="shared" si="765"/>
        <v>8.4640000000000003E-5</v>
      </c>
      <c r="J8191">
        <f t="shared" si="766"/>
        <v>1</v>
      </c>
      <c r="K8191">
        <f t="shared" si="767"/>
        <v>1</v>
      </c>
    </row>
    <row r="8192" spans="1:11" x14ac:dyDescent="0.3">
      <c r="A8192">
        <v>8191</v>
      </c>
      <c r="B8192" t="s">
        <v>67</v>
      </c>
      <c r="C8192" t="s">
        <v>10628</v>
      </c>
      <c r="D8192">
        <v>0.91</v>
      </c>
      <c r="E8192">
        <v>32814.391648078323</v>
      </c>
      <c r="F8192">
        <f t="shared" si="762"/>
        <v>9.1000000000000004E-3</v>
      </c>
      <c r="G8192">
        <f t="shared" si="763"/>
        <v>298.61096399751273</v>
      </c>
      <c r="H8192">
        <f t="shared" si="764"/>
        <v>8.2810000000000002E-5</v>
      </c>
      <c r="I8192">
        <f t="shared" si="765"/>
        <v>8.2810000000000002E-5</v>
      </c>
      <c r="J8192">
        <f t="shared" si="766"/>
        <v>1</v>
      </c>
      <c r="K8192">
        <f t="shared" si="767"/>
        <v>0.99994453806887029</v>
      </c>
    </row>
    <row r="8193" spans="1:11" x14ac:dyDescent="0.3">
      <c r="A8193">
        <v>8192</v>
      </c>
      <c r="B8193" t="s">
        <v>67</v>
      </c>
      <c r="C8193" t="s">
        <v>10629</v>
      </c>
      <c r="D8193">
        <v>0.91</v>
      </c>
      <c r="E8193">
        <v>7213.1828478778734</v>
      </c>
      <c r="F8193">
        <f t="shared" si="762"/>
        <v>9.1000000000000004E-3</v>
      </c>
      <c r="G8193">
        <f t="shared" si="763"/>
        <v>65.639963915688654</v>
      </c>
      <c r="H8193">
        <f t="shared" si="764"/>
        <v>8.2810000000000002E-5</v>
      </c>
      <c r="I8193">
        <f t="shared" si="765"/>
        <v>8.2810000000000002E-5</v>
      </c>
      <c r="J8193">
        <f t="shared" si="766"/>
        <v>1</v>
      </c>
      <c r="K8193">
        <f t="shared" si="767"/>
        <v>0.99974771602772827</v>
      </c>
    </row>
    <row r="8194" spans="1:11" x14ac:dyDescent="0.3">
      <c r="A8194">
        <v>8193</v>
      </c>
      <c r="B8194" t="s">
        <v>67</v>
      </c>
      <c r="C8194" t="s">
        <v>10630</v>
      </c>
      <c r="D8194">
        <v>0.91</v>
      </c>
      <c r="E8194">
        <v>19749.7440245299</v>
      </c>
      <c r="F8194">
        <f t="shared" ref="F8194:F8257" si="768">IFERROR(D8194/100,0)</f>
        <v>9.1000000000000004E-3</v>
      </c>
      <c r="G8194">
        <f t="shared" ref="G8194:G8257" si="769">F8194*E8194</f>
        <v>179.72267062322211</v>
      </c>
      <c r="H8194">
        <f t="shared" ref="H8194:H8257" si="770">F8194^2</f>
        <v>8.2810000000000002E-5</v>
      </c>
      <c r="I8194">
        <f t="shared" ref="I8194:I8257" si="771">SUMIF($C:$C,C8194,$H:$H)</f>
        <v>8.2810000000000002E-5</v>
      </c>
      <c r="J8194">
        <f t="shared" ref="J8194:J8257" si="772">IF(I8194&gt;0,H8194/I8194,0)</f>
        <v>1</v>
      </c>
      <c r="K8194">
        <f t="shared" si="767"/>
        <v>0.99990785115279024</v>
      </c>
    </row>
    <row r="8195" spans="1:11" x14ac:dyDescent="0.3">
      <c r="A8195">
        <v>8194</v>
      </c>
      <c r="B8195" t="s">
        <v>67</v>
      </c>
      <c r="C8195" t="s">
        <v>10631</v>
      </c>
      <c r="D8195">
        <v>0.91</v>
      </c>
      <c r="E8195">
        <v>125532.8305245683</v>
      </c>
      <c r="F8195">
        <f t="shared" si="768"/>
        <v>9.1000000000000004E-3</v>
      </c>
      <c r="G8195">
        <f t="shared" si="769"/>
        <v>1142.3487577735716</v>
      </c>
      <c r="H8195">
        <f t="shared" si="770"/>
        <v>8.2810000000000002E-5</v>
      </c>
      <c r="I8195">
        <f t="shared" si="771"/>
        <v>8.2810000000000002E-5</v>
      </c>
      <c r="J8195">
        <f t="shared" si="772"/>
        <v>1</v>
      </c>
      <c r="K8195">
        <f t="shared" ref="K8195:K8258" si="773">IF((E8195+D8195)&gt;0,ABS(E8195-D8195)/(E8195+D8195),0)</f>
        <v>0.9999855019057633</v>
      </c>
    </row>
    <row r="8196" spans="1:11" x14ac:dyDescent="0.3">
      <c r="A8196">
        <v>8195</v>
      </c>
      <c r="B8196" t="s">
        <v>67</v>
      </c>
      <c r="C8196" t="s">
        <v>10632</v>
      </c>
      <c r="D8196">
        <v>0.91</v>
      </c>
      <c r="E8196">
        <v>19697.765947849679</v>
      </c>
      <c r="F8196">
        <f t="shared" si="768"/>
        <v>9.1000000000000004E-3</v>
      </c>
      <c r="G8196">
        <f t="shared" si="769"/>
        <v>179.24967012543209</v>
      </c>
      <c r="H8196">
        <f t="shared" si="770"/>
        <v>8.2810000000000002E-5</v>
      </c>
      <c r="I8196">
        <f t="shared" si="771"/>
        <v>8.2810000000000002E-5</v>
      </c>
      <c r="J8196">
        <f t="shared" si="772"/>
        <v>1</v>
      </c>
      <c r="K8196">
        <f t="shared" si="773"/>
        <v>0.99990760800346079</v>
      </c>
    </row>
    <row r="8197" spans="1:11" x14ac:dyDescent="0.3">
      <c r="A8197">
        <v>8196</v>
      </c>
      <c r="B8197" t="s">
        <v>67</v>
      </c>
      <c r="C8197" t="s">
        <v>10633</v>
      </c>
      <c r="D8197">
        <v>0.91</v>
      </c>
      <c r="E8197">
        <v>3115693.9362897249</v>
      </c>
      <c r="F8197">
        <f t="shared" si="768"/>
        <v>9.1000000000000004E-3</v>
      </c>
      <c r="G8197">
        <f t="shared" si="769"/>
        <v>28352.814820236497</v>
      </c>
      <c r="H8197">
        <f t="shared" si="770"/>
        <v>8.2810000000000002E-5</v>
      </c>
      <c r="I8197">
        <f t="shared" si="771"/>
        <v>8.2810000000000002E-5</v>
      </c>
      <c r="J8197">
        <f t="shared" si="772"/>
        <v>1</v>
      </c>
      <c r="K8197">
        <f t="shared" si="773"/>
        <v>0.99999941586063779</v>
      </c>
    </row>
    <row r="8198" spans="1:11" x14ac:dyDescent="0.3">
      <c r="A8198">
        <v>8197</v>
      </c>
      <c r="B8198" t="s">
        <v>67</v>
      </c>
      <c r="C8198" t="s">
        <v>10634</v>
      </c>
      <c r="D8198">
        <v>0.9</v>
      </c>
      <c r="E8198">
        <v>7333.7215967878501</v>
      </c>
      <c r="F8198">
        <f t="shared" si="768"/>
        <v>9.0000000000000011E-3</v>
      </c>
      <c r="G8198">
        <f t="shared" si="769"/>
        <v>66.003494371090653</v>
      </c>
      <c r="H8198">
        <f t="shared" si="770"/>
        <v>8.1000000000000017E-5</v>
      </c>
      <c r="I8198">
        <f t="shared" si="771"/>
        <v>8.1000000000000017E-5</v>
      </c>
      <c r="J8198">
        <f t="shared" si="772"/>
        <v>1</v>
      </c>
      <c r="K8198">
        <f t="shared" si="773"/>
        <v>0.99975458856653387</v>
      </c>
    </row>
    <row r="8199" spans="1:11" x14ac:dyDescent="0.3">
      <c r="A8199">
        <v>8198</v>
      </c>
      <c r="B8199" t="s">
        <v>67</v>
      </c>
      <c r="C8199" t="s">
        <v>10635</v>
      </c>
      <c r="D8199">
        <v>0.9</v>
      </c>
      <c r="E8199">
        <v>777481.33308379981</v>
      </c>
      <c r="F8199">
        <f t="shared" si="768"/>
        <v>9.0000000000000011E-3</v>
      </c>
      <c r="G8199">
        <f t="shared" si="769"/>
        <v>6997.3319977541987</v>
      </c>
      <c r="H8199">
        <f t="shared" si="770"/>
        <v>8.1000000000000017E-5</v>
      </c>
      <c r="I8199">
        <f t="shared" si="771"/>
        <v>8.1000000000000017E-5</v>
      </c>
      <c r="J8199">
        <f t="shared" si="772"/>
        <v>1</v>
      </c>
      <c r="K8199">
        <f t="shared" si="773"/>
        <v>0.99999768483455509</v>
      </c>
    </row>
    <row r="8200" spans="1:11" x14ac:dyDescent="0.3">
      <c r="A8200">
        <v>8199</v>
      </c>
      <c r="B8200" t="s">
        <v>67</v>
      </c>
      <c r="C8200" t="s">
        <v>10636</v>
      </c>
      <c r="D8200">
        <v>0.9</v>
      </c>
      <c r="E8200">
        <v>96507.256694295545</v>
      </c>
      <c r="F8200">
        <f t="shared" si="768"/>
        <v>9.0000000000000011E-3</v>
      </c>
      <c r="G8200">
        <f t="shared" si="769"/>
        <v>868.56531024866001</v>
      </c>
      <c r="H8200">
        <f t="shared" si="770"/>
        <v>8.1000000000000017E-5</v>
      </c>
      <c r="I8200">
        <f t="shared" si="771"/>
        <v>8.1000000000000017E-5</v>
      </c>
      <c r="J8200">
        <f t="shared" si="772"/>
        <v>1</v>
      </c>
      <c r="K8200">
        <f t="shared" si="773"/>
        <v>0.99998134872676425</v>
      </c>
    </row>
    <row r="8201" spans="1:11" x14ac:dyDescent="0.3">
      <c r="A8201">
        <v>8200</v>
      </c>
      <c r="B8201" t="s">
        <v>67</v>
      </c>
      <c r="C8201" t="s">
        <v>10637</v>
      </c>
      <c r="D8201">
        <v>0.9</v>
      </c>
      <c r="E8201">
        <v>107633.9757014028</v>
      </c>
      <c r="F8201">
        <f t="shared" si="768"/>
        <v>9.0000000000000011E-3</v>
      </c>
      <c r="G8201">
        <f t="shared" si="769"/>
        <v>968.70578131262528</v>
      </c>
      <c r="H8201">
        <f t="shared" si="770"/>
        <v>8.1000000000000017E-5</v>
      </c>
      <c r="I8201">
        <f t="shared" si="771"/>
        <v>8.1000000000000017E-5</v>
      </c>
      <c r="J8201">
        <f t="shared" si="772"/>
        <v>1</v>
      </c>
      <c r="K8201">
        <f t="shared" si="773"/>
        <v>0.9999832767958502</v>
      </c>
    </row>
    <row r="8202" spans="1:11" x14ac:dyDescent="0.3">
      <c r="A8202">
        <v>8201</v>
      </c>
      <c r="B8202" t="s">
        <v>67</v>
      </c>
      <c r="C8202" t="s">
        <v>10638</v>
      </c>
      <c r="D8202">
        <v>0.9</v>
      </c>
      <c r="E8202">
        <v>6356.7262665949629</v>
      </c>
      <c r="F8202">
        <f t="shared" si="768"/>
        <v>9.0000000000000011E-3</v>
      </c>
      <c r="G8202">
        <f t="shared" si="769"/>
        <v>57.210536399354673</v>
      </c>
      <c r="H8202">
        <f t="shared" si="770"/>
        <v>8.1000000000000017E-5</v>
      </c>
      <c r="I8202">
        <f t="shared" si="771"/>
        <v>8.1000000000000017E-5</v>
      </c>
      <c r="J8202">
        <f t="shared" si="772"/>
        <v>1</v>
      </c>
      <c r="K8202">
        <f t="shared" si="773"/>
        <v>0.99971687546192245</v>
      </c>
    </row>
    <row r="8203" spans="1:11" x14ac:dyDescent="0.3">
      <c r="A8203">
        <v>8202</v>
      </c>
      <c r="B8203" t="s">
        <v>67</v>
      </c>
      <c r="C8203" t="s">
        <v>10639</v>
      </c>
      <c r="D8203">
        <v>0.9</v>
      </c>
      <c r="E8203">
        <v>36074.710330019057</v>
      </c>
      <c r="F8203">
        <f t="shared" si="768"/>
        <v>9.0000000000000011E-3</v>
      </c>
      <c r="G8203">
        <f t="shared" si="769"/>
        <v>324.67239297017153</v>
      </c>
      <c r="H8203">
        <f t="shared" si="770"/>
        <v>8.1000000000000017E-5</v>
      </c>
      <c r="I8203">
        <f t="shared" si="771"/>
        <v>8.1000000000000017E-5</v>
      </c>
      <c r="J8203">
        <f t="shared" si="772"/>
        <v>1</v>
      </c>
      <c r="K8203">
        <f t="shared" si="773"/>
        <v>0.99995010479424917</v>
      </c>
    </row>
    <row r="8204" spans="1:11" x14ac:dyDescent="0.3">
      <c r="A8204">
        <v>8203</v>
      </c>
      <c r="B8204" t="s">
        <v>67</v>
      </c>
      <c r="C8204" t="s">
        <v>10640</v>
      </c>
      <c r="D8204">
        <v>0.9</v>
      </c>
      <c r="E8204">
        <v>873285.59141821193</v>
      </c>
      <c r="F8204">
        <f t="shared" si="768"/>
        <v>9.0000000000000011E-3</v>
      </c>
      <c r="G8204">
        <f t="shared" si="769"/>
        <v>7859.5703227639087</v>
      </c>
      <c r="H8204">
        <f t="shared" si="770"/>
        <v>8.1000000000000017E-5</v>
      </c>
      <c r="I8204">
        <f t="shared" si="771"/>
        <v>8.1000000000000017E-5</v>
      </c>
      <c r="J8204">
        <f t="shared" si="772"/>
        <v>1</v>
      </c>
      <c r="K8204">
        <f t="shared" si="773"/>
        <v>0.99999793882074473</v>
      </c>
    </row>
    <row r="8205" spans="1:11" x14ac:dyDescent="0.3">
      <c r="A8205">
        <v>8204</v>
      </c>
      <c r="B8205" t="s">
        <v>67</v>
      </c>
      <c r="C8205" t="s">
        <v>10641</v>
      </c>
      <c r="D8205">
        <v>0.9</v>
      </c>
      <c r="E8205">
        <v>2719400.5664390968</v>
      </c>
      <c r="F8205">
        <f t="shared" si="768"/>
        <v>9.0000000000000011E-3</v>
      </c>
      <c r="G8205">
        <f t="shared" si="769"/>
        <v>24474.605097951873</v>
      </c>
      <c r="H8205">
        <f t="shared" si="770"/>
        <v>8.1000000000000017E-5</v>
      </c>
      <c r="I8205">
        <f t="shared" si="771"/>
        <v>8.1000000000000017E-5</v>
      </c>
      <c r="J8205">
        <f t="shared" si="772"/>
        <v>1</v>
      </c>
      <c r="K8205">
        <f t="shared" si="773"/>
        <v>0.99999933808964137</v>
      </c>
    </row>
    <row r="8206" spans="1:11" x14ac:dyDescent="0.3">
      <c r="A8206">
        <v>8205</v>
      </c>
      <c r="B8206" t="s">
        <v>67</v>
      </c>
      <c r="C8206" t="s">
        <v>10642</v>
      </c>
      <c r="D8206">
        <v>0.9</v>
      </c>
      <c r="E8206">
        <v>444516.51176918182</v>
      </c>
      <c r="F8206">
        <f t="shared" si="768"/>
        <v>9.0000000000000011E-3</v>
      </c>
      <c r="G8206">
        <f t="shared" si="769"/>
        <v>4000.6486059226368</v>
      </c>
      <c r="H8206">
        <f t="shared" si="770"/>
        <v>8.1000000000000017E-5</v>
      </c>
      <c r="I8206">
        <f t="shared" si="771"/>
        <v>8.1000000000000017E-5</v>
      </c>
      <c r="J8206">
        <f t="shared" si="772"/>
        <v>1</v>
      </c>
      <c r="K8206">
        <f t="shared" si="773"/>
        <v>0.99999595066480551</v>
      </c>
    </row>
    <row r="8207" spans="1:11" x14ac:dyDescent="0.3">
      <c r="A8207">
        <v>8206</v>
      </c>
      <c r="B8207" t="s">
        <v>67</v>
      </c>
      <c r="C8207" t="s">
        <v>10643</v>
      </c>
      <c r="D8207">
        <v>0.89</v>
      </c>
      <c r="E8207">
        <v>99336.842434716309</v>
      </c>
      <c r="F8207">
        <f t="shared" si="768"/>
        <v>8.8999999999999999E-3</v>
      </c>
      <c r="G8207">
        <f t="shared" si="769"/>
        <v>884.09789766897518</v>
      </c>
      <c r="H8207">
        <f t="shared" si="770"/>
        <v>7.9209999999999995E-5</v>
      </c>
      <c r="I8207">
        <f t="shared" si="771"/>
        <v>7.9209999999999995E-5</v>
      </c>
      <c r="J8207">
        <f t="shared" si="772"/>
        <v>1</v>
      </c>
      <c r="K8207">
        <f t="shared" si="773"/>
        <v>0.99998208133046351</v>
      </c>
    </row>
    <row r="8208" spans="1:11" x14ac:dyDescent="0.3">
      <c r="A8208">
        <v>8207</v>
      </c>
      <c r="B8208" t="s">
        <v>67</v>
      </c>
      <c r="C8208" t="s">
        <v>10644</v>
      </c>
      <c r="D8208">
        <v>0.89</v>
      </c>
      <c r="E8208">
        <v>9760.6654193742397</v>
      </c>
      <c r="F8208">
        <f t="shared" si="768"/>
        <v>8.8999999999999999E-3</v>
      </c>
      <c r="G8208">
        <f t="shared" si="769"/>
        <v>86.869922232430739</v>
      </c>
      <c r="H8208">
        <f t="shared" si="770"/>
        <v>7.9209999999999995E-5</v>
      </c>
      <c r="I8208">
        <f t="shared" si="771"/>
        <v>7.9209999999999995E-5</v>
      </c>
      <c r="J8208">
        <f t="shared" si="772"/>
        <v>1</v>
      </c>
      <c r="K8208">
        <f t="shared" si="773"/>
        <v>0.99981765201102424</v>
      </c>
    </row>
    <row r="8209" spans="1:11" x14ac:dyDescent="0.3">
      <c r="A8209">
        <v>8208</v>
      </c>
      <c r="B8209" t="s">
        <v>67</v>
      </c>
      <c r="C8209" t="s">
        <v>10645</v>
      </c>
      <c r="D8209">
        <v>0.89</v>
      </c>
      <c r="E8209">
        <v>44362.325889586413</v>
      </c>
      <c r="F8209">
        <f t="shared" si="768"/>
        <v>8.8999999999999999E-3</v>
      </c>
      <c r="G8209">
        <f t="shared" si="769"/>
        <v>394.82470041731909</v>
      </c>
      <c r="H8209">
        <f t="shared" si="770"/>
        <v>7.9209999999999995E-5</v>
      </c>
      <c r="I8209">
        <f t="shared" si="771"/>
        <v>7.9209999999999995E-5</v>
      </c>
      <c r="J8209">
        <f t="shared" si="772"/>
        <v>1</v>
      </c>
      <c r="K8209">
        <f t="shared" si="773"/>
        <v>0.99995987666889552</v>
      </c>
    </row>
    <row r="8210" spans="1:11" x14ac:dyDescent="0.3">
      <c r="A8210">
        <v>8209</v>
      </c>
      <c r="B8210" t="s">
        <v>67</v>
      </c>
      <c r="C8210" t="s">
        <v>10646</v>
      </c>
      <c r="D8210">
        <v>0.89</v>
      </c>
      <c r="E8210">
        <v>9218.7041514261855</v>
      </c>
      <c r="F8210">
        <f t="shared" si="768"/>
        <v>8.8999999999999999E-3</v>
      </c>
      <c r="G8210">
        <f t="shared" si="769"/>
        <v>82.046466947693048</v>
      </c>
      <c r="H8210">
        <f t="shared" si="770"/>
        <v>7.9209999999999995E-5</v>
      </c>
      <c r="I8210">
        <f t="shared" si="771"/>
        <v>7.9209999999999995E-5</v>
      </c>
      <c r="J8210">
        <f t="shared" si="772"/>
        <v>1</v>
      </c>
      <c r="K8210">
        <f t="shared" si="773"/>
        <v>0.99980693293318956</v>
      </c>
    </row>
    <row r="8211" spans="1:11" x14ac:dyDescent="0.3">
      <c r="A8211">
        <v>8210</v>
      </c>
      <c r="B8211" t="s">
        <v>67</v>
      </c>
      <c r="C8211" t="s">
        <v>10647</v>
      </c>
      <c r="D8211">
        <v>0.89</v>
      </c>
      <c r="E8211">
        <v>196833.2759321628</v>
      </c>
      <c r="F8211">
        <f t="shared" si="768"/>
        <v>8.8999999999999999E-3</v>
      </c>
      <c r="G8211">
        <f t="shared" si="769"/>
        <v>1751.8161557962489</v>
      </c>
      <c r="H8211">
        <f t="shared" si="770"/>
        <v>7.9209999999999995E-5</v>
      </c>
      <c r="I8211">
        <f t="shared" si="771"/>
        <v>7.9209999999999995E-5</v>
      </c>
      <c r="J8211">
        <f t="shared" si="772"/>
        <v>1</v>
      </c>
      <c r="K8211">
        <f t="shared" si="773"/>
        <v>0.99999095685450945</v>
      </c>
    </row>
    <row r="8212" spans="1:11" x14ac:dyDescent="0.3">
      <c r="A8212">
        <v>8211</v>
      </c>
      <c r="B8212" t="s">
        <v>67</v>
      </c>
      <c r="C8212" t="s">
        <v>10648</v>
      </c>
      <c r="D8212">
        <v>0.89</v>
      </c>
      <c r="E8212">
        <v>53633.674678175506</v>
      </c>
      <c r="F8212">
        <f t="shared" si="768"/>
        <v>8.8999999999999999E-3</v>
      </c>
      <c r="G8212">
        <f t="shared" si="769"/>
        <v>477.33970463576202</v>
      </c>
      <c r="H8212">
        <f t="shared" si="770"/>
        <v>7.9209999999999995E-5</v>
      </c>
      <c r="I8212">
        <f t="shared" si="771"/>
        <v>7.9209999999999995E-5</v>
      </c>
      <c r="J8212">
        <f t="shared" si="772"/>
        <v>1</v>
      </c>
      <c r="K8212">
        <f t="shared" si="773"/>
        <v>0.99996681244621488</v>
      </c>
    </row>
    <row r="8213" spans="1:11" x14ac:dyDescent="0.3">
      <c r="A8213">
        <v>8212</v>
      </c>
      <c r="B8213" t="s">
        <v>67</v>
      </c>
      <c r="C8213" t="s">
        <v>10649</v>
      </c>
      <c r="D8213">
        <v>0.89</v>
      </c>
      <c r="E8213">
        <v>789.29671995879198</v>
      </c>
      <c r="F8213">
        <f t="shared" si="768"/>
        <v>8.8999999999999999E-3</v>
      </c>
      <c r="G8213">
        <f t="shared" si="769"/>
        <v>7.0247408076332487</v>
      </c>
      <c r="H8213">
        <f t="shared" si="770"/>
        <v>7.9209999999999995E-5</v>
      </c>
      <c r="I8213">
        <f t="shared" si="771"/>
        <v>7.9209999999999995E-5</v>
      </c>
      <c r="J8213">
        <f t="shared" si="772"/>
        <v>1</v>
      </c>
      <c r="K8213">
        <f t="shared" si="773"/>
        <v>0.99774736786250617</v>
      </c>
    </row>
    <row r="8214" spans="1:11" x14ac:dyDescent="0.3">
      <c r="A8214">
        <v>8213</v>
      </c>
      <c r="B8214" t="s">
        <v>67</v>
      </c>
      <c r="C8214" t="s">
        <v>10650</v>
      </c>
      <c r="D8214">
        <v>0.89</v>
      </c>
      <c r="E8214">
        <v>31715.289787710059</v>
      </c>
      <c r="F8214">
        <f t="shared" si="768"/>
        <v>8.8999999999999999E-3</v>
      </c>
      <c r="G8214">
        <f t="shared" si="769"/>
        <v>282.2660791106195</v>
      </c>
      <c r="H8214">
        <f t="shared" si="770"/>
        <v>7.9209999999999995E-5</v>
      </c>
      <c r="I8214">
        <f t="shared" si="771"/>
        <v>7.9209999999999995E-5</v>
      </c>
      <c r="J8214">
        <f t="shared" si="772"/>
        <v>1</v>
      </c>
      <c r="K8214">
        <f t="shared" si="773"/>
        <v>0.99994387722569633</v>
      </c>
    </row>
    <row r="8215" spans="1:11" x14ac:dyDescent="0.3">
      <c r="A8215">
        <v>8214</v>
      </c>
      <c r="B8215" t="s">
        <v>67</v>
      </c>
      <c r="C8215" t="s">
        <v>10651</v>
      </c>
      <c r="D8215">
        <v>0.89</v>
      </c>
      <c r="E8215">
        <v>0</v>
      </c>
      <c r="F8215">
        <f t="shared" si="768"/>
        <v>8.8999999999999999E-3</v>
      </c>
      <c r="G8215">
        <f t="shared" si="769"/>
        <v>0</v>
      </c>
      <c r="H8215">
        <f t="shared" si="770"/>
        <v>7.9209999999999995E-5</v>
      </c>
      <c r="I8215">
        <f t="shared" si="771"/>
        <v>7.9209999999999995E-5</v>
      </c>
      <c r="J8215">
        <f t="shared" si="772"/>
        <v>1</v>
      </c>
      <c r="K8215">
        <f t="shared" si="773"/>
        <v>1</v>
      </c>
    </row>
    <row r="8216" spans="1:11" x14ac:dyDescent="0.3">
      <c r="A8216">
        <v>8215</v>
      </c>
      <c r="B8216" t="s">
        <v>67</v>
      </c>
      <c r="C8216" t="s">
        <v>10652</v>
      </c>
      <c r="D8216">
        <v>0.89</v>
      </c>
      <c r="E8216">
        <v>237759.27341900181</v>
      </c>
      <c r="F8216">
        <f t="shared" si="768"/>
        <v>8.8999999999999999E-3</v>
      </c>
      <c r="G8216">
        <f t="shared" si="769"/>
        <v>2116.0575334291161</v>
      </c>
      <c r="H8216">
        <f t="shared" si="770"/>
        <v>7.9209999999999995E-5</v>
      </c>
      <c r="I8216">
        <f t="shared" si="771"/>
        <v>7.9209999999999995E-5</v>
      </c>
      <c r="J8216">
        <f t="shared" si="772"/>
        <v>1</v>
      </c>
      <c r="K8216">
        <f t="shared" si="773"/>
        <v>0.99999251346409579</v>
      </c>
    </row>
    <row r="8217" spans="1:11" x14ac:dyDescent="0.3">
      <c r="A8217">
        <v>8216</v>
      </c>
      <c r="B8217" t="s">
        <v>67</v>
      </c>
      <c r="C8217" t="s">
        <v>10653</v>
      </c>
      <c r="D8217">
        <v>0.89</v>
      </c>
      <c r="E8217">
        <v>52959.884795284001</v>
      </c>
      <c r="F8217">
        <f t="shared" si="768"/>
        <v>8.8999999999999999E-3</v>
      </c>
      <c r="G8217">
        <f t="shared" si="769"/>
        <v>471.34297467802759</v>
      </c>
      <c r="H8217">
        <f t="shared" si="770"/>
        <v>7.9209999999999995E-5</v>
      </c>
      <c r="I8217">
        <f t="shared" si="771"/>
        <v>7.9209999999999995E-5</v>
      </c>
      <c r="J8217">
        <f t="shared" si="772"/>
        <v>1</v>
      </c>
      <c r="K8217">
        <f t="shared" si="773"/>
        <v>0.99996639021980172</v>
      </c>
    </row>
    <row r="8218" spans="1:11" x14ac:dyDescent="0.3">
      <c r="A8218">
        <v>8217</v>
      </c>
      <c r="B8218" t="s">
        <v>67</v>
      </c>
      <c r="C8218" t="s">
        <v>10654</v>
      </c>
      <c r="D8218">
        <v>0.89</v>
      </c>
      <c r="E8218">
        <v>66231.620374298407</v>
      </c>
      <c r="F8218">
        <f t="shared" si="768"/>
        <v>8.8999999999999999E-3</v>
      </c>
      <c r="G8218">
        <f t="shared" si="769"/>
        <v>589.46142133125579</v>
      </c>
      <c r="H8218">
        <f t="shared" si="770"/>
        <v>7.9209999999999995E-5</v>
      </c>
      <c r="I8218">
        <f t="shared" si="771"/>
        <v>7.9209999999999995E-5</v>
      </c>
      <c r="J8218">
        <f t="shared" si="772"/>
        <v>1</v>
      </c>
      <c r="K8218">
        <f t="shared" si="773"/>
        <v>0.99997312498061841</v>
      </c>
    </row>
    <row r="8219" spans="1:11" x14ac:dyDescent="0.3">
      <c r="A8219">
        <v>8218</v>
      </c>
      <c r="B8219" t="s">
        <v>67</v>
      </c>
      <c r="C8219" t="s">
        <v>10655</v>
      </c>
      <c r="D8219">
        <v>0.89</v>
      </c>
      <c r="E8219">
        <v>12223.5110326301</v>
      </c>
      <c r="F8219">
        <f t="shared" si="768"/>
        <v>8.8999999999999999E-3</v>
      </c>
      <c r="G8219">
        <f t="shared" si="769"/>
        <v>108.78924819040789</v>
      </c>
      <c r="H8219">
        <f t="shared" si="770"/>
        <v>7.9209999999999995E-5</v>
      </c>
      <c r="I8219">
        <f t="shared" si="771"/>
        <v>7.9209999999999995E-5</v>
      </c>
      <c r="J8219">
        <f t="shared" si="772"/>
        <v>1</v>
      </c>
      <c r="K8219">
        <f t="shared" si="773"/>
        <v>0.99985438959379302</v>
      </c>
    </row>
    <row r="8220" spans="1:11" x14ac:dyDescent="0.3">
      <c r="A8220">
        <v>8219</v>
      </c>
      <c r="B8220" t="s">
        <v>67</v>
      </c>
      <c r="C8220" t="s">
        <v>10656</v>
      </c>
      <c r="D8220">
        <v>0.89</v>
      </c>
      <c r="E8220">
        <v>15141.54002172762</v>
      </c>
      <c r="F8220">
        <f t="shared" si="768"/>
        <v>8.8999999999999999E-3</v>
      </c>
      <c r="G8220">
        <f t="shared" si="769"/>
        <v>134.75970619337582</v>
      </c>
      <c r="H8220">
        <f t="shared" si="770"/>
        <v>7.9209999999999995E-5</v>
      </c>
      <c r="I8220">
        <f t="shared" si="771"/>
        <v>7.9209999999999995E-5</v>
      </c>
      <c r="J8220">
        <f t="shared" si="772"/>
        <v>1</v>
      </c>
      <c r="K8220">
        <f t="shared" si="773"/>
        <v>0.99988244951454652</v>
      </c>
    </row>
    <row r="8221" spans="1:11" x14ac:dyDescent="0.3">
      <c r="A8221">
        <v>8220</v>
      </c>
      <c r="B8221" t="s">
        <v>67</v>
      </c>
      <c r="C8221" t="s">
        <v>10657</v>
      </c>
      <c r="D8221">
        <v>0.88</v>
      </c>
      <c r="E8221">
        <v>180775.90046587901</v>
      </c>
      <c r="F8221">
        <f t="shared" si="768"/>
        <v>8.8000000000000005E-3</v>
      </c>
      <c r="G8221">
        <f t="shared" si="769"/>
        <v>1590.8279240997354</v>
      </c>
      <c r="H8221">
        <f t="shared" si="770"/>
        <v>7.7440000000000004E-5</v>
      </c>
      <c r="I8221">
        <f t="shared" si="771"/>
        <v>7.7440000000000004E-5</v>
      </c>
      <c r="J8221">
        <f t="shared" si="772"/>
        <v>1</v>
      </c>
      <c r="K8221">
        <f t="shared" si="773"/>
        <v>0.99999026423639437</v>
      </c>
    </row>
    <row r="8222" spans="1:11" x14ac:dyDescent="0.3">
      <c r="A8222">
        <v>8221</v>
      </c>
      <c r="B8222" t="s">
        <v>67</v>
      </c>
      <c r="C8222" t="s">
        <v>10658</v>
      </c>
      <c r="D8222">
        <v>0.88</v>
      </c>
      <c r="E8222">
        <v>61517.016308007798</v>
      </c>
      <c r="F8222">
        <f t="shared" si="768"/>
        <v>8.8000000000000005E-3</v>
      </c>
      <c r="G8222">
        <f t="shared" si="769"/>
        <v>541.34974351046867</v>
      </c>
      <c r="H8222">
        <f t="shared" si="770"/>
        <v>7.7440000000000004E-5</v>
      </c>
      <c r="I8222">
        <f t="shared" si="771"/>
        <v>7.7440000000000004E-5</v>
      </c>
      <c r="J8222">
        <f t="shared" si="772"/>
        <v>1</v>
      </c>
      <c r="K8222">
        <f t="shared" si="773"/>
        <v>0.99997139043911409</v>
      </c>
    </row>
    <row r="8223" spans="1:11" x14ac:dyDescent="0.3">
      <c r="A8223">
        <v>8222</v>
      </c>
      <c r="B8223" t="s">
        <v>67</v>
      </c>
      <c r="C8223" t="s">
        <v>10659</v>
      </c>
      <c r="D8223">
        <v>0.88</v>
      </c>
      <c r="E8223">
        <v>95322.017289657568</v>
      </c>
      <c r="F8223">
        <f t="shared" si="768"/>
        <v>8.8000000000000005E-3</v>
      </c>
      <c r="G8223">
        <f t="shared" si="769"/>
        <v>838.8337521489866</v>
      </c>
      <c r="H8223">
        <f t="shared" si="770"/>
        <v>7.7440000000000004E-5</v>
      </c>
      <c r="I8223">
        <f t="shared" si="771"/>
        <v>7.7440000000000004E-5</v>
      </c>
      <c r="J8223">
        <f t="shared" si="772"/>
        <v>1</v>
      </c>
      <c r="K8223">
        <f t="shared" si="773"/>
        <v>0.99998153644035115</v>
      </c>
    </row>
    <row r="8224" spans="1:11" x14ac:dyDescent="0.3">
      <c r="A8224">
        <v>8223</v>
      </c>
      <c r="B8224" t="s">
        <v>67</v>
      </c>
      <c r="C8224" t="s">
        <v>10660</v>
      </c>
      <c r="D8224">
        <v>0.88</v>
      </c>
      <c r="E8224">
        <v>2173.8332513436299</v>
      </c>
      <c r="F8224">
        <f t="shared" si="768"/>
        <v>8.8000000000000005E-3</v>
      </c>
      <c r="G8224">
        <f t="shared" si="769"/>
        <v>19.129732611823943</v>
      </c>
      <c r="H8224">
        <f t="shared" si="770"/>
        <v>7.7440000000000004E-5</v>
      </c>
      <c r="I8224">
        <f t="shared" si="771"/>
        <v>7.7440000000000004E-5</v>
      </c>
      <c r="J8224">
        <f t="shared" si="772"/>
        <v>1</v>
      </c>
      <c r="K8224">
        <f t="shared" si="773"/>
        <v>0.99919069790055637</v>
      </c>
    </row>
    <row r="8225" spans="1:11" x14ac:dyDescent="0.3">
      <c r="A8225">
        <v>8224</v>
      </c>
      <c r="B8225" t="s">
        <v>67</v>
      </c>
      <c r="C8225" t="s">
        <v>10661</v>
      </c>
      <c r="D8225">
        <v>0.88</v>
      </c>
      <c r="E8225">
        <v>51928.309559971392</v>
      </c>
      <c r="F8225">
        <f t="shared" si="768"/>
        <v>8.8000000000000005E-3</v>
      </c>
      <c r="G8225">
        <f t="shared" si="769"/>
        <v>456.96912412774827</v>
      </c>
      <c r="H8225">
        <f t="shared" si="770"/>
        <v>7.7440000000000004E-5</v>
      </c>
      <c r="I8225">
        <f t="shared" si="771"/>
        <v>7.7440000000000004E-5</v>
      </c>
      <c r="J8225">
        <f t="shared" si="772"/>
        <v>1</v>
      </c>
      <c r="K8225">
        <f t="shared" si="773"/>
        <v>0.99996610769367078</v>
      </c>
    </row>
    <row r="8226" spans="1:11" x14ac:dyDescent="0.3">
      <c r="A8226">
        <v>8225</v>
      </c>
      <c r="B8226" t="s">
        <v>67</v>
      </c>
      <c r="C8226" t="s">
        <v>10662</v>
      </c>
      <c r="D8226">
        <v>0.88</v>
      </c>
      <c r="E8226">
        <v>75587.674176736691</v>
      </c>
      <c r="F8226">
        <f t="shared" si="768"/>
        <v>8.8000000000000005E-3</v>
      </c>
      <c r="G8226">
        <f t="shared" si="769"/>
        <v>665.1715327552829</v>
      </c>
      <c r="H8226">
        <f t="shared" si="770"/>
        <v>7.7440000000000004E-5</v>
      </c>
      <c r="I8226">
        <f t="shared" si="771"/>
        <v>7.7440000000000004E-5</v>
      </c>
      <c r="J8226">
        <f t="shared" si="772"/>
        <v>1</v>
      </c>
      <c r="K8226">
        <f t="shared" si="773"/>
        <v>0.99997671605153482</v>
      </c>
    </row>
    <row r="8227" spans="1:11" x14ac:dyDescent="0.3">
      <c r="A8227">
        <v>8226</v>
      </c>
      <c r="B8227" t="s">
        <v>67</v>
      </c>
      <c r="C8227" t="s">
        <v>10663</v>
      </c>
      <c r="D8227">
        <v>0.88</v>
      </c>
      <c r="E8227">
        <v>313087.05721233739</v>
      </c>
      <c r="F8227">
        <f t="shared" si="768"/>
        <v>8.8000000000000005E-3</v>
      </c>
      <c r="G8227">
        <f t="shared" si="769"/>
        <v>2755.166103468569</v>
      </c>
      <c r="H8227">
        <f t="shared" si="770"/>
        <v>7.7440000000000004E-5</v>
      </c>
      <c r="I8227">
        <f t="shared" si="771"/>
        <v>7.7440000000000004E-5</v>
      </c>
      <c r="J8227">
        <f t="shared" si="772"/>
        <v>1</v>
      </c>
      <c r="K8227">
        <f t="shared" si="773"/>
        <v>0.9999943785761416</v>
      </c>
    </row>
    <row r="8228" spans="1:11" x14ac:dyDescent="0.3">
      <c r="A8228">
        <v>8227</v>
      </c>
      <c r="B8228" t="s">
        <v>67</v>
      </c>
      <c r="C8228" t="s">
        <v>10664</v>
      </c>
      <c r="D8228">
        <v>0.88</v>
      </c>
      <c r="E8228">
        <v>52863.629097728</v>
      </c>
      <c r="F8228">
        <f t="shared" si="768"/>
        <v>8.8000000000000005E-3</v>
      </c>
      <c r="G8228">
        <f t="shared" si="769"/>
        <v>465.19993606000645</v>
      </c>
      <c r="H8228">
        <f t="shared" si="770"/>
        <v>7.7440000000000004E-5</v>
      </c>
      <c r="I8228">
        <f t="shared" si="771"/>
        <v>7.7440000000000004E-5</v>
      </c>
      <c r="J8228">
        <f t="shared" si="772"/>
        <v>1</v>
      </c>
      <c r="K8228">
        <f t="shared" si="773"/>
        <v>0.99996670734241111</v>
      </c>
    </row>
    <row r="8229" spans="1:11" x14ac:dyDescent="0.3">
      <c r="A8229">
        <v>8228</v>
      </c>
      <c r="B8229" t="s">
        <v>67</v>
      </c>
      <c r="C8229" t="s">
        <v>10665</v>
      </c>
      <c r="D8229">
        <v>0.88</v>
      </c>
      <c r="E8229">
        <v>13293466.265294669</v>
      </c>
      <c r="F8229">
        <f t="shared" si="768"/>
        <v>8.8000000000000005E-3</v>
      </c>
      <c r="G8229">
        <f t="shared" si="769"/>
        <v>116982.50313459309</v>
      </c>
      <c r="H8229">
        <f t="shared" si="770"/>
        <v>7.7440000000000004E-5</v>
      </c>
      <c r="I8229">
        <f t="shared" si="771"/>
        <v>7.7440000000000004E-5</v>
      </c>
      <c r="J8229">
        <f t="shared" si="772"/>
        <v>1</v>
      </c>
      <c r="K8229">
        <f t="shared" si="773"/>
        <v>0.99999986760414106</v>
      </c>
    </row>
    <row r="8230" spans="1:11" x14ac:dyDescent="0.3">
      <c r="A8230">
        <v>8229</v>
      </c>
      <c r="B8230" t="s">
        <v>67</v>
      </c>
      <c r="C8230" t="s">
        <v>10666</v>
      </c>
      <c r="D8230">
        <v>0.87</v>
      </c>
      <c r="E8230">
        <v>103694.3378630744</v>
      </c>
      <c r="F8230">
        <f t="shared" si="768"/>
        <v>8.6999999999999994E-3</v>
      </c>
      <c r="G8230">
        <f t="shared" si="769"/>
        <v>902.14073940874721</v>
      </c>
      <c r="H8230">
        <f t="shared" si="770"/>
        <v>7.5689999999999989E-5</v>
      </c>
      <c r="I8230">
        <f t="shared" si="771"/>
        <v>7.5689999999999989E-5</v>
      </c>
      <c r="J8230">
        <f t="shared" si="772"/>
        <v>1</v>
      </c>
      <c r="K8230">
        <f t="shared" si="773"/>
        <v>0.99998322005388829</v>
      </c>
    </row>
    <row r="8231" spans="1:11" x14ac:dyDescent="0.3">
      <c r="A8231">
        <v>8230</v>
      </c>
      <c r="B8231" t="s">
        <v>67</v>
      </c>
      <c r="C8231" t="s">
        <v>10667</v>
      </c>
      <c r="D8231">
        <v>0.87</v>
      </c>
      <c r="E8231">
        <v>18931.570595304362</v>
      </c>
      <c r="F8231">
        <f t="shared" si="768"/>
        <v>8.6999999999999994E-3</v>
      </c>
      <c r="G8231">
        <f t="shared" si="769"/>
        <v>164.70466417914793</v>
      </c>
      <c r="H8231">
        <f t="shared" si="770"/>
        <v>7.5689999999999989E-5</v>
      </c>
      <c r="I8231">
        <f t="shared" si="771"/>
        <v>7.5689999999999989E-5</v>
      </c>
      <c r="J8231">
        <f t="shared" si="772"/>
        <v>1</v>
      </c>
      <c r="K8231">
        <f t="shared" si="773"/>
        <v>0.99990809425804139</v>
      </c>
    </row>
    <row r="8232" spans="1:11" x14ac:dyDescent="0.3">
      <c r="A8232">
        <v>8231</v>
      </c>
      <c r="B8232" t="s">
        <v>67</v>
      </c>
      <c r="C8232" t="s">
        <v>10668</v>
      </c>
      <c r="D8232">
        <v>0.87</v>
      </c>
      <c r="E8232">
        <v>5285.7583493208504</v>
      </c>
      <c r="F8232">
        <f t="shared" si="768"/>
        <v>8.6999999999999994E-3</v>
      </c>
      <c r="G8232">
        <f t="shared" si="769"/>
        <v>45.986097639091398</v>
      </c>
      <c r="H8232">
        <f t="shared" si="770"/>
        <v>7.5689999999999989E-5</v>
      </c>
      <c r="I8232">
        <f t="shared" si="771"/>
        <v>7.5689999999999989E-5</v>
      </c>
      <c r="J8232">
        <f t="shared" si="772"/>
        <v>1</v>
      </c>
      <c r="K8232">
        <f t="shared" si="773"/>
        <v>0.9996708677279682</v>
      </c>
    </row>
    <row r="8233" spans="1:11" x14ac:dyDescent="0.3">
      <c r="A8233">
        <v>8232</v>
      </c>
      <c r="B8233" t="s">
        <v>67</v>
      </c>
      <c r="C8233" t="s">
        <v>10669</v>
      </c>
      <c r="D8233">
        <v>0.87</v>
      </c>
      <c r="E8233">
        <v>171533.7107395365</v>
      </c>
      <c r="F8233">
        <f t="shared" si="768"/>
        <v>8.6999999999999994E-3</v>
      </c>
      <c r="G8233">
        <f t="shared" si="769"/>
        <v>1492.3432834339674</v>
      </c>
      <c r="H8233">
        <f t="shared" si="770"/>
        <v>7.5689999999999989E-5</v>
      </c>
      <c r="I8233">
        <f t="shared" si="771"/>
        <v>7.5689999999999989E-5</v>
      </c>
      <c r="J8233">
        <f t="shared" si="772"/>
        <v>1</v>
      </c>
      <c r="K8233">
        <f t="shared" si="773"/>
        <v>0.99998985627275572</v>
      </c>
    </row>
    <row r="8234" spans="1:11" x14ac:dyDescent="0.3">
      <c r="A8234">
        <v>8233</v>
      </c>
      <c r="B8234" t="s">
        <v>67</v>
      </c>
      <c r="C8234" t="s">
        <v>10670</v>
      </c>
      <c r="D8234">
        <v>0.87</v>
      </c>
      <c r="E8234">
        <v>9691.0236299330809</v>
      </c>
      <c r="F8234">
        <f t="shared" si="768"/>
        <v>8.6999999999999994E-3</v>
      </c>
      <c r="G8234">
        <f t="shared" si="769"/>
        <v>84.3119055804178</v>
      </c>
      <c r="H8234">
        <f t="shared" si="770"/>
        <v>7.5689999999999989E-5</v>
      </c>
      <c r="I8234">
        <f t="shared" si="771"/>
        <v>7.5689999999999989E-5</v>
      </c>
      <c r="J8234">
        <f t="shared" si="772"/>
        <v>1</v>
      </c>
      <c r="K8234">
        <f t="shared" si="773"/>
        <v>0.99982046852076178</v>
      </c>
    </row>
    <row r="8235" spans="1:11" x14ac:dyDescent="0.3">
      <c r="A8235">
        <v>8234</v>
      </c>
      <c r="B8235" t="s">
        <v>67</v>
      </c>
      <c r="C8235" t="s">
        <v>10671</v>
      </c>
      <c r="D8235">
        <v>0.86</v>
      </c>
      <c r="E8235">
        <v>13572.05335538904</v>
      </c>
      <c r="F8235">
        <f t="shared" si="768"/>
        <v>8.6E-3</v>
      </c>
      <c r="G8235">
        <f t="shared" si="769"/>
        <v>116.71965885634575</v>
      </c>
      <c r="H8235">
        <f t="shared" si="770"/>
        <v>7.3960000000000003E-5</v>
      </c>
      <c r="I8235">
        <f t="shared" si="771"/>
        <v>7.3960000000000003E-5</v>
      </c>
      <c r="J8235">
        <f t="shared" si="772"/>
        <v>1</v>
      </c>
      <c r="K8235">
        <f t="shared" si="773"/>
        <v>0.99987327702203899</v>
      </c>
    </row>
    <row r="8236" spans="1:11" x14ac:dyDescent="0.3">
      <c r="A8236">
        <v>8235</v>
      </c>
      <c r="B8236" t="s">
        <v>67</v>
      </c>
      <c r="C8236" t="s">
        <v>10672</v>
      </c>
      <c r="D8236">
        <v>0.86</v>
      </c>
      <c r="E8236">
        <v>9929273.8074095976</v>
      </c>
      <c r="F8236">
        <f t="shared" si="768"/>
        <v>8.6E-3</v>
      </c>
      <c r="G8236">
        <f t="shared" si="769"/>
        <v>85391.754743722544</v>
      </c>
      <c r="H8236">
        <f t="shared" si="770"/>
        <v>7.3960000000000003E-5</v>
      </c>
      <c r="I8236">
        <f t="shared" si="771"/>
        <v>7.3960000000000003E-5</v>
      </c>
      <c r="J8236">
        <f t="shared" si="772"/>
        <v>1</v>
      </c>
      <c r="K8236">
        <f t="shared" si="773"/>
        <v>0.99999982677485955</v>
      </c>
    </row>
    <row r="8237" spans="1:11" x14ac:dyDescent="0.3">
      <c r="A8237">
        <v>8236</v>
      </c>
      <c r="B8237" t="s">
        <v>67</v>
      </c>
      <c r="C8237" t="s">
        <v>10673</v>
      </c>
      <c r="D8237">
        <v>0.86</v>
      </c>
      <c r="E8237">
        <v>1100298.878762068</v>
      </c>
      <c r="F8237">
        <f t="shared" si="768"/>
        <v>8.6E-3</v>
      </c>
      <c r="G8237">
        <f t="shared" si="769"/>
        <v>9462.5703573537849</v>
      </c>
      <c r="H8237">
        <f t="shared" si="770"/>
        <v>7.3960000000000003E-5</v>
      </c>
      <c r="I8237">
        <f t="shared" si="771"/>
        <v>7.3960000000000003E-5</v>
      </c>
      <c r="J8237">
        <f t="shared" si="772"/>
        <v>1</v>
      </c>
      <c r="K8237">
        <f t="shared" si="773"/>
        <v>0.99999843678959499</v>
      </c>
    </row>
    <row r="8238" spans="1:11" x14ac:dyDescent="0.3">
      <c r="A8238">
        <v>8237</v>
      </c>
      <c r="B8238" t="s">
        <v>67</v>
      </c>
      <c r="C8238" t="s">
        <v>10674</v>
      </c>
      <c r="D8238">
        <v>0.86</v>
      </c>
      <c r="E8238">
        <v>6786.0266776945</v>
      </c>
      <c r="F8238">
        <f t="shared" si="768"/>
        <v>8.6E-3</v>
      </c>
      <c r="G8238">
        <f t="shared" si="769"/>
        <v>58.359829428172702</v>
      </c>
      <c r="H8238">
        <f t="shared" si="770"/>
        <v>7.3960000000000003E-5</v>
      </c>
      <c r="I8238">
        <f t="shared" si="771"/>
        <v>7.3960000000000003E-5</v>
      </c>
      <c r="J8238">
        <f t="shared" si="772"/>
        <v>1</v>
      </c>
      <c r="K8238">
        <f t="shared" si="773"/>
        <v>0.99974657010177403</v>
      </c>
    </row>
    <row r="8239" spans="1:11" x14ac:dyDescent="0.3">
      <c r="A8239">
        <v>8238</v>
      </c>
      <c r="B8239" t="s">
        <v>67</v>
      </c>
      <c r="C8239" t="s">
        <v>10675</v>
      </c>
      <c r="D8239">
        <v>0.86</v>
      </c>
      <c r="E8239">
        <v>856856.66895936301</v>
      </c>
      <c r="F8239">
        <f t="shared" si="768"/>
        <v>8.6E-3</v>
      </c>
      <c r="G8239">
        <f t="shared" si="769"/>
        <v>7368.9673530505215</v>
      </c>
      <c r="H8239">
        <f t="shared" si="770"/>
        <v>7.3960000000000003E-5</v>
      </c>
      <c r="I8239">
        <f t="shared" si="771"/>
        <v>7.3960000000000003E-5</v>
      </c>
      <c r="J8239">
        <f t="shared" si="772"/>
        <v>1</v>
      </c>
      <c r="K8239">
        <f t="shared" si="773"/>
        <v>0.9999979926651259</v>
      </c>
    </row>
    <row r="8240" spans="1:11" x14ac:dyDescent="0.3">
      <c r="A8240">
        <v>8239</v>
      </c>
      <c r="B8240" t="s">
        <v>67</v>
      </c>
      <c r="C8240" t="s">
        <v>10676</v>
      </c>
      <c r="D8240">
        <v>0.85</v>
      </c>
      <c r="E8240">
        <v>1183.945079938188</v>
      </c>
      <c r="F8240">
        <f t="shared" si="768"/>
        <v>8.5000000000000006E-3</v>
      </c>
      <c r="G8240">
        <f t="shared" si="769"/>
        <v>10.063533179474598</v>
      </c>
      <c r="H8240">
        <f t="shared" si="770"/>
        <v>7.2250000000000008E-5</v>
      </c>
      <c r="I8240">
        <f t="shared" si="771"/>
        <v>7.2250000000000008E-5</v>
      </c>
      <c r="J8240">
        <f t="shared" si="772"/>
        <v>1</v>
      </c>
      <c r="K8240">
        <f t="shared" si="773"/>
        <v>0.99856515271814894</v>
      </c>
    </row>
    <row r="8241" spans="1:11" x14ac:dyDescent="0.3">
      <c r="A8241">
        <v>8240</v>
      </c>
      <c r="B8241" t="s">
        <v>67</v>
      </c>
      <c r="C8241" t="s">
        <v>10677</v>
      </c>
      <c r="D8241">
        <v>0.85</v>
      </c>
      <c r="E8241">
        <v>23408.18659062657</v>
      </c>
      <c r="F8241">
        <f t="shared" si="768"/>
        <v>8.5000000000000006E-3</v>
      </c>
      <c r="G8241">
        <f t="shared" si="769"/>
        <v>198.96958602032586</v>
      </c>
      <c r="H8241">
        <f t="shared" si="770"/>
        <v>7.2250000000000008E-5</v>
      </c>
      <c r="I8241">
        <f t="shared" si="771"/>
        <v>7.2250000000000008E-5</v>
      </c>
      <c r="J8241">
        <f t="shared" si="772"/>
        <v>1</v>
      </c>
      <c r="K8241">
        <f t="shared" si="773"/>
        <v>0.99992737847226576</v>
      </c>
    </row>
    <row r="8242" spans="1:11" x14ac:dyDescent="0.3">
      <c r="A8242">
        <v>8241</v>
      </c>
      <c r="B8242" t="s">
        <v>67</v>
      </c>
      <c r="C8242" t="s">
        <v>10678</v>
      </c>
      <c r="D8242">
        <v>0.85</v>
      </c>
      <c r="E8242">
        <v>585328.00916680717</v>
      </c>
      <c r="F8242">
        <f t="shared" si="768"/>
        <v>8.5000000000000006E-3</v>
      </c>
      <c r="G8242">
        <f t="shared" si="769"/>
        <v>4975.2880779178613</v>
      </c>
      <c r="H8242">
        <f t="shared" si="770"/>
        <v>7.2250000000000008E-5</v>
      </c>
      <c r="I8242">
        <f t="shared" si="771"/>
        <v>7.2250000000000008E-5</v>
      </c>
      <c r="J8242">
        <f t="shared" si="772"/>
        <v>1</v>
      </c>
      <c r="K8242">
        <f t="shared" si="773"/>
        <v>0.99999709564978156</v>
      </c>
    </row>
    <row r="8243" spans="1:11" x14ac:dyDescent="0.3">
      <c r="A8243">
        <v>8242</v>
      </c>
      <c r="B8243" t="s">
        <v>67</v>
      </c>
      <c r="C8243" t="s">
        <v>10679</v>
      </c>
      <c r="D8243">
        <v>0.85</v>
      </c>
      <c r="E8243">
        <v>35380.706750640653</v>
      </c>
      <c r="F8243">
        <f t="shared" si="768"/>
        <v>8.5000000000000006E-3</v>
      </c>
      <c r="G8243">
        <f t="shared" si="769"/>
        <v>300.73600738044559</v>
      </c>
      <c r="H8243">
        <f t="shared" si="770"/>
        <v>7.2250000000000008E-5</v>
      </c>
      <c r="I8243">
        <f t="shared" si="771"/>
        <v>7.2250000000000008E-5</v>
      </c>
      <c r="J8243">
        <f t="shared" si="772"/>
        <v>1</v>
      </c>
      <c r="K8243">
        <f t="shared" si="773"/>
        <v>0.99995195236851853</v>
      </c>
    </row>
    <row r="8244" spans="1:11" x14ac:dyDescent="0.3">
      <c r="A8244">
        <v>8243</v>
      </c>
      <c r="B8244" t="s">
        <v>67</v>
      </c>
      <c r="C8244" t="s">
        <v>10680</v>
      </c>
      <c r="D8244">
        <v>0.85</v>
      </c>
      <c r="E8244">
        <v>765.23279556980503</v>
      </c>
      <c r="F8244">
        <f t="shared" si="768"/>
        <v>8.5000000000000006E-3</v>
      </c>
      <c r="G8244">
        <f t="shared" si="769"/>
        <v>6.5044787623433429</v>
      </c>
      <c r="H8244">
        <f t="shared" si="770"/>
        <v>7.2250000000000008E-5</v>
      </c>
      <c r="I8244">
        <f t="shared" si="771"/>
        <v>7.2250000000000008E-5</v>
      </c>
      <c r="J8244">
        <f t="shared" si="772"/>
        <v>1</v>
      </c>
      <c r="K8244">
        <f t="shared" si="773"/>
        <v>0.99778091870770236</v>
      </c>
    </row>
    <row r="8245" spans="1:11" x14ac:dyDescent="0.3">
      <c r="A8245">
        <v>8244</v>
      </c>
      <c r="B8245" t="s">
        <v>67</v>
      </c>
      <c r="C8245" t="s">
        <v>10681</v>
      </c>
      <c r="D8245">
        <v>0.85</v>
      </c>
      <c r="E8245">
        <v>5696.1411727839504</v>
      </c>
      <c r="F8245">
        <f t="shared" si="768"/>
        <v>8.5000000000000006E-3</v>
      </c>
      <c r="G8245">
        <f t="shared" si="769"/>
        <v>48.417199968663581</v>
      </c>
      <c r="H8245">
        <f t="shared" si="770"/>
        <v>7.2250000000000008E-5</v>
      </c>
      <c r="I8245">
        <f t="shared" si="771"/>
        <v>7.2250000000000008E-5</v>
      </c>
      <c r="J8245">
        <f t="shared" si="772"/>
        <v>1</v>
      </c>
      <c r="K8245">
        <f t="shared" si="773"/>
        <v>0.99970159686956828</v>
      </c>
    </row>
    <row r="8246" spans="1:11" x14ac:dyDescent="0.3">
      <c r="A8246">
        <v>8245</v>
      </c>
      <c r="B8246" t="s">
        <v>67</v>
      </c>
      <c r="C8246" t="s">
        <v>10682</v>
      </c>
      <c r="D8246">
        <v>0.85</v>
      </c>
      <c r="E8246">
        <v>60873.660040092756</v>
      </c>
      <c r="F8246">
        <f t="shared" si="768"/>
        <v>8.5000000000000006E-3</v>
      </c>
      <c r="G8246">
        <f t="shared" si="769"/>
        <v>517.42611034078845</v>
      </c>
      <c r="H8246">
        <f t="shared" si="770"/>
        <v>7.2250000000000008E-5</v>
      </c>
      <c r="I8246">
        <f t="shared" si="771"/>
        <v>7.2250000000000008E-5</v>
      </c>
      <c r="J8246">
        <f t="shared" si="772"/>
        <v>1</v>
      </c>
      <c r="K8246">
        <f t="shared" si="773"/>
        <v>0.99997207369720298</v>
      </c>
    </row>
    <row r="8247" spans="1:11" x14ac:dyDescent="0.3">
      <c r="A8247">
        <v>8246</v>
      </c>
      <c r="B8247" t="s">
        <v>67</v>
      </c>
      <c r="C8247" t="s">
        <v>10683</v>
      </c>
      <c r="D8247">
        <v>0.85</v>
      </c>
      <c r="E8247">
        <v>64111.1073571405</v>
      </c>
      <c r="F8247">
        <f t="shared" si="768"/>
        <v>8.5000000000000006E-3</v>
      </c>
      <c r="G8247">
        <f t="shared" si="769"/>
        <v>544.94441253569425</v>
      </c>
      <c r="H8247">
        <f t="shared" si="770"/>
        <v>7.2250000000000008E-5</v>
      </c>
      <c r="I8247">
        <f t="shared" si="771"/>
        <v>7.2250000000000008E-5</v>
      </c>
      <c r="J8247">
        <f t="shared" si="772"/>
        <v>1</v>
      </c>
      <c r="K8247">
        <f t="shared" si="773"/>
        <v>0.99997348388553287</v>
      </c>
    </row>
    <row r="8248" spans="1:11" x14ac:dyDescent="0.3">
      <c r="A8248">
        <v>8247</v>
      </c>
      <c r="B8248" t="s">
        <v>67</v>
      </c>
      <c r="C8248" t="s">
        <v>10684</v>
      </c>
      <c r="D8248">
        <v>0.85</v>
      </c>
      <c r="E8248">
        <v>518916.53646860103</v>
      </c>
      <c r="F8248">
        <f t="shared" si="768"/>
        <v>8.5000000000000006E-3</v>
      </c>
      <c r="G8248">
        <f t="shared" si="769"/>
        <v>4410.7905599831092</v>
      </c>
      <c r="H8248">
        <f t="shared" si="770"/>
        <v>7.2250000000000008E-5</v>
      </c>
      <c r="I8248">
        <f t="shared" si="771"/>
        <v>7.2250000000000008E-5</v>
      </c>
      <c r="J8248">
        <f t="shared" si="772"/>
        <v>1</v>
      </c>
      <c r="K8248">
        <f t="shared" si="773"/>
        <v>0.99999672394865868</v>
      </c>
    </row>
    <row r="8249" spans="1:11" x14ac:dyDescent="0.3">
      <c r="A8249">
        <v>8248</v>
      </c>
      <c r="B8249" t="s">
        <v>67</v>
      </c>
      <c r="C8249" t="s">
        <v>10685</v>
      </c>
      <c r="D8249">
        <v>0.84</v>
      </c>
      <c r="E8249">
        <v>125142.032392491</v>
      </c>
      <c r="F8249">
        <f t="shared" si="768"/>
        <v>8.3999999999999995E-3</v>
      </c>
      <c r="G8249">
        <f t="shared" si="769"/>
        <v>1051.1930720969244</v>
      </c>
      <c r="H8249">
        <f t="shared" si="770"/>
        <v>7.0559999999999989E-5</v>
      </c>
      <c r="I8249">
        <f t="shared" si="771"/>
        <v>7.0559999999999989E-5</v>
      </c>
      <c r="J8249">
        <f t="shared" si="772"/>
        <v>1</v>
      </c>
      <c r="K8249">
        <f t="shared" si="773"/>
        <v>0.99998657534410174</v>
      </c>
    </row>
    <row r="8250" spans="1:11" x14ac:dyDescent="0.3">
      <c r="A8250">
        <v>8249</v>
      </c>
      <c r="B8250" t="s">
        <v>67</v>
      </c>
      <c r="C8250" t="s">
        <v>10686</v>
      </c>
      <c r="D8250">
        <v>0.84</v>
      </c>
      <c r="E8250">
        <v>1116078.0752624159</v>
      </c>
      <c r="F8250">
        <f t="shared" si="768"/>
        <v>8.3999999999999995E-3</v>
      </c>
      <c r="G8250">
        <f t="shared" si="769"/>
        <v>9375.0558322042925</v>
      </c>
      <c r="H8250">
        <f t="shared" si="770"/>
        <v>7.0559999999999989E-5</v>
      </c>
      <c r="I8250">
        <f t="shared" si="771"/>
        <v>7.0559999999999989E-5</v>
      </c>
      <c r="J8250">
        <f t="shared" si="772"/>
        <v>1</v>
      </c>
      <c r="K8250">
        <f t="shared" si="773"/>
        <v>0.99999849473009728</v>
      </c>
    </row>
    <row r="8251" spans="1:11" x14ac:dyDescent="0.3">
      <c r="A8251">
        <v>8250</v>
      </c>
      <c r="B8251" t="s">
        <v>67</v>
      </c>
      <c r="C8251" t="s">
        <v>10687</v>
      </c>
      <c r="D8251">
        <v>0.84</v>
      </c>
      <c r="E8251">
        <v>561525.61767151766</v>
      </c>
      <c r="F8251">
        <f t="shared" si="768"/>
        <v>8.3999999999999995E-3</v>
      </c>
      <c r="G8251">
        <f t="shared" si="769"/>
        <v>4716.815188440748</v>
      </c>
      <c r="H8251">
        <f t="shared" si="770"/>
        <v>7.0559999999999989E-5</v>
      </c>
      <c r="I8251">
        <f t="shared" si="771"/>
        <v>7.0559999999999989E-5</v>
      </c>
      <c r="J8251">
        <f t="shared" si="772"/>
        <v>1</v>
      </c>
      <c r="K8251">
        <f t="shared" si="773"/>
        <v>0.9999970081552223</v>
      </c>
    </row>
    <row r="8252" spans="1:11" x14ac:dyDescent="0.3">
      <c r="A8252">
        <v>8251</v>
      </c>
      <c r="B8252" t="s">
        <v>67</v>
      </c>
      <c r="C8252" t="s">
        <v>10688</v>
      </c>
      <c r="D8252">
        <v>0.84</v>
      </c>
      <c r="E8252">
        <v>208.87486369641201</v>
      </c>
      <c r="F8252">
        <f t="shared" si="768"/>
        <v>8.3999999999999995E-3</v>
      </c>
      <c r="G8252">
        <f t="shared" si="769"/>
        <v>1.7545488550498607</v>
      </c>
      <c r="H8252">
        <f t="shared" si="770"/>
        <v>7.0559999999999989E-5</v>
      </c>
      <c r="I8252">
        <f t="shared" si="771"/>
        <v>7.0559999999999989E-5</v>
      </c>
      <c r="J8252">
        <f t="shared" si="772"/>
        <v>1</v>
      </c>
      <c r="K8252">
        <f t="shared" si="773"/>
        <v>0.99198912289578089</v>
      </c>
    </row>
    <row r="8253" spans="1:11" x14ac:dyDescent="0.3">
      <c r="A8253">
        <v>8252</v>
      </c>
      <c r="B8253" t="s">
        <v>67</v>
      </c>
      <c r="C8253" t="s">
        <v>9203</v>
      </c>
      <c r="D8253">
        <v>0.84</v>
      </c>
      <c r="E8253">
        <v>95408.64741745792</v>
      </c>
      <c r="F8253">
        <f t="shared" si="768"/>
        <v>8.3999999999999995E-3</v>
      </c>
      <c r="G8253">
        <f t="shared" si="769"/>
        <v>801.43263830664648</v>
      </c>
      <c r="H8253">
        <f t="shared" si="770"/>
        <v>7.0559999999999989E-5</v>
      </c>
      <c r="I8253">
        <f t="shared" si="771"/>
        <v>7.416999999999999E-5</v>
      </c>
      <c r="J8253">
        <f t="shared" si="772"/>
        <v>0.95132803020088985</v>
      </c>
      <c r="K8253">
        <f t="shared" si="773"/>
        <v>0.99998239168823277</v>
      </c>
    </row>
    <row r="8254" spans="1:11" x14ac:dyDescent="0.3">
      <c r="A8254">
        <v>8253</v>
      </c>
      <c r="B8254" t="s">
        <v>67</v>
      </c>
      <c r="C8254" t="s">
        <v>10689</v>
      </c>
      <c r="D8254">
        <v>0.84</v>
      </c>
      <c r="E8254">
        <v>5339.5885840667306</v>
      </c>
      <c r="F8254">
        <f t="shared" si="768"/>
        <v>8.3999999999999995E-3</v>
      </c>
      <c r="G8254">
        <f t="shared" si="769"/>
        <v>44.852544106160536</v>
      </c>
      <c r="H8254">
        <f t="shared" si="770"/>
        <v>7.0559999999999989E-5</v>
      </c>
      <c r="I8254">
        <f t="shared" si="771"/>
        <v>7.0559999999999989E-5</v>
      </c>
      <c r="J8254">
        <f t="shared" si="772"/>
        <v>1</v>
      </c>
      <c r="K8254">
        <f t="shared" si="773"/>
        <v>0.99968541850648229</v>
      </c>
    </row>
    <row r="8255" spans="1:11" x14ac:dyDescent="0.3">
      <c r="A8255">
        <v>8254</v>
      </c>
      <c r="B8255" t="s">
        <v>67</v>
      </c>
      <c r="C8255" t="s">
        <v>10690</v>
      </c>
      <c r="D8255">
        <v>0.84</v>
      </c>
      <c r="E8255">
        <v>21118.54349124289</v>
      </c>
      <c r="F8255">
        <f t="shared" si="768"/>
        <v>8.3999999999999995E-3</v>
      </c>
      <c r="G8255">
        <f t="shared" si="769"/>
        <v>177.39576532644026</v>
      </c>
      <c r="H8255">
        <f t="shared" si="770"/>
        <v>7.0559999999999989E-5</v>
      </c>
      <c r="I8255">
        <f t="shared" si="771"/>
        <v>7.0559999999999989E-5</v>
      </c>
      <c r="J8255">
        <f t="shared" si="772"/>
        <v>1</v>
      </c>
      <c r="K8255">
        <f t="shared" si="773"/>
        <v>0.99992045222339487</v>
      </c>
    </row>
    <row r="8256" spans="1:11" x14ac:dyDescent="0.3">
      <c r="A8256">
        <v>8255</v>
      </c>
      <c r="B8256" t="s">
        <v>67</v>
      </c>
      <c r="C8256" t="s">
        <v>10691</v>
      </c>
      <c r="D8256">
        <v>0.84</v>
      </c>
      <c r="E8256">
        <v>66100.712625622167</v>
      </c>
      <c r="F8256">
        <f t="shared" si="768"/>
        <v>8.3999999999999995E-3</v>
      </c>
      <c r="G8256">
        <f t="shared" si="769"/>
        <v>555.24598605522613</v>
      </c>
      <c r="H8256">
        <f t="shared" si="770"/>
        <v>7.0559999999999989E-5</v>
      </c>
      <c r="I8256">
        <f t="shared" si="771"/>
        <v>7.0559999999999989E-5</v>
      </c>
      <c r="J8256">
        <f t="shared" si="772"/>
        <v>1</v>
      </c>
      <c r="K8256">
        <f t="shared" si="773"/>
        <v>0.99997458456067578</v>
      </c>
    </row>
    <row r="8257" spans="1:11" x14ac:dyDescent="0.3">
      <c r="A8257">
        <v>8256</v>
      </c>
      <c r="B8257" t="s">
        <v>67</v>
      </c>
      <c r="C8257" t="s">
        <v>10692</v>
      </c>
      <c r="D8257">
        <v>0.83</v>
      </c>
      <c r="E8257">
        <v>41366.142939630598</v>
      </c>
      <c r="F8257">
        <f t="shared" si="768"/>
        <v>8.3000000000000001E-3</v>
      </c>
      <c r="G8257">
        <f t="shared" si="769"/>
        <v>343.33898639893397</v>
      </c>
      <c r="H8257">
        <f t="shared" si="770"/>
        <v>6.8889999999999999E-5</v>
      </c>
      <c r="I8257">
        <f t="shared" si="771"/>
        <v>6.8889999999999999E-5</v>
      </c>
      <c r="J8257">
        <f t="shared" si="772"/>
        <v>1</v>
      </c>
      <c r="K8257">
        <f t="shared" si="773"/>
        <v>0.99995987136882303</v>
      </c>
    </row>
    <row r="8258" spans="1:11" x14ac:dyDescent="0.3">
      <c r="A8258">
        <v>8257</v>
      </c>
      <c r="B8258" t="s">
        <v>67</v>
      </c>
      <c r="C8258" t="s">
        <v>10693</v>
      </c>
      <c r="D8258">
        <v>0.83</v>
      </c>
      <c r="E8258">
        <v>13270.46943497232</v>
      </c>
      <c r="F8258">
        <f t="shared" ref="F8258:F8321" si="774">IFERROR(D8258/100,0)</f>
        <v>8.3000000000000001E-3</v>
      </c>
      <c r="G8258">
        <f t="shared" ref="G8258:G8321" si="775">F8258*E8258</f>
        <v>110.14489631027025</v>
      </c>
      <c r="H8258">
        <f t="shared" ref="H8258:H8321" si="776">F8258^2</f>
        <v>6.8889999999999999E-5</v>
      </c>
      <c r="I8258">
        <f t="shared" ref="I8258:I8321" si="777">SUMIF($C:$C,C8258,$H:$H)</f>
        <v>6.8889999999999999E-5</v>
      </c>
      <c r="J8258">
        <f t="shared" ref="J8258:J8321" si="778">IF(I8258&gt;0,H8258/I8258,0)</f>
        <v>1</v>
      </c>
      <c r="K8258">
        <f t="shared" si="773"/>
        <v>0.99987491805093132</v>
      </c>
    </row>
    <row r="8259" spans="1:11" x14ac:dyDescent="0.3">
      <c r="A8259">
        <v>8258</v>
      </c>
      <c r="B8259" t="s">
        <v>67</v>
      </c>
      <c r="C8259" t="s">
        <v>10694</v>
      </c>
      <c r="D8259">
        <v>0.83</v>
      </c>
      <c r="E8259">
        <v>158893.13018350981</v>
      </c>
      <c r="F8259">
        <f t="shared" si="774"/>
        <v>8.3000000000000001E-3</v>
      </c>
      <c r="G8259">
        <f t="shared" si="775"/>
        <v>1318.8129805231315</v>
      </c>
      <c r="H8259">
        <f t="shared" si="776"/>
        <v>6.8889999999999999E-5</v>
      </c>
      <c r="I8259">
        <f t="shared" si="777"/>
        <v>6.8889999999999999E-5</v>
      </c>
      <c r="J8259">
        <f t="shared" si="778"/>
        <v>1</v>
      </c>
      <c r="K8259">
        <f t="shared" ref="K8259:K8322" si="779">IF((E8259+D8259)&gt;0,ABS(E8259-D8259)/(E8259+D8259),0)</f>
        <v>0.99998955278099899</v>
      </c>
    </row>
    <row r="8260" spans="1:11" x14ac:dyDescent="0.3">
      <c r="A8260">
        <v>8259</v>
      </c>
      <c r="B8260" t="s">
        <v>67</v>
      </c>
      <c r="C8260" t="s">
        <v>10695</v>
      </c>
      <c r="D8260">
        <v>0.83</v>
      </c>
      <c r="E8260">
        <v>10470.69478013628</v>
      </c>
      <c r="F8260">
        <f t="shared" si="774"/>
        <v>8.3000000000000001E-3</v>
      </c>
      <c r="G8260">
        <f t="shared" si="775"/>
        <v>86.906766675131124</v>
      </c>
      <c r="H8260">
        <f t="shared" si="776"/>
        <v>6.8889999999999999E-5</v>
      </c>
      <c r="I8260">
        <f t="shared" si="777"/>
        <v>6.8889999999999999E-5</v>
      </c>
      <c r="J8260">
        <f t="shared" si="778"/>
        <v>1</v>
      </c>
      <c r="K8260">
        <f t="shared" si="779"/>
        <v>0.99984147485348562</v>
      </c>
    </row>
    <row r="8261" spans="1:11" x14ac:dyDescent="0.3">
      <c r="A8261">
        <v>8260</v>
      </c>
      <c r="B8261" t="s">
        <v>67</v>
      </c>
      <c r="C8261" t="s">
        <v>10696</v>
      </c>
      <c r="D8261">
        <v>0.82</v>
      </c>
      <c r="E8261">
        <v>101669.117986497</v>
      </c>
      <c r="F8261">
        <f t="shared" si="774"/>
        <v>8.199999999999999E-3</v>
      </c>
      <c r="G8261">
        <f t="shared" si="775"/>
        <v>833.68676748927533</v>
      </c>
      <c r="H8261">
        <f t="shared" si="776"/>
        <v>6.7239999999999986E-5</v>
      </c>
      <c r="I8261">
        <f t="shared" si="777"/>
        <v>6.7239999999999986E-5</v>
      </c>
      <c r="J8261">
        <f t="shared" si="778"/>
        <v>1</v>
      </c>
      <c r="K8261">
        <f t="shared" si="779"/>
        <v>0.99998386937149275</v>
      </c>
    </row>
    <row r="8262" spans="1:11" x14ac:dyDescent="0.3">
      <c r="A8262">
        <v>8261</v>
      </c>
      <c r="B8262" t="s">
        <v>67</v>
      </c>
      <c r="C8262" t="s">
        <v>10697</v>
      </c>
      <c r="D8262">
        <v>0.82</v>
      </c>
      <c r="E8262">
        <v>3960.9219544273501</v>
      </c>
      <c r="F8262">
        <f t="shared" si="774"/>
        <v>8.199999999999999E-3</v>
      </c>
      <c r="G8262">
        <f t="shared" si="775"/>
        <v>32.47956002630427</v>
      </c>
      <c r="H8262">
        <f t="shared" si="776"/>
        <v>6.7239999999999986E-5</v>
      </c>
      <c r="I8262">
        <f t="shared" si="777"/>
        <v>6.7239999999999986E-5</v>
      </c>
      <c r="J8262">
        <f t="shared" si="778"/>
        <v>1</v>
      </c>
      <c r="K8262">
        <f t="shared" si="779"/>
        <v>0.99958604068138068</v>
      </c>
    </row>
    <row r="8263" spans="1:11" x14ac:dyDescent="0.3">
      <c r="A8263">
        <v>8262</v>
      </c>
      <c r="B8263" t="s">
        <v>67</v>
      </c>
      <c r="C8263" t="s">
        <v>10698</v>
      </c>
      <c r="D8263">
        <v>0.82</v>
      </c>
      <c r="E8263">
        <v>766988.49949322396</v>
      </c>
      <c r="F8263">
        <f t="shared" si="774"/>
        <v>8.199999999999999E-3</v>
      </c>
      <c r="G8263">
        <f t="shared" si="775"/>
        <v>6289.3056958444358</v>
      </c>
      <c r="H8263">
        <f t="shared" si="776"/>
        <v>6.7239999999999986E-5</v>
      </c>
      <c r="I8263">
        <f t="shared" si="777"/>
        <v>6.7239999999999986E-5</v>
      </c>
      <c r="J8263">
        <f t="shared" si="778"/>
        <v>1</v>
      </c>
      <c r="K8263">
        <f t="shared" si="779"/>
        <v>0.99999786176944294</v>
      </c>
    </row>
    <row r="8264" spans="1:11" x14ac:dyDescent="0.3">
      <c r="A8264">
        <v>8263</v>
      </c>
      <c r="B8264" t="s">
        <v>67</v>
      </c>
      <c r="C8264" t="s">
        <v>10699</v>
      </c>
      <c r="D8264">
        <v>0.82</v>
      </c>
      <c r="E8264">
        <v>17527.180338417638</v>
      </c>
      <c r="F8264">
        <f t="shared" si="774"/>
        <v>8.199999999999999E-3</v>
      </c>
      <c r="G8264">
        <f t="shared" si="775"/>
        <v>143.72287877502461</v>
      </c>
      <c r="H8264">
        <f t="shared" si="776"/>
        <v>6.7239999999999986E-5</v>
      </c>
      <c r="I8264">
        <f t="shared" si="777"/>
        <v>6.7239999999999986E-5</v>
      </c>
      <c r="J8264">
        <f t="shared" si="778"/>
        <v>1</v>
      </c>
      <c r="K8264">
        <f t="shared" si="779"/>
        <v>0.99990643541942403</v>
      </c>
    </row>
    <row r="8265" spans="1:11" x14ac:dyDescent="0.3">
      <c r="A8265">
        <v>8264</v>
      </c>
      <c r="B8265" t="s">
        <v>67</v>
      </c>
      <c r="C8265" t="s">
        <v>10700</v>
      </c>
      <c r="D8265">
        <v>0.82</v>
      </c>
      <c r="E8265">
        <v>130280.45638268581</v>
      </c>
      <c r="F8265">
        <f t="shared" si="774"/>
        <v>8.199999999999999E-3</v>
      </c>
      <c r="G8265">
        <f t="shared" si="775"/>
        <v>1068.2997423380234</v>
      </c>
      <c r="H8265">
        <f t="shared" si="776"/>
        <v>6.7239999999999986E-5</v>
      </c>
      <c r="I8265">
        <f t="shared" si="777"/>
        <v>6.7239999999999986E-5</v>
      </c>
      <c r="J8265">
        <f t="shared" si="778"/>
        <v>1</v>
      </c>
      <c r="K8265">
        <f t="shared" si="779"/>
        <v>0.99998741185191342</v>
      </c>
    </row>
    <row r="8266" spans="1:11" x14ac:dyDescent="0.3">
      <c r="A8266">
        <v>8265</v>
      </c>
      <c r="B8266" t="s">
        <v>67</v>
      </c>
      <c r="C8266" t="s">
        <v>10701</v>
      </c>
      <c r="D8266">
        <v>0.82</v>
      </c>
      <c r="E8266">
        <v>27036.300329515321</v>
      </c>
      <c r="F8266">
        <f t="shared" si="774"/>
        <v>8.199999999999999E-3</v>
      </c>
      <c r="G8266">
        <f t="shared" si="775"/>
        <v>221.69766270202561</v>
      </c>
      <c r="H8266">
        <f t="shared" si="776"/>
        <v>6.7239999999999986E-5</v>
      </c>
      <c r="I8266">
        <f t="shared" si="777"/>
        <v>6.7239999999999986E-5</v>
      </c>
      <c r="J8266">
        <f t="shared" si="778"/>
        <v>1</v>
      </c>
      <c r="K8266">
        <f t="shared" si="779"/>
        <v>0.99993934265261941</v>
      </c>
    </row>
    <row r="8267" spans="1:11" x14ac:dyDescent="0.3">
      <c r="A8267">
        <v>8266</v>
      </c>
      <c r="B8267" t="s">
        <v>67</v>
      </c>
      <c r="C8267" t="s">
        <v>10702</v>
      </c>
      <c r="D8267">
        <v>0.82</v>
      </c>
      <c r="E8267">
        <v>1627778.9029597919</v>
      </c>
      <c r="F8267">
        <f t="shared" si="774"/>
        <v>8.199999999999999E-3</v>
      </c>
      <c r="G8267">
        <f t="shared" si="775"/>
        <v>13347.787004270293</v>
      </c>
      <c r="H8267">
        <f t="shared" si="776"/>
        <v>6.7239999999999986E-5</v>
      </c>
      <c r="I8267">
        <f t="shared" si="777"/>
        <v>6.7239999999999986E-5</v>
      </c>
      <c r="J8267">
        <f t="shared" si="778"/>
        <v>1</v>
      </c>
      <c r="K8267">
        <f t="shared" si="779"/>
        <v>0.99999899249267143</v>
      </c>
    </row>
    <row r="8268" spans="1:11" x14ac:dyDescent="0.3">
      <c r="A8268">
        <v>8267</v>
      </c>
      <c r="B8268" t="s">
        <v>67</v>
      </c>
      <c r="C8268" t="s">
        <v>10703</v>
      </c>
      <c r="D8268">
        <v>0.82</v>
      </c>
      <c r="E8268">
        <v>278544.7375874081</v>
      </c>
      <c r="F8268">
        <f t="shared" si="774"/>
        <v>8.199999999999999E-3</v>
      </c>
      <c r="G8268">
        <f t="shared" si="775"/>
        <v>2284.0668482167462</v>
      </c>
      <c r="H8268">
        <f t="shared" si="776"/>
        <v>6.7239999999999986E-5</v>
      </c>
      <c r="I8268">
        <f t="shared" si="777"/>
        <v>6.7239999999999986E-5</v>
      </c>
      <c r="J8268">
        <f t="shared" si="778"/>
        <v>1</v>
      </c>
      <c r="K8268">
        <f t="shared" si="779"/>
        <v>0.99999411227371848</v>
      </c>
    </row>
    <row r="8269" spans="1:11" x14ac:dyDescent="0.3">
      <c r="A8269">
        <v>8268</v>
      </c>
      <c r="B8269" t="s">
        <v>67</v>
      </c>
      <c r="C8269" t="s">
        <v>10704</v>
      </c>
      <c r="D8269">
        <v>0.82</v>
      </c>
      <c r="E8269">
        <v>197721.5273442092</v>
      </c>
      <c r="F8269">
        <f t="shared" si="774"/>
        <v>8.199999999999999E-3</v>
      </c>
      <c r="G8269">
        <f t="shared" si="775"/>
        <v>1621.3165242225152</v>
      </c>
      <c r="H8269">
        <f t="shared" si="776"/>
        <v>6.7239999999999986E-5</v>
      </c>
      <c r="I8269">
        <f t="shared" si="777"/>
        <v>6.7239999999999986E-5</v>
      </c>
      <c r="J8269">
        <f t="shared" si="778"/>
        <v>1</v>
      </c>
      <c r="K8269">
        <f t="shared" si="779"/>
        <v>0.99999170554051153</v>
      </c>
    </row>
    <row r="8270" spans="1:11" x14ac:dyDescent="0.3">
      <c r="A8270">
        <v>8269</v>
      </c>
      <c r="B8270" t="s">
        <v>67</v>
      </c>
      <c r="C8270" t="s">
        <v>10705</v>
      </c>
      <c r="D8270">
        <v>0.81</v>
      </c>
      <c r="E8270">
        <v>72777.007808102891</v>
      </c>
      <c r="F8270">
        <f t="shared" si="774"/>
        <v>8.1000000000000013E-3</v>
      </c>
      <c r="G8270">
        <f t="shared" si="775"/>
        <v>589.49376324563355</v>
      </c>
      <c r="H8270">
        <f t="shared" si="776"/>
        <v>6.5610000000000017E-5</v>
      </c>
      <c r="I8270">
        <f t="shared" si="777"/>
        <v>6.5610000000000017E-5</v>
      </c>
      <c r="J8270">
        <f t="shared" si="778"/>
        <v>1</v>
      </c>
      <c r="K8270">
        <f t="shared" si="779"/>
        <v>0.99997774047025889</v>
      </c>
    </row>
    <row r="8271" spans="1:11" x14ac:dyDescent="0.3">
      <c r="A8271">
        <v>8270</v>
      </c>
      <c r="B8271" t="s">
        <v>67</v>
      </c>
      <c r="C8271" t="s">
        <v>10706</v>
      </c>
      <c r="D8271">
        <v>0.81</v>
      </c>
      <c r="E8271">
        <v>378045.21470797033</v>
      </c>
      <c r="F8271">
        <f t="shared" si="774"/>
        <v>8.1000000000000013E-3</v>
      </c>
      <c r="G8271">
        <f t="shared" si="775"/>
        <v>3062.1662391345603</v>
      </c>
      <c r="H8271">
        <f t="shared" si="776"/>
        <v>6.5610000000000017E-5</v>
      </c>
      <c r="I8271">
        <f t="shared" si="777"/>
        <v>6.5610000000000017E-5</v>
      </c>
      <c r="J8271">
        <f t="shared" si="778"/>
        <v>1</v>
      </c>
      <c r="K8271">
        <f t="shared" si="779"/>
        <v>0.99999571480747285</v>
      </c>
    </row>
    <row r="8272" spans="1:11" x14ac:dyDescent="0.3">
      <c r="A8272">
        <v>8271</v>
      </c>
      <c r="B8272" t="s">
        <v>67</v>
      </c>
      <c r="C8272" t="s">
        <v>10707</v>
      </c>
      <c r="D8272">
        <v>0.81</v>
      </c>
      <c r="E8272">
        <v>4666.4762175124679</v>
      </c>
      <c r="F8272">
        <f t="shared" si="774"/>
        <v>8.1000000000000013E-3</v>
      </c>
      <c r="G8272">
        <f t="shared" si="775"/>
        <v>37.798457361850993</v>
      </c>
      <c r="H8272">
        <f t="shared" si="776"/>
        <v>6.5610000000000017E-5</v>
      </c>
      <c r="I8272">
        <f t="shared" si="777"/>
        <v>6.5610000000000017E-5</v>
      </c>
      <c r="J8272">
        <f t="shared" si="778"/>
        <v>1</v>
      </c>
      <c r="K8272">
        <f t="shared" si="779"/>
        <v>0.99965290322373579</v>
      </c>
    </row>
    <row r="8273" spans="1:11" x14ac:dyDescent="0.3">
      <c r="A8273">
        <v>8272</v>
      </c>
      <c r="B8273" t="s">
        <v>67</v>
      </c>
      <c r="C8273" t="s">
        <v>10708</v>
      </c>
      <c r="D8273">
        <v>0.81</v>
      </c>
      <c r="E8273">
        <v>579466.03718565044</v>
      </c>
      <c r="F8273">
        <f t="shared" si="774"/>
        <v>8.1000000000000013E-3</v>
      </c>
      <c r="G8273">
        <f t="shared" si="775"/>
        <v>4693.674901203769</v>
      </c>
      <c r="H8273">
        <f t="shared" si="776"/>
        <v>6.5610000000000017E-5</v>
      </c>
      <c r="I8273">
        <f t="shared" si="777"/>
        <v>6.5610000000000017E-5</v>
      </c>
      <c r="J8273">
        <f t="shared" si="778"/>
        <v>1</v>
      </c>
      <c r="K8273">
        <f t="shared" si="779"/>
        <v>0.99999720432668759</v>
      </c>
    </row>
    <row r="8274" spans="1:11" x14ac:dyDescent="0.3">
      <c r="A8274">
        <v>8273</v>
      </c>
      <c r="B8274" t="s">
        <v>67</v>
      </c>
      <c r="C8274" t="s">
        <v>10709</v>
      </c>
      <c r="D8274">
        <v>0.81</v>
      </c>
      <c r="E8274">
        <v>463.90919816498598</v>
      </c>
      <c r="F8274">
        <f t="shared" si="774"/>
        <v>8.1000000000000013E-3</v>
      </c>
      <c r="G8274">
        <f t="shared" si="775"/>
        <v>3.7576645051363871</v>
      </c>
      <c r="H8274">
        <f t="shared" si="776"/>
        <v>6.5610000000000017E-5</v>
      </c>
      <c r="I8274">
        <f t="shared" si="777"/>
        <v>6.5610000000000017E-5</v>
      </c>
      <c r="J8274">
        <f t="shared" si="778"/>
        <v>1</v>
      </c>
      <c r="K8274">
        <f t="shared" si="779"/>
        <v>0.99651402393876387</v>
      </c>
    </row>
    <row r="8275" spans="1:11" x14ac:dyDescent="0.3">
      <c r="A8275">
        <v>8274</v>
      </c>
      <c r="B8275" t="s">
        <v>67</v>
      </c>
      <c r="C8275" t="s">
        <v>9239</v>
      </c>
      <c r="D8275">
        <v>0.81</v>
      </c>
      <c r="E8275">
        <v>188308.8081378011</v>
      </c>
      <c r="F8275">
        <f t="shared" si="774"/>
        <v>8.1000000000000013E-3</v>
      </c>
      <c r="G8275">
        <f t="shared" si="775"/>
        <v>1525.3013459161891</v>
      </c>
      <c r="H8275">
        <f t="shared" si="776"/>
        <v>6.5610000000000017E-5</v>
      </c>
      <c r="I8275">
        <f t="shared" si="777"/>
        <v>6.5700000000000011E-5</v>
      </c>
      <c r="J8275">
        <f t="shared" si="778"/>
        <v>0.99863013698630143</v>
      </c>
      <c r="K8275">
        <f t="shared" si="779"/>
        <v>0.99999139714680529</v>
      </c>
    </row>
    <row r="8276" spans="1:11" x14ac:dyDescent="0.3">
      <c r="A8276">
        <v>8275</v>
      </c>
      <c r="B8276" t="s">
        <v>67</v>
      </c>
      <c r="C8276" t="s">
        <v>10710</v>
      </c>
      <c r="D8276">
        <v>0.81</v>
      </c>
      <c r="E8276">
        <v>27577.257349779749</v>
      </c>
      <c r="F8276">
        <f t="shared" si="774"/>
        <v>8.1000000000000013E-3</v>
      </c>
      <c r="G8276">
        <f t="shared" si="775"/>
        <v>223.37578453321601</v>
      </c>
      <c r="H8276">
        <f t="shared" si="776"/>
        <v>6.5610000000000017E-5</v>
      </c>
      <c r="I8276">
        <f t="shared" si="777"/>
        <v>6.5610000000000017E-5</v>
      </c>
      <c r="J8276">
        <f t="shared" si="778"/>
        <v>1</v>
      </c>
      <c r="K8276">
        <f t="shared" si="779"/>
        <v>0.99994125766757125</v>
      </c>
    </row>
    <row r="8277" spans="1:11" x14ac:dyDescent="0.3">
      <c r="A8277">
        <v>8276</v>
      </c>
      <c r="B8277" t="s">
        <v>67</v>
      </c>
      <c r="C8277" t="s">
        <v>10711</v>
      </c>
      <c r="D8277">
        <v>0.8</v>
      </c>
      <c r="E8277">
        <v>32673.033978391759</v>
      </c>
      <c r="F8277">
        <f t="shared" si="774"/>
        <v>8.0000000000000002E-3</v>
      </c>
      <c r="G8277">
        <f t="shared" si="775"/>
        <v>261.38427182713406</v>
      </c>
      <c r="H8277">
        <f t="shared" si="776"/>
        <v>6.3999999999999997E-5</v>
      </c>
      <c r="I8277">
        <f t="shared" si="777"/>
        <v>6.3999999999999997E-5</v>
      </c>
      <c r="J8277">
        <f t="shared" si="778"/>
        <v>1</v>
      </c>
      <c r="K8277">
        <f t="shared" si="779"/>
        <v>0.99995103115229589</v>
      </c>
    </row>
    <row r="8278" spans="1:11" x14ac:dyDescent="0.3">
      <c r="A8278">
        <v>8277</v>
      </c>
      <c r="B8278" t="s">
        <v>67</v>
      </c>
      <c r="C8278" t="s">
        <v>10712</v>
      </c>
      <c r="D8278">
        <v>0.8</v>
      </c>
      <c r="E8278">
        <v>2585143.1194880628</v>
      </c>
      <c r="F8278">
        <f t="shared" si="774"/>
        <v>8.0000000000000002E-3</v>
      </c>
      <c r="G8278">
        <f t="shared" si="775"/>
        <v>20681.144955904503</v>
      </c>
      <c r="H8278">
        <f t="shared" si="776"/>
        <v>6.3999999999999997E-5</v>
      </c>
      <c r="I8278">
        <f t="shared" si="777"/>
        <v>6.3999999999999997E-5</v>
      </c>
      <c r="J8278">
        <f t="shared" si="778"/>
        <v>1</v>
      </c>
      <c r="K8278">
        <f t="shared" si="779"/>
        <v>0.99999938107894593</v>
      </c>
    </row>
    <row r="8279" spans="1:11" x14ac:dyDescent="0.3">
      <c r="A8279">
        <v>8278</v>
      </c>
      <c r="B8279" t="s">
        <v>67</v>
      </c>
      <c r="C8279" t="s">
        <v>9254</v>
      </c>
      <c r="D8279">
        <v>0.8</v>
      </c>
      <c r="E8279">
        <v>189325.33152279849</v>
      </c>
      <c r="F8279">
        <f t="shared" si="774"/>
        <v>8.0000000000000002E-3</v>
      </c>
      <c r="G8279">
        <f t="shared" si="775"/>
        <v>1514.6026521823878</v>
      </c>
      <c r="H8279">
        <f t="shared" si="776"/>
        <v>6.3999999999999997E-5</v>
      </c>
      <c r="I8279">
        <f t="shared" si="777"/>
        <v>6.4009999999999992E-5</v>
      </c>
      <c r="J8279">
        <f t="shared" si="778"/>
        <v>0.99984377441024852</v>
      </c>
      <c r="K8279">
        <f t="shared" si="779"/>
        <v>0.99999154897431697</v>
      </c>
    </row>
    <row r="8280" spans="1:11" x14ac:dyDescent="0.3">
      <c r="A8280">
        <v>8279</v>
      </c>
      <c r="B8280" t="s">
        <v>67</v>
      </c>
      <c r="C8280" t="s">
        <v>10713</v>
      </c>
      <c r="D8280">
        <v>0.8</v>
      </c>
      <c r="E8280">
        <v>23380.508936340299</v>
      </c>
      <c r="F8280">
        <f t="shared" si="774"/>
        <v>8.0000000000000002E-3</v>
      </c>
      <c r="G8280">
        <f t="shared" si="775"/>
        <v>187.04407149072239</v>
      </c>
      <c r="H8280">
        <f t="shared" si="776"/>
        <v>6.3999999999999997E-5</v>
      </c>
      <c r="I8280">
        <f t="shared" si="777"/>
        <v>6.3999999999999997E-5</v>
      </c>
      <c r="J8280">
        <f t="shared" si="778"/>
        <v>1</v>
      </c>
      <c r="K8280">
        <f t="shared" si="779"/>
        <v>0.99993156927166249</v>
      </c>
    </row>
    <row r="8281" spans="1:11" x14ac:dyDescent="0.3">
      <c r="A8281">
        <v>8280</v>
      </c>
      <c r="B8281" t="s">
        <v>67</v>
      </c>
      <c r="C8281" t="s">
        <v>10714</v>
      </c>
      <c r="D8281">
        <v>0.8</v>
      </c>
      <c r="E8281">
        <v>7315.5002257899196</v>
      </c>
      <c r="F8281">
        <f t="shared" si="774"/>
        <v>8.0000000000000002E-3</v>
      </c>
      <c r="G8281">
        <f t="shared" si="775"/>
        <v>58.524001806319355</v>
      </c>
      <c r="H8281">
        <f t="shared" si="776"/>
        <v>6.3999999999999997E-5</v>
      </c>
      <c r="I8281">
        <f t="shared" si="777"/>
        <v>6.3999999999999997E-5</v>
      </c>
      <c r="J8281">
        <f t="shared" si="778"/>
        <v>1</v>
      </c>
      <c r="K8281">
        <f t="shared" si="779"/>
        <v>0.99978131023186279</v>
      </c>
    </row>
    <row r="8282" spans="1:11" x14ac:dyDescent="0.3">
      <c r="A8282">
        <v>8281</v>
      </c>
      <c r="B8282" t="s">
        <v>67</v>
      </c>
      <c r="C8282" t="s">
        <v>10715</v>
      </c>
      <c r="D8282">
        <v>0.8</v>
      </c>
      <c r="E8282">
        <v>5014.9218426650004</v>
      </c>
      <c r="F8282">
        <f t="shared" si="774"/>
        <v>8.0000000000000002E-3</v>
      </c>
      <c r="G8282">
        <f t="shared" si="775"/>
        <v>40.119374741320001</v>
      </c>
      <c r="H8282">
        <f t="shared" si="776"/>
        <v>6.3999999999999997E-5</v>
      </c>
      <c r="I8282">
        <f t="shared" si="777"/>
        <v>6.3999999999999997E-5</v>
      </c>
      <c r="J8282">
        <f t="shared" si="778"/>
        <v>1</v>
      </c>
      <c r="K8282">
        <f t="shared" si="779"/>
        <v>0.99968100304399055</v>
      </c>
    </row>
    <row r="8283" spans="1:11" x14ac:dyDescent="0.3">
      <c r="A8283">
        <v>8282</v>
      </c>
      <c r="B8283" t="s">
        <v>67</v>
      </c>
      <c r="C8283" t="s">
        <v>10716</v>
      </c>
      <c r="D8283">
        <v>0.8</v>
      </c>
      <c r="E8283">
        <v>7090.1545603160002</v>
      </c>
      <c r="F8283">
        <f t="shared" si="774"/>
        <v>8.0000000000000002E-3</v>
      </c>
      <c r="G8283">
        <f t="shared" si="775"/>
        <v>56.721236482528006</v>
      </c>
      <c r="H8283">
        <f t="shared" si="776"/>
        <v>6.3999999999999997E-5</v>
      </c>
      <c r="I8283">
        <f t="shared" si="777"/>
        <v>6.3999999999999997E-5</v>
      </c>
      <c r="J8283">
        <f t="shared" si="778"/>
        <v>1</v>
      </c>
      <c r="K8283">
        <f t="shared" si="779"/>
        <v>0.99977436042123935</v>
      </c>
    </row>
    <row r="8284" spans="1:11" x14ac:dyDescent="0.3">
      <c r="A8284">
        <v>8283</v>
      </c>
      <c r="B8284" t="s">
        <v>67</v>
      </c>
      <c r="C8284" t="s">
        <v>10717</v>
      </c>
      <c r="D8284">
        <v>0.8</v>
      </c>
      <c r="E8284">
        <v>29714.133835521789</v>
      </c>
      <c r="F8284">
        <f t="shared" si="774"/>
        <v>8.0000000000000002E-3</v>
      </c>
      <c r="G8284">
        <f t="shared" si="775"/>
        <v>237.71307068417431</v>
      </c>
      <c r="H8284">
        <f t="shared" si="776"/>
        <v>6.3999999999999997E-5</v>
      </c>
      <c r="I8284">
        <f t="shared" si="777"/>
        <v>6.3999999999999997E-5</v>
      </c>
      <c r="J8284">
        <f t="shared" si="778"/>
        <v>1</v>
      </c>
      <c r="K8284">
        <f t="shared" si="779"/>
        <v>0.99994615502060835</v>
      </c>
    </row>
    <row r="8285" spans="1:11" x14ac:dyDescent="0.3">
      <c r="A8285">
        <v>8284</v>
      </c>
      <c r="B8285" t="s">
        <v>67</v>
      </c>
      <c r="C8285" t="s">
        <v>10718</v>
      </c>
      <c r="D8285">
        <v>0.8</v>
      </c>
      <c r="E8285">
        <v>8089.3288226020804</v>
      </c>
      <c r="F8285">
        <f t="shared" si="774"/>
        <v>8.0000000000000002E-3</v>
      </c>
      <c r="G8285">
        <f t="shared" si="775"/>
        <v>64.714630580816646</v>
      </c>
      <c r="H8285">
        <f t="shared" si="776"/>
        <v>6.3999999999999997E-5</v>
      </c>
      <c r="I8285">
        <f t="shared" si="777"/>
        <v>6.3999999999999997E-5</v>
      </c>
      <c r="J8285">
        <f t="shared" si="778"/>
        <v>1</v>
      </c>
      <c r="K8285">
        <f t="shared" si="779"/>
        <v>0.99980222811835451</v>
      </c>
    </row>
    <row r="8286" spans="1:11" x14ac:dyDescent="0.3">
      <c r="A8286">
        <v>8285</v>
      </c>
      <c r="B8286" t="s">
        <v>67</v>
      </c>
      <c r="C8286" t="s">
        <v>10719</v>
      </c>
      <c r="D8286">
        <v>0.8</v>
      </c>
      <c r="E8286">
        <v>304999.65350368642</v>
      </c>
      <c r="F8286">
        <f t="shared" si="774"/>
        <v>8.0000000000000002E-3</v>
      </c>
      <c r="G8286">
        <f t="shared" si="775"/>
        <v>2439.9972280294915</v>
      </c>
      <c r="H8286">
        <f t="shared" si="776"/>
        <v>6.3999999999999997E-5</v>
      </c>
      <c r="I8286">
        <f t="shared" si="777"/>
        <v>6.3999999999999997E-5</v>
      </c>
      <c r="J8286">
        <f t="shared" si="778"/>
        <v>1</v>
      </c>
      <c r="K8286">
        <f t="shared" si="779"/>
        <v>0.99999475410616079</v>
      </c>
    </row>
    <row r="8287" spans="1:11" x14ac:dyDescent="0.3">
      <c r="A8287">
        <v>8286</v>
      </c>
      <c r="B8287" t="s">
        <v>67</v>
      </c>
      <c r="C8287" t="s">
        <v>10720</v>
      </c>
      <c r="D8287">
        <v>0.8</v>
      </c>
      <c r="E8287">
        <v>62409.306624351528</v>
      </c>
      <c r="F8287">
        <f t="shared" si="774"/>
        <v>8.0000000000000002E-3</v>
      </c>
      <c r="G8287">
        <f t="shared" si="775"/>
        <v>499.27445299481224</v>
      </c>
      <c r="H8287">
        <f t="shared" si="776"/>
        <v>6.3999999999999997E-5</v>
      </c>
      <c r="I8287">
        <f t="shared" si="777"/>
        <v>6.3999999999999997E-5</v>
      </c>
      <c r="J8287">
        <f t="shared" si="778"/>
        <v>1</v>
      </c>
      <c r="K8287">
        <f t="shared" si="779"/>
        <v>0.99997436312663845</v>
      </c>
    </row>
    <row r="8288" spans="1:11" x14ac:dyDescent="0.3">
      <c r="A8288">
        <v>8287</v>
      </c>
      <c r="B8288" t="s">
        <v>67</v>
      </c>
      <c r="C8288" t="s">
        <v>10721</v>
      </c>
      <c r="D8288">
        <v>0.8</v>
      </c>
      <c r="E8288">
        <v>5905.2870450575401</v>
      </c>
      <c r="F8288">
        <f t="shared" si="774"/>
        <v>8.0000000000000002E-3</v>
      </c>
      <c r="G8288">
        <f t="shared" si="775"/>
        <v>47.242296360460323</v>
      </c>
      <c r="H8288">
        <f t="shared" si="776"/>
        <v>6.3999999999999997E-5</v>
      </c>
      <c r="I8288">
        <f t="shared" si="777"/>
        <v>7.4239999999999994E-5</v>
      </c>
      <c r="J8288">
        <f t="shared" si="778"/>
        <v>0.86206896551724144</v>
      </c>
      <c r="K8288">
        <f t="shared" si="779"/>
        <v>0.99972909305470881</v>
      </c>
    </row>
    <row r="8289" spans="1:11" x14ac:dyDescent="0.3">
      <c r="A8289">
        <v>8288</v>
      </c>
      <c r="B8289" t="s">
        <v>67</v>
      </c>
      <c r="C8289" t="s">
        <v>10722</v>
      </c>
      <c r="D8289">
        <v>0.79</v>
      </c>
      <c r="E8289">
        <v>78278.983480401002</v>
      </c>
      <c r="F8289">
        <f t="shared" si="774"/>
        <v>7.9000000000000008E-3</v>
      </c>
      <c r="G8289">
        <f t="shared" si="775"/>
        <v>618.40396949516798</v>
      </c>
      <c r="H8289">
        <f t="shared" si="776"/>
        <v>6.2410000000000007E-5</v>
      </c>
      <c r="I8289">
        <f t="shared" si="777"/>
        <v>6.2410000000000007E-5</v>
      </c>
      <c r="J8289">
        <f t="shared" si="778"/>
        <v>1</v>
      </c>
      <c r="K8289">
        <f t="shared" si="779"/>
        <v>0.99997981598656027</v>
      </c>
    </row>
    <row r="8290" spans="1:11" x14ac:dyDescent="0.3">
      <c r="A8290">
        <v>8289</v>
      </c>
      <c r="B8290" t="s">
        <v>67</v>
      </c>
      <c r="C8290" t="s">
        <v>10723</v>
      </c>
      <c r="D8290">
        <v>0.79</v>
      </c>
      <c r="E8290">
        <v>68801.647499042243</v>
      </c>
      <c r="F8290">
        <f t="shared" si="774"/>
        <v>7.9000000000000008E-3</v>
      </c>
      <c r="G8290">
        <f t="shared" si="775"/>
        <v>543.53301524243375</v>
      </c>
      <c r="H8290">
        <f t="shared" si="776"/>
        <v>6.2410000000000007E-5</v>
      </c>
      <c r="I8290">
        <f t="shared" si="777"/>
        <v>6.2410000000000007E-5</v>
      </c>
      <c r="J8290">
        <f t="shared" si="778"/>
        <v>1</v>
      </c>
      <c r="K8290">
        <f t="shared" si="779"/>
        <v>0.999977035697318</v>
      </c>
    </row>
    <row r="8291" spans="1:11" x14ac:dyDescent="0.3">
      <c r="A8291">
        <v>8290</v>
      </c>
      <c r="B8291" t="s">
        <v>67</v>
      </c>
      <c r="C8291" t="s">
        <v>10724</v>
      </c>
      <c r="D8291">
        <v>0.79</v>
      </c>
      <c r="E8291">
        <v>380339.9505377044</v>
      </c>
      <c r="F8291">
        <f t="shared" si="774"/>
        <v>7.9000000000000008E-3</v>
      </c>
      <c r="G8291">
        <f t="shared" si="775"/>
        <v>3004.6856092478652</v>
      </c>
      <c r="H8291">
        <f t="shared" si="776"/>
        <v>6.2410000000000007E-5</v>
      </c>
      <c r="I8291">
        <f t="shared" si="777"/>
        <v>6.2410000000000007E-5</v>
      </c>
      <c r="J8291">
        <f t="shared" si="778"/>
        <v>1</v>
      </c>
      <c r="K8291">
        <f t="shared" si="779"/>
        <v>0.99999584583024759</v>
      </c>
    </row>
    <row r="8292" spans="1:11" x14ac:dyDescent="0.3">
      <c r="A8292">
        <v>8291</v>
      </c>
      <c r="B8292" t="s">
        <v>67</v>
      </c>
      <c r="C8292" t="s">
        <v>10725</v>
      </c>
      <c r="D8292">
        <v>0.79</v>
      </c>
      <c r="E8292">
        <v>24094.726212205449</v>
      </c>
      <c r="F8292">
        <f t="shared" si="774"/>
        <v>7.9000000000000008E-3</v>
      </c>
      <c r="G8292">
        <f t="shared" si="775"/>
        <v>190.34833707642306</v>
      </c>
      <c r="H8292">
        <f t="shared" si="776"/>
        <v>6.2410000000000007E-5</v>
      </c>
      <c r="I8292">
        <f t="shared" si="777"/>
        <v>6.2410000000000007E-5</v>
      </c>
      <c r="J8292">
        <f t="shared" si="778"/>
        <v>1</v>
      </c>
      <c r="K8292">
        <f t="shared" si="779"/>
        <v>0.99993442763433305</v>
      </c>
    </row>
    <row r="8293" spans="1:11" x14ac:dyDescent="0.3">
      <c r="A8293">
        <v>8292</v>
      </c>
      <c r="B8293" t="s">
        <v>67</v>
      </c>
      <c r="C8293" t="s">
        <v>10726</v>
      </c>
      <c r="D8293">
        <v>0.79</v>
      </c>
      <c r="E8293">
        <v>163935.96617846499</v>
      </c>
      <c r="F8293">
        <f t="shared" si="774"/>
        <v>7.9000000000000008E-3</v>
      </c>
      <c r="G8293">
        <f t="shared" si="775"/>
        <v>1295.0941328098736</v>
      </c>
      <c r="H8293">
        <f t="shared" si="776"/>
        <v>6.2410000000000007E-5</v>
      </c>
      <c r="I8293">
        <f t="shared" si="777"/>
        <v>6.2410000000000007E-5</v>
      </c>
      <c r="J8293">
        <f t="shared" si="778"/>
        <v>1</v>
      </c>
      <c r="K8293">
        <f t="shared" si="779"/>
        <v>0.99999036213697989</v>
      </c>
    </row>
    <row r="8294" spans="1:11" x14ac:dyDescent="0.3">
      <c r="A8294">
        <v>8293</v>
      </c>
      <c r="B8294" t="s">
        <v>67</v>
      </c>
      <c r="C8294" t="s">
        <v>10727</v>
      </c>
      <c r="D8294">
        <v>0.79</v>
      </c>
      <c r="E8294">
        <v>25114.549844772089</v>
      </c>
      <c r="F8294">
        <f t="shared" si="774"/>
        <v>7.9000000000000008E-3</v>
      </c>
      <c r="G8294">
        <f t="shared" si="775"/>
        <v>198.40494377369953</v>
      </c>
      <c r="H8294">
        <f t="shared" si="776"/>
        <v>6.2410000000000007E-5</v>
      </c>
      <c r="I8294">
        <f t="shared" si="777"/>
        <v>6.2410000000000007E-5</v>
      </c>
      <c r="J8294">
        <f t="shared" si="778"/>
        <v>1</v>
      </c>
      <c r="K8294">
        <f t="shared" si="779"/>
        <v>0.99993709024007771</v>
      </c>
    </row>
    <row r="8295" spans="1:11" x14ac:dyDescent="0.3">
      <c r="A8295">
        <v>8294</v>
      </c>
      <c r="B8295" t="s">
        <v>67</v>
      </c>
      <c r="C8295" t="s">
        <v>10728</v>
      </c>
      <c r="D8295">
        <v>0.78</v>
      </c>
      <c r="E8295">
        <v>21857.743801005199</v>
      </c>
      <c r="F8295">
        <f t="shared" si="774"/>
        <v>7.8000000000000005E-3</v>
      </c>
      <c r="G8295">
        <f t="shared" si="775"/>
        <v>170.49040164784057</v>
      </c>
      <c r="H8295">
        <f t="shared" si="776"/>
        <v>6.0840000000000007E-5</v>
      </c>
      <c r="I8295">
        <f t="shared" si="777"/>
        <v>6.0840000000000007E-5</v>
      </c>
      <c r="J8295">
        <f t="shared" si="778"/>
        <v>1</v>
      </c>
      <c r="K8295">
        <f t="shared" si="779"/>
        <v>0.99992863196004456</v>
      </c>
    </row>
    <row r="8296" spans="1:11" x14ac:dyDescent="0.3">
      <c r="A8296">
        <v>8295</v>
      </c>
      <c r="B8296" t="s">
        <v>67</v>
      </c>
      <c r="C8296" t="s">
        <v>10729</v>
      </c>
      <c r="D8296">
        <v>0.78</v>
      </c>
      <c r="E8296">
        <v>12436.236124228761</v>
      </c>
      <c r="F8296">
        <f t="shared" si="774"/>
        <v>7.8000000000000005E-3</v>
      </c>
      <c r="G8296">
        <f t="shared" si="775"/>
        <v>97.002641768984333</v>
      </c>
      <c r="H8296">
        <f t="shared" si="776"/>
        <v>6.0840000000000007E-5</v>
      </c>
      <c r="I8296">
        <f t="shared" si="777"/>
        <v>6.0840000000000007E-5</v>
      </c>
      <c r="J8296">
        <f t="shared" si="778"/>
        <v>1</v>
      </c>
      <c r="K8296">
        <f t="shared" si="779"/>
        <v>0.99987456798444108</v>
      </c>
    </row>
    <row r="8297" spans="1:11" x14ac:dyDescent="0.3">
      <c r="A8297">
        <v>8296</v>
      </c>
      <c r="B8297" t="s">
        <v>67</v>
      </c>
      <c r="C8297" t="s">
        <v>458</v>
      </c>
      <c r="D8297">
        <v>0.78</v>
      </c>
      <c r="E8297">
        <v>44168.851937498897</v>
      </c>
      <c r="F8297">
        <f t="shared" si="774"/>
        <v>7.8000000000000005E-3</v>
      </c>
      <c r="G8297">
        <f t="shared" si="775"/>
        <v>344.51704511249142</v>
      </c>
      <c r="H8297">
        <f t="shared" si="776"/>
        <v>6.0840000000000007E-5</v>
      </c>
      <c r="I8297">
        <f t="shared" si="777"/>
        <v>6.0840000000000007E-5</v>
      </c>
      <c r="J8297">
        <f t="shared" si="778"/>
        <v>1</v>
      </c>
      <c r="K8297">
        <f t="shared" si="779"/>
        <v>0.99996468161649599</v>
      </c>
    </row>
    <row r="8298" spans="1:11" x14ac:dyDescent="0.3">
      <c r="A8298">
        <v>8297</v>
      </c>
      <c r="B8298" t="s">
        <v>67</v>
      </c>
      <c r="C8298" t="s">
        <v>10730</v>
      </c>
      <c r="D8298">
        <v>0.77</v>
      </c>
      <c r="E8298">
        <v>2942263.308104354</v>
      </c>
      <c r="F8298">
        <f t="shared" si="774"/>
        <v>7.7000000000000002E-3</v>
      </c>
      <c r="G8298">
        <f t="shared" si="775"/>
        <v>22655.427472403528</v>
      </c>
      <c r="H8298">
        <f t="shared" si="776"/>
        <v>5.9290000000000003E-5</v>
      </c>
      <c r="I8298">
        <f t="shared" si="777"/>
        <v>5.9290000000000003E-5</v>
      </c>
      <c r="J8298">
        <f t="shared" si="778"/>
        <v>1</v>
      </c>
      <c r="K8298">
        <f t="shared" si="779"/>
        <v>0.99999947659354871</v>
      </c>
    </row>
    <row r="8299" spans="1:11" x14ac:dyDescent="0.3">
      <c r="A8299">
        <v>8298</v>
      </c>
      <c r="B8299" t="s">
        <v>67</v>
      </c>
      <c r="C8299" t="s">
        <v>10731</v>
      </c>
      <c r="D8299">
        <v>0.77</v>
      </c>
      <c r="E8299">
        <v>13540.288975195501</v>
      </c>
      <c r="F8299">
        <f t="shared" si="774"/>
        <v>7.7000000000000002E-3</v>
      </c>
      <c r="G8299">
        <f t="shared" si="775"/>
        <v>104.26022510900536</v>
      </c>
      <c r="H8299">
        <f t="shared" si="776"/>
        <v>5.9290000000000003E-5</v>
      </c>
      <c r="I8299">
        <f t="shared" si="777"/>
        <v>5.9290000000000003E-5</v>
      </c>
      <c r="J8299">
        <f t="shared" si="778"/>
        <v>1</v>
      </c>
      <c r="K8299">
        <f t="shared" si="779"/>
        <v>0.99988627181944767</v>
      </c>
    </row>
    <row r="8300" spans="1:11" x14ac:dyDescent="0.3">
      <c r="A8300">
        <v>8299</v>
      </c>
      <c r="B8300" t="s">
        <v>67</v>
      </c>
      <c r="C8300" t="s">
        <v>10732</v>
      </c>
      <c r="D8300">
        <v>0.77</v>
      </c>
      <c r="E8300">
        <v>15804.222981711449</v>
      </c>
      <c r="F8300">
        <f t="shared" si="774"/>
        <v>7.7000000000000002E-3</v>
      </c>
      <c r="G8300">
        <f t="shared" si="775"/>
        <v>121.69251695917816</v>
      </c>
      <c r="H8300">
        <f t="shared" si="776"/>
        <v>5.9290000000000003E-5</v>
      </c>
      <c r="I8300">
        <f t="shared" si="777"/>
        <v>5.9290000000000003E-5</v>
      </c>
      <c r="J8300">
        <f t="shared" si="778"/>
        <v>1</v>
      </c>
      <c r="K8300">
        <f t="shared" si="779"/>
        <v>0.99990256243696007</v>
      </c>
    </row>
    <row r="8301" spans="1:11" x14ac:dyDescent="0.3">
      <c r="A8301">
        <v>8300</v>
      </c>
      <c r="B8301" t="s">
        <v>67</v>
      </c>
      <c r="C8301" t="s">
        <v>10733</v>
      </c>
      <c r="D8301">
        <v>0.77</v>
      </c>
      <c r="E8301">
        <v>29644.829733281578</v>
      </c>
      <c r="F8301">
        <f t="shared" si="774"/>
        <v>7.7000000000000002E-3</v>
      </c>
      <c r="G8301">
        <f t="shared" si="775"/>
        <v>228.26518894626815</v>
      </c>
      <c r="H8301">
        <f t="shared" si="776"/>
        <v>5.9290000000000003E-5</v>
      </c>
      <c r="I8301">
        <f t="shared" si="777"/>
        <v>5.9290000000000003E-5</v>
      </c>
      <c r="J8301">
        <f t="shared" si="778"/>
        <v>1</v>
      </c>
      <c r="K8301">
        <f t="shared" si="779"/>
        <v>0.99994805299896594</v>
      </c>
    </row>
    <row r="8302" spans="1:11" x14ac:dyDescent="0.3">
      <c r="A8302">
        <v>8301</v>
      </c>
      <c r="B8302" t="s">
        <v>67</v>
      </c>
      <c r="C8302" t="s">
        <v>10734</v>
      </c>
      <c r="D8302">
        <v>0.76</v>
      </c>
      <c r="E8302">
        <v>1312.9915852437</v>
      </c>
      <c r="F8302">
        <f t="shared" si="774"/>
        <v>7.6E-3</v>
      </c>
      <c r="G8302">
        <f t="shared" si="775"/>
        <v>9.9787360478521201</v>
      </c>
      <c r="H8302">
        <f t="shared" si="776"/>
        <v>5.7760000000000003E-5</v>
      </c>
      <c r="I8302">
        <f t="shared" si="777"/>
        <v>5.7760000000000003E-5</v>
      </c>
      <c r="J8302">
        <f t="shared" si="778"/>
        <v>1</v>
      </c>
      <c r="K8302">
        <f t="shared" si="779"/>
        <v>0.99884300805641424</v>
      </c>
    </row>
    <row r="8303" spans="1:11" x14ac:dyDescent="0.3">
      <c r="A8303">
        <v>8302</v>
      </c>
      <c r="B8303" t="s">
        <v>67</v>
      </c>
      <c r="C8303" t="s">
        <v>10735</v>
      </c>
      <c r="D8303">
        <v>0.76</v>
      </c>
      <c r="E8303">
        <v>2623717.5902836081</v>
      </c>
      <c r="F8303">
        <f t="shared" si="774"/>
        <v>7.6E-3</v>
      </c>
      <c r="G8303">
        <f t="shared" si="775"/>
        <v>19940.253686155422</v>
      </c>
      <c r="H8303">
        <f t="shared" si="776"/>
        <v>5.7760000000000003E-5</v>
      </c>
      <c r="I8303">
        <f t="shared" si="777"/>
        <v>5.7760000000000003E-5</v>
      </c>
      <c r="J8303">
        <f t="shared" si="778"/>
        <v>1</v>
      </c>
      <c r="K8303">
        <f t="shared" si="779"/>
        <v>0.99999942066952441</v>
      </c>
    </row>
    <row r="8304" spans="1:11" x14ac:dyDescent="0.3">
      <c r="A8304">
        <v>8303</v>
      </c>
      <c r="B8304" t="s">
        <v>67</v>
      </c>
      <c r="C8304" t="s">
        <v>10736</v>
      </c>
      <c r="D8304">
        <v>0.76</v>
      </c>
      <c r="E8304">
        <v>3230148.6985825789</v>
      </c>
      <c r="F8304">
        <f t="shared" si="774"/>
        <v>7.6E-3</v>
      </c>
      <c r="G8304">
        <f t="shared" si="775"/>
        <v>24549.130109227601</v>
      </c>
      <c r="H8304">
        <f t="shared" si="776"/>
        <v>5.7760000000000003E-5</v>
      </c>
      <c r="I8304">
        <f t="shared" si="777"/>
        <v>5.7760000000000003E-5</v>
      </c>
      <c r="J8304">
        <f t="shared" si="778"/>
        <v>1</v>
      </c>
      <c r="K8304">
        <f t="shared" si="779"/>
        <v>0.99999952943353887</v>
      </c>
    </row>
    <row r="8305" spans="1:11" x14ac:dyDescent="0.3">
      <c r="A8305">
        <v>8304</v>
      </c>
      <c r="B8305" t="s">
        <v>67</v>
      </c>
      <c r="C8305" t="s">
        <v>10737</v>
      </c>
      <c r="D8305">
        <v>0.76</v>
      </c>
      <c r="E8305">
        <v>68842.074892015677</v>
      </c>
      <c r="F8305">
        <f t="shared" si="774"/>
        <v>7.6E-3</v>
      </c>
      <c r="G8305">
        <f t="shared" si="775"/>
        <v>523.19976917931911</v>
      </c>
      <c r="H8305">
        <f t="shared" si="776"/>
        <v>5.7760000000000003E-5</v>
      </c>
      <c r="I8305">
        <f t="shared" si="777"/>
        <v>5.7760000000000003E-5</v>
      </c>
      <c r="J8305">
        <f t="shared" si="778"/>
        <v>1</v>
      </c>
      <c r="K8305">
        <f t="shared" si="779"/>
        <v>0.99997792072330582</v>
      </c>
    </row>
    <row r="8306" spans="1:11" x14ac:dyDescent="0.3">
      <c r="A8306">
        <v>8305</v>
      </c>
      <c r="B8306" t="s">
        <v>67</v>
      </c>
      <c r="C8306" t="s">
        <v>10738</v>
      </c>
      <c r="D8306">
        <v>0.76</v>
      </c>
      <c r="E8306">
        <v>12128.217892049761</v>
      </c>
      <c r="F8306">
        <f t="shared" si="774"/>
        <v>7.6E-3</v>
      </c>
      <c r="G8306">
        <f t="shared" si="775"/>
        <v>92.174455979578184</v>
      </c>
      <c r="H8306">
        <f t="shared" si="776"/>
        <v>5.7760000000000003E-5</v>
      </c>
      <c r="I8306">
        <f t="shared" si="777"/>
        <v>5.7760000000000003E-5</v>
      </c>
      <c r="J8306">
        <f t="shared" si="778"/>
        <v>1</v>
      </c>
      <c r="K8306">
        <f t="shared" si="779"/>
        <v>0.99987468028934268</v>
      </c>
    </row>
    <row r="8307" spans="1:11" x14ac:dyDescent="0.3">
      <c r="A8307">
        <v>8306</v>
      </c>
      <c r="B8307" t="s">
        <v>67</v>
      </c>
      <c r="C8307" t="s">
        <v>10739</v>
      </c>
      <c r="D8307">
        <v>0.76</v>
      </c>
      <c r="E8307">
        <v>28024.863434475599</v>
      </c>
      <c r="F8307">
        <f t="shared" si="774"/>
        <v>7.6E-3</v>
      </c>
      <c r="G8307">
        <f t="shared" si="775"/>
        <v>212.98896210201454</v>
      </c>
      <c r="H8307">
        <f t="shared" si="776"/>
        <v>5.7760000000000003E-5</v>
      </c>
      <c r="I8307">
        <f t="shared" si="777"/>
        <v>5.7760000000000003E-5</v>
      </c>
      <c r="J8307">
        <f t="shared" si="778"/>
        <v>1</v>
      </c>
      <c r="K8307">
        <f t="shared" si="779"/>
        <v>0.99994576391838164</v>
      </c>
    </row>
    <row r="8308" spans="1:11" x14ac:dyDescent="0.3">
      <c r="A8308">
        <v>8307</v>
      </c>
      <c r="B8308" t="s">
        <v>67</v>
      </c>
      <c r="C8308" t="s">
        <v>10740</v>
      </c>
      <c r="D8308">
        <v>0.76</v>
      </c>
      <c r="E8308">
        <v>37174.912953083622</v>
      </c>
      <c r="F8308">
        <f t="shared" si="774"/>
        <v>7.6E-3</v>
      </c>
      <c r="G8308">
        <f t="shared" si="775"/>
        <v>282.52933844343551</v>
      </c>
      <c r="H8308">
        <f t="shared" si="776"/>
        <v>5.7760000000000003E-5</v>
      </c>
      <c r="I8308">
        <f t="shared" si="777"/>
        <v>5.7760000000000003E-5</v>
      </c>
      <c r="J8308">
        <f t="shared" si="778"/>
        <v>1</v>
      </c>
      <c r="K8308">
        <f t="shared" si="779"/>
        <v>0.99995911304680563</v>
      </c>
    </row>
    <row r="8309" spans="1:11" x14ac:dyDescent="0.3">
      <c r="A8309">
        <v>8308</v>
      </c>
      <c r="B8309" t="s">
        <v>67</v>
      </c>
      <c r="C8309" t="s">
        <v>10741</v>
      </c>
      <c r="D8309">
        <v>0.75</v>
      </c>
      <c r="E8309">
        <v>1038.5989766287</v>
      </c>
      <c r="F8309">
        <f t="shared" si="774"/>
        <v>7.4999999999999997E-3</v>
      </c>
      <c r="G8309">
        <f t="shared" si="775"/>
        <v>7.7894923247152503</v>
      </c>
      <c r="H8309">
        <f t="shared" si="776"/>
        <v>5.6249999999999998E-5</v>
      </c>
      <c r="I8309">
        <f t="shared" si="777"/>
        <v>5.6249999999999998E-5</v>
      </c>
      <c r="J8309">
        <f t="shared" si="778"/>
        <v>1</v>
      </c>
      <c r="K8309">
        <f t="shared" si="779"/>
        <v>0.99855678888060728</v>
      </c>
    </row>
    <row r="8310" spans="1:11" x14ac:dyDescent="0.3">
      <c r="A8310">
        <v>8309</v>
      </c>
      <c r="B8310" t="s">
        <v>67</v>
      </c>
      <c r="C8310" t="s">
        <v>10742</v>
      </c>
      <c r="D8310">
        <v>0.75</v>
      </c>
      <c r="E8310">
        <v>7813.2245741614997</v>
      </c>
      <c r="F8310">
        <f t="shared" si="774"/>
        <v>7.4999999999999997E-3</v>
      </c>
      <c r="G8310">
        <f t="shared" si="775"/>
        <v>58.599184306211242</v>
      </c>
      <c r="H8310">
        <f t="shared" si="776"/>
        <v>5.6249999999999998E-5</v>
      </c>
      <c r="I8310">
        <f t="shared" si="777"/>
        <v>5.6249999999999998E-5</v>
      </c>
      <c r="J8310">
        <f t="shared" si="778"/>
        <v>1</v>
      </c>
      <c r="K8310">
        <f t="shared" si="779"/>
        <v>0.99980803623229586</v>
      </c>
    </row>
    <row r="8311" spans="1:11" x14ac:dyDescent="0.3">
      <c r="A8311">
        <v>8310</v>
      </c>
      <c r="B8311" t="s">
        <v>67</v>
      </c>
      <c r="C8311" t="s">
        <v>10743</v>
      </c>
      <c r="D8311">
        <v>0.75</v>
      </c>
      <c r="E8311">
        <v>125797.5336928475</v>
      </c>
      <c r="F8311">
        <f t="shared" si="774"/>
        <v>7.4999999999999997E-3</v>
      </c>
      <c r="G8311">
        <f t="shared" si="775"/>
        <v>943.48150269635619</v>
      </c>
      <c r="H8311">
        <f t="shared" si="776"/>
        <v>5.6249999999999998E-5</v>
      </c>
      <c r="I8311">
        <f t="shared" si="777"/>
        <v>5.6249999999999998E-5</v>
      </c>
      <c r="J8311">
        <f t="shared" si="778"/>
        <v>1</v>
      </c>
      <c r="K8311">
        <f t="shared" si="779"/>
        <v>0.99998807614892693</v>
      </c>
    </row>
    <row r="8312" spans="1:11" x14ac:dyDescent="0.3">
      <c r="A8312">
        <v>8311</v>
      </c>
      <c r="B8312" t="s">
        <v>67</v>
      </c>
      <c r="C8312" t="s">
        <v>10744</v>
      </c>
      <c r="D8312">
        <v>0.75</v>
      </c>
      <c r="E8312">
        <v>140895.1201570667</v>
      </c>
      <c r="F8312">
        <f t="shared" si="774"/>
        <v>7.4999999999999997E-3</v>
      </c>
      <c r="G8312">
        <f t="shared" si="775"/>
        <v>1056.7134011780001</v>
      </c>
      <c r="H8312">
        <f t="shared" si="776"/>
        <v>5.6249999999999998E-5</v>
      </c>
      <c r="I8312">
        <f t="shared" si="777"/>
        <v>5.6249999999999998E-5</v>
      </c>
      <c r="J8312">
        <f t="shared" si="778"/>
        <v>1</v>
      </c>
      <c r="K8312">
        <f t="shared" si="779"/>
        <v>0.999989353839837</v>
      </c>
    </row>
    <row r="8313" spans="1:11" x14ac:dyDescent="0.3">
      <c r="A8313">
        <v>8312</v>
      </c>
      <c r="B8313" t="s">
        <v>67</v>
      </c>
      <c r="C8313" t="s">
        <v>10745</v>
      </c>
      <c r="D8313">
        <v>0.75</v>
      </c>
      <c r="E8313">
        <v>732746.49764467229</v>
      </c>
      <c r="F8313">
        <f t="shared" si="774"/>
        <v>7.4999999999999997E-3</v>
      </c>
      <c r="G8313">
        <f t="shared" si="775"/>
        <v>5495.5987323350419</v>
      </c>
      <c r="H8313">
        <f t="shared" si="776"/>
        <v>5.6249999999999998E-5</v>
      </c>
      <c r="I8313">
        <f t="shared" si="777"/>
        <v>5.6249999999999998E-5</v>
      </c>
      <c r="J8313">
        <f t="shared" si="778"/>
        <v>1</v>
      </c>
      <c r="K8313">
        <f t="shared" si="779"/>
        <v>0.99999795290940385</v>
      </c>
    </row>
    <row r="8314" spans="1:11" x14ac:dyDescent="0.3">
      <c r="A8314">
        <v>8313</v>
      </c>
      <c r="B8314" t="s">
        <v>67</v>
      </c>
      <c r="C8314" t="s">
        <v>10746</v>
      </c>
      <c r="D8314">
        <v>0.75</v>
      </c>
      <c r="E8314">
        <v>804.697631567744</v>
      </c>
      <c r="F8314">
        <f t="shared" si="774"/>
        <v>7.4999999999999997E-3</v>
      </c>
      <c r="G8314">
        <f t="shared" si="775"/>
        <v>6.0352322367580795</v>
      </c>
      <c r="H8314">
        <f t="shared" si="776"/>
        <v>5.6249999999999998E-5</v>
      </c>
      <c r="I8314">
        <f t="shared" si="777"/>
        <v>5.6249999999999998E-5</v>
      </c>
      <c r="J8314">
        <f t="shared" si="778"/>
        <v>1</v>
      </c>
      <c r="K8314">
        <f t="shared" si="779"/>
        <v>0.9981376815311005</v>
      </c>
    </row>
    <row r="8315" spans="1:11" x14ac:dyDescent="0.3">
      <c r="A8315">
        <v>8314</v>
      </c>
      <c r="B8315" t="s">
        <v>67</v>
      </c>
      <c r="C8315" t="s">
        <v>10747</v>
      </c>
      <c r="D8315">
        <v>0.74</v>
      </c>
      <c r="E8315">
        <v>25996.7387959111</v>
      </c>
      <c r="F8315">
        <f t="shared" si="774"/>
        <v>7.4000000000000003E-3</v>
      </c>
      <c r="G8315">
        <f t="shared" si="775"/>
        <v>192.37586708974214</v>
      </c>
      <c r="H8315">
        <f t="shared" si="776"/>
        <v>5.4760000000000004E-5</v>
      </c>
      <c r="I8315">
        <f t="shared" si="777"/>
        <v>5.4760000000000004E-5</v>
      </c>
      <c r="J8315">
        <f t="shared" si="778"/>
        <v>1</v>
      </c>
      <c r="K8315">
        <f t="shared" si="779"/>
        <v>0.99994307140274552</v>
      </c>
    </row>
    <row r="8316" spans="1:11" x14ac:dyDescent="0.3">
      <c r="A8316">
        <v>8315</v>
      </c>
      <c r="B8316" t="s">
        <v>67</v>
      </c>
      <c r="C8316" t="s">
        <v>10748</v>
      </c>
      <c r="D8316">
        <v>0.74</v>
      </c>
      <c r="E8316">
        <v>196792.8485391888</v>
      </c>
      <c r="F8316">
        <f t="shared" si="774"/>
        <v>7.4000000000000003E-3</v>
      </c>
      <c r="G8316">
        <f t="shared" si="775"/>
        <v>1456.267079189997</v>
      </c>
      <c r="H8316">
        <f t="shared" si="776"/>
        <v>5.4760000000000004E-5</v>
      </c>
      <c r="I8316">
        <f t="shared" si="777"/>
        <v>5.4760000000000004E-5</v>
      </c>
      <c r="J8316">
        <f t="shared" si="778"/>
        <v>1</v>
      </c>
      <c r="K8316">
        <f t="shared" si="779"/>
        <v>0.99999247942978753</v>
      </c>
    </row>
    <row r="8317" spans="1:11" x14ac:dyDescent="0.3">
      <c r="A8317">
        <v>8316</v>
      </c>
      <c r="B8317" t="s">
        <v>67</v>
      </c>
      <c r="C8317" t="s">
        <v>10749</v>
      </c>
      <c r="D8317">
        <v>0.74</v>
      </c>
      <c r="E8317">
        <v>16725.390007321919</v>
      </c>
      <c r="F8317">
        <f t="shared" si="774"/>
        <v>7.4000000000000003E-3</v>
      </c>
      <c r="G8317">
        <f t="shared" si="775"/>
        <v>123.76788605418221</v>
      </c>
      <c r="H8317">
        <f t="shared" si="776"/>
        <v>5.4760000000000004E-5</v>
      </c>
      <c r="I8317">
        <f t="shared" si="777"/>
        <v>5.4760000000000004E-5</v>
      </c>
      <c r="J8317">
        <f t="shared" si="778"/>
        <v>1</v>
      </c>
      <c r="K8317">
        <f t="shared" si="779"/>
        <v>0.99991151569434444</v>
      </c>
    </row>
    <row r="8318" spans="1:11" x14ac:dyDescent="0.3">
      <c r="A8318">
        <v>8317</v>
      </c>
      <c r="B8318" t="s">
        <v>67</v>
      </c>
      <c r="C8318" t="s">
        <v>10750</v>
      </c>
      <c r="D8318">
        <v>0.74</v>
      </c>
      <c r="E8318">
        <v>29461.943907925281</v>
      </c>
      <c r="F8318">
        <f t="shared" si="774"/>
        <v>7.4000000000000003E-3</v>
      </c>
      <c r="G8318">
        <f t="shared" si="775"/>
        <v>218.01838491864709</v>
      </c>
      <c r="H8318">
        <f t="shared" si="776"/>
        <v>5.4760000000000004E-5</v>
      </c>
      <c r="I8318">
        <f t="shared" si="777"/>
        <v>5.4760000000000004E-5</v>
      </c>
      <c r="J8318">
        <f t="shared" si="778"/>
        <v>1</v>
      </c>
      <c r="K8318">
        <f t="shared" si="779"/>
        <v>0.99994976696608395</v>
      </c>
    </row>
    <row r="8319" spans="1:11" x14ac:dyDescent="0.3">
      <c r="A8319">
        <v>8318</v>
      </c>
      <c r="B8319" t="s">
        <v>67</v>
      </c>
      <c r="C8319" t="s">
        <v>10751</v>
      </c>
      <c r="D8319">
        <v>0.73</v>
      </c>
      <c r="E8319">
        <v>86314.409112371781</v>
      </c>
      <c r="F8319">
        <f t="shared" si="774"/>
        <v>7.3000000000000001E-3</v>
      </c>
      <c r="G8319">
        <f t="shared" si="775"/>
        <v>630.09518652031397</v>
      </c>
      <c r="H8319">
        <f t="shared" si="776"/>
        <v>5.329E-5</v>
      </c>
      <c r="I8319">
        <f t="shared" si="777"/>
        <v>5.329E-5</v>
      </c>
      <c r="J8319">
        <f t="shared" si="778"/>
        <v>1</v>
      </c>
      <c r="K8319">
        <f t="shared" si="779"/>
        <v>0.99998308523840651</v>
      </c>
    </row>
    <row r="8320" spans="1:11" x14ac:dyDescent="0.3">
      <c r="A8320">
        <v>8319</v>
      </c>
      <c r="B8320" t="s">
        <v>67</v>
      </c>
      <c r="C8320" t="s">
        <v>10752</v>
      </c>
      <c r="D8320">
        <v>0.73</v>
      </c>
      <c r="E8320">
        <v>21091.548448459831</v>
      </c>
      <c r="F8320">
        <f t="shared" si="774"/>
        <v>7.3000000000000001E-3</v>
      </c>
      <c r="G8320">
        <f t="shared" si="775"/>
        <v>153.96830367375676</v>
      </c>
      <c r="H8320">
        <f t="shared" si="776"/>
        <v>5.329E-5</v>
      </c>
      <c r="I8320">
        <f t="shared" si="777"/>
        <v>5.329E-5</v>
      </c>
      <c r="J8320">
        <f t="shared" si="778"/>
        <v>1</v>
      </c>
      <c r="K8320">
        <f t="shared" si="779"/>
        <v>0.99993078035625371</v>
      </c>
    </row>
    <row r="8321" spans="1:11" x14ac:dyDescent="0.3">
      <c r="A8321">
        <v>8320</v>
      </c>
      <c r="B8321" t="s">
        <v>67</v>
      </c>
      <c r="C8321" t="s">
        <v>10753</v>
      </c>
      <c r="D8321">
        <v>0.73</v>
      </c>
      <c r="E8321">
        <v>6252.7701132345283</v>
      </c>
      <c r="F8321">
        <f t="shared" si="774"/>
        <v>7.3000000000000001E-3</v>
      </c>
      <c r="G8321">
        <f t="shared" si="775"/>
        <v>45.645221826612058</v>
      </c>
      <c r="H8321">
        <f t="shared" si="776"/>
        <v>5.329E-5</v>
      </c>
      <c r="I8321">
        <f t="shared" si="777"/>
        <v>5.329E-5</v>
      </c>
      <c r="J8321">
        <f t="shared" si="778"/>
        <v>1</v>
      </c>
      <c r="K8321">
        <f t="shared" si="779"/>
        <v>0.99976653074701172</v>
      </c>
    </row>
    <row r="8322" spans="1:11" x14ac:dyDescent="0.3">
      <c r="A8322">
        <v>8321</v>
      </c>
      <c r="B8322" t="s">
        <v>67</v>
      </c>
      <c r="C8322" t="s">
        <v>10754</v>
      </c>
      <c r="D8322">
        <v>0.73</v>
      </c>
      <c r="E8322">
        <v>68122.082274297078</v>
      </c>
      <c r="F8322">
        <f t="shared" ref="F8322:F8385" si="780">IFERROR(D8322/100,0)</f>
        <v>7.3000000000000001E-3</v>
      </c>
      <c r="G8322">
        <f t="shared" ref="G8322:G8385" si="781">F8322*E8322</f>
        <v>497.29120060236869</v>
      </c>
      <c r="H8322">
        <f t="shared" ref="H8322:H8385" si="782">F8322^2</f>
        <v>5.329E-5</v>
      </c>
      <c r="I8322">
        <f t="shared" ref="I8322:I8385" si="783">SUMIF($C:$C,C8322,$H:$H)</f>
        <v>5.329E-5</v>
      </c>
      <c r="J8322">
        <f t="shared" ref="J8322:J8385" si="784">IF(I8322&gt;0,H8322/I8322,0)</f>
        <v>1</v>
      </c>
      <c r="K8322">
        <f t="shared" si="779"/>
        <v>0.99997856811908892</v>
      </c>
    </row>
    <row r="8323" spans="1:11" x14ac:dyDescent="0.3">
      <c r="A8323">
        <v>8322</v>
      </c>
      <c r="B8323" t="s">
        <v>67</v>
      </c>
      <c r="C8323" t="s">
        <v>10755</v>
      </c>
      <c r="D8323">
        <v>0.73</v>
      </c>
      <c r="E8323">
        <v>4885433.8655278739</v>
      </c>
      <c r="F8323">
        <f t="shared" si="780"/>
        <v>7.3000000000000001E-3</v>
      </c>
      <c r="G8323">
        <f t="shared" si="781"/>
        <v>35663.667218353483</v>
      </c>
      <c r="H8323">
        <f t="shared" si="782"/>
        <v>5.329E-5</v>
      </c>
      <c r="I8323">
        <f t="shared" si="783"/>
        <v>5.329E-5</v>
      </c>
      <c r="J8323">
        <f t="shared" si="784"/>
        <v>1</v>
      </c>
      <c r="K8323">
        <f t="shared" ref="K8323:K8386" si="785">IF((E8323+D8323)&gt;0,ABS(E8323-D8323)/(E8323+D8323),0)</f>
        <v>0.99999970115248249</v>
      </c>
    </row>
    <row r="8324" spans="1:11" x14ac:dyDescent="0.3">
      <c r="A8324">
        <v>8323</v>
      </c>
      <c r="B8324" t="s">
        <v>67</v>
      </c>
      <c r="C8324" t="s">
        <v>10756</v>
      </c>
      <c r="D8324">
        <v>0.73</v>
      </c>
      <c r="E8324">
        <v>3245.7421215866439</v>
      </c>
      <c r="F8324">
        <f t="shared" si="780"/>
        <v>7.3000000000000001E-3</v>
      </c>
      <c r="G8324">
        <f t="shared" si="781"/>
        <v>23.6939174875825</v>
      </c>
      <c r="H8324">
        <f t="shared" si="782"/>
        <v>5.329E-5</v>
      </c>
      <c r="I8324">
        <f t="shared" si="783"/>
        <v>5.329E-5</v>
      </c>
      <c r="J8324">
        <f t="shared" si="784"/>
        <v>1</v>
      </c>
      <c r="K8324">
        <f t="shared" si="785"/>
        <v>0.9995502810603879</v>
      </c>
    </row>
    <row r="8325" spans="1:11" x14ac:dyDescent="0.3">
      <c r="A8325">
        <v>8324</v>
      </c>
      <c r="B8325" t="s">
        <v>67</v>
      </c>
      <c r="C8325" t="s">
        <v>10757</v>
      </c>
      <c r="D8325">
        <v>0.73</v>
      </c>
      <c r="E8325">
        <v>14215.0414150627</v>
      </c>
      <c r="F8325">
        <f t="shared" si="780"/>
        <v>7.3000000000000001E-3</v>
      </c>
      <c r="G8325">
        <f t="shared" si="781"/>
        <v>103.76980232995771</v>
      </c>
      <c r="H8325">
        <f t="shared" si="782"/>
        <v>5.329E-5</v>
      </c>
      <c r="I8325">
        <f t="shared" si="783"/>
        <v>5.329E-5</v>
      </c>
      <c r="J8325">
        <f t="shared" si="784"/>
        <v>1</v>
      </c>
      <c r="K8325">
        <f t="shared" si="785"/>
        <v>0.99989729716683173</v>
      </c>
    </row>
    <row r="8326" spans="1:11" x14ac:dyDescent="0.3">
      <c r="A8326">
        <v>8325</v>
      </c>
      <c r="B8326" t="s">
        <v>67</v>
      </c>
      <c r="C8326" t="s">
        <v>10758</v>
      </c>
      <c r="D8326">
        <v>0.72</v>
      </c>
      <c r="E8326">
        <v>7294.25676078991</v>
      </c>
      <c r="F8326">
        <f t="shared" si="780"/>
        <v>7.1999999999999998E-3</v>
      </c>
      <c r="G8326">
        <f t="shared" si="781"/>
        <v>52.518648677687352</v>
      </c>
      <c r="H8326">
        <f t="shared" si="782"/>
        <v>5.1839999999999998E-5</v>
      </c>
      <c r="I8326">
        <f t="shared" si="783"/>
        <v>5.1839999999999998E-5</v>
      </c>
      <c r="J8326">
        <f t="shared" si="784"/>
        <v>1</v>
      </c>
      <c r="K8326">
        <f t="shared" si="785"/>
        <v>0.99980260389481423</v>
      </c>
    </row>
    <row r="8327" spans="1:11" x14ac:dyDescent="0.3">
      <c r="A8327">
        <v>8326</v>
      </c>
      <c r="B8327" t="s">
        <v>67</v>
      </c>
      <c r="C8327" t="s">
        <v>10759</v>
      </c>
      <c r="D8327">
        <v>0.72</v>
      </c>
      <c r="E8327">
        <v>105247.90482162721</v>
      </c>
      <c r="F8327">
        <f t="shared" si="780"/>
        <v>7.1999999999999998E-3</v>
      </c>
      <c r="G8327">
        <f t="shared" si="781"/>
        <v>757.7849147157159</v>
      </c>
      <c r="H8327">
        <f t="shared" si="782"/>
        <v>5.1839999999999998E-5</v>
      </c>
      <c r="I8327">
        <f t="shared" si="783"/>
        <v>5.1839999999999998E-5</v>
      </c>
      <c r="J8327">
        <f t="shared" si="784"/>
        <v>1</v>
      </c>
      <c r="K8327">
        <f t="shared" si="785"/>
        <v>0.99998631811102101</v>
      </c>
    </row>
    <row r="8328" spans="1:11" x14ac:dyDescent="0.3">
      <c r="A8328">
        <v>8327</v>
      </c>
      <c r="B8328" t="s">
        <v>67</v>
      </c>
      <c r="C8328" t="s">
        <v>10760</v>
      </c>
      <c r="D8328">
        <v>0.71</v>
      </c>
      <c r="E8328">
        <v>22354.423200393881</v>
      </c>
      <c r="F8328">
        <f t="shared" si="780"/>
        <v>7.0999999999999995E-3</v>
      </c>
      <c r="G8328">
        <f t="shared" si="781"/>
        <v>158.71640472279654</v>
      </c>
      <c r="H8328">
        <f t="shared" si="782"/>
        <v>5.0409999999999993E-5</v>
      </c>
      <c r="I8328">
        <f t="shared" si="783"/>
        <v>5.0409999999999993E-5</v>
      </c>
      <c r="J8328">
        <f t="shared" si="784"/>
        <v>1</v>
      </c>
      <c r="K8328">
        <f t="shared" si="785"/>
        <v>0.99993647991325885</v>
      </c>
    </row>
    <row r="8329" spans="1:11" x14ac:dyDescent="0.3">
      <c r="A8329">
        <v>8328</v>
      </c>
      <c r="B8329" t="s">
        <v>67</v>
      </c>
      <c r="C8329" t="s">
        <v>10761</v>
      </c>
      <c r="D8329">
        <v>0.71</v>
      </c>
      <c r="E8329">
        <v>17057.472163889961</v>
      </c>
      <c r="F8329">
        <f t="shared" si="780"/>
        <v>7.0999999999999995E-3</v>
      </c>
      <c r="G8329">
        <f t="shared" si="781"/>
        <v>121.10805236361871</v>
      </c>
      <c r="H8329">
        <f t="shared" si="782"/>
        <v>5.0409999999999993E-5</v>
      </c>
      <c r="I8329">
        <f t="shared" si="783"/>
        <v>5.0409999999999993E-5</v>
      </c>
      <c r="J8329">
        <f t="shared" si="784"/>
        <v>1</v>
      </c>
      <c r="K8329">
        <f t="shared" si="785"/>
        <v>0.99991675549092185</v>
      </c>
    </row>
    <row r="8330" spans="1:11" x14ac:dyDescent="0.3">
      <c r="A8330">
        <v>8329</v>
      </c>
      <c r="B8330" t="s">
        <v>67</v>
      </c>
      <c r="C8330" t="s">
        <v>10762</v>
      </c>
      <c r="D8330">
        <v>0.71</v>
      </c>
      <c r="E8330">
        <v>83703.954594654409</v>
      </c>
      <c r="F8330">
        <f t="shared" si="780"/>
        <v>7.0999999999999995E-3</v>
      </c>
      <c r="G8330">
        <f t="shared" si="781"/>
        <v>594.29807762204632</v>
      </c>
      <c r="H8330">
        <f t="shared" si="782"/>
        <v>5.0409999999999993E-5</v>
      </c>
      <c r="I8330">
        <f t="shared" si="783"/>
        <v>5.0409999999999993E-5</v>
      </c>
      <c r="J8330">
        <f t="shared" si="784"/>
        <v>1</v>
      </c>
      <c r="K8330">
        <f t="shared" si="785"/>
        <v>0.99998303559297574</v>
      </c>
    </row>
    <row r="8331" spans="1:11" x14ac:dyDescent="0.3">
      <c r="A8331">
        <v>8330</v>
      </c>
      <c r="B8331" t="s">
        <v>67</v>
      </c>
      <c r="C8331" t="s">
        <v>10763</v>
      </c>
      <c r="D8331">
        <v>0.71</v>
      </c>
      <c r="E8331">
        <v>437241.50614790519</v>
      </c>
      <c r="F8331">
        <f t="shared" si="780"/>
        <v>7.0999999999999995E-3</v>
      </c>
      <c r="G8331">
        <f t="shared" si="781"/>
        <v>3104.4146936501265</v>
      </c>
      <c r="H8331">
        <f t="shared" si="782"/>
        <v>5.0409999999999993E-5</v>
      </c>
      <c r="I8331">
        <f t="shared" si="783"/>
        <v>5.0409999999999993E-5</v>
      </c>
      <c r="J8331">
        <f t="shared" si="784"/>
        <v>1</v>
      </c>
      <c r="K8331">
        <f t="shared" si="785"/>
        <v>0.99999675237214614</v>
      </c>
    </row>
    <row r="8332" spans="1:11" x14ac:dyDescent="0.3">
      <c r="A8332">
        <v>8331</v>
      </c>
      <c r="B8332" t="s">
        <v>67</v>
      </c>
      <c r="C8332" t="s">
        <v>10764</v>
      </c>
      <c r="D8332">
        <v>0.71</v>
      </c>
      <c r="E8332">
        <v>15814.811108442649</v>
      </c>
      <c r="F8332">
        <f t="shared" si="780"/>
        <v>7.0999999999999995E-3</v>
      </c>
      <c r="G8332">
        <f t="shared" si="781"/>
        <v>112.2851588699428</v>
      </c>
      <c r="H8332">
        <f t="shared" si="782"/>
        <v>5.0409999999999993E-5</v>
      </c>
      <c r="I8332">
        <f t="shared" si="783"/>
        <v>5.0409999999999993E-5</v>
      </c>
      <c r="J8332">
        <f t="shared" si="784"/>
        <v>1</v>
      </c>
      <c r="K8332">
        <f t="shared" si="785"/>
        <v>0.99991021478266429</v>
      </c>
    </row>
    <row r="8333" spans="1:11" x14ac:dyDescent="0.3">
      <c r="A8333">
        <v>8332</v>
      </c>
      <c r="B8333" t="s">
        <v>67</v>
      </c>
      <c r="C8333" t="s">
        <v>10765</v>
      </c>
      <c r="D8333">
        <v>0.71</v>
      </c>
      <c r="E8333">
        <v>3053.2307264747442</v>
      </c>
      <c r="F8333">
        <f t="shared" si="780"/>
        <v>7.0999999999999995E-3</v>
      </c>
      <c r="G8333">
        <f t="shared" si="781"/>
        <v>21.677938157970683</v>
      </c>
      <c r="H8333">
        <f t="shared" si="782"/>
        <v>5.0409999999999993E-5</v>
      </c>
      <c r="I8333">
        <f t="shared" si="783"/>
        <v>5.0409999999999993E-5</v>
      </c>
      <c r="J8333">
        <f t="shared" si="784"/>
        <v>1</v>
      </c>
      <c r="K8333">
        <f t="shared" si="785"/>
        <v>0.99953502699391317</v>
      </c>
    </row>
    <row r="8334" spans="1:11" x14ac:dyDescent="0.3">
      <c r="A8334">
        <v>8333</v>
      </c>
      <c r="B8334" t="s">
        <v>67</v>
      </c>
      <c r="C8334" t="s">
        <v>10766</v>
      </c>
      <c r="D8334">
        <v>0.7</v>
      </c>
      <c r="E8334">
        <v>62358.2911046468</v>
      </c>
      <c r="F8334">
        <f t="shared" si="780"/>
        <v>6.9999999999999993E-3</v>
      </c>
      <c r="G8334">
        <f t="shared" si="781"/>
        <v>436.50803773252755</v>
      </c>
      <c r="H8334">
        <f t="shared" si="782"/>
        <v>4.8999999999999992E-5</v>
      </c>
      <c r="I8334">
        <f t="shared" si="783"/>
        <v>4.8999999999999992E-5</v>
      </c>
      <c r="J8334">
        <f t="shared" si="784"/>
        <v>1</v>
      </c>
      <c r="K8334">
        <f t="shared" si="785"/>
        <v>0.99997754934813421</v>
      </c>
    </row>
    <row r="8335" spans="1:11" x14ac:dyDescent="0.3">
      <c r="A8335">
        <v>8334</v>
      </c>
      <c r="B8335" t="s">
        <v>67</v>
      </c>
      <c r="C8335" t="s">
        <v>10767</v>
      </c>
      <c r="D8335">
        <v>0.7</v>
      </c>
      <c r="E8335">
        <v>124882.5524602513</v>
      </c>
      <c r="F8335">
        <f t="shared" si="780"/>
        <v>6.9999999999999993E-3</v>
      </c>
      <c r="G8335">
        <f t="shared" si="781"/>
        <v>874.17786722175902</v>
      </c>
      <c r="H8335">
        <f t="shared" si="782"/>
        <v>4.8999999999999992E-5</v>
      </c>
      <c r="I8335">
        <f t="shared" si="783"/>
        <v>4.8999999999999992E-5</v>
      </c>
      <c r="J8335">
        <f t="shared" si="784"/>
        <v>1</v>
      </c>
      <c r="K8335">
        <f t="shared" si="785"/>
        <v>0.99998878952964143</v>
      </c>
    </row>
    <row r="8336" spans="1:11" x14ac:dyDescent="0.3">
      <c r="A8336">
        <v>8335</v>
      </c>
      <c r="B8336" t="s">
        <v>67</v>
      </c>
      <c r="C8336" t="s">
        <v>10768</v>
      </c>
      <c r="D8336">
        <v>0.7</v>
      </c>
      <c r="E8336">
        <v>2847.2435337050101</v>
      </c>
      <c r="F8336">
        <f t="shared" si="780"/>
        <v>6.9999999999999993E-3</v>
      </c>
      <c r="G8336">
        <f t="shared" si="781"/>
        <v>19.93070473593507</v>
      </c>
      <c r="H8336">
        <f t="shared" si="782"/>
        <v>4.8999999999999992E-5</v>
      </c>
      <c r="I8336">
        <f t="shared" si="783"/>
        <v>4.8999999999999992E-5</v>
      </c>
      <c r="J8336">
        <f t="shared" si="784"/>
        <v>1</v>
      </c>
      <c r="K8336">
        <f t="shared" si="785"/>
        <v>0.99950841721985328</v>
      </c>
    </row>
    <row r="8337" spans="1:11" x14ac:dyDescent="0.3">
      <c r="A8337">
        <v>8336</v>
      </c>
      <c r="B8337" t="s">
        <v>67</v>
      </c>
      <c r="C8337" t="s">
        <v>10769</v>
      </c>
      <c r="D8337">
        <v>0.7</v>
      </c>
      <c r="E8337">
        <v>56528.428023827211</v>
      </c>
      <c r="F8337">
        <f t="shared" si="780"/>
        <v>6.9999999999999993E-3</v>
      </c>
      <c r="G8337">
        <f t="shared" si="781"/>
        <v>395.69899616679044</v>
      </c>
      <c r="H8337">
        <f t="shared" si="782"/>
        <v>4.8999999999999992E-5</v>
      </c>
      <c r="I8337">
        <f t="shared" si="783"/>
        <v>4.8999999999999992E-5</v>
      </c>
      <c r="J8337">
        <f t="shared" si="784"/>
        <v>1</v>
      </c>
      <c r="K8337">
        <f t="shared" si="785"/>
        <v>0.99997523400680433</v>
      </c>
    </row>
    <row r="8338" spans="1:11" x14ac:dyDescent="0.3">
      <c r="A8338">
        <v>8337</v>
      </c>
      <c r="B8338" t="s">
        <v>67</v>
      </c>
      <c r="C8338" t="s">
        <v>10770</v>
      </c>
      <c r="D8338">
        <v>0.7</v>
      </c>
      <c r="E8338">
        <v>45686.046517908719</v>
      </c>
      <c r="F8338">
        <f t="shared" si="780"/>
        <v>6.9999999999999993E-3</v>
      </c>
      <c r="G8338">
        <f t="shared" si="781"/>
        <v>319.80232562536099</v>
      </c>
      <c r="H8338">
        <f t="shared" si="782"/>
        <v>4.8999999999999992E-5</v>
      </c>
      <c r="I8338">
        <f t="shared" si="783"/>
        <v>4.8999999999999992E-5</v>
      </c>
      <c r="J8338">
        <f t="shared" si="784"/>
        <v>1</v>
      </c>
      <c r="K8338">
        <f t="shared" si="785"/>
        <v>0.99996935653976926</v>
      </c>
    </row>
    <row r="8339" spans="1:11" x14ac:dyDescent="0.3">
      <c r="A8339">
        <v>8338</v>
      </c>
      <c r="B8339" t="s">
        <v>67</v>
      </c>
      <c r="C8339" t="s">
        <v>10771</v>
      </c>
      <c r="D8339">
        <v>0.7</v>
      </c>
      <c r="E8339">
        <v>37566.673642136317</v>
      </c>
      <c r="F8339">
        <f t="shared" si="780"/>
        <v>6.9999999999999993E-3</v>
      </c>
      <c r="G8339">
        <f t="shared" si="781"/>
        <v>262.9667154949542</v>
      </c>
      <c r="H8339">
        <f t="shared" si="782"/>
        <v>4.8999999999999992E-5</v>
      </c>
      <c r="I8339">
        <f t="shared" si="783"/>
        <v>4.8999999999999992E-5</v>
      </c>
      <c r="J8339">
        <f t="shared" si="784"/>
        <v>1</v>
      </c>
      <c r="K8339">
        <f t="shared" si="785"/>
        <v>0.99996273362057908</v>
      </c>
    </row>
    <row r="8340" spans="1:11" x14ac:dyDescent="0.3">
      <c r="A8340">
        <v>8339</v>
      </c>
      <c r="B8340" t="s">
        <v>67</v>
      </c>
      <c r="C8340" t="s">
        <v>10772</v>
      </c>
      <c r="D8340">
        <v>0.7</v>
      </c>
      <c r="E8340">
        <v>6681581.6975261029</v>
      </c>
      <c r="F8340">
        <f t="shared" si="780"/>
        <v>6.9999999999999993E-3</v>
      </c>
      <c r="G8340">
        <f t="shared" si="781"/>
        <v>46771.071882682714</v>
      </c>
      <c r="H8340">
        <f t="shared" si="782"/>
        <v>4.8999999999999992E-5</v>
      </c>
      <c r="I8340">
        <f t="shared" si="783"/>
        <v>4.8999999999999992E-5</v>
      </c>
      <c r="J8340">
        <f t="shared" si="784"/>
        <v>1</v>
      </c>
      <c r="K8340">
        <f t="shared" si="785"/>
        <v>0.99999979046879661</v>
      </c>
    </row>
    <row r="8341" spans="1:11" x14ac:dyDescent="0.3">
      <c r="A8341">
        <v>8340</v>
      </c>
      <c r="B8341" t="s">
        <v>67</v>
      </c>
      <c r="C8341" t="s">
        <v>10773</v>
      </c>
      <c r="D8341">
        <v>0.7</v>
      </c>
      <c r="E8341">
        <v>4167.8717041726504</v>
      </c>
      <c r="F8341">
        <f t="shared" si="780"/>
        <v>6.9999999999999993E-3</v>
      </c>
      <c r="G8341">
        <f t="shared" si="781"/>
        <v>29.175101929208552</v>
      </c>
      <c r="H8341">
        <f t="shared" si="782"/>
        <v>4.8999999999999992E-5</v>
      </c>
      <c r="I8341">
        <f t="shared" si="783"/>
        <v>4.8999999999999992E-5</v>
      </c>
      <c r="J8341">
        <f t="shared" si="784"/>
        <v>1</v>
      </c>
      <c r="K8341">
        <f t="shared" si="785"/>
        <v>0.99966415355201921</v>
      </c>
    </row>
    <row r="8342" spans="1:11" x14ac:dyDescent="0.3">
      <c r="A8342">
        <v>8341</v>
      </c>
      <c r="B8342" t="s">
        <v>67</v>
      </c>
      <c r="C8342" t="s">
        <v>10774</v>
      </c>
      <c r="D8342">
        <v>0.69</v>
      </c>
      <c r="E8342">
        <v>24001.358185576199</v>
      </c>
      <c r="F8342">
        <f t="shared" si="780"/>
        <v>6.8999999999999999E-3</v>
      </c>
      <c r="G8342">
        <f t="shared" si="781"/>
        <v>165.60937148047577</v>
      </c>
      <c r="H8342">
        <f t="shared" si="782"/>
        <v>4.761E-5</v>
      </c>
      <c r="I8342">
        <f t="shared" si="783"/>
        <v>4.761E-5</v>
      </c>
      <c r="J8342">
        <f t="shared" si="784"/>
        <v>1</v>
      </c>
      <c r="K8342">
        <f t="shared" si="785"/>
        <v>0.99994250490669268</v>
      </c>
    </row>
    <row r="8343" spans="1:11" x14ac:dyDescent="0.3">
      <c r="A8343">
        <v>8342</v>
      </c>
      <c r="B8343" t="s">
        <v>67</v>
      </c>
      <c r="C8343" t="s">
        <v>10775</v>
      </c>
      <c r="D8343">
        <v>0.69</v>
      </c>
      <c r="E8343">
        <v>10791290.38035273</v>
      </c>
      <c r="F8343">
        <f t="shared" si="780"/>
        <v>6.8999999999999999E-3</v>
      </c>
      <c r="G8343">
        <f t="shared" si="781"/>
        <v>74459.903624433835</v>
      </c>
      <c r="H8343">
        <f t="shared" si="782"/>
        <v>4.761E-5</v>
      </c>
      <c r="I8343">
        <f t="shared" si="783"/>
        <v>4.761E-5</v>
      </c>
      <c r="J8343">
        <f t="shared" si="784"/>
        <v>1</v>
      </c>
      <c r="K8343">
        <f t="shared" si="785"/>
        <v>0.99999987211910146</v>
      </c>
    </row>
    <row r="8344" spans="1:11" x14ac:dyDescent="0.3">
      <c r="A8344">
        <v>8343</v>
      </c>
      <c r="B8344" t="s">
        <v>67</v>
      </c>
      <c r="C8344" t="s">
        <v>40</v>
      </c>
      <c r="D8344">
        <v>0.68</v>
      </c>
      <c r="E8344">
        <v>5048018.4017126476</v>
      </c>
      <c r="F8344">
        <f t="shared" si="780"/>
        <v>6.8000000000000005E-3</v>
      </c>
      <c r="G8344">
        <f t="shared" si="781"/>
        <v>34326.525131646005</v>
      </c>
      <c r="H8344">
        <f t="shared" si="782"/>
        <v>4.6240000000000005E-5</v>
      </c>
      <c r="I8344">
        <f t="shared" si="783"/>
        <v>4.6240000000000005E-5</v>
      </c>
      <c r="J8344">
        <f t="shared" si="784"/>
        <v>1</v>
      </c>
      <c r="K8344">
        <f t="shared" si="785"/>
        <v>0.99999973058738933</v>
      </c>
    </row>
    <row r="8345" spans="1:11" x14ac:dyDescent="0.3">
      <c r="A8345">
        <v>8344</v>
      </c>
      <c r="B8345" t="s">
        <v>67</v>
      </c>
      <c r="C8345" t="s">
        <v>10776</v>
      </c>
      <c r="D8345">
        <v>0.68</v>
      </c>
      <c r="E8345">
        <v>5305.6140492840004</v>
      </c>
      <c r="F8345">
        <f t="shared" si="780"/>
        <v>6.8000000000000005E-3</v>
      </c>
      <c r="G8345">
        <f t="shared" si="781"/>
        <v>36.078175535131209</v>
      </c>
      <c r="H8345">
        <f t="shared" si="782"/>
        <v>4.6240000000000005E-5</v>
      </c>
      <c r="I8345">
        <f t="shared" si="783"/>
        <v>4.6240000000000005E-5</v>
      </c>
      <c r="J8345">
        <f t="shared" si="784"/>
        <v>1</v>
      </c>
      <c r="K8345">
        <f t="shared" si="785"/>
        <v>0.99974370059642959</v>
      </c>
    </row>
    <row r="8346" spans="1:11" x14ac:dyDescent="0.3">
      <c r="A8346">
        <v>8345</v>
      </c>
      <c r="B8346" t="s">
        <v>67</v>
      </c>
      <c r="C8346" t="s">
        <v>10777</v>
      </c>
      <c r="D8346">
        <v>0.67</v>
      </c>
      <c r="E8346">
        <v>3091.7330054971198</v>
      </c>
      <c r="F8346">
        <f t="shared" si="780"/>
        <v>6.7000000000000002E-3</v>
      </c>
      <c r="G8346">
        <f t="shared" si="781"/>
        <v>20.714611136830705</v>
      </c>
      <c r="H8346">
        <f t="shared" si="782"/>
        <v>4.4890000000000006E-5</v>
      </c>
      <c r="I8346">
        <f t="shared" si="783"/>
        <v>4.4890000000000006E-5</v>
      </c>
      <c r="J8346">
        <f t="shared" si="784"/>
        <v>1</v>
      </c>
      <c r="K8346">
        <f t="shared" si="785"/>
        <v>0.99956668002274662</v>
      </c>
    </row>
    <row r="8347" spans="1:11" x14ac:dyDescent="0.3">
      <c r="A8347">
        <v>8346</v>
      </c>
      <c r="B8347" t="s">
        <v>67</v>
      </c>
      <c r="C8347" t="s">
        <v>10778</v>
      </c>
      <c r="D8347">
        <v>0.67</v>
      </c>
      <c r="E8347">
        <v>4941.6562620601499</v>
      </c>
      <c r="F8347">
        <f t="shared" si="780"/>
        <v>6.7000000000000002E-3</v>
      </c>
      <c r="G8347">
        <f t="shared" si="781"/>
        <v>33.109096955803004</v>
      </c>
      <c r="H8347">
        <f t="shared" si="782"/>
        <v>4.4890000000000006E-5</v>
      </c>
      <c r="I8347">
        <f t="shared" si="783"/>
        <v>4.4890000000000006E-5</v>
      </c>
      <c r="J8347">
        <f t="shared" si="784"/>
        <v>1</v>
      </c>
      <c r="K8347">
        <f t="shared" si="785"/>
        <v>0.99972887261403875</v>
      </c>
    </row>
    <row r="8348" spans="1:11" x14ac:dyDescent="0.3">
      <c r="A8348">
        <v>8347</v>
      </c>
      <c r="B8348" t="s">
        <v>67</v>
      </c>
      <c r="C8348" t="s">
        <v>10779</v>
      </c>
      <c r="D8348">
        <v>0.67</v>
      </c>
      <c r="E8348">
        <v>8019.8203843166002</v>
      </c>
      <c r="F8348">
        <f t="shared" si="780"/>
        <v>6.7000000000000002E-3</v>
      </c>
      <c r="G8348">
        <f t="shared" si="781"/>
        <v>53.732796574921224</v>
      </c>
      <c r="H8348">
        <f t="shared" si="782"/>
        <v>4.4890000000000006E-5</v>
      </c>
      <c r="I8348">
        <f t="shared" si="783"/>
        <v>4.4890000000000006E-5</v>
      </c>
      <c r="J8348">
        <f t="shared" si="784"/>
        <v>1</v>
      </c>
      <c r="K8348">
        <f t="shared" si="785"/>
        <v>0.99983292792138745</v>
      </c>
    </row>
    <row r="8349" spans="1:11" x14ac:dyDescent="0.3">
      <c r="A8349">
        <v>8348</v>
      </c>
      <c r="B8349" t="s">
        <v>67</v>
      </c>
      <c r="C8349" t="s">
        <v>10780</v>
      </c>
      <c r="D8349">
        <v>0.67</v>
      </c>
      <c r="E8349">
        <v>88478.237193429595</v>
      </c>
      <c r="F8349">
        <f t="shared" si="780"/>
        <v>6.7000000000000002E-3</v>
      </c>
      <c r="G8349">
        <f t="shared" si="781"/>
        <v>592.80418919597832</v>
      </c>
      <c r="H8349">
        <f t="shared" si="782"/>
        <v>4.4890000000000006E-5</v>
      </c>
      <c r="I8349">
        <f t="shared" si="783"/>
        <v>4.4890000000000006E-5</v>
      </c>
      <c r="J8349">
        <f t="shared" si="784"/>
        <v>1</v>
      </c>
      <c r="K8349">
        <f t="shared" si="785"/>
        <v>0.99998485514748658</v>
      </c>
    </row>
    <row r="8350" spans="1:11" x14ac:dyDescent="0.3">
      <c r="A8350">
        <v>8349</v>
      </c>
      <c r="B8350" t="s">
        <v>67</v>
      </c>
      <c r="C8350" t="s">
        <v>10781</v>
      </c>
      <c r="D8350">
        <v>0.66</v>
      </c>
      <c r="E8350">
        <v>176017.0187787131</v>
      </c>
      <c r="F8350">
        <f t="shared" si="780"/>
        <v>6.6E-3</v>
      </c>
      <c r="G8350">
        <f t="shared" si="781"/>
        <v>1161.7123239395064</v>
      </c>
      <c r="H8350">
        <f t="shared" si="782"/>
        <v>4.3559999999999996E-5</v>
      </c>
      <c r="I8350">
        <f t="shared" si="783"/>
        <v>4.3559999999999996E-5</v>
      </c>
      <c r="J8350">
        <f t="shared" si="784"/>
        <v>1</v>
      </c>
      <c r="K8350">
        <f t="shared" si="785"/>
        <v>0.99999250075328139</v>
      </c>
    </row>
    <row r="8351" spans="1:11" x14ac:dyDescent="0.3">
      <c r="A8351">
        <v>8350</v>
      </c>
      <c r="B8351" t="s">
        <v>67</v>
      </c>
      <c r="C8351" t="s">
        <v>10782</v>
      </c>
      <c r="D8351">
        <v>0.66</v>
      </c>
      <c r="E8351">
        <v>6572.3390291202804</v>
      </c>
      <c r="F8351">
        <f t="shared" si="780"/>
        <v>6.6E-3</v>
      </c>
      <c r="G8351">
        <f t="shared" si="781"/>
        <v>43.37743759219385</v>
      </c>
      <c r="H8351">
        <f t="shared" si="782"/>
        <v>4.3559999999999996E-5</v>
      </c>
      <c r="I8351">
        <f t="shared" si="783"/>
        <v>4.3559999999999996E-5</v>
      </c>
      <c r="J8351">
        <f t="shared" si="784"/>
        <v>1</v>
      </c>
      <c r="K8351">
        <f t="shared" si="785"/>
        <v>0.99979917842766264</v>
      </c>
    </row>
    <row r="8352" spans="1:11" x14ac:dyDescent="0.3">
      <c r="A8352">
        <v>8351</v>
      </c>
      <c r="B8352" t="s">
        <v>67</v>
      </c>
      <c r="C8352" t="s">
        <v>10783</v>
      </c>
      <c r="D8352">
        <v>0.66</v>
      </c>
      <c r="E8352">
        <v>237.75157296319699</v>
      </c>
      <c r="F8352">
        <f t="shared" si="780"/>
        <v>6.6E-3</v>
      </c>
      <c r="G8352">
        <f t="shared" si="781"/>
        <v>1.5691603815571002</v>
      </c>
      <c r="H8352">
        <f t="shared" si="782"/>
        <v>4.3559999999999996E-5</v>
      </c>
      <c r="I8352">
        <f t="shared" si="783"/>
        <v>4.3559999999999996E-5</v>
      </c>
      <c r="J8352">
        <f t="shared" si="784"/>
        <v>1</v>
      </c>
      <c r="K8352">
        <f t="shared" si="785"/>
        <v>0.99446335602087677</v>
      </c>
    </row>
    <row r="8353" spans="1:11" x14ac:dyDescent="0.3">
      <c r="A8353">
        <v>8352</v>
      </c>
      <c r="B8353" t="s">
        <v>67</v>
      </c>
      <c r="C8353" t="s">
        <v>10784</v>
      </c>
      <c r="D8353">
        <v>0.65</v>
      </c>
      <c r="E8353">
        <v>5423.0460003022417</v>
      </c>
      <c r="F8353">
        <f t="shared" si="780"/>
        <v>6.5000000000000006E-3</v>
      </c>
      <c r="G8353">
        <f t="shared" si="781"/>
        <v>35.249799001964575</v>
      </c>
      <c r="H8353">
        <f t="shared" si="782"/>
        <v>4.2250000000000011E-5</v>
      </c>
      <c r="I8353">
        <f t="shared" si="783"/>
        <v>4.2250000000000011E-5</v>
      </c>
      <c r="J8353">
        <f t="shared" si="784"/>
        <v>1</v>
      </c>
      <c r="K8353">
        <f t="shared" si="785"/>
        <v>0.99976031104989538</v>
      </c>
    </row>
    <row r="8354" spans="1:11" x14ac:dyDescent="0.3">
      <c r="A8354">
        <v>8353</v>
      </c>
      <c r="B8354" t="s">
        <v>67</v>
      </c>
      <c r="C8354" t="s">
        <v>10785</v>
      </c>
      <c r="D8354">
        <v>0.65</v>
      </c>
      <c r="E8354">
        <v>3023.5792139062801</v>
      </c>
      <c r="F8354">
        <f t="shared" si="780"/>
        <v>6.5000000000000006E-3</v>
      </c>
      <c r="G8354">
        <f t="shared" si="781"/>
        <v>19.653264890390822</v>
      </c>
      <c r="H8354">
        <f t="shared" si="782"/>
        <v>4.2250000000000011E-5</v>
      </c>
      <c r="I8354">
        <f t="shared" si="783"/>
        <v>4.2250000000000011E-5</v>
      </c>
      <c r="J8354">
        <f t="shared" si="784"/>
        <v>1</v>
      </c>
      <c r="K8354">
        <f t="shared" si="785"/>
        <v>0.99957013840286235</v>
      </c>
    </row>
    <row r="8355" spans="1:11" x14ac:dyDescent="0.3">
      <c r="A8355">
        <v>8354</v>
      </c>
      <c r="B8355" t="s">
        <v>67</v>
      </c>
      <c r="C8355" t="s">
        <v>10786</v>
      </c>
      <c r="D8355">
        <v>0.65</v>
      </c>
      <c r="E8355">
        <v>8866.1123018785802</v>
      </c>
      <c r="F8355">
        <f t="shared" si="780"/>
        <v>6.5000000000000006E-3</v>
      </c>
      <c r="G8355">
        <f t="shared" si="781"/>
        <v>57.629729962210774</v>
      </c>
      <c r="H8355">
        <f t="shared" si="782"/>
        <v>4.2250000000000011E-5</v>
      </c>
      <c r="I8355">
        <f t="shared" si="783"/>
        <v>4.2250000000000011E-5</v>
      </c>
      <c r="J8355">
        <f t="shared" si="784"/>
        <v>1</v>
      </c>
      <c r="K8355">
        <f t="shared" si="785"/>
        <v>0.99985338504002486</v>
      </c>
    </row>
    <row r="8356" spans="1:11" x14ac:dyDescent="0.3">
      <c r="A8356">
        <v>8355</v>
      </c>
      <c r="B8356" t="s">
        <v>67</v>
      </c>
      <c r="C8356" t="s">
        <v>10787</v>
      </c>
      <c r="D8356">
        <v>0.65</v>
      </c>
      <c r="E8356">
        <v>691045.64179250784</v>
      </c>
      <c r="F8356">
        <f t="shared" si="780"/>
        <v>6.5000000000000006E-3</v>
      </c>
      <c r="G8356">
        <f t="shared" si="781"/>
        <v>4491.796671651301</v>
      </c>
      <c r="H8356">
        <f t="shared" si="782"/>
        <v>4.2250000000000011E-5</v>
      </c>
      <c r="I8356">
        <f t="shared" si="783"/>
        <v>4.2250000000000011E-5</v>
      </c>
      <c r="J8356">
        <f t="shared" si="784"/>
        <v>1</v>
      </c>
      <c r="K8356">
        <f t="shared" si="785"/>
        <v>0.99999811879462275</v>
      </c>
    </row>
    <row r="8357" spans="1:11" x14ac:dyDescent="0.3">
      <c r="A8357">
        <v>8356</v>
      </c>
      <c r="B8357" t="s">
        <v>67</v>
      </c>
      <c r="C8357" t="s">
        <v>10788</v>
      </c>
      <c r="D8357">
        <v>0.65</v>
      </c>
      <c r="E8357">
        <v>1336.0290820765899</v>
      </c>
      <c r="F8357">
        <f t="shared" si="780"/>
        <v>6.5000000000000006E-3</v>
      </c>
      <c r="G8357">
        <f t="shared" si="781"/>
        <v>8.6841890334978356</v>
      </c>
      <c r="H8357">
        <f t="shared" si="782"/>
        <v>4.2250000000000011E-5</v>
      </c>
      <c r="I8357">
        <f t="shared" si="783"/>
        <v>4.2250000000000011E-5</v>
      </c>
      <c r="J8357">
        <f t="shared" si="784"/>
        <v>1</v>
      </c>
      <c r="K8357">
        <f t="shared" si="785"/>
        <v>0.99902744045490666</v>
      </c>
    </row>
    <row r="8358" spans="1:11" x14ac:dyDescent="0.3">
      <c r="A8358">
        <v>8357</v>
      </c>
      <c r="B8358" t="s">
        <v>67</v>
      </c>
      <c r="C8358" t="s">
        <v>10789</v>
      </c>
      <c r="D8358">
        <v>0.65</v>
      </c>
      <c r="E8358">
        <v>133198.63427792399</v>
      </c>
      <c r="F8358">
        <f t="shared" si="780"/>
        <v>6.5000000000000006E-3</v>
      </c>
      <c r="G8358">
        <f t="shared" si="781"/>
        <v>865.791122806506</v>
      </c>
      <c r="H8358">
        <f t="shared" si="782"/>
        <v>4.2250000000000011E-5</v>
      </c>
      <c r="I8358">
        <f t="shared" si="783"/>
        <v>4.2250000000000011E-5</v>
      </c>
      <c r="J8358">
        <f t="shared" si="784"/>
        <v>1</v>
      </c>
      <c r="K8358">
        <f t="shared" si="785"/>
        <v>0.99999024018779803</v>
      </c>
    </row>
    <row r="8359" spans="1:11" x14ac:dyDescent="0.3">
      <c r="A8359">
        <v>8358</v>
      </c>
      <c r="B8359" t="s">
        <v>67</v>
      </c>
      <c r="C8359" t="s">
        <v>10790</v>
      </c>
      <c r="D8359">
        <v>0.65</v>
      </c>
      <c r="E8359">
        <v>4405.62327713585</v>
      </c>
      <c r="F8359">
        <f t="shared" si="780"/>
        <v>6.5000000000000006E-3</v>
      </c>
      <c r="G8359">
        <f t="shared" si="781"/>
        <v>28.636551301383026</v>
      </c>
      <c r="H8359">
        <f t="shared" si="782"/>
        <v>4.2250000000000011E-5</v>
      </c>
      <c r="I8359">
        <f t="shared" si="783"/>
        <v>4.2250000000000011E-5</v>
      </c>
      <c r="J8359">
        <f t="shared" si="784"/>
        <v>1</v>
      </c>
      <c r="K8359">
        <f t="shared" si="785"/>
        <v>0.99970496609759885</v>
      </c>
    </row>
    <row r="8360" spans="1:11" x14ac:dyDescent="0.3">
      <c r="A8360">
        <v>8359</v>
      </c>
      <c r="B8360" t="s">
        <v>67</v>
      </c>
      <c r="C8360" t="s">
        <v>10791</v>
      </c>
      <c r="D8360">
        <v>0.64</v>
      </c>
      <c r="E8360">
        <v>326326.06585418183</v>
      </c>
      <c r="F8360">
        <f t="shared" si="780"/>
        <v>6.4000000000000003E-3</v>
      </c>
      <c r="G8360">
        <f t="shared" si="781"/>
        <v>2088.486821466764</v>
      </c>
      <c r="H8360">
        <f t="shared" si="782"/>
        <v>4.0960000000000001E-5</v>
      </c>
      <c r="I8360">
        <f t="shared" si="783"/>
        <v>4.0960000000000001E-5</v>
      </c>
      <c r="J8360">
        <f t="shared" si="784"/>
        <v>1</v>
      </c>
      <c r="K8360">
        <f t="shared" si="785"/>
        <v>0.99999607755057407</v>
      </c>
    </row>
    <row r="8361" spans="1:11" x14ac:dyDescent="0.3">
      <c r="A8361">
        <v>8360</v>
      </c>
      <c r="B8361" t="s">
        <v>67</v>
      </c>
      <c r="C8361" t="s">
        <v>10792</v>
      </c>
      <c r="D8361">
        <v>0.64</v>
      </c>
      <c r="E8361">
        <v>10073.158749230221</v>
      </c>
      <c r="F8361">
        <f t="shared" si="780"/>
        <v>6.4000000000000003E-3</v>
      </c>
      <c r="G8361">
        <f t="shared" si="781"/>
        <v>64.468215995073422</v>
      </c>
      <c r="H8361">
        <f t="shared" si="782"/>
        <v>4.0960000000000001E-5</v>
      </c>
      <c r="I8361">
        <f t="shared" si="783"/>
        <v>4.0960000000000001E-5</v>
      </c>
      <c r="J8361">
        <f t="shared" si="784"/>
        <v>1</v>
      </c>
      <c r="K8361">
        <f t="shared" si="785"/>
        <v>0.9998729377038531</v>
      </c>
    </row>
    <row r="8362" spans="1:11" x14ac:dyDescent="0.3">
      <c r="A8362">
        <v>8361</v>
      </c>
      <c r="B8362" t="s">
        <v>67</v>
      </c>
      <c r="C8362" t="s">
        <v>10793</v>
      </c>
      <c r="D8362">
        <v>0.64</v>
      </c>
      <c r="E8362">
        <v>1396.2093617732401</v>
      </c>
      <c r="F8362">
        <f t="shared" si="780"/>
        <v>6.4000000000000003E-3</v>
      </c>
      <c r="G8362">
        <f t="shared" si="781"/>
        <v>8.9357399153487371</v>
      </c>
      <c r="H8362">
        <f t="shared" si="782"/>
        <v>4.0960000000000001E-5</v>
      </c>
      <c r="I8362">
        <f t="shared" si="783"/>
        <v>4.0960000000000001E-5</v>
      </c>
      <c r="J8362">
        <f t="shared" si="784"/>
        <v>1</v>
      </c>
      <c r="K8362">
        <f t="shared" si="785"/>
        <v>0.99908365208516448</v>
      </c>
    </row>
    <row r="8363" spans="1:11" x14ac:dyDescent="0.3">
      <c r="A8363">
        <v>8362</v>
      </c>
      <c r="B8363" t="s">
        <v>67</v>
      </c>
      <c r="C8363" t="s">
        <v>10794</v>
      </c>
      <c r="D8363">
        <v>0.63</v>
      </c>
      <c r="E8363">
        <v>88518.664586403029</v>
      </c>
      <c r="F8363">
        <f t="shared" si="780"/>
        <v>6.3E-3</v>
      </c>
      <c r="G8363">
        <f t="shared" si="781"/>
        <v>557.66758689433914</v>
      </c>
      <c r="H8363">
        <f t="shared" si="782"/>
        <v>3.9690000000000001E-5</v>
      </c>
      <c r="I8363">
        <f t="shared" si="783"/>
        <v>3.9690000000000001E-5</v>
      </c>
      <c r="J8363">
        <f t="shared" si="784"/>
        <v>1</v>
      </c>
      <c r="K8363">
        <f t="shared" si="785"/>
        <v>0.99998576581517173</v>
      </c>
    </row>
    <row r="8364" spans="1:11" x14ac:dyDescent="0.3">
      <c r="A8364">
        <v>8363</v>
      </c>
      <c r="B8364" t="s">
        <v>67</v>
      </c>
      <c r="C8364" t="s">
        <v>10795</v>
      </c>
      <c r="D8364">
        <v>0.63</v>
      </c>
      <c r="E8364">
        <v>812755.19601015339</v>
      </c>
      <c r="F8364">
        <f t="shared" si="780"/>
        <v>6.3E-3</v>
      </c>
      <c r="G8364">
        <f t="shared" si="781"/>
        <v>5120.3577348639665</v>
      </c>
      <c r="H8364">
        <f t="shared" si="782"/>
        <v>3.9690000000000001E-5</v>
      </c>
      <c r="I8364">
        <f t="shared" si="783"/>
        <v>3.9690000000000001E-5</v>
      </c>
      <c r="J8364">
        <f t="shared" si="784"/>
        <v>1</v>
      </c>
      <c r="K8364">
        <f t="shared" si="785"/>
        <v>0.99999844971889507</v>
      </c>
    </row>
    <row r="8365" spans="1:11" x14ac:dyDescent="0.3">
      <c r="A8365">
        <v>8364</v>
      </c>
      <c r="B8365" t="s">
        <v>67</v>
      </c>
      <c r="C8365" t="s">
        <v>10796</v>
      </c>
      <c r="D8365">
        <v>0.63</v>
      </c>
      <c r="E8365">
        <v>22027.153828703598</v>
      </c>
      <c r="F8365">
        <f t="shared" si="780"/>
        <v>6.3E-3</v>
      </c>
      <c r="G8365">
        <f t="shared" si="781"/>
        <v>138.77106912083266</v>
      </c>
      <c r="H8365">
        <f t="shared" si="782"/>
        <v>3.9690000000000001E-5</v>
      </c>
      <c r="I8365">
        <f t="shared" si="783"/>
        <v>3.9690000000000001E-5</v>
      </c>
      <c r="J8365">
        <f t="shared" si="784"/>
        <v>1</v>
      </c>
      <c r="K8365">
        <f t="shared" si="785"/>
        <v>0.99994279951129894</v>
      </c>
    </row>
    <row r="8366" spans="1:11" x14ac:dyDescent="0.3">
      <c r="A8366">
        <v>8365</v>
      </c>
      <c r="B8366" t="s">
        <v>67</v>
      </c>
      <c r="C8366" t="s">
        <v>10797</v>
      </c>
      <c r="D8366">
        <v>0.63</v>
      </c>
      <c r="E8366">
        <v>12844.360281866</v>
      </c>
      <c r="F8366">
        <f t="shared" si="780"/>
        <v>6.3E-3</v>
      </c>
      <c r="G8366">
        <f t="shared" si="781"/>
        <v>80.9194697757558</v>
      </c>
      <c r="H8366">
        <f t="shared" si="782"/>
        <v>3.9690000000000001E-5</v>
      </c>
      <c r="I8366">
        <f t="shared" si="783"/>
        <v>3.9690000000000001E-5</v>
      </c>
      <c r="J8366">
        <f t="shared" si="784"/>
        <v>1</v>
      </c>
      <c r="K8366">
        <f t="shared" si="785"/>
        <v>0.99990190728273443</v>
      </c>
    </row>
    <row r="8367" spans="1:11" x14ac:dyDescent="0.3">
      <c r="A8367">
        <v>8366</v>
      </c>
      <c r="B8367" t="s">
        <v>67</v>
      </c>
      <c r="C8367" t="s">
        <v>10798</v>
      </c>
      <c r="D8367">
        <v>0.63</v>
      </c>
      <c r="E8367">
        <v>661662.62755657791</v>
      </c>
      <c r="F8367">
        <f t="shared" si="780"/>
        <v>6.3E-3</v>
      </c>
      <c r="G8367">
        <f t="shared" si="781"/>
        <v>4168.4745536064411</v>
      </c>
      <c r="H8367">
        <f t="shared" si="782"/>
        <v>3.9690000000000001E-5</v>
      </c>
      <c r="I8367">
        <f t="shared" si="783"/>
        <v>3.9690000000000001E-5</v>
      </c>
      <c r="J8367">
        <f t="shared" si="784"/>
        <v>1</v>
      </c>
      <c r="K8367">
        <f t="shared" si="785"/>
        <v>0.99999809570807263</v>
      </c>
    </row>
    <row r="8368" spans="1:11" x14ac:dyDescent="0.3">
      <c r="A8368">
        <v>8367</v>
      </c>
      <c r="B8368" t="s">
        <v>67</v>
      </c>
      <c r="C8368" t="s">
        <v>10799</v>
      </c>
      <c r="D8368">
        <v>0.63</v>
      </c>
      <c r="E8368">
        <v>13317.93831384128</v>
      </c>
      <c r="F8368">
        <f t="shared" si="780"/>
        <v>6.3E-3</v>
      </c>
      <c r="G8368">
        <f t="shared" si="781"/>
        <v>83.903011377200059</v>
      </c>
      <c r="H8368">
        <f t="shared" si="782"/>
        <v>3.9690000000000001E-5</v>
      </c>
      <c r="I8368">
        <f t="shared" si="783"/>
        <v>3.9690000000000001E-5</v>
      </c>
      <c r="J8368">
        <f t="shared" si="784"/>
        <v>1</v>
      </c>
      <c r="K8368">
        <f t="shared" si="785"/>
        <v>0.99990539523691224</v>
      </c>
    </row>
    <row r="8369" spans="1:11" x14ac:dyDescent="0.3">
      <c r="A8369">
        <v>8368</v>
      </c>
      <c r="B8369" t="s">
        <v>67</v>
      </c>
      <c r="C8369" t="s">
        <v>10800</v>
      </c>
      <c r="D8369">
        <v>0.62</v>
      </c>
      <c r="E8369">
        <v>110169.458637663</v>
      </c>
      <c r="F8369">
        <f t="shared" si="780"/>
        <v>6.1999999999999998E-3</v>
      </c>
      <c r="G8369">
        <f t="shared" si="781"/>
        <v>683.05064355351055</v>
      </c>
      <c r="H8369">
        <f t="shared" si="782"/>
        <v>3.8439999999999998E-5</v>
      </c>
      <c r="I8369">
        <f t="shared" si="783"/>
        <v>3.8439999999999998E-5</v>
      </c>
      <c r="J8369">
        <f t="shared" si="784"/>
        <v>1</v>
      </c>
      <c r="K8369">
        <f t="shared" si="785"/>
        <v>0.99998874467536625</v>
      </c>
    </row>
    <row r="8370" spans="1:11" x14ac:dyDescent="0.3">
      <c r="A8370">
        <v>8369</v>
      </c>
      <c r="B8370" t="s">
        <v>67</v>
      </c>
      <c r="C8370" t="s">
        <v>10801</v>
      </c>
      <c r="D8370">
        <v>0.62</v>
      </c>
      <c r="E8370">
        <v>84031.223966344565</v>
      </c>
      <c r="F8370">
        <f t="shared" si="780"/>
        <v>6.1999999999999998E-3</v>
      </c>
      <c r="G8370">
        <f t="shared" si="781"/>
        <v>520.99358859133633</v>
      </c>
      <c r="H8370">
        <f t="shared" si="782"/>
        <v>3.8439999999999998E-5</v>
      </c>
      <c r="I8370">
        <f t="shared" si="783"/>
        <v>3.8439999999999998E-5</v>
      </c>
      <c r="J8370">
        <f t="shared" si="784"/>
        <v>1</v>
      </c>
      <c r="K8370">
        <f t="shared" si="785"/>
        <v>0.99998524368927943</v>
      </c>
    </row>
    <row r="8371" spans="1:11" x14ac:dyDescent="0.3">
      <c r="A8371">
        <v>8370</v>
      </c>
      <c r="B8371" t="s">
        <v>67</v>
      </c>
      <c r="C8371" t="s">
        <v>10802</v>
      </c>
      <c r="D8371">
        <v>0.62</v>
      </c>
      <c r="E8371">
        <v>20246.423423918641</v>
      </c>
      <c r="F8371">
        <f t="shared" si="780"/>
        <v>6.1999999999999998E-3</v>
      </c>
      <c r="G8371">
        <f t="shared" si="781"/>
        <v>125.52782522829557</v>
      </c>
      <c r="H8371">
        <f t="shared" si="782"/>
        <v>3.8439999999999998E-5</v>
      </c>
      <c r="I8371">
        <f t="shared" si="783"/>
        <v>3.8439999999999998E-5</v>
      </c>
      <c r="J8371">
        <f t="shared" si="784"/>
        <v>1</v>
      </c>
      <c r="K8371">
        <f t="shared" si="785"/>
        <v>0.99993875649031638</v>
      </c>
    </row>
    <row r="8372" spans="1:11" x14ac:dyDescent="0.3">
      <c r="A8372">
        <v>8371</v>
      </c>
      <c r="B8372" t="s">
        <v>67</v>
      </c>
      <c r="C8372" t="s">
        <v>10803</v>
      </c>
      <c r="D8372">
        <v>0.62</v>
      </c>
      <c r="E8372">
        <v>158819.01329639129</v>
      </c>
      <c r="F8372">
        <f t="shared" si="780"/>
        <v>6.1999999999999998E-3</v>
      </c>
      <c r="G8372">
        <f t="shared" si="781"/>
        <v>984.67788243762595</v>
      </c>
      <c r="H8372">
        <f t="shared" si="782"/>
        <v>3.8439999999999998E-5</v>
      </c>
      <c r="I8372">
        <f t="shared" si="783"/>
        <v>3.8439999999999998E-5</v>
      </c>
      <c r="J8372">
        <f t="shared" si="784"/>
        <v>1</v>
      </c>
      <c r="K8372">
        <f t="shared" si="785"/>
        <v>0.99999219240106374</v>
      </c>
    </row>
    <row r="8373" spans="1:11" x14ac:dyDescent="0.3">
      <c r="A8373">
        <v>8372</v>
      </c>
      <c r="B8373" t="s">
        <v>67</v>
      </c>
      <c r="C8373" t="s">
        <v>10804</v>
      </c>
      <c r="D8373">
        <v>0.61</v>
      </c>
      <c r="E8373">
        <v>838733.69522822322</v>
      </c>
      <c r="F8373">
        <f t="shared" si="780"/>
        <v>6.0999999999999995E-3</v>
      </c>
      <c r="G8373">
        <f t="shared" si="781"/>
        <v>5116.2755408921612</v>
      </c>
      <c r="H8373">
        <f t="shared" si="782"/>
        <v>3.7209999999999991E-5</v>
      </c>
      <c r="I8373">
        <f t="shared" si="783"/>
        <v>3.7209999999999991E-5</v>
      </c>
      <c r="J8373">
        <f t="shared" si="784"/>
        <v>1</v>
      </c>
      <c r="K8373">
        <f t="shared" si="785"/>
        <v>0.99999854542732736</v>
      </c>
    </row>
    <row r="8374" spans="1:11" x14ac:dyDescent="0.3">
      <c r="A8374">
        <v>8373</v>
      </c>
      <c r="B8374" t="s">
        <v>67</v>
      </c>
      <c r="C8374" t="s">
        <v>10805</v>
      </c>
      <c r="D8374">
        <v>0.61</v>
      </c>
      <c r="E8374">
        <v>109889.07390724499</v>
      </c>
      <c r="F8374">
        <f t="shared" si="780"/>
        <v>6.0999999999999995E-3</v>
      </c>
      <c r="G8374">
        <f t="shared" si="781"/>
        <v>670.32335083419446</v>
      </c>
      <c r="H8374">
        <f t="shared" si="782"/>
        <v>3.7209999999999991E-5</v>
      </c>
      <c r="I8374">
        <f t="shared" si="783"/>
        <v>3.7209999999999991E-5</v>
      </c>
      <c r="J8374">
        <f t="shared" si="784"/>
        <v>1</v>
      </c>
      <c r="K8374">
        <f t="shared" si="785"/>
        <v>0.99998889795696355</v>
      </c>
    </row>
    <row r="8375" spans="1:11" x14ac:dyDescent="0.3">
      <c r="A8375">
        <v>8374</v>
      </c>
      <c r="B8375" t="s">
        <v>67</v>
      </c>
      <c r="C8375" t="s">
        <v>10806</v>
      </c>
      <c r="D8375">
        <v>0.61</v>
      </c>
      <c r="E8375">
        <v>8735.2045532025004</v>
      </c>
      <c r="F8375">
        <f t="shared" si="780"/>
        <v>6.0999999999999995E-3</v>
      </c>
      <c r="G8375">
        <f t="shared" si="781"/>
        <v>53.284747774535248</v>
      </c>
      <c r="H8375">
        <f t="shared" si="782"/>
        <v>3.7209999999999991E-5</v>
      </c>
      <c r="I8375">
        <f t="shared" si="783"/>
        <v>3.7209999999999991E-5</v>
      </c>
      <c r="J8375">
        <f t="shared" si="784"/>
        <v>1</v>
      </c>
      <c r="K8375">
        <f t="shared" si="785"/>
        <v>0.99986034502076815</v>
      </c>
    </row>
    <row r="8376" spans="1:11" x14ac:dyDescent="0.3">
      <c r="A8376">
        <v>8375</v>
      </c>
      <c r="B8376" t="s">
        <v>67</v>
      </c>
      <c r="C8376" t="s">
        <v>10807</v>
      </c>
      <c r="D8376">
        <v>0.61</v>
      </c>
      <c r="E8376">
        <v>266608.0648686632</v>
      </c>
      <c r="F8376">
        <f t="shared" si="780"/>
        <v>6.0999999999999995E-3</v>
      </c>
      <c r="G8376">
        <f t="shared" si="781"/>
        <v>1626.3091956988453</v>
      </c>
      <c r="H8376">
        <f t="shared" si="782"/>
        <v>3.7209999999999991E-5</v>
      </c>
      <c r="I8376">
        <f t="shared" si="783"/>
        <v>3.7209999999999991E-5</v>
      </c>
      <c r="J8376">
        <f t="shared" si="784"/>
        <v>1</v>
      </c>
      <c r="K8376">
        <f t="shared" si="785"/>
        <v>0.99999542400486185</v>
      </c>
    </row>
    <row r="8377" spans="1:11" x14ac:dyDescent="0.3">
      <c r="A8377">
        <v>8376</v>
      </c>
      <c r="B8377" t="s">
        <v>67</v>
      </c>
      <c r="C8377" t="s">
        <v>9201</v>
      </c>
      <c r="D8377">
        <v>0.6</v>
      </c>
      <c r="E8377">
        <v>51446.745229704313</v>
      </c>
      <c r="F8377">
        <f t="shared" si="780"/>
        <v>6.0000000000000001E-3</v>
      </c>
      <c r="G8377">
        <f t="shared" si="781"/>
        <v>308.68047137822589</v>
      </c>
      <c r="H8377">
        <f t="shared" si="782"/>
        <v>3.6000000000000001E-5</v>
      </c>
      <c r="I8377">
        <f t="shared" si="783"/>
        <v>4.1289999999999999E-5</v>
      </c>
      <c r="J8377">
        <f t="shared" si="784"/>
        <v>0.87188181157665301</v>
      </c>
      <c r="K8377">
        <f t="shared" si="785"/>
        <v>0.99997667518130162</v>
      </c>
    </row>
    <row r="8378" spans="1:11" x14ac:dyDescent="0.3">
      <c r="A8378">
        <v>8377</v>
      </c>
      <c r="B8378" t="s">
        <v>67</v>
      </c>
      <c r="C8378" t="s">
        <v>10808</v>
      </c>
      <c r="D8378">
        <v>0.6</v>
      </c>
      <c r="E8378">
        <v>3081.1448787659701</v>
      </c>
      <c r="F8378">
        <f t="shared" si="780"/>
        <v>6.0000000000000001E-3</v>
      </c>
      <c r="G8378">
        <f t="shared" si="781"/>
        <v>18.486869272595822</v>
      </c>
      <c r="H8378">
        <f t="shared" si="782"/>
        <v>3.6000000000000001E-5</v>
      </c>
      <c r="I8378">
        <f t="shared" si="783"/>
        <v>3.6000000000000001E-5</v>
      </c>
      <c r="J8378">
        <f t="shared" si="784"/>
        <v>1</v>
      </c>
      <c r="K8378">
        <f t="shared" si="785"/>
        <v>0.99961061020713682</v>
      </c>
    </row>
    <row r="8379" spans="1:11" x14ac:dyDescent="0.3">
      <c r="A8379">
        <v>8378</v>
      </c>
      <c r="B8379" t="s">
        <v>67</v>
      </c>
      <c r="C8379" t="s">
        <v>8511</v>
      </c>
      <c r="D8379">
        <v>0.59</v>
      </c>
      <c r="E8379">
        <v>1377.4190320256489</v>
      </c>
      <c r="F8379">
        <f t="shared" si="780"/>
        <v>5.8999999999999999E-3</v>
      </c>
      <c r="G8379">
        <f t="shared" si="781"/>
        <v>8.1267722889513276</v>
      </c>
      <c r="H8379">
        <f t="shared" si="782"/>
        <v>3.481E-5</v>
      </c>
      <c r="I8379">
        <f t="shared" si="783"/>
        <v>9.6314999999999977E-3</v>
      </c>
      <c r="J8379">
        <f t="shared" si="784"/>
        <v>3.6141826299122678E-3</v>
      </c>
      <c r="K8379">
        <f t="shared" si="785"/>
        <v>0.99914369211480036</v>
      </c>
    </row>
    <row r="8380" spans="1:11" x14ac:dyDescent="0.3">
      <c r="A8380">
        <v>8379</v>
      </c>
      <c r="B8380" t="s">
        <v>67</v>
      </c>
      <c r="C8380" t="s">
        <v>10809</v>
      </c>
      <c r="D8380">
        <v>0.59</v>
      </c>
      <c r="E8380">
        <v>9529.3140580391009</v>
      </c>
      <c r="F8380">
        <f t="shared" si="780"/>
        <v>5.8999999999999999E-3</v>
      </c>
      <c r="G8380">
        <f t="shared" si="781"/>
        <v>56.222952942430695</v>
      </c>
      <c r="H8380">
        <f t="shared" si="782"/>
        <v>3.481E-5</v>
      </c>
      <c r="I8380">
        <f t="shared" si="783"/>
        <v>3.481E-5</v>
      </c>
      <c r="J8380">
        <f t="shared" si="784"/>
        <v>1</v>
      </c>
      <c r="K8380">
        <f t="shared" si="785"/>
        <v>0.99987617923613781</v>
      </c>
    </row>
    <row r="8381" spans="1:11" x14ac:dyDescent="0.3">
      <c r="A8381">
        <v>8380</v>
      </c>
      <c r="B8381" t="s">
        <v>67</v>
      </c>
      <c r="C8381" t="s">
        <v>10810</v>
      </c>
      <c r="D8381">
        <v>0.59</v>
      </c>
      <c r="E8381">
        <v>4229.4753506084598</v>
      </c>
      <c r="F8381">
        <f t="shared" si="780"/>
        <v>5.8999999999999999E-3</v>
      </c>
      <c r="G8381">
        <f t="shared" si="781"/>
        <v>24.953904568589913</v>
      </c>
      <c r="H8381">
        <f t="shared" si="782"/>
        <v>3.481E-5</v>
      </c>
      <c r="I8381">
        <f t="shared" si="783"/>
        <v>3.481E-5</v>
      </c>
      <c r="J8381">
        <f t="shared" si="784"/>
        <v>1</v>
      </c>
      <c r="K8381">
        <f t="shared" si="785"/>
        <v>0.99972104449879706</v>
      </c>
    </row>
    <row r="8382" spans="1:11" x14ac:dyDescent="0.3">
      <c r="A8382">
        <v>8381</v>
      </c>
      <c r="B8382" t="s">
        <v>67</v>
      </c>
      <c r="C8382" t="s">
        <v>10811</v>
      </c>
      <c r="D8382">
        <v>0.59</v>
      </c>
      <c r="E8382">
        <v>21451.351000890241</v>
      </c>
      <c r="F8382">
        <f t="shared" si="780"/>
        <v>5.8999999999999999E-3</v>
      </c>
      <c r="G8382">
        <f t="shared" si="781"/>
        <v>126.56297090525241</v>
      </c>
      <c r="H8382">
        <f t="shared" si="782"/>
        <v>3.481E-5</v>
      </c>
      <c r="I8382">
        <f t="shared" si="783"/>
        <v>3.481E-5</v>
      </c>
      <c r="J8382">
        <f t="shared" si="784"/>
        <v>1</v>
      </c>
      <c r="K8382">
        <f t="shared" si="785"/>
        <v>0.99994499332251796</v>
      </c>
    </row>
    <row r="8383" spans="1:11" x14ac:dyDescent="0.3">
      <c r="A8383">
        <v>8382</v>
      </c>
      <c r="B8383" t="s">
        <v>67</v>
      </c>
      <c r="C8383" t="s">
        <v>10812</v>
      </c>
      <c r="D8383">
        <v>0.59</v>
      </c>
      <c r="E8383">
        <v>26911.167922692621</v>
      </c>
      <c r="F8383">
        <f t="shared" si="780"/>
        <v>5.8999999999999999E-3</v>
      </c>
      <c r="G8383">
        <f t="shared" si="781"/>
        <v>158.77589074388646</v>
      </c>
      <c r="H8383">
        <f t="shared" si="782"/>
        <v>3.481E-5</v>
      </c>
      <c r="I8383">
        <f t="shared" si="783"/>
        <v>3.481E-5</v>
      </c>
      <c r="J8383">
        <f t="shared" si="784"/>
        <v>1</v>
      </c>
      <c r="K8383">
        <f t="shared" si="785"/>
        <v>0.99995615299441265</v>
      </c>
    </row>
    <row r="8384" spans="1:11" x14ac:dyDescent="0.3">
      <c r="A8384">
        <v>8383</v>
      </c>
      <c r="B8384" t="s">
        <v>67</v>
      </c>
      <c r="C8384" t="s">
        <v>10813</v>
      </c>
      <c r="D8384">
        <v>0.57999999999999996</v>
      </c>
      <c r="E8384">
        <v>90133.835191391889</v>
      </c>
      <c r="F8384">
        <f t="shared" si="780"/>
        <v>5.7999999999999996E-3</v>
      </c>
      <c r="G8384">
        <f t="shared" si="781"/>
        <v>522.77624411007287</v>
      </c>
      <c r="H8384">
        <f t="shared" si="782"/>
        <v>3.3639999999999996E-5</v>
      </c>
      <c r="I8384">
        <f t="shared" si="783"/>
        <v>3.3639999999999996E-5</v>
      </c>
      <c r="J8384">
        <f t="shared" si="784"/>
        <v>1</v>
      </c>
      <c r="K8384">
        <f t="shared" si="785"/>
        <v>0.99998713033198761</v>
      </c>
    </row>
    <row r="8385" spans="1:11" x14ac:dyDescent="0.3">
      <c r="A8385">
        <v>8384</v>
      </c>
      <c r="B8385" t="s">
        <v>67</v>
      </c>
      <c r="C8385" t="s">
        <v>10814</v>
      </c>
      <c r="D8385">
        <v>0.57999999999999996</v>
      </c>
      <c r="E8385">
        <v>2250.4582088581201</v>
      </c>
      <c r="F8385">
        <f t="shared" si="780"/>
        <v>5.7999999999999996E-3</v>
      </c>
      <c r="G8385">
        <f t="shared" si="781"/>
        <v>13.052657611377096</v>
      </c>
      <c r="H8385">
        <f t="shared" si="782"/>
        <v>3.3639999999999996E-5</v>
      </c>
      <c r="I8385">
        <f t="shared" si="783"/>
        <v>3.3639999999999996E-5</v>
      </c>
      <c r="J8385">
        <f t="shared" si="784"/>
        <v>1</v>
      </c>
      <c r="K8385">
        <f t="shared" si="785"/>
        <v>0.99948468222554587</v>
      </c>
    </row>
    <row r="8386" spans="1:11" x14ac:dyDescent="0.3">
      <c r="A8386">
        <v>8385</v>
      </c>
      <c r="B8386" t="s">
        <v>67</v>
      </c>
      <c r="C8386" t="s">
        <v>10815</v>
      </c>
      <c r="D8386">
        <v>0.57999999999999996</v>
      </c>
      <c r="E8386">
        <v>13219.7575023342</v>
      </c>
      <c r="F8386">
        <f t="shared" ref="F8386:F8449" si="786">IFERROR(D8386/100,0)</f>
        <v>5.7999999999999996E-3</v>
      </c>
      <c r="G8386">
        <f t="shared" ref="G8386:G8449" si="787">F8386*E8386</f>
        <v>76.674593513538355</v>
      </c>
      <c r="H8386">
        <f t="shared" ref="H8386:H8449" si="788">F8386^2</f>
        <v>3.3639999999999996E-5</v>
      </c>
      <c r="I8386">
        <f t="shared" ref="I8386:I8449" si="789">SUMIF($C:$C,C8386,$H:$H)</f>
        <v>3.3639999999999996E-5</v>
      </c>
      <c r="J8386">
        <f t="shared" ref="J8386:J8449" si="790">IF(I8386&gt;0,H8386/I8386,0)</f>
        <v>1</v>
      </c>
      <c r="K8386">
        <f t="shared" si="785"/>
        <v>0.99991225640042891</v>
      </c>
    </row>
    <row r="8387" spans="1:11" x14ac:dyDescent="0.3">
      <c r="A8387">
        <v>8386</v>
      </c>
      <c r="B8387" t="s">
        <v>67</v>
      </c>
      <c r="C8387" t="s">
        <v>10816</v>
      </c>
      <c r="D8387">
        <v>0.57999999999999996</v>
      </c>
      <c r="E8387">
        <v>123852.20604524099</v>
      </c>
      <c r="F8387">
        <f t="shared" si="786"/>
        <v>5.7999999999999996E-3</v>
      </c>
      <c r="G8387">
        <f t="shared" si="787"/>
        <v>718.34279506239773</v>
      </c>
      <c r="H8387">
        <f t="shared" si="788"/>
        <v>3.3639999999999996E-5</v>
      </c>
      <c r="I8387">
        <f t="shared" si="789"/>
        <v>3.3639999999999996E-5</v>
      </c>
      <c r="J8387">
        <f t="shared" si="790"/>
        <v>1</v>
      </c>
      <c r="K8387">
        <f t="shared" ref="K8387:K8450" si="791">IF((E8387+D8387)&gt;0,ABS(E8387-D8387)/(E8387+D8387),0)</f>
        <v>0.99999063404193766</v>
      </c>
    </row>
    <row r="8388" spans="1:11" x14ac:dyDescent="0.3">
      <c r="A8388">
        <v>8387</v>
      </c>
      <c r="B8388" t="s">
        <v>67</v>
      </c>
      <c r="C8388" t="s">
        <v>10817</v>
      </c>
      <c r="D8388">
        <v>0.57999999999999996</v>
      </c>
      <c r="E8388">
        <v>438239.7318374312</v>
      </c>
      <c r="F8388">
        <f t="shared" si="786"/>
        <v>5.7999999999999996E-3</v>
      </c>
      <c r="G8388">
        <f t="shared" si="787"/>
        <v>2541.7904446571006</v>
      </c>
      <c r="H8388">
        <f t="shared" si="788"/>
        <v>3.3639999999999996E-5</v>
      </c>
      <c r="I8388">
        <f t="shared" si="789"/>
        <v>3.3639999999999996E-5</v>
      </c>
      <c r="J8388">
        <f t="shared" si="790"/>
        <v>1</v>
      </c>
      <c r="K8388">
        <f t="shared" si="791"/>
        <v>0.99999735305044124</v>
      </c>
    </row>
    <row r="8389" spans="1:11" x14ac:dyDescent="0.3">
      <c r="A8389">
        <v>8388</v>
      </c>
      <c r="B8389" t="s">
        <v>67</v>
      </c>
      <c r="C8389" t="s">
        <v>10818</v>
      </c>
      <c r="D8389">
        <v>0.57999999999999996</v>
      </c>
      <c r="E8389">
        <v>53013.338767235044</v>
      </c>
      <c r="F8389">
        <f t="shared" si="786"/>
        <v>5.7999999999999996E-3</v>
      </c>
      <c r="G8389">
        <f t="shared" si="787"/>
        <v>307.47736484996324</v>
      </c>
      <c r="H8389">
        <f t="shared" si="788"/>
        <v>3.3639999999999996E-5</v>
      </c>
      <c r="I8389">
        <f t="shared" si="789"/>
        <v>3.3639999999999996E-5</v>
      </c>
      <c r="J8389">
        <f t="shared" si="790"/>
        <v>1</v>
      </c>
      <c r="K8389">
        <f t="shared" si="791"/>
        <v>0.99997811895390909</v>
      </c>
    </row>
    <row r="8390" spans="1:11" x14ac:dyDescent="0.3">
      <c r="A8390">
        <v>8389</v>
      </c>
      <c r="B8390" t="s">
        <v>67</v>
      </c>
      <c r="C8390" t="s">
        <v>10819</v>
      </c>
      <c r="D8390">
        <v>0.56999999999999995</v>
      </c>
      <c r="E8390">
        <v>43046.510503996527</v>
      </c>
      <c r="F8390">
        <f t="shared" si="786"/>
        <v>5.6999999999999993E-3</v>
      </c>
      <c r="G8390">
        <f t="shared" si="787"/>
        <v>245.36510987278018</v>
      </c>
      <c r="H8390">
        <f t="shared" si="788"/>
        <v>3.2489999999999996E-5</v>
      </c>
      <c r="I8390">
        <f t="shared" si="789"/>
        <v>3.2489999999999996E-5</v>
      </c>
      <c r="J8390">
        <f t="shared" si="790"/>
        <v>1</v>
      </c>
      <c r="K8390">
        <f t="shared" si="791"/>
        <v>0.99997351736780626</v>
      </c>
    </row>
    <row r="8391" spans="1:11" x14ac:dyDescent="0.3">
      <c r="A8391">
        <v>8390</v>
      </c>
      <c r="B8391" t="s">
        <v>67</v>
      </c>
      <c r="C8391" t="s">
        <v>10820</v>
      </c>
      <c r="D8391">
        <v>0.56999999999999995</v>
      </c>
      <c r="E8391">
        <v>8783.3324019804495</v>
      </c>
      <c r="F8391">
        <f t="shared" si="786"/>
        <v>5.6999999999999993E-3</v>
      </c>
      <c r="G8391">
        <f t="shared" si="787"/>
        <v>50.064994691288554</v>
      </c>
      <c r="H8391">
        <f t="shared" si="788"/>
        <v>3.2489999999999996E-5</v>
      </c>
      <c r="I8391">
        <f t="shared" si="789"/>
        <v>3.2489999999999996E-5</v>
      </c>
      <c r="J8391">
        <f t="shared" si="790"/>
        <v>1</v>
      </c>
      <c r="K8391">
        <f t="shared" si="791"/>
        <v>0.99987021713723245</v>
      </c>
    </row>
    <row r="8392" spans="1:11" x14ac:dyDescent="0.3">
      <c r="A8392">
        <v>8391</v>
      </c>
      <c r="B8392" t="s">
        <v>67</v>
      </c>
      <c r="C8392" t="s">
        <v>10821</v>
      </c>
      <c r="D8392">
        <v>0.56000000000000005</v>
      </c>
      <c r="E8392">
        <v>1502710.2275041351</v>
      </c>
      <c r="F8392">
        <f t="shared" si="786"/>
        <v>5.6000000000000008E-3</v>
      </c>
      <c r="G8392">
        <f t="shared" si="787"/>
        <v>8415.1772740231572</v>
      </c>
      <c r="H8392">
        <f t="shared" si="788"/>
        <v>3.1360000000000011E-5</v>
      </c>
      <c r="I8392">
        <f t="shared" si="789"/>
        <v>3.1360000000000011E-5</v>
      </c>
      <c r="J8392">
        <f t="shared" si="790"/>
        <v>1</v>
      </c>
      <c r="K8392">
        <f t="shared" si="791"/>
        <v>0.99999925468026885</v>
      </c>
    </row>
    <row r="8393" spans="1:11" x14ac:dyDescent="0.3">
      <c r="A8393">
        <v>8392</v>
      </c>
      <c r="B8393" t="s">
        <v>67</v>
      </c>
      <c r="C8393" t="s">
        <v>10822</v>
      </c>
      <c r="D8393">
        <v>0.56000000000000005</v>
      </c>
      <c r="E8393">
        <v>24499.000141940462</v>
      </c>
      <c r="F8393">
        <f t="shared" si="786"/>
        <v>5.6000000000000008E-3</v>
      </c>
      <c r="G8393">
        <f t="shared" si="787"/>
        <v>137.1944007948666</v>
      </c>
      <c r="H8393">
        <f t="shared" si="788"/>
        <v>3.1360000000000011E-5</v>
      </c>
      <c r="I8393">
        <f t="shared" si="789"/>
        <v>3.1360000000000011E-5</v>
      </c>
      <c r="J8393">
        <f t="shared" si="790"/>
        <v>1</v>
      </c>
      <c r="K8393">
        <f t="shared" si="791"/>
        <v>0.99995428489354443</v>
      </c>
    </row>
    <row r="8394" spans="1:11" x14ac:dyDescent="0.3">
      <c r="A8394">
        <v>8393</v>
      </c>
      <c r="B8394" t="s">
        <v>67</v>
      </c>
      <c r="C8394" t="s">
        <v>10823</v>
      </c>
      <c r="D8394">
        <v>0.56000000000000005</v>
      </c>
      <c r="E8394">
        <v>434761.95937886258</v>
      </c>
      <c r="F8394">
        <f t="shared" si="786"/>
        <v>5.6000000000000008E-3</v>
      </c>
      <c r="G8394">
        <f t="shared" si="787"/>
        <v>2434.6669725216307</v>
      </c>
      <c r="H8394">
        <f t="shared" si="788"/>
        <v>3.1360000000000011E-5</v>
      </c>
      <c r="I8394">
        <f t="shared" si="789"/>
        <v>3.1360000000000011E-5</v>
      </c>
      <c r="J8394">
        <f t="shared" si="790"/>
        <v>1</v>
      </c>
      <c r="K8394">
        <f t="shared" si="791"/>
        <v>0.99999742388096935</v>
      </c>
    </row>
    <row r="8395" spans="1:11" x14ac:dyDescent="0.3">
      <c r="A8395">
        <v>8394</v>
      </c>
      <c r="B8395" t="s">
        <v>67</v>
      </c>
      <c r="C8395" t="s">
        <v>10824</v>
      </c>
      <c r="D8395">
        <v>0.56000000000000005</v>
      </c>
      <c r="E8395">
        <v>1351.5353654780561</v>
      </c>
      <c r="F8395">
        <f t="shared" si="786"/>
        <v>5.6000000000000008E-3</v>
      </c>
      <c r="G8395">
        <f t="shared" si="787"/>
        <v>7.5685980466771152</v>
      </c>
      <c r="H8395">
        <f t="shared" si="788"/>
        <v>3.1360000000000011E-5</v>
      </c>
      <c r="I8395">
        <f t="shared" si="789"/>
        <v>3.1360000000000011E-5</v>
      </c>
      <c r="J8395">
        <f t="shared" si="790"/>
        <v>1</v>
      </c>
      <c r="K8395">
        <f t="shared" si="791"/>
        <v>0.99917165606169811</v>
      </c>
    </row>
    <row r="8396" spans="1:11" x14ac:dyDescent="0.3">
      <c r="A8396">
        <v>8395</v>
      </c>
      <c r="B8396" t="s">
        <v>67</v>
      </c>
      <c r="C8396" t="s">
        <v>10825</v>
      </c>
      <c r="D8396">
        <v>0.56000000000000005</v>
      </c>
      <c r="E8396">
        <v>3294.8325273401701</v>
      </c>
      <c r="F8396">
        <f t="shared" si="786"/>
        <v>5.6000000000000008E-3</v>
      </c>
      <c r="G8396">
        <f t="shared" si="787"/>
        <v>18.451062153104957</v>
      </c>
      <c r="H8396">
        <f t="shared" si="788"/>
        <v>3.1360000000000011E-5</v>
      </c>
      <c r="I8396">
        <f t="shared" si="789"/>
        <v>3.1360000000000011E-5</v>
      </c>
      <c r="J8396">
        <f t="shared" si="790"/>
        <v>1</v>
      </c>
      <c r="K8396">
        <f t="shared" si="791"/>
        <v>0.99966013153495137</v>
      </c>
    </row>
    <row r="8397" spans="1:11" x14ac:dyDescent="0.3">
      <c r="A8397">
        <v>8396</v>
      </c>
      <c r="B8397" t="s">
        <v>67</v>
      </c>
      <c r="C8397" t="s">
        <v>10826</v>
      </c>
      <c r="D8397">
        <v>0.56000000000000005</v>
      </c>
      <c r="E8397">
        <v>4997.5941303107802</v>
      </c>
      <c r="F8397">
        <f t="shared" si="786"/>
        <v>5.6000000000000008E-3</v>
      </c>
      <c r="G8397">
        <f t="shared" si="787"/>
        <v>27.986527129740374</v>
      </c>
      <c r="H8397">
        <f t="shared" si="788"/>
        <v>3.1360000000000011E-5</v>
      </c>
      <c r="I8397">
        <f t="shared" si="789"/>
        <v>3.1360000000000011E-5</v>
      </c>
      <c r="J8397">
        <f t="shared" si="790"/>
        <v>1</v>
      </c>
      <c r="K8397">
        <f t="shared" si="791"/>
        <v>0.99977591727449766</v>
      </c>
    </row>
    <row r="8398" spans="1:11" x14ac:dyDescent="0.3">
      <c r="A8398">
        <v>8397</v>
      </c>
      <c r="B8398" t="s">
        <v>67</v>
      </c>
      <c r="C8398" t="s">
        <v>10827</v>
      </c>
      <c r="D8398">
        <v>0.56000000000000005</v>
      </c>
      <c r="E8398">
        <v>2468.95864231013</v>
      </c>
      <c r="F8398">
        <f t="shared" si="786"/>
        <v>5.6000000000000008E-3</v>
      </c>
      <c r="G8398">
        <f t="shared" si="787"/>
        <v>13.82616839693673</v>
      </c>
      <c r="H8398">
        <f t="shared" si="788"/>
        <v>3.1360000000000011E-5</v>
      </c>
      <c r="I8398">
        <f t="shared" si="789"/>
        <v>3.1360000000000011E-5</v>
      </c>
      <c r="J8398">
        <f t="shared" si="790"/>
        <v>1</v>
      </c>
      <c r="K8398">
        <f t="shared" si="791"/>
        <v>0.99954647031983845</v>
      </c>
    </row>
    <row r="8399" spans="1:11" x14ac:dyDescent="0.3">
      <c r="A8399">
        <v>8398</v>
      </c>
      <c r="B8399" t="s">
        <v>67</v>
      </c>
      <c r="C8399" t="s">
        <v>10828</v>
      </c>
      <c r="D8399">
        <v>0.56000000000000005</v>
      </c>
      <c r="E8399">
        <v>1925345.9273501181</v>
      </c>
      <c r="F8399">
        <f t="shared" si="786"/>
        <v>5.6000000000000008E-3</v>
      </c>
      <c r="G8399">
        <f t="shared" si="787"/>
        <v>10781.937193160662</v>
      </c>
      <c r="H8399">
        <f t="shared" si="788"/>
        <v>3.1360000000000011E-5</v>
      </c>
      <c r="I8399">
        <f t="shared" si="789"/>
        <v>3.1360000000000011E-5</v>
      </c>
      <c r="J8399">
        <f t="shared" si="790"/>
        <v>1</v>
      </c>
      <c r="K8399">
        <f t="shared" si="791"/>
        <v>0.99999941828652272</v>
      </c>
    </row>
    <row r="8400" spans="1:11" x14ac:dyDescent="0.3">
      <c r="A8400">
        <v>8399</v>
      </c>
      <c r="B8400" t="s">
        <v>67</v>
      </c>
      <c r="C8400" t="s">
        <v>10829</v>
      </c>
      <c r="D8400">
        <v>0.56000000000000005</v>
      </c>
      <c r="E8400">
        <v>632904.31279778702</v>
      </c>
      <c r="F8400">
        <f t="shared" si="786"/>
        <v>5.6000000000000008E-3</v>
      </c>
      <c r="G8400">
        <f t="shared" si="787"/>
        <v>3544.2641516676076</v>
      </c>
      <c r="H8400">
        <f t="shared" si="788"/>
        <v>3.1360000000000011E-5</v>
      </c>
      <c r="I8400">
        <f t="shared" si="789"/>
        <v>3.1360000000000011E-5</v>
      </c>
      <c r="J8400">
        <f t="shared" si="790"/>
        <v>1</v>
      </c>
      <c r="K8400">
        <f t="shared" si="791"/>
        <v>0.99999823038177105</v>
      </c>
    </row>
    <row r="8401" spans="1:11" x14ac:dyDescent="0.3">
      <c r="A8401">
        <v>8400</v>
      </c>
      <c r="B8401" t="s">
        <v>67</v>
      </c>
      <c r="C8401" t="s">
        <v>10830</v>
      </c>
      <c r="D8401">
        <v>0.55000000000000004</v>
      </c>
      <c r="E8401">
        <v>7041.1042762177603</v>
      </c>
      <c r="F8401">
        <f t="shared" si="786"/>
        <v>5.5000000000000005E-3</v>
      </c>
      <c r="G8401">
        <f t="shared" si="787"/>
        <v>38.726073519197683</v>
      </c>
      <c r="H8401">
        <f t="shared" si="788"/>
        <v>3.0250000000000007E-5</v>
      </c>
      <c r="I8401">
        <f t="shared" si="789"/>
        <v>3.0250000000000007E-5</v>
      </c>
      <c r="J8401">
        <f t="shared" si="790"/>
        <v>1</v>
      </c>
      <c r="K8401">
        <f t="shared" si="791"/>
        <v>0.99984378670737706</v>
      </c>
    </row>
    <row r="8402" spans="1:11" x14ac:dyDescent="0.3">
      <c r="A8402">
        <v>8401</v>
      </c>
      <c r="B8402" t="s">
        <v>67</v>
      </c>
      <c r="C8402" t="s">
        <v>10831</v>
      </c>
      <c r="D8402">
        <v>0.55000000000000004</v>
      </c>
      <c r="E8402">
        <v>7809576.0760103269</v>
      </c>
      <c r="F8402">
        <f t="shared" si="786"/>
        <v>5.5000000000000005E-3</v>
      </c>
      <c r="G8402">
        <f t="shared" si="787"/>
        <v>42952.668418056805</v>
      </c>
      <c r="H8402">
        <f t="shared" si="788"/>
        <v>3.0250000000000007E-5</v>
      </c>
      <c r="I8402">
        <f t="shared" si="789"/>
        <v>3.0250000000000007E-5</v>
      </c>
      <c r="J8402">
        <f t="shared" si="790"/>
        <v>1</v>
      </c>
      <c r="K8402">
        <f t="shared" si="791"/>
        <v>0.99999985914729406</v>
      </c>
    </row>
    <row r="8403" spans="1:11" x14ac:dyDescent="0.3">
      <c r="A8403">
        <v>8402</v>
      </c>
      <c r="B8403" t="s">
        <v>67</v>
      </c>
      <c r="C8403" t="s">
        <v>10832</v>
      </c>
      <c r="D8403">
        <v>0.55000000000000004</v>
      </c>
      <c r="E8403">
        <v>0</v>
      </c>
      <c r="F8403">
        <f t="shared" si="786"/>
        <v>5.5000000000000005E-3</v>
      </c>
      <c r="G8403">
        <f t="shared" si="787"/>
        <v>0</v>
      </c>
      <c r="H8403">
        <f t="shared" si="788"/>
        <v>3.0250000000000007E-5</v>
      </c>
      <c r="I8403">
        <f t="shared" si="789"/>
        <v>3.0250000000000007E-5</v>
      </c>
      <c r="J8403">
        <f t="shared" si="790"/>
        <v>1</v>
      </c>
      <c r="K8403">
        <f t="shared" si="791"/>
        <v>1</v>
      </c>
    </row>
    <row r="8404" spans="1:11" x14ac:dyDescent="0.3">
      <c r="A8404">
        <v>8403</v>
      </c>
      <c r="B8404" t="s">
        <v>67</v>
      </c>
      <c r="C8404" t="s">
        <v>10833</v>
      </c>
      <c r="D8404">
        <v>0.55000000000000004</v>
      </c>
      <c r="E8404">
        <v>34490.341548248078</v>
      </c>
      <c r="F8404">
        <f t="shared" si="786"/>
        <v>5.5000000000000005E-3</v>
      </c>
      <c r="G8404">
        <f t="shared" si="787"/>
        <v>189.69687851536446</v>
      </c>
      <c r="H8404">
        <f t="shared" si="788"/>
        <v>3.0250000000000007E-5</v>
      </c>
      <c r="I8404">
        <f t="shared" si="789"/>
        <v>3.0250000000000007E-5</v>
      </c>
      <c r="J8404">
        <f t="shared" si="790"/>
        <v>1</v>
      </c>
      <c r="K8404">
        <f t="shared" si="791"/>
        <v>0.99996810752199705</v>
      </c>
    </row>
    <row r="8405" spans="1:11" x14ac:dyDescent="0.3">
      <c r="A8405">
        <v>8404</v>
      </c>
      <c r="B8405" t="s">
        <v>67</v>
      </c>
      <c r="C8405" t="s">
        <v>10834</v>
      </c>
      <c r="D8405">
        <v>0.54</v>
      </c>
      <c r="E8405">
        <v>16741.39609484707</v>
      </c>
      <c r="F8405">
        <f t="shared" si="786"/>
        <v>5.4000000000000003E-3</v>
      </c>
      <c r="G8405">
        <f t="shared" si="787"/>
        <v>90.403538912174184</v>
      </c>
      <c r="H8405">
        <f t="shared" si="788"/>
        <v>2.9160000000000002E-5</v>
      </c>
      <c r="I8405">
        <f t="shared" si="789"/>
        <v>2.9160000000000002E-5</v>
      </c>
      <c r="J8405">
        <f t="shared" si="790"/>
        <v>1</v>
      </c>
      <c r="K8405">
        <f t="shared" si="791"/>
        <v>0.99993549133183379</v>
      </c>
    </row>
    <row r="8406" spans="1:11" x14ac:dyDescent="0.3">
      <c r="A8406">
        <v>8405</v>
      </c>
      <c r="B8406" t="s">
        <v>67</v>
      </c>
      <c r="C8406" t="s">
        <v>10835</v>
      </c>
      <c r="D8406">
        <v>0.54</v>
      </c>
      <c r="E8406">
        <v>18521.521323715981</v>
      </c>
      <c r="F8406">
        <f t="shared" si="786"/>
        <v>5.4000000000000003E-3</v>
      </c>
      <c r="G8406">
        <f t="shared" si="787"/>
        <v>100.01621514806629</v>
      </c>
      <c r="H8406">
        <f t="shared" si="788"/>
        <v>2.9160000000000002E-5</v>
      </c>
      <c r="I8406">
        <f t="shared" si="789"/>
        <v>2.9160000000000002E-5</v>
      </c>
      <c r="J8406">
        <f t="shared" si="790"/>
        <v>1</v>
      </c>
      <c r="K8406">
        <f t="shared" si="791"/>
        <v>0.9999416911551513</v>
      </c>
    </row>
    <row r="8407" spans="1:11" x14ac:dyDescent="0.3">
      <c r="A8407">
        <v>8406</v>
      </c>
      <c r="B8407" t="s">
        <v>67</v>
      </c>
      <c r="C8407" t="s">
        <v>10836</v>
      </c>
      <c r="D8407">
        <v>0.54</v>
      </c>
      <c r="E8407">
        <v>13352.590364961439</v>
      </c>
      <c r="F8407">
        <f t="shared" si="786"/>
        <v>5.4000000000000003E-3</v>
      </c>
      <c r="G8407">
        <f t="shared" si="787"/>
        <v>72.103987970791778</v>
      </c>
      <c r="H8407">
        <f t="shared" si="788"/>
        <v>2.9160000000000002E-5</v>
      </c>
      <c r="I8407">
        <f t="shared" si="789"/>
        <v>2.9160000000000002E-5</v>
      </c>
      <c r="J8407">
        <f t="shared" si="790"/>
        <v>1</v>
      </c>
      <c r="K8407">
        <f t="shared" si="791"/>
        <v>0.99991912008866213</v>
      </c>
    </row>
    <row r="8408" spans="1:11" x14ac:dyDescent="0.3">
      <c r="A8408">
        <v>8407</v>
      </c>
      <c r="B8408" t="s">
        <v>67</v>
      </c>
      <c r="C8408" t="s">
        <v>10837</v>
      </c>
      <c r="D8408">
        <v>0.54</v>
      </c>
      <c r="E8408">
        <v>345983.40440905862</v>
      </c>
      <c r="F8408">
        <f t="shared" si="786"/>
        <v>5.4000000000000003E-3</v>
      </c>
      <c r="G8408">
        <f t="shared" si="787"/>
        <v>1868.3103838089166</v>
      </c>
      <c r="H8408">
        <f t="shared" si="788"/>
        <v>2.9160000000000002E-5</v>
      </c>
      <c r="I8408">
        <f t="shared" si="789"/>
        <v>2.9160000000000002E-5</v>
      </c>
      <c r="J8408">
        <f t="shared" si="790"/>
        <v>1</v>
      </c>
      <c r="K8408">
        <f t="shared" si="791"/>
        <v>0.999996878467867</v>
      </c>
    </row>
    <row r="8409" spans="1:11" x14ac:dyDescent="0.3">
      <c r="A8409">
        <v>8408</v>
      </c>
      <c r="B8409" t="s">
        <v>67</v>
      </c>
      <c r="C8409" t="s">
        <v>10838</v>
      </c>
      <c r="D8409">
        <v>0.54</v>
      </c>
      <c r="E8409">
        <v>10232.943207173101</v>
      </c>
      <c r="F8409">
        <f t="shared" si="786"/>
        <v>5.4000000000000003E-3</v>
      </c>
      <c r="G8409">
        <f t="shared" si="787"/>
        <v>55.257893318734745</v>
      </c>
      <c r="H8409">
        <f t="shared" si="788"/>
        <v>2.9160000000000002E-5</v>
      </c>
      <c r="I8409">
        <f t="shared" si="789"/>
        <v>2.9160000000000002E-5</v>
      </c>
      <c r="J8409">
        <f t="shared" si="790"/>
        <v>1</v>
      </c>
      <c r="K8409">
        <f t="shared" si="791"/>
        <v>0.99989446408635874</v>
      </c>
    </row>
    <row r="8410" spans="1:11" x14ac:dyDescent="0.3">
      <c r="A8410">
        <v>8409</v>
      </c>
      <c r="B8410" t="s">
        <v>67</v>
      </c>
      <c r="C8410" t="s">
        <v>10839</v>
      </c>
      <c r="D8410">
        <v>0.53</v>
      </c>
      <c r="E8410">
        <v>324953.45960703521</v>
      </c>
      <c r="F8410">
        <f t="shared" si="786"/>
        <v>5.3E-3</v>
      </c>
      <c r="G8410">
        <f t="shared" si="787"/>
        <v>1722.2533359172867</v>
      </c>
      <c r="H8410">
        <f t="shared" si="788"/>
        <v>2.809E-5</v>
      </c>
      <c r="I8410">
        <f t="shared" si="789"/>
        <v>2.809E-5</v>
      </c>
      <c r="J8410">
        <f t="shared" si="790"/>
        <v>1</v>
      </c>
      <c r="K8410">
        <f t="shared" si="791"/>
        <v>0.99999673799973543</v>
      </c>
    </row>
    <row r="8411" spans="1:11" x14ac:dyDescent="0.3">
      <c r="A8411">
        <v>8410</v>
      </c>
      <c r="B8411" t="s">
        <v>67</v>
      </c>
      <c r="C8411" t="s">
        <v>10840</v>
      </c>
      <c r="D8411">
        <v>0.53</v>
      </c>
      <c r="E8411">
        <v>1178325.672314872</v>
      </c>
      <c r="F8411">
        <f t="shared" si="786"/>
        <v>5.3E-3</v>
      </c>
      <c r="G8411">
        <f t="shared" si="787"/>
        <v>6245.1260632688218</v>
      </c>
      <c r="H8411">
        <f t="shared" si="788"/>
        <v>2.809E-5</v>
      </c>
      <c r="I8411">
        <f t="shared" si="789"/>
        <v>2.809E-5</v>
      </c>
      <c r="J8411">
        <f t="shared" si="790"/>
        <v>1</v>
      </c>
      <c r="K8411">
        <f t="shared" si="791"/>
        <v>0.99999910041888407</v>
      </c>
    </row>
    <row r="8412" spans="1:11" x14ac:dyDescent="0.3">
      <c r="A8412">
        <v>8411</v>
      </c>
      <c r="B8412" t="s">
        <v>67</v>
      </c>
      <c r="C8412" t="s">
        <v>10841</v>
      </c>
      <c r="D8412">
        <v>0.53</v>
      </c>
      <c r="E8412">
        <v>84196.047724733304</v>
      </c>
      <c r="F8412">
        <f t="shared" si="786"/>
        <v>5.3E-3</v>
      </c>
      <c r="G8412">
        <f t="shared" si="787"/>
        <v>446.23905294108653</v>
      </c>
      <c r="H8412">
        <f t="shared" si="788"/>
        <v>2.809E-5</v>
      </c>
      <c r="I8412">
        <f t="shared" si="789"/>
        <v>2.809E-5</v>
      </c>
      <c r="J8412">
        <f t="shared" si="790"/>
        <v>1</v>
      </c>
      <c r="K8412">
        <f t="shared" si="791"/>
        <v>0.99998741041466721</v>
      </c>
    </row>
    <row r="8413" spans="1:11" x14ac:dyDescent="0.3">
      <c r="A8413">
        <v>8412</v>
      </c>
      <c r="B8413" t="s">
        <v>67</v>
      </c>
      <c r="C8413" t="s">
        <v>10842</v>
      </c>
      <c r="D8413">
        <v>0.53</v>
      </c>
      <c r="E8413">
        <v>97010.342224788794</v>
      </c>
      <c r="F8413">
        <f t="shared" si="786"/>
        <v>5.3E-3</v>
      </c>
      <c r="G8413">
        <f t="shared" si="787"/>
        <v>514.15481379138066</v>
      </c>
      <c r="H8413">
        <f t="shared" si="788"/>
        <v>2.809E-5</v>
      </c>
      <c r="I8413">
        <f t="shared" si="789"/>
        <v>2.809E-5</v>
      </c>
      <c r="J8413">
        <f t="shared" si="790"/>
        <v>1</v>
      </c>
      <c r="K8413">
        <f t="shared" si="791"/>
        <v>0.99998907338965537</v>
      </c>
    </row>
    <row r="8414" spans="1:11" x14ac:dyDescent="0.3">
      <c r="A8414">
        <v>8413</v>
      </c>
      <c r="B8414" t="s">
        <v>67</v>
      </c>
      <c r="C8414" t="s">
        <v>10843</v>
      </c>
      <c r="D8414">
        <v>0.52</v>
      </c>
      <c r="E8414">
        <v>18827.614441943901</v>
      </c>
      <c r="F8414">
        <f t="shared" si="786"/>
        <v>5.1999999999999998E-3</v>
      </c>
      <c r="G8414">
        <f t="shared" si="787"/>
        <v>97.903595098108283</v>
      </c>
      <c r="H8414">
        <f t="shared" si="788"/>
        <v>2.7039999999999999E-5</v>
      </c>
      <c r="I8414">
        <f t="shared" si="789"/>
        <v>2.7039999999999999E-5</v>
      </c>
      <c r="J8414">
        <f t="shared" si="790"/>
        <v>1</v>
      </c>
      <c r="K8414">
        <f t="shared" si="791"/>
        <v>0.99994476351317718</v>
      </c>
    </row>
    <row r="8415" spans="1:11" x14ac:dyDescent="0.3">
      <c r="A8415">
        <v>8414</v>
      </c>
      <c r="B8415" t="s">
        <v>67</v>
      </c>
      <c r="C8415" t="s">
        <v>10844</v>
      </c>
      <c r="D8415">
        <v>0.52</v>
      </c>
      <c r="E8415">
        <v>1059.7752300910099</v>
      </c>
      <c r="F8415">
        <f t="shared" si="786"/>
        <v>5.1999999999999998E-3</v>
      </c>
      <c r="G8415">
        <f t="shared" si="787"/>
        <v>5.5108311964732515</v>
      </c>
      <c r="H8415">
        <f t="shared" si="788"/>
        <v>2.7039999999999999E-5</v>
      </c>
      <c r="I8415">
        <f t="shared" si="789"/>
        <v>2.7039999999999999E-5</v>
      </c>
      <c r="J8415">
        <f t="shared" si="790"/>
        <v>1</v>
      </c>
      <c r="K8415">
        <f t="shared" si="791"/>
        <v>0.99901914111231949</v>
      </c>
    </row>
    <row r="8416" spans="1:11" x14ac:dyDescent="0.3">
      <c r="A8416">
        <v>8415</v>
      </c>
      <c r="B8416" t="s">
        <v>67</v>
      </c>
      <c r="C8416" t="s">
        <v>10845</v>
      </c>
      <c r="D8416">
        <v>0.52</v>
      </c>
      <c r="E8416">
        <v>3534.5092142544959</v>
      </c>
      <c r="F8416">
        <f t="shared" si="786"/>
        <v>5.1999999999999998E-3</v>
      </c>
      <c r="G8416">
        <f t="shared" si="787"/>
        <v>18.379447914123379</v>
      </c>
      <c r="H8416">
        <f t="shared" si="788"/>
        <v>2.7039999999999999E-5</v>
      </c>
      <c r="I8416">
        <f t="shared" si="789"/>
        <v>2.7039999999999999E-5</v>
      </c>
      <c r="J8416">
        <f t="shared" si="790"/>
        <v>1</v>
      </c>
      <c r="K8416">
        <f t="shared" si="791"/>
        <v>0.99970580158268385</v>
      </c>
    </row>
    <row r="8417" spans="1:11" x14ac:dyDescent="0.3">
      <c r="A8417">
        <v>8416</v>
      </c>
      <c r="B8417" t="s">
        <v>67</v>
      </c>
      <c r="C8417" t="s">
        <v>10846</v>
      </c>
      <c r="D8417">
        <v>0.52</v>
      </c>
      <c r="E8417">
        <v>85581.903253970901</v>
      </c>
      <c r="F8417">
        <f t="shared" si="786"/>
        <v>5.1999999999999998E-3</v>
      </c>
      <c r="G8417">
        <f t="shared" si="787"/>
        <v>445.02589692064868</v>
      </c>
      <c r="H8417">
        <f t="shared" si="788"/>
        <v>2.7039999999999999E-5</v>
      </c>
      <c r="I8417">
        <f t="shared" si="789"/>
        <v>2.7039999999999999E-5</v>
      </c>
      <c r="J8417">
        <f t="shared" si="790"/>
        <v>1</v>
      </c>
      <c r="K8417">
        <f t="shared" si="791"/>
        <v>0.99998784797204299</v>
      </c>
    </row>
    <row r="8418" spans="1:11" x14ac:dyDescent="0.3">
      <c r="A8418">
        <v>8417</v>
      </c>
      <c r="B8418" t="s">
        <v>67</v>
      </c>
      <c r="C8418" t="s">
        <v>10847</v>
      </c>
      <c r="D8418">
        <v>0.52</v>
      </c>
      <c r="E8418">
        <v>144.38354633392501</v>
      </c>
      <c r="F8418">
        <f t="shared" si="786"/>
        <v>5.1999999999999998E-3</v>
      </c>
      <c r="G8418">
        <f t="shared" si="787"/>
        <v>0.75079444093641001</v>
      </c>
      <c r="H8418">
        <f t="shared" si="788"/>
        <v>2.7039999999999999E-5</v>
      </c>
      <c r="I8418">
        <f t="shared" si="789"/>
        <v>2.7039999999999999E-5</v>
      </c>
      <c r="J8418">
        <f t="shared" si="790"/>
        <v>1</v>
      </c>
      <c r="K8418">
        <f t="shared" si="791"/>
        <v>0.99282281195793942</v>
      </c>
    </row>
    <row r="8419" spans="1:11" x14ac:dyDescent="0.3">
      <c r="A8419">
        <v>8418</v>
      </c>
      <c r="B8419" t="s">
        <v>67</v>
      </c>
      <c r="C8419" t="s">
        <v>10848</v>
      </c>
      <c r="D8419">
        <v>0.52</v>
      </c>
      <c r="E8419">
        <v>193377.69638990419</v>
      </c>
      <c r="F8419">
        <f t="shared" si="786"/>
        <v>5.1999999999999998E-3</v>
      </c>
      <c r="G8419">
        <f t="shared" si="787"/>
        <v>1005.5640212275017</v>
      </c>
      <c r="H8419">
        <f t="shared" si="788"/>
        <v>2.7039999999999999E-5</v>
      </c>
      <c r="I8419">
        <f t="shared" si="789"/>
        <v>2.7039999999999999E-5</v>
      </c>
      <c r="J8419">
        <f t="shared" si="790"/>
        <v>1</v>
      </c>
      <c r="K8419">
        <f t="shared" si="791"/>
        <v>0.99999462193819244</v>
      </c>
    </row>
    <row r="8420" spans="1:11" x14ac:dyDescent="0.3">
      <c r="A8420">
        <v>8419</v>
      </c>
      <c r="B8420" t="s">
        <v>67</v>
      </c>
      <c r="C8420" t="s">
        <v>10849</v>
      </c>
      <c r="D8420">
        <v>0.51</v>
      </c>
      <c r="E8420">
        <v>25709.896817194302</v>
      </c>
      <c r="F8420">
        <f t="shared" si="786"/>
        <v>5.1000000000000004E-3</v>
      </c>
      <c r="G8420">
        <f t="shared" si="787"/>
        <v>131.12047376769095</v>
      </c>
      <c r="H8420">
        <f t="shared" si="788"/>
        <v>2.6010000000000003E-5</v>
      </c>
      <c r="I8420">
        <f t="shared" si="789"/>
        <v>2.6010000000000003E-5</v>
      </c>
      <c r="J8420">
        <f t="shared" si="790"/>
        <v>1</v>
      </c>
      <c r="K8420">
        <f t="shared" si="791"/>
        <v>0.99996032734887286</v>
      </c>
    </row>
    <row r="8421" spans="1:11" x14ac:dyDescent="0.3">
      <c r="A8421">
        <v>8420</v>
      </c>
      <c r="B8421" t="s">
        <v>67</v>
      </c>
      <c r="C8421" t="s">
        <v>10850</v>
      </c>
      <c r="D8421">
        <v>0.51</v>
      </c>
      <c r="E8421">
        <v>287057.9205041136</v>
      </c>
      <c r="F8421">
        <f t="shared" si="786"/>
        <v>5.1000000000000004E-3</v>
      </c>
      <c r="G8421">
        <f t="shared" si="787"/>
        <v>1463.9953945709794</v>
      </c>
      <c r="H8421">
        <f t="shared" si="788"/>
        <v>2.6010000000000003E-5</v>
      </c>
      <c r="I8421">
        <f t="shared" si="789"/>
        <v>2.6010000000000003E-5</v>
      </c>
      <c r="J8421">
        <f t="shared" si="790"/>
        <v>1</v>
      </c>
      <c r="K8421">
        <f t="shared" si="791"/>
        <v>0.9999964467164465</v>
      </c>
    </row>
    <row r="8422" spans="1:11" x14ac:dyDescent="0.3">
      <c r="A8422">
        <v>8421</v>
      </c>
      <c r="B8422" t="s">
        <v>67</v>
      </c>
      <c r="C8422" t="s">
        <v>10851</v>
      </c>
      <c r="D8422">
        <v>0.51</v>
      </c>
      <c r="E8422">
        <v>11919.34302835332</v>
      </c>
      <c r="F8422">
        <f t="shared" si="786"/>
        <v>5.1000000000000004E-3</v>
      </c>
      <c r="G8422">
        <f t="shared" si="787"/>
        <v>60.788649444601937</v>
      </c>
      <c r="H8422">
        <f t="shared" si="788"/>
        <v>2.6010000000000003E-5</v>
      </c>
      <c r="I8422">
        <f t="shared" si="789"/>
        <v>2.6010000000000003E-5</v>
      </c>
      <c r="J8422">
        <f t="shared" si="790"/>
        <v>1</v>
      </c>
      <c r="K8422">
        <f t="shared" si="791"/>
        <v>0.99991442847511847</v>
      </c>
    </row>
    <row r="8423" spans="1:11" x14ac:dyDescent="0.3">
      <c r="A8423">
        <v>8422</v>
      </c>
      <c r="B8423" t="s">
        <v>67</v>
      </c>
      <c r="C8423" t="s">
        <v>9200</v>
      </c>
      <c r="D8423">
        <v>0.5</v>
      </c>
      <c r="E8423">
        <v>782708.6727243386</v>
      </c>
      <c r="F8423">
        <f t="shared" si="786"/>
        <v>5.0000000000000001E-3</v>
      </c>
      <c r="G8423">
        <f t="shared" si="787"/>
        <v>3913.5433636216931</v>
      </c>
      <c r="H8423">
        <f t="shared" si="788"/>
        <v>2.5000000000000001E-5</v>
      </c>
      <c r="I8423">
        <f t="shared" si="789"/>
        <v>3.1250000000000001E-5</v>
      </c>
      <c r="J8423">
        <f t="shared" si="790"/>
        <v>0.8</v>
      </c>
      <c r="K8423">
        <f t="shared" si="791"/>
        <v>0.99999872238625165</v>
      </c>
    </row>
    <row r="8424" spans="1:11" x14ac:dyDescent="0.3">
      <c r="A8424">
        <v>8423</v>
      </c>
      <c r="B8424" t="s">
        <v>67</v>
      </c>
      <c r="C8424" t="s">
        <v>10852</v>
      </c>
      <c r="D8424">
        <v>0.5</v>
      </c>
      <c r="E8424">
        <v>38752.543836025638</v>
      </c>
      <c r="F8424">
        <f t="shared" si="786"/>
        <v>5.0000000000000001E-3</v>
      </c>
      <c r="G8424">
        <f t="shared" si="787"/>
        <v>193.76271918012819</v>
      </c>
      <c r="H8424">
        <f t="shared" si="788"/>
        <v>2.5000000000000001E-5</v>
      </c>
      <c r="I8424">
        <f t="shared" si="789"/>
        <v>2.5000000000000001E-5</v>
      </c>
      <c r="J8424">
        <f t="shared" si="790"/>
        <v>1</v>
      </c>
      <c r="K8424">
        <f t="shared" si="791"/>
        <v>0.99997419557534029</v>
      </c>
    </row>
    <row r="8425" spans="1:11" x14ac:dyDescent="0.3">
      <c r="A8425">
        <v>8424</v>
      </c>
      <c r="B8425" t="s">
        <v>67</v>
      </c>
      <c r="C8425" t="s">
        <v>10853</v>
      </c>
      <c r="D8425">
        <v>0.5</v>
      </c>
      <c r="E8425">
        <v>84620.308835387012</v>
      </c>
      <c r="F8425">
        <f t="shared" si="786"/>
        <v>5.0000000000000001E-3</v>
      </c>
      <c r="G8425">
        <f t="shared" si="787"/>
        <v>423.10154417693508</v>
      </c>
      <c r="H8425">
        <f t="shared" si="788"/>
        <v>2.5000000000000001E-5</v>
      </c>
      <c r="I8425">
        <f t="shared" si="789"/>
        <v>2.5000000000000001E-5</v>
      </c>
      <c r="J8425">
        <f t="shared" si="790"/>
        <v>1</v>
      </c>
      <c r="K8425">
        <f t="shared" si="791"/>
        <v>0.99998818257573097</v>
      </c>
    </row>
    <row r="8426" spans="1:11" x14ac:dyDescent="0.3">
      <c r="A8426">
        <v>8425</v>
      </c>
      <c r="B8426" t="s">
        <v>67</v>
      </c>
      <c r="C8426" t="s">
        <v>10854</v>
      </c>
      <c r="D8426">
        <v>0.5</v>
      </c>
      <c r="E8426">
        <v>62248.559609433083</v>
      </c>
      <c r="F8426">
        <f t="shared" si="786"/>
        <v>5.0000000000000001E-3</v>
      </c>
      <c r="G8426">
        <f t="shared" si="787"/>
        <v>311.24279804716542</v>
      </c>
      <c r="H8426">
        <f t="shared" si="788"/>
        <v>2.5000000000000001E-5</v>
      </c>
      <c r="I8426">
        <f t="shared" si="789"/>
        <v>2.5000000000000001E-5</v>
      </c>
      <c r="J8426">
        <f t="shared" si="790"/>
        <v>1</v>
      </c>
      <c r="K8426">
        <f t="shared" si="791"/>
        <v>0.99998393550029074</v>
      </c>
    </row>
    <row r="8427" spans="1:11" x14ac:dyDescent="0.3">
      <c r="A8427">
        <v>8426</v>
      </c>
      <c r="B8427" t="s">
        <v>67</v>
      </c>
      <c r="C8427" t="s">
        <v>10855</v>
      </c>
      <c r="D8427">
        <v>0.49</v>
      </c>
      <c r="E8427">
        <v>2098.37420671972</v>
      </c>
      <c r="F8427">
        <f t="shared" si="786"/>
        <v>4.8999999999999998E-3</v>
      </c>
      <c r="G8427">
        <f t="shared" si="787"/>
        <v>10.282033612926627</v>
      </c>
      <c r="H8427">
        <f t="shared" si="788"/>
        <v>2.4009999999999999E-5</v>
      </c>
      <c r="I8427">
        <f t="shared" si="789"/>
        <v>2.4009999999999999E-5</v>
      </c>
      <c r="J8427">
        <f t="shared" si="790"/>
        <v>1</v>
      </c>
      <c r="K8427">
        <f t="shared" si="791"/>
        <v>0.99953308079824221</v>
      </c>
    </row>
    <row r="8428" spans="1:11" x14ac:dyDescent="0.3">
      <c r="A8428">
        <v>8427</v>
      </c>
      <c r="B8428" t="s">
        <v>67</v>
      </c>
      <c r="C8428" t="s">
        <v>10856</v>
      </c>
      <c r="D8428">
        <v>0.49</v>
      </c>
      <c r="E8428">
        <v>12859.76119347496</v>
      </c>
      <c r="F8428">
        <f t="shared" si="786"/>
        <v>4.8999999999999998E-3</v>
      </c>
      <c r="G8428">
        <f t="shared" si="787"/>
        <v>63.012829848027302</v>
      </c>
      <c r="H8428">
        <f t="shared" si="788"/>
        <v>2.4009999999999999E-5</v>
      </c>
      <c r="I8428">
        <f t="shared" si="789"/>
        <v>2.4009999999999999E-5</v>
      </c>
      <c r="J8428">
        <f t="shared" si="790"/>
        <v>1</v>
      </c>
      <c r="K8428">
        <f t="shared" si="791"/>
        <v>0.99992379620076965</v>
      </c>
    </row>
    <row r="8429" spans="1:11" x14ac:dyDescent="0.3">
      <c r="A8429">
        <v>8428</v>
      </c>
      <c r="B8429" t="s">
        <v>67</v>
      </c>
      <c r="C8429" t="s">
        <v>10857</v>
      </c>
      <c r="D8429">
        <v>0.49</v>
      </c>
      <c r="E8429">
        <v>6977.5755158308402</v>
      </c>
      <c r="F8429">
        <f t="shared" si="786"/>
        <v>4.8999999999999998E-3</v>
      </c>
      <c r="G8429">
        <f t="shared" si="787"/>
        <v>34.190120027571119</v>
      </c>
      <c r="H8429">
        <f t="shared" si="788"/>
        <v>2.4009999999999999E-5</v>
      </c>
      <c r="I8429">
        <f t="shared" si="789"/>
        <v>2.4009999999999999E-5</v>
      </c>
      <c r="J8429">
        <f t="shared" si="790"/>
        <v>1</v>
      </c>
      <c r="K8429">
        <f t="shared" si="791"/>
        <v>0.99985955993136255</v>
      </c>
    </row>
    <row r="8430" spans="1:11" x14ac:dyDescent="0.3">
      <c r="A8430">
        <v>8429</v>
      </c>
      <c r="B8430" t="s">
        <v>67</v>
      </c>
      <c r="C8430" t="s">
        <v>10858</v>
      </c>
      <c r="D8430">
        <v>0.49</v>
      </c>
      <c r="E8430">
        <v>288616.29864078958</v>
      </c>
      <c r="F8430">
        <f t="shared" si="786"/>
        <v>4.8999999999999998E-3</v>
      </c>
      <c r="G8430">
        <f t="shared" si="787"/>
        <v>1414.2198633398689</v>
      </c>
      <c r="H8430">
        <f t="shared" si="788"/>
        <v>2.4009999999999999E-5</v>
      </c>
      <c r="I8430">
        <f t="shared" si="789"/>
        <v>2.4009999999999999E-5</v>
      </c>
      <c r="J8430">
        <f t="shared" si="790"/>
        <v>1</v>
      </c>
      <c r="K8430">
        <f t="shared" si="791"/>
        <v>0.99999660449413008</v>
      </c>
    </row>
    <row r="8431" spans="1:11" x14ac:dyDescent="0.3">
      <c r="A8431">
        <v>8430</v>
      </c>
      <c r="B8431" t="s">
        <v>67</v>
      </c>
      <c r="C8431" t="s">
        <v>10859</v>
      </c>
      <c r="D8431">
        <v>0.49</v>
      </c>
      <c r="E8431">
        <v>385956.8111797804</v>
      </c>
      <c r="F8431">
        <f t="shared" si="786"/>
        <v>4.8999999999999998E-3</v>
      </c>
      <c r="G8431">
        <f t="shared" si="787"/>
        <v>1891.1883747809238</v>
      </c>
      <c r="H8431">
        <f t="shared" si="788"/>
        <v>2.4009999999999999E-5</v>
      </c>
      <c r="I8431">
        <f t="shared" si="789"/>
        <v>2.4009999999999999E-5</v>
      </c>
      <c r="J8431">
        <f t="shared" si="790"/>
        <v>1</v>
      </c>
      <c r="K8431">
        <f t="shared" si="791"/>
        <v>0.99999746085901997</v>
      </c>
    </row>
    <row r="8432" spans="1:11" x14ac:dyDescent="0.3">
      <c r="A8432">
        <v>8431</v>
      </c>
      <c r="B8432" t="s">
        <v>67</v>
      </c>
      <c r="C8432" t="s">
        <v>10860</v>
      </c>
      <c r="D8432">
        <v>0.49</v>
      </c>
      <c r="E8432">
        <v>7545.4841314109444</v>
      </c>
      <c r="F8432">
        <f t="shared" si="786"/>
        <v>4.8999999999999998E-3</v>
      </c>
      <c r="G8432">
        <f t="shared" si="787"/>
        <v>36.972872243913628</v>
      </c>
      <c r="H8432">
        <f t="shared" si="788"/>
        <v>2.4009999999999999E-5</v>
      </c>
      <c r="I8432">
        <f t="shared" si="789"/>
        <v>2.4009999999999999E-5</v>
      </c>
      <c r="J8432">
        <f t="shared" si="790"/>
        <v>1</v>
      </c>
      <c r="K8432">
        <f t="shared" si="791"/>
        <v>0.99987012942491804</v>
      </c>
    </row>
    <row r="8433" spans="1:11" x14ac:dyDescent="0.3">
      <c r="A8433">
        <v>8432</v>
      </c>
      <c r="B8433" t="s">
        <v>67</v>
      </c>
      <c r="C8433" t="s">
        <v>10861</v>
      </c>
      <c r="D8433">
        <v>0.49</v>
      </c>
      <c r="E8433">
        <v>10904.8079761136</v>
      </c>
      <c r="F8433">
        <f t="shared" si="786"/>
        <v>4.8999999999999998E-3</v>
      </c>
      <c r="G8433">
        <f t="shared" si="787"/>
        <v>53.433559082956634</v>
      </c>
      <c r="H8433">
        <f t="shared" si="788"/>
        <v>2.4009999999999999E-5</v>
      </c>
      <c r="I8433">
        <f t="shared" si="789"/>
        <v>2.4009999999999999E-5</v>
      </c>
      <c r="J8433">
        <f t="shared" si="790"/>
        <v>1</v>
      </c>
      <c r="K8433">
        <f t="shared" si="791"/>
        <v>0.99991013542205398</v>
      </c>
    </row>
    <row r="8434" spans="1:11" x14ac:dyDescent="0.3">
      <c r="A8434">
        <v>8433</v>
      </c>
      <c r="B8434" t="s">
        <v>67</v>
      </c>
      <c r="C8434" t="s">
        <v>10862</v>
      </c>
      <c r="D8434">
        <v>0.49</v>
      </c>
      <c r="E8434">
        <v>336113.34518167278</v>
      </c>
      <c r="F8434">
        <f t="shared" si="786"/>
        <v>4.8999999999999998E-3</v>
      </c>
      <c r="G8434">
        <f t="shared" si="787"/>
        <v>1646.9553913901966</v>
      </c>
      <c r="H8434">
        <f t="shared" si="788"/>
        <v>2.4009999999999999E-5</v>
      </c>
      <c r="I8434">
        <f t="shared" si="789"/>
        <v>2.4009999999999999E-5</v>
      </c>
      <c r="J8434">
        <f t="shared" si="790"/>
        <v>1</v>
      </c>
      <c r="K8434">
        <f t="shared" si="791"/>
        <v>0.99999708432115131</v>
      </c>
    </row>
    <row r="8435" spans="1:11" x14ac:dyDescent="0.3">
      <c r="A8435">
        <v>8434</v>
      </c>
      <c r="B8435" t="s">
        <v>67</v>
      </c>
      <c r="C8435" t="s">
        <v>10863</v>
      </c>
      <c r="D8435">
        <v>0.48</v>
      </c>
      <c r="E8435">
        <v>446803.54714311211</v>
      </c>
      <c r="F8435">
        <f t="shared" si="786"/>
        <v>4.7999999999999996E-3</v>
      </c>
      <c r="G8435">
        <f t="shared" si="787"/>
        <v>2144.6570262869382</v>
      </c>
      <c r="H8435">
        <f t="shared" si="788"/>
        <v>2.3039999999999996E-5</v>
      </c>
      <c r="I8435">
        <f t="shared" si="789"/>
        <v>2.3039999999999996E-5</v>
      </c>
      <c r="J8435">
        <f t="shared" si="790"/>
        <v>1</v>
      </c>
      <c r="K8435">
        <f t="shared" si="791"/>
        <v>0.99999785140701147</v>
      </c>
    </row>
    <row r="8436" spans="1:11" x14ac:dyDescent="0.3">
      <c r="A8436">
        <v>8435</v>
      </c>
      <c r="B8436" t="s">
        <v>67</v>
      </c>
      <c r="C8436" t="s">
        <v>10864</v>
      </c>
      <c r="D8436">
        <v>0.48</v>
      </c>
      <c r="E8436">
        <v>97002.641768984424</v>
      </c>
      <c r="F8436">
        <f t="shared" si="786"/>
        <v>4.7999999999999996E-3</v>
      </c>
      <c r="G8436">
        <f t="shared" si="787"/>
        <v>465.61268049112522</v>
      </c>
      <c r="H8436">
        <f t="shared" si="788"/>
        <v>2.3039999999999996E-5</v>
      </c>
      <c r="I8436">
        <f t="shared" si="789"/>
        <v>2.3039999999999996E-5</v>
      </c>
      <c r="J8436">
        <f t="shared" si="790"/>
        <v>1</v>
      </c>
      <c r="K8436">
        <f t="shared" si="791"/>
        <v>0.99999010341128736</v>
      </c>
    </row>
    <row r="8437" spans="1:11" x14ac:dyDescent="0.3">
      <c r="A8437">
        <v>8436</v>
      </c>
      <c r="B8437" t="s">
        <v>67</v>
      </c>
      <c r="C8437" t="s">
        <v>10865</v>
      </c>
      <c r="D8437">
        <v>0.48</v>
      </c>
      <c r="E8437">
        <v>15844.65037468497</v>
      </c>
      <c r="F8437">
        <f t="shared" si="786"/>
        <v>4.7999999999999996E-3</v>
      </c>
      <c r="G8437">
        <f t="shared" si="787"/>
        <v>76.054321798487848</v>
      </c>
      <c r="H8437">
        <f t="shared" si="788"/>
        <v>2.3039999999999996E-5</v>
      </c>
      <c r="I8437">
        <f t="shared" si="789"/>
        <v>2.3039999999999996E-5</v>
      </c>
      <c r="J8437">
        <f t="shared" si="790"/>
        <v>1</v>
      </c>
      <c r="K8437">
        <f t="shared" si="791"/>
        <v>0.9999394135625711</v>
      </c>
    </row>
    <row r="8438" spans="1:11" x14ac:dyDescent="0.3">
      <c r="A8438">
        <v>8437</v>
      </c>
      <c r="B8438" t="s">
        <v>67</v>
      </c>
      <c r="C8438" t="s">
        <v>10866</v>
      </c>
      <c r="D8438">
        <v>0.47</v>
      </c>
      <c r="E8438">
        <v>86753.335093227201</v>
      </c>
      <c r="F8438">
        <f t="shared" si="786"/>
        <v>4.6999999999999993E-3</v>
      </c>
      <c r="G8438">
        <f t="shared" si="787"/>
        <v>407.74067493816779</v>
      </c>
      <c r="H8438">
        <f t="shared" si="788"/>
        <v>2.2089999999999993E-5</v>
      </c>
      <c r="I8438">
        <f t="shared" si="789"/>
        <v>2.2089999999999993E-5</v>
      </c>
      <c r="J8438">
        <f t="shared" si="790"/>
        <v>1</v>
      </c>
      <c r="K8438">
        <f t="shared" si="791"/>
        <v>0.9999891647403939</v>
      </c>
    </row>
    <row r="8439" spans="1:11" x14ac:dyDescent="0.3">
      <c r="A8439">
        <v>8438</v>
      </c>
      <c r="B8439" t="s">
        <v>67</v>
      </c>
      <c r="C8439" t="s">
        <v>10867</v>
      </c>
      <c r="D8439">
        <v>0.47</v>
      </c>
      <c r="E8439">
        <v>12365.00690803738</v>
      </c>
      <c r="F8439">
        <f t="shared" si="786"/>
        <v>4.6999999999999993E-3</v>
      </c>
      <c r="G8439">
        <f t="shared" si="787"/>
        <v>58.115532467775672</v>
      </c>
      <c r="H8439">
        <f t="shared" si="788"/>
        <v>2.2089999999999993E-5</v>
      </c>
      <c r="I8439">
        <f t="shared" si="789"/>
        <v>2.2089999999999993E-5</v>
      </c>
      <c r="J8439">
        <f t="shared" si="790"/>
        <v>1</v>
      </c>
      <c r="K8439">
        <f t="shared" si="791"/>
        <v>0.99992398190486387</v>
      </c>
    </row>
    <row r="8440" spans="1:11" x14ac:dyDescent="0.3">
      <c r="A8440">
        <v>8439</v>
      </c>
      <c r="B8440" t="s">
        <v>67</v>
      </c>
      <c r="C8440" t="s">
        <v>10868</v>
      </c>
      <c r="D8440">
        <v>0.47</v>
      </c>
      <c r="E8440">
        <v>49367.622162495747</v>
      </c>
      <c r="F8440">
        <f t="shared" si="786"/>
        <v>4.6999999999999993E-3</v>
      </c>
      <c r="G8440">
        <f t="shared" si="787"/>
        <v>232.02782416372997</v>
      </c>
      <c r="H8440">
        <f t="shared" si="788"/>
        <v>2.2089999999999993E-5</v>
      </c>
      <c r="I8440">
        <f t="shared" si="789"/>
        <v>2.2089999999999993E-5</v>
      </c>
      <c r="J8440">
        <f t="shared" si="790"/>
        <v>1</v>
      </c>
      <c r="K8440">
        <f t="shared" si="791"/>
        <v>0.99998095936142506</v>
      </c>
    </row>
    <row r="8441" spans="1:11" x14ac:dyDescent="0.3">
      <c r="A8441">
        <v>8440</v>
      </c>
      <c r="B8441" t="s">
        <v>67</v>
      </c>
      <c r="C8441" t="s">
        <v>10869</v>
      </c>
      <c r="D8441">
        <v>0.46</v>
      </c>
      <c r="E8441">
        <v>64213.138396550101</v>
      </c>
      <c r="F8441">
        <f t="shared" si="786"/>
        <v>4.5999999999999999E-3</v>
      </c>
      <c r="G8441">
        <f t="shared" si="787"/>
        <v>295.38043662413048</v>
      </c>
      <c r="H8441">
        <f t="shared" si="788"/>
        <v>2.1160000000000001E-5</v>
      </c>
      <c r="I8441">
        <f t="shared" si="789"/>
        <v>2.1160000000000001E-5</v>
      </c>
      <c r="J8441">
        <f t="shared" si="790"/>
        <v>1</v>
      </c>
      <c r="K8441">
        <f t="shared" si="791"/>
        <v>0.99998567281661566</v>
      </c>
    </row>
    <row r="8442" spans="1:11" x14ac:dyDescent="0.3">
      <c r="A8442">
        <v>8441</v>
      </c>
      <c r="B8442" t="s">
        <v>67</v>
      </c>
      <c r="C8442" t="s">
        <v>10870</v>
      </c>
      <c r="D8442">
        <v>0.46</v>
      </c>
      <c r="E8442">
        <v>18719.808060681211</v>
      </c>
      <c r="F8442">
        <f t="shared" si="786"/>
        <v>4.5999999999999999E-3</v>
      </c>
      <c r="G8442">
        <f t="shared" si="787"/>
        <v>86.111117079133564</v>
      </c>
      <c r="H8442">
        <f t="shared" si="788"/>
        <v>2.1160000000000001E-5</v>
      </c>
      <c r="I8442">
        <f t="shared" si="789"/>
        <v>2.1160000000000001E-5</v>
      </c>
      <c r="J8442">
        <f t="shared" si="790"/>
        <v>1</v>
      </c>
      <c r="K8442">
        <f t="shared" si="791"/>
        <v>0.99995085540457984</v>
      </c>
    </row>
    <row r="8443" spans="1:11" x14ac:dyDescent="0.3">
      <c r="A8443">
        <v>8442</v>
      </c>
      <c r="B8443" t="s">
        <v>67</v>
      </c>
      <c r="C8443" t="s">
        <v>10871</v>
      </c>
      <c r="D8443">
        <v>0.46</v>
      </c>
      <c r="E8443">
        <v>4953.3181962292001</v>
      </c>
      <c r="F8443">
        <f t="shared" si="786"/>
        <v>4.5999999999999999E-3</v>
      </c>
      <c r="G8443">
        <f t="shared" si="787"/>
        <v>22.785263702654319</v>
      </c>
      <c r="H8443">
        <f t="shared" si="788"/>
        <v>2.1160000000000001E-5</v>
      </c>
      <c r="I8443">
        <f t="shared" si="789"/>
        <v>2.1160000000000001E-5</v>
      </c>
      <c r="J8443">
        <f t="shared" si="790"/>
        <v>1</v>
      </c>
      <c r="K8443">
        <f t="shared" si="791"/>
        <v>0.99981428316659382</v>
      </c>
    </row>
    <row r="8444" spans="1:11" x14ac:dyDescent="0.3">
      <c r="A8444">
        <v>8443</v>
      </c>
      <c r="B8444" t="s">
        <v>67</v>
      </c>
      <c r="C8444" t="s">
        <v>10872</v>
      </c>
      <c r="D8444">
        <v>0.45</v>
      </c>
      <c r="E8444">
        <v>234254.85216928029</v>
      </c>
      <c r="F8444">
        <f t="shared" si="786"/>
        <v>4.5000000000000005E-3</v>
      </c>
      <c r="G8444">
        <f t="shared" si="787"/>
        <v>1054.1468347617615</v>
      </c>
      <c r="H8444">
        <f t="shared" si="788"/>
        <v>2.0250000000000004E-5</v>
      </c>
      <c r="I8444">
        <f t="shared" si="789"/>
        <v>2.0250000000000004E-5</v>
      </c>
      <c r="J8444">
        <f t="shared" si="790"/>
        <v>1</v>
      </c>
      <c r="K8444">
        <f t="shared" si="791"/>
        <v>0.99999615803786857</v>
      </c>
    </row>
    <row r="8445" spans="1:11" x14ac:dyDescent="0.3">
      <c r="A8445">
        <v>8444</v>
      </c>
      <c r="B8445" t="s">
        <v>67</v>
      </c>
      <c r="C8445" t="s">
        <v>10873</v>
      </c>
      <c r="D8445">
        <v>0.45</v>
      </c>
      <c r="E8445">
        <v>497305.06142281782</v>
      </c>
      <c r="F8445">
        <f t="shared" si="786"/>
        <v>4.5000000000000005E-3</v>
      </c>
      <c r="G8445">
        <f t="shared" si="787"/>
        <v>2237.8727764026803</v>
      </c>
      <c r="H8445">
        <f t="shared" si="788"/>
        <v>2.0250000000000004E-5</v>
      </c>
      <c r="I8445">
        <f t="shared" si="789"/>
        <v>2.0250000000000004E-5</v>
      </c>
      <c r="J8445">
        <f t="shared" si="790"/>
        <v>1</v>
      </c>
      <c r="K8445">
        <f t="shared" si="791"/>
        <v>0.99999819024728387</v>
      </c>
    </row>
    <row r="8446" spans="1:11" x14ac:dyDescent="0.3">
      <c r="A8446">
        <v>8445</v>
      </c>
      <c r="B8446" t="s">
        <v>67</v>
      </c>
      <c r="C8446" t="s">
        <v>10874</v>
      </c>
      <c r="D8446">
        <v>0.45</v>
      </c>
      <c r="E8446">
        <v>5877.3728927663296</v>
      </c>
      <c r="F8446">
        <f t="shared" si="786"/>
        <v>4.5000000000000005E-3</v>
      </c>
      <c r="G8446">
        <f t="shared" si="787"/>
        <v>26.448178017448488</v>
      </c>
      <c r="H8446">
        <f t="shared" si="788"/>
        <v>2.0250000000000004E-5</v>
      </c>
      <c r="I8446">
        <f t="shared" si="789"/>
        <v>2.0250000000000004E-5</v>
      </c>
      <c r="J8446">
        <f t="shared" si="790"/>
        <v>1</v>
      </c>
      <c r="K8446">
        <f t="shared" si="791"/>
        <v>0.99984688208263173</v>
      </c>
    </row>
    <row r="8447" spans="1:11" x14ac:dyDescent="0.3">
      <c r="A8447">
        <v>8446</v>
      </c>
      <c r="B8447" t="s">
        <v>67</v>
      </c>
      <c r="C8447" t="s">
        <v>10875</v>
      </c>
      <c r="D8447">
        <v>0.44</v>
      </c>
      <c r="E8447">
        <v>189564.78039662901</v>
      </c>
      <c r="F8447">
        <f t="shared" si="786"/>
        <v>4.4000000000000003E-3</v>
      </c>
      <c r="G8447">
        <f t="shared" si="787"/>
        <v>834.08503374516772</v>
      </c>
      <c r="H8447">
        <f t="shared" si="788"/>
        <v>1.9360000000000001E-5</v>
      </c>
      <c r="I8447">
        <f t="shared" si="789"/>
        <v>1.9360000000000001E-5</v>
      </c>
      <c r="J8447">
        <f t="shared" si="790"/>
        <v>1</v>
      </c>
      <c r="K8447">
        <f t="shared" si="791"/>
        <v>0.99999535779823867</v>
      </c>
    </row>
    <row r="8448" spans="1:11" x14ac:dyDescent="0.3">
      <c r="A8448">
        <v>8447</v>
      </c>
      <c r="B8448" t="s">
        <v>67</v>
      </c>
      <c r="C8448" t="s">
        <v>10876</v>
      </c>
      <c r="D8448">
        <v>0.44</v>
      </c>
      <c r="E8448">
        <v>20045.249016026639</v>
      </c>
      <c r="F8448">
        <f t="shared" si="786"/>
        <v>4.4000000000000003E-3</v>
      </c>
      <c r="G8448">
        <f t="shared" si="787"/>
        <v>88.19909567051721</v>
      </c>
      <c r="H8448">
        <f t="shared" si="788"/>
        <v>1.9360000000000001E-5</v>
      </c>
      <c r="I8448">
        <f t="shared" si="789"/>
        <v>1.9360000000000001E-5</v>
      </c>
      <c r="J8448">
        <f t="shared" si="790"/>
        <v>1</v>
      </c>
      <c r="K8448">
        <f t="shared" si="791"/>
        <v>0.99995610028673532</v>
      </c>
    </row>
    <row r="8449" spans="1:11" x14ac:dyDescent="0.3">
      <c r="A8449">
        <v>8448</v>
      </c>
      <c r="B8449" t="s">
        <v>67</v>
      </c>
      <c r="C8449" t="s">
        <v>10877</v>
      </c>
      <c r="D8449">
        <v>0.44</v>
      </c>
      <c r="E8449">
        <v>10892.29473543132</v>
      </c>
      <c r="F8449">
        <f t="shared" si="786"/>
        <v>4.4000000000000003E-3</v>
      </c>
      <c r="G8449">
        <f t="shared" si="787"/>
        <v>47.926096835897809</v>
      </c>
      <c r="H8449">
        <f t="shared" si="788"/>
        <v>1.9360000000000001E-5</v>
      </c>
      <c r="I8449">
        <f t="shared" si="789"/>
        <v>1.9360000000000001E-5</v>
      </c>
      <c r="J8449">
        <f t="shared" si="790"/>
        <v>1</v>
      </c>
      <c r="K8449">
        <f t="shared" si="791"/>
        <v>0.99991921220690905</v>
      </c>
    </row>
    <row r="8450" spans="1:11" x14ac:dyDescent="0.3">
      <c r="A8450">
        <v>8449</v>
      </c>
      <c r="B8450" t="s">
        <v>67</v>
      </c>
      <c r="C8450" t="s">
        <v>10878</v>
      </c>
      <c r="D8450">
        <v>0.43</v>
      </c>
      <c r="E8450">
        <v>2564.2517828905202</v>
      </c>
      <c r="F8450">
        <f t="shared" ref="F8450:F8513" si="792">IFERROR(D8450/100,0)</f>
        <v>4.3E-3</v>
      </c>
      <c r="G8450">
        <f t="shared" ref="G8450:G8513" si="793">F8450*E8450</f>
        <v>11.026282666429237</v>
      </c>
      <c r="H8450">
        <f t="shared" ref="H8450:H8513" si="794">F8450^2</f>
        <v>1.8490000000000001E-5</v>
      </c>
      <c r="I8450">
        <f t="shared" ref="I8450:I8513" si="795">SUMIF($C:$C,C8450,$H:$H)</f>
        <v>1.8490000000000001E-5</v>
      </c>
      <c r="J8450">
        <f t="shared" ref="J8450:J8513" si="796">IF(I8450&gt;0,H8450/I8450,0)</f>
        <v>1</v>
      </c>
      <c r="K8450">
        <f t="shared" si="791"/>
        <v>0.99966467574818174</v>
      </c>
    </row>
    <row r="8451" spans="1:11" x14ac:dyDescent="0.3">
      <c r="A8451">
        <v>8450</v>
      </c>
      <c r="B8451" t="s">
        <v>67</v>
      </c>
      <c r="C8451" t="s">
        <v>10879</v>
      </c>
      <c r="D8451">
        <v>0.43</v>
      </c>
      <c r="E8451">
        <v>52471.868408675196</v>
      </c>
      <c r="F8451">
        <f t="shared" si="792"/>
        <v>4.3E-3</v>
      </c>
      <c r="G8451">
        <f t="shared" si="793"/>
        <v>225.62903415730335</v>
      </c>
      <c r="H8451">
        <f t="shared" si="794"/>
        <v>1.8490000000000001E-5</v>
      </c>
      <c r="I8451">
        <f t="shared" si="795"/>
        <v>1.8490000000000001E-5</v>
      </c>
      <c r="J8451">
        <f t="shared" si="796"/>
        <v>1</v>
      </c>
      <c r="K8451">
        <f t="shared" ref="K8451:K8514" si="797">IF((E8451+D8451)&gt;0,ABS(E8451-D8451)/(E8451+D8451),0)</f>
        <v>0.99998361039965689</v>
      </c>
    </row>
    <row r="8452" spans="1:11" x14ac:dyDescent="0.3">
      <c r="A8452">
        <v>8451</v>
      </c>
      <c r="B8452" t="s">
        <v>67</v>
      </c>
      <c r="C8452" t="s">
        <v>10880</v>
      </c>
      <c r="D8452">
        <v>0.43</v>
      </c>
      <c r="E8452">
        <v>7245.1663550363801</v>
      </c>
      <c r="F8452">
        <f t="shared" si="792"/>
        <v>4.3E-3</v>
      </c>
      <c r="G8452">
        <f t="shared" si="793"/>
        <v>31.154215326656434</v>
      </c>
      <c r="H8452">
        <f t="shared" si="794"/>
        <v>1.8490000000000001E-5</v>
      </c>
      <c r="I8452">
        <f t="shared" si="795"/>
        <v>1.8490000000000001E-5</v>
      </c>
      <c r="J8452">
        <f t="shared" si="796"/>
        <v>1</v>
      </c>
      <c r="K8452">
        <f t="shared" si="797"/>
        <v>0.99988130721643043</v>
      </c>
    </row>
    <row r="8453" spans="1:11" x14ac:dyDescent="0.3">
      <c r="A8453">
        <v>8452</v>
      </c>
      <c r="B8453" t="s">
        <v>67</v>
      </c>
      <c r="C8453" t="s">
        <v>10881</v>
      </c>
      <c r="D8453">
        <v>0.41</v>
      </c>
      <c r="E8453">
        <v>0</v>
      </c>
      <c r="F8453">
        <f t="shared" si="792"/>
        <v>4.0999999999999995E-3</v>
      </c>
      <c r="G8453">
        <f t="shared" si="793"/>
        <v>0</v>
      </c>
      <c r="H8453">
        <f t="shared" si="794"/>
        <v>1.6809999999999997E-5</v>
      </c>
      <c r="I8453">
        <f t="shared" si="795"/>
        <v>1.6809999999999997E-5</v>
      </c>
      <c r="J8453">
        <f t="shared" si="796"/>
        <v>1</v>
      </c>
      <c r="K8453">
        <f t="shared" si="797"/>
        <v>1</v>
      </c>
    </row>
    <row r="8454" spans="1:11" x14ac:dyDescent="0.3">
      <c r="A8454">
        <v>8453</v>
      </c>
      <c r="B8454" t="s">
        <v>67</v>
      </c>
      <c r="C8454" t="s">
        <v>10882</v>
      </c>
      <c r="D8454">
        <v>0.41</v>
      </c>
      <c r="E8454">
        <v>2036598.303882123</v>
      </c>
      <c r="F8454">
        <f t="shared" si="792"/>
        <v>4.0999999999999995E-3</v>
      </c>
      <c r="G8454">
        <f t="shared" si="793"/>
        <v>8350.0530459167039</v>
      </c>
      <c r="H8454">
        <f t="shared" si="794"/>
        <v>1.6809999999999997E-5</v>
      </c>
      <c r="I8454">
        <f t="shared" si="795"/>
        <v>1.6809999999999997E-5</v>
      </c>
      <c r="J8454">
        <f t="shared" si="796"/>
        <v>1</v>
      </c>
      <c r="K8454">
        <f t="shared" si="797"/>
        <v>0.99999959736790844</v>
      </c>
    </row>
    <row r="8455" spans="1:11" x14ac:dyDescent="0.3">
      <c r="A8455">
        <v>8454</v>
      </c>
      <c r="B8455" t="s">
        <v>67</v>
      </c>
      <c r="C8455" t="s">
        <v>10883</v>
      </c>
      <c r="D8455">
        <v>0.41</v>
      </c>
      <c r="E8455">
        <v>9507.1752476012189</v>
      </c>
      <c r="F8455">
        <f t="shared" si="792"/>
        <v>4.0999999999999995E-3</v>
      </c>
      <c r="G8455">
        <f t="shared" si="793"/>
        <v>38.979418515164994</v>
      </c>
      <c r="H8455">
        <f t="shared" si="794"/>
        <v>1.6809999999999997E-5</v>
      </c>
      <c r="I8455">
        <f t="shared" si="795"/>
        <v>1.6809999999999997E-5</v>
      </c>
      <c r="J8455">
        <f t="shared" si="796"/>
        <v>1</v>
      </c>
      <c r="K8455">
        <f t="shared" si="797"/>
        <v>0.99991375307413555</v>
      </c>
    </row>
    <row r="8456" spans="1:11" x14ac:dyDescent="0.3">
      <c r="A8456">
        <v>8455</v>
      </c>
      <c r="B8456" t="s">
        <v>67</v>
      </c>
      <c r="C8456" t="s">
        <v>10884</v>
      </c>
      <c r="D8456">
        <v>0.4</v>
      </c>
      <c r="E8456">
        <v>399677.72017669491</v>
      </c>
      <c r="F8456">
        <f t="shared" si="792"/>
        <v>4.0000000000000001E-3</v>
      </c>
      <c r="G8456">
        <f t="shared" si="793"/>
        <v>1598.7108807067798</v>
      </c>
      <c r="H8456">
        <f t="shared" si="794"/>
        <v>1.5999999999999999E-5</v>
      </c>
      <c r="I8456">
        <f t="shared" si="795"/>
        <v>1.5999999999999999E-5</v>
      </c>
      <c r="J8456">
        <f t="shared" si="796"/>
        <v>1</v>
      </c>
      <c r="K8456">
        <f t="shared" si="797"/>
        <v>0.99999799838930459</v>
      </c>
    </row>
    <row r="8457" spans="1:11" x14ac:dyDescent="0.3">
      <c r="A8457">
        <v>8456</v>
      </c>
      <c r="B8457" t="s">
        <v>67</v>
      </c>
      <c r="C8457" t="s">
        <v>10885</v>
      </c>
      <c r="D8457">
        <v>0.4</v>
      </c>
      <c r="E8457">
        <v>34174.622860264601</v>
      </c>
      <c r="F8457">
        <f t="shared" si="792"/>
        <v>4.0000000000000001E-3</v>
      </c>
      <c r="G8457">
        <f t="shared" si="793"/>
        <v>136.69849144105839</v>
      </c>
      <c r="H8457">
        <f t="shared" si="794"/>
        <v>1.5999999999999999E-5</v>
      </c>
      <c r="I8457">
        <f t="shared" si="795"/>
        <v>1.5999999999999999E-5</v>
      </c>
      <c r="J8457">
        <f t="shared" si="796"/>
        <v>1</v>
      </c>
      <c r="K8457">
        <f t="shared" si="797"/>
        <v>0.99997659109100601</v>
      </c>
    </row>
    <row r="8458" spans="1:11" x14ac:dyDescent="0.3">
      <c r="A8458">
        <v>8457</v>
      </c>
      <c r="B8458" t="s">
        <v>67</v>
      </c>
      <c r="C8458" t="s">
        <v>10886</v>
      </c>
      <c r="D8458">
        <v>0.4</v>
      </c>
      <c r="E8458">
        <v>382597.14664539119</v>
      </c>
      <c r="F8458">
        <f t="shared" si="792"/>
        <v>4.0000000000000001E-3</v>
      </c>
      <c r="G8458">
        <f t="shared" si="793"/>
        <v>1530.3885865815648</v>
      </c>
      <c r="H8458">
        <f t="shared" si="794"/>
        <v>1.5999999999999999E-5</v>
      </c>
      <c r="I8458">
        <f t="shared" si="795"/>
        <v>1.5999999999999999E-5</v>
      </c>
      <c r="J8458">
        <f t="shared" si="796"/>
        <v>1</v>
      </c>
      <c r="K8458">
        <f t="shared" si="797"/>
        <v>0.9999979090299792</v>
      </c>
    </row>
    <row r="8459" spans="1:11" x14ac:dyDescent="0.3">
      <c r="A8459">
        <v>8458</v>
      </c>
      <c r="B8459" t="s">
        <v>67</v>
      </c>
      <c r="C8459" t="s">
        <v>10887</v>
      </c>
      <c r="D8459">
        <v>0.4</v>
      </c>
      <c r="E8459">
        <v>1048382.235961932</v>
      </c>
      <c r="F8459">
        <f t="shared" si="792"/>
        <v>4.0000000000000001E-3</v>
      </c>
      <c r="G8459">
        <f t="shared" si="793"/>
        <v>4193.5289438477284</v>
      </c>
      <c r="H8459">
        <f t="shared" si="794"/>
        <v>1.5999999999999999E-5</v>
      </c>
      <c r="I8459">
        <f t="shared" si="795"/>
        <v>1.5999999999999999E-5</v>
      </c>
      <c r="J8459">
        <f t="shared" si="796"/>
        <v>1</v>
      </c>
      <c r="K8459">
        <f t="shared" si="797"/>
        <v>0.99999923691983006</v>
      </c>
    </row>
    <row r="8460" spans="1:11" x14ac:dyDescent="0.3">
      <c r="A8460">
        <v>8459</v>
      </c>
      <c r="B8460" t="s">
        <v>67</v>
      </c>
      <c r="C8460" t="s">
        <v>10888</v>
      </c>
      <c r="D8460">
        <v>0.4</v>
      </c>
      <c r="E8460">
        <v>424.48762622174098</v>
      </c>
      <c r="F8460">
        <f t="shared" si="792"/>
        <v>4.0000000000000001E-3</v>
      </c>
      <c r="G8460">
        <f t="shared" si="793"/>
        <v>1.6979505048869639</v>
      </c>
      <c r="H8460">
        <f t="shared" si="794"/>
        <v>1.5999999999999999E-5</v>
      </c>
      <c r="I8460">
        <f t="shared" si="795"/>
        <v>1.5999999999999999E-5</v>
      </c>
      <c r="J8460">
        <f t="shared" si="796"/>
        <v>1</v>
      </c>
      <c r="K8460">
        <f t="shared" si="797"/>
        <v>0.99811714921633787</v>
      </c>
    </row>
    <row r="8461" spans="1:11" x14ac:dyDescent="0.3">
      <c r="A8461">
        <v>8460</v>
      </c>
      <c r="B8461" t="s">
        <v>67</v>
      </c>
      <c r="C8461" t="s">
        <v>10889</v>
      </c>
      <c r="D8461">
        <v>0.4</v>
      </c>
      <c r="E8461">
        <v>12120.51743624528</v>
      </c>
      <c r="F8461">
        <f t="shared" si="792"/>
        <v>4.0000000000000001E-3</v>
      </c>
      <c r="G8461">
        <f t="shared" si="793"/>
        <v>48.482069744981118</v>
      </c>
      <c r="H8461">
        <f t="shared" si="794"/>
        <v>1.5999999999999999E-5</v>
      </c>
      <c r="I8461">
        <f t="shared" si="795"/>
        <v>1.5999999999999999E-5</v>
      </c>
      <c r="J8461">
        <f t="shared" si="796"/>
        <v>1</v>
      </c>
      <c r="K8461">
        <f t="shared" si="797"/>
        <v>0.99993399839540142</v>
      </c>
    </row>
    <row r="8462" spans="1:11" x14ac:dyDescent="0.3">
      <c r="A8462">
        <v>8461</v>
      </c>
      <c r="B8462" t="s">
        <v>67</v>
      </c>
      <c r="C8462" t="s">
        <v>10890</v>
      </c>
      <c r="D8462">
        <v>0.4</v>
      </c>
      <c r="E8462">
        <v>13805.95470044994</v>
      </c>
      <c r="F8462">
        <f t="shared" si="792"/>
        <v>4.0000000000000001E-3</v>
      </c>
      <c r="G8462">
        <f t="shared" si="793"/>
        <v>55.223818801799759</v>
      </c>
      <c r="H8462">
        <f t="shared" si="794"/>
        <v>1.5999999999999999E-5</v>
      </c>
      <c r="I8462">
        <f t="shared" si="795"/>
        <v>1.5999999999999999E-5</v>
      </c>
      <c r="J8462">
        <f t="shared" si="796"/>
        <v>1</v>
      </c>
      <c r="K8462">
        <f t="shared" si="797"/>
        <v>0.99994205566803429</v>
      </c>
    </row>
    <row r="8463" spans="1:11" x14ac:dyDescent="0.3">
      <c r="A8463">
        <v>8462</v>
      </c>
      <c r="B8463" t="s">
        <v>67</v>
      </c>
      <c r="C8463" t="s">
        <v>10891</v>
      </c>
      <c r="D8463">
        <v>0.4</v>
      </c>
      <c r="E8463">
        <v>96679.222625196504</v>
      </c>
      <c r="F8463">
        <f t="shared" si="792"/>
        <v>4.0000000000000001E-3</v>
      </c>
      <c r="G8463">
        <f t="shared" si="793"/>
        <v>386.71689050078601</v>
      </c>
      <c r="H8463">
        <f t="shared" si="794"/>
        <v>1.5999999999999999E-5</v>
      </c>
      <c r="I8463">
        <f t="shared" si="795"/>
        <v>1.5999999999999999E-5</v>
      </c>
      <c r="J8463">
        <f t="shared" si="796"/>
        <v>1</v>
      </c>
      <c r="K8463">
        <f t="shared" si="797"/>
        <v>0.99999172524697277</v>
      </c>
    </row>
    <row r="8464" spans="1:11" x14ac:dyDescent="0.3">
      <c r="A8464">
        <v>8463</v>
      </c>
      <c r="B8464" t="s">
        <v>67</v>
      </c>
      <c r="C8464" t="s">
        <v>10892</v>
      </c>
      <c r="D8464">
        <v>0.4</v>
      </c>
      <c r="E8464">
        <v>28730.400606500079</v>
      </c>
      <c r="F8464">
        <f t="shared" si="792"/>
        <v>4.0000000000000001E-3</v>
      </c>
      <c r="G8464">
        <f t="shared" si="793"/>
        <v>114.92160242600032</v>
      </c>
      <c r="H8464">
        <f t="shared" si="794"/>
        <v>1.5999999999999999E-5</v>
      </c>
      <c r="I8464">
        <f t="shared" si="795"/>
        <v>1.5999999999999999E-5</v>
      </c>
      <c r="J8464">
        <f t="shared" si="796"/>
        <v>1</v>
      </c>
      <c r="K8464">
        <f t="shared" si="797"/>
        <v>0.99997215531822592</v>
      </c>
    </row>
    <row r="8465" spans="1:11" x14ac:dyDescent="0.3">
      <c r="A8465">
        <v>8464</v>
      </c>
      <c r="B8465" t="s">
        <v>67</v>
      </c>
      <c r="C8465" t="s">
        <v>10893</v>
      </c>
      <c r="D8465">
        <v>0.4</v>
      </c>
      <c r="E8465">
        <v>2818.3668244382238</v>
      </c>
      <c r="F8465">
        <f t="shared" si="792"/>
        <v>4.0000000000000001E-3</v>
      </c>
      <c r="G8465">
        <f t="shared" si="793"/>
        <v>11.273467297752896</v>
      </c>
      <c r="H8465">
        <f t="shared" si="794"/>
        <v>1.5999999999999999E-5</v>
      </c>
      <c r="I8465">
        <f t="shared" si="795"/>
        <v>1.5999999999999999E-5</v>
      </c>
      <c r="J8465">
        <f t="shared" si="796"/>
        <v>1</v>
      </c>
      <c r="K8465">
        <f t="shared" si="797"/>
        <v>0.99971618794677719</v>
      </c>
    </row>
    <row r="8466" spans="1:11" x14ac:dyDescent="0.3">
      <c r="A8466">
        <v>8465</v>
      </c>
      <c r="B8466" t="s">
        <v>67</v>
      </c>
      <c r="C8466" t="s">
        <v>10894</v>
      </c>
      <c r="D8466">
        <v>0.39</v>
      </c>
      <c r="E8466">
        <v>12688.4260518254</v>
      </c>
      <c r="F8466">
        <f t="shared" si="792"/>
        <v>3.9000000000000003E-3</v>
      </c>
      <c r="G8466">
        <f t="shared" si="793"/>
        <v>49.484861602119061</v>
      </c>
      <c r="H8466">
        <f t="shared" si="794"/>
        <v>1.5210000000000002E-5</v>
      </c>
      <c r="I8466">
        <f t="shared" si="795"/>
        <v>1.5210000000000002E-5</v>
      </c>
      <c r="J8466">
        <f t="shared" si="796"/>
        <v>1</v>
      </c>
      <c r="K8466">
        <f t="shared" si="797"/>
        <v>0.99993852854381271</v>
      </c>
    </row>
    <row r="8467" spans="1:11" x14ac:dyDescent="0.3">
      <c r="A8467">
        <v>8466</v>
      </c>
      <c r="B8467" t="s">
        <v>67</v>
      </c>
      <c r="C8467" t="s">
        <v>10895</v>
      </c>
      <c r="D8467">
        <v>0.39</v>
      </c>
      <c r="E8467">
        <v>738334.14088779467</v>
      </c>
      <c r="F8467">
        <f t="shared" si="792"/>
        <v>3.9000000000000003E-3</v>
      </c>
      <c r="G8467">
        <f t="shared" si="793"/>
        <v>2879.5031494623995</v>
      </c>
      <c r="H8467">
        <f t="shared" si="794"/>
        <v>1.5210000000000002E-5</v>
      </c>
      <c r="I8467">
        <f t="shared" si="795"/>
        <v>1.5210000000000002E-5</v>
      </c>
      <c r="J8467">
        <f t="shared" si="796"/>
        <v>1</v>
      </c>
      <c r="K8467">
        <f t="shared" si="797"/>
        <v>0.99999894356830488</v>
      </c>
    </row>
    <row r="8468" spans="1:11" x14ac:dyDescent="0.3">
      <c r="A8468">
        <v>8467</v>
      </c>
      <c r="B8468" t="s">
        <v>67</v>
      </c>
      <c r="C8468" t="s">
        <v>10896</v>
      </c>
      <c r="D8468">
        <v>0.39</v>
      </c>
      <c r="E8468">
        <v>6202.49827733436</v>
      </c>
      <c r="F8468">
        <f t="shared" si="792"/>
        <v>3.9000000000000003E-3</v>
      </c>
      <c r="G8468">
        <f t="shared" si="793"/>
        <v>24.189743281604006</v>
      </c>
      <c r="H8468">
        <f t="shared" si="794"/>
        <v>1.5210000000000002E-5</v>
      </c>
      <c r="I8468">
        <f t="shared" si="795"/>
        <v>1.5210000000000002E-5</v>
      </c>
      <c r="J8468">
        <f t="shared" si="796"/>
        <v>1</v>
      </c>
      <c r="K8468">
        <f t="shared" si="797"/>
        <v>0.99987425212818182</v>
      </c>
    </row>
    <row r="8469" spans="1:11" x14ac:dyDescent="0.3">
      <c r="A8469">
        <v>8468</v>
      </c>
      <c r="B8469" t="s">
        <v>67</v>
      </c>
      <c r="C8469" t="s">
        <v>10897</v>
      </c>
      <c r="D8469">
        <v>0.39</v>
      </c>
      <c r="E8469">
        <v>717.52216207684103</v>
      </c>
      <c r="F8469">
        <f t="shared" si="792"/>
        <v>3.9000000000000003E-3</v>
      </c>
      <c r="G8469">
        <f t="shared" si="793"/>
        <v>2.79833643209968</v>
      </c>
      <c r="H8469">
        <f t="shared" si="794"/>
        <v>1.5210000000000002E-5</v>
      </c>
      <c r="I8469">
        <f t="shared" si="795"/>
        <v>1.5210000000000002E-5</v>
      </c>
      <c r="J8469">
        <f t="shared" si="796"/>
        <v>1</v>
      </c>
      <c r="K8469">
        <f t="shared" si="797"/>
        <v>0.99891351610795465</v>
      </c>
    </row>
    <row r="8470" spans="1:11" x14ac:dyDescent="0.3">
      <c r="A8470">
        <v>8469</v>
      </c>
      <c r="B8470" t="s">
        <v>67</v>
      </c>
      <c r="C8470" t="s">
        <v>10898</v>
      </c>
      <c r="D8470">
        <v>0.39</v>
      </c>
      <c r="E8470">
        <v>1424.0609374891901</v>
      </c>
      <c r="F8470">
        <f t="shared" si="792"/>
        <v>3.9000000000000003E-3</v>
      </c>
      <c r="G8470">
        <f t="shared" si="793"/>
        <v>5.5538376562078415</v>
      </c>
      <c r="H8470">
        <f t="shared" si="794"/>
        <v>1.5210000000000002E-5</v>
      </c>
      <c r="I8470">
        <f t="shared" si="795"/>
        <v>1.5210000000000002E-5</v>
      </c>
      <c r="J8470">
        <f t="shared" si="796"/>
        <v>1</v>
      </c>
      <c r="K8470">
        <f t="shared" si="797"/>
        <v>0.99945242059275485</v>
      </c>
    </row>
    <row r="8471" spans="1:11" x14ac:dyDescent="0.3">
      <c r="A8471">
        <v>8470</v>
      </c>
      <c r="B8471" t="s">
        <v>67</v>
      </c>
      <c r="C8471" t="s">
        <v>10899</v>
      </c>
      <c r="D8471">
        <v>0.39</v>
      </c>
      <c r="E8471">
        <v>363091.89209265268</v>
      </c>
      <c r="F8471">
        <f t="shared" si="792"/>
        <v>3.9000000000000003E-3</v>
      </c>
      <c r="G8471">
        <f t="shared" si="793"/>
        <v>1416.0583791613456</v>
      </c>
      <c r="H8471">
        <f t="shared" si="794"/>
        <v>1.5210000000000002E-5</v>
      </c>
      <c r="I8471">
        <f t="shared" si="795"/>
        <v>1.5210000000000002E-5</v>
      </c>
      <c r="J8471">
        <f t="shared" si="796"/>
        <v>1</v>
      </c>
      <c r="K8471">
        <f t="shared" si="797"/>
        <v>0.9999978517857897</v>
      </c>
    </row>
    <row r="8472" spans="1:11" x14ac:dyDescent="0.3">
      <c r="A8472">
        <v>8471</v>
      </c>
      <c r="B8472" t="s">
        <v>67</v>
      </c>
      <c r="C8472" t="s">
        <v>10900</v>
      </c>
      <c r="D8472">
        <v>0.38</v>
      </c>
      <c r="E8472">
        <v>209306.08922146319</v>
      </c>
      <c r="F8472">
        <f t="shared" si="792"/>
        <v>3.8E-3</v>
      </c>
      <c r="G8472">
        <f t="shared" si="793"/>
        <v>795.36313904156009</v>
      </c>
      <c r="H8472">
        <f t="shared" si="794"/>
        <v>1.4440000000000001E-5</v>
      </c>
      <c r="I8472">
        <f t="shared" si="795"/>
        <v>1.4440000000000001E-5</v>
      </c>
      <c r="J8472">
        <f t="shared" si="796"/>
        <v>1</v>
      </c>
      <c r="K8472">
        <f t="shared" si="797"/>
        <v>0.99999636896077393</v>
      </c>
    </row>
    <row r="8473" spans="1:11" x14ac:dyDescent="0.3">
      <c r="A8473">
        <v>8472</v>
      </c>
      <c r="B8473" t="s">
        <v>67</v>
      </c>
      <c r="C8473" t="s">
        <v>10901</v>
      </c>
      <c r="D8473">
        <v>0.38</v>
      </c>
      <c r="E8473">
        <v>3688.5183303440158</v>
      </c>
      <c r="F8473">
        <f t="shared" si="792"/>
        <v>3.8E-3</v>
      </c>
      <c r="G8473">
        <f t="shared" si="793"/>
        <v>14.01636965530726</v>
      </c>
      <c r="H8473">
        <f t="shared" si="794"/>
        <v>1.4440000000000001E-5</v>
      </c>
      <c r="I8473">
        <f t="shared" si="795"/>
        <v>1.4440000000000001E-5</v>
      </c>
      <c r="J8473">
        <f t="shared" si="796"/>
        <v>1</v>
      </c>
      <c r="K8473">
        <f t="shared" si="797"/>
        <v>0.99979397643091739</v>
      </c>
    </row>
    <row r="8474" spans="1:11" x14ac:dyDescent="0.3">
      <c r="A8474">
        <v>8473</v>
      </c>
      <c r="B8474" t="s">
        <v>67</v>
      </c>
      <c r="C8474" t="s">
        <v>10902</v>
      </c>
      <c r="D8474">
        <v>0.38</v>
      </c>
      <c r="E8474">
        <v>182647.92132852861</v>
      </c>
      <c r="F8474">
        <f t="shared" si="792"/>
        <v>3.8E-3</v>
      </c>
      <c r="G8474">
        <f t="shared" si="793"/>
        <v>694.06210104840875</v>
      </c>
      <c r="H8474">
        <f t="shared" si="794"/>
        <v>1.4440000000000001E-5</v>
      </c>
      <c r="I8474">
        <f t="shared" si="795"/>
        <v>1.4440000000000001E-5</v>
      </c>
      <c r="J8474">
        <f t="shared" si="796"/>
        <v>1</v>
      </c>
      <c r="K8474">
        <f t="shared" si="797"/>
        <v>0.9999958389977105</v>
      </c>
    </row>
    <row r="8475" spans="1:11" x14ac:dyDescent="0.3">
      <c r="A8475">
        <v>8474</v>
      </c>
      <c r="B8475" t="s">
        <v>67</v>
      </c>
      <c r="C8475" t="s">
        <v>10903</v>
      </c>
      <c r="D8475">
        <v>0.38</v>
      </c>
      <c r="E8475">
        <v>7035.1742027950504</v>
      </c>
      <c r="F8475">
        <f t="shared" si="792"/>
        <v>3.8E-3</v>
      </c>
      <c r="G8475">
        <f t="shared" si="793"/>
        <v>26.733661970621192</v>
      </c>
      <c r="H8475">
        <f t="shared" si="794"/>
        <v>1.4440000000000001E-5</v>
      </c>
      <c r="I8475">
        <f t="shared" si="795"/>
        <v>1.4440000000000001E-5</v>
      </c>
      <c r="J8475">
        <f t="shared" si="796"/>
        <v>1</v>
      </c>
      <c r="K8475">
        <f t="shared" si="797"/>
        <v>0.99989197723760004</v>
      </c>
    </row>
    <row r="8476" spans="1:11" x14ac:dyDescent="0.3">
      <c r="A8476">
        <v>8475</v>
      </c>
      <c r="B8476" t="s">
        <v>67</v>
      </c>
      <c r="C8476" t="s">
        <v>10904</v>
      </c>
      <c r="D8476">
        <v>0.37</v>
      </c>
      <c r="E8476">
        <v>53040.083916800897</v>
      </c>
      <c r="F8476">
        <f t="shared" si="792"/>
        <v>3.7000000000000002E-3</v>
      </c>
      <c r="G8476">
        <f t="shared" si="793"/>
        <v>196.24831049216334</v>
      </c>
      <c r="H8476">
        <f t="shared" si="794"/>
        <v>1.3690000000000001E-5</v>
      </c>
      <c r="I8476">
        <f t="shared" si="795"/>
        <v>1.3690000000000001E-5</v>
      </c>
      <c r="J8476">
        <f t="shared" si="796"/>
        <v>1</v>
      </c>
      <c r="K8476">
        <f t="shared" si="797"/>
        <v>0.99998604838485794</v>
      </c>
    </row>
    <row r="8477" spans="1:11" x14ac:dyDescent="0.3">
      <c r="A8477">
        <v>8476</v>
      </c>
      <c r="B8477" t="s">
        <v>67</v>
      </c>
      <c r="C8477" t="s">
        <v>10905</v>
      </c>
      <c r="D8477">
        <v>0.37</v>
      </c>
      <c r="E8477">
        <v>145816.79367053369</v>
      </c>
      <c r="F8477">
        <f t="shared" si="792"/>
        <v>3.7000000000000002E-3</v>
      </c>
      <c r="G8477">
        <f t="shared" si="793"/>
        <v>539.52213658097469</v>
      </c>
      <c r="H8477">
        <f t="shared" si="794"/>
        <v>1.3690000000000001E-5</v>
      </c>
      <c r="I8477">
        <f t="shared" si="795"/>
        <v>1.3690000000000001E-5</v>
      </c>
      <c r="J8477">
        <f t="shared" si="796"/>
        <v>1</v>
      </c>
      <c r="K8477">
        <f t="shared" si="797"/>
        <v>0.99999492515159827</v>
      </c>
    </row>
    <row r="8478" spans="1:11" x14ac:dyDescent="0.3">
      <c r="A8478">
        <v>8477</v>
      </c>
      <c r="B8478" t="s">
        <v>67</v>
      </c>
      <c r="C8478" t="s">
        <v>10906</v>
      </c>
      <c r="D8478">
        <v>0.37</v>
      </c>
      <c r="E8478">
        <v>2730.6838933042</v>
      </c>
      <c r="F8478">
        <f t="shared" si="792"/>
        <v>3.7000000000000002E-3</v>
      </c>
      <c r="G8478">
        <f t="shared" si="793"/>
        <v>10.103530405225539</v>
      </c>
      <c r="H8478">
        <f t="shared" si="794"/>
        <v>1.3690000000000001E-5</v>
      </c>
      <c r="I8478">
        <f t="shared" si="795"/>
        <v>1.3690000000000001E-5</v>
      </c>
      <c r="J8478">
        <f t="shared" si="796"/>
        <v>1</v>
      </c>
      <c r="K8478">
        <f t="shared" si="797"/>
        <v>0.99972904232984416</v>
      </c>
    </row>
    <row r="8479" spans="1:11" x14ac:dyDescent="0.3">
      <c r="A8479">
        <v>8478</v>
      </c>
      <c r="B8479" t="s">
        <v>67</v>
      </c>
      <c r="C8479" t="s">
        <v>10907</v>
      </c>
      <c r="D8479">
        <v>0.37</v>
      </c>
      <c r="E8479">
        <v>994.32135575296695</v>
      </c>
      <c r="F8479">
        <f t="shared" si="792"/>
        <v>3.7000000000000002E-3</v>
      </c>
      <c r="G8479">
        <f t="shared" si="793"/>
        <v>3.678989016285978</v>
      </c>
      <c r="H8479">
        <f t="shared" si="794"/>
        <v>1.3690000000000001E-5</v>
      </c>
      <c r="I8479">
        <f t="shared" si="795"/>
        <v>1.3690000000000001E-5</v>
      </c>
      <c r="J8479">
        <f t="shared" si="796"/>
        <v>1</v>
      </c>
      <c r="K8479">
        <f t="shared" si="797"/>
        <v>0.99925605063749667</v>
      </c>
    </row>
    <row r="8480" spans="1:11" x14ac:dyDescent="0.3">
      <c r="A8480">
        <v>8479</v>
      </c>
      <c r="B8480" t="s">
        <v>67</v>
      </c>
      <c r="C8480" t="s">
        <v>10908</v>
      </c>
      <c r="D8480">
        <v>0.36</v>
      </c>
      <c r="E8480">
        <v>55619.429718754727</v>
      </c>
      <c r="F8480">
        <f t="shared" si="792"/>
        <v>3.5999999999999999E-3</v>
      </c>
      <c r="G8480">
        <f t="shared" si="793"/>
        <v>200.22994698751702</v>
      </c>
      <c r="H8480">
        <f t="shared" si="794"/>
        <v>1.296E-5</v>
      </c>
      <c r="I8480">
        <f t="shared" si="795"/>
        <v>1.296E-5</v>
      </c>
      <c r="J8480">
        <f t="shared" si="796"/>
        <v>1</v>
      </c>
      <c r="K8480">
        <f t="shared" si="797"/>
        <v>0.99998705496724027</v>
      </c>
    </row>
    <row r="8481" spans="1:11" x14ac:dyDescent="0.3">
      <c r="A8481">
        <v>8480</v>
      </c>
      <c r="B8481" t="s">
        <v>67</v>
      </c>
      <c r="C8481" t="s">
        <v>10909</v>
      </c>
      <c r="D8481">
        <v>0.36</v>
      </c>
      <c r="E8481">
        <v>44300.722243150558</v>
      </c>
      <c r="F8481">
        <f t="shared" si="792"/>
        <v>3.5999999999999999E-3</v>
      </c>
      <c r="G8481">
        <f t="shared" si="793"/>
        <v>159.48260007534199</v>
      </c>
      <c r="H8481">
        <f t="shared" si="794"/>
        <v>1.296E-5</v>
      </c>
      <c r="I8481">
        <f t="shared" si="795"/>
        <v>1.296E-5</v>
      </c>
      <c r="J8481">
        <f t="shared" si="796"/>
        <v>1</v>
      </c>
      <c r="K8481">
        <f t="shared" si="797"/>
        <v>0.99998374757537412</v>
      </c>
    </row>
    <row r="8482" spans="1:11" x14ac:dyDescent="0.3">
      <c r="A8482">
        <v>8481</v>
      </c>
      <c r="B8482" t="s">
        <v>67</v>
      </c>
      <c r="C8482" t="s">
        <v>10910</v>
      </c>
      <c r="D8482">
        <v>0.36</v>
      </c>
      <c r="E8482">
        <v>5260.3738714326801</v>
      </c>
      <c r="F8482">
        <f t="shared" si="792"/>
        <v>3.5999999999999999E-3</v>
      </c>
      <c r="G8482">
        <f t="shared" si="793"/>
        <v>18.937345937157648</v>
      </c>
      <c r="H8482">
        <f t="shared" si="794"/>
        <v>1.296E-5</v>
      </c>
      <c r="I8482">
        <f t="shared" si="795"/>
        <v>1.296E-5</v>
      </c>
      <c r="J8482">
        <f t="shared" si="796"/>
        <v>1</v>
      </c>
      <c r="K8482">
        <f t="shared" si="797"/>
        <v>0.99986313696575502</v>
      </c>
    </row>
    <row r="8483" spans="1:11" x14ac:dyDescent="0.3">
      <c r="A8483">
        <v>8482</v>
      </c>
      <c r="B8483" t="s">
        <v>67</v>
      </c>
      <c r="C8483" t="s">
        <v>10911</v>
      </c>
      <c r="D8483">
        <v>0.35</v>
      </c>
      <c r="E8483">
        <v>13344.88990915696</v>
      </c>
      <c r="F8483">
        <f t="shared" si="792"/>
        <v>3.4999999999999996E-3</v>
      </c>
      <c r="G8483">
        <f t="shared" si="793"/>
        <v>46.707114682049358</v>
      </c>
      <c r="H8483">
        <f t="shared" si="794"/>
        <v>1.2249999999999998E-5</v>
      </c>
      <c r="I8483">
        <f t="shared" si="795"/>
        <v>1.2249999999999998E-5</v>
      </c>
      <c r="J8483">
        <f t="shared" si="796"/>
        <v>1</v>
      </c>
      <c r="K8483">
        <f t="shared" si="797"/>
        <v>0.99994754684031417</v>
      </c>
    </row>
    <row r="8484" spans="1:11" x14ac:dyDescent="0.3">
      <c r="A8484">
        <v>8483</v>
      </c>
      <c r="B8484" t="s">
        <v>67</v>
      </c>
      <c r="C8484" t="s">
        <v>10912</v>
      </c>
      <c r="D8484">
        <v>0.35</v>
      </c>
      <c r="E8484">
        <v>41641.62372272167</v>
      </c>
      <c r="F8484">
        <f t="shared" si="792"/>
        <v>3.4999999999999996E-3</v>
      </c>
      <c r="G8484">
        <f t="shared" si="793"/>
        <v>145.74568302952582</v>
      </c>
      <c r="H8484">
        <f t="shared" si="794"/>
        <v>1.2249999999999998E-5</v>
      </c>
      <c r="I8484">
        <f t="shared" si="795"/>
        <v>1.2249999999999998E-5</v>
      </c>
      <c r="J8484">
        <f t="shared" si="796"/>
        <v>1</v>
      </c>
      <c r="K8484">
        <f t="shared" si="797"/>
        <v>0.99998319003790126</v>
      </c>
    </row>
    <row r="8485" spans="1:11" x14ac:dyDescent="0.3">
      <c r="A8485">
        <v>8484</v>
      </c>
      <c r="B8485" t="s">
        <v>67</v>
      </c>
      <c r="C8485" t="s">
        <v>10913</v>
      </c>
      <c r="D8485">
        <v>0.35</v>
      </c>
      <c r="E8485">
        <v>23858.8997531934</v>
      </c>
      <c r="F8485">
        <f t="shared" si="792"/>
        <v>3.4999999999999996E-3</v>
      </c>
      <c r="G8485">
        <f t="shared" si="793"/>
        <v>83.506149136176887</v>
      </c>
      <c r="H8485">
        <f t="shared" si="794"/>
        <v>1.2249999999999998E-5</v>
      </c>
      <c r="I8485">
        <f t="shared" si="795"/>
        <v>1.2249999999999998E-5</v>
      </c>
      <c r="J8485">
        <f t="shared" si="796"/>
        <v>1</v>
      </c>
      <c r="K8485">
        <f t="shared" si="797"/>
        <v>0.99997066127362599</v>
      </c>
    </row>
    <row r="8486" spans="1:11" x14ac:dyDescent="0.3">
      <c r="A8486">
        <v>8485</v>
      </c>
      <c r="B8486" t="s">
        <v>67</v>
      </c>
      <c r="C8486" t="s">
        <v>10914</v>
      </c>
      <c r="D8486">
        <v>0.35</v>
      </c>
      <c r="E8486">
        <v>2487.2472248457598</v>
      </c>
      <c r="F8486">
        <f t="shared" si="792"/>
        <v>3.4999999999999996E-3</v>
      </c>
      <c r="G8486">
        <f t="shared" si="793"/>
        <v>8.7053652869601574</v>
      </c>
      <c r="H8486">
        <f t="shared" si="794"/>
        <v>1.2249999999999998E-5</v>
      </c>
      <c r="I8486">
        <f t="shared" si="795"/>
        <v>1.2249999999999998E-5</v>
      </c>
      <c r="J8486">
        <f t="shared" si="796"/>
        <v>1</v>
      </c>
      <c r="K8486">
        <f t="shared" si="797"/>
        <v>0.99971860396329104</v>
      </c>
    </row>
    <row r="8487" spans="1:11" x14ac:dyDescent="0.3">
      <c r="A8487">
        <v>8486</v>
      </c>
      <c r="B8487" t="s">
        <v>67</v>
      </c>
      <c r="C8487" t="s">
        <v>10915</v>
      </c>
      <c r="D8487">
        <v>0.34</v>
      </c>
      <c r="E8487">
        <v>56173.188627681913</v>
      </c>
      <c r="F8487">
        <f t="shared" si="792"/>
        <v>3.4000000000000002E-3</v>
      </c>
      <c r="G8487">
        <f t="shared" si="793"/>
        <v>190.98884133411852</v>
      </c>
      <c r="H8487">
        <f t="shared" si="794"/>
        <v>1.1560000000000001E-5</v>
      </c>
      <c r="I8487">
        <f t="shared" si="795"/>
        <v>1.1560000000000001E-5</v>
      </c>
      <c r="J8487">
        <f t="shared" si="796"/>
        <v>1</v>
      </c>
      <c r="K8487">
        <f t="shared" si="797"/>
        <v>0.99998789465400151</v>
      </c>
    </row>
    <row r="8488" spans="1:11" x14ac:dyDescent="0.3">
      <c r="A8488">
        <v>8487</v>
      </c>
      <c r="B8488" t="s">
        <v>67</v>
      </c>
      <c r="C8488" t="s">
        <v>10916</v>
      </c>
      <c r="D8488">
        <v>0.33</v>
      </c>
      <c r="E8488">
        <v>66839.956382851902</v>
      </c>
      <c r="F8488">
        <f t="shared" si="792"/>
        <v>3.3E-3</v>
      </c>
      <c r="G8488">
        <f t="shared" si="793"/>
        <v>220.57185606341127</v>
      </c>
      <c r="H8488">
        <f t="shared" si="794"/>
        <v>1.0889999999999999E-5</v>
      </c>
      <c r="I8488">
        <f t="shared" si="795"/>
        <v>1.0889999999999999E-5</v>
      </c>
      <c r="J8488">
        <f t="shared" si="796"/>
        <v>1</v>
      </c>
      <c r="K8488">
        <f t="shared" si="797"/>
        <v>0.9999901257155569</v>
      </c>
    </row>
    <row r="8489" spans="1:11" x14ac:dyDescent="0.3">
      <c r="A8489">
        <v>8488</v>
      </c>
      <c r="B8489" t="s">
        <v>67</v>
      </c>
      <c r="C8489" t="s">
        <v>10917</v>
      </c>
      <c r="D8489">
        <v>0.33</v>
      </c>
      <c r="E8489">
        <v>64079.342976947199</v>
      </c>
      <c r="F8489">
        <f t="shared" si="792"/>
        <v>3.3E-3</v>
      </c>
      <c r="G8489">
        <f t="shared" si="793"/>
        <v>211.46183182392576</v>
      </c>
      <c r="H8489">
        <f t="shared" si="794"/>
        <v>1.0889999999999999E-5</v>
      </c>
      <c r="I8489">
        <f t="shared" si="795"/>
        <v>1.0889999999999999E-5</v>
      </c>
      <c r="J8489">
        <f t="shared" si="796"/>
        <v>1</v>
      </c>
      <c r="K8489">
        <f t="shared" si="797"/>
        <v>0.99998970032196888</v>
      </c>
    </row>
    <row r="8490" spans="1:11" x14ac:dyDescent="0.3">
      <c r="A8490">
        <v>8489</v>
      </c>
      <c r="B8490" t="s">
        <v>67</v>
      </c>
      <c r="C8490" t="s">
        <v>10918</v>
      </c>
      <c r="D8490">
        <v>0.33</v>
      </c>
      <c r="E8490">
        <v>19825243.14346486</v>
      </c>
      <c r="F8490">
        <f t="shared" si="792"/>
        <v>3.3E-3</v>
      </c>
      <c r="G8490">
        <f t="shared" si="793"/>
        <v>65423.302373434039</v>
      </c>
      <c r="H8490">
        <f t="shared" si="794"/>
        <v>1.0889999999999999E-5</v>
      </c>
      <c r="I8490">
        <f t="shared" si="795"/>
        <v>1.0889999999999999E-5</v>
      </c>
      <c r="J8490">
        <f t="shared" si="796"/>
        <v>1</v>
      </c>
      <c r="K8490">
        <f t="shared" si="797"/>
        <v>0.99999996670911018</v>
      </c>
    </row>
    <row r="8491" spans="1:11" x14ac:dyDescent="0.3">
      <c r="A8491">
        <v>8490</v>
      </c>
      <c r="B8491" t="s">
        <v>67</v>
      </c>
      <c r="C8491" t="s">
        <v>10919</v>
      </c>
      <c r="D8491">
        <v>0.33</v>
      </c>
      <c r="E8491">
        <v>9853.6957588026307</v>
      </c>
      <c r="F8491">
        <f t="shared" si="792"/>
        <v>3.3E-3</v>
      </c>
      <c r="G8491">
        <f t="shared" si="793"/>
        <v>32.517196004048678</v>
      </c>
      <c r="H8491">
        <f t="shared" si="794"/>
        <v>1.0889999999999999E-5</v>
      </c>
      <c r="I8491">
        <f t="shared" si="795"/>
        <v>1.0889999999999999E-5</v>
      </c>
      <c r="J8491">
        <f t="shared" si="796"/>
        <v>1</v>
      </c>
      <c r="K8491">
        <f t="shared" si="797"/>
        <v>0.99993302229807846</v>
      </c>
    </row>
    <row r="8492" spans="1:11" x14ac:dyDescent="0.3">
      <c r="A8492">
        <v>8491</v>
      </c>
      <c r="B8492" t="s">
        <v>67</v>
      </c>
      <c r="C8492" t="s">
        <v>10920</v>
      </c>
      <c r="D8492">
        <v>0.32</v>
      </c>
      <c r="E8492">
        <v>349393.74377346621</v>
      </c>
      <c r="F8492">
        <f t="shared" si="792"/>
        <v>3.2000000000000002E-3</v>
      </c>
      <c r="G8492">
        <f t="shared" si="793"/>
        <v>1118.059980075092</v>
      </c>
      <c r="H8492">
        <f t="shared" si="794"/>
        <v>1.024E-5</v>
      </c>
      <c r="I8492">
        <f t="shared" si="795"/>
        <v>1.024E-5</v>
      </c>
      <c r="J8492">
        <f t="shared" si="796"/>
        <v>1</v>
      </c>
      <c r="K8492">
        <f t="shared" si="797"/>
        <v>0.99999816825737364</v>
      </c>
    </row>
    <row r="8493" spans="1:11" x14ac:dyDescent="0.3">
      <c r="A8493">
        <v>8492</v>
      </c>
      <c r="B8493" t="s">
        <v>67</v>
      </c>
      <c r="C8493" t="s">
        <v>10921</v>
      </c>
      <c r="D8493">
        <v>0.32</v>
      </c>
      <c r="E8493">
        <v>28143.240851408758</v>
      </c>
      <c r="F8493">
        <f t="shared" si="792"/>
        <v>3.2000000000000002E-3</v>
      </c>
      <c r="G8493">
        <f t="shared" si="793"/>
        <v>90.058370724508038</v>
      </c>
      <c r="H8493">
        <f t="shared" si="794"/>
        <v>1.024E-5</v>
      </c>
      <c r="I8493">
        <f t="shared" si="795"/>
        <v>1.024E-5</v>
      </c>
      <c r="J8493">
        <f t="shared" si="796"/>
        <v>1</v>
      </c>
      <c r="K8493">
        <f t="shared" si="797"/>
        <v>0.99997725945187321</v>
      </c>
    </row>
    <row r="8494" spans="1:11" x14ac:dyDescent="0.3">
      <c r="A8494">
        <v>8493</v>
      </c>
      <c r="B8494" t="s">
        <v>67</v>
      </c>
      <c r="C8494" t="s">
        <v>10922</v>
      </c>
      <c r="D8494">
        <v>0.32</v>
      </c>
      <c r="E8494">
        <v>1824.0454686852599</v>
      </c>
      <c r="F8494">
        <f t="shared" si="792"/>
        <v>3.2000000000000002E-3</v>
      </c>
      <c r="G8494">
        <f t="shared" si="793"/>
        <v>5.8369454997928321</v>
      </c>
      <c r="H8494">
        <f t="shared" si="794"/>
        <v>1.024E-5</v>
      </c>
      <c r="I8494">
        <f t="shared" si="795"/>
        <v>1.024E-5</v>
      </c>
      <c r="J8494">
        <f t="shared" si="796"/>
        <v>1</v>
      </c>
      <c r="K8494">
        <f t="shared" si="797"/>
        <v>0.9996491930970054</v>
      </c>
    </row>
    <row r="8495" spans="1:11" x14ac:dyDescent="0.3">
      <c r="A8495">
        <v>8494</v>
      </c>
      <c r="B8495" t="s">
        <v>67</v>
      </c>
      <c r="C8495" t="s">
        <v>10923</v>
      </c>
      <c r="D8495">
        <v>0.32</v>
      </c>
      <c r="E8495">
        <v>544112.28203032527</v>
      </c>
      <c r="F8495">
        <f t="shared" si="792"/>
        <v>3.2000000000000002E-3</v>
      </c>
      <c r="G8495">
        <f t="shared" si="793"/>
        <v>1741.1593024970409</v>
      </c>
      <c r="H8495">
        <f t="shared" si="794"/>
        <v>1.024E-5</v>
      </c>
      <c r="I8495">
        <f t="shared" si="795"/>
        <v>1.024E-5</v>
      </c>
      <c r="J8495">
        <f t="shared" si="796"/>
        <v>1</v>
      </c>
      <c r="K8495">
        <f t="shared" si="797"/>
        <v>0.99999882377287808</v>
      </c>
    </row>
    <row r="8496" spans="1:11" x14ac:dyDescent="0.3">
      <c r="A8496">
        <v>8495</v>
      </c>
      <c r="B8496" t="s">
        <v>67</v>
      </c>
      <c r="C8496" t="s">
        <v>10924</v>
      </c>
      <c r="D8496">
        <v>0.31</v>
      </c>
      <c r="E8496">
        <v>1882.7614441943881</v>
      </c>
      <c r="F8496">
        <f t="shared" si="792"/>
        <v>3.0999999999999999E-3</v>
      </c>
      <c r="G8496">
        <f t="shared" si="793"/>
        <v>5.8365604770026032</v>
      </c>
      <c r="H8496">
        <f t="shared" si="794"/>
        <v>9.6099999999999995E-6</v>
      </c>
      <c r="I8496">
        <f t="shared" si="795"/>
        <v>9.6099999999999995E-6</v>
      </c>
      <c r="J8496">
        <f t="shared" si="796"/>
        <v>1</v>
      </c>
      <c r="K8496">
        <f t="shared" si="797"/>
        <v>0.99967075067602384</v>
      </c>
    </row>
    <row r="8497" spans="1:11" x14ac:dyDescent="0.3">
      <c r="A8497">
        <v>8496</v>
      </c>
      <c r="B8497" t="s">
        <v>67</v>
      </c>
      <c r="C8497" t="s">
        <v>10925</v>
      </c>
      <c r="D8497">
        <v>0.31</v>
      </c>
      <c r="E8497">
        <v>22113.783956504041</v>
      </c>
      <c r="F8497">
        <f t="shared" si="792"/>
        <v>3.0999999999999999E-3</v>
      </c>
      <c r="G8497">
        <f t="shared" si="793"/>
        <v>68.552730265162523</v>
      </c>
      <c r="H8497">
        <f t="shared" si="794"/>
        <v>9.6099999999999995E-6</v>
      </c>
      <c r="I8497">
        <f t="shared" si="795"/>
        <v>9.6099999999999995E-6</v>
      </c>
      <c r="J8497">
        <f t="shared" si="796"/>
        <v>1</v>
      </c>
      <c r="K8497">
        <f t="shared" si="797"/>
        <v>0.99997196358117935</v>
      </c>
    </row>
    <row r="8498" spans="1:11" x14ac:dyDescent="0.3">
      <c r="A8498">
        <v>8497</v>
      </c>
      <c r="B8498" t="s">
        <v>67</v>
      </c>
      <c r="C8498" t="s">
        <v>10926</v>
      </c>
      <c r="D8498">
        <v>0.31</v>
      </c>
      <c r="E8498">
        <v>3395.9010097739251</v>
      </c>
      <c r="F8498">
        <f t="shared" si="792"/>
        <v>3.0999999999999999E-3</v>
      </c>
      <c r="G8498">
        <f t="shared" si="793"/>
        <v>10.527293130299167</v>
      </c>
      <c r="H8498">
        <f t="shared" si="794"/>
        <v>9.6099999999999995E-6</v>
      </c>
      <c r="I8498">
        <f t="shared" si="795"/>
        <v>9.6099999999999995E-6</v>
      </c>
      <c r="J8498">
        <f t="shared" si="796"/>
        <v>1</v>
      </c>
      <c r="K8498">
        <f t="shared" si="797"/>
        <v>0.99981744361636671</v>
      </c>
    </row>
    <row r="8499" spans="1:11" x14ac:dyDescent="0.3">
      <c r="A8499">
        <v>8498</v>
      </c>
      <c r="B8499" t="s">
        <v>67</v>
      </c>
      <c r="C8499" t="s">
        <v>10927</v>
      </c>
      <c r="D8499">
        <v>0.31</v>
      </c>
      <c r="E8499">
        <v>52678.818158420399</v>
      </c>
      <c r="F8499">
        <f t="shared" si="792"/>
        <v>3.0999999999999999E-3</v>
      </c>
      <c r="G8499">
        <f t="shared" si="793"/>
        <v>163.30433629110323</v>
      </c>
      <c r="H8499">
        <f t="shared" si="794"/>
        <v>9.6099999999999995E-6</v>
      </c>
      <c r="I8499">
        <f t="shared" si="795"/>
        <v>9.6099999999999995E-6</v>
      </c>
      <c r="J8499">
        <f t="shared" si="796"/>
        <v>1</v>
      </c>
      <c r="K8499">
        <f t="shared" si="797"/>
        <v>0.99998823063285835</v>
      </c>
    </row>
    <row r="8500" spans="1:11" x14ac:dyDescent="0.3">
      <c r="A8500">
        <v>8499</v>
      </c>
      <c r="B8500" t="s">
        <v>67</v>
      </c>
      <c r="C8500" t="s">
        <v>10928</v>
      </c>
      <c r="D8500">
        <v>0.31</v>
      </c>
      <c r="E8500">
        <v>19142.370572951851</v>
      </c>
      <c r="F8500">
        <f t="shared" si="792"/>
        <v>3.0999999999999999E-3</v>
      </c>
      <c r="G8500">
        <f t="shared" si="793"/>
        <v>59.341348776150738</v>
      </c>
      <c r="H8500">
        <f t="shared" si="794"/>
        <v>9.6099999999999995E-6</v>
      </c>
      <c r="I8500">
        <f t="shared" si="795"/>
        <v>9.6099999999999995E-6</v>
      </c>
      <c r="J8500">
        <f t="shared" si="796"/>
        <v>1</v>
      </c>
      <c r="K8500">
        <f t="shared" si="797"/>
        <v>0.99996761164155457</v>
      </c>
    </row>
    <row r="8501" spans="1:11" x14ac:dyDescent="0.3">
      <c r="A8501">
        <v>8500</v>
      </c>
      <c r="B8501" t="s">
        <v>67</v>
      </c>
      <c r="C8501" t="s">
        <v>10929</v>
      </c>
      <c r="D8501">
        <v>0.3</v>
      </c>
      <c r="E8501">
        <v>6687.5390133688097</v>
      </c>
      <c r="F8501">
        <f t="shared" si="792"/>
        <v>3.0000000000000001E-3</v>
      </c>
      <c r="G8501">
        <f t="shared" si="793"/>
        <v>20.062617040106428</v>
      </c>
      <c r="H8501">
        <f t="shared" si="794"/>
        <v>9.0000000000000002E-6</v>
      </c>
      <c r="I8501">
        <f t="shared" si="795"/>
        <v>9.0000000000000002E-6</v>
      </c>
      <c r="J8501">
        <f t="shared" si="796"/>
        <v>1</v>
      </c>
      <c r="K8501">
        <f t="shared" si="797"/>
        <v>0.99991028492181089</v>
      </c>
    </row>
    <row r="8502" spans="1:11" x14ac:dyDescent="0.3">
      <c r="A8502">
        <v>8501</v>
      </c>
      <c r="B8502" t="s">
        <v>67</v>
      </c>
      <c r="C8502" t="s">
        <v>10930</v>
      </c>
      <c r="D8502">
        <v>0.3</v>
      </c>
      <c r="E8502">
        <v>20692.08730360261</v>
      </c>
      <c r="F8502">
        <f t="shared" si="792"/>
        <v>3.0000000000000001E-3</v>
      </c>
      <c r="G8502">
        <f t="shared" si="793"/>
        <v>62.07626191080783</v>
      </c>
      <c r="H8502">
        <f t="shared" si="794"/>
        <v>9.0000000000000002E-6</v>
      </c>
      <c r="I8502">
        <f t="shared" si="795"/>
        <v>9.0000000000000002E-6</v>
      </c>
      <c r="J8502">
        <f t="shared" si="796"/>
        <v>1</v>
      </c>
      <c r="K8502">
        <f t="shared" si="797"/>
        <v>0.9999710038290317</v>
      </c>
    </row>
    <row r="8503" spans="1:11" x14ac:dyDescent="0.3">
      <c r="A8503">
        <v>8502</v>
      </c>
      <c r="B8503" t="s">
        <v>67</v>
      </c>
      <c r="C8503" t="s">
        <v>10931</v>
      </c>
      <c r="D8503">
        <v>0.3</v>
      </c>
      <c r="E8503">
        <v>354933.25916781201</v>
      </c>
      <c r="F8503">
        <f t="shared" si="792"/>
        <v>3.0000000000000001E-3</v>
      </c>
      <c r="G8503">
        <f t="shared" si="793"/>
        <v>1064.799777503436</v>
      </c>
      <c r="H8503">
        <f t="shared" si="794"/>
        <v>9.0000000000000002E-6</v>
      </c>
      <c r="I8503">
        <f t="shared" si="795"/>
        <v>9.0000000000000002E-6</v>
      </c>
      <c r="J8503">
        <f t="shared" si="796"/>
        <v>1</v>
      </c>
      <c r="K8503">
        <f t="shared" si="797"/>
        <v>0.99999830954277358</v>
      </c>
    </row>
    <row r="8504" spans="1:11" x14ac:dyDescent="0.3">
      <c r="A8504">
        <v>8503</v>
      </c>
      <c r="B8504" t="s">
        <v>67</v>
      </c>
      <c r="C8504" t="s">
        <v>10932</v>
      </c>
      <c r="D8504">
        <v>0.3</v>
      </c>
      <c r="E8504">
        <v>630.47481899147499</v>
      </c>
      <c r="F8504">
        <f t="shared" si="792"/>
        <v>3.0000000000000001E-3</v>
      </c>
      <c r="G8504">
        <f t="shared" si="793"/>
        <v>1.891424456974425</v>
      </c>
      <c r="H8504">
        <f t="shared" si="794"/>
        <v>9.0000000000000002E-6</v>
      </c>
      <c r="I8504">
        <f t="shared" si="795"/>
        <v>9.0000000000000002E-6</v>
      </c>
      <c r="J8504">
        <f t="shared" si="796"/>
        <v>1</v>
      </c>
      <c r="K8504">
        <f t="shared" si="797"/>
        <v>0.99904878891494242</v>
      </c>
    </row>
    <row r="8505" spans="1:11" x14ac:dyDescent="0.3">
      <c r="A8505">
        <v>8504</v>
      </c>
      <c r="B8505" t="s">
        <v>67</v>
      </c>
      <c r="C8505" t="s">
        <v>10933</v>
      </c>
      <c r="D8505">
        <v>0.28999999999999998</v>
      </c>
      <c r="E8505">
        <v>49319.494313717783</v>
      </c>
      <c r="F8505">
        <f t="shared" si="792"/>
        <v>2.8999999999999998E-3</v>
      </c>
      <c r="G8505">
        <f t="shared" si="793"/>
        <v>143.02653350978156</v>
      </c>
      <c r="H8505">
        <f t="shared" si="794"/>
        <v>8.4099999999999991E-6</v>
      </c>
      <c r="I8505">
        <f t="shared" si="795"/>
        <v>8.4099999999999991E-6</v>
      </c>
      <c r="J8505">
        <f t="shared" si="796"/>
        <v>1</v>
      </c>
      <c r="K8505">
        <f t="shared" si="797"/>
        <v>0.99998824001345354</v>
      </c>
    </row>
    <row r="8506" spans="1:11" x14ac:dyDescent="0.3">
      <c r="A8506">
        <v>8505</v>
      </c>
      <c r="B8506" t="s">
        <v>67</v>
      </c>
      <c r="C8506" t="s">
        <v>10934</v>
      </c>
      <c r="D8506">
        <v>0.28999999999999998</v>
      </c>
      <c r="E8506">
        <v>44229.493026959193</v>
      </c>
      <c r="F8506">
        <f t="shared" si="792"/>
        <v>2.8999999999999998E-3</v>
      </c>
      <c r="G8506">
        <f t="shared" si="793"/>
        <v>128.26552977818164</v>
      </c>
      <c r="H8506">
        <f t="shared" si="794"/>
        <v>8.4099999999999991E-6</v>
      </c>
      <c r="I8506">
        <f t="shared" si="795"/>
        <v>8.4099999999999991E-6</v>
      </c>
      <c r="J8506">
        <f t="shared" si="796"/>
        <v>1</v>
      </c>
      <c r="K8506">
        <f t="shared" si="797"/>
        <v>0.99998688666413649</v>
      </c>
    </row>
    <row r="8507" spans="1:11" x14ac:dyDescent="0.3">
      <c r="A8507">
        <v>8506</v>
      </c>
      <c r="B8507" t="s">
        <v>67</v>
      </c>
      <c r="C8507" t="s">
        <v>10935</v>
      </c>
      <c r="D8507">
        <v>0.28999999999999998</v>
      </c>
      <c r="E8507">
        <v>112657.6684194843</v>
      </c>
      <c r="F8507">
        <f t="shared" si="792"/>
        <v>2.8999999999999998E-3</v>
      </c>
      <c r="G8507">
        <f t="shared" si="793"/>
        <v>326.70723841650442</v>
      </c>
      <c r="H8507">
        <f t="shared" si="794"/>
        <v>8.4099999999999991E-6</v>
      </c>
      <c r="I8507">
        <f t="shared" si="795"/>
        <v>8.4099999999999991E-6</v>
      </c>
      <c r="J8507">
        <f t="shared" si="796"/>
        <v>1</v>
      </c>
      <c r="K8507">
        <f t="shared" si="797"/>
        <v>0.99999485167308089</v>
      </c>
    </row>
    <row r="8508" spans="1:11" x14ac:dyDescent="0.3">
      <c r="A8508">
        <v>8507</v>
      </c>
      <c r="B8508" t="s">
        <v>67</v>
      </c>
      <c r="C8508" t="s">
        <v>10936</v>
      </c>
      <c r="D8508">
        <v>0.28000000000000003</v>
      </c>
      <c r="E8508">
        <v>8023.8749482640196</v>
      </c>
      <c r="F8508">
        <f t="shared" si="792"/>
        <v>2.8000000000000004E-3</v>
      </c>
      <c r="G8508">
        <f t="shared" si="793"/>
        <v>22.466849855139259</v>
      </c>
      <c r="H8508">
        <f t="shared" si="794"/>
        <v>7.8400000000000029E-6</v>
      </c>
      <c r="I8508">
        <f t="shared" si="795"/>
        <v>7.8400000000000029E-6</v>
      </c>
      <c r="J8508">
        <f t="shared" si="796"/>
        <v>1</v>
      </c>
      <c r="K8508">
        <f t="shared" si="797"/>
        <v>0.99993021071955734</v>
      </c>
    </row>
    <row r="8509" spans="1:11" x14ac:dyDescent="0.3">
      <c r="A8509">
        <v>8508</v>
      </c>
      <c r="B8509" t="s">
        <v>67</v>
      </c>
      <c r="C8509" t="s">
        <v>10937</v>
      </c>
      <c r="D8509">
        <v>0.28000000000000003</v>
      </c>
      <c r="E8509">
        <v>10023.10578650115</v>
      </c>
      <c r="F8509">
        <f t="shared" si="792"/>
        <v>2.8000000000000004E-3</v>
      </c>
      <c r="G8509">
        <f t="shared" si="793"/>
        <v>28.064696202203223</v>
      </c>
      <c r="H8509">
        <f t="shared" si="794"/>
        <v>7.8400000000000029E-6</v>
      </c>
      <c r="I8509">
        <f t="shared" si="795"/>
        <v>7.8400000000000029E-6</v>
      </c>
      <c r="J8509">
        <f t="shared" si="796"/>
        <v>1</v>
      </c>
      <c r="K8509">
        <f t="shared" si="797"/>
        <v>0.99994413065485765</v>
      </c>
    </row>
    <row r="8510" spans="1:11" x14ac:dyDescent="0.3">
      <c r="A8510">
        <v>8509</v>
      </c>
      <c r="B8510" t="s">
        <v>67</v>
      </c>
      <c r="C8510" t="s">
        <v>10938</v>
      </c>
      <c r="D8510">
        <v>0.28000000000000003</v>
      </c>
      <c r="E8510">
        <v>17343.351585631139</v>
      </c>
      <c r="F8510">
        <f t="shared" si="792"/>
        <v>2.8000000000000004E-3</v>
      </c>
      <c r="G8510">
        <f t="shared" si="793"/>
        <v>48.561384439767195</v>
      </c>
      <c r="H8510">
        <f t="shared" si="794"/>
        <v>7.8400000000000029E-6</v>
      </c>
      <c r="I8510">
        <f t="shared" si="795"/>
        <v>7.8400000000000029E-6</v>
      </c>
      <c r="J8510">
        <f t="shared" si="796"/>
        <v>1</v>
      </c>
      <c r="K8510">
        <f t="shared" si="797"/>
        <v>0.99996771149126218</v>
      </c>
    </row>
    <row r="8511" spans="1:11" x14ac:dyDescent="0.3">
      <c r="A8511">
        <v>8510</v>
      </c>
      <c r="B8511" t="s">
        <v>67</v>
      </c>
      <c r="C8511" t="s">
        <v>10939</v>
      </c>
      <c r="D8511">
        <v>0.28000000000000003</v>
      </c>
      <c r="E8511">
        <v>109413.8514118485</v>
      </c>
      <c r="F8511">
        <f t="shared" si="792"/>
        <v>2.8000000000000004E-3</v>
      </c>
      <c r="G8511">
        <f t="shared" si="793"/>
        <v>306.35878395317587</v>
      </c>
      <c r="H8511">
        <f t="shared" si="794"/>
        <v>7.8400000000000029E-6</v>
      </c>
      <c r="I8511">
        <f t="shared" si="795"/>
        <v>7.8400000000000029E-6</v>
      </c>
      <c r="J8511">
        <f t="shared" si="796"/>
        <v>1</v>
      </c>
      <c r="K8511">
        <f t="shared" si="797"/>
        <v>0.99999488183114216</v>
      </c>
    </row>
    <row r="8512" spans="1:11" x14ac:dyDescent="0.3">
      <c r="A8512">
        <v>8511</v>
      </c>
      <c r="B8512" t="s">
        <v>67</v>
      </c>
      <c r="C8512" t="s">
        <v>10940</v>
      </c>
      <c r="D8512">
        <v>0.28000000000000003</v>
      </c>
      <c r="E8512">
        <v>3271.38325957199</v>
      </c>
      <c r="F8512">
        <f t="shared" si="792"/>
        <v>2.8000000000000004E-3</v>
      </c>
      <c r="G8512">
        <f t="shared" si="793"/>
        <v>9.159873126801573</v>
      </c>
      <c r="H8512">
        <f t="shared" si="794"/>
        <v>7.8400000000000029E-6</v>
      </c>
      <c r="I8512">
        <f t="shared" si="795"/>
        <v>7.8400000000000029E-6</v>
      </c>
      <c r="J8512">
        <f t="shared" si="796"/>
        <v>1</v>
      </c>
      <c r="K8512">
        <f t="shared" si="797"/>
        <v>0.99982883323998517</v>
      </c>
    </row>
    <row r="8513" spans="1:11" x14ac:dyDescent="0.3">
      <c r="A8513">
        <v>8512</v>
      </c>
      <c r="B8513" t="s">
        <v>67</v>
      </c>
      <c r="C8513" t="s">
        <v>9246</v>
      </c>
      <c r="D8513">
        <v>0.28000000000000003</v>
      </c>
      <c r="E8513">
        <v>161320.6988758705</v>
      </c>
      <c r="F8513">
        <f t="shared" si="792"/>
        <v>2.8000000000000004E-3</v>
      </c>
      <c r="G8513">
        <f t="shared" si="793"/>
        <v>451.69795685243747</v>
      </c>
      <c r="H8513">
        <f t="shared" si="794"/>
        <v>7.8400000000000029E-6</v>
      </c>
      <c r="I8513">
        <f t="shared" si="795"/>
        <v>7.8800000000000025E-6</v>
      </c>
      <c r="J8513">
        <f t="shared" si="796"/>
        <v>0.9949238578680204</v>
      </c>
      <c r="K8513">
        <f t="shared" si="797"/>
        <v>0.99999652865979427</v>
      </c>
    </row>
    <row r="8514" spans="1:11" x14ac:dyDescent="0.3">
      <c r="A8514">
        <v>8513</v>
      </c>
      <c r="B8514" t="s">
        <v>67</v>
      </c>
      <c r="C8514" t="s">
        <v>10941</v>
      </c>
      <c r="D8514">
        <v>0.27</v>
      </c>
      <c r="E8514">
        <v>9298.3003839047997</v>
      </c>
      <c r="F8514">
        <f t="shared" ref="F8514:F8577" si="798">IFERROR(D8514/100,0)</f>
        <v>2.7000000000000001E-3</v>
      </c>
      <c r="G8514">
        <f t="shared" ref="G8514:G8577" si="799">F8514*E8514</f>
        <v>25.105411036542961</v>
      </c>
      <c r="H8514">
        <f t="shared" ref="H8514:H8577" si="800">F8514^2</f>
        <v>7.2900000000000005E-6</v>
      </c>
      <c r="I8514">
        <f t="shared" ref="I8514:I8577" si="801">SUMIF($C:$C,C8514,$H:$H)</f>
        <v>7.2900000000000005E-6</v>
      </c>
      <c r="J8514">
        <f t="shared" ref="J8514:J8577" si="802">IF(I8514&gt;0,H8514/I8514,0)</f>
        <v>1</v>
      </c>
      <c r="K8514">
        <f t="shared" si="797"/>
        <v>0.99994192655669567</v>
      </c>
    </row>
    <row r="8515" spans="1:11" x14ac:dyDescent="0.3">
      <c r="A8515">
        <v>8514</v>
      </c>
      <c r="B8515" t="s">
        <v>67</v>
      </c>
      <c r="C8515" t="s">
        <v>10942</v>
      </c>
      <c r="D8515">
        <v>0.27</v>
      </c>
      <c r="E8515">
        <v>1014.53505223972</v>
      </c>
      <c r="F8515">
        <f t="shared" si="798"/>
        <v>2.7000000000000001E-3</v>
      </c>
      <c r="G8515">
        <f t="shared" si="799"/>
        <v>2.7392446410472444</v>
      </c>
      <c r="H8515">
        <f t="shared" si="800"/>
        <v>7.2900000000000005E-6</v>
      </c>
      <c r="I8515">
        <f t="shared" si="801"/>
        <v>7.2900000000000005E-6</v>
      </c>
      <c r="J8515">
        <f t="shared" si="802"/>
        <v>1</v>
      </c>
      <c r="K8515">
        <f t="shared" ref="K8515:K8578" si="803">IF((E8515+D8515)&gt;0,ABS(E8515-D8515)/(E8515+D8515),0)</f>
        <v>0.99946787809263649</v>
      </c>
    </row>
    <row r="8516" spans="1:11" x14ac:dyDescent="0.3">
      <c r="A8516">
        <v>8515</v>
      </c>
      <c r="B8516" t="s">
        <v>67</v>
      </c>
      <c r="C8516" t="s">
        <v>10943</v>
      </c>
      <c r="D8516">
        <v>0.27</v>
      </c>
      <c r="E8516">
        <v>110948.16723089039</v>
      </c>
      <c r="F8516">
        <f t="shared" si="798"/>
        <v>2.7000000000000001E-3</v>
      </c>
      <c r="G8516">
        <f t="shared" si="799"/>
        <v>299.56005152340407</v>
      </c>
      <c r="H8516">
        <f t="shared" si="800"/>
        <v>7.2900000000000005E-6</v>
      </c>
      <c r="I8516">
        <f t="shared" si="801"/>
        <v>7.2900000000000005E-6</v>
      </c>
      <c r="J8516">
        <f t="shared" si="802"/>
        <v>1</v>
      </c>
      <c r="K8516">
        <f t="shared" si="803"/>
        <v>0.99999513287421182</v>
      </c>
    </row>
    <row r="8517" spans="1:11" x14ac:dyDescent="0.3">
      <c r="A8517">
        <v>8516</v>
      </c>
      <c r="B8517" t="s">
        <v>67</v>
      </c>
      <c r="C8517" t="s">
        <v>10944</v>
      </c>
      <c r="D8517">
        <v>0.27</v>
      </c>
      <c r="E8517">
        <v>22962.759208947511</v>
      </c>
      <c r="F8517">
        <f t="shared" si="798"/>
        <v>2.7000000000000001E-3</v>
      </c>
      <c r="G8517">
        <f t="shared" si="799"/>
        <v>61.999449864158287</v>
      </c>
      <c r="H8517">
        <f t="shared" si="800"/>
        <v>7.2900000000000005E-6</v>
      </c>
      <c r="I8517">
        <f t="shared" si="801"/>
        <v>7.2900000000000005E-6</v>
      </c>
      <c r="J8517">
        <f t="shared" si="802"/>
        <v>1</v>
      </c>
      <c r="K8517">
        <f t="shared" si="803"/>
        <v>0.99997648393880934</v>
      </c>
    </row>
    <row r="8518" spans="1:11" x14ac:dyDescent="0.3">
      <c r="A8518">
        <v>8517</v>
      </c>
      <c r="B8518" t="s">
        <v>67</v>
      </c>
      <c r="C8518" t="s">
        <v>10945</v>
      </c>
      <c r="D8518">
        <v>0.26</v>
      </c>
      <c r="E8518">
        <v>8854.0924795238789</v>
      </c>
      <c r="F8518">
        <f t="shared" si="798"/>
        <v>2.5999999999999999E-3</v>
      </c>
      <c r="G8518">
        <f t="shared" si="799"/>
        <v>23.020640446762084</v>
      </c>
      <c r="H8518">
        <f t="shared" si="800"/>
        <v>6.7599999999999997E-6</v>
      </c>
      <c r="I8518">
        <f t="shared" si="801"/>
        <v>6.7599999999999997E-6</v>
      </c>
      <c r="J8518">
        <f t="shared" si="802"/>
        <v>1</v>
      </c>
      <c r="K8518">
        <f t="shared" si="803"/>
        <v>0.99994127182070025</v>
      </c>
    </row>
    <row r="8519" spans="1:11" x14ac:dyDescent="0.3">
      <c r="A8519">
        <v>8518</v>
      </c>
      <c r="B8519" t="s">
        <v>67</v>
      </c>
      <c r="C8519" t="s">
        <v>10946</v>
      </c>
      <c r="D8519">
        <v>0.26</v>
      </c>
      <c r="E8519">
        <v>3545.2368200852579</v>
      </c>
      <c r="F8519">
        <f t="shared" si="798"/>
        <v>2.5999999999999999E-3</v>
      </c>
      <c r="G8519">
        <f t="shared" si="799"/>
        <v>9.2176157322216703</v>
      </c>
      <c r="H8519">
        <f t="shared" si="800"/>
        <v>6.7599999999999997E-6</v>
      </c>
      <c r="I8519">
        <f t="shared" si="801"/>
        <v>6.7599999999999997E-6</v>
      </c>
      <c r="J8519">
        <f t="shared" si="802"/>
        <v>1</v>
      </c>
      <c r="K8519">
        <f t="shared" si="803"/>
        <v>0.99985333508210905</v>
      </c>
    </row>
    <row r="8520" spans="1:11" x14ac:dyDescent="0.3">
      <c r="A8520">
        <v>8519</v>
      </c>
      <c r="B8520" t="s">
        <v>67</v>
      </c>
      <c r="C8520" t="s">
        <v>10947</v>
      </c>
      <c r="D8520">
        <v>0.26</v>
      </c>
      <c r="E8520">
        <v>54678.048996657497</v>
      </c>
      <c r="F8520">
        <f t="shared" si="798"/>
        <v>2.5999999999999999E-3</v>
      </c>
      <c r="G8520">
        <f t="shared" si="799"/>
        <v>142.16292739130949</v>
      </c>
      <c r="H8520">
        <f t="shared" si="800"/>
        <v>6.7599999999999997E-6</v>
      </c>
      <c r="I8520">
        <f t="shared" si="801"/>
        <v>6.7599999999999997E-6</v>
      </c>
      <c r="J8520">
        <f t="shared" si="802"/>
        <v>1</v>
      </c>
      <c r="K8520">
        <f t="shared" si="803"/>
        <v>0.99999048983025363</v>
      </c>
    </row>
    <row r="8521" spans="1:11" x14ac:dyDescent="0.3">
      <c r="A8521">
        <v>8520</v>
      </c>
      <c r="B8521" t="s">
        <v>67</v>
      </c>
      <c r="C8521" t="s">
        <v>10948</v>
      </c>
      <c r="D8521">
        <v>0.26</v>
      </c>
      <c r="E8521">
        <v>42061.814717999157</v>
      </c>
      <c r="F8521">
        <f t="shared" si="798"/>
        <v>2.5999999999999999E-3</v>
      </c>
      <c r="G8521">
        <f t="shared" si="799"/>
        <v>109.3607182667978</v>
      </c>
      <c r="H8521">
        <f t="shared" si="800"/>
        <v>6.7599999999999997E-6</v>
      </c>
      <c r="I8521">
        <f t="shared" si="801"/>
        <v>6.7599999999999997E-6</v>
      </c>
      <c r="J8521">
        <f t="shared" si="802"/>
        <v>1</v>
      </c>
      <c r="K8521">
        <f t="shared" si="803"/>
        <v>0.99998763731928364</v>
      </c>
    </row>
    <row r="8522" spans="1:11" x14ac:dyDescent="0.3">
      <c r="A8522">
        <v>8521</v>
      </c>
      <c r="B8522" t="s">
        <v>67</v>
      </c>
      <c r="C8522" t="s">
        <v>10949</v>
      </c>
      <c r="D8522">
        <v>0.25</v>
      </c>
      <c r="E8522">
        <v>96543.17538960962</v>
      </c>
      <c r="F8522">
        <f t="shared" si="798"/>
        <v>2.5000000000000001E-3</v>
      </c>
      <c r="G8522">
        <f t="shared" si="799"/>
        <v>241.35793847402405</v>
      </c>
      <c r="H8522">
        <f t="shared" si="800"/>
        <v>6.2500000000000003E-6</v>
      </c>
      <c r="I8522">
        <f t="shared" si="801"/>
        <v>6.2500000000000003E-6</v>
      </c>
      <c r="J8522">
        <f t="shared" si="802"/>
        <v>1</v>
      </c>
      <c r="K8522">
        <f t="shared" si="803"/>
        <v>0.99999482098342807</v>
      </c>
    </row>
    <row r="8523" spans="1:11" x14ac:dyDescent="0.3">
      <c r="A8523">
        <v>8522</v>
      </c>
      <c r="B8523" t="s">
        <v>67</v>
      </c>
      <c r="C8523" t="s">
        <v>10950</v>
      </c>
      <c r="D8523">
        <v>0.25</v>
      </c>
      <c r="E8523">
        <v>9721.8254531509792</v>
      </c>
      <c r="F8523">
        <f t="shared" si="798"/>
        <v>2.5000000000000001E-3</v>
      </c>
      <c r="G8523">
        <f t="shared" si="799"/>
        <v>24.30456363287745</v>
      </c>
      <c r="H8523">
        <f t="shared" si="800"/>
        <v>6.2500000000000003E-6</v>
      </c>
      <c r="I8523">
        <f t="shared" si="801"/>
        <v>6.2500000000000003E-6</v>
      </c>
      <c r="J8523">
        <f t="shared" si="802"/>
        <v>1</v>
      </c>
      <c r="K8523">
        <f t="shared" si="803"/>
        <v>0.99994857065218123</v>
      </c>
    </row>
    <row r="8524" spans="1:11" x14ac:dyDescent="0.3">
      <c r="A8524">
        <v>8523</v>
      </c>
      <c r="B8524" t="s">
        <v>67</v>
      </c>
      <c r="C8524" t="s">
        <v>10951</v>
      </c>
      <c r="D8524">
        <v>0.25</v>
      </c>
      <c r="E8524">
        <v>27427.098461592512</v>
      </c>
      <c r="F8524">
        <f t="shared" si="798"/>
        <v>2.5000000000000001E-3</v>
      </c>
      <c r="G8524">
        <f t="shared" si="799"/>
        <v>68.567746153981275</v>
      </c>
      <c r="H8524">
        <f t="shared" si="800"/>
        <v>6.2500000000000003E-6</v>
      </c>
      <c r="I8524">
        <f t="shared" si="801"/>
        <v>6.2500000000000003E-6</v>
      </c>
      <c r="J8524">
        <f t="shared" si="802"/>
        <v>1</v>
      </c>
      <c r="K8524">
        <f t="shared" si="803"/>
        <v>0.99998177002050703</v>
      </c>
    </row>
    <row r="8525" spans="1:11" x14ac:dyDescent="0.3">
      <c r="A8525">
        <v>8524</v>
      </c>
      <c r="B8525" t="s">
        <v>67</v>
      </c>
      <c r="C8525" t="s">
        <v>10952</v>
      </c>
      <c r="D8525">
        <v>0.25</v>
      </c>
      <c r="E8525">
        <v>157858.3814347829</v>
      </c>
      <c r="F8525">
        <f t="shared" si="798"/>
        <v>2.5000000000000001E-3</v>
      </c>
      <c r="G8525">
        <f t="shared" si="799"/>
        <v>394.64595358695726</v>
      </c>
      <c r="H8525">
        <f t="shared" si="800"/>
        <v>6.2500000000000003E-6</v>
      </c>
      <c r="I8525">
        <f t="shared" si="801"/>
        <v>6.2500000000000003E-6</v>
      </c>
      <c r="J8525">
        <f t="shared" si="802"/>
        <v>1</v>
      </c>
      <c r="K8525">
        <f t="shared" si="803"/>
        <v>0.9999968326090537</v>
      </c>
    </row>
    <row r="8526" spans="1:11" x14ac:dyDescent="0.3">
      <c r="A8526">
        <v>8525</v>
      </c>
      <c r="B8526" t="s">
        <v>67</v>
      </c>
      <c r="C8526" t="s">
        <v>10953</v>
      </c>
      <c r="D8526">
        <v>0.25</v>
      </c>
      <c r="E8526">
        <v>487294.468876998</v>
      </c>
      <c r="F8526">
        <f t="shared" si="798"/>
        <v>2.5000000000000001E-3</v>
      </c>
      <c r="G8526">
        <f t="shared" si="799"/>
        <v>1218.2361721924951</v>
      </c>
      <c r="H8526">
        <f t="shared" si="800"/>
        <v>6.2500000000000003E-6</v>
      </c>
      <c r="I8526">
        <f t="shared" si="801"/>
        <v>6.2500000000000003E-6</v>
      </c>
      <c r="J8526">
        <f t="shared" si="802"/>
        <v>1</v>
      </c>
      <c r="K8526">
        <f t="shared" si="803"/>
        <v>0.99999897392690573</v>
      </c>
    </row>
    <row r="8527" spans="1:11" x14ac:dyDescent="0.3">
      <c r="A8527">
        <v>8526</v>
      </c>
      <c r="B8527" t="s">
        <v>67</v>
      </c>
      <c r="C8527" t="s">
        <v>10954</v>
      </c>
      <c r="D8527">
        <v>0.24</v>
      </c>
      <c r="E8527">
        <v>403.311372759432</v>
      </c>
      <c r="F8527">
        <f t="shared" si="798"/>
        <v>2.3999999999999998E-3</v>
      </c>
      <c r="G8527">
        <f t="shared" si="799"/>
        <v>0.96794729462263673</v>
      </c>
      <c r="H8527">
        <f t="shared" si="800"/>
        <v>5.7599999999999991E-6</v>
      </c>
      <c r="I8527">
        <f t="shared" si="801"/>
        <v>5.7599999999999991E-6</v>
      </c>
      <c r="J8527">
        <f t="shared" si="802"/>
        <v>1</v>
      </c>
      <c r="K8527">
        <f t="shared" si="803"/>
        <v>0.99881056035885141</v>
      </c>
    </row>
    <row r="8528" spans="1:11" x14ac:dyDescent="0.3">
      <c r="A8528">
        <v>8527</v>
      </c>
      <c r="B8528" t="s">
        <v>67</v>
      </c>
      <c r="C8528" t="s">
        <v>10955</v>
      </c>
      <c r="D8528">
        <v>0.24</v>
      </c>
      <c r="E8528">
        <v>19318.518499479211</v>
      </c>
      <c r="F8528">
        <f t="shared" si="798"/>
        <v>2.3999999999999998E-3</v>
      </c>
      <c r="G8528">
        <f t="shared" si="799"/>
        <v>46.364444398750102</v>
      </c>
      <c r="H8528">
        <f t="shared" si="800"/>
        <v>5.7599999999999991E-6</v>
      </c>
      <c r="I8528">
        <f t="shared" si="801"/>
        <v>5.7599999999999991E-6</v>
      </c>
      <c r="J8528">
        <f t="shared" si="802"/>
        <v>1</v>
      </c>
      <c r="K8528">
        <f t="shared" si="803"/>
        <v>0.99997515368288203</v>
      </c>
    </row>
    <row r="8529" spans="1:11" x14ac:dyDescent="0.3">
      <c r="A8529">
        <v>8528</v>
      </c>
      <c r="B8529" t="s">
        <v>67</v>
      </c>
      <c r="C8529" t="s">
        <v>10956</v>
      </c>
      <c r="D8529">
        <v>0.23</v>
      </c>
      <c r="E8529">
        <v>588.12231206685601</v>
      </c>
      <c r="F8529">
        <f t="shared" si="798"/>
        <v>2.3E-3</v>
      </c>
      <c r="G8529">
        <f t="shared" si="799"/>
        <v>1.3526813177537689</v>
      </c>
      <c r="H8529">
        <f t="shared" si="800"/>
        <v>5.2900000000000002E-6</v>
      </c>
      <c r="I8529">
        <f t="shared" si="801"/>
        <v>5.2900000000000002E-6</v>
      </c>
      <c r="J8529">
        <f t="shared" si="802"/>
        <v>1</v>
      </c>
      <c r="K8529">
        <f t="shared" si="803"/>
        <v>0.99921815553272142</v>
      </c>
    </row>
    <row r="8530" spans="1:11" x14ac:dyDescent="0.3">
      <c r="A8530">
        <v>8529</v>
      </c>
      <c r="B8530" t="s">
        <v>67</v>
      </c>
      <c r="C8530" t="s">
        <v>10957</v>
      </c>
      <c r="D8530">
        <v>0.23</v>
      </c>
      <c r="E8530">
        <v>4655.8880907813191</v>
      </c>
      <c r="F8530">
        <f t="shared" si="798"/>
        <v>2.3E-3</v>
      </c>
      <c r="G8530">
        <f t="shared" si="799"/>
        <v>10.708542608797034</v>
      </c>
      <c r="H8530">
        <f t="shared" si="800"/>
        <v>5.2900000000000002E-6</v>
      </c>
      <c r="I8530">
        <f t="shared" si="801"/>
        <v>5.2900000000000002E-6</v>
      </c>
      <c r="J8530">
        <f t="shared" si="802"/>
        <v>1</v>
      </c>
      <c r="K8530">
        <f t="shared" si="803"/>
        <v>0.99990120525488602</v>
      </c>
    </row>
    <row r="8531" spans="1:11" x14ac:dyDescent="0.3">
      <c r="A8531">
        <v>8530</v>
      </c>
      <c r="B8531" t="s">
        <v>67</v>
      </c>
      <c r="C8531" t="s">
        <v>10958</v>
      </c>
      <c r="D8531">
        <v>0.22</v>
      </c>
      <c r="E8531">
        <v>16808.169907219999</v>
      </c>
      <c r="F8531">
        <f t="shared" si="798"/>
        <v>2.2000000000000001E-3</v>
      </c>
      <c r="G8531">
        <f t="shared" si="799"/>
        <v>36.977973795883997</v>
      </c>
      <c r="H8531">
        <f t="shared" si="800"/>
        <v>4.8400000000000002E-6</v>
      </c>
      <c r="I8531">
        <f t="shared" si="801"/>
        <v>4.8400000000000002E-6</v>
      </c>
      <c r="J8531">
        <f t="shared" si="802"/>
        <v>1</v>
      </c>
      <c r="K8531">
        <f t="shared" si="803"/>
        <v>0.99997382259678469</v>
      </c>
    </row>
    <row r="8532" spans="1:11" x14ac:dyDescent="0.3">
      <c r="A8532">
        <v>8531</v>
      </c>
      <c r="B8532" t="s">
        <v>67</v>
      </c>
      <c r="C8532" t="s">
        <v>10959</v>
      </c>
      <c r="D8532">
        <v>0.21</v>
      </c>
      <c r="E8532">
        <v>10472.61989408736</v>
      </c>
      <c r="F8532">
        <f t="shared" si="798"/>
        <v>2.0999999999999999E-3</v>
      </c>
      <c r="G8532">
        <f t="shared" si="799"/>
        <v>21.992501777583456</v>
      </c>
      <c r="H8532">
        <f t="shared" si="800"/>
        <v>4.4099999999999993E-6</v>
      </c>
      <c r="I8532">
        <f t="shared" si="801"/>
        <v>4.4099999999999993E-6</v>
      </c>
      <c r="J8532">
        <f t="shared" si="802"/>
        <v>1</v>
      </c>
      <c r="K8532">
        <f t="shared" si="803"/>
        <v>0.99995989622630699</v>
      </c>
    </row>
    <row r="8533" spans="1:11" x14ac:dyDescent="0.3">
      <c r="A8533">
        <v>8532</v>
      </c>
      <c r="B8533" t="s">
        <v>67</v>
      </c>
      <c r="C8533" t="s">
        <v>10960</v>
      </c>
      <c r="D8533">
        <v>0.21</v>
      </c>
      <c r="E8533">
        <v>1406.29574129243</v>
      </c>
      <c r="F8533">
        <f t="shared" si="798"/>
        <v>2.0999999999999999E-3</v>
      </c>
      <c r="G8533">
        <f t="shared" si="799"/>
        <v>2.9532210567141028</v>
      </c>
      <c r="H8533">
        <f t="shared" si="800"/>
        <v>4.4099999999999993E-6</v>
      </c>
      <c r="I8533">
        <f t="shared" si="801"/>
        <v>4.4099999999999993E-6</v>
      </c>
      <c r="J8533">
        <f t="shared" si="802"/>
        <v>1</v>
      </c>
      <c r="K8533">
        <f t="shared" si="803"/>
        <v>0.99970138763911898</v>
      </c>
    </row>
    <row r="8534" spans="1:11" x14ac:dyDescent="0.3">
      <c r="A8534">
        <v>8533</v>
      </c>
      <c r="B8534" t="s">
        <v>67</v>
      </c>
      <c r="C8534" t="s">
        <v>10961</v>
      </c>
      <c r="D8534">
        <v>0.21</v>
      </c>
      <c r="E8534">
        <v>27179.830379865041</v>
      </c>
      <c r="F8534">
        <f t="shared" si="798"/>
        <v>2.0999999999999999E-3</v>
      </c>
      <c r="G8534">
        <f t="shared" si="799"/>
        <v>57.077643797716583</v>
      </c>
      <c r="H8534">
        <f t="shared" si="800"/>
        <v>4.4099999999999993E-6</v>
      </c>
      <c r="I8534">
        <f t="shared" si="801"/>
        <v>4.4099999999999993E-6</v>
      </c>
      <c r="J8534">
        <f t="shared" si="802"/>
        <v>1</v>
      </c>
      <c r="K8534">
        <f t="shared" si="803"/>
        <v>0.99998454748432564</v>
      </c>
    </row>
    <row r="8535" spans="1:11" x14ac:dyDescent="0.3">
      <c r="A8535">
        <v>8534</v>
      </c>
      <c r="B8535" t="s">
        <v>67</v>
      </c>
      <c r="C8535" t="s">
        <v>10962</v>
      </c>
      <c r="D8535">
        <v>0.21</v>
      </c>
      <c r="E8535">
        <v>11891.42887606212</v>
      </c>
      <c r="F8535">
        <f t="shared" si="798"/>
        <v>2.0999999999999999E-3</v>
      </c>
      <c r="G8535">
        <f t="shared" si="799"/>
        <v>24.972000639730449</v>
      </c>
      <c r="H8535">
        <f t="shared" si="800"/>
        <v>4.4099999999999993E-6</v>
      </c>
      <c r="I8535">
        <f t="shared" si="801"/>
        <v>4.4099999999999993E-6</v>
      </c>
      <c r="J8535">
        <f t="shared" si="802"/>
        <v>1</v>
      </c>
      <c r="K8535">
        <f t="shared" si="803"/>
        <v>0.99996468106672465</v>
      </c>
    </row>
    <row r="8536" spans="1:11" x14ac:dyDescent="0.3">
      <c r="A8536">
        <v>8535</v>
      </c>
      <c r="B8536" t="s">
        <v>67</v>
      </c>
      <c r="C8536" t="s">
        <v>10963</v>
      </c>
      <c r="D8536">
        <v>0.21</v>
      </c>
      <c r="E8536">
        <v>35116.003582361802</v>
      </c>
      <c r="F8536">
        <f t="shared" si="798"/>
        <v>2.0999999999999999E-3</v>
      </c>
      <c r="G8536">
        <f t="shared" si="799"/>
        <v>73.743607522959778</v>
      </c>
      <c r="H8536">
        <f t="shared" si="800"/>
        <v>4.4099999999999993E-6</v>
      </c>
      <c r="I8536">
        <f t="shared" si="801"/>
        <v>4.4099999999999993E-6</v>
      </c>
      <c r="J8536">
        <f t="shared" si="802"/>
        <v>1</v>
      </c>
      <c r="K8536">
        <f t="shared" si="803"/>
        <v>0.99998803971279493</v>
      </c>
    </row>
    <row r="8537" spans="1:11" x14ac:dyDescent="0.3">
      <c r="A8537">
        <v>8536</v>
      </c>
      <c r="B8537" t="s">
        <v>67</v>
      </c>
      <c r="C8537" t="s">
        <v>10964</v>
      </c>
      <c r="D8537">
        <v>0.21</v>
      </c>
      <c r="E8537">
        <v>154629.72449540519</v>
      </c>
      <c r="F8537">
        <f t="shared" si="798"/>
        <v>2.0999999999999999E-3</v>
      </c>
      <c r="G8537">
        <f t="shared" si="799"/>
        <v>324.72242144035084</v>
      </c>
      <c r="H8537">
        <f t="shared" si="800"/>
        <v>4.4099999999999993E-6</v>
      </c>
      <c r="I8537">
        <f t="shared" si="801"/>
        <v>4.4099999999999993E-6</v>
      </c>
      <c r="J8537">
        <f t="shared" si="802"/>
        <v>1</v>
      </c>
      <c r="K8537">
        <f t="shared" si="803"/>
        <v>0.9999972838376906</v>
      </c>
    </row>
    <row r="8538" spans="1:11" x14ac:dyDescent="0.3">
      <c r="A8538">
        <v>8537</v>
      </c>
      <c r="B8538" t="s">
        <v>67</v>
      </c>
      <c r="C8538" t="s">
        <v>7328</v>
      </c>
      <c r="D8538">
        <v>0.2</v>
      </c>
      <c r="E8538">
        <v>1085.764268431119</v>
      </c>
      <c r="F8538">
        <f t="shared" si="798"/>
        <v>2E-3</v>
      </c>
      <c r="G8538">
        <f t="shared" si="799"/>
        <v>2.1715285368622381</v>
      </c>
      <c r="H8538">
        <f t="shared" si="800"/>
        <v>3.9999999999999998E-6</v>
      </c>
      <c r="I8538">
        <f t="shared" si="801"/>
        <v>1.0537600000000004E-3</v>
      </c>
      <c r="J8538">
        <f t="shared" si="802"/>
        <v>3.7959307622228954E-3</v>
      </c>
      <c r="K8538">
        <f t="shared" si="803"/>
        <v>0.99963166375577162</v>
      </c>
    </row>
    <row r="8539" spans="1:11" x14ac:dyDescent="0.3">
      <c r="A8539">
        <v>8538</v>
      </c>
      <c r="B8539" t="s">
        <v>67</v>
      </c>
      <c r="C8539" t="s">
        <v>10965</v>
      </c>
      <c r="D8539">
        <v>0.2</v>
      </c>
      <c r="E8539">
        <v>951514.52193588438</v>
      </c>
      <c r="F8539">
        <f t="shared" si="798"/>
        <v>2E-3</v>
      </c>
      <c r="G8539">
        <f t="shared" si="799"/>
        <v>1903.0290438717689</v>
      </c>
      <c r="H8539">
        <f t="shared" si="800"/>
        <v>3.9999999999999998E-6</v>
      </c>
      <c r="I8539">
        <f t="shared" si="801"/>
        <v>3.9999999999999998E-6</v>
      </c>
      <c r="J8539">
        <f t="shared" si="802"/>
        <v>1</v>
      </c>
      <c r="K8539">
        <f t="shared" si="803"/>
        <v>0.99999957961764474</v>
      </c>
    </row>
    <row r="8540" spans="1:11" x14ac:dyDescent="0.3">
      <c r="A8540">
        <v>8539</v>
      </c>
      <c r="B8540" t="s">
        <v>67</v>
      </c>
      <c r="C8540" t="s">
        <v>10966</v>
      </c>
      <c r="D8540">
        <v>0.2</v>
      </c>
      <c r="E8540">
        <v>15158.347251111099</v>
      </c>
      <c r="F8540">
        <f t="shared" si="798"/>
        <v>2E-3</v>
      </c>
      <c r="G8540">
        <f t="shared" si="799"/>
        <v>30.316694502222198</v>
      </c>
      <c r="H8540">
        <f t="shared" si="800"/>
        <v>3.9999999999999998E-6</v>
      </c>
      <c r="I8540">
        <f t="shared" si="801"/>
        <v>3.9999999999999998E-6</v>
      </c>
      <c r="J8540">
        <f t="shared" si="802"/>
        <v>1</v>
      </c>
      <c r="K8540">
        <f t="shared" si="803"/>
        <v>0.99997361224704617</v>
      </c>
    </row>
    <row r="8541" spans="1:11" x14ac:dyDescent="0.3">
      <c r="A8541">
        <v>8540</v>
      </c>
      <c r="B8541" t="s">
        <v>67</v>
      </c>
      <c r="C8541" t="s">
        <v>10967</v>
      </c>
      <c r="D8541">
        <v>0.2</v>
      </c>
      <c r="E8541">
        <v>3996.5365625230561</v>
      </c>
      <c r="F8541">
        <f t="shared" si="798"/>
        <v>2E-3</v>
      </c>
      <c r="G8541">
        <f t="shared" si="799"/>
        <v>7.993073125046112</v>
      </c>
      <c r="H8541">
        <f t="shared" si="800"/>
        <v>3.9999999999999998E-6</v>
      </c>
      <c r="I8541">
        <f t="shared" si="801"/>
        <v>3.9999999999999998E-6</v>
      </c>
      <c r="J8541">
        <f t="shared" si="802"/>
        <v>1</v>
      </c>
      <c r="K8541">
        <f t="shared" si="803"/>
        <v>0.99989991834744618</v>
      </c>
    </row>
    <row r="8542" spans="1:11" x14ac:dyDescent="0.3">
      <c r="A8542">
        <v>8541</v>
      </c>
      <c r="B8542" t="s">
        <v>67</v>
      </c>
      <c r="C8542" t="s">
        <v>10968</v>
      </c>
      <c r="D8542">
        <v>0.2</v>
      </c>
      <c r="E8542">
        <v>10380.21442443368</v>
      </c>
      <c r="F8542">
        <f t="shared" si="798"/>
        <v>2E-3</v>
      </c>
      <c r="G8542">
        <f t="shared" si="799"/>
        <v>20.76042884886736</v>
      </c>
      <c r="H8542">
        <f t="shared" si="800"/>
        <v>3.9999999999999998E-6</v>
      </c>
      <c r="I8542">
        <f t="shared" si="801"/>
        <v>3.9999999999999998E-6</v>
      </c>
      <c r="J8542">
        <f t="shared" si="802"/>
        <v>1</v>
      </c>
      <c r="K8542">
        <f t="shared" si="803"/>
        <v>0.99996146589301294</v>
      </c>
    </row>
    <row r="8543" spans="1:11" x14ac:dyDescent="0.3">
      <c r="A8543">
        <v>8542</v>
      </c>
      <c r="B8543" t="s">
        <v>67</v>
      </c>
      <c r="C8543" t="s">
        <v>10969</v>
      </c>
      <c r="D8543">
        <v>0.2</v>
      </c>
      <c r="E8543">
        <v>89377.467427918396</v>
      </c>
      <c r="F8543">
        <f t="shared" si="798"/>
        <v>2E-3</v>
      </c>
      <c r="G8543">
        <f t="shared" si="799"/>
        <v>178.75493485583681</v>
      </c>
      <c r="H8543">
        <f t="shared" si="800"/>
        <v>3.9999999999999998E-6</v>
      </c>
      <c r="I8543">
        <f t="shared" si="801"/>
        <v>3.9999999999999998E-6</v>
      </c>
      <c r="J8543">
        <f t="shared" si="802"/>
        <v>1</v>
      </c>
      <c r="K8543">
        <f t="shared" si="803"/>
        <v>0.99999552460909413</v>
      </c>
    </row>
    <row r="8544" spans="1:11" x14ac:dyDescent="0.3">
      <c r="A8544">
        <v>8543</v>
      </c>
      <c r="B8544" t="s">
        <v>67</v>
      </c>
      <c r="C8544" t="s">
        <v>10970</v>
      </c>
      <c r="D8544">
        <v>0.2</v>
      </c>
      <c r="E8544">
        <v>0</v>
      </c>
      <c r="F8544">
        <f t="shared" si="798"/>
        <v>2E-3</v>
      </c>
      <c r="G8544">
        <f t="shared" si="799"/>
        <v>0</v>
      </c>
      <c r="H8544">
        <f t="shared" si="800"/>
        <v>3.9999999999999998E-6</v>
      </c>
      <c r="I8544">
        <f t="shared" si="801"/>
        <v>3.9999999999999998E-6</v>
      </c>
      <c r="J8544">
        <f t="shared" si="802"/>
        <v>1</v>
      </c>
      <c r="K8544">
        <f t="shared" si="803"/>
        <v>1</v>
      </c>
    </row>
    <row r="8545" spans="1:11" x14ac:dyDescent="0.3">
      <c r="A8545">
        <v>8544</v>
      </c>
      <c r="B8545" t="s">
        <v>67</v>
      </c>
      <c r="C8545" t="s">
        <v>10971</v>
      </c>
      <c r="D8545">
        <v>0.2</v>
      </c>
      <c r="E8545">
        <v>17092.124215010099</v>
      </c>
      <c r="F8545">
        <f t="shared" si="798"/>
        <v>2E-3</v>
      </c>
      <c r="G8545">
        <f t="shared" si="799"/>
        <v>34.184248430020197</v>
      </c>
      <c r="H8545">
        <f t="shared" si="800"/>
        <v>3.9999999999999998E-6</v>
      </c>
      <c r="I8545">
        <f t="shared" si="801"/>
        <v>3.9999999999999998E-6</v>
      </c>
      <c r="J8545">
        <f t="shared" si="802"/>
        <v>1</v>
      </c>
      <c r="K8545">
        <f t="shared" si="803"/>
        <v>0.99997659768238834</v>
      </c>
    </row>
    <row r="8546" spans="1:11" x14ac:dyDescent="0.3">
      <c r="A8546">
        <v>8545</v>
      </c>
      <c r="B8546" t="s">
        <v>67</v>
      </c>
      <c r="C8546" t="s">
        <v>10972</v>
      </c>
      <c r="D8546">
        <v>0.2</v>
      </c>
      <c r="E8546">
        <v>60052.4617369638</v>
      </c>
      <c r="F8546">
        <f t="shared" si="798"/>
        <v>2E-3</v>
      </c>
      <c r="G8546">
        <f t="shared" si="799"/>
        <v>120.1049234739276</v>
      </c>
      <c r="H8546">
        <f t="shared" si="800"/>
        <v>3.9999999999999998E-6</v>
      </c>
      <c r="I8546">
        <f t="shared" si="801"/>
        <v>3.9999999999999998E-6</v>
      </c>
      <c r="J8546">
        <f t="shared" si="802"/>
        <v>1</v>
      </c>
      <c r="K8546">
        <f t="shared" si="803"/>
        <v>0.99999333917950639</v>
      </c>
    </row>
    <row r="8547" spans="1:11" x14ac:dyDescent="0.3">
      <c r="A8547">
        <v>8546</v>
      </c>
      <c r="B8547" t="s">
        <v>67</v>
      </c>
      <c r="C8547" t="s">
        <v>10973</v>
      </c>
      <c r="D8547">
        <v>0.2</v>
      </c>
      <c r="E8547">
        <v>38682.702032015608</v>
      </c>
      <c r="F8547">
        <f t="shared" si="798"/>
        <v>2E-3</v>
      </c>
      <c r="G8547">
        <f t="shared" si="799"/>
        <v>77.365404064031225</v>
      </c>
      <c r="H8547">
        <f t="shared" si="800"/>
        <v>3.9999999999999998E-6</v>
      </c>
      <c r="I8547">
        <f t="shared" si="801"/>
        <v>3.9999999999999998E-6</v>
      </c>
      <c r="J8547">
        <f t="shared" si="802"/>
        <v>1</v>
      </c>
      <c r="K8547">
        <f t="shared" si="803"/>
        <v>0.99998965951417851</v>
      </c>
    </row>
    <row r="8548" spans="1:11" x14ac:dyDescent="0.3">
      <c r="A8548">
        <v>8547</v>
      </c>
      <c r="B8548" t="s">
        <v>67</v>
      </c>
      <c r="C8548" t="s">
        <v>10974</v>
      </c>
      <c r="D8548">
        <v>0.19</v>
      </c>
      <c r="E8548">
        <v>73837.702019747623</v>
      </c>
      <c r="F8548">
        <f t="shared" si="798"/>
        <v>1.9E-3</v>
      </c>
      <c r="G8548">
        <f t="shared" si="799"/>
        <v>140.29163383752049</v>
      </c>
      <c r="H8548">
        <f t="shared" si="800"/>
        <v>3.6100000000000002E-6</v>
      </c>
      <c r="I8548">
        <f t="shared" si="801"/>
        <v>3.6100000000000002E-6</v>
      </c>
      <c r="J8548">
        <f t="shared" si="802"/>
        <v>1</v>
      </c>
      <c r="K8548">
        <f t="shared" si="803"/>
        <v>0.99999485359089202</v>
      </c>
    </row>
    <row r="8549" spans="1:11" x14ac:dyDescent="0.3">
      <c r="A8549">
        <v>8548</v>
      </c>
      <c r="B8549" t="s">
        <v>67</v>
      </c>
      <c r="C8549" t="s">
        <v>10975</v>
      </c>
      <c r="D8549">
        <v>0.19</v>
      </c>
      <c r="E8549">
        <v>12166.72017107208</v>
      </c>
      <c r="F8549">
        <f t="shared" si="798"/>
        <v>1.9E-3</v>
      </c>
      <c r="G8549">
        <f t="shared" si="799"/>
        <v>23.116768325036951</v>
      </c>
      <c r="H8549">
        <f t="shared" si="800"/>
        <v>3.6100000000000002E-6</v>
      </c>
      <c r="I8549">
        <f t="shared" si="801"/>
        <v>3.6100000000000002E-6</v>
      </c>
      <c r="J8549">
        <f t="shared" si="802"/>
        <v>1</v>
      </c>
      <c r="K8549">
        <f t="shared" si="803"/>
        <v>0.99996876774837173</v>
      </c>
    </row>
    <row r="8550" spans="1:11" x14ac:dyDescent="0.3">
      <c r="A8550">
        <v>8549</v>
      </c>
      <c r="B8550" t="s">
        <v>67</v>
      </c>
      <c r="C8550" t="s">
        <v>10976</v>
      </c>
      <c r="D8550">
        <v>0.19</v>
      </c>
      <c r="E8550">
        <v>13379.5419602771</v>
      </c>
      <c r="F8550">
        <f t="shared" si="798"/>
        <v>1.9E-3</v>
      </c>
      <c r="G8550">
        <f t="shared" si="799"/>
        <v>25.421129724526491</v>
      </c>
      <c r="H8550">
        <f t="shared" si="800"/>
        <v>3.6100000000000002E-6</v>
      </c>
      <c r="I8550">
        <f t="shared" si="801"/>
        <v>3.6100000000000002E-6</v>
      </c>
      <c r="J8550">
        <f t="shared" si="802"/>
        <v>1</v>
      </c>
      <c r="K8550">
        <f t="shared" si="803"/>
        <v>0.99997159883313591</v>
      </c>
    </row>
    <row r="8551" spans="1:11" x14ac:dyDescent="0.3">
      <c r="A8551">
        <v>8550</v>
      </c>
      <c r="B8551" t="s">
        <v>67</v>
      </c>
      <c r="C8551" t="s">
        <v>10977</v>
      </c>
      <c r="D8551">
        <v>0.19</v>
      </c>
      <c r="E8551">
        <v>26158.448367805038</v>
      </c>
      <c r="F8551">
        <f t="shared" si="798"/>
        <v>1.9E-3</v>
      </c>
      <c r="G8551">
        <f t="shared" si="799"/>
        <v>49.701051898829576</v>
      </c>
      <c r="H8551">
        <f t="shared" si="800"/>
        <v>3.6100000000000002E-6</v>
      </c>
      <c r="I8551">
        <f t="shared" si="801"/>
        <v>3.6100000000000002E-6</v>
      </c>
      <c r="J8551">
        <f t="shared" si="802"/>
        <v>1</v>
      </c>
      <c r="K8551">
        <f t="shared" si="803"/>
        <v>0.99998547324999665</v>
      </c>
    </row>
    <row r="8552" spans="1:11" x14ac:dyDescent="0.3">
      <c r="A8552">
        <v>8551</v>
      </c>
      <c r="B8552" t="s">
        <v>67</v>
      </c>
      <c r="C8552" t="s">
        <v>10978</v>
      </c>
      <c r="D8552">
        <v>0.19</v>
      </c>
      <c r="E8552">
        <v>2930.985990578688</v>
      </c>
      <c r="F8552">
        <f t="shared" si="798"/>
        <v>1.9E-3</v>
      </c>
      <c r="G8552">
        <f t="shared" si="799"/>
        <v>5.5688733820995076</v>
      </c>
      <c r="H8552">
        <f t="shared" si="800"/>
        <v>3.6100000000000002E-6</v>
      </c>
      <c r="I8552">
        <f t="shared" si="801"/>
        <v>3.6100000000000002E-6</v>
      </c>
      <c r="J8552">
        <f t="shared" si="802"/>
        <v>1</v>
      </c>
      <c r="K8552">
        <f t="shared" si="803"/>
        <v>0.99987035920012257</v>
      </c>
    </row>
    <row r="8553" spans="1:11" x14ac:dyDescent="0.3">
      <c r="A8553">
        <v>8552</v>
      </c>
      <c r="B8553" t="s">
        <v>67</v>
      </c>
      <c r="C8553" t="s">
        <v>10979</v>
      </c>
      <c r="D8553">
        <v>0.18</v>
      </c>
      <c r="E8553">
        <v>29917.984107810051</v>
      </c>
      <c r="F8553">
        <f t="shared" si="798"/>
        <v>1.8E-3</v>
      </c>
      <c r="G8553">
        <f t="shared" si="799"/>
        <v>53.852371394058089</v>
      </c>
      <c r="H8553">
        <f t="shared" si="800"/>
        <v>3.2399999999999999E-6</v>
      </c>
      <c r="I8553">
        <f t="shared" si="801"/>
        <v>3.2399999999999999E-6</v>
      </c>
      <c r="J8553">
        <f t="shared" si="802"/>
        <v>1</v>
      </c>
      <c r="K8553">
        <f t="shared" si="803"/>
        <v>0.99998796717610405</v>
      </c>
    </row>
    <row r="8554" spans="1:11" x14ac:dyDescent="0.3">
      <c r="A8554">
        <v>8553</v>
      </c>
      <c r="B8554" t="s">
        <v>67</v>
      </c>
      <c r="C8554" t="s">
        <v>10980</v>
      </c>
      <c r="D8554">
        <v>0.18</v>
      </c>
      <c r="E8554">
        <v>7800.2795867013601</v>
      </c>
      <c r="F8554">
        <f t="shared" si="798"/>
        <v>1.8E-3</v>
      </c>
      <c r="G8554">
        <f t="shared" si="799"/>
        <v>14.040503256062447</v>
      </c>
      <c r="H8554">
        <f t="shared" si="800"/>
        <v>3.2399999999999999E-6</v>
      </c>
      <c r="I8554">
        <f t="shared" si="801"/>
        <v>3.2399999999999999E-6</v>
      </c>
      <c r="J8554">
        <f t="shared" si="802"/>
        <v>1</v>
      </c>
      <c r="K8554">
        <f t="shared" si="803"/>
        <v>0.99995384887313377</v>
      </c>
    </row>
    <row r="8555" spans="1:11" x14ac:dyDescent="0.3">
      <c r="A8555">
        <v>8554</v>
      </c>
      <c r="B8555" t="s">
        <v>67</v>
      </c>
      <c r="C8555" t="s">
        <v>10981</v>
      </c>
      <c r="D8555">
        <v>0.18</v>
      </c>
      <c r="E8555">
        <v>24283.387379415199</v>
      </c>
      <c r="F8555">
        <f t="shared" si="798"/>
        <v>1.8E-3</v>
      </c>
      <c r="G8555">
        <f t="shared" si="799"/>
        <v>43.710097282947359</v>
      </c>
      <c r="H8555">
        <f t="shared" si="800"/>
        <v>3.2399999999999999E-6</v>
      </c>
      <c r="I8555">
        <f t="shared" si="801"/>
        <v>3.2399999999999999E-6</v>
      </c>
      <c r="J8555">
        <f t="shared" si="802"/>
        <v>1</v>
      </c>
      <c r="K8555">
        <f t="shared" si="803"/>
        <v>0.99998517516004237</v>
      </c>
    </row>
    <row r="8556" spans="1:11" x14ac:dyDescent="0.3">
      <c r="A8556">
        <v>8555</v>
      </c>
      <c r="B8556" t="s">
        <v>67</v>
      </c>
      <c r="C8556" t="s">
        <v>10982</v>
      </c>
      <c r="D8556">
        <v>0.18</v>
      </c>
      <c r="E8556">
        <v>354515.12515149242</v>
      </c>
      <c r="F8556">
        <f t="shared" si="798"/>
        <v>1.8E-3</v>
      </c>
      <c r="G8556">
        <f t="shared" si="799"/>
        <v>638.12722527268636</v>
      </c>
      <c r="H8556">
        <f t="shared" si="800"/>
        <v>3.2399999999999999E-6</v>
      </c>
      <c r="I8556">
        <f t="shared" si="801"/>
        <v>3.2399999999999999E-6</v>
      </c>
      <c r="J8556">
        <f t="shared" si="802"/>
        <v>1</v>
      </c>
      <c r="K8556">
        <f t="shared" si="803"/>
        <v>0.99999898452903235</v>
      </c>
    </row>
    <row r="8557" spans="1:11" x14ac:dyDescent="0.3">
      <c r="A8557">
        <v>8556</v>
      </c>
      <c r="B8557" t="s">
        <v>67</v>
      </c>
      <c r="C8557" t="s">
        <v>10983</v>
      </c>
      <c r="D8557">
        <v>0.18</v>
      </c>
      <c r="E8557">
        <v>4135.1447670036296</v>
      </c>
      <c r="F8557">
        <f t="shared" si="798"/>
        <v>1.8E-3</v>
      </c>
      <c r="G8557">
        <f t="shared" si="799"/>
        <v>7.4432605806065331</v>
      </c>
      <c r="H8557">
        <f t="shared" si="800"/>
        <v>3.2399999999999999E-6</v>
      </c>
      <c r="I8557">
        <f t="shared" si="801"/>
        <v>3.2399999999999999E-6</v>
      </c>
      <c r="J8557">
        <f t="shared" si="802"/>
        <v>1</v>
      </c>
      <c r="K8557">
        <f t="shared" si="803"/>
        <v>0.99991294516869067</v>
      </c>
    </row>
    <row r="8558" spans="1:11" x14ac:dyDescent="0.3">
      <c r="A8558">
        <v>8557</v>
      </c>
      <c r="B8558" t="s">
        <v>67</v>
      </c>
      <c r="C8558" t="s">
        <v>7374</v>
      </c>
      <c r="D8558">
        <v>0.18</v>
      </c>
      <c r="E8558">
        <v>3008.9531055990001</v>
      </c>
      <c r="F8558">
        <f t="shared" si="798"/>
        <v>1.8E-3</v>
      </c>
      <c r="G8558">
        <f t="shared" si="799"/>
        <v>5.4161155900782001</v>
      </c>
      <c r="H8558">
        <f t="shared" si="800"/>
        <v>3.2399999999999999E-6</v>
      </c>
      <c r="I8558">
        <f t="shared" si="801"/>
        <v>3.7299999999999999E-6</v>
      </c>
      <c r="J8558">
        <f t="shared" si="802"/>
        <v>0.86863270777479895</v>
      </c>
      <c r="K8558">
        <f t="shared" si="803"/>
        <v>0.99988036421541815</v>
      </c>
    </row>
    <row r="8559" spans="1:11" x14ac:dyDescent="0.3">
      <c r="A8559">
        <v>8558</v>
      </c>
      <c r="B8559" t="s">
        <v>67</v>
      </c>
      <c r="C8559" t="s">
        <v>10984</v>
      </c>
      <c r="D8559">
        <v>0.18</v>
      </c>
      <c r="E8559">
        <v>95759.980713537007</v>
      </c>
      <c r="F8559">
        <f t="shared" si="798"/>
        <v>1.8E-3</v>
      </c>
      <c r="G8559">
        <f t="shared" si="799"/>
        <v>172.36796528436662</v>
      </c>
      <c r="H8559">
        <f t="shared" si="800"/>
        <v>3.2399999999999999E-6</v>
      </c>
      <c r="I8559">
        <f t="shared" si="801"/>
        <v>3.2399999999999999E-6</v>
      </c>
      <c r="J8559">
        <f t="shared" si="802"/>
        <v>1</v>
      </c>
      <c r="K8559">
        <f t="shared" si="803"/>
        <v>0.99999624060781322</v>
      </c>
    </row>
    <row r="8560" spans="1:11" x14ac:dyDescent="0.3">
      <c r="A8560">
        <v>8559</v>
      </c>
      <c r="B8560" t="s">
        <v>67</v>
      </c>
      <c r="C8560" t="s">
        <v>10985</v>
      </c>
      <c r="D8560">
        <v>0.18</v>
      </c>
      <c r="E8560">
        <v>39647.721823295899</v>
      </c>
      <c r="F8560">
        <f t="shared" si="798"/>
        <v>1.8E-3</v>
      </c>
      <c r="G8560">
        <f t="shared" si="799"/>
        <v>71.365899281932613</v>
      </c>
      <c r="H8560">
        <f t="shared" si="800"/>
        <v>3.2399999999999999E-6</v>
      </c>
      <c r="I8560">
        <f t="shared" si="801"/>
        <v>3.2399999999999999E-6</v>
      </c>
      <c r="J8560">
        <f t="shared" si="802"/>
        <v>1</v>
      </c>
      <c r="K8560">
        <f t="shared" si="803"/>
        <v>0.99999092007436852</v>
      </c>
    </row>
    <row r="8561" spans="1:11" x14ac:dyDescent="0.3">
      <c r="A8561">
        <v>8560</v>
      </c>
      <c r="B8561" t="s">
        <v>67</v>
      </c>
      <c r="C8561" t="s">
        <v>10986</v>
      </c>
      <c r="D8561">
        <v>0.17</v>
      </c>
      <c r="E8561">
        <v>28354.040829056259</v>
      </c>
      <c r="F8561">
        <f t="shared" si="798"/>
        <v>1.7000000000000001E-3</v>
      </c>
      <c r="G8561">
        <f t="shared" si="799"/>
        <v>48.201869409395641</v>
      </c>
      <c r="H8561">
        <f t="shared" si="800"/>
        <v>2.8900000000000003E-6</v>
      </c>
      <c r="I8561">
        <f t="shared" si="801"/>
        <v>2.8900000000000003E-6</v>
      </c>
      <c r="J8561">
        <f t="shared" si="802"/>
        <v>1</v>
      </c>
      <c r="K8561">
        <f t="shared" si="803"/>
        <v>0.99998800883572303</v>
      </c>
    </row>
    <row r="8562" spans="1:11" x14ac:dyDescent="0.3">
      <c r="A8562">
        <v>8561</v>
      </c>
      <c r="B8562" t="s">
        <v>67</v>
      </c>
      <c r="C8562" t="s">
        <v>10987</v>
      </c>
      <c r="D8562">
        <v>0.17</v>
      </c>
      <c r="E8562">
        <v>125654.1127034886</v>
      </c>
      <c r="F8562">
        <f t="shared" si="798"/>
        <v>1.7000000000000001E-3</v>
      </c>
      <c r="G8562">
        <f t="shared" si="799"/>
        <v>213.61199159593065</v>
      </c>
      <c r="H8562">
        <f t="shared" si="800"/>
        <v>2.8900000000000003E-6</v>
      </c>
      <c r="I8562">
        <f t="shared" si="801"/>
        <v>2.8900000000000003E-6</v>
      </c>
      <c r="J8562">
        <f t="shared" si="802"/>
        <v>1</v>
      </c>
      <c r="K8562">
        <f t="shared" si="803"/>
        <v>0.99999729416305849</v>
      </c>
    </row>
    <row r="8563" spans="1:11" x14ac:dyDescent="0.3">
      <c r="A8563">
        <v>8562</v>
      </c>
      <c r="B8563" t="s">
        <v>67</v>
      </c>
      <c r="C8563" t="s">
        <v>10988</v>
      </c>
      <c r="D8563">
        <v>0.17</v>
      </c>
      <c r="E8563">
        <v>3239.96677973328</v>
      </c>
      <c r="F8563">
        <f t="shared" si="798"/>
        <v>1.7000000000000001E-3</v>
      </c>
      <c r="G8563">
        <f t="shared" si="799"/>
        <v>5.5079435255465761</v>
      </c>
      <c r="H8563">
        <f t="shared" si="800"/>
        <v>2.8900000000000003E-6</v>
      </c>
      <c r="I8563">
        <f t="shared" si="801"/>
        <v>2.8900000000000003E-6</v>
      </c>
      <c r="J8563">
        <f t="shared" si="802"/>
        <v>1</v>
      </c>
      <c r="K8563">
        <f t="shared" si="803"/>
        <v>0.99989506615827861</v>
      </c>
    </row>
    <row r="8564" spans="1:11" x14ac:dyDescent="0.3">
      <c r="A8564">
        <v>8563</v>
      </c>
      <c r="B8564" t="s">
        <v>67</v>
      </c>
      <c r="C8564" t="s">
        <v>10989</v>
      </c>
      <c r="D8564">
        <v>0.17</v>
      </c>
      <c r="E8564">
        <v>18075.857444031899</v>
      </c>
      <c r="F8564">
        <f t="shared" si="798"/>
        <v>1.7000000000000001E-3</v>
      </c>
      <c r="G8564">
        <f t="shared" si="799"/>
        <v>30.728957654854231</v>
      </c>
      <c r="H8564">
        <f t="shared" si="800"/>
        <v>2.8900000000000003E-6</v>
      </c>
      <c r="I8564">
        <f t="shared" si="801"/>
        <v>2.8900000000000003E-6</v>
      </c>
      <c r="J8564">
        <f t="shared" si="802"/>
        <v>1</v>
      </c>
      <c r="K8564">
        <f t="shared" si="803"/>
        <v>0.99998119055743584</v>
      </c>
    </row>
    <row r="8565" spans="1:11" x14ac:dyDescent="0.3">
      <c r="A8565">
        <v>8564</v>
      </c>
      <c r="B8565" t="s">
        <v>67</v>
      </c>
      <c r="C8565" t="s">
        <v>10990</v>
      </c>
      <c r="D8565">
        <v>0.17</v>
      </c>
      <c r="E8565">
        <v>11265.7668419484</v>
      </c>
      <c r="F8565">
        <f t="shared" si="798"/>
        <v>1.7000000000000001E-3</v>
      </c>
      <c r="G8565">
        <f t="shared" si="799"/>
        <v>19.15180363131228</v>
      </c>
      <c r="H8565">
        <f t="shared" si="800"/>
        <v>2.8900000000000003E-6</v>
      </c>
      <c r="I8565">
        <f t="shared" si="801"/>
        <v>2.8900000000000003E-6</v>
      </c>
      <c r="J8565">
        <f t="shared" si="802"/>
        <v>1</v>
      </c>
      <c r="K8565">
        <f t="shared" si="803"/>
        <v>0.99996982053026129</v>
      </c>
    </row>
    <row r="8566" spans="1:11" x14ac:dyDescent="0.3">
      <c r="A8566">
        <v>8565</v>
      </c>
      <c r="B8566" t="s">
        <v>67</v>
      </c>
      <c r="C8566" t="s">
        <v>10991</v>
      </c>
      <c r="D8566">
        <v>0.17</v>
      </c>
      <c r="E8566">
        <v>112763.5496867957</v>
      </c>
      <c r="F8566">
        <f t="shared" si="798"/>
        <v>1.7000000000000001E-3</v>
      </c>
      <c r="G8566">
        <f t="shared" si="799"/>
        <v>191.6980344675527</v>
      </c>
      <c r="H8566">
        <f t="shared" si="800"/>
        <v>2.8900000000000003E-6</v>
      </c>
      <c r="I8566">
        <f t="shared" si="801"/>
        <v>2.8900000000000003E-6</v>
      </c>
      <c r="J8566">
        <f t="shared" si="802"/>
        <v>1</v>
      </c>
      <c r="K8566">
        <f t="shared" si="803"/>
        <v>0.99999698484582678</v>
      </c>
    </row>
    <row r="8567" spans="1:11" x14ac:dyDescent="0.3">
      <c r="A8567">
        <v>8566</v>
      </c>
      <c r="B8567" t="s">
        <v>67</v>
      </c>
      <c r="C8567" t="s">
        <v>10992</v>
      </c>
      <c r="D8567">
        <v>0.16</v>
      </c>
      <c r="E8567">
        <v>2479.5467690412802</v>
      </c>
      <c r="F8567">
        <f t="shared" si="798"/>
        <v>1.6000000000000001E-3</v>
      </c>
      <c r="G8567">
        <f t="shared" si="799"/>
        <v>3.9672748304660486</v>
      </c>
      <c r="H8567">
        <f t="shared" si="800"/>
        <v>2.5600000000000001E-6</v>
      </c>
      <c r="I8567">
        <f t="shared" si="801"/>
        <v>2.5600000000000001E-6</v>
      </c>
      <c r="J8567">
        <f t="shared" si="802"/>
        <v>1</v>
      </c>
      <c r="K8567">
        <f t="shared" si="803"/>
        <v>0.99987095248357793</v>
      </c>
    </row>
    <row r="8568" spans="1:11" x14ac:dyDescent="0.3">
      <c r="A8568">
        <v>8567</v>
      </c>
      <c r="B8568" t="s">
        <v>67</v>
      </c>
      <c r="C8568" t="s">
        <v>10993</v>
      </c>
      <c r="D8568">
        <v>0.16</v>
      </c>
      <c r="E8568">
        <v>3828.4131541867459</v>
      </c>
      <c r="F8568">
        <f t="shared" si="798"/>
        <v>1.6000000000000001E-3</v>
      </c>
      <c r="G8568">
        <f t="shared" si="799"/>
        <v>6.1254610466987938</v>
      </c>
      <c r="H8568">
        <f t="shared" si="800"/>
        <v>2.5600000000000001E-6</v>
      </c>
      <c r="I8568">
        <f t="shared" si="801"/>
        <v>2.5600000000000001E-6</v>
      </c>
      <c r="J8568">
        <f t="shared" si="802"/>
        <v>1</v>
      </c>
      <c r="K8568">
        <f t="shared" si="803"/>
        <v>0.99991641794812003</v>
      </c>
    </row>
    <row r="8569" spans="1:11" x14ac:dyDescent="0.3">
      <c r="A8569">
        <v>8568</v>
      </c>
      <c r="B8569" t="s">
        <v>67</v>
      </c>
      <c r="C8569" t="s">
        <v>10994</v>
      </c>
      <c r="D8569">
        <v>0.16</v>
      </c>
      <c r="E8569">
        <v>72803.959403418616</v>
      </c>
      <c r="F8569">
        <f t="shared" si="798"/>
        <v>1.6000000000000001E-3</v>
      </c>
      <c r="G8569">
        <f t="shared" si="799"/>
        <v>116.48633504546979</v>
      </c>
      <c r="H8569">
        <f t="shared" si="800"/>
        <v>2.5600000000000001E-6</v>
      </c>
      <c r="I8569">
        <f t="shared" si="801"/>
        <v>2.5600000000000001E-6</v>
      </c>
      <c r="J8569">
        <f t="shared" si="802"/>
        <v>1</v>
      </c>
      <c r="K8569">
        <f t="shared" si="803"/>
        <v>0.99999560464431647</v>
      </c>
    </row>
    <row r="8570" spans="1:11" x14ac:dyDescent="0.3">
      <c r="A8570">
        <v>8569</v>
      </c>
      <c r="B8570" t="s">
        <v>67</v>
      </c>
      <c r="C8570" t="s">
        <v>10995</v>
      </c>
      <c r="D8570">
        <v>0.16</v>
      </c>
      <c r="E8570">
        <v>24046.49797427512</v>
      </c>
      <c r="F8570">
        <f t="shared" si="798"/>
        <v>1.6000000000000001E-3</v>
      </c>
      <c r="G8570">
        <f t="shared" si="799"/>
        <v>38.474396758840193</v>
      </c>
      <c r="H8570">
        <f t="shared" si="800"/>
        <v>2.5600000000000001E-6</v>
      </c>
      <c r="I8570">
        <f t="shared" si="801"/>
        <v>2.5600000000000001E-6</v>
      </c>
      <c r="J8570">
        <f t="shared" si="802"/>
        <v>1</v>
      </c>
      <c r="K8570">
        <f t="shared" si="803"/>
        <v>0.99998669253746852</v>
      </c>
    </row>
    <row r="8571" spans="1:11" x14ac:dyDescent="0.3">
      <c r="A8571">
        <v>8570</v>
      </c>
      <c r="B8571" t="s">
        <v>67</v>
      </c>
      <c r="C8571" t="s">
        <v>10996</v>
      </c>
      <c r="D8571">
        <v>0.16</v>
      </c>
      <c r="E8571">
        <v>29515.847098556638</v>
      </c>
      <c r="F8571">
        <f t="shared" si="798"/>
        <v>1.6000000000000001E-3</v>
      </c>
      <c r="G8571">
        <f t="shared" si="799"/>
        <v>47.225355357690624</v>
      </c>
      <c r="H8571">
        <f t="shared" si="800"/>
        <v>2.5600000000000001E-6</v>
      </c>
      <c r="I8571">
        <f t="shared" si="801"/>
        <v>2.5600000000000001E-6</v>
      </c>
      <c r="J8571">
        <f t="shared" si="802"/>
        <v>1</v>
      </c>
      <c r="K8571">
        <f t="shared" si="803"/>
        <v>0.9999891584251579</v>
      </c>
    </row>
    <row r="8572" spans="1:11" x14ac:dyDescent="0.3">
      <c r="A8572">
        <v>8571</v>
      </c>
      <c r="B8572" t="s">
        <v>67</v>
      </c>
      <c r="C8572" t="s">
        <v>10997</v>
      </c>
      <c r="D8572">
        <v>0.16</v>
      </c>
      <c r="E8572">
        <v>37853.515620853002</v>
      </c>
      <c r="F8572">
        <f t="shared" si="798"/>
        <v>1.6000000000000001E-3</v>
      </c>
      <c r="G8572">
        <f t="shared" si="799"/>
        <v>60.565624993364807</v>
      </c>
      <c r="H8572">
        <f t="shared" si="800"/>
        <v>2.5600000000000001E-6</v>
      </c>
      <c r="I8572">
        <f t="shared" si="801"/>
        <v>2.5600000000000001E-6</v>
      </c>
      <c r="J8572">
        <f t="shared" si="802"/>
        <v>1</v>
      </c>
      <c r="K8572">
        <f t="shared" si="803"/>
        <v>0.99999154639556775</v>
      </c>
    </row>
    <row r="8573" spans="1:11" x14ac:dyDescent="0.3">
      <c r="A8573">
        <v>8572</v>
      </c>
      <c r="B8573" t="s">
        <v>67</v>
      </c>
      <c r="C8573" t="s">
        <v>10998</v>
      </c>
      <c r="D8573">
        <v>0.15</v>
      </c>
      <c r="E8573">
        <v>1004.909482484121</v>
      </c>
      <c r="F8573">
        <f t="shared" si="798"/>
        <v>1.5E-3</v>
      </c>
      <c r="G8573">
        <f t="shared" si="799"/>
        <v>1.5073642237261815</v>
      </c>
      <c r="H8573">
        <f t="shared" si="800"/>
        <v>2.2500000000000001E-6</v>
      </c>
      <c r="I8573">
        <f t="shared" si="801"/>
        <v>2.2500000000000001E-6</v>
      </c>
      <c r="J8573">
        <f t="shared" si="802"/>
        <v>1</v>
      </c>
      <c r="K8573">
        <f t="shared" si="803"/>
        <v>0.99970151020389508</v>
      </c>
    </row>
    <row r="8574" spans="1:11" x14ac:dyDescent="0.3">
      <c r="A8574">
        <v>8573</v>
      </c>
      <c r="B8574" t="s">
        <v>67</v>
      </c>
      <c r="C8574" t="s">
        <v>10999</v>
      </c>
      <c r="D8574">
        <v>0.15</v>
      </c>
      <c r="E8574">
        <v>4897.48989164676</v>
      </c>
      <c r="F8574">
        <f t="shared" si="798"/>
        <v>1.5E-3</v>
      </c>
      <c r="G8574">
        <f t="shared" si="799"/>
        <v>7.3462348374701403</v>
      </c>
      <c r="H8574">
        <f t="shared" si="800"/>
        <v>2.2500000000000001E-6</v>
      </c>
      <c r="I8574">
        <f t="shared" si="801"/>
        <v>2.2500000000000001E-6</v>
      </c>
      <c r="J8574">
        <f t="shared" si="802"/>
        <v>1</v>
      </c>
      <c r="K8574">
        <f t="shared" si="803"/>
        <v>0.99993874600692656</v>
      </c>
    </row>
    <row r="8575" spans="1:11" x14ac:dyDescent="0.3">
      <c r="A8575">
        <v>8574</v>
      </c>
      <c r="B8575" t="s">
        <v>67</v>
      </c>
      <c r="C8575" t="s">
        <v>11000</v>
      </c>
      <c r="D8575">
        <v>0.15</v>
      </c>
      <c r="E8575">
        <v>26632.30776600464</v>
      </c>
      <c r="F8575">
        <f t="shared" si="798"/>
        <v>1.5E-3</v>
      </c>
      <c r="G8575">
        <f t="shared" si="799"/>
        <v>39.948461649006958</v>
      </c>
      <c r="H8575">
        <f t="shared" si="800"/>
        <v>2.2500000000000001E-6</v>
      </c>
      <c r="I8575">
        <f t="shared" si="801"/>
        <v>2.2500000000000001E-6</v>
      </c>
      <c r="J8575">
        <f t="shared" si="802"/>
        <v>1</v>
      </c>
      <c r="K8575">
        <f t="shared" si="803"/>
        <v>0.99998873554958245</v>
      </c>
    </row>
    <row r="8576" spans="1:11" x14ac:dyDescent="0.3">
      <c r="A8576">
        <v>8575</v>
      </c>
      <c r="B8576" t="s">
        <v>67</v>
      </c>
      <c r="C8576" t="s">
        <v>11001</v>
      </c>
      <c r="D8576">
        <v>0.15</v>
      </c>
      <c r="E8576">
        <v>35459.636422636577</v>
      </c>
      <c r="F8576">
        <f t="shared" si="798"/>
        <v>1.5E-3</v>
      </c>
      <c r="G8576">
        <f t="shared" si="799"/>
        <v>53.189454633954867</v>
      </c>
      <c r="H8576">
        <f t="shared" si="800"/>
        <v>2.2500000000000001E-6</v>
      </c>
      <c r="I8576">
        <f t="shared" si="801"/>
        <v>2.2500000000000001E-6</v>
      </c>
      <c r="J8576">
        <f t="shared" si="802"/>
        <v>1</v>
      </c>
      <c r="K8576">
        <f t="shared" si="803"/>
        <v>0.9999915397121566</v>
      </c>
    </row>
    <row r="8577" spans="1:11" x14ac:dyDescent="0.3">
      <c r="A8577">
        <v>8576</v>
      </c>
      <c r="B8577" t="s">
        <v>67</v>
      </c>
      <c r="C8577" t="s">
        <v>11002</v>
      </c>
      <c r="D8577">
        <v>0.15</v>
      </c>
      <c r="E8577">
        <v>32303.412099776961</v>
      </c>
      <c r="F8577">
        <f t="shared" si="798"/>
        <v>1.5E-3</v>
      </c>
      <c r="G8577">
        <f t="shared" si="799"/>
        <v>48.455118149665445</v>
      </c>
      <c r="H8577">
        <f t="shared" si="800"/>
        <v>2.2500000000000001E-6</v>
      </c>
      <c r="I8577">
        <f t="shared" si="801"/>
        <v>2.2500000000000001E-6</v>
      </c>
      <c r="J8577">
        <f t="shared" si="802"/>
        <v>1</v>
      </c>
      <c r="K8577">
        <f t="shared" si="803"/>
        <v>0.99999071309847887</v>
      </c>
    </row>
    <row r="8578" spans="1:11" x14ac:dyDescent="0.3">
      <c r="A8578">
        <v>8577</v>
      </c>
      <c r="B8578" t="s">
        <v>67</v>
      </c>
      <c r="C8578" t="s">
        <v>11003</v>
      </c>
      <c r="D8578">
        <v>0.14000000000000001</v>
      </c>
      <c r="E8578">
        <v>11276.35496867958</v>
      </c>
      <c r="F8578">
        <f t="shared" ref="F8578:F8641" si="804">IFERROR(D8578/100,0)</f>
        <v>1.4000000000000002E-3</v>
      </c>
      <c r="G8578">
        <f t="shared" ref="G8578:G8641" si="805">F8578*E8578</f>
        <v>15.786896956151415</v>
      </c>
      <c r="H8578">
        <f t="shared" ref="H8578:H8641" si="806">F8578^2</f>
        <v>1.9600000000000007E-6</v>
      </c>
      <c r="I8578">
        <f t="shared" ref="I8578:I8641" si="807">SUMIF($C:$C,C8578,$H:$H)</f>
        <v>1.9600000000000007E-6</v>
      </c>
      <c r="J8578">
        <f t="shared" ref="J8578:J8641" si="808">IF(I8578&gt;0,H8578/I8578,0)</f>
        <v>1</v>
      </c>
      <c r="K8578">
        <f t="shared" si="803"/>
        <v>0.9999751695894179</v>
      </c>
    </row>
    <row r="8579" spans="1:11" x14ac:dyDescent="0.3">
      <c r="A8579">
        <v>8578</v>
      </c>
      <c r="B8579" t="s">
        <v>67</v>
      </c>
      <c r="C8579" t="s">
        <v>11004</v>
      </c>
      <c r="D8579">
        <v>0.14000000000000001</v>
      </c>
      <c r="E8579">
        <v>320011.69209451252</v>
      </c>
      <c r="F8579">
        <f t="shared" si="804"/>
        <v>1.4000000000000002E-3</v>
      </c>
      <c r="G8579">
        <f t="shared" si="805"/>
        <v>448.01636893231756</v>
      </c>
      <c r="H8579">
        <f t="shared" si="806"/>
        <v>1.9600000000000007E-6</v>
      </c>
      <c r="I8579">
        <f t="shared" si="807"/>
        <v>1.9600000000000007E-6</v>
      </c>
      <c r="J8579">
        <f t="shared" si="808"/>
        <v>1</v>
      </c>
      <c r="K8579">
        <f t="shared" ref="K8579:K8642" si="809">IF((E8579+D8579)&gt;0,ABS(E8579-D8579)/(E8579+D8579),0)</f>
        <v>0.99999912503235211</v>
      </c>
    </row>
    <row r="8580" spans="1:11" x14ac:dyDescent="0.3">
      <c r="A8580">
        <v>8579</v>
      </c>
      <c r="B8580" t="s">
        <v>67</v>
      </c>
      <c r="C8580" t="s">
        <v>11005</v>
      </c>
      <c r="D8580">
        <v>0.14000000000000001</v>
      </c>
      <c r="E8580">
        <v>15862.9389572206</v>
      </c>
      <c r="F8580">
        <f t="shared" si="804"/>
        <v>1.4000000000000002E-3</v>
      </c>
      <c r="G8580">
        <f t="shared" si="805"/>
        <v>22.208114540108845</v>
      </c>
      <c r="H8580">
        <f t="shared" si="806"/>
        <v>1.9600000000000007E-6</v>
      </c>
      <c r="I8580">
        <f t="shared" si="807"/>
        <v>1.9600000000000007E-6</v>
      </c>
      <c r="J8580">
        <f t="shared" si="808"/>
        <v>1</v>
      </c>
      <c r="K8580">
        <f t="shared" si="809"/>
        <v>0.99998234894998927</v>
      </c>
    </row>
    <row r="8581" spans="1:11" x14ac:dyDescent="0.3">
      <c r="A8581">
        <v>8580</v>
      </c>
      <c r="B8581" t="s">
        <v>67</v>
      </c>
      <c r="C8581" t="s">
        <v>11006</v>
      </c>
      <c r="D8581">
        <v>0.14000000000000001</v>
      </c>
      <c r="E8581">
        <v>149866.89375203149</v>
      </c>
      <c r="F8581">
        <f t="shared" si="804"/>
        <v>1.4000000000000002E-3</v>
      </c>
      <c r="G8581">
        <f t="shared" si="805"/>
        <v>209.81365125284412</v>
      </c>
      <c r="H8581">
        <f t="shared" si="806"/>
        <v>1.9600000000000007E-6</v>
      </c>
      <c r="I8581">
        <f t="shared" si="807"/>
        <v>1.9600000000000007E-6</v>
      </c>
      <c r="J8581">
        <f t="shared" si="808"/>
        <v>1</v>
      </c>
      <c r="K8581">
        <f t="shared" si="809"/>
        <v>0.999998131677174</v>
      </c>
    </row>
    <row r="8582" spans="1:11" x14ac:dyDescent="0.3">
      <c r="A8582">
        <v>8581</v>
      </c>
      <c r="B8582" t="s">
        <v>67</v>
      </c>
      <c r="C8582" t="s">
        <v>11007</v>
      </c>
      <c r="D8582">
        <v>0.14000000000000001</v>
      </c>
      <c r="E8582">
        <v>6529.9865221956798</v>
      </c>
      <c r="F8582">
        <f t="shared" si="804"/>
        <v>1.4000000000000002E-3</v>
      </c>
      <c r="G8582">
        <f t="shared" si="805"/>
        <v>9.1419811310739529</v>
      </c>
      <c r="H8582">
        <f t="shared" si="806"/>
        <v>1.9600000000000007E-6</v>
      </c>
      <c r="I8582">
        <f t="shared" si="807"/>
        <v>1.9600000000000007E-6</v>
      </c>
      <c r="J8582">
        <f t="shared" si="808"/>
        <v>1</v>
      </c>
      <c r="K8582">
        <f t="shared" si="809"/>
        <v>0.99995712181087937</v>
      </c>
    </row>
    <row r="8583" spans="1:11" x14ac:dyDescent="0.3">
      <c r="A8583">
        <v>8582</v>
      </c>
      <c r="B8583" t="s">
        <v>67</v>
      </c>
      <c r="C8583" t="s">
        <v>11008</v>
      </c>
      <c r="D8583">
        <v>0.14000000000000001</v>
      </c>
      <c r="E8583">
        <v>104072.8821050765</v>
      </c>
      <c r="F8583">
        <f t="shared" si="804"/>
        <v>1.4000000000000002E-3</v>
      </c>
      <c r="G8583">
        <f t="shared" si="805"/>
        <v>145.70203494710711</v>
      </c>
      <c r="H8583">
        <f t="shared" si="806"/>
        <v>1.9600000000000007E-6</v>
      </c>
      <c r="I8583">
        <f t="shared" si="807"/>
        <v>1.9600000000000007E-6</v>
      </c>
      <c r="J8583">
        <f t="shared" si="808"/>
        <v>1</v>
      </c>
      <c r="K8583">
        <f t="shared" si="809"/>
        <v>0.99999730958134647</v>
      </c>
    </row>
    <row r="8584" spans="1:11" x14ac:dyDescent="0.3">
      <c r="A8584">
        <v>8583</v>
      </c>
      <c r="B8584" t="s">
        <v>67</v>
      </c>
      <c r="C8584" t="s">
        <v>11009</v>
      </c>
      <c r="D8584">
        <v>0.13</v>
      </c>
      <c r="E8584">
        <v>330.15704261691002</v>
      </c>
      <c r="F8584">
        <f t="shared" si="804"/>
        <v>1.2999999999999999E-3</v>
      </c>
      <c r="G8584">
        <f t="shared" si="805"/>
        <v>0.42920415540198298</v>
      </c>
      <c r="H8584">
        <f t="shared" si="806"/>
        <v>1.6899999999999999E-6</v>
      </c>
      <c r="I8584">
        <f t="shared" si="807"/>
        <v>1.6899999999999999E-6</v>
      </c>
      <c r="J8584">
        <f t="shared" si="808"/>
        <v>1</v>
      </c>
      <c r="K8584">
        <f t="shared" si="809"/>
        <v>0.99921280593407491</v>
      </c>
    </row>
    <row r="8585" spans="1:11" x14ac:dyDescent="0.3">
      <c r="A8585">
        <v>8584</v>
      </c>
      <c r="B8585" t="s">
        <v>67</v>
      </c>
      <c r="C8585" t="s">
        <v>11010</v>
      </c>
      <c r="D8585">
        <v>0.13</v>
      </c>
      <c r="E8585">
        <v>42706.727891624003</v>
      </c>
      <c r="F8585">
        <f t="shared" si="804"/>
        <v>1.2999999999999999E-3</v>
      </c>
      <c r="G8585">
        <f t="shared" si="805"/>
        <v>55.518746259111204</v>
      </c>
      <c r="H8585">
        <f t="shared" si="806"/>
        <v>1.6899999999999999E-6</v>
      </c>
      <c r="I8585">
        <f t="shared" si="807"/>
        <v>1.6899999999999999E-6</v>
      </c>
      <c r="J8585">
        <f t="shared" si="808"/>
        <v>1</v>
      </c>
      <c r="K8585">
        <f t="shared" si="809"/>
        <v>0.99999391198479981</v>
      </c>
    </row>
    <row r="8586" spans="1:11" x14ac:dyDescent="0.3">
      <c r="A8586">
        <v>8585</v>
      </c>
      <c r="B8586" t="s">
        <v>67</v>
      </c>
      <c r="C8586" t="s">
        <v>11011</v>
      </c>
      <c r="D8586">
        <v>0.13</v>
      </c>
      <c r="E8586">
        <v>180906.80821455541</v>
      </c>
      <c r="F8586">
        <f t="shared" si="804"/>
        <v>1.2999999999999999E-3</v>
      </c>
      <c r="G8586">
        <f t="shared" si="805"/>
        <v>235.17885067892203</v>
      </c>
      <c r="H8586">
        <f t="shared" si="806"/>
        <v>1.6899999999999999E-6</v>
      </c>
      <c r="I8586">
        <f t="shared" si="807"/>
        <v>1.6899999999999999E-6</v>
      </c>
      <c r="J8586">
        <f t="shared" si="808"/>
        <v>1</v>
      </c>
      <c r="K8586">
        <f t="shared" si="809"/>
        <v>0.99999856279696853</v>
      </c>
    </row>
    <row r="8587" spans="1:11" x14ac:dyDescent="0.3">
      <c r="A8587">
        <v>8586</v>
      </c>
      <c r="B8587" t="s">
        <v>67</v>
      </c>
      <c r="C8587" t="s">
        <v>11012</v>
      </c>
      <c r="D8587">
        <v>0.13</v>
      </c>
      <c r="E8587">
        <v>124071.66903566891</v>
      </c>
      <c r="F8587">
        <f t="shared" si="804"/>
        <v>1.2999999999999999E-3</v>
      </c>
      <c r="G8587">
        <f t="shared" si="805"/>
        <v>161.29316974636959</v>
      </c>
      <c r="H8587">
        <f t="shared" si="806"/>
        <v>1.6899999999999999E-6</v>
      </c>
      <c r="I8587">
        <f t="shared" si="807"/>
        <v>1.6899999999999999E-6</v>
      </c>
      <c r="J8587">
        <f t="shared" si="808"/>
        <v>1</v>
      </c>
      <c r="K8587">
        <f t="shared" si="809"/>
        <v>0.99999790443918735</v>
      </c>
    </row>
    <row r="8588" spans="1:11" x14ac:dyDescent="0.3">
      <c r="A8588">
        <v>8587</v>
      </c>
      <c r="B8588" t="s">
        <v>67</v>
      </c>
      <c r="C8588" t="s">
        <v>11013</v>
      </c>
      <c r="D8588">
        <v>0.13</v>
      </c>
      <c r="E8588">
        <v>9365.6793721939703</v>
      </c>
      <c r="F8588">
        <f t="shared" si="804"/>
        <v>1.2999999999999999E-3</v>
      </c>
      <c r="G8588">
        <f t="shared" si="805"/>
        <v>12.17538318385216</v>
      </c>
      <c r="H8588">
        <f t="shared" si="806"/>
        <v>1.6899999999999999E-6</v>
      </c>
      <c r="I8588">
        <f t="shared" si="807"/>
        <v>1.6899999999999999E-6</v>
      </c>
      <c r="J8588">
        <f t="shared" si="808"/>
        <v>1</v>
      </c>
      <c r="K8588">
        <f t="shared" si="809"/>
        <v>0.99997223945206803</v>
      </c>
    </row>
    <row r="8589" spans="1:11" x14ac:dyDescent="0.3">
      <c r="A8589">
        <v>8588</v>
      </c>
      <c r="B8589" t="s">
        <v>67</v>
      </c>
      <c r="C8589" t="s">
        <v>11014</v>
      </c>
      <c r="D8589">
        <v>0.13</v>
      </c>
      <c r="E8589">
        <v>17938.211796526921</v>
      </c>
      <c r="F8589">
        <f t="shared" si="804"/>
        <v>1.2999999999999999E-3</v>
      </c>
      <c r="G8589">
        <f t="shared" si="805"/>
        <v>23.319675335484995</v>
      </c>
      <c r="H8589">
        <f t="shared" si="806"/>
        <v>1.6899999999999999E-6</v>
      </c>
      <c r="I8589">
        <f t="shared" si="807"/>
        <v>1.6899999999999999E-6</v>
      </c>
      <c r="J8589">
        <f t="shared" si="808"/>
        <v>1</v>
      </c>
      <c r="K8589">
        <f t="shared" si="809"/>
        <v>0.99998550590668012</v>
      </c>
    </row>
    <row r="8590" spans="1:11" x14ac:dyDescent="0.3">
      <c r="A8590">
        <v>8589</v>
      </c>
      <c r="B8590" t="s">
        <v>67</v>
      </c>
      <c r="C8590" t="s">
        <v>11015</v>
      </c>
      <c r="D8590">
        <v>0.13</v>
      </c>
      <c r="E8590">
        <v>32611.430331955969</v>
      </c>
      <c r="F8590">
        <f t="shared" si="804"/>
        <v>1.2999999999999999E-3</v>
      </c>
      <c r="G8590">
        <f t="shared" si="805"/>
        <v>42.394859431542756</v>
      </c>
      <c r="H8590">
        <f t="shared" si="806"/>
        <v>1.6899999999999999E-6</v>
      </c>
      <c r="I8590">
        <f t="shared" si="807"/>
        <v>1.6899999999999999E-6</v>
      </c>
      <c r="J8590">
        <f t="shared" si="808"/>
        <v>1</v>
      </c>
      <c r="K8590">
        <f t="shared" si="809"/>
        <v>0.99999202736706383</v>
      </c>
    </row>
    <row r="8591" spans="1:11" x14ac:dyDescent="0.3">
      <c r="A8591">
        <v>8590</v>
      </c>
      <c r="B8591" t="s">
        <v>67</v>
      </c>
      <c r="C8591" t="s">
        <v>11016</v>
      </c>
      <c r="D8591">
        <v>0.12</v>
      </c>
      <c r="E8591">
        <v>16224.860380030959</v>
      </c>
      <c r="F8591">
        <f t="shared" si="804"/>
        <v>1.1999999999999999E-3</v>
      </c>
      <c r="G8591">
        <f t="shared" si="805"/>
        <v>19.46983245603715</v>
      </c>
      <c r="H8591">
        <f t="shared" si="806"/>
        <v>1.4399999999999998E-6</v>
      </c>
      <c r="I8591">
        <f t="shared" si="807"/>
        <v>1.4399999999999998E-6</v>
      </c>
      <c r="J8591">
        <f t="shared" si="808"/>
        <v>1</v>
      </c>
      <c r="K8591">
        <f t="shared" si="809"/>
        <v>0.99998520799443946</v>
      </c>
    </row>
    <row r="8592" spans="1:11" x14ac:dyDescent="0.3">
      <c r="A8592">
        <v>8591</v>
      </c>
      <c r="B8592" t="s">
        <v>67</v>
      </c>
      <c r="C8592" t="s">
        <v>9221</v>
      </c>
      <c r="D8592">
        <v>0.12</v>
      </c>
      <c r="E8592">
        <v>415492.48858252319</v>
      </c>
      <c r="F8592">
        <f t="shared" si="804"/>
        <v>1.1999999999999999E-3</v>
      </c>
      <c r="G8592">
        <f t="shared" si="805"/>
        <v>498.5909862990278</v>
      </c>
      <c r="H8592">
        <f t="shared" si="806"/>
        <v>1.4399999999999998E-6</v>
      </c>
      <c r="I8592">
        <f t="shared" si="807"/>
        <v>1.9300000000000002E-6</v>
      </c>
      <c r="J8592">
        <f t="shared" si="808"/>
        <v>0.74611398963730546</v>
      </c>
      <c r="K8592">
        <f t="shared" si="809"/>
        <v>0.99999942237239592</v>
      </c>
    </row>
    <row r="8593" spans="1:11" x14ac:dyDescent="0.3">
      <c r="A8593">
        <v>8592</v>
      </c>
      <c r="B8593" t="s">
        <v>67</v>
      </c>
      <c r="C8593" t="s">
        <v>11017</v>
      </c>
      <c r="D8593">
        <v>0.12</v>
      </c>
      <c r="E8593">
        <v>23772.506144550702</v>
      </c>
      <c r="F8593">
        <f t="shared" si="804"/>
        <v>1.1999999999999999E-3</v>
      </c>
      <c r="G8593">
        <f t="shared" si="805"/>
        <v>28.52700737346084</v>
      </c>
      <c r="H8593">
        <f t="shared" si="806"/>
        <v>1.4399999999999998E-6</v>
      </c>
      <c r="I8593">
        <f t="shared" si="807"/>
        <v>1.4399999999999998E-6</v>
      </c>
      <c r="J8593">
        <f t="shared" si="808"/>
        <v>1</v>
      </c>
      <c r="K8593">
        <f t="shared" si="809"/>
        <v>0.99998990435475921</v>
      </c>
    </row>
    <row r="8594" spans="1:11" x14ac:dyDescent="0.3">
      <c r="A8594">
        <v>8593</v>
      </c>
      <c r="B8594" t="s">
        <v>67</v>
      </c>
      <c r="C8594" t="s">
        <v>6271</v>
      </c>
      <c r="D8594">
        <v>0.12</v>
      </c>
      <c r="E8594">
        <v>167151.8690338099</v>
      </c>
      <c r="F8594">
        <f t="shared" si="804"/>
        <v>1.1999999999999999E-3</v>
      </c>
      <c r="G8594">
        <f t="shared" si="805"/>
        <v>200.58224284057187</v>
      </c>
      <c r="H8594">
        <f t="shared" si="806"/>
        <v>1.4399999999999998E-6</v>
      </c>
      <c r="I8594">
        <f t="shared" si="807"/>
        <v>4.3407999999999999E-4</v>
      </c>
      <c r="J8594">
        <f t="shared" si="808"/>
        <v>3.3173608551419088E-3</v>
      </c>
      <c r="K8594">
        <f t="shared" si="809"/>
        <v>0.99999856418101052</v>
      </c>
    </row>
    <row r="8595" spans="1:11" x14ac:dyDescent="0.3">
      <c r="A8595">
        <v>8594</v>
      </c>
      <c r="B8595" t="s">
        <v>67</v>
      </c>
      <c r="C8595" t="s">
        <v>11018</v>
      </c>
      <c r="D8595">
        <v>0.12</v>
      </c>
      <c r="E8595">
        <v>122506.5513934092</v>
      </c>
      <c r="F8595">
        <f t="shared" si="804"/>
        <v>1.1999999999999999E-3</v>
      </c>
      <c r="G8595">
        <f t="shared" si="805"/>
        <v>147.00786167209102</v>
      </c>
      <c r="H8595">
        <f t="shared" si="806"/>
        <v>1.4399999999999998E-6</v>
      </c>
      <c r="I8595">
        <f t="shared" si="807"/>
        <v>1.4399999999999998E-6</v>
      </c>
      <c r="J8595">
        <f t="shared" si="808"/>
        <v>1</v>
      </c>
      <c r="K8595">
        <f t="shared" si="809"/>
        <v>0.99999804092301858</v>
      </c>
    </row>
    <row r="8596" spans="1:11" x14ac:dyDescent="0.3">
      <c r="A8596">
        <v>8595</v>
      </c>
      <c r="B8596" t="s">
        <v>67</v>
      </c>
      <c r="C8596" t="s">
        <v>11019</v>
      </c>
      <c r="D8596">
        <v>0.12</v>
      </c>
      <c r="E8596">
        <v>3869.4790417492</v>
      </c>
      <c r="F8596">
        <f t="shared" si="804"/>
        <v>1.1999999999999999E-3</v>
      </c>
      <c r="G8596">
        <f t="shared" si="805"/>
        <v>4.6433748500990397</v>
      </c>
      <c r="H8596">
        <f t="shared" si="806"/>
        <v>1.4399999999999998E-6</v>
      </c>
      <c r="I8596">
        <f t="shared" si="807"/>
        <v>1.4399999999999998E-6</v>
      </c>
      <c r="J8596">
        <f t="shared" si="808"/>
        <v>1</v>
      </c>
      <c r="K8596">
        <f t="shared" si="809"/>
        <v>0.99993797807023144</v>
      </c>
    </row>
    <row r="8597" spans="1:11" x14ac:dyDescent="0.3">
      <c r="A8597">
        <v>8596</v>
      </c>
      <c r="B8597" t="s">
        <v>67</v>
      </c>
      <c r="C8597" t="s">
        <v>11020</v>
      </c>
      <c r="D8597">
        <v>0.11</v>
      </c>
      <c r="E8597">
        <v>111814.468508894</v>
      </c>
      <c r="F8597">
        <f t="shared" si="804"/>
        <v>1.1000000000000001E-3</v>
      </c>
      <c r="G8597">
        <f t="shared" si="805"/>
        <v>122.99591535978341</v>
      </c>
      <c r="H8597">
        <f t="shared" si="806"/>
        <v>1.2100000000000001E-6</v>
      </c>
      <c r="I8597">
        <f t="shared" si="807"/>
        <v>1.2100000000000001E-6</v>
      </c>
      <c r="J8597">
        <f t="shared" si="808"/>
        <v>1</v>
      </c>
      <c r="K8597">
        <f t="shared" si="809"/>
        <v>0.99999803245692165</v>
      </c>
    </row>
    <row r="8598" spans="1:11" x14ac:dyDescent="0.3">
      <c r="A8598">
        <v>8597</v>
      </c>
      <c r="B8598" t="s">
        <v>67</v>
      </c>
      <c r="C8598" t="s">
        <v>11021</v>
      </c>
      <c r="D8598">
        <v>0.11</v>
      </c>
      <c r="E8598">
        <v>27198.00990140927</v>
      </c>
      <c r="F8598">
        <f t="shared" si="804"/>
        <v>1.1000000000000001E-3</v>
      </c>
      <c r="G8598">
        <f t="shared" si="805"/>
        <v>29.9178108915502</v>
      </c>
      <c r="H8598">
        <f t="shared" si="806"/>
        <v>1.2100000000000001E-6</v>
      </c>
      <c r="I8598">
        <f t="shared" si="807"/>
        <v>1.2100000000000001E-6</v>
      </c>
      <c r="J8598">
        <f t="shared" si="808"/>
        <v>1</v>
      </c>
      <c r="K8598">
        <f t="shared" si="809"/>
        <v>0.99999191120559805</v>
      </c>
    </row>
    <row r="8599" spans="1:11" x14ac:dyDescent="0.3">
      <c r="A8599">
        <v>8598</v>
      </c>
      <c r="B8599" t="s">
        <v>67</v>
      </c>
      <c r="C8599" t="s">
        <v>11022</v>
      </c>
      <c r="D8599">
        <v>0.11</v>
      </c>
      <c r="E8599">
        <v>12693.484846637761</v>
      </c>
      <c r="F8599">
        <f t="shared" si="804"/>
        <v>1.1000000000000001E-3</v>
      </c>
      <c r="G8599">
        <f t="shared" si="805"/>
        <v>13.962833331301537</v>
      </c>
      <c r="H8599">
        <f t="shared" si="806"/>
        <v>1.2100000000000001E-6</v>
      </c>
      <c r="I8599">
        <f t="shared" si="807"/>
        <v>1.2100000000000001E-6</v>
      </c>
      <c r="J8599">
        <f t="shared" si="808"/>
        <v>1</v>
      </c>
      <c r="K8599">
        <f t="shared" si="809"/>
        <v>0.99998266842429906</v>
      </c>
    </row>
    <row r="8600" spans="1:11" x14ac:dyDescent="0.3">
      <c r="A8600">
        <v>8599</v>
      </c>
      <c r="B8600" t="s">
        <v>67</v>
      </c>
      <c r="C8600" t="s">
        <v>11023</v>
      </c>
      <c r="D8600">
        <v>0.11</v>
      </c>
      <c r="E8600">
        <v>8824.7223519295203</v>
      </c>
      <c r="F8600">
        <f t="shared" si="804"/>
        <v>1.1000000000000001E-3</v>
      </c>
      <c r="G8600">
        <f t="shared" si="805"/>
        <v>9.7071945871224727</v>
      </c>
      <c r="H8600">
        <f t="shared" si="806"/>
        <v>1.2100000000000001E-6</v>
      </c>
      <c r="I8600">
        <f t="shared" si="807"/>
        <v>1.2100000000000001E-6</v>
      </c>
      <c r="J8600">
        <f t="shared" si="808"/>
        <v>1</v>
      </c>
      <c r="K8600">
        <f t="shared" si="809"/>
        <v>0.99997507034794231</v>
      </c>
    </row>
    <row r="8601" spans="1:11" x14ac:dyDescent="0.3">
      <c r="A8601">
        <v>8600</v>
      </c>
      <c r="B8601" t="s">
        <v>67</v>
      </c>
      <c r="C8601" t="s">
        <v>11024</v>
      </c>
      <c r="D8601">
        <v>0.11</v>
      </c>
      <c r="E8601">
        <v>52907.906718603663</v>
      </c>
      <c r="F8601">
        <f t="shared" si="804"/>
        <v>1.1000000000000001E-3</v>
      </c>
      <c r="G8601">
        <f t="shared" si="805"/>
        <v>58.198697390464034</v>
      </c>
      <c r="H8601">
        <f t="shared" si="806"/>
        <v>1.2100000000000001E-6</v>
      </c>
      <c r="I8601">
        <f t="shared" si="807"/>
        <v>1.2100000000000001E-6</v>
      </c>
      <c r="J8601">
        <f t="shared" si="808"/>
        <v>1</v>
      </c>
      <c r="K8601">
        <f t="shared" si="809"/>
        <v>0.99999584183997725</v>
      </c>
    </row>
    <row r="8602" spans="1:11" x14ac:dyDescent="0.3">
      <c r="A8602">
        <v>8601</v>
      </c>
      <c r="B8602" t="s">
        <v>67</v>
      </c>
      <c r="C8602" t="s">
        <v>11025</v>
      </c>
      <c r="D8602">
        <v>0.11</v>
      </c>
      <c r="E8602">
        <v>57986.357321655567</v>
      </c>
      <c r="F8602">
        <f t="shared" si="804"/>
        <v>1.1000000000000001E-3</v>
      </c>
      <c r="G8602">
        <f t="shared" si="805"/>
        <v>63.784993053821125</v>
      </c>
      <c r="H8602">
        <f t="shared" si="806"/>
        <v>1.2100000000000001E-6</v>
      </c>
      <c r="I8602">
        <f t="shared" si="807"/>
        <v>1.2100000000000001E-6</v>
      </c>
      <c r="J8602">
        <f t="shared" si="808"/>
        <v>1</v>
      </c>
      <c r="K8602">
        <f t="shared" si="809"/>
        <v>0.99999620601133055</v>
      </c>
    </row>
    <row r="8603" spans="1:11" x14ac:dyDescent="0.3">
      <c r="A8603">
        <v>8602</v>
      </c>
      <c r="B8603" t="s">
        <v>67</v>
      </c>
      <c r="C8603" t="s">
        <v>11026</v>
      </c>
      <c r="D8603">
        <v>0.11</v>
      </c>
      <c r="E8603">
        <v>31988.655968768999</v>
      </c>
      <c r="F8603">
        <f t="shared" si="804"/>
        <v>1.1000000000000001E-3</v>
      </c>
      <c r="G8603">
        <f t="shared" si="805"/>
        <v>35.187521565645902</v>
      </c>
      <c r="H8603">
        <f t="shared" si="806"/>
        <v>1.2100000000000001E-6</v>
      </c>
      <c r="I8603">
        <f t="shared" si="807"/>
        <v>1.2100000000000001E-6</v>
      </c>
      <c r="J8603">
        <f t="shared" si="808"/>
        <v>1</v>
      </c>
      <c r="K8603">
        <f t="shared" si="809"/>
        <v>0.99999312258559092</v>
      </c>
    </row>
    <row r="8604" spans="1:11" x14ac:dyDescent="0.3">
      <c r="A8604">
        <v>8603</v>
      </c>
      <c r="B8604" t="s">
        <v>67</v>
      </c>
      <c r="C8604" t="s">
        <v>11027</v>
      </c>
      <c r="D8604">
        <v>0.1</v>
      </c>
      <c r="E8604">
        <v>400781.77302766137</v>
      </c>
      <c r="F8604">
        <f t="shared" si="804"/>
        <v>1E-3</v>
      </c>
      <c r="G8604">
        <f t="shared" si="805"/>
        <v>400.78177302766136</v>
      </c>
      <c r="H8604">
        <f t="shared" si="806"/>
        <v>9.9999999999999995E-7</v>
      </c>
      <c r="I8604">
        <f t="shared" si="807"/>
        <v>9.9999999999999995E-7</v>
      </c>
      <c r="J8604">
        <f t="shared" si="808"/>
        <v>1</v>
      </c>
      <c r="K8604">
        <f t="shared" si="809"/>
        <v>0.99999950097543477</v>
      </c>
    </row>
    <row r="8605" spans="1:11" x14ac:dyDescent="0.3">
      <c r="A8605">
        <v>8604</v>
      </c>
      <c r="B8605" t="s">
        <v>67</v>
      </c>
      <c r="C8605" t="s">
        <v>11028</v>
      </c>
      <c r="D8605">
        <v>0.1</v>
      </c>
      <c r="E8605">
        <v>7266.3426084986904</v>
      </c>
      <c r="F8605">
        <f t="shared" si="804"/>
        <v>1E-3</v>
      </c>
      <c r="G8605">
        <f t="shared" si="805"/>
        <v>7.2663426084986904</v>
      </c>
      <c r="H8605">
        <f t="shared" si="806"/>
        <v>9.9999999999999995E-7</v>
      </c>
      <c r="I8605">
        <f t="shared" si="807"/>
        <v>9.9999999999999995E-7</v>
      </c>
      <c r="J8605">
        <f t="shared" si="808"/>
        <v>1</v>
      </c>
      <c r="K8605">
        <f t="shared" si="809"/>
        <v>0.99997247621556018</v>
      </c>
    </row>
    <row r="8606" spans="1:11" x14ac:dyDescent="0.3">
      <c r="A8606">
        <v>8605</v>
      </c>
      <c r="B8606" t="s">
        <v>67</v>
      </c>
      <c r="C8606" t="s">
        <v>11029</v>
      </c>
      <c r="D8606">
        <v>0.1</v>
      </c>
      <c r="E8606">
        <v>16413.521547240642</v>
      </c>
      <c r="F8606">
        <f t="shared" si="804"/>
        <v>1E-3</v>
      </c>
      <c r="G8606">
        <f t="shared" si="805"/>
        <v>16.413521547240641</v>
      </c>
      <c r="H8606">
        <f t="shared" si="806"/>
        <v>9.9999999999999995E-7</v>
      </c>
      <c r="I8606">
        <f t="shared" si="807"/>
        <v>9.9999999999999995E-7</v>
      </c>
      <c r="J8606">
        <f t="shared" si="808"/>
        <v>1</v>
      </c>
      <c r="K8606">
        <f t="shared" si="809"/>
        <v>0.99998781499869349</v>
      </c>
    </row>
    <row r="8607" spans="1:11" x14ac:dyDescent="0.3">
      <c r="A8607">
        <v>8606</v>
      </c>
      <c r="B8607" t="s">
        <v>67</v>
      </c>
      <c r="C8607" t="s">
        <v>11030</v>
      </c>
      <c r="D8607">
        <v>0.1</v>
      </c>
      <c r="E8607">
        <v>28818.95584825152</v>
      </c>
      <c r="F8607">
        <f t="shared" si="804"/>
        <v>1E-3</v>
      </c>
      <c r="G8607">
        <f t="shared" si="805"/>
        <v>28.81895584825152</v>
      </c>
      <c r="H8607">
        <f t="shared" si="806"/>
        <v>9.9999999999999995E-7</v>
      </c>
      <c r="I8607">
        <f t="shared" si="807"/>
        <v>9.9999999999999995E-7</v>
      </c>
      <c r="J8607">
        <f t="shared" si="808"/>
        <v>1</v>
      </c>
      <c r="K8607">
        <f t="shared" si="809"/>
        <v>0.9999930601473882</v>
      </c>
    </row>
    <row r="8608" spans="1:11" x14ac:dyDescent="0.3">
      <c r="A8608">
        <v>8607</v>
      </c>
      <c r="B8608" t="s">
        <v>67</v>
      </c>
      <c r="C8608" t="s">
        <v>11031</v>
      </c>
      <c r="D8608">
        <v>0.1</v>
      </c>
      <c r="E8608">
        <v>39362.804958530403</v>
      </c>
      <c r="F8608">
        <f t="shared" si="804"/>
        <v>1E-3</v>
      </c>
      <c r="G8608">
        <f t="shared" si="805"/>
        <v>39.362804958530404</v>
      </c>
      <c r="H8608">
        <f t="shared" si="806"/>
        <v>9.9999999999999995E-7</v>
      </c>
      <c r="I8608">
        <f t="shared" si="807"/>
        <v>9.9999999999999995E-7</v>
      </c>
      <c r="J8608">
        <f t="shared" si="808"/>
        <v>1</v>
      </c>
      <c r="K8608">
        <f t="shared" si="809"/>
        <v>0.99999491907418403</v>
      </c>
    </row>
    <row r="8609" spans="1:11" x14ac:dyDescent="0.3">
      <c r="A8609">
        <v>8608</v>
      </c>
      <c r="B8609" t="s">
        <v>67</v>
      </c>
      <c r="C8609" t="s">
        <v>11032</v>
      </c>
      <c r="D8609">
        <v>0.1</v>
      </c>
      <c r="E8609">
        <v>239249.3116171677</v>
      </c>
      <c r="F8609">
        <f t="shared" si="804"/>
        <v>1E-3</v>
      </c>
      <c r="G8609">
        <f t="shared" si="805"/>
        <v>239.24931161716771</v>
      </c>
      <c r="H8609">
        <f t="shared" si="806"/>
        <v>9.9999999999999995E-7</v>
      </c>
      <c r="I8609">
        <f t="shared" si="807"/>
        <v>9.9999999999999995E-7</v>
      </c>
      <c r="J8609">
        <f t="shared" si="808"/>
        <v>1</v>
      </c>
      <c r="K8609">
        <f t="shared" si="809"/>
        <v>0.99999916405228062</v>
      </c>
    </row>
    <row r="8610" spans="1:11" x14ac:dyDescent="0.3">
      <c r="A8610">
        <v>8609</v>
      </c>
      <c r="B8610" t="s">
        <v>67</v>
      </c>
      <c r="C8610" t="s">
        <v>11033</v>
      </c>
      <c r="D8610">
        <v>0.09</v>
      </c>
      <c r="E8610">
        <v>3984.9858788163401</v>
      </c>
      <c r="F8610">
        <f t="shared" si="804"/>
        <v>8.9999999999999998E-4</v>
      </c>
      <c r="G8610">
        <f t="shared" si="805"/>
        <v>3.5864872909347061</v>
      </c>
      <c r="H8610">
        <f t="shared" si="806"/>
        <v>8.0999999999999997E-7</v>
      </c>
      <c r="I8610">
        <f t="shared" si="807"/>
        <v>8.0999999999999997E-7</v>
      </c>
      <c r="J8610">
        <f t="shared" si="808"/>
        <v>1</v>
      </c>
      <c r="K8610">
        <f t="shared" si="809"/>
        <v>0.99995483147486419</v>
      </c>
    </row>
    <row r="8611" spans="1:11" x14ac:dyDescent="0.3">
      <c r="A8611">
        <v>8610</v>
      </c>
      <c r="B8611" t="s">
        <v>67</v>
      </c>
      <c r="C8611" t="s">
        <v>11034</v>
      </c>
      <c r="D8611">
        <v>0.09</v>
      </c>
      <c r="E8611">
        <v>1956.87833131247</v>
      </c>
      <c r="F8611">
        <f t="shared" si="804"/>
        <v>8.9999999999999998E-4</v>
      </c>
      <c r="G8611">
        <f t="shared" si="805"/>
        <v>1.761190498181223</v>
      </c>
      <c r="H8611">
        <f t="shared" si="806"/>
        <v>8.0999999999999997E-7</v>
      </c>
      <c r="I8611">
        <f t="shared" si="807"/>
        <v>8.0999999999999997E-7</v>
      </c>
      <c r="J8611">
        <f t="shared" si="808"/>
        <v>1</v>
      </c>
      <c r="K8611">
        <f t="shared" si="809"/>
        <v>0.99990802099496467</v>
      </c>
    </row>
    <row r="8612" spans="1:11" x14ac:dyDescent="0.3">
      <c r="A8612">
        <v>8611</v>
      </c>
      <c r="B8612" t="s">
        <v>67</v>
      </c>
      <c r="C8612" t="s">
        <v>11035</v>
      </c>
      <c r="D8612">
        <v>0.09</v>
      </c>
      <c r="E8612">
        <v>1741196.264684903</v>
      </c>
      <c r="F8612">
        <f t="shared" si="804"/>
        <v>8.9999999999999998E-4</v>
      </c>
      <c r="G8612">
        <f t="shared" si="805"/>
        <v>1567.0766382164127</v>
      </c>
      <c r="H8612">
        <f t="shared" si="806"/>
        <v>8.0999999999999997E-7</v>
      </c>
      <c r="I8612">
        <f t="shared" si="807"/>
        <v>8.0999999999999997E-7</v>
      </c>
      <c r="J8612">
        <f t="shared" si="808"/>
        <v>1</v>
      </c>
      <c r="K8612">
        <f t="shared" si="809"/>
        <v>0.99999989662280209</v>
      </c>
    </row>
    <row r="8613" spans="1:11" x14ac:dyDescent="0.3">
      <c r="A8613">
        <v>8612</v>
      </c>
      <c r="B8613" t="s">
        <v>67</v>
      </c>
      <c r="C8613" t="s">
        <v>11036</v>
      </c>
      <c r="D8613">
        <v>0.09</v>
      </c>
      <c r="E8613">
        <v>12512.278125298</v>
      </c>
      <c r="F8613">
        <f t="shared" si="804"/>
        <v>8.9999999999999998E-4</v>
      </c>
      <c r="G8613">
        <f t="shared" si="805"/>
        <v>11.2610503127682</v>
      </c>
      <c r="H8613">
        <f t="shared" si="806"/>
        <v>8.0999999999999997E-7</v>
      </c>
      <c r="I8613">
        <f t="shared" si="807"/>
        <v>8.0999999999999997E-7</v>
      </c>
      <c r="J8613">
        <f t="shared" si="808"/>
        <v>1</v>
      </c>
      <c r="K8613">
        <f t="shared" si="809"/>
        <v>0.99998561423399646</v>
      </c>
    </row>
    <row r="8614" spans="1:11" x14ac:dyDescent="0.3">
      <c r="A8614">
        <v>8613</v>
      </c>
      <c r="B8614" t="s">
        <v>67</v>
      </c>
      <c r="C8614" t="s">
        <v>11037</v>
      </c>
      <c r="D8614">
        <v>0.09</v>
      </c>
      <c r="E8614">
        <v>142997.46428911999</v>
      </c>
      <c r="F8614">
        <f t="shared" si="804"/>
        <v>8.9999999999999998E-4</v>
      </c>
      <c r="G8614">
        <f t="shared" si="805"/>
        <v>128.697717860208</v>
      </c>
      <c r="H8614">
        <f t="shared" si="806"/>
        <v>8.0999999999999997E-7</v>
      </c>
      <c r="I8614">
        <f t="shared" si="807"/>
        <v>8.0999999999999997E-7</v>
      </c>
      <c r="J8614">
        <f t="shared" si="808"/>
        <v>1</v>
      </c>
      <c r="K8614">
        <f t="shared" si="809"/>
        <v>0.99999874123721288</v>
      </c>
    </row>
    <row r="8615" spans="1:11" x14ac:dyDescent="0.3">
      <c r="A8615">
        <v>8614</v>
      </c>
      <c r="B8615" t="s">
        <v>67</v>
      </c>
      <c r="C8615" t="s">
        <v>11038</v>
      </c>
      <c r="D8615">
        <v>0.09</v>
      </c>
      <c r="E8615">
        <v>119868.1827234001</v>
      </c>
      <c r="F8615">
        <f t="shared" si="804"/>
        <v>8.9999999999999998E-4</v>
      </c>
      <c r="G8615">
        <f t="shared" si="805"/>
        <v>107.88136445106008</v>
      </c>
      <c r="H8615">
        <f t="shared" si="806"/>
        <v>8.0999999999999997E-7</v>
      </c>
      <c r="I8615">
        <f t="shared" si="807"/>
        <v>8.0999999999999997E-7</v>
      </c>
      <c r="J8615">
        <f t="shared" si="808"/>
        <v>1</v>
      </c>
      <c r="K8615">
        <f t="shared" si="809"/>
        <v>0.9999984983515996</v>
      </c>
    </row>
    <row r="8616" spans="1:11" x14ac:dyDescent="0.3">
      <c r="A8616">
        <v>8615</v>
      </c>
      <c r="B8616" t="s">
        <v>67</v>
      </c>
      <c r="C8616" t="s">
        <v>11039</v>
      </c>
      <c r="D8616">
        <v>0.09</v>
      </c>
      <c r="E8616">
        <v>1157.95604159808</v>
      </c>
      <c r="F8616">
        <f t="shared" si="804"/>
        <v>8.9999999999999998E-4</v>
      </c>
      <c r="G8616">
        <f t="shared" si="805"/>
        <v>1.042160437438272</v>
      </c>
      <c r="H8616">
        <f t="shared" si="806"/>
        <v>8.0999999999999997E-7</v>
      </c>
      <c r="I8616">
        <f t="shared" si="807"/>
        <v>8.0999999999999997E-7</v>
      </c>
      <c r="J8616">
        <f t="shared" si="808"/>
        <v>1</v>
      </c>
      <c r="K8616">
        <f t="shared" si="809"/>
        <v>0.99984456576549285</v>
      </c>
    </row>
    <row r="8617" spans="1:11" x14ac:dyDescent="0.3">
      <c r="A8617">
        <v>8616</v>
      </c>
      <c r="B8617" t="s">
        <v>67</v>
      </c>
      <c r="C8617" t="s">
        <v>11040</v>
      </c>
      <c r="D8617">
        <v>0.09</v>
      </c>
      <c r="E8617">
        <v>103667.3862677585</v>
      </c>
      <c r="F8617">
        <f t="shared" si="804"/>
        <v>8.9999999999999998E-4</v>
      </c>
      <c r="G8617">
        <f t="shared" si="805"/>
        <v>93.300647640982646</v>
      </c>
      <c r="H8617">
        <f t="shared" si="806"/>
        <v>8.0999999999999997E-7</v>
      </c>
      <c r="I8617">
        <f t="shared" si="807"/>
        <v>8.0999999999999997E-7</v>
      </c>
      <c r="J8617">
        <f t="shared" si="808"/>
        <v>1</v>
      </c>
      <c r="K8617">
        <f t="shared" si="809"/>
        <v>0.99999826367915501</v>
      </c>
    </row>
    <row r="8618" spans="1:11" x14ac:dyDescent="0.3">
      <c r="A8618">
        <v>8617</v>
      </c>
      <c r="B8618" t="s">
        <v>67</v>
      </c>
      <c r="C8618" t="s">
        <v>11041</v>
      </c>
      <c r="D8618">
        <v>0.09</v>
      </c>
      <c r="E8618">
        <v>922.12958258600395</v>
      </c>
      <c r="F8618">
        <f t="shared" si="804"/>
        <v>8.9999999999999998E-4</v>
      </c>
      <c r="G8618">
        <f t="shared" si="805"/>
        <v>0.82991662432740354</v>
      </c>
      <c r="H8618">
        <f t="shared" si="806"/>
        <v>8.0999999999999997E-7</v>
      </c>
      <c r="I8618">
        <f t="shared" si="807"/>
        <v>8.0999999999999997E-7</v>
      </c>
      <c r="J8618">
        <f t="shared" si="808"/>
        <v>1</v>
      </c>
      <c r="K8618">
        <f t="shared" si="809"/>
        <v>0.99980481871844951</v>
      </c>
    </row>
    <row r="8619" spans="1:11" x14ac:dyDescent="0.3">
      <c r="A8619">
        <v>8618</v>
      </c>
      <c r="B8619" t="s">
        <v>67</v>
      </c>
      <c r="C8619" t="s">
        <v>11042</v>
      </c>
      <c r="D8619">
        <v>0.09</v>
      </c>
      <c r="E8619">
        <v>11957.9581471935</v>
      </c>
      <c r="F8619">
        <f t="shared" si="804"/>
        <v>8.9999999999999998E-4</v>
      </c>
      <c r="G8619">
        <f t="shared" si="805"/>
        <v>10.76216233247415</v>
      </c>
      <c r="H8619">
        <f t="shared" si="806"/>
        <v>8.0999999999999997E-7</v>
      </c>
      <c r="I8619">
        <f t="shared" si="807"/>
        <v>8.0999999999999997E-7</v>
      </c>
      <c r="J8619">
        <f t="shared" si="808"/>
        <v>1</v>
      </c>
      <c r="K8619">
        <f t="shared" si="809"/>
        <v>0.9999849473762118</v>
      </c>
    </row>
    <row r="8620" spans="1:11" x14ac:dyDescent="0.3">
      <c r="A8620">
        <v>8619</v>
      </c>
      <c r="B8620" t="s">
        <v>67</v>
      </c>
      <c r="C8620" t="s">
        <v>11043</v>
      </c>
      <c r="D8620">
        <v>0.09</v>
      </c>
      <c r="E8620">
        <v>55289.890726220139</v>
      </c>
      <c r="F8620">
        <f t="shared" si="804"/>
        <v>8.9999999999999998E-4</v>
      </c>
      <c r="G8620">
        <f t="shared" si="805"/>
        <v>49.760901653598125</v>
      </c>
      <c r="H8620">
        <f t="shared" si="806"/>
        <v>8.0999999999999997E-7</v>
      </c>
      <c r="I8620">
        <f t="shared" si="807"/>
        <v>8.0999999999999997E-7</v>
      </c>
      <c r="J8620">
        <f t="shared" si="808"/>
        <v>1</v>
      </c>
      <c r="K8620">
        <f t="shared" si="809"/>
        <v>0.99999674443728093</v>
      </c>
    </row>
    <row r="8621" spans="1:11" x14ac:dyDescent="0.3">
      <c r="A8621">
        <v>8620</v>
      </c>
      <c r="B8621" t="s">
        <v>67</v>
      </c>
      <c r="C8621" t="s">
        <v>11044</v>
      </c>
      <c r="D8621">
        <v>0.09</v>
      </c>
      <c r="E8621">
        <v>27502.177905686171</v>
      </c>
      <c r="F8621">
        <f t="shared" si="804"/>
        <v>8.9999999999999998E-4</v>
      </c>
      <c r="G8621">
        <f t="shared" si="805"/>
        <v>24.751960115117551</v>
      </c>
      <c r="H8621">
        <f t="shared" si="806"/>
        <v>8.0999999999999997E-7</v>
      </c>
      <c r="I8621">
        <f t="shared" si="807"/>
        <v>8.0999999999999997E-7</v>
      </c>
      <c r="J8621">
        <f t="shared" si="808"/>
        <v>1</v>
      </c>
      <c r="K8621">
        <f t="shared" si="809"/>
        <v>0.99999345508520909</v>
      </c>
    </row>
    <row r="8622" spans="1:11" x14ac:dyDescent="0.3">
      <c r="A8622">
        <v>8621</v>
      </c>
      <c r="B8622" t="s">
        <v>67</v>
      </c>
      <c r="C8622" t="s">
        <v>11045</v>
      </c>
      <c r="D8622">
        <v>0.09</v>
      </c>
      <c r="E8622">
        <v>20051.986914855541</v>
      </c>
      <c r="F8622">
        <f t="shared" si="804"/>
        <v>8.9999999999999998E-4</v>
      </c>
      <c r="G8622">
        <f t="shared" si="805"/>
        <v>18.046788223369987</v>
      </c>
      <c r="H8622">
        <f t="shared" si="806"/>
        <v>8.0999999999999997E-7</v>
      </c>
      <c r="I8622">
        <f t="shared" si="807"/>
        <v>8.0999999999999997E-7</v>
      </c>
      <c r="J8622">
        <f t="shared" si="808"/>
        <v>1</v>
      </c>
      <c r="K8622">
        <f t="shared" si="809"/>
        <v>0.99999102337375001</v>
      </c>
    </row>
    <row r="8623" spans="1:11" x14ac:dyDescent="0.3">
      <c r="A8623">
        <v>8622</v>
      </c>
      <c r="B8623" t="s">
        <v>67</v>
      </c>
      <c r="C8623" t="s">
        <v>11046</v>
      </c>
      <c r="D8623">
        <v>0.09</v>
      </c>
      <c r="E8623">
        <v>28683.235314697591</v>
      </c>
      <c r="F8623">
        <f t="shared" si="804"/>
        <v>8.9999999999999998E-4</v>
      </c>
      <c r="G8623">
        <f t="shared" si="805"/>
        <v>25.814911783227831</v>
      </c>
      <c r="H8623">
        <f t="shared" si="806"/>
        <v>8.0999999999999997E-7</v>
      </c>
      <c r="I8623">
        <f t="shared" si="807"/>
        <v>8.0999999999999997E-7</v>
      </c>
      <c r="J8623">
        <f t="shared" si="808"/>
        <v>1</v>
      </c>
      <c r="K8623">
        <f t="shared" si="809"/>
        <v>0.99999372457697899</v>
      </c>
    </row>
    <row r="8624" spans="1:11" x14ac:dyDescent="0.3">
      <c r="A8624">
        <v>8623</v>
      </c>
      <c r="B8624" t="s">
        <v>67</v>
      </c>
      <c r="C8624" t="s">
        <v>11047</v>
      </c>
      <c r="D8624">
        <v>0.09</v>
      </c>
      <c r="E8624">
        <v>162644.21471726449</v>
      </c>
      <c r="F8624">
        <f t="shared" si="804"/>
        <v>8.9999999999999998E-4</v>
      </c>
      <c r="G8624">
        <f t="shared" si="805"/>
        <v>146.37979324553802</v>
      </c>
      <c r="H8624">
        <f t="shared" si="806"/>
        <v>8.0999999999999997E-7</v>
      </c>
      <c r="I8624">
        <f t="shared" si="807"/>
        <v>8.0999999999999997E-7</v>
      </c>
      <c r="J8624">
        <f t="shared" si="808"/>
        <v>1</v>
      </c>
      <c r="K8624">
        <f t="shared" si="809"/>
        <v>0.99999889329048253</v>
      </c>
    </row>
    <row r="8625" spans="1:11" x14ac:dyDescent="0.3">
      <c r="A8625">
        <v>8624</v>
      </c>
      <c r="B8625" t="s">
        <v>67</v>
      </c>
      <c r="C8625" t="s">
        <v>11048</v>
      </c>
      <c r="D8625">
        <v>0.09</v>
      </c>
      <c r="E8625">
        <v>159179.75935629249</v>
      </c>
      <c r="F8625">
        <f t="shared" si="804"/>
        <v>8.9999999999999998E-4</v>
      </c>
      <c r="G8625">
        <f t="shared" si="805"/>
        <v>143.26178342066325</v>
      </c>
      <c r="H8625">
        <f t="shared" si="806"/>
        <v>8.0999999999999997E-7</v>
      </c>
      <c r="I8625">
        <f t="shared" si="807"/>
        <v>8.0999999999999997E-7</v>
      </c>
      <c r="J8625">
        <f t="shared" si="808"/>
        <v>1</v>
      </c>
      <c r="K8625">
        <f t="shared" si="809"/>
        <v>0.99999886920360381</v>
      </c>
    </row>
    <row r="8626" spans="1:11" x14ac:dyDescent="0.3">
      <c r="A8626">
        <v>8625</v>
      </c>
      <c r="B8626" t="s">
        <v>67</v>
      </c>
      <c r="C8626" t="s">
        <v>11049</v>
      </c>
      <c r="D8626">
        <v>0.08</v>
      </c>
      <c r="E8626">
        <v>10032.631388116</v>
      </c>
      <c r="F8626">
        <f t="shared" si="804"/>
        <v>8.0000000000000004E-4</v>
      </c>
      <c r="G8626">
        <f t="shared" si="805"/>
        <v>8.0261051104928001</v>
      </c>
      <c r="H8626">
        <f t="shared" si="806"/>
        <v>6.4000000000000001E-7</v>
      </c>
      <c r="I8626">
        <f t="shared" si="807"/>
        <v>6.4000000000000001E-7</v>
      </c>
      <c r="J8626">
        <f t="shared" si="808"/>
        <v>1</v>
      </c>
      <c r="K8626">
        <f t="shared" si="809"/>
        <v>0.99998405216757358</v>
      </c>
    </row>
    <row r="8627" spans="1:11" x14ac:dyDescent="0.3">
      <c r="A8627">
        <v>8626</v>
      </c>
      <c r="B8627" t="s">
        <v>67</v>
      </c>
      <c r="C8627" t="s">
        <v>11050</v>
      </c>
      <c r="D8627">
        <v>0.08</v>
      </c>
      <c r="E8627">
        <v>4207.3365401705896</v>
      </c>
      <c r="F8627">
        <f t="shared" si="804"/>
        <v>8.0000000000000004E-4</v>
      </c>
      <c r="G8627">
        <f t="shared" si="805"/>
        <v>3.3658692321364718</v>
      </c>
      <c r="H8627">
        <f t="shared" si="806"/>
        <v>6.4000000000000001E-7</v>
      </c>
      <c r="I8627">
        <f t="shared" si="807"/>
        <v>6.4000000000000001E-7</v>
      </c>
      <c r="J8627">
        <f t="shared" si="808"/>
        <v>1</v>
      </c>
      <c r="K8627">
        <f t="shared" si="809"/>
        <v>0.9999619719135312</v>
      </c>
    </row>
    <row r="8628" spans="1:11" x14ac:dyDescent="0.3">
      <c r="A8628">
        <v>8627</v>
      </c>
      <c r="B8628" t="s">
        <v>67</v>
      </c>
      <c r="C8628" t="s">
        <v>11051</v>
      </c>
      <c r="D8628">
        <v>0.08</v>
      </c>
      <c r="E8628">
        <v>32873.708687587598</v>
      </c>
      <c r="F8628">
        <f t="shared" si="804"/>
        <v>8.0000000000000004E-4</v>
      </c>
      <c r="G8628">
        <f t="shared" si="805"/>
        <v>26.298966950070078</v>
      </c>
      <c r="H8628">
        <f t="shared" si="806"/>
        <v>6.4000000000000001E-7</v>
      </c>
      <c r="I8628">
        <f t="shared" si="807"/>
        <v>6.4000000000000001E-7</v>
      </c>
      <c r="J8628">
        <f t="shared" si="808"/>
        <v>1</v>
      </c>
      <c r="K8628">
        <f t="shared" si="809"/>
        <v>0.99999513290051467</v>
      </c>
    </row>
    <row r="8629" spans="1:11" x14ac:dyDescent="0.3">
      <c r="A8629">
        <v>8628</v>
      </c>
      <c r="B8629" t="s">
        <v>67</v>
      </c>
      <c r="C8629" t="s">
        <v>11052</v>
      </c>
      <c r="D8629">
        <v>0.08</v>
      </c>
      <c r="E8629">
        <v>18404.089372697701</v>
      </c>
      <c r="F8629">
        <f t="shared" si="804"/>
        <v>8.0000000000000004E-4</v>
      </c>
      <c r="G8629">
        <f t="shared" si="805"/>
        <v>14.723271498158162</v>
      </c>
      <c r="H8629">
        <f t="shared" si="806"/>
        <v>6.4000000000000001E-7</v>
      </c>
      <c r="I8629">
        <f t="shared" si="807"/>
        <v>6.4000000000000001E-7</v>
      </c>
      <c r="J8629">
        <f t="shared" si="808"/>
        <v>1</v>
      </c>
      <c r="K8629">
        <f t="shared" si="809"/>
        <v>0.99999130631778244</v>
      </c>
    </row>
    <row r="8630" spans="1:11" x14ac:dyDescent="0.3">
      <c r="A8630">
        <v>8629</v>
      </c>
      <c r="B8630" t="s">
        <v>67</v>
      </c>
      <c r="C8630" t="s">
        <v>11053</v>
      </c>
      <c r="D8630">
        <v>0.08</v>
      </c>
      <c r="E8630">
        <v>15574.1718645528</v>
      </c>
      <c r="F8630">
        <f t="shared" si="804"/>
        <v>8.0000000000000004E-4</v>
      </c>
      <c r="G8630">
        <f t="shared" si="805"/>
        <v>12.459337491642241</v>
      </c>
      <c r="H8630">
        <f t="shared" si="806"/>
        <v>6.4000000000000001E-7</v>
      </c>
      <c r="I8630">
        <f t="shared" si="807"/>
        <v>6.4000000000000001E-7</v>
      </c>
      <c r="J8630">
        <f t="shared" si="808"/>
        <v>1</v>
      </c>
      <c r="K8630">
        <f t="shared" si="809"/>
        <v>0.99998972663333097</v>
      </c>
    </row>
    <row r="8631" spans="1:11" x14ac:dyDescent="0.3">
      <c r="A8631">
        <v>8630</v>
      </c>
      <c r="B8631" t="s">
        <v>67</v>
      </c>
      <c r="C8631" t="s">
        <v>11054</v>
      </c>
      <c r="D8631">
        <v>0.08</v>
      </c>
      <c r="E8631">
        <v>189315.70595304319</v>
      </c>
      <c r="F8631">
        <f t="shared" si="804"/>
        <v>8.0000000000000004E-4</v>
      </c>
      <c r="G8631">
        <f t="shared" si="805"/>
        <v>151.45256476243455</v>
      </c>
      <c r="H8631">
        <f t="shared" si="806"/>
        <v>6.4000000000000001E-7</v>
      </c>
      <c r="I8631">
        <f t="shared" si="807"/>
        <v>6.4000000000000001E-7</v>
      </c>
      <c r="J8631">
        <f t="shared" si="808"/>
        <v>1</v>
      </c>
      <c r="K8631">
        <f t="shared" si="809"/>
        <v>0.99999915485124935</v>
      </c>
    </row>
    <row r="8632" spans="1:11" x14ac:dyDescent="0.3">
      <c r="A8632">
        <v>8631</v>
      </c>
      <c r="B8632" t="s">
        <v>67</v>
      </c>
      <c r="C8632" t="s">
        <v>11055</v>
      </c>
      <c r="D8632">
        <v>0.08</v>
      </c>
      <c r="E8632">
        <v>3731.8549563687202</v>
      </c>
      <c r="F8632">
        <f t="shared" si="804"/>
        <v>8.0000000000000004E-4</v>
      </c>
      <c r="G8632">
        <f t="shared" si="805"/>
        <v>2.9854839650949763</v>
      </c>
      <c r="H8632">
        <f t="shared" si="806"/>
        <v>6.4000000000000001E-7</v>
      </c>
      <c r="I8632">
        <f t="shared" si="807"/>
        <v>6.4000000000000001E-7</v>
      </c>
      <c r="J8632">
        <f t="shared" si="808"/>
        <v>1</v>
      </c>
      <c r="K8632">
        <f t="shared" si="809"/>
        <v>0.99995712679833104</v>
      </c>
    </row>
    <row r="8633" spans="1:11" x14ac:dyDescent="0.3">
      <c r="A8633">
        <v>8632</v>
      </c>
      <c r="B8633" t="s">
        <v>67</v>
      </c>
      <c r="C8633" t="s">
        <v>11056</v>
      </c>
      <c r="D8633">
        <v>0.08</v>
      </c>
      <c r="E8633">
        <v>6695.5463219919202</v>
      </c>
      <c r="F8633">
        <f t="shared" si="804"/>
        <v>8.0000000000000004E-4</v>
      </c>
      <c r="G8633">
        <f t="shared" si="805"/>
        <v>5.3564370575935367</v>
      </c>
      <c r="H8633">
        <f t="shared" si="806"/>
        <v>6.4000000000000001E-7</v>
      </c>
      <c r="I8633">
        <f t="shared" si="807"/>
        <v>6.4000000000000001E-7</v>
      </c>
      <c r="J8633">
        <f t="shared" si="808"/>
        <v>1</v>
      </c>
      <c r="K8633">
        <f t="shared" si="809"/>
        <v>0.99997610380384072</v>
      </c>
    </row>
    <row r="8634" spans="1:11" x14ac:dyDescent="0.3">
      <c r="A8634">
        <v>8633</v>
      </c>
      <c r="B8634" t="s">
        <v>67</v>
      </c>
      <c r="C8634" t="s">
        <v>11057</v>
      </c>
      <c r="D8634">
        <v>0.08</v>
      </c>
      <c r="E8634">
        <v>26466.466599984091</v>
      </c>
      <c r="F8634">
        <f t="shared" si="804"/>
        <v>8.0000000000000004E-4</v>
      </c>
      <c r="G8634">
        <f t="shared" si="805"/>
        <v>21.173173279987274</v>
      </c>
      <c r="H8634">
        <f t="shared" si="806"/>
        <v>6.4000000000000001E-7</v>
      </c>
      <c r="I8634">
        <f t="shared" si="807"/>
        <v>6.4000000000000001E-7</v>
      </c>
      <c r="J8634">
        <f t="shared" si="808"/>
        <v>1</v>
      </c>
      <c r="K8634">
        <f t="shared" si="809"/>
        <v>0.9999939546325245</v>
      </c>
    </row>
    <row r="8635" spans="1:11" x14ac:dyDescent="0.3">
      <c r="A8635">
        <v>8634</v>
      </c>
      <c r="B8635" t="s">
        <v>67</v>
      </c>
      <c r="C8635" t="s">
        <v>11058</v>
      </c>
      <c r="D8635">
        <v>0.08</v>
      </c>
      <c r="E8635">
        <v>3965.73473930515</v>
      </c>
      <c r="F8635">
        <f t="shared" si="804"/>
        <v>8.0000000000000004E-4</v>
      </c>
      <c r="G8635">
        <f t="shared" si="805"/>
        <v>3.1725877914441201</v>
      </c>
      <c r="H8635">
        <f t="shared" si="806"/>
        <v>6.4000000000000001E-7</v>
      </c>
      <c r="I8635">
        <f t="shared" si="807"/>
        <v>6.4000000000000001E-7</v>
      </c>
      <c r="J8635">
        <f t="shared" si="808"/>
        <v>1</v>
      </c>
      <c r="K8635">
        <f t="shared" si="809"/>
        <v>0.99995965520062902</v>
      </c>
    </row>
    <row r="8636" spans="1:11" x14ac:dyDescent="0.3">
      <c r="A8636">
        <v>8635</v>
      </c>
      <c r="B8636" t="s">
        <v>67</v>
      </c>
      <c r="C8636" t="s">
        <v>11059</v>
      </c>
      <c r="D8636">
        <v>0.08</v>
      </c>
      <c r="E8636">
        <v>5854.2715253529004</v>
      </c>
      <c r="F8636">
        <f t="shared" si="804"/>
        <v>8.0000000000000004E-4</v>
      </c>
      <c r="G8636">
        <f t="shared" si="805"/>
        <v>4.6834172202823208</v>
      </c>
      <c r="H8636">
        <f t="shared" si="806"/>
        <v>6.4000000000000001E-7</v>
      </c>
      <c r="I8636">
        <f t="shared" si="807"/>
        <v>6.4000000000000001E-7</v>
      </c>
      <c r="J8636">
        <f t="shared" si="808"/>
        <v>1</v>
      </c>
      <c r="K8636">
        <f t="shared" si="809"/>
        <v>0.99997266990215616</v>
      </c>
    </row>
    <row r="8637" spans="1:11" x14ac:dyDescent="0.3">
      <c r="A8637">
        <v>8636</v>
      </c>
      <c r="B8637" t="s">
        <v>67</v>
      </c>
      <c r="C8637" t="s">
        <v>11060</v>
      </c>
      <c r="D8637">
        <v>0.08</v>
      </c>
      <c r="E8637">
        <v>28792.96680991145</v>
      </c>
      <c r="F8637">
        <f t="shared" si="804"/>
        <v>8.0000000000000004E-4</v>
      </c>
      <c r="G8637">
        <f t="shared" si="805"/>
        <v>23.034373447929159</v>
      </c>
      <c r="H8637">
        <f t="shared" si="806"/>
        <v>6.4000000000000001E-7</v>
      </c>
      <c r="I8637">
        <f t="shared" si="807"/>
        <v>6.4000000000000001E-7</v>
      </c>
      <c r="J8637">
        <f t="shared" si="808"/>
        <v>1</v>
      </c>
      <c r="K8637">
        <f t="shared" si="809"/>
        <v>0.99999444310284147</v>
      </c>
    </row>
    <row r="8638" spans="1:11" x14ac:dyDescent="0.3">
      <c r="A8638">
        <v>8637</v>
      </c>
      <c r="B8638" t="s">
        <v>67</v>
      </c>
      <c r="C8638" t="s">
        <v>11061</v>
      </c>
      <c r="D8638">
        <v>0.08</v>
      </c>
      <c r="E8638">
        <v>16421.084579889681</v>
      </c>
      <c r="F8638">
        <f t="shared" si="804"/>
        <v>8.0000000000000004E-4</v>
      </c>
      <c r="G8638">
        <f t="shared" si="805"/>
        <v>13.136867663911746</v>
      </c>
      <c r="H8638">
        <f t="shared" si="806"/>
        <v>6.4000000000000001E-7</v>
      </c>
      <c r="I8638">
        <f t="shared" si="807"/>
        <v>6.4000000000000001E-7</v>
      </c>
      <c r="J8638">
        <f t="shared" si="808"/>
        <v>1</v>
      </c>
      <c r="K8638">
        <f t="shared" si="809"/>
        <v>0.99999025647668138</v>
      </c>
    </row>
    <row r="8639" spans="1:11" x14ac:dyDescent="0.3">
      <c r="A8639">
        <v>8638</v>
      </c>
      <c r="B8639" t="s">
        <v>67</v>
      </c>
      <c r="C8639" t="s">
        <v>11062</v>
      </c>
      <c r="D8639">
        <v>0.08</v>
      </c>
      <c r="E8639">
        <v>28090.30021775296</v>
      </c>
      <c r="F8639">
        <f t="shared" si="804"/>
        <v>8.0000000000000004E-4</v>
      </c>
      <c r="G8639">
        <f t="shared" si="805"/>
        <v>22.472240174202369</v>
      </c>
      <c r="H8639">
        <f t="shared" si="806"/>
        <v>6.4000000000000001E-7</v>
      </c>
      <c r="I8639">
        <f t="shared" si="807"/>
        <v>6.4000000000000001E-7</v>
      </c>
      <c r="J8639">
        <f t="shared" si="808"/>
        <v>1</v>
      </c>
      <c r="K8639">
        <f t="shared" si="809"/>
        <v>0.99999430409988177</v>
      </c>
    </row>
    <row r="8640" spans="1:11" x14ac:dyDescent="0.3">
      <c r="A8640">
        <v>8639</v>
      </c>
      <c r="B8640" t="s">
        <v>67</v>
      </c>
      <c r="C8640" t="s">
        <v>11063</v>
      </c>
      <c r="D8640">
        <v>0.08</v>
      </c>
      <c r="E8640">
        <v>44337.299408221799</v>
      </c>
      <c r="F8640">
        <f t="shared" si="804"/>
        <v>8.0000000000000004E-4</v>
      </c>
      <c r="G8640">
        <f t="shared" si="805"/>
        <v>35.469839526577438</v>
      </c>
      <c r="H8640">
        <f t="shared" si="806"/>
        <v>6.4000000000000001E-7</v>
      </c>
      <c r="I8640">
        <f t="shared" si="807"/>
        <v>6.4000000000000001E-7</v>
      </c>
      <c r="J8640">
        <f t="shared" si="808"/>
        <v>1</v>
      </c>
      <c r="K8640">
        <f t="shared" si="809"/>
        <v>0.99999639130679041</v>
      </c>
    </row>
    <row r="8641" spans="1:11" x14ac:dyDescent="0.3">
      <c r="A8641">
        <v>8640</v>
      </c>
      <c r="B8641" t="s">
        <v>67</v>
      </c>
      <c r="C8641" t="s">
        <v>11064</v>
      </c>
      <c r="D8641">
        <v>0.08</v>
      </c>
      <c r="E8641">
        <v>30218.513690715019</v>
      </c>
      <c r="F8641">
        <f t="shared" si="804"/>
        <v>8.0000000000000004E-4</v>
      </c>
      <c r="G8641">
        <f t="shared" si="805"/>
        <v>24.174810952572017</v>
      </c>
      <c r="H8641">
        <f t="shared" si="806"/>
        <v>6.4000000000000001E-7</v>
      </c>
      <c r="I8641">
        <f t="shared" si="807"/>
        <v>6.4000000000000001E-7</v>
      </c>
      <c r="J8641">
        <f t="shared" si="808"/>
        <v>1</v>
      </c>
      <c r="K8641">
        <f t="shared" si="809"/>
        <v>0.99999470524665568</v>
      </c>
    </row>
    <row r="8642" spans="1:11" x14ac:dyDescent="0.3">
      <c r="A8642">
        <v>8641</v>
      </c>
      <c r="B8642" t="s">
        <v>67</v>
      </c>
      <c r="C8642" t="s">
        <v>11065</v>
      </c>
      <c r="D8642">
        <v>0.08</v>
      </c>
      <c r="E8642">
        <v>15342.195633442931</v>
      </c>
      <c r="F8642">
        <f t="shared" ref="F8642:F8705" si="810">IFERROR(D8642/100,0)</f>
        <v>8.0000000000000004E-4</v>
      </c>
      <c r="G8642">
        <f t="shared" ref="G8642:G8705" si="811">F8642*E8642</f>
        <v>12.273756506754346</v>
      </c>
      <c r="H8642">
        <f t="shared" ref="H8642:H8705" si="812">F8642^2</f>
        <v>6.4000000000000001E-7</v>
      </c>
      <c r="I8642">
        <f t="shared" ref="I8642:I8705" si="813">SUMIF($C:$C,C8642,$H:$H)</f>
        <v>6.4000000000000001E-7</v>
      </c>
      <c r="J8642">
        <f t="shared" ref="J8642:J8705" si="814">IF(I8642&gt;0,H8642/I8642,0)</f>
        <v>1</v>
      </c>
      <c r="K8642">
        <f t="shared" si="809"/>
        <v>0.99998957129934163</v>
      </c>
    </row>
    <row r="8643" spans="1:11" x14ac:dyDescent="0.3">
      <c r="A8643">
        <v>8642</v>
      </c>
      <c r="B8643" t="s">
        <v>67</v>
      </c>
      <c r="C8643" t="s">
        <v>11066</v>
      </c>
      <c r="D8643">
        <v>0.08</v>
      </c>
      <c r="E8643">
        <v>20350.902227794839</v>
      </c>
      <c r="F8643">
        <f t="shared" si="810"/>
        <v>8.0000000000000004E-4</v>
      </c>
      <c r="G8643">
        <f t="shared" si="811"/>
        <v>16.280721782235872</v>
      </c>
      <c r="H8643">
        <f t="shared" si="812"/>
        <v>6.4000000000000001E-7</v>
      </c>
      <c r="I8643">
        <f t="shared" si="813"/>
        <v>6.4000000000000001E-7</v>
      </c>
      <c r="J8643">
        <f t="shared" si="814"/>
        <v>1</v>
      </c>
      <c r="K8643">
        <f t="shared" ref="K8643:K8706" si="815">IF((E8643+D8643)&gt;0,ABS(E8643-D8643)/(E8643+D8643),0)</f>
        <v>0.99999213797161179</v>
      </c>
    </row>
    <row r="8644" spans="1:11" x14ac:dyDescent="0.3">
      <c r="A8644">
        <v>8643</v>
      </c>
      <c r="B8644" t="s">
        <v>67</v>
      </c>
      <c r="C8644" t="s">
        <v>11067</v>
      </c>
      <c r="D8644">
        <v>0.08</v>
      </c>
      <c r="E8644">
        <v>24611.61930808095</v>
      </c>
      <c r="F8644">
        <f t="shared" si="810"/>
        <v>8.0000000000000004E-4</v>
      </c>
      <c r="G8644">
        <f t="shared" si="811"/>
        <v>19.689295446464762</v>
      </c>
      <c r="H8644">
        <f t="shared" si="812"/>
        <v>6.4000000000000001E-7</v>
      </c>
      <c r="I8644">
        <f t="shared" si="813"/>
        <v>6.4000000000000001E-7</v>
      </c>
      <c r="J8644">
        <f t="shared" si="814"/>
        <v>1</v>
      </c>
      <c r="K8644">
        <f t="shared" si="815"/>
        <v>0.99999349902670265</v>
      </c>
    </row>
    <row r="8645" spans="1:11" x14ac:dyDescent="0.3">
      <c r="A8645">
        <v>8644</v>
      </c>
      <c r="B8645" t="s">
        <v>67</v>
      </c>
      <c r="C8645" t="s">
        <v>11068</v>
      </c>
      <c r="D8645">
        <v>0.08</v>
      </c>
      <c r="E8645">
        <v>5736.3461250688197</v>
      </c>
      <c r="F8645">
        <f t="shared" si="810"/>
        <v>8.0000000000000004E-4</v>
      </c>
      <c r="G8645">
        <f t="shared" si="811"/>
        <v>4.5890769000550558</v>
      </c>
      <c r="H8645">
        <f t="shared" si="812"/>
        <v>6.4000000000000001E-7</v>
      </c>
      <c r="I8645">
        <f t="shared" si="813"/>
        <v>6.4000000000000001E-7</v>
      </c>
      <c r="J8645">
        <f t="shared" si="814"/>
        <v>1</v>
      </c>
      <c r="K8645">
        <f t="shared" si="815"/>
        <v>0.9999721080692906</v>
      </c>
    </row>
    <row r="8646" spans="1:11" x14ac:dyDescent="0.3">
      <c r="A8646">
        <v>8645</v>
      </c>
      <c r="B8646" t="s">
        <v>67</v>
      </c>
      <c r="C8646" t="s">
        <v>11069</v>
      </c>
      <c r="D8646">
        <v>0.08</v>
      </c>
      <c r="E8646">
        <v>0</v>
      </c>
      <c r="F8646">
        <f t="shared" si="810"/>
        <v>8.0000000000000004E-4</v>
      </c>
      <c r="G8646">
        <f t="shared" si="811"/>
        <v>0</v>
      </c>
      <c r="H8646">
        <f t="shared" si="812"/>
        <v>6.4000000000000001E-7</v>
      </c>
      <c r="I8646">
        <f t="shared" si="813"/>
        <v>6.4000000000000001E-7</v>
      </c>
      <c r="J8646">
        <f t="shared" si="814"/>
        <v>1</v>
      </c>
      <c r="K8646">
        <f t="shared" si="815"/>
        <v>1</v>
      </c>
    </row>
    <row r="8647" spans="1:11" x14ac:dyDescent="0.3">
      <c r="A8647">
        <v>8646</v>
      </c>
      <c r="B8647" t="s">
        <v>67</v>
      </c>
      <c r="C8647" t="s">
        <v>11070</v>
      </c>
      <c r="D8647">
        <v>0.08</v>
      </c>
      <c r="E8647">
        <v>17516.725289791651</v>
      </c>
      <c r="F8647">
        <f t="shared" si="810"/>
        <v>8.0000000000000004E-4</v>
      </c>
      <c r="G8647">
        <f t="shared" si="811"/>
        <v>14.013380231833322</v>
      </c>
      <c r="H8647">
        <f t="shared" si="812"/>
        <v>6.4000000000000001E-7</v>
      </c>
      <c r="I8647">
        <f t="shared" si="813"/>
        <v>6.4000000000000001E-7</v>
      </c>
      <c r="J8647">
        <f t="shared" si="814"/>
        <v>1</v>
      </c>
      <c r="K8647">
        <f t="shared" si="815"/>
        <v>0.99999086591434017</v>
      </c>
    </row>
    <row r="8648" spans="1:11" x14ac:dyDescent="0.3">
      <c r="A8648">
        <v>8647</v>
      </c>
      <c r="B8648" t="s">
        <v>67</v>
      </c>
      <c r="C8648" t="s">
        <v>11071</v>
      </c>
      <c r="D8648">
        <v>7.0000000000000007E-2</v>
      </c>
      <c r="E8648">
        <v>17112.678675540639</v>
      </c>
      <c r="F8648">
        <f t="shared" si="810"/>
        <v>7.000000000000001E-4</v>
      </c>
      <c r="G8648">
        <f t="shared" si="811"/>
        <v>11.978875072878449</v>
      </c>
      <c r="H8648">
        <f t="shared" si="812"/>
        <v>4.9000000000000018E-7</v>
      </c>
      <c r="I8648">
        <f t="shared" si="813"/>
        <v>4.9000000000000018E-7</v>
      </c>
      <c r="J8648">
        <f t="shared" si="814"/>
        <v>1</v>
      </c>
      <c r="K8648">
        <f t="shared" si="815"/>
        <v>0.99999181896475819</v>
      </c>
    </row>
    <row r="8649" spans="1:11" x14ac:dyDescent="0.3">
      <c r="A8649">
        <v>8648</v>
      </c>
      <c r="B8649" t="s">
        <v>67</v>
      </c>
      <c r="C8649" t="s">
        <v>11072</v>
      </c>
      <c r="D8649">
        <v>7.0000000000000007E-2</v>
      </c>
      <c r="E8649">
        <v>7727.407399791693</v>
      </c>
      <c r="F8649">
        <f t="shared" si="810"/>
        <v>7.000000000000001E-4</v>
      </c>
      <c r="G8649">
        <f t="shared" si="811"/>
        <v>5.4091851798541857</v>
      </c>
      <c r="H8649">
        <f t="shared" si="812"/>
        <v>4.9000000000000018E-7</v>
      </c>
      <c r="I8649">
        <f t="shared" si="813"/>
        <v>4.9000000000000018E-7</v>
      </c>
      <c r="J8649">
        <f t="shared" si="814"/>
        <v>1</v>
      </c>
      <c r="K8649">
        <f t="shared" si="815"/>
        <v>0.9999818828328112</v>
      </c>
    </row>
    <row r="8650" spans="1:11" x14ac:dyDescent="0.3">
      <c r="A8650">
        <v>8649</v>
      </c>
      <c r="B8650" t="s">
        <v>67</v>
      </c>
      <c r="C8650" t="s">
        <v>11073</v>
      </c>
      <c r="D8650">
        <v>7.0000000000000007E-2</v>
      </c>
      <c r="E8650">
        <v>10670.002185450059</v>
      </c>
      <c r="F8650">
        <f t="shared" si="810"/>
        <v>7.000000000000001E-4</v>
      </c>
      <c r="G8650">
        <f t="shared" si="811"/>
        <v>7.469001529815043</v>
      </c>
      <c r="H8650">
        <f t="shared" si="812"/>
        <v>4.9000000000000018E-7</v>
      </c>
      <c r="I8650">
        <f t="shared" si="813"/>
        <v>4.9000000000000018E-7</v>
      </c>
      <c r="J8650">
        <f t="shared" si="814"/>
        <v>1</v>
      </c>
      <c r="K8650">
        <f t="shared" si="815"/>
        <v>0.99998687918904705</v>
      </c>
    </row>
    <row r="8651" spans="1:11" x14ac:dyDescent="0.3">
      <c r="A8651">
        <v>8650</v>
      </c>
      <c r="B8651" t="s">
        <v>67</v>
      </c>
      <c r="C8651" t="s">
        <v>11074</v>
      </c>
      <c r="D8651">
        <v>7.0000000000000007E-2</v>
      </c>
      <c r="E8651">
        <v>0</v>
      </c>
      <c r="F8651">
        <f t="shared" si="810"/>
        <v>7.000000000000001E-4</v>
      </c>
      <c r="G8651">
        <f t="shared" si="811"/>
        <v>0</v>
      </c>
      <c r="H8651">
        <f t="shared" si="812"/>
        <v>4.9000000000000018E-7</v>
      </c>
      <c r="I8651">
        <f t="shared" si="813"/>
        <v>4.9000000000000018E-7</v>
      </c>
      <c r="J8651">
        <f t="shared" si="814"/>
        <v>1</v>
      </c>
      <c r="K8651">
        <f t="shared" si="815"/>
        <v>1</v>
      </c>
    </row>
    <row r="8652" spans="1:11" x14ac:dyDescent="0.3">
      <c r="A8652">
        <v>8651</v>
      </c>
      <c r="B8652" t="s">
        <v>67</v>
      </c>
      <c r="C8652" t="s">
        <v>11075</v>
      </c>
      <c r="D8652">
        <v>7.0000000000000007E-2</v>
      </c>
      <c r="E8652">
        <v>14168.18898129115</v>
      </c>
      <c r="F8652">
        <f t="shared" si="810"/>
        <v>7.000000000000001E-4</v>
      </c>
      <c r="G8652">
        <f t="shared" si="811"/>
        <v>9.9177322869038065</v>
      </c>
      <c r="H8652">
        <f t="shared" si="812"/>
        <v>4.9000000000000018E-7</v>
      </c>
      <c r="I8652">
        <f t="shared" si="813"/>
        <v>4.9000000000000018E-7</v>
      </c>
      <c r="J8652">
        <f t="shared" si="814"/>
        <v>1</v>
      </c>
      <c r="K8652">
        <f t="shared" si="815"/>
        <v>0.9999901187576975</v>
      </c>
    </row>
    <row r="8653" spans="1:11" x14ac:dyDescent="0.3">
      <c r="A8653">
        <v>8652</v>
      </c>
      <c r="B8653" t="s">
        <v>67</v>
      </c>
      <c r="C8653" t="s">
        <v>11076</v>
      </c>
      <c r="D8653">
        <v>7.0000000000000007E-2</v>
      </c>
      <c r="E8653">
        <v>28154.791535115452</v>
      </c>
      <c r="F8653">
        <f t="shared" si="810"/>
        <v>7.000000000000001E-4</v>
      </c>
      <c r="G8653">
        <f t="shared" si="811"/>
        <v>19.708354074580818</v>
      </c>
      <c r="H8653">
        <f t="shared" si="812"/>
        <v>4.9000000000000018E-7</v>
      </c>
      <c r="I8653">
        <f t="shared" si="813"/>
        <v>4.9000000000000018E-7</v>
      </c>
      <c r="J8653">
        <f t="shared" si="814"/>
        <v>1</v>
      </c>
      <c r="K8653">
        <f t="shared" si="815"/>
        <v>0.99999502750173985</v>
      </c>
    </row>
    <row r="8654" spans="1:11" x14ac:dyDescent="0.3">
      <c r="A8654">
        <v>8653</v>
      </c>
      <c r="B8654" t="s">
        <v>67</v>
      </c>
      <c r="C8654" t="s">
        <v>11077</v>
      </c>
      <c r="D8654">
        <v>7.0000000000000007E-2</v>
      </c>
      <c r="E8654">
        <v>10106.848243374799</v>
      </c>
      <c r="F8654">
        <f t="shared" si="810"/>
        <v>7.000000000000001E-4</v>
      </c>
      <c r="G8654">
        <f t="shared" si="811"/>
        <v>7.0747937703623602</v>
      </c>
      <c r="H8654">
        <f t="shared" si="812"/>
        <v>4.9000000000000018E-7</v>
      </c>
      <c r="I8654">
        <f t="shared" si="813"/>
        <v>4.9000000000000018E-7</v>
      </c>
      <c r="J8654">
        <f t="shared" si="814"/>
        <v>1</v>
      </c>
      <c r="K8654">
        <f t="shared" si="815"/>
        <v>0.99998614810205955</v>
      </c>
    </row>
    <row r="8655" spans="1:11" x14ac:dyDescent="0.3">
      <c r="A8655">
        <v>8654</v>
      </c>
      <c r="B8655" t="s">
        <v>67</v>
      </c>
      <c r="C8655" t="s">
        <v>11078</v>
      </c>
      <c r="D8655">
        <v>7.0000000000000007E-2</v>
      </c>
      <c r="E8655">
        <v>5813.8441323794004</v>
      </c>
      <c r="F8655">
        <f t="shared" si="810"/>
        <v>7.000000000000001E-4</v>
      </c>
      <c r="G8655">
        <f t="shared" si="811"/>
        <v>4.069690892665581</v>
      </c>
      <c r="H8655">
        <f t="shared" si="812"/>
        <v>4.9000000000000018E-7</v>
      </c>
      <c r="I8655">
        <f t="shared" si="813"/>
        <v>4.9000000000000018E-7</v>
      </c>
      <c r="J8655">
        <f t="shared" si="814"/>
        <v>1</v>
      </c>
      <c r="K8655">
        <f t="shared" si="815"/>
        <v>0.99997591983699596</v>
      </c>
    </row>
    <row r="8656" spans="1:11" x14ac:dyDescent="0.3">
      <c r="A8656">
        <v>8655</v>
      </c>
      <c r="B8656" t="s">
        <v>67</v>
      </c>
      <c r="C8656" t="s">
        <v>11079</v>
      </c>
      <c r="D8656">
        <v>7.0000000000000007E-2</v>
      </c>
      <c r="E8656">
        <v>13997.503538586259</v>
      </c>
      <c r="F8656">
        <f t="shared" si="810"/>
        <v>7.000000000000001E-4</v>
      </c>
      <c r="G8656">
        <f t="shared" si="811"/>
        <v>9.7982524770103829</v>
      </c>
      <c r="H8656">
        <f t="shared" si="812"/>
        <v>4.9000000000000018E-7</v>
      </c>
      <c r="I8656">
        <f t="shared" si="813"/>
        <v>4.9000000000000018E-7</v>
      </c>
      <c r="J8656">
        <f t="shared" si="814"/>
        <v>1</v>
      </c>
      <c r="K8656">
        <f t="shared" si="815"/>
        <v>0.99998999826651291</v>
      </c>
    </row>
    <row r="8657" spans="1:11" x14ac:dyDescent="0.3">
      <c r="A8657">
        <v>8656</v>
      </c>
      <c r="B8657" t="s">
        <v>67</v>
      </c>
      <c r="C8657" t="s">
        <v>11080</v>
      </c>
      <c r="D8657">
        <v>7.0000000000000007E-2</v>
      </c>
      <c r="E8657">
        <v>23361.257796829141</v>
      </c>
      <c r="F8657">
        <f t="shared" si="810"/>
        <v>7.000000000000001E-4</v>
      </c>
      <c r="G8657">
        <f t="shared" si="811"/>
        <v>16.352880457780401</v>
      </c>
      <c r="H8657">
        <f t="shared" si="812"/>
        <v>4.9000000000000018E-7</v>
      </c>
      <c r="I8657">
        <f t="shared" si="813"/>
        <v>4.9000000000000018E-7</v>
      </c>
      <c r="J8657">
        <f t="shared" si="814"/>
        <v>1</v>
      </c>
      <c r="K8657">
        <f t="shared" si="815"/>
        <v>0.99999400718995013</v>
      </c>
    </row>
    <row r="8658" spans="1:11" x14ac:dyDescent="0.3">
      <c r="A8658">
        <v>8657</v>
      </c>
      <c r="B8658" t="s">
        <v>67</v>
      </c>
      <c r="C8658" t="s">
        <v>11081</v>
      </c>
      <c r="D8658">
        <v>7.0000000000000007E-2</v>
      </c>
      <c r="E8658">
        <v>121511.2674806807</v>
      </c>
      <c r="F8658">
        <f t="shared" si="810"/>
        <v>7.000000000000001E-4</v>
      </c>
      <c r="G8658">
        <f t="shared" si="811"/>
        <v>85.057887236476503</v>
      </c>
      <c r="H8658">
        <f t="shared" si="812"/>
        <v>4.9000000000000018E-7</v>
      </c>
      <c r="I8658">
        <f t="shared" si="813"/>
        <v>4.9000000000000018E-7</v>
      </c>
      <c r="J8658">
        <f t="shared" si="814"/>
        <v>1</v>
      </c>
      <c r="K8658">
        <f t="shared" si="815"/>
        <v>0.99999884784413606</v>
      </c>
    </row>
    <row r="8659" spans="1:11" x14ac:dyDescent="0.3">
      <c r="A8659">
        <v>8658</v>
      </c>
      <c r="B8659" t="s">
        <v>67</v>
      </c>
      <c r="C8659" t="s">
        <v>11082</v>
      </c>
      <c r="D8659">
        <v>7.0000000000000007E-2</v>
      </c>
      <c r="E8659">
        <v>306209.58762196498</v>
      </c>
      <c r="F8659">
        <f t="shared" si="810"/>
        <v>7.000000000000001E-4</v>
      </c>
      <c r="G8659">
        <f t="shared" si="811"/>
        <v>214.34671133537552</v>
      </c>
      <c r="H8659">
        <f t="shared" si="812"/>
        <v>4.9000000000000018E-7</v>
      </c>
      <c r="I8659">
        <f t="shared" si="813"/>
        <v>4.9000000000000018E-7</v>
      </c>
      <c r="J8659">
        <f t="shared" si="814"/>
        <v>1</v>
      </c>
      <c r="K8659">
        <f t="shared" si="815"/>
        <v>0.99999954279691539</v>
      </c>
    </row>
    <row r="8660" spans="1:11" x14ac:dyDescent="0.3">
      <c r="A8660">
        <v>8659</v>
      </c>
      <c r="B8660" t="s">
        <v>67</v>
      </c>
      <c r="C8660" t="s">
        <v>11083</v>
      </c>
      <c r="D8660">
        <v>7.0000000000000007E-2</v>
      </c>
      <c r="E8660">
        <v>12176.345740827701</v>
      </c>
      <c r="F8660">
        <f t="shared" si="810"/>
        <v>7.000000000000001E-4</v>
      </c>
      <c r="G8660">
        <f t="shared" si="811"/>
        <v>8.5234420185793915</v>
      </c>
      <c r="H8660">
        <f t="shared" si="812"/>
        <v>4.9000000000000018E-7</v>
      </c>
      <c r="I8660">
        <f t="shared" si="813"/>
        <v>4.9000000000000018E-7</v>
      </c>
      <c r="J8660">
        <f t="shared" si="814"/>
        <v>1</v>
      </c>
      <c r="K8660">
        <f t="shared" si="815"/>
        <v>0.99998850236366932</v>
      </c>
    </row>
    <row r="8661" spans="1:11" x14ac:dyDescent="0.3">
      <c r="A8661">
        <v>8660</v>
      </c>
      <c r="B8661" t="s">
        <v>67</v>
      </c>
      <c r="C8661" t="s">
        <v>11084</v>
      </c>
      <c r="D8661">
        <v>0.06</v>
      </c>
      <c r="E8661">
        <v>17046.884037158779</v>
      </c>
      <c r="F8661">
        <f t="shared" si="810"/>
        <v>5.9999999999999995E-4</v>
      </c>
      <c r="G8661">
        <f t="shared" si="811"/>
        <v>10.228130422295267</v>
      </c>
      <c r="H8661">
        <f t="shared" si="812"/>
        <v>3.5999999999999994E-7</v>
      </c>
      <c r="I8661">
        <f t="shared" si="813"/>
        <v>3.5999999999999994E-7</v>
      </c>
      <c r="J8661">
        <f t="shared" si="814"/>
        <v>1</v>
      </c>
      <c r="K8661">
        <f t="shared" si="815"/>
        <v>0.99999296061512599</v>
      </c>
    </row>
    <row r="8662" spans="1:11" x14ac:dyDescent="0.3">
      <c r="A8662">
        <v>8661</v>
      </c>
      <c r="B8662" t="s">
        <v>67</v>
      </c>
      <c r="C8662" t="s">
        <v>11085</v>
      </c>
      <c r="D8662">
        <v>0.06</v>
      </c>
      <c r="E8662">
        <v>60903.574900185253</v>
      </c>
      <c r="F8662">
        <f t="shared" si="810"/>
        <v>5.9999999999999995E-4</v>
      </c>
      <c r="G8662">
        <f t="shared" si="811"/>
        <v>36.54214494011115</v>
      </c>
      <c r="H8662">
        <f t="shared" si="812"/>
        <v>3.5999999999999994E-7</v>
      </c>
      <c r="I8662">
        <f t="shared" si="813"/>
        <v>3.5999999999999994E-7</v>
      </c>
      <c r="J8662">
        <f t="shared" si="814"/>
        <v>1</v>
      </c>
      <c r="K8662">
        <f t="shared" si="815"/>
        <v>0.99999802967425189</v>
      </c>
    </row>
    <row r="8663" spans="1:11" x14ac:dyDescent="0.3">
      <c r="A8663">
        <v>8662</v>
      </c>
      <c r="B8663" t="s">
        <v>67</v>
      </c>
      <c r="C8663" t="s">
        <v>11086</v>
      </c>
      <c r="D8663">
        <v>0.06</v>
      </c>
      <c r="E8663">
        <v>65785.956494614205</v>
      </c>
      <c r="F8663">
        <f t="shared" si="810"/>
        <v>5.9999999999999995E-4</v>
      </c>
      <c r="G8663">
        <f t="shared" si="811"/>
        <v>39.471573896768518</v>
      </c>
      <c r="H8663">
        <f t="shared" si="812"/>
        <v>3.5999999999999994E-7</v>
      </c>
      <c r="I8663">
        <f t="shared" si="813"/>
        <v>3.5999999999999994E-7</v>
      </c>
      <c r="J8663">
        <f t="shared" si="814"/>
        <v>1</v>
      </c>
      <c r="K8663">
        <f t="shared" si="815"/>
        <v>0.99999817590414519</v>
      </c>
    </row>
    <row r="8664" spans="1:11" x14ac:dyDescent="0.3">
      <c r="A8664">
        <v>8663</v>
      </c>
      <c r="B8664" t="s">
        <v>67</v>
      </c>
      <c r="C8664" t="s">
        <v>11087</v>
      </c>
      <c r="D8664">
        <v>0.06</v>
      </c>
      <c r="E8664">
        <v>10542.5407121304</v>
      </c>
      <c r="F8664">
        <f t="shared" si="810"/>
        <v>5.9999999999999995E-4</v>
      </c>
      <c r="G8664">
        <f t="shared" si="811"/>
        <v>6.3255244272782392</v>
      </c>
      <c r="H8664">
        <f t="shared" si="812"/>
        <v>3.5999999999999994E-7</v>
      </c>
      <c r="I8664">
        <f t="shared" si="813"/>
        <v>3.5999999999999994E-7</v>
      </c>
      <c r="J8664">
        <f t="shared" si="814"/>
        <v>1</v>
      </c>
      <c r="K8664">
        <f t="shared" si="815"/>
        <v>0.99998861760932856</v>
      </c>
    </row>
    <row r="8665" spans="1:11" x14ac:dyDescent="0.3">
      <c r="A8665">
        <v>8664</v>
      </c>
      <c r="B8665" t="s">
        <v>67</v>
      </c>
      <c r="C8665" t="s">
        <v>11088</v>
      </c>
      <c r="D8665">
        <v>0.06</v>
      </c>
      <c r="E8665">
        <v>171065.62569643499</v>
      </c>
      <c r="F8665">
        <f t="shared" si="810"/>
        <v>5.9999999999999995E-4</v>
      </c>
      <c r="G8665">
        <f t="shared" si="811"/>
        <v>102.63937541786099</v>
      </c>
      <c r="H8665">
        <f t="shared" si="812"/>
        <v>3.5999999999999994E-7</v>
      </c>
      <c r="I8665">
        <f t="shared" si="813"/>
        <v>3.5999999999999994E-7</v>
      </c>
      <c r="J8665">
        <f t="shared" si="814"/>
        <v>1</v>
      </c>
      <c r="K8665">
        <f t="shared" si="815"/>
        <v>0.9999992985150733</v>
      </c>
    </row>
    <row r="8666" spans="1:11" x14ac:dyDescent="0.3">
      <c r="A8666">
        <v>8665</v>
      </c>
      <c r="B8666" t="s">
        <v>67</v>
      </c>
      <c r="C8666" t="s">
        <v>11089</v>
      </c>
      <c r="D8666">
        <v>0.06</v>
      </c>
      <c r="E8666">
        <v>8888.2511123164404</v>
      </c>
      <c r="F8666">
        <f t="shared" si="810"/>
        <v>5.9999999999999995E-4</v>
      </c>
      <c r="G8666">
        <f t="shared" si="811"/>
        <v>5.3329506673898637</v>
      </c>
      <c r="H8666">
        <f t="shared" si="812"/>
        <v>3.5999999999999994E-7</v>
      </c>
      <c r="I8666">
        <f t="shared" si="813"/>
        <v>3.5999999999999994E-7</v>
      </c>
      <c r="J8666">
        <f t="shared" si="814"/>
        <v>1</v>
      </c>
      <c r="K8666">
        <f t="shared" si="815"/>
        <v>0.99998649912244486</v>
      </c>
    </row>
    <row r="8667" spans="1:11" x14ac:dyDescent="0.3">
      <c r="A8667">
        <v>8666</v>
      </c>
      <c r="B8667" t="s">
        <v>67</v>
      </c>
      <c r="C8667" t="s">
        <v>11090</v>
      </c>
      <c r="D8667">
        <v>0.06</v>
      </c>
      <c r="E8667">
        <v>6664.7444987739946</v>
      </c>
      <c r="F8667">
        <f t="shared" si="810"/>
        <v>5.9999999999999995E-4</v>
      </c>
      <c r="G8667">
        <f t="shared" si="811"/>
        <v>3.9988466992643965</v>
      </c>
      <c r="H8667">
        <f t="shared" si="812"/>
        <v>3.5999999999999994E-7</v>
      </c>
      <c r="I8667">
        <f t="shared" si="813"/>
        <v>3.5999999999999994E-7</v>
      </c>
      <c r="J8667">
        <f t="shared" si="814"/>
        <v>1</v>
      </c>
      <c r="K8667">
        <f t="shared" si="815"/>
        <v>0.99998199497074181</v>
      </c>
    </row>
    <row r="8668" spans="1:11" x14ac:dyDescent="0.3">
      <c r="A8668">
        <v>8667</v>
      </c>
      <c r="B8668" t="s">
        <v>67</v>
      </c>
      <c r="C8668" t="s">
        <v>11091</v>
      </c>
      <c r="D8668">
        <v>0.05</v>
      </c>
      <c r="E8668">
        <v>71078.094746240342</v>
      </c>
      <c r="F8668">
        <f t="shared" si="810"/>
        <v>5.0000000000000001E-4</v>
      </c>
      <c r="G8668">
        <f t="shared" si="811"/>
        <v>35.539047373120169</v>
      </c>
      <c r="H8668">
        <f t="shared" si="812"/>
        <v>2.4999999999999999E-7</v>
      </c>
      <c r="I8668">
        <f t="shared" si="813"/>
        <v>2.4999999999999999E-7</v>
      </c>
      <c r="J8668">
        <f t="shared" si="814"/>
        <v>1</v>
      </c>
      <c r="K8668">
        <f t="shared" si="815"/>
        <v>0.99999859309777483</v>
      </c>
    </row>
    <row r="8669" spans="1:11" x14ac:dyDescent="0.3">
      <c r="A8669">
        <v>8668</v>
      </c>
      <c r="B8669" t="s">
        <v>67</v>
      </c>
      <c r="C8669" t="s">
        <v>11092</v>
      </c>
      <c r="D8669">
        <v>0.05</v>
      </c>
      <c r="E8669">
        <v>344376.89681685041</v>
      </c>
      <c r="F8669">
        <f t="shared" si="810"/>
        <v>5.0000000000000001E-4</v>
      </c>
      <c r="G8669">
        <f t="shared" si="811"/>
        <v>172.18844840842522</v>
      </c>
      <c r="H8669">
        <f t="shared" si="812"/>
        <v>2.4999999999999999E-7</v>
      </c>
      <c r="I8669">
        <f t="shared" si="813"/>
        <v>2.4999999999999999E-7</v>
      </c>
      <c r="J8669">
        <f t="shared" si="814"/>
        <v>1</v>
      </c>
      <c r="K8669">
        <f t="shared" si="815"/>
        <v>0.99999970962051643</v>
      </c>
    </row>
    <row r="8670" spans="1:11" x14ac:dyDescent="0.3">
      <c r="A8670">
        <v>8669</v>
      </c>
      <c r="B8670" t="s">
        <v>67</v>
      </c>
      <c r="C8670" t="s">
        <v>11093</v>
      </c>
      <c r="D8670">
        <v>0.05</v>
      </c>
      <c r="E8670">
        <v>162634.17094135491</v>
      </c>
      <c r="F8670">
        <f t="shared" si="810"/>
        <v>5.0000000000000001E-4</v>
      </c>
      <c r="G8670">
        <f t="shared" si="811"/>
        <v>81.317085470677455</v>
      </c>
      <c r="H8670">
        <f t="shared" si="812"/>
        <v>2.4999999999999999E-7</v>
      </c>
      <c r="I8670">
        <f t="shared" si="813"/>
        <v>2.4999999999999999E-7</v>
      </c>
      <c r="J8670">
        <f t="shared" si="814"/>
        <v>1</v>
      </c>
      <c r="K8670">
        <f t="shared" si="815"/>
        <v>0.99999938512325759</v>
      </c>
    </row>
    <row r="8671" spans="1:11" x14ac:dyDescent="0.3">
      <c r="A8671">
        <v>8670</v>
      </c>
      <c r="B8671" t="s">
        <v>67</v>
      </c>
      <c r="C8671" t="s">
        <v>11094</v>
      </c>
      <c r="D8671">
        <v>0.04</v>
      </c>
      <c r="E8671">
        <v>36465.293006591201</v>
      </c>
      <c r="F8671">
        <f t="shared" si="810"/>
        <v>4.0000000000000002E-4</v>
      </c>
      <c r="G8671">
        <f t="shared" si="811"/>
        <v>14.586117202636482</v>
      </c>
      <c r="H8671">
        <f t="shared" si="812"/>
        <v>1.6E-7</v>
      </c>
      <c r="I8671">
        <f t="shared" si="813"/>
        <v>1.6E-7</v>
      </c>
      <c r="J8671">
        <f t="shared" si="814"/>
        <v>1</v>
      </c>
      <c r="K8671">
        <f t="shared" si="815"/>
        <v>0.99999780613548794</v>
      </c>
    </row>
    <row r="8672" spans="1:11" x14ac:dyDescent="0.3">
      <c r="A8672">
        <v>8671</v>
      </c>
      <c r="B8672" t="s">
        <v>67</v>
      </c>
      <c r="C8672" t="s">
        <v>11095</v>
      </c>
      <c r="D8672">
        <v>0.04</v>
      </c>
      <c r="E8672">
        <v>9711.2373264198304</v>
      </c>
      <c r="F8672">
        <f t="shared" si="810"/>
        <v>4.0000000000000002E-4</v>
      </c>
      <c r="G8672">
        <f t="shared" si="811"/>
        <v>3.8844949305679322</v>
      </c>
      <c r="H8672">
        <f t="shared" si="812"/>
        <v>1.6E-7</v>
      </c>
      <c r="I8672">
        <f t="shared" si="813"/>
        <v>1.6E-7</v>
      </c>
      <c r="J8672">
        <f t="shared" si="814"/>
        <v>1</v>
      </c>
      <c r="K8672">
        <f t="shared" si="815"/>
        <v>0.99999176215472874</v>
      </c>
    </row>
    <row r="8673" spans="1:11" x14ac:dyDescent="0.3">
      <c r="A8673">
        <v>8672</v>
      </c>
      <c r="B8673" t="s">
        <v>67</v>
      </c>
      <c r="C8673" t="s">
        <v>11096</v>
      </c>
      <c r="D8673">
        <v>0.04</v>
      </c>
      <c r="E8673">
        <v>61472.738687132143</v>
      </c>
      <c r="F8673">
        <f t="shared" si="810"/>
        <v>4.0000000000000002E-4</v>
      </c>
      <c r="G8673">
        <f t="shared" si="811"/>
        <v>24.589095474852858</v>
      </c>
      <c r="H8673">
        <f t="shared" si="812"/>
        <v>1.6E-7</v>
      </c>
      <c r="I8673">
        <f t="shared" si="813"/>
        <v>1.6E-7</v>
      </c>
      <c r="J8673">
        <f t="shared" si="814"/>
        <v>1</v>
      </c>
      <c r="K8673">
        <f t="shared" si="815"/>
        <v>0.99999869861096713</v>
      </c>
    </row>
    <row r="8674" spans="1:11" x14ac:dyDescent="0.3">
      <c r="A8674">
        <v>8673</v>
      </c>
      <c r="B8674" t="s">
        <v>67</v>
      </c>
      <c r="C8674" t="s">
        <v>11097</v>
      </c>
      <c r="D8674">
        <v>0.04</v>
      </c>
      <c r="E8674">
        <v>10193.478371175141</v>
      </c>
      <c r="F8674">
        <f t="shared" si="810"/>
        <v>4.0000000000000002E-4</v>
      </c>
      <c r="G8674">
        <f t="shared" si="811"/>
        <v>4.0773913484700568</v>
      </c>
      <c r="H8674">
        <f t="shared" si="812"/>
        <v>1.6E-7</v>
      </c>
      <c r="I8674">
        <f t="shared" si="813"/>
        <v>1.6E-7</v>
      </c>
      <c r="J8674">
        <f t="shared" si="814"/>
        <v>1</v>
      </c>
      <c r="K8674">
        <f t="shared" si="815"/>
        <v>0.9999921518756244</v>
      </c>
    </row>
    <row r="8675" spans="1:11" x14ac:dyDescent="0.3">
      <c r="A8675">
        <v>8674</v>
      </c>
      <c r="B8675" t="s">
        <v>67</v>
      </c>
      <c r="C8675" t="s">
        <v>11098</v>
      </c>
      <c r="D8675">
        <v>0.03</v>
      </c>
      <c r="E8675">
        <v>44117.8364177943</v>
      </c>
      <c r="F8675">
        <f t="shared" si="810"/>
        <v>2.9999999999999997E-4</v>
      </c>
      <c r="G8675">
        <f t="shared" si="811"/>
        <v>13.235350925338288</v>
      </c>
      <c r="H8675">
        <f t="shared" si="812"/>
        <v>8.9999999999999985E-8</v>
      </c>
      <c r="I8675">
        <f t="shared" si="813"/>
        <v>8.9999999999999985E-8</v>
      </c>
      <c r="J8675">
        <f t="shared" si="814"/>
        <v>1</v>
      </c>
      <c r="K8675">
        <f t="shared" si="815"/>
        <v>0.99999864000676209</v>
      </c>
    </row>
    <row r="8676" spans="1:11" x14ac:dyDescent="0.3">
      <c r="A8676">
        <v>8675</v>
      </c>
      <c r="B8676" t="s">
        <v>67</v>
      </c>
      <c r="C8676" t="s">
        <v>9189</v>
      </c>
      <c r="D8676">
        <v>0.03</v>
      </c>
      <c r="E8676">
        <v>652397.05410984275</v>
      </c>
      <c r="F8676">
        <f t="shared" si="810"/>
        <v>2.9999999999999997E-4</v>
      </c>
      <c r="G8676">
        <f t="shared" si="811"/>
        <v>195.71911623295281</v>
      </c>
      <c r="H8676">
        <f t="shared" si="812"/>
        <v>8.9999999999999985E-8</v>
      </c>
      <c r="I8676">
        <f t="shared" si="813"/>
        <v>4.7700000000000001E-5</v>
      </c>
      <c r="J8676">
        <f t="shared" si="814"/>
        <v>1.8867924528301883E-3</v>
      </c>
      <c r="K8676">
        <f t="shared" si="815"/>
        <v>0.9999999080314711</v>
      </c>
    </row>
    <row r="8677" spans="1:11" x14ac:dyDescent="0.3">
      <c r="A8677">
        <v>8676</v>
      </c>
      <c r="B8677" t="s">
        <v>67</v>
      </c>
      <c r="C8677" t="s">
        <v>11099</v>
      </c>
      <c r="D8677">
        <v>0.02</v>
      </c>
      <c r="E8677">
        <v>230044.44751234999</v>
      </c>
      <c r="F8677">
        <f t="shared" si="810"/>
        <v>2.0000000000000001E-4</v>
      </c>
      <c r="G8677">
        <f t="shared" si="811"/>
        <v>46.008889502469998</v>
      </c>
      <c r="H8677">
        <f t="shared" si="812"/>
        <v>4.0000000000000001E-8</v>
      </c>
      <c r="I8677">
        <f t="shared" si="813"/>
        <v>4.0000000000000001E-8</v>
      </c>
      <c r="J8677">
        <f t="shared" si="814"/>
        <v>1</v>
      </c>
      <c r="K8677">
        <f t="shared" si="815"/>
        <v>0.99999982612057392</v>
      </c>
    </row>
    <row r="8678" spans="1:11" x14ac:dyDescent="0.3">
      <c r="A8678">
        <v>8677</v>
      </c>
      <c r="B8678" t="s">
        <v>67</v>
      </c>
      <c r="C8678" t="s">
        <v>20</v>
      </c>
      <c r="D8678">
        <v>0.02</v>
      </c>
      <c r="E8678">
        <v>3666685.6130243801</v>
      </c>
      <c r="F8678">
        <f t="shared" si="810"/>
        <v>2.0000000000000001E-4</v>
      </c>
      <c r="G8678">
        <f t="shared" si="811"/>
        <v>733.33712260487607</v>
      </c>
      <c r="H8678">
        <f t="shared" si="812"/>
        <v>4.0000000000000001E-8</v>
      </c>
      <c r="I8678">
        <f t="shared" si="813"/>
        <v>4.0000000000000001E-8</v>
      </c>
      <c r="J8678">
        <f t="shared" si="814"/>
        <v>1</v>
      </c>
      <c r="K8678">
        <f t="shared" si="815"/>
        <v>0.99999998909096555</v>
      </c>
    </row>
    <row r="8679" spans="1:11" x14ac:dyDescent="0.3">
      <c r="A8679">
        <v>8678</v>
      </c>
      <c r="B8679" t="s">
        <v>67</v>
      </c>
      <c r="C8679" t="s">
        <v>11100</v>
      </c>
      <c r="D8679">
        <v>0.02</v>
      </c>
      <c r="E8679">
        <v>184152.55033614181</v>
      </c>
      <c r="F8679">
        <f t="shared" si="810"/>
        <v>2.0000000000000001E-4</v>
      </c>
      <c r="G8679">
        <f t="shared" si="811"/>
        <v>36.83051006722836</v>
      </c>
      <c r="H8679">
        <f t="shared" si="812"/>
        <v>4.0000000000000001E-8</v>
      </c>
      <c r="I8679">
        <f t="shared" si="813"/>
        <v>4.0000000000000001E-8</v>
      </c>
      <c r="J8679">
        <f t="shared" si="814"/>
        <v>1</v>
      </c>
      <c r="K8679">
        <f t="shared" si="815"/>
        <v>0.99999978278880441</v>
      </c>
    </row>
    <row r="8680" spans="1:11" x14ac:dyDescent="0.3">
      <c r="A8680">
        <v>8679</v>
      </c>
      <c r="B8680" t="s">
        <v>69</v>
      </c>
      <c r="C8680" t="s">
        <v>11101</v>
      </c>
      <c r="D8680">
        <v>100</v>
      </c>
      <c r="E8680">
        <v>0</v>
      </c>
      <c r="F8680">
        <f t="shared" si="810"/>
        <v>1</v>
      </c>
      <c r="G8680">
        <f t="shared" si="811"/>
        <v>0</v>
      </c>
      <c r="H8680">
        <f t="shared" si="812"/>
        <v>1</v>
      </c>
      <c r="I8680">
        <f t="shared" si="813"/>
        <v>1</v>
      </c>
      <c r="J8680">
        <f t="shared" si="814"/>
        <v>1</v>
      </c>
      <c r="K8680">
        <f t="shared" si="815"/>
        <v>1</v>
      </c>
    </row>
    <row r="8681" spans="1:11" x14ac:dyDescent="0.3">
      <c r="A8681">
        <v>8680</v>
      </c>
      <c r="B8681" t="s">
        <v>69</v>
      </c>
      <c r="C8681" t="s">
        <v>11102</v>
      </c>
      <c r="D8681">
        <v>100</v>
      </c>
      <c r="E8681">
        <v>0</v>
      </c>
      <c r="F8681">
        <f t="shared" si="810"/>
        <v>1</v>
      </c>
      <c r="G8681">
        <f t="shared" si="811"/>
        <v>0</v>
      </c>
      <c r="H8681">
        <f t="shared" si="812"/>
        <v>1</v>
      </c>
      <c r="I8681">
        <f t="shared" si="813"/>
        <v>1</v>
      </c>
      <c r="J8681">
        <f t="shared" si="814"/>
        <v>1</v>
      </c>
      <c r="K8681">
        <f t="shared" si="815"/>
        <v>1</v>
      </c>
    </row>
    <row r="8682" spans="1:11" x14ac:dyDescent="0.3">
      <c r="A8682">
        <v>8681</v>
      </c>
      <c r="B8682" t="s">
        <v>69</v>
      </c>
      <c r="C8682" t="s">
        <v>11103</v>
      </c>
      <c r="D8682">
        <v>100</v>
      </c>
      <c r="E8682">
        <v>0</v>
      </c>
      <c r="F8682">
        <f t="shared" si="810"/>
        <v>1</v>
      </c>
      <c r="G8682">
        <f t="shared" si="811"/>
        <v>0</v>
      </c>
      <c r="H8682">
        <f t="shared" si="812"/>
        <v>1</v>
      </c>
      <c r="I8682">
        <f t="shared" si="813"/>
        <v>1</v>
      </c>
      <c r="J8682">
        <f t="shared" si="814"/>
        <v>1</v>
      </c>
      <c r="K8682">
        <f t="shared" si="815"/>
        <v>1</v>
      </c>
    </row>
    <row r="8683" spans="1:11" x14ac:dyDescent="0.3">
      <c r="A8683">
        <v>8682</v>
      </c>
      <c r="B8683" t="s">
        <v>69</v>
      </c>
      <c r="C8683" t="s">
        <v>11104</v>
      </c>
      <c r="D8683">
        <v>100</v>
      </c>
      <c r="E8683">
        <v>0</v>
      </c>
      <c r="F8683">
        <f t="shared" si="810"/>
        <v>1</v>
      </c>
      <c r="G8683">
        <f t="shared" si="811"/>
        <v>0</v>
      </c>
      <c r="H8683">
        <f t="shared" si="812"/>
        <v>1</v>
      </c>
      <c r="I8683">
        <f t="shared" si="813"/>
        <v>1</v>
      </c>
      <c r="J8683">
        <f t="shared" si="814"/>
        <v>1</v>
      </c>
      <c r="K8683">
        <f t="shared" si="815"/>
        <v>1</v>
      </c>
    </row>
    <row r="8684" spans="1:11" x14ac:dyDescent="0.3">
      <c r="A8684">
        <v>8683</v>
      </c>
      <c r="B8684" t="s">
        <v>69</v>
      </c>
      <c r="C8684" t="s">
        <v>11105</v>
      </c>
      <c r="D8684">
        <v>100</v>
      </c>
      <c r="E8684">
        <v>0</v>
      </c>
      <c r="F8684">
        <f t="shared" si="810"/>
        <v>1</v>
      </c>
      <c r="G8684">
        <f t="shared" si="811"/>
        <v>0</v>
      </c>
      <c r="H8684">
        <f t="shared" si="812"/>
        <v>1</v>
      </c>
      <c r="I8684">
        <f t="shared" si="813"/>
        <v>1</v>
      </c>
      <c r="J8684">
        <f t="shared" si="814"/>
        <v>1</v>
      </c>
      <c r="K8684">
        <f t="shared" si="815"/>
        <v>1</v>
      </c>
    </row>
    <row r="8685" spans="1:11" x14ac:dyDescent="0.3">
      <c r="A8685">
        <v>8684</v>
      </c>
      <c r="B8685" t="s">
        <v>69</v>
      </c>
      <c r="C8685" t="s">
        <v>11106</v>
      </c>
      <c r="D8685">
        <v>100</v>
      </c>
      <c r="E8685">
        <v>0</v>
      </c>
      <c r="F8685">
        <f t="shared" si="810"/>
        <v>1</v>
      </c>
      <c r="G8685">
        <f t="shared" si="811"/>
        <v>0</v>
      </c>
      <c r="H8685">
        <f t="shared" si="812"/>
        <v>1</v>
      </c>
      <c r="I8685">
        <f t="shared" si="813"/>
        <v>1</v>
      </c>
      <c r="J8685">
        <f t="shared" si="814"/>
        <v>1</v>
      </c>
      <c r="K8685">
        <f t="shared" si="815"/>
        <v>1</v>
      </c>
    </row>
    <row r="8686" spans="1:11" x14ac:dyDescent="0.3">
      <c r="A8686">
        <v>8685</v>
      </c>
      <c r="B8686" t="s">
        <v>69</v>
      </c>
      <c r="C8686" t="s">
        <v>11107</v>
      </c>
      <c r="D8686">
        <v>100</v>
      </c>
      <c r="E8686">
        <v>0</v>
      </c>
      <c r="F8686">
        <f t="shared" si="810"/>
        <v>1</v>
      </c>
      <c r="G8686">
        <f t="shared" si="811"/>
        <v>0</v>
      </c>
      <c r="H8686">
        <f t="shared" si="812"/>
        <v>1</v>
      </c>
      <c r="I8686">
        <f t="shared" si="813"/>
        <v>1</v>
      </c>
      <c r="J8686">
        <f t="shared" si="814"/>
        <v>1</v>
      </c>
      <c r="K8686">
        <f t="shared" si="815"/>
        <v>1</v>
      </c>
    </row>
    <row r="8687" spans="1:11" x14ac:dyDescent="0.3">
      <c r="A8687">
        <v>8686</v>
      </c>
      <c r="B8687" t="s">
        <v>69</v>
      </c>
      <c r="C8687" t="s">
        <v>11108</v>
      </c>
      <c r="D8687">
        <v>100</v>
      </c>
      <c r="E8687">
        <v>0</v>
      </c>
      <c r="F8687">
        <f t="shared" si="810"/>
        <v>1</v>
      </c>
      <c r="G8687">
        <f t="shared" si="811"/>
        <v>0</v>
      </c>
      <c r="H8687">
        <f t="shared" si="812"/>
        <v>1</v>
      </c>
      <c r="I8687">
        <f t="shared" si="813"/>
        <v>1</v>
      </c>
      <c r="J8687">
        <f t="shared" si="814"/>
        <v>1</v>
      </c>
      <c r="K8687">
        <f t="shared" si="815"/>
        <v>1</v>
      </c>
    </row>
    <row r="8688" spans="1:11" x14ac:dyDescent="0.3">
      <c r="A8688">
        <v>8687</v>
      </c>
      <c r="B8688" t="s">
        <v>69</v>
      </c>
      <c r="C8688" t="s">
        <v>11109</v>
      </c>
      <c r="D8688">
        <v>100</v>
      </c>
      <c r="E8688">
        <v>0</v>
      </c>
      <c r="F8688">
        <f t="shared" si="810"/>
        <v>1</v>
      </c>
      <c r="G8688">
        <f t="shared" si="811"/>
        <v>0</v>
      </c>
      <c r="H8688">
        <f t="shared" si="812"/>
        <v>1</v>
      </c>
      <c r="I8688">
        <f t="shared" si="813"/>
        <v>1</v>
      </c>
      <c r="J8688">
        <f t="shared" si="814"/>
        <v>1</v>
      </c>
      <c r="K8688">
        <f t="shared" si="815"/>
        <v>1</v>
      </c>
    </row>
    <row r="8689" spans="1:11" x14ac:dyDescent="0.3">
      <c r="A8689">
        <v>8688</v>
      </c>
      <c r="B8689" t="s">
        <v>69</v>
      </c>
      <c r="C8689" t="s">
        <v>11110</v>
      </c>
      <c r="D8689">
        <v>100</v>
      </c>
      <c r="E8689">
        <v>0</v>
      </c>
      <c r="F8689">
        <f t="shared" si="810"/>
        <v>1</v>
      </c>
      <c r="G8689">
        <f t="shared" si="811"/>
        <v>0</v>
      </c>
      <c r="H8689">
        <f t="shared" si="812"/>
        <v>1</v>
      </c>
      <c r="I8689">
        <f t="shared" si="813"/>
        <v>1</v>
      </c>
      <c r="J8689">
        <f t="shared" si="814"/>
        <v>1</v>
      </c>
      <c r="K8689">
        <f t="shared" si="815"/>
        <v>1</v>
      </c>
    </row>
    <row r="8690" spans="1:11" x14ac:dyDescent="0.3">
      <c r="A8690">
        <v>8689</v>
      </c>
      <c r="B8690" t="s">
        <v>69</v>
      </c>
      <c r="C8690" t="s">
        <v>11111</v>
      </c>
      <c r="D8690">
        <v>100</v>
      </c>
      <c r="E8690">
        <v>0</v>
      </c>
      <c r="F8690">
        <f t="shared" si="810"/>
        <v>1</v>
      </c>
      <c r="G8690">
        <f t="shared" si="811"/>
        <v>0</v>
      </c>
      <c r="H8690">
        <f t="shared" si="812"/>
        <v>1</v>
      </c>
      <c r="I8690">
        <f t="shared" si="813"/>
        <v>1</v>
      </c>
      <c r="J8690">
        <f t="shared" si="814"/>
        <v>1</v>
      </c>
      <c r="K8690">
        <f t="shared" si="815"/>
        <v>1</v>
      </c>
    </row>
    <row r="8691" spans="1:11" x14ac:dyDescent="0.3">
      <c r="A8691">
        <v>8690</v>
      </c>
      <c r="B8691" t="s">
        <v>69</v>
      </c>
      <c r="C8691" t="s">
        <v>11112</v>
      </c>
      <c r="D8691">
        <v>100</v>
      </c>
      <c r="E8691">
        <v>3.8502279022380099</v>
      </c>
      <c r="F8691">
        <f t="shared" si="810"/>
        <v>1</v>
      </c>
      <c r="G8691">
        <f t="shared" si="811"/>
        <v>3.8502279022380099</v>
      </c>
      <c r="H8691">
        <f t="shared" si="812"/>
        <v>1</v>
      </c>
      <c r="I8691">
        <f t="shared" si="813"/>
        <v>1</v>
      </c>
      <c r="J8691">
        <f t="shared" si="814"/>
        <v>1</v>
      </c>
      <c r="K8691">
        <f t="shared" si="815"/>
        <v>0.92585037163591954</v>
      </c>
    </row>
    <row r="8692" spans="1:11" x14ac:dyDescent="0.3">
      <c r="A8692">
        <v>8691</v>
      </c>
      <c r="B8692" t="s">
        <v>69</v>
      </c>
      <c r="C8692" t="s">
        <v>11113</v>
      </c>
      <c r="D8692">
        <v>100</v>
      </c>
      <c r="E8692">
        <v>0</v>
      </c>
      <c r="F8692">
        <f t="shared" si="810"/>
        <v>1</v>
      </c>
      <c r="G8692">
        <f t="shared" si="811"/>
        <v>0</v>
      </c>
      <c r="H8692">
        <f t="shared" si="812"/>
        <v>1</v>
      </c>
      <c r="I8692">
        <f t="shared" si="813"/>
        <v>1</v>
      </c>
      <c r="J8692">
        <f t="shared" si="814"/>
        <v>1</v>
      </c>
      <c r="K8692">
        <f t="shared" si="815"/>
        <v>1</v>
      </c>
    </row>
    <row r="8693" spans="1:11" x14ac:dyDescent="0.3">
      <c r="A8693">
        <v>8692</v>
      </c>
      <c r="B8693" t="s">
        <v>69</v>
      </c>
      <c r="C8693" t="s">
        <v>11114</v>
      </c>
      <c r="D8693">
        <v>100</v>
      </c>
      <c r="E8693">
        <v>0</v>
      </c>
      <c r="F8693">
        <f t="shared" si="810"/>
        <v>1</v>
      </c>
      <c r="G8693">
        <f t="shared" si="811"/>
        <v>0</v>
      </c>
      <c r="H8693">
        <f t="shared" si="812"/>
        <v>1</v>
      </c>
      <c r="I8693">
        <f t="shared" si="813"/>
        <v>1</v>
      </c>
      <c r="J8693">
        <f t="shared" si="814"/>
        <v>1</v>
      </c>
      <c r="K8693">
        <f t="shared" si="815"/>
        <v>1</v>
      </c>
    </row>
    <row r="8694" spans="1:11" x14ac:dyDescent="0.3">
      <c r="A8694">
        <v>8693</v>
      </c>
      <c r="B8694" t="s">
        <v>69</v>
      </c>
      <c r="C8694" t="s">
        <v>11115</v>
      </c>
      <c r="D8694">
        <v>100</v>
      </c>
      <c r="E8694">
        <v>40.427392973499202</v>
      </c>
      <c r="F8694">
        <f t="shared" si="810"/>
        <v>1</v>
      </c>
      <c r="G8694">
        <f t="shared" si="811"/>
        <v>40.427392973499202</v>
      </c>
      <c r="H8694">
        <f t="shared" si="812"/>
        <v>1</v>
      </c>
      <c r="I8694">
        <f t="shared" si="813"/>
        <v>1</v>
      </c>
      <c r="J8694">
        <f t="shared" si="814"/>
        <v>1</v>
      </c>
      <c r="K8694">
        <f t="shared" si="815"/>
        <v>0.42422354901755571</v>
      </c>
    </row>
    <row r="8695" spans="1:11" x14ac:dyDescent="0.3">
      <c r="A8695">
        <v>8694</v>
      </c>
      <c r="B8695" t="s">
        <v>69</v>
      </c>
      <c r="C8695" t="s">
        <v>11116</v>
      </c>
      <c r="D8695">
        <v>100</v>
      </c>
      <c r="E8695">
        <v>0</v>
      </c>
      <c r="F8695">
        <f t="shared" si="810"/>
        <v>1</v>
      </c>
      <c r="G8695">
        <f t="shared" si="811"/>
        <v>0</v>
      </c>
      <c r="H8695">
        <f t="shared" si="812"/>
        <v>1</v>
      </c>
      <c r="I8695">
        <f t="shared" si="813"/>
        <v>1</v>
      </c>
      <c r="J8695">
        <f t="shared" si="814"/>
        <v>1</v>
      </c>
      <c r="K8695">
        <f t="shared" si="815"/>
        <v>1</v>
      </c>
    </row>
    <row r="8696" spans="1:11" x14ac:dyDescent="0.3">
      <c r="A8696">
        <v>8695</v>
      </c>
      <c r="B8696" t="s">
        <v>69</v>
      </c>
      <c r="C8696" t="s">
        <v>11117</v>
      </c>
      <c r="D8696">
        <v>100</v>
      </c>
      <c r="E8696">
        <v>0</v>
      </c>
      <c r="F8696">
        <f t="shared" si="810"/>
        <v>1</v>
      </c>
      <c r="G8696">
        <f t="shared" si="811"/>
        <v>0</v>
      </c>
      <c r="H8696">
        <f t="shared" si="812"/>
        <v>1</v>
      </c>
      <c r="I8696">
        <f t="shared" si="813"/>
        <v>1</v>
      </c>
      <c r="J8696">
        <f t="shared" si="814"/>
        <v>1</v>
      </c>
      <c r="K8696">
        <f t="shared" si="815"/>
        <v>1</v>
      </c>
    </row>
    <row r="8697" spans="1:11" x14ac:dyDescent="0.3">
      <c r="A8697">
        <v>8696</v>
      </c>
      <c r="B8697" t="s">
        <v>69</v>
      </c>
      <c r="C8697" t="s">
        <v>11118</v>
      </c>
      <c r="D8697">
        <v>100</v>
      </c>
      <c r="E8697">
        <v>529.40633655772604</v>
      </c>
      <c r="F8697">
        <f t="shared" si="810"/>
        <v>1</v>
      </c>
      <c r="G8697">
        <f t="shared" si="811"/>
        <v>529.40633655772604</v>
      </c>
      <c r="H8697">
        <f t="shared" si="812"/>
        <v>1</v>
      </c>
      <c r="I8697">
        <f t="shared" si="813"/>
        <v>1</v>
      </c>
      <c r="J8697">
        <f t="shared" si="814"/>
        <v>1</v>
      </c>
      <c r="K8697">
        <f t="shared" si="815"/>
        <v>0.68224025024308443</v>
      </c>
    </row>
    <row r="8698" spans="1:11" x14ac:dyDescent="0.3">
      <c r="A8698">
        <v>8697</v>
      </c>
      <c r="B8698" t="s">
        <v>69</v>
      </c>
      <c r="C8698" t="s">
        <v>11119</v>
      </c>
      <c r="D8698">
        <v>100</v>
      </c>
      <c r="E8698">
        <v>150.1588881872824</v>
      </c>
      <c r="F8698">
        <f t="shared" si="810"/>
        <v>1</v>
      </c>
      <c r="G8698">
        <f t="shared" si="811"/>
        <v>150.1588881872824</v>
      </c>
      <c r="H8698">
        <f t="shared" si="812"/>
        <v>1</v>
      </c>
      <c r="I8698">
        <f t="shared" si="813"/>
        <v>1</v>
      </c>
      <c r="J8698">
        <f t="shared" si="814"/>
        <v>1</v>
      </c>
      <c r="K8698">
        <f t="shared" si="815"/>
        <v>0.20050811926270939</v>
      </c>
    </row>
    <row r="8699" spans="1:11" x14ac:dyDescent="0.3">
      <c r="A8699">
        <v>8698</v>
      </c>
      <c r="B8699" t="s">
        <v>69</v>
      </c>
      <c r="C8699" t="s">
        <v>11120</v>
      </c>
      <c r="D8699">
        <v>100</v>
      </c>
      <c r="E8699">
        <v>0</v>
      </c>
      <c r="F8699">
        <f t="shared" si="810"/>
        <v>1</v>
      </c>
      <c r="G8699">
        <f t="shared" si="811"/>
        <v>0</v>
      </c>
      <c r="H8699">
        <f t="shared" si="812"/>
        <v>1</v>
      </c>
      <c r="I8699">
        <f t="shared" si="813"/>
        <v>1</v>
      </c>
      <c r="J8699">
        <f t="shared" si="814"/>
        <v>1</v>
      </c>
      <c r="K8699">
        <f t="shared" si="815"/>
        <v>1</v>
      </c>
    </row>
    <row r="8700" spans="1:11" x14ac:dyDescent="0.3">
      <c r="A8700">
        <v>8699</v>
      </c>
      <c r="B8700" t="s">
        <v>69</v>
      </c>
      <c r="C8700" t="s">
        <v>11121</v>
      </c>
      <c r="D8700">
        <v>100</v>
      </c>
      <c r="E8700">
        <v>49.881507772620303</v>
      </c>
      <c r="F8700">
        <f t="shared" si="810"/>
        <v>1</v>
      </c>
      <c r="G8700">
        <f t="shared" si="811"/>
        <v>49.881507772620303</v>
      </c>
      <c r="H8700">
        <f t="shared" si="812"/>
        <v>1</v>
      </c>
      <c r="I8700">
        <f t="shared" si="813"/>
        <v>1</v>
      </c>
      <c r="J8700">
        <f t="shared" si="814"/>
        <v>1</v>
      </c>
      <c r="K8700">
        <f t="shared" si="815"/>
        <v>0.3343874302586588</v>
      </c>
    </row>
    <row r="8701" spans="1:11" x14ac:dyDescent="0.3">
      <c r="A8701">
        <v>8700</v>
      </c>
      <c r="B8701" t="s">
        <v>69</v>
      </c>
      <c r="C8701" t="s">
        <v>11122</v>
      </c>
      <c r="D8701">
        <v>100</v>
      </c>
      <c r="E8701">
        <v>0</v>
      </c>
      <c r="F8701">
        <f t="shared" si="810"/>
        <v>1</v>
      </c>
      <c r="G8701">
        <f t="shared" si="811"/>
        <v>0</v>
      </c>
      <c r="H8701">
        <f t="shared" si="812"/>
        <v>1</v>
      </c>
      <c r="I8701">
        <f t="shared" si="813"/>
        <v>1</v>
      </c>
      <c r="J8701">
        <f t="shared" si="814"/>
        <v>1</v>
      </c>
      <c r="K8701">
        <f t="shared" si="815"/>
        <v>1</v>
      </c>
    </row>
    <row r="8702" spans="1:11" x14ac:dyDescent="0.3">
      <c r="A8702">
        <v>8701</v>
      </c>
      <c r="B8702" t="s">
        <v>69</v>
      </c>
      <c r="C8702" t="s">
        <v>11123</v>
      </c>
      <c r="D8702">
        <v>100</v>
      </c>
      <c r="E8702">
        <v>25.026481364546999</v>
      </c>
      <c r="F8702">
        <f t="shared" si="810"/>
        <v>1</v>
      </c>
      <c r="G8702">
        <f t="shared" si="811"/>
        <v>25.026481364546999</v>
      </c>
      <c r="H8702">
        <f t="shared" si="812"/>
        <v>1</v>
      </c>
      <c r="I8702">
        <f t="shared" si="813"/>
        <v>1</v>
      </c>
      <c r="J8702">
        <f t="shared" si="814"/>
        <v>1</v>
      </c>
      <c r="K8702">
        <f t="shared" si="815"/>
        <v>0.59966111032788605</v>
      </c>
    </row>
    <row r="8703" spans="1:11" x14ac:dyDescent="0.3">
      <c r="A8703">
        <v>8702</v>
      </c>
      <c r="B8703" t="s">
        <v>69</v>
      </c>
      <c r="C8703" t="s">
        <v>11124</v>
      </c>
      <c r="D8703">
        <v>100</v>
      </c>
      <c r="E8703">
        <v>0</v>
      </c>
      <c r="F8703">
        <f t="shared" si="810"/>
        <v>1</v>
      </c>
      <c r="G8703">
        <f t="shared" si="811"/>
        <v>0</v>
      </c>
      <c r="H8703">
        <f t="shared" si="812"/>
        <v>1</v>
      </c>
      <c r="I8703">
        <f t="shared" si="813"/>
        <v>1</v>
      </c>
      <c r="J8703">
        <f t="shared" si="814"/>
        <v>1</v>
      </c>
      <c r="K8703">
        <f t="shared" si="815"/>
        <v>1</v>
      </c>
    </row>
    <row r="8704" spans="1:11" x14ac:dyDescent="0.3">
      <c r="A8704">
        <v>8703</v>
      </c>
      <c r="B8704" t="s">
        <v>69</v>
      </c>
      <c r="C8704" t="s">
        <v>11125</v>
      </c>
      <c r="D8704">
        <v>100</v>
      </c>
      <c r="E8704">
        <v>90124.209621636197</v>
      </c>
      <c r="F8704">
        <f t="shared" si="810"/>
        <v>1</v>
      </c>
      <c r="G8704">
        <f t="shared" si="811"/>
        <v>90124.209621636197</v>
      </c>
      <c r="H8704">
        <f t="shared" si="812"/>
        <v>1</v>
      </c>
      <c r="I8704">
        <f t="shared" si="813"/>
        <v>1</v>
      </c>
      <c r="J8704">
        <f t="shared" si="814"/>
        <v>1</v>
      </c>
      <c r="K8704">
        <f t="shared" si="815"/>
        <v>0.99778330006060767</v>
      </c>
    </row>
    <row r="8705" spans="1:11" x14ac:dyDescent="0.3">
      <c r="A8705">
        <v>8704</v>
      </c>
      <c r="B8705" t="s">
        <v>69</v>
      </c>
      <c r="C8705" t="s">
        <v>11126</v>
      </c>
      <c r="D8705">
        <v>100</v>
      </c>
      <c r="E8705">
        <v>58.715975509129699</v>
      </c>
      <c r="F8705">
        <f t="shared" si="810"/>
        <v>1</v>
      </c>
      <c r="G8705">
        <f t="shared" si="811"/>
        <v>58.715975509129699</v>
      </c>
      <c r="H8705">
        <f t="shared" si="812"/>
        <v>1</v>
      </c>
      <c r="I8705">
        <f t="shared" si="813"/>
        <v>1</v>
      </c>
      <c r="J8705">
        <f t="shared" si="814"/>
        <v>1</v>
      </c>
      <c r="K8705">
        <f t="shared" si="815"/>
        <v>0.26011259646950635</v>
      </c>
    </row>
    <row r="8706" spans="1:11" x14ac:dyDescent="0.3">
      <c r="A8706">
        <v>8705</v>
      </c>
      <c r="B8706" t="s">
        <v>69</v>
      </c>
      <c r="C8706" t="s">
        <v>11127</v>
      </c>
      <c r="D8706">
        <v>100</v>
      </c>
      <c r="E8706">
        <v>100.10592545818839</v>
      </c>
      <c r="F8706">
        <f t="shared" ref="F8706:F8769" si="816">IFERROR(D8706/100,0)</f>
        <v>1</v>
      </c>
      <c r="G8706">
        <f t="shared" ref="G8706:G8769" si="817">F8706*E8706</f>
        <v>100.10592545818839</v>
      </c>
      <c r="H8706">
        <f t="shared" ref="H8706:H8769" si="818">F8706^2</f>
        <v>1</v>
      </c>
      <c r="I8706">
        <f t="shared" ref="I8706:I8769" si="819">SUMIF($C:$C,C8706,$H:$H)</f>
        <v>1</v>
      </c>
      <c r="J8706">
        <f t="shared" ref="J8706:J8769" si="820">IF(I8706&gt;0,H8706/I8706,0)</f>
        <v>1</v>
      </c>
      <c r="K8706">
        <f t="shared" si="815"/>
        <v>5.293469343591611E-4</v>
      </c>
    </row>
    <row r="8707" spans="1:11" x14ac:dyDescent="0.3">
      <c r="A8707">
        <v>8706</v>
      </c>
      <c r="B8707" t="s">
        <v>69</v>
      </c>
      <c r="C8707" t="s">
        <v>11128</v>
      </c>
      <c r="D8707">
        <v>100</v>
      </c>
      <c r="E8707">
        <v>0</v>
      </c>
      <c r="F8707">
        <f t="shared" si="816"/>
        <v>1</v>
      </c>
      <c r="G8707">
        <f t="shared" si="817"/>
        <v>0</v>
      </c>
      <c r="H8707">
        <f t="shared" si="818"/>
        <v>1</v>
      </c>
      <c r="I8707">
        <f t="shared" si="819"/>
        <v>1</v>
      </c>
      <c r="J8707">
        <f t="shared" si="820"/>
        <v>1</v>
      </c>
      <c r="K8707">
        <f t="shared" ref="K8707:K8770" si="821">IF((E8707+D8707)&gt;0,ABS(E8707-D8707)/(E8707+D8707),0)</f>
        <v>1</v>
      </c>
    </row>
    <row r="8708" spans="1:11" x14ac:dyDescent="0.3">
      <c r="A8708">
        <v>8707</v>
      </c>
      <c r="B8708" t="s">
        <v>69</v>
      </c>
      <c r="C8708" t="s">
        <v>11129</v>
      </c>
      <c r="D8708">
        <v>100</v>
      </c>
      <c r="E8708">
        <v>15.400911608952001</v>
      </c>
      <c r="F8708">
        <f t="shared" si="816"/>
        <v>1</v>
      </c>
      <c r="G8708">
        <f t="shared" si="817"/>
        <v>15.400911608952001</v>
      </c>
      <c r="H8708">
        <f t="shared" si="818"/>
        <v>1</v>
      </c>
      <c r="I8708">
        <f t="shared" si="819"/>
        <v>1</v>
      </c>
      <c r="J8708">
        <f t="shared" si="820"/>
        <v>1</v>
      </c>
      <c r="K8708">
        <f t="shared" si="821"/>
        <v>0.73308856239992981</v>
      </c>
    </row>
    <row r="8709" spans="1:11" x14ac:dyDescent="0.3">
      <c r="A8709">
        <v>8708</v>
      </c>
      <c r="B8709" t="s">
        <v>69</v>
      </c>
      <c r="C8709" t="s">
        <v>11130</v>
      </c>
      <c r="D8709">
        <v>100</v>
      </c>
      <c r="E8709">
        <v>94.330583604831205</v>
      </c>
      <c r="F8709">
        <f t="shared" si="816"/>
        <v>1</v>
      </c>
      <c r="G8709">
        <f t="shared" si="817"/>
        <v>94.330583604831205</v>
      </c>
      <c r="H8709">
        <f t="shared" si="818"/>
        <v>1</v>
      </c>
      <c r="I8709">
        <f t="shared" si="819"/>
        <v>1</v>
      </c>
      <c r="J8709">
        <f t="shared" si="820"/>
        <v>1</v>
      </c>
      <c r="K8709">
        <f t="shared" si="821"/>
        <v>2.9174082071906308E-2</v>
      </c>
    </row>
    <row r="8710" spans="1:11" x14ac:dyDescent="0.3">
      <c r="A8710">
        <v>8709</v>
      </c>
      <c r="B8710" t="s">
        <v>69</v>
      </c>
      <c r="C8710" t="s">
        <v>11131</v>
      </c>
      <c r="D8710">
        <v>100</v>
      </c>
      <c r="E8710">
        <v>5.3409300172192404</v>
      </c>
      <c r="F8710">
        <f t="shared" si="816"/>
        <v>1</v>
      </c>
      <c r="G8710">
        <f t="shared" si="817"/>
        <v>5.3409300172192404</v>
      </c>
      <c r="H8710">
        <f t="shared" si="818"/>
        <v>1</v>
      </c>
      <c r="I8710">
        <f t="shared" si="819"/>
        <v>1</v>
      </c>
      <c r="J8710">
        <f t="shared" si="820"/>
        <v>1</v>
      </c>
      <c r="K8710">
        <f t="shared" si="821"/>
        <v>0.89859724959052101</v>
      </c>
    </row>
    <row r="8711" spans="1:11" x14ac:dyDescent="0.3">
      <c r="A8711">
        <v>8710</v>
      </c>
      <c r="B8711" t="s">
        <v>69</v>
      </c>
      <c r="C8711" t="s">
        <v>11132</v>
      </c>
      <c r="D8711">
        <v>100</v>
      </c>
      <c r="E8711">
        <v>0</v>
      </c>
      <c r="F8711">
        <f t="shared" si="816"/>
        <v>1</v>
      </c>
      <c r="G8711">
        <f t="shared" si="817"/>
        <v>0</v>
      </c>
      <c r="H8711">
        <f t="shared" si="818"/>
        <v>1</v>
      </c>
      <c r="I8711">
        <f t="shared" si="819"/>
        <v>1</v>
      </c>
      <c r="J8711">
        <f t="shared" si="820"/>
        <v>1</v>
      </c>
      <c r="K8711">
        <f t="shared" si="821"/>
        <v>1</v>
      </c>
    </row>
    <row r="8712" spans="1:11" x14ac:dyDescent="0.3">
      <c r="A8712">
        <v>8711</v>
      </c>
      <c r="B8712" t="s">
        <v>69</v>
      </c>
      <c r="C8712" t="s">
        <v>11133</v>
      </c>
      <c r="D8712">
        <v>100</v>
      </c>
      <c r="E8712">
        <v>0</v>
      </c>
      <c r="F8712">
        <f t="shared" si="816"/>
        <v>1</v>
      </c>
      <c r="G8712">
        <f t="shared" si="817"/>
        <v>0</v>
      </c>
      <c r="H8712">
        <f t="shared" si="818"/>
        <v>1</v>
      </c>
      <c r="I8712">
        <f t="shared" si="819"/>
        <v>1</v>
      </c>
      <c r="J8712">
        <f t="shared" si="820"/>
        <v>1</v>
      </c>
      <c r="K8712">
        <f t="shared" si="821"/>
        <v>1</v>
      </c>
    </row>
    <row r="8713" spans="1:11" x14ac:dyDescent="0.3">
      <c r="A8713">
        <v>8712</v>
      </c>
      <c r="B8713" t="s">
        <v>69</v>
      </c>
      <c r="C8713" t="s">
        <v>11134</v>
      </c>
      <c r="D8713">
        <v>100</v>
      </c>
      <c r="E8713">
        <v>0</v>
      </c>
      <c r="F8713">
        <f t="shared" si="816"/>
        <v>1</v>
      </c>
      <c r="G8713">
        <f t="shared" si="817"/>
        <v>0</v>
      </c>
      <c r="H8713">
        <f t="shared" si="818"/>
        <v>1</v>
      </c>
      <c r="I8713">
        <f t="shared" si="819"/>
        <v>1</v>
      </c>
      <c r="J8713">
        <f t="shared" si="820"/>
        <v>1</v>
      </c>
      <c r="K8713">
        <f t="shared" si="821"/>
        <v>1</v>
      </c>
    </row>
    <row r="8714" spans="1:11" x14ac:dyDescent="0.3">
      <c r="A8714">
        <v>8713</v>
      </c>
      <c r="B8714" t="s">
        <v>69</v>
      </c>
      <c r="C8714" t="s">
        <v>11135</v>
      </c>
      <c r="D8714">
        <v>100</v>
      </c>
      <c r="E8714">
        <v>0</v>
      </c>
      <c r="F8714">
        <f t="shared" si="816"/>
        <v>1</v>
      </c>
      <c r="G8714">
        <f t="shared" si="817"/>
        <v>0</v>
      </c>
      <c r="H8714">
        <f t="shared" si="818"/>
        <v>1</v>
      </c>
      <c r="I8714">
        <f t="shared" si="819"/>
        <v>1</v>
      </c>
      <c r="J8714">
        <f t="shared" si="820"/>
        <v>1</v>
      </c>
      <c r="K8714">
        <f t="shared" si="821"/>
        <v>1</v>
      </c>
    </row>
    <row r="8715" spans="1:11" x14ac:dyDescent="0.3">
      <c r="A8715">
        <v>8714</v>
      </c>
      <c r="B8715" t="s">
        <v>69</v>
      </c>
      <c r="C8715" t="s">
        <v>11136</v>
      </c>
      <c r="D8715">
        <v>100</v>
      </c>
      <c r="E8715">
        <v>0</v>
      </c>
      <c r="F8715">
        <f t="shared" si="816"/>
        <v>1</v>
      </c>
      <c r="G8715">
        <f t="shared" si="817"/>
        <v>0</v>
      </c>
      <c r="H8715">
        <f t="shared" si="818"/>
        <v>1</v>
      </c>
      <c r="I8715">
        <f t="shared" si="819"/>
        <v>1</v>
      </c>
      <c r="J8715">
        <f t="shared" si="820"/>
        <v>1</v>
      </c>
      <c r="K8715">
        <f t="shared" si="821"/>
        <v>1</v>
      </c>
    </row>
    <row r="8716" spans="1:11" x14ac:dyDescent="0.3">
      <c r="A8716">
        <v>8715</v>
      </c>
      <c r="B8716" t="s">
        <v>69</v>
      </c>
      <c r="C8716" t="s">
        <v>11137</v>
      </c>
      <c r="D8716">
        <v>100</v>
      </c>
      <c r="E8716">
        <v>565.98350162898805</v>
      </c>
      <c r="F8716">
        <f t="shared" si="816"/>
        <v>1</v>
      </c>
      <c r="G8716">
        <f t="shared" si="817"/>
        <v>565.98350162898805</v>
      </c>
      <c r="H8716">
        <f t="shared" si="818"/>
        <v>1</v>
      </c>
      <c r="I8716">
        <f t="shared" si="819"/>
        <v>1</v>
      </c>
      <c r="J8716">
        <f t="shared" si="820"/>
        <v>1</v>
      </c>
      <c r="K8716">
        <f t="shared" si="821"/>
        <v>0.69969226037761856</v>
      </c>
    </row>
    <row r="8717" spans="1:11" x14ac:dyDescent="0.3">
      <c r="A8717">
        <v>8716</v>
      </c>
      <c r="B8717" t="s">
        <v>69</v>
      </c>
      <c r="C8717" t="s">
        <v>11138</v>
      </c>
      <c r="D8717">
        <v>100</v>
      </c>
      <c r="E8717">
        <v>0</v>
      </c>
      <c r="F8717">
        <f t="shared" si="816"/>
        <v>1</v>
      </c>
      <c r="G8717">
        <f t="shared" si="817"/>
        <v>0</v>
      </c>
      <c r="H8717">
        <f t="shared" si="818"/>
        <v>1</v>
      </c>
      <c r="I8717">
        <f t="shared" si="819"/>
        <v>1</v>
      </c>
      <c r="J8717">
        <f t="shared" si="820"/>
        <v>1</v>
      </c>
      <c r="K8717">
        <f t="shared" si="821"/>
        <v>1</v>
      </c>
    </row>
    <row r="8718" spans="1:11" x14ac:dyDescent="0.3">
      <c r="A8718">
        <v>8717</v>
      </c>
      <c r="B8718" t="s">
        <v>69</v>
      </c>
      <c r="C8718" t="s">
        <v>11139</v>
      </c>
      <c r="D8718">
        <v>100</v>
      </c>
      <c r="E8718">
        <v>7.7004558044760198</v>
      </c>
      <c r="F8718">
        <f t="shared" si="816"/>
        <v>1</v>
      </c>
      <c r="G8718">
        <f t="shared" si="817"/>
        <v>7.7004558044760198</v>
      </c>
      <c r="H8718">
        <f t="shared" si="818"/>
        <v>1</v>
      </c>
      <c r="I8718">
        <f t="shared" si="819"/>
        <v>1</v>
      </c>
      <c r="J8718">
        <f t="shared" si="820"/>
        <v>1</v>
      </c>
      <c r="K8718">
        <f t="shared" si="821"/>
        <v>0.8570023544105374</v>
      </c>
    </row>
    <row r="8719" spans="1:11" x14ac:dyDescent="0.3">
      <c r="A8719">
        <v>8718</v>
      </c>
      <c r="B8719" t="s">
        <v>69</v>
      </c>
      <c r="C8719" t="s">
        <v>11140</v>
      </c>
      <c r="D8719">
        <v>100</v>
      </c>
      <c r="E8719">
        <v>41235.940832969201</v>
      </c>
      <c r="F8719">
        <f t="shared" si="816"/>
        <v>1</v>
      </c>
      <c r="G8719">
        <f t="shared" si="817"/>
        <v>41235.940832969201</v>
      </c>
      <c r="H8719">
        <f t="shared" si="818"/>
        <v>1</v>
      </c>
      <c r="I8719">
        <f t="shared" si="819"/>
        <v>1</v>
      </c>
      <c r="J8719">
        <f t="shared" si="820"/>
        <v>1</v>
      </c>
      <c r="K8719">
        <f t="shared" si="821"/>
        <v>0.9951615955517219</v>
      </c>
    </row>
    <row r="8720" spans="1:11" x14ac:dyDescent="0.3">
      <c r="A8720">
        <v>8719</v>
      </c>
      <c r="B8720" t="s">
        <v>69</v>
      </c>
      <c r="C8720" t="s">
        <v>11141</v>
      </c>
      <c r="D8720">
        <v>100</v>
      </c>
      <c r="E8720">
        <v>0</v>
      </c>
      <c r="F8720">
        <f t="shared" si="816"/>
        <v>1</v>
      </c>
      <c r="G8720">
        <f t="shared" si="817"/>
        <v>0</v>
      </c>
      <c r="H8720">
        <f t="shared" si="818"/>
        <v>1</v>
      </c>
      <c r="I8720">
        <f t="shared" si="819"/>
        <v>1</v>
      </c>
      <c r="J8720">
        <f t="shared" si="820"/>
        <v>1</v>
      </c>
      <c r="K8720">
        <f t="shared" si="821"/>
        <v>1</v>
      </c>
    </row>
    <row r="8721" spans="1:11" x14ac:dyDescent="0.3">
      <c r="A8721">
        <v>8720</v>
      </c>
      <c r="B8721" t="s">
        <v>69</v>
      </c>
      <c r="C8721" t="s">
        <v>11142</v>
      </c>
      <c r="D8721">
        <v>100</v>
      </c>
      <c r="E8721">
        <v>1.9251139511190101</v>
      </c>
      <c r="F8721">
        <f t="shared" si="816"/>
        <v>1</v>
      </c>
      <c r="G8721">
        <f t="shared" si="817"/>
        <v>1.9251139511190101</v>
      </c>
      <c r="H8721">
        <f t="shared" si="818"/>
        <v>1</v>
      </c>
      <c r="I8721">
        <f t="shared" si="819"/>
        <v>1</v>
      </c>
      <c r="J8721">
        <f t="shared" si="820"/>
        <v>1</v>
      </c>
      <c r="K8721">
        <f t="shared" si="821"/>
        <v>0.9622249340424136</v>
      </c>
    </row>
    <row r="8722" spans="1:11" x14ac:dyDescent="0.3">
      <c r="A8722">
        <v>8721</v>
      </c>
      <c r="B8722" t="s">
        <v>69</v>
      </c>
      <c r="C8722" t="s">
        <v>11143</v>
      </c>
      <c r="D8722">
        <v>100</v>
      </c>
      <c r="E8722">
        <v>0</v>
      </c>
      <c r="F8722">
        <f t="shared" si="816"/>
        <v>1</v>
      </c>
      <c r="G8722">
        <f t="shared" si="817"/>
        <v>0</v>
      </c>
      <c r="H8722">
        <f t="shared" si="818"/>
        <v>1</v>
      </c>
      <c r="I8722">
        <f t="shared" si="819"/>
        <v>1</v>
      </c>
      <c r="J8722">
        <f t="shared" si="820"/>
        <v>1</v>
      </c>
      <c r="K8722">
        <f t="shared" si="821"/>
        <v>1</v>
      </c>
    </row>
    <row r="8723" spans="1:11" x14ac:dyDescent="0.3">
      <c r="A8723">
        <v>8722</v>
      </c>
      <c r="B8723" t="s">
        <v>69</v>
      </c>
      <c r="C8723" t="s">
        <v>11144</v>
      </c>
      <c r="D8723">
        <v>100</v>
      </c>
      <c r="E8723">
        <v>0</v>
      </c>
      <c r="F8723">
        <f t="shared" si="816"/>
        <v>1</v>
      </c>
      <c r="G8723">
        <f t="shared" si="817"/>
        <v>0</v>
      </c>
      <c r="H8723">
        <f t="shared" si="818"/>
        <v>1</v>
      </c>
      <c r="I8723">
        <f t="shared" si="819"/>
        <v>1</v>
      </c>
      <c r="J8723">
        <f t="shared" si="820"/>
        <v>1</v>
      </c>
      <c r="K8723">
        <f t="shared" si="821"/>
        <v>1</v>
      </c>
    </row>
    <row r="8724" spans="1:11" x14ac:dyDescent="0.3">
      <c r="A8724">
        <v>8723</v>
      </c>
      <c r="B8724" t="s">
        <v>69</v>
      </c>
      <c r="C8724" t="s">
        <v>11145</v>
      </c>
      <c r="D8724">
        <v>100</v>
      </c>
      <c r="E8724">
        <v>176.14792652738899</v>
      </c>
      <c r="F8724">
        <f t="shared" si="816"/>
        <v>1</v>
      </c>
      <c r="G8724">
        <f t="shared" si="817"/>
        <v>176.14792652738899</v>
      </c>
      <c r="H8724">
        <f t="shared" si="818"/>
        <v>1</v>
      </c>
      <c r="I8724">
        <f t="shared" si="819"/>
        <v>1</v>
      </c>
      <c r="J8724">
        <f t="shared" si="820"/>
        <v>1</v>
      </c>
      <c r="K8724">
        <f t="shared" si="821"/>
        <v>0.27575049172001098</v>
      </c>
    </row>
    <row r="8725" spans="1:11" x14ac:dyDescent="0.3">
      <c r="A8725">
        <v>8724</v>
      </c>
      <c r="B8725" t="s">
        <v>69</v>
      </c>
      <c r="C8725" t="s">
        <v>11146</v>
      </c>
      <c r="D8725">
        <v>100</v>
      </c>
      <c r="E8725">
        <v>0</v>
      </c>
      <c r="F8725">
        <f t="shared" si="816"/>
        <v>1</v>
      </c>
      <c r="G8725">
        <f t="shared" si="817"/>
        <v>0</v>
      </c>
      <c r="H8725">
        <f t="shared" si="818"/>
        <v>1</v>
      </c>
      <c r="I8725">
        <f t="shared" si="819"/>
        <v>1</v>
      </c>
      <c r="J8725">
        <f t="shared" si="820"/>
        <v>1</v>
      </c>
      <c r="K8725">
        <f t="shared" si="821"/>
        <v>1</v>
      </c>
    </row>
    <row r="8726" spans="1:11" x14ac:dyDescent="0.3">
      <c r="A8726">
        <v>8725</v>
      </c>
      <c r="B8726" t="s">
        <v>69</v>
      </c>
      <c r="C8726" t="s">
        <v>11147</v>
      </c>
      <c r="D8726">
        <v>100</v>
      </c>
      <c r="E8726">
        <v>137.64564750500901</v>
      </c>
      <c r="F8726">
        <f t="shared" si="816"/>
        <v>1</v>
      </c>
      <c r="G8726">
        <f t="shared" si="817"/>
        <v>137.64564750500901</v>
      </c>
      <c r="H8726">
        <f t="shared" si="818"/>
        <v>1</v>
      </c>
      <c r="I8726">
        <f t="shared" si="819"/>
        <v>1</v>
      </c>
      <c r="J8726">
        <f t="shared" si="820"/>
        <v>1</v>
      </c>
      <c r="K8726">
        <f t="shared" si="821"/>
        <v>0.15841084362471031</v>
      </c>
    </row>
    <row r="8727" spans="1:11" x14ac:dyDescent="0.3">
      <c r="A8727">
        <v>8726</v>
      </c>
      <c r="B8727" t="s">
        <v>69</v>
      </c>
      <c r="C8727" t="s">
        <v>11148</v>
      </c>
      <c r="D8727">
        <v>100</v>
      </c>
      <c r="E8727">
        <v>3.8502279022380099</v>
      </c>
      <c r="F8727">
        <f t="shared" si="816"/>
        <v>1</v>
      </c>
      <c r="G8727">
        <f t="shared" si="817"/>
        <v>3.8502279022380099</v>
      </c>
      <c r="H8727">
        <f t="shared" si="818"/>
        <v>1</v>
      </c>
      <c r="I8727">
        <f t="shared" si="819"/>
        <v>1</v>
      </c>
      <c r="J8727">
        <f t="shared" si="820"/>
        <v>1</v>
      </c>
      <c r="K8727">
        <f t="shared" si="821"/>
        <v>0.92585037163591954</v>
      </c>
    </row>
    <row r="8728" spans="1:11" x14ac:dyDescent="0.3">
      <c r="A8728">
        <v>8727</v>
      </c>
      <c r="B8728" t="s">
        <v>69</v>
      </c>
      <c r="C8728" t="s">
        <v>11149</v>
      </c>
      <c r="D8728">
        <v>100</v>
      </c>
      <c r="E8728">
        <v>0</v>
      </c>
      <c r="F8728">
        <f t="shared" si="816"/>
        <v>1</v>
      </c>
      <c r="G8728">
        <f t="shared" si="817"/>
        <v>0</v>
      </c>
      <c r="H8728">
        <f t="shared" si="818"/>
        <v>1</v>
      </c>
      <c r="I8728">
        <f t="shared" si="819"/>
        <v>1</v>
      </c>
      <c r="J8728">
        <f t="shared" si="820"/>
        <v>1</v>
      </c>
      <c r="K8728">
        <f t="shared" si="821"/>
        <v>1</v>
      </c>
    </row>
    <row r="8729" spans="1:11" x14ac:dyDescent="0.3">
      <c r="A8729">
        <v>8728</v>
      </c>
      <c r="B8729" t="s">
        <v>69</v>
      </c>
      <c r="C8729" t="s">
        <v>11150</v>
      </c>
      <c r="D8729">
        <v>100</v>
      </c>
      <c r="E8729">
        <v>27.914152291225601</v>
      </c>
      <c r="F8729">
        <f t="shared" si="816"/>
        <v>1</v>
      </c>
      <c r="G8729">
        <f t="shared" si="817"/>
        <v>27.914152291225601</v>
      </c>
      <c r="H8729">
        <f t="shared" si="818"/>
        <v>1</v>
      </c>
      <c r="I8729">
        <f t="shared" si="819"/>
        <v>1</v>
      </c>
      <c r="J8729">
        <f t="shared" si="820"/>
        <v>1</v>
      </c>
      <c r="K8729">
        <f t="shared" si="821"/>
        <v>0.56354864897712487</v>
      </c>
    </row>
    <row r="8730" spans="1:11" x14ac:dyDescent="0.3">
      <c r="A8730">
        <v>8729</v>
      </c>
      <c r="B8730" t="s">
        <v>69</v>
      </c>
      <c r="C8730" t="s">
        <v>11151</v>
      </c>
      <c r="D8730">
        <v>100</v>
      </c>
      <c r="E8730">
        <v>0</v>
      </c>
      <c r="F8730">
        <f t="shared" si="816"/>
        <v>1</v>
      </c>
      <c r="G8730">
        <f t="shared" si="817"/>
        <v>0</v>
      </c>
      <c r="H8730">
        <f t="shared" si="818"/>
        <v>1</v>
      </c>
      <c r="I8730">
        <f t="shared" si="819"/>
        <v>1</v>
      </c>
      <c r="J8730">
        <f t="shared" si="820"/>
        <v>1</v>
      </c>
      <c r="K8730">
        <f t="shared" si="821"/>
        <v>1</v>
      </c>
    </row>
    <row r="8731" spans="1:11" x14ac:dyDescent="0.3">
      <c r="A8731">
        <v>8730</v>
      </c>
      <c r="B8731" t="s">
        <v>69</v>
      </c>
      <c r="C8731" t="s">
        <v>11152</v>
      </c>
      <c r="D8731">
        <v>99.99</v>
      </c>
      <c r="E8731">
        <v>20053.912028806601</v>
      </c>
      <c r="F8731">
        <f t="shared" si="816"/>
        <v>0.9998999999999999</v>
      </c>
      <c r="G8731">
        <f t="shared" si="817"/>
        <v>20051.906637603719</v>
      </c>
      <c r="H8731">
        <f t="shared" si="818"/>
        <v>0.99980000999999985</v>
      </c>
      <c r="I8731">
        <f t="shared" si="819"/>
        <v>0.99980000999999985</v>
      </c>
      <c r="J8731">
        <f t="shared" si="820"/>
        <v>1</v>
      </c>
      <c r="K8731">
        <f t="shared" si="821"/>
        <v>0.99007735575402889</v>
      </c>
    </row>
    <row r="8732" spans="1:11" x14ac:dyDescent="0.3">
      <c r="A8732">
        <v>8731</v>
      </c>
      <c r="B8732" t="s">
        <v>69</v>
      </c>
      <c r="C8732" t="s">
        <v>11153</v>
      </c>
      <c r="D8732">
        <v>99.99</v>
      </c>
      <c r="E8732">
        <v>0</v>
      </c>
      <c r="F8732">
        <f t="shared" si="816"/>
        <v>0.9998999999999999</v>
      </c>
      <c r="G8732">
        <f t="shared" si="817"/>
        <v>0</v>
      </c>
      <c r="H8732">
        <f t="shared" si="818"/>
        <v>0.99980000999999985</v>
      </c>
      <c r="I8732">
        <f t="shared" si="819"/>
        <v>0.99980000999999985</v>
      </c>
      <c r="J8732">
        <f t="shared" si="820"/>
        <v>1</v>
      </c>
      <c r="K8732">
        <f t="shared" si="821"/>
        <v>1</v>
      </c>
    </row>
    <row r="8733" spans="1:11" x14ac:dyDescent="0.3">
      <c r="A8733">
        <v>8732</v>
      </c>
      <c r="B8733" t="s">
        <v>69</v>
      </c>
      <c r="C8733" t="s">
        <v>11154</v>
      </c>
      <c r="D8733">
        <v>99.99</v>
      </c>
      <c r="E8733">
        <v>10.5881267311545</v>
      </c>
      <c r="F8733">
        <f t="shared" si="816"/>
        <v>0.9998999999999999</v>
      </c>
      <c r="G8733">
        <f t="shared" si="817"/>
        <v>10.587067918481383</v>
      </c>
      <c r="H8733">
        <f t="shared" si="818"/>
        <v>0.99980000999999985</v>
      </c>
      <c r="I8733">
        <f t="shared" si="819"/>
        <v>0.99980000999999985</v>
      </c>
      <c r="J8733">
        <f t="shared" si="820"/>
        <v>1</v>
      </c>
      <c r="K8733">
        <f t="shared" si="821"/>
        <v>0.80849509674011533</v>
      </c>
    </row>
    <row r="8734" spans="1:11" x14ac:dyDescent="0.3">
      <c r="A8734">
        <v>8733</v>
      </c>
      <c r="B8734" t="s">
        <v>69</v>
      </c>
      <c r="C8734" t="s">
        <v>11155</v>
      </c>
      <c r="D8734">
        <v>99.98</v>
      </c>
      <c r="E8734">
        <v>0</v>
      </c>
      <c r="F8734">
        <f t="shared" si="816"/>
        <v>0.99980000000000002</v>
      </c>
      <c r="G8734">
        <f t="shared" si="817"/>
        <v>0</v>
      </c>
      <c r="H8734">
        <f t="shared" si="818"/>
        <v>0.99960004000000002</v>
      </c>
      <c r="I8734">
        <f t="shared" si="819"/>
        <v>0.99960004000000002</v>
      </c>
      <c r="J8734">
        <f t="shared" si="820"/>
        <v>1</v>
      </c>
      <c r="K8734">
        <f t="shared" si="821"/>
        <v>1</v>
      </c>
    </row>
    <row r="8735" spans="1:11" x14ac:dyDescent="0.3">
      <c r="A8735">
        <v>8734</v>
      </c>
      <c r="B8735" t="s">
        <v>69</v>
      </c>
      <c r="C8735" t="s">
        <v>11156</v>
      </c>
      <c r="D8735">
        <v>99.95</v>
      </c>
      <c r="E8735">
        <v>1.9251139511190101</v>
      </c>
      <c r="F8735">
        <f t="shared" si="816"/>
        <v>0.99950000000000006</v>
      </c>
      <c r="G8735">
        <f t="shared" si="817"/>
        <v>1.9241513941434507</v>
      </c>
      <c r="H8735">
        <f t="shared" si="818"/>
        <v>0.99900025000000015</v>
      </c>
      <c r="I8735">
        <f t="shared" si="819"/>
        <v>0.99900025000000015</v>
      </c>
      <c r="J8735">
        <f t="shared" si="820"/>
        <v>1</v>
      </c>
      <c r="K8735">
        <f t="shared" si="821"/>
        <v>0.96220639415347875</v>
      </c>
    </row>
    <row r="8736" spans="1:11" x14ac:dyDescent="0.3">
      <c r="A8736">
        <v>8735</v>
      </c>
      <c r="B8736" t="s">
        <v>69</v>
      </c>
      <c r="C8736" t="s">
        <v>11157</v>
      </c>
      <c r="D8736">
        <v>99.95</v>
      </c>
      <c r="E8736">
        <v>0</v>
      </c>
      <c r="F8736">
        <f t="shared" si="816"/>
        <v>0.99950000000000006</v>
      </c>
      <c r="G8736">
        <f t="shared" si="817"/>
        <v>0</v>
      </c>
      <c r="H8736">
        <f t="shared" si="818"/>
        <v>0.99900025000000015</v>
      </c>
      <c r="I8736">
        <f t="shared" si="819"/>
        <v>0.99900025000000015</v>
      </c>
      <c r="J8736">
        <f t="shared" si="820"/>
        <v>1</v>
      </c>
      <c r="K8736">
        <f t="shared" si="821"/>
        <v>1</v>
      </c>
    </row>
    <row r="8737" spans="1:11" x14ac:dyDescent="0.3">
      <c r="A8737">
        <v>8736</v>
      </c>
      <c r="B8737" t="s">
        <v>69</v>
      </c>
      <c r="C8737" t="s">
        <v>11158</v>
      </c>
      <c r="D8737">
        <v>99.92</v>
      </c>
      <c r="E8737">
        <v>0</v>
      </c>
      <c r="F8737">
        <f t="shared" si="816"/>
        <v>0.99919999999999998</v>
      </c>
      <c r="G8737">
        <f t="shared" si="817"/>
        <v>0</v>
      </c>
      <c r="H8737">
        <f t="shared" si="818"/>
        <v>0.99840063999999995</v>
      </c>
      <c r="I8737">
        <f t="shared" si="819"/>
        <v>0.99840063999999995</v>
      </c>
      <c r="J8737">
        <f t="shared" si="820"/>
        <v>1</v>
      </c>
      <c r="K8737">
        <f t="shared" si="821"/>
        <v>1</v>
      </c>
    </row>
    <row r="8738" spans="1:11" x14ac:dyDescent="0.3">
      <c r="A8738">
        <v>8737</v>
      </c>
      <c r="B8738" t="s">
        <v>69</v>
      </c>
      <c r="C8738" t="s">
        <v>11159</v>
      </c>
      <c r="D8738">
        <v>99.9</v>
      </c>
      <c r="E8738">
        <v>102.0310394093074</v>
      </c>
      <c r="F8738">
        <f t="shared" si="816"/>
        <v>0.99900000000000011</v>
      </c>
      <c r="G8738">
        <f t="shared" si="817"/>
        <v>101.9290083698981</v>
      </c>
      <c r="H8738">
        <f t="shared" si="818"/>
        <v>0.99800100000000025</v>
      </c>
      <c r="I8738">
        <f t="shared" si="819"/>
        <v>0.99800100000000025</v>
      </c>
      <c r="J8738">
        <f t="shared" si="820"/>
        <v>1</v>
      </c>
      <c r="K8738">
        <f t="shared" si="821"/>
        <v>1.0553302828238536E-2</v>
      </c>
    </row>
    <row r="8739" spans="1:11" x14ac:dyDescent="0.3">
      <c r="A8739">
        <v>8738</v>
      </c>
      <c r="B8739" t="s">
        <v>69</v>
      </c>
      <c r="C8739" t="s">
        <v>11160</v>
      </c>
      <c r="D8739">
        <v>99.8</v>
      </c>
      <c r="E8739">
        <v>60042.379021450601</v>
      </c>
      <c r="F8739">
        <f t="shared" si="816"/>
        <v>0.998</v>
      </c>
      <c r="G8739">
        <f t="shared" si="817"/>
        <v>59922.294263407697</v>
      </c>
      <c r="H8739">
        <f t="shared" si="818"/>
        <v>0.996004</v>
      </c>
      <c r="I8739">
        <f t="shared" si="819"/>
        <v>0.996004</v>
      </c>
      <c r="J8739">
        <f t="shared" si="820"/>
        <v>1</v>
      </c>
      <c r="K8739">
        <f t="shared" si="821"/>
        <v>0.99668119773430863</v>
      </c>
    </row>
    <row r="8740" spans="1:11" x14ac:dyDescent="0.3">
      <c r="A8740">
        <v>8739</v>
      </c>
      <c r="B8740" t="s">
        <v>69</v>
      </c>
      <c r="C8740" t="s">
        <v>11161</v>
      </c>
      <c r="D8740">
        <v>99</v>
      </c>
      <c r="E8740">
        <v>41.628940593452803</v>
      </c>
      <c r="F8740">
        <f t="shared" si="816"/>
        <v>0.99</v>
      </c>
      <c r="G8740">
        <f t="shared" si="817"/>
        <v>41.212651187518276</v>
      </c>
      <c r="H8740">
        <f t="shared" si="818"/>
        <v>0.98009999999999997</v>
      </c>
      <c r="I8740">
        <f t="shared" si="819"/>
        <v>0.98009999999999997</v>
      </c>
      <c r="J8740">
        <f t="shared" si="820"/>
        <v>1</v>
      </c>
      <c r="K8740">
        <f t="shared" si="821"/>
        <v>0.40796054613255189</v>
      </c>
    </row>
    <row r="8741" spans="1:11" x14ac:dyDescent="0.3">
      <c r="A8741">
        <v>8740</v>
      </c>
      <c r="B8741" t="s">
        <v>69</v>
      </c>
      <c r="C8741" t="s">
        <v>198</v>
      </c>
      <c r="D8741">
        <v>50</v>
      </c>
      <c r="E8741">
        <v>236049.77223040801</v>
      </c>
      <c r="F8741">
        <f t="shared" si="816"/>
        <v>0.5</v>
      </c>
      <c r="G8741">
        <f t="shared" si="817"/>
        <v>118024.886115204</v>
      </c>
      <c r="H8741">
        <f t="shared" si="818"/>
        <v>0.25</v>
      </c>
      <c r="I8741">
        <f t="shared" si="819"/>
        <v>0.25</v>
      </c>
      <c r="J8741">
        <f t="shared" si="820"/>
        <v>1</v>
      </c>
      <c r="K8741">
        <f t="shared" si="821"/>
        <v>0.99957645024789599</v>
      </c>
    </row>
    <row r="8742" spans="1:11" x14ac:dyDescent="0.3">
      <c r="A8742">
        <v>8741</v>
      </c>
      <c r="B8742" t="s">
        <v>69</v>
      </c>
      <c r="C8742" t="s">
        <v>11162</v>
      </c>
      <c r="D8742">
        <v>50</v>
      </c>
      <c r="E8742">
        <v>0</v>
      </c>
      <c r="F8742">
        <f t="shared" si="816"/>
        <v>0.5</v>
      </c>
      <c r="G8742">
        <f t="shared" si="817"/>
        <v>0</v>
      </c>
      <c r="H8742">
        <f t="shared" si="818"/>
        <v>0.25</v>
      </c>
      <c r="I8742">
        <f t="shared" si="819"/>
        <v>0.25</v>
      </c>
      <c r="J8742">
        <f t="shared" si="820"/>
        <v>1</v>
      </c>
      <c r="K8742">
        <f t="shared" si="821"/>
        <v>1</v>
      </c>
    </row>
    <row r="8743" spans="1:11" x14ac:dyDescent="0.3">
      <c r="A8743">
        <v>8742</v>
      </c>
      <c r="B8743" t="s">
        <v>69</v>
      </c>
      <c r="C8743" t="s">
        <v>11163</v>
      </c>
      <c r="D8743">
        <v>50</v>
      </c>
      <c r="E8743">
        <v>0</v>
      </c>
      <c r="F8743">
        <f t="shared" si="816"/>
        <v>0.5</v>
      </c>
      <c r="G8743">
        <f t="shared" si="817"/>
        <v>0</v>
      </c>
      <c r="H8743">
        <f t="shared" si="818"/>
        <v>0.25</v>
      </c>
      <c r="I8743">
        <f t="shared" si="819"/>
        <v>0.25</v>
      </c>
      <c r="J8743">
        <f t="shared" si="820"/>
        <v>1</v>
      </c>
      <c r="K8743">
        <f t="shared" si="821"/>
        <v>1</v>
      </c>
    </row>
    <row r="8744" spans="1:11" x14ac:dyDescent="0.3">
      <c r="A8744">
        <v>8743</v>
      </c>
      <c r="B8744" t="s">
        <v>69</v>
      </c>
      <c r="C8744" t="s">
        <v>11164</v>
      </c>
      <c r="D8744">
        <v>50</v>
      </c>
      <c r="E8744">
        <v>0</v>
      </c>
      <c r="F8744">
        <f t="shared" si="816"/>
        <v>0.5</v>
      </c>
      <c r="G8744">
        <f t="shared" si="817"/>
        <v>0</v>
      </c>
      <c r="H8744">
        <f t="shared" si="818"/>
        <v>0.25</v>
      </c>
      <c r="I8744">
        <f t="shared" si="819"/>
        <v>0.25</v>
      </c>
      <c r="J8744">
        <f t="shared" si="820"/>
        <v>1</v>
      </c>
      <c r="K8744">
        <f t="shared" si="821"/>
        <v>1</v>
      </c>
    </row>
    <row r="8745" spans="1:11" x14ac:dyDescent="0.3">
      <c r="A8745">
        <v>8744</v>
      </c>
      <c r="B8745" t="s">
        <v>69</v>
      </c>
      <c r="C8745" t="s">
        <v>11165</v>
      </c>
      <c r="D8745">
        <v>49.7</v>
      </c>
      <c r="E8745">
        <v>44.081184057330802</v>
      </c>
      <c r="F8745">
        <f t="shared" si="816"/>
        <v>0.49700000000000005</v>
      </c>
      <c r="G8745">
        <f t="shared" si="817"/>
        <v>21.908348476493412</v>
      </c>
      <c r="H8745">
        <f t="shared" si="818"/>
        <v>0.24700900000000006</v>
      </c>
      <c r="I8745">
        <f t="shared" si="819"/>
        <v>0.24700900000000006</v>
      </c>
      <c r="J8745">
        <f t="shared" si="820"/>
        <v>1</v>
      </c>
      <c r="K8745">
        <f t="shared" si="821"/>
        <v>5.9914107495532123E-2</v>
      </c>
    </row>
    <row r="8746" spans="1:11" x14ac:dyDescent="0.3">
      <c r="A8746">
        <v>8745</v>
      </c>
      <c r="B8746" t="s">
        <v>69</v>
      </c>
      <c r="C8746" t="s">
        <v>11166</v>
      </c>
      <c r="D8746">
        <v>47.01</v>
      </c>
      <c r="E8746">
        <v>4375.7840108934997</v>
      </c>
      <c r="F8746">
        <f t="shared" si="816"/>
        <v>0.47009999999999996</v>
      </c>
      <c r="G8746">
        <f t="shared" si="817"/>
        <v>2057.056063521034</v>
      </c>
      <c r="H8746">
        <f t="shared" si="818"/>
        <v>0.22099400999999996</v>
      </c>
      <c r="I8746">
        <f t="shared" si="819"/>
        <v>0.22099400999999996</v>
      </c>
      <c r="J8746">
        <f t="shared" si="820"/>
        <v>1</v>
      </c>
      <c r="K8746">
        <f t="shared" si="821"/>
        <v>0.97874194462404851</v>
      </c>
    </row>
    <row r="8747" spans="1:11" x14ac:dyDescent="0.3">
      <c r="A8747">
        <v>8746</v>
      </c>
      <c r="B8747" t="s">
        <v>69</v>
      </c>
      <c r="C8747" t="s">
        <v>11167</v>
      </c>
      <c r="D8747">
        <v>34</v>
      </c>
      <c r="E8747">
        <v>9.4264377703030302</v>
      </c>
      <c r="F8747">
        <f t="shared" si="816"/>
        <v>0.34</v>
      </c>
      <c r="G8747">
        <f t="shared" si="817"/>
        <v>3.2049888419030306</v>
      </c>
      <c r="H8747">
        <f t="shared" si="818"/>
        <v>0.11560000000000002</v>
      </c>
      <c r="I8747">
        <f t="shared" si="819"/>
        <v>0.11560000000000002</v>
      </c>
      <c r="J8747">
        <f t="shared" si="820"/>
        <v>1</v>
      </c>
      <c r="K8747">
        <f t="shared" si="821"/>
        <v>0.56586640515334841</v>
      </c>
    </row>
    <row r="8748" spans="1:11" x14ac:dyDescent="0.3">
      <c r="A8748">
        <v>8747</v>
      </c>
      <c r="B8748" t="s">
        <v>69</v>
      </c>
      <c r="C8748" t="s">
        <v>4133</v>
      </c>
      <c r="D8748">
        <v>32.54</v>
      </c>
      <c r="E8748">
        <v>111.65660916490241</v>
      </c>
      <c r="F8748">
        <f t="shared" si="816"/>
        <v>0.32539999999999997</v>
      </c>
      <c r="G8748">
        <f t="shared" si="817"/>
        <v>36.333060622259239</v>
      </c>
      <c r="H8748">
        <f t="shared" si="818"/>
        <v>0.10588515999999998</v>
      </c>
      <c r="I8748">
        <f t="shared" si="819"/>
        <v>0.26017031999999995</v>
      </c>
      <c r="J8748">
        <f t="shared" si="820"/>
        <v>0.40698400955189662</v>
      </c>
      <c r="K8748">
        <f t="shared" si="821"/>
        <v>0.54867177267965506</v>
      </c>
    </row>
    <row r="8749" spans="1:11" x14ac:dyDescent="0.3">
      <c r="A8749">
        <v>8748</v>
      </c>
      <c r="B8749" t="s">
        <v>69</v>
      </c>
      <c r="C8749" t="s">
        <v>4129</v>
      </c>
      <c r="D8749">
        <v>29</v>
      </c>
      <c r="E8749">
        <v>273.3661810588988</v>
      </c>
      <c r="F8749">
        <f t="shared" si="816"/>
        <v>0.28999999999999998</v>
      </c>
      <c r="G8749">
        <f t="shared" si="817"/>
        <v>79.276192507080651</v>
      </c>
      <c r="H8749">
        <f t="shared" si="818"/>
        <v>8.4099999999999994E-2</v>
      </c>
      <c r="I8749">
        <f t="shared" si="819"/>
        <v>0.28060000000000002</v>
      </c>
      <c r="J8749">
        <f t="shared" si="820"/>
        <v>0.29971489665003559</v>
      </c>
      <c r="K8749">
        <f t="shared" si="821"/>
        <v>0.8081796059437546</v>
      </c>
    </row>
    <row r="8750" spans="1:11" x14ac:dyDescent="0.3">
      <c r="A8750">
        <v>8749</v>
      </c>
      <c r="B8750" t="s">
        <v>69</v>
      </c>
      <c r="C8750" t="s">
        <v>11168</v>
      </c>
      <c r="D8750">
        <v>20.89</v>
      </c>
      <c r="E8750">
        <v>0</v>
      </c>
      <c r="F8750">
        <f t="shared" si="816"/>
        <v>0.2089</v>
      </c>
      <c r="G8750">
        <f t="shared" si="817"/>
        <v>0</v>
      </c>
      <c r="H8750">
        <f t="shared" si="818"/>
        <v>4.3639209999999998E-2</v>
      </c>
      <c r="I8750">
        <f t="shared" si="819"/>
        <v>4.3639209999999998E-2</v>
      </c>
      <c r="J8750">
        <f t="shared" si="820"/>
        <v>1</v>
      </c>
      <c r="K8750">
        <f t="shared" si="821"/>
        <v>1</v>
      </c>
    </row>
    <row r="8751" spans="1:11" x14ac:dyDescent="0.3">
      <c r="A8751">
        <v>8750</v>
      </c>
      <c r="B8751" t="s">
        <v>69</v>
      </c>
      <c r="C8751" t="s">
        <v>6802</v>
      </c>
      <c r="D8751">
        <v>13.07</v>
      </c>
      <c r="E8751">
        <v>4808.93464989528</v>
      </c>
      <c r="F8751">
        <f t="shared" si="816"/>
        <v>0.13070000000000001</v>
      </c>
      <c r="G8751">
        <f t="shared" si="817"/>
        <v>628.52775874131316</v>
      </c>
      <c r="H8751">
        <f t="shared" si="818"/>
        <v>1.7082490000000002E-2</v>
      </c>
      <c r="I8751">
        <f t="shared" si="819"/>
        <v>0.28946210000000006</v>
      </c>
      <c r="J8751">
        <f t="shared" si="820"/>
        <v>5.9014599838804457E-2</v>
      </c>
      <c r="K8751">
        <f t="shared" si="821"/>
        <v>0.99457901808523408</v>
      </c>
    </row>
    <row r="8752" spans="1:11" x14ac:dyDescent="0.3">
      <c r="A8752">
        <v>8751</v>
      </c>
      <c r="B8752" t="s">
        <v>69</v>
      </c>
      <c r="C8752" t="s">
        <v>11169</v>
      </c>
      <c r="D8752">
        <v>10.9</v>
      </c>
      <c r="E8752">
        <v>25659.843854465202</v>
      </c>
      <c r="F8752">
        <f t="shared" si="816"/>
        <v>0.109</v>
      </c>
      <c r="G8752">
        <f t="shared" si="817"/>
        <v>2796.9229801367069</v>
      </c>
      <c r="H8752">
        <f t="shared" si="818"/>
        <v>1.1880999999999999E-2</v>
      </c>
      <c r="I8752">
        <f t="shared" si="819"/>
        <v>1.1880999999999999E-2</v>
      </c>
      <c r="J8752">
        <f t="shared" si="820"/>
        <v>1</v>
      </c>
      <c r="K8752">
        <f t="shared" si="821"/>
        <v>0.99915078424982173</v>
      </c>
    </row>
    <row r="8753" spans="1:11" x14ac:dyDescent="0.3">
      <c r="A8753">
        <v>8752</v>
      </c>
      <c r="B8753" t="s">
        <v>69</v>
      </c>
      <c r="C8753" t="s">
        <v>7591</v>
      </c>
      <c r="D8753">
        <v>10.59</v>
      </c>
      <c r="E8753">
        <v>70485.456720512389</v>
      </c>
      <c r="F8753">
        <f t="shared" si="816"/>
        <v>0.10589999999999999</v>
      </c>
      <c r="G8753">
        <f t="shared" si="817"/>
        <v>7464.4098667022618</v>
      </c>
      <c r="H8753">
        <f t="shared" si="818"/>
        <v>1.1214809999999999E-2</v>
      </c>
      <c r="I8753">
        <f t="shared" si="819"/>
        <v>1.758647E-2</v>
      </c>
      <c r="J8753">
        <f t="shared" si="820"/>
        <v>0.63769534193047261</v>
      </c>
      <c r="K8753">
        <f t="shared" si="821"/>
        <v>0.99969955762081297</v>
      </c>
    </row>
    <row r="8754" spans="1:11" x14ac:dyDescent="0.3">
      <c r="A8754">
        <v>8753</v>
      </c>
      <c r="B8754" t="s">
        <v>69</v>
      </c>
      <c r="C8754" t="s">
        <v>11170</v>
      </c>
      <c r="D8754">
        <v>10</v>
      </c>
      <c r="E8754">
        <v>0.96255697555950304</v>
      </c>
      <c r="F8754">
        <f t="shared" si="816"/>
        <v>0.1</v>
      </c>
      <c r="G8754">
        <f t="shared" si="817"/>
        <v>9.6255697555950315E-2</v>
      </c>
      <c r="H8754">
        <f t="shared" si="818"/>
        <v>1.0000000000000002E-2</v>
      </c>
      <c r="I8754">
        <f t="shared" si="819"/>
        <v>1.0000000000000002E-2</v>
      </c>
      <c r="J8754">
        <f t="shared" si="820"/>
        <v>1</v>
      </c>
      <c r="K8754">
        <f t="shared" si="821"/>
        <v>0.82439188636273864</v>
      </c>
    </row>
    <row r="8755" spans="1:11" x14ac:dyDescent="0.3">
      <c r="A8755">
        <v>8754</v>
      </c>
      <c r="B8755" t="s">
        <v>69</v>
      </c>
      <c r="C8755" t="s">
        <v>11171</v>
      </c>
      <c r="D8755">
        <v>10</v>
      </c>
      <c r="E8755">
        <v>32.726937169023103</v>
      </c>
      <c r="F8755">
        <f t="shared" si="816"/>
        <v>0.1</v>
      </c>
      <c r="G8755">
        <f t="shared" si="817"/>
        <v>3.2726937169023103</v>
      </c>
      <c r="H8755">
        <f t="shared" si="818"/>
        <v>1.0000000000000002E-2</v>
      </c>
      <c r="I8755">
        <f t="shared" si="819"/>
        <v>1.0000000000000002E-2</v>
      </c>
      <c r="J8755">
        <f t="shared" si="820"/>
        <v>1</v>
      </c>
      <c r="K8755">
        <f t="shared" si="821"/>
        <v>0.53191121748600467</v>
      </c>
    </row>
    <row r="8756" spans="1:11" x14ac:dyDescent="0.3">
      <c r="A8756">
        <v>8755</v>
      </c>
      <c r="B8756" t="s">
        <v>69</v>
      </c>
      <c r="C8756" t="s">
        <v>11172</v>
      </c>
      <c r="D8756">
        <v>9</v>
      </c>
      <c r="E8756">
        <v>1.9251139511190061</v>
      </c>
      <c r="F8756">
        <f t="shared" si="816"/>
        <v>0.09</v>
      </c>
      <c r="G8756">
        <f t="shared" si="817"/>
        <v>0.17326025560071054</v>
      </c>
      <c r="H8756">
        <f t="shared" si="818"/>
        <v>8.0999999999999996E-3</v>
      </c>
      <c r="I8756">
        <f t="shared" si="819"/>
        <v>8.0999999999999996E-3</v>
      </c>
      <c r="J8756">
        <f t="shared" si="820"/>
        <v>1</v>
      </c>
      <c r="K8756">
        <f t="shared" si="821"/>
        <v>0.64758006923638067</v>
      </c>
    </row>
    <row r="8757" spans="1:11" x14ac:dyDescent="0.3">
      <c r="A8757">
        <v>8756</v>
      </c>
      <c r="B8757" t="s">
        <v>69</v>
      </c>
      <c r="C8757" t="s">
        <v>6881</v>
      </c>
      <c r="D8757">
        <v>8.15</v>
      </c>
      <c r="E8757">
        <v>2133.0262578398601</v>
      </c>
      <c r="F8757">
        <f t="shared" si="816"/>
        <v>8.1500000000000003E-2</v>
      </c>
      <c r="G8757">
        <f t="shared" si="817"/>
        <v>173.84164001394862</v>
      </c>
      <c r="H8757">
        <f t="shared" si="818"/>
        <v>6.6422500000000006E-3</v>
      </c>
      <c r="I8757">
        <f t="shared" si="819"/>
        <v>4.4278249999999991E-2</v>
      </c>
      <c r="J8757">
        <f t="shared" si="820"/>
        <v>0.15001157453151381</v>
      </c>
      <c r="K8757">
        <f t="shared" si="821"/>
        <v>0.99238736188096699</v>
      </c>
    </row>
    <row r="8758" spans="1:11" x14ac:dyDescent="0.3">
      <c r="A8758">
        <v>8757</v>
      </c>
      <c r="B8758" t="s">
        <v>69</v>
      </c>
      <c r="C8758" t="s">
        <v>5132</v>
      </c>
      <c r="D8758">
        <v>4.8600000000000003</v>
      </c>
      <c r="E8758">
        <v>6479.933559466559</v>
      </c>
      <c r="F8758">
        <f t="shared" si="816"/>
        <v>4.8600000000000004E-2</v>
      </c>
      <c r="G8758">
        <f t="shared" si="817"/>
        <v>314.92477099007482</v>
      </c>
      <c r="H8758">
        <f t="shared" si="818"/>
        <v>2.3619600000000006E-3</v>
      </c>
      <c r="I8758">
        <f t="shared" si="819"/>
        <v>2.3853700000000008E-3</v>
      </c>
      <c r="J8758">
        <f t="shared" si="820"/>
        <v>0.99018600887912556</v>
      </c>
      <c r="K8758">
        <f t="shared" si="821"/>
        <v>0.99850110880001575</v>
      </c>
    </row>
    <row r="8759" spans="1:11" x14ac:dyDescent="0.3">
      <c r="A8759">
        <v>8758</v>
      </c>
      <c r="B8759" t="s">
        <v>69</v>
      </c>
      <c r="C8759" t="s">
        <v>11173</v>
      </c>
      <c r="D8759">
        <v>4</v>
      </c>
      <c r="E8759">
        <v>0</v>
      </c>
      <c r="F8759">
        <f t="shared" si="816"/>
        <v>0.04</v>
      </c>
      <c r="G8759">
        <f t="shared" si="817"/>
        <v>0</v>
      </c>
      <c r="H8759">
        <f t="shared" si="818"/>
        <v>1.6000000000000001E-3</v>
      </c>
      <c r="I8759">
        <f t="shared" si="819"/>
        <v>1.6000000000000001E-3</v>
      </c>
      <c r="J8759">
        <f t="shared" si="820"/>
        <v>1</v>
      </c>
      <c r="K8759">
        <f t="shared" si="821"/>
        <v>1</v>
      </c>
    </row>
    <row r="8760" spans="1:11" x14ac:dyDescent="0.3">
      <c r="A8760">
        <v>8759</v>
      </c>
      <c r="B8760" t="s">
        <v>69</v>
      </c>
      <c r="C8760" t="s">
        <v>11174</v>
      </c>
      <c r="D8760">
        <v>3.58</v>
      </c>
      <c r="E8760">
        <v>2833.7677360471798</v>
      </c>
      <c r="F8760">
        <f t="shared" si="816"/>
        <v>3.5799999999999998E-2</v>
      </c>
      <c r="G8760">
        <f t="shared" si="817"/>
        <v>101.44888495048903</v>
      </c>
      <c r="H8760">
        <f t="shared" si="818"/>
        <v>1.2816399999999999E-3</v>
      </c>
      <c r="I8760">
        <f t="shared" si="819"/>
        <v>1.2816399999999999E-3</v>
      </c>
      <c r="J8760">
        <f t="shared" si="820"/>
        <v>1</v>
      </c>
      <c r="K8760">
        <f t="shared" si="821"/>
        <v>0.99747651656896497</v>
      </c>
    </row>
    <row r="8761" spans="1:11" x14ac:dyDescent="0.3">
      <c r="A8761">
        <v>8760</v>
      </c>
      <c r="B8761" t="s">
        <v>69</v>
      </c>
      <c r="C8761" t="s">
        <v>10132</v>
      </c>
      <c r="D8761">
        <v>3</v>
      </c>
      <c r="E8761">
        <v>142233.73886014021</v>
      </c>
      <c r="F8761">
        <f t="shared" si="816"/>
        <v>0.03</v>
      </c>
      <c r="G8761">
        <f t="shared" si="817"/>
        <v>4267.0121658042062</v>
      </c>
      <c r="H8761">
        <f t="shared" si="818"/>
        <v>8.9999999999999998E-4</v>
      </c>
      <c r="I8761">
        <f t="shared" si="819"/>
        <v>1.0664100000000001E-3</v>
      </c>
      <c r="J8761">
        <f t="shared" si="820"/>
        <v>0.84395307620896276</v>
      </c>
      <c r="K8761">
        <f t="shared" si="821"/>
        <v>0.99995781680564333</v>
      </c>
    </row>
    <row r="8762" spans="1:11" x14ac:dyDescent="0.3">
      <c r="A8762">
        <v>8761</v>
      </c>
      <c r="B8762" t="s">
        <v>69</v>
      </c>
      <c r="C8762" t="s">
        <v>4206</v>
      </c>
      <c r="D8762">
        <v>2.4500000000000002</v>
      </c>
      <c r="E8762">
        <v>3465.2051120142082</v>
      </c>
      <c r="F8762">
        <f t="shared" si="816"/>
        <v>2.4500000000000001E-2</v>
      </c>
      <c r="G8762">
        <f t="shared" si="817"/>
        <v>84.897525244348103</v>
      </c>
      <c r="H8762">
        <f t="shared" si="818"/>
        <v>6.0025000000000009E-4</v>
      </c>
      <c r="I8762">
        <f t="shared" si="819"/>
        <v>9.5155100000000013E-3</v>
      </c>
      <c r="J8762">
        <f t="shared" si="820"/>
        <v>6.3081222131026085E-2</v>
      </c>
      <c r="K8762">
        <f t="shared" si="821"/>
        <v>0.9985869413647791</v>
      </c>
    </row>
    <row r="8763" spans="1:11" x14ac:dyDescent="0.3">
      <c r="A8763">
        <v>8762</v>
      </c>
      <c r="B8763" t="s">
        <v>69</v>
      </c>
      <c r="C8763" t="s">
        <v>7332</v>
      </c>
      <c r="D8763">
        <v>1.96</v>
      </c>
      <c r="E8763">
        <v>13315.955772755149</v>
      </c>
      <c r="F8763">
        <f t="shared" si="816"/>
        <v>1.9599999999999999E-2</v>
      </c>
      <c r="G8763">
        <f t="shared" si="817"/>
        <v>260.99273314600089</v>
      </c>
      <c r="H8763">
        <f t="shared" si="818"/>
        <v>3.8415999999999998E-4</v>
      </c>
      <c r="I8763">
        <f t="shared" si="819"/>
        <v>1.1077699999999999E-3</v>
      </c>
      <c r="J8763">
        <f t="shared" si="820"/>
        <v>0.34678678787112849</v>
      </c>
      <c r="K8763">
        <f t="shared" si="821"/>
        <v>0.99970565964923597</v>
      </c>
    </row>
    <row r="8764" spans="1:11" x14ac:dyDescent="0.3">
      <c r="A8764">
        <v>8763</v>
      </c>
      <c r="B8764" t="s">
        <v>69</v>
      </c>
      <c r="C8764" t="s">
        <v>6810</v>
      </c>
      <c r="D8764">
        <v>0.74</v>
      </c>
      <c r="E8764">
        <v>14203.490731356011</v>
      </c>
      <c r="F8764">
        <f t="shared" si="816"/>
        <v>7.4000000000000003E-3</v>
      </c>
      <c r="G8764">
        <f t="shared" si="817"/>
        <v>105.10583141203449</v>
      </c>
      <c r="H8764">
        <f t="shared" si="818"/>
        <v>5.4760000000000004E-5</v>
      </c>
      <c r="I8764">
        <f t="shared" si="819"/>
        <v>0.25205875999999999</v>
      </c>
      <c r="J8764">
        <f t="shared" si="820"/>
        <v>2.1725092990221805E-4</v>
      </c>
      <c r="K8764">
        <f t="shared" si="821"/>
        <v>0.99989580569141756</v>
      </c>
    </row>
    <row r="8765" spans="1:11" x14ac:dyDescent="0.3">
      <c r="A8765">
        <v>8764</v>
      </c>
      <c r="B8765" t="s">
        <v>69</v>
      </c>
      <c r="C8765" t="s">
        <v>4251</v>
      </c>
      <c r="D8765">
        <v>0.06</v>
      </c>
      <c r="E8765">
        <v>13081.149297853681</v>
      </c>
      <c r="F8765">
        <f t="shared" si="816"/>
        <v>5.9999999999999995E-4</v>
      </c>
      <c r="G8765">
        <f t="shared" si="817"/>
        <v>7.8486895787122082</v>
      </c>
      <c r="H8765">
        <f t="shared" si="818"/>
        <v>3.5999999999999994E-7</v>
      </c>
      <c r="I8765">
        <f t="shared" si="819"/>
        <v>7.8303199999999976E-2</v>
      </c>
      <c r="J8765">
        <f t="shared" si="820"/>
        <v>4.5975132561632227E-6</v>
      </c>
      <c r="K8765">
        <f t="shared" si="821"/>
        <v>0.99999082653619653</v>
      </c>
    </row>
    <row r="8766" spans="1:11" x14ac:dyDescent="0.3">
      <c r="A8766">
        <v>8765</v>
      </c>
      <c r="B8766" t="s">
        <v>70</v>
      </c>
      <c r="C8766" t="s">
        <v>11175</v>
      </c>
      <c r="D8766">
        <v>100</v>
      </c>
      <c r="E8766">
        <v>0</v>
      </c>
      <c r="F8766">
        <f t="shared" si="816"/>
        <v>1</v>
      </c>
      <c r="G8766">
        <f t="shared" si="817"/>
        <v>0</v>
      </c>
      <c r="H8766">
        <f t="shared" si="818"/>
        <v>1</v>
      </c>
      <c r="I8766">
        <f t="shared" si="819"/>
        <v>1</v>
      </c>
      <c r="J8766">
        <f t="shared" si="820"/>
        <v>1</v>
      </c>
      <c r="K8766">
        <f t="shared" si="821"/>
        <v>1</v>
      </c>
    </row>
    <row r="8767" spans="1:11" x14ac:dyDescent="0.3">
      <c r="A8767">
        <v>8766</v>
      </c>
      <c r="B8767" t="s">
        <v>70</v>
      </c>
      <c r="C8767" t="s">
        <v>11176</v>
      </c>
      <c r="D8767">
        <v>100</v>
      </c>
      <c r="E8767">
        <v>533.71578408106302</v>
      </c>
      <c r="F8767">
        <f t="shared" si="816"/>
        <v>1</v>
      </c>
      <c r="G8767">
        <f t="shared" si="817"/>
        <v>533.71578408106302</v>
      </c>
      <c r="H8767">
        <f t="shared" si="818"/>
        <v>1</v>
      </c>
      <c r="I8767">
        <f t="shared" si="819"/>
        <v>1</v>
      </c>
      <c r="J8767">
        <f t="shared" si="820"/>
        <v>1</v>
      </c>
      <c r="K8767">
        <f t="shared" si="821"/>
        <v>0.68440110689365974</v>
      </c>
    </row>
    <row r="8768" spans="1:11" x14ac:dyDescent="0.3">
      <c r="A8768">
        <v>8767</v>
      </c>
      <c r="B8768" t="s">
        <v>70</v>
      </c>
      <c r="C8768" t="s">
        <v>11177</v>
      </c>
      <c r="D8768">
        <v>100</v>
      </c>
      <c r="E8768">
        <v>0</v>
      </c>
      <c r="F8768">
        <f t="shared" si="816"/>
        <v>1</v>
      </c>
      <c r="G8768">
        <f t="shared" si="817"/>
        <v>0</v>
      </c>
      <c r="H8768">
        <f t="shared" si="818"/>
        <v>1</v>
      </c>
      <c r="I8768">
        <f t="shared" si="819"/>
        <v>1</v>
      </c>
      <c r="J8768">
        <f t="shared" si="820"/>
        <v>1</v>
      </c>
      <c r="K8768">
        <f t="shared" si="821"/>
        <v>1</v>
      </c>
    </row>
    <row r="8769" spans="1:11" x14ac:dyDescent="0.3">
      <c r="A8769">
        <v>8768</v>
      </c>
      <c r="B8769" t="s">
        <v>70</v>
      </c>
      <c r="C8769" t="s">
        <v>11178</v>
      </c>
      <c r="D8769">
        <v>100</v>
      </c>
      <c r="E8769">
        <v>0</v>
      </c>
      <c r="F8769">
        <f t="shared" si="816"/>
        <v>1</v>
      </c>
      <c r="G8769">
        <f t="shared" si="817"/>
        <v>0</v>
      </c>
      <c r="H8769">
        <f t="shared" si="818"/>
        <v>1</v>
      </c>
      <c r="I8769">
        <f t="shared" si="819"/>
        <v>1</v>
      </c>
      <c r="J8769">
        <f t="shared" si="820"/>
        <v>1</v>
      </c>
      <c r="K8769">
        <f t="shared" si="821"/>
        <v>1</v>
      </c>
    </row>
    <row r="8770" spans="1:11" x14ac:dyDescent="0.3">
      <c r="A8770">
        <v>8769</v>
      </c>
      <c r="B8770" t="s">
        <v>70</v>
      </c>
      <c r="C8770" t="s">
        <v>11179</v>
      </c>
      <c r="D8770">
        <v>100</v>
      </c>
      <c r="E8770">
        <v>67.378988289165207</v>
      </c>
      <c r="F8770">
        <f t="shared" ref="F8770:F8833" si="822">IFERROR(D8770/100,0)</f>
        <v>1</v>
      </c>
      <c r="G8770">
        <f t="shared" ref="G8770:G8833" si="823">F8770*E8770</f>
        <v>67.378988289165207</v>
      </c>
      <c r="H8770">
        <f t="shared" ref="H8770:H8833" si="824">F8770^2</f>
        <v>1</v>
      </c>
      <c r="I8770">
        <f t="shared" ref="I8770:I8833" si="825">SUMIF($C:$C,C8770,$H:$H)</f>
        <v>1</v>
      </c>
      <c r="J8770">
        <f t="shared" ref="J8770:J8833" si="826">IF(I8770&gt;0,H8770/I8770,0)</f>
        <v>1</v>
      </c>
      <c r="K8770">
        <f t="shared" si="821"/>
        <v>0.19489311080360033</v>
      </c>
    </row>
    <row r="8771" spans="1:11" x14ac:dyDescent="0.3">
      <c r="A8771">
        <v>8770</v>
      </c>
      <c r="B8771" t="s">
        <v>70</v>
      </c>
      <c r="C8771" t="s">
        <v>11180</v>
      </c>
      <c r="D8771">
        <v>100</v>
      </c>
      <c r="E8771">
        <v>57.753418533570198</v>
      </c>
      <c r="F8771">
        <f t="shared" si="822"/>
        <v>1</v>
      </c>
      <c r="G8771">
        <f t="shared" si="823"/>
        <v>57.753418533570198</v>
      </c>
      <c r="H8771">
        <f t="shared" si="824"/>
        <v>1</v>
      </c>
      <c r="I8771">
        <f t="shared" si="825"/>
        <v>1</v>
      </c>
      <c r="J8771">
        <f t="shared" si="826"/>
        <v>1</v>
      </c>
      <c r="K8771">
        <f t="shared" ref="K8771:K8834" si="827">IF((E8771+D8771)&gt;0,ABS(E8771-D8771)/(E8771+D8771),0)</f>
        <v>0.26780136911860108</v>
      </c>
    </row>
    <row r="8772" spans="1:11" x14ac:dyDescent="0.3">
      <c r="A8772">
        <v>8771</v>
      </c>
      <c r="B8772" t="s">
        <v>70</v>
      </c>
      <c r="C8772" t="s">
        <v>11181</v>
      </c>
      <c r="D8772">
        <v>100</v>
      </c>
      <c r="E8772">
        <v>0</v>
      </c>
      <c r="F8772">
        <f t="shared" si="822"/>
        <v>1</v>
      </c>
      <c r="G8772">
        <f t="shared" si="823"/>
        <v>0</v>
      </c>
      <c r="H8772">
        <f t="shared" si="824"/>
        <v>1</v>
      </c>
      <c r="I8772">
        <f t="shared" si="825"/>
        <v>1</v>
      </c>
      <c r="J8772">
        <f t="shared" si="826"/>
        <v>1</v>
      </c>
      <c r="K8772">
        <f t="shared" si="827"/>
        <v>1</v>
      </c>
    </row>
    <row r="8773" spans="1:11" x14ac:dyDescent="0.3">
      <c r="A8773">
        <v>8772</v>
      </c>
      <c r="B8773" t="s">
        <v>70</v>
      </c>
      <c r="C8773" t="s">
        <v>11182</v>
      </c>
      <c r="D8773">
        <v>100</v>
      </c>
      <c r="E8773">
        <v>0</v>
      </c>
      <c r="F8773">
        <f t="shared" si="822"/>
        <v>1</v>
      </c>
      <c r="G8773">
        <f t="shared" si="823"/>
        <v>0</v>
      </c>
      <c r="H8773">
        <f t="shared" si="824"/>
        <v>1</v>
      </c>
      <c r="I8773">
        <f t="shared" si="825"/>
        <v>1</v>
      </c>
      <c r="J8773">
        <f t="shared" si="826"/>
        <v>1</v>
      </c>
      <c r="K8773">
        <f t="shared" si="827"/>
        <v>1</v>
      </c>
    </row>
    <row r="8774" spans="1:11" x14ac:dyDescent="0.3">
      <c r="A8774">
        <v>8773</v>
      </c>
      <c r="B8774" t="s">
        <v>70</v>
      </c>
      <c r="C8774" t="s">
        <v>11183</v>
      </c>
      <c r="D8774">
        <v>100</v>
      </c>
      <c r="E8774">
        <v>0</v>
      </c>
      <c r="F8774">
        <f t="shared" si="822"/>
        <v>1</v>
      </c>
      <c r="G8774">
        <f t="shared" si="823"/>
        <v>0</v>
      </c>
      <c r="H8774">
        <f t="shared" si="824"/>
        <v>1</v>
      </c>
      <c r="I8774">
        <f t="shared" si="825"/>
        <v>1</v>
      </c>
      <c r="J8774">
        <f t="shared" si="826"/>
        <v>1</v>
      </c>
      <c r="K8774">
        <f t="shared" si="827"/>
        <v>1</v>
      </c>
    </row>
    <row r="8775" spans="1:11" x14ac:dyDescent="0.3">
      <c r="A8775">
        <v>8774</v>
      </c>
      <c r="B8775" t="s">
        <v>70</v>
      </c>
      <c r="C8775" t="s">
        <v>11184</v>
      </c>
      <c r="D8775">
        <v>100</v>
      </c>
      <c r="E8775">
        <v>0</v>
      </c>
      <c r="F8775">
        <f t="shared" si="822"/>
        <v>1</v>
      </c>
      <c r="G8775">
        <f t="shared" si="823"/>
        <v>0</v>
      </c>
      <c r="H8775">
        <f t="shared" si="824"/>
        <v>1</v>
      </c>
      <c r="I8775">
        <f t="shared" si="825"/>
        <v>1</v>
      </c>
      <c r="J8775">
        <f t="shared" si="826"/>
        <v>1</v>
      </c>
      <c r="K8775">
        <f t="shared" si="827"/>
        <v>1</v>
      </c>
    </row>
    <row r="8776" spans="1:11" x14ac:dyDescent="0.3">
      <c r="A8776">
        <v>8775</v>
      </c>
      <c r="B8776" t="s">
        <v>70</v>
      </c>
      <c r="C8776" t="s">
        <v>11185</v>
      </c>
      <c r="D8776">
        <v>100</v>
      </c>
      <c r="E8776">
        <v>0</v>
      </c>
      <c r="F8776">
        <f t="shared" si="822"/>
        <v>1</v>
      </c>
      <c r="G8776">
        <f t="shared" si="823"/>
        <v>0</v>
      </c>
      <c r="H8776">
        <f t="shared" si="824"/>
        <v>1</v>
      </c>
      <c r="I8776">
        <f t="shared" si="825"/>
        <v>1</v>
      </c>
      <c r="J8776">
        <f t="shared" si="826"/>
        <v>1</v>
      </c>
      <c r="K8776">
        <f t="shared" si="827"/>
        <v>1</v>
      </c>
    </row>
    <row r="8777" spans="1:11" x14ac:dyDescent="0.3">
      <c r="A8777">
        <v>8776</v>
      </c>
      <c r="B8777" t="s">
        <v>70</v>
      </c>
      <c r="C8777" t="s">
        <v>11186</v>
      </c>
      <c r="D8777">
        <v>100</v>
      </c>
      <c r="E8777">
        <v>0</v>
      </c>
      <c r="F8777">
        <f t="shared" si="822"/>
        <v>1</v>
      </c>
      <c r="G8777">
        <f t="shared" si="823"/>
        <v>0</v>
      </c>
      <c r="H8777">
        <f t="shared" si="824"/>
        <v>1</v>
      </c>
      <c r="I8777">
        <f t="shared" si="825"/>
        <v>1</v>
      </c>
      <c r="J8777">
        <f t="shared" si="826"/>
        <v>1</v>
      </c>
      <c r="K8777">
        <f t="shared" si="827"/>
        <v>1</v>
      </c>
    </row>
    <row r="8778" spans="1:11" x14ac:dyDescent="0.3">
      <c r="A8778">
        <v>8777</v>
      </c>
      <c r="B8778" t="s">
        <v>70</v>
      </c>
      <c r="C8778" t="s">
        <v>11187</v>
      </c>
      <c r="D8778">
        <v>100</v>
      </c>
      <c r="E8778">
        <v>0</v>
      </c>
      <c r="F8778">
        <f t="shared" si="822"/>
        <v>1</v>
      </c>
      <c r="G8778">
        <f t="shared" si="823"/>
        <v>0</v>
      </c>
      <c r="H8778">
        <f t="shared" si="824"/>
        <v>1</v>
      </c>
      <c r="I8778">
        <f t="shared" si="825"/>
        <v>1</v>
      </c>
      <c r="J8778">
        <f t="shared" si="826"/>
        <v>1</v>
      </c>
      <c r="K8778">
        <f t="shared" si="827"/>
        <v>1</v>
      </c>
    </row>
    <row r="8779" spans="1:11" x14ac:dyDescent="0.3">
      <c r="A8779">
        <v>8778</v>
      </c>
      <c r="B8779" t="s">
        <v>70</v>
      </c>
      <c r="C8779" t="s">
        <v>11188</v>
      </c>
      <c r="D8779">
        <v>100</v>
      </c>
      <c r="E8779">
        <v>0</v>
      </c>
      <c r="F8779">
        <f t="shared" si="822"/>
        <v>1</v>
      </c>
      <c r="G8779">
        <f t="shared" si="823"/>
        <v>0</v>
      </c>
      <c r="H8779">
        <f t="shared" si="824"/>
        <v>1</v>
      </c>
      <c r="I8779">
        <f t="shared" si="825"/>
        <v>1</v>
      </c>
      <c r="J8779">
        <f t="shared" si="826"/>
        <v>1</v>
      </c>
      <c r="K8779">
        <f t="shared" si="827"/>
        <v>1</v>
      </c>
    </row>
    <row r="8780" spans="1:11" x14ac:dyDescent="0.3">
      <c r="A8780">
        <v>8779</v>
      </c>
      <c r="B8780" t="s">
        <v>70</v>
      </c>
      <c r="C8780" t="s">
        <v>11189</v>
      </c>
      <c r="D8780">
        <v>100</v>
      </c>
      <c r="E8780">
        <v>0</v>
      </c>
      <c r="F8780">
        <f t="shared" si="822"/>
        <v>1</v>
      </c>
      <c r="G8780">
        <f t="shared" si="823"/>
        <v>0</v>
      </c>
      <c r="H8780">
        <f t="shared" si="824"/>
        <v>1</v>
      </c>
      <c r="I8780">
        <f t="shared" si="825"/>
        <v>1</v>
      </c>
      <c r="J8780">
        <f t="shared" si="826"/>
        <v>1</v>
      </c>
      <c r="K8780">
        <f t="shared" si="827"/>
        <v>1</v>
      </c>
    </row>
    <row r="8781" spans="1:11" x14ac:dyDescent="0.3">
      <c r="A8781">
        <v>8780</v>
      </c>
      <c r="B8781" t="s">
        <v>70</v>
      </c>
      <c r="C8781" t="s">
        <v>11190</v>
      </c>
      <c r="D8781">
        <v>100</v>
      </c>
      <c r="E8781">
        <v>55.828304582451203</v>
      </c>
      <c r="F8781">
        <f t="shared" si="822"/>
        <v>1</v>
      </c>
      <c r="G8781">
        <f t="shared" si="823"/>
        <v>55.828304582451203</v>
      </c>
      <c r="H8781">
        <f t="shared" si="824"/>
        <v>1</v>
      </c>
      <c r="I8781">
        <f t="shared" si="825"/>
        <v>1</v>
      </c>
      <c r="J8781">
        <f t="shared" si="826"/>
        <v>1</v>
      </c>
      <c r="K8781">
        <f t="shared" si="827"/>
        <v>0.28346387734826994</v>
      </c>
    </row>
    <row r="8782" spans="1:11" x14ac:dyDescent="0.3">
      <c r="A8782">
        <v>8781</v>
      </c>
      <c r="B8782" t="s">
        <v>70</v>
      </c>
      <c r="C8782" t="s">
        <v>11191</v>
      </c>
      <c r="D8782">
        <v>100</v>
      </c>
      <c r="E8782">
        <v>59.6785324846892</v>
      </c>
      <c r="F8782">
        <f t="shared" si="822"/>
        <v>1</v>
      </c>
      <c r="G8782">
        <f t="shared" si="823"/>
        <v>59.6785324846892</v>
      </c>
      <c r="H8782">
        <f t="shared" si="824"/>
        <v>1</v>
      </c>
      <c r="I8782">
        <f t="shared" si="825"/>
        <v>1</v>
      </c>
      <c r="J8782">
        <f t="shared" si="826"/>
        <v>1</v>
      </c>
      <c r="K8782">
        <f t="shared" si="827"/>
        <v>0.25251652108699729</v>
      </c>
    </row>
    <row r="8783" spans="1:11" x14ac:dyDescent="0.3">
      <c r="A8783">
        <v>8782</v>
      </c>
      <c r="B8783" t="s">
        <v>70</v>
      </c>
      <c r="C8783" t="s">
        <v>11192</v>
      </c>
      <c r="D8783">
        <v>100</v>
      </c>
      <c r="E8783">
        <v>86.877789064596996</v>
      </c>
      <c r="F8783">
        <f t="shared" si="822"/>
        <v>1</v>
      </c>
      <c r="G8783">
        <f t="shared" si="823"/>
        <v>86.877789064596996</v>
      </c>
      <c r="H8783">
        <f t="shared" si="824"/>
        <v>1</v>
      </c>
      <c r="I8783">
        <f t="shared" si="825"/>
        <v>1</v>
      </c>
      <c r="J8783">
        <f t="shared" si="826"/>
        <v>1</v>
      </c>
      <c r="K8783">
        <f t="shared" si="827"/>
        <v>7.0218140963060754E-2</v>
      </c>
    </row>
    <row r="8784" spans="1:11" x14ac:dyDescent="0.3">
      <c r="A8784">
        <v>8783</v>
      </c>
      <c r="B8784" t="s">
        <v>70</v>
      </c>
      <c r="C8784" t="s">
        <v>11193</v>
      </c>
      <c r="D8784">
        <v>100</v>
      </c>
      <c r="E8784">
        <v>999.13414063076402</v>
      </c>
      <c r="F8784">
        <f t="shared" si="822"/>
        <v>1</v>
      </c>
      <c r="G8784">
        <f t="shared" si="823"/>
        <v>999.13414063076402</v>
      </c>
      <c r="H8784">
        <f t="shared" si="824"/>
        <v>1</v>
      </c>
      <c r="I8784">
        <f t="shared" si="825"/>
        <v>1</v>
      </c>
      <c r="J8784">
        <f t="shared" si="826"/>
        <v>1</v>
      </c>
      <c r="K8784">
        <f t="shared" si="827"/>
        <v>0.81803858818794828</v>
      </c>
    </row>
    <row r="8785" spans="1:11" x14ac:dyDescent="0.3">
      <c r="A8785">
        <v>8784</v>
      </c>
      <c r="B8785" t="s">
        <v>70</v>
      </c>
      <c r="C8785" t="s">
        <v>11194</v>
      </c>
      <c r="D8785">
        <v>100</v>
      </c>
      <c r="E8785">
        <v>102.031039409307</v>
      </c>
      <c r="F8785">
        <f t="shared" si="822"/>
        <v>1</v>
      </c>
      <c r="G8785">
        <f t="shared" si="823"/>
        <v>102.031039409307</v>
      </c>
      <c r="H8785">
        <f t="shared" si="824"/>
        <v>1</v>
      </c>
      <c r="I8785">
        <f t="shared" si="825"/>
        <v>1</v>
      </c>
      <c r="J8785">
        <f t="shared" si="826"/>
        <v>1</v>
      </c>
      <c r="K8785">
        <f t="shared" si="827"/>
        <v>1.0053105776445531E-2</v>
      </c>
    </row>
    <row r="8786" spans="1:11" x14ac:dyDescent="0.3">
      <c r="A8786">
        <v>8785</v>
      </c>
      <c r="B8786" t="s">
        <v>70</v>
      </c>
      <c r="C8786" t="s">
        <v>11195</v>
      </c>
      <c r="D8786">
        <v>100</v>
      </c>
      <c r="E8786">
        <v>173.26025560071099</v>
      </c>
      <c r="F8786">
        <f t="shared" si="822"/>
        <v>1</v>
      </c>
      <c r="G8786">
        <f t="shared" si="823"/>
        <v>173.26025560071099</v>
      </c>
      <c r="H8786">
        <f t="shared" si="824"/>
        <v>1</v>
      </c>
      <c r="I8786">
        <f t="shared" si="825"/>
        <v>1</v>
      </c>
      <c r="J8786">
        <f t="shared" si="826"/>
        <v>1</v>
      </c>
      <c r="K8786">
        <f t="shared" si="827"/>
        <v>0.26809700312861884</v>
      </c>
    </row>
    <row r="8787" spans="1:11" x14ac:dyDescent="0.3">
      <c r="A8787">
        <v>8786</v>
      </c>
      <c r="B8787" t="s">
        <v>70</v>
      </c>
      <c r="C8787" t="s">
        <v>11196</v>
      </c>
      <c r="D8787">
        <v>100</v>
      </c>
      <c r="E8787">
        <v>0</v>
      </c>
      <c r="F8787">
        <f t="shared" si="822"/>
        <v>1</v>
      </c>
      <c r="G8787">
        <f t="shared" si="823"/>
        <v>0</v>
      </c>
      <c r="H8787">
        <f t="shared" si="824"/>
        <v>1</v>
      </c>
      <c r="I8787">
        <f t="shared" si="825"/>
        <v>1</v>
      </c>
      <c r="J8787">
        <f t="shared" si="826"/>
        <v>1</v>
      </c>
      <c r="K8787">
        <f t="shared" si="827"/>
        <v>1</v>
      </c>
    </row>
    <row r="8788" spans="1:11" x14ac:dyDescent="0.3">
      <c r="A8788">
        <v>8787</v>
      </c>
      <c r="B8788" t="s">
        <v>70</v>
      </c>
      <c r="C8788" t="s">
        <v>11197</v>
      </c>
      <c r="D8788">
        <v>100</v>
      </c>
      <c r="E8788">
        <v>0</v>
      </c>
      <c r="F8788">
        <f t="shared" si="822"/>
        <v>1</v>
      </c>
      <c r="G8788">
        <f t="shared" si="823"/>
        <v>0</v>
      </c>
      <c r="H8788">
        <f t="shared" si="824"/>
        <v>1</v>
      </c>
      <c r="I8788">
        <f t="shared" si="825"/>
        <v>1</v>
      </c>
      <c r="J8788">
        <f t="shared" si="826"/>
        <v>1</v>
      </c>
      <c r="K8788">
        <f t="shared" si="827"/>
        <v>1</v>
      </c>
    </row>
    <row r="8789" spans="1:11" x14ac:dyDescent="0.3">
      <c r="A8789">
        <v>8788</v>
      </c>
      <c r="B8789" t="s">
        <v>70</v>
      </c>
      <c r="C8789" t="s">
        <v>11198</v>
      </c>
      <c r="D8789">
        <v>100</v>
      </c>
      <c r="E8789">
        <v>0</v>
      </c>
      <c r="F8789">
        <f t="shared" si="822"/>
        <v>1</v>
      </c>
      <c r="G8789">
        <f t="shared" si="823"/>
        <v>0</v>
      </c>
      <c r="H8789">
        <f t="shared" si="824"/>
        <v>1</v>
      </c>
      <c r="I8789">
        <f t="shared" si="825"/>
        <v>1</v>
      </c>
      <c r="J8789">
        <f t="shared" si="826"/>
        <v>1</v>
      </c>
      <c r="K8789">
        <f t="shared" si="827"/>
        <v>1</v>
      </c>
    </row>
    <row r="8790" spans="1:11" x14ac:dyDescent="0.3">
      <c r="A8790">
        <v>8789</v>
      </c>
      <c r="B8790" t="s">
        <v>70</v>
      </c>
      <c r="C8790" t="s">
        <v>11199</v>
      </c>
      <c r="D8790">
        <v>100</v>
      </c>
      <c r="E8790">
        <v>0</v>
      </c>
      <c r="F8790">
        <f t="shared" si="822"/>
        <v>1</v>
      </c>
      <c r="G8790">
        <f t="shared" si="823"/>
        <v>0</v>
      </c>
      <c r="H8790">
        <f t="shared" si="824"/>
        <v>1</v>
      </c>
      <c r="I8790">
        <f t="shared" si="825"/>
        <v>1</v>
      </c>
      <c r="J8790">
        <f t="shared" si="826"/>
        <v>1</v>
      </c>
      <c r="K8790">
        <f t="shared" si="827"/>
        <v>1</v>
      </c>
    </row>
    <row r="8791" spans="1:11" x14ac:dyDescent="0.3">
      <c r="A8791">
        <v>8790</v>
      </c>
      <c r="B8791" t="s">
        <v>70</v>
      </c>
      <c r="C8791" t="s">
        <v>11200</v>
      </c>
      <c r="D8791">
        <v>100</v>
      </c>
      <c r="E8791">
        <v>0</v>
      </c>
      <c r="F8791">
        <f t="shared" si="822"/>
        <v>1</v>
      </c>
      <c r="G8791">
        <f t="shared" si="823"/>
        <v>0</v>
      </c>
      <c r="H8791">
        <f t="shared" si="824"/>
        <v>1</v>
      </c>
      <c r="I8791">
        <f t="shared" si="825"/>
        <v>1</v>
      </c>
      <c r="J8791">
        <f t="shared" si="826"/>
        <v>1</v>
      </c>
      <c r="K8791">
        <f t="shared" si="827"/>
        <v>1</v>
      </c>
    </row>
    <row r="8792" spans="1:11" x14ac:dyDescent="0.3">
      <c r="A8792">
        <v>8791</v>
      </c>
      <c r="B8792" t="s">
        <v>70</v>
      </c>
      <c r="C8792" t="s">
        <v>11201</v>
      </c>
      <c r="D8792">
        <v>100</v>
      </c>
      <c r="E8792">
        <v>0</v>
      </c>
      <c r="F8792">
        <f t="shared" si="822"/>
        <v>1</v>
      </c>
      <c r="G8792">
        <f t="shared" si="823"/>
        <v>0</v>
      </c>
      <c r="H8792">
        <f t="shared" si="824"/>
        <v>1</v>
      </c>
      <c r="I8792">
        <f t="shared" si="825"/>
        <v>1</v>
      </c>
      <c r="J8792">
        <f t="shared" si="826"/>
        <v>1</v>
      </c>
      <c r="K8792">
        <f t="shared" si="827"/>
        <v>1</v>
      </c>
    </row>
    <row r="8793" spans="1:11" x14ac:dyDescent="0.3">
      <c r="A8793">
        <v>8792</v>
      </c>
      <c r="B8793" t="s">
        <v>70</v>
      </c>
      <c r="C8793" t="s">
        <v>11202</v>
      </c>
      <c r="D8793">
        <v>100</v>
      </c>
      <c r="E8793">
        <v>0</v>
      </c>
      <c r="F8793">
        <f t="shared" si="822"/>
        <v>1</v>
      </c>
      <c r="G8793">
        <f t="shared" si="823"/>
        <v>0</v>
      </c>
      <c r="H8793">
        <f t="shared" si="824"/>
        <v>1</v>
      </c>
      <c r="I8793">
        <f t="shared" si="825"/>
        <v>1</v>
      </c>
      <c r="J8793">
        <f t="shared" si="826"/>
        <v>1</v>
      </c>
      <c r="K8793">
        <f t="shared" si="827"/>
        <v>1</v>
      </c>
    </row>
    <row r="8794" spans="1:11" x14ac:dyDescent="0.3">
      <c r="A8794">
        <v>8793</v>
      </c>
      <c r="B8794" t="s">
        <v>70</v>
      </c>
      <c r="C8794" t="s">
        <v>11203</v>
      </c>
      <c r="D8794">
        <v>100</v>
      </c>
      <c r="E8794">
        <v>0</v>
      </c>
      <c r="F8794">
        <f t="shared" si="822"/>
        <v>1</v>
      </c>
      <c r="G8794">
        <f t="shared" si="823"/>
        <v>0</v>
      </c>
      <c r="H8794">
        <f t="shared" si="824"/>
        <v>1</v>
      </c>
      <c r="I8794">
        <f t="shared" si="825"/>
        <v>1</v>
      </c>
      <c r="J8794">
        <f t="shared" si="826"/>
        <v>1</v>
      </c>
      <c r="K8794">
        <f t="shared" si="827"/>
        <v>1</v>
      </c>
    </row>
    <row r="8795" spans="1:11" x14ac:dyDescent="0.3">
      <c r="A8795">
        <v>8794</v>
      </c>
      <c r="B8795" t="s">
        <v>70</v>
      </c>
      <c r="C8795" t="s">
        <v>11204</v>
      </c>
      <c r="D8795">
        <v>100</v>
      </c>
      <c r="E8795">
        <v>3245.7421215866402</v>
      </c>
      <c r="F8795">
        <f t="shared" si="822"/>
        <v>1</v>
      </c>
      <c r="G8795">
        <f t="shared" si="823"/>
        <v>3245.7421215866402</v>
      </c>
      <c r="H8795">
        <f t="shared" si="824"/>
        <v>1</v>
      </c>
      <c r="I8795">
        <f t="shared" si="825"/>
        <v>1</v>
      </c>
      <c r="J8795">
        <f t="shared" si="826"/>
        <v>1</v>
      </c>
      <c r="K8795">
        <f t="shared" si="827"/>
        <v>0.94022252979104237</v>
      </c>
    </row>
    <row r="8796" spans="1:11" x14ac:dyDescent="0.3">
      <c r="A8796">
        <v>8795</v>
      </c>
      <c r="B8796" t="s">
        <v>70</v>
      </c>
      <c r="C8796" t="s">
        <v>11205</v>
      </c>
      <c r="D8796">
        <v>100</v>
      </c>
      <c r="E8796">
        <v>5.7753418533570198</v>
      </c>
      <c r="F8796">
        <f t="shared" si="822"/>
        <v>1</v>
      </c>
      <c r="G8796">
        <f t="shared" si="823"/>
        <v>5.7753418533570198</v>
      </c>
      <c r="H8796">
        <f t="shared" si="824"/>
        <v>1</v>
      </c>
      <c r="I8796">
        <f t="shared" si="825"/>
        <v>1</v>
      </c>
      <c r="J8796">
        <f t="shared" si="826"/>
        <v>1</v>
      </c>
      <c r="K8796">
        <f t="shared" si="827"/>
        <v>0.89079984517821298</v>
      </c>
    </row>
    <row r="8797" spans="1:11" x14ac:dyDescent="0.3">
      <c r="A8797">
        <v>8796</v>
      </c>
      <c r="B8797" t="s">
        <v>70</v>
      </c>
      <c r="C8797" t="s">
        <v>11206</v>
      </c>
      <c r="D8797">
        <v>100</v>
      </c>
      <c r="E8797">
        <v>0</v>
      </c>
      <c r="F8797">
        <f t="shared" si="822"/>
        <v>1</v>
      </c>
      <c r="G8797">
        <f t="shared" si="823"/>
        <v>0</v>
      </c>
      <c r="H8797">
        <f t="shared" si="824"/>
        <v>1</v>
      </c>
      <c r="I8797">
        <f t="shared" si="825"/>
        <v>1</v>
      </c>
      <c r="J8797">
        <f t="shared" si="826"/>
        <v>1</v>
      </c>
      <c r="K8797">
        <f t="shared" si="827"/>
        <v>1</v>
      </c>
    </row>
    <row r="8798" spans="1:11" x14ac:dyDescent="0.3">
      <c r="A8798">
        <v>8797</v>
      </c>
      <c r="B8798" t="s">
        <v>70</v>
      </c>
      <c r="C8798" t="s">
        <v>11207</v>
      </c>
      <c r="D8798">
        <v>100</v>
      </c>
      <c r="E8798">
        <v>141.17640722997001</v>
      </c>
      <c r="F8798">
        <f t="shared" si="822"/>
        <v>1</v>
      </c>
      <c r="G8798">
        <f t="shared" si="823"/>
        <v>141.17640722997001</v>
      </c>
      <c r="H8798">
        <f t="shared" si="824"/>
        <v>1</v>
      </c>
      <c r="I8798">
        <f t="shared" si="825"/>
        <v>1</v>
      </c>
      <c r="J8798">
        <f t="shared" si="826"/>
        <v>1</v>
      </c>
      <c r="K8798">
        <f t="shared" si="827"/>
        <v>0.17073148946408712</v>
      </c>
    </row>
    <row r="8799" spans="1:11" x14ac:dyDescent="0.3">
      <c r="A8799">
        <v>8798</v>
      </c>
      <c r="B8799" t="s">
        <v>70</v>
      </c>
      <c r="C8799" t="s">
        <v>11208</v>
      </c>
      <c r="D8799">
        <v>100</v>
      </c>
      <c r="E8799">
        <v>1749.928581567176</v>
      </c>
      <c r="F8799">
        <f t="shared" si="822"/>
        <v>1</v>
      </c>
      <c r="G8799">
        <f t="shared" si="823"/>
        <v>1749.928581567176</v>
      </c>
      <c r="H8799">
        <f t="shared" si="824"/>
        <v>1</v>
      </c>
      <c r="I8799">
        <f t="shared" si="825"/>
        <v>1</v>
      </c>
      <c r="J8799">
        <f t="shared" si="826"/>
        <v>1</v>
      </c>
      <c r="K8799">
        <f t="shared" si="827"/>
        <v>0.89188771826501057</v>
      </c>
    </row>
    <row r="8800" spans="1:11" x14ac:dyDescent="0.3">
      <c r="A8800">
        <v>8799</v>
      </c>
      <c r="B8800" t="s">
        <v>70</v>
      </c>
      <c r="C8800" t="s">
        <v>11209</v>
      </c>
      <c r="D8800">
        <v>100</v>
      </c>
      <c r="E8800">
        <v>0</v>
      </c>
      <c r="F8800">
        <f t="shared" si="822"/>
        <v>1</v>
      </c>
      <c r="G8800">
        <f t="shared" si="823"/>
        <v>0</v>
      </c>
      <c r="H8800">
        <f t="shared" si="824"/>
        <v>1</v>
      </c>
      <c r="I8800">
        <f t="shared" si="825"/>
        <v>1</v>
      </c>
      <c r="J8800">
        <f t="shared" si="826"/>
        <v>1</v>
      </c>
      <c r="K8800">
        <f t="shared" si="827"/>
        <v>1</v>
      </c>
    </row>
    <row r="8801" spans="1:11" x14ac:dyDescent="0.3">
      <c r="A8801">
        <v>8800</v>
      </c>
      <c r="B8801" t="s">
        <v>70</v>
      </c>
      <c r="C8801" t="s">
        <v>11210</v>
      </c>
      <c r="D8801">
        <v>100</v>
      </c>
      <c r="E8801">
        <v>0</v>
      </c>
      <c r="F8801">
        <f t="shared" si="822"/>
        <v>1</v>
      </c>
      <c r="G8801">
        <f t="shared" si="823"/>
        <v>0</v>
      </c>
      <c r="H8801">
        <f t="shared" si="824"/>
        <v>1</v>
      </c>
      <c r="I8801">
        <f t="shared" si="825"/>
        <v>1</v>
      </c>
      <c r="J8801">
        <f t="shared" si="826"/>
        <v>1</v>
      </c>
      <c r="K8801">
        <f t="shared" si="827"/>
        <v>1</v>
      </c>
    </row>
    <row r="8802" spans="1:11" x14ac:dyDescent="0.3">
      <c r="A8802">
        <v>8801</v>
      </c>
      <c r="B8802" t="s">
        <v>70</v>
      </c>
      <c r="C8802" t="s">
        <v>11211</v>
      </c>
      <c r="D8802">
        <v>100</v>
      </c>
      <c r="E8802">
        <v>1280.200777494138</v>
      </c>
      <c r="F8802">
        <f t="shared" si="822"/>
        <v>1</v>
      </c>
      <c r="G8802">
        <f t="shared" si="823"/>
        <v>1280.200777494138</v>
      </c>
      <c r="H8802">
        <f t="shared" si="824"/>
        <v>1</v>
      </c>
      <c r="I8802">
        <f t="shared" si="825"/>
        <v>1</v>
      </c>
      <c r="J8802">
        <f t="shared" si="826"/>
        <v>1</v>
      </c>
      <c r="K8802">
        <f t="shared" si="827"/>
        <v>0.85509354634394885</v>
      </c>
    </row>
    <row r="8803" spans="1:11" x14ac:dyDescent="0.3">
      <c r="A8803">
        <v>8802</v>
      </c>
      <c r="B8803" t="s">
        <v>70</v>
      </c>
      <c r="C8803" t="s">
        <v>11212</v>
      </c>
      <c r="D8803">
        <v>100</v>
      </c>
      <c r="E8803">
        <v>0</v>
      </c>
      <c r="F8803">
        <f t="shared" si="822"/>
        <v>1</v>
      </c>
      <c r="G8803">
        <f t="shared" si="823"/>
        <v>0</v>
      </c>
      <c r="H8803">
        <f t="shared" si="824"/>
        <v>1</v>
      </c>
      <c r="I8803">
        <f t="shared" si="825"/>
        <v>1</v>
      </c>
      <c r="J8803">
        <f t="shared" si="826"/>
        <v>1</v>
      </c>
      <c r="K8803">
        <f t="shared" si="827"/>
        <v>1</v>
      </c>
    </row>
    <row r="8804" spans="1:11" x14ac:dyDescent="0.3">
      <c r="A8804">
        <v>8803</v>
      </c>
      <c r="B8804" t="s">
        <v>70</v>
      </c>
      <c r="C8804" t="s">
        <v>11213</v>
      </c>
      <c r="D8804">
        <v>100</v>
      </c>
      <c r="E8804">
        <v>0</v>
      </c>
      <c r="F8804">
        <f t="shared" si="822"/>
        <v>1</v>
      </c>
      <c r="G8804">
        <f t="shared" si="823"/>
        <v>0</v>
      </c>
      <c r="H8804">
        <f t="shared" si="824"/>
        <v>1</v>
      </c>
      <c r="I8804">
        <f t="shared" si="825"/>
        <v>1</v>
      </c>
      <c r="J8804">
        <f t="shared" si="826"/>
        <v>1</v>
      </c>
      <c r="K8804">
        <f t="shared" si="827"/>
        <v>1</v>
      </c>
    </row>
    <row r="8805" spans="1:11" x14ac:dyDescent="0.3">
      <c r="A8805">
        <v>8804</v>
      </c>
      <c r="B8805" t="s">
        <v>70</v>
      </c>
      <c r="C8805" t="s">
        <v>11214</v>
      </c>
      <c r="D8805">
        <v>100</v>
      </c>
      <c r="E8805">
        <v>121.2821789204974</v>
      </c>
      <c r="F8805">
        <f t="shared" si="822"/>
        <v>1</v>
      </c>
      <c r="G8805">
        <f t="shared" si="823"/>
        <v>121.2821789204974</v>
      </c>
      <c r="H8805">
        <f t="shared" si="824"/>
        <v>1</v>
      </c>
      <c r="I8805">
        <f t="shared" si="825"/>
        <v>1</v>
      </c>
      <c r="J8805">
        <f t="shared" si="826"/>
        <v>1</v>
      </c>
      <c r="K8805">
        <f t="shared" si="827"/>
        <v>9.6176651117231143E-2</v>
      </c>
    </row>
    <row r="8806" spans="1:11" x14ac:dyDescent="0.3">
      <c r="A8806">
        <v>8805</v>
      </c>
      <c r="B8806" t="s">
        <v>70</v>
      </c>
      <c r="C8806" t="s">
        <v>11215</v>
      </c>
      <c r="D8806">
        <v>100</v>
      </c>
      <c r="E8806">
        <v>0</v>
      </c>
      <c r="F8806">
        <f t="shared" si="822"/>
        <v>1</v>
      </c>
      <c r="G8806">
        <f t="shared" si="823"/>
        <v>0</v>
      </c>
      <c r="H8806">
        <f t="shared" si="824"/>
        <v>1</v>
      </c>
      <c r="I8806">
        <f t="shared" si="825"/>
        <v>1</v>
      </c>
      <c r="J8806">
        <f t="shared" si="826"/>
        <v>1</v>
      </c>
      <c r="K8806">
        <f t="shared" si="827"/>
        <v>1</v>
      </c>
    </row>
    <row r="8807" spans="1:11" x14ac:dyDescent="0.3">
      <c r="A8807">
        <v>8806</v>
      </c>
      <c r="B8807" t="s">
        <v>70</v>
      </c>
      <c r="C8807" t="s">
        <v>11216</v>
      </c>
      <c r="D8807">
        <v>100</v>
      </c>
      <c r="E8807">
        <v>0</v>
      </c>
      <c r="F8807">
        <f t="shared" si="822"/>
        <v>1</v>
      </c>
      <c r="G8807">
        <f t="shared" si="823"/>
        <v>0</v>
      </c>
      <c r="H8807">
        <f t="shared" si="824"/>
        <v>1</v>
      </c>
      <c r="I8807">
        <f t="shared" si="825"/>
        <v>1</v>
      </c>
      <c r="J8807">
        <f t="shared" si="826"/>
        <v>1</v>
      </c>
      <c r="K8807">
        <f t="shared" si="827"/>
        <v>1</v>
      </c>
    </row>
    <row r="8808" spans="1:11" x14ac:dyDescent="0.3">
      <c r="A8808">
        <v>8807</v>
      </c>
      <c r="B8808" t="s">
        <v>70</v>
      </c>
      <c r="C8808" t="s">
        <v>11217</v>
      </c>
      <c r="D8808">
        <v>100</v>
      </c>
      <c r="E8808">
        <v>0</v>
      </c>
      <c r="F8808">
        <f t="shared" si="822"/>
        <v>1</v>
      </c>
      <c r="G8808">
        <f t="shared" si="823"/>
        <v>0</v>
      </c>
      <c r="H8808">
        <f t="shared" si="824"/>
        <v>1</v>
      </c>
      <c r="I8808">
        <f t="shared" si="825"/>
        <v>1</v>
      </c>
      <c r="J8808">
        <f t="shared" si="826"/>
        <v>1</v>
      </c>
      <c r="K8808">
        <f t="shared" si="827"/>
        <v>1</v>
      </c>
    </row>
    <row r="8809" spans="1:11" x14ac:dyDescent="0.3">
      <c r="A8809">
        <v>8808</v>
      </c>
      <c r="B8809" t="s">
        <v>70</v>
      </c>
      <c r="C8809" t="s">
        <v>11218</v>
      </c>
      <c r="D8809">
        <v>100</v>
      </c>
      <c r="E8809">
        <v>0</v>
      </c>
      <c r="F8809">
        <f t="shared" si="822"/>
        <v>1</v>
      </c>
      <c r="G8809">
        <f t="shared" si="823"/>
        <v>0</v>
      </c>
      <c r="H8809">
        <f t="shared" si="824"/>
        <v>1</v>
      </c>
      <c r="I8809">
        <f t="shared" si="825"/>
        <v>1</v>
      </c>
      <c r="J8809">
        <f t="shared" si="826"/>
        <v>1</v>
      </c>
      <c r="K8809">
        <f t="shared" si="827"/>
        <v>1</v>
      </c>
    </row>
    <row r="8810" spans="1:11" x14ac:dyDescent="0.3">
      <c r="A8810">
        <v>8809</v>
      </c>
      <c r="B8810" t="s">
        <v>70</v>
      </c>
      <c r="C8810" t="s">
        <v>3145</v>
      </c>
      <c r="D8810">
        <v>100</v>
      </c>
      <c r="E8810">
        <v>46.202734826856201</v>
      </c>
      <c r="F8810">
        <f t="shared" si="822"/>
        <v>1</v>
      </c>
      <c r="G8810">
        <f t="shared" si="823"/>
        <v>46.202734826856201</v>
      </c>
      <c r="H8810">
        <f t="shared" si="824"/>
        <v>1</v>
      </c>
      <c r="I8810">
        <f t="shared" si="825"/>
        <v>1</v>
      </c>
      <c r="J8810">
        <f t="shared" si="826"/>
        <v>1</v>
      </c>
      <c r="K8810">
        <f t="shared" si="827"/>
        <v>0.36796346687258885</v>
      </c>
    </row>
    <row r="8811" spans="1:11" x14ac:dyDescent="0.3">
      <c r="A8811">
        <v>8810</v>
      </c>
      <c r="B8811" t="s">
        <v>70</v>
      </c>
      <c r="C8811" t="s">
        <v>11219</v>
      </c>
      <c r="D8811">
        <v>100</v>
      </c>
      <c r="E8811">
        <v>7962.2713018282002</v>
      </c>
      <c r="F8811">
        <f t="shared" si="822"/>
        <v>1</v>
      </c>
      <c r="G8811">
        <f t="shared" si="823"/>
        <v>7962.2713018282002</v>
      </c>
      <c r="H8811">
        <f t="shared" si="824"/>
        <v>1</v>
      </c>
      <c r="I8811">
        <f t="shared" si="825"/>
        <v>1</v>
      </c>
      <c r="J8811">
        <f t="shared" si="826"/>
        <v>1</v>
      </c>
      <c r="K8811">
        <f t="shared" si="827"/>
        <v>0.9751930947852564</v>
      </c>
    </row>
    <row r="8812" spans="1:11" x14ac:dyDescent="0.3">
      <c r="A8812">
        <v>8811</v>
      </c>
      <c r="B8812" t="s">
        <v>70</v>
      </c>
      <c r="C8812" t="s">
        <v>11220</v>
      </c>
      <c r="D8812">
        <v>100</v>
      </c>
      <c r="E8812">
        <v>0</v>
      </c>
      <c r="F8812">
        <f t="shared" si="822"/>
        <v>1</v>
      </c>
      <c r="G8812">
        <f t="shared" si="823"/>
        <v>0</v>
      </c>
      <c r="H8812">
        <f t="shared" si="824"/>
        <v>1</v>
      </c>
      <c r="I8812">
        <f t="shared" si="825"/>
        <v>1</v>
      </c>
      <c r="J8812">
        <f t="shared" si="826"/>
        <v>1</v>
      </c>
      <c r="K8812">
        <f t="shared" si="827"/>
        <v>1</v>
      </c>
    </row>
    <row r="8813" spans="1:11" x14ac:dyDescent="0.3">
      <c r="A8813">
        <v>8812</v>
      </c>
      <c r="B8813" t="s">
        <v>70</v>
      </c>
      <c r="C8813" t="s">
        <v>11221</v>
      </c>
      <c r="D8813">
        <v>100</v>
      </c>
      <c r="E8813">
        <v>0</v>
      </c>
      <c r="F8813">
        <f t="shared" si="822"/>
        <v>1</v>
      </c>
      <c r="G8813">
        <f t="shared" si="823"/>
        <v>0</v>
      </c>
      <c r="H8813">
        <f t="shared" si="824"/>
        <v>1</v>
      </c>
      <c r="I8813">
        <f t="shared" si="825"/>
        <v>1</v>
      </c>
      <c r="J8813">
        <f t="shared" si="826"/>
        <v>1</v>
      </c>
      <c r="K8813">
        <f t="shared" si="827"/>
        <v>1</v>
      </c>
    </row>
    <row r="8814" spans="1:11" x14ac:dyDescent="0.3">
      <c r="A8814">
        <v>8813</v>
      </c>
      <c r="B8814" t="s">
        <v>70</v>
      </c>
      <c r="C8814" t="s">
        <v>11222</v>
      </c>
      <c r="D8814">
        <v>100</v>
      </c>
      <c r="E8814">
        <v>0</v>
      </c>
      <c r="F8814">
        <f t="shared" si="822"/>
        <v>1</v>
      </c>
      <c r="G8814">
        <f t="shared" si="823"/>
        <v>0</v>
      </c>
      <c r="H8814">
        <f t="shared" si="824"/>
        <v>1</v>
      </c>
      <c r="I8814">
        <f t="shared" si="825"/>
        <v>1</v>
      </c>
      <c r="J8814">
        <f t="shared" si="826"/>
        <v>1</v>
      </c>
      <c r="K8814">
        <f t="shared" si="827"/>
        <v>1</v>
      </c>
    </row>
    <row r="8815" spans="1:11" x14ac:dyDescent="0.3">
      <c r="A8815">
        <v>8814</v>
      </c>
      <c r="B8815" t="s">
        <v>70</v>
      </c>
      <c r="C8815" t="s">
        <v>11223</v>
      </c>
      <c r="D8815">
        <v>100</v>
      </c>
      <c r="E8815">
        <v>0</v>
      </c>
      <c r="F8815">
        <f t="shared" si="822"/>
        <v>1</v>
      </c>
      <c r="G8815">
        <f t="shared" si="823"/>
        <v>0</v>
      </c>
      <c r="H8815">
        <f t="shared" si="824"/>
        <v>1</v>
      </c>
      <c r="I8815">
        <f t="shared" si="825"/>
        <v>1</v>
      </c>
      <c r="J8815">
        <f t="shared" si="826"/>
        <v>1</v>
      </c>
      <c r="K8815">
        <f t="shared" si="827"/>
        <v>1</v>
      </c>
    </row>
    <row r="8816" spans="1:11" x14ac:dyDescent="0.3">
      <c r="A8816">
        <v>8815</v>
      </c>
      <c r="B8816" t="s">
        <v>70</v>
      </c>
      <c r="C8816" t="s">
        <v>11224</v>
      </c>
      <c r="D8816">
        <v>100</v>
      </c>
      <c r="E8816">
        <v>0</v>
      </c>
      <c r="F8816">
        <f t="shared" si="822"/>
        <v>1</v>
      </c>
      <c r="G8816">
        <f t="shared" si="823"/>
        <v>0</v>
      </c>
      <c r="H8816">
        <f t="shared" si="824"/>
        <v>1</v>
      </c>
      <c r="I8816">
        <f t="shared" si="825"/>
        <v>1</v>
      </c>
      <c r="J8816">
        <f t="shared" si="826"/>
        <v>1</v>
      </c>
      <c r="K8816">
        <f t="shared" si="827"/>
        <v>1</v>
      </c>
    </row>
    <row r="8817" spans="1:11" x14ac:dyDescent="0.3">
      <c r="A8817">
        <v>8816</v>
      </c>
      <c r="B8817" t="s">
        <v>70</v>
      </c>
      <c r="C8817" t="s">
        <v>11225</v>
      </c>
      <c r="D8817">
        <v>100</v>
      </c>
      <c r="E8817">
        <v>0</v>
      </c>
      <c r="F8817">
        <f t="shared" si="822"/>
        <v>1</v>
      </c>
      <c r="G8817">
        <f t="shared" si="823"/>
        <v>0</v>
      </c>
      <c r="H8817">
        <f t="shared" si="824"/>
        <v>1</v>
      </c>
      <c r="I8817">
        <f t="shared" si="825"/>
        <v>1</v>
      </c>
      <c r="J8817">
        <f t="shared" si="826"/>
        <v>1</v>
      </c>
      <c r="K8817">
        <f t="shared" si="827"/>
        <v>1</v>
      </c>
    </row>
    <row r="8818" spans="1:11" x14ac:dyDescent="0.3">
      <c r="A8818">
        <v>8817</v>
      </c>
      <c r="B8818" t="s">
        <v>70</v>
      </c>
      <c r="C8818" t="s">
        <v>11226</v>
      </c>
      <c r="D8818">
        <v>100</v>
      </c>
      <c r="E8818">
        <v>0</v>
      </c>
      <c r="F8818">
        <f t="shared" si="822"/>
        <v>1</v>
      </c>
      <c r="G8818">
        <f t="shared" si="823"/>
        <v>0</v>
      </c>
      <c r="H8818">
        <f t="shared" si="824"/>
        <v>1</v>
      </c>
      <c r="I8818">
        <f t="shared" si="825"/>
        <v>1</v>
      </c>
      <c r="J8818">
        <f t="shared" si="826"/>
        <v>1</v>
      </c>
      <c r="K8818">
        <f t="shared" si="827"/>
        <v>1</v>
      </c>
    </row>
    <row r="8819" spans="1:11" x14ac:dyDescent="0.3">
      <c r="A8819">
        <v>8818</v>
      </c>
      <c r="B8819" t="s">
        <v>70</v>
      </c>
      <c r="C8819" t="s">
        <v>11227</v>
      </c>
      <c r="D8819">
        <v>100</v>
      </c>
      <c r="E8819">
        <v>7911.2557821235596</v>
      </c>
      <c r="F8819">
        <f t="shared" si="822"/>
        <v>1</v>
      </c>
      <c r="G8819">
        <f t="shared" si="823"/>
        <v>7911.2557821235596</v>
      </c>
      <c r="H8819">
        <f t="shared" si="824"/>
        <v>1</v>
      </c>
      <c r="I8819">
        <f t="shared" si="825"/>
        <v>1</v>
      </c>
      <c r="J8819">
        <f t="shared" si="826"/>
        <v>1</v>
      </c>
      <c r="K8819">
        <f t="shared" si="827"/>
        <v>0.97503512489935928</v>
      </c>
    </row>
    <row r="8820" spans="1:11" x14ac:dyDescent="0.3">
      <c r="A8820">
        <v>8819</v>
      </c>
      <c r="B8820" t="s">
        <v>70</v>
      </c>
      <c r="C8820" t="s">
        <v>11228</v>
      </c>
      <c r="D8820">
        <v>99.99</v>
      </c>
      <c r="E8820">
        <v>6.7378988289165198</v>
      </c>
      <c r="F8820">
        <f t="shared" si="822"/>
        <v>0.9998999999999999</v>
      </c>
      <c r="G8820">
        <f t="shared" si="823"/>
        <v>6.7372250390336275</v>
      </c>
      <c r="H8820">
        <f t="shared" si="824"/>
        <v>0.99980000999999985</v>
      </c>
      <c r="I8820">
        <f t="shared" si="825"/>
        <v>0.99980000999999985</v>
      </c>
      <c r="J8820">
        <f t="shared" si="826"/>
        <v>1</v>
      </c>
      <c r="K8820">
        <f t="shared" si="827"/>
        <v>0.87373687849477333</v>
      </c>
    </row>
    <row r="8821" spans="1:11" x14ac:dyDescent="0.3">
      <c r="A8821">
        <v>8820</v>
      </c>
      <c r="B8821" t="s">
        <v>70</v>
      </c>
      <c r="C8821" t="s">
        <v>11229</v>
      </c>
      <c r="D8821">
        <v>99.99</v>
      </c>
      <c r="E8821">
        <v>57.753418533570198</v>
      </c>
      <c r="F8821">
        <f t="shared" si="822"/>
        <v>0.9998999999999999</v>
      </c>
      <c r="G8821">
        <f t="shared" si="823"/>
        <v>57.747643191716833</v>
      </c>
      <c r="H8821">
        <f t="shared" si="824"/>
        <v>0.99980000999999985</v>
      </c>
      <c r="I8821">
        <f t="shared" si="825"/>
        <v>0.99980000999999985</v>
      </c>
      <c r="J8821">
        <f t="shared" si="826"/>
        <v>1</v>
      </c>
      <c r="K8821">
        <f t="shared" si="827"/>
        <v>0.26775495205488531</v>
      </c>
    </row>
    <row r="8822" spans="1:11" x14ac:dyDescent="0.3">
      <c r="A8822">
        <v>8821</v>
      </c>
      <c r="B8822" t="s">
        <v>70</v>
      </c>
      <c r="C8822" t="s">
        <v>11230</v>
      </c>
      <c r="D8822">
        <v>99.99</v>
      </c>
      <c r="E8822">
        <v>21.176253462308999</v>
      </c>
      <c r="F8822">
        <f t="shared" si="822"/>
        <v>0.9998999999999999</v>
      </c>
      <c r="G8822">
        <f t="shared" si="823"/>
        <v>21.174135836962765</v>
      </c>
      <c r="H8822">
        <f t="shared" si="824"/>
        <v>0.99980000999999985</v>
      </c>
      <c r="I8822">
        <f t="shared" si="825"/>
        <v>0.99980000999999985</v>
      </c>
      <c r="J8822">
        <f t="shared" si="826"/>
        <v>1</v>
      </c>
      <c r="K8822">
        <f t="shared" si="827"/>
        <v>0.65045954864163136</v>
      </c>
    </row>
    <row r="8823" spans="1:11" x14ac:dyDescent="0.3">
      <c r="A8823">
        <v>8822</v>
      </c>
      <c r="B8823" t="s">
        <v>70</v>
      </c>
      <c r="C8823" t="s">
        <v>11231</v>
      </c>
      <c r="D8823">
        <v>99.98</v>
      </c>
      <c r="E8823">
        <v>4.8127848777975197</v>
      </c>
      <c r="F8823">
        <f t="shared" si="822"/>
        <v>0.99980000000000002</v>
      </c>
      <c r="G8823">
        <f t="shared" si="823"/>
        <v>4.8118223208219604</v>
      </c>
      <c r="H8823">
        <f t="shared" si="824"/>
        <v>0.99960004000000002</v>
      </c>
      <c r="I8823">
        <f t="shared" si="825"/>
        <v>0.99960004000000002</v>
      </c>
      <c r="J8823">
        <f t="shared" si="826"/>
        <v>1</v>
      </c>
      <c r="K8823">
        <f t="shared" si="827"/>
        <v>0.90814663655689887</v>
      </c>
    </row>
    <row r="8824" spans="1:11" x14ac:dyDescent="0.3">
      <c r="A8824">
        <v>8823</v>
      </c>
      <c r="B8824" t="s">
        <v>70</v>
      </c>
      <c r="C8824" t="s">
        <v>11232</v>
      </c>
      <c r="D8824">
        <v>99.97</v>
      </c>
      <c r="E8824">
        <v>0</v>
      </c>
      <c r="F8824">
        <f t="shared" si="822"/>
        <v>0.99970000000000003</v>
      </c>
      <c r="G8824">
        <f t="shared" si="823"/>
        <v>0</v>
      </c>
      <c r="H8824">
        <f t="shared" si="824"/>
        <v>0.99940009000000007</v>
      </c>
      <c r="I8824">
        <f t="shared" si="825"/>
        <v>0.99940009000000007</v>
      </c>
      <c r="J8824">
        <f t="shared" si="826"/>
        <v>1</v>
      </c>
      <c r="K8824">
        <f t="shared" si="827"/>
        <v>1</v>
      </c>
    </row>
    <row r="8825" spans="1:11" x14ac:dyDescent="0.3">
      <c r="A8825">
        <v>8824</v>
      </c>
      <c r="B8825" t="s">
        <v>70</v>
      </c>
      <c r="C8825" t="s">
        <v>11233</v>
      </c>
      <c r="D8825">
        <v>99.97</v>
      </c>
      <c r="E8825">
        <v>22.138810437868599</v>
      </c>
      <c r="F8825">
        <f t="shared" si="822"/>
        <v>0.99970000000000003</v>
      </c>
      <c r="G8825">
        <f t="shared" si="823"/>
        <v>22.13216879473724</v>
      </c>
      <c r="H8825">
        <f t="shared" si="824"/>
        <v>0.99940009000000007</v>
      </c>
      <c r="I8825">
        <f t="shared" si="825"/>
        <v>0.99940009000000007</v>
      </c>
      <c r="J8825">
        <f t="shared" si="826"/>
        <v>1</v>
      </c>
      <c r="K8825">
        <f t="shared" si="827"/>
        <v>0.63739208729523622</v>
      </c>
    </row>
    <row r="8826" spans="1:11" x14ac:dyDescent="0.3">
      <c r="A8826">
        <v>8825</v>
      </c>
      <c r="B8826" t="s">
        <v>70</v>
      </c>
      <c r="C8826" t="s">
        <v>11234</v>
      </c>
      <c r="D8826">
        <v>99.96</v>
      </c>
      <c r="E8826">
        <v>0</v>
      </c>
      <c r="F8826">
        <f t="shared" si="822"/>
        <v>0.99959999999999993</v>
      </c>
      <c r="G8826">
        <f t="shared" si="823"/>
        <v>0</v>
      </c>
      <c r="H8826">
        <f t="shared" si="824"/>
        <v>0.99920015999999989</v>
      </c>
      <c r="I8826">
        <f t="shared" si="825"/>
        <v>0.99920015999999989</v>
      </c>
      <c r="J8826">
        <f t="shared" si="826"/>
        <v>1</v>
      </c>
      <c r="K8826">
        <f t="shared" si="827"/>
        <v>1</v>
      </c>
    </row>
    <row r="8827" spans="1:11" x14ac:dyDescent="0.3">
      <c r="A8827">
        <v>8826</v>
      </c>
      <c r="B8827" t="s">
        <v>70</v>
      </c>
      <c r="C8827" t="s">
        <v>11235</v>
      </c>
      <c r="D8827">
        <v>99.76</v>
      </c>
      <c r="E8827">
        <v>0</v>
      </c>
      <c r="F8827">
        <f t="shared" si="822"/>
        <v>0.99760000000000004</v>
      </c>
      <c r="G8827">
        <f t="shared" si="823"/>
        <v>0</v>
      </c>
      <c r="H8827">
        <f t="shared" si="824"/>
        <v>0.99520576000000005</v>
      </c>
      <c r="I8827">
        <f t="shared" si="825"/>
        <v>0.99520576000000005</v>
      </c>
      <c r="J8827">
        <f t="shared" si="826"/>
        <v>1</v>
      </c>
      <c r="K8827">
        <f t="shared" si="827"/>
        <v>1</v>
      </c>
    </row>
    <row r="8828" spans="1:11" x14ac:dyDescent="0.3">
      <c r="A8828">
        <v>8827</v>
      </c>
      <c r="B8828" t="s">
        <v>70</v>
      </c>
      <c r="C8828" t="s">
        <v>11236</v>
      </c>
      <c r="D8828">
        <v>99</v>
      </c>
      <c r="E8828">
        <v>0</v>
      </c>
      <c r="F8828">
        <f t="shared" si="822"/>
        <v>0.99</v>
      </c>
      <c r="G8828">
        <f t="shared" si="823"/>
        <v>0</v>
      </c>
      <c r="H8828">
        <f t="shared" si="824"/>
        <v>0.98009999999999997</v>
      </c>
      <c r="I8828">
        <f t="shared" si="825"/>
        <v>0.98009999999999997</v>
      </c>
      <c r="J8828">
        <f t="shared" si="826"/>
        <v>1</v>
      </c>
      <c r="K8828">
        <f t="shared" si="827"/>
        <v>1</v>
      </c>
    </row>
    <row r="8829" spans="1:11" x14ac:dyDescent="0.3">
      <c r="A8829">
        <v>8828</v>
      </c>
      <c r="B8829" t="s">
        <v>70</v>
      </c>
      <c r="C8829" t="s">
        <v>11237</v>
      </c>
      <c r="D8829">
        <v>96</v>
      </c>
      <c r="E8829">
        <v>0</v>
      </c>
      <c r="F8829">
        <f t="shared" si="822"/>
        <v>0.96</v>
      </c>
      <c r="G8829">
        <f t="shared" si="823"/>
        <v>0</v>
      </c>
      <c r="H8829">
        <f t="shared" si="824"/>
        <v>0.92159999999999997</v>
      </c>
      <c r="I8829">
        <f t="shared" si="825"/>
        <v>0.92159999999999997</v>
      </c>
      <c r="J8829">
        <f t="shared" si="826"/>
        <v>1</v>
      </c>
      <c r="K8829">
        <f t="shared" si="827"/>
        <v>1</v>
      </c>
    </row>
    <row r="8830" spans="1:11" x14ac:dyDescent="0.3">
      <c r="A8830">
        <v>8829</v>
      </c>
      <c r="B8830" t="s">
        <v>70</v>
      </c>
      <c r="C8830" t="s">
        <v>11238</v>
      </c>
      <c r="D8830">
        <v>96</v>
      </c>
      <c r="E8830">
        <v>0</v>
      </c>
      <c r="F8830">
        <f t="shared" si="822"/>
        <v>0.96</v>
      </c>
      <c r="G8830">
        <f t="shared" si="823"/>
        <v>0</v>
      </c>
      <c r="H8830">
        <f t="shared" si="824"/>
        <v>0.92159999999999997</v>
      </c>
      <c r="I8830">
        <f t="shared" si="825"/>
        <v>0.92159999999999997</v>
      </c>
      <c r="J8830">
        <f t="shared" si="826"/>
        <v>1</v>
      </c>
      <c r="K8830">
        <f t="shared" si="827"/>
        <v>1</v>
      </c>
    </row>
    <row r="8831" spans="1:11" x14ac:dyDescent="0.3">
      <c r="A8831">
        <v>8830</v>
      </c>
      <c r="B8831" t="s">
        <v>70</v>
      </c>
      <c r="C8831" t="s">
        <v>11239</v>
      </c>
      <c r="D8831">
        <v>89</v>
      </c>
      <c r="E8831">
        <v>0</v>
      </c>
      <c r="F8831">
        <f t="shared" si="822"/>
        <v>0.89</v>
      </c>
      <c r="G8831">
        <f t="shared" si="823"/>
        <v>0</v>
      </c>
      <c r="H8831">
        <f t="shared" si="824"/>
        <v>0.79210000000000003</v>
      </c>
      <c r="I8831">
        <f t="shared" si="825"/>
        <v>0.79210000000000003</v>
      </c>
      <c r="J8831">
        <f t="shared" si="826"/>
        <v>1</v>
      </c>
      <c r="K8831">
        <f t="shared" si="827"/>
        <v>1</v>
      </c>
    </row>
    <row r="8832" spans="1:11" x14ac:dyDescent="0.3">
      <c r="A8832">
        <v>8831</v>
      </c>
      <c r="B8832" t="s">
        <v>70</v>
      </c>
      <c r="C8832" t="s">
        <v>11240</v>
      </c>
      <c r="D8832">
        <v>80</v>
      </c>
      <c r="E8832">
        <v>0</v>
      </c>
      <c r="F8832">
        <f t="shared" si="822"/>
        <v>0.8</v>
      </c>
      <c r="G8832">
        <f t="shared" si="823"/>
        <v>0</v>
      </c>
      <c r="H8832">
        <f t="shared" si="824"/>
        <v>0.64000000000000012</v>
      </c>
      <c r="I8832">
        <f t="shared" si="825"/>
        <v>0.64000000000000012</v>
      </c>
      <c r="J8832">
        <f t="shared" si="826"/>
        <v>1</v>
      </c>
      <c r="K8832">
        <f t="shared" si="827"/>
        <v>1</v>
      </c>
    </row>
    <row r="8833" spans="1:11" x14ac:dyDescent="0.3">
      <c r="A8833">
        <v>8832</v>
      </c>
      <c r="B8833" t="s">
        <v>70</v>
      </c>
      <c r="C8833" t="s">
        <v>11241</v>
      </c>
      <c r="D8833">
        <v>64.25</v>
      </c>
      <c r="E8833">
        <v>0</v>
      </c>
      <c r="F8833">
        <f t="shared" si="822"/>
        <v>0.64249999999999996</v>
      </c>
      <c r="G8833">
        <f t="shared" si="823"/>
        <v>0</v>
      </c>
      <c r="H8833">
        <f t="shared" si="824"/>
        <v>0.41280624999999993</v>
      </c>
      <c r="I8833">
        <f t="shared" si="825"/>
        <v>0.41280624999999993</v>
      </c>
      <c r="J8833">
        <f t="shared" si="826"/>
        <v>1</v>
      </c>
      <c r="K8833">
        <f t="shared" si="827"/>
        <v>1</v>
      </c>
    </row>
    <row r="8834" spans="1:11" x14ac:dyDescent="0.3">
      <c r="A8834">
        <v>8833</v>
      </c>
      <c r="B8834" t="s">
        <v>70</v>
      </c>
      <c r="C8834" t="s">
        <v>11242</v>
      </c>
      <c r="D8834">
        <v>60</v>
      </c>
      <c r="E8834">
        <v>0</v>
      </c>
      <c r="F8834">
        <f t="shared" ref="F8834:F8897" si="828">IFERROR(D8834/100,0)</f>
        <v>0.6</v>
      </c>
      <c r="G8834">
        <f t="shared" ref="G8834:G8897" si="829">F8834*E8834</f>
        <v>0</v>
      </c>
      <c r="H8834">
        <f t="shared" ref="H8834:H8897" si="830">F8834^2</f>
        <v>0.36</v>
      </c>
      <c r="I8834">
        <f t="shared" ref="I8834:I8897" si="831">SUMIF($C:$C,C8834,$H:$H)</f>
        <v>0.36</v>
      </c>
      <c r="J8834">
        <f t="shared" ref="J8834:J8897" si="832">IF(I8834&gt;0,H8834/I8834,0)</f>
        <v>1</v>
      </c>
      <c r="K8834">
        <f t="shared" si="827"/>
        <v>1</v>
      </c>
    </row>
    <row r="8835" spans="1:11" x14ac:dyDescent="0.3">
      <c r="A8835">
        <v>8834</v>
      </c>
      <c r="B8835" t="s">
        <v>70</v>
      </c>
      <c r="C8835" t="s">
        <v>11243</v>
      </c>
      <c r="D8835">
        <v>55</v>
      </c>
      <c r="E8835">
        <v>0</v>
      </c>
      <c r="F8835">
        <f t="shared" si="828"/>
        <v>0.55000000000000004</v>
      </c>
      <c r="G8835">
        <f t="shared" si="829"/>
        <v>0</v>
      </c>
      <c r="H8835">
        <f t="shared" si="830"/>
        <v>0.30250000000000005</v>
      </c>
      <c r="I8835">
        <f t="shared" si="831"/>
        <v>0.30250000000000005</v>
      </c>
      <c r="J8835">
        <f t="shared" si="832"/>
        <v>1</v>
      </c>
      <c r="K8835">
        <f t="shared" ref="K8835:K8898" si="833">IF((E8835+D8835)&gt;0,ABS(E8835-D8835)/(E8835+D8835),0)</f>
        <v>1</v>
      </c>
    </row>
    <row r="8836" spans="1:11" x14ac:dyDescent="0.3">
      <c r="A8836">
        <v>8835</v>
      </c>
      <c r="B8836" t="s">
        <v>70</v>
      </c>
      <c r="C8836" t="s">
        <v>11244</v>
      </c>
      <c r="D8836">
        <v>55</v>
      </c>
      <c r="E8836">
        <v>0</v>
      </c>
      <c r="F8836">
        <f t="shared" si="828"/>
        <v>0.55000000000000004</v>
      </c>
      <c r="G8836">
        <f t="shared" si="829"/>
        <v>0</v>
      </c>
      <c r="H8836">
        <f t="shared" si="830"/>
        <v>0.30250000000000005</v>
      </c>
      <c r="I8836">
        <f t="shared" si="831"/>
        <v>0.30250000000000005</v>
      </c>
      <c r="J8836">
        <f t="shared" si="832"/>
        <v>1</v>
      </c>
      <c r="K8836">
        <f t="shared" si="833"/>
        <v>1</v>
      </c>
    </row>
    <row r="8837" spans="1:11" x14ac:dyDescent="0.3">
      <c r="A8837">
        <v>8836</v>
      </c>
      <c r="B8837" t="s">
        <v>70</v>
      </c>
      <c r="C8837" t="s">
        <v>11245</v>
      </c>
      <c r="D8837">
        <v>53</v>
      </c>
      <c r="E8837">
        <v>0</v>
      </c>
      <c r="F8837">
        <f t="shared" si="828"/>
        <v>0.53</v>
      </c>
      <c r="G8837">
        <f t="shared" si="829"/>
        <v>0</v>
      </c>
      <c r="H8837">
        <f t="shared" si="830"/>
        <v>0.28090000000000004</v>
      </c>
      <c r="I8837">
        <f t="shared" si="831"/>
        <v>0.28090000000000004</v>
      </c>
      <c r="J8837">
        <f t="shared" si="832"/>
        <v>1</v>
      </c>
      <c r="K8837">
        <f t="shared" si="833"/>
        <v>1</v>
      </c>
    </row>
    <row r="8838" spans="1:11" x14ac:dyDescent="0.3">
      <c r="A8838">
        <v>8837</v>
      </c>
      <c r="B8838" t="s">
        <v>70</v>
      </c>
      <c r="C8838" t="s">
        <v>11246</v>
      </c>
      <c r="D8838">
        <v>51</v>
      </c>
      <c r="E8838">
        <v>127.6477958460774</v>
      </c>
      <c r="F8838">
        <f t="shared" si="828"/>
        <v>0.51</v>
      </c>
      <c r="G8838">
        <f t="shared" si="829"/>
        <v>65.100375881499474</v>
      </c>
      <c r="H8838">
        <f t="shared" si="830"/>
        <v>0.2601</v>
      </c>
      <c r="I8838">
        <f t="shared" si="831"/>
        <v>0.2601</v>
      </c>
      <c r="J8838">
        <f t="shared" si="832"/>
        <v>1</v>
      </c>
      <c r="K8838">
        <f t="shared" si="833"/>
        <v>0.42904417310649046</v>
      </c>
    </row>
    <row r="8839" spans="1:11" x14ac:dyDescent="0.3">
      <c r="A8839">
        <v>8838</v>
      </c>
      <c r="B8839" t="s">
        <v>70</v>
      </c>
      <c r="C8839" t="s">
        <v>11247</v>
      </c>
      <c r="D8839">
        <v>50</v>
      </c>
      <c r="E8839">
        <v>0</v>
      </c>
      <c r="F8839">
        <f t="shared" si="828"/>
        <v>0.5</v>
      </c>
      <c r="G8839">
        <f t="shared" si="829"/>
        <v>0</v>
      </c>
      <c r="H8839">
        <f t="shared" si="830"/>
        <v>0.25</v>
      </c>
      <c r="I8839">
        <f t="shared" si="831"/>
        <v>0.25</v>
      </c>
      <c r="J8839">
        <f t="shared" si="832"/>
        <v>1</v>
      </c>
      <c r="K8839">
        <f t="shared" si="833"/>
        <v>1</v>
      </c>
    </row>
    <row r="8840" spans="1:11" x14ac:dyDescent="0.3">
      <c r="A8840">
        <v>8839</v>
      </c>
      <c r="B8840" t="s">
        <v>70</v>
      </c>
      <c r="C8840" t="s">
        <v>11248</v>
      </c>
      <c r="D8840">
        <v>50.01</v>
      </c>
      <c r="E8840">
        <v>0</v>
      </c>
      <c r="F8840">
        <f t="shared" si="828"/>
        <v>0.50009999999999999</v>
      </c>
      <c r="G8840">
        <f t="shared" si="829"/>
        <v>0</v>
      </c>
      <c r="H8840">
        <f t="shared" si="830"/>
        <v>0.25010000999999998</v>
      </c>
      <c r="I8840">
        <f t="shared" si="831"/>
        <v>0.25010000999999998</v>
      </c>
      <c r="J8840">
        <f t="shared" si="832"/>
        <v>1</v>
      </c>
      <c r="K8840">
        <f t="shared" si="833"/>
        <v>1</v>
      </c>
    </row>
    <row r="8841" spans="1:11" x14ac:dyDescent="0.3">
      <c r="A8841">
        <v>8840</v>
      </c>
      <c r="B8841" t="s">
        <v>70</v>
      </c>
      <c r="C8841" t="s">
        <v>11249</v>
      </c>
      <c r="D8841">
        <v>50</v>
      </c>
      <c r="E8841">
        <v>0</v>
      </c>
      <c r="F8841">
        <f t="shared" si="828"/>
        <v>0.5</v>
      </c>
      <c r="G8841">
        <f t="shared" si="829"/>
        <v>0</v>
      </c>
      <c r="H8841">
        <f t="shared" si="830"/>
        <v>0.25</v>
      </c>
      <c r="I8841">
        <f t="shared" si="831"/>
        <v>0.25</v>
      </c>
      <c r="J8841">
        <f t="shared" si="832"/>
        <v>1</v>
      </c>
      <c r="K8841">
        <f t="shared" si="833"/>
        <v>1</v>
      </c>
    </row>
    <row r="8842" spans="1:11" x14ac:dyDescent="0.3">
      <c r="A8842">
        <v>8841</v>
      </c>
      <c r="B8842" t="s">
        <v>70</v>
      </c>
      <c r="C8842" t="s">
        <v>11250</v>
      </c>
      <c r="D8842">
        <v>50</v>
      </c>
      <c r="E8842">
        <v>0</v>
      </c>
      <c r="F8842">
        <f t="shared" si="828"/>
        <v>0.5</v>
      </c>
      <c r="G8842">
        <f t="shared" si="829"/>
        <v>0</v>
      </c>
      <c r="H8842">
        <f t="shared" si="830"/>
        <v>0.25</v>
      </c>
      <c r="I8842">
        <f t="shared" si="831"/>
        <v>0.25</v>
      </c>
      <c r="J8842">
        <f t="shared" si="832"/>
        <v>1</v>
      </c>
      <c r="K8842">
        <f t="shared" si="833"/>
        <v>1</v>
      </c>
    </row>
    <row r="8843" spans="1:11" x14ac:dyDescent="0.3">
      <c r="A8843">
        <v>8842</v>
      </c>
      <c r="B8843" t="s">
        <v>70</v>
      </c>
      <c r="C8843" t="s">
        <v>11251</v>
      </c>
      <c r="D8843">
        <v>49</v>
      </c>
      <c r="E8843">
        <v>0.96255697555950304</v>
      </c>
      <c r="F8843">
        <f t="shared" si="828"/>
        <v>0.49</v>
      </c>
      <c r="G8843">
        <f t="shared" si="829"/>
        <v>0.47165291802415649</v>
      </c>
      <c r="H8843">
        <f t="shared" si="830"/>
        <v>0.24009999999999998</v>
      </c>
      <c r="I8843">
        <f t="shared" si="831"/>
        <v>0.24009999999999998</v>
      </c>
      <c r="J8843">
        <f t="shared" si="832"/>
        <v>1</v>
      </c>
      <c r="K8843">
        <f t="shared" si="833"/>
        <v>0.96146886653417829</v>
      </c>
    </row>
    <row r="8844" spans="1:11" x14ac:dyDescent="0.3">
      <c r="A8844">
        <v>8843</v>
      </c>
      <c r="B8844" t="s">
        <v>70</v>
      </c>
      <c r="C8844" t="s">
        <v>11252</v>
      </c>
      <c r="D8844">
        <v>49</v>
      </c>
      <c r="E8844">
        <v>3.8502279022380099</v>
      </c>
      <c r="F8844">
        <f t="shared" si="828"/>
        <v>0.49</v>
      </c>
      <c r="G8844">
        <f t="shared" si="829"/>
        <v>1.8866116720966248</v>
      </c>
      <c r="H8844">
        <f t="shared" si="830"/>
        <v>0.24009999999999998</v>
      </c>
      <c r="I8844">
        <f t="shared" si="831"/>
        <v>0.24009999999999998</v>
      </c>
      <c r="J8844">
        <f t="shared" si="832"/>
        <v>1</v>
      </c>
      <c r="K8844">
        <f t="shared" si="833"/>
        <v>0.85429663957702751</v>
      </c>
    </row>
    <row r="8845" spans="1:11" x14ac:dyDescent="0.3">
      <c r="A8845">
        <v>8844</v>
      </c>
      <c r="B8845" t="s">
        <v>70</v>
      </c>
      <c r="C8845" t="s">
        <v>11253</v>
      </c>
      <c r="D8845">
        <v>42</v>
      </c>
      <c r="E8845">
        <v>0</v>
      </c>
      <c r="F8845">
        <f t="shared" si="828"/>
        <v>0.42</v>
      </c>
      <c r="G8845">
        <f t="shared" si="829"/>
        <v>0</v>
      </c>
      <c r="H8845">
        <f t="shared" si="830"/>
        <v>0.17639999999999997</v>
      </c>
      <c r="I8845">
        <f t="shared" si="831"/>
        <v>0.17639999999999997</v>
      </c>
      <c r="J8845">
        <f t="shared" si="832"/>
        <v>1</v>
      </c>
      <c r="K8845">
        <f t="shared" si="833"/>
        <v>1</v>
      </c>
    </row>
    <row r="8846" spans="1:11" x14ac:dyDescent="0.3">
      <c r="A8846">
        <v>8845</v>
      </c>
      <c r="B8846" t="s">
        <v>70</v>
      </c>
      <c r="C8846" t="s">
        <v>11254</v>
      </c>
      <c r="D8846">
        <v>42</v>
      </c>
      <c r="E8846">
        <v>0</v>
      </c>
      <c r="F8846">
        <f t="shared" si="828"/>
        <v>0.42</v>
      </c>
      <c r="G8846">
        <f t="shared" si="829"/>
        <v>0</v>
      </c>
      <c r="H8846">
        <f t="shared" si="830"/>
        <v>0.17639999999999997</v>
      </c>
      <c r="I8846">
        <f t="shared" si="831"/>
        <v>0.17639999999999997</v>
      </c>
      <c r="J8846">
        <f t="shared" si="832"/>
        <v>1</v>
      </c>
      <c r="K8846">
        <f t="shared" si="833"/>
        <v>1</v>
      </c>
    </row>
    <row r="8847" spans="1:11" x14ac:dyDescent="0.3">
      <c r="A8847">
        <v>8846</v>
      </c>
      <c r="B8847" t="s">
        <v>70</v>
      </c>
      <c r="C8847" t="s">
        <v>11255</v>
      </c>
      <c r="D8847">
        <v>42</v>
      </c>
      <c r="E8847">
        <v>0</v>
      </c>
      <c r="F8847">
        <f t="shared" si="828"/>
        <v>0.42</v>
      </c>
      <c r="G8847">
        <f t="shared" si="829"/>
        <v>0</v>
      </c>
      <c r="H8847">
        <f t="shared" si="830"/>
        <v>0.17639999999999997</v>
      </c>
      <c r="I8847">
        <f t="shared" si="831"/>
        <v>0.17639999999999997</v>
      </c>
      <c r="J8847">
        <f t="shared" si="832"/>
        <v>1</v>
      </c>
      <c r="K8847">
        <f t="shared" si="833"/>
        <v>1</v>
      </c>
    </row>
    <row r="8848" spans="1:11" x14ac:dyDescent="0.3">
      <c r="A8848">
        <v>8847</v>
      </c>
      <c r="B8848" t="s">
        <v>70</v>
      </c>
      <c r="C8848" t="s">
        <v>11256</v>
      </c>
      <c r="D8848">
        <v>42</v>
      </c>
      <c r="E8848">
        <v>0</v>
      </c>
      <c r="F8848">
        <f t="shared" si="828"/>
        <v>0.42</v>
      </c>
      <c r="G8848">
        <f t="shared" si="829"/>
        <v>0</v>
      </c>
      <c r="H8848">
        <f t="shared" si="830"/>
        <v>0.17639999999999997</v>
      </c>
      <c r="I8848">
        <f t="shared" si="831"/>
        <v>0.17639999999999997</v>
      </c>
      <c r="J8848">
        <f t="shared" si="832"/>
        <v>1</v>
      </c>
      <c r="K8848">
        <f t="shared" si="833"/>
        <v>1</v>
      </c>
    </row>
    <row r="8849" spans="1:11" x14ac:dyDescent="0.3">
      <c r="A8849">
        <v>8848</v>
      </c>
      <c r="B8849" t="s">
        <v>70</v>
      </c>
      <c r="C8849" t="s">
        <v>11257</v>
      </c>
      <c r="D8849">
        <v>42</v>
      </c>
      <c r="E8849">
        <v>0</v>
      </c>
      <c r="F8849">
        <f t="shared" si="828"/>
        <v>0.42</v>
      </c>
      <c r="G8849">
        <f t="shared" si="829"/>
        <v>0</v>
      </c>
      <c r="H8849">
        <f t="shared" si="830"/>
        <v>0.17639999999999997</v>
      </c>
      <c r="I8849">
        <f t="shared" si="831"/>
        <v>0.17639999999999997</v>
      </c>
      <c r="J8849">
        <f t="shared" si="832"/>
        <v>1</v>
      </c>
      <c r="K8849">
        <f t="shared" si="833"/>
        <v>1</v>
      </c>
    </row>
    <row r="8850" spans="1:11" x14ac:dyDescent="0.3">
      <c r="A8850">
        <v>8849</v>
      </c>
      <c r="B8850" t="s">
        <v>70</v>
      </c>
      <c r="C8850" t="s">
        <v>8835</v>
      </c>
      <c r="D8850">
        <v>42</v>
      </c>
      <c r="E8850">
        <v>0</v>
      </c>
      <c r="F8850">
        <f t="shared" si="828"/>
        <v>0.42</v>
      </c>
      <c r="G8850">
        <f t="shared" si="829"/>
        <v>0</v>
      </c>
      <c r="H8850">
        <f t="shared" si="830"/>
        <v>0.17639999999999997</v>
      </c>
      <c r="I8850">
        <f t="shared" si="831"/>
        <v>0.35279999999999995</v>
      </c>
      <c r="J8850">
        <f t="shared" si="832"/>
        <v>0.5</v>
      </c>
      <c r="K8850">
        <f t="shared" si="833"/>
        <v>1</v>
      </c>
    </row>
    <row r="8851" spans="1:11" x14ac:dyDescent="0.3">
      <c r="A8851">
        <v>8850</v>
      </c>
      <c r="B8851" t="s">
        <v>70</v>
      </c>
      <c r="C8851" t="s">
        <v>8823</v>
      </c>
      <c r="D8851">
        <v>40</v>
      </c>
      <c r="E8851">
        <v>0</v>
      </c>
      <c r="F8851">
        <f t="shared" si="828"/>
        <v>0.4</v>
      </c>
      <c r="G8851">
        <f t="shared" si="829"/>
        <v>0</v>
      </c>
      <c r="H8851">
        <f t="shared" si="830"/>
        <v>0.16000000000000003</v>
      </c>
      <c r="I8851">
        <f t="shared" si="831"/>
        <v>0.45160000000000006</v>
      </c>
      <c r="J8851">
        <f t="shared" si="832"/>
        <v>0.35429583702391498</v>
      </c>
      <c r="K8851">
        <f t="shared" si="833"/>
        <v>1</v>
      </c>
    </row>
    <row r="8852" spans="1:11" x14ac:dyDescent="0.3">
      <c r="A8852">
        <v>8851</v>
      </c>
      <c r="B8852" t="s">
        <v>70</v>
      </c>
      <c r="C8852" t="s">
        <v>11258</v>
      </c>
      <c r="D8852">
        <v>37.5</v>
      </c>
      <c r="E8852">
        <v>0</v>
      </c>
      <c r="F8852">
        <f t="shared" si="828"/>
        <v>0.375</v>
      </c>
      <c r="G8852">
        <f t="shared" si="829"/>
        <v>0</v>
      </c>
      <c r="H8852">
        <f t="shared" si="830"/>
        <v>0.140625</v>
      </c>
      <c r="I8852">
        <f t="shared" si="831"/>
        <v>0.140625</v>
      </c>
      <c r="J8852">
        <f t="shared" si="832"/>
        <v>1</v>
      </c>
      <c r="K8852">
        <f t="shared" si="833"/>
        <v>1</v>
      </c>
    </row>
    <row r="8853" spans="1:11" x14ac:dyDescent="0.3">
      <c r="A8853">
        <v>8852</v>
      </c>
      <c r="B8853" t="s">
        <v>70</v>
      </c>
      <c r="C8853" t="s">
        <v>11259</v>
      </c>
      <c r="D8853">
        <v>36</v>
      </c>
      <c r="E8853">
        <v>0</v>
      </c>
      <c r="F8853">
        <f t="shared" si="828"/>
        <v>0.36</v>
      </c>
      <c r="G8853">
        <f t="shared" si="829"/>
        <v>0</v>
      </c>
      <c r="H8853">
        <f t="shared" si="830"/>
        <v>0.12959999999999999</v>
      </c>
      <c r="I8853">
        <f t="shared" si="831"/>
        <v>0.12959999999999999</v>
      </c>
      <c r="J8853">
        <f t="shared" si="832"/>
        <v>1</v>
      </c>
      <c r="K8853">
        <f t="shared" si="833"/>
        <v>1</v>
      </c>
    </row>
    <row r="8854" spans="1:11" x14ac:dyDescent="0.3">
      <c r="A8854">
        <v>8853</v>
      </c>
      <c r="B8854" t="s">
        <v>70</v>
      </c>
      <c r="C8854" t="s">
        <v>8839</v>
      </c>
      <c r="D8854">
        <v>34</v>
      </c>
      <c r="E8854">
        <v>0</v>
      </c>
      <c r="F8854">
        <f t="shared" si="828"/>
        <v>0.34</v>
      </c>
      <c r="G8854">
        <f t="shared" si="829"/>
        <v>0</v>
      </c>
      <c r="H8854">
        <f t="shared" si="830"/>
        <v>0.11560000000000002</v>
      </c>
      <c r="I8854">
        <f t="shared" si="831"/>
        <v>0.27560000000000007</v>
      </c>
      <c r="J8854">
        <f t="shared" si="832"/>
        <v>0.41944847605224961</v>
      </c>
      <c r="K8854">
        <f t="shared" si="833"/>
        <v>1</v>
      </c>
    </row>
    <row r="8855" spans="1:11" x14ac:dyDescent="0.3">
      <c r="A8855">
        <v>8854</v>
      </c>
      <c r="B8855" t="s">
        <v>70</v>
      </c>
      <c r="C8855" t="s">
        <v>4094</v>
      </c>
      <c r="D8855">
        <v>33.4</v>
      </c>
      <c r="E8855">
        <v>38.502279022380201</v>
      </c>
      <c r="F8855">
        <f t="shared" si="828"/>
        <v>0.33399999999999996</v>
      </c>
      <c r="G8855">
        <f t="shared" si="829"/>
        <v>12.859761193474986</v>
      </c>
      <c r="H8855">
        <f t="shared" si="830"/>
        <v>0.11155599999999997</v>
      </c>
      <c r="I8855">
        <f t="shared" si="831"/>
        <v>0.55511199999999983</v>
      </c>
      <c r="J8855">
        <f t="shared" si="832"/>
        <v>0.20096124745997207</v>
      </c>
      <c r="K8855">
        <f t="shared" si="833"/>
        <v>7.0961297635532161E-2</v>
      </c>
    </row>
    <row r="8856" spans="1:11" x14ac:dyDescent="0.3">
      <c r="A8856">
        <v>8855</v>
      </c>
      <c r="B8856" t="s">
        <v>70</v>
      </c>
      <c r="C8856" t="s">
        <v>4133</v>
      </c>
      <c r="D8856">
        <v>32.54</v>
      </c>
      <c r="E8856">
        <v>111.65660916490241</v>
      </c>
      <c r="F8856">
        <f t="shared" si="828"/>
        <v>0.32539999999999997</v>
      </c>
      <c r="G8856">
        <f t="shared" si="829"/>
        <v>36.333060622259239</v>
      </c>
      <c r="H8856">
        <f t="shared" si="830"/>
        <v>0.10588515999999998</v>
      </c>
      <c r="I8856">
        <f t="shared" si="831"/>
        <v>0.26017031999999995</v>
      </c>
      <c r="J8856">
        <f t="shared" si="832"/>
        <v>0.40698400955189662</v>
      </c>
      <c r="K8856">
        <f t="shared" si="833"/>
        <v>0.54867177267965506</v>
      </c>
    </row>
    <row r="8857" spans="1:11" x14ac:dyDescent="0.3">
      <c r="A8857">
        <v>8856</v>
      </c>
      <c r="B8857" t="s">
        <v>70</v>
      </c>
      <c r="C8857" t="s">
        <v>11260</v>
      </c>
      <c r="D8857">
        <v>25</v>
      </c>
      <c r="E8857">
        <v>0</v>
      </c>
      <c r="F8857">
        <f t="shared" si="828"/>
        <v>0.25</v>
      </c>
      <c r="G8857">
        <f t="shared" si="829"/>
        <v>0</v>
      </c>
      <c r="H8857">
        <f t="shared" si="830"/>
        <v>6.25E-2</v>
      </c>
      <c r="I8857">
        <f t="shared" si="831"/>
        <v>6.25E-2</v>
      </c>
      <c r="J8857">
        <f t="shared" si="832"/>
        <v>1</v>
      </c>
      <c r="K8857">
        <f t="shared" si="833"/>
        <v>1</v>
      </c>
    </row>
    <row r="8858" spans="1:11" x14ac:dyDescent="0.3">
      <c r="A8858">
        <v>8857</v>
      </c>
      <c r="B8858" t="s">
        <v>70</v>
      </c>
      <c r="C8858" t="s">
        <v>11261</v>
      </c>
      <c r="D8858">
        <v>23.39</v>
      </c>
      <c r="E8858">
        <v>0</v>
      </c>
      <c r="F8858">
        <f t="shared" si="828"/>
        <v>0.2339</v>
      </c>
      <c r="G8858">
        <f t="shared" si="829"/>
        <v>0</v>
      </c>
      <c r="H8858">
        <f t="shared" si="830"/>
        <v>5.4709210000000001E-2</v>
      </c>
      <c r="I8858">
        <f t="shared" si="831"/>
        <v>5.4709210000000001E-2</v>
      </c>
      <c r="J8858">
        <f t="shared" si="832"/>
        <v>1</v>
      </c>
      <c r="K8858">
        <f t="shared" si="833"/>
        <v>1</v>
      </c>
    </row>
    <row r="8859" spans="1:11" x14ac:dyDescent="0.3">
      <c r="A8859">
        <v>8858</v>
      </c>
      <c r="B8859" t="s">
        <v>70</v>
      </c>
      <c r="C8859" t="s">
        <v>11262</v>
      </c>
      <c r="D8859">
        <v>19</v>
      </c>
      <c r="E8859">
        <v>0</v>
      </c>
      <c r="F8859">
        <f t="shared" si="828"/>
        <v>0.19</v>
      </c>
      <c r="G8859">
        <f t="shared" si="829"/>
        <v>0</v>
      </c>
      <c r="H8859">
        <f t="shared" si="830"/>
        <v>3.61E-2</v>
      </c>
      <c r="I8859">
        <f t="shared" si="831"/>
        <v>3.61E-2</v>
      </c>
      <c r="J8859">
        <f t="shared" si="832"/>
        <v>1</v>
      </c>
      <c r="K8859">
        <f t="shared" si="833"/>
        <v>1</v>
      </c>
    </row>
    <row r="8860" spans="1:11" x14ac:dyDescent="0.3">
      <c r="A8860">
        <v>8859</v>
      </c>
      <c r="B8860" t="s">
        <v>70</v>
      </c>
      <c r="C8860" t="s">
        <v>4168</v>
      </c>
      <c r="D8860">
        <v>16.829999999999998</v>
      </c>
      <c r="E8860">
        <v>4521.1301142029897</v>
      </c>
      <c r="F8860">
        <f t="shared" si="828"/>
        <v>0.16829999999999998</v>
      </c>
      <c r="G8860">
        <f t="shared" si="829"/>
        <v>760.90619822036308</v>
      </c>
      <c r="H8860">
        <f t="shared" si="830"/>
        <v>2.8324889999999991E-2</v>
      </c>
      <c r="I8860">
        <f t="shared" si="831"/>
        <v>5.8364749999999986E-2</v>
      </c>
      <c r="J8860">
        <f t="shared" si="832"/>
        <v>0.485308169742867</v>
      </c>
      <c r="K8860">
        <f t="shared" si="833"/>
        <v>0.99258257032831776</v>
      </c>
    </row>
    <row r="8861" spans="1:11" x14ac:dyDescent="0.3">
      <c r="A8861">
        <v>8860</v>
      </c>
      <c r="B8861" t="s">
        <v>70</v>
      </c>
      <c r="C8861" t="s">
        <v>11263</v>
      </c>
      <c r="D8861">
        <v>12.56</v>
      </c>
      <c r="E8861">
        <v>3277.5065017801198</v>
      </c>
      <c r="F8861">
        <f t="shared" si="828"/>
        <v>0.12560000000000002</v>
      </c>
      <c r="G8861">
        <f t="shared" si="829"/>
        <v>411.65481662358309</v>
      </c>
      <c r="H8861">
        <f t="shared" si="830"/>
        <v>1.5775360000000006E-2</v>
      </c>
      <c r="I8861">
        <f t="shared" si="831"/>
        <v>1.5775360000000006E-2</v>
      </c>
      <c r="J8861">
        <f t="shared" si="832"/>
        <v>1</v>
      </c>
      <c r="K8861">
        <f t="shared" si="833"/>
        <v>0.99236489597203936</v>
      </c>
    </row>
    <row r="8862" spans="1:11" x14ac:dyDescent="0.3">
      <c r="A8862">
        <v>8861</v>
      </c>
      <c r="B8862" t="s">
        <v>70</v>
      </c>
      <c r="C8862" t="s">
        <v>11264</v>
      </c>
      <c r="D8862">
        <v>12</v>
      </c>
      <c r="E8862">
        <v>3541.2471130834101</v>
      </c>
      <c r="F8862">
        <f t="shared" si="828"/>
        <v>0.12</v>
      </c>
      <c r="G8862">
        <f t="shared" si="829"/>
        <v>424.94965357000922</v>
      </c>
      <c r="H8862">
        <f t="shared" si="830"/>
        <v>1.44E-2</v>
      </c>
      <c r="I8862">
        <f t="shared" si="831"/>
        <v>1.44E-2</v>
      </c>
      <c r="J8862">
        <f t="shared" si="832"/>
        <v>1</v>
      </c>
      <c r="K8862">
        <f t="shared" si="833"/>
        <v>0.99324561471910311</v>
      </c>
    </row>
    <row r="8863" spans="1:11" x14ac:dyDescent="0.3">
      <c r="A8863">
        <v>8862</v>
      </c>
      <c r="B8863" t="s">
        <v>70</v>
      </c>
      <c r="C8863" t="s">
        <v>4894</v>
      </c>
      <c r="D8863">
        <v>12</v>
      </c>
      <c r="E8863">
        <v>105.8823054224775</v>
      </c>
      <c r="F8863">
        <f t="shared" si="828"/>
        <v>0.12</v>
      </c>
      <c r="G8863">
        <f t="shared" si="829"/>
        <v>12.7058766506973</v>
      </c>
      <c r="H8863">
        <f t="shared" si="830"/>
        <v>1.44E-2</v>
      </c>
      <c r="I8863">
        <f t="shared" si="831"/>
        <v>4.3198089999999995E-2</v>
      </c>
      <c r="J8863">
        <f t="shared" si="832"/>
        <v>0.33334807163927854</v>
      </c>
      <c r="K8863">
        <f t="shared" si="833"/>
        <v>0.79640710355988897</v>
      </c>
    </row>
    <row r="8864" spans="1:11" x14ac:dyDescent="0.3">
      <c r="A8864">
        <v>8863</v>
      </c>
      <c r="B8864" t="s">
        <v>70</v>
      </c>
      <c r="C8864" t="s">
        <v>1274</v>
      </c>
      <c r="D8864">
        <v>11.3</v>
      </c>
      <c r="E8864">
        <v>4964.8688799359197</v>
      </c>
      <c r="F8864">
        <f t="shared" si="828"/>
        <v>0.113</v>
      </c>
      <c r="G8864">
        <f t="shared" si="829"/>
        <v>561.03018343275892</v>
      </c>
      <c r="H8864">
        <f t="shared" si="830"/>
        <v>1.2769000000000001E-2</v>
      </c>
      <c r="I8864">
        <f t="shared" si="831"/>
        <v>1.2769000000000001E-2</v>
      </c>
      <c r="J8864">
        <f t="shared" si="832"/>
        <v>1</v>
      </c>
      <c r="K8864">
        <f t="shared" si="833"/>
        <v>0.99545835349537182</v>
      </c>
    </row>
    <row r="8865" spans="1:11" x14ac:dyDescent="0.3">
      <c r="A8865">
        <v>8864</v>
      </c>
      <c r="B8865" t="s">
        <v>70</v>
      </c>
      <c r="C8865" t="s">
        <v>8834</v>
      </c>
      <c r="D8865">
        <v>10.68</v>
      </c>
      <c r="E8865">
        <v>0</v>
      </c>
      <c r="F8865">
        <f t="shared" si="828"/>
        <v>0.10679999999999999</v>
      </c>
      <c r="G8865">
        <f t="shared" si="829"/>
        <v>0</v>
      </c>
      <c r="H8865">
        <f t="shared" si="830"/>
        <v>1.1406239999999998E-2</v>
      </c>
      <c r="I8865">
        <f t="shared" si="831"/>
        <v>0.23779188000000001</v>
      </c>
      <c r="J8865">
        <f t="shared" si="832"/>
        <v>4.7967323358560424E-2</v>
      </c>
      <c r="K8865">
        <f t="shared" si="833"/>
        <v>1</v>
      </c>
    </row>
    <row r="8866" spans="1:11" x14ac:dyDescent="0.3">
      <c r="A8866">
        <v>8865</v>
      </c>
      <c r="B8866" t="s">
        <v>70</v>
      </c>
      <c r="C8866" t="s">
        <v>11265</v>
      </c>
      <c r="D8866">
        <v>10.5</v>
      </c>
      <c r="E8866">
        <v>0</v>
      </c>
      <c r="F8866">
        <f t="shared" si="828"/>
        <v>0.105</v>
      </c>
      <c r="G8866">
        <f t="shared" si="829"/>
        <v>0</v>
      </c>
      <c r="H8866">
        <f t="shared" si="830"/>
        <v>1.1024999999999998E-2</v>
      </c>
      <c r="I8866">
        <f t="shared" si="831"/>
        <v>1.1024999999999998E-2</v>
      </c>
      <c r="J8866">
        <f t="shared" si="832"/>
        <v>1</v>
      </c>
      <c r="K8866">
        <f t="shared" si="833"/>
        <v>1</v>
      </c>
    </row>
    <row r="8867" spans="1:11" x14ac:dyDescent="0.3">
      <c r="A8867">
        <v>8866</v>
      </c>
      <c r="B8867" t="s">
        <v>70</v>
      </c>
      <c r="C8867" t="s">
        <v>7307</v>
      </c>
      <c r="D8867">
        <v>10.38</v>
      </c>
      <c r="E8867">
        <v>0</v>
      </c>
      <c r="F8867">
        <f t="shared" si="828"/>
        <v>0.1038</v>
      </c>
      <c r="G8867">
        <f t="shared" si="829"/>
        <v>0</v>
      </c>
      <c r="H8867">
        <f t="shared" si="830"/>
        <v>1.0774440000000001E-2</v>
      </c>
      <c r="I8867">
        <f t="shared" si="831"/>
        <v>2.1548880000000003E-2</v>
      </c>
      <c r="J8867">
        <f t="shared" si="832"/>
        <v>0.5</v>
      </c>
      <c r="K8867">
        <f t="shared" si="833"/>
        <v>1</v>
      </c>
    </row>
    <row r="8868" spans="1:11" x14ac:dyDescent="0.3">
      <c r="A8868">
        <v>8867</v>
      </c>
      <c r="B8868" t="s">
        <v>70</v>
      </c>
      <c r="C8868" t="s">
        <v>11266</v>
      </c>
      <c r="D8868">
        <v>10.08</v>
      </c>
      <c r="E8868">
        <v>38.502279022380201</v>
      </c>
      <c r="F8868">
        <f t="shared" si="828"/>
        <v>0.1008</v>
      </c>
      <c r="G8868">
        <f t="shared" si="829"/>
        <v>3.8810297254559241</v>
      </c>
      <c r="H8868">
        <f t="shared" si="830"/>
        <v>1.016064E-2</v>
      </c>
      <c r="I8868">
        <f t="shared" si="831"/>
        <v>1.016064E-2</v>
      </c>
      <c r="J8868">
        <f t="shared" si="832"/>
        <v>1</v>
      </c>
      <c r="K8868">
        <f t="shared" si="833"/>
        <v>0.58503387643233096</v>
      </c>
    </row>
    <row r="8869" spans="1:11" x14ac:dyDescent="0.3">
      <c r="A8869">
        <v>8868</v>
      </c>
      <c r="B8869" t="s">
        <v>70</v>
      </c>
      <c r="C8869" t="s">
        <v>6843</v>
      </c>
      <c r="D8869">
        <v>10</v>
      </c>
      <c r="E8869">
        <v>2393.7116619908202</v>
      </c>
      <c r="F8869">
        <f t="shared" si="828"/>
        <v>0.1</v>
      </c>
      <c r="G8869">
        <f t="shared" si="829"/>
        <v>239.37116619908204</v>
      </c>
      <c r="H8869">
        <f t="shared" si="830"/>
        <v>1.0000000000000002E-2</v>
      </c>
      <c r="I8869">
        <f t="shared" si="831"/>
        <v>0.25009999999999999</v>
      </c>
      <c r="J8869">
        <f t="shared" si="832"/>
        <v>3.9984006397441034E-2</v>
      </c>
      <c r="K8869">
        <f t="shared" si="833"/>
        <v>0.99167953448150459</v>
      </c>
    </row>
    <row r="8870" spans="1:11" x14ac:dyDescent="0.3">
      <c r="A8870">
        <v>8869</v>
      </c>
      <c r="B8870" t="s">
        <v>70</v>
      </c>
      <c r="C8870" t="s">
        <v>4129</v>
      </c>
      <c r="D8870">
        <v>10</v>
      </c>
      <c r="E8870">
        <v>273.3661810588988</v>
      </c>
      <c r="F8870">
        <f t="shared" si="828"/>
        <v>0.1</v>
      </c>
      <c r="G8870">
        <f t="shared" si="829"/>
        <v>27.336618105889883</v>
      </c>
      <c r="H8870">
        <f t="shared" si="830"/>
        <v>1.0000000000000002E-2</v>
      </c>
      <c r="I8870">
        <f t="shared" si="831"/>
        <v>0.28060000000000002</v>
      </c>
      <c r="J8870">
        <f t="shared" si="832"/>
        <v>3.5637918745545262E-2</v>
      </c>
      <c r="K8870">
        <f t="shared" si="833"/>
        <v>0.9294199472736554</v>
      </c>
    </row>
    <row r="8871" spans="1:11" x14ac:dyDescent="0.3">
      <c r="A8871">
        <v>8870</v>
      </c>
      <c r="B8871" t="s">
        <v>70</v>
      </c>
      <c r="C8871" t="s">
        <v>11267</v>
      </c>
      <c r="D8871">
        <v>6.6</v>
      </c>
      <c r="E8871">
        <v>119.3570649693784</v>
      </c>
      <c r="F8871">
        <f t="shared" si="828"/>
        <v>6.6000000000000003E-2</v>
      </c>
      <c r="G8871">
        <f t="shared" si="829"/>
        <v>7.8775662879789747</v>
      </c>
      <c r="H8871">
        <f t="shared" si="830"/>
        <v>4.3560000000000005E-3</v>
      </c>
      <c r="I8871">
        <f t="shared" si="831"/>
        <v>4.3560000000000005E-3</v>
      </c>
      <c r="J8871">
        <f t="shared" si="832"/>
        <v>1</v>
      </c>
      <c r="K8871">
        <f t="shared" si="833"/>
        <v>0.89520238500945493</v>
      </c>
    </row>
    <row r="8872" spans="1:11" x14ac:dyDescent="0.3">
      <c r="A8872">
        <v>8871</v>
      </c>
      <c r="B8872" t="s">
        <v>70</v>
      </c>
      <c r="C8872" t="s">
        <v>7316</v>
      </c>
      <c r="D8872">
        <v>4.22</v>
      </c>
      <c r="E8872">
        <v>33185.114289389399</v>
      </c>
      <c r="F8872">
        <f t="shared" si="828"/>
        <v>4.2199999999999994E-2</v>
      </c>
      <c r="G8872">
        <f t="shared" si="829"/>
        <v>1400.4118230122324</v>
      </c>
      <c r="H8872">
        <f t="shared" si="830"/>
        <v>1.7808399999999995E-3</v>
      </c>
      <c r="I8872">
        <f t="shared" si="831"/>
        <v>4.4644399999999992E-3</v>
      </c>
      <c r="J8872">
        <f t="shared" si="832"/>
        <v>0.39889437421042723</v>
      </c>
      <c r="K8872">
        <f t="shared" si="833"/>
        <v>0.99974570143750363</v>
      </c>
    </row>
    <row r="8873" spans="1:11" x14ac:dyDescent="0.3">
      <c r="A8873">
        <v>8872</v>
      </c>
      <c r="B8873" t="s">
        <v>70</v>
      </c>
      <c r="C8873" t="s">
        <v>11268</v>
      </c>
      <c r="D8873">
        <v>3.33</v>
      </c>
      <c r="E8873">
        <v>12.5132406822735</v>
      </c>
      <c r="F8873">
        <f t="shared" si="828"/>
        <v>3.3300000000000003E-2</v>
      </c>
      <c r="G8873">
        <f t="shared" si="829"/>
        <v>0.41669091471970759</v>
      </c>
      <c r="H8873">
        <f t="shared" si="830"/>
        <v>1.1088900000000002E-3</v>
      </c>
      <c r="I8873">
        <f t="shared" si="831"/>
        <v>1.1088900000000002E-3</v>
      </c>
      <c r="J8873">
        <f t="shared" si="832"/>
        <v>1</v>
      </c>
      <c r="K8873">
        <f t="shared" si="833"/>
        <v>0.57963145712659259</v>
      </c>
    </row>
    <row r="8874" spans="1:11" x14ac:dyDescent="0.3">
      <c r="A8874">
        <v>8873</v>
      </c>
      <c r="B8874" t="s">
        <v>70</v>
      </c>
      <c r="C8874" t="s">
        <v>11269</v>
      </c>
      <c r="D8874">
        <v>3</v>
      </c>
      <c r="E8874">
        <v>2198.4801321779</v>
      </c>
      <c r="F8874">
        <f t="shared" si="828"/>
        <v>0.03</v>
      </c>
      <c r="G8874">
        <f t="shared" si="829"/>
        <v>65.954403965336994</v>
      </c>
      <c r="H8874">
        <f t="shared" si="830"/>
        <v>8.9999999999999998E-4</v>
      </c>
      <c r="I8874">
        <f t="shared" si="831"/>
        <v>8.9999999999999998E-4</v>
      </c>
      <c r="J8874">
        <f t="shared" si="832"/>
        <v>1</v>
      </c>
      <c r="K8874">
        <f t="shared" si="833"/>
        <v>0.9972745609136775</v>
      </c>
    </row>
    <row r="8875" spans="1:11" x14ac:dyDescent="0.3">
      <c r="A8875">
        <v>8874</v>
      </c>
      <c r="B8875" t="s">
        <v>70</v>
      </c>
      <c r="C8875" t="s">
        <v>4206</v>
      </c>
      <c r="D8875">
        <v>1.25</v>
      </c>
      <c r="E8875">
        <v>3465.2051120142082</v>
      </c>
      <c r="F8875">
        <f t="shared" si="828"/>
        <v>1.2500000000000001E-2</v>
      </c>
      <c r="G8875">
        <f t="shared" si="829"/>
        <v>43.315063900177606</v>
      </c>
      <c r="H8875">
        <f t="shared" si="830"/>
        <v>1.5625000000000003E-4</v>
      </c>
      <c r="I8875">
        <f t="shared" si="831"/>
        <v>9.5155100000000013E-3</v>
      </c>
      <c r="J8875">
        <f t="shared" si="832"/>
        <v>1.642055969674773E-2</v>
      </c>
      <c r="K8875">
        <f t="shared" si="833"/>
        <v>0.99927880214247244</v>
      </c>
    </row>
    <row r="8876" spans="1:11" x14ac:dyDescent="0.3">
      <c r="A8876">
        <v>8875</v>
      </c>
      <c r="B8876" t="s">
        <v>70</v>
      </c>
      <c r="C8876" t="s">
        <v>8811</v>
      </c>
      <c r="D8876">
        <v>1</v>
      </c>
      <c r="E8876">
        <v>765.61051613176005</v>
      </c>
      <c r="F8876">
        <f t="shared" si="828"/>
        <v>0.01</v>
      </c>
      <c r="G8876">
        <f t="shared" si="829"/>
        <v>7.6561051613176003</v>
      </c>
      <c r="H8876">
        <f t="shared" si="830"/>
        <v>1E-4</v>
      </c>
      <c r="I8876">
        <f t="shared" si="831"/>
        <v>0.98019999999999996</v>
      </c>
      <c r="J8876">
        <f t="shared" si="832"/>
        <v>1.0201999591920018E-4</v>
      </c>
      <c r="K8876">
        <f t="shared" si="833"/>
        <v>0.99739111327341057</v>
      </c>
    </row>
    <row r="8877" spans="1:11" x14ac:dyDescent="0.3">
      <c r="A8877">
        <v>8876</v>
      </c>
      <c r="B8877" t="s">
        <v>70</v>
      </c>
      <c r="C8877" t="s">
        <v>8937</v>
      </c>
      <c r="D8877">
        <v>0.89</v>
      </c>
      <c r="E8877">
        <v>8421.6389847885002</v>
      </c>
      <c r="F8877">
        <f t="shared" si="828"/>
        <v>8.8999999999999999E-3</v>
      </c>
      <c r="G8877">
        <f t="shared" si="829"/>
        <v>74.952586964617652</v>
      </c>
      <c r="H8877">
        <f t="shared" si="830"/>
        <v>7.9209999999999995E-5</v>
      </c>
      <c r="I8877">
        <f t="shared" si="831"/>
        <v>1.4779700000000001E-3</v>
      </c>
      <c r="J8877">
        <f t="shared" si="832"/>
        <v>5.3593780658606052E-2</v>
      </c>
      <c r="K8877">
        <f t="shared" si="833"/>
        <v>0.99978866205112338</v>
      </c>
    </row>
    <row r="8878" spans="1:11" x14ac:dyDescent="0.3">
      <c r="A8878">
        <v>8877</v>
      </c>
      <c r="B8878" t="s">
        <v>70</v>
      </c>
      <c r="C8878" t="s">
        <v>11270</v>
      </c>
      <c r="D8878">
        <v>0.86</v>
      </c>
      <c r="E8878">
        <v>12994.5191700533</v>
      </c>
      <c r="F8878">
        <f t="shared" si="828"/>
        <v>8.6E-3</v>
      </c>
      <c r="G8878">
        <f t="shared" si="829"/>
        <v>111.75286486245838</v>
      </c>
      <c r="H8878">
        <f t="shared" si="830"/>
        <v>7.3960000000000003E-5</v>
      </c>
      <c r="I8878">
        <f t="shared" si="831"/>
        <v>7.3960000000000003E-5</v>
      </c>
      <c r="J8878">
        <f t="shared" si="832"/>
        <v>1</v>
      </c>
      <c r="K8878">
        <f t="shared" si="833"/>
        <v>0.9998676452624049</v>
      </c>
    </row>
    <row r="8879" spans="1:11" x14ac:dyDescent="0.3">
      <c r="A8879">
        <v>8878</v>
      </c>
      <c r="B8879" t="s">
        <v>70</v>
      </c>
      <c r="C8879" t="s">
        <v>11271</v>
      </c>
      <c r="D8879">
        <v>0.84</v>
      </c>
      <c r="E8879">
        <v>110.694052189343</v>
      </c>
      <c r="F8879">
        <f t="shared" si="828"/>
        <v>8.3999999999999995E-3</v>
      </c>
      <c r="G8879">
        <f t="shared" si="829"/>
        <v>0.92983003839048117</v>
      </c>
      <c r="H8879">
        <f t="shared" si="830"/>
        <v>7.0559999999999989E-5</v>
      </c>
      <c r="I8879">
        <f t="shared" si="831"/>
        <v>7.0559999999999989E-5</v>
      </c>
      <c r="J8879">
        <f t="shared" si="832"/>
        <v>1</v>
      </c>
      <c r="K8879">
        <f t="shared" si="833"/>
        <v>0.98493733557579355</v>
      </c>
    </row>
    <row r="8880" spans="1:11" x14ac:dyDescent="0.3">
      <c r="A8880">
        <v>8879</v>
      </c>
      <c r="B8880" t="s">
        <v>70</v>
      </c>
      <c r="C8880" t="s">
        <v>11272</v>
      </c>
      <c r="D8880">
        <v>0.53</v>
      </c>
      <c r="E8880">
        <v>8283.7653316650794</v>
      </c>
      <c r="F8880">
        <f t="shared" si="828"/>
        <v>5.3E-3</v>
      </c>
      <c r="G8880">
        <f t="shared" si="829"/>
        <v>43.903956257824923</v>
      </c>
      <c r="H8880">
        <f t="shared" si="830"/>
        <v>2.809E-5</v>
      </c>
      <c r="I8880">
        <f t="shared" si="831"/>
        <v>2.809E-5</v>
      </c>
      <c r="J8880">
        <f t="shared" si="832"/>
        <v>1</v>
      </c>
      <c r="K8880">
        <f t="shared" si="833"/>
        <v>0.99987204705318145</v>
      </c>
    </row>
    <row r="8881" spans="1:11" x14ac:dyDescent="0.3">
      <c r="A8881">
        <v>8880</v>
      </c>
      <c r="B8881" t="s">
        <v>70</v>
      </c>
      <c r="C8881" t="s">
        <v>150</v>
      </c>
      <c r="D8881">
        <v>0.19</v>
      </c>
      <c r="E8881">
        <v>25205.516962001198</v>
      </c>
      <c r="F8881">
        <f t="shared" si="828"/>
        <v>1.9E-3</v>
      </c>
      <c r="G8881">
        <f t="shared" si="829"/>
        <v>47.890482227802273</v>
      </c>
      <c r="H8881">
        <f t="shared" si="830"/>
        <v>3.6100000000000002E-6</v>
      </c>
      <c r="I8881">
        <f t="shared" si="831"/>
        <v>3.6100000000000002E-6</v>
      </c>
      <c r="J8881">
        <f t="shared" si="832"/>
        <v>1</v>
      </c>
      <c r="K8881">
        <f t="shared" si="833"/>
        <v>0.99998492404912231</v>
      </c>
    </row>
    <row r="8882" spans="1:11" x14ac:dyDescent="0.3">
      <c r="A8882">
        <v>8881</v>
      </c>
      <c r="B8882" t="s">
        <v>70</v>
      </c>
      <c r="C8882" t="s">
        <v>4244</v>
      </c>
      <c r="D8882">
        <v>0.18</v>
      </c>
      <c r="E8882">
        <v>987.58345692405032</v>
      </c>
      <c r="F8882">
        <f t="shared" si="828"/>
        <v>1.8E-3</v>
      </c>
      <c r="G8882">
        <f t="shared" si="829"/>
        <v>1.7776502224632906</v>
      </c>
      <c r="H8882">
        <f t="shared" si="830"/>
        <v>3.2399999999999999E-6</v>
      </c>
      <c r="I8882">
        <f t="shared" si="831"/>
        <v>2.9839999999999996E-5</v>
      </c>
      <c r="J8882">
        <f t="shared" si="832"/>
        <v>0.10857908847184988</v>
      </c>
      <c r="K8882">
        <f t="shared" si="833"/>
        <v>0.9996355402728494</v>
      </c>
    </row>
    <row r="8883" spans="1:11" x14ac:dyDescent="0.3">
      <c r="A8883">
        <v>8882</v>
      </c>
      <c r="B8883" t="s">
        <v>71</v>
      </c>
      <c r="C8883" t="s">
        <v>11273</v>
      </c>
      <c r="D8883">
        <v>100</v>
      </c>
      <c r="E8883">
        <v>14.4383546333925</v>
      </c>
      <c r="F8883">
        <f t="shared" si="828"/>
        <v>1</v>
      </c>
      <c r="G8883">
        <f t="shared" si="829"/>
        <v>14.4383546333925</v>
      </c>
      <c r="H8883">
        <f t="shared" si="830"/>
        <v>1</v>
      </c>
      <c r="I8883">
        <f t="shared" si="831"/>
        <v>1</v>
      </c>
      <c r="J8883">
        <f t="shared" si="832"/>
        <v>1</v>
      </c>
      <c r="K8883">
        <f t="shared" si="833"/>
        <v>0.74766581222447148</v>
      </c>
    </row>
    <row r="8884" spans="1:11" x14ac:dyDescent="0.3">
      <c r="A8884">
        <v>8883</v>
      </c>
      <c r="B8884" t="s">
        <v>71</v>
      </c>
      <c r="C8884" t="s">
        <v>11274</v>
      </c>
      <c r="D8884">
        <v>100</v>
      </c>
      <c r="E8884">
        <v>1.9251139511190101</v>
      </c>
      <c r="F8884">
        <f t="shared" si="828"/>
        <v>1</v>
      </c>
      <c r="G8884">
        <f t="shared" si="829"/>
        <v>1.9251139511190101</v>
      </c>
      <c r="H8884">
        <f t="shared" si="830"/>
        <v>1</v>
      </c>
      <c r="I8884">
        <f t="shared" si="831"/>
        <v>1</v>
      </c>
      <c r="J8884">
        <f t="shared" si="832"/>
        <v>1</v>
      </c>
      <c r="K8884">
        <f t="shared" si="833"/>
        <v>0.9622249340424136</v>
      </c>
    </row>
    <row r="8885" spans="1:11" x14ac:dyDescent="0.3">
      <c r="A8885">
        <v>8884</v>
      </c>
      <c r="B8885" t="s">
        <v>71</v>
      </c>
      <c r="C8885" t="s">
        <v>549</v>
      </c>
      <c r="D8885">
        <v>100</v>
      </c>
      <c r="E8885">
        <v>35608.832753848197</v>
      </c>
      <c r="F8885">
        <f t="shared" si="828"/>
        <v>1</v>
      </c>
      <c r="G8885">
        <f t="shared" si="829"/>
        <v>35608.832753848197</v>
      </c>
      <c r="H8885">
        <f t="shared" si="830"/>
        <v>1</v>
      </c>
      <c r="I8885">
        <f t="shared" si="831"/>
        <v>1</v>
      </c>
      <c r="J8885">
        <f t="shared" si="832"/>
        <v>1</v>
      </c>
      <c r="K8885">
        <f t="shared" si="833"/>
        <v>0.99439914484523595</v>
      </c>
    </row>
    <row r="8886" spans="1:11" x14ac:dyDescent="0.3">
      <c r="A8886">
        <v>8885</v>
      </c>
      <c r="B8886" t="s">
        <v>71</v>
      </c>
      <c r="C8886" t="s">
        <v>558</v>
      </c>
      <c r="D8886">
        <v>100</v>
      </c>
      <c r="E8886">
        <v>30661.289899472398</v>
      </c>
      <c r="F8886">
        <f t="shared" si="828"/>
        <v>1</v>
      </c>
      <c r="G8886">
        <f t="shared" si="829"/>
        <v>30661.289899472398</v>
      </c>
      <c r="H8886">
        <f t="shared" si="830"/>
        <v>1</v>
      </c>
      <c r="I8886">
        <f t="shared" si="831"/>
        <v>1</v>
      </c>
      <c r="J8886">
        <f t="shared" si="832"/>
        <v>1</v>
      </c>
      <c r="K8886">
        <f t="shared" si="833"/>
        <v>0.99349832205822319</v>
      </c>
    </row>
    <row r="8887" spans="1:11" x14ac:dyDescent="0.3">
      <c r="A8887">
        <v>8886</v>
      </c>
      <c r="B8887" t="s">
        <v>71</v>
      </c>
      <c r="C8887" t="s">
        <v>11275</v>
      </c>
      <c r="D8887">
        <v>100</v>
      </c>
      <c r="E8887">
        <v>25.9890383401066</v>
      </c>
      <c r="F8887">
        <f t="shared" si="828"/>
        <v>1</v>
      </c>
      <c r="G8887">
        <f t="shared" si="829"/>
        <v>25.9890383401066</v>
      </c>
      <c r="H8887">
        <f t="shared" si="830"/>
        <v>1</v>
      </c>
      <c r="I8887">
        <f t="shared" si="831"/>
        <v>1</v>
      </c>
      <c r="J8887">
        <f t="shared" si="832"/>
        <v>1</v>
      </c>
      <c r="K8887">
        <f t="shared" si="833"/>
        <v>0.58743969026973031</v>
      </c>
    </row>
    <row r="8888" spans="1:11" x14ac:dyDescent="0.3">
      <c r="A8888">
        <v>8887</v>
      </c>
      <c r="B8888" t="s">
        <v>71</v>
      </c>
      <c r="C8888" t="s">
        <v>11276</v>
      </c>
      <c r="D8888">
        <v>100</v>
      </c>
      <c r="E8888">
        <v>8.6630127800355297</v>
      </c>
      <c r="F8888">
        <f t="shared" si="828"/>
        <v>1</v>
      </c>
      <c r="G8888">
        <f t="shared" si="829"/>
        <v>8.6630127800355297</v>
      </c>
      <c r="H8888">
        <f t="shared" si="830"/>
        <v>1</v>
      </c>
      <c r="I8888">
        <f t="shared" si="831"/>
        <v>1</v>
      </c>
      <c r="J8888">
        <f t="shared" si="832"/>
        <v>1</v>
      </c>
      <c r="K8888">
        <f t="shared" si="833"/>
        <v>0.84055268562133645</v>
      </c>
    </row>
    <row r="8889" spans="1:11" x14ac:dyDescent="0.3">
      <c r="A8889">
        <v>8888</v>
      </c>
      <c r="B8889" t="s">
        <v>71</v>
      </c>
      <c r="C8889" t="s">
        <v>11277</v>
      </c>
      <c r="D8889">
        <v>100</v>
      </c>
      <c r="E8889">
        <v>9.6255697555950306</v>
      </c>
      <c r="F8889">
        <f t="shared" si="828"/>
        <v>1</v>
      </c>
      <c r="G8889">
        <f t="shared" si="829"/>
        <v>9.6255697555950306</v>
      </c>
      <c r="H8889">
        <f t="shared" si="830"/>
        <v>1</v>
      </c>
      <c r="I8889">
        <f t="shared" si="831"/>
        <v>1</v>
      </c>
      <c r="J8889">
        <f t="shared" si="832"/>
        <v>1</v>
      </c>
      <c r="K8889">
        <f t="shared" si="833"/>
        <v>0.82439188636273875</v>
      </c>
    </row>
    <row r="8890" spans="1:11" x14ac:dyDescent="0.3">
      <c r="A8890">
        <v>8889</v>
      </c>
      <c r="B8890" t="s">
        <v>71</v>
      </c>
      <c r="C8890" t="s">
        <v>11278</v>
      </c>
      <c r="D8890">
        <v>100</v>
      </c>
      <c r="E8890">
        <v>34.652051120142097</v>
      </c>
      <c r="F8890">
        <f t="shared" si="828"/>
        <v>1</v>
      </c>
      <c r="G8890">
        <f t="shared" si="829"/>
        <v>34.652051120142097</v>
      </c>
      <c r="H8890">
        <f t="shared" si="830"/>
        <v>1</v>
      </c>
      <c r="I8890">
        <f t="shared" si="831"/>
        <v>1</v>
      </c>
      <c r="J8890">
        <f t="shared" si="832"/>
        <v>1</v>
      </c>
      <c r="K8890">
        <f t="shared" si="833"/>
        <v>0.48530971742533491</v>
      </c>
    </row>
    <row r="8891" spans="1:11" x14ac:dyDescent="0.3">
      <c r="A8891">
        <v>8890</v>
      </c>
      <c r="B8891" t="s">
        <v>71</v>
      </c>
      <c r="C8891" t="s">
        <v>11279</v>
      </c>
      <c r="D8891">
        <v>100</v>
      </c>
      <c r="E8891">
        <v>1.9251139511190101</v>
      </c>
      <c r="F8891">
        <f t="shared" si="828"/>
        <v>1</v>
      </c>
      <c r="G8891">
        <f t="shared" si="829"/>
        <v>1.9251139511190101</v>
      </c>
      <c r="H8891">
        <f t="shared" si="830"/>
        <v>1</v>
      </c>
      <c r="I8891">
        <f t="shared" si="831"/>
        <v>1</v>
      </c>
      <c r="J8891">
        <f t="shared" si="832"/>
        <v>1</v>
      </c>
      <c r="K8891">
        <f t="shared" si="833"/>
        <v>0.9622249340424136</v>
      </c>
    </row>
    <row r="8892" spans="1:11" x14ac:dyDescent="0.3">
      <c r="A8892">
        <v>8891</v>
      </c>
      <c r="B8892" t="s">
        <v>71</v>
      </c>
      <c r="C8892" t="s">
        <v>325</v>
      </c>
      <c r="D8892">
        <v>100</v>
      </c>
      <c r="E8892">
        <v>29642.904619330398</v>
      </c>
      <c r="F8892">
        <f t="shared" si="828"/>
        <v>1</v>
      </c>
      <c r="G8892">
        <f t="shared" si="829"/>
        <v>29642.904619330398</v>
      </c>
      <c r="H8892">
        <f t="shared" si="830"/>
        <v>1</v>
      </c>
      <c r="I8892">
        <f t="shared" si="831"/>
        <v>1</v>
      </c>
      <c r="J8892">
        <f t="shared" si="832"/>
        <v>1</v>
      </c>
      <c r="K8892">
        <f t="shared" si="833"/>
        <v>0.99327570717925051</v>
      </c>
    </row>
    <row r="8893" spans="1:11" x14ac:dyDescent="0.3">
      <c r="A8893">
        <v>8892</v>
      </c>
      <c r="B8893" t="s">
        <v>71</v>
      </c>
      <c r="C8893" t="s">
        <v>11280</v>
      </c>
      <c r="D8893">
        <v>100</v>
      </c>
      <c r="E8893">
        <v>603.91486972875998</v>
      </c>
      <c r="F8893">
        <f t="shared" si="828"/>
        <v>1</v>
      </c>
      <c r="G8893">
        <f t="shared" si="829"/>
        <v>603.91486972875998</v>
      </c>
      <c r="H8893">
        <f t="shared" si="830"/>
        <v>1</v>
      </c>
      <c r="I8893">
        <f t="shared" si="831"/>
        <v>1</v>
      </c>
      <c r="J8893">
        <f t="shared" si="832"/>
        <v>1</v>
      </c>
      <c r="K8893">
        <f t="shared" si="833"/>
        <v>0.71587473343606711</v>
      </c>
    </row>
    <row r="8894" spans="1:11" x14ac:dyDescent="0.3">
      <c r="A8894">
        <v>8893</v>
      </c>
      <c r="B8894" t="s">
        <v>71</v>
      </c>
      <c r="C8894" t="s">
        <v>11281</v>
      </c>
      <c r="D8894">
        <v>100</v>
      </c>
      <c r="E8894">
        <v>3305.4206540713399</v>
      </c>
      <c r="F8894">
        <f t="shared" si="828"/>
        <v>1</v>
      </c>
      <c r="G8894">
        <f t="shared" si="829"/>
        <v>3305.4206540713399</v>
      </c>
      <c r="H8894">
        <f t="shared" si="830"/>
        <v>1</v>
      </c>
      <c r="I8894">
        <f t="shared" si="831"/>
        <v>1</v>
      </c>
      <c r="J8894">
        <f t="shared" si="832"/>
        <v>1</v>
      </c>
      <c r="K8894">
        <f t="shared" si="833"/>
        <v>0.94127010424956148</v>
      </c>
    </row>
    <row r="8895" spans="1:11" x14ac:dyDescent="0.3">
      <c r="A8895">
        <v>8894</v>
      </c>
      <c r="B8895" t="s">
        <v>71</v>
      </c>
      <c r="C8895" t="s">
        <v>11282</v>
      </c>
      <c r="D8895">
        <v>100</v>
      </c>
      <c r="E8895">
        <v>0</v>
      </c>
      <c r="F8895">
        <f t="shared" si="828"/>
        <v>1</v>
      </c>
      <c r="G8895">
        <f t="shared" si="829"/>
        <v>0</v>
      </c>
      <c r="H8895">
        <f t="shared" si="830"/>
        <v>1</v>
      </c>
      <c r="I8895">
        <f t="shared" si="831"/>
        <v>1</v>
      </c>
      <c r="J8895">
        <f t="shared" si="832"/>
        <v>1</v>
      </c>
      <c r="K8895">
        <f t="shared" si="833"/>
        <v>1</v>
      </c>
    </row>
    <row r="8896" spans="1:11" x14ac:dyDescent="0.3">
      <c r="A8896">
        <v>8895</v>
      </c>
      <c r="B8896" t="s">
        <v>71</v>
      </c>
      <c r="C8896" t="s">
        <v>11283</v>
      </c>
      <c r="D8896">
        <v>100</v>
      </c>
      <c r="E8896">
        <v>9852.7332018270808</v>
      </c>
      <c r="F8896">
        <f t="shared" si="828"/>
        <v>1</v>
      </c>
      <c r="G8896">
        <f t="shared" si="829"/>
        <v>9852.7332018270808</v>
      </c>
      <c r="H8896">
        <f t="shared" si="830"/>
        <v>1</v>
      </c>
      <c r="I8896">
        <f t="shared" si="831"/>
        <v>1</v>
      </c>
      <c r="J8896">
        <f t="shared" si="832"/>
        <v>1</v>
      </c>
      <c r="K8896">
        <f t="shared" si="833"/>
        <v>0.97990501745155945</v>
      </c>
    </row>
    <row r="8897" spans="1:11" x14ac:dyDescent="0.3">
      <c r="A8897">
        <v>8896</v>
      </c>
      <c r="B8897" t="s">
        <v>71</v>
      </c>
      <c r="C8897" t="s">
        <v>11284</v>
      </c>
      <c r="D8897">
        <v>100</v>
      </c>
      <c r="E8897">
        <v>48.127848777975203</v>
      </c>
      <c r="F8897">
        <f t="shared" si="828"/>
        <v>1</v>
      </c>
      <c r="G8897">
        <f t="shared" si="829"/>
        <v>48.127848777975203</v>
      </c>
      <c r="H8897">
        <f t="shared" si="830"/>
        <v>1</v>
      </c>
      <c r="I8897">
        <f t="shared" si="831"/>
        <v>1</v>
      </c>
      <c r="J8897">
        <f t="shared" si="832"/>
        <v>1</v>
      </c>
      <c r="K8897">
        <f t="shared" si="833"/>
        <v>0.35018500335999986</v>
      </c>
    </row>
    <row r="8898" spans="1:11" x14ac:dyDescent="0.3">
      <c r="A8898">
        <v>8897</v>
      </c>
      <c r="B8898" t="s">
        <v>71</v>
      </c>
      <c r="C8898" t="s">
        <v>11285</v>
      </c>
      <c r="D8898">
        <v>100</v>
      </c>
      <c r="E8898">
        <v>3167.23439182738</v>
      </c>
      <c r="F8898">
        <f t="shared" ref="F8898:F8961" si="834">IFERROR(D8898/100,0)</f>
        <v>1</v>
      </c>
      <c r="G8898">
        <f t="shared" ref="G8898:G8961" si="835">F8898*E8898</f>
        <v>3167.23439182738</v>
      </c>
      <c r="H8898">
        <f t="shared" ref="H8898:H8961" si="836">F8898^2</f>
        <v>1</v>
      </c>
      <c r="I8898">
        <f t="shared" ref="I8898:I8961" si="837">SUMIF($C:$C,C8898,$H:$H)</f>
        <v>1</v>
      </c>
      <c r="J8898">
        <f t="shared" ref="J8898:J8961" si="838">IF(I8898&gt;0,H8898/I8898,0)</f>
        <v>1</v>
      </c>
      <c r="K8898">
        <f t="shared" si="833"/>
        <v>0.93878614876842703</v>
      </c>
    </row>
    <row r="8899" spans="1:11" x14ac:dyDescent="0.3">
      <c r="A8899">
        <v>8898</v>
      </c>
      <c r="B8899" t="s">
        <v>71</v>
      </c>
      <c r="C8899" t="s">
        <v>11286</v>
      </c>
      <c r="D8899">
        <v>100</v>
      </c>
      <c r="E8899">
        <v>537.10679236220301</v>
      </c>
      <c r="F8899">
        <f t="shared" si="834"/>
        <v>1</v>
      </c>
      <c r="G8899">
        <f t="shared" si="835"/>
        <v>537.10679236220301</v>
      </c>
      <c r="H8899">
        <f t="shared" si="836"/>
        <v>1</v>
      </c>
      <c r="I8899">
        <f t="shared" si="837"/>
        <v>1</v>
      </c>
      <c r="J8899">
        <f t="shared" si="838"/>
        <v>1</v>
      </c>
      <c r="K8899">
        <f t="shared" ref="K8899:K8962" si="839">IF((E8899+D8899)&gt;0,ABS(E8899-D8899)/(E8899+D8899),0)</f>
        <v>0.68608088565739611</v>
      </c>
    </row>
    <row r="8900" spans="1:11" x14ac:dyDescent="0.3">
      <c r="A8900">
        <v>8899</v>
      </c>
      <c r="B8900" t="s">
        <v>71</v>
      </c>
      <c r="C8900" t="s">
        <v>11287</v>
      </c>
      <c r="D8900">
        <v>100</v>
      </c>
      <c r="E8900">
        <v>509.19264007097701</v>
      </c>
      <c r="F8900">
        <f t="shared" si="834"/>
        <v>1</v>
      </c>
      <c r="G8900">
        <f t="shared" si="835"/>
        <v>509.19264007097701</v>
      </c>
      <c r="H8900">
        <f t="shared" si="836"/>
        <v>1</v>
      </c>
      <c r="I8900">
        <f t="shared" si="837"/>
        <v>1</v>
      </c>
      <c r="J8900">
        <f t="shared" si="838"/>
        <v>1</v>
      </c>
      <c r="K8900">
        <f t="shared" si="839"/>
        <v>0.67169662460679436</v>
      </c>
    </row>
    <row r="8901" spans="1:11" x14ac:dyDescent="0.3">
      <c r="A8901">
        <v>8900</v>
      </c>
      <c r="B8901" t="s">
        <v>71</v>
      </c>
      <c r="C8901" t="s">
        <v>11288</v>
      </c>
      <c r="D8901">
        <v>100</v>
      </c>
      <c r="E8901">
        <v>61.603646435808201</v>
      </c>
      <c r="F8901">
        <f t="shared" si="834"/>
        <v>1</v>
      </c>
      <c r="G8901">
        <f t="shared" si="835"/>
        <v>61.603646435808201</v>
      </c>
      <c r="H8901">
        <f t="shared" si="836"/>
        <v>1</v>
      </c>
      <c r="I8901">
        <f t="shared" si="837"/>
        <v>1</v>
      </c>
      <c r="J8901">
        <f t="shared" si="838"/>
        <v>1</v>
      </c>
      <c r="K8901">
        <f t="shared" si="839"/>
        <v>0.23759583654842531</v>
      </c>
    </row>
    <row r="8902" spans="1:11" x14ac:dyDescent="0.3">
      <c r="A8902">
        <v>8901</v>
      </c>
      <c r="B8902" t="s">
        <v>71</v>
      </c>
      <c r="C8902" t="s">
        <v>11289</v>
      </c>
      <c r="D8902">
        <v>100</v>
      </c>
      <c r="E8902">
        <v>0</v>
      </c>
      <c r="F8902">
        <f t="shared" si="834"/>
        <v>1</v>
      </c>
      <c r="G8902">
        <f t="shared" si="835"/>
        <v>0</v>
      </c>
      <c r="H8902">
        <f t="shared" si="836"/>
        <v>1</v>
      </c>
      <c r="I8902">
        <f t="shared" si="837"/>
        <v>1</v>
      </c>
      <c r="J8902">
        <f t="shared" si="838"/>
        <v>1</v>
      </c>
      <c r="K8902">
        <f t="shared" si="839"/>
        <v>1</v>
      </c>
    </row>
    <row r="8903" spans="1:11" x14ac:dyDescent="0.3">
      <c r="A8903">
        <v>8902</v>
      </c>
      <c r="B8903" t="s">
        <v>71</v>
      </c>
      <c r="C8903" t="s">
        <v>11290</v>
      </c>
      <c r="D8903">
        <v>100</v>
      </c>
      <c r="E8903">
        <v>32.726937169023103</v>
      </c>
      <c r="F8903">
        <f t="shared" si="834"/>
        <v>1</v>
      </c>
      <c r="G8903">
        <f t="shared" si="835"/>
        <v>32.726937169023103</v>
      </c>
      <c r="H8903">
        <f t="shared" si="836"/>
        <v>1</v>
      </c>
      <c r="I8903">
        <f t="shared" si="837"/>
        <v>1</v>
      </c>
      <c r="J8903">
        <f t="shared" si="838"/>
        <v>1</v>
      </c>
      <c r="K8903">
        <f t="shared" si="839"/>
        <v>0.50685312466230581</v>
      </c>
    </row>
    <row r="8904" spans="1:11" x14ac:dyDescent="0.3">
      <c r="A8904">
        <v>8903</v>
      </c>
      <c r="B8904" t="s">
        <v>71</v>
      </c>
      <c r="C8904" t="s">
        <v>1721</v>
      </c>
      <c r="D8904">
        <v>100</v>
      </c>
      <c r="E8904">
        <v>259.890383401066</v>
      </c>
      <c r="F8904">
        <f t="shared" si="834"/>
        <v>1</v>
      </c>
      <c r="G8904">
        <f t="shared" si="835"/>
        <v>259.890383401066</v>
      </c>
      <c r="H8904">
        <f t="shared" si="836"/>
        <v>1</v>
      </c>
      <c r="I8904">
        <f t="shared" si="837"/>
        <v>1</v>
      </c>
      <c r="J8904">
        <f t="shared" si="838"/>
        <v>1</v>
      </c>
      <c r="K8904">
        <f t="shared" si="839"/>
        <v>0.44427523150259424</v>
      </c>
    </row>
    <row r="8905" spans="1:11" x14ac:dyDescent="0.3">
      <c r="A8905">
        <v>8904</v>
      </c>
      <c r="B8905" t="s">
        <v>71</v>
      </c>
      <c r="C8905" t="s">
        <v>11291</v>
      </c>
      <c r="D8905">
        <v>100</v>
      </c>
      <c r="E8905">
        <v>0</v>
      </c>
      <c r="F8905">
        <f t="shared" si="834"/>
        <v>1</v>
      </c>
      <c r="G8905">
        <f t="shared" si="835"/>
        <v>0</v>
      </c>
      <c r="H8905">
        <f t="shared" si="836"/>
        <v>1</v>
      </c>
      <c r="I8905">
        <f t="shared" si="837"/>
        <v>1</v>
      </c>
      <c r="J8905">
        <f t="shared" si="838"/>
        <v>1</v>
      </c>
      <c r="K8905">
        <f t="shared" si="839"/>
        <v>1</v>
      </c>
    </row>
    <row r="8906" spans="1:11" x14ac:dyDescent="0.3">
      <c r="A8906">
        <v>8905</v>
      </c>
      <c r="B8906" t="s">
        <v>71</v>
      </c>
      <c r="C8906" t="s">
        <v>11292</v>
      </c>
      <c r="D8906">
        <v>100</v>
      </c>
      <c r="E8906">
        <v>43.358641270065903</v>
      </c>
      <c r="F8906">
        <f t="shared" si="834"/>
        <v>1</v>
      </c>
      <c r="G8906">
        <f t="shared" si="835"/>
        <v>43.358641270065903</v>
      </c>
      <c r="H8906">
        <f t="shared" si="836"/>
        <v>1</v>
      </c>
      <c r="I8906">
        <f t="shared" si="837"/>
        <v>1</v>
      </c>
      <c r="J8906">
        <f t="shared" si="838"/>
        <v>1</v>
      </c>
      <c r="K8906">
        <f t="shared" si="839"/>
        <v>0.39510250814410541</v>
      </c>
    </row>
    <row r="8907" spans="1:11" x14ac:dyDescent="0.3">
      <c r="A8907">
        <v>8906</v>
      </c>
      <c r="B8907" t="s">
        <v>71</v>
      </c>
      <c r="C8907" t="s">
        <v>11293</v>
      </c>
      <c r="D8907">
        <v>100</v>
      </c>
      <c r="E8907">
        <v>41.389949949058597</v>
      </c>
      <c r="F8907">
        <f t="shared" si="834"/>
        <v>1</v>
      </c>
      <c r="G8907">
        <f t="shared" si="835"/>
        <v>41.389949949058597</v>
      </c>
      <c r="H8907">
        <f t="shared" si="836"/>
        <v>1</v>
      </c>
      <c r="I8907">
        <f t="shared" si="837"/>
        <v>1</v>
      </c>
      <c r="J8907">
        <f t="shared" si="838"/>
        <v>1</v>
      </c>
      <c r="K8907">
        <f t="shared" si="839"/>
        <v>0.41452769501692321</v>
      </c>
    </row>
    <row r="8908" spans="1:11" x14ac:dyDescent="0.3">
      <c r="A8908">
        <v>8907</v>
      </c>
      <c r="B8908" t="s">
        <v>71</v>
      </c>
      <c r="C8908" t="s">
        <v>11294</v>
      </c>
      <c r="D8908">
        <v>100</v>
      </c>
      <c r="E8908">
        <v>0</v>
      </c>
      <c r="F8908">
        <f t="shared" si="834"/>
        <v>1</v>
      </c>
      <c r="G8908">
        <f t="shared" si="835"/>
        <v>0</v>
      </c>
      <c r="H8908">
        <f t="shared" si="836"/>
        <v>1</v>
      </c>
      <c r="I8908">
        <f t="shared" si="837"/>
        <v>1</v>
      </c>
      <c r="J8908">
        <f t="shared" si="838"/>
        <v>1</v>
      </c>
      <c r="K8908">
        <f t="shared" si="839"/>
        <v>1</v>
      </c>
    </row>
    <row r="8909" spans="1:11" x14ac:dyDescent="0.3">
      <c r="A8909">
        <v>8908</v>
      </c>
      <c r="B8909" t="s">
        <v>71</v>
      </c>
      <c r="C8909" t="s">
        <v>11295</v>
      </c>
      <c r="D8909">
        <v>100</v>
      </c>
      <c r="E8909">
        <v>0</v>
      </c>
      <c r="F8909">
        <f t="shared" si="834"/>
        <v>1</v>
      </c>
      <c r="G8909">
        <f t="shared" si="835"/>
        <v>0</v>
      </c>
      <c r="H8909">
        <f t="shared" si="836"/>
        <v>1</v>
      </c>
      <c r="I8909">
        <f t="shared" si="837"/>
        <v>1</v>
      </c>
      <c r="J8909">
        <f t="shared" si="838"/>
        <v>1</v>
      </c>
      <c r="K8909">
        <f t="shared" si="839"/>
        <v>1</v>
      </c>
    </row>
    <row r="8910" spans="1:11" x14ac:dyDescent="0.3">
      <c r="A8910">
        <v>8909</v>
      </c>
      <c r="B8910" t="s">
        <v>71</v>
      </c>
      <c r="C8910" t="s">
        <v>11296</v>
      </c>
      <c r="D8910">
        <v>100</v>
      </c>
      <c r="E8910">
        <v>1.9251139511190101</v>
      </c>
      <c r="F8910">
        <f t="shared" si="834"/>
        <v>1</v>
      </c>
      <c r="G8910">
        <f t="shared" si="835"/>
        <v>1.9251139511190101</v>
      </c>
      <c r="H8910">
        <f t="shared" si="836"/>
        <v>1</v>
      </c>
      <c r="I8910">
        <f t="shared" si="837"/>
        <v>1</v>
      </c>
      <c r="J8910">
        <f t="shared" si="838"/>
        <v>1</v>
      </c>
      <c r="K8910">
        <f t="shared" si="839"/>
        <v>0.9622249340424136</v>
      </c>
    </row>
    <row r="8911" spans="1:11" x14ac:dyDescent="0.3">
      <c r="A8911">
        <v>8910</v>
      </c>
      <c r="B8911" t="s">
        <v>71</v>
      </c>
      <c r="C8911" t="s">
        <v>11297</v>
      </c>
      <c r="D8911">
        <v>100</v>
      </c>
      <c r="E8911">
        <v>791.22183390991199</v>
      </c>
      <c r="F8911">
        <f t="shared" si="834"/>
        <v>1</v>
      </c>
      <c r="G8911">
        <f t="shared" si="835"/>
        <v>791.22183390991199</v>
      </c>
      <c r="H8911">
        <f t="shared" si="836"/>
        <v>1</v>
      </c>
      <c r="I8911">
        <f t="shared" si="837"/>
        <v>1</v>
      </c>
      <c r="J8911">
        <f t="shared" si="838"/>
        <v>1</v>
      </c>
      <c r="K8911">
        <f t="shared" si="839"/>
        <v>0.775588980890905</v>
      </c>
    </row>
    <row r="8912" spans="1:11" x14ac:dyDescent="0.3">
      <c r="A8912">
        <v>8911</v>
      </c>
      <c r="B8912" t="s">
        <v>71</v>
      </c>
      <c r="C8912" t="s">
        <v>11298</v>
      </c>
      <c r="D8912">
        <v>100</v>
      </c>
      <c r="E8912">
        <v>0</v>
      </c>
      <c r="F8912">
        <f t="shared" si="834"/>
        <v>1</v>
      </c>
      <c r="G8912">
        <f t="shared" si="835"/>
        <v>0</v>
      </c>
      <c r="H8912">
        <f t="shared" si="836"/>
        <v>1</v>
      </c>
      <c r="I8912">
        <f t="shared" si="837"/>
        <v>1</v>
      </c>
      <c r="J8912">
        <f t="shared" si="838"/>
        <v>1</v>
      </c>
      <c r="K8912">
        <f t="shared" si="839"/>
        <v>1</v>
      </c>
    </row>
    <row r="8913" spans="1:11" x14ac:dyDescent="0.3">
      <c r="A8913">
        <v>8912</v>
      </c>
      <c r="B8913" t="s">
        <v>71</v>
      </c>
      <c r="C8913" t="s">
        <v>437</v>
      </c>
      <c r="D8913">
        <v>99.96</v>
      </c>
      <c r="E8913">
        <v>38307.842513317199</v>
      </c>
      <c r="F8913">
        <f t="shared" si="834"/>
        <v>0.99959999999999993</v>
      </c>
      <c r="G8913">
        <f t="shared" si="835"/>
        <v>38292.519376311866</v>
      </c>
      <c r="H8913">
        <f t="shared" si="836"/>
        <v>0.99920015999999989</v>
      </c>
      <c r="I8913">
        <f t="shared" si="837"/>
        <v>0.99920015999999989</v>
      </c>
      <c r="J8913">
        <f t="shared" si="838"/>
        <v>1</v>
      </c>
      <c r="K8913">
        <f t="shared" si="839"/>
        <v>0.99479480764538197</v>
      </c>
    </row>
    <row r="8914" spans="1:11" x14ac:dyDescent="0.3">
      <c r="A8914">
        <v>8913</v>
      </c>
      <c r="B8914" t="s">
        <v>71</v>
      </c>
      <c r="C8914" t="s">
        <v>11299</v>
      </c>
      <c r="D8914">
        <v>91.07</v>
      </c>
      <c r="E8914">
        <v>3.8502279022380099</v>
      </c>
      <c r="F8914">
        <f t="shared" si="834"/>
        <v>0.91069999999999995</v>
      </c>
      <c r="G8914">
        <f t="shared" si="835"/>
        <v>3.5064025505681555</v>
      </c>
      <c r="H8914">
        <f t="shared" si="836"/>
        <v>0.82937448999999996</v>
      </c>
      <c r="I8914">
        <f t="shared" si="837"/>
        <v>0.82937448999999996</v>
      </c>
      <c r="J8914">
        <f t="shared" si="838"/>
        <v>1</v>
      </c>
      <c r="K8914">
        <f t="shared" si="839"/>
        <v>0.91887444884343294</v>
      </c>
    </row>
    <row r="8915" spans="1:11" x14ac:dyDescent="0.3">
      <c r="A8915">
        <v>8914</v>
      </c>
      <c r="B8915" t="s">
        <v>71</v>
      </c>
      <c r="C8915" t="s">
        <v>6959</v>
      </c>
      <c r="D8915">
        <v>87.52</v>
      </c>
      <c r="E8915">
        <v>7.7004558044760198</v>
      </c>
      <c r="F8915">
        <f t="shared" si="834"/>
        <v>0.87519999999999998</v>
      </c>
      <c r="G8915">
        <f t="shared" si="835"/>
        <v>6.7394389200774123</v>
      </c>
      <c r="H8915">
        <f t="shared" si="836"/>
        <v>0.76597503999999994</v>
      </c>
      <c r="I8915">
        <f t="shared" si="837"/>
        <v>0.78155007999999992</v>
      </c>
      <c r="J8915">
        <f t="shared" si="838"/>
        <v>0.98007160334498333</v>
      </c>
      <c r="K8915">
        <f t="shared" si="839"/>
        <v>0.83826047167243134</v>
      </c>
    </row>
    <row r="8916" spans="1:11" x14ac:dyDescent="0.3">
      <c r="A8916">
        <v>8915</v>
      </c>
      <c r="B8916" t="s">
        <v>71</v>
      </c>
      <c r="C8916" t="s">
        <v>11300</v>
      </c>
      <c r="D8916">
        <v>83.33</v>
      </c>
      <c r="E8916">
        <v>0</v>
      </c>
      <c r="F8916">
        <f t="shared" si="834"/>
        <v>0.83329999999999993</v>
      </c>
      <c r="G8916">
        <f t="shared" si="835"/>
        <v>0</v>
      </c>
      <c r="H8916">
        <f t="shared" si="836"/>
        <v>0.69438888999999993</v>
      </c>
      <c r="I8916">
        <f t="shared" si="837"/>
        <v>0.69438888999999993</v>
      </c>
      <c r="J8916">
        <f t="shared" si="838"/>
        <v>1</v>
      </c>
      <c r="K8916">
        <f t="shared" si="839"/>
        <v>1</v>
      </c>
    </row>
    <row r="8917" spans="1:11" x14ac:dyDescent="0.3">
      <c r="A8917">
        <v>8916</v>
      </c>
      <c r="B8917" t="s">
        <v>71</v>
      </c>
      <c r="C8917" t="s">
        <v>11301</v>
      </c>
      <c r="D8917">
        <v>80</v>
      </c>
      <c r="E8917">
        <v>1.9251139511190101</v>
      </c>
      <c r="F8917">
        <f t="shared" si="834"/>
        <v>0.8</v>
      </c>
      <c r="G8917">
        <f t="shared" si="835"/>
        <v>1.5400911608952081</v>
      </c>
      <c r="H8917">
        <f t="shared" si="836"/>
        <v>0.64000000000000012</v>
      </c>
      <c r="I8917">
        <f t="shared" si="837"/>
        <v>0.64000000000000012</v>
      </c>
      <c r="J8917">
        <f t="shared" si="838"/>
        <v>1</v>
      </c>
      <c r="K8917">
        <f t="shared" si="839"/>
        <v>0.95300308151496393</v>
      </c>
    </row>
    <row r="8918" spans="1:11" x14ac:dyDescent="0.3">
      <c r="A8918">
        <v>8917</v>
      </c>
      <c r="B8918" t="s">
        <v>71</v>
      </c>
      <c r="C8918" t="s">
        <v>11302</v>
      </c>
      <c r="D8918">
        <v>77.48</v>
      </c>
      <c r="E8918">
        <v>5.7753418533570198</v>
      </c>
      <c r="F8918">
        <f t="shared" si="834"/>
        <v>0.77480000000000004</v>
      </c>
      <c r="G8918">
        <f t="shared" si="835"/>
        <v>4.4747348679810193</v>
      </c>
      <c r="H8918">
        <f t="shared" si="836"/>
        <v>0.60031504000000002</v>
      </c>
      <c r="I8918">
        <f t="shared" si="837"/>
        <v>0.60031504000000002</v>
      </c>
      <c r="J8918">
        <f t="shared" si="838"/>
        <v>1</v>
      </c>
      <c r="K8918">
        <f t="shared" si="839"/>
        <v>0.86126195089008217</v>
      </c>
    </row>
    <row r="8919" spans="1:11" x14ac:dyDescent="0.3">
      <c r="A8919">
        <v>8918</v>
      </c>
      <c r="B8919" t="s">
        <v>71</v>
      </c>
      <c r="C8919" t="s">
        <v>11303</v>
      </c>
      <c r="D8919">
        <v>54.54</v>
      </c>
      <c r="E8919">
        <v>0.96255697555950304</v>
      </c>
      <c r="F8919">
        <f t="shared" si="834"/>
        <v>0.5454</v>
      </c>
      <c r="G8919">
        <f t="shared" si="835"/>
        <v>0.52497857447015295</v>
      </c>
      <c r="H8919">
        <f t="shared" si="836"/>
        <v>0.29746116</v>
      </c>
      <c r="I8919">
        <f t="shared" si="837"/>
        <v>0.29746116</v>
      </c>
      <c r="J8919">
        <f t="shared" si="838"/>
        <v>1</v>
      </c>
      <c r="K8919">
        <f t="shared" si="839"/>
        <v>0.96531486014298906</v>
      </c>
    </row>
    <row r="8920" spans="1:11" x14ac:dyDescent="0.3">
      <c r="A8920">
        <v>8919</v>
      </c>
      <c r="B8920" t="s">
        <v>71</v>
      </c>
      <c r="C8920" t="s">
        <v>11304</v>
      </c>
      <c r="D8920">
        <v>50</v>
      </c>
      <c r="E8920">
        <v>0.96255697555950304</v>
      </c>
      <c r="F8920">
        <f t="shared" si="834"/>
        <v>0.5</v>
      </c>
      <c r="G8920">
        <f t="shared" si="835"/>
        <v>0.48127848777975152</v>
      </c>
      <c r="H8920">
        <f t="shared" si="836"/>
        <v>0.25</v>
      </c>
      <c r="I8920">
        <f t="shared" si="837"/>
        <v>0.25</v>
      </c>
      <c r="J8920">
        <f t="shared" si="838"/>
        <v>1</v>
      </c>
      <c r="K8920">
        <f t="shared" si="839"/>
        <v>0.96222493404241383</v>
      </c>
    </row>
    <row r="8921" spans="1:11" x14ac:dyDescent="0.3">
      <c r="A8921">
        <v>8920</v>
      </c>
      <c r="B8921" t="s">
        <v>71</v>
      </c>
      <c r="C8921" t="s">
        <v>6951</v>
      </c>
      <c r="D8921">
        <v>50</v>
      </c>
      <c r="E8921">
        <v>0</v>
      </c>
      <c r="F8921">
        <f t="shared" si="834"/>
        <v>0.5</v>
      </c>
      <c r="G8921">
        <f t="shared" si="835"/>
        <v>0</v>
      </c>
      <c r="H8921">
        <f t="shared" si="836"/>
        <v>0.25</v>
      </c>
      <c r="I8921">
        <f t="shared" si="837"/>
        <v>0.3125</v>
      </c>
      <c r="J8921">
        <f t="shared" si="838"/>
        <v>0.8</v>
      </c>
      <c r="K8921">
        <f t="shared" si="839"/>
        <v>1</v>
      </c>
    </row>
    <row r="8922" spans="1:11" x14ac:dyDescent="0.3">
      <c r="A8922">
        <v>8921</v>
      </c>
      <c r="B8922" t="s">
        <v>71</v>
      </c>
      <c r="C8922" t="s">
        <v>11305</v>
      </c>
      <c r="D8922">
        <v>40</v>
      </c>
      <c r="E8922">
        <v>47.165291802415602</v>
      </c>
      <c r="F8922">
        <f t="shared" si="834"/>
        <v>0.4</v>
      </c>
      <c r="G8922">
        <f t="shared" si="835"/>
        <v>18.866116720966243</v>
      </c>
      <c r="H8922">
        <f t="shared" si="836"/>
        <v>0.16000000000000003</v>
      </c>
      <c r="I8922">
        <f t="shared" si="837"/>
        <v>0.16000000000000003</v>
      </c>
      <c r="J8922">
        <f t="shared" si="838"/>
        <v>1</v>
      </c>
      <c r="K8922">
        <f t="shared" si="839"/>
        <v>8.2203496991184649E-2</v>
      </c>
    </row>
    <row r="8923" spans="1:11" x14ac:dyDescent="0.3">
      <c r="A8923">
        <v>8922</v>
      </c>
      <c r="B8923" t="s">
        <v>71</v>
      </c>
      <c r="C8923" t="s">
        <v>11306</v>
      </c>
      <c r="D8923">
        <v>34.61</v>
      </c>
      <c r="E8923">
        <v>8.6630127800355297</v>
      </c>
      <c r="F8923">
        <f t="shared" si="834"/>
        <v>0.34610000000000002</v>
      </c>
      <c r="G8923">
        <f t="shared" si="835"/>
        <v>2.9982687231702969</v>
      </c>
      <c r="H8923">
        <f t="shared" si="836"/>
        <v>0.11978521000000002</v>
      </c>
      <c r="I8923">
        <f t="shared" si="837"/>
        <v>0.11978521000000002</v>
      </c>
      <c r="J8923">
        <f t="shared" si="838"/>
        <v>1</v>
      </c>
      <c r="K8923">
        <f t="shared" si="839"/>
        <v>0.59961129473137564</v>
      </c>
    </row>
    <row r="8924" spans="1:11" x14ac:dyDescent="0.3">
      <c r="A8924">
        <v>8923</v>
      </c>
      <c r="B8924" t="s">
        <v>71</v>
      </c>
      <c r="C8924" t="s">
        <v>11307</v>
      </c>
      <c r="D8924">
        <v>33.51</v>
      </c>
      <c r="E8924">
        <v>22.138810437868599</v>
      </c>
      <c r="F8924">
        <f t="shared" si="834"/>
        <v>0.33509999999999995</v>
      </c>
      <c r="G8924">
        <f t="shared" si="835"/>
        <v>7.4187153777297663</v>
      </c>
      <c r="H8924">
        <f t="shared" si="836"/>
        <v>0.11229200999999997</v>
      </c>
      <c r="I8924">
        <f t="shared" si="837"/>
        <v>0.11229200999999997</v>
      </c>
      <c r="J8924">
        <f t="shared" si="838"/>
        <v>1</v>
      </c>
      <c r="K8924">
        <f t="shared" si="839"/>
        <v>0.20433841213600121</v>
      </c>
    </row>
    <row r="8925" spans="1:11" x14ac:dyDescent="0.3">
      <c r="A8925">
        <v>8924</v>
      </c>
      <c r="B8925" t="s">
        <v>71</v>
      </c>
      <c r="C8925" t="s">
        <v>11308</v>
      </c>
      <c r="D8925">
        <v>33.33</v>
      </c>
      <c r="E8925">
        <v>186.73605325854359</v>
      </c>
      <c r="F8925">
        <f t="shared" si="834"/>
        <v>0.33329999999999999</v>
      </c>
      <c r="G8925">
        <f t="shared" si="835"/>
        <v>62.239126551072573</v>
      </c>
      <c r="H8925">
        <f t="shared" si="836"/>
        <v>0.11108889</v>
      </c>
      <c r="I8925">
        <f t="shared" si="837"/>
        <v>0.11108889</v>
      </c>
      <c r="J8925">
        <f t="shared" si="838"/>
        <v>1</v>
      </c>
      <c r="K8925">
        <f t="shared" si="839"/>
        <v>0.6970909460457092</v>
      </c>
    </row>
    <row r="8926" spans="1:11" x14ac:dyDescent="0.3">
      <c r="A8926">
        <v>8925</v>
      </c>
      <c r="B8926" t="s">
        <v>71</v>
      </c>
      <c r="C8926" t="s">
        <v>11309</v>
      </c>
      <c r="D8926">
        <v>28.13</v>
      </c>
      <c r="E8926">
        <v>0</v>
      </c>
      <c r="F8926">
        <f t="shared" si="834"/>
        <v>0.28129999999999999</v>
      </c>
      <c r="G8926">
        <f t="shared" si="835"/>
        <v>0</v>
      </c>
      <c r="H8926">
        <f t="shared" si="836"/>
        <v>7.9129690000000003E-2</v>
      </c>
      <c r="I8926">
        <f t="shared" si="837"/>
        <v>7.9129690000000003E-2</v>
      </c>
      <c r="J8926">
        <f t="shared" si="838"/>
        <v>1</v>
      </c>
      <c r="K8926">
        <f t="shared" si="839"/>
        <v>1</v>
      </c>
    </row>
    <row r="8927" spans="1:11" x14ac:dyDescent="0.3">
      <c r="A8927">
        <v>8926</v>
      </c>
      <c r="B8927" t="s">
        <v>71</v>
      </c>
      <c r="C8927" t="s">
        <v>11310</v>
      </c>
      <c r="D8927">
        <v>25.33</v>
      </c>
      <c r="E8927">
        <v>1547.7916166996799</v>
      </c>
      <c r="F8927">
        <f t="shared" si="834"/>
        <v>0.25329999999999997</v>
      </c>
      <c r="G8927">
        <f t="shared" si="835"/>
        <v>392.05561651002887</v>
      </c>
      <c r="H8927">
        <f t="shared" si="836"/>
        <v>6.4160889999999984E-2</v>
      </c>
      <c r="I8927">
        <f t="shared" si="837"/>
        <v>6.4160889999999984E-2</v>
      </c>
      <c r="J8927">
        <f t="shared" si="838"/>
        <v>1</v>
      </c>
      <c r="K8927">
        <f t="shared" si="839"/>
        <v>0.96779651397437305</v>
      </c>
    </row>
    <row r="8928" spans="1:11" x14ac:dyDescent="0.3">
      <c r="A8928">
        <v>8927</v>
      </c>
      <c r="B8928" t="s">
        <v>71</v>
      </c>
      <c r="C8928" t="s">
        <v>11311</v>
      </c>
      <c r="D8928">
        <v>25</v>
      </c>
      <c r="E8928">
        <v>0</v>
      </c>
      <c r="F8928">
        <f t="shared" si="834"/>
        <v>0.25</v>
      </c>
      <c r="G8928">
        <f t="shared" si="835"/>
        <v>0</v>
      </c>
      <c r="H8928">
        <f t="shared" si="836"/>
        <v>6.25E-2</v>
      </c>
      <c r="I8928">
        <f t="shared" si="837"/>
        <v>6.25E-2</v>
      </c>
      <c r="J8928">
        <f t="shared" si="838"/>
        <v>1</v>
      </c>
      <c r="K8928">
        <f t="shared" si="839"/>
        <v>1</v>
      </c>
    </row>
    <row r="8929" spans="1:11" x14ac:dyDescent="0.3">
      <c r="A8929">
        <v>8928</v>
      </c>
      <c r="B8929" t="s">
        <v>71</v>
      </c>
      <c r="C8929" t="s">
        <v>6950</v>
      </c>
      <c r="D8929">
        <v>25</v>
      </c>
      <c r="E8929">
        <v>928.86748141492012</v>
      </c>
      <c r="F8929">
        <f t="shared" si="834"/>
        <v>0.25</v>
      </c>
      <c r="G8929">
        <f t="shared" si="835"/>
        <v>232.21687035373003</v>
      </c>
      <c r="H8929">
        <f t="shared" si="836"/>
        <v>6.25E-2</v>
      </c>
      <c r="I8929">
        <f t="shared" si="837"/>
        <v>0.125</v>
      </c>
      <c r="J8929">
        <f t="shared" si="838"/>
        <v>0.5</v>
      </c>
      <c r="K8929">
        <f t="shared" si="839"/>
        <v>0.94758181720815926</v>
      </c>
    </row>
    <row r="8930" spans="1:11" x14ac:dyDescent="0.3">
      <c r="A8930">
        <v>8929</v>
      </c>
      <c r="B8930" t="s">
        <v>71</v>
      </c>
      <c r="C8930" t="s">
        <v>11312</v>
      </c>
      <c r="D8930">
        <v>25</v>
      </c>
      <c r="E8930">
        <v>107.8063812626644</v>
      </c>
      <c r="F8930">
        <f t="shared" si="834"/>
        <v>0.25</v>
      </c>
      <c r="G8930">
        <f t="shared" si="835"/>
        <v>26.951595315666101</v>
      </c>
      <c r="H8930">
        <f t="shared" si="836"/>
        <v>6.25E-2</v>
      </c>
      <c r="I8930">
        <f t="shared" si="837"/>
        <v>6.25E-2</v>
      </c>
      <c r="J8930">
        <f t="shared" si="838"/>
        <v>1</v>
      </c>
      <c r="K8930">
        <f t="shared" si="839"/>
        <v>0.62351206678005922</v>
      </c>
    </row>
    <row r="8931" spans="1:11" x14ac:dyDescent="0.3">
      <c r="A8931">
        <v>8930</v>
      </c>
      <c r="B8931" t="s">
        <v>71</v>
      </c>
      <c r="C8931" t="s">
        <v>6952</v>
      </c>
      <c r="D8931">
        <v>22.5</v>
      </c>
      <c r="E8931">
        <v>392.72324602827717</v>
      </c>
      <c r="F8931">
        <f t="shared" si="834"/>
        <v>0.22500000000000001</v>
      </c>
      <c r="G8931">
        <f t="shared" si="835"/>
        <v>88.362730356362363</v>
      </c>
      <c r="H8931">
        <f t="shared" si="836"/>
        <v>5.0625000000000003E-2</v>
      </c>
      <c r="I8931">
        <f t="shared" si="837"/>
        <v>0.15187500000000001</v>
      </c>
      <c r="J8931">
        <f t="shared" si="838"/>
        <v>0.33333333333333331</v>
      </c>
      <c r="K8931">
        <f t="shared" si="839"/>
        <v>0.89162456478427643</v>
      </c>
    </row>
    <row r="8932" spans="1:11" x14ac:dyDescent="0.3">
      <c r="A8932">
        <v>8931</v>
      </c>
      <c r="B8932" t="s">
        <v>71</v>
      </c>
      <c r="C8932" t="s">
        <v>11313</v>
      </c>
      <c r="D8932">
        <v>18.010000000000002</v>
      </c>
      <c r="E8932">
        <v>0</v>
      </c>
      <c r="F8932">
        <f t="shared" si="834"/>
        <v>0.18010000000000001</v>
      </c>
      <c r="G8932">
        <f t="shared" si="835"/>
        <v>0</v>
      </c>
      <c r="H8932">
        <f t="shared" si="836"/>
        <v>3.2436010000000001E-2</v>
      </c>
      <c r="I8932">
        <f t="shared" si="837"/>
        <v>3.2436010000000001E-2</v>
      </c>
      <c r="J8932">
        <f t="shared" si="838"/>
        <v>1</v>
      </c>
      <c r="K8932">
        <f t="shared" si="839"/>
        <v>1</v>
      </c>
    </row>
    <row r="8933" spans="1:11" x14ac:dyDescent="0.3">
      <c r="A8933">
        <v>8932</v>
      </c>
      <c r="B8933" t="s">
        <v>71</v>
      </c>
      <c r="C8933" t="s">
        <v>11314</v>
      </c>
      <c r="D8933">
        <v>17.559999999999999</v>
      </c>
      <c r="E8933">
        <v>0.96255697555950304</v>
      </c>
      <c r="F8933">
        <f t="shared" si="834"/>
        <v>0.17559999999999998</v>
      </c>
      <c r="G8933">
        <f t="shared" si="835"/>
        <v>0.1690250049082487</v>
      </c>
      <c r="H8933">
        <f t="shared" si="836"/>
        <v>3.0835359999999992E-2</v>
      </c>
      <c r="I8933">
        <f t="shared" si="837"/>
        <v>3.0835359999999992E-2</v>
      </c>
      <c r="J8933">
        <f t="shared" si="838"/>
        <v>1</v>
      </c>
      <c r="K8933">
        <f t="shared" si="839"/>
        <v>0.89606651210957566</v>
      </c>
    </row>
    <row r="8934" spans="1:11" x14ac:dyDescent="0.3">
      <c r="A8934">
        <v>8933</v>
      </c>
      <c r="B8934" t="s">
        <v>71</v>
      </c>
      <c r="C8934" t="s">
        <v>11315</v>
      </c>
      <c r="D8934">
        <v>16.66</v>
      </c>
      <c r="E8934">
        <v>0</v>
      </c>
      <c r="F8934">
        <f t="shared" si="834"/>
        <v>0.1666</v>
      </c>
      <c r="G8934">
        <f t="shared" si="835"/>
        <v>0</v>
      </c>
      <c r="H8934">
        <f t="shared" si="836"/>
        <v>2.7755559999999999E-2</v>
      </c>
      <c r="I8934">
        <f t="shared" si="837"/>
        <v>2.7755559999999999E-2</v>
      </c>
      <c r="J8934">
        <f t="shared" si="838"/>
        <v>1</v>
      </c>
      <c r="K8934">
        <f t="shared" si="839"/>
        <v>1</v>
      </c>
    </row>
    <row r="8935" spans="1:11" x14ac:dyDescent="0.3">
      <c r="A8935">
        <v>8934</v>
      </c>
      <c r="B8935" t="s">
        <v>71</v>
      </c>
      <c r="C8935" t="s">
        <v>11316</v>
      </c>
      <c r="D8935">
        <v>14.71</v>
      </c>
      <c r="E8935">
        <v>25.989038340106589</v>
      </c>
      <c r="F8935">
        <f t="shared" si="834"/>
        <v>0.14710000000000001</v>
      </c>
      <c r="G8935">
        <f t="shared" si="835"/>
        <v>3.8229875398296795</v>
      </c>
      <c r="H8935">
        <f t="shared" si="836"/>
        <v>2.1638410000000004E-2</v>
      </c>
      <c r="I8935">
        <f t="shared" si="837"/>
        <v>2.1638410000000004E-2</v>
      </c>
      <c r="J8935">
        <f t="shared" si="838"/>
        <v>1</v>
      </c>
      <c r="K8935">
        <f t="shared" si="839"/>
        <v>0.27713279723839906</v>
      </c>
    </row>
    <row r="8936" spans="1:11" x14ac:dyDescent="0.3">
      <c r="A8936">
        <v>8935</v>
      </c>
      <c r="B8936" t="s">
        <v>71</v>
      </c>
      <c r="C8936" t="s">
        <v>6943</v>
      </c>
      <c r="D8936">
        <v>14.61</v>
      </c>
      <c r="E8936">
        <v>211.76253462309049</v>
      </c>
      <c r="F8936">
        <f t="shared" si="834"/>
        <v>0.14610000000000001</v>
      </c>
      <c r="G8936">
        <f t="shared" si="835"/>
        <v>30.938506308433521</v>
      </c>
      <c r="H8936">
        <f t="shared" si="836"/>
        <v>2.1345210000000003E-2</v>
      </c>
      <c r="I8936">
        <f t="shared" si="837"/>
        <v>0.17966961999999997</v>
      </c>
      <c r="J8936">
        <f t="shared" si="838"/>
        <v>0.1188025554904608</v>
      </c>
      <c r="K8936">
        <f t="shared" si="839"/>
        <v>0.87092073670221892</v>
      </c>
    </row>
    <row r="8937" spans="1:11" x14ac:dyDescent="0.3">
      <c r="A8937">
        <v>8936</v>
      </c>
      <c r="B8937" t="s">
        <v>71</v>
      </c>
      <c r="C8937" t="s">
        <v>6947</v>
      </c>
      <c r="D8937">
        <v>13.06</v>
      </c>
      <c r="E8937">
        <v>267.95279798404749</v>
      </c>
      <c r="F8937">
        <f t="shared" si="834"/>
        <v>0.13059999999999999</v>
      </c>
      <c r="G8937">
        <f t="shared" si="835"/>
        <v>34.994635416716598</v>
      </c>
      <c r="H8937">
        <f t="shared" si="836"/>
        <v>1.705636E-2</v>
      </c>
      <c r="I8937">
        <f t="shared" si="837"/>
        <v>7.7473999999999987E-2</v>
      </c>
      <c r="J8937">
        <f t="shared" si="838"/>
        <v>0.22015592327748668</v>
      </c>
      <c r="K8937">
        <f t="shared" si="839"/>
        <v>0.90705049667708448</v>
      </c>
    </row>
    <row r="8938" spans="1:11" x14ac:dyDescent="0.3">
      <c r="A8938">
        <v>8937</v>
      </c>
      <c r="B8938" t="s">
        <v>71</v>
      </c>
      <c r="C8938" t="s">
        <v>11317</v>
      </c>
      <c r="D8938">
        <v>12.5</v>
      </c>
      <c r="E8938">
        <v>2.8876709266785099</v>
      </c>
      <c r="F8938">
        <f t="shared" si="834"/>
        <v>0.125</v>
      </c>
      <c r="G8938">
        <f t="shared" si="835"/>
        <v>0.36095886583481374</v>
      </c>
      <c r="H8938">
        <f t="shared" si="836"/>
        <v>1.5625E-2</v>
      </c>
      <c r="I8938">
        <f t="shared" si="837"/>
        <v>1.5625E-2</v>
      </c>
      <c r="J8938">
        <f t="shared" si="838"/>
        <v>1</v>
      </c>
      <c r="K8938">
        <f t="shared" si="839"/>
        <v>0.62467732245664487</v>
      </c>
    </row>
    <row r="8939" spans="1:11" x14ac:dyDescent="0.3">
      <c r="A8939">
        <v>8938</v>
      </c>
      <c r="B8939" t="s">
        <v>71</v>
      </c>
      <c r="C8939" t="s">
        <v>11318</v>
      </c>
      <c r="D8939">
        <v>12.5</v>
      </c>
      <c r="E8939">
        <v>12.9449874601492</v>
      </c>
      <c r="F8939">
        <f t="shared" si="834"/>
        <v>0.125</v>
      </c>
      <c r="G8939">
        <f t="shared" si="835"/>
        <v>1.61812343251865</v>
      </c>
      <c r="H8939">
        <f t="shared" si="836"/>
        <v>1.5625E-2</v>
      </c>
      <c r="I8939">
        <f t="shared" si="837"/>
        <v>1.5625E-2</v>
      </c>
      <c r="J8939">
        <f t="shared" si="838"/>
        <v>1</v>
      </c>
      <c r="K8939">
        <f t="shared" si="839"/>
        <v>1.7488216916833593E-2</v>
      </c>
    </row>
    <row r="8940" spans="1:11" x14ac:dyDescent="0.3">
      <c r="A8940">
        <v>8939</v>
      </c>
      <c r="B8940" t="s">
        <v>71</v>
      </c>
      <c r="C8940" t="s">
        <v>6961</v>
      </c>
      <c r="D8940">
        <v>12.23</v>
      </c>
      <c r="E8940">
        <v>179.03559745406761</v>
      </c>
      <c r="F8940">
        <f t="shared" si="834"/>
        <v>0.12230000000000001</v>
      </c>
      <c r="G8940">
        <f t="shared" si="835"/>
        <v>21.896053568632471</v>
      </c>
      <c r="H8940">
        <f t="shared" si="836"/>
        <v>1.4957290000000002E-2</v>
      </c>
      <c r="I8940">
        <f t="shared" si="837"/>
        <v>2.9841289999999999E-2</v>
      </c>
      <c r="J8940">
        <f t="shared" si="838"/>
        <v>0.5012279965108748</v>
      </c>
      <c r="K8940">
        <f t="shared" si="839"/>
        <v>0.87211500486451021</v>
      </c>
    </row>
    <row r="8941" spans="1:11" x14ac:dyDescent="0.3">
      <c r="A8941">
        <v>8940</v>
      </c>
      <c r="B8941" t="s">
        <v>71</v>
      </c>
      <c r="C8941" t="s">
        <v>6946</v>
      </c>
      <c r="D8941">
        <v>11.26</v>
      </c>
      <c r="E8941">
        <v>0</v>
      </c>
      <c r="F8941">
        <f t="shared" si="834"/>
        <v>0.11259999999999999</v>
      </c>
      <c r="G8941">
        <f t="shared" si="835"/>
        <v>0</v>
      </c>
      <c r="H8941">
        <f t="shared" si="836"/>
        <v>1.2678759999999999E-2</v>
      </c>
      <c r="I8941">
        <f t="shared" si="837"/>
        <v>8.7699970000000016E-2</v>
      </c>
      <c r="J8941">
        <f t="shared" si="838"/>
        <v>0.1445697187809756</v>
      </c>
      <c r="K8941">
        <f t="shared" si="839"/>
        <v>1</v>
      </c>
    </row>
    <row r="8942" spans="1:11" x14ac:dyDescent="0.3">
      <c r="A8942">
        <v>8941</v>
      </c>
      <c r="B8942" t="s">
        <v>71</v>
      </c>
      <c r="C8942" t="s">
        <v>11319</v>
      </c>
      <c r="D8942">
        <v>9.8000000000000007</v>
      </c>
      <c r="E8942">
        <v>0</v>
      </c>
      <c r="F8942">
        <f t="shared" si="834"/>
        <v>9.8000000000000004E-2</v>
      </c>
      <c r="G8942">
        <f t="shared" si="835"/>
        <v>0</v>
      </c>
      <c r="H8942">
        <f t="shared" si="836"/>
        <v>9.6040000000000014E-3</v>
      </c>
      <c r="I8942">
        <f t="shared" si="837"/>
        <v>9.6040000000000014E-3</v>
      </c>
      <c r="J8942">
        <f t="shared" si="838"/>
        <v>1</v>
      </c>
      <c r="K8942">
        <f t="shared" si="839"/>
        <v>1</v>
      </c>
    </row>
    <row r="8943" spans="1:11" x14ac:dyDescent="0.3">
      <c r="A8943">
        <v>8942</v>
      </c>
      <c r="B8943" t="s">
        <v>71</v>
      </c>
      <c r="C8943" t="s">
        <v>3961</v>
      </c>
      <c r="D8943">
        <v>6.25</v>
      </c>
      <c r="E8943">
        <v>3753.9722046820639</v>
      </c>
      <c r="F8943">
        <f t="shared" si="834"/>
        <v>6.25E-2</v>
      </c>
      <c r="G8943">
        <f t="shared" si="835"/>
        <v>234.62326279262899</v>
      </c>
      <c r="H8943">
        <f t="shared" si="836"/>
        <v>3.90625E-3</v>
      </c>
      <c r="I8943">
        <f t="shared" si="837"/>
        <v>4.8709560000000006E-2</v>
      </c>
      <c r="J8943">
        <f t="shared" si="838"/>
        <v>8.0194729740937915E-2</v>
      </c>
      <c r="K8943">
        <f t="shared" si="839"/>
        <v>0.9966757283693406</v>
      </c>
    </row>
    <row r="8944" spans="1:11" x14ac:dyDescent="0.3">
      <c r="A8944">
        <v>8943</v>
      </c>
      <c r="B8944" t="s">
        <v>71</v>
      </c>
      <c r="C8944" t="s">
        <v>3962</v>
      </c>
      <c r="D8944">
        <v>3.54</v>
      </c>
      <c r="E8944">
        <v>529.40633655772717</v>
      </c>
      <c r="F8944">
        <f t="shared" si="834"/>
        <v>3.5400000000000001E-2</v>
      </c>
      <c r="G8944">
        <f t="shared" si="835"/>
        <v>18.740984314143542</v>
      </c>
      <c r="H8944">
        <f t="shared" si="836"/>
        <v>1.2531600000000001E-3</v>
      </c>
      <c r="I8944">
        <f t="shared" si="837"/>
        <v>1.3314300000000001E-2</v>
      </c>
      <c r="J8944">
        <f t="shared" si="838"/>
        <v>9.412135823888601E-2</v>
      </c>
      <c r="K8944">
        <f t="shared" si="839"/>
        <v>0.98671536041371577</v>
      </c>
    </row>
    <row r="8945" spans="1:11" x14ac:dyDescent="0.3">
      <c r="A8945">
        <v>8944</v>
      </c>
      <c r="B8945" t="s">
        <v>71</v>
      </c>
      <c r="C8945" t="s">
        <v>6969</v>
      </c>
      <c r="D8945">
        <v>3.02</v>
      </c>
      <c r="E8945">
        <v>887.45874152572492</v>
      </c>
      <c r="F8945">
        <f t="shared" si="834"/>
        <v>3.0200000000000001E-2</v>
      </c>
      <c r="G8945">
        <f t="shared" si="835"/>
        <v>26.801253994076895</v>
      </c>
      <c r="H8945">
        <f t="shared" si="836"/>
        <v>9.1204000000000003E-4</v>
      </c>
      <c r="I8945">
        <f t="shared" si="837"/>
        <v>2.4960800000000003E-3</v>
      </c>
      <c r="J8945">
        <f t="shared" si="838"/>
        <v>0.36538892984199223</v>
      </c>
      <c r="K8945">
        <f t="shared" si="839"/>
        <v>0.99321713173112791</v>
      </c>
    </row>
    <row r="8946" spans="1:11" x14ac:dyDescent="0.3">
      <c r="A8946">
        <v>8945</v>
      </c>
      <c r="B8946" t="s">
        <v>71</v>
      </c>
      <c r="C8946" t="s">
        <v>7348</v>
      </c>
      <c r="D8946">
        <v>0.94</v>
      </c>
      <c r="E8946">
        <v>2754.8380640512892</v>
      </c>
      <c r="F8946">
        <f t="shared" si="834"/>
        <v>9.3999999999999986E-3</v>
      </c>
      <c r="G8946">
        <f t="shared" si="835"/>
        <v>25.895477802082116</v>
      </c>
      <c r="H8946">
        <f t="shared" si="836"/>
        <v>8.8359999999999974E-5</v>
      </c>
      <c r="I8946">
        <f t="shared" si="837"/>
        <v>8.6028999999999988E-4</v>
      </c>
      <c r="J8946">
        <f t="shared" si="838"/>
        <v>0.10270955143033161</v>
      </c>
      <c r="K8946">
        <f t="shared" si="839"/>
        <v>0.99931779702272672</v>
      </c>
    </row>
    <row r="8947" spans="1:11" x14ac:dyDescent="0.3">
      <c r="A8947">
        <v>8946</v>
      </c>
      <c r="B8947" t="s">
        <v>71</v>
      </c>
      <c r="C8947" t="s">
        <v>11320</v>
      </c>
      <c r="D8947">
        <v>0.87</v>
      </c>
      <c r="E8947">
        <v>28761.202429717949</v>
      </c>
      <c r="F8947">
        <f t="shared" si="834"/>
        <v>8.6999999999999994E-3</v>
      </c>
      <c r="G8947">
        <f t="shared" si="835"/>
        <v>250.22246113854612</v>
      </c>
      <c r="H8947">
        <f t="shared" si="836"/>
        <v>7.5689999999999989E-5</v>
      </c>
      <c r="I8947">
        <f t="shared" si="837"/>
        <v>1.9233E-4</v>
      </c>
      <c r="J8947">
        <f t="shared" si="838"/>
        <v>0.39354234908750579</v>
      </c>
      <c r="K8947">
        <f t="shared" si="839"/>
        <v>0.99993950366392237</v>
      </c>
    </row>
    <row r="8948" spans="1:11" x14ac:dyDescent="0.3">
      <c r="A8948">
        <v>8947</v>
      </c>
      <c r="B8948" t="s">
        <v>71</v>
      </c>
      <c r="C8948" t="s">
        <v>3621</v>
      </c>
      <c r="D8948">
        <v>0.75</v>
      </c>
      <c r="E8948">
        <v>108614.9291221343</v>
      </c>
      <c r="F8948">
        <f t="shared" si="834"/>
        <v>7.4999999999999997E-3</v>
      </c>
      <c r="G8948">
        <f t="shared" si="835"/>
        <v>814.61196841600724</v>
      </c>
      <c r="H8948">
        <f t="shared" si="836"/>
        <v>5.6249999999999998E-5</v>
      </c>
      <c r="I8948">
        <f t="shared" si="837"/>
        <v>2.7020000000000001E-4</v>
      </c>
      <c r="J8948">
        <f t="shared" si="838"/>
        <v>0.20817912657290893</v>
      </c>
      <c r="K8948">
        <f t="shared" si="839"/>
        <v>0.99998618983914545</v>
      </c>
    </row>
    <row r="8949" spans="1:11" x14ac:dyDescent="0.3">
      <c r="A8949">
        <v>8948</v>
      </c>
      <c r="B8949" t="s">
        <v>71</v>
      </c>
      <c r="C8949" t="s">
        <v>5665</v>
      </c>
      <c r="D8949">
        <v>0.72</v>
      </c>
      <c r="E8949">
        <v>66368.303464827797</v>
      </c>
      <c r="F8949">
        <f t="shared" si="834"/>
        <v>7.1999999999999998E-3</v>
      </c>
      <c r="G8949">
        <f t="shared" si="835"/>
        <v>477.85178494676012</v>
      </c>
      <c r="H8949">
        <f t="shared" si="836"/>
        <v>5.1839999999999998E-5</v>
      </c>
      <c r="I8949">
        <f t="shared" si="837"/>
        <v>8.387999999999999E-5</v>
      </c>
      <c r="J8949">
        <f t="shared" si="838"/>
        <v>0.61802575107296143</v>
      </c>
      <c r="K8949">
        <f t="shared" si="839"/>
        <v>0.99997830313111713</v>
      </c>
    </row>
    <row r="8950" spans="1:11" x14ac:dyDescent="0.3">
      <c r="A8950">
        <v>8949</v>
      </c>
      <c r="B8950" t="s">
        <v>71</v>
      </c>
      <c r="C8950" t="s">
        <v>3608</v>
      </c>
      <c r="D8950">
        <v>0.56999999999999995</v>
      </c>
      <c r="E8950">
        <v>18163.450128807821</v>
      </c>
      <c r="F8950">
        <f t="shared" si="834"/>
        <v>5.6999999999999993E-3</v>
      </c>
      <c r="G8950">
        <f t="shared" si="835"/>
        <v>103.53166573420457</v>
      </c>
      <c r="H8950">
        <f t="shared" si="836"/>
        <v>3.2489999999999996E-5</v>
      </c>
      <c r="I8950">
        <f t="shared" si="837"/>
        <v>2.0407000000000002E-4</v>
      </c>
      <c r="J8950">
        <f t="shared" si="838"/>
        <v>0.1592100749742735</v>
      </c>
      <c r="K8950">
        <f t="shared" si="839"/>
        <v>0.99993723856327421</v>
      </c>
    </row>
    <row r="8951" spans="1:11" x14ac:dyDescent="0.3">
      <c r="A8951">
        <v>8950</v>
      </c>
      <c r="B8951" t="s">
        <v>71</v>
      </c>
      <c r="C8951" t="s">
        <v>7363</v>
      </c>
      <c r="D8951">
        <v>0.55000000000000004</v>
      </c>
      <c r="E8951">
        <v>3345.848047044823</v>
      </c>
      <c r="F8951">
        <f t="shared" si="834"/>
        <v>5.5000000000000005E-3</v>
      </c>
      <c r="G8951">
        <f t="shared" si="835"/>
        <v>18.402164258746527</v>
      </c>
      <c r="H8951">
        <f t="shared" si="836"/>
        <v>3.0250000000000007E-5</v>
      </c>
      <c r="I8951">
        <f t="shared" si="837"/>
        <v>8.1190000000000014E-5</v>
      </c>
      <c r="J8951">
        <f t="shared" si="838"/>
        <v>0.37258283039783224</v>
      </c>
      <c r="K8951">
        <f t="shared" si="839"/>
        <v>0.99967128835705255</v>
      </c>
    </row>
    <row r="8952" spans="1:11" x14ac:dyDescent="0.3">
      <c r="A8952">
        <v>8951</v>
      </c>
      <c r="B8952" t="s">
        <v>71</v>
      </c>
      <c r="C8952" t="s">
        <v>11321</v>
      </c>
      <c r="D8952">
        <v>0.5</v>
      </c>
      <c r="E8952">
        <v>217.53787647644799</v>
      </c>
      <c r="F8952">
        <f t="shared" si="834"/>
        <v>5.0000000000000001E-3</v>
      </c>
      <c r="G8952">
        <f t="shared" si="835"/>
        <v>1.08768938238224</v>
      </c>
      <c r="H8952">
        <f t="shared" si="836"/>
        <v>2.5000000000000001E-5</v>
      </c>
      <c r="I8952">
        <f t="shared" si="837"/>
        <v>2.5000000000000001E-5</v>
      </c>
      <c r="J8952">
        <f t="shared" si="838"/>
        <v>1</v>
      </c>
      <c r="K8952">
        <f t="shared" si="839"/>
        <v>0.99541364089505791</v>
      </c>
    </row>
    <row r="8953" spans="1:11" x14ac:dyDescent="0.3">
      <c r="A8953">
        <v>8952</v>
      </c>
      <c r="B8953" t="s">
        <v>71</v>
      </c>
      <c r="C8953" t="s">
        <v>6551</v>
      </c>
      <c r="D8953">
        <v>0.46</v>
      </c>
      <c r="E8953">
        <v>1697.950504886963</v>
      </c>
      <c r="F8953">
        <f t="shared" si="834"/>
        <v>4.5999999999999999E-3</v>
      </c>
      <c r="G8953">
        <f t="shared" si="835"/>
        <v>7.8105723224800299</v>
      </c>
      <c r="H8953">
        <f t="shared" si="836"/>
        <v>2.1160000000000001E-5</v>
      </c>
      <c r="I8953">
        <f t="shared" si="837"/>
        <v>1.4315000000000004E-4</v>
      </c>
      <c r="J8953">
        <f t="shared" si="838"/>
        <v>0.14781697520083825</v>
      </c>
      <c r="K8953">
        <f t="shared" si="839"/>
        <v>0.99945831705741761</v>
      </c>
    </row>
    <row r="8954" spans="1:11" x14ac:dyDescent="0.3">
      <c r="A8954">
        <v>8953</v>
      </c>
      <c r="B8954" t="s">
        <v>71</v>
      </c>
      <c r="C8954" t="s">
        <v>11322</v>
      </c>
      <c r="D8954">
        <v>0.42</v>
      </c>
      <c r="E8954">
        <v>8303.01647117627</v>
      </c>
      <c r="F8954">
        <f t="shared" si="834"/>
        <v>4.1999999999999997E-3</v>
      </c>
      <c r="G8954">
        <f t="shared" si="835"/>
        <v>34.872669178940335</v>
      </c>
      <c r="H8954">
        <f t="shared" si="836"/>
        <v>1.7639999999999997E-5</v>
      </c>
      <c r="I8954">
        <f t="shared" si="837"/>
        <v>1.7639999999999997E-5</v>
      </c>
      <c r="J8954">
        <f t="shared" si="838"/>
        <v>1</v>
      </c>
      <c r="K8954">
        <f t="shared" si="839"/>
        <v>0.99989883706548299</v>
      </c>
    </row>
    <row r="8955" spans="1:11" x14ac:dyDescent="0.3">
      <c r="A8955">
        <v>8954</v>
      </c>
      <c r="B8955" t="s">
        <v>71</v>
      </c>
      <c r="C8955" t="s">
        <v>3612</v>
      </c>
      <c r="D8955">
        <v>0.38</v>
      </c>
      <c r="E8955">
        <v>597921.14207805146</v>
      </c>
      <c r="F8955">
        <f t="shared" si="834"/>
        <v>3.8E-3</v>
      </c>
      <c r="G8955">
        <f t="shared" si="835"/>
        <v>2272.1003398965954</v>
      </c>
      <c r="H8955">
        <f t="shared" si="836"/>
        <v>1.4440000000000001E-5</v>
      </c>
      <c r="I8955">
        <f t="shared" si="837"/>
        <v>3.608E-5</v>
      </c>
      <c r="J8955">
        <f t="shared" si="838"/>
        <v>0.40022172949002222</v>
      </c>
      <c r="K8955">
        <f t="shared" si="839"/>
        <v>0.99999872893018238</v>
      </c>
    </row>
    <row r="8956" spans="1:11" x14ac:dyDescent="0.3">
      <c r="A8956">
        <v>8955</v>
      </c>
      <c r="B8956" t="s">
        <v>71</v>
      </c>
      <c r="C8956" t="s">
        <v>5362</v>
      </c>
      <c r="D8956">
        <v>0.37</v>
      </c>
      <c r="E8956">
        <v>23621.148180230211</v>
      </c>
      <c r="F8956">
        <f t="shared" si="834"/>
        <v>3.7000000000000002E-3</v>
      </c>
      <c r="G8956">
        <f t="shared" si="835"/>
        <v>87.39824826685178</v>
      </c>
      <c r="H8956">
        <f t="shared" si="836"/>
        <v>1.3690000000000001E-5</v>
      </c>
      <c r="I8956">
        <f t="shared" si="837"/>
        <v>2.3291800000000001E-3</v>
      </c>
      <c r="J8956">
        <f t="shared" si="838"/>
        <v>5.8776049940322348E-3</v>
      </c>
      <c r="K8956">
        <f t="shared" si="839"/>
        <v>0.9999686726316932</v>
      </c>
    </row>
    <row r="8957" spans="1:11" x14ac:dyDescent="0.3">
      <c r="A8957">
        <v>8956</v>
      </c>
      <c r="B8957" t="s">
        <v>71</v>
      </c>
      <c r="C8957" t="s">
        <v>8223</v>
      </c>
      <c r="D8957">
        <v>0.37</v>
      </c>
      <c r="E8957">
        <v>2217.7312716890879</v>
      </c>
      <c r="F8957">
        <f t="shared" si="834"/>
        <v>3.7000000000000002E-3</v>
      </c>
      <c r="G8957">
        <f t="shared" si="835"/>
        <v>8.2056057052496261</v>
      </c>
      <c r="H8957">
        <f t="shared" si="836"/>
        <v>1.3690000000000001E-5</v>
      </c>
      <c r="I8957">
        <f t="shared" si="837"/>
        <v>3.627900000000001E-4</v>
      </c>
      <c r="J8957">
        <f t="shared" si="838"/>
        <v>3.7735328978196744E-2</v>
      </c>
      <c r="K8957">
        <f t="shared" si="839"/>
        <v>0.99966638132828067</v>
      </c>
    </row>
    <row r="8958" spans="1:11" x14ac:dyDescent="0.3">
      <c r="A8958">
        <v>8957</v>
      </c>
      <c r="B8958" t="s">
        <v>71</v>
      </c>
      <c r="C8958" t="s">
        <v>8250</v>
      </c>
      <c r="D8958">
        <v>0.35</v>
      </c>
      <c r="E8958">
        <v>4635.6743942945805</v>
      </c>
      <c r="F8958">
        <f t="shared" si="834"/>
        <v>3.4999999999999996E-3</v>
      </c>
      <c r="G8958">
        <f t="shared" si="835"/>
        <v>16.224860380031028</v>
      </c>
      <c r="H8958">
        <f t="shared" si="836"/>
        <v>1.2249999999999998E-5</v>
      </c>
      <c r="I8958">
        <f t="shared" si="837"/>
        <v>2.4899999999999995E-5</v>
      </c>
      <c r="J8958">
        <f t="shared" si="838"/>
        <v>0.49196787148594379</v>
      </c>
      <c r="K8958">
        <f t="shared" si="839"/>
        <v>0.99984900855982073</v>
      </c>
    </row>
    <row r="8959" spans="1:11" x14ac:dyDescent="0.3">
      <c r="A8959">
        <v>8958</v>
      </c>
      <c r="B8959" t="s">
        <v>71</v>
      </c>
      <c r="C8959" t="s">
        <v>3642</v>
      </c>
      <c r="D8959">
        <v>0.34</v>
      </c>
      <c r="E8959">
        <v>275772.57349779771</v>
      </c>
      <c r="F8959">
        <f t="shared" si="834"/>
        <v>3.4000000000000002E-3</v>
      </c>
      <c r="G8959">
        <f t="shared" si="835"/>
        <v>937.62674989251229</v>
      </c>
      <c r="H8959">
        <f t="shared" si="836"/>
        <v>1.1560000000000001E-5</v>
      </c>
      <c r="I8959">
        <f t="shared" si="837"/>
        <v>1.448E-5</v>
      </c>
      <c r="J8959">
        <f t="shared" si="838"/>
        <v>0.7983425414364641</v>
      </c>
      <c r="K8959">
        <f t="shared" si="839"/>
        <v>0.99999753420308246</v>
      </c>
    </row>
    <row r="8960" spans="1:11" x14ac:dyDescent="0.3">
      <c r="A8960">
        <v>8959</v>
      </c>
      <c r="B8960" t="s">
        <v>71</v>
      </c>
      <c r="C8960" t="s">
        <v>8259</v>
      </c>
      <c r="D8960">
        <v>0.33</v>
      </c>
      <c r="E8960">
        <v>47201.868967486836</v>
      </c>
      <c r="F8960">
        <f t="shared" si="834"/>
        <v>3.3E-3</v>
      </c>
      <c r="G8960">
        <f t="shared" si="835"/>
        <v>155.76616759270655</v>
      </c>
      <c r="H8960">
        <f t="shared" si="836"/>
        <v>1.0889999999999999E-5</v>
      </c>
      <c r="I8960">
        <f t="shared" si="837"/>
        <v>1.5589999999999998E-5</v>
      </c>
      <c r="J8960">
        <f t="shared" si="838"/>
        <v>0.69852469531751127</v>
      </c>
      <c r="K8960">
        <f t="shared" si="839"/>
        <v>0.9999860176005686</v>
      </c>
    </row>
    <row r="8961" spans="1:11" x14ac:dyDescent="0.3">
      <c r="A8961">
        <v>8960</v>
      </c>
      <c r="B8961" t="s">
        <v>71</v>
      </c>
      <c r="C8961" t="s">
        <v>8294</v>
      </c>
      <c r="D8961">
        <v>0.33</v>
      </c>
      <c r="E8961">
        <v>8986.4319238235294</v>
      </c>
      <c r="F8961">
        <f t="shared" si="834"/>
        <v>3.3E-3</v>
      </c>
      <c r="G8961">
        <f t="shared" si="835"/>
        <v>29.655225348617648</v>
      </c>
      <c r="H8961">
        <f t="shared" si="836"/>
        <v>1.0889999999999999E-5</v>
      </c>
      <c r="I8961">
        <f t="shared" si="837"/>
        <v>4.1619999999999998E-5</v>
      </c>
      <c r="J8961">
        <f t="shared" si="838"/>
        <v>0.26165305141758771</v>
      </c>
      <c r="K8961">
        <f t="shared" si="839"/>
        <v>0.99992655864196756</v>
      </c>
    </row>
    <row r="8962" spans="1:11" x14ac:dyDescent="0.3">
      <c r="A8962">
        <v>8961</v>
      </c>
      <c r="B8962" t="s">
        <v>71</v>
      </c>
      <c r="C8962" t="s">
        <v>1019</v>
      </c>
      <c r="D8962">
        <v>0.31</v>
      </c>
      <c r="E8962">
        <v>56175.787650628074</v>
      </c>
      <c r="F8962">
        <f t="shared" ref="F8962:F9025" si="840">IFERROR(D8962/100,0)</f>
        <v>3.0999999999999999E-3</v>
      </c>
      <c r="G8962">
        <f t="shared" ref="G8962:G9025" si="841">F8962*E8962</f>
        <v>174.14494171694702</v>
      </c>
      <c r="H8962">
        <f t="shared" ref="H8962:H9025" si="842">F8962^2</f>
        <v>9.6099999999999995E-6</v>
      </c>
      <c r="I8962">
        <f t="shared" ref="I8962:I9025" si="843">SUMIF($C:$C,C8962,$H:$H)</f>
        <v>6.6195500000000018E-3</v>
      </c>
      <c r="J8962">
        <f t="shared" ref="J8962:J9025" si="844">IF(I8962&gt;0,H8962/I8962,0)</f>
        <v>1.4517603160335668E-3</v>
      </c>
      <c r="K8962">
        <f t="shared" si="839"/>
        <v>0.99998896327751619</v>
      </c>
    </row>
    <row r="8963" spans="1:11" x14ac:dyDescent="0.3">
      <c r="A8963">
        <v>8962</v>
      </c>
      <c r="B8963" t="s">
        <v>71</v>
      </c>
      <c r="C8963" t="s">
        <v>7370</v>
      </c>
      <c r="D8963">
        <v>0.3</v>
      </c>
      <c r="E8963">
        <v>202.13696486749549</v>
      </c>
      <c r="F8963">
        <f t="shared" si="840"/>
        <v>3.0000000000000001E-3</v>
      </c>
      <c r="G8963">
        <f t="shared" si="841"/>
        <v>0.60641089460248654</v>
      </c>
      <c r="H8963">
        <f t="shared" si="842"/>
        <v>9.0000000000000002E-6</v>
      </c>
      <c r="I8963">
        <f t="shared" si="843"/>
        <v>2.1525999999999997E-4</v>
      </c>
      <c r="J8963">
        <f t="shared" si="844"/>
        <v>4.1809904301774607E-2</v>
      </c>
      <c r="K8963">
        <f t="shared" ref="K8963:K9026" si="845">IF((E8963+D8963)&gt;0,ABS(E8963-D8963)/(E8963+D8963),0)</f>
        <v>0.99703611442508655</v>
      </c>
    </row>
    <row r="8964" spans="1:11" x14ac:dyDescent="0.3">
      <c r="A8964">
        <v>8963</v>
      </c>
      <c r="B8964" t="s">
        <v>71</v>
      </c>
      <c r="C8964" t="s">
        <v>11323</v>
      </c>
      <c r="D8964">
        <v>0.28999999999999998</v>
      </c>
      <c r="E8964">
        <v>1601.6948073310091</v>
      </c>
      <c r="F8964">
        <f t="shared" si="840"/>
        <v>2.8999999999999998E-3</v>
      </c>
      <c r="G8964">
        <f t="shared" si="841"/>
        <v>4.644914941259926</v>
      </c>
      <c r="H8964">
        <f t="shared" si="842"/>
        <v>8.4099999999999991E-6</v>
      </c>
      <c r="I8964">
        <f t="shared" si="843"/>
        <v>8.4099999999999991E-6</v>
      </c>
      <c r="J8964">
        <f t="shared" si="844"/>
        <v>1</v>
      </c>
      <c r="K8964">
        <f t="shared" si="845"/>
        <v>0.99963794912576842</v>
      </c>
    </row>
    <row r="8965" spans="1:11" x14ac:dyDescent="0.3">
      <c r="A8965">
        <v>8964</v>
      </c>
      <c r="B8965" t="s">
        <v>71</v>
      </c>
      <c r="C8965" t="s">
        <v>3638</v>
      </c>
      <c r="D8965">
        <v>0.28999999999999998</v>
      </c>
      <c r="E8965">
        <v>30751.770255174899</v>
      </c>
      <c r="F8965">
        <f t="shared" si="840"/>
        <v>2.8999999999999998E-3</v>
      </c>
      <c r="G8965">
        <f t="shared" si="841"/>
        <v>89.180133740007207</v>
      </c>
      <c r="H8965">
        <f t="shared" si="842"/>
        <v>8.4099999999999991E-6</v>
      </c>
      <c r="I8965">
        <f t="shared" si="843"/>
        <v>3.5364000000000001E-4</v>
      </c>
      <c r="J8965">
        <f t="shared" si="844"/>
        <v>2.3781246465331973E-2</v>
      </c>
      <c r="K8965">
        <f t="shared" si="845"/>
        <v>0.99998113947504041</v>
      </c>
    </row>
    <row r="8966" spans="1:11" x14ac:dyDescent="0.3">
      <c r="A8966">
        <v>8965</v>
      </c>
      <c r="B8966" t="s">
        <v>71</v>
      </c>
      <c r="C8966" t="s">
        <v>3614</v>
      </c>
      <c r="D8966">
        <v>0.28000000000000003</v>
      </c>
      <c r="E8966">
        <v>2620603.7184676742</v>
      </c>
      <c r="F8966">
        <f t="shared" si="840"/>
        <v>2.8000000000000004E-3</v>
      </c>
      <c r="G8966">
        <f t="shared" si="841"/>
        <v>7337.6904117094891</v>
      </c>
      <c r="H8966">
        <f t="shared" si="842"/>
        <v>7.8400000000000029E-6</v>
      </c>
      <c r="I8966">
        <f t="shared" si="843"/>
        <v>2.7330000000000001E-5</v>
      </c>
      <c r="J8966">
        <f t="shared" si="844"/>
        <v>0.28686425173801694</v>
      </c>
      <c r="K8966">
        <f t="shared" si="845"/>
        <v>0.99999978630880515</v>
      </c>
    </row>
    <row r="8967" spans="1:11" x14ac:dyDescent="0.3">
      <c r="A8967">
        <v>8966</v>
      </c>
      <c r="B8967" t="s">
        <v>71</v>
      </c>
      <c r="C8967" t="s">
        <v>3628</v>
      </c>
      <c r="D8967">
        <v>0.26</v>
      </c>
      <c r="E8967">
        <v>17390.516877433529</v>
      </c>
      <c r="F8967">
        <f t="shared" si="840"/>
        <v>2.5999999999999999E-3</v>
      </c>
      <c r="G8967">
        <f t="shared" si="841"/>
        <v>45.215343881327172</v>
      </c>
      <c r="H8967">
        <f t="shared" si="842"/>
        <v>6.7599999999999997E-6</v>
      </c>
      <c r="I8967">
        <f t="shared" si="843"/>
        <v>2.6573000000000005E-4</v>
      </c>
      <c r="J8967">
        <f t="shared" si="844"/>
        <v>2.5439355737026298E-2</v>
      </c>
      <c r="K8967">
        <f t="shared" si="845"/>
        <v>0.99997009909311918</v>
      </c>
    </row>
    <row r="8968" spans="1:11" x14ac:dyDescent="0.3">
      <c r="A8968">
        <v>8967</v>
      </c>
      <c r="B8968" t="s">
        <v>71</v>
      </c>
      <c r="C8968" t="s">
        <v>8211</v>
      </c>
      <c r="D8968">
        <v>0.26</v>
      </c>
      <c r="E8968">
        <v>859.56337917463543</v>
      </c>
      <c r="F8968">
        <f t="shared" si="840"/>
        <v>2.5999999999999999E-3</v>
      </c>
      <c r="G8968">
        <f t="shared" si="841"/>
        <v>2.234864785854052</v>
      </c>
      <c r="H8968">
        <f t="shared" si="842"/>
        <v>6.7599999999999997E-6</v>
      </c>
      <c r="I8968">
        <f t="shared" si="843"/>
        <v>1.1661500000000001E-3</v>
      </c>
      <c r="J8968">
        <f t="shared" si="844"/>
        <v>5.7968528919950255E-3</v>
      </c>
      <c r="K8968">
        <f t="shared" si="845"/>
        <v>0.99939522463264585</v>
      </c>
    </row>
    <row r="8969" spans="1:11" x14ac:dyDescent="0.3">
      <c r="A8969">
        <v>8968</v>
      </c>
      <c r="B8969" t="s">
        <v>71</v>
      </c>
      <c r="C8969" t="s">
        <v>11324</v>
      </c>
      <c r="D8969">
        <v>0.24</v>
      </c>
      <c r="E8969">
        <v>914.42912678152925</v>
      </c>
      <c r="F8969">
        <f t="shared" si="840"/>
        <v>2.3999999999999998E-3</v>
      </c>
      <c r="G8969">
        <f t="shared" si="841"/>
        <v>2.1946299042756698</v>
      </c>
      <c r="H8969">
        <f t="shared" si="842"/>
        <v>5.7599999999999991E-6</v>
      </c>
      <c r="I8969">
        <f t="shared" si="843"/>
        <v>5.9199999999999992E-6</v>
      </c>
      <c r="J8969">
        <f t="shared" si="844"/>
        <v>0.97297297297297292</v>
      </c>
      <c r="K8969">
        <f t="shared" si="845"/>
        <v>0.99947522007035594</v>
      </c>
    </row>
    <row r="8970" spans="1:11" x14ac:dyDescent="0.3">
      <c r="A8970">
        <v>8969</v>
      </c>
      <c r="B8970" t="s">
        <v>71</v>
      </c>
      <c r="C8970" t="s">
        <v>4208</v>
      </c>
      <c r="D8970">
        <v>0.21</v>
      </c>
      <c r="E8970">
        <v>1155.068370671406</v>
      </c>
      <c r="F8970">
        <f t="shared" si="840"/>
        <v>2.0999999999999999E-3</v>
      </c>
      <c r="G8970">
        <f t="shared" si="841"/>
        <v>2.4256435784099524</v>
      </c>
      <c r="H8970">
        <f t="shared" si="842"/>
        <v>4.4099999999999993E-6</v>
      </c>
      <c r="I8970">
        <f t="shared" si="843"/>
        <v>6.7704000000000002E-3</v>
      </c>
      <c r="J8970">
        <f t="shared" si="844"/>
        <v>6.5136476426798991E-4</v>
      </c>
      <c r="K8970">
        <f t="shared" si="845"/>
        <v>0.99963645125654355</v>
      </c>
    </row>
    <row r="8971" spans="1:11" x14ac:dyDescent="0.3">
      <c r="A8971">
        <v>8970</v>
      </c>
      <c r="B8971" t="s">
        <v>71</v>
      </c>
      <c r="C8971" t="s">
        <v>3622</v>
      </c>
      <c r="D8971">
        <v>0.21</v>
      </c>
      <c r="E8971">
        <v>58114.377399404882</v>
      </c>
      <c r="F8971">
        <f t="shared" si="840"/>
        <v>2.0999999999999999E-3</v>
      </c>
      <c r="G8971">
        <f t="shared" si="841"/>
        <v>122.04019253875025</v>
      </c>
      <c r="H8971">
        <f t="shared" si="842"/>
        <v>4.4099999999999993E-6</v>
      </c>
      <c r="I8971">
        <f t="shared" si="843"/>
        <v>3.8256100000000001E-3</v>
      </c>
      <c r="J8971">
        <f t="shared" si="844"/>
        <v>1.1527573380454357E-3</v>
      </c>
      <c r="K8971">
        <f t="shared" si="845"/>
        <v>0.99999277289887456</v>
      </c>
    </row>
    <row r="8972" spans="1:11" x14ac:dyDescent="0.3">
      <c r="A8972">
        <v>8971</v>
      </c>
      <c r="B8972" t="s">
        <v>71</v>
      </c>
      <c r="C8972" t="s">
        <v>4223</v>
      </c>
      <c r="D8972">
        <v>0.2</v>
      </c>
      <c r="E8972">
        <v>7094.0449098735462</v>
      </c>
      <c r="F8972">
        <f t="shared" si="840"/>
        <v>2E-3</v>
      </c>
      <c r="G8972">
        <f t="shared" si="841"/>
        <v>14.188089819747093</v>
      </c>
      <c r="H8972">
        <f t="shared" si="842"/>
        <v>3.9999999999999998E-6</v>
      </c>
      <c r="I8972">
        <f t="shared" si="843"/>
        <v>7.9515829999999996E-2</v>
      </c>
      <c r="J8972">
        <f t="shared" si="844"/>
        <v>5.0304448812267947E-5</v>
      </c>
      <c r="K8972">
        <f t="shared" si="845"/>
        <v>0.99994361626852735</v>
      </c>
    </row>
    <row r="8973" spans="1:11" x14ac:dyDescent="0.3">
      <c r="A8973">
        <v>8972</v>
      </c>
      <c r="B8973" t="s">
        <v>71</v>
      </c>
      <c r="C8973" t="s">
        <v>4245</v>
      </c>
      <c r="D8973">
        <v>0.2</v>
      </c>
      <c r="E8973">
        <v>0</v>
      </c>
      <c r="F8973">
        <f t="shared" si="840"/>
        <v>2E-3</v>
      </c>
      <c r="G8973">
        <f t="shared" si="841"/>
        <v>0</v>
      </c>
      <c r="H8973">
        <f t="shared" si="842"/>
        <v>3.9999999999999998E-6</v>
      </c>
      <c r="I8973">
        <f t="shared" si="843"/>
        <v>2.6708999999999999E-4</v>
      </c>
      <c r="J8973">
        <f t="shared" si="844"/>
        <v>1.4976225242427647E-2</v>
      </c>
      <c r="K8973">
        <f t="shared" si="845"/>
        <v>1</v>
      </c>
    </row>
    <row r="8974" spans="1:11" x14ac:dyDescent="0.3">
      <c r="A8974">
        <v>8973</v>
      </c>
      <c r="B8974" t="s">
        <v>71</v>
      </c>
      <c r="C8974" t="s">
        <v>3610</v>
      </c>
      <c r="D8974">
        <v>0.19</v>
      </c>
      <c r="E8974">
        <v>25451.9315477444</v>
      </c>
      <c r="F8974">
        <f t="shared" si="840"/>
        <v>1.9E-3</v>
      </c>
      <c r="G8974">
        <f t="shared" si="841"/>
        <v>48.358669940714357</v>
      </c>
      <c r="H8974">
        <f t="shared" si="842"/>
        <v>3.6100000000000002E-6</v>
      </c>
      <c r="I8974">
        <f t="shared" si="843"/>
        <v>2.1962999999999996E-4</v>
      </c>
      <c r="J8974">
        <f t="shared" si="844"/>
        <v>1.6436734508036246E-2</v>
      </c>
      <c r="K8974">
        <f t="shared" si="845"/>
        <v>0.99998507000686432</v>
      </c>
    </row>
    <row r="8975" spans="1:11" x14ac:dyDescent="0.3">
      <c r="A8975">
        <v>8974</v>
      </c>
      <c r="B8975" t="s">
        <v>71</v>
      </c>
      <c r="C8975" t="s">
        <v>8296</v>
      </c>
      <c r="D8975">
        <v>0.19</v>
      </c>
      <c r="E8975">
        <v>130.31668359689539</v>
      </c>
      <c r="F8975">
        <f t="shared" si="840"/>
        <v>1.9E-3</v>
      </c>
      <c r="G8975">
        <f t="shared" si="841"/>
        <v>0.24760169883410124</v>
      </c>
      <c r="H8975">
        <f t="shared" si="842"/>
        <v>3.6100000000000002E-6</v>
      </c>
      <c r="I8975">
        <f t="shared" si="843"/>
        <v>1.2750000000000003E-5</v>
      </c>
      <c r="J8975">
        <f t="shared" si="844"/>
        <v>0.28313725490196073</v>
      </c>
      <c r="K8975">
        <f t="shared" si="845"/>
        <v>0.99708827173040637</v>
      </c>
    </row>
    <row r="8976" spans="1:11" x14ac:dyDescent="0.3">
      <c r="A8976">
        <v>8975</v>
      </c>
      <c r="B8976" t="s">
        <v>71</v>
      </c>
      <c r="C8976" t="s">
        <v>5663</v>
      </c>
      <c r="D8976">
        <v>0.18</v>
      </c>
      <c r="E8976">
        <v>5282.5126818705648</v>
      </c>
      <c r="F8976">
        <f t="shared" si="840"/>
        <v>1.8E-3</v>
      </c>
      <c r="G8976">
        <f t="shared" si="841"/>
        <v>9.5085228273670168</v>
      </c>
      <c r="H8976">
        <f t="shared" si="842"/>
        <v>3.2399999999999999E-6</v>
      </c>
      <c r="I8976">
        <f t="shared" si="843"/>
        <v>2.9245600000000001E-3</v>
      </c>
      <c r="J8976">
        <f t="shared" si="844"/>
        <v>1.1078589599803046E-3</v>
      </c>
      <c r="K8976">
        <f t="shared" si="845"/>
        <v>0.99993185293529641</v>
      </c>
    </row>
    <row r="8977" spans="1:11" x14ac:dyDescent="0.3">
      <c r="A8977">
        <v>8976</v>
      </c>
      <c r="B8977" t="s">
        <v>71</v>
      </c>
      <c r="C8977" t="s">
        <v>5683</v>
      </c>
      <c r="D8977">
        <v>0.14000000000000001</v>
      </c>
      <c r="E8977">
        <v>4919.6287020846139</v>
      </c>
      <c r="F8977">
        <f t="shared" si="840"/>
        <v>1.4000000000000002E-3</v>
      </c>
      <c r="G8977">
        <f t="shared" si="841"/>
        <v>6.8874801829184609</v>
      </c>
      <c r="H8977">
        <f t="shared" si="842"/>
        <v>1.9600000000000007E-6</v>
      </c>
      <c r="I8977">
        <f t="shared" si="843"/>
        <v>1.3569600000000002E-3</v>
      </c>
      <c r="J8977">
        <f t="shared" si="844"/>
        <v>1.4444051409031957E-3</v>
      </c>
      <c r="K8977">
        <f t="shared" si="845"/>
        <v>0.99994308675530175</v>
      </c>
    </row>
    <row r="8978" spans="1:11" x14ac:dyDescent="0.3">
      <c r="A8978">
        <v>8977</v>
      </c>
      <c r="B8978" t="s">
        <v>71</v>
      </c>
      <c r="C8978" t="s">
        <v>3619</v>
      </c>
      <c r="D8978">
        <v>0.14000000000000001</v>
      </c>
      <c r="E8978">
        <v>33177.413833585008</v>
      </c>
      <c r="F8978">
        <f t="shared" si="840"/>
        <v>1.4000000000000002E-3</v>
      </c>
      <c r="G8978">
        <f t="shared" si="841"/>
        <v>46.448379367019015</v>
      </c>
      <c r="H8978">
        <f t="shared" si="842"/>
        <v>1.9600000000000007E-6</v>
      </c>
      <c r="I8978">
        <f t="shared" si="843"/>
        <v>1.2365099999999997E-3</v>
      </c>
      <c r="J8978">
        <f t="shared" si="844"/>
        <v>1.5851064690135957E-3</v>
      </c>
      <c r="K8978">
        <f t="shared" si="845"/>
        <v>0.99999156055924421</v>
      </c>
    </row>
    <row r="8979" spans="1:11" x14ac:dyDescent="0.3">
      <c r="A8979">
        <v>8978</v>
      </c>
      <c r="B8979" t="s">
        <v>71</v>
      </c>
      <c r="C8979" t="s">
        <v>8282</v>
      </c>
      <c r="D8979">
        <v>0.13</v>
      </c>
      <c r="E8979">
        <v>381.17256232156421</v>
      </c>
      <c r="F8979">
        <f t="shared" si="840"/>
        <v>1.2999999999999999E-3</v>
      </c>
      <c r="G8979">
        <f t="shared" si="841"/>
        <v>0.49552433101803345</v>
      </c>
      <c r="H8979">
        <f t="shared" si="842"/>
        <v>1.6899999999999999E-6</v>
      </c>
      <c r="I8979">
        <f t="shared" si="843"/>
        <v>1.1110000000000004E-5</v>
      </c>
      <c r="J8979">
        <f t="shared" si="844"/>
        <v>0.15211521152115207</v>
      </c>
      <c r="K8979">
        <f t="shared" si="845"/>
        <v>0.99931812679564236</v>
      </c>
    </row>
    <row r="8980" spans="1:11" x14ac:dyDescent="0.3">
      <c r="A8980">
        <v>8979</v>
      </c>
      <c r="B8980" t="s">
        <v>71</v>
      </c>
      <c r="C8980" t="s">
        <v>4225</v>
      </c>
      <c r="D8980">
        <v>0.13</v>
      </c>
      <c r="E8980">
        <v>1426.509437779182</v>
      </c>
      <c r="F8980">
        <f t="shared" si="840"/>
        <v>1.2999999999999999E-3</v>
      </c>
      <c r="G8980">
        <f t="shared" si="841"/>
        <v>1.8544622691129364</v>
      </c>
      <c r="H8980">
        <f t="shared" si="842"/>
        <v>1.6899999999999999E-6</v>
      </c>
      <c r="I8980">
        <f t="shared" si="843"/>
        <v>7.3251999999999996E-4</v>
      </c>
      <c r="J8980">
        <f t="shared" si="844"/>
        <v>2.3071042428875663E-3</v>
      </c>
      <c r="K8980">
        <f t="shared" si="845"/>
        <v>0.99981775353104985</v>
      </c>
    </row>
    <row r="8981" spans="1:11" x14ac:dyDescent="0.3">
      <c r="A8981">
        <v>8980</v>
      </c>
      <c r="B8981" t="s">
        <v>71</v>
      </c>
      <c r="C8981" t="s">
        <v>3611</v>
      </c>
      <c r="D8981">
        <v>0.13</v>
      </c>
      <c r="E8981">
        <v>24826.269513630741</v>
      </c>
      <c r="F8981">
        <f t="shared" si="840"/>
        <v>1.2999999999999999E-3</v>
      </c>
      <c r="G8981">
        <f t="shared" si="841"/>
        <v>32.274150367719962</v>
      </c>
      <c r="H8981">
        <f t="shared" si="842"/>
        <v>1.6899999999999999E-6</v>
      </c>
      <c r="I8981">
        <f t="shared" si="843"/>
        <v>1.7141999999999995E-4</v>
      </c>
      <c r="J8981">
        <f t="shared" si="844"/>
        <v>9.8588262746470683E-3</v>
      </c>
      <c r="K8981">
        <f t="shared" si="845"/>
        <v>0.99998952727720913</v>
      </c>
    </row>
    <row r="8982" spans="1:11" x14ac:dyDescent="0.3">
      <c r="A8982">
        <v>8981</v>
      </c>
      <c r="B8982" t="s">
        <v>71</v>
      </c>
      <c r="C8982" t="s">
        <v>3620</v>
      </c>
      <c r="D8982">
        <v>0.13</v>
      </c>
      <c r="E8982">
        <v>98827.649794645098</v>
      </c>
      <c r="F8982">
        <f t="shared" si="840"/>
        <v>1.2999999999999999E-3</v>
      </c>
      <c r="G8982">
        <f t="shared" si="841"/>
        <v>128.47594473303863</v>
      </c>
      <c r="H8982">
        <f t="shared" si="842"/>
        <v>1.6899999999999999E-6</v>
      </c>
      <c r="I8982">
        <f t="shared" si="843"/>
        <v>1.9712000000000001E-4</v>
      </c>
      <c r="J8982">
        <f t="shared" si="844"/>
        <v>8.573457792207792E-3</v>
      </c>
      <c r="K8982">
        <f t="shared" si="845"/>
        <v>0.99999736916077087</v>
      </c>
    </row>
    <row r="8983" spans="1:11" x14ac:dyDescent="0.3">
      <c r="A8983">
        <v>8982</v>
      </c>
      <c r="B8983" t="s">
        <v>71</v>
      </c>
      <c r="C8983" t="s">
        <v>8400</v>
      </c>
      <c r="D8983">
        <v>0.12</v>
      </c>
      <c r="E8983">
        <v>106940.0799846608</v>
      </c>
      <c r="F8983">
        <f t="shared" si="840"/>
        <v>1.1999999999999999E-3</v>
      </c>
      <c r="G8983">
        <f t="shared" si="841"/>
        <v>128.32809598159295</v>
      </c>
      <c r="H8983">
        <f t="shared" si="842"/>
        <v>1.4399999999999998E-6</v>
      </c>
      <c r="I8983">
        <f t="shared" si="843"/>
        <v>1.0339999999999999E-5</v>
      </c>
      <c r="J8983">
        <f t="shared" si="844"/>
        <v>0.13926499032882012</v>
      </c>
      <c r="K8983">
        <f t="shared" si="845"/>
        <v>0.99999775575508532</v>
      </c>
    </row>
    <row r="8984" spans="1:11" x14ac:dyDescent="0.3">
      <c r="A8984">
        <v>8983</v>
      </c>
      <c r="B8984" t="s">
        <v>71</v>
      </c>
      <c r="C8984" t="s">
        <v>8221</v>
      </c>
      <c r="D8984">
        <v>0.12</v>
      </c>
      <c r="E8984">
        <v>115.5068370671404</v>
      </c>
      <c r="F8984">
        <f t="shared" si="840"/>
        <v>1.1999999999999999E-3</v>
      </c>
      <c r="G8984">
        <f t="shared" si="841"/>
        <v>0.13860820448056846</v>
      </c>
      <c r="H8984">
        <f t="shared" si="842"/>
        <v>1.4399999999999998E-6</v>
      </c>
      <c r="I8984">
        <f t="shared" si="843"/>
        <v>3.6244000000000001E-4</v>
      </c>
      <c r="J8984">
        <f t="shared" si="844"/>
        <v>3.9730714049221929E-3</v>
      </c>
      <c r="K8984">
        <f t="shared" si="845"/>
        <v>0.99792435730244311</v>
      </c>
    </row>
    <row r="8985" spans="1:11" x14ac:dyDescent="0.3">
      <c r="A8985">
        <v>8984</v>
      </c>
      <c r="B8985" t="s">
        <v>71</v>
      </c>
      <c r="C8985" t="s">
        <v>3626</v>
      </c>
      <c r="D8985">
        <v>0.12</v>
      </c>
      <c r="E8985">
        <v>166156.5851210815</v>
      </c>
      <c r="F8985">
        <f t="shared" si="840"/>
        <v>1.1999999999999999E-3</v>
      </c>
      <c r="G8985">
        <f t="shared" si="841"/>
        <v>199.38790214529777</v>
      </c>
      <c r="H8985">
        <f t="shared" si="842"/>
        <v>1.4399999999999998E-6</v>
      </c>
      <c r="I8985">
        <f t="shared" si="843"/>
        <v>8.5600000000000011E-6</v>
      </c>
      <c r="J8985">
        <f t="shared" si="844"/>
        <v>0.16822429906542052</v>
      </c>
      <c r="K8985">
        <f t="shared" si="845"/>
        <v>0.9999985555804094</v>
      </c>
    </row>
    <row r="8986" spans="1:11" x14ac:dyDescent="0.3">
      <c r="A8986">
        <v>8985</v>
      </c>
      <c r="B8986" t="s">
        <v>71</v>
      </c>
      <c r="C8986" t="s">
        <v>11325</v>
      </c>
      <c r="D8986">
        <v>0.12</v>
      </c>
      <c r="E8986">
        <v>1388.0071587568029</v>
      </c>
      <c r="F8986">
        <f t="shared" si="840"/>
        <v>1.1999999999999999E-3</v>
      </c>
      <c r="G8986">
        <f t="shared" si="841"/>
        <v>1.6656085905081635</v>
      </c>
      <c r="H8986">
        <f t="shared" si="842"/>
        <v>1.4399999999999998E-6</v>
      </c>
      <c r="I8986">
        <f t="shared" si="843"/>
        <v>2.4099999999999998E-6</v>
      </c>
      <c r="J8986">
        <f t="shared" si="844"/>
        <v>0.59751037344398339</v>
      </c>
      <c r="K8986">
        <f t="shared" si="845"/>
        <v>0.99982710517657858</v>
      </c>
    </row>
    <row r="8987" spans="1:11" x14ac:dyDescent="0.3">
      <c r="A8987">
        <v>8986</v>
      </c>
      <c r="B8987" t="s">
        <v>71</v>
      </c>
      <c r="C8987" t="s">
        <v>75</v>
      </c>
      <c r="D8987">
        <v>0.1</v>
      </c>
      <c r="E8987">
        <v>11034079.37793126</v>
      </c>
      <c r="F8987">
        <f t="shared" si="840"/>
        <v>1E-3</v>
      </c>
      <c r="G8987">
        <f t="shared" si="841"/>
        <v>11034.079377931259</v>
      </c>
      <c r="H8987">
        <f t="shared" si="842"/>
        <v>9.9999999999999995E-7</v>
      </c>
      <c r="I8987">
        <f t="shared" si="843"/>
        <v>8.0121000000000001E-4</v>
      </c>
      <c r="J8987">
        <f t="shared" si="844"/>
        <v>1.2481122302517441E-3</v>
      </c>
      <c r="K8987">
        <f t="shared" si="845"/>
        <v>0.99999998187433758</v>
      </c>
    </row>
    <row r="8988" spans="1:11" x14ac:dyDescent="0.3">
      <c r="A8988">
        <v>8987</v>
      </c>
      <c r="B8988" t="s">
        <v>71</v>
      </c>
      <c r="C8988" t="s">
        <v>8232</v>
      </c>
      <c r="D8988">
        <v>0.1</v>
      </c>
      <c r="E8988">
        <v>52170.588075325017</v>
      </c>
      <c r="F8988">
        <f t="shared" si="840"/>
        <v>1E-3</v>
      </c>
      <c r="G8988">
        <f t="shared" si="841"/>
        <v>52.170588075325021</v>
      </c>
      <c r="H8988">
        <f t="shared" si="842"/>
        <v>9.9999999999999995E-7</v>
      </c>
      <c r="I8988">
        <f t="shared" si="843"/>
        <v>9.3889999999999984E-5</v>
      </c>
      <c r="J8988">
        <f t="shared" si="844"/>
        <v>1.0650761529449358E-2</v>
      </c>
      <c r="K8988">
        <f t="shared" si="845"/>
        <v>0.99999616642970646</v>
      </c>
    </row>
    <row r="8989" spans="1:11" x14ac:dyDescent="0.3">
      <c r="A8989">
        <v>8988</v>
      </c>
      <c r="B8989" t="s">
        <v>71</v>
      </c>
      <c r="C8989" t="s">
        <v>3623</v>
      </c>
      <c r="D8989">
        <v>0.09</v>
      </c>
      <c r="E8989">
        <v>1380814.9330354249</v>
      </c>
      <c r="F8989">
        <f t="shared" si="840"/>
        <v>8.9999999999999998E-4</v>
      </c>
      <c r="G8989">
        <f t="shared" si="841"/>
        <v>1242.7334397318823</v>
      </c>
      <c r="H8989">
        <f t="shared" si="842"/>
        <v>8.0999999999999997E-7</v>
      </c>
      <c r="I8989">
        <f t="shared" si="843"/>
        <v>1.0200000000000001E-5</v>
      </c>
      <c r="J8989">
        <f t="shared" si="844"/>
        <v>7.9411764705882348E-2</v>
      </c>
      <c r="K8989">
        <f t="shared" si="845"/>
        <v>0.99999986964220611</v>
      </c>
    </row>
    <row r="8990" spans="1:11" x14ac:dyDescent="0.3">
      <c r="A8990">
        <v>8989</v>
      </c>
      <c r="B8990" t="s">
        <v>71</v>
      </c>
      <c r="C8990" t="s">
        <v>8240</v>
      </c>
      <c r="D8990">
        <v>0.09</v>
      </c>
      <c r="E8990">
        <v>14461.456000805971</v>
      </c>
      <c r="F8990">
        <f t="shared" si="840"/>
        <v>8.9999999999999998E-4</v>
      </c>
      <c r="G8990">
        <f t="shared" si="841"/>
        <v>13.015310400725374</v>
      </c>
      <c r="H8990">
        <f t="shared" si="842"/>
        <v>8.0999999999999997E-7</v>
      </c>
      <c r="I8990">
        <f t="shared" si="843"/>
        <v>1.5139999999999999E-4</v>
      </c>
      <c r="J8990">
        <f t="shared" si="844"/>
        <v>5.3500660501981509E-3</v>
      </c>
      <c r="K8990">
        <f t="shared" si="845"/>
        <v>0.99998755319797827</v>
      </c>
    </row>
    <row r="8991" spans="1:11" x14ac:dyDescent="0.3">
      <c r="A8991">
        <v>8990</v>
      </c>
      <c r="B8991" t="s">
        <v>71</v>
      </c>
      <c r="C8991" t="s">
        <v>8213</v>
      </c>
      <c r="D8991">
        <v>0.09</v>
      </c>
      <c r="E8991">
        <v>250.2648136454701</v>
      </c>
      <c r="F8991">
        <f t="shared" si="840"/>
        <v>8.9999999999999998E-4</v>
      </c>
      <c r="G8991">
        <f t="shared" si="841"/>
        <v>0.22523833228092308</v>
      </c>
      <c r="H8991">
        <f t="shared" si="842"/>
        <v>8.0999999999999997E-7</v>
      </c>
      <c r="I8991">
        <f t="shared" si="843"/>
        <v>1.2610399999999999E-3</v>
      </c>
      <c r="J8991">
        <f t="shared" si="844"/>
        <v>6.4232696821671007E-4</v>
      </c>
      <c r="K8991">
        <f t="shared" si="845"/>
        <v>0.99928102041507016</v>
      </c>
    </row>
    <row r="8992" spans="1:11" x14ac:dyDescent="0.3">
      <c r="A8992">
        <v>8991</v>
      </c>
      <c r="B8992" t="s">
        <v>71</v>
      </c>
      <c r="C8992" t="s">
        <v>5655</v>
      </c>
      <c r="D8992">
        <v>0.08</v>
      </c>
      <c r="E8992">
        <v>11696.992366999069</v>
      </c>
      <c r="F8992">
        <f t="shared" si="840"/>
        <v>8.0000000000000004E-4</v>
      </c>
      <c r="G8992">
        <f t="shared" si="841"/>
        <v>9.3575938935992564</v>
      </c>
      <c r="H8992">
        <f t="shared" si="842"/>
        <v>6.4000000000000001E-7</v>
      </c>
      <c r="I8992">
        <f t="shared" si="843"/>
        <v>1.1207000000000002E-4</v>
      </c>
      <c r="J8992">
        <f t="shared" si="844"/>
        <v>5.7107165164629239E-3</v>
      </c>
      <c r="K8992">
        <f t="shared" si="845"/>
        <v>0.99998632136358745</v>
      </c>
    </row>
    <row r="8993" spans="1:11" x14ac:dyDescent="0.3">
      <c r="A8993">
        <v>8992</v>
      </c>
      <c r="B8993" t="s">
        <v>71</v>
      </c>
      <c r="C8993" t="s">
        <v>5670</v>
      </c>
      <c r="D8993">
        <v>0.08</v>
      </c>
      <c r="E8993">
        <v>24794.621871730251</v>
      </c>
      <c r="F8993">
        <f t="shared" si="840"/>
        <v>8.0000000000000004E-4</v>
      </c>
      <c r="G8993">
        <f t="shared" si="841"/>
        <v>19.835697497384203</v>
      </c>
      <c r="H8993">
        <f t="shared" si="842"/>
        <v>6.4000000000000001E-7</v>
      </c>
      <c r="I8993">
        <f t="shared" si="843"/>
        <v>9.4098000000000011E-4</v>
      </c>
      <c r="J8993">
        <f t="shared" si="844"/>
        <v>6.8014197963824942E-4</v>
      </c>
      <c r="K8993">
        <f t="shared" si="845"/>
        <v>0.99999354700851695</v>
      </c>
    </row>
    <row r="8994" spans="1:11" x14ac:dyDescent="0.3">
      <c r="A8994">
        <v>8993</v>
      </c>
      <c r="B8994" t="s">
        <v>71</v>
      </c>
      <c r="C8994" t="s">
        <v>3613</v>
      </c>
      <c r="D8994">
        <v>0.08</v>
      </c>
      <c r="E8994">
        <v>259393.70400167719</v>
      </c>
      <c r="F8994">
        <f t="shared" si="840"/>
        <v>8.0000000000000004E-4</v>
      </c>
      <c r="G8994">
        <f t="shared" si="841"/>
        <v>207.51496320134177</v>
      </c>
      <c r="H8994">
        <f t="shared" si="842"/>
        <v>6.4000000000000001E-7</v>
      </c>
      <c r="I8994">
        <f t="shared" si="843"/>
        <v>4.8730000000000003E-5</v>
      </c>
      <c r="J8994">
        <f t="shared" si="844"/>
        <v>1.3133593269033449E-2</v>
      </c>
      <c r="K8994">
        <f t="shared" si="845"/>
        <v>0.99999938317720072</v>
      </c>
    </row>
    <row r="8995" spans="1:11" x14ac:dyDescent="0.3">
      <c r="A8995">
        <v>8994</v>
      </c>
      <c r="B8995" t="s">
        <v>71</v>
      </c>
      <c r="C8995" t="s">
        <v>11326</v>
      </c>
      <c r="D8995">
        <v>7.0000000000000007E-2</v>
      </c>
      <c r="E8995">
        <v>404.27392973499161</v>
      </c>
      <c r="F8995">
        <f t="shared" si="840"/>
        <v>7.000000000000001E-4</v>
      </c>
      <c r="G8995">
        <f t="shared" si="841"/>
        <v>0.28299175081449418</v>
      </c>
      <c r="H8995">
        <f t="shared" si="842"/>
        <v>4.9000000000000018E-7</v>
      </c>
      <c r="I8995">
        <f t="shared" si="843"/>
        <v>2.0555499999999997E-3</v>
      </c>
      <c r="J8995">
        <f t="shared" si="844"/>
        <v>2.3837902264600726E-4</v>
      </c>
      <c r="K8995">
        <f t="shared" si="845"/>
        <v>0.9996537601044444</v>
      </c>
    </row>
    <row r="8996" spans="1:11" x14ac:dyDescent="0.3">
      <c r="A8996">
        <v>8995</v>
      </c>
      <c r="B8996" t="s">
        <v>71</v>
      </c>
      <c r="C8996" t="s">
        <v>4252</v>
      </c>
      <c r="D8996">
        <v>7.0000000000000007E-2</v>
      </c>
      <c r="E8996">
        <v>850.90036639460163</v>
      </c>
      <c r="F8996">
        <f t="shared" si="840"/>
        <v>7.000000000000001E-4</v>
      </c>
      <c r="G8996">
        <f t="shared" si="841"/>
        <v>0.59563025647622125</v>
      </c>
      <c r="H8996">
        <f t="shared" si="842"/>
        <v>4.9000000000000018E-7</v>
      </c>
      <c r="I8996">
        <f t="shared" si="843"/>
        <v>8.1700000000000014E-6</v>
      </c>
      <c r="J8996">
        <f t="shared" si="844"/>
        <v>5.9975520195838447E-2</v>
      </c>
      <c r="K8996">
        <f t="shared" si="845"/>
        <v>0.99983548193271021</v>
      </c>
    </row>
    <row r="8997" spans="1:11" x14ac:dyDescent="0.3">
      <c r="A8997">
        <v>8996</v>
      </c>
      <c r="B8997" t="s">
        <v>71</v>
      </c>
      <c r="C8997" t="s">
        <v>3634</v>
      </c>
      <c r="D8997">
        <v>7.0000000000000007E-2</v>
      </c>
      <c r="E8997">
        <v>56733.108139476979</v>
      </c>
      <c r="F8997">
        <f t="shared" si="840"/>
        <v>7.000000000000001E-4</v>
      </c>
      <c r="G8997">
        <f t="shared" si="841"/>
        <v>39.713175697633893</v>
      </c>
      <c r="H8997">
        <f t="shared" si="842"/>
        <v>4.9000000000000018E-7</v>
      </c>
      <c r="I8997">
        <f t="shared" si="843"/>
        <v>1.2108199999999998E-3</v>
      </c>
      <c r="J8997">
        <f t="shared" si="844"/>
        <v>4.0468442873424645E-4</v>
      </c>
      <c r="K8997">
        <f t="shared" si="845"/>
        <v>0.99999753230817323</v>
      </c>
    </row>
    <row r="8998" spans="1:11" x14ac:dyDescent="0.3">
      <c r="A8998">
        <v>8997</v>
      </c>
      <c r="B8998" t="s">
        <v>71</v>
      </c>
      <c r="C8998" t="s">
        <v>5397</v>
      </c>
      <c r="D8998">
        <v>7.0000000000000007E-2</v>
      </c>
      <c r="E8998">
        <v>8934.4538471433025</v>
      </c>
      <c r="F8998">
        <f t="shared" si="840"/>
        <v>7.000000000000001E-4</v>
      </c>
      <c r="G8998">
        <f t="shared" si="841"/>
        <v>6.2541176930003131</v>
      </c>
      <c r="H8998">
        <f t="shared" si="842"/>
        <v>4.9000000000000018E-7</v>
      </c>
      <c r="I8998">
        <f t="shared" si="843"/>
        <v>1.0808369999999999E-2</v>
      </c>
      <c r="J8998">
        <f t="shared" si="844"/>
        <v>4.5335235562809214E-5</v>
      </c>
      <c r="K8998">
        <f t="shared" si="845"/>
        <v>0.99998433044643509</v>
      </c>
    </row>
    <row r="8999" spans="1:11" x14ac:dyDescent="0.3">
      <c r="A8999">
        <v>8998</v>
      </c>
      <c r="B8999" t="s">
        <v>71</v>
      </c>
      <c r="C8999" t="s">
        <v>3630</v>
      </c>
      <c r="D8999">
        <v>7.0000000000000007E-2</v>
      </c>
      <c r="E8999">
        <v>717954.88460124843</v>
      </c>
      <c r="F8999">
        <f t="shared" si="840"/>
        <v>7.000000000000001E-4</v>
      </c>
      <c r="G8999">
        <f t="shared" si="841"/>
        <v>502.56841922087398</v>
      </c>
      <c r="H8999">
        <f t="shared" si="842"/>
        <v>4.9000000000000018E-7</v>
      </c>
      <c r="I8999">
        <f t="shared" si="843"/>
        <v>2.7249999999999995E-5</v>
      </c>
      <c r="J8999">
        <f t="shared" si="844"/>
        <v>1.7981651376146799E-2</v>
      </c>
      <c r="K8999">
        <f t="shared" si="845"/>
        <v>0.99999980500169405</v>
      </c>
    </row>
    <row r="9000" spans="1:11" x14ac:dyDescent="0.3">
      <c r="A9000">
        <v>8999</v>
      </c>
      <c r="B9000" t="s">
        <v>71</v>
      </c>
      <c r="C9000" t="s">
        <v>9056</v>
      </c>
      <c r="D9000">
        <v>0.06</v>
      </c>
      <c r="E9000">
        <v>0</v>
      </c>
      <c r="F9000">
        <f t="shared" si="840"/>
        <v>5.9999999999999995E-4</v>
      </c>
      <c r="G9000">
        <f t="shared" si="841"/>
        <v>0</v>
      </c>
      <c r="H9000">
        <f t="shared" si="842"/>
        <v>3.5999999999999994E-7</v>
      </c>
      <c r="I9000">
        <f t="shared" si="843"/>
        <v>0.25000035999999998</v>
      </c>
      <c r="J9000">
        <f t="shared" si="844"/>
        <v>1.439997926402986E-6</v>
      </c>
      <c r="K9000">
        <f t="shared" si="845"/>
        <v>1</v>
      </c>
    </row>
    <row r="9001" spans="1:11" x14ac:dyDescent="0.3">
      <c r="A9001">
        <v>9000</v>
      </c>
      <c r="B9001" t="s">
        <v>71</v>
      </c>
      <c r="C9001" t="s">
        <v>5678</v>
      </c>
      <c r="D9001">
        <v>0.06</v>
      </c>
      <c r="E9001">
        <v>6353.8385956682714</v>
      </c>
      <c r="F9001">
        <f t="shared" si="840"/>
        <v>5.9999999999999995E-4</v>
      </c>
      <c r="G9001">
        <f t="shared" si="841"/>
        <v>3.8123031574009625</v>
      </c>
      <c r="H9001">
        <f t="shared" si="842"/>
        <v>3.5999999999999994E-7</v>
      </c>
      <c r="I9001">
        <f t="shared" si="843"/>
        <v>5.4523000000000006E-4</v>
      </c>
      <c r="J9001">
        <f t="shared" si="844"/>
        <v>6.6027181189589701E-4</v>
      </c>
      <c r="K9001">
        <f t="shared" si="845"/>
        <v>0.99998111395732969</v>
      </c>
    </row>
    <row r="9002" spans="1:11" x14ac:dyDescent="0.3">
      <c r="A9002">
        <v>9001</v>
      </c>
      <c r="B9002" t="s">
        <v>71</v>
      </c>
      <c r="C9002" t="s">
        <v>8270</v>
      </c>
      <c r="D9002">
        <v>0.06</v>
      </c>
      <c r="E9002">
        <v>3653.8662792238601</v>
      </c>
      <c r="F9002">
        <f t="shared" si="840"/>
        <v>5.9999999999999995E-4</v>
      </c>
      <c r="G9002">
        <f t="shared" si="841"/>
        <v>2.192319767534316</v>
      </c>
      <c r="H9002">
        <f t="shared" si="842"/>
        <v>3.5999999999999994E-7</v>
      </c>
      <c r="I9002">
        <f t="shared" si="843"/>
        <v>3.0199999999999999E-6</v>
      </c>
      <c r="J9002">
        <f t="shared" si="844"/>
        <v>0.11920529801324502</v>
      </c>
      <c r="K9002">
        <f t="shared" si="845"/>
        <v>0.99996715861491725</v>
      </c>
    </row>
    <row r="9003" spans="1:11" x14ac:dyDescent="0.3">
      <c r="A9003">
        <v>9002</v>
      </c>
      <c r="B9003" t="s">
        <v>71</v>
      </c>
      <c r="C9003" t="s">
        <v>3617</v>
      </c>
      <c r="D9003">
        <v>0.05</v>
      </c>
      <c r="E9003">
        <v>13884.88437244582</v>
      </c>
      <c r="F9003">
        <f t="shared" si="840"/>
        <v>5.0000000000000001E-4</v>
      </c>
      <c r="G9003">
        <f t="shared" si="841"/>
        <v>6.9424421862229106</v>
      </c>
      <c r="H9003">
        <f t="shared" si="842"/>
        <v>2.4999999999999999E-7</v>
      </c>
      <c r="I9003">
        <f t="shared" si="843"/>
        <v>5.966299999999998E-4</v>
      </c>
      <c r="J9003">
        <f t="shared" si="844"/>
        <v>4.1902016325025574E-4</v>
      </c>
      <c r="K9003">
        <f t="shared" si="845"/>
        <v>0.99999279794939488</v>
      </c>
    </row>
    <row r="9004" spans="1:11" x14ac:dyDescent="0.3">
      <c r="A9004">
        <v>9003</v>
      </c>
      <c r="B9004" t="s">
        <v>71</v>
      </c>
      <c r="C9004" t="s">
        <v>3607</v>
      </c>
      <c r="D9004">
        <v>0.05</v>
      </c>
      <c r="E9004">
        <v>316507.02214649989</v>
      </c>
      <c r="F9004">
        <f t="shared" si="840"/>
        <v>5.0000000000000001E-4</v>
      </c>
      <c r="G9004">
        <f t="shared" si="841"/>
        <v>158.25351107324994</v>
      </c>
      <c r="H9004">
        <f t="shared" si="842"/>
        <v>2.4999999999999999E-7</v>
      </c>
      <c r="I9004">
        <f t="shared" si="843"/>
        <v>8.4720000000000002E-5</v>
      </c>
      <c r="J9004">
        <f t="shared" si="844"/>
        <v>2.9508970727101036E-3</v>
      </c>
      <c r="K9004">
        <f t="shared" si="845"/>
        <v>0.99999968405129369</v>
      </c>
    </row>
    <row r="9005" spans="1:11" x14ac:dyDescent="0.3">
      <c r="A9005">
        <v>9004</v>
      </c>
      <c r="B9005" t="s">
        <v>71</v>
      </c>
      <c r="C9005" t="s">
        <v>4232</v>
      </c>
      <c r="D9005">
        <v>0.05</v>
      </c>
      <c r="E9005">
        <v>876.01770640135146</v>
      </c>
      <c r="F9005">
        <f t="shared" si="840"/>
        <v>5.0000000000000001E-4</v>
      </c>
      <c r="G9005">
        <f t="shared" si="841"/>
        <v>0.43800885320067573</v>
      </c>
      <c r="H9005">
        <f t="shared" si="842"/>
        <v>2.4999999999999999E-7</v>
      </c>
      <c r="I9005">
        <f t="shared" si="843"/>
        <v>3.8169999999999989E-5</v>
      </c>
      <c r="J9005">
        <f t="shared" si="844"/>
        <v>6.5496463190987701E-3</v>
      </c>
      <c r="K9005">
        <f t="shared" si="845"/>
        <v>0.99988585357128312</v>
      </c>
    </row>
    <row r="9006" spans="1:11" x14ac:dyDescent="0.3">
      <c r="A9006">
        <v>9005</v>
      </c>
      <c r="B9006" t="s">
        <v>71</v>
      </c>
      <c r="C9006" t="s">
        <v>8579</v>
      </c>
      <c r="D9006">
        <v>0.05</v>
      </c>
      <c r="E9006">
        <v>112.6191661404615</v>
      </c>
      <c r="F9006">
        <f t="shared" si="840"/>
        <v>5.0000000000000001E-4</v>
      </c>
      <c r="G9006">
        <f t="shared" si="841"/>
        <v>5.6309583070230755E-2</v>
      </c>
      <c r="H9006">
        <f t="shared" si="842"/>
        <v>2.4999999999999999E-7</v>
      </c>
      <c r="I9006">
        <f t="shared" si="843"/>
        <v>1.6899999999999997E-6</v>
      </c>
      <c r="J9006">
        <f t="shared" si="844"/>
        <v>0.14792899408284024</v>
      </c>
      <c r="K9006">
        <f t="shared" si="845"/>
        <v>0.99911244572560942</v>
      </c>
    </row>
    <row r="9007" spans="1:11" x14ac:dyDescent="0.3">
      <c r="A9007">
        <v>9006</v>
      </c>
      <c r="B9007" t="s">
        <v>71</v>
      </c>
      <c r="C9007" t="s">
        <v>5668</v>
      </c>
      <c r="D9007">
        <v>0.05</v>
      </c>
      <c r="E9007">
        <v>6663.781941798431</v>
      </c>
      <c r="F9007">
        <f t="shared" si="840"/>
        <v>5.0000000000000001E-4</v>
      </c>
      <c r="G9007">
        <f t="shared" si="841"/>
        <v>3.3318909708992157</v>
      </c>
      <c r="H9007">
        <f t="shared" si="842"/>
        <v>2.4999999999999999E-7</v>
      </c>
      <c r="I9007">
        <f t="shared" si="843"/>
        <v>5.4509999999999998E-5</v>
      </c>
      <c r="J9007">
        <f t="shared" si="844"/>
        <v>4.58631443771785E-3</v>
      </c>
      <c r="K9007">
        <f t="shared" si="845"/>
        <v>0.99998499361915583</v>
      </c>
    </row>
    <row r="9008" spans="1:11" x14ac:dyDescent="0.3">
      <c r="A9008">
        <v>9007</v>
      </c>
      <c r="B9008" t="s">
        <v>71</v>
      </c>
      <c r="C9008" t="s">
        <v>5674</v>
      </c>
      <c r="D9008">
        <v>0.05</v>
      </c>
      <c r="E9008">
        <v>19795.946759356731</v>
      </c>
      <c r="F9008">
        <f t="shared" si="840"/>
        <v>5.0000000000000001E-4</v>
      </c>
      <c r="G9008">
        <f t="shared" si="841"/>
        <v>9.8979733796783655</v>
      </c>
      <c r="H9008">
        <f t="shared" si="842"/>
        <v>2.4999999999999999E-7</v>
      </c>
      <c r="I9008">
        <f t="shared" si="843"/>
        <v>4.384499999999999E-4</v>
      </c>
      <c r="J9008">
        <f t="shared" si="844"/>
        <v>5.7019044360816522E-4</v>
      </c>
      <c r="K9008">
        <f t="shared" si="845"/>
        <v>0.99999494847361237</v>
      </c>
    </row>
    <row r="9009" spans="1:11" x14ac:dyDescent="0.3">
      <c r="A9009">
        <v>9008</v>
      </c>
      <c r="B9009" t="s">
        <v>71</v>
      </c>
      <c r="C9009" t="s">
        <v>5686</v>
      </c>
      <c r="D9009">
        <v>0.05</v>
      </c>
      <c r="E9009">
        <v>1992.492939408171</v>
      </c>
      <c r="F9009">
        <f t="shared" si="840"/>
        <v>5.0000000000000001E-4</v>
      </c>
      <c r="G9009">
        <f t="shared" si="841"/>
        <v>0.99624646970408548</v>
      </c>
      <c r="H9009">
        <f t="shared" si="842"/>
        <v>2.4999999999999999E-7</v>
      </c>
      <c r="I9009">
        <f t="shared" si="843"/>
        <v>3.9341000000000002E-4</v>
      </c>
      <c r="J9009">
        <f t="shared" si="844"/>
        <v>6.3546935766757324E-4</v>
      </c>
      <c r="K9009">
        <f t="shared" si="845"/>
        <v>0.99994981287578699</v>
      </c>
    </row>
    <row r="9010" spans="1:11" x14ac:dyDescent="0.3">
      <c r="A9010">
        <v>9009</v>
      </c>
      <c r="B9010" t="s">
        <v>71</v>
      </c>
      <c r="C9010" t="s">
        <v>3618</v>
      </c>
      <c r="D9010">
        <v>0.05</v>
      </c>
      <c r="E9010">
        <v>505140.27520387218</v>
      </c>
      <c r="F9010">
        <f t="shared" si="840"/>
        <v>5.0000000000000001E-4</v>
      </c>
      <c r="G9010">
        <f t="shared" si="841"/>
        <v>252.5701376019361</v>
      </c>
      <c r="H9010">
        <f t="shared" si="842"/>
        <v>2.4999999999999999E-7</v>
      </c>
      <c r="I9010">
        <f t="shared" si="843"/>
        <v>2.8499999999999998E-5</v>
      </c>
      <c r="J9010">
        <f t="shared" si="844"/>
        <v>8.771929824561403E-3</v>
      </c>
      <c r="K9010">
        <f t="shared" si="845"/>
        <v>0.99999980203520689</v>
      </c>
    </row>
    <row r="9011" spans="1:11" x14ac:dyDescent="0.3">
      <c r="A9011">
        <v>9010</v>
      </c>
      <c r="B9011" t="s">
        <v>71</v>
      </c>
      <c r="C9011" t="s">
        <v>8574</v>
      </c>
      <c r="D9011">
        <v>0.04</v>
      </c>
      <c r="E9011">
        <v>369.62187861484949</v>
      </c>
      <c r="F9011">
        <f t="shared" si="840"/>
        <v>4.0000000000000002E-4</v>
      </c>
      <c r="G9011">
        <f t="shared" si="841"/>
        <v>0.14784875144593981</v>
      </c>
      <c r="H9011">
        <f t="shared" si="842"/>
        <v>1.6E-7</v>
      </c>
      <c r="I9011">
        <f t="shared" si="843"/>
        <v>6.4819999999999993E-5</v>
      </c>
      <c r="J9011">
        <f t="shared" si="844"/>
        <v>2.4683739586547366E-3</v>
      </c>
      <c r="K9011">
        <f t="shared" si="845"/>
        <v>0.99978358601568595</v>
      </c>
    </row>
    <row r="9012" spans="1:11" x14ac:dyDescent="0.3">
      <c r="A9012">
        <v>9011</v>
      </c>
      <c r="B9012" t="s">
        <v>71</v>
      </c>
      <c r="C9012" t="s">
        <v>3625</v>
      </c>
      <c r="D9012">
        <v>0.04</v>
      </c>
      <c r="E9012">
        <v>188353.14897748359</v>
      </c>
      <c r="F9012">
        <f t="shared" si="840"/>
        <v>4.0000000000000002E-4</v>
      </c>
      <c r="G9012">
        <f t="shared" si="841"/>
        <v>75.341259590993445</v>
      </c>
      <c r="H9012">
        <f t="shared" si="842"/>
        <v>1.6E-7</v>
      </c>
      <c r="I9012">
        <f t="shared" si="843"/>
        <v>1.3370000000000002E-4</v>
      </c>
      <c r="J9012">
        <f t="shared" si="844"/>
        <v>1.1967090501121913E-3</v>
      </c>
      <c r="K9012">
        <f t="shared" si="845"/>
        <v>0.99999957526601779</v>
      </c>
    </row>
    <row r="9013" spans="1:11" x14ac:dyDescent="0.3">
      <c r="A9013">
        <v>9012</v>
      </c>
      <c r="B9013" t="s">
        <v>71</v>
      </c>
      <c r="C9013" t="s">
        <v>8237</v>
      </c>
      <c r="D9013">
        <v>0.04</v>
      </c>
      <c r="E9013">
        <v>1316.7779425654001</v>
      </c>
      <c r="F9013">
        <f t="shared" si="840"/>
        <v>4.0000000000000002E-4</v>
      </c>
      <c r="G9013">
        <f t="shared" si="841"/>
        <v>0.52671117702615999</v>
      </c>
      <c r="H9013">
        <f t="shared" si="842"/>
        <v>1.6E-7</v>
      </c>
      <c r="I9013">
        <f t="shared" si="843"/>
        <v>2.0928700000000006E-3</v>
      </c>
      <c r="J9013">
        <f t="shared" si="844"/>
        <v>7.6450042286429622E-5</v>
      </c>
      <c r="K9013">
        <f t="shared" si="845"/>
        <v>0.99993924748637308</v>
      </c>
    </row>
    <row r="9014" spans="1:11" x14ac:dyDescent="0.3">
      <c r="A9014">
        <v>9013</v>
      </c>
      <c r="B9014" t="s">
        <v>71</v>
      </c>
      <c r="C9014" t="s">
        <v>6552</v>
      </c>
      <c r="D9014">
        <v>0.04</v>
      </c>
      <c r="E9014">
        <v>796.9971757632685</v>
      </c>
      <c r="F9014">
        <f t="shared" si="840"/>
        <v>4.0000000000000002E-4</v>
      </c>
      <c r="G9014">
        <f t="shared" si="841"/>
        <v>0.3187988703053074</v>
      </c>
      <c r="H9014">
        <f t="shared" si="842"/>
        <v>1.6E-7</v>
      </c>
      <c r="I9014">
        <f t="shared" si="843"/>
        <v>4.4099999999999993E-6</v>
      </c>
      <c r="J9014">
        <f t="shared" si="844"/>
        <v>3.6281179138322003E-2</v>
      </c>
      <c r="K9014">
        <f t="shared" si="845"/>
        <v>0.99989962827025813</v>
      </c>
    </row>
    <row r="9015" spans="1:11" x14ac:dyDescent="0.3">
      <c r="A9015">
        <v>9014</v>
      </c>
      <c r="B9015" t="s">
        <v>71</v>
      </c>
      <c r="C9015" t="s">
        <v>6546</v>
      </c>
      <c r="D9015">
        <v>0.04</v>
      </c>
      <c r="E9015">
        <v>638.17527479595014</v>
      </c>
      <c r="F9015">
        <f t="shared" si="840"/>
        <v>4.0000000000000002E-4</v>
      </c>
      <c r="G9015">
        <f t="shared" si="841"/>
        <v>0.25527010991838006</v>
      </c>
      <c r="H9015">
        <f t="shared" si="842"/>
        <v>1.6E-7</v>
      </c>
      <c r="I9015">
        <f t="shared" si="843"/>
        <v>3.7970000000000004E-5</v>
      </c>
      <c r="J9015">
        <f t="shared" si="844"/>
        <v>4.213853041875164E-3</v>
      </c>
      <c r="K9015">
        <f t="shared" si="845"/>
        <v>0.99987465044608104</v>
      </c>
    </row>
    <row r="9016" spans="1:11" x14ac:dyDescent="0.3">
      <c r="A9016">
        <v>9015</v>
      </c>
      <c r="B9016" t="s">
        <v>71</v>
      </c>
      <c r="C9016" t="s">
        <v>7385</v>
      </c>
      <c r="D9016">
        <v>0.04</v>
      </c>
      <c r="E9016">
        <v>8186.5470771335758</v>
      </c>
      <c r="F9016">
        <f t="shared" si="840"/>
        <v>4.0000000000000002E-4</v>
      </c>
      <c r="G9016">
        <f t="shared" si="841"/>
        <v>3.2746188308534303</v>
      </c>
      <c r="H9016">
        <f t="shared" si="842"/>
        <v>1.6E-7</v>
      </c>
      <c r="I9016">
        <f t="shared" si="843"/>
        <v>1.9918100000000001E-2</v>
      </c>
      <c r="J9016">
        <f t="shared" si="844"/>
        <v>8.0328947038121095E-6</v>
      </c>
      <c r="K9016">
        <f t="shared" si="845"/>
        <v>0.99999022791802661</v>
      </c>
    </row>
    <row r="9017" spans="1:11" x14ac:dyDescent="0.3">
      <c r="A9017">
        <v>9016</v>
      </c>
      <c r="B9017" t="s">
        <v>71</v>
      </c>
      <c r="C9017" t="s">
        <v>4249</v>
      </c>
      <c r="D9017">
        <v>0.04</v>
      </c>
      <c r="E9017">
        <v>1062.662901017691</v>
      </c>
      <c r="F9017">
        <f t="shared" si="840"/>
        <v>4.0000000000000002E-4</v>
      </c>
      <c r="G9017">
        <f t="shared" si="841"/>
        <v>0.42506516040707643</v>
      </c>
      <c r="H9017">
        <f t="shared" si="842"/>
        <v>1.6E-7</v>
      </c>
      <c r="I9017">
        <f t="shared" si="843"/>
        <v>3.4999999999999995E-6</v>
      </c>
      <c r="J9017">
        <f t="shared" si="844"/>
        <v>4.5714285714285721E-2</v>
      </c>
      <c r="K9017">
        <f t="shared" si="845"/>
        <v>0.9999247202581989</v>
      </c>
    </row>
    <row r="9018" spans="1:11" x14ac:dyDescent="0.3">
      <c r="A9018">
        <v>9017</v>
      </c>
      <c r="B9018" t="s">
        <v>71</v>
      </c>
      <c r="C9018" t="s">
        <v>11327</v>
      </c>
      <c r="D9018">
        <v>0.04</v>
      </c>
      <c r="E9018">
        <v>127.05752077385461</v>
      </c>
      <c r="F9018">
        <f t="shared" si="840"/>
        <v>4.0000000000000002E-4</v>
      </c>
      <c r="G9018">
        <f t="shared" si="841"/>
        <v>5.0823008309541846E-2</v>
      </c>
      <c r="H9018">
        <f t="shared" si="842"/>
        <v>1.6E-7</v>
      </c>
      <c r="I9018">
        <f t="shared" si="843"/>
        <v>1.6E-7</v>
      </c>
      <c r="J9018">
        <f t="shared" si="844"/>
        <v>1</v>
      </c>
      <c r="K9018">
        <f t="shared" si="845"/>
        <v>0.99937056207302144</v>
      </c>
    </row>
    <row r="9019" spans="1:11" x14ac:dyDescent="0.3">
      <c r="A9019">
        <v>9018</v>
      </c>
      <c r="B9019" t="s">
        <v>71</v>
      </c>
      <c r="C9019" t="s">
        <v>3631</v>
      </c>
      <c r="D9019">
        <v>0.03</v>
      </c>
      <c r="E9019">
        <v>95038.062981867581</v>
      </c>
      <c r="F9019">
        <f t="shared" si="840"/>
        <v>2.9999999999999997E-4</v>
      </c>
      <c r="G9019">
        <f t="shared" si="841"/>
        <v>28.511418894560272</v>
      </c>
      <c r="H9019">
        <f t="shared" si="842"/>
        <v>8.9999999999999985E-8</v>
      </c>
      <c r="I9019">
        <f t="shared" si="843"/>
        <v>6.6719999999999985E-5</v>
      </c>
      <c r="J9019">
        <f t="shared" si="844"/>
        <v>1.3489208633093526E-3</v>
      </c>
      <c r="K9019">
        <f t="shared" si="845"/>
        <v>0.99999936867420092</v>
      </c>
    </row>
    <row r="9020" spans="1:11" x14ac:dyDescent="0.3">
      <c r="A9020">
        <v>9019</v>
      </c>
      <c r="B9020" t="s">
        <v>71</v>
      </c>
      <c r="C9020" t="s">
        <v>8281</v>
      </c>
      <c r="D9020">
        <v>0.03</v>
      </c>
      <c r="E9020">
        <v>25763.800007825648</v>
      </c>
      <c r="F9020">
        <f t="shared" si="840"/>
        <v>2.9999999999999997E-4</v>
      </c>
      <c r="G9020">
        <f t="shared" si="841"/>
        <v>7.7291400023476937</v>
      </c>
      <c r="H9020">
        <f t="shared" si="842"/>
        <v>8.9999999999999985E-8</v>
      </c>
      <c r="I9020">
        <f t="shared" si="843"/>
        <v>1.2704399999999999E-3</v>
      </c>
      <c r="J9020">
        <f t="shared" si="844"/>
        <v>7.084159818645509E-5</v>
      </c>
      <c r="K9020">
        <f t="shared" si="845"/>
        <v>0.99999767115370741</v>
      </c>
    </row>
    <row r="9021" spans="1:11" x14ac:dyDescent="0.3">
      <c r="A9021">
        <v>9020</v>
      </c>
      <c r="B9021" t="s">
        <v>71</v>
      </c>
      <c r="C9021" t="s">
        <v>4236</v>
      </c>
      <c r="D9021">
        <v>0.03</v>
      </c>
      <c r="E9021">
        <v>1435.172450559219</v>
      </c>
      <c r="F9021">
        <f t="shared" si="840"/>
        <v>2.9999999999999997E-4</v>
      </c>
      <c r="G9021">
        <f t="shared" si="841"/>
        <v>0.43055173516776568</v>
      </c>
      <c r="H9021">
        <f t="shared" si="842"/>
        <v>8.9999999999999985E-8</v>
      </c>
      <c r="I9021">
        <f t="shared" si="843"/>
        <v>1.7749999999999998E-5</v>
      </c>
      <c r="J9021">
        <f t="shared" si="844"/>
        <v>5.0704225352112674E-3</v>
      </c>
      <c r="K9021">
        <f t="shared" si="845"/>
        <v>0.99995819405131547</v>
      </c>
    </row>
    <row r="9022" spans="1:11" x14ac:dyDescent="0.3">
      <c r="A9022">
        <v>9021</v>
      </c>
      <c r="B9022" t="s">
        <v>71</v>
      </c>
      <c r="C9022" t="s">
        <v>3637</v>
      </c>
      <c r="D9022">
        <v>0.03</v>
      </c>
      <c r="E9022">
        <v>126861.15915084021</v>
      </c>
      <c r="F9022">
        <f t="shared" si="840"/>
        <v>2.9999999999999997E-4</v>
      </c>
      <c r="G9022">
        <f t="shared" si="841"/>
        <v>38.058347745252057</v>
      </c>
      <c r="H9022">
        <f t="shared" si="842"/>
        <v>8.9999999999999985E-8</v>
      </c>
      <c r="I9022">
        <f t="shared" si="843"/>
        <v>1.6399999999999998E-6</v>
      </c>
      <c r="J9022">
        <f t="shared" si="844"/>
        <v>5.4878048780487805E-2</v>
      </c>
      <c r="K9022">
        <f t="shared" si="845"/>
        <v>0.9999995270421127</v>
      </c>
    </row>
    <row r="9023" spans="1:11" x14ac:dyDescent="0.3">
      <c r="A9023">
        <v>9022</v>
      </c>
      <c r="B9023" t="s">
        <v>71</v>
      </c>
      <c r="C9023" t="s">
        <v>3641</v>
      </c>
      <c r="D9023">
        <v>0.03</v>
      </c>
      <c r="E9023">
        <v>4670535.3202784173</v>
      </c>
      <c r="F9023">
        <f t="shared" si="840"/>
        <v>2.9999999999999997E-4</v>
      </c>
      <c r="G9023">
        <f t="shared" si="841"/>
        <v>1401.160596083525</v>
      </c>
      <c r="H9023">
        <f t="shared" si="842"/>
        <v>8.9999999999999985E-8</v>
      </c>
      <c r="I9023">
        <f t="shared" si="843"/>
        <v>3.0400000000000001E-6</v>
      </c>
      <c r="J9023">
        <f t="shared" si="844"/>
        <v>2.9605263157894732E-2</v>
      </c>
      <c r="K9023">
        <f t="shared" si="845"/>
        <v>0.9999999871535068</v>
      </c>
    </row>
    <row r="9024" spans="1:11" x14ac:dyDescent="0.3">
      <c r="A9024">
        <v>9023</v>
      </c>
      <c r="B9024" t="s">
        <v>71</v>
      </c>
      <c r="C9024" t="s">
        <v>3633</v>
      </c>
      <c r="D9024">
        <v>0.03</v>
      </c>
      <c r="E9024">
        <v>197715.94067875069</v>
      </c>
      <c r="F9024">
        <f t="shared" si="840"/>
        <v>2.9999999999999997E-4</v>
      </c>
      <c r="G9024">
        <f t="shared" si="841"/>
        <v>59.314782203625199</v>
      </c>
      <c r="H9024">
        <f t="shared" si="842"/>
        <v>8.9999999999999985E-8</v>
      </c>
      <c r="I9024">
        <f t="shared" si="843"/>
        <v>2.2000000000000001E-6</v>
      </c>
      <c r="J9024">
        <f t="shared" si="844"/>
        <v>4.0909090909090902E-2</v>
      </c>
      <c r="K9024">
        <f t="shared" si="845"/>
        <v>0.99999969653437815</v>
      </c>
    </row>
    <row r="9025" spans="1:11" x14ac:dyDescent="0.3">
      <c r="A9025">
        <v>9024</v>
      </c>
      <c r="B9025" t="s">
        <v>71</v>
      </c>
      <c r="C9025" t="s">
        <v>8216</v>
      </c>
      <c r="D9025">
        <v>0.03</v>
      </c>
      <c r="E9025">
        <v>237.75157296319659</v>
      </c>
      <c r="F9025">
        <f t="shared" si="840"/>
        <v>2.9999999999999997E-4</v>
      </c>
      <c r="G9025">
        <f t="shared" si="841"/>
        <v>7.1325471888958977E-2</v>
      </c>
      <c r="H9025">
        <f t="shared" si="842"/>
        <v>8.9999999999999985E-8</v>
      </c>
      <c r="I9025">
        <f t="shared" si="843"/>
        <v>6.5611999999999995E-4</v>
      </c>
      <c r="J9025">
        <f t="shared" si="844"/>
        <v>1.3717002987258427E-4</v>
      </c>
      <c r="K9025">
        <f t="shared" si="845"/>
        <v>0.99974766757889477</v>
      </c>
    </row>
    <row r="9026" spans="1:11" x14ac:dyDescent="0.3">
      <c r="A9026">
        <v>9025</v>
      </c>
      <c r="B9026" t="s">
        <v>71</v>
      </c>
      <c r="C9026" t="s">
        <v>3639</v>
      </c>
      <c r="D9026">
        <v>0.03</v>
      </c>
      <c r="E9026">
        <v>127110.4614075101</v>
      </c>
      <c r="F9026">
        <f t="shared" ref="F9026:F9089" si="846">IFERROR(D9026/100,0)</f>
        <v>2.9999999999999997E-4</v>
      </c>
      <c r="G9026">
        <f t="shared" ref="G9026:G9089" si="847">F9026*E9026</f>
        <v>38.133138422253026</v>
      </c>
      <c r="H9026">
        <f t="shared" ref="H9026:H9089" si="848">F9026^2</f>
        <v>8.9999999999999985E-8</v>
      </c>
      <c r="I9026">
        <f t="shared" ref="I9026:I9089" si="849">SUMIF($C:$C,C9026,$H:$H)</f>
        <v>9.2088000000000011E-4</v>
      </c>
      <c r="J9026">
        <f t="shared" ref="J9026:J9089" si="850">IF(I9026&gt;0,H9026/I9026,0)</f>
        <v>9.7732603596559784E-5</v>
      </c>
      <c r="K9026">
        <f t="shared" si="845"/>
        <v>0.99999952796972669</v>
      </c>
    </row>
    <row r="9027" spans="1:11" x14ac:dyDescent="0.3">
      <c r="A9027">
        <v>9026</v>
      </c>
      <c r="B9027" t="s">
        <v>71</v>
      </c>
      <c r="C9027" t="s">
        <v>11328</v>
      </c>
      <c r="D9027">
        <v>0.03</v>
      </c>
      <c r="E9027">
        <v>5752.2404859435892</v>
      </c>
      <c r="F9027">
        <f t="shared" si="846"/>
        <v>2.9999999999999997E-4</v>
      </c>
      <c r="G9027">
        <f t="shared" si="847"/>
        <v>1.7256721457830766</v>
      </c>
      <c r="H9027">
        <f t="shared" si="848"/>
        <v>8.9999999999999985E-8</v>
      </c>
      <c r="I9027">
        <f t="shared" si="849"/>
        <v>3.6730000000000002E-5</v>
      </c>
      <c r="J9027">
        <f t="shared" si="850"/>
        <v>2.45031309556221E-3</v>
      </c>
      <c r="K9027">
        <f t="shared" ref="K9027:K9090" si="851">IF((E9027+D9027)&gt;0,ABS(E9027-D9027)/(E9027+D9027),0)</f>
        <v>0.9999895693361176</v>
      </c>
    </row>
    <row r="9028" spans="1:11" x14ac:dyDescent="0.3">
      <c r="A9028">
        <v>9027</v>
      </c>
      <c r="B9028" t="s">
        <v>71</v>
      </c>
      <c r="C9028" t="s">
        <v>3609</v>
      </c>
      <c r="D9028">
        <v>0.03</v>
      </c>
      <c r="E9028">
        <v>116575.2753100112</v>
      </c>
      <c r="F9028">
        <f t="shared" si="846"/>
        <v>2.9999999999999997E-4</v>
      </c>
      <c r="G9028">
        <f t="shared" si="847"/>
        <v>34.972582593003359</v>
      </c>
      <c r="H9028">
        <f t="shared" si="848"/>
        <v>8.9999999999999985E-8</v>
      </c>
      <c r="I9028">
        <f t="shared" si="849"/>
        <v>8.8526000000000002E-4</v>
      </c>
      <c r="J9028">
        <f t="shared" si="850"/>
        <v>1.0166504755665001E-4</v>
      </c>
      <c r="K9028">
        <f t="shared" si="851"/>
        <v>0.99999948531123428</v>
      </c>
    </row>
    <row r="9029" spans="1:11" x14ac:dyDescent="0.3">
      <c r="A9029">
        <v>9028</v>
      </c>
      <c r="B9029" t="s">
        <v>71</v>
      </c>
      <c r="C9029" t="s">
        <v>8292</v>
      </c>
      <c r="D9029">
        <v>0.02</v>
      </c>
      <c r="E9029">
        <v>5154.4926041211456</v>
      </c>
      <c r="F9029">
        <f t="shared" si="846"/>
        <v>2.0000000000000001E-4</v>
      </c>
      <c r="G9029">
        <f t="shared" si="847"/>
        <v>1.0308985208242292</v>
      </c>
      <c r="H9029">
        <f t="shared" si="848"/>
        <v>4.0000000000000001E-8</v>
      </c>
      <c r="I9029">
        <f t="shared" si="849"/>
        <v>1.81E-6</v>
      </c>
      <c r="J9029">
        <f t="shared" si="850"/>
        <v>2.2099447513812154E-2</v>
      </c>
      <c r="K9029">
        <f t="shared" si="851"/>
        <v>0.99999223980944985</v>
      </c>
    </row>
    <row r="9030" spans="1:11" x14ac:dyDescent="0.3">
      <c r="A9030">
        <v>9029</v>
      </c>
      <c r="B9030" t="s">
        <v>71</v>
      </c>
      <c r="C9030" t="s">
        <v>11329</v>
      </c>
      <c r="D9030">
        <v>0.02</v>
      </c>
      <c r="E9030">
        <v>14996.637679217059</v>
      </c>
      <c r="F9030">
        <f t="shared" si="846"/>
        <v>2.0000000000000001E-4</v>
      </c>
      <c r="G9030">
        <f t="shared" si="847"/>
        <v>2.9993275358434119</v>
      </c>
      <c r="H9030">
        <f t="shared" si="848"/>
        <v>4.0000000000000001E-8</v>
      </c>
      <c r="I9030">
        <f t="shared" si="849"/>
        <v>8.0000000000000002E-8</v>
      </c>
      <c r="J9030">
        <f t="shared" si="850"/>
        <v>0.5</v>
      </c>
      <c r="K9030">
        <f t="shared" si="851"/>
        <v>0.99999733273901048</v>
      </c>
    </row>
    <row r="9031" spans="1:11" x14ac:dyDescent="0.3">
      <c r="A9031">
        <v>9030</v>
      </c>
      <c r="B9031" t="s">
        <v>71</v>
      </c>
      <c r="C9031" t="s">
        <v>3635</v>
      </c>
      <c r="D9031">
        <v>0.02</v>
      </c>
      <c r="E9031">
        <v>146242.2438537307</v>
      </c>
      <c r="F9031">
        <f t="shared" si="846"/>
        <v>2.0000000000000001E-4</v>
      </c>
      <c r="G9031">
        <f t="shared" si="847"/>
        <v>29.24844877074614</v>
      </c>
      <c r="H9031">
        <f t="shared" si="848"/>
        <v>4.0000000000000001E-8</v>
      </c>
      <c r="I9031">
        <f t="shared" si="849"/>
        <v>9.1100000000000009E-6</v>
      </c>
      <c r="J9031">
        <f t="shared" si="850"/>
        <v>4.3907793633369916E-3</v>
      </c>
      <c r="K9031">
        <f t="shared" si="851"/>
        <v>0.99999972648125834</v>
      </c>
    </row>
    <row r="9032" spans="1:11" x14ac:dyDescent="0.3">
      <c r="A9032">
        <v>9031</v>
      </c>
      <c r="B9032" t="s">
        <v>71</v>
      </c>
      <c r="C9032" t="s">
        <v>5485</v>
      </c>
      <c r="D9032">
        <v>0.02</v>
      </c>
      <c r="E9032">
        <v>12512.278125297969</v>
      </c>
      <c r="F9032">
        <f t="shared" si="846"/>
        <v>2.0000000000000001E-4</v>
      </c>
      <c r="G9032">
        <f t="shared" si="847"/>
        <v>2.5024556250595942</v>
      </c>
      <c r="H9032">
        <f t="shared" si="848"/>
        <v>4.0000000000000001E-8</v>
      </c>
      <c r="I9032">
        <f t="shared" si="849"/>
        <v>3.2802999999999999E-4</v>
      </c>
      <c r="J9032">
        <f t="shared" si="850"/>
        <v>1.2194006645733623E-4</v>
      </c>
      <c r="K9032">
        <f t="shared" si="851"/>
        <v>0.99999680314522554</v>
      </c>
    </row>
    <row r="9033" spans="1:11" x14ac:dyDescent="0.3">
      <c r="A9033">
        <v>9032</v>
      </c>
      <c r="B9033" t="s">
        <v>71</v>
      </c>
      <c r="C9033" t="s">
        <v>3636</v>
      </c>
      <c r="D9033">
        <v>0.02</v>
      </c>
      <c r="E9033">
        <v>85648.319685284674</v>
      </c>
      <c r="F9033">
        <f t="shared" si="846"/>
        <v>2.0000000000000001E-4</v>
      </c>
      <c r="G9033">
        <f t="shared" si="847"/>
        <v>17.129663937056936</v>
      </c>
      <c r="H9033">
        <f t="shared" si="848"/>
        <v>4.0000000000000001E-8</v>
      </c>
      <c r="I9033">
        <f t="shared" si="849"/>
        <v>1.9905300000000003E-3</v>
      </c>
      <c r="J9033">
        <f t="shared" si="850"/>
        <v>2.0095150537796462E-5</v>
      </c>
      <c r="K9033">
        <f t="shared" si="851"/>
        <v>0.99999953297401734</v>
      </c>
    </row>
    <row r="9034" spans="1:11" x14ac:dyDescent="0.3">
      <c r="A9034">
        <v>9033</v>
      </c>
      <c r="B9034" t="s">
        <v>71</v>
      </c>
      <c r="C9034" t="s">
        <v>4185</v>
      </c>
      <c r="D9034">
        <v>0.02</v>
      </c>
      <c r="E9034">
        <v>275.29129501001688</v>
      </c>
      <c r="F9034">
        <f t="shared" si="846"/>
        <v>2.0000000000000001E-4</v>
      </c>
      <c r="G9034">
        <f t="shared" si="847"/>
        <v>5.5058259002003382E-2</v>
      </c>
      <c r="H9034">
        <f t="shared" si="848"/>
        <v>4.0000000000000001E-8</v>
      </c>
      <c r="I9034">
        <f t="shared" si="849"/>
        <v>1.7369899999999999E-3</v>
      </c>
      <c r="J9034">
        <f t="shared" si="850"/>
        <v>2.302834213207906E-5</v>
      </c>
      <c r="K9034">
        <f t="shared" si="851"/>
        <v>0.99985470992027947</v>
      </c>
    </row>
    <row r="9035" spans="1:11" x14ac:dyDescent="0.3">
      <c r="A9035">
        <v>9034</v>
      </c>
      <c r="B9035" t="s">
        <v>71</v>
      </c>
      <c r="C9035" t="s">
        <v>8287</v>
      </c>
      <c r="D9035">
        <v>0.02</v>
      </c>
      <c r="E9035">
        <v>1124.266547453499</v>
      </c>
      <c r="F9035">
        <f t="shared" si="846"/>
        <v>2.0000000000000001E-4</v>
      </c>
      <c r="G9035">
        <f t="shared" si="847"/>
        <v>0.22485330949069982</v>
      </c>
      <c r="H9035">
        <f t="shared" si="848"/>
        <v>4.0000000000000001E-8</v>
      </c>
      <c r="I9035">
        <f t="shared" si="849"/>
        <v>1.9299999999999997E-6</v>
      </c>
      <c r="J9035">
        <f t="shared" si="850"/>
        <v>2.0725388601036274E-2</v>
      </c>
      <c r="K9035">
        <f t="shared" si="851"/>
        <v>0.9999644218815118</v>
      </c>
    </row>
    <row r="9036" spans="1:11" x14ac:dyDescent="0.3">
      <c r="A9036">
        <v>9035</v>
      </c>
      <c r="B9036" t="s">
        <v>71</v>
      </c>
      <c r="C9036" t="s">
        <v>8264</v>
      </c>
      <c r="D9036">
        <v>0.02</v>
      </c>
      <c r="E9036">
        <v>5430.74645610672</v>
      </c>
      <c r="F9036">
        <f t="shared" si="846"/>
        <v>2.0000000000000001E-4</v>
      </c>
      <c r="G9036">
        <f t="shared" si="847"/>
        <v>1.086149291221344</v>
      </c>
      <c r="H9036">
        <f t="shared" si="848"/>
        <v>4.0000000000000001E-8</v>
      </c>
      <c r="I9036">
        <f t="shared" si="849"/>
        <v>1.416E-5</v>
      </c>
      <c r="J9036">
        <f t="shared" si="850"/>
        <v>2.8248587570621469E-3</v>
      </c>
      <c r="K9036">
        <f t="shared" si="851"/>
        <v>0.99999263455714327</v>
      </c>
    </row>
    <row r="9037" spans="1:11" x14ac:dyDescent="0.3">
      <c r="A9037">
        <v>9036</v>
      </c>
      <c r="B9037" t="s">
        <v>71</v>
      </c>
      <c r="C9037" t="s">
        <v>8589</v>
      </c>
      <c r="D9037">
        <v>0.02</v>
      </c>
      <c r="E9037">
        <v>144.38354633392541</v>
      </c>
      <c r="F9037">
        <f t="shared" si="846"/>
        <v>2.0000000000000001E-4</v>
      </c>
      <c r="G9037">
        <f t="shared" si="847"/>
        <v>2.8876709266785084E-2</v>
      </c>
      <c r="H9037">
        <f t="shared" si="848"/>
        <v>4.0000000000000001E-8</v>
      </c>
      <c r="I9037">
        <f t="shared" si="849"/>
        <v>8.1887130000000002E-2</v>
      </c>
      <c r="J9037">
        <f t="shared" si="850"/>
        <v>4.8847724911106298E-7</v>
      </c>
      <c r="K9037">
        <f t="shared" si="851"/>
        <v>0.999722998492658</v>
      </c>
    </row>
    <row r="9038" spans="1:11" x14ac:dyDescent="0.3">
      <c r="A9038">
        <v>9037</v>
      </c>
      <c r="B9038" t="s">
        <v>71</v>
      </c>
      <c r="C9038" t="s">
        <v>8290</v>
      </c>
      <c r="D9038">
        <v>0.02</v>
      </c>
      <c r="E9038">
        <v>12070.46447351616</v>
      </c>
      <c r="F9038">
        <f t="shared" si="846"/>
        <v>2.0000000000000001E-4</v>
      </c>
      <c r="G9038">
        <f t="shared" si="847"/>
        <v>2.4140928947032321</v>
      </c>
      <c r="H9038">
        <f t="shared" si="848"/>
        <v>4.0000000000000001E-8</v>
      </c>
      <c r="I9038">
        <f t="shared" si="849"/>
        <v>2.4440000000000009E-4</v>
      </c>
      <c r="J9038">
        <f t="shared" si="850"/>
        <v>1.6366612111292958E-4</v>
      </c>
      <c r="K9038">
        <f t="shared" si="851"/>
        <v>0.99999668613135717</v>
      </c>
    </row>
    <row r="9039" spans="1:11" x14ac:dyDescent="0.3">
      <c r="A9039">
        <v>9038</v>
      </c>
      <c r="B9039" t="s">
        <v>71</v>
      </c>
      <c r="C9039" t="s">
        <v>7339</v>
      </c>
      <c r="D9039">
        <v>0.02</v>
      </c>
      <c r="E9039">
        <v>21832.717319640658</v>
      </c>
      <c r="F9039">
        <f t="shared" si="846"/>
        <v>2.0000000000000001E-4</v>
      </c>
      <c r="G9039">
        <f t="shared" si="847"/>
        <v>4.3665434639281315</v>
      </c>
      <c r="H9039">
        <f t="shared" si="848"/>
        <v>4.0000000000000001E-8</v>
      </c>
      <c r="I9039">
        <f t="shared" si="849"/>
        <v>4.6772999999999997E-4</v>
      </c>
      <c r="J9039">
        <f t="shared" si="850"/>
        <v>8.5519423599084946E-5</v>
      </c>
      <c r="K9039">
        <f t="shared" si="851"/>
        <v>0.99999816788891771</v>
      </c>
    </row>
    <row r="9040" spans="1:11" x14ac:dyDescent="0.3">
      <c r="A9040">
        <v>9039</v>
      </c>
      <c r="B9040" t="s">
        <v>71</v>
      </c>
      <c r="C9040" t="s">
        <v>11330</v>
      </c>
      <c r="D9040">
        <v>0.02</v>
      </c>
      <c r="E9040">
        <v>134.75797657832999</v>
      </c>
      <c r="F9040">
        <f t="shared" si="846"/>
        <v>2.0000000000000001E-4</v>
      </c>
      <c r="G9040">
        <f t="shared" si="847"/>
        <v>2.6951595315665999E-2</v>
      </c>
      <c r="H9040">
        <f t="shared" si="848"/>
        <v>4.0000000000000001E-8</v>
      </c>
      <c r="I9040">
        <f t="shared" si="849"/>
        <v>4.0000000000000001E-8</v>
      </c>
      <c r="J9040">
        <f t="shared" si="850"/>
        <v>1</v>
      </c>
      <c r="K9040">
        <f t="shared" si="851"/>
        <v>0.99970321560676667</v>
      </c>
    </row>
    <row r="9041" spans="1:11" x14ac:dyDescent="0.3">
      <c r="A9041">
        <v>9040</v>
      </c>
      <c r="B9041" t="s">
        <v>71</v>
      </c>
      <c r="C9041" t="s">
        <v>8285</v>
      </c>
      <c r="D9041">
        <v>0.02</v>
      </c>
      <c r="E9041">
        <v>155.93423004063951</v>
      </c>
      <c r="F9041">
        <f t="shared" si="846"/>
        <v>2.0000000000000001E-4</v>
      </c>
      <c r="G9041">
        <f t="shared" si="847"/>
        <v>3.1186846008127902E-2</v>
      </c>
      <c r="H9041">
        <f t="shared" si="848"/>
        <v>4.0000000000000001E-8</v>
      </c>
      <c r="I9041">
        <f t="shared" si="849"/>
        <v>2.1600000000000001E-6</v>
      </c>
      <c r="J9041">
        <f t="shared" si="850"/>
        <v>1.8518518518518517E-2</v>
      </c>
      <c r="K9041">
        <f t="shared" si="851"/>
        <v>0.99974351449146592</v>
      </c>
    </row>
    <row r="9042" spans="1:11" x14ac:dyDescent="0.3">
      <c r="A9042">
        <v>9041</v>
      </c>
      <c r="B9042" t="s">
        <v>71</v>
      </c>
      <c r="C9042" t="s">
        <v>5518</v>
      </c>
      <c r="D9042">
        <v>0.02</v>
      </c>
      <c r="E9042">
        <v>33554.736168004187</v>
      </c>
      <c r="F9042">
        <f t="shared" si="846"/>
        <v>2.0000000000000001E-4</v>
      </c>
      <c r="G9042">
        <f t="shared" si="847"/>
        <v>6.7109472336008373</v>
      </c>
      <c r="H9042">
        <f t="shared" si="848"/>
        <v>4.0000000000000001E-8</v>
      </c>
      <c r="I9042">
        <f t="shared" si="849"/>
        <v>2.2739E-4</v>
      </c>
      <c r="J9042">
        <f t="shared" si="850"/>
        <v>1.7590923083688818E-4</v>
      </c>
      <c r="K9042">
        <f t="shared" si="851"/>
        <v>0.99999880791862128</v>
      </c>
    </row>
    <row r="9043" spans="1:11" x14ac:dyDescent="0.3">
      <c r="A9043">
        <v>9042</v>
      </c>
      <c r="B9043" t="s">
        <v>71</v>
      </c>
      <c r="C9043" t="s">
        <v>8295</v>
      </c>
      <c r="D9043">
        <v>0.02</v>
      </c>
      <c r="E9043">
        <v>115.5068370671403</v>
      </c>
      <c r="F9043">
        <f t="shared" si="846"/>
        <v>2.0000000000000001E-4</v>
      </c>
      <c r="G9043">
        <f t="shared" si="847"/>
        <v>2.310136741342806E-2</v>
      </c>
      <c r="H9043">
        <f t="shared" si="848"/>
        <v>4.0000000000000001E-8</v>
      </c>
      <c r="I9043">
        <f t="shared" si="849"/>
        <v>8.0000000000000002E-8</v>
      </c>
      <c r="J9043">
        <f t="shared" si="850"/>
        <v>0.5</v>
      </c>
      <c r="K9043">
        <f t="shared" si="851"/>
        <v>0.9996537601044444</v>
      </c>
    </row>
    <row r="9044" spans="1:11" x14ac:dyDescent="0.3">
      <c r="A9044">
        <v>9043</v>
      </c>
      <c r="B9044" t="s">
        <v>71</v>
      </c>
      <c r="C9044" t="s">
        <v>5676</v>
      </c>
      <c r="D9044">
        <v>0.02</v>
      </c>
      <c r="E9044">
        <v>1536.240932992966</v>
      </c>
      <c r="F9044">
        <f t="shared" si="846"/>
        <v>2.0000000000000001E-4</v>
      </c>
      <c r="G9044">
        <f t="shared" si="847"/>
        <v>0.30724818659859321</v>
      </c>
      <c r="H9044">
        <f t="shared" si="848"/>
        <v>4.0000000000000001E-8</v>
      </c>
      <c r="I9044">
        <f t="shared" si="849"/>
        <v>1.04E-6</v>
      </c>
      <c r="J9044">
        <f t="shared" si="850"/>
        <v>3.8461538461538464E-2</v>
      </c>
      <c r="K9044">
        <f t="shared" si="851"/>
        <v>0.99997396275649475</v>
      </c>
    </row>
    <row r="9045" spans="1:11" x14ac:dyDescent="0.3">
      <c r="A9045">
        <v>9044</v>
      </c>
      <c r="B9045" t="s">
        <v>71</v>
      </c>
      <c r="C9045" t="s">
        <v>8256</v>
      </c>
      <c r="D9045">
        <v>0.02</v>
      </c>
      <c r="E9045">
        <v>6737.8988289165209</v>
      </c>
      <c r="F9045">
        <f t="shared" si="846"/>
        <v>2.0000000000000001E-4</v>
      </c>
      <c r="G9045">
        <f t="shared" si="847"/>
        <v>1.3475797657833042</v>
      </c>
      <c r="H9045">
        <f t="shared" si="848"/>
        <v>4.0000000000000001E-8</v>
      </c>
      <c r="I9045">
        <f t="shared" si="849"/>
        <v>9.2500000000000029E-6</v>
      </c>
      <c r="J9045">
        <f t="shared" si="850"/>
        <v>4.3243243243243227E-3</v>
      </c>
      <c r="K9045">
        <f t="shared" si="851"/>
        <v>0.99999406344881614</v>
      </c>
    </row>
    <row r="9046" spans="1:11" x14ac:dyDescent="0.3">
      <c r="A9046">
        <v>9045</v>
      </c>
      <c r="B9046" t="s">
        <v>71</v>
      </c>
      <c r="C9046" t="s">
        <v>8401</v>
      </c>
      <c r="D9046">
        <v>0.02</v>
      </c>
      <c r="E9046">
        <v>3404.5640225539628</v>
      </c>
      <c r="F9046">
        <f t="shared" si="846"/>
        <v>2.0000000000000001E-4</v>
      </c>
      <c r="G9046">
        <f t="shared" si="847"/>
        <v>0.68091280451079261</v>
      </c>
      <c r="H9046">
        <f t="shared" si="848"/>
        <v>4.0000000000000001E-8</v>
      </c>
      <c r="I9046">
        <f t="shared" si="849"/>
        <v>3.2999999999999997E-6</v>
      </c>
      <c r="J9046">
        <f t="shared" si="850"/>
        <v>1.2121212121212123E-2</v>
      </c>
      <c r="K9046">
        <f t="shared" si="851"/>
        <v>0.99998825113443079</v>
      </c>
    </row>
    <row r="9047" spans="1:11" x14ac:dyDescent="0.3">
      <c r="A9047">
        <v>9046</v>
      </c>
      <c r="B9047" t="s">
        <v>71</v>
      </c>
      <c r="C9047" t="s">
        <v>5669</v>
      </c>
      <c r="D9047">
        <v>0.02</v>
      </c>
      <c r="E9047">
        <v>1801.906658247392</v>
      </c>
      <c r="F9047">
        <f t="shared" si="846"/>
        <v>2.0000000000000001E-4</v>
      </c>
      <c r="G9047">
        <f t="shared" si="847"/>
        <v>0.36038133164947844</v>
      </c>
      <c r="H9047">
        <f t="shared" si="848"/>
        <v>4.0000000000000001E-8</v>
      </c>
      <c r="I9047">
        <f t="shared" si="849"/>
        <v>1.2309999999999999E-5</v>
      </c>
      <c r="J9047">
        <f t="shared" si="850"/>
        <v>3.2493907392363935E-3</v>
      </c>
      <c r="K9047">
        <f t="shared" si="851"/>
        <v>0.99997780153824967</v>
      </c>
    </row>
    <row r="9048" spans="1:11" x14ac:dyDescent="0.3">
      <c r="A9048">
        <v>9047</v>
      </c>
      <c r="B9048" t="s">
        <v>72</v>
      </c>
      <c r="C9048" t="s">
        <v>11331</v>
      </c>
      <c r="D9048">
        <v>100</v>
      </c>
      <c r="E9048">
        <v>80450.512017263303</v>
      </c>
      <c r="F9048">
        <f t="shared" si="846"/>
        <v>1</v>
      </c>
      <c r="G9048">
        <f t="shared" si="847"/>
        <v>80450.512017263303</v>
      </c>
      <c r="H9048">
        <f t="shared" si="848"/>
        <v>1</v>
      </c>
      <c r="I9048">
        <f t="shared" si="849"/>
        <v>1</v>
      </c>
      <c r="J9048">
        <f t="shared" si="850"/>
        <v>1</v>
      </c>
      <c r="K9048">
        <f t="shared" si="851"/>
        <v>0.99751708592544841</v>
      </c>
    </row>
    <row r="9049" spans="1:11" x14ac:dyDescent="0.3">
      <c r="A9049">
        <v>9048</v>
      </c>
      <c r="B9049" t="s">
        <v>72</v>
      </c>
      <c r="C9049" t="s">
        <v>11332</v>
      </c>
      <c r="D9049">
        <v>100</v>
      </c>
      <c r="E9049">
        <v>0</v>
      </c>
      <c r="F9049">
        <f t="shared" si="846"/>
        <v>1</v>
      </c>
      <c r="G9049">
        <f t="shared" si="847"/>
        <v>0</v>
      </c>
      <c r="H9049">
        <f t="shared" si="848"/>
        <v>1</v>
      </c>
      <c r="I9049">
        <f t="shared" si="849"/>
        <v>1</v>
      </c>
      <c r="J9049">
        <f t="shared" si="850"/>
        <v>1</v>
      </c>
      <c r="K9049">
        <f t="shared" si="851"/>
        <v>1</v>
      </c>
    </row>
    <row r="9050" spans="1:11" x14ac:dyDescent="0.3">
      <c r="A9050">
        <v>9049</v>
      </c>
      <c r="B9050" t="s">
        <v>72</v>
      </c>
      <c r="C9050" t="s">
        <v>11333</v>
      </c>
      <c r="D9050">
        <v>100</v>
      </c>
      <c r="E9050">
        <v>0</v>
      </c>
      <c r="F9050">
        <f t="shared" si="846"/>
        <v>1</v>
      </c>
      <c r="G9050">
        <f t="shared" si="847"/>
        <v>0</v>
      </c>
      <c r="H9050">
        <f t="shared" si="848"/>
        <v>1</v>
      </c>
      <c r="I9050">
        <f t="shared" si="849"/>
        <v>1</v>
      </c>
      <c r="J9050">
        <f t="shared" si="850"/>
        <v>1</v>
      </c>
      <c r="K9050">
        <f t="shared" si="851"/>
        <v>1</v>
      </c>
    </row>
    <row r="9051" spans="1:11" x14ac:dyDescent="0.3">
      <c r="A9051">
        <v>9050</v>
      </c>
      <c r="B9051" t="s">
        <v>72</v>
      </c>
      <c r="C9051" t="s">
        <v>11334</v>
      </c>
      <c r="D9051">
        <v>100</v>
      </c>
      <c r="E9051">
        <v>0</v>
      </c>
      <c r="F9051">
        <f t="shared" si="846"/>
        <v>1</v>
      </c>
      <c r="G9051">
        <f t="shared" si="847"/>
        <v>0</v>
      </c>
      <c r="H9051">
        <f t="shared" si="848"/>
        <v>1</v>
      </c>
      <c r="I9051">
        <f t="shared" si="849"/>
        <v>1</v>
      </c>
      <c r="J9051">
        <f t="shared" si="850"/>
        <v>1</v>
      </c>
      <c r="K9051">
        <f t="shared" si="851"/>
        <v>1</v>
      </c>
    </row>
    <row r="9052" spans="1:11" x14ac:dyDescent="0.3">
      <c r="A9052">
        <v>9051</v>
      </c>
      <c r="B9052" t="s">
        <v>72</v>
      </c>
      <c r="C9052" t="s">
        <v>11335</v>
      </c>
      <c r="D9052">
        <v>100</v>
      </c>
      <c r="E9052">
        <v>0</v>
      </c>
      <c r="F9052">
        <f t="shared" si="846"/>
        <v>1</v>
      </c>
      <c r="G9052">
        <f t="shared" si="847"/>
        <v>0</v>
      </c>
      <c r="H9052">
        <f t="shared" si="848"/>
        <v>1</v>
      </c>
      <c r="I9052">
        <f t="shared" si="849"/>
        <v>1</v>
      </c>
      <c r="J9052">
        <f t="shared" si="850"/>
        <v>1</v>
      </c>
      <c r="K9052">
        <f t="shared" si="851"/>
        <v>1</v>
      </c>
    </row>
    <row r="9053" spans="1:11" x14ac:dyDescent="0.3">
      <c r="A9053">
        <v>9052</v>
      </c>
      <c r="B9053" t="s">
        <v>72</v>
      </c>
      <c r="C9053" t="s">
        <v>11336</v>
      </c>
      <c r="D9053">
        <v>100</v>
      </c>
      <c r="E9053">
        <v>0</v>
      </c>
      <c r="F9053">
        <f t="shared" si="846"/>
        <v>1</v>
      </c>
      <c r="G9053">
        <f t="shared" si="847"/>
        <v>0</v>
      </c>
      <c r="H9053">
        <f t="shared" si="848"/>
        <v>1</v>
      </c>
      <c r="I9053">
        <f t="shared" si="849"/>
        <v>1</v>
      </c>
      <c r="J9053">
        <f t="shared" si="850"/>
        <v>1</v>
      </c>
      <c r="K9053">
        <f t="shared" si="851"/>
        <v>1</v>
      </c>
    </row>
    <row r="9054" spans="1:11" x14ac:dyDescent="0.3">
      <c r="A9054">
        <v>9053</v>
      </c>
      <c r="B9054" t="s">
        <v>72</v>
      </c>
      <c r="C9054" t="s">
        <v>1273</v>
      </c>
      <c r="D9054">
        <v>100</v>
      </c>
      <c r="E9054">
        <v>13730.875256356299</v>
      </c>
      <c r="F9054">
        <f t="shared" si="846"/>
        <v>1</v>
      </c>
      <c r="G9054">
        <f t="shared" si="847"/>
        <v>13730.875256356299</v>
      </c>
      <c r="H9054">
        <f t="shared" si="848"/>
        <v>1</v>
      </c>
      <c r="I9054">
        <f t="shared" si="849"/>
        <v>1</v>
      </c>
      <c r="J9054">
        <f t="shared" si="850"/>
        <v>1</v>
      </c>
      <c r="K9054">
        <f t="shared" si="851"/>
        <v>0.98553959917264922</v>
      </c>
    </row>
    <row r="9055" spans="1:11" x14ac:dyDescent="0.3">
      <c r="A9055">
        <v>9054</v>
      </c>
      <c r="B9055" t="s">
        <v>72</v>
      </c>
      <c r="C9055" t="s">
        <v>11337</v>
      </c>
      <c r="D9055">
        <v>100</v>
      </c>
      <c r="E9055">
        <v>170.372584674032</v>
      </c>
      <c r="F9055">
        <f t="shared" si="846"/>
        <v>1</v>
      </c>
      <c r="G9055">
        <f t="shared" si="847"/>
        <v>170.372584674032</v>
      </c>
      <c r="H9055">
        <f t="shared" si="848"/>
        <v>1</v>
      </c>
      <c r="I9055">
        <f t="shared" si="849"/>
        <v>1</v>
      </c>
      <c r="J9055">
        <f t="shared" si="850"/>
        <v>1</v>
      </c>
      <c r="K9055">
        <f t="shared" si="851"/>
        <v>0.26028003082810691</v>
      </c>
    </row>
    <row r="9056" spans="1:11" x14ac:dyDescent="0.3">
      <c r="A9056">
        <v>9055</v>
      </c>
      <c r="B9056" t="s">
        <v>72</v>
      </c>
      <c r="C9056" t="s">
        <v>11338</v>
      </c>
      <c r="D9056">
        <v>100</v>
      </c>
      <c r="E9056">
        <v>0</v>
      </c>
      <c r="F9056">
        <f t="shared" si="846"/>
        <v>1</v>
      </c>
      <c r="G9056">
        <f t="shared" si="847"/>
        <v>0</v>
      </c>
      <c r="H9056">
        <f t="shared" si="848"/>
        <v>1</v>
      </c>
      <c r="I9056">
        <f t="shared" si="849"/>
        <v>1</v>
      </c>
      <c r="J9056">
        <f t="shared" si="850"/>
        <v>1</v>
      </c>
      <c r="K9056">
        <f t="shared" si="851"/>
        <v>1</v>
      </c>
    </row>
    <row r="9057" spans="1:11" x14ac:dyDescent="0.3">
      <c r="A9057">
        <v>9056</v>
      </c>
      <c r="B9057" t="s">
        <v>72</v>
      </c>
      <c r="C9057" t="s">
        <v>11339</v>
      </c>
      <c r="D9057">
        <v>100</v>
      </c>
      <c r="E9057">
        <v>1722.0144292759501</v>
      </c>
      <c r="F9057">
        <f t="shared" si="846"/>
        <v>1</v>
      </c>
      <c r="G9057">
        <f t="shared" si="847"/>
        <v>1722.0144292759501</v>
      </c>
      <c r="H9057">
        <f t="shared" si="848"/>
        <v>1</v>
      </c>
      <c r="I9057">
        <f t="shared" si="849"/>
        <v>1</v>
      </c>
      <c r="J9057">
        <f t="shared" si="850"/>
        <v>1</v>
      </c>
      <c r="K9057">
        <f t="shared" si="851"/>
        <v>0.89023138522592382</v>
      </c>
    </row>
    <row r="9058" spans="1:11" x14ac:dyDescent="0.3">
      <c r="A9058">
        <v>9057</v>
      </c>
      <c r="B9058" t="s">
        <v>72</v>
      </c>
      <c r="C9058" t="s">
        <v>11340</v>
      </c>
      <c r="D9058">
        <v>100</v>
      </c>
      <c r="E9058">
        <v>0</v>
      </c>
      <c r="F9058">
        <f t="shared" si="846"/>
        <v>1</v>
      </c>
      <c r="G9058">
        <f t="shared" si="847"/>
        <v>0</v>
      </c>
      <c r="H9058">
        <f t="shared" si="848"/>
        <v>1</v>
      </c>
      <c r="I9058">
        <f t="shared" si="849"/>
        <v>1</v>
      </c>
      <c r="J9058">
        <f t="shared" si="850"/>
        <v>1</v>
      </c>
      <c r="K9058">
        <f t="shared" si="851"/>
        <v>1</v>
      </c>
    </row>
    <row r="9059" spans="1:11" x14ac:dyDescent="0.3">
      <c r="A9059">
        <v>9058</v>
      </c>
      <c r="B9059" t="s">
        <v>72</v>
      </c>
      <c r="C9059" t="s">
        <v>1411</v>
      </c>
      <c r="D9059">
        <v>100</v>
      </c>
      <c r="E9059">
        <v>5917.8002857398196</v>
      </c>
      <c r="F9059">
        <f t="shared" si="846"/>
        <v>1</v>
      </c>
      <c r="G9059">
        <f t="shared" si="847"/>
        <v>5917.8002857398196</v>
      </c>
      <c r="H9059">
        <f t="shared" si="848"/>
        <v>1</v>
      </c>
      <c r="I9059">
        <f t="shared" si="849"/>
        <v>1</v>
      </c>
      <c r="J9059">
        <f t="shared" si="850"/>
        <v>1</v>
      </c>
      <c r="K9059">
        <f t="shared" si="851"/>
        <v>0.9667652646310092</v>
      </c>
    </row>
    <row r="9060" spans="1:11" x14ac:dyDescent="0.3">
      <c r="A9060">
        <v>9059</v>
      </c>
      <c r="B9060" t="s">
        <v>72</v>
      </c>
      <c r="C9060" t="s">
        <v>11341</v>
      </c>
      <c r="D9060">
        <v>100</v>
      </c>
      <c r="E9060">
        <v>66.416431313605699</v>
      </c>
      <c r="F9060">
        <f t="shared" si="846"/>
        <v>1</v>
      </c>
      <c r="G9060">
        <f t="shared" si="847"/>
        <v>66.416431313605699</v>
      </c>
      <c r="H9060">
        <f t="shared" si="848"/>
        <v>1</v>
      </c>
      <c r="I9060">
        <f t="shared" si="849"/>
        <v>1</v>
      </c>
      <c r="J9060">
        <f t="shared" si="850"/>
        <v>1</v>
      </c>
      <c r="K9060">
        <f t="shared" si="851"/>
        <v>0.20180440369561398</v>
      </c>
    </row>
    <row r="9061" spans="1:11" x14ac:dyDescent="0.3">
      <c r="A9061">
        <v>9060</v>
      </c>
      <c r="B9061" t="s">
        <v>72</v>
      </c>
      <c r="C9061" t="s">
        <v>11342</v>
      </c>
      <c r="D9061">
        <v>100</v>
      </c>
      <c r="E9061">
        <v>20.213696486749601</v>
      </c>
      <c r="F9061">
        <f t="shared" si="846"/>
        <v>1</v>
      </c>
      <c r="G9061">
        <f t="shared" si="847"/>
        <v>20.213696486749601</v>
      </c>
      <c r="H9061">
        <f t="shared" si="848"/>
        <v>1</v>
      </c>
      <c r="I9061">
        <f t="shared" si="849"/>
        <v>1</v>
      </c>
      <c r="J9061">
        <f t="shared" si="850"/>
        <v>1</v>
      </c>
      <c r="K9061">
        <f t="shared" si="851"/>
        <v>0.6637039359491349</v>
      </c>
    </row>
    <row r="9062" spans="1:11" x14ac:dyDescent="0.3">
      <c r="A9062">
        <v>9061</v>
      </c>
      <c r="B9062" t="s">
        <v>72</v>
      </c>
      <c r="C9062" t="s">
        <v>11343</v>
      </c>
      <c r="D9062">
        <v>100</v>
      </c>
      <c r="E9062">
        <v>69.304102240284195</v>
      </c>
      <c r="F9062">
        <f t="shared" si="846"/>
        <v>1</v>
      </c>
      <c r="G9062">
        <f t="shared" si="847"/>
        <v>69.304102240284195</v>
      </c>
      <c r="H9062">
        <f t="shared" si="848"/>
        <v>1</v>
      </c>
      <c r="I9062">
        <f t="shared" si="849"/>
        <v>1</v>
      </c>
      <c r="J9062">
        <f t="shared" si="850"/>
        <v>1</v>
      </c>
      <c r="K9062">
        <f t="shared" si="851"/>
        <v>0.18130628468854684</v>
      </c>
    </row>
    <row r="9063" spans="1:11" x14ac:dyDescent="0.3">
      <c r="A9063">
        <v>9062</v>
      </c>
      <c r="B9063" t="s">
        <v>72</v>
      </c>
      <c r="C9063" t="s">
        <v>11344</v>
      </c>
      <c r="D9063">
        <v>100</v>
      </c>
      <c r="E9063">
        <v>0</v>
      </c>
      <c r="F9063">
        <f t="shared" si="846"/>
        <v>1</v>
      </c>
      <c r="G9063">
        <f t="shared" si="847"/>
        <v>0</v>
      </c>
      <c r="H9063">
        <f t="shared" si="848"/>
        <v>1</v>
      </c>
      <c r="I9063">
        <f t="shared" si="849"/>
        <v>1</v>
      </c>
      <c r="J9063">
        <f t="shared" si="850"/>
        <v>1</v>
      </c>
      <c r="K9063">
        <f t="shared" si="851"/>
        <v>1</v>
      </c>
    </row>
    <row r="9064" spans="1:11" x14ac:dyDescent="0.3">
      <c r="A9064">
        <v>9063</v>
      </c>
      <c r="B9064" t="s">
        <v>72</v>
      </c>
      <c r="C9064" t="s">
        <v>304</v>
      </c>
      <c r="D9064">
        <v>100</v>
      </c>
      <c r="E9064">
        <v>111446.77174423001</v>
      </c>
      <c r="F9064">
        <f t="shared" si="846"/>
        <v>1</v>
      </c>
      <c r="G9064">
        <f t="shared" si="847"/>
        <v>111446.77174423001</v>
      </c>
      <c r="H9064">
        <f t="shared" si="848"/>
        <v>1</v>
      </c>
      <c r="I9064">
        <f t="shared" si="849"/>
        <v>1</v>
      </c>
      <c r="J9064">
        <f t="shared" si="850"/>
        <v>1</v>
      </c>
      <c r="K9064">
        <f t="shared" si="851"/>
        <v>0.99820703013746925</v>
      </c>
    </row>
    <row r="9065" spans="1:11" x14ac:dyDescent="0.3">
      <c r="A9065">
        <v>9064</v>
      </c>
      <c r="B9065" t="s">
        <v>72</v>
      </c>
      <c r="C9065" t="s">
        <v>8196</v>
      </c>
      <c r="D9065">
        <v>64.510000000000005</v>
      </c>
      <c r="E9065">
        <v>5.775341853357018</v>
      </c>
      <c r="F9065">
        <f t="shared" si="846"/>
        <v>0.64510000000000001</v>
      </c>
      <c r="G9065">
        <f t="shared" si="847"/>
        <v>3.7256730296006122</v>
      </c>
      <c r="H9065">
        <f t="shared" si="848"/>
        <v>0.41615401000000002</v>
      </c>
      <c r="I9065">
        <f t="shared" si="849"/>
        <v>0.42599306000000003</v>
      </c>
      <c r="J9065">
        <f t="shared" si="850"/>
        <v>0.97690326222685409</v>
      </c>
      <c r="K9065">
        <f t="shared" si="851"/>
        <v>0.83566013336303713</v>
      </c>
    </row>
    <row r="9066" spans="1:11" x14ac:dyDescent="0.3">
      <c r="A9066">
        <v>9065</v>
      </c>
      <c r="B9066" t="s">
        <v>72</v>
      </c>
      <c r="C9066" t="s">
        <v>11345</v>
      </c>
      <c r="D9066">
        <v>51.96</v>
      </c>
      <c r="E9066">
        <v>0.96255697555950304</v>
      </c>
      <c r="F9066">
        <f t="shared" si="846"/>
        <v>0.51960000000000006</v>
      </c>
      <c r="G9066">
        <f t="shared" si="847"/>
        <v>0.50014460450071785</v>
      </c>
      <c r="H9066">
        <f t="shared" si="848"/>
        <v>0.26998416000000008</v>
      </c>
      <c r="I9066">
        <f t="shared" si="849"/>
        <v>0.26998416000000008</v>
      </c>
      <c r="J9066">
        <f t="shared" si="850"/>
        <v>1</v>
      </c>
      <c r="K9066">
        <f t="shared" si="851"/>
        <v>0.96362394296239218</v>
      </c>
    </row>
    <row r="9067" spans="1:11" x14ac:dyDescent="0.3">
      <c r="A9067">
        <v>9066</v>
      </c>
      <c r="B9067" t="s">
        <v>72</v>
      </c>
      <c r="C9067" t="s">
        <v>11346</v>
      </c>
      <c r="D9067">
        <v>50</v>
      </c>
      <c r="E9067">
        <v>0</v>
      </c>
      <c r="F9067">
        <f t="shared" si="846"/>
        <v>0.5</v>
      </c>
      <c r="G9067">
        <f t="shared" si="847"/>
        <v>0</v>
      </c>
      <c r="H9067">
        <f t="shared" si="848"/>
        <v>0.25</v>
      </c>
      <c r="I9067">
        <f t="shared" si="849"/>
        <v>0.25</v>
      </c>
      <c r="J9067">
        <f t="shared" si="850"/>
        <v>1</v>
      </c>
      <c r="K9067">
        <f t="shared" si="851"/>
        <v>1</v>
      </c>
    </row>
    <row r="9068" spans="1:11" x14ac:dyDescent="0.3">
      <c r="A9068">
        <v>9067</v>
      </c>
      <c r="B9068" t="s">
        <v>72</v>
      </c>
      <c r="C9068" t="s">
        <v>11347</v>
      </c>
      <c r="D9068">
        <v>33</v>
      </c>
      <c r="E9068">
        <v>0</v>
      </c>
      <c r="F9068">
        <f t="shared" si="846"/>
        <v>0.33</v>
      </c>
      <c r="G9068">
        <f t="shared" si="847"/>
        <v>0</v>
      </c>
      <c r="H9068">
        <f t="shared" si="848"/>
        <v>0.10890000000000001</v>
      </c>
      <c r="I9068">
        <f t="shared" si="849"/>
        <v>0.10890000000000001</v>
      </c>
      <c r="J9068">
        <f t="shared" si="850"/>
        <v>1</v>
      </c>
      <c r="K9068">
        <f t="shared" si="851"/>
        <v>1</v>
      </c>
    </row>
    <row r="9069" spans="1:11" x14ac:dyDescent="0.3">
      <c r="A9069">
        <v>9068</v>
      </c>
      <c r="B9069" t="s">
        <v>72</v>
      </c>
      <c r="C9069" t="s">
        <v>3632</v>
      </c>
      <c r="D9069">
        <v>25.04</v>
      </c>
      <c r="E9069">
        <v>83751.119886456785</v>
      </c>
      <c r="F9069">
        <f t="shared" si="846"/>
        <v>0.25040000000000001</v>
      </c>
      <c r="G9069">
        <f t="shared" si="847"/>
        <v>20971.280419568779</v>
      </c>
      <c r="H9069">
        <f t="shared" si="848"/>
        <v>6.2700160000000005E-2</v>
      </c>
      <c r="I9069">
        <f t="shared" si="849"/>
        <v>6.2701690000000004E-2</v>
      </c>
      <c r="J9069">
        <f t="shared" si="850"/>
        <v>0.99997559874382969</v>
      </c>
      <c r="K9069">
        <f t="shared" si="851"/>
        <v>0.99940221657249673</v>
      </c>
    </row>
    <row r="9070" spans="1:11" x14ac:dyDescent="0.3">
      <c r="A9070">
        <v>9069</v>
      </c>
      <c r="B9070" t="s">
        <v>72</v>
      </c>
      <c r="C9070" t="s">
        <v>8500</v>
      </c>
      <c r="D9070">
        <v>20</v>
      </c>
      <c r="E9070">
        <v>1318.7030565165201</v>
      </c>
      <c r="F9070">
        <f t="shared" si="846"/>
        <v>0.2</v>
      </c>
      <c r="G9070">
        <f t="shared" si="847"/>
        <v>263.74061130330404</v>
      </c>
      <c r="H9070">
        <f t="shared" si="848"/>
        <v>4.0000000000000008E-2</v>
      </c>
      <c r="I9070">
        <f t="shared" si="849"/>
        <v>0.12000000000000002</v>
      </c>
      <c r="J9070">
        <f t="shared" si="850"/>
        <v>0.33333333333333331</v>
      </c>
      <c r="K9070">
        <f t="shared" si="851"/>
        <v>0.97012033415081222</v>
      </c>
    </row>
    <row r="9071" spans="1:11" x14ac:dyDescent="0.3">
      <c r="A9071">
        <v>9070</v>
      </c>
      <c r="B9071" t="s">
        <v>72</v>
      </c>
      <c r="C9071" t="s">
        <v>11348</v>
      </c>
      <c r="D9071">
        <v>15</v>
      </c>
      <c r="E9071">
        <v>149.19633121172299</v>
      </c>
      <c r="F9071">
        <f t="shared" si="846"/>
        <v>0.15</v>
      </c>
      <c r="G9071">
        <f t="shared" si="847"/>
        <v>22.379449681758448</v>
      </c>
      <c r="H9071">
        <f t="shared" si="848"/>
        <v>2.2499999999999999E-2</v>
      </c>
      <c r="I9071">
        <f t="shared" si="849"/>
        <v>2.2499999999999999E-2</v>
      </c>
      <c r="J9071">
        <f t="shared" si="850"/>
        <v>1</v>
      </c>
      <c r="K9071">
        <f t="shared" si="851"/>
        <v>0.81729189818914716</v>
      </c>
    </row>
    <row r="9072" spans="1:11" x14ac:dyDescent="0.3">
      <c r="A9072">
        <v>9071</v>
      </c>
      <c r="B9072" t="s">
        <v>72</v>
      </c>
      <c r="C9072" t="s">
        <v>11349</v>
      </c>
      <c r="D9072">
        <v>12</v>
      </c>
      <c r="E9072">
        <v>0.96255697555950304</v>
      </c>
      <c r="F9072">
        <f t="shared" si="846"/>
        <v>0.12</v>
      </c>
      <c r="G9072">
        <f t="shared" si="847"/>
        <v>0.11550683706714036</v>
      </c>
      <c r="H9072">
        <f t="shared" si="848"/>
        <v>1.44E-2</v>
      </c>
      <c r="I9072">
        <f t="shared" si="849"/>
        <v>1.44E-2</v>
      </c>
      <c r="J9072">
        <f t="shared" si="850"/>
        <v>1</v>
      </c>
      <c r="K9072">
        <f t="shared" si="851"/>
        <v>0.85148655818842323</v>
      </c>
    </row>
    <row r="9073" spans="1:11" x14ac:dyDescent="0.3">
      <c r="A9073">
        <v>9072</v>
      </c>
      <c r="B9073" t="s">
        <v>72</v>
      </c>
      <c r="C9073" t="s">
        <v>11350</v>
      </c>
      <c r="D9073">
        <v>11.89</v>
      </c>
      <c r="E9073">
        <v>0</v>
      </c>
      <c r="F9073">
        <f t="shared" si="846"/>
        <v>0.11890000000000001</v>
      </c>
      <c r="G9073">
        <f t="shared" si="847"/>
        <v>0</v>
      </c>
      <c r="H9073">
        <f t="shared" si="848"/>
        <v>1.4137210000000001E-2</v>
      </c>
      <c r="I9073">
        <f t="shared" si="849"/>
        <v>1.4137210000000001E-2</v>
      </c>
      <c r="J9073">
        <f t="shared" si="850"/>
        <v>1</v>
      </c>
      <c r="K9073">
        <f t="shared" si="851"/>
        <v>1</v>
      </c>
    </row>
    <row r="9074" spans="1:11" x14ac:dyDescent="0.3">
      <c r="A9074">
        <v>9073</v>
      </c>
      <c r="B9074" t="s">
        <v>72</v>
      </c>
      <c r="C9074" t="s">
        <v>7385</v>
      </c>
      <c r="D9074">
        <v>11.11</v>
      </c>
      <c r="E9074">
        <v>8186.5470771335758</v>
      </c>
      <c r="F9074">
        <f t="shared" si="846"/>
        <v>0.11109999999999999</v>
      </c>
      <c r="G9074">
        <f t="shared" si="847"/>
        <v>909.52538026954016</v>
      </c>
      <c r="H9074">
        <f t="shared" si="848"/>
        <v>1.2343209999999999E-2</v>
      </c>
      <c r="I9074">
        <f t="shared" si="849"/>
        <v>1.9918100000000001E-2</v>
      </c>
      <c r="J9074">
        <f t="shared" si="850"/>
        <v>0.61969816398150412</v>
      </c>
      <c r="K9074">
        <f t="shared" si="851"/>
        <v>0.99728946944341212</v>
      </c>
    </row>
    <row r="9075" spans="1:11" x14ac:dyDescent="0.3">
      <c r="A9075">
        <v>9074</v>
      </c>
      <c r="B9075" t="s">
        <v>72</v>
      </c>
      <c r="C9075" t="s">
        <v>11351</v>
      </c>
      <c r="D9075">
        <v>10</v>
      </c>
      <c r="E9075">
        <v>18.771324520528601</v>
      </c>
      <c r="F9075">
        <f t="shared" si="846"/>
        <v>0.1</v>
      </c>
      <c r="G9075">
        <f t="shared" si="847"/>
        <v>1.8771324520528603</v>
      </c>
      <c r="H9075">
        <f t="shared" si="848"/>
        <v>1.0000000000000002E-2</v>
      </c>
      <c r="I9075">
        <f t="shared" si="849"/>
        <v>1.0000000000000002E-2</v>
      </c>
      <c r="J9075">
        <f t="shared" si="850"/>
        <v>1</v>
      </c>
      <c r="K9075">
        <f t="shared" si="851"/>
        <v>0.30486342449302889</v>
      </c>
    </row>
    <row r="9076" spans="1:11" x14ac:dyDescent="0.3">
      <c r="A9076">
        <v>9075</v>
      </c>
      <c r="B9076" t="s">
        <v>72</v>
      </c>
      <c r="C9076" t="s">
        <v>8276</v>
      </c>
      <c r="D9076">
        <v>8.14</v>
      </c>
      <c r="E9076">
        <v>710.36704796291406</v>
      </c>
      <c r="F9076">
        <f t="shared" si="846"/>
        <v>8.14E-2</v>
      </c>
      <c r="G9076">
        <f t="shared" si="847"/>
        <v>57.823877704181207</v>
      </c>
      <c r="H9076">
        <f t="shared" si="848"/>
        <v>6.6259600000000002E-3</v>
      </c>
      <c r="I9076">
        <f t="shared" si="849"/>
        <v>6.6263600000000004E-3</v>
      </c>
      <c r="J9076">
        <f t="shared" si="850"/>
        <v>0.99993963503341199</v>
      </c>
      <c r="K9076">
        <f t="shared" si="851"/>
        <v>0.97734190632345719</v>
      </c>
    </row>
    <row r="9077" spans="1:11" x14ac:dyDescent="0.3">
      <c r="A9077">
        <v>9076</v>
      </c>
      <c r="B9077" t="s">
        <v>72</v>
      </c>
      <c r="C9077" t="s">
        <v>1836</v>
      </c>
      <c r="D9077">
        <v>8.09</v>
      </c>
      <c r="E9077">
        <v>8001.7361378261494</v>
      </c>
      <c r="F9077">
        <f t="shared" si="846"/>
        <v>8.09E-2</v>
      </c>
      <c r="G9077">
        <f t="shared" si="847"/>
        <v>647.34045355013552</v>
      </c>
      <c r="H9077">
        <f t="shared" si="848"/>
        <v>6.5448099999999999E-3</v>
      </c>
      <c r="I9077">
        <f t="shared" si="849"/>
        <v>0.22041522000000002</v>
      </c>
      <c r="J9077">
        <f t="shared" si="850"/>
        <v>2.9693094696455168E-2</v>
      </c>
      <c r="K9077">
        <f t="shared" si="851"/>
        <v>0.99797998112298714</v>
      </c>
    </row>
    <row r="9078" spans="1:11" x14ac:dyDescent="0.3">
      <c r="A9078">
        <v>9077</v>
      </c>
      <c r="B9078" t="s">
        <v>72</v>
      </c>
      <c r="C9078" t="s">
        <v>8535</v>
      </c>
      <c r="D9078">
        <v>8.08</v>
      </c>
      <c r="E9078">
        <v>129.9451917005328</v>
      </c>
      <c r="F9078">
        <f t="shared" si="846"/>
        <v>8.0799999999999997E-2</v>
      </c>
      <c r="G9078">
        <f t="shared" si="847"/>
        <v>10.499571489403049</v>
      </c>
      <c r="H9078">
        <f t="shared" si="848"/>
        <v>6.5286399999999996E-3</v>
      </c>
      <c r="I9078">
        <f t="shared" si="849"/>
        <v>7.0855999999999992E-3</v>
      </c>
      <c r="J9078">
        <f t="shared" si="850"/>
        <v>0.92139550637913525</v>
      </c>
      <c r="K9078">
        <f t="shared" si="851"/>
        <v>0.88291992352336923</v>
      </c>
    </row>
    <row r="9079" spans="1:11" x14ac:dyDescent="0.3">
      <c r="A9079">
        <v>9078</v>
      </c>
      <c r="B9079" t="s">
        <v>72</v>
      </c>
      <c r="C9079" t="s">
        <v>11352</v>
      </c>
      <c r="D9079">
        <v>7.49</v>
      </c>
      <c r="E9079">
        <v>259.8903834010664</v>
      </c>
      <c r="F9079">
        <f t="shared" si="846"/>
        <v>7.4900000000000008E-2</v>
      </c>
      <c r="G9079">
        <f t="shared" si="847"/>
        <v>19.465789716739877</v>
      </c>
      <c r="H9079">
        <f t="shared" si="848"/>
        <v>5.6100100000000012E-3</v>
      </c>
      <c r="I9079">
        <f t="shared" si="849"/>
        <v>1.0866260000000001E-2</v>
      </c>
      <c r="J9079">
        <f t="shared" si="850"/>
        <v>0.5162779097868081</v>
      </c>
      <c r="K9079">
        <f t="shared" si="851"/>
        <v>0.94397494756550537</v>
      </c>
    </row>
    <row r="9080" spans="1:11" x14ac:dyDescent="0.3">
      <c r="A9080">
        <v>9079</v>
      </c>
      <c r="B9080" t="s">
        <v>72</v>
      </c>
      <c r="C9080" t="s">
        <v>11353</v>
      </c>
      <c r="D9080">
        <v>7.2</v>
      </c>
      <c r="E9080">
        <v>63.528760386927203</v>
      </c>
      <c r="F9080">
        <f t="shared" si="846"/>
        <v>7.2000000000000008E-2</v>
      </c>
      <c r="G9080">
        <f t="shared" si="847"/>
        <v>4.5740707478587588</v>
      </c>
      <c r="H9080">
        <f t="shared" si="848"/>
        <v>5.1840000000000011E-3</v>
      </c>
      <c r="I9080">
        <f t="shared" si="849"/>
        <v>8.2468000000000014E-2</v>
      </c>
      <c r="J9080">
        <f t="shared" si="850"/>
        <v>6.2860745986321964E-2</v>
      </c>
      <c r="K9080">
        <f t="shared" si="851"/>
        <v>0.79640531063709186</v>
      </c>
    </row>
    <row r="9081" spans="1:11" x14ac:dyDescent="0.3">
      <c r="A9081">
        <v>9080</v>
      </c>
      <c r="B9081" t="s">
        <v>72</v>
      </c>
      <c r="C9081" t="s">
        <v>11354</v>
      </c>
      <c r="D9081">
        <v>7</v>
      </c>
      <c r="E9081">
        <v>0</v>
      </c>
      <c r="F9081">
        <f t="shared" si="846"/>
        <v>7.0000000000000007E-2</v>
      </c>
      <c r="G9081">
        <f t="shared" si="847"/>
        <v>0</v>
      </c>
      <c r="H9081">
        <f t="shared" si="848"/>
        <v>4.9000000000000007E-3</v>
      </c>
      <c r="I9081">
        <f t="shared" si="849"/>
        <v>4.9000000000000007E-3</v>
      </c>
      <c r="J9081">
        <f t="shared" si="850"/>
        <v>1</v>
      </c>
      <c r="K9081">
        <f t="shared" si="851"/>
        <v>1</v>
      </c>
    </row>
    <row r="9082" spans="1:11" x14ac:dyDescent="0.3">
      <c r="A9082">
        <v>9081</v>
      </c>
      <c r="B9082" t="s">
        <v>72</v>
      </c>
      <c r="C9082" t="s">
        <v>4220</v>
      </c>
      <c r="D9082">
        <v>6.56</v>
      </c>
      <c r="E9082">
        <v>2679.7586199576481</v>
      </c>
      <c r="F9082">
        <f t="shared" si="846"/>
        <v>6.5599999999999992E-2</v>
      </c>
      <c r="G9082">
        <f t="shared" si="847"/>
        <v>175.79216546922169</v>
      </c>
      <c r="H9082">
        <f t="shared" si="848"/>
        <v>4.3033599999999991E-3</v>
      </c>
      <c r="I9082">
        <f t="shared" si="849"/>
        <v>5.8928099999999992E-3</v>
      </c>
      <c r="J9082">
        <f t="shared" si="850"/>
        <v>0.73027299369910104</v>
      </c>
      <c r="K9082">
        <f t="shared" si="851"/>
        <v>0.99511599260693551</v>
      </c>
    </row>
    <row r="9083" spans="1:11" x14ac:dyDescent="0.3">
      <c r="A9083">
        <v>9082</v>
      </c>
      <c r="B9083" t="s">
        <v>72</v>
      </c>
      <c r="C9083" t="s">
        <v>11355</v>
      </c>
      <c r="D9083">
        <v>6.3</v>
      </c>
      <c r="E9083">
        <v>1.9251139511190101</v>
      </c>
      <c r="F9083">
        <f t="shared" si="846"/>
        <v>6.3E-2</v>
      </c>
      <c r="G9083">
        <f t="shared" si="847"/>
        <v>0.12128217892049764</v>
      </c>
      <c r="H9083">
        <f t="shared" si="848"/>
        <v>3.9690000000000003E-3</v>
      </c>
      <c r="I9083">
        <f t="shared" si="849"/>
        <v>3.9690000000000003E-3</v>
      </c>
      <c r="J9083">
        <f t="shared" si="850"/>
        <v>1</v>
      </c>
      <c r="K9083">
        <f t="shared" si="851"/>
        <v>0.53189367039538649</v>
      </c>
    </row>
    <row r="9084" spans="1:11" x14ac:dyDescent="0.3">
      <c r="A9084">
        <v>9083</v>
      </c>
      <c r="B9084" t="s">
        <v>72</v>
      </c>
      <c r="C9084" t="s">
        <v>3622</v>
      </c>
      <c r="D9084">
        <v>6.13</v>
      </c>
      <c r="E9084">
        <v>58114.377399404882</v>
      </c>
      <c r="F9084">
        <f t="shared" si="846"/>
        <v>6.13E-2</v>
      </c>
      <c r="G9084">
        <f t="shared" si="847"/>
        <v>3562.4113345835194</v>
      </c>
      <c r="H9084">
        <f t="shared" si="848"/>
        <v>3.7576900000000002E-3</v>
      </c>
      <c r="I9084">
        <f t="shared" si="849"/>
        <v>3.8256100000000001E-3</v>
      </c>
      <c r="J9084">
        <f t="shared" si="850"/>
        <v>0.9822459686167696</v>
      </c>
      <c r="K9084">
        <f t="shared" si="851"/>
        <v>0.99978905896475156</v>
      </c>
    </row>
    <row r="9085" spans="1:11" x14ac:dyDescent="0.3">
      <c r="A9085">
        <v>9084</v>
      </c>
      <c r="B9085" t="s">
        <v>72</v>
      </c>
      <c r="C9085" t="s">
        <v>8512</v>
      </c>
      <c r="D9085">
        <v>6.12</v>
      </c>
      <c r="E9085">
        <v>65.453874338046319</v>
      </c>
      <c r="F9085">
        <f t="shared" si="846"/>
        <v>6.1200000000000004E-2</v>
      </c>
      <c r="G9085">
        <f t="shared" si="847"/>
        <v>4.0057771094884354</v>
      </c>
      <c r="H9085">
        <f t="shared" si="848"/>
        <v>3.7454400000000005E-3</v>
      </c>
      <c r="I9085">
        <f t="shared" si="849"/>
        <v>0.12374340999999998</v>
      </c>
      <c r="J9085">
        <f t="shared" si="850"/>
        <v>3.0267793654627756E-2</v>
      </c>
      <c r="K9085">
        <f t="shared" si="851"/>
        <v>0.82898787982064537</v>
      </c>
    </row>
    <row r="9086" spans="1:11" x14ac:dyDescent="0.3">
      <c r="A9086">
        <v>9085</v>
      </c>
      <c r="B9086" t="s">
        <v>72</v>
      </c>
      <c r="C9086" t="s">
        <v>11356</v>
      </c>
      <c r="D9086">
        <v>5</v>
      </c>
      <c r="E9086">
        <v>0</v>
      </c>
      <c r="F9086">
        <f t="shared" si="846"/>
        <v>0.05</v>
      </c>
      <c r="G9086">
        <f t="shared" si="847"/>
        <v>0</v>
      </c>
      <c r="H9086">
        <f t="shared" si="848"/>
        <v>2.5000000000000005E-3</v>
      </c>
      <c r="I9086">
        <f t="shared" si="849"/>
        <v>2.5000000000000005E-3</v>
      </c>
      <c r="J9086">
        <f t="shared" si="850"/>
        <v>1</v>
      </c>
      <c r="K9086">
        <f t="shared" si="851"/>
        <v>1</v>
      </c>
    </row>
    <row r="9087" spans="1:11" x14ac:dyDescent="0.3">
      <c r="A9087">
        <v>9086</v>
      </c>
      <c r="B9087" t="s">
        <v>72</v>
      </c>
      <c r="C9087" t="s">
        <v>11357</v>
      </c>
      <c r="D9087">
        <v>5</v>
      </c>
      <c r="E9087">
        <v>0</v>
      </c>
      <c r="F9087">
        <f t="shared" si="846"/>
        <v>0.05</v>
      </c>
      <c r="G9087">
        <f t="shared" si="847"/>
        <v>0</v>
      </c>
      <c r="H9087">
        <f t="shared" si="848"/>
        <v>2.5000000000000005E-3</v>
      </c>
      <c r="I9087">
        <f t="shared" si="849"/>
        <v>2.5000000000000005E-3</v>
      </c>
      <c r="J9087">
        <f t="shared" si="850"/>
        <v>1</v>
      </c>
      <c r="K9087">
        <f t="shared" si="851"/>
        <v>1</v>
      </c>
    </row>
    <row r="9088" spans="1:11" x14ac:dyDescent="0.3">
      <c r="A9088">
        <v>9087</v>
      </c>
      <c r="B9088" t="s">
        <v>72</v>
      </c>
      <c r="C9088" t="s">
        <v>11358</v>
      </c>
      <c r="D9088">
        <v>5</v>
      </c>
      <c r="E9088">
        <v>894.215430294778</v>
      </c>
      <c r="F9088">
        <f t="shared" si="846"/>
        <v>0.05</v>
      </c>
      <c r="G9088">
        <f t="shared" si="847"/>
        <v>44.710771514738902</v>
      </c>
      <c r="H9088">
        <f t="shared" si="848"/>
        <v>2.5000000000000005E-3</v>
      </c>
      <c r="I9088">
        <f t="shared" si="849"/>
        <v>2.5000000000000005E-3</v>
      </c>
      <c r="J9088">
        <f t="shared" si="850"/>
        <v>1</v>
      </c>
      <c r="K9088">
        <f t="shared" si="851"/>
        <v>0.98887919439202476</v>
      </c>
    </row>
    <row r="9089" spans="1:11" x14ac:dyDescent="0.3">
      <c r="A9089">
        <v>9088</v>
      </c>
      <c r="B9089" t="s">
        <v>72</v>
      </c>
      <c r="C9089" t="s">
        <v>11359</v>
      </c>
      <c r="D9089">
        <v>5</v>
      </c>
      <c r="E9089">
        <v>0</v>
      </c>
      <c r="F9089">
        <f t="shared" si="846"/>
        <v>0.05</v>
      </c>
      <c r="G9089">
        <f t="shared" si="847"/>
        <v>0</v>
      </c>
      <c r="H9089">
        <f t="shared" si="848"/>
        <v>2.5000000000000005E-3</v>
      </c>
      <c r="I9089">
        <f t="shared" si="849"/>
        <v>2.5000000000000005E-3</v>
      </c>
      <c r="J9089">
        <f t="shared" si="850"/>
        <v>1</v>
      </c>
      <c r="K9089">
        <f t="shared" si="851"/>
        <v>1</v>
      </c>
    </row>
    <row r="9090" spans="1:11" x14ac:dyDescent="0.3">
      <c r="A9090">
        <v>9089</v>
      </c>
      <c r="B9090" t="s">
        <v>72</v>
      </c>
      <c r="C9090" t="s">
        <v>11360</v>
      </c>
      <c r="D9090">
        <v>5</v>
      </c>
      <c r="E9090">
        <v>0</v>
      </c>
      <c r="F9090">
        <f t="shared" ref="F9090:F9153" si="852">IFERROR(D9090/100,0)</f>
        <v>0.05</v>
      </c>
      <c r="G9090">
        <f t="shared" ref="G9090:G9153" si="853">F9090*E9090</f>
        <v>0</v>
      </c>
      <c r="H9090">
        <f t="shared" ref="H9090:H9153" si="854">F9090^2</f>
        <v>2.5000000000000005E-3</v>
      </c>
      <c r="I9090">
        <f t="shared" ref="I9090:I9153" si="855">SUMIF($C:$C,C9090,$H:$H)</f>
        <v>2.5000000000000005E-3</v>
      </c>
      <c r="J9090">
        <f t="shared" ref="J9090:J9153" si="856">IF(I9090&gt;0,H9090/I9090,0)</f>
        <v>1</v>
      </c>
      <c r="K9090">
        <f t="shared" si="851"/>
        <v>1</v>
      </c>
    </row>
    <row r="9091" spans="1:11" x14ac:dyDescent="0.3">
      <c r="A9091">
        <v>9090</v>
      </c>
      <c r="B9091" t="s">
        <v>72</v>
      </c>
      <c r="C9091" t="s">
        <v>11361</v>
      </c>
      <c r="D9091">
        <v>5</v>
      </c>
      <c r="E9091">
        <v>0</v>
      </c>
      <c r="F9091">
        <f t="shared" si="852"/>
        <v>0.05</v>
      </c>
      <c r="G9091">
        <f t="shared" si="853"/>
        <v>0</v>
      </c>
      <c r="H9091">
        <f t="shared" si="854"/>
        <v>2.5000000000000005E-3</v>
      </c>
      <c r="I9091">
        <f t="shared" si="855"/>
        <v>2.5000000000000005E-3</v>
      </c>
      <c r="J9091">
        <f t="shared" si="856"/>
        <v>1</v>
      </c>
      <c r="K9091">
        <f t="shared" ref="K9091:K9154" si="857">IF((E9091+D9091)&gt;0,ABS(E9091-D9091)/(E9091+D9091),0)</f>
        <v>1</v>
      </c>
    </row>
    <row r="9092" spans="1:11" x14ac:dyDescent="0.3">
      <c r="A9092">
        <v>9091</v>
      </c>
      <c r="B9092" t="s">
        <v>72</v>
      </c>
      <c r="C9092" t="s">
        <v>11362</v>
      </c>
      <c r="D9092">
        <v>5</v>
      </c>
      <c r="E9092">
        <v>1.703432010361996</v>
      </c>
      <c r="F9092">
        <f t="shared" si="852"/>
        <v>0.05</v>
      </c>
      <c r="G9092">
        <f t="shared" si="853"/>
        <v>8.5171600518099799E-2</v>
      </c>
      <c r="H9092">
        <f t="shared" si="854"/>
        <v>2.5000000000000005E-3</v>
      </c>
      <c r="I9092">
        <f t="shared" si="855"/>
        <v>2.5000000000000005E-3</v>
      </c>
      <c r="J9092">
        <f t="shared" si="856"/>
        <v>1</v>
      </c>
      <c r="K9092">
        <f t="shared" si="857"/>
        <v>0.49177316701985674</v>
      </c>
    </row>
    <row r="9093" spans="1:11" x14ac:dyDescent="0.3">
      <c r="A9093">
        <v>9092</v>
      </c>
      <c r="B9093" t="s">
        <v>72</v>
      </c>
      <c r="C9093" t="s">
        <v>11363</v>
      </c>
      <c r="D9093">
        <v>5.21</v>
      </c>
      <c r="E9093">
        <v>589.08486904241704</v>
      </c>
      <c r="F9093">
        <f t="shared" si="852"/>
        <v>5.21E-2</v>
      </c>
      <c r="G9093">
        <f t="shared" si="853"/>
        <v>30.691321677109929</v>
      </c>
      <c r="H9093">
        <f t="shared" si="854"/>
        <v>2.71441E-3</v>
      </c>
      <c r="I9093">
        <f t="shared" si="855"/>
        <v>3.6607220000000003E-2</v>
      </c>
      <c r="J9093">
        <f t="shared" si="856"/>
        <v>7.4149580328689249E-2</v>
      </c>
      <c r="K9093">
        <f t="shared" si="857"/>
        <v>0.98246661624928755</v>
      </c>
    </row>
    <row r="9094" spans="1:11" x14ac:dyDescent="0.3">
      <c r="A9094">
        <v>9093</v>
      </c>
      <c r="B9094" t="s">
        <v>72</v>
      </c>
      <c r="C9094" t="s">
        <v>11364</v>
      </c>
      <c r="D9094">
        <v>5.0199999999999996</v>
      </c>
      <c r="E9094">
        <v>334.00727051914799</v>
      </c>
      <c r="F9094">
        <f t="shared" si="852"/>
        <v>5.0199999999999995E-2</v>
      </c>
      <c r="G9094">
        <f t="shared" si="853"/>
        <v>16.767164980061228</v>
      </c>
      <c r="H9094">
        <f t="shared" si="854"/>
        <v>2.5200399999999994E-3</v>
      </c>
      <c r="I9094">
        <f t="shared" si="855"/>
        <v>2.5200399999999994E-3</v>
      </c>
      <c r="J9094">
        <f t="shared" si="856"/>
        <v>1</v>
      </c>
      <c r="K9094">
        <f t="shared" si="857"/>
        <v>0.97038586310586217</v>
      </c>
    </row>
    <row r="9095" spans="1:11" x14ac:dyDescent="0.3">
      <c r="A9095">
        <v>9094</v>
      </c>
      <c r="B9095" t="s">
        <v>72</v>
      </c>
      <c r="C9095" t="s">
        <v>11365</v>
      </c>
      <c r="D9095">
        <v>5.01</v>
      </c>
      <c r="E9095">
        <v>2564.9568010324201</v>
      </c>
      <c r="F9095">
        <f t="shared" si="852"/>
        <v>5.0099999999999999E-2</v>
      </c>
      <c r="G9095">
        <f t="shared" si="853"/>
        <v>128.50433573172424</v>
      </c>
      <c r="H9095">
        <f t="shared" si="854"/>
        <v>2.51001E-3</v>
      </c>
      <c r="I9095">
        <f t="shared" si="855"/>
        <v>2.51001E-3</v>
      </c>
      <c r="J9095">
        <f t="shared" si="856"/>
        <v>1</v>
      </c>
      <c r="K9095">
        <f t="shared" si="857"/>
        <v>0.99610111694984727</v>
      </c>
    </row>
    <row r="9096" spans="1:11" x14ac:dyDescent="0.3">
      <c r="A9096">
        <v>9095</v>
      </c>
      <c r="B9096" t="s">
        <v>72</v>
      </c>
      <c r="C9096" t="s">
        <v>11366</v>
      </c>
      <c r="D9096">
        <v>4.99</v>
      </c>
      <c r="E9096">
        <v>453.36433548852602</v>
      </c>
      <c r="F9096">
        <f t="shared" si="852"/>
        <v>4.99E-2</v>
      </c>
      <c r="G9096">
        <f t="shared" si="853"/>
        <v>22.622880340877447</v>
      </c>
      <c r="H9096">
        <f t="shared" si="854"/>
        <v>2.49001E-3</v>
      </c>
      <c r="I9096">
        <f t="shared" si="855"/>
        <v>2.49001E-3</v>
      </c>
      <c r="J9096">
        <f t="shared" si="856"/>
        <v>1</v>
      </c>
      <c r="K9096">
        <f t="shared" si="857"/>
        <v>0.9782264522722075</v>
      </c>
    </row>
    <row r="9097" spans="1:11" x14ac:dyDescent="0.3">
      <c r="A9097">
        <v>9096</v>
      </c>
      <c r="B9097" t="s">
        <v>72</v>
      </c>
      <c r="C9097" t="s">
        <v>11367</v>
      </c>
      <c r="D9097">
        <v>4.8</v>
      </c>
      <c r="E9097">
        <v>7.7004558044760234</v>
      </c>
      <c r="F9097">
        <f t="shared" si="852"/>
        <v>4.8000000000000001E-2</v>
      </c>
      <c r="G9097">
        <f t="shared" si="853"/>
        <v>0.36962187861484913</v>
      </c>
      <c r="H9097">
        <f t="shared" si="854"/>
        <v>2.3040000000000001E-3</v>
      </c>
      <c r="I9097">
        <f t="shared" si="855"/>
        <v>5.6291600000000002E-3</v>
      </c>
      <c r="J9097">
        <f t="shared" si="856"/>
        <v>0.40929730190650115</v>
      </c>
      <c r="K9097">
        <f t="shared" si="857"/>
        <v>0.23202800360587339</v>
      </c>
    </row>
    <row r="9098" spans="1:11" x14ac:dyDescent="0.3">
      <c r="A9098">
        <v>9097</v>
      </c>
      <c r="B9098" t="s">
        <v>72</v>
      </c>
      <c r="C9098" t="s">
        <v>11368</v>
      </c>
      <c r="D9098">
        <v>4.78</v>
      </c>
      <c r="E9098">
        <v>163.6346858451156</v>
      </c>
      <c r="F9098">
        <f t="shared" si="852"/>
        <v>4.7800000000000002E-2</v>
      </c>
      <c r="G9098">
        <f t="shared" si="853"/>
        <v>7.8217379833965257</v>
      </c>
      <c r="H9098">
        <f t="shared" si="854"/>
        <v>2.2848400000000002E-3</v>
      </c>
      <c r="I9098">
        <f t="shared" si="855"/>
        <v>2.2848400000000002E-3</v>
      </c>
      <c r="J9098">
        <f t="shared" si="856"/>
        <v>1</v>
      </c>
      <c r="K9098">
        <f t="shared" si="857"/>
        <v>0.94323535413775039</v>
      </c>
    </row>
    <row r="9099" spans="1:11" x14ac:dyDescent="0.3">
      <c r="A9099">
        <v>9098</v>
      </c>
      <c r="B9099" t="s">
        <v>72</v>
      </c>
      <c r="C9099" t="s">
        <v>11369</v>
      </c>
      <c r="D9099">
        <v>4.26</v>
      </c>
      <c r="E9099">
        <v>3.8502279022380201</v>
      </c>
      <c r="F9099">
        <f t="shared" si="852"/>
        <v>4.2599999999999999E-2</v>
      </c>
      <c r="G9099">
        <f t="shared" si="853"/>
        <v>0.16401970863533966</v>
      </c>
      <c r="H9099">
        <f t="shared" si="854"/>
        <v>1.8147599999999999E-3</v>
      </c>
      <c r="I9099">
        <f t="shared" si="855"/>
        <v>1.8147599999999999E-3</v>
      </c>
      <c r="J9099">
        <f t="shared" si="856"/>
        <v>1</v>
      </c>
      <c r="K9099">
        <f t="shared" si="857"/>
        <v>5.0525349312181833E-2</v>
      </c>
    </row>
    <row r="9100" spans="1:11" x14ac:dyDescent="0.3">
      <c r="A9100">
        <v>9099</v>
      </c>
      <c r="B9100" t="s">
        <v>72</v>
      </c>
      <c r="C9100" t="s">
        <v>11370</v>
      </c>
      <c r="D9100">
        <v>4.1500000000000004</v>
      </c>
      <c r="E9100">
        <v>259.890383401066</v>
      </c>
      <c r="F9100">
        <f t="shared" si="852"/>
        <v>4.1500000000000002E-2</v>
      </c>
      <c r="G9100">
        <f t="shared" si="853"/>
        <v>10.78545091114424</v>
      </c>
      <c r="H9100">
        <f t="shared" si="854"/>
        <v>1.7222500000000003E-3</v>
      </c>
      <c r="I9100">
        <f t="shared" si="855"/>
        <v>6.8746199999999997E-3</v>
      </c>
      <c r="J9100">
        <f t="shared" si="856"/>
        <v>0.25052293799511832</v>
      </c>
      <c r="K9100">
        <f t="shared" si="857"/>
        <v>0.9685654145283048</v>
      </c>
    </row>
    <row r="9101" spans="1:11" x14ac:dyDescent="0.3">
      <c r="A9101">
        <v>9100</v>
      </c>
      <c r="B9101" t="s">
        <v>72</v>
      </c>
      <c r="C9101" t="s">
        <v>11371</v>
      </c>
      <c r="D9101">
        <v>3.99</v>
      </c>
      <c r="E9101">
        <v>58.715975509129699</v>
      </c>
      <c r="F9101">
        <f t="shared" si="852"/>
        <v>3.9900000000000005E-2</v>
      </c>
      <c r="G9101">
        <f t="shared" si="853"/>
        <v>2.3427674228142754</v>
      </c>
      <c r="H9101">
        <f t="shared" si="854"/>
        <v>1.5920100000000005E-3</v>
      </c>
      <c r="I9101">
        <f t="shared" si="855"/>
        <v>1.5920100000000005E-3</v>
      </c>
      <c r="J9101">
        <f t="shared" si="856"/>
        <v>1</v>
      </c>
      <c r="K9101">
        <f t="shared" si="857"/>
        <v>0.87273940106651948</v>
      </c>
    </row>
    <row r="9102" spans="1:11" x14ac:dyDescent="0.3">
      <c r="A9102">
        <v>9101</v>
      </c>
      <c r="B9102" t="s">
        <v>72</v>
      </c>
      <c r="C9102" t="s">
        <v>11372</v>
      </c>
      <c r="D9102">
        <v>3.97</v>
      </c>
      <c r="E9102">
        <v>14.4383546333925</v>
      </c>
      <c r="F9102">
        <f t="shared" si="852"/>
        <v>3.9699999999999999E-2</v>
      </c>
      <c r="G9102">
        <f t="shared" si="853"/>
        <v>0.57320267894568222</v>
      </c>
      <c r="H9102">
        <f t="shared" si="854"/>
        <v>1.57609E-3</v>
      </c>
      <c r="I9102">
        <f t="shared" si="855"/>
        <v>1.57609E-3</v>
      </c>
      <c r="J9102">
        <f t="shared" si="856"/>
        <v>1</v>
      </c>
      <c r="K9102">
        <f t="shared" si="857"/>
        <v>0.56867410704936383</v>
      </c>
    </row>
    <row r="9103" spans="1:11" x14ac:dyDescent="0.3">
      <c r="A9103">
        <v>9102</v>
      </c>
      <c r="B9103" t="s">
        <v>72</v>
      </c>
      <c r="C9103" t="s">
        <v>11373</v>
      </c>
      <c r="D9103">
        <v>3.89</v>
      </c>
      <c r="E9103">
        <v>10.2890256452113</v>
      </c>
      <c r="F9103">
        <f t="shared" si="852"/>
        <v>3.8900000000000004E-2</v>
      </c>
      <c r="G9103">
        <f t="shared" si="853"/>
        <v>0.40024309759871962</v>
      </c>
      <c r="H9103">
        <f t="shared" si="854"/>
        <v>1.5132100000000003E-3</v>
      </c>
      <c r="I9103">
        <f t="shared" si="855"/>
        <v>1.5132100000000003E-3</v>
      </c>
      <c r="J9103">
        <f t="shared" si="856"/>
        <v>1</v>
      </c>
      <c r="K9103">
        <f t="shared" si="857"/>
        <v>0.45130221253055214</v>
      </c>
    </row>
    <row r="9104" spans="1:11" x14ac:dyDescent="0.3">
      <c r="A9104">
        <v>9103</v>
      </c>
      <c r="B9104" t="s">
        <v>72</v>
      </c>
      <c r="C9104" t="s">
        <v>11374</v>
      </c>
      <c r="D9104">
        <v>2.9</v>
      </c>
      <c r="E9104">
        <v>14.505114402226599</v>
      </c>
      <c r="F9104">
        <f t="shared" si="852"/>
        <v>2.8999999999999998E-2</v>
      </c>
      <c r="G9104">
        <f t="shared" si="853"/>
        <v>0.42064831766457134</v>
      </c>
      <c r="H9104">
        <f t="shared" si="854"/>
        <v>8.4099999999999984E-4</v>
      </c>
      <c r="I9104">
        <f t="shared" si="855"/>
        <v>8.4099999999999984E-4</v>
      </c>
      <c r="J9104">
        <f t="shared" si="856"/>
        <v>1</v>
      </c>
      <c r="K9104">
        <f t="shared" si="857"/>
        <v>0.666764614930769</v>
      </c>
    </row>
    <row r="9105" spans="1:11" x14ac:dyDescent="0.3">
      <c r="A9105">
        <v>9104</v>
      </c>
      <c r="B9105" t="s">
        <v>72</v>
      </c>
      <c r="C9105" t="s">
        <v>11375</v>
      </c>
      <c r="D9105">
        <v>2.77</v>
      </c>
      <c r="E9105">
        <v>8.6630127800355297</v>
      </c>
      <c r="F9105">
        <f t="shared" si="852"/>
        <v>2.7699999999999999E-2</v>
      </c>
      <c r="G9105">
        <f t="shared" si="853"/>
        <v>0.23996545400698416</v>
      </c>
      <c r="H9105">
        <f t="shared" si="854"/>
        <v>7.672899999999999E-4</v>
      </c>
      <c r="I9105">
        <f t="shared" si="855"/>
        <v>7.7884999999999988E-4</v>
      </c>
      <c r="J9105">
        <f t="shared" si="856"/>
        <v>0.98515760415997944</v>
      </c>
      <c r="K9105">
        <f t="shared" si="857"/>
        <v>0.51543830951767877</v>
      </c>
    </row>
    <row r="9106" spans="1:11" x14ac:dyDescent="0.3">
      <c r="A9106">
        <v>9105</v>
      </c>
      <c r="B9106" t="s">
        <v>72</v>
      </c>
      <c r="C9106" t="s">
        <v>11376</v>
      </c>
      <c r="D9106">
        <v>2.74</v>
      </c>
      <c r="E9106">
        <v>12.5132406822735</v>
      </c>
      <c r="F9106">
        <f t="shared" si="852"/>
        <v>2.7400000000000001E-2</v>
      </c>
      <c r="G9106">
        <f t="shared" si="853"/>
        <v>0.34286279469429393</v>
      </c>
      <c r="H9106">
        <f t="shared" si="854"/>
        <v>7.5076000000000006E-4</v>
      </c>
      <c r="I9106">
        <f t="shared" si="855"/>
        <v>7.5076000000000006E-4</v>
      </c>
      <c r="J9106">
        <f t="shared" si="856"/>
        <v>1</v>
      </c>
      <c r="K9106">
        <f t="shared" si="857"/>
        <v>0.64073208348645783</v>
      </c>
    </row>
    <row r="9107" spans="1:11" x14ac:dyDescent="0.3">
      <c r="A9107">
        <v>9106</v>
      </c>
      <c r="B9107" t="s">
        <v>72</v>
      </c>
      <c r="C9107" t="s">
        <v>11377</v>
      </c>
      <c r="D9107">
        <v>2.5</v>
      </c>
      <c r="E9107">
        <v>5.7753418533570304</v>
      </c>
      <c r="F9107">
        <f t="shared" si="852"/>
        <v>2.5000000000000001E-2</v>
      </c>
      <c r="G9107">
        <f t="shared" si="853"/>
        <v>0.14438354633392578</v>
      </c>
      <c r="H9107">
        <f t="shared" si="854"/>
        <v>6.2500000000000012E-4</v>
      </c>
      <c r="I9107">
        <f t="shared" si="855"/>
        <v>1.0250000000000001E-3</v>
      </c>
      <c r="J9107">
        <f t="shared" si="856"/>
        <v>0.60975609756097571</v>
      </c>
      <c r="K9107">
        <f t="shared" si="857"/>
        <v>0.39579535340021432</v>
      </c>
    </row>
    <row r="9108" spans="1:11" x14ac:dyDescent="0.3">
      <c r="A9108">
        <v>9107</v>
      </c>
      <c r="B9108" t="s">
        <v>72</v>
      </c>
      <c r="C9108" t="s">
        <v>11378</v>
      </c>
      <c r="D9108">
        <v>2.4900000000000002</v>
      </c>
      <c r="E9108">
        <v>125.1324068227354</v>
      </c>
      <c r="F9108">
        <f t="shared" si="852"/>
        <v>2.4900000000000002E-2</v>
      </c>
      <c r="G9108">
        <f t="shared" si="853"/>
        <v>3.1157969298861117</v>
      </c>
      <c r="H9108">
        <f t="shared" si="854"/>
        <v>6.2001000000000005E-4</v>
      </c>
      <c r="I9108">
        <f t="shared" si="855"/>
        <v>6.2001000000000005E-4</v>
      </c>
      <c r="J9108">
        <f t="shared" si="856"/>
        <v>1</v>
      </c>
      <c r="K9108">
        <f t="shared" si="857"/>
        <v>0.9609786390651831</v>
      </c>
    </row>
    <row r="9109" spans="1:11" x14ac:dyDescent="0.3">
      <c r="A9109">
        <v>9108</v>
      </c>
      <c r="B9109" t="s">
        <v>72</v>
      </c>
      <c r="C9109" t="s">
        <v>7348</v>
      </c>
      <c r="D9109">
        <v>2.2999999999999998</v>
      </c>
      <c r="E9109">
        <v>2754.8380640512892</v>
      </c>
      <c r="F9109">
        <f t="shared" si="852"/>
        <v>2.3E-2</v>
      </c>
      <c r="G9109">
        <f t="shared" si="853"/>
        <v>63.361275473179653</v>
      </c>
      <c r="H9109">
        <f t="shared" si="854"/>
        <v>5.2899999999999996E-4</v>
      </c>
      <c r="I9109">
        <f t="shared" si="855"/>
        <v>8.6028999999999988E-4</v>
      </c>
      <c r="J9109">
        <f t="shared" si="856"/>
        <v>0.61490892605981706</v>
      </c>
      <c r="K9109">
        <f t="shared" si="857"/>
        <v>0.99833160331723059</v>
      </c>
    </row>
    <row r="9110" spans="1:11" x14ac:dyDescent="0.3">
      <c r="A9110">
        <v>9109</v>
      </c>
      <c r="B9110" t="s">
        <v>72</v>
      </c>
      <c r="C9110" t="s">
        <v>4225</v>
      </c>
      <c r="D9110">
        <v>2.29</v>
      </c>
      <c r="E9110">
        <v>1426.509437779182</v>
      </c>
      <c r="F9110">
        <f t="shared" si="852"/>
        <v>2.29E-2</v>
      </c>
      <c r="G9110">
        <f t="shared" si="853"/>
        <v>32.667066125143265</v>
      </c>
      <c r="H9110">
        <f t="shared" si="854"/>
        <v>5.2441E-4</v>
      </c>
      <c r="I9110">
        <f t="shared" si="855"/>
        <v>7.3251999999999996E-4</v>
      </c>
      <c r="J9110">
        <f t="shared" si="856"/>
        <v>0.71589854201933056</v>
      </c>
      <c r="K9110">
        <f t="shared" si="857"/>
        <v>0.99679451161660682</v>
      </c>
    </row>
    <row r="9111" spans="1:11" x14ac:dyDescent="0.3">
      <c r="A9111">
        <v>9110</v>
      </c>
      <c r="B9111" t="s">
        <v>72</v>
      </c>
      <c r="C9111" t="s">
        <v>6553</v>
      </c>
      <c r="D9111">
        <v>2.27</v>
      </c>
      <c r="E9111">
        <v>664.16431313605744</v>
      </c>
      <c r="F9111">
        <f t="shared" si="852"/>
        <v>2.2700000000000001E-2</v>
      </c>
      <c r="G9111">
        <f t="shared" si="853"/>
        <v>15.076529908188505</v>
      </c>
      <c r="H9111">
        <f t="shared" si="854"/>
        <v>5.1529000000000006E-4</v>
      </c>
      <c r="I9111">
        <f t="shared" si="855"/>
        <v>3.4964699999999998E-3</v>
      </c>
      <c r="J9111">
        <f t="shared" si="856"/>
        <v>0.14737435184629072</v>
      </c>
      <c r="K9111">
        <f t="shared" si="857"/>
        <v>0.99318762568116281</v>
      </c>
    </row>
    <row r="9112" spans="1:11" x14ac:dyDescent="0.3">
      <c r="A9112">
        <v>9111</v>
      </c>
      <c r="B9112" t="s">
        <v>72</v>
      </c>
      <c r="C9112" t="s">
        <v>11379</v>
      </c>
      <c r="D9112">
        <v>2.17</v>
      </c>
      <c r="E9112">
        <v>26.951595315666001</v>
      </c>
      <c r="F9112">
        <f t="shared" si="852"/>
        <v>2.1700000000000001E-2</v>
      </c>
      <c r="G9112">
        <f t="shared" si="853"/>
        <v>0.58484961834995219</v>
      </c>
      <c r="H9112">
        <f t="shared" si="854"/>
        <v>4.7089000000000001E-4</v>
      </c>
      <c r="I9112">
        <f t="shared" si="855"/>
        <v>1.5336499999999999E-3</v>
      </c>
      <c r="J9112">
        <f t="shared" si="856"/>
        <v>0.3070387637335768</v>
      </c>
      <c r="K9112">
        <f t="shared" si="857"/>
        <v>0.85096970296591934</v>
      </c>
    </row>
    <row r="9113" spans="1:11" x14ac:dyDescent="0.3">
      <c r="A9113">
        <v>9112</v>
      </c>
      <c r="B9113" t="s">
        <v>72</v>
      </c>
      <c r="C9113" t="s">
        <v>5670</v>
      </c>
      <c r="D9113">
        <v>2.14</v>
      </c>
      <c r="E9113">
        <v>24794.621871730251</v>
      </c>
      <c r="F9113">
        <f t="shared" si="852"/>
        <v>2.1400000000000002E-2</v>
      </c>
      <c r="G9113">
        <f t="shared" si="853"/>
        <v>530.60490805502741</v>
      </c>
      <c r="H9113">
        <f t="shared" si="854"/>
        <v>4.5796000000000009E-4</v>
      </c>
      <c r="I9113">
        <f t="shared" si="855"/>
        <v>9.4098000000000011E-4</v>
      </c>
      <c r="J9113">
        <f t="shared" si="856"/>
        <v>0.48668409530489493</v>
      </c>
      <c r="K9113">
        <f t="shared" si="857"/>
        <v>0.99982739681809507</v>
      </c>
    </row>
    <row r="9114" spans="1:11" x14ac:dyDescent="0.3">
      <c r="A9114">
        <v>9113</v>
      </c>
      <c r="B9114" t="s">
        <v>72</v>
      </c>
      <c r="C9114" t="s">
        <v>11380</v>
      </c>
      <c r="D9114">
        <v>1.94</v>
      </c>
      <c r="E9114">
        <v>52.940633655772501</v>
      </c>
      <c r="F9114">
        <f t="shared" si="852"/>
        <v>1.9400000000000001E-2</v>
      </c>
      <c r="G9114">
        <f t="shared" si="853"/>
        <v>1.0270482929219866</v>
      </c>
      <c r="H9114">
        <f t="shared" si="854"/>
        <v>3.7636000000000001E-4</v>
      </c>
      <c r="I9114">
        <f t="shared" si="855"/>
        <v>4.9736000000000008E-4</v>
      </c>
      <c r="J9114">
        <f t="shared" si="856"/>
        <v>0.7567154576162135</v>
      </c>
      <c r="K9114">
        <f t="shared" si="857"/>
        <v>0.92930110784914588</v>
      </c>
    </row>
    <row r="9115" spans="1:11" x14ac:dyDescent="0.3">
      <c r="A9115">
        <v>9114</v>
      </c>
      <c r="B9115" t="s">
        <v>72</v>
      </c>
      <c r="C9115" t="s">
        <v>11381</v>
      </c>
      <c r="D9115">
        <v>1.8</v>
      </c>
      <c r="E9115">
        <v>184.8109393074246</v>
      </c>
      <c r="F9115">
        <f t="shared" si="852"/>
        <v>1.8000000000000002E-2</v>
      </c>
      <c r="G9115">
        <f t="shared" si="853"/>
        <v>3.3265969075336432</v>
      </c>
      <c r="H9115">
        <f t="shared" si="854"/>
        <v>3.2400000000000007E-4</v>
      </c>
      <c r="I9115">
        <f t="shared" si="855"/>
        <v>1.0386980000000001E-2</v>
      </c>
      <c r="J9115">
        <f t="shared" si="856"/>
        <v>3.1192897261764253E-2</v>
      </c>
      <c r="K9115">
        <f t="shared" si="857"/>
        <v>0.98070852644887363</v>
      </c>
    </row>
    <row r="9116" spans="1:11" x14ac:dyDescent="0.3">
      <c r="A9116">
        <v>9115</v>
      </c>
      <c r="B9116" t="s">
        <v>72</v>
      </c>
      <c r="C9116" t="s">
        <v>11382</v>
      </c>
      <c r="D9116">
        <v>1.69</v>
      </c>
      <c r="E9116">
        <v>0</v>
      </c>
      <c r="F9116">
        <f t="shared" si="852"/>
        <v>1.6899999999999998E-2</v>
      </c>
      <c r="G9116">
        <f t="shared" si="853"/>
        <v>0</v>
      </c>
      <c r="H9116">
        <f t="shared" si="854"/>
        <v>2.8560999999999994E-4</v>
      </c>
      <c r="I9116">
        <f t="shared" si="855"/>
        <v>5.7121999999999989E-4</v>
      </c>
      <c r="J9116">
        <f t="shared" si="856"/>
        <v>0.5</v>
      </c>
      <c r="K9116">
        <f t="shared" si="857"/>
        <v>1</v>
      </c>
    </row>
    <row r="9117" spans="1:11" x14ac:dyDescent="0.3">
      <c r="A9117">
        <v>9116</v>
      </c>
      <c r="B9117" t="s">
        <v>72</v>
      </c>
      <c r="C9117" t="s">
        <v>8528</v>
      </c>
      <c r="D9117">
        <v>1.67</v>
      </c>
      <c r="E9117">
        <v>7019.92802275546</v>
      </c>
      <c r="F9117">
        <f t="shared" si="852"/>
        <v>1.67E-2</v>
      </c>
      <c r="G9117">
        <f t="shared" si="853"/>
        <v>117.23279798001617</v>
      </c>
      <c r="H9117">
        <f t="shared" si="854"/>
        <v>2.7889000000000001E-4</v>
      </c>
      <c r="I9117">
        <f t="shared" si="855"/>
        <v>0.22578987999999997</v>
      </c>
      <c r="J9117">
        <f t="shared" si="856"/>
        <v>1.2351749334381153E-3</v>
      </c>
      <c r="K9117">
        <f t="shared" si="857"/>
        <v>0.99952432480623699</v>
      </c>
    </row>
    <row r="9118" spans="1:11" x14ac:dyDescent="0.3">
      <c r="A9118">
        <v>9117</v>
      </c>
      <c r="B9118" t="s">
        <v>72</v>
      </c>
      <c r="C9118" t="s">
        <v>8204</v>
      </c>
      <c r="D9118">
        <v>1.61</v>
      </c>
      <c r="E9118">
        <v>1280.2007774941401</v>
      </c>
      <c r="F9118">
        <f t="shared" si="852"/>
        <v>1.61E-2</v>
      </c>
      <c r="G9118">
        <f t="shared" si="853"/>
        <v>20.611232517655655</v>
      </c>
      <c r="H9118">
        <f t="shared" si="854"/>
        <v>2.5921000000000001E-4</v>
      </c>
      <c r="I9118">
        <f t="shared" si="855"/>
        <v>3.1002500000000006E-3</v>
      </c>
      <c r="J9118">
        <f t="shared" si="856"/>
        <v>8.3609386339811298E-2</v>
      </c>
      <c r="K9118">
        <f t="shared" si="857"/>
        <v>0.99748792875162529</v>
      </c>
    </row>
    <row r="9119" spans="1:11" x14ac:dyDescent="0.3">
      <c r="A9119">
        <v>9118</v>
      </c>
      <c r="B9119" t="s">
        <v>72</v>
      </c>
      <c r="C9119" t="s">
        <v>11383</v>
      </c>
      <c r="D9119">
        <v>1.6</v>
      </c>
      <c r="E9119">
        <v>12.5132406822735</v>
      </c>
      <c r="F9119">
        <f t="shared" si="852"/>
        <v>1.6E-2</v>
      </c>
      <c r="G9119">
        <f t="shared" si="853"/>
        <v>0.200211850916376</v>
      </c>
      <c r="H9119">
        <f t="shared" si="854"/>
        <v>2.5599999999999999E-4</v>
      </c>
      <c r="I9119">
        <f t="shared" si="855"/>
        <v>2.5599999999999999E-4</v>
      </c>
      <c r="J9119">
        <f t="shared" si="856"/>
        <v>1</v>
      </c>
      <c r="K9119">
        <f t="shared" si="857"/>
        <v>0.77326256442156049</v>
      </c>
    </row>
    <row r="9120" spans="1:11" x14ac:dyDescent="0.3">
      <c r="A9120">
        <v>9119</v>
      </c>
      <c r="B9120" t="s">
        <v>72</v>
      </c>
      <c r="C9120" t="s">
        <v>5680</v>
      </c>
      <c r="D9120">
        <v>1.48</v>
      </c>
      <c r="E9120">
        <v>1376.4564750500899</v>
      </c>
      <c r="F9120">
        <f t="shared" si="852"/>
        <v>1.4800000000000001E-2</v>
      </c>
      <c r="G9120">
        <f t="shared" si="853"/>
        <v>20.371555830741332</v>
      </c>
      <c r="H9120">
        <f t="shared" si="854"/>
        <v>2.1904000000000002E-4</v>
      </c>
      <c r="I9120">
        <f t="shared" si="855"/>
        <v>1.9751710000000006E-2</v>
      </c>
      <c r="J9120">
        <f t="shared" si="856"/>
        <v>1.1089672742258768E-2</v>
      </c>
      <c r="K9120">
        <f t="shared" si="857"/>
        <v>0.99785186033347983</v>
      </c>
    </row>
    <row r="9121" spans="1:11" x14ac:dyDescent="0.3">
      <c r="A9121">
        <v>9120</v>
      </c>
      <c r="B9121" t="s">
        <v>72</v>
      </c>
      <c r="C9121" t="s">
        <v>11384</v>
      </c>
      <c r="D9121">
        <v>1.46</v>
      </c>
      <c r="E9121">
        <v>32.726937169023202</v>
      </c>
      <c r="F9121">
        <f t="shared" si="852"/>
        <v>1.46E-2</v>
      </c>
      <c r="G9121">
        <f t="shared" si="853"/>
        <v>0.47781328266773876</v>
      </c>
      <c r="H9121">
        <f t="shared" si="854"/>
        <v>2.1316E-4</v>
      </c>
      <c r="I9121">
        <f t="shared" si="855"/>
        <v>2.1316E-4</v>
      </c>
      <c r="J9121">
        <f t="shared" si="856"/>
        <v>1</v>
      </c>
      <c r="K9121">
        <f t="shared" si="857"/>
        <v>0.91458725929254014</v>
      </c>
    </row>
    <row r="9122" spans="1:11" x14ac:dyDescent="0.3">
      <c r="A9122">
        <v>9121</v>
      </c>
      <c r="B9122" t="s">
        <v>72</v>
      </c>
      <c r="C9122" t="s">
        <v>3640</v>
      </c>
      <c r="D9122">
        <v>1.45</v>
      </c>
      <c r="E9122">
        <v>142100.36118789841</v>
      </c>
      <c r="F9122">
        <f t="shared" si="852"/>
        <v>1.4499999999999999E-2</v>
      </c>
      <c r="G9122">
        <f t="shared" si="853"/>
        <v>2060.4552372245266</v>
      </c>
      <c r="H9122">
        <f t="shared" si="854"/>
        <v>2.1024999999999996E-4</v>
      </c>
      <c r="I9122">
        <f t="shared" si="855"/>
        <v>2.1121999999999997E-4</v>
      </c>
      <c r="J9122">
        <f t="shared" si="856"/>
        <v>0.99540763185304415</v>
      </c>
      <c r="K9122">
        <f t="shared" si="857"/>
        <v>0.99997959209685094</v>
      </c>
    </row>
    <row r="9123" spans="1:11" x14ac:dyDescent="0.3">
      <c r="A9123">
        <v>9122</v>
      </c>
      <c r="B9123" t="s">
        <v>72</v>
      </c>
      <c r="C9123" t="s">
        <v>3610</v>
      </c>
      <c r="D9123">
        <v>1.45</v>
      </c>
      <c r="E9123">
        <v>25451.9315477444</v>
      </c>
      <c r="F9123">
        <f t="shared" si="852"/>
        <v>1.4499999999999999E-2</v>
      </c>
      <c r="G9123">
        <f t="shared" si="853"/>
        <v>369.05300744229379</v>
      </c>
      <c r="H9123">
        <f t="shared" si="854"/>
        <v>2.1024999999999996E-4</v>
      </c>
      <c r="I9123">
        <f t="shared" si="855"/>
        <v>2.1962999999999996E-4</v>
      </c>
      <c r="J9123">
        <f t="shared" si="856"/>
        <v>0.9572918089514183</v>
      </c>
      <c r="K9123">
        <f t="shared" si="857"/>
        <v>0.99988606621895948</v>
      </c>
    </row>
    <row r="9124" spans="1:11" x14ac:dyDescent="0.3">
      <c r="A9124">
        <v>9123</v>
      </c>
      <c r="B9124" t="s">
        <v>72</v>
      </c>
      <c r="C9124" t="s">
        <v>6285</v>
      </c>
      <c r="D9124">
        <v>1.43</v>
      </c>
      <c r="E9124">
        <v>4805.0844219930495</v>
      </c>
      <c r="F9124">
        <f t="shared" si="852"/>
        <v>1.43E-2</v>
      </c>
      <c r="G9124">
        <f t="shared" si="853"/>
        <v>68.712707234500613</v>
      </c>
      <c r="H9124">
        <f t="shared" si="854"/>
        <v>2.0449000000000002E-4</v>
      </c>
      <c r="I9124">
        <f t="shared" si="855"/>
        <v>6.0384000000000002E-4</v>
      </c>
      <c r="J9124">
        <f t="shared" si="856"/>
        <v>0.33864931107578167</v>
      </c>
      <c r="K9124">
        <f t="shared" si="857"/>
        <v>0.99940497421854924</v>
      </c>
    </row>
    <row r="9125" spans="1:11" x14ac:dyDescent="0.3">
      <c r="A9125">
        <v>9124</v>
      </c>
      <c r="B9125" t="s">
        <v>72</v>
      </c>
      <c r="C9125" t="s">
        <v>11385</v>
      </c>
      <c r="D9125">
        <v>1.4</v>
      </c>
      <c r="E9125">
        <v>7.7004558044760403</v>
      </c>
      <c r="F9125">
        <f t="shared" si="852"/>
        <v>1.3999999999999999E-2</v>
      </c>
      <c r="G9125">
        <f t="shared" si="853"/>
        <v>0.10780638126266455</v>
      </c>
      <c r="H9125">
        <f t="shared" si="854"/>
        <v>1.9599999999999997E-4</v>
      </c>
      <c r="I9125">
        <f t="shared" si="855"/>
        <v>1.9999999999999996E-4</v>
      </c>
      <c r="J9125">
        <f t="shared" si="856"/>
        <v>0.98000000000000009</v>
      </c>
      <c r="K9125">
        <f t="shared" si="857"/>
        <v>0.69232310335238101</v>
      </c>
    </row>
    <row r="9126" spans="1:11" x14ac:dyDescent="0.3">
      <c r="A9126">
        <v>9125</v>
      </c>
      <c r="B9126" t="s">
        <v>72</v>
      </c>
      <c r="C9126" t="s">
        <v>11386</v>
      </c>
      <c r="D9126">
        <v>1.18</v>
      </c>
      <c r="E9126">
        <v>0</v>
      </c>
      <c r="F9126">
        <f t="shared" si="852"/>
        <v>1.18E-2</v>
      </c>
      <c r="G9126">
        <f t="shared" si="853"/>
        <v>0</v>
      </c>
      <c r="H9126">
        <f t="shared" si="854"/>
        <v>1.3924E-4</v>
      </c>
      <c r="I9126">
        <f t="shared" si="855"/>
        <v>1.3924E-4</v>
      </c>
      <c r="J9126">
        <f t="shared" si="856"/>
        <v>1</v>
      </c>
      <c r="K9126">
        <f t="shared" si="857"/>
        <v>1</v>
      </c>
    </row>
    <row r="9127" spans="1:11" x14ac:dyDescent="0.3">
      <c r="A9127">
        <v>9126</v>
      </c>
      <c r="B9127" t="s">
        <v>72</v>
      </c>
      <c r="C9127" t="s">
        <v>8234</v>
      </c>
      <c r="D9127">
        <v>1.1599999999999999</v>
      </c>
      <c r="E9127">
        <v>1158.9185985736419</v>
      </c>
      <c r="F9127">
        <f t="shared" si="852"/>
        <v>1.1599999999999999E-2</v>
      </c>
      <c r="G9127">
        <f t="shared" si="853"/>
        <v>13.443455743454246</v>
      </c>
      <c r="H9127">
        <f t="shared" si="854"/>
        <v>1.3455999999999999E-4</v>
      </c>
      <c r="I9127">
        <f t="shared" si="855"/>
        <v>6.8970000000000012E-4</v>
      </c>
      <c r="J9127">
        <f t="shared" si="856"/>
        <v>0.19509931854429458</v>
      </c>
      <c r="K9127">
        <f t="shared" si="857"/>
        <v>0.99800013550560052</v>
      </c>
    </row>
    <row r="9128" spans="1:11" x14ac:dyDescent="0.3">
      <c r="A9128">
        <v>9127</v>
      </c>
      <c r="B9128" t="s">
        <v>72</v>
      </c>
      <c r="C9128" t="s">
        <v>5683</v>
      </c>
      <c r="D9128">
        <v>1.1399999999999999</v>
      </c>
      <c r="E9128">
        <v>4919.6287020846139</v>
      </c>
      <c r="F9128">
        <f t="shared" si="852"/>
        <v>1.1399999999999999E-2</v>
      </c>
      <c r="G9128">
        <f t="shared" si="853"/>
        <v>56.083767203764594</v>
      </c>
      <c r="H9128">
        <f t="shared" si="854"/>
        <v>1.2995999999999998E-4</v>
      </c>
      <c r="I9128">
        <f t="shared" si="855"/>
        <v>1.3569600000000002E-3</v>
      </c>
      <c r="J9128">
        <f t="shared" si="856"/>
        <v>9.5772904138662865E-2</v>
      </c>
      <c r="K9128">
        <f t="shared" si="857"/>
        <v>0.99953665775856626</v>
      </c>
    </row>
    <row r="9129" spans="1:11" x14ac:dyDescent="0.3">
      <c r="A9129">
        <v>9128</v>
      </c>
      <c r="B9129" t="s">
        <v>72</v>
      </c>
      <c r="C9129" t="s">
        <v>3620</v>
      </c>
      <c r="D9129">
        <v>1.1299999999999999</v>
      </c>
      <c r="E9129">
        <v>98827.649794645098</v>
      </c>
      <c r="F9129">
        <f t="shared" si="852"/>
        <v>1.1299999999999999E-2</v>
      </c>
      <c r="G9129">
        <f t="shared" si="853"/>
        <v>1116.7524426794896</v>
      </c>
      <c r="H9129">
        <f t="shared" si="854"/>
        <v>1.2768999999999999E-4</v>
      </c>
      <c r="I9129">
        <f t="shared" si="855"/>
        <v>1.9712000000000001E-4</v>
      </c>
      <c r="J9129">
        <f t="shared" si="856"/>
        <v>0.64777800324675316</v>
      </c>
      <c r="K9129">
        <f t="shared" si="857"/>
        <v>0.99997713216732309</v>
      </c>
    </row>
    <row r="9130" spans="1:11" x14ac:dyDescent="0.3">
      <c r="A9130">
        <v>9129</v>
      </c>
      <c r="B9130" t="s">
        <v>72</v>
      </c>
      <c r="C9130" t="s">
        <v>4208</v>
      </c>
      <c r="D9130">
        <v>1.0900000000000001</v>
      </c>
      <c r="E9130">
        <v>1155.068370671406</v>
      </c>
      <c r="F9130">
        <f t="shared" si="852"/>
        <v>1.09E-2</v>
      </c>
      <c r="G9130">
        <f t="shared" si="853"/>
        <v>12.590245240318325</v>
      </c>
      <c r="H9130">
        <f t="shared" si="854"/>
        <v>1.1881E-4</v>
      </c>
      <c r="I9130">
        <f t="shared" si="855"/>
        <v>6.7704000000000002E-3</v>
      </c>
      <c r="J9130">
        <f t="shared" si="856"/>
        <v>1.7548446177478434E-2</v>
      </c>
      <c r="K9130">
        <f t="shared" si="857"/>
        <v>0.99811444517005588</v>
      </c>
    </row>
    <row r="9131" spans="1:11" x14ac:dyDescent="0.3">
      <c r="A9131">
        <v>9130</v>
      </c>
      <c r="B9131" t="s">
        <v>72</v>
      </c>
      <c r="C9131" t="s">
        <v>3625</v>
      </c>
      <c r="D9131">
        <v>1.07</v>
      </c>
      <c r="E9131">
        <v>188353.14897748359</v>
      </c>
      <c r="F9131">
        <f t="shared" si="852"/>
        <v>1.0700000000000001E-2</v>
      </c>
      <c r="G9131">
        <f t="shared" si="853"/>
        <v>2015.3786940590746</v>
      </c>
      <c r="H9131">
        <f t="shared" si="854"/>
        <v>1.1449000000000002E-4</v>
      </c>
      <c r="I9131">
        <f t="shared" si="855"/>
        <v>1.3370000000000002E-4</v>
      </c>
      <c r="J9131">
        <f t="shared" si="856"/>
        <v>0.85632011967090504</v>
      </c>
      <c r="K9131">
        <f t="shared" si="857"/>
        <v>0.99998863842810837</v>
      </c>
    </row>
    <row r="9132" spans="1:11" x14ac:dyDescent="0.3">
      <c r="A9132">
        <v>9131</v>
      </c>
      <c r="B9132" t="s">
        <v>72</v>
      </c>
      <c r="C9132" t="s">
        <v>8240</v>
      </c>
      <c r="D9132">
        <v>1.05</v>
      </c>
      <c r="E9132">
        <v>14461.456000805971</v>
      </c>
      <c r="F9132">
        <f t="shared" si="852"/>
        <v>1.0500000000000001E-2</v>
      </c>
      <c r="G9132">
        <f t="shared" si="853"/>
        <v>151.84528800846269</v>
      </c>
      <c r="H9132">
        <f t="shared" si="854"/>
        <v>1.1025000000000001E-4</v>
      </c>
      <c r="I9132">
        <f t="shared" si="855"/>
        <v>1.5139999999999999E-4</v>
      </c>
      <c r="J9132">
        <f t="shared" si="856"/>
        <v>0.7282034346103039</v>
      </c>
      <c r="K9132">
        <f t="shared" si="857"/>
        <v>0.99985479694875279</v>
      </c>
    </row>
    <row r="9133" spans="1:11" x14ac:dyDescent="0.3">
      <c r="A9133">
        <v>9132</v>
      </c>
      <c r="B9133" t="s">
        <v>72</v>
      </c>
      <c r="C9133" t="s">
        <v>5681</v>
      </c>
      <c r="D9133">
        <v>1.05</v>
      </c>
      <c r="E9133">
        <v>398.49858788163459</v>
      </c>
      <c r="F9133">
        <f t="shared" si="852"/>
        <v>1.0500000000000001E-2</v>
      </c>
      <c r="G9133">
        <f t="shared" si="853"/>
        <v>4.1842351727571634</v>
      </c>
      <c r="H9133">
        <f t="shared" si="854"/>
        <v>1.1025000000000001E-4</v>
      </c>
      <c r="I9133">
        <f t="shared" si="855"/>
        <v>1.3864000000000001E-4</v>
      </c>
      <c r="J9133">
        <f t="shared" si="856"/>
        <v>0.79522504327755339</v>
      </c>
      <c r="K9133">
        <f t="shared" si="857"/>
        <v>0.99474406852209385</v>
      </c>
    </row>
    <row r="9134" spans="1:11" x14ac:dyDescent="0.3">
      <c r="A9134">
        <v>9133</v>
      </c>
      <c r="B9134" t="s">
        <v>72</v>
      </c>
      <c r="C9134" t="s">
        <v>4185</v>
      </c>
      <c r="D9134">
        <v>1.03</v>
      </c>
      <c r="E9134">
        <v>275.29129501001688</v>
      </c>
      <c r="F9134">
        <f t="shared" si="852"/>
        <v>1.03E-2</v>
      </c>
      <c r="G9134">
        <f t="shared" si="853"/>
        <v>2.8355003386031741</v>
      </c>
      <c r="H9134">
        <f t="shared" si="854"/>
        <v>1.0609000000000001E-4</v>
      </c>
      <c r="I9134">
        <f t="shared" si="855"/>
        <v>1.7369899999999999E-3</v>
      </c>
      <c r="J9134">
        <f t="shared" si="856"/>
        <v>6.1076920419806689E-2</v>
      </c>
      <c r="K9134">
        <f t="shared" si="857"/>
        <v>0.99254491044591675</v>
      </c>
    </row>
    <row r="9135" spans="1:11" x14ac:dyDescent="0.3">
      <c r="A9135">
        <v>9134</v>
      </c>
      <c r="B9135" t="s">
        <v>72</v>
      </c>
      <c r="C9135" t="s">
        <v>11387</v>
      </c>
      <c r="D9135">
        <v>1.01</v>
      </c>
      <c r="E9135">
        <v>12.5132406822735</v>
      </c>
      <c r="F9135">
        <f t="shared" si="852"/>
        <v>1.01E-2</v>
      </c>
      <c r="G9135">
        <f t="shared" si="853"/>
        <v>0.12638373089096233</v>
      </c>
      <c r="H9135">
        <f t="shared" si="854"/>
        <v>1.0200999999999999E-4</v>
      </c>
      <c r="I9135">
        <f t="shared" si="855"/>
        <v>1.0200999999999999E-4</v>
      </c>
      <c r="J9135">
        <f t="shared" si="856"/>
        <v>1</v>
      </c>
      <c r="K9135">
        <f t="shared" si="857"/>
        <v>0.85062751987784624</v>
      </c>
    </row>
    <row r="9136" spans="1:11" x14ac:dyDescent="0.3">
      <c r="A9136">
        <v>9135</v>
      </c>
      <c r="B9136" t="s">
        <v>72</v>
      </c>
      <c r="C9136" t="s">
        <v>5655</v>
      </c>
      <c r="D9136">
        <v>1</v>
      </c>
      <c r="E9136">
        <v>11696.992366999069</v>
      </c>
      <c r="F9136">
        <f t="shared" si="852"/>
        <v>0.01</v>
      </c>
      <c r="G9136">
        <f t="shared" si="853"/>
        <v>116.96992366999069</v>
      </c>
      <c r="H9136">
        <f t="shared" si="854"/>
        <v>1E-4</v>
      </c>
      <c r="I9136">
        <f t="shared" si="855"/>
        <v>1.1207000000000002E-4</v>
      </c>
      <c r="J9136">
        <f t="shared" si="856"/>
        <v>0.89229945569733193</v>
      </c>
      <c r="K9136">
        <f t="shared" si="857"/>
        <v>0.99982903049196359</v>
      </c>
    </row>
    <row r="9137" spans="1:11" x14ac:dyDescent="0.3">
      <c r="A9137">
        <v>9136</v>
      </c>
      <c r="B9137" t="s">
        <v>72</v>
      </c>
      <c r="C9137" t="s">
        <v>9803</v>
      </c>
      <c r="D9137">
        <v>1</v>
      </c>
      <c r="E9137">
        <v>3626.91468390822</v>
      </c>
      <c r="F9137">
        <f t="shared" si="852"/>
        <v>0.01</v>
      </c>
      <c r="G9137">
        <f t="shared" si="853"/>
        <v>36.269146839082204</v>
      </c>
      <c r="H9137">
        <f t="shared" si="854"/>
        <v>1E-4</v>
      </c>
      <c r="I9137">
        <f t="shared" si="855"/>
        <v>7.7600000000000021E-4</v>
      </c>
      <c r="J9137">
        <f t="shared" si="856"/>
        <v>0.12886597938144326</v>
      </c>
      <c r="K9137">
        <f t="shared" si="857"/>
        <v>0.99944871911986488</v>
      </c>
    </row>
    <row r="9138" spans="1:11" x14ac:dyDescent="0.3">
      <c r="A9138">
        <v>9137</v>
      </c>
      <c r="B9138" t="s">
        <v>72</v>
      </c>
      <c r="C9138" t="s">
        <v>11388</v>
      </c>
      <c r="D9138">
        <v>0.91</v>
      </c>
      <c r="E9138">
        <v>3.8502279022380099</v>
      </c>
      <c r="F9138">
        <f t="shared" si="852"/>
        <v>9.1000000000000004E-3</v>
      </c>
      <c r="G9138">
        <f t="shared" si="853"/>
        <v>3.5037073910365889E-2</v>
      </c>
      <c r="H9138">
        <f t="shared" si="854"/>
        <v>8.2810000000000002E-5</v>
      </c>
      <c r="I9138">
        <f t="shared" si="855"/>
        <v>8.2810000000000002E-5</v>
      </c>
      <c r="J9138">
        <f t="shared" si="856"/>
        <v>1</v>
      </c>
      <c r="K9138">
        <f t="shared" si="857"/>
        <v>0.61766536447880327</v>
      </c>
    </row>
    <row r="9139" spans="1:11" x14ac:dyDescent="0.3">
      <c r="A9139">
        <v>9138</v>
      </c>
      <c r="B9139" t="s">
        <v>72</v>
      </c>
      <c r="C9139" t="s">
        <v>3627</v>
      </c>
      <c r="D9139">
        <v>0.88</v>
      </c>
      <c r="E9139">
        <v>95193.03465493246</v>
      </c>
      <c r="F9139">
        <f t="shared" si="852"/>
        <v>8.8000000000000005E-3</v>
      </c>
      <c r="G9139">
        <f t="shared" si="853"/>
        <v>837.6987049634057</v>
      </c>
      <c r="H9139">
        <f t="shared" si="854"/>
        <v>7.7440000000000004E-5</v>
      </c>
      <c r="I9139">
        <f t="shared" si="855"/>
        <v>8.5940000000000007E-5</v>
      </c>
      <c r="J9139">
        <f t="shared" si="856"/>
        <v>0.90109378636257853</v>
      </c>
      <c r="K9139">
        <f t="shared" si="857"/>
        <v>0.99998151142322078</v>
      </c>
    </row>
    <row r="9140" spans="1:11" x14ac:dyDescent="0.3">
      <c r="A9140">
        <v>9139</v>
      </c>
      <c r="B9140" t="s">
        <v>72</v>
      </c>
      <c r="C9140" t="s">
        <v>8206</v>
      </c>
      <c r="D9140">
        <v>0.84</v>
      </c>
      <c r="E9140">
        <v>0</v>
      </c>
      <c r="F9140">
        <f t="shared" si="852"/>
        <v>8.3999999999999995E-3</v>
      </c>
      <c r="G9140">
        <f t="shared" si="853"/>
        <v>0</v>
      </c>
      <c r="H9140">
        <f t="shared" si="854"/>
        <v>7.0559999999999989E-5</v>
      </c>
      <c r="I9140">
        <f t="shared" si="855"/>
        <v>2.1045700000000001E-3</v>
      </c>
      <c r="J9140">
        <f t="shared" si="856"/>
        <v>3.352703877751749E-2</v>
      </c>
      <c r="K9140">
        <f t="shared" si="857"/>
        <v>1</v>
      </c>
    </row>
    <row r="9141" spans="1:11" x14ac:dyDescent="0.3">
      <c r="A9141">
        <v>9140</v>
      </c>
      <c r="B9141" t="s">
        <v>72</v>
      </c>
      <c r="C9141" t="s">
        <v>8253</v>
      </c>
      <c r="D9141">
        <v>0.8</v>
      </c>
      <c r="E9141">
        <v>173.26025560071</v>
      </c>
      <c r="F9141">
        <f t="shared" si="852"/>
        <v>8.0000000000000002E-3</v>
      </c>
      <c r="G9141">
        <f t="shared" si="853"/>
        <v>1.3860820448056801</v>
      </c>
      <c r="H9141">
        <f t="shared" si="854"/>
        <v>6.3999999999999997E-5</v>
      </c>
      <c r="I9141">
        <f t="shared" si="855"/>
        <v>8.9849999999999988E-5</v>
      </c>
      <c r="J9141">
        <f t="shared" si="856"/>
        <v>0.71229827490261555</v>
      </c>
      <c r="K9141">
        <f t="shared" si="857"/>
        <v>0.9908077809349517</v>
      </c>
    </row>
    <row r="9142" spans="1:11" x14ac:dyDescent="0.3">
      <c r="A9142">
        <v>9141</v>
      </c>
      <c r="B9142" t="s">
        <v>72</v>
      </c>
      <c r="C9142" t="s">
        <v>7380</v>
      </c>
      <c r="D9142">
        <v>0.78</v>
      </c>
      <c r="E9142">
        <v>11223.41433502381</v>
      </c>
      <c r="F9142">
        <f t="shared" si="852"/>
        <v>7.8000000000000005E-3</v>
      </c>
      <c r="G9142">
        <f t="shared" si="853"/>
        <v>87.542631813185722</v>
      </c>
      <c r="H9142">
        <f t="shared" si="854"/>
        <v>6.0840000000000007E-5</v>
      </c>
      <c r="I9142">
        <f t="shared" si="855"/>
        <v>3.6999999999999999E-4</v>
      </c>
      <c r="J9142">
        <f t="shared" si="856"/>
        <v>0.16443243243243244</v>
      </c>
      <c r="K9142">
        <f t="shared" si="857"/>
        <v>0.9998610145233201</v>
      </c>
    </row>
    <row r="9143" spans="1:11" x14ac:dyDescent="0.3">
      <c r="A9143">
        <v>9142</v>
      </c>
      <c r="B9143" t="s">
        <v>72</v>
      </c>
      <c r="C9143" t="s">
        <v>3607</v>
      </c>
      <c r="D9143">
        <v>0.77</v>
      </c>
      <c r="E9143">
        <v>316507.02214649989</v>
      </c>
      <c r="F9143">
        <f t="shared" si="852"/>
        <v>7.7000000000000002E-3</v>
      </c>
      <c r="G9143">
        <f t="shared" si="853"/>
        <v>2437.1040705280493</v>
      </c>
      <c r="H9143">
        <f t="shared" si="854"/>
        <v>5.9290000000000003E-5</v>
      </c>
      <c r="I9143">
        <f t="shared" si="855"/>
        <v>8.4720000000000002E-5</v>
      </c>
      <c r="J9143">
        <f t="shared" si="856"/>
        <v>0.69983474976392823</v>
      </c>
      <c r="K9143">
        <f t="shared" si="857"/>
        <v>0.9999951344009903</v>
      </c>
    </row>
    <row r="9144" spans="1:11" x14ac:dyDescent="0.3">
      <c r="A9144">
        <v>9143</v>
      </c>
      <c r="B9144" t="s">
        <v>72</v>
      </c>
      <c r="C9144" t="s">
        <v>8574</v>
      </c>
      <c r="D9144">
        <v>0.75</v>
      </c>
      <c r="E9144">
        <v>369.62187861484949</v>
      </c>
      <c r="F9144">
        <f t="shared" si="852"/>
        <v>7.4999999999999997E-3</v>
      </c>
      <c r="G9144">
        <f t="shared" si="853"/>
        <v>2.7721640896113713</v>
      </c>
      <c r="H9144">
        <f t="shared" si="854"/>
        <v>5.6249999999999998E-5</v>
      </c>
      <c r="I9144">
        <f t="shared" si="855"/>
        <v>6.4819999999999993E-5</v>
      </c>
      <c r="J9144">
        <f t="shared" si="856"/>
        <v>0.86778771983955572</v>
      </c>
      <c r="K9144">
        <f t="shared" si="857"/>
        <v>0.99595001649258619</v>
      </c>
    </row>
    <row r="9145" spans="1:11" x14ac:dyDescent="0.3">
      <c r="A9145">
        <v>9144</v>
      </c>
      <c r="B9145" t="s">
        <v>72</v>
      </c>
      <c r="C9145" t="s">
        <v>8211</v>
      </c>
      <c r="D9145">
        <v>0.71</v>
      </c>
      <c r="E9145">
        <v>859.56337917463543</v>
      </c>
      <c r="F9145">
        <f t="shared" si="852"/>
        <v>7.0999999999999995E-3</v>
      </c>
      <c r="G9145">
        <f t="shared" si="853"/>
        <v>6.1028999921399114</v>
      </c>
      <c r="H9145">
        <f t="shared" si="854"/>
        <v>5.0409999999999993E-5</v>
      </c>
      <c r="I9145">
        <f t="shared" si="855"/>
        <v>1.1661500000000001E-3</v>
      </c>
      <c r="J9145">
        <f t="shared" si="856"/>
        <v>4.3227715130986569E-2</v>
      </c>
      <c r="K9145">
        <f t="shared" si="857"/>
        <v>0.99834936191869328</v>
      </c>
    </row>
    <row r="9146" spans="1:11" x14ac:dyDescent="0.3">
      <c r="A9146">
        <v>9145</v>
      </c>
      <c r="B9146" t="s">
        <v>72</v>
      </c>
      <c r="C9146" t="s">
        <v>75</v>
      </c>
      <c r="D9146">
        <v>0.7</v>
      </c>
      <c r="E9146">
        <v>11034079.37793126</v>
      </c>
      <c r="F9146">
        <f t="shared" si="852"/>
        <v>6.9999999999999993E-3</v>
      </c>
      <c r="G9146">
        <f t="shared" si="853"/>
        <v>77238.555645518805</v>
      </c>
      <c r="H9146">
        <f t="shared" si="854"/>
        <v>4.8999999999999992E-5</v>
      </c>
      <c r="I9146">
        <f t="shared" si="855"/>
        <v>8.0121000000000001E-4</v>
      </c>
      <c r="J9146">
        <f t="shared" si="856"/>
        <v>6.1157499282335458E-2</v>
      </c>
      <c r="K9146">
        <f t="shared" si="857"/>
        <v>0.99999987312036998</v>
      </c>
    </row>
    <row r="9147" spans="1:11" x14ac:dyDescent="0.3">
      <c r="A9147">
        <v>9146</v>
      </c>
      <c r="B9147" t="s">
        <v>72</v>
      </c>
      <c r="C9147" t="s">
        <v>5659</v>
      </c>
      <c r="D9147">
        <v>0.69</v>
      </c>
      <c r="E9147">
        <v>212.72509159864961</v>
      </c>
      <c r="F9147">
        <f t="shared" si="852"/>
        <v>6.8999999999999999E-3</v>
      </c>
      <c r="G9147">
        <f t="shared" si="853"/>
        <v>1.4678031320306824</v>
      </c>
      <c r="H9147">
        <f t="shared" si="854"/>
        <v>4.761E-5</v>
      </c>
      <c r="I9147">
        <f t="shared" si="855"/>
        <v>7.483E-5</v>
      </c>
      <c r="J9147">
        <f t="shared" si="856"/>
        <v>0.63624214887077379</v>
      </c>
      <c r="K9147">
        <f t="shared" si="857"/>
        <v>0.99353372814610863</v>
      </c>
    </row>
    <row r="9148" spans="1:11" x14ac:dyDescent="0.3">
      <c r="A9148">
        <v>9147</v>
      </c>
      <c r="B9148" t="s">
        <v>72</v>
      </c>
      <c r="C9148" t="s">
        <v>8275</v>
      </c>
      <c r="D9148">
        <v>0.63</v>
      </c>
      <c r="E9148">
        <v>3239.9667797332868</v>
      </c>
      <c r="F9148">
        <f t="shared" si="852"/>
        <v>6.3E-3</v>
      </c>
      <c r="G9148">
        <f t="shared" si="853"/>
        <v>20.411790712319707</v>
      </c>
      <c r="H9148">
        <f t="shared" si="854"/>
        <v>3.9690000000000001E-5</v>
      </c>
      <c r="I9148">
        <f t="shared" si="855"/>
        <v>4.1390000000000002E-5</v>
      </c>
      <c r="J9148">
        <f t="shared" si="856"/>
        <v>0.9589272771200773</v>
      </c>
      <c r="K9148">
        <f t="shared" si="857"/>
        <v>0.99961118272786043</v>
      </c>
    </row>
    <row r="9149" spans="1:11" x14ac:dyDescent="0.3">
      <c r="A9149">
        <v>9148</v>
      </c>
      <c r="B9149" t="s">
        <v>72</v>
      </c>
      <c r="C9149" t="s">
        <v>11389</v>
      </c>
      <c r="D9149">
        <v>0.62</v>
      </c>
      <c r="E9149">
        <v>98.180811507069393</v>
      </c>
      <c r="F9149">
        <f t="shared" si="852"/>
        <v>6.1999999999999998E-3</v>
      </c>
      <c r="G9149">
        <f t="shared" si="853"/>
        <v>0.60872103134383027</v>
      </c>
      <c r="H9149">
        <f t="shared" si="854"/>
        <v>3.8439999999999998E-5</v>
      </c>
      <c r="I9149">
        <f t="shared" si="855"/>
        <v>2.0484999999999999E-4</v>
      </c>
      <c r="J9149">
        <f t="shared" si="856"/>
        <v>0.18764949963387845</v>
      </c>
      <c r="K9149">
        <f t="shared" si="857"/>
        <v>0.98744949579780239</v>
      </c>
    </row>
    <row r="9150" spans="1:11" x14ac:dyDescent="0.3">
      <c r="A9150">
        <v>9149</v>
      </c>
      <c r="B9150" t="s">
        <v>72</v>
      </c>
      <c r="C9150" t="s">
        <v>8241</v>
      </c>
      <c r="D9150">
        <v>0.6</v>
      </c>
      <c r="E9150">
        <v>2199.4426891534649</v>
      </c>
      <c r="F9150">
        <f t="shared" si="852"/>
        <v>6.0000000000000001E-3</v>
      </c>
      <c r="G9150">
        <f t="shared" si="853"/>
        <v>13.19665613492079</v>
      </c>
      <c r="H9150">
        <f t="shared" si="854"/>
        <v>3.6000000000000001E-5</v>
      </c>
      <c r="I9150">
        <f t="shared" si="855"/>
        <v>7.6000000000000004E-5</v>
      </c>
      <c r="J9150">
        <f t="shared" si="856"/>
        <v>0.47368421052631576</v>
      </c>
      <c r="K9150">
        <f t="shared" si="857"/>
        <v>0.99945455603842781</v>
      </c>
    </row>
    <row r="9151" spans="1:11" x14ac:dyDescent="0.3">
      <c r="A9151">
        <v>9150</v>
      </c>
      <c r="B9151" t="s">
        <v>72</v>
      </c>
      <c r="C9151" t="s">
        <v>11390</v>
      </c>
      <c r="D9151">
        <v>0.59</v>
      </c>
      <c r="E9151">
        <v>0</v>
      </c>
      <c r="F9151">
        <f t="shared" si="852"/>
        <v>5.8999999999999999E-3</v>
      </c>
      <c r="G9151">
        <f t="shared" si="853"/>
        <v>0</v>
      </c>
      <c r="H9151">
        <f t="shared" si="854"/>
        <v>3.481E-5</v>
      </c>
      <c r="I9151">
        <f t="shared" si="855"/>
        <v>3.481E-5</v>
      </c>
      <c r="J9151">
        <f t="shared" si="856"/>
        <v>1</v>
      </c>
      <c r="K9151">
        <f t="shared" si="857"/>
        <v>1</v>
      </c>
    </row>
    <row r="9152" spans="1:11" x14ac:dyDescent="0.3">
      <c r="A9152">
        <v>9151</v>
      </c>
      <c r="B9152" t="s">
        <v>72</v>
      </c>
      <c r="C9152" t="s">
        <v>11391</v>
      </c>
      <c r="D9152">
        <v>0.59</v>
      </c>
      <c r="E9152">
        <v>0</v>
      </c>
      <c r="F9152">
        <f t="shared" si="852"/>
        <v>5.8999999999999999E-3</v>
      </c>
      <c r="G9152">
        <f t="shared" si="853"/>
        <v>0</v>
      </c>
      <c r="H9152">
        <f t="shared" si="854"/>
        <v>3.481E-5</v>
      </c>
      <c r="I9152">
        <f t="shared" si="855"/>
        <v>3.481E-5</v>
      </c>
      <c r="J9152">
        <f t="shared" si="856"/>
        <v>1</v>
      </c>
      <c r="K9152">
        <f t="shared" si="857"/>
        <v>1</v>
      </c>
    </row>
    <row r="9153" spans="1:11" x14ac:dyDescent="0.3">
      <c r="A9153">
        <v>9152</v>
      </c>
      <c r="B9153" t="s">
        <v>72</v>
      </c>
      <c r="C9153" t="s">
        <v>11392</v>
      </c>
      <c r="D9153">
        <v>0.57999999999999996</v>
      </c>
      <c r="E9153">
        <v>0.96255697555950304</v>
      </c>
      <c r="F9153">
        <f t="shared" si="852"/>
        <v>5.7999999999999996E-3</v>
      </c>
      <c r="G9153">
        <f t="shared" si="853"/>
        <v>5.5828304582451176E-3</v>
      </c>
      <c r="H9153">
        <f t="shared" si="854"/>
        <v>3.3639999999999996E-5</v>
      </c>
      <c r="I9153">
        <f t="shared" si="855"/>
        <v>3.3639999999999996E-5</v>
      </c>
      <c r="J9153">
        <f t="shared" si="856"/>
        <v>1</v>
      </c>
      <c r="K9153">
        <f t="shared" si="857"/>
        <v>0.24800184474271708</v>
      </c>
    </row>
    <row r="9154" spans="1:11" x14ac:dyDescent="0.3">
      <c r="A9154">
        <v>9153</v>
      </c>
      <c r="B9154" t="s">
        <v>72</v>
      </c>
      <c r="C9154" t="s">
        <v>8252</v>
      </c>
      <c r="D9154">
        <v>0.56000000000000005</v>
      </c>
      <c r="E9154">
        <v>15.40091160895205</v>
      </c>
      <c r="F9154">
        <f t="shared" ref="F9154:F9217" si="858">IFERROR(D9154/100,0)</f>
        <v>5.6000000000000008E-3</v>
      </c>
      <c r="G9154">
        <f t="shared" ref="G9154:G9217" si="859">F9154*E9154</f>
        <v>8.6245105010131495E-2</v>
      </c>
      <c r="H9154">
        <f t="shared" ref="H9154:H9217" si="860">F9154^2</f>
        <v>3.1360000000000011E-5</v>
      </c>
      <c r="I9154">
        <f t="shared" ref="I9154:I9217" si="861">SUMIF($C:$C,C9154,$H:$H)</f>
        <v>4.1370000000000012E-5</v>
      </c>
      <c r="J9154">
        <f t="shared" ref="J9154:J9217" si="862">IF(I9154&gt;0,H9154/I9154,0)</f>
        <v>0.7580372250423012</v>
      </c>
      <c r="K9154">
        <f t="shared" si="857"/>
        <v>0.92982856948021553</v>
      </c>
    </row>
    <row r="9155" spans="1:11" x14ac:dyDescent="0.3">
      <c r="A9155">
        <v>9154</v>
      </c>
      <c r="B9155" t="s">
        <v>72</v>
      </c>
      <c r="C9155" t="s">
        <v>3619</v>
      </c>
      <c r="D9155">
        <v>0.51</v>
      </c>
      <c r="E9155">
        <v>33177.413833585008</v>
      </c>
      <c r="F9155">
        <f t="shared" si="858"/>
        <v>5.1000000000000004E-3</v>
      </c>
      <c r="G9155">
        <f t="shared" si="859"/>
        <v>169.20481055128354</v>
      </c>
      <c r="H9155">
        <f t="shared" si="860"/>
        <v>2.6010000000000003E-5</v>
      </c>
      <c r="I9155">
        <f t="shared" si="861"/>
        <v>1.2365099999999997E-3</v>
      </c>
      <c r="J9155">
        <f t="shared" si="862"/>
        <v>2.1035009826042662E-2</v>
      </c>
      <c r="K9155">
        <f t="shared" ref="K9155:K9218" si="863">IF((E9155+D9155)&gt;0,ABS(E9155-D9155)/(E9155+D9155),0)</f>
        <v>0.99996925666581427</v>
      </c>
    </row>
    <row r="9156" spans="1:11" x14ac:dyDescent="0.3">
      <c r="A9156">
        <v>9155</v>
      </c>
      <c r="B9156" t="s">
        <v>72</v>
      </c>
      <c r="C9156" t="s">
        <v>5668</v>
      </c>
      <c r="D9156">
        <v>0.51</v>
      </c>
      <c r="E9156">
        <v>6663.781941798431</v>
      </c>
      <c r="F9156">
        <f t="shared" si="858"/>
        <v>5.1000000000000004E-3</v>
      </c>
      <c r="G9156">
        <f t="shared" si="859"/>
        <v>33.985287903172001</v>
      </c>
      <c r="H9156">
        <f t="shared" si="860"/>
        <v>2.6010000000000003E-5</v>
      </c>
      <c r="I9156">
        <f t="shared" si="861"/>
        <v>5.4509999999999998E-5</v>
      </c>
      <c r="J9156">
        <f t="shared" si="862"/>
        <v>0.47716015410016521</v>
      </c>
      <c r="K9156">
        <f t="shared" si="863"/>
        <v>0.9998469454806439</v>
      </c>
    </row>
    <row r="9157" spans="1:11" x14ac:dyDescent="0.3">
      <c r="A9157">
        <v>9156</v>
      </c>
      <c r="B9157" t="s">
        <v>72</v>
      </c>
      <c r="C9157" t="s">
        <v>8573</v>
      </c>
      <c r="D9157">
        <v>0.51</v>
      </c>
      <c r="E9157">
        <v>202.13696486749549</v>
      </c>
      <c r="F9157">
        <f t="shared" si="858"/>
        <v>5.1000000000000004E-3</v>
      </c>
      <c r="G9157">
        <f t="shared" si="859"/>
        <v>1.0308985208242272</v>
      </c>
      <c r="H9157">
        <f t="shared" si="860"/>
        <v>2.6010000000000003E-5</v>
      </c>
      <c r="I9157">
        <f t="shared" si="861"/>
        <v>3.7730000000000006E-5</v>
      </c>
      <c r="J9157">
        <f t="shared" si="862"/>
        <v>0.68937185263715872</v>
      </c>
      <c r="K9157">
        <f t="shared" si="863"/>
        <v>0.99496661595367619</v>
      </c>
    </row>
    <row r="9158" spans="1:11" x14ac:dyDescent="0.3">
      <c r="A9158">
        <v>9157</v>
      </c>
      <c r="B9158" t="s">
        <v>72</v>
      </c>
      <c r="C9158" t="s">
        <v>3629</v>
      </c>
      <c r="D9158">
        <v>0.5</v>
      </c>
      <c r="E9158">
        <v>50176.170021965743</v>
      </c>
      <c r="F9158">
        <f t="shared" si="858"/>
        <v>5.0000000000000001E-3</v>
      </c>
      <c r="G9158">
        <f t="shared" si="859"/>
        <v>250.88085010982871</v>
      </c>
      <c r="H9158">
        <f t="shared" si="860"/>
        <v>2.5000000000000001E-5</v>
      </c>
      <c r="I9158">
        <f t="shared" si="861"/>
        <v>5.4880000000000003E-5</v>
      </c>
      <c r="J9158">
        <f t="shared" si="862"/>
        <v>0.45553935860058309</v>
      </c>
      <c r="K9158">
        <f t="shared" si="863"/>
        <v>0.99998007041918957</v>
      </c>
    </row>
    <row r="9159" spans="1:11" x14ac:dyDescent="0.3">
      <c r="A9159">
        <v>9158</v>
      </c>
      <c r="B9159" t="s">
        <v>72</v>
      </c>
      <c r="C9159" t="s">
        <v>5678</v>
      </c>
      <c r="D9159">
        <v>0.49</v>
      </c>
      <c r="E9159">
        <v>6353.8385956682714</v>
      </c>
      <c r="F9159">
        <f t="shared" si="858"/>
        <v>4.8999999999999998E-3</v>
      </c>
      <c r="G9159">
        <f t="shared" si="859"/>
        <v>31.133809118774529</v>
      </c>
      <c r="H9159">
        <f t="shared" si="860"/>
        <v>2.4009999999999999E-5</v>
      </c>
      <c r="I9159">
        <f t="shared" si="861"/>
        <v>5.4523000000000006E-4</v>
      </c>
      <c r="J9159">
        <f t="shared" si="862"/>
        <v>4.4036461676723579E-2</v>
      </c>
      <c r="K9159">
        <f t="shared" si="863"/>
        <v>0.9998457744220739</v>
      </c>
    </row>
    <row r="9160" spans="1:11" x14ac:dyDescent="0.3">
      <c r="A9160">
        <v>9159</v>
      </c>
      <c r="B9160" t="s">
        <v>72</v>
      </c>
      <c r="C9160" t="s">
        <v>4245</v>
      </c>
      <c r="D9160">
        <v>0.48</v>
      </c>
      <c r="E9160">
        <v>0</v>
      </c>
      <c r="F9160">
        <f t="shared" si="858"/>
        <v>4.7999999999999996E-3</v>
      </c>
      <c r="G9160">
        <f t="shared" si="859"/>
        <v>0</v>
      </c>
      <c r="H9160">
        <f t="shared" si="860"/>
        <v>2.3039999999999996E-5</v>
      </c>
      <c r="I9160">
        <f t="shared" si="861"/>
        <v>2.6708999999999999E-4</v>
      </c>
      <c r="J9160">
        <f t="shared" si="862"/>
        <v>8.6263057396383236E-2</v>
      </c>
      <c r="K9160">
        <f t="shared" si="863"/>
        <v>1</v>
      </c>
    </row>
    <row r="9161" spans="1:11" x14ac:dyDescent="0.3">
      <c r="A9161">
        <v>9160</v>
      </c>
      <c r="B9161" t="s">
        <v>72</v>
      </c>
      <c r="C9161" t="s">
        <v>8557</v>
      </c>
      <c r="D9161">
        <v>0.46</v>
      </c>
      <c r="E9161">
        <v>670.39129963717323</v>
      </c>
      <c r="F9161">
        <f t="shared" si="858"/>
        <v>4.5999999999999999E-3</v>
      </c>
      <c r="G9161">
        <f t="shared" si="859"/>
        <v>3.0837999783309966</v>
      </c>
      <c r="H9161">
        <f t="shared" si="860"/>
        <v>2.1160000000000001E-5</v>
      </c>
      <c r="I9161">
        <f t="shared" si="861"/>
        <v>4.3254899999999995E-3</v>
      </c>
      <c r="J9161">
        <f t="shared" si="862"/>
        <v>4.8919313187638864E-3</v>
      </c>
      <c r="K9161">
        <f t="shared" si="863"/>
        <v>0.99862860815728072</v>
      </c>
    </row>
    <row r="9162" spans="1:11" x14ac:dyDescent="0.3">
      <c r="A9162">
        <v>9161</v>
      </c>
      <c r="B9162" t="s">
        <v>72</v>
      </c>
      <c r="C9162" t="s">
        <v>3636</v>
      </c>
      <c r="D9162">
        <v>0.42</v>
      </c>
      <c r="E9162">
        <v>85648.319685284674</v>
      </c>
      <c r="F9162">
        <f t="shared" si="858"/>
        <v>4.1999999999999997E-3</v>
      </c>
      <c r="G9162">
        <f t="shared" si="859"/>
        <v>359.72294267819564</v>
      </c>
      <c r="H9162">
        <f t="shared" si="860"/>
        <v>1.7639999999999997E-5</v>
      </c>
      <c r="I9162">
        <f t="shared" si="861"/>
        <v>1.9905300000000003E-3</v>
      </c>
      <c r="J9162">
        <f t="shared" si="862"/>
        <v>8.8619613871682382E-3</v>
      </c>
      <c r="K9162">
        <f t="shared" si="863"/>
        <v>0.99999019250016896</v>
      </c>
    </row>
    <row r="9163" spans="1:11" x14ac:dyDescent="0.3">
      <c r="A9163">
        <v>9162</v>
      </c>
      <c r="B9163" t="s">
        <v>72</v>
      </c>
      <c r="C9163" t="s">
        <v>11393</v>
      </c>
      <c r="D9163">
        <v>0.42</v>
      </c>
      <c r="E9163">
        <v>34.652051120141998</v>
      </c>
      <c r="F9163">
        <f t="shared" si="858"/>
        <v>4.1999999999999997E-3</v>
      </c>
      <c r="G9163">
        <f t="shared" si="859"/>
        <v>0.14553861470459639</v>
      </c>
      <c r="H9163">
        <f t="shared" si="860"/>
        <v>1.7639999999999997E-5</v>
      </c>
      <c r="I9163">
        <f t="shared" si="861"/>
        <v>7.1466929999999984E-2</v>
      </c>
      <c r="J9163">
        <f t="shared" si="862"/>
        <v>2.4682744872348651E-4</v>
      </c>
      <c r="K9163">
        <f t="shared" si="863"/>
        <v>0.97604930498297582</v>
      </c>
    </row>
    <row r="9164" spans="1:11" x14ac:dyDescent="0.3">
      <c r="A9164">
        <v>9163</v>
      </c>
      <c r="B9164" t="s">
        <v>72</v>
      </c>
      <c r="C9164" t="s">
        <v>7375</v>
      </c>
      <c r="D9164">
        <v>0.42</v>
      </c>
      <c r="E9164">
        <v>28204.84449784462</v>
      </c>
      <c r="F9164">
        <f t="shared" si="858"/>
        <v>4.1999999999999997E-3</v>
      </c>
      <c r="G9164">
        <f t="shared" si="859"/>
        <v>118.46034689094739</v>
      </c>
      <c r="H9164">
        <f t="shared" si="860"/>
        <v>1.7639999999999997E-5</v>
      </c>
      <c r="I9164">
        <f t="shared" si="861"/>
        <v>2.3849999999999997E-5</v>
      </c>
      <c r="J9164">
        <f t="shared" si="862"/>
        <v>0.73962264150943391</v>
      </c>
      <c r="K9164">
        <f t="shared" si="863"/>
        <v>0.99997021832572919</v>
      </c>
    </row>
    <row r="9165" spans="1:11" x14ac:dyDescent="0.3">
      <c r="A9165">
        <v>9164</v>
      </c>
      <c r="B9165" t="s">
        <v>72</v>
      </c>
      <c r="C9165" t="s">
        <v>8242</v>
      </c>
      <c r="D9165">
        <v>0.42</v>
      </c>
      <c r="E9165">
        <v>127.05752077385399</v>
      </c>
      <c r="F9165">
        <f t="shared" si="858"/>
        <v>4.1999999999999997E-3</v>
      </c>
      <c r="G9165">
        <f t="shared" si="859"/>
        <v>0.53364158725018673</v>
      </c>
      <c r="H9165">
        <f t="shared" si="860"/>
        <v>1.7639999999999997E-5</v>
      </c>
      <c r="I9165">
        <f t="shared" si="861"/>
        <v>5.0169999999999996E-5</v>
      </c>
      <c r="J9165">
        <f t="shared" si="862"/>
        <v>0.35160454454853496</v>
      </c>
      <c r="K9165">
        <f t="shared" si="863"/>
        <v>0.99341060294473271</v>
      </c>
    </row>
    <row r="9166" spans="1:11" x14ac:dyDescent="0.3">
      <c r="A9166">
        <v>9165</v>
      </c>
      <c r="B9166" t="s">
        <v>72</v>
      </c>
      <c r="C9166" t="s">
        <v>11394</v>
      </c>
      <c r="D9166">
        <v>0.41</v>
      </c>
      <c r="E9166">
        <v>0</v>
      </c>
      <c r="F9166">
        <f t="shared" si="858"/>
        <v>4.0999999999999995E-3</v>
      </c>
      <c r="G9166">
        <f t="shared" si="859"/>
        <v>0</v>
      </c>
      <c r="H9166">
        <f t="shared" si="860"/>
        <v>1.6809999999999997E-5</v>
      </c>
      <c r="I9166">
        <f t="shared" si="861"/>
        <v>1.6809999999999997E-5</v>
      </c>
      <c r="J9166">
        <f t="shared" si="862"/>
        <v>1</v>
      </c>
      <c r="K9166">
        <f t="shared" si="863"/>
        <v>1</v>
      </c>
    </row>
    <row r="9167" spans="1:11" x14ac:dyDescent="0.3">
      <c r="A9167">
        <v>9166</v>
      </c>
      <c r="B9167" t="s">
        <v>72</v>
      </c>
      <c r="C9167" t="s">
        <v>3608</v>
      </c>
      <c r="D9167">
        <v>0.39</v>
      </c>
      <c r="E9167">
        <v>18163.450128807821</v>
      </c>
      <c r="F9167">
        <f t="shared" si="858"/>
        <v>3.9000000000000003E-3</v>
      </c>
      <c r="G9167">
        <f t="shared" si="859"/>
        <v>70.837455502350508</v>
      </c>
      <c r="H9167">
        <f t="shared" si="860"/>
        <v>1.5210000000000002E-5</v>
      </c>
      <c r="I9167">
        <f t="shared" si="861"/>
        <v>2.0407000000000002E-4</v>
      </c>
      <c r="J9167">
        <f t="shared" si="862"/>
        <v>7.4533248395158527E-2</v>
      </c>
      <c r="K9167">
        <f t="shared" si="863"/>
        <v>0.9999570575387986</v>
      </c>
    </row>
    <row r="9168" spans="1:11" x14ac:dyDescent="0.3">
      <c r="A9168">
        <v>9167</v>
      </c>
      <c r="B9168" t="s">
        <v>72</v>
      </c>
      <c r="C9168" t="s">
        <v>3611</v>
      </c>
      <c r="D9168">
        <v>0.38</v>
      </c>
      <c r="E9168">
        <v>24826.269513630741</v>
      </c>
      <c r="F9168">
        <f t="shared" si="858"/>
        <v>3.8E-3</v>
      </c>
      <c r="G9168">
        <f t="shared" si="859"/>
        <v>94.339824151796819</v>
      </c>
      <c r="H9168">
        <f t="shared" si="860"/>
        <v>1.4440000000000001E-5</v>
      </c>
      <c r="I9168">
        <f t="shared" si="861"/>
        <v>1.7141999999999995E-4</v>
      </c>
      <c r="J9168">
        <f t="shared" si="862"/>
        <v>8.4237545210593887E-2</v>
      </c>
      <c r="K9168">
        <f t="shared" si="863"/>
        <v>0.99996938773395161</v>
      </c>
    </row>
    <row r="9169" spans="1:11" x14ac:dyDescent="0.3">
      <c r="A9169">
        <v>9168</v>
      </c>
      <c r="B9169" t="s">
        <v>72</v>
      </c>
      <c r="C9169" t="s">
        <v>8191</v>
      </c>
      <c r="D9169">
        <v>0.37</v>
      </c>
      <c r="E9169">
        <v>175.18536955182941</v>
      </c>
      <c r="F9169">
        <f t="shared" si="858"/>
        <v>3.7000000000000002E-3</v>
      </c>
      <c r="G9169">
        <f t="shared" si="859"/>
        <v>0.64818586734176886</v>
      </c>
      <c r="H9169">
        <f t="shared" si="860"/>
        <v>1.3690000000000001E-5</v>
      </c>
      <c r="I9169">
        <f t="shared" si="861"/>
        <v>3.3174099999999998E-2</v>
      </c>
      <c r="J9169">
        <f t="shared" si="862"/>
        <v>4.1267133094793836E-4</v>
      </c>
      <c r="K9169">
        <f t="shared" si="863"/>
        <v>0.99578480566052108</v>
      </c>
    </row>
    <row r="9170" spans="1:11" x14ac:dyDescent="0.3">
      <c r="A9170">
        <v>9169</v>
      </c>
      <c r="B9170" t="s">
        <v>72</v>
      </c>
      <c r="C9170" t="s">
        <v>8289</v>
      </c>
      <c r="D9170">
        <v>0.36</v>
      </c>
      <c r="E9170">
        <v>1155.068370671406</v>
      </c>
      <c r="F9170">
        <f t="shared" si="858"/>
        <v>3.5999999999999999E-3</v>
      </c>
      <c r="G9170">
        <f t="shared" si="859"/>
        <v>4.1582461344170616</v>
      </c>
      <c r="H9170">
        <f t="shared" si="860"/>
        <v>1.296E-5</v>
      </c>
      <c r="I9170">
        <f t="shared" si="861"/>
        <v>2.2180000000000001E-5</v>
      </c>
      <c r="J9170">
        <f t="shared" si="862"/>
        <v>0.58431018935978352</v>
      </c>
      <c r="K9170">
        <f t="shared" si="863"/>
        <v>0.99937685449113434</v>
      </c>
    </row>
    <row r="9171" spans="1:11" x14ac:dyDescent="0.3">
      <c r="A9171">
        <v>9170</v>
      </c>
      <c r="B9171" t="s">
        <v>72</v>
      </c>
      <c r="C9171" t="s">
        <v>3628</v>
      </c>
      <c r="D9171">
        <v>0.33</v>
      </c>
      <c r="E9171">
        <v>17390.516877433529</v>
      </c>
      <c r="F9171">
        <f t="shared" si="858"/>
        <v>3.3E-3</v>
      </c>
      <c r="G9171">
        <f t="shared" si="859"/>
        <v>57.388705695530646</v>
      </c>
      <c r="H9171">
        <f t="shared" si="860"/>
        <v>1.0889999999999999E-5</v>
      </c>
      <c r="I9171">
        <f t="shared" si="861"/>
        <v>2.6573000000000005E-4</v>
      </c>
      <c r="J9171">
        <f t="shared" si="862"/>
        <v>4.0981447333759823E-2</v>
      </c>
      <c r="K9171">
        <f t="shared" si="863"/>
        <v>0.99996204900171592</v>
      </c>
    </row>
    <row r="9172" spans="1:11" x14ac:dyDescent="0.3">
      <c r="A9172">
        <v>9171</v>
      </c>
      <c r="B9172" t="s">
        <v>72</v>
      </c>
      <c r="C9172" t="s">
        <v>4153</v>
      </c>
      <c r="D9172">
        <v>0.33</v>
      </c>
      <c r="E9172">
        <v>19270.390650701251</v>
      </c>
      <c r="F9172">
        <f t="shared" si="858"/>
        <v>3.3E-3</v>
      </c>
      <c r="G9172">
        <f t="shared" si="859"/>
        <v>63.592289147314126</v>
      </c>
      <c r="H9172">
        <f t="shared" si="860"/>
        <v>1.0889999999999999E-5</v>
      </c>
      <c r="I9172">
        <f t="shared" si="861"/>
        <v>1.5791879999999994E-2</v>
      </c>
      <c r="J9172">
        <f t="shared" si="862"/>
        <v>6.8959490573636598E-4</v>
      </c>
      <c r="K9172">
        <f t="shared" si="863"/>
        <v>0.99996575115108732</v>
      </c>
    </row>
    <row r="9173" spans="1:11" x14ac:dyDescent="0.3">
      <c r="A9173">
        <v>9172</v>
      </c>
      <c r="B9173" t="s">
        <v>72</v>
      </c>
      <c r="C9173" t="s">
        <v>11395</v>
      </c>
      <c r="D9173">
        <v>0.32</v>
      </c>
      <c r="E9173">
        <v>28.876709266784999</v>
      </c>
      <c r="F9173">
        <f t="shared" si="858"/>
        <v>3.2000000000000002E-3</v>
      </c>
      <c r="G9173">
        <f t="shared" si="859"/>
        <v>9.2405469653712005E-2</v>
      </c>
      <c r="H9173">
        <f t="shared" si="860"/>
        <v>1.024E-5</v>
      </c>
      <c r="I9173">
        <f t="shared" si="861"/>
        <v>1.20049E-3</v>
      </c>
      <c r="J9173">
        <f t="shared" si="862"/>
        <v>8.5298503111229575E-3</v>
      </c>
      <c r="K9173">
        <f t="shared" si="863"/>
        <v>0.97807972144559174</v>
      </c>
    </row>
    <row r="9174" spans="1:11" x14ac:dyDescent="0.3">
      <c r="A9174">
        <v>9173</v>
      </c>
      <c r="B9174" t="s">
        <v>72</v>
      </c>
      <c r="C9174" t="s">
        <v>5684</v>
      </c>
      <c r="D9174">
        <v>0.31</v>
      </c>
      <c r="E9174">
        <v>932.71770931715923</v>
      </c>
      <c r="F9174">
        <f t="shared" si="858"/>
        <v>3.0999999999999999E-3</v>
      </c>
      <c r="G9174">
        <f t="shared" si="859"/>
        <v>2.8914248988831934</v>
      </c>
      <c r="H9174">
        <f t="shared" si="860"/>
        <v>9.6099999999999995E-6</v>
      </c>
      <c r="I9174">
        <f t="shared" si="861"/>
        <v>1.8992000000000002E-4</v>
      </c>
      <c r="J9174">
        <f t="shared" si="862"/>
        <v>5.0600252737994934E-2</v>
      </c>
      <c r="K9174">
        <f t="shared" si="863"/>
        <v>0.99933549669124655</v>
      </c>
    </row>
    <row r="9175" spans="1:11" x14ac:dyDescent="0.3">
      <c r="A9175">
        <v>9174</v>
      </c>
      <c r="B9175" t="s">
        <v>72</v>
      </c>
      <c r="C9175" t="s">
        <v>11396</v>
      </c>
      <c r="D9175">
        <v>0.28999999999999998</v>
      </c>
      <c r="E9175">
        <v>0</v>
      </c>
      <c r="F9175">
        <f t="shared" si="858"/>
        <v>2.8999999999999998E-3</v>
      </c>
      <c r="G9175">
        <f t="shared" si="859"/>
        <v>0</v>
      </c>
      <c r="H9175">
        <f t="shared" si="860"/>
        <v>8.4099999999999991E-6</v>
      </c>
      <c r="I9175">
        <f t="shared" si="861"/>
        <v>8.4099999999999991E-6</v>
      </c>
      <c r="J9175">
        <f t="shared" si="862"/>
        <v>1</v>
      </c>
      <c r="K9175">
        <f t="shared" si="863"/>
        <v>1</v>
      </c>
    </row>
    <row r="9176" spans="1:11" x14ac:dyDescent="0.3">
      <c r="A9176">
        <v>9175</v>
      </c>
      <c r="B9176" t="s">
        <v>72</v>
      </c>
      <c r="C9176" t="s">
        <v>8296</v>
      </c>
      <c r="D9176">
        <v>0.28000000000000003</v>
      </c>
      <c r="E9176">
        <v>130.31668359689539</v>
      </c>
      <c r="F9176">
        <f t="shared" si="858"/>
        <v>2.8000000000000004E-3</v>
      </c>
      <c r="G9176">
        <f t="shared" si="859"/>
        <v>0.36488671407130713</v>
      </c>
      <c r="H9176">
        <f t="shared" si="860"/>
        <v>7.8400000000000029E-6</v>
      </c>
      <c r="I9176">
        <f t="shared" si="861"/>
        <v>1.2750000000000003E-5</v>
      </c>
      <c r="J9176">
        <f t="shared" si="862"/>
        <v>0.61490196078431381</v>
      </c>
      <c r="K9176">
        <f t="shared" si="863"/>
        <v>0.99571198912118997</v>
      </c>
    </row>
    <row r="9177" spans="1:11" x14ac:dyDescent="0.3">
      <c r="A9177">
        <v>9176</v>
      </c>
      <c r="B9177" t="s">
        <v>72</v>
      </c>
      <c r="C9177" t="s">
        <v>8254</v>
      </c>
      <c r="D9177">
        <v>0.27</v>
      </c>
      <c r="E9177">
        <v>50.052962729094133</v>
      </c>
      <c r="F9177">
        <f t="shared" si="858"/>
        <v>2.7000000000000001E-3</v>
      </c>
      <c r="G9177">
        <f t="shared" si="859"/>
        <v>0.13514299936855417</v>
      </c>
      <c r="H9177">
        <f t="shared" si="860"/>
        <v>7.2900000000000005E-6</v>
      </c>
      <c r="I9177">
        <f t="shared" si="861"/>
        <v>1.7730000000000001E-5</v>
      </c>
      <c r="J9177">
        <f t="shared" si="862"/>
        <v>0.41116751269035534</v>
      </c>
      <c r="K9177">
        <f t="shared" si="863"/>
        <v>0.98926931224405423</v>
      </c>
    </row>
    <row r="9178" spans="1:11" x14ac:dyDescent="0.3">
      <c r="A9178">
        <v>9177</v>
      </c>
      <c r="B9178" t="s">
        <v>72</v>
      </c>
      <c r="C9178" t="s">
        <v>8290</v>
      </c>
      <c r="D9178">
        <v>0.26</v>
      </c>
      <c r="E9178">
        <v>12070.46447351616</v>
      </c>
      <c r="F9178">
        <f t="shared" si="858"/>
        <v>2.5999999999999999E-3</v>
      </c>
      <c r="G9178">
        <f t="shared" si="859"/>
        <v>31.383207631142014</v>
      </c>
      <c r="H9178">
        <f t="shared" si="860"/>
        <v>6.7599999999999997E-6</v>
      </c>
      <c r="I9178">
        <f t="shared" si="861"/>
        <v>2.4440000000000009E-4</v>
      </c>
      <c r="J9178">
        <f t="shared" si="862"/>
        <v>2.7659574468085094E-2</v>
      </c>
      <c r="K9178">
        <f t="shared" si="863"/>
        <v>0.99995692056420127</v>
      </c>
    </row>
    <row r="9179" spans="1:11" x14ac:dyDescent="0.3">
      <c r="A9179">
        <v>9178</v>
      </c>
      <c r="B9179" t="s">
        <v>72</v>
      </c>
      <c r="C9179" t="s">
        <v>3621</v>
      </c>
      <c r="D9179">
        <v>0.26</v>
      </c>
      <c r="E9179">
        <v>108614.9291221343</v>
      </c>
      <c r="F9179">
        <f t="shared" si="858"/>
        <v>2.5999999999999999E-3</v>
      </c>
      <c r="G9179">
        <f t="shared" si="859"/>
        <v>282.39881571754916</v>
      </c>
      <c r="H9179">
        <f t="shared" si="860"/>
        <v>6.7599999999999997E-6</v>
      </c>
      <c r="I9179">
        <f t="shared" si="861"/>
        <v>2.7020000000000001E-4</v>
      </c>
      <c r="J9179">
        <f t="shared" si="862"/>
        <v>2.5018504811250925E-2</v>
      </c>
      <c r="K9179">
        <f t="shared" si="863"/>
        <v>0.99999521245597234</v>
      </c>
    </row>
    <row r="9180" spans="1:11" x14ac:dyDescent="0.3">
      <c r="A9180">
        <v>9179</v>
      </c>
      <c r="B9180" t="s">
        <v>72</v>
      </c>
      <c r="C9180" t="s">
        <v>8202</v>
      </c>
      <c r="D9180">
        <v>0.25</v>
      </c>
      <c r="E9180">
        <v>236.78901598763761</v>
      </c>
      <c r="F9180">
        <f t="shared" si="858"/>
        <v>2.5000000000000001E-3</v>
      </c>
      <c r="G9180">
        <f t="shared" si="859"/>
        <v>0.59197253996909405</v>
      </c>
      <c r="H9180">
        <f t="shared" si="860"/>
        <v>6.2500000000000003E-6</v>
      </c>
      <c r="I9180">
        <f t="shared" si="861"/>
        <v>2.6584499999999997E-3</v>
      </c>
      <c r="J9180">
        <f t="shared" si="862"/>
        <v>2.3509940002633119E-3</v>
      </c>
      <c r="K9180">
        <f t="shared" si="863"/>
        <v>0.99789064261038751</v>
      </c>
    </row>
    <row r="9181" spans="1:11" x14ac:dyDescent="0.3">
      <c r="A9181">
        <v>9180</v>
      </c>
      <c r="B9181" t="s">
        <v>72</v>
      </c>
      <c r="C9181" t="s">
        <v>8227</v>
      </c>
      <c r="D9181">
        <v>0.25</v>
      </c>
      <c r="E9181">
        <v>17.326025560071059</v>
      </c>
      <c r="F9181">
        <f t="shared" si="858"/>
        <v>2.5000000000000001E-3</v>
      </c>
      <c r="G9181">
        <f t="shared" si="859"/>
        <v>4.3315063900177649E-2</v>
      </c>
      <c r="H9181">
        <f t="shared" si="860"/>
        <v>6.2500000000000003E-6</v>
      </c>
      <c r="I9181">
        <f t="shared" si="861"/>
        <v>1.7701999999999996E-4</v>
      </c>
      <c r="J9181">
        <f t="shared" si="862"/>
        <v>3.5306745000564917E-2</v>
      </c>
      <c r="K9181">
        <f t="shared" si="863"/>
        <v>0.97155215789308524</v>
      </c>
    </row>
    <row r="9182" spans="1:11" x14ac:dyDescent="0.3">
      <c r="A9182">
        <v>9181</v>
      </c>
      <c r="B9182" t="s">
        <v>72</v>
      </c>
      <c r="C9182" t="s">
        <v>3624</v>
      </c>
      <c r="D9182">
        <v>0.24</v>
      </c>
      <c r="E9182">
        <v>51892.4091093885</v>
      </c>
      <c r="F9182">
        <f t="shared" si="858"/>
        <v>2.3999999999999998E-3</v>
      </c>
      <c r="G9182">
        <f t="shared" si="859"/>
        <v>124.54178186253239</v>
      </c>
      <c r="H9182">
        <f t="shared" si="860"/>
        <v>5.7599999999999991E-6</v>
      </c>
      <c r="I9182">
        <f t="shared" si="861"/>
        <v>8.49E-6</v>
      </c>
      <c r="J9182">
        <f t="shared" si="862"/>
        <v>0.67844522968197873</v>
      </c>
      <c r="K9182">
        <f t="shared" si="863"/>
        <v>0.99999075013497607</v>
      </c>
    </row>
    <row r="9183" spans="1:11" x14ac:dyDescent="0.3">
      <c r="A9183">
        <v>9182</v>
      </c>
      <c r="B9183" t="s">
        <v>72</v>
      </c>
      <c r="C9183" t="s">
        <v>4255</v>
      </c>
      <c r="D9183">
        <v>0.22</v>
      </c>
      <c r="E9183">
        <v>3027.2416881346371</v>
      </c>
      <c r="F9183">
        <f t="shared" si="858"/>
        <v>2.2000000000000001E-3</v>
      </c>
      <c r="G9183">
        <f t="shared" si="859"/>
        <v>6.659931713896202</v>
      </c>
      <c r="H9183">
        <f t="shared" si="860"/>
        <v>4.8400000000000002E-6</v>
      </c>
      <c r="I9183">
        <f t="shared" si="861"/>
        <v>3.4507300000000004E-3</v>
      </c>
      <c r="J9183">
        <f t="shared" si="862"/>
        <v>1.4026017683214855E-3</v>
      </c>
      <c r="K9183">
        <f t="shared" si="863"/>
        <v>0.99985466372647291</v>
      </c>
    </row>
    <row r="9184" spans="1:11" x14ac:dyDescent="0.3">
      <c r="A9184">
        <v>9183</v>
      </c>
      <c r="B9184" t="s">
        <v>72</v>
      </c>
      <c r="C9184" t="s">
        <v>8229</v>
      </c>
      <c r="D9184">
        <v>0.22</v>
      </c>
      <c r="E9184">
        <v>311.86846008127918</v>
      </c>
      <c r="F9184">
        <f t="shared" si="858"/>
        <v>2.2000000000000001E-3</v>
      </c>
      <c r="G9184">
        <f t="shared" si="859"/>
        <v>0.68611061217881419</v>
      </c>
      <c r="H9184">
        <f t="shared" si="860"/>
        <v>4.8400000000000002E-6</v>
      </c>
      <c r="I9184">
        <f t="shared" si="861"/>
        <v>5.1078000000000007E-4</v>
      </c>
      <c r="J9184">
        <f t="shared" si="862"/>
        <v>9.4757038255217502E-3</v>
      </c>
      <c r="K9184">
        <f t="shared" si="863"/>
        <v>0.99859014332062945</v>
      </c>
    </row>
    <row r="9185" spans="1:11" x14ac:dyDescent="0.3">
      <c r="A9185">
        <v>9184</v>
      </c>
      <c r="B9185" t="s">
        <v>72</v>
      </c>
      <c r="C9185" t="s">
        <v>11397</v>
      </c>
      <c r="D9185">
        <v>0.2</v>
      </c>
      <c r="E9185">
        <v>184.8109393074246</v>
      </c>
      <c r="F9185">
        <f t="shared" si="858"/>
        <v>2E-3</v>
      </c>
      <c r="G9185">
        <f t="shared" si="859"/>
        <v>0.36962187861484924</v>
      </c>
      <c r="H9185">
        <f t="shared" si="860"/>
        <v>3.9999999999999998E-6</v>
      </c>
      <c r="I9185">
        <f t="shared" si="861"/>
        <v>3.9999999999999998E-6</v>
      </c>
      <c r="J9185">
        <f t="shared" si="862"/>
        <v>1</v>
      </c>
      <c r="K9185">
        <f t="shared" si="863"/>
        <v>0.99783796568193561</v>
      </c>
    </row>
    <row r="9186" spans="1:11" x14ac:dyDescent="0.3">
      <c r="A9186">
        <v>9185</v>
      </c>
      <c r="B9186" t="s">
        <v>72</v>
      </c>
      <c r="C9186" t="s">
        <v>8294</v>
      </c>
      <c r="D9186">
        <v>0.2</v>
      </c>
      <c r="E9186">
        <v>8986.4319238235294</v>
      </c>
      <c r="F9186">
        <f t="shared" si="858"/>
        <v>2E-3</v>
      </c>
      <c r="G9186">
        <f t="shared" si="859"/>
        <v>17.972863847647059</v>
      </c>
      <c r="H9186">
        <f t="shared" si="860"/>
        <v>3.9999999999999998E-6</v>
      </c>
      <c r="I9186">
        <f t="shared" si="861"/>
        <v>4.1619999999999998E-5</v>
      </c>
      <c r="J9186">
        <f t="shared" si="862"/>
        <v>9.6107640557424309E-2</v>
      </c>
      <c r="K9186">
        <f t="shared" si="863"/>
        <v>0.99995548944216339</v>
      </c>
    </row>
    <row r="9187" spans="1:11" x14ac:dyDescent="0.3">
      <c r="A9187">
        <v>9186</v>
      </c>
      <c r="B9187" t="s">
        <v>72</v>
      </c>
      <c r="C9187" t="s">
        <v>3614</v>
      </c>
      <c r="D9187">
        <v>0.2</v>
      </c>
      <c r="E9187">
        <v>2620603.7184676742</v>
      </c>
      <c r="F9187">
        <f t="shared" si="858"/>
        <v>2E-3</v>
      </c>
      <c r="G9187">
        <f t="shared" si="859"/>
        <v>5241.2074369353486</v>
      </c>
      <c r="H9187">
        <f t="shared" si="860"/>
        <v>3.9999999999999998E-6</v>
      </c>
      <c r="I9187">
        <f t="shared" si="861"/>
        <v>2.7330000000000001E-5</v>
      </c>
      <c r="J9187">
        <f t="shared" si="862"/>
        <v>0.14635931211123307</v>
      </c>
      <c r="K9187">
        <f t="shared" si="863"/>
        <v>0.9999998473634274</v>
      </c>
    </row>
    <row r="9188" spans="1:11" x14ac:dyDescent="0.3">
      <c r="A9188">
        <v>9187</v>
      </c>
      <c r="B9188" t="s">
        <v>72</v>
      </c>
      <c r="C9188" t="s">
        <v>8570</v>
      </c>
      <c r="D9188">
        <v>0.19</v>
      </c>
      <c r="E9188">
        <v>485.12871568198801</v>
      </c>
      <c r="F9188">
        <f t="shared" si="858"/>
        <v>1.9E-3</v>
      </c>
      <c r="G9188">
        <f t="shared" si="859"/>
        <v>0.92174455979577719</v>
      </c>
      <c r="H9188">
        <f t="shared" si="860"/>
        <v>3.6100000000000002E-6</v>
      </c>
      <c r="I9188">
        <f t="shared" si="861"/>
        <v>1.73E-5</v>
      </c>
      <c r="J9188">
        <f t="shared" si="862"/>
        <v>0.20867052023121388</v>
      </c>
      <c r="K9188">
        <f t="shared" si="863"/>
        <v>0.99921700938430535</v>
      </c>
    </row>
    <row r="9189" spans="1:11" x14ac:dyDescent="0.3">
      <c r="A9189">
        <v>9188</v>
      </c>
      <c r="B9189" t="s">
        <v>72</v>
      </c>
      <c r="C9189" t="s">
        <v>3615</v>
      </c>
      <c r="D9189">
        <v>0.19</v>
      </c>
      <c r="E9189">
        <v>99942.290772343244</v>
      </c>
      <c r="F9189">
        <f t="shared" si="858"/>
        <v>1.9E-3</v>
      </c>
      <c r="G9189">
        <f t="shared" si="859"/>
        <v>189.89035246745217</v>
      </c>
      <c r="H9189">
        <f t="shared" si="860"/>
        <v>3.6100000000000002E-6</v>
      </c>
      <c r="I9189">
        <f t="shared" si="861"/>
        <v>1.1845999999999998E-3</v>
      </c>
      <c r="J9189">
        <f t="shared" si="862"/>
        <v>3.0474421745736962E-3</v>
      </c>
      <c r="K9189">
        <f t="shared" si="863"/>
        <v>0.99999619781301141</v>
      </c>
    </row>
    <row r="9190" spans="1:11" x14ac:dyDescent="0.3">
      <c r="A9190">
        <v>9189</v>
      </c>
      <c r="B9190" t="s">
        <v>72</v>
      </c>
      <c r="C9190" t="s">
        <v>833</v>
      </c>
      <c r="D9190">
        <v>0.17</v>
      </c>
      <c r="E9190">
        <v>9945.1386714807941</v>
      </c>
      <c r="F9190">
        <f t="shared" si="858"/>
        <v>1.7000000000000001E-3</v>
      </c>
      <c r="G9190">
        <f t="shared" si="859"/>
        <v>16.906735741517352</v>
      </c>
      <c r="H9190">
        <f t="shared" si="860"/>
        <v>2.8900000000000003E-6</v>
      </c>
      <c r="I9190">
        <f t="shared" si="861"/>
        <v>5.3453999999999991E-4</v>
      </c>
      <c r="J9190">
        <f t="shared" si="862"/>
        <v>5.4065177535825206E-3</v>
      </c>
      <c r="K9190">
        <f t="shared" si="863"/>
        <v>0.99996581302690235</v>
      </c>
    </row>
    <row r="9191" spans="1:11" x14ac:dyDescent="0.3">
      <c r="A9191">
        <v>9190</v>
      </c>
      <c r="B9191" t="s">
        <v>72</v>
      </c>
      <c r="C9191" t="s">
        <v>5665</v>
      </c>
      <c r="D9191">
        <v>0.17</v>
      </c>
      <c r="E9191">
        <v>66368.303464827797</v>
      </c>
      <c r="F9191">
        <f t="shared" si="858"/>
        <v>1.7000000000000001E-3</v>
      </c>
      <c r="G9191">
        <f t="shared" si="859"/>
        <v>112.82611589020726</v>
      </c>
      <c r="H9191">
        <f t="shared" si="860"/>
        <v>2.8900000000000003E-6</v>
      </c>
      <c r="I9191">
        <f t="shared" si="861"/>
        <v>8.387999999999999E-5</v>
      </c>
      <c r="J9191">
        <f t="shared" si="862"/>
        <v>3.4453981878874593E-2</v>
      </c>
      <c r="K9191">
        <f t="shared" si="863"/>
        <v>0.99999487708572687</v>
      </c>
    </row>
    <row r="9192" spans="1:11" x14ac:dyDescent="0.3">
      <c r="A9192">
        <v>9191</v>
      </c>
      <c r="B9192" t="s">
        <v>72</v>
      </c>
      <c r="C9192" t="s">
        <v>5397</v>
      </c>
      <c r="D9192">
        <v>0.16</v>
      </c>
      <c r="E9192">
        <v>8934.4538471433025</v>
      </c>
      <c r="F9192">
        <f t="shared" si="858"/>
        <v>1.6000000000000001E-3</v>
      </c>
      <c r="G9192">
        <f t="shared" si="859"/>
        <v>14.295126155429285</v>
      </c>
      <c r="H9192">
        <f t="shared" si="860"/>
        <v>2.5600000000000001E-6</v>
      </c>
      <c r="I9192">
        <f t="shared" si="861"/>
        <v>1.0808369999999999E-2</v>
      </c>
      <c r="J9192">
        <f t="shared" si="862"/>
        <v>2.3685347559345213E-4</v>
      </c>
      <c r="K9192">
        <f t="shared" si="863"/>
        <v>0.99996418423834821</v>
      </c>
    </row>
    <row r="9193" spans="1:11" x14ac:dyDescent="0.3">
      <c r="A9193">
        <v>9192</v>
      </c>
      <c r="B9193" t="s">
        <v>72</v>
      </c>
      <c r="C9193" t="s">
        <v>3623</v>
      </c>
      <c r="D9193">
        <v>0.15</v>
      </c>
      <c r="E9193">
        <v>1380814.9330354249</v>
      </c>
      <c r="F9193">
        <f t="shared" si="858"/>
        <v>1.5E-3</v>
      </c>
      <c r="G9193">
        <f t="shared" si="859"/>
        <v>2071.2223995531376</v>
      </c>
      <c r="H9193">
        <f t="shared" si="860"/>
        <v>2.2500000000000001E-6</v>
      </c>
      <c r="I9193">
        <f t="shared" si="861"/>
        <v>1.0200000000000001E-5</v>
      </c>
      <c r="J9193">
        <f t="shared" si="862"/>
        <v>0.22058823529411764</v>
      </c>
      <c r="K9193">
        <f t="shared" si="863"/>
        <v>0.99999978273701995</v>
      </c>
    </row>
    <row r="9194" spans="1:11" x14ac:dyDescent="0.3">
      <c r="A9194">
        <v>9193</v>
      </c>
      <c r="B9194" t="s">
        <v>72</v>
      </c>
      <c r="C9194" t="s">
        <v>3638</v>
      </c>
      <c r="D9194">
        <v>0.15</v>
      </c>
      <c r="E9194">
        <v>30751.770255174899</v>
      </c>
      <c r="F9194">
        <f t="shared" si="858"/>
        <v>1.5E-3</v>
      </c>
      <c r="G9194">
        <f t="shared" si="859"/>
        <v>46.127655382762349</v>
      </c>
      <c r="H9194">
        <f t="shared" si="860"/>
        <v>2.2500000000000001E-6</v>
      </c>
      <c r="I9194">
        <f t="shared" si="861"/>
        <v>3.5364000000000001E-4</v>
      </c>
      <c r="J9194">
        <f t="shared" si="862"/>
        <v>6.3624024431625384E-3</v>
      </c>
      <c r="K9194">
        <f t="shared" si="863"/>
        <v>0.99999024451164309</v>
      </c>
    </row>
    <row r="9195" spans="1:11" x14ac:dyDescent="0.3">
      <c r="A9195">
        <v>9194</v>
      </c>
      <c r="B9195" t="s">
        <v>72</v>
      </c>
      <c r="C9195" t="s">
        <v>8260</v>
      </c>
      <c r="D9195">
        <v>0.15</v>
      </c>
      <c r="E9195">
        <v>231.01367413427991</v>
      </c>
      <c r="F9195">
        <f t="shared" si="858"/>
        <v>1.5E-3</v>
      </c>
      <c r="G9195">
        <f t="shared" si="859"/>
        <v>0.34652051120141986</v>
      </c>
      <c r="H9195">
        <f t="shared" si="860"/>
        <v>2.2500000000000001E-6</v>
      </c>
      <c r="I9195">
        <f t="shared" si="861"/>
        <v>8.0299999999999994E-6</v>
      </c>
      <c r="J9195">
        <f t="shared" si="862"/>
        <v>0.28019925280199254</v>
      </c>
      <c r="K9195">
        <f t="shared" si="863"/>
        <v>0.99870221823942051</v>
      </c>
    </row>
    <row r="9196" spans="1:11" x14ac:dyDescent="0.3">
      <c r="A9196">
        <v>9195</v>
      </c>
      <c r="B9196" t="s">
        <v>72</v>
      </c>
      <c r="C9196" t="s">
        <v>8213</v>
      </c>
      <c r="D9196">
        <v>0.15</v>
      </c>
      <c r="E9196">
        <v>250.2648136454701</v>
      </c>
      <c r="F9196">
        <f t="shared" si="858"/>
        <v>1.5E-3</v>
      </c>
      <c r="G9196">
        <f t="shared" si="859"/>
        <v>0.37539722046820517</v>
      </c>
      <c r="H9196">
        <f t="shared" si="860"/>
        <v>2.2500000000000001E-6</v>
      </c>
      <c r="I9196">
        <f t="shared" si="861"/>
        <v>1.2610399999999999E-3</v>
      </c>
      <c r="J9196">
        <f t="shared" si="862"/>
        <v>1.7842415783797501E-3</v>
      </c>
      <c r="K9196">
        <f t="shared" si="863"/>
        <v>0.99880198780721996</v>
      </c>
    </row>
    <row r="9197" spans="1:11" x14ac:dyDescent="0.3">
      <c r="A9197">
        <v>9196</v>
      </c>
      <c r="B9197" t="s">
        <v>72</v>
      </c>
      <c r="C9197" t="s">
        <v>4232</v>
      </c>
      <c r="D9197">
        <v>0.15</v>
      </c>
      <c r="E9197">
        <v>876.01770640135146</v>
      </c>
      <c r="F9197">
        <f t="shared" si="858"/>
        <v>1.5E-3</v>
      </c>
      <c r="G9197">
        <f t="shared" si="859"/>
        <v>1.3140265596020273</v>
      </c>
      <c r="H9197">
        <f t="shared" si="860"/>
        <v>2.2500000000000001E-6</v>
      </c>
      <c r="I9197">
        <f t="shared" si="861"/>
        <v>3.8169999999999989E-5</v>
      </c>
      <c r="J9197">
        <f t="shared" si="862"/>
        <v>5.8946816871888935E-2</v>
      </c>
      <c r="K9197">
        <f t="shared" si="863"/>
        <v>0.99965759979760938</v>
      </c>
    </row>
    <row r="9198" spans="1:11" x14ac:dyDescent="0.3">
      <c r="A9198">
        <v>9197</v>
      </c>
      <c r="B9198" t="s">
        <v>72</v>
      </c>
      <c r="C9198" t="s">
        <v>5569</v>
      </c>
      <c r="D9198">
        <v>0.13</v>
      </c>
      <c r="E9198">
        <v>6306.6733038658558</v>
      </c>
      <c r="F9198">
        <f t="shared" si="858"/>
        <v>1.2999999999999999E-3</v>
      </c>
      <c r="G9198">
        <f t="shared" si="859"/>
        <v>8.1986752950256125</v>
      </c>
      <c r="H9198">
        <f t="shared" si="860"/>
        <v>1.6899999999999999E-6</v>
      </c>
      <c r="I9198">
        <f t="shared" si="861"/>
        <v>4.0695999999999994E-4</v>
      </c>
      <c r="J9198">
        <f t="shared" si="862"/>
        <v>4.1527422842539815E-3</v>
      </c>
      <c r="K9198">
        <f t="shared" si="863"/>
        <v>0.99995877467752314</v>
      </c>
    </row>
    <row r="9199" spans="1:11" x14ac:dyDescent="0.3">
      <c r="A9199">
        <v>9198</v>
      </c>
      <c r="B9199" t="s">
        <v>72</v>
      </c>
      <c r="C9199" t="s">
        <v>5663</v>
      </c>
      <c r="D9199">
        <v>0.13</v>
      </c>
      <c r="E9199">
        <v>5282.5126818705648</v>
      </c>
      <c r="F9199">
        <f t="shared" si="858"/>
        <v>1.2999999999999999E-3</v>
      </c>
      <c r="G9199">
        <f t="shared" si="859"/>
        <v>6.8672664864317339</v>
      </c>
      <c r="H9199">
        <f t="shared" si="860"/>
        <v>1.6899999999999999E-6</v>
      </c>
      <c r="I9199">
        <f t="shared" si="861"/>
        <v>2.9245600000000001E-3</v>
      </c>
      <c r="J9199">
        <f t="shared" si="862"/>
        <v>5.7786470443417124E-4</v>
      </c>
      <c r="K9199">
        <f t="shared" si="863"/>
        <v>0.99995078220965194</v>
      </c>
    </row>
    <row r="9200" spans="1:11" x14ac:dyDescent="0.3">
      <c r="A9200">
        <v>9199</v>
      </c>
      <c r="B9200" t="s">
        <v>72</v>
      </c>
      <c r="C9200" t="s">
        <v>11398</v>
      </c>
      <c r="D9200">
        <v>0.13</v>
      </c>
      <c r="E9200">
        <v>539.99446328888109</v>
      </c>
      <c r="F9200">
        <f t="shared" si="858"/>
        <v>1.2999999999999999E-3</v>
      </c>
      <c r="G9200">
        <f t="shared" si="859"/>
        <v>0.70199280227554539</v>
      </c>
      <c r="H9200">
        <f t="shared" si="860"/>
        <v>1.6899999999999999E-6</v>
      </c>
      <c r="I9200">
        <f t="shared" si="861"/>
        <v>1.4026999999999998E-4</v>
      </c>
      <c r="J9200">
        <f t="shared" si="862"/>
        <v>1.2048192771084338E-2</v>
      </c>
      <c r="K9200">
        <f t="shared" si="863"/>
        <v>0.99951862946844361</v>
      </c>
    </row>
    <row r="9201" spans="1:11" x14ac:dyDescent="0.3">
      <c r="A9201">
        <v>9200</v>
      </c>
      <c r="B9201" t="s">
        <v>72</v>
      </c>
      <c r="C9201" t="s">
        <v>8287</v>
      </c>
      <c r="D9201">
        <v>0.12</v>
      </c>
      <c r="E9201">
        <v>1124.266547453499</v>
      </c>
      <c r="F9201">
        <f t="shared" si="858"/>
        <v>1.1999999999999999E-3</v>
      </c>
      <c r="G9201">
        <f t="shared" si="859"/>
        <v>1.3491198569441987</v>
      </c>
      <c r="H9201">
        <f t="shared" si="860"/>
        <v>1.4399999999999998E-6</v>
      </c>
      <c r="I9201">
        <f t="shared" si="861"/>
        <v>1.9299999999999997E-6</v>
      </c>
      <c r="J9201">
        <f t="shared" si="862"/>
        <v>0.74611398963730569</v>
      </c>
      <c r="K9201">
        <f t="shared" si="863"/>
        <v>0.99978655027441998</v>
      </c>
    </row>
    <row r="9202" spans="1:11" x14ac:dyDescent="0.3">
      <c r="A9202">
        <v>9201</v>
      </c>
      <c r="B9202" t="s">
        <v>72</v>
      </c>
      <c r="C9202" t="s">
        <v>3617</v>
      </c>
      <c r="D9202">
        <v>0.12</v>
      </c>
      <c r="E9202">
        <v>13884.88437244582</v>
      </c>
      <c r="F9202">
        <f t="shared" si="858"/>
        <v>1.1999999999999999E-3</v>
      </c>
      <c r="G9202">
        <f t="shared" si="859"/>
        <v>16.661861246934983</v>
      </c>
      <c r="H9202">
        <f t="shared" si="860"/>
        <v>1.4399999999999998E-6</v>
      </c>
      <c r="I9202">
        <f t="shared" si="861"/>
        <v>5.966299999999998E-4</v>
      </c>
      <c r="J9202">
        <f t="shared" si="862"/>
        <v>2.4135561403214726E-3</v>
      </c>
      <c r="K9202">
        <f t="shared" si="863"/>
        <v>0.99998271516568782</v>
      </c>
    </row>
    <row r="9203" spans="1:11" x14ac:dyDescent="0.3">
      <c r="A9203">
        <v>9202</v>
      </c>
      <c r="B9203" t="s">
        <v>72</v>
      </c>
      <c r="C9203" t="s">
        <v>7339</v>
      </c>
      <c r="D9203">
        <v>0.12</v>
      </c>
      <c r="E9203">
        <v>21832.717319640658</v>
      </c>
      <c r="F9203">
        <f t="shared" si="858"/>
        <v>1.1999999999999999E-3</v>
      </c>
      <c r="G9203">
        <f t="shared" si="859"/>
        <v>26.199260783568789</v>
      </c>
      <c r="H9203">
        <f t="shared" si="860"/>
        <v>1.4399999999999998E-6</v>
      </c>
      <c r="I9203">
        <f t="shared" si="861"/>
        <v>4.6772999999999997E-4</v>
      </c>
      <c r="J9203">
        <f t="shared" si="862"/>
        <v>3.0786992495670578E-3</v>
      </c>
      <c r="K9203">
        <f t="shared" si="863"/>
        <v>0.99998900738385554</v>
      </c>
    </row>
    <row r="9204" spans="1:11" x14ac:dyDescent="0.3">
      <c r="A9204">
        <v>9203</v>
      </c>
      <c r="B9204" t="s">
        <v>72</v>
      </c>
      <c r="C9204" t="s">
        <v>8223</v>
      </c>
      <c r="D9204">
        <v>0.12</v>
      </c>
      <c r="E9204">
        <v>2217.7312716890879</v>
      </c>
      <c r="F9204">
        <f t="shared" si="858"/>
        <v>1.1999999999999999E-3</v>
      </c>
      <c r="G9204">
        <f t="shared" si="859"/>
        <v>2.6612775260269053</v>
      </c>
      <c r="H9204">
        <f t="shared" si="860"/>
        <v>1.4399999999999998E-6</v>
      </c>
      <c r="I9204">
        <f t="shared" si="861"/>
        <v>3.627900000000001E-4</v>
      </c>
      <c r="J9204">
        <f t="shared" si="862"/>
        <v>3.9692384023815412E-3</v>
      </c>
      <c r="K9204">
        <f t="shared" si="863"/>
        <v>0.99989178715314986</v>
      </c>
    </row>
    <row r="9205" spans="1:11" x14ac:dyDescent="0.3">
      <c r="A9205">
        <v>9204</v>
      </c>
      <c r="B9205" t="s">
        <v>72</v>
      </c>
      <c r="C9205" t="s">
        <v>8270</v>
      </c>
      <c r="D9205">
        <v>0.12</v>
      </c>
      <c r="E9205">
        <v>3653.8662792238601</v>
      </c>
      <c r="F9205">
        <f t="shared" si="858"/>
        <v>1.1999999999999999E-3</v>
      </c>
      <c r="G9205">
        <f t="shared" si="859"/>
        <v>4.384639535068632</v>
      </c>
      <c r="H9205">
        <f t="shared" si="860"/>
        <v>1.4399999999999998E-6</v>
      </c>
      <c r="I9205">
        <f t="shared" si="861"/>
        <v>3.0199999999999999E-6</v>
      </c>
      <c r="J9205">
        <f t="shared" si="862"/>
        <v>0.47682119205298007</v>
      </c>
      <c r="K9205">
        <f t="shared" si="863"/>
        <v>0.99993431830837343</v>
      </c>
    </row>
    <row r="9206" spans="1:11" x14ac:dyDescent="0.3">
      <c r="A9206">
        <v>9205</v>
      </c>
      <c r="B9206" t="s">
        <v>72</v>
      </c>
      <c r="C9206" t="s">
        <v>5686</v>
      </c>
      <c r="D9206">
        <v>0.12</v>
      </c>
      <c r="E9206">
        <v>1992.492939408171</v>
      </c>
      <c r="F9206">
        <f t="shared" si="858"/>
        <v>1.1999999999999999E-3</v>
      </c>
      <c r="G9206">
        <f t="shared" si="859"/>
        <v>2.3909915272898048</v>
      </c>
      <c r="H9206">
        <f t="shared" si="860"/>
        <v>1.4399999999999998E-6</v>
      </c>
      <c r="I9206">
        <f t="shared" si="861"/>
        <v>3.9341000000000002E-4</v>
      </c>
      <c r="J9206">
        <f t="shared" si="862"/>
        <v>3.6603035001652215E-3</v>
      </c>
      <c r="K9206">
        <f t="shared" si="863"/>
        <v>0.99987955513323568</v>
      </c>
    </row>
    <row r="9207" spans="1:11" x14ac:dyDescent="0.3">
      <c r="A9207">
        <v>9206</v>
      </c>
      <c r="B9207" t="s">
        <v>72</v>
      </c>
      <c r="C9207" t="s">
        <v>11399</v>
      </c>
      <c r="D9207">
        <v>0.12</v>
      </c>
      <c r="E9207">
        <v>5523.1519257604205</v>
      </c>
      <c r="F9207">
        <f t="shared" si="858"/>
        <v>1.1999999999999999E-3</v>
      </c>
      <c r="G9207">
        <f t="shared" si="859"/>
        <v>6.6277823109125036</v>
      </c>
      <c r="H9207">
        <f t="shared" si="860"/>
        <v>1.4399999999999998E-6</v>
      </c>
      <c r="I9207">
        <f t="shared" si="861"/>
        <v>1.4399999999999998E-6</v>
      </c>
      <c r="J9207">
        <f t="shared" si="862"/>
        <v>1</v>
      </c>
      <c r="K9207">
        <f t="shared" si="863"/>
        <v>0.99995654749517571</v>
      </c>
    </row>
    <row r="9208" spans="1:11" x14ac:dyDescent="0.3">
      <c r="A9208">
        <v>9207</v>
      </c>
      <c r="B9208" t="s">
        <v>72</v>
      </c>
      <c r="C9208" t="s">
        <v>3643</v>
      </c>
      <c r="D9208">
        <v>0.12</v>
      </c>
      <c r="E9208">
        <v>218307.9220568953</v>
      </c>
      <c r="F9208">
        <f t="shared" si="858"/>
        <v>1.1999999999999999E-3</v>
      </c>
      <c r="G9208">
        <f t="shared" si="859"/>
        <v>261.96950646827435</v>
      </c>
      <c r="H9208">
        <f t="shared" si="860"/>
        <v>1.4399999999999998E-6</v>
      </c>
      <c r="I9208">
        <f t="shared" si="861"/>
        <v>2.4220000000000002E-5</v>
      </c>
      <c r="J9208">
        <f t="shared" si="862"/>
        <v>5.9454995871180825E-2</v>
      </c>
      <c r="K9208">
        <f t="shared" si="863"/>
        <v>0.99999890063601082</v>
      </c>
    </row>
    <row r="9209" spans="1:11" x14ac:dyDescent="0.3">
      <c r="A9209">
        <v>9208</v>
      </c>
      <c r="B9209" t="s">
        <v>72</v>
      </c>
      <c r="C9209" t="s">
        <v>3635</v>
      </c>
      <c r="D9209">
        <v>0.11</v>
      </c>
      <c r="E9209">
        <v>146242.2438537307</v>
      </c>
      <c r="F9209">
        <f t="shared" si="858"/>
        <v>1.1000000000000001E-3</v>
      </c>
      <c r="G9209">
        <f t="shared" si="859"/>
        <v>160.8664682391038</v>
      </c>
      <c r="H9209">
        <f t="shared" si="860"/>
        <v>1.2100000000000001E-6</v>
      </c>
      <c r="I9209">
        <f t="shared" si="861"/>
        <v>9.1100000000000009E-6</v>
      </c>
      <c r="J9209">
        <f t="shared" si="862"/>
        <v>0.13282107574094401</v>
      </c>
      <c r="K9209">
        <f t="shared" si="863"/>
        <v>0.99999849564784637</v>
      </c>
    </row>
    <row r="9210" spans="1:11" x14ac:dyDescent="0.3">
      <c r="A9210">
        <v>9209</v>
      </c>
      <c r="B9210" t="s">
        <v>72</v>
      </c>
      <c r="C9210" t="s">
        <v>11400</v>
      </c>
      <c r="D9210">
        <v>0.11</v>
      </c>
      <c r="E9210">
        <v>438.77763410911803</v>
      </c>
      <c r="F9210">
        <f t="shared" si="858"/>
        <v>1.1000000000000001E-3</v>
      </c>
      <c r="G9210">
        <f t="shared" si="859"/>
        <v>0.48265539752002984</v>
      </c>
      <c r="H9210">
        <f t="shared" si="860"/>
        <v>1.2100000000000001E-6</v>
      </c>
      <c r="I9210">
        <f t="shared" si="861"/>
        <v>1.2100000000000001E-6</v>
      </c>
      <c r="J9210">
        <f t="shared" si="862"/>
        <v>1</v>
      </c>
      <c r="K9210">
        <f t="shared" si="863"/>
        <v>0.99949873274409606</v>
      </c>
    </row>
    <row r="9211" spans="1:11" x14ac:dyDescent="0.3">
      <c r="A9211">
        <v>9210</v>
      </c>
      <c r="B9211" t="s">
        <v>72</v>
      </c>
      <c r="C9211" t="s">
        <v>8282</v>
      </c>
      <c r="D9211">
        <v>0.1</v>
      </c>
      <c r="E9211">
        <v>381.17256232156421</v>
      </c>
      <c r="F9211">
        <f t="shared" si="858"/>
        <v>1E-3</v>
      </c>
      <c r="G9211">
        <f t="shared" si="859"/>
        <v>0.38117256232156421</v>
      </c>
      <c r="H9211">
        <f t="shared" si="860"/>
        <v>9.9999999999999995E-7</v>
      </c>
      <c r="I9211">
        <f t="shared" si="861"/>
        <v>1.1110000000000004E-5</v>
      </c>
      <c r="J9211">
        <f t="shared" si="862"/>
        <v>9.000900090008998E-2</v>
      </c>
      <c r="K9211">
        <f t="shared" si="863"/>
        <v>0.99947544087940066</v>
      </c>
    </row>
    <row r="9212" spans="1:11" x14ac:dyDescent="0.3">
      <c r="A9212">
        <v>9211</v>
      </c>
      <c r="B9212" t="s">
        <v>72</v>
      </c>
      <c r="C9212" t="s">
        <v>11401</v>
      </c>
      <c r="D9212">
        <v>0.1</v>
      </c>
      <c r="E9212">
        <v>222.3506613542452</v>
      </c>
      <c r="F9212">
        <f t="shared" si="858"/>
        <v>1E-3</v>
      </c>
      <c r="G9212">
        <f t="shared" si="859"/>
        <v>0.22235066135424522</v>
      </c>
      <c r="H9212">
        <f t="shared" si="860"/>
        <v>9.9999999999999995E-7</v>
      </c>
      <c r="I9212">
        <f t="shared" si="861"/>
        <v>9.9999999999999995E-7</v>
      </c>
      <c r="J9212">
        <f t="shared" si="862"/>
        <v>1</v>
      </c>
      <c r="K9212">
        <f t="shared" si="863"/>
        <v>0.99910092422840002</v>
      </c>
    </row>
    <row r="9213" spans="1:11" x14ac:dyDescent="0.3">
      <c r="A9213">
        <v>9212</v>
      </c>
      <c r="B9213" t="s">
        <v>72</v>
      </c>
      <c r="C9213" t="s">
        <v>3639</v>
      </c>
      <c r="D9213">
        <v>0.1</v>
      </c>
      <c r="E9213">
        <v>127110.4614075101</v>
      </c>
      <c r="F9213">
        <f t="shared" si="858"/>
        <v>1E-3</v>
      </c>
      <c r="G9213">
        <f t="shared" si="859"/>
        <v>127.1104614075101</v>
      </c>
      <c r="H9213">
        <f t="shared" si="860"/>
        <v>9.9999999999999995E-7</v>
      </c>
      <c r="I9213">
        <f t="shared" si="861"/>
        <v>9.2088000000000011E-4</v>
      </c>
      <c r="J9213">
        <f t="shared" si="862"/>
        <v>1.0859178177395532E-3</v>
      </c>
      <c r="K9213">
        <f t="shared" si="863"/>
        <v>0.99999842656662208</v>
      </c>
    </row>
    <row r="9214" spans="1:11" x14ac:dyDescent="0.3">
      <c r="A9214">
        <v>9213</v>
      </c>
      <c r="B9214" t="s">
        <v>72</v>
      </c>
      <c r="C9214" t="s">
        <v>8268</v>
      </c>
      <c r="D9214">
        <v>0.1</v>
      </c>
      <c r="E9214">
        <v>54.865747606891688</v>
      </c>
      <c r="F9214">
        <f t="shared" si="858"/>
        <v>1E-3</v>
      </c>
      <c r="G9214">
        <f t="shared" si="859"/>
        <v>5.4865747606891689E-2</v>
      </c>
      <c r="H9214">
        <f t="shared" si="860"/>
        <v>9.9999999999999995E-7</v>
      </c>
      <c r="I9214">
        <f t="shared" si="861"/>
        <v>2.3E-6</v>
      </c>
      <c r="J9214">
        <f t="shared" si="862"/>
        <v>0.43478260869565216</v>
      </c>
      <c r="K9214">
        <f t="shared" si="863"/>
        <v>0.99636137033138572</v>
      </c>
    </row>
    <row r="9215" spans="1:11" x14ac:dyDescent="0.3">
      <c r="A9215">
        <v>9214</v>
      </c>
      <c r="B9215" t="s">
        <v>72</v>
      </c>
      <c r="C9215" t="s">
        <v>8232</v>
      </c>
      <c r="D9215">
        <v>0.1</v>
      </c>
      <c r="E9215">
        <v>52170.588075325017</v>
      </c>
      <c r="F9215">
        <f t="shared" si="858"/>
        <v>1E-3</v>
      </c>
      <c r="G9215">
        <f t="shared" si="859"/>
        <v>52.170588075325021</v>
      </c>
      <c r="H9215">
        <f t="shared" si="860"/>
        <v>9.9999999999999995E-7</v>
      </c>
      <c r="I9215">
        <f t="shared" si="861"/>
        <v>9.3889999999999984E-5</v>
      </c>
      <c r="J9215">
        <f t="shared" si="862"/>
        <v>1.0650761529449358E-2</v>
      </c>
      <c r="K9215">
        <f t="shared" si="863"/>
        <v>0.99999616642970646</v>
      </c>
    </row>
    <row r="9216" spans="1:11" x14ac:dyDescent="0.3">
      <c r="A9216">
        <v>9215</v>
      </c>
      <c r="B9216" t="s">
        <v>72</v>
      </c>
      <c r="C9216" t="s">
        <v>8230</v>
      </c>
      <c r="D9216">
        <v>0.1</v>
      </c>
      <c r="E9216">
        <v>839.34968268788805</v>
      </c>
      <c r="F9216">
        <f t="shared" si="858"/>
        <v>1E-3</v>
      </c>
      <c r="G9216">
        <f t="shared" si="859"/>
        <v>0.83934968268788812</v>
      </c>
      <c r="H9216">
        <f t="shared" si="860"/>
        <v>9.9999999999999995E-7</v>
      </c>
      <c r="I9216">
        <f t="shared" si="861"/>
        <v>1.2396000000000003E-4</v>
      </c>
      <c r="J9216">
        <f t="shared" si="862"/>
        <v>8.0671184252984821E-3</v>
      </c>
      <c r="K9216">
        <f t="shared" si="863"/>
        <v>0.99976174867401268</v>
      </c>
    </row>
    <row r="9217" spans="1:11" x14ac:dyDescent="0.3">
      <c r="A9217">
        <v>9216</v>
      </c>
      <c r="B9217" t="s">
        <v>72</v>
      </c>
      <c r="C9217" t="s">
        <v>5527</v>
      </c>
      <c r="D9217">
        <v>0.1</v>
      </c>
      <c r="E9217">
        <v>1617.0957189399639</v>
      </c>
      <c r="F9217">
        <f t="shared" si="858"/>
        <v>1E-3</v>
      </c>
      <c r="G9217">
        <f t="shared" si="859"/>
        <v>1.617095718939964</v>
      </c>
      <c r="H9217">
        <f t="shared" si="860"/>
        <v>9.9999999999999995E-7</v>
      </c>
      <c r="I9217">
        <f t="shared" si="861"/>
        <v>6.8431829999999971E-2</v>
      </c>
      <c r="J9217">
        <f t="shared" si="862"/>
        <v>1.4613082830022233E-5</v>
      </c>
      <c r="K9217">
        <f t="shared" si="863"/>
        <v>0.99987632913094104</v>
      </c>
    </row>
    <row r="9218" spans="1:11" x14ac:dyDescent="0.3">
      <c r="A9218">
        <v>9217</v>
      </c>
      <c r="B9218" t="s">
        <v>72</v>
      </c>
      <c r="C9218" t="s">
        <v>11402</v>
      </c>
      <c r="D9218">
        <v>0.09</v>
      </c>
      <c r="E9218">
        <v>444.70132270849012</v>
      </c>
      <c r="F9218">
        <f t="shared" ref="F9218:F9281" si="864">IFERROR(D9218/100,0)</f>
        <v>8.9999999999999998E-4</v>
      </c>
      <c r="G9218">
        <f t="shared" ref="G9218:G9281" si="865">F9218*E9218</f>
        <v>0.4002311904376411</v>
      </c>
      <c r="H9218">
        <f t="shared" ref="H9218:H9281" si="866">F9218^2</f>
        <v>8.0999999999999997E-7</v>
      </c>
      <c r="I9218">
        <f t="shared" ref="I9218:I9281" si="867">SUMIF($C:$C,C9218,$H:$H)</f>
        <v>1.4500000000000001E-6</v>
      </c>
      <c r="J9218">
        <f t="shared" ref="J9218:J9281" si="868">IF(I9218&gt;0,H9218/I9218,0)</f>
        <v>0.55862068965517231</v>
      </c>
      <c r="K9218">
        <f t="shared" si="863"/>
        <v>0.99959531584630779</v>
      </c>
    </row>
    <row r="9219" spans="1:11" x14ac:dyDescent="0.3">
      <c r="A9219">
        <v>9218</v>
      </c>
      <c r="B9219" t="s">
        <v>72</v>
      </c>
      <c r="C9219" t="s">
        <v>3631</v>
      </c>
      <c r="D9219">
        <v>0.09</v>
      </c>
      <c r="E9219">
        <v>95038.062981867581</v>
      </c>
      <c r="F9219">
        <f t="shared" si="864"/>
        <v>8.9999999999999998E-4</v>
      </c>
      <c r="G9219">
        <f t="shared" si="865"/>
        <v>85.534256683680823</v>
      </c>
      <c r="H9219">
        <f t="shared" si="866"/>
        <v>8.0999999999999997E-7</v>
      </c>
      <c r="I9219">
        <f t="shared" si="867"/>
        <v>6.6719999999999985E-5</v>
      </c>
      <c r="J9219">
        <f t="shared" si="868"/>
        <v>1.2140287769784175E-2</v>
      </c>
      <c r="K9219">
        <f t="shared" ref="K9219:K9282" si="869">IF((E9219+D9219)&gt;0,ABS(E9219-D9219)/(E9219+D9219),0)</f>
        <v>0.99999810602379835</v>
      </c>
    </row>
    <row r="9220" spans="1:11" x14ac:dyDescent="0.3">
      <c r="A9220">
        <v>9219</v>
      </c>
      <c r="B9220" t="s">
        <v>72</v>
      </c>
      <c r="C9220" t="s">
        <v>5485</v>
      </c>
      <c r="D9220">
        <v>0.09</v>
      </c>
      <c r="E9220">
        <v>12512.278125297969</v>
      </c>
      <c r="F9220">
        <f t="shared" si="864"/>
        <v>8.9999999999999998E-4</v>
      </c>
      <c r="G9220">
        <f t="shared" si="865"/>
        <v>11.261050312768171</v>
      </c>
      <c r="H9220">
        <f t="shared" si="866"/>
        <v>8.0999999999999997E-7</v>
      </c>
      <c r="I9220">
        <f t="shared" si="867"/>
        <v>3.2802999999999999E-4</v>
      </c>
      <c r="J9220">
        <f t="shared" si="868"/>
        <v>2.4692863457610585E-3</v>
      </c>
      <c r="K9220">
        <f t="shared" si="869"/>
        <v>0.99998561423399646</v>
      </c>
    </row>
    <row r="9221" spans="1:11" x14ac:dyDescent="0.3">
      <c r="A9221">
        <v>9220</v>
      </c>
      <c r="B9221" t="s">
        <v>72</v>
      </c>
      <c r="C9221" t="s">
        <v>8293</v>
      </c>
      <c r="D9221">
        <v>0.09</v>
      </c>
      <c r="E9221">
        <v>575.60907138458231</v>
      </c>
      <c r="F9221">
        <f t="shared" si="864"/>
        <v>8.9999999999999998E-4</v>
      </c>
      <c r="G9221">
        <f t="shared" si="865"/>
        <v>0.5180481642461241</v>
      </c>
      <c r="H9221">
        <f t="shared" si="866"/>
        <v>8.0999999999999997E-7</v>
      </c>
      <c r="I9221">
        <f t="shared" si="867"/>
        <v>1.0486E-4</v>
      </c>
      <c r="J9221">
        <f t="shared" si="868"/>
        <v>7.7245851611672705E-3</v>
      </c>
      <c r="K9221">
        <f t="shared" si="869"/>
        <v>0.99968733665043585</v>
      </c>
    </row>
    <row r="9222" spans="1:11" x14ac:dyDescent="0.3">
      <c r="A9222">
        <v>9221</v>
      </c>
      <c r="B9222" t="s">
        <v>72</v>
      </c>
      <c r="C9222" t="s">
        <v>4252</v>
      </c>
      <c r="D9222">
        <v>0.09</v>
      </c>
      <c r="E9222">
        <v>850.90036639460163</v>
      </c>
      <c r="F9222">
        <f t="shared" si="864"/>
        <v>8.9999999999999998E-4</v>
      </c>
      <c r="G9222">
        <f t="shared" si="865"/>
        <v>0.76581032975514141</v>
      </c>
      <c r="H9222">
        <f t="shared" si="866"/>
        <v>8.0999999999999997E-7</v>
      </c>
      <c r="I9222">
        <f t="shared" si="867"/>
        <v>8.1700000000000014E-6</v>
      </c>
      <c r="J9222">
        <f t="shared" si="868"/>
        <v>9.9143206854345148E-2</v>
      </c>
      <c r="K9222">
        <f t="shared" si="869"/>
        <v>0.99978848174185253</v>
      </c>
    </row>
    <row r="9223" spans="1:11" x14ac:dyDescent="0.3">
      <c r="A9223">
        <v>9222</v>
      </c>
      <c r="B9223" t="s">
        <v>72</v>
      </c>
      <c r="C9223" t="s">
        <v>8236</v>
      </c>
      <c r="D9223">
        <v>0.09</v>
      </c>
      <c r="E9223">
        <v>229.08856018316229</v>
      </c>
      <c r="F9223">
        <f t="shared" si="864"/>
        <v>8.9999999999999998E-4</v>
      </c>
      <c r="G9223">
        <f t="shared" si="865"/>
        <v>0.20617970416484604</v>
      </c>
      <c r="H9223">
        <f t="shared" si="866"/>
        <v>8.0999999999999997E-7</v>
      </c>
      <c r="I9223">
        <f t="shared" si="867"/>
        <v>5.3799999999999986E-5</v>
      </c>
      <c r="J9223">
        <f t="shared" si="868"/>
        <v>1.505576208178439E-2</v>
      </c>
      <c r="K9223">
        <f t="shared" si="869"/>
        <v>0.99921458621672055</v>
      </c>
    </row>
    <row r="9224" spans="1:11" x14ac:dyDescent="0.3">
      <c r="A9224">
        <v>9223</v>
      </c>
      <c r="B9224" t="s">
        <v>72</v>
      </c>
      <c r="C9224" t="s">
        <v>7370</v>
      </c>
      <c r="D9224">
        <v>0.09</v>
      </c>
      <c r="E9224">
        <v>202.13696486749549</v>
      </c>
      <c r="F9224">
        <f t="shared" si="864"/>
        <v>8.9999999999999998E-4</v>
      </c>
      <c r="G9224">
        <f t="shared" si="865"/>
        <v>0.18192326838074593</v>
      </c>
      <c r="H9224">
        <f t="shared" si="866"/>
        <v>8.0999999999999997E-7</v>
      </c>
      <c r="I9224">
        <f t="shared" si="867"/>
        <v>2.1525999999999997E-4</v>
      </c>
      <c r="J9224">
        <f t="shared" si="868"/>
        <v>3.7628913871597144E-3</v>
      </c>
      <c r="K9224">
        <f t="shared" si="869"/>
        <v>0.9991099109848286</v>
      </c>
    </row>
    <row r="9225" spans="1:11" x14ac:dyDescent="0.3">
      <c r="A9225">
        <v>9224</v>
      </c>
      <c r="B9225" t="s">
        <v>72</v>
      </c>
      <c r="C9225" t="s">
        <v>8237</v>
      </c>
      <c r="D9225">
        <v>0.09</v>
      </c>
      <c r="E9225">
        <v>1316.7779425654001</v>
      </c>
      <c r="F9225">
        <f t="shared" si="864"/>
        <v>8.9999999999999998E-4</v>
      </c>
      <c r="G9225">
        <f t="shared" si="865"/>
        <v>1.1851001483088601</v>
      </c>
      <c r="H9225">
        <f t="shared" si="866"/>
        <v>8.0999999999999997E-7</v>
      </c>
      <c r="I9225">
        <f t="shared" si="867"/>
        <v>2.0928700000000006E-3</v>
      </c>
      <c r="J9225">
        <f t="shared" si="868"/>
        <v>3.8702833907504992E-4</v>
      </c>
      <c r="K9225">
        <f t="shared" si="869"/>
        <v>0.99986331203442524</v>
      </c>
    </row>
    <row r="9226" spans="1:11" x14ac:dyDescent="0.3">
      <c r="A9226">
        <v>9225</v>
      </c>
      <c r="B9226" t="s">
        <v>72</v>
      </c>
      <c r="C9226" t="s">
        <v>8285</v>
      </c>
      <c r="D9226">
        <v>0.09</v>
      </c>
      <c r="E9226">
        <v>155.93423004063951</v>
      </c>
      <c r="F9226">
        <f t="shared" si="864"/>
        <v>8.9999999999999998E-4</v>
      </c>
      <c r="G9226">
        <f t="shared" si="865"/>
        <v>0.14034080703657556</v>
      </c>
      <c r="H9226">
        <f t="shared" si="866"/>
        <v>8.0999999999999997E-7</v>
      </c>
      <c r="I9226">
        <f t="shared" si="867"/>
        <v>2.1600000000000001E-6</v>
      </c>
      <c r="J9226">
        <f t="shared" si="868"/>
        <v>0.375</v>
      </c>
      <c r="K9226">
        <f t="shared" si="869"/>
        <v>0.99884633303459902</v>
      </c>
    </row>
    <row r="9227" spans="1:11" x14ac:dyDescent="0.3">
      <c r="A9227">
        <v>9226</v>
      </c>
      <c r="B9227" t="s">
        <v>72</v>
      </c>
      <c r="C9227" t="s">
        <v>8396</v>
      </c>
      <c r="D9227">
        <v>0.08</v>
      </c>
      <c r="E9227">
        <v>38.009032715761087</v>
      </c>
      <c r="F9227">
        <f t="shared" si="864"/>
        <v>8.0000000000000004E-4</v>
      </c>
      <c r="G9227">
        <f t="shared" si="865"/>
        <v>3.0407226172608871E-2</v>
      </c>
      <c r="H9227">
        <f t="shared" si="866"/>
        <v>6.4000000000000001E-7</v>
      </c>
      <c r="I9227">
        <f t="shared" si="867"/>
        <v>3.6748999999999999E-4</v>
      </c>
      <c r="J9227">
        <f t="shared" si="868"/>
        <v>1.7415439875914992E-3</v>
      </c>
      <c r="K9227">
        <f t="shared" si="869"/>
        <v>0.99579931574545366</v>
      </c>
    </row>
    <row r="9228" spans="1:11" x14ac:dyDescent="0.3">
      <c r="A9228">
        <v>9227</v>
      </c>
      <c r="B9228" t="s">
        <v>72</v>
      </c>
      <c r="C9228" t="s">
        <v>11328</v>
      </c>
      <c r="D9228">
        <v>0.08</v>
      </c>
      <c r="E9228">
        <v>5752.2404859435892</v>
      </c>
      <c r="F9228">
        <f t="shared" si="864"/>
        <v>8.0000000000000004E-4</v>
      </c>
      <c r="G9228">
        <f t="shared" si="865"/>
        <v>4.6017923887548715</v>
      </c>
      <c r="H9228">
        <f t="shared" si="866"/>
        <v>6.4000000000000001E-7</v>
      </c>
      <c r="I9228">
        <f t="shared" si="867"/>
        <v>3.6730000000000002E-5</v>
      </c>
      <c r="J9228">
        <f t="shared" si="868"/>
        <v>1.7424448679553499E-2</v>
      </c>
      <c r="K9228">
        <f t="shared" si="869"/>
        <v>0.99997218513808628</v>
      </c>
    </row>
    <row r="9229" spans="1:11" x14ac:dyDescent="0.3">
      <c r="A9229">
        <v>9228</v>
      </c>
      <c r="B9229" t="s">
        <v>72</v>
      </c>
      <c r="C9229" t="s">
        <v>3612</v>
      </c>
      <c r="D9229">
        <v>0.08</v>
      </c>
      <c r="E9229">
        <v>597921.14207805146</v>
      </c>
      <c r="F9229">
        <f t="shared" si="864"/>
        <v>8.0000000000000004E-4</v>
      </c>
      <c r="G9229">
        <f t="shared" si="865"/>
        <v>478.33691366244119</v>
      </c>
      <c r="H9229">
        <f t="shared" si="866"/>
        <v>6.4000000000000001E-7</v>
      </c>
      <c r="I9229">
        <f t="shared" si="867"/>
        <v>3.608E-5</v>
      </c>
      <c r="J9229">
        <f t="shared" si="868"/>
        <v>1.7738359201773836E-2</v>
      </c>
      <c r="K9229">
        <f t="shared" si="869"/>
        <v>0.99999973240622009</v>
      </c>
    </row>
    <row r="9230" spans="1:11" x14ac:dyDescent="0.3">
      <c r="A9230">
        <v>9229</v>
      </c>
      <c r="B9230" t="s">
        <v>72</v>
      </c>
      <c r="C9230" t="s">
        <v>3613</v>
      </c>
      <c r="D9230">
        <v>0.08</v>
      </c>
      <c r="E9230">
        <v>259393.70400167719</v>
      </c>
      <c r="F9230">
        <f t="shared" si="864"/>
        <v>8.0000000000000004E-4</v>
      </c>
      <c r="G9230">
        <f t="shared" si="865"/>
        <v>207.51496320134177</v>
      </c>
      <c r="H9230">
        <f t="shared" si="866"/>
        <v>6.4000000000000001E-7</v>
      </c>
      <c r="I9230">
        <f t="shared" si="867"/>
        <v>4.8730000000000003E-5</v>
      </c>
      <c r="J9230">
        <f t="shared" si="868"/>
        <v>1.3133593269033449E-2</v>
      </c>
      <c r="K9230">
        <f t="shared" si="869"/>
        <v>0.99999938317720072</v>
      </c>
    </row>
    <row r="9231" spans="1:11" x14ac:dyDescent="0.3">
      <c r="A9231">
        <v>9230</v>
      </c>
      <c r="B9231" t="s">
        <v>72</v>
      </c>
      <c r="C9231" t="s">
        <v>5676</v>
      </c>
      <c r="D9231">
        <v>0.08</v>
      </c>
      <c r="E9231">
        <v>1536.240932992966</v>
      </c>
      <c r="F9231">
        <f t="shared" si="864"/>
        <v>8.0000000000000004E-4</v>
      </c>
      <c r="G9231">
        <f t="shared" si="865"/>
        <v>1.2289927463943728</v>
      </c>
      <c r="H9231">
        <f t="shared" si="866"/>
        <v>6.4000000000000001E-7</v>
      </c>
      <c r="I9231">
        <f t="shared" si="867"/>
        <v>1.04E-6</v>
      </c>
      <c r="J9231">
        <f t="shared" si="868"/>
        <v>0.61538461538461542</v>
      </c>
      <c r="K9231">
        <f t="shared" si="869"/>
        <v>0.99989585509344836</v>
      </c>
    </row>
    <row r="9232" spans="1:11" x14ac:dyDescent="0.3">
      <c r="A9232">
        <v>9231</v>
      </c>
      <c r="B9232" t="s">
        <v>72</v>
      </c>
      <c r="C9232" t="s">
        <v>8592</v>
      </c>
      <c r="D9232">
        <v>0.08</v>
      </c>
      <c r="E9232">
        <v>473.57803197527602</v>
      </c>
      <c r="F9232">
        <f t="shared" si="864"/>
        <v>8.0000000000000004E-4</v>
      </c>
      <c r="G9232">
        <f t="shared" si="865"/>
        <v>0.37886242558022082</v>
      </c>
      <c r="H9232">
        <f t="shared" si="866"/>
        <v>6.4000000000000001E-7</v>
      </c>
      <c r="I9232">
        <f t="shared" si="867"/>
        <v>7.9999999999999996E-7</v>
      </c>
      <c r="J9232">
        <f t="shared" si="868"/>
        <v>0.8</v>
      </c>
      <c r="K9232">
        <f t="shared" si="869"/>
        <v>0.99966220355362134</v>
      </c>
    </row>
    <row r="9233" spans="1:11" x14ac:dyDescent="0.3">
      <c r="A9233">
        <v>9232</v>
      </c>
      <c r="B9233" t="s">
        <v>72</v>
      </c>
      <c r="C9233" t="s">
        <v>8291</v>
      </c>
      <c r="D9233">
        <v>0.08</v>
      </c>
      <c r="E9233">
        <v>83197.649625510021</v>
      </c>
      <c r="F9233">
        <f t="shared" si="864"/>
        <v>8.0000000000000004E-4</v>
      </c>
      <c r="G9233">
        <f t="shared" si="865"/>
        <v>66.558119700408014</v>
      </c>
      <c r="H9233">
        <f t="shared" si="866"/>
        <v>6.4000000000000001E-7</v>
      </c>
      <c r="I9233">
        <f t="shared" si="867"/>
        <v>2.6520000000000004E-5</v>
      </c>
      <c r="J9233">
        <f t="shared" si="868"/>
        <v>2.4132730015082954E-2</v>
      </c>
      <c r="K9233">
        <f t="shared" si="869"/>
        <v>0.99999807687059827</v>
      </c>
    </row>
    <row r="9234" spans="1:11" x14ac:dyDescent="0.3">
      <c r="A9234">
        <v>9233</v>
      </c>
      <c r="B9234" t="s">
        <v>72</v>
      </c>
      <c r="C9234" t="s">
        <v>8584</v>
      </c>
      <c r="D9234">
        <v>7.0000000000000007E-2</v>
      </c>
      <c r="E9234">
        <v>0</v>
      </c>
      <c r="F9234">
        <f t="shared" si="864"/>
        <v>7.000000000000001E-4</v>
      </c>
      <c r="G9234">
        <f t="shared" si="865"/>
        <v>0</v>
      </c>
      <c r="H9234">
        <f t="shared" si="866"/>
        <v>4.9000000000000018E-7</v>
      </c>
      <c r="I9234">
        <f t="shared" si="867"/>
        <v>1.1220000000000001E-5</v>
      </c>
      <c r="J9234">
        <f t="shared" si="868"/>
        <v>4.3672014260249567E-2</v>
      </c>
      <c r="K9234">
        <f t="shared" si="869"/>
        <v>1</v>
      </c>
    </row>
    <row r="9235" spans="1:11" x14ac:dyDescent="0.3">
      <c r="A9235">
        <v>9234</v>
      </c>
      <c r="B9235" t="s">
        <v>72</v>
      </c>
      <c r="C9235" t="s">
        <v>8243</v>
      </c>
      <c r="D9235">
        <v>7.0000000000000007E-2</v>
      </c>
      <c r="E9235">
        <v>7.7004558044760234</v>
      </c>
      <c r="F9235">
        <f t="shared" si="864"/>
        <v>7.000000000000001E-4</v>
      </c>
      <c r="G9235">
        <f t="shared" si="865"/>
        <v>5.3903190631332176E-3</v>
      </c>
      <c r="H9235">
        <f t="shared" si="866"/>
        <v>4.9000000000000018E-7</v>
      </c>
      <c r="I9235">
        <f t="shared" si="867"/>
        <v>3.1850000000000008E-5</v>
      </c>
      <c r="J9235">
        <f t="shared" si="868"/>
        <v>1.5384615384615385E-2</v>
      </c>
      <c r="K9235">
        <f t="shared" si="869"/>
        <v>0.98198303889466099</v>
      </c>
    </row>
    <row r="9236" spans="1:11" x14ac:dyDescent="0.3">
      <c r="A9236">
        <v>9235</v>
      </c>
      <c r="B9236" t="s">
        <v>72</v>
      </c>
      <c r="C9236" t="s">
        <v>2088</v>
      </c>
      <c r="D9236">
        <v>7.0000000000000007E-2</v>
      </c>
      <c r="E9236">
        <v>4377.7091248446186</v>
      </c>
      <c r="F9236">
        <f t="shared" si="864"/>
        <v>7.000000000000001E-4</v>
      </c>
      <c r="G9236">
        <f t="shared" si="865"/>
        <v>3.0643963873912337</v>
      </c>
      <c r="H9236">
        <f t="shared" si="866"/>
        <v>4.9000000000000018E-7</v>
      </c>
      <c r="I9236">
        <f t="shared" si="867"/>
        <v>4.9000000000000018E-7</v>
      </c>
      <c r="J9236">
        <f t="shared" si="868"/>
        <v>1</v>
      </c>
      <c r="K9236">
        <f t="shared" si="869"/>
        <v>0.99996802031440901</v>
      </c>
    </row>
    <row r="9237" spans="1:11" x14ac:dyDescent="0.3">
      <c r="A9237">
        <v>9236</v>
      </c>
      <c r="B9237" t="s">
        <v>72</v>
      </c>
      <c r="C9237" t="s">
        <v>5685</v>
      </c>
      <c r="D9237">
        <v>7.0000000000000007E-2</v>
      </c>
      <c r="E9237">
        <v>12370.78224989073</v>
      </c>
      <c r="F9237">
        <f t="shared" si="864"/>
        <v>7.000000000000001E-4</v>
      </c>
      <c r="G9237">
        <f t="shared" si="865"/>
        <v>8.6595475749235113</v>
      </c>
      <c r="H9237">
        <f t="shared" si="866"/>
        <v>4.9000000000000018E-7</v>
      </c>
      <c r="I9237">
        <f t="shared" si="867"/>
        <v>2.5729999999999999E-5</v>
      </c>
      <c r="J9237">
        <f t="shared" si="868"/>
        <v>1.9043917605907509E-2</v>
      </c>
      <c r="K9237">
        <f t="shared" si="869"/>
        <v>0.99998868307557387</v>
      </c>
    </row>
    <row r="9238" spans="1:11" x14ac:dyDescent="0.3">
      <c r="A9238">
        <v>9237</v>
      </c>
      <c r="B9238" t="s">
        <v>72</v>
      </c>
      <c r="C9238" t="s">
        <v>11403</v>
      </c>
      <c r="D9238">
        <v>7.0000000000000007E-2</v>
      </c>
      <c r="E9238">
        <v>9.6255697555950395</v>
      </c>
      <c r="F9238">
        <f t="shared" si="864"/>
        <v>7.000000000000001E-4</v>
      </c>
      <c r="G9238">
        <f t="shared" si="865"/>
        <v>6.7378988289165283E-3</v>
      </c>
      <c r="H9238">
        <f t="shared" si="866"/>
        <v>4.9000000000000018E-7</v>
      </c>
      <c r="I9238">
        <f t="shared" si="867"/>
        <v>4.9000000000000018E-7</v>
      </c>
      <c r="J9238">
        <f t="shared" si="868"/>
        <v>1</v>
      </c>
      <c r="K9238">
        <f t="shared" si="869"/>
        <v>0.98556041537226724</v>
      </c>
    </row>
    <row r="9239" spans="1:11" x14ac:dyDescent="0.3">
      <c r="A9239">
        <v>9238</v>
      </c>
      <c r="B9239" t="s">
        <v>72</v>
      </c>
      <c r="C9239" t="s">
        <v>8546</v>
      </c>
      <c r="D9239">
        <v>7.0000000000000007E-2</v>
      </c>
      <c r="E9239">
        <v>57.753418533569999</v>
      </c>
      <c r="F9239">
        <f t="shared" si="864"/>
        <v>7.000000000000001E-4</v>
      </c>
      <c r="G9239">
        <f t="shared" si="865"/>
        <v>4.0427392973499003E-2</v>
      </c>
      <c r="H9239">
        <f t="shared" si="866"/>
        <v>4.9000000000000018E-7</v>
      </c>
      <c r="I9239">
        <f t="shared" si="867"/>
        <v>1.4131850000000003E-2</v>
      </c>
      <c r="J9239">
        <f t="shared" si="868"/>
        <v>3.4673450397506344E-5</v>
      </c>
      <c r="K9239">
        <f t="shared" si="869"/>
        <v>0.99757883564219363</v>
      </c>
    </row>
    <row r="9240" spans="1:11" x14ac:dyDescent="0.3">
      <c r="A9240">
        <v>9239</v>
      </c>
      <c r="B9240" t="s">
        <v>72</v>
      </c>
      <c r="C9240" t="s">
        <v>8279</v>
      </c>
      <c r="D9240">
        <v>7.0000000000000007E-2</v>
      </c>
      <c r="E9240">
        <v>2258.158664662586</v>
      </c>
      <c r="F9240">
        <f t="shared" si="864"/>
        <v>7.000000000000001E-4</v>
      </c>
      <c r="G9240">
        <f t="shared" si="865"/>
        <v>1.5807110652638106</v>
      </c>
      <c r="H9240">
        <f t="shared" si="866"/>
        <v>4.9000000000000018E-7</v>
      </c>
      <c r="I9240">
        <f t="shared" si="867"/>
        <v>4.4600000000000005E-6</v>
      </c>
      <c r="J9240">
        <f t="shared" si="868"/>
        <v>0.10986547085201796</v>
      </c>
      <c r="K9240">
        <f t="shared" si="869"/>
        <v>0.99993800450672199</v>
      </c>
    </row>
    <row r="9241" spans="1:11" x14ac:dyDescent="0.3">
      <c r="A9241">
        <v>9240</v>
      </c>
      <c r="B9241" t="s">
        <v>72</v>
      </c>
      <c r="C9241" t="s">
        <v>11404</v>
      </c>
      <c r="D9241">
        <v>0.06</v>
      </c>
      <c r="E9241">
        <v>1328.3286262721099</v>
      </c>
      <c r="F9241">
        <f t="shared" si="864"/>
        <v>5.9999999999999995E-4</v>
      </c>
      <c r="G9241">
        <f t="shared" si="865"/>
        <v>0.7969971757632659</v>
      </c>
      <c r="H9241">
        <f t="shared" si="866"/>
        <v>3.5999999999999994E-7</v>
      </c>
      <c r="I9241">
        <f t="shared" si="867"/>
        <v>4.0099999999999997E-6</v>
      </c>
      <c r="J9241">
        <f t="shared" si="868"/>
        <v>8.9775561097256845E-2</v>
      </c>
      <c r="K9241">
        <f t="shared" si="869"/>
        <v>0.99990966498987821</v>
      </c>
    </row>
    <row r="9242" spans="1:11" x14ac:dyDescent="0.3">
      <c r="A9242">
        <v>9241</v>
      </c>
      <c r="B9242" t="s">
        <v>72</v>
      </c>
      <c r="C9242" t="s">
        <v>11405</v>
      </c>
      <c r="D9242">
        <v>0.06</v>
      </c>
      <c r="E9242">
        <v>0</v>
      </c>
      <c r="F9242">
        <f t="shared" si="864"/>
        <v>5.9999999999999995E-4</v>
      </c>
      <c r="G9242">
        <f t="shared" si="865"/>
        <v>0</v>
      </c>
      <c r="H9242">
        <f t="shared" si="866"/>
        <v>3.5999999999999994E-7</v>
      </c>
      <c r="I9242">
        <f t="shared" si="867"/>
        <v>3.5999999999999994E-7</v>
      </c>
      <c r="J9242">
        <f t="shared" si="868"/>
        <v>1</v>
      </c>
      <c r="K9242">
        <f t="shared" si="869"/>
        <v>1</v>
      </c>
    </row>
    <row r="9243" spans="1:11" x14ac:dyDescent="0.3">
      <c r="A9243">
        <v>9242</v>
      </c>
      <c r="B9243" t="s">
        <v>72</v>
      </c>
      <c r="C9243" t="s">
        <v>8216</v>
      </c>
      <c r="D9243">
        <v>0.06</v>
      </c>
      <c r="E9243">
        <v>237.75157296319659</v>
      </c>
      <c r="F9243">
        <f t="shared" si="864"/>
        <v>5.9999999999999995E-4</v>
      </c>
      <c r="G9243">
        <f t="shared" si="865"/>
        <v>0.14265094377791795</v>
      </c>
      <c r="H9243">
        <f t="shared" si="866"/>
        <v>3.5999999999999994E-7</v>
      </c>
      <c r="I9243">
        <f t="shared" si="867"/>
        <v>6.5611999999999995E-4</v>
      </c>
      <c r="J9243">
        <f t="shared" si="868"/>
        <v>5.4868011949033707E-4</v>
      </c>
      <c r="K9243">
        <f t="shared" si="869"/>
        <v>0.99949539882140814</v>
      </c>
    </row>
    <row r="9244" spans="1:11" x14ac:dyDescent="0.3">
      <c r="A9244">
        <v>9243</v>
      </c>
      <c r="B9244" t="s">
        <v>72</v>
      </c>
      <c r="C9244" t="s">
        <v>5669</v>
      </c>
      <c r="D9244">
        <v>0.06</v>
      </c>
      <c r="E9244">
        <v>1801.906658247392</v>
      </c>
      <c r="F9244">
        <f t="shared" si="864"/>
        <v>5.9999999999999995E-4</v>
      </c>
      <c r="G9244">
        <f t="shared" si="865"/>
        <v>1.0811439949484352</v>
      </c>
      <c r="H9244">
        <f t="shared" si="866"/>
        <v>3.5999999999999994E-7</v>
      </c>
      <c r="I9244">
        <f t="shared" si="867"/>
        <v>1.2309999999999999E-5</v>
      </c>
      <c r="J9244">
        <f t="shared" si="868"/>
        <v>2.9244516653127536E-2</v>
      </c>
      <c r="K9244">
        <f t="shared" si="869"/>
        <v>0.99993340609303138</v>
      </c>
    </row>
    <row r="9245" spans="1:11" x14ac:dyDescent="0.3">
      <c r="A9245">
        <v>9244</v>
      </c>
      <c r="B9245" t="s">
        <v>72</v>
      </c>
      <c r="C9245" t="s">
        <v>4241</v>
      </c>
      <c r="D9245">
        <v>0.05</v>
      </c>
      <c r="E9245">
        <v>2843.3933058027701</v>
      </c>
      <c r="F9245">
        <f t="shared" si="864"/>
        <v>5.0000000000000001E-4</v>
      </c>
      <c r="G9245">
        <f t="shared" si="865"/>
        <v>1.421696652901385</v>
      </c>
      <c r="H9245">
        <f t="shared" si="866"/>
        <v>2.4999999999999999E-7</v>
      </c>
      <c r="I9245">
        <f t="shared" si="867"/>
        <v>9.2599999999999994E-6</v>
      </c>
      <c r="J9245">
        <f t="shared" si="868"/>
        <v>2.6997840172786176E-2</v>
      </c>
      <c r="K9245">
        <f t="shared" si="869"/>
        <v>0.99996483137195091</v>
      </c>
    </row>
    <row r="9246" spans="1:11" x14ac:dyDescent="0.3">
      <c r="A9246">
        <v>9245</v>
      </c>
      <c r="B9246" t="s">
        <v>72</v>
      </c>
      <c r="C9246" t="s">
        <v>8259</v>
      </c>
      <c r="D9246">
        <v>0.05</v>
      </c>
      <c r="E9246">
        <v>47201.868967486836</v>
      </c>
      <c r="F9246">
        <f t="shared" si="864"/>
        <v>5.0000000000000001E-4</v>
      </c>
      <c r="G9246">
        <f t="shared" si="865"/>
        <v>23.600934483743419</v>
      </c>
      <c r="H9246">
        <f t="shared" si="866"/>
        <v>2.4999999999999999E-7</v>
      </c>
      <c r="I9246">
        <f t="shared" si="867"/>
        <v>1.5589999999999998E-5</v>
      </c>
      <c r="J9246">
        <f t="shared" si="868"/>
        <v>1.603592046183451E-2</v>
      </c>
      <c r="K9246">
        <f t="shared" si="869"/>
        <v>0.99999788144206436</v>
      </c>
    </row>
    <row r="9247" spans="1:11" x14ac:dyDescent="0.3">
      <c r="A9247">
        <v>9246</v>
      </c>
      <c r="B9247" t="s">
        <v>72</v>
      </c>
      <c r="C9247" t="s">
        <v>8239</v>
      </c>
      <c r="D9247">
        <v>0.05</v>
      </c>
      <c r="E9247">
        <v>823.94877107893615</v>
      </c>
      <c r="F9247">
        <f t="shared" si="864"/>
        <v>5.0000000000000001E-4</v>
      </c>
      <c r="G9247">
        <f t="shared" si="865"/>
        <v>0.41197438553946808</v>
      </c>
      <c r="H9247">
        <f t="shared" si="866"/>
        <v>2.4999999999999999E-7</v>
      </c>
      <c r="I9247">
        <f t="shared" si="867"/>
        <v>4.6490000000000004E-5</v>
      </c>
      <c r="J9247">
        <f t="shared" si="868"/>
        <v>5.3775005377500532E-3</v>
      </c>
      <c r="K9247">
        <f t="shared" si="869"/>
        <v>0.99987864059570264</v>
      </c>
    </row>
    <row r="9248" spans="1:11" x14ac:dyDescent="0.3">
      <c r="A9248">
        <v>9247</v>
      </c>
      <c r="B9248" t="s">
        <v>72</v>
      </c>
      <c r="C9248" t="s">
        <v>3626</v>
      </c>
      <c r="D9248">
        <v>0.05</v>
      </c>
      <c r="E9248">
        <v>166156.5851210815</v>
      </c>
      <c r="F9248">
        <f t="shared" si="864"/>
        <v>5.0000000000000001E-4</v>
      </c>
      <c r="G9248">
        <f t="shared" si="865"/>
        <v>83.078292560540746</v>
      </c>
      <c r="H9248">
        <f t="shared" si="866"/>
        <v>2.4999999999999999E-7</v>
      </c>
      <c r="I9248">
        <f t="shared" si="867"/>
        <v>8.5600000000000011E-6</v>
      </c>
      <c r="J9248">
        <f t="shared" si="868"/>
        <v>2.920560747663551E-2</v>
      </c>
      <c r="K9248">
        <f t="shared" si="869"/>
        <v>0.99999939815825045</v>
      </c>
    </row>
    <row r="9249" spans="1:11" x14ac:dyDescent="0.3">
      <c r="A9249">
        <v>9248</v>
      </c>
      <c r="B9249" t="s">
        <v>72</v>
      </c>
      <c r="C9249" t="s">
        <v>8401</v>
      </c>
      <c r="D9249">
        <v>0.05</v>
      </c>
      <c r="E9249">
        <v>3404.5640225539628</v>
      </c>
      <c r="F9249">
        <f t="shared" si="864"/>
        <v>5.0000000000000001E-4</v>
      </c>
      <c r="G9249">
        <f t="shared" si="865"/>
        <v>1.7022820112769814</v>
      </c>
      <c r="H9249">
        <f t="shared" si="866"/>
        <v>2.4999999999999999E-7</v>
      </c>
      <c r="I9249">
        <f t="shared" si="867"/>
        <v>3.2999999999999997E-6</v>
      </c>
      <c r="J9249">
        <f t="shared" si="868"/>
        <v>7.575757575757576E-2</v>
      </c>
      <c r="K9249">
        <f t="shared" si="869"/>
        <v>0.99997062809489179</v>
      </c>
    </row>
    <row r="9250" spans="1:11" x14ac:dyDescent="0.3">
      <c r="A9250">
        <v>9249</v>
      </c>
      <c r="B9250" t="s">
        <v>72</v>
      </c>
      <c r="C9250" t="s">
        <v>11406</v>
      </c>
      <c r="D9250">
        <v>0.04</v>
      </c>
      <c r="E9250">
        <v>30516.906353138391</v>
      </c>
      <c r="F9250">
        <f t="shared" si="864"/>
        <v>4.0000000000000002E-4</v>
      </c>
      <c r="G9250">
        <f t="shared" si="865"/>
        <v>12.206762541255356</v>
      </c>
      <c r="H9250">
        <f t="shared" si="866"/>
        <v>1.6E-7</v>
      </c>
      <c r="I9250">
        <f t="shared" si="867"/>
        <v>2.1319999999999999E-5</v>
      </c>
      <c r="J9250">
        <f t="shared" si="868"/>
        <v>7.5046904315197007E-3</v>
      </c>
      <c r="K9250">
        <f t="shared" si="869"/>
        <v>0.99999737850573001</v>
      </c>
    </row>
    <row r="9251" spans="1:11" x14ac:dyDescent="0.3">
      <c r="A9251">
        <v>9250</v>
      </c>
      <c r="B9251" t="s">
        <v>72</v>
      </c>
      <c r="C9251" t="s">
        <v>11407</v>
      </c>
      <c r="D9251">
        <v>0.04</v>
      </c>
      <c r="E9251">
        <v>173.26025560071091</v>
      </c>
      <c r="F9251">
        <f t="shared" si="864"/>
        <v>4.0000000000000002E-4</v>
      </c>
      <c r="G9251">
        <f t="shared" si="865"/>
        <v>6.9304102240284368E-2</v>
      </c>
      <c r="H9251">
        <f t="shared" si="866"/>
        <v>1.6E-7</v>
      </c>
      <c r="I9251">
        <f t="shared" si="867"/>
        <v>4.3719999999999995E-5</v>
      </c>
      <c r="J9251">
        <f t="shared" si="868"/>
        <v>3.6596523330283629E-3</v>
      </c>
      <c r="K9251">
        <f t="shared" si="869"/>
        <v>0.99953837344484764</v>
      </c>
    </row>
    <row r="9252" spans="1:11" x14ac:dyDescent="0.3">
      <c r="A9252">
        <v>9251</v>
      </c>
      <c r="B9252" t="s">
        <v>72</v>
      </c>
      <c r="C9252" t="s">
        <v>8274</v>
      </c>
      <c r="D9252">
        <v>0.04</v>
      </c>
      <c r="E9252">
        <v>30.801823217904079</v>
      </c>
      <c r="F9252">
        <f t="shared" si="864"/>
        <v>4.0000000000000002E-4</v>
      </c>
      <c r="G9252">
        <f t="shared" si="865"/>
        <v>1.2320729287161632E-2</v>
      </c>
      <c r="H9252">
        <f t="shared" si="866"/>
        <v>1.6E-7</v>
      </c>
      <c r="I9252">
        <f t="shared" si="867"/>
        <v>1.4600000000000002E-6</v>
      </c>
      <c r="J9252">
        <f t="shared" si="868"/>
        <v>0.10958904109589039</v>
      </c>
      <c r="K9252">
        <f t="shared" si="869"/>
        <v>0.99740611962416159</v>
      </c>
    </row>
    <row r="9253" spans="1:11" x14ac:dyDescent="0.3">
      <c r="A9253">
        <v>9252</v>
      </c>
      <c r="B9253" t="s">
        <v>72</v>
      </c>
      <c r="C9253" t="s">
        <v>5679</v>
      </c>
      <c r="D9253">
        <v>0.04</v>
      </c>
      <c r="E9253">
        <v>1697.950504886963</v>
      </c>
      <c r="F9253">
        <f t="shared" si="864"/>
        <v>4.0000000000000002E-4</v>
      </c>
      <c r="G9253">
        <f t="shared" si="865"/>
        <v>0.67918020195478523</v>
      </c>
      <c r="H9253">
        <f t="shared" si="866"/>
        <v>1.6E-7</v>
      </c>
      <c r="I9253">
        <f t="shared" si="867"/>
        <v>7.8000000000000016E-7</v>
      </c>
      <c r="J9253">
        <f t="shared" si="868"/>
        <v>0.20512820512820509</v>
      </c>
      <c r="K9253">
        <f t="shared" si="869"/>
        <v>0.99995288548447725</v>
      </c>
    </row>
    <row r="9254" spans="1:11" x14ac:dyDescent="0.3">
      <c r="A9254">
        <v>9253</v>
      </c>
      <c r="B9254" t="s">
        <v>72</v>
      </c>
      <c r="C9254" t="s">
        <v>5674</v>
      </c>
      <c r="D9254">
        <v>0.04</v>
      </c>
      <c r="E9254">
        <v>19795.946759356731</v>
      </c>
      <c r="F9254">
        <f t="shared" si="864"/>
        <v>4.0000000000000002E-4</v>
      </c>
      <c r="G9254">
        <f t="shared" si="865"/>
        <v>7.9183787037426931</v>
      </c>
      <c r="H9254">
        <f t="shared" si="866"/>
        <v>1.6E-7</v>
      </c>
      <c r="I9254">
        <f t="shared" si="867"/>
        <v>4.384499999999999E-4</v>
      </c>
      <c r="J9254">
        <f t="shared" si="868"/>
        <v>3.649218839092258E-4</v>
      </c>
      <c r="K9254">
        <f t="shared" si="869"/>
        <v>0.99999595877684833</v>
      </c>
    </row>
    <row r="9255" spans="1:11" x14ac:dyDescent="0.3">
      <c r="A9255">
        <v>9254</v>
      </c>
      <c r="B9255" t="s">
        <v>72</v>
      </c>
      <c r="C9255" t="s">
        <v>11325</v>
      </c>
      <c r="D9255">
        <v>0.04</v>
      </c>
      <c r="E9255">
        <v>1388.0071587568029</v>
      </c>
      <c r="F9255">
        <f t="shared" si="864"/>
        <v>4.0000000000000002E-4</v>
      </c>
      <c r="G9255">
        <f t="shared" si="865"/>
        <v>0.55520286350272119</v>
      </c>
      <c r="H9255">
        <f t="shared" si="866"/>
        <v>1.6E-7</v>
      </c>
      <c r="I9255">
        <f t="shared" si="867"/>
        <v>2.4099999999999998E-6</v>
      </c>
      <c r="J9255">
        <f t="shared" si="868"/>
        <v>6.6390041493775948E-2</v>
      </c>
      <c r="K9255">
        <f t="shared" si="869"/>
        <v>0.99994236507059919</v>
      </c>
    </row>
    <row r="9256" spans="1:11" x14ac:dyDescent="0.3">
      <c r="A9256">
        <v>9255</v>
      </c>
      <c r="B9256" t="s">
        <v>72</v>
      </c>
      <c r="C9256" t="s">
        <v>11324</v>
      </c>
      <c r="D9256">
        <v>0.04</v>
      </c>
      <c r="E9256">
        <v>914.42912678152925</v>
      </c>
      <c r="F9256">
        <f t="shared" si="864"/>
        <v>4.0000000000000002E-4</v>
      </c>
      <c r="G9256">
        <f t="shared" si="865"/>
        <v>0.3657716507126117</v>
      </c>
      <c r="H9256">
        <f t="shared" si="866"/>
        <v>1.6E-7</v>
      </c>
      <c r="I9256">
        <f t="shared" si="867"/>
        <v>5.9199999999999992E-6</v>
      </c>
      <c r="J9256">
        <f t="shared" si="868"/>
        <v>2.7027027027027032E-2</v>
      </c>
      <c r="K9256">
        <f t="shared" si="869"/>
        <v>0.99991251754962851</v>
      </c>
    </row>
    <row r="9257" spans="1:11" x14ac:dyDescent="0.3">
      <c r="A9257">
        <v>9256</v>
      </c>
      <c r="B9257" t="s">
        <v>72</v>
      </c>
      <c r="C9257" t="s">
        <v>8280</v>
      </c>
      <c r="D9257">
        <v>0.03</v>
      </c>
      <c r="E9257">
        <v>296.46754847232728</v>
      </c>
      <c r="F9257">
        <f t="shared" si="864"/>
        <v>2.9999999999999997E-4</v>
      </c>
      <c r="G9257">
        <f t="shared" si="865"/>
        <v>8.8940264541698177E-2</v>
      </c>
      <c r="H9257">
        <f t="shared" si="866"/>
        <v>8.9999999999999985E-8</v>
      </c>
      <c r="I9257">
        <f t="shared" si="867"/>
        <v>8.300000000000001E-7</v>
      </c>
      <c r="J9257">
        <f t="shared" si="868"/>
        <v>0.10843373493975901</v>
      </c>
      <c r="K9257">
        <f t="shared" si="869"/>
        <v>0.99979763744992467</v>
      </c>
    </row>
    <row r="9258" spans="1:11" x14ac:dyDescent="0.3">
      <c r="A9258">
        <v>9257</v>
      </c>
      <c r="B9258" t="s">
        <v>72</v>
      </c>
      <c r="C9258" t="s">
        <v>8269</v>
      </c>
      <c r="D9258">
        <v>0.03</v>
      </c>
      <c r="E9258">
        <v>2523.8243899170102</v>
      </c>
      <c r="F9258">
        <f t="shared" si="864"/>
        <v>2.9999999999999997E-4</v>
      </c>
      <c r="G9258">
        <f t="shared" si="865"/>
        <v>0.75714731697510296</v>
      </c>
      <c r="H9258">
        <f t="shared" si="866"/>
        <v>8.9999999999999985E-8</v>
      </c>
      <c r="I9258">
        <f t="shared" si="867"/>
        <v>4.0139500000000005E-3</v>
      </c>
      <c r="J9258">
        <f t="shared" si="868"/>
        <v>2.2421803958694049E-5</v>
      </c>
      <c r="K9258">
        <f t="shared" si="869"/>
        <v>0.99997622683771292</v>
      </c>
    </row>
    <row r="9259" spans="1:11" x14ac:dyDescent="0.3">
      <c r="A9259">
        <v>9258</v>
      </c>
      <c r="B9259" t="s">
        <v>72</v>
      </c>
      <c r="C9259" t="s">
        <v>8267</v>
      </c>
      <c r="D9259">
        <v>0.03</v>
      </c>
      <c r="E9259">
        <v>579.18526043064617</v>
      </c>
      <c r="F9259">
        <f t="shared" si="864"/>
        <v>2.9999999999999997E-4</v>
      </c>
      <c r="G9259">
        <f t="shared" si="865"/>
        <v>0.17375557812919384</v>
      </c>
      <c r="H9259">
        <f t="shared" si="866"/>
        <v>8.9999999999999985E-8</v>
      </c>
      <c r="I9259">
        <f t="shared" si="867"/>
        <v>1.7299999999999997E-6</v>
      </c>
      <c r="J9259">
        <f t="shared" si="868"/>
        <v>5.2023121387283239E-2</v>
      </c>
      <c r="K9259">
        <f t="shared" si="869"/>
        <v>0.99989641156906783</v>
      </c>
    </row>
    <row r="9260" spans="1:11" x14ac:dyDescent="0.3">
      <c r="A9260">
        <v>9259</v>
      </c>
      <c r="B9260" t="s">
        <v>72</v>
      </c>
      <c r="C9260" t="s">
        <v>5651</v>
      </c>
      <c r="D9260">
        <v>0.03</v>
      </c>
      <c r="E9260">
        <v>2922.3229777986421</v>
      </c>
      <c r="F9260">
        <f t="shared" si="864"/>
        <v>2.9999999999999997E-4</v>
      </c>
      <c r="G9260">
        <f t="shared" si="865"/>
        <v>0.87669689333959255</v>
      </c>
      <c r="H9260">
        <f t="shared" si="866"/>
        <v>8.9999999999999985E-8</v>
      </c>
      <c r="I9260">
        <f t="shared" si="867"/>
        <v>2.419E-5</v>
      </c>
      <c r="J9260">
        <f t="shared" si="868"/>
        <v>3.7205456800330707E-3</v>
      </c>
      <c r="K9260">
        <f t="shared" si="869"/>
        <v>0.99997946859929099</v>
      </c>
    </row>
    <row r="9261" spans="1:11" x14ac:dyDescent="0.3">
      <c r="A9261">
        <v>9260</v>
      </c>
      <c r="B9261" t="s">
        <v>72</v>
      </c>
      <c r="C9261" t="s">
        <v>8284</v>
      </c>
      <c r="D9261">
        <v>0.03</v>
      </c>
      <c r="E9261">
        <v>4718.4542941926866</v>
      </c>
      <c r="F9261">
        <f t="shared" si="864"/>
        <v>2.9999999999999997E-4</v>
      </c>
      <c r="G9261">
        <f t="shared" si="865"/>
        <v>1.4155362882578058</v>
      </c>
      <c r="H9261">
        <f t="shared" si="866"/>
        <v>8.9999999999999985E-8</v>
      </c>
      <c r="I9261">
        <f t="shared" si="867"/>
        <v>9.2000000000000009E-7</v>
      </c>
      <c r="J9261">
        <f t="shared" si="868"/>
        <v>9.7826086956521716E-2</v>
      </c>
      <c r="K9261">
        <f t="shared" si="869"/>
        <v>0.99998728405219584</v>
      </c>
    </row>
    <row r="9262" spans="1:11" x14ac:dyDescent="0.3">
      <c r="A9262">
        <v>9261</v>
      </c>
      <c r="B9262" t="s">
        <v>72</v>
      </c>
      <c r="C9262" t="s">
        <v>3637</v>
      </c>
      <c r="D9262">
        <v>0.03</v>
      </c>
      <c r="E9262">
        <v>126861.15915084021</v>
      </c>
      <c r="F9262">
        <f t="shared" si="864"/>
        <v>2.9999999999999997E-4</v>
      </c>
      <c r="G9262">
        <f t="shared" si="865"/>
        <v>38.058347745252057</v>
      </c>
      <c r="H9262">
        <f t="shared" si="866"/>
        <v>8.9999999999999985E-8</v>
      </c>
      <c r="I9262">
        <f t="shared" si="867"/>
        <v>1.6399999999999998E-6</v>
      </c>
      <c r="J9262">
        <f t="shared" si="868"/>
        <v>5.4878048780487805E-2</v>
      </c>
      <c r="K9262">
        <f t="shared" si="869"/>
        <v>0.9999995270421127</v>
      </c>
    </row>
    <row r="9263" spans="1:11" x14ac:dyDescent="0.3">
      <c r="A9263">
        <v>9262</v>
      </c>
      <c r="B9263" t="s">
        <v>72</v>
      </c>
      <c r="C9263" t="s">
        <v>8257</v>
      </c>
      <c r="D9263">
        <v>0.03</v>
      </c>
      <c r="E9263">
        <v>115.50683706714</v>
      </c>
      <c r="F9263">
        <f t="shared" si="864"/>
        <v>2.9999999999999997E-4</v>
      </c>
      <c r="G9263">
        <f t="shared" si="865"/>
        <v>3.4652051120141997E-2</v>
      </c>
      <c r="H9263">
        <f t="shared" si="866"/>
        <v>8.9999999999999985E-8</v>
      </c>
      <c r="I9263">
        <f t="shared" si="867"/>
        <v>1.34541E-3</v>
      </c>
      <c r="J9263">
        <f t="shared" si="868"/>
        <v>6.6894106629205953E-5</v>
      </c>
      <c r="K9263">
        <f t="shared" si="869"/>
        <v>0.99948068510854993</v>
      </c>
    </row>
    <row r="9264" spans="1:11" x14ac:dyDescent="0.3">
      <c r="A9264">
        <v>9263</v>
      </c>
      <c r="B9264" t="s">
        <v>72</v>
      </c>
      <c r="C9264" t="s">
        <v>11408</v>
      </c>
      <c r="D9264">
        <v>0.03</v>
      </c>
      <c r="E9264">
        <v>1509.2893376773</v>
      </c>
      <c r="F9264">
        <f t="shared" si="864"/>
        <v>2.9999999999999997E-4</v>
      </c>
      <c r="G9264">
        <f t="shared" si="865"/>
        <v>0.45278680130318993</v>
      </c>
      <c r="H9264">
        <f t="shared" si="866"/>
        <v>8.9999999999999985E-8</v>
      </c>
      <c r="I9264">
        <f t="shared" si="867"/>
        <v>8.9999999999999985E-8</v>
      </c>
      <c r="J9264">
        <f t="shared" si="868"/>
        <v>1</v>
      </c>
      <c r="K9264">
        <f t="shared" si="869"/>
        <v>0.99996024698120389</v>
      </c>
    </row>
    <row r="9265" spans="1:11" x14ac:dyDescent="0.3">
      <c r="A9265">
        <v>9264</v>
      </c>
      <c r="B9265" t="s">
        <v>72</v>
      </c>
      <c r="C9265" t="s">
        <v>3642</v>
      </c>
      <c r="D9265">
        <v>0.02</v>
      </c>
      <c r="E9265">
        <v>275772.57349779771</v>
      </c>
      <c r="F9265">
        <f t="shared" si="864"/>
        <v>2.0000000000000001E-4</v>
      </c>
      <c r="G9265">
        <f t="shared" si="865"/>
        <v>55.154514699559542</v>
      </c>
      <c r="H9265">
        <f t="shared" si="866"/>
        <v>4.0000000000000001E-8</v>
      </c>
      <c r="I9265">
        <f t="shared" si="867"/>
        <v>1.448E-5</v>
      </c>
      <c r="J9265">
        <f t="shared" si="868"/>
        <v>2.7624309392265192E-3</v>
      </c>
      <c r="K9265">
        <f t="shared" si="869"/>
        <v>0.99999985495295407</v>
      </c>
    </row>
    <row r="9266" spans="1:11" x14ac:dyDescent="0.3">
      <c r="A9266">
        <v>9265</v>
      </c>
      <c r="B9266" t="s">
        <v>72</v>
      </c>
      <c r="C9266" t="s">
        <v>11409</v>
      </c>
      <c r="D9266">
        <v>0.02</v>
      </c>
      <c r="E9266">
        <v>0</v>
      </c>
      <c r="F9266">
        <f t="shared" si="864"/>
        <v>2.0000000000000001E-4</v>
      </c>
      <c r="G9266">
        <f t="shared" si="865"/>
        <v>0</v>
      </c>
      <c r="H9266">
        <f t="shared" si="866"/>
        <v>4.0000000000000001E-8</v>
      </c>
      <c r="I9266">
        <f t="shared" si="867"/>
        <v>4.0000000000000001E-8</v>
      </c>
      <c r="J9266">
        <f t="shared" si="868"/>
        <v>1</v>
      </c>
      <c r="K9266">
        <f t="shared" si="869"/>
        <v>1</v>
      </c>
    </row>
    <row r="9267" spans="1:11" x14ac:dyDescent="0.3">
      <c r="A9267">
        <v>9266</v>
      </c>
      <c r="B9267" t="s">
        <v>72</v>
      </c>
      <c r="C9267" t="s">
        <v>4214</v>
      </c>
      <c r="D9267">
        <v>0.02</v>
      </c>
      <c r="E9267">
        <v>21934.748359049969</v>
      </c>
      <c r="F9267">
        <f t="shared" si="864"/>
        <v>2.0000000000000001E-4</v>
      </c>
      <c r="G9267">
        <f t="shared" si="865"/>
        <v>4.3869496718099938</v>
      </c>
      <c r="H9267">
        <f t="shared" si="866"/>
        <v>4.0000000000000001E-8</v>
      </c>
      <c r="I9267">
        <f t="shared" si="867"/>
        <v>2.3160000000000002E-4</v>
      </c>
      <c r="J9267">
        <f t="shared" si="868"/>
        <v>1.7271157167530224E-4</v>
      </c>
      <c r="K9267">
        <f t="shared" si="869"/>
        <v>0.99999817641110467</v>
      </c>
    </row>
    <row r="9268" spans="1:11" x14ac:dyDescent="0.3">
      <c r="A9268">
        <v>9267</v>
      </c>
      <c r="B9268" t="s">
        <v>72</v>
      </c>
      <c r="C9268" t="s">
        <v>7363</v>
      </c>
      <c r="D9268">
        <v>0.02</v>
      </c>
      <c r="E9268">
        <v>3345.848047044823</v>
      </c>
      <c r="F9268">
        <f t="shared" si="864"/>
        <v>2.0000000000000001E-4</v>
      </c>
      <c r="G9268">
        <f t="shared" si="865"/>
        <v>0.66916960940896464</v>
      </c>
      <c r="H9268">
        <f t="shared" si="866"/>
        <v>4.0000000000000001E-8</v>
      </c>
      <c r="I9268">
        <f t="shared" si="867"/>
        <v>8.1190000000000014E-5</v>
      </c>
      <c r="J9268">
        <f t="shared" si="868"/>
        <v>4.9267151126986073E-4</v>
      </c>
      <c r="K9268">
        <f t="shared" si="869"/>
        <v>0.99998804495591653</v>
      </c>
    </row>
    <row r="9269" spans="1:11" x14ac:dyDescent="0.3">
      <c r="A9269">
        <v>9268</v>
      </c>
      <c r="B9269" t="s">
        <v>72</v>
      </c>
      <c r="C9269" t="s">
        <v>4236</v>
      </c>
      <c r="D9269">
        <v>0.02</v>
      </c>
      <c r="E9269">
        <v>1435.172450559219</v>
      </c>
      <c r="F9269">
        <f t="shared" si="864"/>
        <v>2.0000000000000001E-4</v>
      </c>
      <c r="G9269">
        <f t="shared" si="865"/>
        <v>0.28703449011184379</v>
      </c>
      <c r="H9269">
        <f t="shared" si="866"/>
        <v>4.0000000000000001E-8</v>
      </c>
      <c r="I9269">
        <f t="shared" si="867"/>
        <v>1.7749999999999998E-5</v>
      </c>
      <c r="J9269">
        <f t="shared" si="868"/>
        <v>2.2535211267605635E-3</v>
      </c>
      <c r="K9269">
        <f t="shared" si="869"/>
        <v>0.99997212917334932</v>
      </c>
    </row>
    <row r="9270" spans="1:11" x14ac:dyDescent="0.3">
      <c r="A9270">
        <v>9269</v>
      </c>
      <c r="B9270" t="s">
        <v>72</v>
      </c>
      <c r="C9270" t="s">
        <v>8288</v>
      </c>
      <c r="D9270">
        <v>0.02</v>
      </c>
      <c r="E9270">
        <v>134.7579765783303</v>
      </c>
      <c r="F9270">
        <f t="shared" si="864"/>
        <v>2.0000000000000001E-4</v>
      </c>
      <c r="G9270">
        <f t="shared" si="865"/>
        <v>2.6951595315666061E-2</v>
      </c>
      <c r="H9270">
        <f t="shared" si="866"/>
        <v>4.0000000000000001E-8</v>
      </c>
      <c r="I9270">
        <f t="shared" si="867"/>
        <v>6.0058000000000008E-4</v>
      </c>
      <c r="J9270">
        <f t="shared" si="868"/>
        <v>6.6602284458356918E-5</v>
      </c>
      <c r="K9270">
        <f t="shared" si="869"/>
        <v>0.99970321560676667</v>
      </c>
    </row>
    <row r="9271" spans="1:11" x14ac:dyDescent="0.3">
      <c r="A9271">
        <v>9270</v>
      </c>
      <c r="B9271" t="s">
        <v>72</v>
      </c>
      <c r="C9271" t="s">
        <v>8586</v>
      </c>
      <c r="D9271">
        <v>0.02</v>
      </c>
      <c r="E9271">
        <v>202.136964867496</v>
      </c>
      <c r="F9271">
        <f t="shared" si="864"/>
        <v>2.0000000000000001E-4</v>
      </c>
      <c r="G9271">
        <f t="shared" si="865"/>
        <v>4.0427392973499204E-2</v>
      </c>
      <c r="H9271">
        <f t="shared" si="866"/>
        <v>4.0000000000000001E-8</v>
      </c>
      <c r="I9271">
        <f t="shared" si="867"/>
        <v>7.8000000000000016E-7</v>
      </c>
      <c r="J9271">
        <f t="shared" si="868"/>
        <v>5.1282051282051273E-2</v>
      </c>
      <c r="K9271">
        <f t="shared" si="869"/>
        <v>0.99980213395058515</v>
      </c>
    </row>
    <row r="9272" spans="1:11" x14ac:dyDescent="0.3">
      <c r="A9272">
        <v>9271</v>
      </c>
      <c r="B9272" t="s">
        <v>72</v>
      </c>
      <c r="C9272" t="s">
        <v>4209</v>
      </c>
      <c r="D9272">
        <v>0.02</v>
      </c>
      <c r="E9272">
        <v>2414.0928947032262</v>
      </c>
      <c r="F9272">
        <f t="shared" si="864"/>
        <v>2.0000000000000001E-4</v>
      </c>
      <c r="G9272">
        <f t="shared" si="865"/>
        <v>0.48281857894064528</v>
      </c>
      <c r="H9272">
        <f t="shared" si="866"/>
        <v>4.0000000000000001E-8</v>
      </c>
      <c r="I9272">
        <f t="shared" si="867"/>
        <v>3.4681000000000008E-4</v>
      </c>
      <c r="J9272">
        <f t="shared" si="868"/>
        <v>1.1533692800092267E-4</v>
      </c>
      <c r="K9272">
        <f t="shared" si="869"/>
        <v>0.99998343076660257</v>
      </c>
    </row>
    <row r="9273" spans="1:11" x14ac:dyDescent="0.3">
      <c r="A9273">
        <v>9272</v>
      </c>
      <c r="B9273" t="s">
        <v>72</v>
      </c>
      <c r="C9273" t="s">
        <v>11410</v>
      </c>
      <c r="D9273">
        <v>0.02</v>
      </c>
      <c r="E9273">
        <v>7.7004558044760198</v>
      </c>
      <c r="F9273">
        <f t="shared" si="864"/>
        <v>2.0000000000000001E-4</v>
      </c>
      <c r="G9273">
        <f t="shared" si="865"/>
        <v>1.540091160895204E-3</v>
      </c>
      <c r="H9273">
        <f t="shared" si="866"/>
        <v>4.0000000000000001E-8</v>
      </c>
      <c r="I9273">
        <f t="shared" si="867"/>
        <v>4.0000000000000001E-8</v>
      </c>
      <c r="J9273">
        <f t="shared" si="868"/>
        <v>1</v>
      </c>
      <c r="K9273">
        <f t="shared" si="869"/>
        <v>0.994818958748937</v>
      </c>
    </row>
    <row r="9274" spans="1:11" x14ac:dyDescent="0.3">
      <c r="A9274">
        <v>9273</v>
      </c>
      <c r="B9274" t="s">
        <v>72</v>
      </c>
      <c r="C9274" t="s">
        <v>1518</v>
      </c>
      <c r="D9274">
        <v>0.02</v>
      </c>
      <c r="E9274">
        <v>6786.0266776945</v>
      </c>
      <c r="F9274">
        <f t="shared" si="864"/>
        <v>2.0000000000000001E-4</v>
      </c>
      <c r="G9274">
        <f t="shared" si="865"/>
        <v>1.3572053355389</v>
      </c>
      <c r="H9274">
        <f t="shared" si="866"/>
        <v>4.0000000000000001E-8</v>
      </c>
      <c r="I9274">
        <f t="shared" si="867"/>
        <v>3.6500000000000002E-6</v>
      </c>
      <c r="J9274">
        <f t="shared" si="868"/>
        <v>1.0958904109589041E-2</v>
      </c>
      <c r="K9274">
        <f t="shared" si="869"/>
        <v>0.99999410555189194</v>
      </c>
    </row>
    <row r="9275" spans="1:11" x14ac:dyDescent="0.3">
      <c r="A9275">
        <v>9274</v>
      </c>
      <c r="B9275" t="s">
        <v>72</v>
      </c>
      <c r="C9275" t="s">
        <v>11411</v>
      </c>
      <c r="D9275">
        <v>0.02</v>
      </c>
      <c r="E9275">
        <v>5.4298618165372998</v>
      </c>
      <c r="F9275">
        <f t="shared" si="864"/>
        <v>2.0000000000000001E-4</v>
      </c>
      <c r="G9275">
        <f t="shared" si="865"/>
        <v>1.08597236330746E-3</v>
      </c>
      <c r="H9275">
        <f t="shared" si="866"/>
        <v>4.0000000000000001E-8</v>
      </c>
      <c r="I9275">
        <f t="shared" si="867"/>
        <v>4.0000000000000001E-8</v>
      </c>
      <c r="J9275">
        <f t="shared" si="868"/>
        <v>1</v>
      </c>
      <c r="K9275">
        <f t="shared" si="869"/>
        <v>0.99266036436398786</v>
      </c>
    </row>
    <row r="9276" spans="1:11" x14ac:dyDescent="0.3">
      <c r="A9276">
        <v>9275</v>
      </c>
      <c r="B9276" t="s">
        <v>72</v>
      </c>
      <c r="C9276" t="s">
        <v>11412</v>
      </c>
      <c r="D9276">
        <v>0.02</v>
      </c>
      <c r="E9276">
        <v>423.52506924618149</v>
      </c>
      <c r="F9276">
        <f t="shared" si="864"/>
        <v>2.0000000000000001E-4</v>
      </c>
      <c r="G9276">
        <f t="shared" si="865"/>
        <v>8.4705013849236302E-2</v>
      </c>
      <c r="H9276">
        <f t="shared" si="866"/>
        <v>4.0000000000000001E-8</v>
      </c>
      <c r="I9276">
        <f t="shared" si="867"/>
        <v>2.2900000000000001E-6</v>
      </c>
      <c r="J9276">
        <f t="shared" si="868"/>
        <v>1.7467248908296942E-2</v>
      </c>
      <c r="K9276">
        <f t="shared" si="869"/>
        <v>0.99990555904694833</v>
      </c>
    </row>
    <row r="9277" spans="1:11" x14ac:dyDescent="0.3">
      <c r="A9277">
        <v>9276</v>
      </c>
      <c r="B9277" t="s">
        <v>74</v>
      </c>
      <c r="C9277" t="s">
        <v>11413</v>
      </c>
      <c r="D9277">
        <v>100</v>
      </c>
      <c r="E9277">
        <v>90.480355702593201</v>
      </c>
      <c r="F9277">
        <f t="shared" si="864"/>
        <v>1</v>
      </c>
      <c r="G9277">
        <f t="shared" si="865"/>
        <v>90.480355702593201</v>
      </c>
      <c r="H9277">
        <f t="shared" si="866"/>
        <v>1</v>
      </c>
      <c r="I9277">
        <f t="shared" si="867"/>
        <v>1</v>
      </c>
      <c r="J9277">
        <f t="shared" si="868"/>
        <v>1</v>
      </c>
      <c r="K9277">
        <f t="shared" si="869"/>
        <v>4.9977039691538112E-2</v>
      </c>
    </row>
    <row r="9278" spans="1:11" x14ac:dyDescent="0.3">
      <c r="A9278">
        <v>9277</v>
      </c>
      <c r="B9278" t="s">
        <v>74</v>
      </c>
      <c r="C9278" t="s">
        <v>11414</v>
      </c>
      <c r="D9278">
        <v>100</v>
      </c>
      <c r="E9278">
        <v>0.93755904724170502</v>
      </c>
      <c r="F9278">
        <f t="shared" si="864"/>
        <v>1</v>
      </c>
      <c r="G9278">
        <f t="shared" si="865"/>
        <v>0.93755904724170502</v>
      </c>
      <c r="H9278">
        <f t="shared" si="866"/>
        <v>1</v>
      </c>
      <c r="I9278">
        <f t="shared" si="867"/>
        <v>1</v>
      </c>
      <c r="J9278">
        <f t="shared" si="868"/>
        <v>1</v>
      </c>
      <c r="K9278">
        <f t="shared" si="869"/>
        <v>0.98142298949783602</v>
      </c>
    </row>
    <row r="9279" spans="1:11" x14ac:dyDescent="0.3">
      <c r="A9279">
        <v>9278</v>
      </c>
      <c r="B9279" t="s">
        <v>74</v>
      </c>
      <c r="C9279" t="s">
        <v>11415</v>
      </c>
      <c r="D9279">
        <v>100</v>
      </c>
      <c r="E9279">
        <v>119.45695996382101</v>
      </c>
      <c r="F9279">
        <f t="shared" si="864"/>
        <v>1</v>
      </c>
      <c r="G9279">
        <f t="shared" si="865"/>
        <v>119.45695996382101</v>
      </c>
      <c r="H9279">
        <f t="shared" si="866"/>
        <v>1</v>
      </c>
      <c r="I9279">
        <f t="shared" si="867"/>
        <v>1</v>
      </c>
      <c r="J9279">
        <f t="shared" si="868"/>
        <v>1</v>
      </c>
      <c r="K9279">
        <f t="shared" si="869"/>
        <v>8.8659571184384486E-2</v>
      </c>
    </row>
    <row r="9280" spans="1:11" x14ac:dyDescent="0.3">
      <c r="A9280">
        <v>9279</v>
      </c>
      <c r="B9280" t="s">
        <v>74</v>
      </c>
      <c r="C9280" t="s">
        <v>11416</v>
      </c>
      <c r="D9280">
        <v>100</v>
      </c>
      <c r="E9280">
        <v>22373.674339904999</v>
      </c>
      <c r="F9280">
        <f t="shared" si="864"/>
        <v>1</v>
      </c>
      <c r="G9280">
        <f t="shared" si="865"/>
        <v>22373.674339904999</v>
      </c>
      <c r="H9280">
        <f t="shared" si="866"/>
        <v>1</v>
      </c>
      <c r="I9280">
        <f t="shared" si="867"/>
        <v>1</v>
      </c>
      <c r="J9280">
        <f t="shared" si="868"/>
        <v>1</v>
      </c>
      <c r="K9280">
        <f t="shared" si="869"/>
        <v>0.99110069866746831</v>
      </c>
    </row>
    <row r="9281" spans="1:11" x14ac:dyDescent="0.3">
      <c r="A9281">
        <v>9280</v>
      </c>
      <c r="B9281" t="s">
        <v>74</v>
      </c>
      <c r="C9281" t="s">
        <v>11417</v>
      </c>
      <c r="D9281">
        <v>100</v>
      </c>
      <c r="E9281">
        <v>0</v>
      </c>
      <c r="F9281">
        <f t="shared" si="864"/>
        <v>1</v>
      </c>
      <c r="G9281">
        <f t="shared" si="865"/>
        <v>0</v>
      </c>
      <c r="H9281">
        <f t="shared" si="866"/>
        <v>1</v>
      </c>
      <c r="I9281">
        <f t="shared" si="867"/>
        <v>1</v>
      </c>
      <c r="J9281">
        <f t="shared" si="868"/>
        <v>1</v>
      </c>
      <c r="K9281">
        <f t="shared" si="869"/>
        <v>1</v>
      </c>
    </row>
    <row r="9282" spans="1:11" x14ac:dyDescent="0.3">
      <c r="A9282">
        <v>9281</v>
      </c>
      <c r="B9282" t="s">
        <v>74</v>
      </c>
      <c r="C9282" t="s">
        <v>11418</v>
      </c>
      <c r="D9282">
        <v>100</v>
      </c>
      <c r="E9282">
        <v>0</v>
      </c>
      <c r="F9282">
        <f t="shared" ref="F9282:F9345" si="870">IFERROR(D9282/100,0)</f>
        <v>1</v>
      </c>
      <c r="G9282">
        <f t="shared" ref="G9282:G9345" si="871">F9282*E9282</f>
        <v>0</v>
      </c>
      <c r="H9282">
        <f t="shared" ref="H9282:H9345" si="872">F9282^2</f>
        <v>1</v>
      </c>
      <c r="I9282">
        <f t="shared" ref="I9282:I9345" si="873">SUMIF($C:$C,C9282,$H:$H)</f>
        <v>1</v>
      </c>
      <c r="J9282">
        <f t="shared" ref="J9282:J9345" si="874">IF(I9282&gt;0,H9282/I9282,0)</f>
        <v>1</v>
      </c>
      <c r="K9282">
        <f t="shared" si="869"/>
        <v>1</v>
      </c>
    </row>
    <row r="9283" spans="1:11" x14ac:dyDescent="0.3">
      <c r="A9283">
        <v>9282</v>
      </c>
      <c r="B9283" t="s">
        <v>74</v>
      </c>
      <c r="C9283" t="s">
        <v>11419</v>
      </c>
      <c r="D9283">
        <v>100</v>
      </c>
      <c r="E9283">
        <v>106.84382428710499</v>
      </c>
      <c r="F9283">
        <f t="shared" si="870"/>
        <v>1</v>
      </c>
      <c r="G9283">
        <f t="shared" si="871"/>
        <v>106.84382428710499</v>
      </c>
      <c r="H9283">
        <f t="shared" si="872"/>
        <v>1</v>
      </c>
      <c r="I9283">
        <f t="shared" si="873"/>
        <v>1</v>
      </c>
      <c r="J9283">
        <f t="shared" si="874"/>
        <v>1</v>
      </c>
      <c r="K9283">
        <f t="shared" ref="K9283:K9346" si="875">IF((E9283+D9283)&gt;0,ABS(E9283-D9283)/(E9283+D9283),0)</f>
        <v>3.308691623108638E-2</v>
      </c>
    </row>
    <row r="9284" spans="1:11" x14ac:dyDescent="0.3">
      <c r="A9284">
        <v>9283</v>
      </c>
      <c r="B9284" t="s">
        <v>74</v>
      </c>
      <c r="C9284" t="s">
        <v>11420</v>
      </c>
      <c r="D9284">
        <v>100</v>
      </c>
      <c r="E9284">
        <v>0</v>
      </c>
      <c r="F9284">
        <f t="shared" si="870"/>
        <v>1</v>
      </c>
      <c r="G9284">
        <f t="shared" si="871"/>
        <v>0</v>
      </c>
      <c r="H9284">
        <f t="shared" si="872"/>
        <v>1</v>
      </c>
      <c r="I9284">
        <f t="shared" si="873"/>
        <v>1</v>
      </c>
      <c r="J9284">
        <f t="shared" si="874"/>
        <v>1</v>
      </c>
      <c r="K9284">
        <f t="shared" si="875"/>
        <v>1</v>
      </c>
    </row>
    <row r="9285" spans="1:11" x14ac:dyDescent="0.3">
      <c r="A9285">
        <v>9284</v>
      </c>
      <c r="B9285" t="s">
        <v>74</v>
      </c>
      <c r="C9285" t="s">
        <v>11421</v>
      </c>
      <c r="D9285">
        <v>100</v>
      </c>
      <c r="E9285">
        <v>26.244332113263699</v>
      </c>
      <c r="F9285">
        <f t="shared" si="870"/>
        <v>1</v>
      </c>
      <c r="G9285">
        <f t="shared" si="871"/>
        <v>26.244332113263699</v>
      </c>
      <c r="H9285">
        <f t="shared" si="872"/>
        <v>1</v>
      </c>
      <c r="I9285">
        <f t="shared" si="873"/>
        <v>1</v>
      </c>
      <c r="J9285">
        <f t="shared" si="874"/>
        <v>1</v>
      </c>
      <c r="K9285">
        <f t="shared" si="875"/>
        <v>0.58422953848386883</v>
      </c>
    </row>
    <row r="9286" spans="1:11" x14ac:dyDescent="0.3">
      <c r="A9286">
        <v>9285</v>
      </c>
      <c r="B9286" t="s">
        <v>74</v>
      </c>
      <c r="C9286" t="s">
        <v>11422</v>
      </c>
      <c r="D9286">
        <v>100</v>
      </c>
      <c r="E9286">
        <v>125.13240682273501</v>
      </c>
      <c r="F9286">
        <f t="shared" si="870"/>
        <v>1</v>
      </c>
      <c r="G9286">
        <f t="shared" si="871"/>
        <v>125.13240682273501</v>
      </c>
      <c r="H9286">
        <f t="shared" si="872"/>
        <v>1</v>
      </c>
      <c r="I9286">
        <f t="shared" si="873"/>
        <v>1</v>
      </c>
      <c r="J9286">
        <f t="shared" si="874"/>
        <v>1</v>
      </c>
      <c r="K9286">
        <f t="shared" si="875"/>
        <v>0.11163389215007055</v>
      </c>
    </row>
    <row r="9287" spans="1:11" x14ac:dyDescent="0.3">
      <c r="A9287">
        <v>9286</v>
      </c>
      <c r="B9287" t="s">
        <v>74</v>
      </c>
      <c r="C9287" t="s">
        <v>11423</v>
      </c>
      <c r="D9287">
        <v>100</v>
      </c>
      <c r="E9287">
        <v>0.718546017703663</v>
      </c>
      <c r="F9287">
        <f t="shared" si="870"/>
        <v>1</v>
      </c>
      <c r="G9287">
        <f t="shared" si="871"/>
        <v>0.718546017703663</v>
      </c>
      <c r="H9287">
        <f t="shared" si="872"/>
        <v>1</v>
      </c>
      <c r="I9287">
        <f t="shared" si="873"/>
        <v>1</v>
      </c>
      <c r="J9287">
        <f t="shared" si="874"/>
        <v>1</v>
      </c>
      <c r="K9287">
        <f t="shared" si="875"/>
        <v>0.98573160463262932</v>
      </c>
    </row>
    <row r="9288" spans="1:11" x14ac:dyDescent="0.3">
      <c r="A9288">
        <v>9287</v>
      </c>
      <c r="B9288" t="s">
        <v>74</v>
      </c>
      <c r="C9288" t="s">
        <v>11424</v>
      </c>
      <c r="D9288">
        <v>100</v>
      </c>
      <c r="E9288">
        <v>63.528760386927203</v>
      </c>
      <c r="F9288">
        <f t="shared" si="870"/>
        <v>1</v>
      </c>
      <c r="G9288">
        <f t="shared" si="871"/>
        <v>63.528760386927203</v>
      </c>
      <c r="H9288">
        <f t="shared" si="872"/>
        <v>1</v>
      </c>
      <c r="I9288">
        <f t="shared" si="873"/>
        <v>1</v>
      </c>
      <c r="J9288">
        <f t="shared" si="874"/>
        <v>1</v>
      </c>
      <c r="K9288">
        <f t="shared" si="875"/>
        <v>0.22302645434832252</v>
      </c>
    </row>
    <row r="9289" spans="1:11" x14ac:dyDescent="0.3">
      <c r="A9289">
        <v>9288</v>
      </c>
      <c r="B9289" t="s">
        <v>74</v>
      </c>
      <c r="C9289" t="s">
        <v>686</v>
      </c>
      <c r="D9289">
        <v>100</v>
      </c>
      <c r="E9289">
        <v>6794.6896904745299</v>
      </c>
      <c r="F9289">
        <f t="shared" si="870"/>
        <v>1</v>
      </c>
      <c r="G9289">
        <f t="shared" si="871"/>
        <v>6794.6896904745299</v>
      </c>
      <c r="H9289">
        <f t="shared" si="872"/>
        <v>1</v>
      </c>
      <c r="I9289">
        <f t="shared" si="873"/>
        <v>1</v>
      </c>
      <c r="J9289">
        <f t="shared" si="874"/>
        <v>1</v>
      </c>
      <c r="K9289">
        <f t="shared" si="875"/>
        <v>0.97099216803385457</v>
      </c>
    </row>
    <row r="9290" spans="1:11" x14ac:dyDescent="0.3">
      <c r="A9290">
        <v>9289</v>
      </c>
      <c r="B9290" t="s">
        <v>74</v>
      </c>
      <c r="C9290" t="s">
        <v>2720</v>
      </c>
      <c r="D9290">
        <v>100</v>
      </c>
      <c r="E9290">
        <v>20389.844413276998</v>
      </c>
      <c r="F9290">
        <f t="shared" si="870"/>
        <v>1</v>
      </c>
      <c r="G9290">
        <f t="shared" si="871"/>
        <v>20389.844413276998</v>
      </c>
      <c r="H9290">
        <f t="shared" si="872"/>
        <v>1</v>
      </c>
      <c r="I9290">
        <f t="shared" si="873"/>
        <v>1</v>
      </c>
      <c r="J9290">
        <f t="shared" si="874"/>
        <v>1</v>
      </c>
      <c r="K9290">
        <f t="shared" si="875"/>
        <v>0.99023906692671593</v>
      </c>
    </row>
    <row r="9291" spans="1:11" x14ac:dyDescent="0.3">
      <c r="A9291">
        <v>9290</v>
      </c>
      <c r="B9291" t="s">
        <v>74</v>
      </c>
      <c r="C9291" t="s">
        <v>311</v>
      </c>
      <c r="D9291">
        <v>100</v>
      </c>
      <c r="E9291">
        <v>9787.27932748903</v>
      </c>
      <c r="F9291">
        <f t="shared" si="870"/>
        <v>1</v>
      </c>
      <c r="G9291">
        <f t="shared" si="871"/>
        <v>9787.27932748903</v>
      </c>
      <c r="H9291">
        <f t="shared" si="872"/>
        <v>1</v>
      </c>
      <c r="I9291">
        <f t="shared" si="873"/>
        <v>1</v>
      </c>
      <c r="J9291">
        <f t="shared" si="874"/>
        <v>1</v>
      </c>
      <c r="K9291">
        <f t="shared" si="875"/>
        <v>0.97977198849394787</v>
      </c>
    </row>
    <row r="9292" spans="1:11" x14ac:dyDescent="0.3">
      <c r="A9292">
        <v>9291</v>
      </c>
      <c r="B9292" t="s">
        <v>74</v>
      </c>
      <c r="C9292" t="s">
        <v>11425</v>
      </c>
      <c r="D9292">
        <v>100</v>
      </c>
      <c r="E9292">
        <v>2477.8269422798598</v>
      </c>
      <c r="F9292">
        <f t="shared" si="870"/>
        <v>1</v>
      </c>
      <c r="G9292">
        <f t="shared" si="871"/>
        <v>2477.8269422798598</v>
      </c>
      <c r="H9292">
        <f t="shared" si="872"/>
        <v>1</v>
      </c>
      <c r="I9292">
        <f t="shared" si="873"/>
        <v>1</v>
      </c>
      <c r="J9292">
        <f t="shared" si="874"/>
        <v>1</v>
      </c>
      <c r="K9292">
        <f t="shared" si="875"/>
        <v>0.92241527283320357</v>
      </c>
    </row>
    <row r="9293" spans="1:11" x14ac:dyDescent="0.3">
      <c r="A9293">
        <v>9292</v>
      </c>
      <c r="B9293" t="s">
        <v>74</v>
      </c>
      <c r="C9293" t="s">
        <v>11426</v>
      </c>
      <c r="D9293">
        <v>100</v>
      </c>
      <c r="E9293">
        <v>1293.2120893053</v>
      </c>
      <c r="F9293">
        <f t="shared" si="870"/>
        <v>1</v>
      </c>
      <c r="G9293">
        <f t="shared" si="871"/>
        <v>1293.2120893053</v>
      </c>
      <c r="H9293">
        <f t="shared" si="872"/>
        <v>1</v>
      </c>
      <c r="I9293">
        <f t="shared" si="873"/>
        <v>1</v>
      </c>
      <c r="J9293">
        <f t="shared" si="874"/>
        <v>1</v>
      </c>
      <c r="K9293">
        <f t="shared" si="875"/>
        <v>0.85644683854291959</v>
      </c>
    </row>
    <row r="9294" spans="1:11" x14ac:dyDescent="0.3">
      <c r="A9294">
        <v>9293</v>
      </c>
      <c r="B9294" t="s">
        <v>74</v>
      </c>
      <c r="C9294" t="s">
        <v>11427</v>
      </c>
      <c r="D9294">
        <v>100</v>
      </c>
      <c r="E9294">
        <v>5250.7483016770902</v>
      </c>
      <c r="F9294">
        <f t="shared" si="870"/>
        <v>1</v>
      </c>
      <c r="G9294">
        <f t="shared" si="871"/>
        <v>5250.7483016770902</v>
      </c>
      <c r="H9294">
        <f t="shared" si="872"/>
        <v>1</v>
      </c>
      <c r="I9294">
        <f t="shared" si="873"/>
        <v>1</v>
      </c>
      <c r="J9294">
        <f t="shared" si="874"/>
        <v>1</v>
      </c>
      <c r="K9294">
        <f t="shared" si="875"/>
        <v>0.96262205046398575</v>
      </c>
    </row>
    <row r="9295" spans="1:11" x14ac:dyDescent="0.3">
      <c r="A9295">
        <v>9294</v>
      </c>
      <c r="B9295" t="s">
        <v>74</v>
      </c>
      <c r="C9295" t="s">
        <v>11428</v>
      </c>
      <c r="D9295">
        <v>100</v>
      </c>
      <c r="E9295">
        <v>10.5881267311545</v>
      </c>
      <c r="F9295">
        <f t="shared" si="870"/>
        <v>1</v>
      </c>
      <c r="G9295">
        <f t="shared" si="871"/>
        <v>10.5881267311545</v>
      </c>
      <c r="H9295">
        <f t="shared" si="872"/>
        <v>1</v>
      </c>
      <c r="I9295">
        <f t="shared" si="873"/>
        <v>1</v>
      </c>
      <c r="J9295">
        <f t="shared" si="874"/>
        <v>1</v>
      </c>
      <c r="K9295">
        <f t="shared" si="875"/>
        <v>0.80851241368985671</v>
      </c>
    </row>
    <row r="9296" spans="1:11" x14ac:dyDescent="0.3">
      <c r="A9296">
        <v>9295</v>
      </c>
      <c r="B9296" t="s">
        <v>74</v>
      </c>
      <c r="C9296" t="s">
        <v>11429</v>
      </c>
      <c r="D9296">
        <v>100</v>
      </c>
      <c r="E9296">
        <v>0</v>
      </c>
      <c r="F9296">
        <f t="shared" si="870"/>
        <v>1</v>
      </c>
      <c r="G9296">
        <f t="shared" si="871"/>
        <v>0</v>
      </c>
      <c r="H9296">
        <f t="shared" si="872"/>
        <v>1</v>
      </c>
      <c r="I9296">
        <f t="shared" si="873"/>
        <v>1</v>
      </c>
      <c r="J9296">
        <f t="shared" si="874"/>
        <v>1</v>
      </c>
      <c r="K9296">
        <f t="shared" si="875"/>
        <v>1</v>
      </c>
    </row>
    <row r="9297" spans="1:11" x14ac:dyDescent="0.3">
      <c r="A9297">
        <v>9296</v>
      </c>
      <c r="B9297" t="s">
        <v>74</v>
      </c>
      <c r="C9297" t="s">
        <v>11430</v>
      </c>
      <c r="D9297">
        <v>100</v>
      </c>
      <c r="E9297">
        <v>0</v>
      </c>
      <c r="F9297">
        <f t="shared" si="870"/>
        <v>1</v>
      </c>
      <c r="G9297">
        <f t="shared" si="871"/>
        <v>0</v>
      </c>
      <c r="H9297">
        <f t="shared" si="872"/>
        <v>1</v>
      </c>
      <c r="I9297">
        <f t="shared" si="873"/>
        <v>1</v>
      </c>
      <c r="J9297">
        <f t="shared" si="874"/>
        <v>1</v>
      </c>
      <c r="K9297">
        <f t="shared" si="875"/>
        <v>1</v>
      </c>
    </row>
    <row r="9298" spans="1:11" x14ac:dyDescent="0.3">
      <c r="A9298">
        <v>9297</v>
      </c>
      <c r="B9298" t="s">
        <v>74</v>
      </c>
      <c r="C9298" t="s">
        <v>11431</v>
      </c>
      <c r="D9298">
        <v>100</v>
      </c>
      <c r="E9298">
        <v>0</v>
      </c>
      <c r="F9298">
        <f t="shared" si="870"/>
        <v>1</v>
      </c>
      <c r="G9298">
        <f t="shared" si="871"/>
        <v>0</v>
      </c>
      <c r="H9298">
        <f t="shared" si="872"/>
        <v>1</v>
      </c>
      <c r="I9298">
        <f t="shared" si="873"/>
        <v>1</v>
      </c>
      <c r="J9298">
        <f t="shared" si="874"/>
        <v>1</v>
      </c>
      <c r="K9298">
        <f t="shared" si="875"/>
        <v>1</v>
      </c>
    </row>
    <row r="9299" spans="1:11" x14ac:dyDescent="0.3">
      <c r="A9299">
        <v>9298</v>
      </c>
      <c r="B9299" t="s">
        <v>74</v>
      </c>
      <c r="C9299" t="s">
        <v>11432</v>
      </c>
      <c r="D9299">
        <v>100</v>
      </c>
      <c r="E9299">
        <v>0</v>
      </c>
      <c r="F9299">
        <f t="shared" si="870"/>
        <v>1</v>
      </c>
      <c r="G9299">
        <f t="shared" si="871"/>
        <v>0</v>
      </c>
      <c r="H9299">
        <f t="shared" si="872"/>
        <v>1</v>
      </c>
      <c r="I9299">
        <f t="shared" si="873"/>
        <v>1</v>
      </c>
      <c r="J9299">
        <f t="shared" si="874"/>
        <v>1</v>
      </c>
      <c r="K9299">
        <f t="shared" si="875"/>
        <v>1</v>
      </c>
    </row>
    <row r="9300" spans="1:11" x14ac:dyDescent="0.3">
      <c r="A9300">
        <v>9299</v>
      </c>
      <c r="B9300" t="s">
        <v>74</v>
      </c>
      <c r="C9300" t="s">
        <v>11433</v>
      </c>
      <c r="D9300">
        <v>100</v>
      </c>
      <c r="E9300">
        <v>0</v>
      </c>
      <c r="F9300">
        <f t="shared" si="870"/>
        <v>1</v>
      </c>
      <c r="G9300">
        <f t="shared" si="871"/>
        <v>0</v>
      </c>
      <c r="H9300">
        <f t="shared" si="872"/>
        <v>1</v>
      </c>
      <c r="I9300">
        <f t="shared" si="873"/>
        <v>1</v>
      </c>
      <c r="J9300">
        <f t="shared" si="874"/>
        <v>1</v>
      </c>
      <c r="K9300">
        <f t="shared" si="875"/>
        <v>1</v>
      </c>
    </row>
    <row r="9301" spans="1:11" x14ac:dyDescent="0.3">
      <c r="A9301">
        <v>9300</v>
      </c>
      <c r="B9301" t="s">
        <v>74</v>
      </c>
      <c r="C9301" t="s">
        <v>11434</v>
      </c>
      <c r="D9301">
        <v>100</v>
      </c>
      <c r="E9301">
        <v>0</v>
      </c>
      <c r="F9301">
        <f t="shared" si="870"/>
        <v>1</v>
      </c>
      <c r="G9301">
        <f t="shared" si="871"/>
        <v>0</v>
      </c>
      <c r="H9301">
        <f t="shared" si="872"/>
        <v>1</v>
      </c>
      <c r="I9301">
        <f t="shared" si="873"/>
        <v>1</v>
      </c>
      <c r="J9301">
        <f t="shared" si="874"/>
        <v>1</v>
      </c>
      <c r="K9301">
        <f t="shared" si="875"/>
        <v>1</v>
      </c>
    </row>
    <row r="9302" spans="1:11" x14ac:dyDescent="0.3">
      <c r="A9302">
        <v>9301</v>
      </c>
      <c r="B9302" t="s">
        <v>74</v>
      </c>
      <c r="C9302" t="s">
        <v>11435</v>
      </c>
      <c r="D9302">
        <v>100</v>
      </c>
      <c r="E9302">
        <v>0</v>
      </c>
      <c r="F9302">
        <f t="shared" si="870"/>
        <v>1</v>
      </c>
      <c r="G9302">
        <f t="shared" si="871"/>
        <v>0</v>
      </c>
      <c r="H9302">
        <f t="shared" si="872"/>
        <v>1</v>
      </c>
      <c r="I9302">
        <f t="shared" si="873"/>
        <v>1</v>
      </c>
      <c r="J9302">
        <f t="shared" si="874"/>
        <v>1</v>
      </c>
      <c r="K9302">
        <f t="shared" si="875"/>
        <v>1</v>
      </c>
    </row>
    <row r="9303" spans="1:11" x14ac:dyDescent="0.3">
      <c r="A9303">
        <v>9302</v>
      </c>
      <c r="B9303" t="s">
        <v>74</v>
      </c>
      <c r="C9303" t="s">
        <v>11436</v>
      </c>
      <c r="D9303">
        <v>100</v>
      </c>
      <c r="E9303">
        <v>0</v>
      </c>
      <c r="F9303">
        <f t="shared" si="870"/>
        <v>1</v>
      </c>
      <c r="G9303">
        <f t="shared" si="871"/>
        <v>0</v>
      </c>
      <c r="H9303">
        <f t="shared" si="872"/>
        <v>1</v>
      </c>
      <c r="I9303">
        <f t="shared" si="873"/>
        <v>1</v>
      </c>
      <c r="J9303">
        <f t="shared" si="874"/>
        <v>1</v>
      </c>
      <c r="K9303">
        <f t="shared" si="875"/>
        <v>1</v>
      </c>
    </row>
    <row r="9304" spans="1:11" x14ac:dyDescent="0.3">
      <c r="A9304">
        <v>9303</v>
      </c>
      <c r="B9304" t="s">
        <v>74</v>
      </c>
      <c r="C9304" t="s">
        <v>11437</v>
      </c>
      <c r="D9304">
        <v>99.89</v>
      </c>
      <c r="E9304">
        <v>0</v>
      </c>
      <c r="F9304">
        <f t="shared" si="870"/>
        <v>0.99890000000000001</v>
      </c>
      <c r="G9304">
        <f t="shared" si="871"/>
        <v>0</v>
      </c>
      <c r="H9304">
        <f t="shared" si="872"/>
        <v>0.99780120999999999</v>
      </c>
      <c r="I9304">
        <f t="shared" si="873"/>
        <v>0.99780120999999999</v>
      </c>
      <c r="J9304">
        <f t="shared" si="874"/>
        <v>1</v>
      </c>
      <c r="K9304">
        <f t="shared" si="875"/>
        <v>1</v>
      </c>
    </row>
    <row r="9305" spans="1:11" x14ac:dyDescent="0.3">
      <c r="A9305">
        <v>9304</v>
      </c>
      <c r="B9305" t="s">
        <v>74</v>
      </c>
      <c r="C9305" t="s">
        <v>11438</v>
      </c>
      <c r="D9305">
        <v>98.81</v>
      </c>
      <c r="E9305">
        <v>0</v>
      </c>
      <c r="F9305">
        <f t="shared" si="870"/>
        <v>0.98809999999999998</v>
      </c>
      <c r="G9305">
        <f t="shared" si="871"/>
        <v>0</v>
      </c>
      <c r="H9305">
        <f t="shared" si="872"/>
        <v>0.97634160999999997</v>
      </c>
      <c r="I9305">
        <f t="shared" si="873"/>
        <v>0.97634160999999997</v>
      </c>
      <c r="J9305">
        <f t="shared" si="874"/>
        <v>1</v>
      </c>
      <c r="K9305">
        <f t="shared" si="875"/>
        <v>1</v>
      </c>
    </row>
    <row r="9306" spans="1:11" x14ac:dyDescent="0.3">
      <c r="A9306">
        <v>9305</v>
      </c>
      <c r="B9306" t="s">
        <v>74</v>
      </c>
      <c r="C9306" t="s">
        <v>11439</v>
      </c>
      <c r="D9306">
        <v>95</v>
      </c>
      <c r="E9306">
        <v>0</v>
      </c>
      <c r="F9306">
        <f t="shared" si="870"/>
        <v>0.95</v>
      </c>
      <c r="G9306">
        <f t="shared" si="871"/>
        <v>0</v>
      </c>
      <c r="H9306">
        <f t="shared" si="872"/>
        <v>0.90249999999999997</v>
      </c>
      <c r="I9306">
        <f t="shared" si="873"/>
        <v>0.90249999999999997</v>
      </c>
      <c r="J9306">
        <f t="shared" si="874"/>
        <v>1</v>
      </c>
      <c r="K9306">
        <f t="shared" si="875"/>
        <v>1</v>
      </c>
    </row>
    <row r="9307" spans="1:11" x14ac:dyDescent="0.3">
      <c r="A9307">
        <v>9306</v>
      </c>
      <c r="B9307" t="s">
        <v>74</v>
      </c>
      <c r="C9307" t="s">
        <v>11440</v>
      </c>
      <c r="D9307">
        <v>88.06</v>
      </c>
      <c r="E9307">
        <v>0</v>
      </c>
      <c r="F9307">
        <f t="shared" si="870"/>
        <v>0.88060000000000005</v>
      </c>
      <c r="G9307">
        <f t="shared" si="871"/>
        <v>0</v>
      </c>
      <c r="H9307">
        <f t="shared" si="872"/>
        <v>0.77545636000000007</v>
      </c>
      <c r="I9307">
        <f t="shared" si="873"/>
        <v>0.77545636000000007</v>
      </c>
      <c r="J9307">
        <f t="shared" si="874"/>
        <v>1</v>
      </c>
      <c r="K9307">
        <f t="shared" si="875"/>
        <v>1</v>
      </c>
    </row>
    <row r="9308" spans="1:11" x14ac:dyDescent="0.3">
      <c r="A9308">
        <v>9307</v>
      </c>
      <c r="B9308" t="s">
        <v>74</v>
      </c>
      <c r="C9308" t="s">
        <v>11441</v>
      </c>
      <c r="D9308">
        <v>75</v>
      </c>
      <c r="E9308">
        <v>1059.7752300910099</v>
      </c>
      <c r="F9308">
        <f t="shared" si="870"/>
        <v>0.75</v>
      </c>
      <c r="G9308">
        <f t="shared" si="871"/>
        <v>794.83142256825749</v>
      </c>
      <c r="H9308">
        <f t="shared" si="872"/>
        <v>0.5625</v>
      </c>
      <c r="I9308">
        <f t="shared" si="873"/>
        <v>0.5625</v>
      </c>
      <c r="J9308">
        <f t="shared" si="874"/>
        <v>1</v>
      </c>
      <c r="K9308">
        <f t="shared" si="875"/>
        <v>0.86781523245976222</v>
      </c>
    </row>
    <row r="9309" spans="1:11" x14ac:dyDescent="0.3">
      <c r="A9309">
        <v>9308</v>
      </c>
      <c r="B9309" t="s">
        <v>74</v>
      </c>
      <c r="C9309" t="s">
        <v>11442</v>
      </c>
      <c r="D9309">
        <v>66</v>
      </c>
      <c r="E9309">
        <v>2840.50563487609</v>
      </c>
      <c r="F9309">
        <f t="shared" si="870"/>
        <v>0.66</v>
      </c>
      <c r="G9309">
        <f t="shared" si="871"/>
        <v>1874.7337190182195</v>
      </c>
      <c r="H9309">
        <f t="shared" si="872"/>
        <v>0.43560000000000004</v>
      </c>
      <c r="I9309">
        <f t="shared" si="873"/>
        <v>0.43560000000000004</v>
      </c>
      <c r="J9309">
        <f t="shared" si="874"/>
        <v>1</v>
      </c>
      <c r="K9309">
        <f t="shared" si="875"/>
        <v>0.9545846399139607</v>
      </c>
    </row>
    <row r="9310" spans="1:11" x14ac:dyDescent="0.3">
      <c r="A9310">
        <v>9309</v>
      </c>
      <c r="B9310" t="s">
        <v>74</v>
      </c>
      <c r="C9310" t="s">
        <v>11443</v>
      </c>
      <c r="D9310">
        <v>51.76</v>
      </c>
      <c r="E9310">
        <v>1569.9304271375499</v>
      </c>
      <c r="F9310">
        <f t="shared" si="870"/>
        <v>0.51759999999999995</v>
      </c>
      <c r="G9310">
        <f t="shared" si="871"/>
        <v>812.59598908639578</v>
      </c>
      <c r="H9310">
        <f t="shared" si="872"/>
        <v>0.26790975999999994</v>
      </c>
      <c r="I9310">
        <f t="shared" si="873"/>
        <v>0.26790975999999994</v>
      </c>
      <c r="J9310">
        <f t="shared" si="874"/>
        <v>1</v>
      </c>
      <c r="K9310">
        <f t="shared" si="875"/>
        <v>0.93616537517414877</v>
      </c>
    </row>
    <row r="9311" spans="1:11" x14ac:dyDescent="0.3">
      <c r="A9311">
        <v>9310</v>
      </c>
      <c r="B9311" t="s">
        <v>74</v>
      </c>
      <c r="C9311" t="s">
        <v>11444</v>
      </c>
      <c r="D9311">
        <v>51.76</v>
      </c>
      <c r="E9311">
        <v>0</v>
      </c>
      <c r="F9311">
        <f t="shared" si="870"/>
        <v>0.51759999999999995</v>
      </c>
      <c r="G9311">
        <f t="shared" si="871"/>
        <v>0</v>
      </c>
      <c r="H9311">
        <f t="shared" si="872"/>
        <v>0.26790975999999994</v>
      </c>
      <c r="I9311">
        <f t="shared" si="873"/>
        <v>0.26790975999999994</v>
      </c>
      <c r="J9311">
        <f t="shared" si="874"/>
        <v>1</v>
      </c>
      <c r="K9311">
        <f t="shared" si="875"/>
        <v>1</v>
      </c>
    </row>
    <row r="9312" spans="1:11" x14ac:dyDescent="0.3">
      <c r="A9312">
        <v>9311</v>
      </c>
      <c r="B9312" t="s">
        <v>74</v>
      </c>
      <c r="C9312" t="s">
        <v>11445</v>
      </c>
      <c r="D9312">
        <v>51.76</v>
      </c>
      <c r="E9312">
        <v>0</v>
      </c>
      <c r="F9312">
        <f t="shared" si="870"/>
        <v>0.51759999999999995</v>
      </c>
      <c r="G9312">
        <f t="shared" si="871"/>
        <v>0</v>
      </c>
      <c r="H9312">
        <f t="shared" si="872"/>
        <v>0.26790975999999994</v>
      </c>
      <c r="I9312">
        <f t="shared" si="873"/>
        <v>0.26790975999999994</v>
      </c>
      <c r="J9312">
        <f t="shared" si="874"/>
        <v>1</v>
      </c>
      <c r="K9312">
        <f t="shared" si="875"/>
        <v>1</v>
      </c>
    </row>
    <row r="9313" spans="1:11" x14ac:dyDescent="0.3">
      <c r="A9313">
        <v>9312</v>
      </c>
      <c r="B9313" t="s">
        <v>74</v>
      </c>
      <c r="C9313" t="s">
        <v>7282</v>
      </c>
      <c r="D9313">
        <v>50</v>
      </c>
      <c r="E9313">
        <v>423.525069246182</v>
      </c>
      <c r="F9313">
        <f t="shared" si="870"/>
        <v>0.5</v>
      </c>
      <c r="G9313">
        <f t="shared" si="871"/>
        <v>211.762534623091</v>
      </c>
      <c r="H9313">
        <f t="shared" si="872"/>
        <v>0.25</v>
      </c>
      <c r="I9313">
        <f t="shared" si="873"/>
        <v>0.5</v>
      </c>
      <c r="J9313">
        <f t="shared" si="874"/>
        <v>0.5</v>
      </c>
      <c r="K9313">
        <f t="shared" si="875"/>
        <v>0.7888179391237029</v>
      </c>
    </row>
    <row r="9314" spans="1:11" x14ac:dyDescent="0.3">
      <c r="A9314">
        <v>9313</v>
      </c>
      <c r="B9314" t="s">
        <v>74</v>
      </c>
      <c r="C9314" t="s">
        <v>11446</v>
      </c>
      <c r="D9314">
        <v>48.8</v>
      </c>
      <c r="E9314">
        <v>0</v>
      </c>
      <c r="F9314">
        <f t="shared" si="870"/>
        <v>0.48799999999999999</v>
      </c>
      <c r="G9314">
        <f t="shared" si="871"/>
        <v>0</v>
      </c>
      <c r="H9314">
        <f t="shared" si="872"/>
        <v>0.23814399999999999</v>
      </c>
      <c r="I9314">
        <f t="shared" si="873"/>
        <v>0.23814399999999999</v>
      </c>
      <c r="J9314">
        <f t="shared" si="874"/>
        <v>1</v>
      </c>
      <c r="K9314">
        <f t="shared" si="875"/>
        <v>1</v>
      </c>
    </row>
    <row r="9315" spans="1:11" x14ac:dyDescent="0.3">
      <c r="A9315">
        <v>9314</v>
      </c>
      <c r="B9315" t="s">
        <v>74</v>
      </c>
      <c r="C9315" t="s">
        <v>11447</v>
      </c>
      <c r="D9315">
        <v>40</v>
      </c>
      <c r="E9315">
        <v>30054.879004869901</v>
      </c>
      <c r="F9315">
        <f t="shared" si="870"/>
        <v>0.4</v>
      </c>
      <c r="G9315">
        <f t="shared" si="871"/>
        <v>12021.951601947962</v>
      </c>
      <c r="H9315">
        <f t="shared" si="872"/>
        <v>0.16000000000000003</v>
      </c>
      <c r="I9315">
        <f t="shared" si="873"/>
        <v>0.16000000000000003</v>
      </c>
      <c r="J9315">
        <f t="shared" si="874"/>
        <v>1</v>
      </c>
      <c r="K9315">
        <f t="shared" si="875"/>
        <v>0.99734174043407664</v>
      </c>
    </row>
    <row r="9316" spans="1:11" x14ac:dyDescent="0.3">
      <c r="A9316">
        <v>9315</v>
      </c>
      <c r="B9316" t="s">
        <v>74</v>
      </c>
      <c r="C9316" t="s">
        <v>11448</v>
      </c>
      <c r="D9316">
        <v>40</v>
      </c>
      <c r="E9316">
        <v>32542.971820446899</v>
      </c>
      <c r="F9316">
        <f t="shared" si="870"/>
        <v>0.4</v>
      </c>
      <c r="G9316">
        <f t="shared" si="871"/>
        <v>13017.18872817876</v>
      </c>
      <c r="H9316">
        <f t="shared" si="872"/>
        <v>0.16000000000000003</v>
      </c>
      <c r="I9316">
        <f t="shared" si="873"/>
        <v>0.16000000000000003</v>
      </c>
      <c r="J9316">
        <f t="shared" si="874"/>
        <v>1</v>
      </c>
      <c r="K9316">
        <f t="shared" si="875"/>
        <v>0.99754472979196462</v>
      </c>
    </row>
    <row r="9317" spans="1:11" x14ac:dyDescent="0.3">
      <c r="A9317">
        <v>9316</v>
      </c>
      <c r="B9317" t="s">
        <v>74</v>
      </c>
      <c r="C9317" t="s">
        <v>11449</v>
      </c>
      <c r="D9317">
        <v>40</v>
      </c>
      <c r="E9317">
        <v>0</v>
      </c>
      <c r="F9317">
        <f t="shared" si="870"/>
        <v>0.4</v>
      </c>
      <c r="G9317">
        <f t="shared" si="871"/>
        <v>0</v>
      </c>
      <c r="H9317">
        <f t="shared" si="872"/>
        <v>0.16000000000000003</v>
      </c>
      <c r="I9317">
        <f t="shared" si="873"/>
        <v>0.16000000000000003</v>
      </c>
      <c r="J9317">
        <f t="shared" si="874"/>
        <v>1</v>
      </c>
      <c r="K9317">
        <f t="shared" si="875"/>
        <v>1</v>
      </c>
    </row>
    <row r="9318" spans="1:11" x14ac:dyDescent="0.3">
      <c r="A9318">
        <v>9317</v>
      </c>
      <c r="B9318" t="s">
        <v>74</v>
      </c>
      <c r="C9318" t="s">
        <v>11450</v>
      </c>
      <c r="D9318">
        <v>25</v>
      </c>
      <c r="E9318">
        <v>165.55979979623501</v>
      </c>
      <c r="F9318">
        <f t="shared" si="870"/>
        <v>0.25</v>
      </c>
      <c r="G9318">
        <f t="shared" si="871"/>
        <v>41.389949949058753</v>
      </c>
      <c r="H9318">
        <f t="shared" si="872"/>
        <v>6.25E-2</v>
      </c>
      <c r="I9318">
        <f t="shared" si="873"/>
        <v>6.25E-2</v>
      </c>
      <c r="J9318">
        <f t="shared" si="874"/>
        <v>1</v>
      </c>
      <c r="K9318">
        <f t="shared" si="875"/>
        <v>0.73761517353888473</v>
      </c>
    </row>
    <row r="9319" spans="1:11" x14ac:dyDescent="0.3">
      <c r="A9319">
        <v>9318</v>
      </c>
      <c r="B9319" t="s">
        <v>74</v>
      </c>
      <c r="C9319" t="s">
        <v>4147</v>
      </c>
      <c r="D9319">
        <v>14.28</v>
      </c>
      <c r="E9319">
        <v>60.641089460248708</v>
      </c>
      <c r="F9319">
        <f t="shared" si="870"/>
        <v>0.14279999999999998</v>
      </c>
      <c r="G9319">
        <f t="shared" si="871"/>
        <v>8.6595475749235149</v>
      </c>
      <c r="H9319">
        <f t="shared" si="872"/>
        <v>2.0391839999999994E-2</v>
      </c>
      <c r="I9319">
        <f t="shared" si="873"/>
        <v>0.12240819999999998</v>
      </c>
      <c r="J9319">
        <f t="shared" si="874"/>
        <v>0.16658883963656027</v>
      </c>
      <c r="K9319">
        <f t="shared" si="875"/>
        <v>0.61879892289669336</v>
      </c>
    </row>
    <row r="9320" spans="1:11" x14ac:dyDescent="0.3">
      <c r="A9320">
        <v>9319</v>
      </c>
      <c r="B9320" t="s">
        <v>74</v>
      </c>
      <c r="C9320" t="s">
        <v>4148</v>
      </c>
      <c r="D9320">
        <v>14.28</v>
      </c>
      <c r="E9320">
        <v>467.80269012191809</v>
      </c>
      <c r="F9320">
        <f t="shared" si="870"/>
        <v>0.14279999999999998</v>
      </c>
      <c r="G9320">
        <f t="shared" si="871"/>
        <v>66.802224149409895</v>
      </c>
      <c r="H9320">
        <f t="shared" si="872"/>
        <v>2.0391839999999994E-2</v>
      </c>
      <c r="I9320">
        <f t="shared" si="873"/>
        <v>8.1567359999999978E-2</v>
      </c>
      <c r="J9320">
        <f t="shared" si="874"/>
        <v>0.25</v>
      </c>
      <c r="K9320">
        <f t="shared" si="875"/>
        <v>0.94075705146605215</v>
      </c>
    </row>
    <row r="9321" spans="1:11" x14ac:dyDescent="0.3">
      <c r="A9321">
        <v>9320</v>
      </c>
      <c r="B9321" t="s">
        <v>74</v>
      </c>
      <c r="C9321" t="s">
        <v>11451</v>
      </c>
      <c r="D9321">
        <v>12.94</v>
      </c>
      <c r="E9321">
        <v>758.49489674088795</v>
      </c>
      <c r="F9321">
        <f t="shared" si="870"/>
        <v>0.12939999999999999</v>
      </c>
      <c r="G9321">
        <f t="shared" si="871"/>
        <v>98.149239638270885</v>
      </c>
      <c r="H9321">
        <f t="shared" si="872"/>
        <v>1.6744359999999996E-2</v>
      </c>
      <c r="I9321">
        <f t="shared" si="873"/>
        <v>1.6744359999999996E-2</v>
      </c>
      <c r="J9321">
        <f t="shared" si="874"/>
        <v>1</v>
      </c>
      <c r="K9321">
        <f t="shared" si="875"/>
        <v>0.96645212692693006</v>
      </c>
    </row>
    <row r="9322" spans="1:11" x14ac:dyDescent="0.3">
      <c r="A9322">
        <v>9321</v>
      </c>
      <c r="B9322" t="s">
        <v>74</v>
      </c>
      <c r="C9322" t="s">
        <v>11452</v>
      </c>
      <c r="D9322">
        <v>10</v>
      </c>
      <c r="E9322">
        <v>0</v>
      </c>
      <c r="F9322">
        <f t="shared" si="870"/>
        <v>0.1</v>
      </c>
      <c r="G9322">
        <f t="shared" si="871"/>
        <v>0</v>
      </c>
      <c r="H9322">
        <f t="shared" si="872"/>
        <v>1.0000000000000002E-2</v>
      </c>
      <c r="I9322">
        <f t="shared" si="873"/>
        <v>1.0000000000000002E-2</v>
      </c>
      <c r="J9322">
        <f t="shared" si="874"/>
        <v>1</v>
      </c>
      <c r="K9322">
        <f t="shared" si="875"/>
        <v>1</v>
      </c>
    </row>
    <row r="9323" spans="1:11" x14ac:dyDescent="0.3">
      <c r="A9323">
        <v>9322</v>
      </c>
      <c r="B9323" t="s">
        <v>74</v>
      </c>
      <c r="C9323" t="s">
        <v>11453</v>
      </c>
      <c r="D9323">
        <v>9.57</v>
      </c>
      <c r="E9323">
        <v>5.7753418533570198</v>
      </c>
      <c r="F9323">
        <f t="shared" si="870"/>
        <v>9.5700000000000007E-2</v>
      </c>
      <c r="G9323">
        <f t="shared" si="871"/>
        <v>0.55270021536626679</v>
      </c>
      <c r="H9323">
        <f t="shared" si="872"/>
        <v>9.1584900000000018E-3</v>
      </c>
      <c r="I9323">
        <f t="shared" si="873"/>
        <v>9.1584900000000018E-3</v>
      </c>
      <c r="J9323">
        <f t="shared" si="874"/>
        <v>1</v>
      </c>
      <c r="K9323">
        <f t="shared" si="875"/>
        <v>0.24728404117063335</v>
      </c>
    </row>
    <row r="9324" spans="1:11" x14ac:dyDescent="0.3">
      <c r="A9324">
        <v>9323</v>
      </c>
      <c r="B9324" t="s">
        <v>74</v>
      </c>
      <c r="C9324" t="s">
        <v>3961</v>
      </c>
      <c r="D9324">
        <v>6.49</v>
      </c>
      <c r="E9324">
        <v>3753.9722046820639</v>
      </c>
      <c r="F9324">
        <f t="shared" si="870"/>
        <v>6.4899999999999999E-2</v>
      </c>
      <c r="G9324">
        <f t="shared" si="871"/>
        <v>243.63279608386594</v>
      </c>
      <c r="H9324">
        <f t="shared" si="872"/>
        <v>4.2120099999999995E-3</v>
      </c>
      <c r="I9324">
        <f t="shared" si="873"/>
        <v>4.8709560000000006E-2</v>
      </c>
      <c r="J9324">
        <f t="shared" si="874"/>
        <v>8.6471936925728729E-2</v>
      </c>
      <c r="K9324">
        <f t="shared" si="875"/>
        <v>0.99654829664719446</v>
      </c>
    </row>
    <row r="9325" spans="1:11" x14ac:dyDescent="0.3">
      <c r="A9325">
        <v>9324</v>
      </c>
      <c r="B9325" t="s">
        <v>74</v>
      </c>
      <c r="C9325" t="s">
        <v>4142</v>
      </c>
      <c r="D9325">
        <v>6</v>
      </c>
      <c r="E9325">
        <v>123890.70832426399</v>
      </c>
      <c r="F9325">
        <f t="shared" si="870"/>
        <v>0.06</v>
      </c>
      <c r="G9325">
        <f t="shared" si="871"/>
        <v>7433.4424994558394</v>
      </c>
      <c r="H9325">
        <f t="shared" si="872"/>
        <v>3.5999999999999999E-3</v>
      </c>
      <c r="I9325">
        <f t="shared" si="873"/>
        <v>0.10152500000000002</v>
      </c>
      <c r="J9325">
        <f t="shared" si="874"/>
        <v>3.5459246491012057E-2</v>
      </c>
      <c r="K9325">
        <f t="shared" si="875"/>
        <v>0.99990314512659539</v>
      </c>
    </row>
    <row r="9326" spans="1:11" x14ac:dyDescent="0.3">
      <c r="A9326">
        <v>9325</v>
      </c>
      <c r="B9326" t="s">
        <v>74</v>
      </c>
      <c r="C9326" t="s">
        <v>6887</v>
      </c>
      <c r="D9326">
        <v>5.01</v>
      </c>
      <c r="E9326">
        <v>1068.4382428710501</v>
      </c>
      <c r="F9326">
        <f t="shared" si="870"/>
        <v>5.0099999999999999E-2</v>
      </c>
      <c r="G9326">
        <f t="shared" si="871"/>
        <v>53.528755967839608</v>
      </c>
      <c r="H9326">
        <f t="shared" si="872"/>
        <v>2.51001E-3</v>
      </c>
      <c r="I9326">
        <f t="shared" si="873"/>
        <v>5.5130169999999999E-2</v>
      </c>
      <c r="J9326">
        <f t="shared" si="874"/>
        <v>4.5528791222664469E-2</v>
      </c>
      <c r="K9326">
        <f t="shared" si="875"/>
        <v>0.99066559560133016</v>
      </c>
    </row>
    <row r="9327" spans="1:11" x14ac:dyDescent="0.3">
      <c r="A9327">
        <v>9326</v>
      </c>
      <c r="B9327" t="s">
        <v>74</v>
      </c>
      <c r="C9327" t="s">
        <v>4221</v>
      </c>
      <c r="D9327">
        <v>1.5</v>
      </c>
      <c r="E9327">
        <v>190.0451635788057</v>
      </c>
      <c r="F9327">
        <f t="shared" si="870"/>
        <v>1.4999999999999999E-2</v>
      </c>
      <c r="G9327">
        <f t="shared" si="871"/>
        <v>2.8506774536820854</v>
      </c>
      <c r="H9327">
        <f t="shared" si="872"/>
        <v>2.2499999999999999E-4</v>
      </c>
      <c r="I9327">
        <f t="shared" si="873"/>
        <v>2.8250000000000003E-3</v>
      </c>
      <c r="J9327">
        <f t="shared" si="874"/>
        <v>7.9646017699115029E-2</v>
      </c>
      <c r="K9327">
        <f t="shared" si="875"/>
        <v>0.9843378974235194</v>
      </c>
    </row>
    <row r="9328" spans="1:11" x14ac:dyDescent="0.3">
      <c r="A9328">
        <v>9327</v>
      </c>
      <c r="B9328" t="s">
        <v>74</v>
      </c>
      <c r="C9328" t="s">
        <v>7334</v>
      </c>
      <c r="D9328">
        <v>1.26</v>
      </c>
      <c r="E9328">
        <v>1203.1962194493799</v>
      </c>
      <c r="F9328">
        <f t="shared" si="870"/>
        <v>1.26E-2</v>
      </c>
      <c r="G9328">
        <f t="shared" si="871"/>
        <v>15.160272365062188</v>
      </c>
      <c r="H9328">
        <f t="shared" si="872"/>
        <v>1.5876E-4</v>
      </c>
      <c r="I9328">
        <f t="shared" si="873"/>
        <v>7.837600000000001E-4</v>
      </c>
      <c r="J9328">
        <f t="shared" si="874"/>
        <v>0.20256200877819738</v>
      </c>
      <c r="K9328">
        <f t="shared" si="875"/>
        <v>0.99790776953175431</v>
      </c>
    </row>
    <row r="9329" spans="1:11" x14ac:dyDescent="0.3">
      <c r="A9329">
        <v>9328</v>
      </c>
      <c r="B9329" t="s">
        <v>74</v>
      </c>
      <c r="C9329" t="s">
        <v>4753</v>
      </c>
      <c r="D9329">
        <v>0.27</v>
      </c>
      <c r="E9329">
        <v>40225.256008631703</v>
      </c>
      <c r="F9329">
        <f t="shared" si="870"/>
        <v>2.7000000000000001E-3</v>
      </c>
      <c r="G9329">
        <f t="shared" si="871"/>
        <v>108.6081912233056</v>
      </c>
      <c r="H9329">
        <f t="shared" si="872"/>
        <v>7.2900000000000005E-6</v>
      </c>
      <c r="I9329">
        <f t="shared" si="873"/>
        <v>6.3360180000000016E-2</v>
      </c>
      <c r="J9329">
        <f t="shared" si="874"/>
        <v>1.1505649131678601E-4</v>
      </c>
      <c r="K9329">
        <f t="shared" si="875"/>
        <v>0.99998657568828619</v>
      </c>
    </row>
    <row r="9330" spans="1:11" x14ac:dyDescent="0.3">
      <c r="A9330">
        <v>9329</v>
      </c>
      <c r="B9330" t="s">
        <v>74</v>
      </c>
      <c r="C9330" t="s">
        <v>4898</v>
      </c>
      <c r="D9330">
        <v>0.14000000000000001</v>
      </c>
      <c r="E9330">
        <v>504.37985519317999</v>
      </c>
      <c r="F9330">
        <f t="shared" si="870"/>
        <v>1.4000000000000002E-3</v>
      </c>
      <c r="G9330">
        <f t="shared" si="871"/>
        <v>0.70613179727045206</v>
      </c>
      <c r="H9330">
        <f t="shared" si="872"/>
        <v>1.9600000000000007E-6</v>
      </c>
      <c r="I9330">
        <f t="shared" si="873"/>
        <v>2.8058210000000004E-2</v>
      </c>
      <c r="J9330">
        <f t="shared" si="874"/>
        <v>6.98547769084343E-5</v>
      </c>
      <c r="K9330">
        <f t="shared" si="875"/>
        <v>0.99944501688661436</v>
      </c>
    </row>
    <row r="9331" spans="1:11" x14ac:dyDescent="0.3">
      <c r="A9331">
        <v>9330</v>
      </c>
      <c r="B9331" t="s">
        <v>74</v>
      </c>
      <c r="C9331" t="s">
        <v>11454</v>
      </c>
      <c r="D9331">
        <v>7.0000000000000007E-2</v>
      </c>
      <c r="E9331">
        <v>22.513140659457299</v>
      </c>
      <c r="F9331">
        <f t="shared" si="870"/>
        <v>7.000000000000001E-4</v>
      </c>
      <c r="G9331">
        <f t="shared" si="871"/>
        <v>1.5759198461620112E-2</v>
      </c>
      <c r="H9331">
        <f t="shared" si="872"/>
        <v>4.9000000000000018E-7</v>
      </c>
      <c r="I9331">
        <f t="shared" si="873"/>
        <v>4.9000000000000018E-7</v>
      </c>
      <c r="J9331">
        <f t="shared" si="874"/>
        <v>1</v>
      </c>
      <c r="K9331">
        <f t="shared" si="875"/>
        <v>0.9938006851167811</v>
      </c>
    </row>
    <row r="9332" spans="1:11" x14ac:dyDescent="0.3">
      <c r="A9332">
        <v>9331</v>
      </c>
      <c r="B9332" t="s">
        <v>75</v>
      </c>
      <c r="C9332" t="s">
        <v>11455</v>
      </c>
      <c r="D9332">
        <v>100</v>
      </c>
      <c r="E9332">
        <v>0</v>
      </c>
      <c r="F9332">
        <f t="shared" si="870"/>
        <v>1</v>
      </c>
      <c r="G9332">
        <f t="shared" si="871"/>
        <v>0</v>
      </c>
      <c r="H9332">
        <f t="shared" si="872"/>
        <v>1</v>
      </c>
      <c r="I9332">
        <f t="shared" si="873"/>
        <v>1</v>
      </c>
      <c r="J9332">
        <f t="shared" si="874"/>
        <v>1</v>
      </c>
      <c r="K9332">
        <f t="shared" si="875"/>
        <v>1</v>
      </c>
    </row>
    <row r="9333" spans="1:11" x14ac:dyDescent="0.3">
      <c r="A9333">
        <v>9332</v>
      </c>
      <c r="B9333" t="s">
        <v>75</v>
      </c>
      <c r="C9333" t="s">
        <v>11456</v>
      </c>
      <c r="D9333">
        <v>100</v>
      </c>
      <c r="E9333">
        <v>6254.6952271856499</v>
      </c>
      <c r="F9333">
        <f t="shared" si="870"/>
        <v>1</v>
      </c>
      <c r="G9333">
        <f t="shared" si="871"/>
        <v>6254.6952271856499</v>
      </c>
      <c r="H9333">
        <f t="shared" si="872"/>
        <v>1</v>
      </c>
      <c r="I9333">
        <f t="shared" si="873"/>
        <v>1</v>
      </c>
      <c r="J9333">
        <f t="shared" si="874"/>
        <v>1</v>
      </c>
      <c r="K9333">
        <f t="shared" si="875"/>
        <v>0.9685272081744547</v>
      </c>
    </row>
    <row r="9334" spans="1:11" x14ac:dyDescent="0.3">
      <c r="A9334">
        <v>9333</v>
      </c>
      <c r="B9334" t="s">
        <v>75</v>
      </c>
      <c r="C9334" t="s">
        <v>11457</v>
      </c>
      <c r="D9334">
        <v>100</v>
      </c>
      <c r="E9334">
        <v>230.05111715872101</v>
      </c>
      <c r="F9334">
        <f t="shared" si="870"/>
        <v>1</v>
      </c>
      <c r="G9334">
        <f t="shared" si="871"/>
        <v>230.05111715872101</v>
      </c>
      <c r="H9334">
        <f t="shared" si="872"/>
        <v>1</v>
      </c>
      <c r="I9334">
        <f t="shared" si="873"/>
        <v>1</v>
      </c>
      <c r="J9334">
        <f t="shared" si="874"/>
        <v>1</v>
      </c>
      <c r="K9334">
        <f t="shared" si="875"/>
        <v>0.39403325847910903</v>
      </c>
    </row>
    <row r="9335" spans="1:11" x14ac:dyDescent="0.3">
      <c r="A9335">
        <v>9334</v>
      </c>
      <c r="B9335" t="s">
        <v>75</v>
      </c>
      <c r="C9335" t="s">
        <v>11458</v>
      </c>
      <c r="D9335">
        <v>100</v>
      </c>
      <c r="E9335">
        <v>1197.4208775960201</v>
      </c>
      <c r="F9335">
        <f t="shared" si="870"/>
        <v>1</v>
      </c>
      <c r="G9335">
        <f t="shared" si="871"/>
        <v>1197.4208775960201</v>
      </c>
      <c r="H9335">
        <f t="shared" si="872"/>
        <v>1</v>
      </c>
      <c r="I9335">
        <f t="shared" si="873"/>
        <v>1</v>
      </c>
      <c r="J9335">
        <f t="shared" si="874"/>
        <v>1</v>
      </c>
      <c r="K9335">
        <f t="shared" si="875"/>
        <v>0.84584801782242147</v>
      </c>
    </row>
    <row r="9336" spans="1:11" x14ac:dyDescent="0.3">
      <c r="A9336">
        <v>9335</v>
      </c>
      <c r="B9336" t="s">
        <v>75</v>
      </c>
      <c r="C9336" t="s">
        <v>11459</v>
      </c>
      <c r="D9336">
        <v>100</v>
      </c>
      <c r="E9336">
        <v>306.09311822792199</v>
      </c>
      <c r="F9336">
        <f t="shared" si="870"/>
        <v>1</v>
      </c>
      <c r="G9336">
        <f t="shared" si="871"/>
        <v>306.09311822792199</v>
      </c>
      <c r="H9336">
        <f t="shared" si="872"/>
        <v>1</v>
      </c>
      <c r="I9336">
        <f t="shared" si="873"/>
        <v>1</v>
      </c>
      <c r="J9336">
        <f t="shared" si="874"/>
        <v>1</v>
      </c>
      <c r="K9336">
        <f t="shared" si="875"/>
        <v>0.5075021195317353</v>
      </c>
    </row>
    <row r="9337" spans="1:11" x14ac:dyDescent="0.3">
      <c r="A9337">
        <v>9336</v>
      </c>
      <c r="B9337" t="s">
        <v>75</v>
      </c>
      <c r="C9337" t="s">
        <v>1588</v>
      </c>
      <c r="D9337">
        <v>100</v>
      </c>
      <c r="E9337">
        <v>704.59170610955596</v>
      </c>
      <c r="F9337">
        <f t="shared" si="870"/>
        <v>1</v>
      </c>
      <c r="G9337">
        <f t="shared" si="871"/>
        <v>704.59170610955596</v>
      </c>
      <c r="H9337">
        <f t="shared" si="872"/>
        <v>1</v>
      </c>
      <c r="I9337">
        <f t="shared" si="873"/>
        <v>1</v>
      </c>
      <c r="J9337">
        <f t="shared" si="874"/>
        <v>1</v>
      </c>
      <c r="K9337">
        <f t="shared" si="875"/>
        <v>0.75142671931449501</v>
      </c>
    </row>
    <row r="9338" spans="1:11" x14ac:dyDescent="0.3">
      <c r="A9338">
        <v>9337</v>
      </c>
      <c r="B9338" t="s">
        <v>75</v>
      </c>
      <c r="C9338" t="s">
        <v>671</v>
      </c>
      <c r="D9338">
        <v>100</v>
      </c>
      <c r="E9338">
        <v>68606.248433003595</v>
      </c>
      <c r="F9338">
        <f t="shared" si="870"/>
        <v>1</v>
      </c>
      <c r="G9338">
        <f t="shared" si="871"/>
        <v>68606.248433003595</v>
      </c>
      <c r="H9338">
        <f t="shared" si="872"/>
        <v>1</v>
      </c>
      <c r="I9338">
        <f t="shared" si="873"/>
        <v>1</v>
      </c>
      <c r="J9338">
        <f t="shared" si="874"/>
        <v>1</v>
      </c>
      <c r="K9338">
        <f t="shared" si="875"/>
        <v>0.99708905660603753</v>
      </c>
    </row>
    <row r="9339" spans="1:11" x14ac:dyDescent="0.3">
      <c r="A9339">
        <v>9338</v>
      </c>
      <c r="B9339" t="s">
        <v>75</v>
      </c>
      <c r="C9339" t="s">
        <v>11460</v>
      </c>
      <c r="D9339">
        <v>100</v>
      </c>
      <c r="E9339">
        <v>0</v>
      </c>
      <c r="F9339">
        <f t="shared" si="870"/>
        <v>1</v>
      </c>
      <c r="G9339">
        <f t="shared" si="871"/>
        <v>0</v>
      </c>
      <c r="H9339">
        <f t="shared" si="872"/>
        <v>1</v>
      </c>
      <c r="I9339">
        <f t="shared" si="873"/>
        <v>1</v>
      </c>
      <c r="J9339">
        <f t="shared" si="874"/>
        <v>1</v>
      </c>
      <c r="K9339">
        <f t="shared" si="875"/>
        <v>1</v>
      </c>
    </row>
    <row r="9340" spans="1:11" x14ac:dyDescent="0.3">
      <c r="A9340">
        <v>9339</v>
      </c>
      <c r="B9340" t="s">
        <v>75</v>
      </c>
      <c r="C9340" t="s">
        <v>11461</v>
      </c>
      <c r="D9340">
        <v>100</v>
      </c>
      <c r="E9340">
        <v>0</v>
      </c>
      <c r="F9340">
        <f t="shared" si="870"/>
        <v>1</v>
      </c>
      <c r="G9340">
        <f t="shared" si="871"/>
        <v>0</v>
      </c>
      <c r="H9340">
        <f t="shared" si="872"/>
        <v>1</v>
      </c>
      <c r="I9340">
        <f t="shared" si="873"/>
        <v>1</v>
      </c>
      <c r="J9340">
        <f t="shared" si="874"/>
        <v>1</v>
      </c>
      <c r="K9340">
        <f t="shared" si="875"/>
        <v>1</v>
      </c>
    </row>
    <row r="9341" spans="1:11" x14ac:dyDescent="0.3">
      <c r="A9341">
        <v>9340</v>
      </c>
      <c r="B9341" t="s">
        <v>75</v>
      </c>
      <c r="C9341" t="s">
        <v>11462</v>
      </c>
      <c r="D9341">
        <v>100</v>
      </c>
      <c r="E9341">
        <v>60.641089460248701</v>
      </c>
      <c r="F9341">
        <f t="shared" si="870"/>
        <v>1</v>
      </c>
      <c r="G9341">
        <f t="shared" si="871"/>
        <v>60.641089460248701</v>
      </c>
      <c r="H9341">
        <f t="shared" si="872"/>
        <v>1</v>
      </c>
      <c r="I9341">
        <f t="shared" si="873"/>
        <v>1</v>
      </c>
      <c r="J9341">
        <f t="shared" si="874"/>
        <v>1</v>
      </c>
      <c r="K9341">
        <f t="shared" si="875"/>
        <v>0.24501147665268308</v>
      </c>
    </row>
    <row r="9342" spans="1:11" x14ac:dyDescent="0.3">
      <c r="A9342">
        <v>9341</v>
      </c>
      <c r="B9342" t="s">
        <v>75</v>
      </c>
      <c r="C9342" t="s">
        <v>11463</v>
      </c>
      <c r="D9342">
        <v>100</v>
      </c>
      <c r="E9342">
        <v>18.288582535630599</v>
      </c>
      <c r="F9342">
        <f t="shared" si="870"/>
        <v>1</v>
      </c>
      <c r="G9342">
        <f t="shared" si="871"/>
        <v>18.288582535630599</v>
      </c>
      <c r="H9342">
        <f t="shared" si="872"/>
        <v>1</v>
      </c>
      <c r="I9342">
        <f t="shared" si="873"/>
        <v>1</v>
      </c>
      <c r="J9342">
        <f t="shared" si="874"/>
        <v>1</v>
      </c>
      <c r="K9342">
        <f t="shared" si="875"/>
        <v>0.69078025717111369</v>
      </c>
    </row>
    <row r="9343" spans="1:11" x14ac:dyDescent="0.3">
      <c r="A9343">
        <v>9342</v>
      </c>
      <c r="B9343" t="s">
        <v>75</v>
      </c>
      <c r="C9343" t="s">
        <v>11464</v>
      </c>
      <c r="D9343">
        <v>100</v>
      </c>
      <c r="E9343">
        <v>6.7378988289165198</v>
      </c>
      <c r="F9343">
        <f t="shared" si="870"/>
        <v>1</v>
      </c>
      <c r="G9343">
        <f t="shared" si="871"/>
        <v>6.7378988289165198</v>
      </c>
      <c r="H9343">
        <f t="shared" si="872"/>
        <v>1</v>
      </c>
      <c r="I9343">
        <f t="shared" si="873"/>
        <v>1</v>
      </c>
      <c r="J9343">
        <f t="shared" si="874"/>
        <v>1</v>
      </c>
      <c r="K9343">
        <f t="shared" si="875"/>
        <v>0.87374870776281122</v>
      </c>
    </row>
    <row r="9344" spans="1:11" x14ac:dyDescent="0.3">
      <c r="A9344">
        <v>9343</v>
      </c>
      <c r="B9344" t="s">
        <v>75</v>
      </c>
      <c r="C9344" t="s">
        <v>3289</v>
      </c>
      <c r="D9344">
        <v>100</v>
      </c>
      <c r="E9344">
        <v>0</v>
      </c>
      <c r="F9344">
        <f t="shared" si="870"/>
        <v>1</v>
      </c>
      <c r="G9344">
        <f t="shared" si="871"/>
        <v>0</v>
      </c>
      <c r="H9344">
        <f t="shared" si="872"/>
        <v>1</v>
      </c>
      <c r="I9344">
        <f t="shared" si="873"/>
        <v>1</v>
      </c>
      <c r="J9344">
        <f t="shared" si="874"/>
        <v>1</v>
      </c>
      <c r="K9344">
        <f t="shared" si="875"/>
        <v>1</v>
      </c>
    </row>
    <row r="9345" spans="1:11" x14ac:dyDescent="0.3">
      <c r="A9345">
        <v>9344</v>
      </c>
      <c r="B9345" t="s">
        <v>75</v>
      </c>
      <c r="C9345" t="s">
        <v>11465</v>
      </c>
      <c r="D9345">
        <v>100</v>
      </c>
      <c r="E9345">
        <v>1.9251139511190101</v>
      </c>
      <c r="F9345">
        <f t="shared" si="870"/>
        <v>1</v>
      </c>
      <c r="G9345">
        <f t="shared" si="871"/>
        <v>1.9251139511190101</v>
      </c>
      <c r="H9345">
        <f t="shared" si="872"/>
        <v>1</v>
      </c>
      <c r="I9345">
        <f t="shared" si="873"/>
        <v>1</v>
      </c>
      <c r="J9345">
        <f t="shared" si="874"/>
        <v>1</v>
      </c>
      <c r="K9345">
        <f t="shared" si="875"/>
        <v>0.9622249340424136</v>
      </c>
    </row>
    <row r="9346" spans="1:11" x14ac:dyDescent="0.3">
      <c r="A9346">
        <v>9345</v>
      </c>
      <c r="B9346" t="s">
        <v>75</v>
      </c>
      <c r="C9346" t="s">
        <v>11466</v>
      </c>
      <c r="D9346">
        <v>100</v>
      </c>
      <c r="E9346">
        <v>35803.269262911301</v>
      </c>
      <c r="F9346">
        <f t="shared" ref="F9346:F9409" si="876">IFERROR(D9346/100,0)</f>
        <v>1</v>
      </c>
      <c r="G9346">
        <f t="shared" ref="G9346:G9409" si="877">F9346*E9346</f>
        <v>35803.269262911301</v>
      </c>
      <c r="H9346">
        <f t="shared" ref="H9346:H9409" si="878">F9346^2</f>
        <v>1</v>
      </c>
      <c r="I9346">
        <f t="shared" ref="I9346:I9409" si="879">SUMIF($C:$C,C9346,$H:$H)</f>
        <v>1</v>
      </c>
      <c r="J9346">
        <f t="shared" ref="J9346:J9409" si="880">IF(I9346&gt;0,H9346/I9346,0)</f>
        <v>1</v>
      </c>
      <c r="K9346">
        <f t="shared" si="875"/>
        <v>0.99442947664360459</v>
      </c>
    </row>
    <row r="9347" spans="1:11" x14ac:dyDescent="0.3">
      <c r="A9347">
        <v>9346</v>
      </c>
      <c r="B9347" t="s">
        <v>75</v>
      </c>
      <c r="C9347" t="s">
        <v>11467</v>
      </c>
      <c r="D9347">
        <v>100</v>
      </c>
      <c r="E9347">
        <v>0</v>
      </c>
      <c r="F9347">
        <f t="shared" si="876"/>
        <v>1</v>
      </c>
      <c r="G9347">
        <f t="shared" si="877"/>
        <v>0</v>
      </c>
      <c r="H9347">
        <f t="shared" si="878"/>
        <v>1</v>
      </c>
      <c r="I9347">
        <f t="shared" si="879"/>
        <v>1</v>
      </c>
      <c r="J9347">
        <f t="shared" si="880"/>
        <v>1</v>
      </c>
      <c r="K9347">
        <f t="shared" ref="K9347:K9410" si="881">IF((E9347+D9347)&gt;0,ABS(E9347-D9347)/(E9347+D9347),0)</f>
        <v>1</v>
      </c>
    </row>
    <row r="9348" spans="1:11" x14ac:dyDescent="0.3">
      <c r="A9348">
        <v>9347</v>
      </c>
      <c r="B9348" t="s">
        <v>75</v>
      </c>
      <c r="C9348" t="s">
        <v>11468</v>
      </c>
      <c r="D9348">
        <v>100</v>
      </c>
      <c r="E9348">
        <v>6.7378988289165198</v>
      </c>
      <c r="F9348">
        <f t="shared" si="876"/>
        <v>1</v>
      </c>
      <c r="G9348">
        <f t="shared" si="877"/>
        <v>6.7378988289165198</v>
      </c>
      <c r="H9348">
        <f t="shared" si="878"/>
        <v>1</v>
      </c>
      <c r="I9348">
        <f t="shared" si="879"/>
        <v>1</v>
      </c>
      <c r="J9348">
        <f t="shared" si="880"/>
        <v>1</v>
      </c>
      <c r="K9348">
        <f t="shared" si="881"/>
        <v>0.87374870776281122</v>
      </c>
    </row>
    <row r="9349" spans="1:11" x14ac:dyDescent="0.3">
      <c r="A9349">
        <v>9348</v>
      </c>
      <c r="B9349" t="s">
        <v>75</v>
      </c>
      <c r="C9349" t="s">
        <v>11469</v>
      </c>
      <c r="D9349">
        <v>100</v>
      </c>
      <c r="E9349">
        <v>5882.18567764412</v>
      </c>
      <c r="F9349">
        <f t="shared" si="876"/>
        <v>1</v>
      </c>
      <c r="G9349">
        <f t="shared" si="877"/>
        <v>5882.18567764412</v>
      </c>
      <c r="H9349">
        <f t="shared" si="878"/>
        <v>1</v>
      </c>
      <c r="I9349">
        <f t="shared" si="879"/>
        <v>1</v>
      </c>
      <c r="J9349">
        <f t="shared" si="880"/>
        <v>1</v>
      </c>
      <c r="K9349">
        <f t="shared" si="881"/>
        <v>0.96656740349143377</v>
      </c>
    </row>
    <row r="9350" spans="1:11" x14ac:dyDescent="0.3">
      <c r="A9350">
        <v>9349</v>
      </c>
      <c r="B9350" t="s">
        <v>75</v>
      </c>
      <c r="C9350" t="s">
        <v>11470</v>
      </c>
      <c r="D9350">
        <v>100</v>
      </c>
      <c r="E9350">
        <v>13.475797657833001</v>
      </c>
      <c r="F9350">
        <f t="shared" si="876"/>
        <v>1</v>
      </c>
      <c r="G9350">
        <f t="shared" si="877"/>
        <v>13.475797657833001</v>
      </c>
      <c r="H9350">
        <f t="shared" si="878"/>
        <v>1</v>
      </c>
      <c r="I9350">
        <f t="shared" si="879"/>
        <v>1</v>
      </c>
      <c r="J9350">
        <f t="shared" si="880"/>
        <v>1</v>
      </c>
      <c r="K9350">
        <f t="shared" si="881"/>
        <v>0.76249036471253584</v>
      </c>
    </row>
    <row r="9351" spans="1:11" x14ac:dyDescent="0.3">
      <c r="A9351">
        <v>9350</v>
      </c>
      <c r="B9351" t="s">
        <v>75</v>
      </c>
      <c r="C9351" t="s">
        <v>11471</v>
      </c>
      <c r="D9351">
        <v>100</v>
      </c>
      <c r="E9351">
        <v>60.641089460248701</v>
      </c>
      <c r="F9351">
        <f t="shared" si="876"/>
        <v>1</v>
      </c>
      <c r="G9351">
        <f t="shared" si="877"/>
        <v>60.641089460248701</v>
      </c>
      <c r="H9351">
        <f t="shared" si="878"/>
        <v>1</v>
      </c>
      <c r="I9351">
        <f t="shared" si="879"/>
        <v>1</v>
      </c>
      <c r="J9351">
        <f t="shared" si="880"/>
        <v>1</v>
      </c>
      <c r="K9351">
        <f t="shared" si="881"/>
        <v>0.24501147665268308</v>
      </c>
    </row>
    <row r="9352" spans="1:11" x14ac:dyDescent="0.3">
      <c r="A9352">
        <v>9351</v>
      </c>
      <c r="B9352" t="s">
        <v>75</v>
      </c>
      <c r="C9352" t="s">
        <v>11472</v>
      </c>
      <c r="D9352">
        <v>100</v>
      </c>
      <c r="E9352">
        <v>0</v>
      </c>
      <c r="F9352">
        <f t="shared" si="876"/>
        <v>1</v>
      </c>
      <c r="G9352">
        <f t="shared" si="877"/>
        <v>0</v>
      </c>
      <c r="H9352">
        <f t="shared" si="878"/>
        <v>1</v>
      </c>
      <c r="I9352">
        <f t="shared" si="879"/>
        <v>1</v>
      </c>
      <c r="J9352">
        <f t="shared" si="880"/>
        <v>1</v>
      </c>
      <c r="K9352">
        <f t="shared" si="881"/>
        <v>1</v>
      </c>
    </row>
    <row r="9353" spans="1:11" x14ac:dyDescent="0.3">
      <c r="A9353">
        <v>9352</v>
      </c>
      <c r="B9353" t="s">
        <v>75</v>
      </c>
      <c r="C9353" t="s">
        <v>11473</v>
      </c>
      <c r="D9353">
        <v>100</v>
      </c>
      <c r="E9353">
        <v>14.4383546333925</v>
      </c>
      <c r="F9353">
        <f t="shared" si="876"/>
        <v>1</v>
      </c>
      <c r="G9353">
        <f t="shared" si="877"/>
        <v>14.4383546333925</v>
      </c>
      <c r="H9353">
        <f t="shared" si="878"/>
        <v>1</v>
      </c>
      <c r="I9353">
        <f t="shared" si="879"/>
        <v>1</v>
      </c>
      <c r="J9353">
        <f t="shared" si="880"/>
        <v>1</v>
      </c>
      <c r="K9353">
        <f t="shared" si="881"/>
        <v>0.74766581222447148</v>
      </c>
    </row>
    <row r="9354" spans="1:11" x14ac:dyDescent="0.3">
      <c r="A9354">
        <v>9353</v>
      </c>
      <c r="B9354" t="s">
        <v>75</v>
      </c>
      <c r="C9354" t="s">
        <v>11474</v>
      </c>
      <c r="D9354">
        <v>63.27</v>
      </c>
      <c r="E9354">
        <v>0</v>
      </c>
      <c r="F9354">
        <f t="shared" si="876"/>
        <v>0.63270000000000004</v>
      </c>
      <c r="G9354">
        <f t="shared" si="877"/>
        <v>0</v>
      </c>
      <c r="H9354">
        <f t="shared" si="878"/>
        <v>0.40030929000000004</v>
      </c>
      <c r="I9354">
        <f t="shared" si="879"/>
        <v>0.40030929000000004</v>
      </c>
      <c r="J9354">
        <f t="shared" si="880"/>
        <v>1</v>
      </c>
      <c r="K9354">
        <f t="shared" si="881"/>
        <v>1</v>
      </c>
    </row>
    <row r="9355" spans="1:11" x14ac:dyDescent="0.3">
      <c r="A9355">
        <v>9354</v>
      </c>
      <c r="B9355" t="s">
        <v>75</v>
      </c>
      <c r="C9355" t="s">
        <v>11475</v>
      </c>
      <c r="D9355">
        <v>51</v>
      </c>
      <c r="E9355">
        <v>33.689494144582603</v>
      </c>
      <c r="F9355">
        <f t="shared" si="876"/>
        <v>0.51</v>
      </c>
      <c r="G9355">
        <f t="shared" si="877"/>
        <v>17.181642013737129</v>
      </c>
      <c r="H9355">
        <f t="shared" si="878"/>
        <v>0.2601</v>
      </c>
      <c r="I9355">
        <f t="shared" si="879"/>
        <v>0.2601</v>
      </c>
      <c r="J9355">
        <f t="shared" si="880"/>
        <v>1</v>
      </c>
      <c r="K9355">
        <f t="shared" si="881"/>
        <v>0.20439968416702028</v>
      </c>
    </row>
    <row r="9356" spans="1:11" x14ac:dyDescent="0.3">
      <c r="A9356">
        <v>9355</v>
      </c>
      <c r="B9356" t="s">
        <v>75</v>
      </c>
      <c r="C9356" t="s">
        <v>11476</v>
      </c>
      <c r="D9356">
        <v>50</v>
      </c>
      <c r="E9356">
        <v>0</v>
      </c>
      <c r="F9356">
        <f t="shared" si="876"/>
        <v>0.5</v>
      </c>
      <c r="G9356">
        <f t="shared" si="877"/>
        <v>0</v>
      </c>
      <c r="H9356">
        <f t="shared" si="878"/>
        <v>0.25</v>
      </c>
      <c r="I9356">
        <f t="shared" si="879"/>
        <v>0.25</v>
      </c>
      <c r="J9356">
        <f t="shared" si="880"/>
        <v>1</v>
      </c>
      <c r="K9356">
        <f t="shared" si="881"/>
        <v>1</v>
      </c>
    </row>
    <row r="9357" spans="1:11" x14ac:dyDescent="0.3">
      <c r="A9357">
        <v>9356</v>
      </c>
      <c r="B9357" t="s">
        <v>75</v>
      </c>
      <c r="C9357" t="s">
        <v>11477</v>
      </c>
      <c r="D9357">
        <v>50</v>
      </c>
      <c r="E9357">
        <v>44.277620875737099</v>
      </c>
      <c r="F9357">
        <f t="shared" si="876"/>
        <v>0.5</v>
      </c>
      <c r="G9357">
        <f t="shared" si="877"/>
        <v>22.13881043786855</v>
      </c>
      <c r="H9357">
        <f t="shared" si="878"/>
        <v>0.25</v>
      </c>
      <c r="I9357">
        <f t="shared" si="879"/>
        <v>0.25</v>
      </c>
      <c r="J9357">
        <f t="shared" si="880"/>
        <v>1</v>
      </c>
      <c r="K9357">
        <f t="shared" si="881"/>
        <v>6.0697109993953911E-2</v>
      </c>
    </row>
    <row r="9358" spans="1:11" x14ac:dyDescent="0.3">
      <c r="A9358">
        <v>9357</v>
      </c>
      <c r="B9358" t="s">
        <v>75</v>
      </c>
      <c r="C9358" t="s">
        <v>8528</v>
      </c>
      <c r="D9358">
        <v>47.29</v>
      </c>
      <c r="E9358">
        <v>7019.92802275546</v>
      </c>
      <c r="F9358">
        <f t="shared" si="876"/>
        <v>0.47289999999999999</v>
      </c>
      <c r="G9358">
        <f t="shared" si="877"/>
        <v>3319.7239619610568</v>
      </c>
      <c r="H9358">
        <f t="shared" si="878"/>
        <v>0.22363440999999998</v>
      </c>
      <c r="I9358">
        <f t="shared" si="879"/>
        <v>0.22578987999999997</v>
      </c>
      <c r="J9358">
        <f t="shared" si="880"/>
        <v>0.9904536465496151</v>
      </c>
      <c r="K9358">
        <f t="shared" si="881"/>
        <v>0.98661708189906328</v>
      </c>
    </row>
    <row r="9359" spans="1:11" x14ac:dyDescent="0.3">
      <c r="A9359">
        <v>9358</v>
      </c>
      <c r="B9359" t="s">
        <v>75</v>
      </c>
      <c r="C9359" t="s">
        <v>1836</v>
      </c>
      <c r="D9359">
        <v>40</v>
      </c>
      <c r="E9359">
        <v>8001.7361378261494</v>
      </c>
      <c r="F9359">
        <f t="shared" si="876"/>
        <v>0.4</v>
      </c>
      <c r="G9359">
        <f t="shared" si="877"/>
        <v>3200.69445513046</v>
      </c>
      <c r="H9359">
        <f t="shared" si="878"/>
        <v>0.16000000000000003</v>
      </c>
      <c r="I9359">
        <f t="shared" si="879"/>
        <v>0.22041522000000002</v>
      </c>
      <c r="J9359">
        <f t="shared" si="880"/>
        <v>0.72590268494162979</v>
      </c>
      <c r="K9359">
        <f t="shared" si="881"/>
        <v>0.99005189941215532</v>
      </c>
    </row>
    <row r="9360" spans="1:11" x14ac:dyDescent="0.3">
      <c r="A9360">
        <v>9359</v>
      </c>
      <c r="B9360" t="s">
        <v>75</v>
      </c>
      <c r="C9360" t="s">
        <v>8512</v>
      </c>
      <c r="D9360">
        <v>33.69</v>
      </c>
      <c r="E9360">
        <v>65.453874338046319</v>
      </c>
      <c r="F9360">
        <f t="shared" si="876"/>
        <v>0.33689999999999998</v>
      </c>
      <c r="G9360">
        <f t="shared" si="877"/>
        <v>22.051410264487803</v>
      </c>
      <c r="H9360">
        <f t="shared" si="878"/>
        <v>0.11350160999999999</v>
      </c>
      <c r="I9360">
        <f t="shared" si="879"/>
        <v>0.12374340999999998</v>
      </c>
      <c r="J9360">
        <f t="shared" si="880"/>
        <v>0.91723357227669744</v>
      </c>
      <c r="K9360">
        <f t="shared" si="881"/>
        <v>0.32038161258195841</v>
      </c>
    </row>
    <row r="9361" spans="1:11" x14ac:dyDescent="0.3">
      <c r="A9361">
        <v>9360</v>
      </c>
      <c r="B9361" t="s">
        <v>75</v>
      </c>
      <c r="C9361" t="s">
        <v>11478</v>
      </c>
      <c r="D9361">
        <v>28.46</v>
      </c>
      <c r="E9361">
        <v>7009.3398960243003</v>
      </c>
      <c r="F9361">
        <f t="shared" si="876"/>
        <v>0.28460000000000002</v>
      </c>
      <c r="G9361">
        <f t="shared" si="877"/>
        <v>1994.858134408516</v>
      </c>
      <c r="H9361">
        <f t="shared" si="878"/>
        <v>8.0997160000000012E-2</v>
      </c>
      <c r="I9361">
        <f t="shared" si="879"/>
        <v>8.0997160000000012E-2</v>
      </c>
      <c r="J9361">
        <f t="shared" si="880"/>
        <v>1</v>
      </c>
      <c r="K9361">
        <f t="shared" si="881"/>
        <v>0.99191224518444254</v>
      </c>
    </row>
    <row r="9362" spans="1:11" x14ac:dyDescent="0.3">
      <c r="A9362">
        <v>9361</v>
      </c>
      <c r="B9362" t="s">
        <v>75</v>
      </c>
      <c r="C9362" t="s">
        <v>11479</v>
      </c>
      <c r="D9362">
        <v>27.8</v>
      </c>
      <c r="E9362">
        <v>0</v>
      </c>
      <c r="F9362">
        <f t="shared" si="876"/>
        <v>0.27800000000000002</v>
      </c>
      <c r="G9362">
        <f t="shared" si="877"/>
        <v>0</v>
      </c>
      <c r="H9362">
        <f t="shared" si="878"/>
        <v>7.7284000000000019E-2</v>
      </c>
      <c r="I9362">
        <f t="shared" si="879"/>
        <v>7.7284000000000019E-2</v>
      </c>
      <c r="J9362">
        <f t="shared" si="880"/>
        <v>1</v>
      </c>
      <c r="K9362">
        <f t="shared" si="881"/>
        <v>1</v>
      </c>
    </row>
    <row r="9363" spans="1:11" x14ac:dyDescent="0.3">
      <c r="A9363">
        <v>9362</v>
      </c>
      <c r="B9363" t="s">
        <v>75</v>
      </c>
      <c r="C9363" t="s">
        <v>11480</v>
      </c>
      <c r="D9363">
        <v>25.76</v>
      </c>
      <c r="E9363">
        <v>0</v>
      </c>
      <c r="F9363">
        <f t="shared" si="876"/>
        <v>0.2576</v>
      </c>
      <c r="G9363">
        <f t="shared" si="877"/>
        <v>0</v>
      </c>
      <c r="H9363">
        <f t="shared" si="878"/>
        <v>6.6357760000000002E-2</v>
      </c>
      <c r="I9363">
        <f t="shared" si="879"/>
        <v>6.6357760000000002E-2</v>
      </c>
      <c r="J9363">
        <f t="shared" si="880"/>
        <v>1</v>
      </c>
      <c r="K9363">
        <f t="shared" si="881"/>
        <v>1</v>
      </c>
    </row>
    <row r="9364" spans="1:11" x14ac:dyDescent="0.3">
      <c r="A9364">
        <v>9363</v>
      </c>
      <c r="B9364" t="s">
        <v>75</v>
      </c>
      <c r="C9364" t="s">
        <v>8498</v>
      </c>
      <c r="D9364">
        <v>25</v>
      </c>
      <c r="E9364">
        <v>57.753418533569999</v>
      </c>
      <c r="F9364">
        <f t="shared" si="876"/>
        <v>0.25</v>
      </c>
      <c r="G9364">
        <f t="shared" si="877"/>
        <v>14.4383546333925</v>
      </c>
      <c r="H9364">
        <f t="shared" si="878"/>
        <v>6.25E-2</v>
      </c>
      <c r="I9364">
        <f t="shared" si="879"/>
        <v>0.125</v>
      </c>
      <c r="J9364">
        <f t="shared" si="880"/>
        <v>0.5</v>
      </c>
      <c r="K9364">
        <f t="shared" si="881"/>
        <v>0.3957953534002121</v>
      </c>
    </row>
    <row r="9365" spans="1:11" x14ac:dyDescent="0.3">
      <c r="A9365">
        <v>9364</v>
      </c>
      <c r="B9365" t="s">
        <v>75</v>
      </c>
      <c r="C9365" t="s">
        <v>11481</v>
      </c>
      <c r="D9365">
        <v>24.32</v>
      </c>
      <c r="E9365">
        <v>458.17712036632298</v>
      </c>
      <c r="F9365">
        <f t="shared" si="876"/>
        <v>0.2432</v>
      </c>
      <c r="G9365">
        <f t="shared" si="877"/>
        <v>111.42867567308974</v>
      </c>
      <c r="H9365">
        <f t="shared" si="878"/>
        <v>5.9146240000000003E-2</v>
      </c>
      <c r="I9365">
        <f t="shared" si="879"/>
        <v>5.9146240000000003E-2</v>
      </c>
      <c r="J9365">
        <f t="shared" si="880"/>
        <v>1</v>
      </c>
      <c r="K9365">
        <f t="shared" si="881"/>
        <v>0.89919110820170001</v>
      </c>
    </row>
    <row r="9366" spans="1:11" x14ac:dyDescent="0.3">
      <c r="A9366">
        <v>9365</v>
      </c>
      <c r="B9366" t="s">
        <v>75</v>
      </c>
      <c r="C9366" t="s">
        <v>8534</v>
      </c>
      <c r="D9366">
        <v>16.940000000000001</v>
      </c>
      <c r="E9366">
        <v>136.6830905294494</v>
      </c>
      <c r="F9366">
        <f t="shared" si="876"/>
        <v>0.16940000000000002</v>
      </c>
      <c r="G9366">
        <f t="shared" si="877"/>
        <v>23.154115535688732</v>
      </c>
      <c r="H9366">
        <f t="shared" si="878"/>
        <v>2.8696360000000008E-2</v>
      </c>
      <c r="I9366">
        <f t="shared" si="879"/>
        <v>2.9316370000000008E-2</v>
      </c>
      <c r="J9366">
        <f t="shared" si="880"/>
        <v>0.97885106512163678</v>
      </c>
      <c r="K9366">
        <f t="shared" si="881"/>
        <v>0.77946023684828014</v>
      </c>
    </row>
    <row r="9367" spans="1:11" x14ac:dyDescent="0.3">
      <c r="A9367">
        <v>9366</v>
      </c>
      <c r="B9367" t="s">
        <v>75</v>
      </c>
      <c r="C9367" t="s">
        <v>11482</v>
      </c>
      <c r="D9367">
        <v>16.68</v>
      </c>
      <c r="E9367">
        <v>6.7378988289165198</v>
      </c>
      <c r="F9367">
        <f t="shared" si="876"/>
        <v>0.1668</v>
      </c>
      <c r="G9367">
        <f t="shared" si="877"/>
        <v>1.1238815246632756</v>
      </c>
      <c r="H9367">
        <f t="shared" si="878"/>
        <v>2.7822240000000002E-2</v>
      </c>
      <c r="I9367">
        <f t="shared" si="879"/>
        <v>2.7822240000000002E-2</v>
      </c>
      <c r="J9367">
        <f t="shared" si="880"/>
        <v>1</v>
      </c>
      <c r="K9367">
        <f t="shared" si="881"/>
        <v>0.4245513760101709</v>
      </c>
    </row>
    <row r="9368" spans="1:11" x14ac:dyDescent="0.3">
      <c r="A9368">
        <v>9367</v>
      </c>
      <c r="B9368" t="s">
        <v>75</v>
      </c>
      <c r="C9368" t="s">
        <v>8244</v>
      </c>
      <c r="D9368">
        <v>15.57</v>
      </c>
      <c r="E9368">
        <v>502.45474124206203</v>
      </c>
      <c r="F9368">
        <f t="shared" si="876"/>
        <v>0.15570000000000001</v>
      </c>
      <c r="G9368">
        <f t="shared" si="877"/>
        <v>78.232203211389063</v>
      </c>
      <c r="H9368">
        <f t="shared" si="878"/>
        <v>2.4242490000000002E-2</v>
      </c>
      <c r="I9368">
        <f t="shared" si="879"/>
        <v>2.4272740000000001E-2</v>
      </c>
      <c r="J9368">
        <f t="shared" si="880"/>
        <v>0.99875374597181865</v>
      </c>
      <c r="K9368">
        <f t="shared" si="881"/>
        <v>0.93988704106036325</v>
      </c>
    </row>
    <row r="9369" spans="1:11" x14ac:dyDescent="0.3">
      <c r="A9369">
        <v>9368</v>
      </c>
      <c r="B9369" t="s">
        <v>75</v>
      </c>
      <c r="C9369" t="s">
        <v>11483</v>
      </c>
      <c r="D9369">
        <v>11.91</v>
      </c>
      <c r="E9369">
        <v>0.96255697555950304</v>
      </c>
      <c r="F9369">
        <f t="shared" si="876"/>
        <v>0.1191</v>
      </c>
      <c r="G9369">
        <f t="shared" si="877"/>
        <v>0.11464053578913681</v>
      </c>
      <c r="H9369">
        <f t="shared" si="878"/>
        <v>1.4184809999999999E-2</v>
      </c>
      <c r="I9369">
        <f t="shared" si="879"/>
        <v>1.4184809999999999E-2</v>
      </c>
      <c r="J9369">
        <f t="shared" si="880"/>
        <v>1</v>
      </c>
      <c r="K9369">
        <f t="shared" si="881"/>
        <v>0.85044820894759876</v>
      </c>
    </row>
    <row r="9370" spans="1:11" x14ac:dyDescent="0.3">
      <c r="A9370">
        <v>9369</v>
      </c>
      <c r="B9370" t="s">
        <v>75</v>
      </c>
      <c r="C9370" t="s">
        <v>11484</v>
      </c>
      <c r="D9370">
        <v>11.24</v>
      </c>
      <c r="E9370">
        <v>14.438354633392549</v>
      </c>
      <c r="F9370">
        <f t="shared" si="876"/>
        <v>0.1124</v>
      </c>
      <c r="G9370">
        <f t="shared" si="877"/>
        <v>1.6228710607933226</v>
      </c>
      <c r="H9370">
        <f t="shared" si="878"/>
        <v>1.2633760000000001E-2</v>
      </c>
      <c r="I9370">
        <f t="shared" si="879"/>
        <v>1.2633760000000001E-2</v>
      </c>
      <c r="J9370">
        <f t="shared" si="880"/>
        <v>1</v>
      </c>
      <c r="K9370">
        <f t="shared" si="881"/>
        <v>0.1245545004364632</v>
      </c>
    </row>
    <row r="9371" spans="1:11" x14ac:dyDescent="0.3">
      <c r="A9371">
        <v>9370</v>
      </c>
      <c r="B9371" t="s">
        <v>75</v>
      </c>
      <c r="C9371" t="s">
        <v>11485</v>
      </c>
      <c r="D9371">
        <v>11.11</v>
      </c>
      <c r="E9371">
        <v>0</v>
      </c>
      <c r="F9371">
        <f t="shared" si="876"/>
        <v>0.11109999999999999</v>
      </c>
      <c r="G9371">
        <f t="shared" si="877"/>
        <v>0</v>
      </c>
      <c r="H9371">
        <f t="shared" si="878"/>
        <v>1.2343209999999999E-2</v>
      </c>
      <c r="I9371">
        <f t="shared" si="879"/>
        <v>1.2343209999999999E-2</v>
      </c>
      <c r="J9371">
        <f t="shared" si="880"/>
        <v>1</v>
      </c>
      <c r="K9371">
        <f t="shared" si="881"/>
        <v>1</v>
      </c>
    </row>
    <row r="9372" spans="1:11" x14ac:dyDescent="0.3">
      <c r="A9372">
        <v>9371</v>
      </c>
      <c r="B9372" t="s">
        <v>75</v>
      </c>
      <c r="C9372" t="s">
        <v>5397</v>
      </c>
      <c r="D9372">
        <v>9.93</v>
      </c>
      <c r="E9372">
        <v>8934.4538471433025</v>
      </c>
      <c r="F9372">
        <f t="shared" si="876"/>
        <v>9.9299999999999999E-2</v>
      </c>
      <c r="G9372">
        <f t="shared" si="877"/>
        <v>887.19126702132996</v>
      </c>
      <c r="H9372">
        <f t="shared" si="878"/>
        <v>9.8604899999999995E-3</v>
      </c>
      <c r="I9372">
        <f t="shared" si="879"/>
        <v>1.0808369999999999E-2</v>
      </c>
      <c r="J9372">
        <f t="shared" si="880"/>
        <v>0.91230129982596819</v>
      </c>
      <c r="K9372">
        <f t="shared" si="881"/>
        <v>0.99777961228639089</v>
      </c>
    </row>
    <row r="9373" spans="1:11" x14ac:dyDescent="0.3">
      <c r="A9373">
        <v>9372</v>
      </c>
      <c r="B9373" t="s">
        <v>75</v>
      </c>
      <c r="C9373" t="s">
        <v>8224</v>
      </c>
      <c r="D9373">
        <v>8.84</v>
      </c>
      <c r="E9373">
        <v>128.02007774941421</v>
      </c>
      <c r="F9373">
        <f t="shared" si="876"/>
        <v>8.8399999999999992E-2</v>
      </c>
      <c r="G9373">
        <f t="shared" si="877"/>
        <v>11.316974873048215</v>
      </c>
      <c r="H9373">
        <f t="shared" si="878"/>
        <v>7.8145599999999982E-3</v>
      </c>
      <c r="I9373">
        <f t="shared" si="879"/>
        <v>8.0430199999999979E-3</v>
      </c>
      <c r="J9373">
        <f t="shared" si="880"/>
        <v>0.97159524656161489</v>
      </c>
      <c r="K9373">
        <f t="shared" si="881"/>
        <v>0.87081696656367946</v>
      </c>
    </row>
    <row r="9374" spans="1:11" x14ac:dyDescent="0.3">
      <c r="A9374">
        <v>9373</v>
      </c>
      <c r="B9374" t="s">
        <v>75</v>
      </c>
      <c r="C9374" t="s">
        <v>8530</v>
      </c>
      <c r="D9374">
        <v>8.33</v>
      </c>
      <c r="E9374">
        <v>40.427392973499117</v>
      </c>
      <c r="F9374">
        <f t="shared" si="876"/>
        <v>8.3299999999999999E-2</v>
      </c>
      <c r="G9374">
        <f t="shared" si="877"/>
        <v>3.3676018346924765</v>
      </c>
      <c r="H9374">
        <f t="shared" si="878"/>
        <v>6.9388899999999996E-3</v>
      </c>
      <c r="I9374">
        <f t="shared" si="879"/>
        <v>7.6571299999999998E-3</v>
      </c>
      <c r="J9374">
        <f t="shared" si="880"/>
        <v>0.90619984249973551</v>
      </c>
      <c r="K9374">
        <f t="shared" si="881"/>
        <v>0.65830822806594413</v>
      </c>
    </row>
    <row r="9375" spans="1:11" x14ac:dyDescent="0.3">
      <c r="A9375">
        <v>9374</v>
      </c>
      <c r="B9375" t="s">
        <v>75</v>
      </c>
      <c r="C9375" t="s">
        <v>11486</v>
      </c>
      <c r="D9375">
        <v>7.89</v>
      </c>
      <c r="E9375">
        <v>9.6255697555950306</v>
      </c>
      <c r="F9375">
        <f t="shared" si="876"/>
        <v>7.8899999999999998E-2</v>
      </c>
      <c r="G9375">
        <f t="shared" si="877"/>
        <v>0.75945745371644791</v>
      </c>
      <c r="H9375">
        <f t="shared" si="878"/>
        <v>6.2252099999999993E-3</v>
      </c>
      <c r="I9375">
        <f t="shared" si="879"/>
        <v>6.2252099999999993E-3</v>
      </c>
      <c r="J9375">
        <f t="shared" si="880"/>
        <v>1</v>
      </c>
      <c r="K9375">
        <f t="shared" si="881"/>
        <v>9.9087256641516588E-2</v>
      </c>
    </row>
    <row r="9376" spans="1:11" x14ac:dyDescent="0.3">
      <c r="A9376">
        <v>9375</v>
      </c>
      <c r="B9376" t="s">
        <v>75</v>
      </c>
      <c r="C9376" t="s">
        <v>11352</v>
      </c>
      <c r="D9376">
        <v>7.25</v>
      </c>
      <c r="E9376">
        <v>259.8903834010664</v>
      </c>
      <c r="F9376">
        <f t="shared" si="876"/>
        <v>7.2499999999999995E-2</v>
      </c>
      <c r="G9376">
        <f t="shared" si="877"/>
        <v>18.842052796577313</v>
      </c>
      <c r="H9376">
        <f t="shared" si="878"/>
        <v>5.2562499999999996E-3</v>
      </c>
      <c r="I9376">
        <f t="shared" si="879"/>
        <v>1.0866260000000001E-2</v>
      </c>
      <c r="J9376">
        <f t="shared" si="880"/>
        <v>0.48372209021319196</v>
      </c>
      <c r="K9376">
        <f t="shared" si="881"/>
        <v>0.94572142251427904</v>
      </c>
    </row>
    <row r="9377" spans="1:11" x14ac:dyDescent="0.3">
      <c r="A9377">
        <v>9376</v>
      </c>
      <c r="B9377" t="s">
        <v>75</v>
      </c>
      <c r="C9377" t="s">
        <v>11487</v>
      </c>
      <c r="D9377">
        <v>7.24</v>
      </c>
      <c r="E9377">
        <v>0</v>
      </c>
      <c r="F9377">
        <f t="shared" si="876"/>
        <v>7.2400000000000006E-2</v>
      </c>
      <c r="G9377">
        <f t="shared" si="877"/>
        <v>0</v>
      </c>
      <c r="H9377">
        <f t="shared" si="878"/>
        <v>5.2417600000000007E-3</v>
      </c>
      <c r="I9377">
        <f t="shared" si="879"/>
        <v>5.2417600000000007E-3</v>
      </c>
      <c r="J9377">
        <f t="shared" si="880"/>
        <v>1</v>
      </c>
      <c r="K9377">
        <f t="shared" si="881"/>
        <v>1</v>
      </c>
    </row>
    <row r="9378" spans="1:11" x14ac:dyDescent="0.3">
      <c r="A9378">
        <v>9377</v>
      </c>
      <c r="B9378" t="s">
        <v>75</v>
      </c>
      <c r="C9378" t="s">
        <v>11488</v>
      </c>
      <c r="D9378">
        <v>6.62</v>
      </c>
      <c r="E9378">
        <v>1.9251139511190101</v>
      </c>
      <c r="F9378">
        <f t="shared" si="876"/>
        <v>6.6199999999999995E-2</v>
      </c>
      <c r="G9378">
        <f t="shared" si="877"/>
        <v>0.12744254356407847</v>
      </c>
      <c r="H9378">
        <f t="shared" si="878"/>
        <v>4.3824399999999996E-3</v>
      </c>
      <c r="I9378">
        <f t="shared" si="879"/>
        <v>4.3824399999999996E-3</v>
      </c>
      <c r="J9378">
        <f t="shared" si="880"/>
        <v>1</v>
      </c>
      <c r="K9378">
        <f t="shared" si="881"/>
        <v>0.54942345716363206</v>
      </c>
    </row>
    <row r="9379" spans="1:11" x14ac:dyDescent="0.3">
      <c r="A9379">
        <v>9378</v>
      </c>
      <c r="B9379" t="s">
        <v>75</v>
      </c>
      <c r="C9379" t="s">
        <v>11489</v>
      </c>
      <c r="D9379">
        <v>6.52</v>
      </c>
      <c r="E9379">
        <v>1011.64738131304</v>
      </c>
      <c r="F9379">
        <f t="shared" si="876"/>
        <v>6.5199999999999994E-2</v>
      </c>
      <c r="G9379">
        <f t="shared" si="877"/>
        <v>65.959409261610205</v>
      </c>
      <c r="H9379">
        <f t="shared" si="878"/>
        <v>4.2510399999999993E-3</v>
      </c>
      <c r="I9379">
        <f t="shared" si="879"/>
        <v>4.2510399999999993E-3</v>
      </c>
      <c r="J9379">
        <f t="shared" si="880"/>
        <v>1</v>
      </c>
      <c r="K9379">
        <f t="shared" si="881"/>
        <v>0.98719267554693857</v>
      </c>
    </row>
    <row r="9380" spans="1:11" x14ac:dyDescent="0.3">
      <c r="A9380">
        <v>9379</v>
      </c>
      <c r="B9380" t="s">
        <v>75</v>
      </c>
      <c r="C9380" t="s">
        <v>11490</v>
      </c>
      <c r="D9380">
        <v>6.45</v>
      </c>
      <c r="E9380">
        <v>0</v>
      </c>
      <c r="F9380">
        <f t="shared" si="876"/>
        <v>6.4500000000000002E-2</v>
      </c>
      <c r="G9380">
        <f t="shared" si="877"/>
        <v>0</v>
      </c>
      <c r="H9380">
        <f t="shared" si="878"/>
        <v>4.1602499999999999E-3</v>
      </c>
      <c r="I9380">
        <f t="shared" si="879"/>
        <v>4.1602499999999999E-3</v>
      </c>
      <c r="J9380">
        <f t="shared" si="880"/>
        <v>1</v>
      </c>
      <c r="K9380">
        <f t="shared" si="881"/>
        <v>1</v>
      </c>
    </row>
    <row r="9381" spans="1:11" x14ac:dyDescent="0.3">
      <c r="A9381">
        <v>9380</v>
      </c>
      <c r="B9381" t="s">
        <v>75</v>
      </c>
      <c r="C9381" t="s">
        <v>11491</v>
      </c>
      <c r="D9381">
        <v>6.33</v>
      </c>
      <c r="E9381">
        <v>1.9251139511190101</v>
      </c>
      <c r="F9381">
        <f t="shared" si="876"/>
        <v>6.3299999999999995E-2</v>
      </c>
      <c r="G9381">
        <f t="shared" si="877"/>
        <v>0.12185971310583332</v>
      </c>
      <c r="H9381">
        <f t="shared" si="878"/>
        <v>4.0068899999999991E-3</v>
      </c>
      <c r="I9381">
        <f t="shared" si="879"/>
        <v>4.0068899999999991E-3</v>
      </c>
      <c r="J9381">
        <f t="shared" si="880"/>
        <v>1</v>
      </c>
      <c r="K9381">
        <f t="shared" si="881"/>
        <v>0.53359482073338216</v>
      </c>
    </row>
    <row r="9382" spans="1:11" x14ac:dyDescent="0.3">
      <c r="A9382">
        <v>9381</v>
      </c>
      <c r="B9382" t="s">
        <v>75</v>
      </c>
      <c r="C9382" t="s">
        <v>11492</v>
      </c>
      <c r="D9382">
        <v>6.31</v>
      </c>
      <c r="E9382">
        <v>0</v>
      </c>
      <c r="F9382">
        <f t="shared" si="876"/>
        <v>6.3099999999999989E-2</v>
      </c>
      <c r="G9382">
        <f t="shared" si="877"/>
        <v>0</v>
      </c>
      <c r="H9382">
        <f t="shared" si="878"/>
        <v>3.9816099999999983E-3</v>
      </c>
      <c r="I9382">
        <f t="shared" si="879"/>
        <v>3.9816099999999983E-3</v>
      </c>
      <c r="J9382">
        <f t="shared" si="880"/>
        <v>1</v>
      </c>
      <c r="K9382">
        <f t="shared" si="881"/>
        <v>1</v>
      </c>
    </row>
    <row r="9383" spans="1:11" x14ac:dyDescent="0.3">
      <c r="A9383">
        <v>9382</v>
      </c>
      <c r="B9383" t="s">
        <v>75</v>
      </c>
      <c r="C9383" t="s">
        <v>11493</v>
      </c>
      <c r="D9383">
        <v>6.2</v>
      </c>
      <c r="E9383">
        <v>134.75797657833041</v>
      </c>
      <c r="F9383">
        <f t="shared" si="876"/>
        <v>6.2E-2</v>
      </c>
      <c r="G9383">
        <f t="shared" si="877"/>
        <v>8.3549945478564851</v>
      </c>
      <c r="H9383">
        <f t="shared" si="878"/>
        <v>3.8439999999999998E-3</v>
      </c>
      <c r="I9383">
        <f t="shared" si="879"/>
        <v>3.8439999999999998E-3</v>
      </c>
      <c r="J9383">
        <f t="shared" si="880"/>
        <v>1</v>
      </c>
      <c r="K9383">
        <f t="shared" si="881"/>
        <v>0.91203051930084078</v>
      </c>
    </row>
    <row r="9384" spans="1:11" x14ac:dyDescent="0.3">
      <c r="A9384">
        <v>9383</v>
      </c>
      <c r="B9384" t="s">
        <v>75</v>
      </c>
      <c r="C9384" t="s">
        <v>11494</v>
      </c>
      <c r="D9384">
        <v>6.08</v>
      </c>
      <c r="E9384">
        <v>1.9251139511190061</v>
      </c>
      <c r="F9384">
        <f t="shared" si="876"/>
        <v>6.08E-2</v>
      </c>
      <c r="G9384">
        <f t="shared" si="877"/>
        <v>0.11704692822803557</v>
      </c>
      <c r="H9384">
        <f t="shared" si="878"/>
        <v>3.6966400000000002E-3</v>
      </c>
      <c r="I9384">
        <f t="shared" si="879"/>
        <v>3.6966400000000002E-3</v>
      </c>
      <c r="J9384">
        <f t="shared" si="880"/>
        <v>1</v>
      </c>
      <c r="K9384">
        <f t="shared" si="881"/>
        <v>0.51902897001237536</v>
      </c>
    </row>
    <row r="9385" spans="1:11" x14ac:dyDescent="0.3">
      <c r="A9385">
        <v>9384</v>
      </c>
      <c r="B9385" t="s">
        <v>75</v>
      </c>
      <c r="C9385" t="s">
        <v>4255</v>
      </c>
      <c r="D9385">
        <v>5.87</v>
      </c>
      <c r="E9385">
        <v>3027.2416881346371</v>
      </c>
      <c r="F9385">
        <f t="shared" si="876"/>
        <v>5.8700000000000002E-2</v>
      </c>
      <c r="G9385">
        <f t="shared" si="877"/>
        <v>177.69908709350321</v>
      </c>
      <c r="H9385">
        <f t="shared" si="878"/>
        <v>3.4456900000000004E-3</v>
      </c>
      <c r="I9385">
        <f t="shared" si="879"/>
        <v>3.4507300000000004E-3</v>
      </c>
      <c r="J9385">
        <f t="shared" si="880"/>
        <v>0.99853943948092139</v>
      </c>
      <c r="K9385">
        <f t="shared" si="881"/>
        <v>0.99612938750461255</v>
      </c>
    </row>
    <row r="9386" spans="1:11" x14ac:dyDescent="0.3">
      <c r="A9386">
        <v>9385</v>
      </c>
      <c r="B9386" t="s">
        <v>75</v>
      </c>
      <c r="C9386" t="s">
        <v>11495</v>
      </c>
      <c r="D9386">
        <v>5.8</v>
      </c>
      <c r="E9386">
        <v>27672.550490360161</v>
      </c>
      <c r="F9386">
        <f t="shared" si="876"/>
        <v>5.7999999999999996E-2</v>
      </c>
      <c r="G9386">
        <f t="shared" si="877"/>
        <v>1605.0079284408891</v>
      </c>
      <c r="H9386">
        <f t="shared" si="878"/>
        <v>3.3639999999999994E-3</v>
      </c>
      <c r="I9386">
        <f t="shared" si="879"/>
        <v>3.3639999999999994E-3</v>
      </c>
      <c r="J9386">
        <f t="shared" si="880"/>
        <v>1</v>
      </c>
      <c r="K9386">
        <f t="shared" si="881"/>
        <v>0.99958089988043042</v>
      </c>
    </row>
    <row r="9387" spans="1:11" x14ac:dyDescent="0.3">
      <c r="A9387">
        <v>9386</v>
      </c>
      <c r="B9387" t="s">
        <v>75</v>
      </c>
      <c r="C9387" t="s">
        <v>11367</v>
      </c>
      <c r="D9387">
        <v>5.54</v>
      </c>
      <c r="E9387">
        <v>7.7004558044760234</v>
      </c>
      <c r="F9387">
        <f t="shared" si="876"/>
        <v>5.5399999999999998E-2</v>
      </c>
      <c r="G9387">
        <f t="shared" si="877"/>
        <v>0.42660525156797169</v>
      </c>
      <c r="H9387">
        <f t="shared" si="878"/>
        <v>3.0691599999999996E-3</v>
      </c>
      <c r="I9387">
        <f t="shared" si="879"/>
        <v>5.6291600000000002E-3</v>
      </c>
      <c r="J9387">
        <f t="shared" si="880"/>
        <v>0.54522522010388752</v>
      </c>
      <c r="K9387">
        <f t="shared" si="881"/>
        <v>0.16317080290737929</v>
      </c>
    </row>
    <row r="9388" spans="1:11" x14ac:dyDescent="0.3">
      <c r="A9388">
        <v>9387</v>
      </c>
      <c r="B9388" t="s">
        <v>75</v>
      </c>
      <c r="C9388" t="s">
        <v>11496</v>
      </c>
      <c r="D9388">
        <v>5.26</v>
      </c>
      <c r="E9388">
        <v>1.9251139511190061</v>
      </c>
      <c r="F9388">
        <f t="shared" si="876"/>
        <v>5.2600000000000001E-2</v>
      </c>
      <c r="G9388">
        <f t="shared" si="877"/>
        <v>0.10126099382885972</v>
      </c>
      <c r="H9388">
        <f t="shared" si="878"/>
        <v>2.7667600000000001E-3</v>
      </c>
      <c r="I9388">
        <f t="shared" si="879"/>
        <v>2.7667600000000001E-3</v>
      </c>
      <c r="J9388">
        <f t="shared" si="880"/>
        <v>1</v>
      </c>
      <c r="K9388">
        <f t="shared" si="881"/>
        <v>0.46413822683516659</v>
      </c>
    </row>
    <row r="9389" spans="1:11" x14ac:dyDescent="0.3">
      <c r="A9389">
        <v>9388</v>
      </c>
      <c r="B9389" t="s">
        <v>75</v>
      </c>
      <c r="C9389" t="s">
        <v>11497</v>
      </c>
      <c r="D9389">
        <v>4.91</v>
      </c>
      <c r="E9389">
        <v>2.887670926678509</v>
      </c>
      <c r="F9389">
        <f t="shared" si="876"/>
        <v>4.9100000000000005E-2</v>
      </c>
      <c r="G9389">
        <f t="shared" si="877"/>
        <v>0.14178464249991479</v>
      </c>
      <c r="H9389">
        <f t="shared" si="878"/>
        <v>2.4108100000000006E-3</v>
      </c>
      <c r="I9389">
        <f t="shared" si="879"/>
        <v>2.4108100000000006E-3</v>
      </c>
      <c r="J9389">
        <f t="shared" si="880"/>
        <v>1</v>
      </c>
      <c r="K9389">
        <f t="shared" si="881"/>
        <v>0.25935039992549686</v>
      </c>
    </row>
    <row r="9390" spans="1:11" x14ac:dyDescent="0.3">
      <c r="A9390">
        <v>9389</v>
      </c>
      <c r="B9390" t="s">
        <v>75</v>
      </c>
      <c r="C9390" t="s">
        <v>5618</v>
      </c>
      <c r="D9390">
        <v>4.8899999999999997</v>
      </c>
      <c r="E9390">
        <v>2916.5476359452941</v>
      </c>
      <c r="F9390">
        <f t="shared" si="876"/>
        <v>4.8899999999999999E-2</v>
      </c>
      <c r="G9390">
        <f t="shared" si="877"/>
        <v>142.61917939772488</v>
      </c>
      <c r="H9390">
        <f t="shared" si="878"/>
        <v>2.39121E-3</v>
      </c>
      <c r="I9390">
        <f t="shared" si="879"/>
        <v>2.4225699999999998E-3</v>
      </c>
      <c r="J9390">
        <f t="shared" si="880"/>
        <v>0.98705506961615153</v>
      </c>
      <c r="K9390">
        <f t="shared" si="881"/>
        <v>0.9966523331254219</v>
      </c>
    </row>
    <row r="9391" spans="1:11" x14ac:dyDescent="0.3">
      <c r="A9391">
        <v>9390</v>
      </c>
      <c r="B9391" t="s">
        <v>75</v>
      </c>
      <c r="C9391" t="s">
        <v>11381</v>
      </c>
      <c r="D9391">
        <v>4.87</v>
      </c>
      <c r="E9391">
        <v>184.8109393074246</v>
      </c>
      <c r="F9391">
        <f t="shared" si="876"/>
        <v>4.87E-2</v>
      </c>
      <c r="G9391">
        <f t="shared" si="877"/>
        <v>9.0002927442715777</v>
      </c>
      <c r="H9391">
        <f t="shared" si="878"/>
        <v>2.3716900000000001E-3</v>
      </c>
      <c r="I9391">
        <f t="shared" si="879"/>
        <v>1.0386980000000001E-2</v>
      </c>
      <c r="J9391">
        <f t="shared" si="880"/>
        <v>0.22833297069985695</v>
      </c>
      <c r="K9391">
        <f t="shared" si="881"/>
        <v>0.94865061278395535</v>
      </c>
    </row>
    <row r="9392" spans="1:11" x14ac:dyDescent="0.3">
      <c r="A9392">
        <v>9391</v>
      </c>
      <c r="B9392" t="s">
        <v>75</v>
      </c>
      <c r="C9392" t="s">
        <v>11498</v>
      </c>
      <c r="D9392">
        <v>4.63</v>
      </c>
      <c r="E9392">
        <v>0</v>
      </c>
      <c r="F9392">
        <f t="shared" si="876"/>
        <v>4.6300000000000001E-2</v>
      </c>
      <c r="G9392">
        <f t="shared" si="877"/>
        <v>0</v>
      </c>
      <c r="H9392">
        <f t="shared" si="878"/>
        <v>2.1436900000000002E-3</v>
      </c>
      <c r="I9392">
        <f t="shared" si="879"/>
        <v>2.1436900000000002E-3</v>
      </c>
      <c r="J9392">
        <f t="shared" si="880"/>
        <v>1</v>
      </c>
      <c r="K9392">
        <f t="shared" si="881"/>
        <v>1</v>
      </c>
    </row>
    <row r="9393" spans="1:11" x14ac:dyDescent="0.3">
      <c r="A9393">
        <v>9392</v>
      </c>
      <c r="B9393" t="s">
        <v>75</v>
      </c>
      <c r="C9393" t="s">
        <v>4151</v>
      </c>
      <c r="D9393">
        <v>4.49</v>
      </c>
      <c r="E9393">
        <v>512.08031099765537</v>
      </c>
      <c r="F9393">
        <f t="shared" si="876"/>
        <v>4.4900000000000002E-2</v>
      </c>
      <c r="G9393">
        <f t="shared" si="877"/>
        <v>22.992405963794727</v>
      </c>
      <c r="H9393">
        <f t="shared" si="878"/>
        <v>2.0160100000000004E-3</v>
      </c>
      <c r="I9393">
        <f t="shared" si="879"/>
        <v>1.8391060000000004E-2</v>
      </c>
      <c r="J9393">
        <f t="shared" si="880"/>
        <v>0.10961902141584008</v>
      </c>
      <c r="K9393">
        <f t="shared" si="881"/>
        <v>0.98261611283339745</v>
      </c>
    </row>
    <row r="9394" spans="1:11" x14ac:dyDescent="0.3">
      <c r="A9394">
        <v>9393</v>
      </c>
      <c r="B9394" t="s">
        <v>75</v>
      </c>
      <c r="C9394" t="s">
        <v>11370</v>
      </c>
      <c r="D9394">
        <v>4.3099999999999996</v>
      </c>
      <c r="E9394">
        <v>259.890383401066</v>
      </c>
      <c r="F9394">
        <f t="shared" si="876"/>
        <v>4.3099999999999999E-2</v>
      </c>
      <c r="G9394">
        <f t="shared" si="877"/>
        <v>11.201275524585945</v>
      </c>
      <c r="H9394">
        <f t="shared" si="878"/>
        <v>1.85761E-3</v>
      </c>
      <c r="I9394">
        <f t="shared" si="879"/>
        <v>6.8746199999999997E-3</v>
      </c>
      <c r="J9394">
        <f t="shared" si="880"/>
        <v>0.27021275357765229</v>
      </c>
      <c r="K9394">
        <f t="shared" si="881"/>
        <v>0.96737324946680903</v>
      </c>
    </row>
    <row r="9395" spans="1:11" x14ac:dyDescent="0.3">
      <c r="A9395">
        <v>9394</v>
      </c>
      <c r="B9395" t="s">
        <v>75</v>
      </c>
      <c r="C9395" t="s">
        <v>8237</v>
      </c>
      <c r="D9395">
        <v>3.99</v>
      </c>
      <c r="E9395">
        <v>1316.7779425654001</v>
      </c>
      <c r="F9395">
        <f t="shared" si="876"/>
        <v>3.9900000000000005E-2</v>
      </c>
      <c r="G9395">
        <f t="shared" si="877"/>
        <v>52.539439908359469</v>
      </c>
      <c r="H9395">
        <f t="shared" si="878"/>
        <v>1.5920100000000005E-3</v>
      </c>
      <c r="I9395">
        <f t="shared" si="879"/>
        <v>2.0928700000000006E-3</v>
      </c>
      <c r="J9395">
        <f t="shared" si="880"/>
        <v>0.76068269887761786</v>
      </c>
      <c r="K9395">
        <f t="shared" si="881"/>
        <v>0.99395806050190771</v>
      </c>
    </row>
    <row r="9396" spans="1:11" x14ac:dyDescent="0.3">
      <c r="A9396">
        <v>9395</v>
      </c>
      <c r="B9396" t="s">
        <v>75</v>
      </c>
      <c r="C9396" t="s">
        <v>11499</v>
      </c>
      <c r="D9396">
        <v>3.97</v>
      </c>
      <c r="E9396">
        <v>10.5881267311545</v>
      </c>
      <c r="F9396">
        <f t="shared" si="876"/>
        <v>3.9699999999999999E-2</v>
      </c>
      <c r="G9396">
        <f t="shared" si="877"/>
        <v>0.42034863122683364</v>
      </c>
      <c r="H9396">
        <f t="shared" si="878"/>
        <v>1.57609E-3</v>
      </c>
      <c r="I9396">
        <f t="shared" si="879"/>
        <v>1.57609E-3</v>
      </c>
      <c r="J9396">
        <f t="shared" si="880"/>
        <v>1</v>
      </c>
      <c r="K9396">
        <f t="shared" si="881"/>
        <v>0.45460015930426395</v>
      </c>
    </row>
    <row r="9397" spans="1:11" x14ac:dyDescent="0.3">
      <c r="A9397">
        <v>9396</v>
      </c>
      <c r="B9397" t="s">
        <v>75</v>
      </c>
      <c r="C9397" t="s">
        <v>11326</v>
      </c>
      <c r="D9397">
        <v>3.96</v>
      </c>
      <c r="E9397">
        <v>404.27392973499161</v>
      </c>
      <c r="F9397">
        <f t="shared" si="876"/>
        <v>3.9599999999999996E-2</v>
      </c>
      <c r="G9397">
        <f t="shared" si="877"/>
        <v>16.009247617505665</v>
      </c>
      <c r="H9397">
        <f t="shared" si="878"/>
        <v>1.5681599999999996E-3</v>
      </c>
      <c r="I9397">
        <f t="shared" si="879"/>
        <v>2.0555499999999997E-3</v>
      </c>
      <c r="J9397">
        <f t="shared" si="880"/>
        <v>0.76289071051543378</v>
      </c>
      <c r="K9397">
        <f t="shared" si="881"/>
        <v>0.98059935879131532</v>
      </c>
    </row>
    <row r="9398" spans="1:11" x14ac:dyDescent="0.3">
      <c r="A9398">
        <v>9397</v>
      </c>
      <c r="B9398" t="s">
        <v>75</v>
      </c>
      <c r="C9398" t="s">
        <v>8269</v>
      </c>
      <c r="D9398">
        <v>3.31</v>
      </c>
      <c r="E9398">
        <v>2523.8243899170102</v>
      </c>
      <c r="F9398">
        <f t="shared" si="876"/>
        <v>3.3099999999999997E-2</v>
      </c>
      <c r="G9398">
        <f t="shared" si="877"/>
        <v>83.538587306253035</v>
      </c>
      <c r="H9398">
        <f t="shared" si="878"/>
        <v>1.0956099999999999E-3</v>
      </c>
      <c r="I9398">
        <f t="shared" si="879"/>
        <v>4.0139500000000005E-3</v>
      </c>
      <c r="J9398">
        <f t="shared" si="880"/>
        <v>0.27295058483538653</v>
      </c>
      <c r="K9398">
        <f t="shared" si="881"/>
        <v>0.99738043215018046</v>
      </c>
    </row>
    <row r="9399" spans="1:11" x14ac:dyDescent="0.3">
      <c r="A9399">
        <v>9398</v>
      </c>
      <c r="B9399" t="s">
        <v>75</v>
      </c>
      <c r="C9399" t="s">
        <v>11500</v>
      </c>
      <c r="D9399">
        <v>3.31</v>
      </c>
      <c r="E9399">
        <v>0</v>
      </c>
      <c r="F9399">
        <f t="shared" si="876"/>
        <v>3.3099999999999997E-2</v>
      </c>
      <c r="G9399">
        <f t="shared" si="877"/>
        <v>0</v>
      </c>
      <c r="H9399">
        <f t="shared" si="878"/>
        <v>1.0956099999999999E-3</v>
      </c>
      <c r="I9399">
        <f t="shared" si="879"/>
        <v>1.0956099999999999E-3</v>
      </c>
      <c r="J9399">
        <f t="shared" si="880"/>
        <v>1</v>
      </c>
      <c r="K9399">
        <f t="shared" si="881"/>
        <v>1</v>
      </c>
    </row>
    <row r="9400" spans="1:11" x14ac:dyDescent="0.3">
      <c r="A9400">
        <v>9399</v>
      </c>
      <c r="B9400" t="s">
        <v>75</v>
      </c>
      <c r="C9400" t="s">
        <v>11379</v>
      </c>
      <c r="D9400">
        <v>3.26</v>
      </c>
      <c r="E9400">
        <v>26.951595315666001</v>
      </c>
      <c r="F9400">
        <f t="shared" si="876"/>
        <v>3.2599999999999997E-2</v>
      </c>
      <c r="G9400">
        <f t="shared" si="877"/>
        <v>0.8786220072907116</v>
      </c>
      <c r="H9400">
        <f t="shared" si="878"/>
        <v>1.0627599999999998E-3</v>
      </c>
      <c r="I9400">
        <f t="shared" si="879"/>
        <v>1.5336499999999999E-3</v>
      </c>
      <c r="J9400">
        <f t="shared" si="880"/>
        <v>0.69296123626642314</v>
      </c>
      <c r="K9400">
        <f t="shared" si="881"/>
        <v>0.78418882115043076</v>
      </c>
    </row>
    <row r="9401" spans="1:11" x14ac:dyDescent="0.3">
      <c r="A9401">
        <v>9400</v>
      </c>
      <c r="B9401" t="s">
        <v>75</v>
      </c>
      <c r="C9401" t="s">
        <v>11501</v>
      </c>
      <c r="D9401">
        <v>2.83</v>
      </c>
      <c r="E9401">
        <v>25.9890383401066</v>
      </c>
      <c r="F9401">
        <f t="shared" si="876"/>
        <v>2.8300000000000002E-2</v>
      </c>
      <c r="G9401">
        <f t="shared" si="877"/>
        <v>0.73548978502501683</v>
      </c>
      <c r="H9401">
        <f t="shared" si="878"/>
        <v>8.0089000000000017E-4</v>
      </c>
      <c r="I9401">
        <f t="shared" si="879"/>
        <v>8.0089000000000017E-4</v>
      </c>
      <c r="J9401">
        <f t="shared" si="880"/>
        <v>1</v>
      </c>
      <c r="K9401">
        <f t="shared" si="881"/>
        <v>0.80360205176856481</v>
      </c>
    </row>
    <row r="9402" spans="1:11" x14ac:dyDescent="0.3">
      <c r="A9402">
        <v>9401</v>
      </c>
      <c r="B9402" t="s">
        <v>75</v>
      </c>
      <c r="C9402" t="s">
        <v>11502</v>
      </c>
      <c r="D9402">
        <v>2.77</v>
      </c>
      <c r="E9402">
        <v>95.293140580390798</v>
      </c>
      <c r="F9402">
        <f t="shared" si="876"/>
        <v>2.7699999999999999E-2</v>
      </c>
      <c r="G9402">
        <f t="shared" si="877"/>
        <v>2.639619994076825</v>
      </c>
      <c r="H9402">
        <f t="shared" si="878"/>
        <v>7.672899999999999E-4</v>
      </c>
      <c r="I9402">
        <f t="shared" si="879"/>
        <v>7.672899999999999E-4</v>
      </c>
      <c r="J9402">
        <f t="shared" si="880"/>
        <v>1</v>
      </c>
      <c r="K9402">
        <f t="shared" si="881"/>
        <v>0.943505786504376</v>
      </c>
    </row>
    <row r="9403" spans="1:11" x14ac:dyDescent="0.3">
      <c r="A9403">
        <v>9402</v>
      </c>
      <c r="B9403" t="s">
        <v>75</v>
      </c>
      <c r="C9403" t="s">
        <v>8533</v>
      </c>
      <c r="D9403">
        <v>2.57</v>
      </c>
      <c r="E9403">
        <v>57.013549073641798</v>
      </c>
      <c r="F9403">
        <f t="shared" si="876"/>
        <v>2.5699999999999997E-2</v>
      </c>
      <c r="G9403">
        <f t="shared" si="877"/>
        <v>1.465248211192594</v>
      </c>
      <c r="H9403">
        <f t="shared" si="878"/>
        <v>6.6048999999999991E-4</v>
      </c>
      <c r="I9403">
        <f t="shared" si="879"/>
        <v>1.3209799999999998E-3</v>
      </c>
      <c r="J9403">
        <f t="shared" si="880"/>
        <v>0.5</v>
      </c>
      <c r="K9403">
        <f t="shared" si="881"/>
        <v>0.91373457808551717</v>
      </c>
    </row>
    <row r="9404" spans="1:11" x14ac:dyDescent="0.3">
      <c r="A9404">
        <v>9403</v>
      </c>
      <c r="B9404" t="s">
        <v>75</v>
      </c>
      <c r="C9404" t="s">
        <v>8288</v>
      </c>
      <c r="D9404">
        <v>2.4500000000000002</v>
      </c>
      <c r="E9404">
        <v>134.7579765783303</v>
      </c>
      <c r="F9404">
        <f t="shared" si="876"/>
        <v>2.4500000000000001E-2</v>
      </c>
      <c r="G9404">
        <f t="shared" si="877"/>
        <v>3.3015704261690924</v>
      </c>
      <c r="H9404">
        <f t="shared" si="878"/>
        <v>6.0025000000000009E-4</v>
      </c>
      <c r="I9404">
        <f t="shared" si="879"/>
        <v>6.0058000000000008E-4</v>
      </c>
      <c r="J9404">
        <f t="shared" si="880"/>
        <v>0.99945053115321858</v>
      </c>
      <c r="K9404">
        <f t="shared" si="881"/>
        <v>0.96428779053379143</v>
      </c>
    </row>
    <row r="9405" spans="1:11" x14ac:dyDescent="0.3">
      <c r="A9405">
        <v>9404</v>
      </c>
      <c r="B9405" t="s">
        <v>75</v>
      </c>
      <c r="C9405" t="s">
        <v>11503</v>
      </c>
      <c r="D9405">
        <v>2.4500000000000002</v>
      </c>
      <c r="E9405">
        <v>0</v>
      </c>
      <c r="F9405">
        <f t="shared" si="876"/>
        <v>2.4500000000000001E-2</v>
      </c>
      <c r="G9405">
        <f t="shared" si="877"/>
        <v>0</v>
      </c>
      <c r="H9405">
        <f t="shared" si="878"/>
        <v>6.0025000000000009E-4</v>
      </c>
      <c r="I9405">
        <f t="shared" si="879"/>
        <v>6.0025000000000009E-4</v>
      </c>
      <c r="J9405">
        <f t="shared" si="880"/>
        <v>1</v>
      </c>
      <c r="K9405">
        <f t="shared" si="881"/>
        <v>1</v>
      </c>
    </row>
    <row r="9406" spans="1:11" x14ac:dyDescent="0.3">
      <c r="A9406">
        <v>9405</v>
      </c>
      <c r="B9406" t="s">
        <v>75</v>
      </c>
      <c r="C9406" t="s">
        <v>11504</v>
      </c>
      <c r="D9406">
        <v>2.4300000000000002</v>
      </c>
      <c r="E9406">
        <v>49.090405753534696</v>
      </c>
      <c r="F9406">
        <f t="shared" si="876"/>
        <v>2.4300000000000002E-2</v>
      </c>
      <c r="G9406">
        <f t="shared" si="877"/>
        <v>1.1928968598108933</v>
      </c>
      <c r="H9406">
        <f t="shared" si="878"/>
        <v>5.9049000000000016E-4</v>
      </c>
      <c r="I9406">
        <f t="shared" si="879"/>
        <v>5.9049000000000016E-4</v>
      </c>
      <c r="J9406">
        <f t="shared" si="880"/>
        <v>1</v>
      </c>
      <c r="K9406">
        <f t="shared" si="881"/>
        <v>0.90566844478575237</v>
      </c>
    </row>
    <row r="9407" spans="1:11" x14ac:dyDescent="0.3">
      <c r="A9407">
        <v>9406</v>
      </c>
      <c r="B9407" t="s">
        <v>75</v>
      </c>
      <c r="C9407" t="s">
        <v>11505</v>
      </c>
      <c r="D9407">
        <v>2.2000000000000002</v>
      </c>
      <c r="E9407">
        <v>0</v>
      </c>
      <c r="F9407">
        <f t="shared" si="876"/>
        <v>2.2000000000000002E-2</v>
      </c>
      <c r="G9407">
        <f t="shared" si="877"/>
        <v>0</v>
      </c>
      <c r="H9407">
        <f t="shared" si="878"/>
        <v>4.8400000000000011E-4</v>
      </c>
      <c r="I9407">
        <f t="shared" si="879"/>
        <v>4.8400000000000011E-4</v>
      </c>
      <c r="J9407">
        <f t="shared" si="880"/>
        <v>1</v>
      </c>
      <c r="K9407">
        <f t="shared" si="881"/>
        <v>1</v>
      </c>
    </row>
    <row r="9408" spans="1:11" x14ac:dyDescent="0.3">
      <c r="A9408">
        <v>9407</v>
      </c>
      <c r="B9408" t="s">
        <v>75</v>
      </c>
      <c r="C9408" t="s">
        <v>11506</v>
      </c>
      <c r="D9408">
        <v>2.02</v>
      </c>
      <c r="E9408">
        <v>0.96255697555950304</v>
      </c>
      <c r="F9408">
        <f t="shared" si="876"/>
        <v>2.0199999999999999E-2</v>
      </c>
      <c r="G9408">
        <f t="shared" si="877"/>
        <v>1.944365090630196E-2</v>
      </c>
      <c r="H9408">
        <f t="shared" si="878"/>
        <v>4.0803999999999998E-4</v>
      </c>
      <c r="I9408">
        <f t="shared" si="879"/>
        <v>4.0803999999999998E-4</v>
      </c>
      <c r="J9408">
        <f t="shared" si="880"/>
        <v>1</v>
      </c>
      <c r="K9408">
        <f t="shared" si="881"/>
        <v>0.35454243895613402</v>
      </c>
    </row>
    <row r="9409" spans="1:11" x14ac:dyDescent="0.3">
      <c r="A9409">
        <v>9408</v>
      </c>
      <c r="B9409" t="s">
        <v>75</v>
      </c>
      <c r="C9409" t="s">
        <v>11507</v>
      </c>
      <c r="D9409">
        <v>2</v>
      </c>
      <c r="E9409">
        <v>2.8876709266785099</v>
      </c>
      <c r="F9409">
        <f t="shared" si="876"/>
        <v>0.02</v>
      </c>
      <c r="G9409">
        <f t="shared" si="877"/>
        <v>5.7753418533570196E-2</v>
      </c>
      <c r="H9409">
        <f t="shared" si="878"/>
        <v>4.0000000000000002E-4</v>
      </c>
      <c r="I9409">
        <f t="shared" si="879"/>
        <v>4.0000000000000002E-4</v>
      </c>
      <c r="J9409">
        <f t="shared" si="880"/>
        <v>1</v>
      </c>
      <c r="K9409">
        <f t="shared" si="881"/>
        <v>0.18161429850633173</v>
      </c>
    </row>
    <row r="9410" spans="1:11" x14ac:dyDescent="0.3">
      <c r="A9410">
        <v>9409</v>
      </c>
      <c r="B9410" t="s">
        <v>75</v>
      </c>
      <c r="C9410" t="s">
        <v>11508</v>
      </c>
      <c r="D9410">
        <v>1.99</v>
      </c>
      <c r="E9410">
        <v>0</v>
      </c>
      <c r="F9410">
        <f t="shared" ref="F9410:F9473" si="882">IFERROR(D9410/100,0)</f>
        <v>1.9900000000000001E-2</v>
      </c>
      <c r="G9410">
        <f t="shared" ref="G9410:G9473" si="883">F9410*E9410</f>
        <v>0</v>
      </c>
      <c r="H9410">
        <f t="shared" ref="H9410:H9473" si="884">F9410^2</f>
        <v>3.9601000000000003E-4</v>
      </c>
      <c r="I9410">
        <f t="shared" ref="I9410:I9473" si="885">SUMIF($C:$C,C9410,$H:$H)</f>
        <v>3.9601000000000003E-4</v>
      </c>
      <c r="J9410">
        <f t="shared" ref="J9410:J9473" si="886">IF(I9410&gt;0,H9410/I9410,0)</f>
        <v>1</v>
      </c>
      <c r="K9410">
        <f t="shared" si="881"/>
        <v>1</v>
      </c>
    </row>
    <row r="9411" spans="1:11" x14ac:dyDescent="0.3">
      <c r="A9411">
        <v>9410</v>
      </c>
      <c r="B9411" t="s">
        <v>75</v>
      </c>
      <c r="C9411" t="s">
        <v>5674</v>
      </c>
      <c r="D9411">
        <v>1.93</v>
      </c>
      <c r="E9411">
        <v>19795.946759356731</v>
      </c>
      <c r="F9411">
        <f t="shared" si="882"/>
        <v>1.9299999999999998E-2</v>
      </c>
      <c r="G9411">
        <f t="shared" si="883"/>
        <v>382.0617724555849</v>
      </c>
      <c r="H9411">
        <f t="shared" si="884"/>
        <v>3.724899999999999E-4</v>
      </c>
      <c r="I9411">
        <f t="shared" si="885"/>
        <v>4.384499999999999E-4</v>
      </c>
      <c r="J9411">
        <f t="shared" si="886"/>
        <v>0.84956095335842163</v>
      </c>
      <c r="K9411">
        <f t="shared" ref="K9411:K9474" si="887">IF((E9411+D9411)&gt;0,ABS(E9411-D9411)/(E9411+D9411),0)</f>
        <v>0.99980502959752104</v>
      </c>
    </row>
    <row r="9412" spans="1:11" x14ac:dyDescent="0.3">
      <c r="A9412">
        <v>9411</v>
      </c>
      <c r="B9412" t="s">
        <v>75</v>
      </c>
      <c r="C9412" t="s">
        <v>11509</v>
      </c>
      <c r="D9412">
        <v>1.92</v>
      </c>
      <c r="E9412">
        <v>0</v>
      </c>
      <c r="F9412">
        <f t="shared" si="882"/>
        <v>1.9199999999999998E-2</v>
      </c>
      <c r="G9412">
        <f t="shared" si="883"/>
        <v>0</v>
      </c>
      <c r="H9412">
        <f t="shared" si="884"/>
        <v>3.6863999999999994E-4</v>
      </c>
      <c r="I9412">
        <f t="shared" si="885"/>
        <v>3.6863999999999994E-4</v>
      </c>
      <c r="J9412">
        <f t="shared" si="886"/>
        <v>1</v>
      </c>
      <c r="K9412">
        <f t="shared" si="887"/>
        <v>1</v>
      </c>
    </row>
    <row r="9413" spans="1:11" x14ac:dyDescent="0.3">
      <c r="A9413">
        <v>9412</v>
      </c>
      <c r="B9413" t="s">
        <v>75</v>
      </c>
      <c r="C9413" t="s">
        <v>11510</v>
      </c>
      <c r="D9413">
        <v>1.92</v>
      </c>
      <c r="E9413">
        <v>31.764380193463499</v>
      </c>
      <c r="F9413">
        <f t="shared" si="882"/>
        <v>1.9199999999999998E-2</v>
      </c>
      <c r="G9413">
        <f t="shared" si="883"/>
        <v>0.60987609971449908</v>
      </c>
      <c r="H9413">
        <f t="shared" si="884"/>
        <v>3.6863999999999994E-4</v>
      </c>
      <c r="I9413">
        <f t="shared" si="885"/>
        <v>3.6863999999999994E-4</v>
      </c>
      <c r="J9413">
        <f t="shared" si="886"/>
        <v>1</v>
      </c>
      <c r="K9413">
        <f t="shared" si="887"/>
        <v>0.88600057421436085</v>
      </c>
    </row>
    <row r="9414" spans="1:11" x14ac:dyDescent="0.3">
      <c r="A9414">
        <v>9413</v>
      </c>
      <c r="B9414" t="s">
        <v>75</v>
      </c>
      <c r="C9414" t="s">
        <v>11511</v>
      </c>
      <c r="D9414">
        <v>1.89</v>
      </c>
      <c r="E9414">
        <v>0</v>
      </c>
      <c r="F9414">
        <f t="shared" si="882"/>
        <v>1.89E-2</v>
      </c>
      <c r="G9414">
        <f t="shared" si="883"/>
        <v>0</v>
      </c>
      <c r="H9414">
        <f t="shared" si="884"/>
        <v>3.5721E-4</v>
      </c>
      <c r="I9414">
        <f t="shared" si="885"/>
        <v>3.5721E-4</v>
      </c>
      <c r="J9414">
        <f t="shared" si="886"/>
        <v>1</v>
      </c>
      <c r="K9414">
        <f t="shared" si="887"/>
        <v>1</v>
      </c>
    </row>
    <row r="9415" spans="1:11" x14ac:dyDescent="0.3">
      <c r="A9415">
        <v>9414</v>
      </c>
      <c r="B9415" t="s">
        <v>75</v>
      </c>
      <c r="C9415" t="s">
        <v>11382</v>
      </c>
      <c r="D9415">
        <v>1.69</v>
      </c>
      <c r="E9415">
        <v>0</v>
      </c>
      <c r="F9415">
        <f t="shared" si="882"/>
        <v>1.6899999999999998E-2</v>
      </c>
      <c r="G9415">
        <f t="shared" si="883"/>
        <v>0</v>
      </c>
      <c r="H9415">
        <f t="shared" si="884"/>
        <v>2.8560999999999994E-4</v>
      </c>
      <c r="I9415">
        <f t="shared" si="885"/>
        <v>5.7121999999999989E-4</v>
      </c>
      <c r="J9415">
        <f t="shared" si="886"/>
        <v>0.5</v>
      </c>
      <c r="K9415">
        <f t="shared" si="887"/>
        <v>1</v>
      </c>
    </row>
    <row r="9416" spans="1:11" x14ac:dyDescent="0.3">
      <c r="A9416">
        <v>9415</v>
      </c>
      <c r="B9416" t="s">
        <v>75</v>
      </c>
      <c r="C9416" t="s">
        <v>5569</v>
      </c>
      <c r="D9416">
        <v>1.69</v>
      </c>
      <c r="E9416">
        <v>6306.6733038658558</v>
      </c>
      <c r="F9416">
        <f t="shared" si="882"/>
        <v>1.6899999999999998E-2</v>
      </c>
      <c r="G9416">
        <f t="shared" si="883"/>
        <v>106.58277883533296</v>
      </c>
      <c r="H9416">
        <f t="shared" si="884"/>
        <v>2.8560999999999994E-4</v>
      </c>
      <c r="I9416">
        <f t="shared" si="885"/>
        <v>4.0695999999999994E-4</v>
      </c>
      <c r="J9416">
        <f t="shared" si="886"/>
        <v>0.70181344603892271</v>
      </c>
      <c r="K9416">
        <f t="shared" si="887"/>
        <v>0.9994642033381419</v>
      </c>
    </row>
    <row r="9417" spans="1:11" x14ac:dyDescent="0.3">
      <c r="A9417">
        <v>9416</v>
      </c>
      <c r="B9417" t="s">
        <v>75</v>
      </c>
      <c r="C9417" t="s">
        <v>3638</v>
      </c>
      <c r="D9417">
        <v>1.67</v>
      </c>
      <c r="E9417">
        <v>30751.770255174899</v>
      </c>
      <c r="F9417">
        <f t="shared" si="882"/>
        <v>1.67E-2</v>
      </c>
      <c r="G9417">
        <f t="shared" si="883"/>
        <v>513.55456326142075</v>
      </c>
      <c r="H9417">
        <f t="shared" si="884"/>
        <v>2.7889000000000001E-4</v>
      </c>
      <c r="I9417">
        <f t="shared" si="885"/>
        <v>3.5364000000000001E-4</v>
      </c>
      <c r="J9417">
        <f t="shared" si="886"/>
        <v>0.78862685216604456</v>
      </c>
      <c r="K9417">
        <f t="shared" si="887"/>
        <v>0.99989139426443729</v>
      </c>
    </row>
    <row r="9418" spans="1:11" x14ac:dyDescent="0.3">
      <c r="A9418">
        <v>9417</v>
      </c>
      <c r="B9418" t="s">
        <v>75</v>
      </c>
      <c r="C9418" t="s">
        <v>11512</v>
      </c>
      <c r="D9418">
        <v>1.67</v>
      </c>
      <c r="E9418">
        <v>112.6191661404618</v>
      </c>
      <c r="F9418">
        <f t="shared" si="882"/>
        <v>1.67E-2</v>
      </c>
      <c r="G9418">
        <f t="shared" si="883"/>
        <v>1.8807400745457121</v>
      </c>
      <c r="H9418">
        <f t="shared" si="884"/>
        <v>2.7889000000000001E-4</v>
      </c>
      <c r="I9418">
        <f t="shared" si="885"/>
        <v>2.7889000000000001E-4</v>
      </c>
      <c r="J9418">
        <f t="shared" si="886"/>
        <v>1</v>
      </c>
      <c r="K9418">
        <f t="shared" si="887"/>
        <v>0.97077588267732107</v>
      </c>
    </row>
    <row r="9419" spans="1:11" x14ac:dyDescent="0.3">
      <c r="A9419">
        <v>9418</v>
      </c>
      <c r="B9419" t="s">
        <v>75</v>
      </c>
      <c r="C9419" t="s">
        <v>8589</v>
      </c>
      <c r="D9419">
        <v>1.62</v>
      </c>
      <c r="E9419">
        <v>144.38354633392541</v>
      </c>
      <c r="F9419">
        <f t="shared" si="882"/>
        <v>1.6200000000000003E-2</v>
      </c>
      <c r="G9419">
        <f t="shared" si="883"/>
        <v>2.3390134506095919</v>
      </c>
      <c r="H9419">
        <f t="shared" si="884"/>
        <v>2.6244000000000007E-4</v>
      </c>
      <c r="I9419">
        <f t="shared" si="885"/>
        <v>8.1887130000000002E-2</v>
      </c>
      <c r="J9419">
        <f t="shared" si="886"/>
        <v>3.2048992314176851E-3</v>
      </c>
      <c r="K9419">
        <f t="shared" si="887"/>
        <v>0.97780875820242208</v>
      </c>
    </row>
    <row r="9420" spans="1:11" x14ac:dyDescent="0.3">
      <c r="A9420">
        <v>9419</v>
      </c>
      <c r="B9420" t="s">
        <v>75</v>
      </c>
      <c r="C9420" t="s">
        <v>11513</v>
      </c>
      <c r="D9420">
        <v>1.6</v>
      </c>
      <c r="E9420">
        <v>87.592684775914506</v>
      </c>
      <c r="F9420">
        <f t="shared" si="882"/>
        <v>1.6E-2</v>
      </c>
      <c r="G9420">
        <f t="shared" si="883"/>
        <v>1.4014829564146321</v>
      </c>
      <c r="H9420">
        <f t="shared" si="884"/>
        <v>2.5599999999999999E-4</v>
      </c>
      <c r="I9420">
        <f t="shared" si="885"/>
        <v>2.5599999999999999E-4</v>
      </c>
      <c r="J9420">
        <f t="shared" si="886"/>
        <v>1</v>
      </c>
      <c r="K9420">
        <f t="shared" si="887"/>
        <v>0.96412261826135637</v>
      </c>
    </row>
    <row r="9421" spans="1:11" x14ac:dyDescent="0.3">
      <c r="A9421">
        <v>9420</v>
      </c>
      <c r="B9421" t="s">
        <v>75</v>
      </c>
      <c r="C9421" t="s">
        <v>4245</v>
      </c>
      <c r="D9421">
        <v>1.5</v>
      </c>
      <c r="E9421">
        <v>0</v>
      </c>
      <c r="F9421">
        <f t="shared" si="882"/>
        <v>1.4999999999999999E-2</v>
      </c>
      <c r="G9421">
        <f t="shared" si="883"/>
        <v>0</v>
      </c>
      <c r="H9421">
        <f t="shared" si="884"/>
        <v>2.2499999999999999E-4</v>
      </c>
      <c r="I9421">
        <f t="shared" si="885"/>
        <v>2.6708999999999999E-4</v>
      </c>
      <c r="J9421">
        <f t="shared" si="886"/>
        <v>0.84241266988655505</v>
      </c>
      <c r="K9421">
        <f t="shared" si="887"/>
        <v>1</v>
      </c>
    </row>
    <row r="9422" spans="1:11" x14ac:dyDescent="0.3">
      <c r="A9422">
        <v>9421</v>
      </c>
      <c r="B9422" t="s">
        <v>75</v>
      </c>
      <c r="C9422" t="s">
        <v>7370</v>
      </c>
      <c r="D9422">
        <v>1.42</v>
      </c>
      <c r="E9422">
        <v>202.13696486749549</v>
      </c>
      <c r="F9422">
        <f t="shared" si="882"/>
        <v>1.4199999999999999E-2</v>
      </c>
      <c r="G9422">
        <f t="shared" si="883"/>
        <v>2.8703449011184357</v>
      </c>
      <c r="H9422">
        <f t="shared" si="884"/>
        <v>2.0163999999999997E-4</v>
      </c>
      <c r="I9422">
        <f t="shared" si="885"/>
        <v>2.1525999999999997E-4</v>
      </c>
      <c r="J9422">
        <f t="shared" si="886"/>
        <v>0.93672767815664781</v>
      </c>
      <c r="K9422">
        <f t="shared" si="887"/>
        <v>0.9860481315299201</v>
      </c>
    </row>
    <row r="9423" spans="1:11" x14ac:dyDescent="0.3">
      <c r="A9423">
        <v>9422</v>
      </c>
      <c r="B9423" t="s">
        <v>75</v>
      </c>
      <c r="C9423" t="s">
        <v>5664</v>
      </c>
      <c r="D9423">
        <v>1.35</v>
      </c>
      <c r="E9423">
        <v>818.17342922557873</v>
      </c>
      <c r="F9423">
        <f t="shared" si="882"/>
        <v>1.3500000000000002E-2</v>
      </c>
      <c r="G9423">
        <f t="shared" si="883"/>
        <v>11.045341294545315</v>
      </c>
      <c r="H9423">
        <f t="shared" si="884"/>
        <v>1.8225000000000004E-4</v>
      </c>
      <c r="I9423">
        <f t="shared" si="885"/>
        <v>7.3550000000000004E-4</v>
      </c>
      <c r="J9423">
        <f t="shared" si="886"/>
        <v>0.24779061862678453</v>
      </c>
      <c r="K9423">
        <f t="shared" si="887"/>
        <v>0.99670540230612881</v>
      </c>
    </row>
    <row r="9424" spans="1:11" x14ac:dyDescent="0.3">
      <c r="A9424">
        <v>9423</v>
      </c>
      <c r="B9424" t="s">
        <v>75</v>
      </c>
      <c r="C9424" t="s">
        <v>11514</v>
      </c>
      <c r="D9424">
        <v>1.26</v>
      </c>
      <c r="E9424">
        <v>1.9251139511190101</v>
      </c>
      <c r="F9424">
        <f t="shared" si="882"/>
        <v>1.26E-2</v>
      </c>
      <c r="G9424">
        <f t="shared" si="883"/>
        <v>2.4256435784099528E-2</v>
      </c>
      <c r="H9424">
        <f t="shared" si="884"/>
        <v>1.5876E-4</v>
      </c>
      <c r="I9424">
        <f t="shared" si="885"/>
        <v>1.5876E-4</v>
      </c>
      <c r="J9424">
        <f t="shared" si="886"/>
        <v>1</v>
      </c>
      <c r="K9424">
        <f t="shared" si="887"/>
        <v>0.20881951519672912</v>
      </c>
    </row>
    <row r="9425" spans="1:11" x14ac:dyDescent="0.3">
      <c r="A9425">
        <v>9424</v>
      </c>
      <c r="B9425" t="s">
        <v>75</v>
      </c>
      <c r="C9425" t="s">
        <v>11398</v>
      </c>
      <c r="D9425">
        <v>1.1299999999999999</v>
      </c>
      <c r="E9425">
        <v>539.99446328888109</v>
      </c>
      <c r="F9425">
        <f t="shared" si="882"/>
        <v>1.1299999999999999E-2</v>
      </c>
      <c r="G9425">
        <f t="shared" si="883"/>
        <v>6.1019374351643556</v>
      </c>
      <c r="H9425">
        <f t="shared" si="884"/>
        <v>1.2768999999999999E-4</v>
      </c>
      <c r="I9425">
        <f t="shared" si="885"/>
        <v>1.4026999999999998E-4</v>
      </c>
      <c r="J9425">
        <f t="shared" si="886"/>
        <v>0.91031581949098173</v>
      </c>
      <c r="K9425">
        <f t="shared" si="887"/>
        <v>0.99582351168109451</v>
      </c>
    </row>
    <row r="9426" spans="1:11" x14ac:dyDescent="0.3">
      <c r="A9426">
        <v>9425</v>
      </c>
      <c r="B9426" t="s">
        <v>75</v>
      </c>
      <c r="C9426" t="s">
        <v>11515</v>
      </c>
      <c r="D9426">
        <v>1.01</v>
      </c>
      <c r="E9426">
        <v>34.652051120142197</v>
      </c>
      <c r="F9426">
        <f t="shared" si="882"/>
        <v>1.01E-2</v>
      </c>
      <c r="G9426">
        <f t="shared" si="883"/>
        <v>0.34998571631343617</v>
      </c>
      <c r="H9426">
        <f t="shared" si="884"/>
        <v>1.0200999999999999E-4</v>
      </c>
      <c r="I9426">
        <f t="shared" si="885"/>
        <v>8.8042000000000014E-4</v>
      </c>
      <c r="J9426">
        <f t="shared" si="886"/>
        <v>0.11586515526680445</v>
      </c>
      <c r="K9426">
        <f t="shared" si="887"/>
        <v>0.94335715595284186</v>
      </c>
    </row>
    <row r="9427" spans="1:11" x14ac:dyDescent="0.3">
      <c r="A9427">
        <v>9426</v>
      </c>
      <c r="B9427" t="s">
        <v>75</v>
      </c>
      <c r="C9427" t="s">
        <v>8567</v>
      </c>
      <c r="D9427">
        <v>0.98</v>
      </c>
      <c r="E9427">
        <v>34.652051120141998</v>
      </c>
      <c r="F9427">
        <f t="shared" si="882"/>
        <v>9.7999999999999997E-3</v>
      </c>
      <c r="G9427">
        <f t="shared" si="883"/>
        <v>0.33959010097739156</v>
      </c>
      <c r="H9427">
        <f t="shared" si="884"/>
        <v>9.6039999999999995E-5</v>
      </c>
      <c r="I9427">
        <f t="shared" si="885"/>
        <v>1.2167999999999999E-4</v>
      </c>
      <c r="J9427">
        <f t="shared" si="886"/>
        <v>0.78928336620644313</v>
      </c>
      <c r="K9427">
        <f t="shared" si="887"/>
        <v>0.94499334339773522</v>
      </c>
    </row>
    <row r="9428" spans="1:11" x14ac:dyDescent="0.3">
      <c r="A9428">
        <v>9427</v>
      </c>
      <c r="B9428" t="s">
        <v>75</v>
      </c>
      <c r="C9428" t="s">
        <v>8213</v>
      </c>
      <c r="D9428">
        <v>0.91</v>
      </c>
      <c r="E9428">
        <v>250.2648136454701</v>
      </c>
      <c r="F9428">
        <f t="shared" si="882"/>
        <v>9.1000000000000004E-3</v>
      </c>
      <c r="G9428">
        <f t="shared" si="883"/>
        <v>2.2774098041737778</v>
      </c>
      <c r="H9428">
        <f t="shared" si="884"/>
        <v>8.2810000000000002E-5</v>
      </c>
      <c r="I9428">
        <f t="shared" si="885"/>
        <v>1.2610399999999999E-3</v>
      </c>
      <c r="J9428">
        <f t="shared" si="886"/>
        <v>6.5668020046945386E-2</v>
      </c>
      <c r="K9428">
        <f t="shared" si="887"/>
        <v>0.99275405056110089</v>
      </c>
    </row>
    <row r="9429" spans="1:11" x14ac:dyDescent="0.3">
      <c r="A9429">
        <v>9428</v>
      </c>
      <c r="B9429" t="s">
        <v>75</v>
      </c>
      <c r="C9429" t="s">
        <v>8214</v>
      </c>
      <c r="D9429">
        <v>0.86</v>
      </c>
      <c r="E9429">
        <v>0</v>
      </c>
      <c r="F9429">
        <f t="shared" si="882"/>
        <v>8.6E-3</v>
      </c>
      <c r="G9429">
        <f t="shared" si="883"/>
        <v>0</v>
      </c>
      <c r="H9429">
        <f t="shared" si="884"/>
        <v>7.3960000000000003E-5</v>
      </c>
      <c r="I9429">
        <f t="shared" si="885"/>
        <v>9.8600000000000011E-4</v>
      </c>
      <c r="J9429">
        <f t="shared" si="886"/>
        <v>7.5010141987829612E-2</v>
      </c>
      <c r="K9429">
        <f t="shared" si="887"/>
        <v>1</v>
      </c>
    </row>
    <row r="9430" spans="1:11" x14ac:dyDescent="0.3">
      <c r="A9430">
        <v>9429</v>
      </c>
      <c r="B9430" t="s">
        <v>75</v>
      </c>
      <c r="C9430" t="s">
        <v>11516</v>
      </c>
      <c r="D9430">
        <v>0.83</v>
      </c>
      <c r="E9430">
        <v>2.8876709266785099</v>
      </c>
      <c r="F9430">
        <f t="shared" si="882"/>
        <v>8.3000000000000001E-3</v>
      </c>
      <c r="G9430">
        <f t="shared" si="883"/>
        <v>2.3967668691431632E-2</v>
      </c>
      <c r="H9430">
        <f t="shared" si="884"/>
        <v>6.8889999999999999E-5</v>
      </c>
      <c r="I9430">
        <f t="shared" si="885"/>
        <v>6.8889999999999999E-5</v>
      </c>
      <c r="J9430">
        <f t="shared" si="886"/>
        <v>1</v>
      </c>
      <c r="K9430">
        <f t="shared" si="887"/>
        <v>0.55348387935908594</v>
      </c>
    </row>
    <row r="9431" spans="1:11" x14ac:dyDescent="0.3">
      <c r="A9431">
        <v>9430</v>
      </c>
      <c r="B9431" t="s">
        <v>75</v>
      </c>
      <c r="C9431" t="s">
        <v>11517</v>
      </c>
      <c r="D9431">
        <v>0.81</v>
      </c>
      <c r="E9431">
        <v>0</v>
      </c>
      <c r="F9431">
        <f t="shared" si="882"/>
        <v>8.1000000000000013E-3</v>
      </c>
      <c r="G9431">
        <f t="shared" si="883"/>
        <v>0</v>
      </c>
      <c r="H9431">
        <f t="shared" si="884"/>
        <v>6.5610000000000017E-5</v>
      </c>
      <c r="I9431">
        <f t="shared" si="885"/>
        <v>6.5610000000000017E-5</v>
      </c>
      <c r="J9431">
        <f t="shared" si="886"/>
        <v>1</v>
      </c>
      <c r="K9431">
        <f t="shared" si="887"/>
        <v>1</v>
      </c>
    </row>
    <row r="9432" spans="1:11" x14ac:dyDescent="0.3">
      <c r="A9432">
        <v>9431</v>
      </c>
      <c r="B9432" t="s">
        <v>75</v>
      </c>
      <c r="C9432" t="s">
        <v>11518</v>
      </c>
      <c r="D9432">
        <v>0.81</v>
      </c>
      <c r="E9432">
        <v>0</v>
      </c>
      <c r="F9432">
        <f t="shared" si="882"/>
        <v>8.1000000000000013E-3</v>
      </c>
      <c r="G9432">
        <f t="shared" si="883"/>
        <v>0</v>
      </c>
      <c r="H9432">
        <f t="shared" si="884"/>
        <v>6.5610000000000017E-5</v>
      </c>
      <c r="I9432">
        <f t="shared" si="885"/>
        <v>6.5610000000000017E-5</v>
      </c>
      <c r="J9432">
        <f t="shared" si="886"/>
        <v>1</v>
      </c>
      <c r="K9432">
        <f t="shared" si="887"/>
        <v>1</v>
      </c>
    </row>
    <row r="9433" spans="1:11" x14ac:dyDescent="0.3">
      <c r="A9433">
        <v>9432</v>
      </c>
      <c r="B9433" t="s">
        <v>75</v>
      </c>
      <c r="C9433" t="s">
        <v>11519</v>
      </c>
      <c r="D9433">
        <v>0.8</v>
      </c>
      <c r="E9433">
        <v>96.255697555950405</v>
      </c>
      <c r="F9433">
        <f t="shared" si="882"/>
        <v>8.0000000000000002E-3</v>
      </c>
      <c r="G9433">
        <f t="shared" si="883"/>
        <v>0.7700455804476033</v>
      </c>
      <c r="H9433">
        <f t="shared" si="884"/>
        <v>6.3999999999999997E-5</v>
      </c>
      <c r="I9433">
        <f t="shared" si="885"/>
        <v>1.9624999999999997E-4</v>
      </c>
      <c r="J9433">
        <f t="shared" si="886"/>
        <v>0.3261146496815287</v>
      </c>
      <c r="K9433">
        <f t="shared" si="887"/>
        <v>0.98351462057054784</v>
      </c>
    </row>
    <row r="9434" spans="1:11" x14ac:dyDescent="0.3">
      <c r="A9434">
        <v>9433</v>
      </c>
      <c r="B9434" t="s">
        <v>75</v>
      </c>
      <c r="C9434" t="s">
        <v>11520</v>
      </c>
      <c r="D9434">
        <v>0.78</v>
      </c>
      <c r="E9434">
        <v>3873.32926965144</v>
      </c>
      <c r="F9434">
        <f t="shared" si="882"/>
        <v>7.8000000000000005E-3</v>
      </c>
      <c r="G9434">
        <f t="shared" si="883"/>
        <v>30.211968303281235</v>
      </c>
      <c r="H9434">
        <f t="shared" si="884"/>
        <v>6.0840000000000007E-5</v>
      </c>
      <c r="I9434">
        <f t="shared" si="885"/>
        <v>6.0840000000000007E-5</v>
      </c>
      <c r="J9434">
        <f t="shared" si="886"/>
        <v>1</v>
      </c>
      <c r="K9434">
        <f t="shared" si="887"/>
        <v>0.99959732679400115</v>
      </c>
    </row>
    <row r="9435" spans="1:11" x14ac:dyDescent="0.3">
      <c r="A9435">
        <v>9434</v>
      </c>
      <c r="B9435" t="s">
        <v>75</v>
      </c>
      <c r="C9435" t="s">
        <v>8562</v>
      </c>
      <c r="D9435">
        <v>0.72</v>
      </c>
      <c r="E9435">
        <v>0</v>
      </c>
      <c r="F9435">
        <f t="shared" si="882"/>
        <v>7.1999999999999998E-3</v>
      </c>
      <c r="G9435">
        <f t="shared" si="883"/>
        <v>0</v>
      </c>
      <c r="H9435">
        <f t="shared" si="884"/>
        <v>5.1839999999999998E-5</v>
      </c>
      <c r="I9435">
        <f t="shared" si="885"/>
        <v>8.9049999999999996E-5</v>
      </c>
      <c r="J9435">
        <f t="shared" si="886"/>
        <v>0.58214486243683328</v>
      </c>
      <c r="K9435">
        <f t="shared" si="887"/>
        <v>1</v>
      </c>
    </row>
    <row r="9436" spans="1:11" x14ac:dyDescent="0.3">
      <c r="A9436">
        <v>9435</v>
      </c>
      <c r="B9436" t="s">
        <v>75</v>
      </c>
      <c r="C9436" t="s">
        <v>11521</v>
      </c>
      <c r="D9436">
        <v>0.66</v>
      </c>
      <c r="E9436">
        <v>309.94334613016031</v>
      </c>
      <c r="F9436">
        <f t="shared" si="882"/>
        <v>6.6E-3</v>
      </c>
      <c r="G9436">
        <f t="shared" si="883"/>
        <v>2.0456260844590579</v>
      </c>
      <c r="H9436">
        <f t="shared" si="884"/>
        <v>4.3559999999999996E-5</v>
      </c>
      <c r="I9436">
        <f t="shared" si="885"/>
        <v>4.3599999999999996E-5</v>
      </c>
      <c r="J9436">
        <f t="shared" si="886"/>
        <v>0.99908256880733948</v>
      </c>
      <c r="K9436">
        <f t="shared" si="887"/>
        <v>0.99575020676227066</v>
      </c>
    </row>
    <row r="9437" spans="1:11" x14ac:dyDescent="0.3">
      <c r="A9437">
        <v>9436</v>
      </c>
      <c r="B9437" t="s">
        <v>75</v>
      </c>
      <c r="C9437" t="s">
        <v>11522</v>
      </c>
      <c r="D9437">
        <v>0.66</v>
      </c>
      <c r="E9437">
        <v>17883.346048920001</v>
      </c>
      <c r="F9437">
        <f t="shared" si="882"/>
        <v>6.6E-3</v>
      </c>
      <c r="G9437">
        <f t="shared" si="883"/>
        <v>118.03008392287201</v>
      </c>
      <c r="H9437">
        <f t="shared" si="884"/>
        <v>4.3559999999999996E-5</v>
      </c>
      <c r="I9437">
        <f t="shared" si="885"/>
        <v>4.3559999999999996E-5</v>
      </c>
      <c r="J9437">
        <f t="shared" si="886"/>
        <v>1</v>
      </c>
      <c r="K9437">
        <f t="shared" si="887"/>
        <v>0.99992619103368741</v>
      </c>
    </row>
    <row r="9438" spans="1:11" x14ac:dyDescent="0.3">
      <c r="A9438">
        <v>9437</v>
      </c>
      <c r="B9438" t="s">
        <v>75</v>
      </c>
      <c r="C9438" t="s">
        <v>11523</v>
      </c>
      <c r="D9438">
        <v>0.66</v>
      </c>
      <c r="E9438">
        <v>0</v>
      </c>
      <c r="F9438">
        <f t="shared" si="882"/>
        <v>6.6E-3</v>
      </c>
      <c r="G9438">
        <f t="shared" si="883"/>
        <v>0</v>
      </c>
      <c r="H9438">
        <f t="shared" si="884"/>
        <v>4.3559999999999996E-5</v>
      </c>
      <c r="I9438">
        <f t="shared" si="885"/>
        <v>4.3559999999999996E-5</v>
      </c>
      <c r="J9438">
        <f t="shared" si="886"/>
        <v>1</v>
      </c>
      <c r="K9438">
        <f t="shared" si="887"/>
        <v>1</v>
      </c>
    </row>
    <row r="9439" spans="1:11" x14ac:dyDescent="0.3">
      <c r="A9439">
        <v>9438</v>
      </c>
      <c r="B9439" t="s">
        <v>75</v>
      </c>
      <c r="C9439" t="s">
        <v>11524</v>
      </c>
      <c r="D9439">
        <v>0.62</v>
      </c>
      <c r="E9439">
        <v>11.550683706714</v>
      </c>
      <c r="F9439">
        <f t="shared" si="882"/>
        <v>6.1999999999999998E-3</v>
      </c>
      <c r="G9439">
        <f t="shared" si="883"/>
        <v>7.1614238981626804E-2</v>
      </c>
      <c r="H9439">
        <f t="shared" si="884"/>
        <v>3.8439999999999998E-5</v>
      </c>
      <c r="I9439">
        <f t="shared" si="885"/>
        <v>3.8439999999999998E-5</v>
      </c>
      <c r="J9439">
        <f t="shared" si="886"/>
        <v>1</v>
      </c>
      <c r="K9439">
        <f t="shared" si="887"/>
        <v>0.89811583064015144</v>
      </c>
    </row>
    <row r="9440" spans="1:11" x14ac:dyDescent="0.3">
      <c r="A9440">
        <v>9439</v>
      </c>
      <c r="B9440" t="s">
        <v>75</v>
      </c>
      <c r="C9440" t="s">
        <v>978</v>
      </c>
      <c r="D9440">
        <v>0.55000000000000004</v>
      </c>
      <c r="E9440">
        <v>29413.816059147299</v>
      </c>
      <c r="F9440">
        <f t="shared" si="882"/>
        <v>5.5000000000000005E-3</v>
      </c>
      <c r="G9440">
        <f t="shared" si="883"/>
        <v>161.77598832531015</v>
      </c>
      <c r="H9440">
        <f t="shared" si="884"/>
        <v>3.0250000000000007E-5</v>
      </c>
      <c r="I9440">
        <f t="shared" si="885"/>
        <v>2.4933000000000003E-4</v>
      </c>
      <c r="J9440">
        <f t="shared" si="886"/>
        <v>0.12132515140576747</v>
      </c>
      <c r="K9440">
        <f t="shared" si="887"/>
        <v>0.99996260330758835</v>
      </c>
    </row>
    <row r="9441" spans="1:11" x14ac:dyDescent="0.3">
      <c r="A9441">
        <v>9440</v>
      </c>
      <c r="B9441" t="s">
        <v>75</v>
      </c>
      <c r="C9441" t="s">
        <v>11525</v>
      </c>
      <c r="D9441">
        <v>0.54</v>
      </c>
      <c r="E9441">
        <v>1029.9359638486681</v>
      </c>
      <c r="F9441">
        <f t="shared" si="882"/>
        <v>5.4000000000000003E-3</v>
      </c>
      <c r="G9441">
        <f t="shared" si="883"/>
        <v>5.5616542047828075</v>
      </c>
      <c r="H9441">
        <f t="shared" si="884"/>
        <v>2.9160000000000002E-5</v>
      </c>
      <c r="I9441">
        <f t="shared" si="885"/>
        <v>7.4050000000000011E-5</v>
      </c>
      <c r="J9441">
        <f t="shared" si="886"/>
        <v>0.39378798109385549</v>
      </c>
      <c r="K9441">
        <f t="shared" si="887"/>
        <v>0.99895194061978287</v>
      </c>
    </row>
    <row r="9442" spans="1:11" x14ac:dyDescent="0.3">
      <c r="A9442">
        <v>9441</v>
      </c>
      <c r="B9442" t="s">
        <v>75</v>
      </c>
      <c r="C9442" t="s">
        <v>6546</v>
      </c>
      <c r="D9442">
        <v>0.54</v>
      </c>
      <c r="E9442">
        <v>638.17527479595014</v>
      </c>
      <c r="F9442">
        <f t="shared" si="882"/>
        <v>5.4000000000000003E-3</v>
      </c>
      <c r="G9442">
        <f t="shared" si="883"/>
        <v>3.4461464838981311</v>
      </c>
      <c r="H9442">
        <f t="shared" si="884"/>
        <v>2.9160000000000002E-5</v>
      </c>
      <c r="I9442">
        <f t="shared" si="885"/>
        <v>3.7970000000000004E-5</v>
      </c>
      <c r="J9442">
        <f t="shared" si="886"/>
        <v>0.76797471688174868</v>
      </c>
      <c r="K9442">
        <f t="shared" si="887"/>
        <v>0.99830910572736031</v>
      </c>
    </row>
    <row r="9443" spans="1:11" x14ac:dyDescent="0.3">
      <c r="A9443">
        <v>9442</v>
      </c>
      <c r="B9443" t="s">
        <v>75</v>
      </c>
      <c r="C9443" t="s">
        <v>11526</v>
      </c>
      <c r="D9443">
        <v>0.53</v>
      </c>
      <c r="E9443">
        <v>72.191773166962804</v>
      </c>
      <c r="F9443">
        <f t="shared" si="882"/>
        <v>5.3E-3</v>
      </c>
      <c r="G9443">
        <f t="shared" si="883"/>
        <v>0.38261639778490286</v>
      </c>
      <c r="H9443">
        <f t="shared" si="884"/>
        <v>2.809E-5</v>
      </c>
      <c r="I9443">
        <f t="shared" si="885"/>
        <v>2.809E-5</v>
      </c>
      <c r="J9443">
        <f t="shared" si="886"/>
        <v>1</v>
      </c>
      <c r="K9443">
        <f t="shared" si="887"/>
        <v>0.98542389777039219</v>
      </c>
    </row>
    <row r="9444" spans="1:11" x14ac:dyDescent="0.3">
      <c r="A9444">
        <v>9443</v>
      </c>
      <c r="B9444" t="s">
        <v>75</v>
      </c>
      <c r="C9444" t="s">
        <v>8272</v>
      </c>
      <c r="D9444">
        <v>0.53</v>
      </c>
      <c r="E9444">
        <v>739.24375722969785</v>
      </c>
      <c r="F9444">
        <f t="shared" si="882"/>
        <v>5.3E-3</v>
      </c>
      <c r="G9444">
        <f t="shared" si="883"/>
        <v>3.9179919133173988</v>
      </c>
      <c r="H9444">
        <f t="shared" si="884"/>
        <v>2.809E-5</v>
      </c>
      <c r="I9444">
        <f t="shared" si="885"/>
        <v>1.9488099999999996E-3</v>
      </c>
      <c r="J9444">
        <f t="shared" si="886"/>
        <v>1.441392439488714E-2</v>
      </c>
      <c r="K9444">
        <f t="shared" si="887"/>
        <v>0.99856712949109006</v>
      </c>
    </row>
    <row r="9445" spans="1:11" x14ac:dyDescent="0.3">
      <c r="A9445">
        <v>9444</v>
      </c>
      <c r="B9445" t="s">
        <v>75</v>
      </c>
      <c r="C9445" t="s">
        <v>6285</v>
      </c>
      <c r="D9445">
        <v>0.47</v>
      </c>
      <c r="E9445">
        <v>4805.0844219930495</v>
      </c>
      <c r="F9445">
        <f t="shared" si="882"/>
        <v>4.6999999999999993E-3</v>
      </c>
      <c r="G9445">
        <f t="shared" si="883"/>
        <v>22.583896783367329</v>
      </c>
      <c r="H9445">
        <f t="shared" si="884"/>
        <v>2.2089999999999993E-5</v>
      </c>
      <c r="I9445">
        <f t="shared" si="885"/>
        <v>6.0384000000000002E-4</v>
      </c>
      <c r="J9445">
        <f t="shared" si="886"/>
        <v>3.6582538420773705E-2</v>
      </c>
      <c r="K9445">
        <f t="shared" si="887"/>
        <v>0.99980439301744284</v>
      </c>
    </row>
    <row r="9446" spans="1:11" x14ac:dyDescent="0.3">
      <c r="A9446">
        <v>9445</v>
      </c>
      <c r="B9446" t="s">
        <v>75</v>
      </c>
      <c r="C9446" t="s">
        <v>3615</v>
      </c>
      <c r="D9446">
        <v>0.45</v>
      </c>
      <c r="E9446">
        <v>99942.290772343244</v>
      </c>
      <c r="F9446">
        <f t="shared" si="882"/>
        <v>4.5000000000000005E-3</v>
      </c>
      <c r="G9446">
        <f t="shared" si="883"/>
        <v>449.74030847554462</v>
      </c>
      <c r="H9446">
        <f t="shared" si="884"/>
        <v>2.0250000000000004E-5</v>
      </c>
      <c r="I9446">
        <f t="shared" si="885"/>
        <v>1.1845999999999998E-3</v>
      </c>
      <c r="J9446">
        <f t="shared" si="886"/>
        <v>1.7094377849062981E-2</v>
      </c>
      <c r="K9446">
        <f t="shared" si="887"/>
        <v>0.99999099484371712</v>
      </c>
    </row>
    <row r="9447" spans="1:11" x14ac:dyDescent="0.3">
      <c r="A9447">
        <v>9446</v>
      </c>
      <c r="B9447" t="s">
        <v>75</v>
      </c>
      <c r="C9447" t="s">
        <v>4202</v>
      </c>
      <c r="D9447">
        <v>0.41</v>
      </c>
      <c r="E9447">
        <v>4874.3885242333199</v>
      </c>
      <c r="F9447">
        <f t="shared" si="882"/>
        <v>4.0999999999999995E-3</v>
      </c>
      <c r="G9447">
        <f t="shared" si="883"/>
        <v>19.984992949356609</v>
      </c>
      <c r="H9447">
        <f t="shared" si="884"/>
        <v>1.6809999999999997E-5</v>
      </c>
      <c r="I9447">
        <f t="shared" si="885"/>
        <v>8.9245000000000014E-4</v>
      </c>
      <c r="J9447">
        <f t="shared" si="886"/>
        <v>1.8835789119838641E-2</v>
      </c>
      <c r="K9447">
        <f t="shared" si="887"/>
        <v>0.99983178791986516</v>
      </c>
    </row>
    <row r="9448" spans="1:11" x14ac:dyDescent="0.3">
      <c r="A9448">
        <v>9447</v>
      </c>
      <c r="B9448" t="s">
        <v>75</v>
      </c>
      <c r="C9448" t="s">
        <v>5651</v>
      </c>
      <c r="D9448">
        <v>0.4</v>
      </c>
      <c r="E9448">
        <v>2922.3229777986421</v>
      </c>
      <c r="F9448">
        <f t="shared" si="882"/>
        <v>4.0000000000000001E-3</v>
      </c>
      <c r="G9448">
        <f t="shared" si="883"/>
        <v>11.689291911194569</v>
      </c>
      <c r="H9448">
        <f t="shared" si="884"/>
        <v>1.5999999999999999E-5</v>
      </c>
      <c r="I9448">
        <f t="shared" si="885"/>
        <v>2.419E-5</v>
      </c>
      <c r="J9448">
        <f t="shared" si="886"/>
        <v>0.66143034311699045</v>
      </c>
      <c r="K9448">
        <f t="shared" si="887"/>
        <v>0.99972628264598562</v>
      </c>
    </row>
    <row r="9449" spans="1:11" x14ac:dyDescent="0.3">
      <c r="A9449">
        <v>9448</v>
      </c>
      <c r="B9449" t="s">
        <v>75</v>
      </c>
      <c r="C9449" t="s">
        <v>8541</v>
      </c>
      <c r="D9449">
        <v>0.37</v>
      </c>
      <c r="E9449">
        <v>0</v>
      </c>
      <c r="F9449">
        <f t="shared" si="882"/>
        <v>3.7000000000000002E-3</v>
      </c>
      <c r="G9449">
        <f t="shared" si="883"/>
        <v>0</v>
      </c>
      <c r="H9449">
        <f t="shared" si="884"/>
        <v>1.3690000000000001E-5</v>
      </c>
      <c r="I9449">
        <f t="shared" si="885"/>
        <v>5.8733000000000006E-4</v>
      </c>
      <c r="J9449">
        <f t="shared" si="886"/>
        <v>2.3308872354553659E-2</v>
      </c>
      <c r="K9449">
        <f t="shared" si="887"/>
        <v>1</v>
      </c>
    </row>
    <row r="9450" spans="1:11" x14ac:dyDescent="0.3">
      <c r="A9450">
        <v>9449</v>
      </c>
      <c r="B9450" t="s">
        <v>75</v>
      </c>
      <c r="C9450" t="s">
        <v>3617</v>
      </c>
      <c r="D9450">
        <v>0.35</v>
      </c>
      <c r="E9450">
        <v>13884.88437244582</v>
      </c>
      <c r="F9450">
        <f t="shared" si="882"/>
        <v>3.4999999999999996E-3</v>
      </c>
      <c r="G9450">
        <f t="shared" si="883"/>
        <v>48.597095303560366</v>
      </c>
      <c r="H9450">
        <f t="shared" si="884"/>
        <v>1.2249999999999998E-5</v>
      </c>
      <c r="I9450">
        <f t="shared" si="885"/>
        <v>5.966299999999998E-4</v>
      </c>
      <c r="J9450">
        <f t="shared" si="886"/>
        <v>2.0531987999262528E-2</v>
      </c>
      <c r="K9450">
        <f t="shared" si="887"/>
        <v>0.99994958673500034</v>
      </c>
    </row>
    <row r="9451" spans="1:11" x14ac:dyDescent="0.3">
      <c r="A9451">
        <v>9450</v>
      </c>
      <c r="B9451" t="s">
        <v>75</v>
      </c>
      <c r="C9451" t="s">
        <v>11527</v>
      </c>
      <c r="D9451">
        <v>0.35</v>
      </c>
      <c r="E9451">
        <v>0</v>
      </c>
      <c r="F9451">
        <f t="shared" si="882"/>
        <v>3.4999999999999996E-3</v>
      </c>
      <c r="G9451">
        <f t="shared" si="883"/>
        <v>0</v>
      </c>
      <c r="H9451">
        <f t="shared" si="884"/>
        <v>1.2249999999999998E-5</v>
      </c>
      <c r="I9451">
        <f t="shared" si="885"/>
        <v>1.2249999999999998E-5</v>
      </c>
      <c r="J9451">
        <f t="shared" si="886"/>
        <v>1</v>
      </c>
      <c r="K9451">
        <f t="shared" si="887"/>
        <v>1</v>
      </c>
    </row>
    <row r="9452" spans="1:11" x14ac:dyDescent="0.3">
      <c r="A9452">
        <v>9451</v>
      </c>
      <c r="B9452" t="s">
        <v>75</v>
      </c>
      <c r="C9452" t="s">
        <v>5669</v>
      </c>
      <c r="D9452">
        <v>0.33</v>
      </c>
      <c r="E9452">
        <v>1801.906658247392</v>
      </c>
      <c r="F9452">
        <f t="shared" si="882"/>
        <v>3.3E-3</v>
      </c>
      <c r="G9452">
        <f t="shared" si="883"/>
        <v>5.9462919722163932</v>
      </c>
      <c r="H9452">
        <f t="shared" si="884"/>
        <v>1.0889999999999999E-5</v>
      </c>
      <c r="I9452">
        <f t="shared" si="885"/>
        <v>1.2309999999999999E-5</v>
      </c>
      <c r="J9452">
        <f t="shared" si="886"/>
        <v>0.88464662875710809</v>
      </c>
      <c r="K9452">
        <f t="shared" si="887"/>
        <v>0.99963378838346251</v>
      </c>
    </row>
    <row r="9453" spans="1:11" x14ac:dyDescent="0.3">
      <c r="A9453">
        <v>9452</v>
      </c>
      <c r="B9453" t="s">
        <v>75</v>
      </c>
      <c r="C9453" t="s">
        <v>8289</v>
      </c>
      <c r="D9453">
        <v>0.3</v>
      </c>
      <c r="E9453">
        <v>1155.068370671406</v>
      </c>
      <c r="F9453">
        <f t="shared" si="882"/>
        <v>3.0000000000000001E-3</v>
      </c>
      <c r="G9453">
        <f t="shared" si="883"/>
        <v>3.465205112014218</v>
      </c>
      <c r="H9453">
        <f t="shared" si="884"/>
        <v>9.0000000000000002E-6</v>
      </c>
      <c r="I9453">
        <f t="shared" si="885"/>
        <v>2.2180000000000001E-5</v>
      </c>
      <c r="J9453">
        <f t="shared" si="886"/>
        <v>0.40577096483318303</v>
      </c>
      <c r="K9453">
        <f t="shared" si="887"/>
        <v>0.99948068510855004</v>
      </c>
    </row>
    <row r="9454" spans="1:11" x14ac:dyDescent="0.3">
      <c r="A9454">
        <v>9453</v>
      </c>
      <c r="B9454" t="s">
        <v>75</v>
      </c>
      <c r="C9454" t="s">
        <v>8294</v>
      </c>
      <c r="D9454">
        <v>0.27</v>
      </c>
      <c r="E9454">
        <v>8986.4319238235294</v>
      </c>
      <c r="F9454">
        <f t="shared" si="882"/>
        <v>2.7000000000000001E-3</v>
      </c>
      <c r="G9454">
        <f t="shared" si="883"/>
        <v>24.263366194323531</v>
      </c>
      <c r="H9454">
        <f t="shared" si="884"/>
        <v>7.2900000000000005E-6</v>
      </c>
      <c r="I9454">
        <f t="shared" si="885"/>
        <v>4.1619999999999998E-5</v>
      </c>
      <c r="J9454">
        <f t="shared" si="886"/>
        <v>0.17515617491590585</v>
      </c>
      <c r="K9454">
        <f t="shared" si="887"/>
        <v>0.99993991121497316</v>
      </c>
    </row>
    <row r="9455" spans="1:11" x14ac:dyDescent="0.3">
      <c r="A9455">
        <v>9454</v>
      </c>
      <c r="B9455" t="s">
        <v>75</v>
      </c>
      <c r="C9455" t="s">
        <v>8400</v>
      </c>
      <c r="D9455">
        <v>0.25</v>
      </c>
      <c r="E9455">
        <v>106940.0799846608</v>
      </c>
      <c r="F9455">
        <f t="shared" si="882"/>
        <v>2.5000000000000001E-3</v>
      </c>
      <c r="G9455">
        <f t="shared" si="883"/>
        <v>267.35019996165198</v>
      </c>
      <c r="H9455">
        <f t="shared" si="884"/>
        <v>6.2500000000000003E-6</v>
      </c>
      <c r="I9455">
        <f t="shared" si="885"/>
        <v>1.0339999999999999E-5</v>
      </c>
      <c r="J9455">
        <f t="shared" si="886"/>
        <v>0.6044487427466152</v>
      </c>
      <c r="K9455">
        <f t="shared" si="887"/>
        <v>0.99999532449544459</v>
      </c>
    </row>
    <row r="9456" spans="1:11" x14ac:dyDescent="0.3">
      <c r="A9456">
        <v>9455</v>
      </c>
      <c r="B9456" t="s">
        <v>75</v>
      </c>
      <c r="C9456" t="s">
        <v>7375</v>
      </c>
      <c r="D9456">
        <v>0.24</v>
      </c>
      <c r="E9456">
        <v>28204.84449784462</v>
      </c>
      <c r="F9456">
        <f t="shared" si="882"/>
        <v>2.3999999999999998E-3</v>
      </c>
      <c r="G9456">
        <f t="shared" si="883"/>
        <v>67.691626794827087</v>
      </c>
      <c r="H9456">
        <f t="shared" si="884"/>
        <v>5.7599999999999991E-6</v>
      </c>
      <c r="I9456">
        <f t="shared" si="885"/>
        <v>2.3849999999999997E-5</v>
      </c>
      <c r="J9456">
        <f t="shared" si="886"/>
        <v>0.24150943396226415</v>
      </c>
      <c r="K9456">
        <f t="shared" si="887"/>
        <v>0.99998298179180989</v>
      </c>
    </row>
    <row r="9457" spans="1:11" x14ac:dyDescent="0.3">
      <c r="A9457">
        <v>9456</v>
      </c>
      <c r="B9457" t="s">
        <v>75</v>
      </c>
      <c r="C9457" t="s">
        <v>8291</v>
      </c>
      <c r="D9457">
        <v>0.23</v>
      </c>
      <c r="E9457">
        <v>83197.649625510021</v>
      </c>
      <c r="F9457">
        <f t="shared" si="882"/>
        <v>2.3E-3</v>
      </c>
      <c r="G9457">
        <f t="shared" si="883"/>
        <v>191.35459413867304</v>
      </c>
      <c r="H9457">
        <f t="shared" si="884"/>
        <v>5.2900000000000002E-6</v>
      </c>
      <c r="I9457">
        <f t="shared" si="885"/>
        <v>2.6520000000000004E-5</v>
      </c>
      <c r="J9457">
        <f t="shared" si="886"/>
        <v>0.19947209653092005</v>
      </c>
      <c r="K9457">
        <f t="shared" si="887"/>
        <v>0.99999447101293848</v>
      </c>
    </row>
    <row r="9458" spans="1:11" x14ac:dyDescent="0.3">
      <c r="A9458">
        <v>9457</v>
      </c>
      <c r="B9458" t="s">
        <v>75</v>
      </c>
      <c r="C9458" t="s">
        <v>6553</v>
      </c>
      <c r="D9458">
        <v>0.22</v>
      </c>
      <c r="E9458">
        <v>664.16431313605744</v>
      </c>
      <c r="F9458">
        <f t="shared" si="882"/>
        <v>2.2000000000000001E-3</v>
      </c>
      <c r="G9458">
        <f t="shared" si="883"/>
        <v>1.4611614888993265</v>
      </c>
      <c r="H9458">
        <f t="shared" si="884"/>
        <v>4.8400000000000002E-6</v>
      </c>
      <c r="I9458">
        <f t="shared" si="885"/>
        <v>3.4964699999999998E-3</v>
      </c>
      <c r="J9458">
        <f t="shared" si="886"/>
        <v>1.384253261146242E-3</v>
      </c>
      <c r="K9458">
        <f t="shared" si="887"/>
        <v>0.9993377327078613</v>
      </c>
    </row>
    <row r="9459" spans="1:11" x14ac:dyDescent="0.3">
      <c r="A9459">
        <v>9458</v>
      </c>
      <c r="B9459" t="s">
        <v>75</v>
      </c>
      <c r="C9459" t="s">
        <v>356</v>
      </c>
      <c r="D9459">
        <v>0.21</v>
      </c>
      <c r="E9459">
        <v>525147.02194087475</v>
      </c>
      <c r="F9459">
        <f t="shared" si="882"/>
        <v>2.0999999999999999E-3</v>
      </c>
      <c r="G9459">
        <f t="shared" si="883"/>
        <v>1102.808746075837</v>
      </c>
      <c r="H9459">
        <f t="shared" si="884"/>
        <v>4.4099999999999993E-6</v>
      </c>
      <c r="I9459">
        <f t="shared" si="885"/>
        <v>4.3784E-4</v>
      </c>
      <c r="J9459">
        <f t="shared" si="886"/>
        <v>1.0072172483098848E-2</v>
      </c>
      <c r="K9459">
        <f t="shared" si="887"/>
        <v>0.99999920022429067</v>
      </c>
    </row>
    <row r="9460" spans="1:11" x14ac:dyDescent="0.3">
      <c r="A9460">
        <v>9459</v>
      </c>
      <c r="B9460" t="s">
        <v>75</v>
      </c>
      <c r="C9460" t="s">
        <v>11528</v>
      </c>
      <c r="D9460">
        <v>0.2</v>
      </c>
      <c r="E9460">
        <v>0.96255697555950304</v>
      </c>
      <c r="F9460">
        <f t="shared" si="882"/>
        <v>2E-3</v>
      </c>
      <c r="G9460">
        <f t="shared" si="883"/>
        <v>1.925113951119006E-3</v>
      </c>
      <c r="H9460">
        <f t="shared" si="884"/>
        <v>3.9999999999999998E-6</v>
      </c>
      <c r="I9460">
        <f t="shared" si="885"/>
        <v>3.9999999999999998E-6</v>
      </c>
      <c r="J9460">
        <f t="shared" si="886"/>
        <v>1</v>
      </c>
      <c r="K9460">
        <f t="shared" si="887"/>
        <v>0.65593084174864436</v>
      </c>
    </row>
    <row r="9461" spans="1:11" x14ac:dyDescent="0.3">
      <c r="A9461">
        <v>9460</v>
      </c>
      <c r="B9461" t="s">
        <v>75</v>
      </c>
      <c r="C9461" t="s">
        <v>11404</v>
      </c>
      <c r="D9461">
        <v>0.19</v>
      </c>
      <c r="E9461">
        <v>1328.3286262721099</v>
      </c>
      <c r="F9461">
        <f t="shared" si="882"/>
        <v>1.9E-3</v>
      </c>
      <c r="G9461">
        <f t="shared" si="883"/>
        <v>2.5238243899170087</v>
      </c>
      <c r="H9461">
        <f t="shared" si="884"/>
        <v>3.6100000000000002E-6</v>
      </c>
      <c r="I9461">
        <f t="shared" si="885"/>
        <v>4.0099999999999997E-6</v>
      </c>
      <c r="J9461">
        <f t="shared" si="886"/>
        <v>0.9002493765586036</v>
      </c>
      <c r="K9461">
        <f t="shared" si="887"/>
        <v>0.99971396712662852</v>
      </c>
    </row>
    <row r="9462" spans="1:11" x14ac:dyDescent="0.3">
      <c r="A9462">
        <v>9461</v>
      </c>
      <c r="B9462" t="s">
        <v>75</v>
      </c>
      <c r="C9462" t="s">
        <v>5682</v>
      </c>
      <c r="D9462">
        <v>0.19</v>
      </c>
      <c r="E9462">
        <v>26374.06113033049</v>
      </c>
      <c r="F9462">
        <f t="shared" si="882"/>
        <v>1.9E-3</v>
      </c>
      <c r="G9462">
        <f t="shared" si="883"/>
        <v>50.110716147627933</v>
      </c>
      <c r="H9462">
        <f t="shared" si="884"/>
        <v>3.6100000000000002E-6</v>
      </c>
      <c r="I9462">
        <f t="shared" si="885"/>
        <v>1.1502000000000002E-4</v>
      </c>
      <c r="J9462">
        <f t="shared" si="886"/>
        <v>3.1385845939836544E-2</v>
      </c>
      <c r="K9462">
        <f t="shared" si="887"/>
        <v>0.99998559200797321</v>
      </c>
    </row>
    <row r="9463" spans="1:11" x14ac:dyDescent="0.3">
      <c r="A9463">
        <v>9462</v>
      </c>
      <c r="B9463" t="s">
        <v>75</v>
      </c>
      <c r="C9463" t="s">
        <v>3620</v>
      </c>
      <c r="D9463">
        <v>0.18</v>
      </c>
      <c r="E9463">
        <v>98827.649794645098</v>
      </c>
      <c r="F9463">
        <f t="shared" si="882"/>
        <v>1.8E-3</v>
      </c>
      <c r="G9463">
        <f t="shared" si="883"/>
        <v>177.88976963036117</v>
      </c>
      <c r="H9463">
        <f t="shared" si="884"/>
        <v>3.2399999999999999E-6</v>
      </c>
      <c r="I9463">
        <f t="shared" si="885"/>
        <v>1.9712000000000001E-4</v>
      </c>
      <c r="J9463">
        <f t="shared" si="886"/>
        <v>1.6436688311688312E-2</v>
      </c>
      <c r="K9463">
        <f t="shared" si="887"/>
        <v>0.99999635730137215</v>
      </c>
    </row>
    <row r="9464" spans="1:11" x14ac:dyDescent="0.3">
      <c r="A9464">
        <v>9463</v>
      </c>
      <c r="B9464" t="s">
        <v>75</v>
      </c>
      <c r="C9464" t="s">
        <v>11529</v>
      </c>
      <c r="D9464">
        <v>0.17</v>
      </c>
      <c r="E9464">
        <v>46.202734826856201</v>
      </c>
      <c r="F9464">
        <f t="shared" si="882"/>
        <v>1.7000000000000001E-3</v>
      </c>
      <c r="G9464">
        <f t="shared" si="883"/>
        <v>7.8544649205655542E-2</v>
      </c>
      <c r="H9464">
        <f t="shared" si="884"/>
        <v>2.8900000000000003E-6</v>
      </c>
      <c r="I9464">
        <f t="shared" si="885"/>
        <v>2.8900000000000003E-6</v>
      </c>
      <c r="J9464">
        <f t="shared" si="886"/>
        <v>1</v>
      </c>
      <c r="K9464">
        <f t="shared" si="887"/>
        <v>0.99266810548764317</v>
      </c>
    </row>
    <row r="9465" spans="1:11" x14ac:dyDescent="0.3">
      <c r="A9465">
        <v>9464</v>
      </c>
      <c r="B9465" t="s">
        <v>75</v>
      </c>
      <c r="C9465" t="s">
        <v>3618</v>
      </c>
      <c r="D9465">
        <v>0.17</v>
      </c>
      <c r="E9465">
        <v>505140.27520387218</v>
      </c>
      <c r="F9465">
        <f t="shared" si="882"/>
        <v>1.7000000000000001E-3</v>
      </c>
      <c r="G9465">
        <f t="shared" si="883"/>
        <v>858.73846784658281</v>
      </c>
      <c r="H9465">
        <f t="shared" si="884"/>
        <v>2.8900000000000003E-6</v>
      </c>
      <c r="I9465">
        <f t="shared" si="885"/>
        <v>2.8499999999999998E-5</v>
      </c>
      <c r="J9465">
        <f t="shared" si="886"/>
        <v>0.10140350877192984</v>
      </c>
      <c r="K9465">
        <f t="shared" si="887"/>
        <v>0.99999932691986315</v>
      </c>
    </row>
    <row r="9466" spans="1:11" x14ac:dyDescent="0.3">
      <c r="A9466">
        <v>9465</v>
      </c>
      <c r="B9466" t="s">
        <v>75</v>
      </c>
      <c r="C9466" t="s">
        <v>8254</v>
      </c>
      <c r="D9466">
        <v>0.16</v>
      </c>
      <c r="E9466">
        <v>50.052962729094133</v>
      </c>
      <c r="F9466">
        <f t="shared" si="882"/>
        <v>1.6000000000000001E-3</v>
      </c>
      <c r="G9466">
        <f t="shared" si="883"/>
        <v>8.0084740366550611E-2</v>
      </c>
      <c r="H9466">
        <f t="shared" si="884"/>
        <v>2.5600000000000001E-6</v>
      </c>
      <c r="I9466">
        <f t="shared" si="885"/>
        <v>1.7730000000000001E-5</v>
      </c>
      <c r="J9466">
        <f t="shared" si="886"/>
        <v>0.14438804286520021</v>
      </c>
      <c r="K9466">
        <f t="shared" si="887"/>
        <v>0.99362714361774596</v>
      </c>
    </row>
    <row r="9467" spans="1:11" x14ac:dyDescent="0.3">
      <c r="A9467">
        <v>9466</v>
      </c>
      <c r="B9467" t="s">
        <v>75</v>
      </c>
      <c r="C9467" t="s">
        <v>8234</v>
      </c>
      <c r="D9467">
        <v>0.15</v>
      </c>
      <c r="E9467">
        <v>1158.9185985736419</v>
      </c>
      <c r="F9467">
        <f t="shared" si="882"/>
        <v>1.5E-3</v>
      </c>
      <c r="G9467">
        <f t="shared" si="883"/>
        <v>1.7383778978604629</v>
      </c>
      <c r="H9467">
        <f t="shared" si="884"/>
        <v>2.2500000000000001E-6</v>
      </c>
      <c r="I9467">
        <f t="shared" si="885"/>
        <v>6.8970000000000012E-4</v>
      </c>
      <c r="J9467">
        <f t="shared" si="886"/>
        <v>3.262287951283166E-3</v>
      </c>
      <c r="K9467">
        <f t="shared" si="887"/>
        <v>0.99974117148858199</v>
      </c>
    </row>
    <row r="9468" spans="1:11" x14ac:dyDescent="0.3">
      <c r="A9468">
        <v>9467</v>
      </c>
      <c r="B9468" t="s">
        <v>75</v>
      </c>
      <c r="C9468" t="s">
        <v>7339</v>
      </c>
      <c r="D9468">
        <v>0.15</v>
      </c>
      <c r="E9468">
        <v>21832.717319640658</v>
      </c>
      <c r="F9468">
        <f t="shared" si="882"/>
        <v>1.5E-3</v>
      </c>
      <c r="G9468">
        <f t="shared" si="883"/>
        <v>32.74907597946099</v>
      </c>
      <c r="H9468">
        <f t="shared" si="884"/>
        <v>2.2500000000000001E-6</v>
      </c>
      <c r="I9468">
        <f t="shared" si="885"/>
        <v>4.6772999999999997E-4</v>
      </c>
      <c r="J9468">
        <f t="shared" si="886"/>
        <v>4.8104675774485288E-3</v>
      </c>
      <c r="K9468">
        <f t="shared" si="887"/>
        <v>0.9999862592487001</v>
      </c>
    </row>
    <row r="9469" spans="1:11" x14ac:dyDescent="0.3">
      <c r="A9469">
        <v>9468</v>
      </c>
      <c r="B9469" t="s">
        <v>75</v>
      </c>
      <c r="C9469" t="s">
        <v>4153</v>
      </c>
      <c r="D9469">
        <v>0.15</v>
      </c>
      <c r="E9469">
        <v>19270.390650701251</v>
      </c>
      <c r="F9469">
        <f t="shared" si="882"/>
        <v>1.5E-3</v>
      </c>
      <c r="G9469">
        <f t="shared" si="883"/>
        <v>28.905585976051878</v>
      </c>
      <c r="H9469">
        <f t="shared" si="884"/>
        <v>2.2500000000000001E-6</v>
      </c>
      <c r="I9469">
        <f t="shared" si="885"/>
        <v>1.5791879999999994E-2</v>
      </c>
      <c r="J9469">
        <f t="shared" si="886"/>
        <v>1.4247828630916653E-4</v>
      </c>
      <c r="K9469">
        <f t="shared" si="887"/>
        <v>0.99998443219599076</v>
      </c>
    </row>
    <row r="9470" spans="1:11" x14ac:dyDescent="0.3">
      <c r="A9470">
        <v>9469</v>
      </c>
      <c r="B9470" t="s">
        <v>75</v>
      </c>
      <c r="C9470" t="s">
        <v>7348</v>
      </c>
      <c r="D9470">
        <v>0.14000000000000001</v>
      </c>
      <c r="E9470">
        <v>2754.8380640512892</v>
      </c>
      <c r="F9470">
        <f t="shared" si="882"/>
        <v>1.4000000000000002E-3</v>
      </c>
      <c r="G9470">
        <f t="shared" si="883"/>
        <v>3.8567732896718052</v>
      </c>
      <c r="H9470">
        <f t="shared" si="884"/>
        <v>1.9600000000000007E-6</v>
      </c>
      <c r="I9470">
        <f t="shared" si="885"/>
        <v>8.6028999999999988E-4</v>
      </c>
      <c r="J9470">
        <f t="shared" si="886"/>
        <v>2.2783015029815539E-3</v>
      </c>
      <c r="K9470">
        <f t="shared" si="887"/>
        <v>0.99989836579693558</v>
      </c>
    </row>
    <row r="9471" spans="1:11" x14ac:dyDescent="0.3">
      <c r="A9471">
        <v>9470</v>
      </c>
      <c r="B9471" t="s">
        <v>75</v>
      </c>
      <c r="C9471" t="s">
        <v>5273</v>
      </c>
      <c r="D9471">
        <v>0.13</v>
      </c>
      <c r="E9471">
        <v>0</v>
      </c>
      <c r="F9471">
        <f t="shared" si="882"/>
        <v>1.2999999999999999E-3</v>
      </c>
      <c r="G9471">
        <f t="shared" si="883"/>
        <v>0</v>
      </c>
      <c r="H9471">
        <f t="shared" si="884"/>
        <v>1.6899999999999999E-6</v>
      </c>
      <c r="I9471">
        <f t="shared" si="885"/>
        <v>4.1074579999999999E-2</v>
      </c>
      <c r="J9471">
        <f t="shared" si="886"/>
        <v>4.1144669038612201E-5</v>
      </c>
      <c r="K9471">
        <f t="shared" si="887"/>
        <v>1</v>
      </c>
    </row>
    <row r="9472" spans="1:11" x14ac:dyDescent="0.3">
      <c r="A9472">
        <v>9471</v>
      </c>
      <c r="B9472" t="s">
        <v>75</v>
      </c>
      <c r="C9472" t="s">
        <v>5440</v>
      </c>
      <c r="D9472">
        <v>0.12</v>
      </c>
      <c r="E9472">
        <v>8934.4538471433007</v>
      </c>
      <c r="F9472">
        <f t="shared" si="882"/>
        <v>1.1999999999999999E-3</v>
      </c>
      <c r="G9472">
        <f t="shared" si="883"/>
        <v>10.72134461657196</v>
      </c>
      <c r="H9472">
        <f t="shared" si="884"/>
        <v>1.4399999999999998E-6</v>
      </c>
      <c r="I9472">
        <f t="shared" si="885"/>
        <v>5.3764999999999998E-4</v>
      </c>
      <c r="J9472">
        <f t="shared" si="886"/>
        <v>2.6783223286524689E-3</v>
      </c>
      <c r="K9472">
        <f t="shared" si="887"/>
        <v>0.99997313805850085</v>
      </c>
    </row>
    <row r="9473" spans="1:11" x14ac:dyDescent="0.3">
      <c r="A9473">
        <v>9472</v>
      </c>
      <c r="B9473" t="s">
        <v>75</v>
      </c>
      <c r="C9473" t="s">
        <v>5681</v>
      </c>
      <c r="D9473">
        <v>0.11</v>
      </c>
      <c r="E9473">
        <v>398.49858788163459</v>
      </c>
      <c r="F9473">
        <f t="shared" si="882"/>
        <v>1.1000000000000001E-3</v>
      </c>
      <c r="G9473">
        <f t="shared" si="883"/>
        <v>0.43834844666979805</v>
      </c>
      <c r="H9473">
        <f t="shared" si="884"/>
        <v>1.2100000000000001E-6</v>
      </c>
      <c r="I9473">
        <f t="shared" si="885"/>
        <v>1.3864000000000001E-4</v>
      </c>
      <c r="J9473">
        <f t="shared" si="886"/>
        <v>8.7276399307559139E-3</v>
      </c>
      <c r="K9473">
        <f t="shared" si="887"/>
        <v>0.9994480801300113</v>
      </c>
    </row>
    <row r="9474" spans="1:11" x14ac:dyDescent="0.3">
      <c r="A9474">
        <v>9473</v>
      </c>
      <c r="B9474" t="s">
        <v>75</v>
      </c>
      <c r="C9474" t="s">
        <v>4220</v>
      </c>
      <c r="D9474">
        <v>0.11</v>
      </c>
      <c r="E9474">
        <v>2679.7586199576481</v>
      </c>
      <c r="F9474">
        <f t="shared" ref="F9474:F9537" si="888">IFERROR(D9474/100,0)</f>
        <v>1.1000000000000001E-3</v>
      </c>
      <c r="G9474">
        <f t="shared" ref="G9474:G9537" si="889">F9474*E9474</f>
        <v>2.9477344819534133</v>
      </c>
      <c r="H9474">
        <f t="shared" ref="H9474:H9537" si="890">F9474^2</f>
        <v>1.2100000000000001E-6</v>
      </c>
      <c r="I9474">
        <f t="shared" ref="I9474:I9537" si="891">SUMIF($C:$C,C9474,$H:$H)</f>
        <v>5.8928099999999992E-3</v>
      </c>
      <c r="J9474">
        <f t="shared" ref="J9474:J9537" si="892">IF(I9474&gt;0,H9474/I9474,0)</f>
        <v>2.0533497601314148E-4</v>
      </c>
      <c r="K9474">
        <f t="shared" si="887"/>
        <v>0.99991790642333667</v>
      </c>
    </row>
    <row r="9475" spans="1:11" x14ac:dyDescent="0.3">
      <c r="A9475">
        <v>9474</v>
      </c>
      <c r="B9475" t="s">
        <v>75</v>
      </c>
      <c r="C9475" t="s">
        <v>3623</v>
      </c>
      <c r="D9475">
        <v>0.1</v>
      </c>
      <c r="E9475">
        <v>1380814.9330354249</v>
      </c>
      <c r="F9475">
        <f t="shared" si="888"/>
        <v>1E-3</v>
      </c>
      <c r="G9475">
        <f t="shared" si="889"/>
        <v>1380.8149330354249</v>
      </c>
      <c r="H9475">
        <f t="shared" si="890"/>
        <v>9.9999999999999995E-7</v>
      </c>
      <c r="I9475">
        <f t="shared" si="891"/>
        <v>1.0200000000000001E-5</v>
      </c>
      <c r="J9475">
        <f t="shared" si="892"/>
        <v>9.8039215686274495E-2</v>
      </c>
      <c r="K9475">
        <f t="shared" ref="K9475:K9538" si="893">IF((E9475+D9475)&gt;0,ABS(E9475-D9475)/(E9475+D9475),0)</f>
        <v>0.99999985515800782</v>
      </c>
    </row>
    <row r="9476" spans="1:11" x14ac:dyDescent="0.3">
      <c r="A9476">
        <v>9475</v>
      </c>
      <c r="B9476" t="s">
        <v>75</v>
      </c>
      <c r="C9476" t="s">
        <v>7380</v>
      </c>
      <c r="D9476">
        <v>0.09</v>
      </c>
      <c r="E9476">
        <v>11223.41433502381</v>
      </c>
      <c r="F9476">
        <f t="shared" si="888"/>
        <v>8.9999999999999998E-4</v>
      </c>
      <c r="G9476">
        <f t="shared" si="889"/>
        <v>10.101072901521428</v>
      </c>
      <c r="H9476">
        <f t="shared" si="890"/>
        <v>8.0999999999999997E-7</v>
      </c>
      <c r="I9476">
        <f t="shared" si="891"/>
        <v>3.6999999999999999E-4</v>
      </c>
      <c r="J9476">
        <f t="shared" si="892"/>
        <v>2.1891891891891893E-3</v>
      </c>
      <c r="K9476">
        <f t="shared" si="893"/>
        <v>0.99998396222831776</v>
      </c>
    </row>
    <row r="9477" spans="1:11" x14ac:dyDescent="0.3">
      <c r="A9477">
        <v>9476</v>
      </c>
      <c r="B9477" t="s">
        <v>75</v>
      </c>
      <c r="C9477" t="s">
        <v>8223</v>
      </c>
      <c r="D9477">
        <v>0.09</v>
      </c>
      <c r="E9477">
        <v>2217.7312716890879</v>
      </c>
      <c r="F9477">
        <f t="shared" si="888"/>
        <v>8.9999999999999998E-4</v>
      </c>
      <c r="G9477">
        <f t="shared" si="889"/>
        <v>1.9959581445201791</v>
      </c>
      <c r="H9477">
        <f t="shared" si="890"/>
        <v>8.0999999999999997E-7</v>
      </c>
      <c r="I9477">
        <f t="shared" si="891"/>
        <v>3.627900000000001E-4</v>
      </c>
      <c r="J9477">
        <f t="shared" si="892"/>
        <v>2.2326966013396171E-3</v>
      </c>
      <c r="K9477">
        <f t="shared" si="893"/>
        <v>0.99991883926703296</v>
      </c>
    </row>
    <row r="9478" spans="1:11" x14ac:dyDescent="0.3">
      <c r="A9478">
        <v>9477</v>
      </c>
      <c r="B9478" t="s">
        <v>75</v>
      </c>
      <c r="C9478" t="s">
        <v>3621</v>
      </c>
      <c r="D9478">
        <v>0.09</v>
      </c>
      <c r="E9478">
        <v>108614.9291221343</v>
      </c>
      <c r="F9478">
        <f t="shared" si="888"/>
        <v>8.9999999999999998E-4</v>
      </c>
      <c r="G9478">
        <f t="shared" si="889"/>
        <v>97.753436209920864</v>
      </c>
      <c r="H9478">
        <f t="shared" si="890"/>
        <v>8.0999999999999997E-7</v>
      </c>
      <c r="I9478">
        <f t="shared" si="891"/>
        <v>2.7020000000000001E-4</v>
      </c>
      <c r="J9478">
        <f t="shared" si="892"/>
        <v>2.9977794226498889E-3</v>
      </c>
      <c r="K9478">
        <f t="shared" si="893"/>
        <v>0.99999834277062738</v>
      </c>
    </row>
    <row r="9479" spans="1:11" x14ac:dyDescent="0.3">
      <c r="A9479">
        <v>9478</v>
      </c>
      <c r="B9479" t="s">
        <v>75</v>
      </c>
      <c r="C9479" t="s">
        <v>8296</v>
      </c>
      <c r="D9479">
        <v>0.09</v>
      </c>
      <c r="E9479">
        <v>130.31668359689539</v>
      </c>
      <c r="F9479">
        <f t="shared" si="888"/>
        <v>8.9999999999999998E-4</v>
      </c>
      <c r="G9479">
        <f t="shared" si="889"/>
        <v>0.11728501523720584</v>
      </c>
      <c r="H9479">
        <f t="shared" si="890"/>
        <v>8.0999999999999997E-7</v>
      </c>
      <c r="I9479">
        <f t="shared" si="891"/>
        <v>1.2750000000000003E-5</v>
      </c>
      <c r="J9479">
        <f t="shared" si="892"/>
        <v>6.3529411764705862E-2</v>
      </c>
      <c r="K9479">
        <f t="shared" si="893"/>
        <v>0.99861970264839794</v>
      </c>
    </row>
    <row r="9480" spans="1:11" x14ac:dyDescent="0.3">
      <c r="A9480">
        <v>9479</v>
      </c>
      <c r="B9480" t="s">
        <v>75</v>
      </c>
      <c r="C9480" t="s">
        <v>11530</v>
      </c>
      <c r="D9480">
        <v>0.08</v>
      </c>
      <c r="E9480">
        <v>7.5004723779336402</v>
      </c>
      <c r="F9480">
        <f t="shared" si="888"/>
        <v>8.0000000000000004E-4</v>
      </c>
      <c r="G9480">
        <f t="shared" si="889"/>
        <v>6.0003779023469128E-3</v>
      </c>
      <c r="H9480">
        <f t="shared" si="890"/>
        <v>6.4000000000000001E-7</v>
      </c>
      <c r="I9480">
        <f t="shared" si="891"/>
        <v>1.5850000000000002E-5</v>
      </c>
      <c r="J9480">
        <f t="shared" si="892"/>
        <v>4.037854889589905E-2</v>
      </c>
      <c r="K9480">
        <f t="shared" si="893"/>
        <v>0.97889313593889582</v>
      </c>
    </row>
    <row r="9481" spans="1:11" x14ac:dyDescent="0.3">
      <c r="A9481">
        <v>9480</v>
      </c>
      <c r="B9481" t="s">
        <v>75</v>
      </c>
      <c r="C9481" t="s">
        <v>8258</v>
      </c>
      <c r="D9481">
        <v>0.08</v>
      </c>
      <c r="E9481">
        <v>1736.452783909338</v>
      </c>
      <c r="F9481">
        <f t="shared" si="888"/>
        <v>8.0000000000000004E-4</v>
      </c>
      <c r="G9481">
        <f t="shared" si="889"/>
        <v>1.3891622271274704</v>
      </c>
      <c r="H9481">
        <f t="shared" si="890"/>
        <v>6.4000000000000001E-7</v>
      </c>
      <c r="I9481">
        <f t="shared" si="891"/>
        <v>5.9700000000000004E-6</v>
      </c>
      <c r="J9481">
        <f t="shared" si="892"/>
        <v>0.10720268006700166</v>
      </c>
      <c r="K9481">
        <f t="shared" si="893"/>
        <v>0.99990786237871099</v>
      </c>
    </row>
    <row r="9482" spans="1:11" x14ac:dyDescent="0.3">
      <c r="A9482">
        <v>9481</v>
      </c>
      <c r="B9482" t="s">
        <v>75</v>
      </c>
      <c r="C9482" t="s">
        <v>8284</v>
      </c>
      <c r="D9482">
        <v>7.0000000000000007E-2</v>
      </c>
      <c r="E9482">
        <v>4718.4542941926866</v>
      </c>
      <c r="F9482">
        <f t="shared" si="888"/>
        <v>7.000000000000001E-4</v>
      </c>
      <c r="G9482">
        <f t="shared" si="889"/>
        <v>3.3029180059348811</v>
      </c>
      <c r="H9482">
        <f t="shared" si="890"/>
        <v>4.9000000000000018E-7</v>
      </c>
      <c r="I9482">
        <f t="shared" si="891"/>
        <v>9.2000000000000009E-7</v>
      </c>
      <c r="J9482">
        <f t="shared" si="892"/>
        <v>0.53260869565217406</v>
      </c>
      <c r="K9482">
        <f t="shared" si="893"/>
        <v>0.99997032970664756</v>
      </c>
    </row>
    <row r="9483" spans="1:11" x14ac:dyDescent="0.3">
      <c r="A9483">
        <v>9482</v>
      </c>
      <c r="B9483" t="s">
        <v>75</v>
      </c>
      <c r="C9483" t="s">
        <v>3628</v>
      </c>
      <c r="D9483">
        <v>7.0000000000000007E-2</v>
      </c>
      <c r="E9483">
        <v>17390.516877433529</v>
      </c>
      <c r="F9483">
        <f t="shared" si="888"/>
        <v>7.000000000000001E-4</v>
      </c>
      <c r="G9483">
        <f t="shared" si="889"/>
        <v>12.173361814203473</v>
      </c>
      <c r="H9483">
        <f t="shared" si="890"/>
        <v>4.9000000000000018E-7</v>
      </c>
      <c r="I9483">
        <f t="shared" si="891"/>
        <v>2.6573000000000005E-4</v>
      </c>
      <c r="J9483">
        <f t="shared" si="892"/>
        <v>1.843976969103978E-3</v>
      </c>
      <c r="K9483">
        <f t="shared" si="893"/>
        <v>0.99999194966788718</v>
      </c>
    </row>
    <row r="9484" spans="1:11" x14ac:dyDescent="0.3">
      <c r="A9484">
        <v>9483</v>
      </c>
      <c r="B9484" t="s">
        <v>75</v>
      </c>
      <c r="C9484" t="s">
        <v>5668</v>
      </c>
      <c r="D9484">
        <v>7.0000000000000007E-2</v>
      </c>
      <c r="E9484">
        <v>6663.781941798431</v>
      </c>
      <c r="F9484">
        <f t="shared" si="888"/>
        <v>7.000000000000001E-4</v>
      </c>
      <c r="G9484">
        <f t="shared" si="889"/>
        <v>4.6646473592589022</v>
      </c>
      <c r="H9484">
        <f t="shared" si="890"/>
        <v>4.9000000000000018E-7</v>
      </c>
      <c r="I9484">
        <f t="shared" si="891"/>
        <v>5.4509999999999998E-5</v>
      </c>
      <c r="J9484">
        <f t="shared" si="892"/>
        <v>8.9891762979269901E-3</v>
      </c>
      <c r="K9484">
        <f t="shared" si="893"/>
        <v>0.99997899112987165</v>
      </c>
    </row>
    <row r="9485" spans="1:11" x14ac:dyDescent="0.3">
      <c r="A9485">
        <v>9484</v>
      </c>
      <c r="B9485" t="s">
        <v>75</v>
      </c>
      <c r="C9485" t="s">
        <v>6552</v>
      </c>
      <c r="D9485">
        <v>0.06</v>
      </c>
      <c r="E9485">
        <v>796.9971757632685</v>
      </c>
      <c r="F9485">
        <f t="shared" si="888"/>
        <v>5.9999999999999995E-4</v>
      </c>
      <c r="G9485">
        <f t="shared" si="889"/>
        <v>0.47819830545796105</v>
      </c>
      <c r="H9485">
        <f t="shared" si="890"/>
        <v>3.5999999999999994E-7</v>
      </c>
      <c r="I9485">
        <f t="shared" si="891"/>
        <v>4.4099999999999993E-6</v>
      </c>
      <c r="J9485">
        <f t="shared" si="892"/>
        <v>8.1632653061224483E-2</v>
      </c>
      <c r="K9485">
        <f t="shared" si="893"/>
        <v>0.99984944618322391</v>
      </c>
    </row>
    <row r="9486" spans="1:11" x14ac:dyDescent="0.3">
      <c r="A9486">
        <v>9485</v>
      </c>
      <c r="B9486" t="s">
        <v>75</v>
      </c>
      <c r="C9486" t="s">
        <v>3643</v>
      </c>
      <c r="D9486">
        <v>0.06</v>
      </c>
      <c r="E9486">
        <v>218307.9220568953</v>
      </c>
      <c r="F9486">
        <f t="shared" si="888"/>
        <v>5.9999999999999995E-4</v>
      </c>
      <c r="G9486">
        <f t="shared" si="889"/>
        <v>130.98475323413717</v>
      </c>
      <c r="H9486">
        <f t="shared" si="890"/>
        <v>3.5999999999999994E-7</v>
      </c>
      <c r="I9486">
        <f t="shared" si="891"/>
        <v>2.4220000000000002E-5</v>
      </c>
      <c r="J9486">
        <f t="shared" si="892"/>
        <v>1.4863748967795206E-2</v>
      </c>
      <c r="K9486">
        <f t="shared" si="893"/>
        <v>0.99999945031785431</v>
      </c>
    </row>
    <row r="9487" spans="1:11" x14ac:dyDescent="0.3">
      <c r="A9487">
        <v>9486</v>
      </c>
      <c r="B9487" t="s">
        <v>75</v>
      </c>
      <c r="C9487" t="s">
        <v>3637</v>
      </c>
      <c r="D9487">
        <v>0.05</v>
      </c>
      <c r="E9487">
        <v>126861.15915084021</v>
      </c>
      <c r="F9487">
        <f t="shared" si="888"/>
        <v>5.0000000000000001E-4</v>
      </c>
      <c r="G9487">
        <f t="shared" si="889"/>
        <v>63.430579575420104</v>
      </c>
      <c r="H9487">
        <f t="shared" si="890"/>
        <v>2.4999999999999999E-7</v>
      </c>
      <c r="I9487">
        <f t="shared" si="891"/>
        <v>1.6399999999999998E-6</v>
      </c>
      <c r="J9487">
        <f t="shared" si="892"/>
        <v>0.15243902439024393</v>
      </c>
      <c r="K9487">
        <f t="shared" si="893"/>
        <v>0.9999992117369787</v>
      </c>
    </row>
    <row r="9488" spans="1:11" x14ac:dyDescent="0.3">
      <c r="A9488">
        <v>9487</v>
      </c>
      <c r="B9488" t="s">
        <v>75</v>
      </c>
      <c r="C9488" t="s">
        <v>5684</v>
      </c>
      <c r="D9488">
        <v>0.05</v>
      </c>
      <c r="E9488">
        <v>932.71770931715923</v>
      </c>
      <c r="F9488">
        <f t="shared" si="888"/>
        <v>5.0000000000000001E-4</v>
      </c>
      <c r="G9488">
        <f t="shared" si="889"/>
        <v>0.46635885465857962</v>
      </c>
      <c r="H9488">
        <f t="shared" si="890"/>
        <v>2.4999999999999999E-7</v>
      </c>
      <c r="I9488">
        <f t="shared" si="891"/>
        <v>1.8992000000000002E-4</v>
      </c>
      <c r="J9488">
        <f t="shared" si="892"/>
        <v>1.3163437236731253E-3</v>
      </c>
      <c r="K9488">
        <f t="shared" si="893"/>
        <v>0.99989279217215499</v>
      </c>
    </row>
    <row r="9489" spans="1:11" x14ac:dyDescent="0.3">
      <c r="A9489">
        <v>9488</v>
      </c>
      <c r="B9489" t="s">
        <v>75</v>
      </c>
      <c r="C9489" t="s">
        <v>8575</v>
      </c>
      <c r="D9489">
        <v>0.05</v>
      </c>
      <c r="E9489">
        <v>5809.99390447716</v>
      </c>
      <c r="F9489">
        <f t="shared" si="888"/>
        <v>5.0000000000000001E-4</v>
      </c>
      <c r="G9489">
        <f t="shared" si="889"/>
        <v>2.9049969522385801</v>
      </c>
      <c r="H9489">
        <f t="shared" si="890"/>
        <v>2.4999999999999999E-7</v>
      </c>
      <c r="I9489">
        <f t="shared" si="891"/>
        <v>5.5400000000000003E-6</v>
      </c>
      <c r="J9489">
        <f t="shared" si="892"/>
        <v>4.5126353790613714E-2</v>
      </c>
      <c r="K9489">
        <f t="shared" si="893"/>
        <v>0.99998278842610411</v>
      </c>
    </row>
    <row r="9490" spans="1:11" x14ac:dyDescent="0.3">
      <c r="A9490">
        <v>9489</v>
      </c>
      <c r="B9490" t="s">
        <v>75</v>
      </c>
      <c r="C9490" t="s">
        <v>3627</v>
      </c>
      <c r="D9490">
        <v>0.05</v>
      </c>
      <c r="E9490">
        <v>95193.03465493246</v>
      </c>
      <c r="F9490">
        <f t="shared" si="888"/>
        <v>5.0000000000000001E-4</v>
      </c>
      <c r="G9490">
        <f t="shared" si="889"/>
        <v>47.596517327466231</v>
      </c>
      <c r="H9490">
        <f t="shared" si="890"/>
        <v>2.4999999999999999E-7</v>
      </c>
      <c r="I9490">
        <f t="shared" si="891"/>
        <v>8.5940000000000007E-5</v>
      </c>
      <c r="J9490">
        <f t="shared" si="892"/>
        <v>2.9090062834535718E-3</v>
      </c>
      <c r="K9490">
        <f t="shared" si="893"/>
        <v>0.99999894950352364</v>
      </c>
    </row>
    <row r="9491" spans="1:11" x14ac:dyDescent="0.3">
      <c r="A9491">
        <v>9490</v>
      </c>
      <c r="B9491" t="s">
        <v>75</v>
      </c>
      <c r="C9491" t="s">
        <v>8267</v>
      </c>
      <c r="D9491">
        <v>0.04</v>
      </c>
      <c r="E9491">
        <v>579.18526043064617</v>
      </c>
      <c r="F9491">
        <f t="shared" si="888"/>
        <v>4.0000000000000002E-4</v>
      </c>
      <c r="G9491">
        <f t="shared" si="889"/>
        <v>0.23167410417225848</v>
      </c>
      <c r="H9491">
        <f t="shared" si="890"/>
        <v>1.6E-7</v>
      </c>
      <c r="I9491">
        <f t="shared" si="891"/>
        <v>1.7299999999999997E-6</v>
      </c>
      <c r="J9491">
        <f t="shared" si="892"/>
        <v>9.2485549132947986E-2</v>
      </c>
      <c r="K9491">
        <f t="shared" si="893"/>
        <v>0.99986188447661895</v>
      </c>
    </row>
    <row r="9492" spans="1:11" x14ac:dyDescent="0.3">
      <c r="A9492">
        <v>9491</v>
      </c>
      <c r="B9492" t="s">
        <v>75</v>
      </c>
      <c r="C9492" t="s">
        <v>3636</v>
      </c>
      <c r="D9492">
        <v>0.04</v>
      </c>
      <c r="E9492">
        <v>85648.319685284674</v>
      </c>
      <c r="F9492">
        <f t="shared" si="888"/>
        <v>4.0000000000000002E-4</v>
      </c>
      <c r="G9492">
        <f t="shared" si="889"/>
        <v>34.259327874113872</v>
      </c>
      <c r="H9492">
        <f t="shared" si="890"/>
        <v>1.6E-7</v>
      </c>
      <c r="I9492">
        <f t="shared" si="891"/>
        <v>1.9905300000000003E-3</v>
      </c>
      <c r="J9492">
        <f t="shared" si="892"/>
        <v>8.0380602151185847E-5</v>
      </c>
      <c r="K9492">
        <f t="shared" si="893"/>
        <v>0.99999906594825305</v>
      </c>
    </row>
    <row r="9493" spans="1:11" x14ac:dyDescent="0.3">
      <c r="A9493">
        <v>9492</v>
      </c>
      <c r="B9493" t="s">
        <v>75</v>
      </c>
      <c r="C9493" t="s">
        <v>5685</v>
      </c>
      <c r="D9493">
        <v>0.04</v>
      </c>
      <c r="E9493">
        <v>12370.78224989073</v>
      </c>
      <c r="F9493">
        <f t="shared" si="888"/>
        <v>4.0000000000000002E-4</v>
      </c>
      <c r="G9493">
        <f t="shared" si="889"/>
        <v>4.9483128999562922</v>
      </c>
      <c r="H9493">
        <f t="shared" si="890"/>
        <v>1.6E-7</v>
      </c>
      <c r="I9493">
        <f t="shared" si="891"/>
        <v>2.5729999999999999E-5</v>
      </c>
      <c r="J9493">
        <f t="shared" si="892"/>
        <v>6.2184220753983676E-3</v>
      </c>
      <c r="K9493">
        <f t="shared" si="893"/>
        <v>0.99999353317035955</v>
      </c>
    </row>
    <row r="9494" spans="1:11" x14ac:dyDescent="0.3">
      <c r="A9494">
        <v>9493</v>
      </c>
      <c r="B9494" t="s">
        <v>75</v>
      </c>
      <c r="C9494" t="s">
        <v>5671</v>
      </c>
      <c r="D9494">
        <v>0.04</v>
      </c>
      <c r="E9494">
        <v>6331.6997852304148</v>
      </c>
      <c r="F9494">
        <f t="shared" si="888"/>
        <v>4.0000000000000002E-4</v>
      </c>
      <c r="G9494">
        <f t="shared" si="889"/>
        <v>2.5326799140921659</v>
      </c>
      <c r="H9494">
        <f t="shared" si="890"/>
        <v>1.6E-7</v>
      </c>
      <c r="I9494">
        <f t="shared" si="891"/>
        <v>1.0799999999999998E-6</v>
      </c>
      <c r="J9494">
        <f t="shared" si="892"/>
        <v>0.14814814814814817</v>
      </c>
      <c r="K9494">
        <f t="shared" si="893"/>
        <v>0.99998736524198506</v>
      </c>
    </row>
    <row r="9495" spans="1:11" x14ac:dyDescent="0.3">
      <c r="A9495">
        <v>9494</v>
      </c>
      <c r="B9495" t="s">
        <v>75</v>
      </c>
      <c r="C9495" t="s">
        <v>8256</v>
      </c>
      <c r="D9495">
        <v>0.04</v>
      </c>
      <c r="E9495">
        <v>6737.8988289165209</v>
      </c>
      <c r="F9495">
        <f t="shared" si="888"/>
        <v>4.0000000000000002E-4</v>
      </c>
      <c r="G9495">
        <f t="shared" si="889"/>
        <v>2.6951595315666084</v>
      </c>
      <c r="H9495">
        <f t="shared" si="890"/>
        <v>1.6E-7</v>
      </c>
      <c r="I9495">
        <f t="shared" si="891"/>
        <v>9.2500000000000029E-6</v>
      </c>
      <c r="J9495">
        <f t="shared" si="892"/>
        <v>1.7297297297297291E-2</v>
      </c>
      <c r="K9495">
        <f t="shared" si="893"/>
        <v>0.99998812693287498</v>
      </c>
    </row>
    <row r="9496" spans="1:11" x14ac:dyDescent="0.3">
      <c r="A9496">
        <v>9495</v>
      </c>
      <c r="B9496" t="s">
        <v>75</v>
      </c>
      <c r="C9496" t="s">
        <v>8561</v>
      </c>
      <c r="D9496">
        <v>0.04</v>
      </c>
      <c r="E9496">
        <v>227.16344623204279</v>
      </c>
      <c r="F9496">
        <f t="shared" si="888"/>
        <v>4.0000000000000002E-4</v>
      </c>
      <c r="G9496">
        <f t="shared" si="889"/>
        <v>9.0865378492817117E-2</v>
      </c>
      <c r="H9496">
        <f t="shared" si="890"/>
        <v>1.6E-7</v>
      </c>
      <c r="I9496">
        <f t="shared" si="891"/>
        <v>1.3912999999999998E-4</v>
      </c>
      <c r="J9496">
        <f t="shared" si="892"/>
        <v>1.1500035937612306E-3</v>
      </c>
      <c r="K9496">
        <f t="shared" si="893"/>
        <v>0.99964789266480458</v>
      </c>
    </row>
    <row r="9497" spans="1:11" x14ac:dyDescent="0.3">
      <c r="A9497">
        <v>9496</v>
      </c>
      <c r="B9497" t="s">
        <v>75</v>
      </c>
      <c r="C9497" t="s">
        <v>1019</v>
      </c>
      <c r="D9497">
        <v>0.04</v>
      </c>
      <c r="E9497">
        <v>56175.787650628074</v>
      </c>
      <c r="F9497">
        <f t="shared" si="888"/>
        <v>4.0000000000000002E-4</v>
      </c>
      <c r="G9497">
        <f t="shared" si="889"/>
        <v>22.470315060251231</v>
      </c>
      <c r="H9497">
        <f t="shared" si="890"/>
        <v>1.6E-7</v>
      </c>
      <c r="I9497">
        <f t="shared" si="891"/>
        <v>6.6195500000000018E-3</v>
      </c>
      <c r="J9497">
        <f t="shared" si="892"/>
        <v>2.4170827322098928E-5</v>
      </c>
      <c r="K9497">
        <f t="shared" si="893"/>
        <v>0.99999857589993157</v>
      </c>
    </row>
    <row r="9498" spans="1:11" x14ac:dyDescent="0.3">
      <c r="A9498">
        <v>9497</v>
      </c>
      <c r="B9498" t="s">
        <v>75</v>
      </c>
      <c r="C9498" t="s">
        <v>8591</v>
      </c>
      <c r="D9498">
        <v>0.04</v>
      </c>
      <c r="E9498">
        <v>2234.0947402736051</v>
      </c>
      <c r="F9498">
        <f t="shared" si="888"/>
        <v>4.0000000000000002E-4</v>
      </c>
      <c r="G9498">
        <f t="shared" si="889"/>
        <v>0.89363789610944211</v>
      </c>
      <c r="H9498">
        <f t="shared" si="890"/>
        <v>1.6E-7</v>
      </c>
      <c r="I9498">
        <f t="shared" si="891"/>
        <v>3.2000000000000001E-7</v>
      </c>
      <c r="J9498">
        <f t="shared" si="892"/>
        <v>0.5</v>
      </c>
      <c r="K9498">
        <f t="shared" si="893"/>
        <v>0.9999641919537986</v>
      </c>
    </row>
    <row r="9499" spans="1:11" x14ac:dyDescent="0.3">
      <c r="A9499">
        <v>9498</v>
      </c>
      <c r="B9499" t="s">
        <v>75</v>
      </c>
      <c r="C9499" t="s">
        <v>3631</v>
      </c>
      <c r="D9499">
        <v>0.03</v>
      </c>
      <c r="E9499">
        <v>95038.062981867581</v>
      </c>
      <c r="F9499">
        <f t="shared" si="888"/>
        <v>2.9999999999999997E-4</v>
      </c>
      <c r="G9499">
        <f t="shared" si="889"/>
        <v>28.511418894560272</v>
      </c>
      <c r="H9499">
        <f t="shared" si="890"/>
        <v>8.9999999999999985E-8</v>
      </c>
      <c r="I9499">
        <f t="shared" si="891"/>
        <v>6.6719999999999985E-5</v>
      </c>
      <c r="J9499">
        <f t="shared" si="892"/>
        <v>1.3489208633093526E-3</v>
      </c>
      <c r="K9499">
        <f t="shared" si="893"/>
        <v>0.99999936867420092</v>
      </c>
    </row>
    <row r="9500" spans="1:11" x14ac:dyDescent="0.3">
      <c r="A9500">
        <v>9499</v>
      </c>
      <c r="B9500" t="s">
        <v>75</v>
      </c>
      <c r="C9500" t="s">
        <v>5677</v>
      </c>
      <c r="D9500">
        <v>0.03</v>
      </c>
      <c r="E9500">
        <v>537.10679236220278</v>
      </c>
      <c r="F9500">
        <f t="shared" si="888"/>
        <v>2.9999999999999997E-4</v>
      </c>
      <c r="G9500">
        <f t="shared" si="889"/>
        <v>0.16113203770866083</v>
      </c>
      <c r="H9500">
        <f t="shared" si="890"/>
        <v>8.9999999999999985E-8</v>
      </c>
      <c r="I9500">
        <f t="shared" si="891"/>
        <v>2.1800000000000007E-6</v>
      </c>
      <c r="J9500">
        <f t="shared" si="892"/>
        <v>4.1284403669724752E-2</v>
      </c>
      <c r="K9500">
        <f t="shared" si="893"/>
        <v>0.99988829661111822</v>
      </c>
    </row>
    <row r="9501" spans="1:11" x14ac:dyDescent="0.3">
      <c r="A9501">
        <v>9500</v>
      </c>
      <c r="B9501" t="s">
        <v>75</v>
      </c>
      <c r="C9501" t="s">
        <v>4252</v>
      </c>
      <c r="D9501">
        <v>0.03</v>
      </c>
      <c r="E9501">
        <v>850.90036639460163</v>
      </c>
      <c r="F9501">
        <f t="shared" si="888"/>
        <v>2.9999999999999997E-4</v>
      </c>
      <c r="G9501">
        <f t="shared" si="889"/>
        <v>0.25527010991838045</v>
      </c>
      <c r="H9501">
        <f t="shared" si="890"/>
        <v>8.9999999999999985E-8</v>
      </c>
      <c r="I9501">
        <f t="shared" si="891"/>
        <v>8.1700000000000014E-6</v>
      </c>
      <c r="J9501">
        <f t="shared" si="892"/>
        <v>1.1015911872705014E-2</v>
      </c>
      <c r="K9501">
        <f t="shared" si="893"/>
        <v>0.99992948894249223</v>
      </c>
    </row>
    <row r="9502" spans="1:11" x14ac:dyDescent="0.3">
      <c r="A9502">
        <v>9501</v>
      </c>
      <c r="B9502" t="s">
        <v>75</v>
      </c>
      <c r="C9502" t="s">
        <v>3607</v>
      </c>
      <c r="D9502">
        <v>0.03</v>
      </c>
      <c r="E9502">
        <v>316507.02214649989</v>
      </c>
      <c r="F9502">
        <f t="shared" si="888"/>
        <v>2.9999999999999997E-4</v>
      </c>
      <c r="G9502">
        <f t="shared" si="889"/>
        <v>94.952106643949961</v>
      </c>
      <c r="H9502">
        <f t="shared" si="890"/>
        <v>8.9999999999999985E-8</v>
      </c>
      <c r="I9502">
        <f t="shared" si="891"/>
        <v>8.4720000000000002E-5</v>
      </c>
      <c r="J9502">
        <f t="shared" si="892"/>
        <v>1.0623229461756373E-3</v>
      </c>
      <c r="K9502">
        <f t="shared" si="893"/>
        <v>0.99999981043076402</v>
      </c>
    </row>
    <row r="9503" spans="1:11" x14ac:dyDescent="0.3">
      <c r="A9503">
        <v>9502</v>
      </c>
      <c r="B9503" t="s">
        <v>75</v>
      </c>
      <c r="C9503" t="s">
        <v>3619</v>
      </c>
      <c r="D9503">
        <v>0.03</v>
      </c>
      <c r="E9503">
        <v>33177.413833585008</v>
      </c>
      <c r="F9503">
        <f t="shared" si="888"/>
        <v>2.9999999999999997E-4</v>
      </c>
      <c r="G9503">
        <f t="shared" si="889"/>
        <v>9.953224150075501</v>
      </c>
      <c r="H9503">
        <f t="shared" si="890"/>
        <v>8.9999999999999985E-8</v>
      </c>
      <c r="I9503">
        <f t="shared" si="891"/>
        <v>1.2365099999999997E-3</v>
      </c>
      <c r="J9503">
        <f t="shared" si="892"/>
        <v>7.2785501128175268E-5</v>
      </c>
      <c r="K9503">
        <f t="shared" si="893"/>
        <v>0.99999819154241365</v>
      </c>
    </row>
    <row r="9504" spans="1:11" x14ac:dyDescent="0.3">
      <c r="A9504">
        <v>9503</v>
      </c>
      <c r="B9504" t="s">
        <v>75</v>
      </c>
      <c r="C9504" t="s">
        <v>5518</v>
      </c>
      <c r="D9504">
        <v>0.03</v>
      </c>
      <c r="E9504">
        <v>33554.736168004187</v>
      </c>
      <c r="F9504">
        <f t="shared" si="888"/>
        <v>2.9999999999999997E-4</v>
      </c>
      <c r="G9504">
        <f t="shared" si="889"/>
        <v>10.066420850401256</v>
      </c>
      <c r="H9504">
        <f t="shared" si="890"/>
        <v>8.9999999999999985E-8</v>
      </c>
      <c r="I9504">
        <f t="shared" si="891"/>
        <v>2.2739E-4</v>
      </c>
      <c r="J9504">
        <f t="shared" si="892"/>
        <v>3.9579576938299828E-4</v>
      </c>
      <c r="K9504">
        <f t="shared" si="893"/>
        <v>0.99999821187846472</v>
      </c>
    </row>
    <row r="9505" spans="1:11" x14ac:dyDescent="0.3">
      <c r="A9505">
        <v>9504</v>
      </c>
      <c r="B9505" t="s">
        <v>75</v>
      </c>
      <c r="C9505" t="s">
        <v>1029</v>
      </c>
      <c r="D9505">
        <v>0.03</v>
      </c>
      <c r="E9505">
        <v>48492.657871712247</v>
      </c>
      <c r="F9505">
        <f t="shared" si="888"/>
        <v>2.9999999999999997E-4</v>
      </c>
      <c r="G9505">
        <f t="shared" si="889"/>
        <v>14.547797361513673</v>
      </c>
      <c r="H9505">
        <f t="shared" si="890"/>
        <v>8.9999999999999985E-8</v>
      </c>
      <c r="I9505">
        <f t="shared" si="891"/>
        <v>8.3614699999999993E-3</v>
      </c>
      <c r="J9505">
        <f t="shared" si="892"/>
        <v>1.0763657586524856E-5</v>
      </c>
      <c r="K9505">
        <f t="shared" si="893"/>
        <v>0.99999876270005583</v>
      </c>
    </row>
    <row r="9506" spans="1:11" x14ac:dyDescent="0.3">
      <c r="A9506">
        <v>9505</v>
      </c>
      <c r="B9506" t="s">
        <v>75</v>
      </c>
      <c r="C9506" t="s">
        <v>3609</v>
      </c>
      <c r="D9506">
        <v>0.03</v>
      </c>
      <c r="E9506">
        <v>116575.2753100112</v>
      </c>
      <c r="F9506">
        <f t="shared" si="888"/>
        <v>2.9999999999999997E-4</v>
      </c>
      <c r="G9506">
        <f t="shared" si="889"/>
        <v>34.972582593003359</v>
      </c>
      <c r="H9506">
        <f t="shared" si="890"/>
        <v>8.9999999999999985E-8</v>
      </c>
      <c r="I9506">
        <f t="shared" si="891"/>
        <v>8.8526000000000002E-4</v>
      </c>
      <c r="J9506">
        <f t="shared" si="892"/>
        <v>1.0166504755665001E-4</v>
      </c>
      <c r="K9506">
        <f t="shared" si="893"/>
        <v>0.99999948531123428</v>
      </c>
    </row>
    <row r="9507" spans="1:11" x14ac:dyDescent="0.3">
      <c r="A9507">
        <v>9506</v>
      </c>
      <c r="B9507" t="s">
        <v>75</v>
      </c>
      <c r="C9507" t="s">
        <v>3622</v>
      </c>
      <c r="D9507">
        <v>0.03</v>
      </c>
      <c r="E9507">
        <v>58114.377399404882</v>
      </c>
      <c r="F9507">
        <f t="shared" si="888"/>
        <v>2.9999999999999997E-4</v>
      </c>
      <c r="G9507">
        <f t="shared" si="889"/>
        <v>17.434313219821462</v>
      </c>
      <c r="H9507">
        <f t="shared" si="890"/>
        <v>8.9999999999999985E-8</v>
      </c>
      <c r="I9507">
        <f t="shared" si="891"/>
        <v>3.8256100000000001E-3</v>
      </c>
      <c r="J9507">
        <f t="shared" si="892"/>
        <v>2.3525659960110933E-5</v>
      </c>
      <c r="K9507">
        <f t="shared" si="893"/>
        <v>0.99999896755378426</v>
      </c>
    </row>
    <row r="9508" spans="1:11" x14ac:dyDescent="0.3">
      <c r="A9508">
        <v>9507</v>
      </c>
      <c r="B9508" t="s">
        <v>75</v>
      </c>
      <c r="C9508" t="s">
        <v>5597</v>
      </c>
      <c r="D9508">
        <v>0.02</v>
      </c>
      <c r="E9508">
        <v>10790.26369602203</v>
      </c>
      <c r="F9508">
        <f t="shared" si="888"/>
        <v>2.0000000000000001E-4</v>
      </c>
      <c r="G9508">
        <f t="shared" si="889"/>
        <v>2.1580527392044062</v>
      </c>
      <c r="H9508">
        <f t="shared" si="890"/>
        <v>4.0000000000000001E-8</v>
      </c>
      <c r="I9508">
        <f t="shared" si="891"/>
        <v>4.3849999999999995E-5</v>
      </c>
      <c r="J9508">
        <f t="shared" si="892"/>
        <v>9.1220068415051321E-4</v>
      </c>
      <c r="K9508">
        <f t="shared" si="893"/>
        <v>0.99999629296122994</v>
      </c>
    </row>
    <row r="9509" spans="1:11" x14ac:dyDescent="0.3">
      <c r="A9509">
        <v>9508</v>
      </c>
      <c r="B9509" t="s">
        <v>75</v>
      </c>
      <c r="C9509" t="s">
        <v>4223</v>
      </c>
      <c r="D9509">
        <v>0.02</v>
      </c>
      <c r="E9509">
        <v>7094.0449098735462</v>
      </c>
      <c r="F9509">
        <f t="shared" si="888"/>
        <v>2.0000000000000001E-4</v>
      </c>
      <c r="G9509">
        <f t="shared" si="889"/>
        <v>1.4188089819747094</v>
      </c>
      <c r="H9509">
        <f t="shared" si="890"/>
        <v>4.0000000000000001E-8</v>
      </c>
      <c r="I9509">
        <f t="shared" si="891"/>
        <v>7.9515829999999996E-2</v>
      </c>
      <c r="J9509">
        <f t="shared" si="892"/>
        <v>5.030444881226795E-7</v>
      </c>
      <c r="K9509">
        <f t="shared" si="893"/>
        <v>0.9999943614837884</v>
      </c>
    </row>
    <row r="9510" spans="1:11" x14ac:dyDescent="0.3">
      <c r="A9510">
        <v>9509</v>
      </c>
      <c r="B9510" t="s">
        <v>75</v>
      </c>
      <c r="C9510" t="s">
        <v>8282</v>
      </c>
      <c r="D9510">
        <v>0.02</v>
      </c>
      <c r="E9510">
        <v>381.17256232156421</v>
      </c>
      <c r="F9510">
        <f t="shared" si="888"/>
        <v>2.0000000000000001E-4</v>
      </c>
      <c r="G9510">
        <f t="shared" si="889"/>
        <v>7.6234512464312842E-2</v>
      </c>
      <c r="H9510">
        <f t="shared" si="890"/>
        <v>4.0000000000000001E-8</v>
      </c>
      <c r="I9510">
        <f t="shared" si="891"/>
        <v>1.1110000000000004E-5</v>
      </c>
      <c r="J9510">
        <f t="shared" si="892"/>
        <v>3.6003600360035993E-3</v>
      </c>
      <c r="K9510">
        <f t="shared" si="893"/>
        <v>0.99989506615827872</v>
      </c>
    </row>
    <row r="9511" spans="1:11" x14ac:dyDescent="0.3">
      <c r="A9511">
        <v>9510</v>
      </c>
      <c r="B9511" t="s">
        <v>75</v>
      </c>
      <c r="C9511" t="s">
        <v>6277</v>
      </c>
      <c r="D9511">
        <v>0.02</v>
      </c>
      <c r="E9511">
        <v>562.53542834502491</v>
      </c>
      <c r="F9511">
        <f t="shared" si="888"/>
        <v>2.0000000000000001E-4</v>
      </c>
      <c r="G9511">
        <f t="shared" si="889"/>
        <v>0.11250708566900498</v>
      </c>
      <c r="H9511">
        <f t="shared" si="890"/>
        <v>4.0000000000000001E-8</v>
      </c>
      <c r="I9511">
        <f t="shared" si="891"/>
        <v>3.4614000000000004E-4</v>
      </c>
      <c r="J9511">
        <f t="shared" si="892"/>
        <v>1.1556017796267405E-4</v>
      </c>
      <c r="K9511">
        <f t="shared" si="893"/>
        <v>0.99992889589543621</v>
      </c>
    </row>
    <row r="9512" spans="1:11" x14ac:dyDescent="0.3">
      <c r="A9512">
        <v>9511</v>
      </c>
      <c r="B9512" t="s">
        <v>75</v>
      </c>
      <c r="C9512" t="s">
        <v>8259</v>
      </c>
      <c r="D9512">
        <v>0.02</v>
      </c>
      <c r="E9512">
        <v>47201.868967486836</v>
      </c>
      <c r="F9512">
        <f t="shared" si="888"/>
        <v>2.0000000000000001E-4</v>
      </c>
      <c r="G9512">
        <f t="shared" si="889"/>
        <v>9.4403737934973684</v>
      </c>
      <c r="H9512">
        <f t="shared" si="890"/>
        <v>4.0000000000000001E-8</v>
      </c>
      <c r="I9512">
        <f t="shared" si="891"/>
        <v>1.5589999999999998E-5</v>
      </c>
      <c r="J9512">
        <f t="shared" si="892"/>
        <v>2.5657472738935217E-3</v>
      </c>
      <c r="K9512">
        <f t="shared" si="893"/>
        <v>0.99999915257628735</v>
      </c>
    </row>
    <row r="9513" spans="1:11" x14ac:dyDescent="0.3">
      <c r="A9513">
        <v>9512</v>
      </c>
      <c r="B9513" t="s">
        <v>75</v>
      </c>
      <c r="C9513" t="s">
        <v>3640</v>
      </c>
      <c r="D9513">
        <v>0.02</v>
      </c>
      <c r="E9513">
        <v>142100.36118789841</v>
      </c>
      <c r="F9513">
        <f t="shared" si="888"/>
        <v>2.0000000000000001E-4</v>
      </c>
      <c r="G9513">
        <f t="shared" si="889"/>
        <v>28.420072237579681</v>
      </c>
      <c r="H9513">
        <f t="shared" si="890"/>
        <v>4.0000000000000001E-8</v>
      </c>
      <c r="I9513">
        <f t="shared" si="891"/>
        <v>2.1121999999999997E-4</v>
      </c>
      <c r="J9513">
        <f t="shared" si="892"/>
        <v>1.8937600606003222E-4</v>
      </c>
      <c r="K9513">
        <f t="shared" si="893"/>
        <v>0.99999971850884817</v>
      </c>
    </row>
    <row r="9514" spans="1:11" x14ac:dyDescent="0.3">
      <c r="A9514">
        <v>9513</v>
      </c>
      <c r="B9514" t="s">
        <v>75</v>
      </c>
      <c r="C9514" t="s">
        <v>8287</v>
      </c>
      <c r="D9514">
        <v>0.02</v>
      </c>
      <c r="E9514">
        <v>1124.266547453499</v>
      </c>
      <c r="F9514">
        <f t="shared" si="888"/>
        <v>2.0000000000000001E-4</v>
      </c>
      <c r="G9514">
        <f t="shared" si="889"/>
        <v>0.22485330949069982</v>
      </c>
      <c r="H9514">
        <f t="shared" si="890"/>
        <v>4.0000000000000001E-8</v>
      </c>
      <c r="I9514">
        <f t="shared" si="891"/>
        <v>1.9299999999999997E-6</v>
      </c>
      <c r="J9514">
        <f t="shared" si="892"/>
        <v>2.0725388601036274E-2</v>
      </c>
      <c r="K9514">
        <f t="shared" si="893"/>
        <v>0.9999644218815118</v>
      </c>
    </row>
    <row r="9515" spans="1:11" x14ac:dyDescent="0.3">
      <c r="A9515">
        <v>9514</v>
      </c>
      <c r="B9515" t="s">
        <v>75</v>
      </c>
      <c r="C9515" t="s">
        <v>8293</v>
      </c>
      <c r="D9515">
        <v>0.02</v>
      </c>
      <c r="E9515">
        <v>575.60907138458231</v>
      </c>
      <c r="F9515">
        <f t="shared" si="888"/>
        <v>2.0000000000000001E-4</v>
      </c>
      <c r="G9515">
        <f t="shared" si="889"/>
        <v>0.11512181427691646</v>
      </c>
      <c r="H9515">
        <f t="shared" si="890"/>
        <v>4.0000000000000001E-8</v>
      </c>
      <c r="I9515">
        <f t="shared" si="891"/>
        <v>1.0486E-4</v>
      </c>
      <c r="J9515">
        <f t="shared" si="892"/>
        <v>3.8146099561319857E-4</v>
      </c>
      <c r="K9515">
        <f t="shared" si="893"/>
        <v>0.99993051080637096</v>
      </c>
    </row>
    <row r="9516" spans="1:11" x14ac:dyDescent="0.3">
      <c r="A9516">
        <v>9515</v>
      </c>
      <c r="B9516" t="s">
        <v>75</v>
      </c>
      <c r="C9516" t="s">
        <v>3634</v>
      </c>
      <c r="D9516">
        <v>0.02</v>
      </c>
      <c r="E9516">
        <v>56733.108139476979</v>
      </c>
      <c r="F9516">
        <f t="shared" si="888"/>
        <v>2.0000000000000001E-4</v>
      </c>
      <c r="G9516">
        <f t="shared" si="889"/>
        <v>11.346621627895397</v>
      </c>
      <c r="H9516">
        <f t="shared" si="890"/>
        <v>4.0000000000000001E-8</v>
      </c>
      <c r="I9516">
        <f t="shared" si="891"/>
        <v>1.2108199999999998E-3</v>
      </c>
      <c r="J9516">
        <f t="shared" si="892"/>
        <v>3.303546357014255E-5</v>
      </c>
      <c r="K9516">
        <f t="shared" si="893"/>
        <v>0.99999929494457107</v>
      </c>
    </row>
    <row r="9517" spans="1:11" x14ac:dyDescent="0.3">
      <c r="A9517">
        <v>9516</v>
      </c>
      <c r="B9517" t="s">
        <v>75</v>
      </c>
      <c r="C9517" t="s">
        <v>8262</v>
      </c>
      <c r="D9517">
        <v>0.02</v>
      </c>
      <c r="E9517">
        <v>2983.9266242344602</v>
      </c>
      <c r="F9517">
        <f t="shared" si="888"/>
        <v>2.0000000000000001E-4</v>
      </c>
      <c r="G9517">
        <f t="shared" si="889"/>
        <v>0.59678532484689206</v>
      </c>
      <c r="H9517">
        <f t="shared" si="890"/>
        <v>4.0000000000000001E-8</v>
      </c>
      <c r="I9517">
        <f t="shared" si="891"/>
        <v>1.3652600000000001E-3</v>
      </c>
      <c r="J9517">
        <f t="shared" si="892"/>
        <v>2.9298448647144134E-5</v>
      </c>
      <c r="K9517">
        <f t="shared" si="893"/>
        <v>0.99998659493448205</v>
      </c>
    </row>
    <row r="9518" spans="1:11" x14ac:dyDescent="0.3">
      <c r="A9518">
        <v>9517</v>
      </c>
      <c r="B9518" t="s">
        <v>75</v>
      </c>
      <c r="C9518" t="s">
        <v>11531</v>
      </c>
      <c r="D9518">
        <v>0.02</v>
      </c>
      <c r="E9518">
        <v>1.9251139511190101</v>
      </c>
      <c r="F9518">
        <f t="shared" si="888"/>
        <v>2.0000000000000001E-4</v>
      </c>
      <c r="G9518">
        <f t="shared" si="889"/>
        <v>3.8502279022380203E-4</v>
      </c>
      <c r="H9518">
        <f t="shared" si="890"/>
        <v>4.0000000000000001E-8</v>
      </c>
      <c r="I9518">
        <f t="shared" si="891"/>
        <v>4.0000000000000001E-8</v>
      </c>
      <c r="J9518">
        <f t="shared" si="892"/>
        <v>1</v>
      </c>
      <c r="K9518">
        <f t="shared" si="893"/>
        <v>0.97943565209792038</v>
      </c>
    </row>
    <row r="9519" spans="1:11" x14ac:dyDescent="0.3">
      <c r="A9519">
        <v>9518</v>
      </c>
      <c r="B9519" t="s">
        <v>75</v>
      </c>
      <c r="C9519" t="s">
        <v>3614</v>
      </c>
      <c r="D9519">
        <v>0.02</v>
      </c>
      <c r="E9519">
        <v>2620603.7184676742</v>
      </c>
      <c r="F9519">
        <f t="shared" si="888"/>
        <v>2.0000000000000001E-4</v>
      </c>
      <c r="G9519">
        <f t="shared" si="889"/>
        <v>524.12074369353491</v>
      </c>
      <c r="H9519">
        <f t="shared" si="890"/>
        <v>4.0000000000000001E-8</v>
      </c>
      <c r="I9519">
        <f t="shared" si="891"/>
        <v>2.7330000000000001E-5</v>
      </c>
      <c r="J9519">
        <f t="shared" si="892"/>
        <v>1.4635931211123307E-3</v>
      </c>
      <c r="K9519">
        <f t="shared" si="893"/>
        <v>0.99999998473634166</v>
      </c>
    </row>
    <row r="9520" spans="1:11" x14ac:dyDescent="0.3">
      <c r="A9520">
        <v>9519</v>
      </c>
      <c r="B9520" t="s">
        <v>75</v>
      </c>
      <c r="C9520" t="s">
        <v>5686</v>
      </c>
      <c r="D9520">
        <v>0.02</v>
      </c>
      <c r="E9520">
        <v>1992.492939408171</v>
      </c>
      <c r="F9520">
        <f t="shared" si="888"/>
        <v>2.0000000000000001E-4</v>
      </c>
      <c r="G9520">
        <f t="shared" si="889"/>
        <v>0.39849858788163423</v>
      </c>
      <c r="H9520">
        <f t="shared" si="890"/>
        <v>4.0000000000000001E-8</v>
      </c>
      <c r="I9520">
        <f t="shared" si="891"/>
        <v>3.9341000000000002E-4</v>
      </c>
      <c r="J9520">
        <f t="shared" si="892"/>
        <v>1.0167509722681172E-4</v>
      </c>
      <c r="K9520">
        <f t="shared" si="893"/>
        <v>0.99997992484806053</v>
      </c>
    </row>
    <row r="9521" spans="1:11" x14ac:dyDescent="0.3">
      <c r="A9521">
        <v>9520</v>
      </c>
      <c r="B9521" t="s">
        <v>76</v>
      </c>
      <c r="C9521" t="s">
        <v>11532</v>
      </c>
      <c r="D9521">
        <v>100</v>
      </c>
      <c r="E9521">
        <v>0</v>
      </c>
      <c r="F9521">
        <f t="shared" si="888"/>
        <v>1</v>
      </c>
      <c r="G9521">
        <f t="shared" si="889"/>
        <v>0</v>
      </c>
      <c r="H9521">
        <f t="shared" si="890"/>
        <v>1</v>
      </c>
      <c r="I9521">
        <f t="shared" si="891"/>
        <v>1</v>
      </c>
      <c r="J9521">
        <f t="shared" si="892"/>
        <v>1</v>
      </c>
      <c r="K9521">
        <f t="shared" si="893"/>
        <v>1</v>
      </c>
    </row>
    <row r="9522" spans="1:11" x14ac:dyDescent="0.3">
      <c r="A9522">
        <v>9521</v>
      </c>
      <c r="B9522" t="s">
        <v>76</v>
      </c>
      <c r="C9522" t="s">
        <v>436</v>
      </c>
      <c r="D9522">
        <v>100</v>
      </c>
      <c r="E9522">
        <v>15189.149074329</v>
      </c>
      <c r="F9522">
        <f t="shared" si="888"/>
        <v>1</v>
      </c>
      <c r="G9522">
        <f t="shared" si="889"/>
        <v>15189.149074329</v>
      </c>
      <c r="H9522">
        <f t="shared" si="890"/>
        <v>1</v>
      </c>
      <c r="I9522">
        <f t="shared" si="891"/>
        <v>1</v>
      </c>
      <c r="J9522">
        <f t="shared" si="892"/>
        <v>1</v>
      </c>
      <c r="K9522">
        <f t="shared" si="893"/>
        <v>0.98691882726581515</v>
      </c>
    </row>
    <row r="9523" spans="1:11" x14ac:dyDescent="0.3">
      <c r="A9523">
        <v>9522</v>
      </c>
      <c r="B9523" t="s">
        <v>76</v>
      </c>
      <c r="C9523" t="s">
        <v>11533</v>
      </c>
      <c r="D9523">
        <v>100</v>
      </c>
      <c r="E9523">
        <v>0</v>
      </c>
      <c r="F9523">
        <f t="shared" si="888"/>
        <v>1</v>
      </c>
      <c r="G9523">
        <f t="shared" si="889"/>
        <v>0</v>
      </c>
      <c r="H9523">
        <f t="shared" si="890"/>
        <v>1</v>
      </c>
      <c r="I9523">
        <f t="shared" si="891"/>
        <v>1</v>
      </c>
      <c r="J9523">
        <f t="shared" si="892"/>
        <v>1</v>
      </c>
      <c r="K9523">
        <f t="shared" si="893"/>
        <v>1</v>
      </c>
    </row>
    <row r="9524" spans="1:11" x14ac:dyDescent="0.3">
      <c r="A9524">
        <v>9523</v>
      </c>
      <c r="B9524" t="s">
        <v>76</v>
      </c>
      <c r="C9524" t="s">
        <v>695</v>
      </c>
      <c r="D9524">
        <v>100</v>
      </c>
      <c r="E9524">
        <v>5927.4258554954204</v>
      </c>
      <c r="F9524">
        <f t="shared" si="888"/>
        <v>1</v>
      </c>
      <c r="G9524">
        <f t="shared" si="889"/>
        <v>5927.4258554954204</v>
      </c>
      <c r="H9524">
        <f t="shared" si="890"/>
        <v>1</v>
      </c>
      <c r="I9524">
        <f t="shared" si="891"/>
        <v>1</v>
      </c>
      <c r="J9524">
        <f t="shared" si="892"/>
        <v>1</v>
      </c>
      <c r="K9524">
        <f t="shared" si="893"/>
        <v>0.96681833923885552</v>
      </c>
    </row>
    <row r="9525" spans="1:11" x14ac:dyDescent="0.3">
      <c r="A9525">
        <v>9524</v>
      </c>
      <c r="B9525" t="s">
        <v>76</v>
      </c>
      <c r="C9525" t="s">
        <v>601</v>
      </c>
      <c r="D9525">
        <v>100</v>
      </c>
      <c r="E9525">
        <v>9135.6282550352407</v>
      </c>
      <c r="F9525">
        <f t="shared" si="888"/>
        <v>1</v>
      </c>
      <c r="G9525">
        <f t="shared" si="889"/>
        <v>9135.6282550352407</v>
      </c>
      <c r="H9525">
        <f t="shared" si="890"/>
        <v>1</v>
      </c>
      <c r="I9525">
        <f t="shared" si="891"/>
        <v>1</v>
      </c>
      <c r="J9525">
        <f t="shared" si="892"/>
        <v>1</v>
      </c>
      <c r="K9525">
        <f t="shared" si="893"/>
        <v>0.97834473254259013</v>
      </c>
    </row>
    <row r="9526" spans="1:11" x14ac:dyDescent="0.3">
      <c r="A9526">
        <v>9525</v>
      </c>
      <c r="B9526" t="s">
        <v>76</v>
      </c>
      <c r="C9526" t="s">
        <v>11534</v>
      </c>
      <c r="D9526">
        <v>100</v>
      </c>
      <c r="E9526">
        <v>0</v>
      </c>
      <c r="F9526">
        <f t="shared" si="888"/>
        <v>1</v>
      </c>
      <c r="G9526">
        <f t="shared" si="889"/>
        <v>0</v>
      </c>
      <c r="H9526">
        <f t="shared" si="890"/>
        <v>1</v>
      </c>
      <c r="I9526">
        <f t="shared" si="891"/>
        <v>1</v>
      </c>
      <c r="J9526">
        <f t="shared" si="892"/>
        <v>1</v>
      </c>
      <c r="K9526">
        <f t="shared" si="893"/>
        <v>1</v>
      </c>
    </row>
    <row r="9527" spans="1:11" x14ac:dyDescent="0.3">
      <c r="A9527">
        <v>9526</v>
      </c>
      <c r="B9527" t="s">
        <v>76</v>
      </c>
      <c r="C9527" t="s">
        <v>11535</v>
      </c>
      <c r="D9527">
        <v>100</v>
      </c>
      <c r="E9527">
        <v>0</v>
      </c>
      <c r="F9527">
        <f t="shared" si="888"/>
        <v>1</v>
      </c>
      <c r="G9527">
        <f t="shared" si="889"/>
        <v>0</v>
      </c>
      <c r="H9527">
        <f t="shared" si="890"/>
        <v>1</v>
      </c>
      <c r="I9527">
        <f t="shared" si="891"/>
        <v>1</v>
      </c>
      <c r="J9527">
        <f t="shared" si="892"/>
        <v>1</v>
      </c>
      <c r="K9527">
        <f t="shared" si="893"/>
        <v>1</v>
      </c>
    </row>
    <row r="9528" spans="1:11" x14ac:dyDescent="0.3">
      <c r="A9528">
        <v>9527</v>
      </c>
      <c r="B9528" t="s">
        <v>76</v>
      </c>
      <c r="C9528" t="s">
        <v>11536</v>
      </c>
      <c r="D9528">
        <v>100</v>
      </c>
      <c r="E9528">
        <v>0</v>
      </c>
      <c r="F9528">
        <f t="shared" si="888"/>
        <v>1</v>
      </c>
      <c r="G9528">
        <f t="shared" si="889"/>
        <v>0</v>
      </c>
      <c r="H9528">
        <f t="shared" si="890"/>
        <v>1</v>
      </c>
      <c r="I9528">
        <f t="shared" si="891"/>
        <v>1</v>
      </c>
      <c r="J9528">
        <f t="shared" si="892"/>
        <v>1</v>
      </c>
      <c r="K9528">
        <f t="shared" si="893"/>
        <v>1</v>
      </c>
    </row>
    <row r="9529" spans="1:11" x14ac:dyDescent="0.3">
      <c r="A9529">
        <v>9528</v>
      </c>
      <c r="B9529" t="s">
        <v>76</v>
      </c>
      <c r="C9529" t="s">
        <v>11537</v>
      </c>
      <c r="D9529">
        <v>100</v>
      </c>
      <c r="E9529">
        <v>44.277620875737099</v>
      </c>
      <c r="F9529">
        <f t="shared" si="888"/>
        <v>1</v>
      </c>
      <c r="G9529">
        <f t="shared" si="889"/>
        <v>44.277620875737099</v>
      </c>
      <c r="H9529">
        <f t="shared" si="890"/>
        <v>1</v>
      </c>
      <c r="I9529">
        <f t="shared" si="891"/>
        <v>1</v>
      </c>
      <c r="J9529">
        <f t="shared" si="892"/>
        <v>1</v>
      </c>
      <c r="K9529">
        <f t="shared" si="893"/>
        <v>0.38621637081370547</v>
      </c>
    </row>
    <row r="9530" spans="1:11" x14ac:dyDescent="0.3">
      <c r="A9530">
        <v>9529</v>
      </c>
      <c r="B9530" t="s">
        <v>76</v>
      </c>
      <c r="C9530" t="s">
        <v>11538</v>
      </c>
      <c r="D9530">
        <v>100</v>
      </c>
      <c r="E9530">
        <v>223.31321832980501</v>
      </c>
      <c r="F9530">
        <f t="shared" si="888"/>
        <v>1</v>
      </c>
      <c r="G9530">
        <f t="shared" si="889"/>
        <v>223.31321832980501</v>
      </c>
      <c r="H9530">
        <f t="shared" si="890"/>
        <v>1</v>
      </c>
      <c r="I9530">
        <f t="shared" si="891"/>
        <v>1</v>
      </c>
      <c r="J9530">
        <f t="shared" si="892"/>
        <v>1</v>
      </c>
      <c r="K9530">
        <f t="shared" si="893"/>
        <v>0.38140481532683823</v>
      </c>
    </row>
    <row r="9531" spans="1:11" x14ac:dyDescent="0.3">
      <c r="A9531">
        <v>9530</v>
      </c>
      <c r="B9531" t="s">
        <v>76</v>
      </c>
      <c r="C9531" t="s">
        <v>11539</v>
      </c>
      <c r="D9531">
        <v>100</v>
      </c>
      <c r="E9531">
        <v>71.229216191403196</v>
      </c>
      <c r="F9531">
        <f t="shared" si="888"/>
        <v>1</v>
      </c>
      <c r="G9531">
        <f t="shared" si="889"/>
        <v>71.229216191403196</v>
      </c>
      <c r="H9531">
        <f t="shared" si="890"/>
        <v>1</v>
      </c>
      <c r="I9531">
        <f t="shared" si="891"/>
        <v>1</v>
      </c>
      <c r="J9531">
        <f t="shared" si="892"/>
        <v>1</v>
      </c>
      <c r="K9531">
        <f t="shared" si="893"/>
        <v>0.16802496938627745</v>
      </c>
    </row>
    <row r="9532" spans="1:11" x14ac:dyDescent="0.3">
      <c r="A9532">
        <v>9531</v>
      </c>
      <c r="B9532" t="s">
        <v>76</v>
      </c>
      <c r="C9532" t="s">
        <v>11540</v>
      </c>
      <c r="D9532">
        <v>100</v>
      </c>
      <c r="E9532">
        <v>137.64564750500901</v>
      </c>
      <c r="F9532">
        <f t="shared" si="888"/>
        <v>1</v>
      </c>
      <c r="G9532">
        <f t="shared" si="889"/>
        <v>137.64564750500901</v>
      </c>
      <c r="H9532">
        <f t="shared" si="890"/>
        <v>1</v>
      </c>
      <c r="I9532">
        <f t="shared" si="891"/>
        <v>1</v>
      </c>
      <c r="J9532">
        <f t="shared" si="892"/>
        <v>1</v>
      </c>
      <c r="K9532">
        <f t="shared" si="893"/>
        <v>0.15841084362471031</v>
      </c>
    </row>
    <row r="9533" spans="1:11" x14ac:dyDescent="0.3">
      <c r="A9533">
        <v>9532</v>
      </c>
      <c r="B9533" t="s">
        <v>76</v>
      </c>
      <c r="C9533" t="s">
        <v>11541</v>
      </c>
      <c r="D9533">
        <v>100</v>
      </c>
      <c r="E9533">
        <v>126.094963798295</v>
      </c>
      <c r="F9533">
        <f t="shared" si="888"/>
        <v>1</v>
      </c>
      <c r="G9533">
        <f t="shared" si="889"/>
        <v>126.094963798295</v>
      </c>
      <c r="H9533">
        <f t="shared" si="890"/>
        <v>1</v>
      </c>
      <c r="I9533">
        <f t="shared" si="891"/>
        <v>1</v>
      </c>
      <c r="J9533">
        <f t="shared" si="892"/>
        <v>1</v>
      </c>
      <c r="K9533">
        <f t="shared" si="893"/>
        <v>0.11541594452132499</v>
      </c>
    </row>
    <row r="9534" spans="1:11" x14ac:dyDescent="0.3">
      <c r="A9534">
        <v>9533</v>
      </c>
      <c r="B9534" t="s">
        <v>76</v>
      </c>
      <c r="C9534" t="s">
        <v>11542</v>
      </c>
      <c r="D9534">
        <v>100</v>
      </c>
      <c r="E9534">
        <v>0</v>
      </c>
      <c r="F9534">
        <f t="shared" si="888"/>
        <v>1</v>
      </c>
      <c r="G9534">
        <f t="shared" si="889"/>
        <v>0</v>
      </c>
      <c r="H9534">
        <f t="shared" si="890"/>
        <v>1</v>
      </c>
      <c r="I9534">
        <f t="shared" si="891"/>
        <v>1</v>
      </c>
      <c r="J9534">
        <f t="shared" si="892"/>
        <v>1</v>
      </c>
      <c r="K9534">
        <f t="shared" si="893"/>
        <v>1</v>
      </c>
    </row>
    <row r="9535" spans="1:11" x14ac:dyDescent="0.3">
      <c r="A9535">
        <v>9534</v>
      </c>
      <c r="B9535" t="s">
        <v>76</v>
      </c>
      <c r="C9535" t="s">
        <v>11543</v>
      </c>
      <c r="D9535">
        <v>100</v>
      </c>
      <c r="E9535">
        <v>0</v>
      </c>
      <c r="F9535">
        <f t="shared" si="888"/>
        <v>1</v>
      </c>
      <c r="G9535">
        <f t="shared" si="889"/>
        <v>0</v>
      </c>
      <c r="H9535">
        <f t="shared" si="890"/>
        <v>1</v>
      </c>
      <c r="I9535">
        <f t="shared" si="891"/>
        <v>1</v>
      </c>
      <c r="J9535">
        <f t="shared" si="892"/>
        <v>1</v>
      </c>
      <c r="K9535">
        <f t="shared" si="893"/>
        <v>1</v>
      </c>
    </row>
    <row r="9536" spans="1:11" x14ac:dyDescent="0.3">
      <c r="A9536">
        <v>9535</v>
      </c>
      <c r="B9536" t="s">
        <v>76</v>
      </c>
      <c r="C9536" t="s">
        <v>11544</v>
      </c>
      <c r="D9536">
        <v>100</v>
      </c>
      <c r="E9536">
        <v>1.9251139511190101</v>
      </c>
      <c r="F9536">
        <f t="shared" si="888"/>
        <v>1</v>
      </c>
      <c r="G9536">
        <f t="shared" si="889"/>
        <v>1.9251139511190101</v>
      </c>
      <c r="H9536">
        <f t="shared" si="890"/>
        <v>1</v>
      </c>
      <c r="I9536">
        <f t="shared" si="891"/>
        <v>1</v>
      </c>
      <c r="J9536">
        <f t="shared" si="892"/>
        <v>1</v>
      </c>
      <c r="K9536">
        <f t="shared" si="893"/>
        <v>0.9622249340424136</v>
      </c>
    </row>
    <row r="9537" spans="1:11" x14ac:dyDescent="0.3">
      <c r="A9537">
        <v>9536</v>
      </c>
      <c r="B9537" t="s">
        <v>76</v>
      </c>
      <c r="C9537" t="s">
        <v>11545</v>
      </c>
      <c r="D9537">
        <v>100</v>
      </c>
      <c r="E9537">
        <v>0</v>
      </c>
      <c r="F9537">
        <f t="shared" si="888"/>
        <v>1</v>
      </c>
      <c r="G9537">
        <f t="shared" si="889"/>
        <v>0</v>
      </c>
      <c r="H9537">
        <f t="shared" si="890"/>
        <v>1</v>
      </c>
      <c r="I9537">
        <f t="shared" si="891"/>
        <v>1</v>
      </c>
      <c r="J9537">
        <f t="shared" si="892"/>
        <v>1</v>
      </c>
      <c r="K9537">
        <f t="shared" si="893"/>
        <v>1</v>
      </c>
    </row>
    <row r="9538" spans="1:11" x14ac:dyDescent="0.3">
      <c r="A9538">
        <v>9537</v>
      </c>
      <c r="B9538" t="s">
        <v>76</v>
      </c>
      <c r="C9538" t="s">
        <v>11546</v>
      </c>
      <c r="D9538">
        <v>100</v>
      </c>
      <c r="E9538">
        <v>0.96255697555950304</v>
      </c>
      <c r="F9538">
        <f t="shared" ref="F9538:F9601" si="894">IFERROR(D9538/100,0)</f>
        <v>1</v>
      </c>
      <c r="G9538">
        <f t="shared" ref="G9538:G9601" si="895">F9538*E9538</f>
        <v>0.96255697555950304</v>
      </c>
      <c r="H9538">
        <f t="shared" ref="H9538:H9601" si="896">F9538^2</f>
        <v>1</v>
      </c>
      <c r="I9538">
        <f t="shared" ref="I9538:I9601" si="897">SUMIF($C:$C,C9538,$H:$H)</f>
        <v>1</v>
      </c>
      <c r="J9538">
        <f t="shared" ref="J9538:J9601" si="898">IF(I9538&gt;0,H9538/I9538,0)</f>
        <v>1</v>
      </c>
      <c r="K9538">
        <f t="shared" si="893"/>
        <v>0.98093239703125745</v>
      </c>
    </row>
    <row r="9539" spans="1:11" x14ac:dyDescent="0.3">
      <c r="A9539">
        <v>9538</v>
      </c>
      <c r="B9539" t="s">
        <v>76</v>
      </c>
      <c r="C9539" t="s">
        <v>11547</v>
      </c>
      <c r="D9539">
        <v>100</v>
      </c>
      <c r="E9539">
        <v>0</v>
      </c>
      <c r="F9539">
        <f t="shared" si="894"/>
        <v>1</v>
      </c>
      <c r="G9539">
        <f t="shared" si="895"/>
        <v>0</v>
      </c>
      <c r="H9539">
        <f t="shared" si="896"/>
        <v>1</v>
      </c>
      <c r="I9539">
        <f t="shared" si="897"/>
        <v>1</v>
      </c>
      <c r="J9539">
        <f t="shared" si="898"/>
        <v>1</v>
      </c>
      <c r="K9539">
        <f t="shared" ref="K9539:K9602" si="899">IF((E9539+D9539)&gt;0,ABS(E9539-D9539)/(E9539+D9539),0)</f>
        <v>1</v>
      </c>
    </row>
    <row r="9540" spans="1:11" x14ac:dyDescent="0.3">
      <c r="A9540">
        <v>9539</v>
      </c>
      <c r="B9540" t="s">
        <v>76</v>
      </c>
      <c r="C9540" t="s">
        <v>11548</v>
      </c>
      <c r="D9540">
        <v>100</v>
      </c>
      <c r="E9540">
        <v>0</v>
      </c>
      <c r="F9540">
        <f t="shared" si="894"/>
        <v>1</v>
      </c>
      <c r="G9540">
        <f t="shared" si="895"/>
        <v>0</v>
      </c>
      <c r="H9540">
        <f t="shared" si="896"/>
        <v>1</v>
      </c>
      <c r="I9540">
        <f t="shared" si="897"/>
        <v>1</v>
      </c>
      <c r="J9540">
        <f t="shared" si="898"/>
        <v>1</v>
      </c>
      <c r="K9540">
        <f t="shared" si="899"/>
        <v>1</v>
      </c>
    </row>
    <row r="9541" spans="1:11" x14ac:dyDescent="0.3">
      <c r="A9541">
        <v>9540</v>
      </c>
      <c r="B9541" t="s">
        <v>76</v>
      </c>
      <c r="C9541" t="s">
        <v>11549</v>
      </c>
      <c r="D9541">
        <v>100</v>
      </c>
      <c r="E9541">
        <v>0</v>
      </c>
      <c r="F9541">
        <f t="shared" si="894"/>
        <v>1</v>
      </c>
      <c r="G9541">
        <f t="shared" si="895"/>
        <v>0</v>
      </c>
      <c r="H9541">
        <f t="shared" si="896"/>
        <v>1</v>
      </c>
      <c r="I9541">
        <f t="shared" si="897"/>
        <v>1</v>
      </c>
      <c r="J9541">
        <f t="shared" si="898"/>
        <v>1</v>
      </c>
      <c r="K9541">
        <f t="shared" si="899"/>
        <v>1</v>
      </c>
    </row>
    <row r="9542" spans="1:11" x14ac:dyDescent="0.3">
      <c r="A9542">
        <v>9541</v>
      </c>
      <c r="B9542" t="s">
        <v>76</v>
      </c>
      <c r="C9542" t="s">
        <v>11550</v>
      </c>
      <c r="D9542">
        <v>100</v>
      </c>
      <c r="E9542">
        <v>0</v>
      </c>
      <c r="F9542">
        <f t="shared" si="894"/>
        <v>1</v>
      </c>
      <c r="G9542">
        <f t="shared" si="895"/>
        <v>0</v>
      </c>
      <c r="H9542">
        <f t="shared" si="896"/>
        <v>1</v>
      </c>
      <c r="I9542">
        <f t="shared" si="897"/>
        <v>1</v>
      </c>
      <c r="J9542">
        <f t="shared" si="898"/>
        <v>1</v>
      </c>
      <c r="K9542">
        <f t="shared" si="899"/>
        <v>1</v>
      </c>
    </row>
    <row r="9543" spans="1:11" x14ac:dyDescent="0.3">
      <c r="A9543">
        <v>9542</v>
      </c>
      <c r="B9543" t="s">
        <v>76</v>
      </c>
      <c r="C9543" t="s">
        <v>11551</v>
      </c>
      <c r="D9543">
        <v>100</v>
      </c>
      <c r="E9543">
        <v>0</v>
      </c>
      <c r="F9543">
        <f t="shared" si="894"/>
        <v>1</v>
      </c>
      <c r="G9543">
        <f t="shared" si="895"/>
        <v>0</v>
      </c>
      <c r="H9543">
        <f t="shared" si="896"/>
        <v>1</v>
      </c>
      <c r="I9543">
        <f t="shared" si="897"/>
        <v>1</v>
      </c>
      <c r="J9543">
        <f t="shared" si="898"/>
        <v>1</v>
      </c>
      <c r="K9543">
        <f t="shared" si="899"/>
        <v>1</v>
      </c>
    </row>
    <row r="9544" spans="1:11" x14ac:dyDescent="0.3">
      <c r="A9544">
        <v>9543</v>
      </c>
      <c r="B9544" t="s">
        <v>76</v>
      </c>
      <c r="C9544" t="s">
        <v>11552</v>
      </c>
      <c r="D9544">
        <v>100</v>
      </c>
      <c r="E9544">
        <v>0</v>
      </c>
      <c r="F9544">
        <f t="shared" si="894"/>
        <v>1</v>
      </c>
      <c r="G9544">
        <f t="shared" si="895"/>
        <v>0</v>
      </c>
      <c r="H9544">
        <f t="shared" si="896"/>
        <v>1</v>
      </c>
      <c r="I9544">
        <f t="shared" si="897"/>
        <v>1</v>
      </c>
      <c r="J9544">
        <f t="shared" si="898"/>
        <v>1</v>
      </c>
      <c r="K9544">
        <f t="shared" si="899"/>
        <v>1</v>
      </c>
    </row>
    <row r="9545" spans="1:11" x14ac:dyDescent="0.3">
      <c r="A9545">
        <v>9544</v>
      </c>
      <c r="B9545" t="s">
        <v>76</v>
      </c>
      <c r="C9545" t="s">
        <v>11553</v>
      </c>
      <c r="D9545">
        <v>99</v>
      </c>
      <c r="E9545">
        <v>0</v>
      </c>
      <c r="F9545">
        <f t="shared" si="894"/>
        <v>0.99</v>
      </c>
      <c r="G9545">
        <f t="shared" si="895"/>
        <v>0</v>
      </c>
      <c r="H9545">
        <f t="shared" si="896"/>
        <v>0.98009999999999997</v>
      </c>
      <c r="I9545">
        <f t="shared" si="897"/>
        <v>0.98009999999999997</v>
      </c>
      <c r="J9545">
        <f t="shared" si="898"/>
        <v>1</v>
      </c>
      <c r="K9545">
        <f t="shared" si="899"/>
        <v>1</v>
      </c>
    </row>
    <row r="9546" spans="1:11" x14ac:dyDescent="0.3">
      <c r="A9546">
        <v>9545</v>
      </c>
      <c r="B9546" t="s">
        <v>76</v>
      </c>
      <c r="C9546" t="s">
        <v>11554</v>
      </c>
      <c r="D9546">
        <v>54.76</v>
      </c>
      <c r="E9546">
        <v>160.747014918437</v>
      </c>
      <c r="F9546">
        <f t="shared" si="894"/>
        <v>0.54759999999999998</v>
      </c>
      <c r="G9546">
        <f t="shared" si="895"/>
        <v>88.025065369336104</v>
      </c>
      <c r="H9546">
        <f t="shared" si="896"/>
        <v>0.29986575999999998</v>
      </c>
      <c r="I9546">
        <f t="shared" si="897"/>
        <v>0.29986575999999998</v>
      </c>
      <c r="J9546">
        <f t="shared" si="898"/>
        <v>1</v>
      </c>
      <c r="K9546">
        <f t="shared" si="899"/>
        <v>0.4918030856608076</v>
      </c>
    </row>
    <row r="9547" spans="1:11" x14ac:dyDescent="0.3">
      <c r="A9547">
        <v>9546</v>
      </c>
      <c r="B9547" t="s">
        <v>76</v>
      </c>
      <c r="C9547" t="s">
        <v>8564</v>
      </c>
      <c r="D9547">
        <v>51.7</v>
      </c>
      <c r="E9547">
        <v>57285.615843448199</v>
      </c>
      <c r="F9547">
        <f t="shared" si="894"/>
        <v>0.51700000000000002</v>
      </c>
      <c r="G9547">
        <f t="shared" si="895"/>
        <v>29616.663391062721</v>
      </c>
      <c r="H9547">
        <f t="shared" si="896"/>
        <v>0.267289</v>
      </c>
      <c r="I9547">
        <f t="shared" si="897"/>
        <v>0.26732381</v>
      </c>
      <c r="J9547">
        <f t="shared" si="898"/>
        <v>0.9998697833911615</v>
      </c>
      <c r="K9547">
        <f t="shared" si="899"/>
        <v>0.99819663689381077</v>
      </c>
    </row>
    <row r="9548" spans="1:11" x14ac:dyDescent="0.3">
      <c r="A9548">
        <v>9547</v>
      </c>
      <c r="B9548" t="s">
        <v>76</v>
      </c>
      <c r="C9548" t="s">
        <v>11555</v>
      </c>
      <c r="D9548">
        <v>50</v>
      </c>
      <c r="E9548">
        <v>0</v>
      </c>
      <c r="F9548">
        <f t="shared" si="894"/>
        <v>0.5</v>
      </c>
      <c r="G9548">
        <f t="shared" si="895"/>
        <v>0</v>
      </c>
      <c r="H9548">
        <f t="shared" si="896"/>
        <v>0.25</v>
      </c>
      <c r="I9548">
        <f t="shared" si="897"/>
        <v>0.25</v>
      </c>
      <c r="J9548">
        <f t="shared" si="898"/>
        <v>1</v>
      </c>
      <c r="K9548">
        <f t="shared" si="899"/>
        <v>1</v>
      </c>
    </row>
    <row r="9549" spans="1:11" x14ac:dyDescent="0.3">
      <c r="A9549">
        <v>9548</v>
      </c>
      <c r="B9549" t="s">
        <v>76</v>
      </c>
      <c r="C9549" t="s">
        <v>11556</v>
      </c>
      <c r="D9549">
        <v>50</v>
      </c>
      <c r="E9549">
        <v>0</v>
      </c>
      <c r="F9549">
        <f t="shared" si="894"/>
        <v>0.5</v>
      </c>
      <c r="G9549">
        <f t="shared" si="895"/>
        <v>0</v>
      </c>
      <c r="H9549">
        <f t="shared" si="896"/>
        <v>0.25</v>
      </c>
      <c r="I9549">
        <f t="shared" si="897"/>
        <v>0.25</v>
      </c>
      <c r="J9549">
        <f t="shared" si="898"/>
        <v>1</v>
      </c>
      <c r="K9549">
        <f t="shared" si="899"/>
        <v>1</v>
      </c>
    </row>
    <row r="9550" spans="1:11" x14ac:dyDescent="0.3">
      <c r="A9550">
        <v>9549</v>
      </c>
      <c r="B9550" t="s">
        <v>76</v>
      </c>
      <c r="C9550" t="s">
        <v>11557</v>
      </c>
      <c r="D9550">
        <v>50</v>
      </c>
      <c r="E9550">
        <v>0</v>
      </c>
      <c r="F9550">
        <f t="shared" si="894"/>
        <v>0.5</v>
      </c>
      <c r="G9550">
        <f t="shared" si="895"/>
        <v>0</v>
      </c>
      <c r="H9550">
        <f t="shared" si="896"/>
        <v>0.25</v>
      </c>
      <c r="I9550">
        <f t="shared" si="897"/>
        <v>0.25</v>
      </c>
      <c r="J9550">
        <f t="shared" si="898"/>
        <v>1</v>
      </c>
      <c r="K9550">
        <f t="shared" si="899"/>
        <v>1</v>
      </c>
    </row>
    <row r="9551" spans="1:11" x14ac:dyDescent="0.3">
      <c r="A9551">
        <v>9550</v>
      </c>
      <c r="B9551" t="s">
        <v>76</v>
      </c>
      <c r="C9551" t="s">
        <v>11558</v>
      </c>
      <c r="D9551">
        <v>50</v>
      </c>
      <c r="E9551">
        <v>0</v>
      </c>
      <c r="F9551">
        <f t="shared" si="894"/>
        <v>0.5</v>
      </c>
      <c r="G9551">
        <f t="shared" si="895"/>
        <v>0</v>
      </c>
      <c r="H9551">
        <f t="shared" si="896"/>
        <v>0.25</v>
      </c>
      <c r="I9551">
        <f t="shared" si="897"/>
        <v>0.25</v>
      </c>
      <c r="J9551">
        <f t="shared" si="898"/>
        <v>1</v>
      </c>
      <c r="K9551">
        <f t="shared" si="899"/>
        <v>1</v>
      </c>
    </row>
    <row r="9552" spans="1:11" x14ac:dyDescent="0.3">
      <c r="A9552">
        <v>9551</v>
      </c>
      <c r="B9552" t="s">
        <v>76</v>
      </c>
      <c r="C9552" t="s">
        <v>11559</v>
      </c>
      <c r="D9552">
        <v>50</v>
      </c>
      <c r="E9552">
        <v>0</v>
      </c>
      <c r="F9552">
        <f t="shared" si="894"/>
        <v>0.5</v>
      </c>
      <c r="G9552">
        <f t="shared" si="895"/>
        <v>0</v>
      </c>
      <c r="H9552">
        <f t="shared" si="896"/>
        <v>0.25</v>
      </c>
      <c r="I9552">
        <f t="shared" si="897"/>
        <v>0.25</v>
      </c>
      <c r="J9552">
        <f t="shared" si="898"/>
        <v>1</v>
      </c>
      <c r="K9552">
        <f t="shared" si="899"/>
        <v>1</v>
      </c>
    </row>
    <row r="9553" spans="1:11" x14ac:dyDescent="0.3">
      <c r="A9553">
        <v>9552</v>
      </c>
      <c r="B9553" t="s">
        <v>76</v>
      </c>
      <c r="C9553" t="s">
        <v>11560</v>
      </c>
      <c r="D9553">
        <v>49</v>
      </c>
      <c r="E9553">
        <v>11.550683706714</v>
      </c>
      <c r="F9553">
        <f t="shared" si="894"/>
        <v>0.49</v>
      </c>
      <c r="G9553">
        <f t="shared" si="895"/>
        <v>5.6598350162898603</v>
      </c>
      <c r="H9553">
        <f t="shared" si="896"/>
        <v>0.24009999999999998</v>
      </c>
      <c r="I9553">
        <f t="shared" si="897"/>
        <v>0.24009999999999998</v>
      </c>
      <c r="J9553">
        <f t="shared" si="898"/>
        <v>1</v>
      </c>
      <c r="K9553">
        <f t="shared" si="899"/>
        <v>0.61847883460205322</v>
      </c>
    </row>
    <row r="9554" spans="1:11" x14ac:dyDescent="0.3">
      <c r="A9554">
        <v>9553</v>
      </c>
      <c r="B9554" t="s">
        <v>76</v>
      </c>
      <c r="C9554" t="s">
        <v>11561</v>
      </c>
      <c r="D9554">
        <v>42</v>
      </c>
      <c r="E9554">
        <v>11.550683706714</v>
      </c>
      <c r="F9554">
        <f t="shared" si="894"/>
        <v>0.42</v>
      </c>
      <c r="G9554">
        <f t="shared" si="895"/>
        <v>4.8512871568198799</v>
      </c>
      <c r="H9554">
        <f t="shared" si="896"/>
        <v>0.17639999999999997</v>
      </c>
      <c r="I9554">
        <f t="shared" si="897"/>
        <v>0.17639999999999997</v>
      </c>
      <c r="J9554">
        <f t="shared" si="898"/>
        <v>1</v>
      </c>
      <c r="K9554">
        <f t="shared" si="899"/>
        <v>0.56860742357745786</v>
      </c>
    </row>
    <row r="9555" spans="1:11" x14ac:dyDescent="0.3">
      <c r="A9555">
        <v>9554</v>
      </c>
      <c r="B9555" t="s">
        <v>76</v>
      </c>
      <c r="C9555" t="s">
        <v>11562</v>
      </c>
      <c r="D9555">
        <v>40</v>
      </c>
      <c r="E9555">
        <v>0.96255697555950304</v>
      </c>
      <c r="F9555">
        <f t="shared" si="894"/>
        <v>0.4</v>
      </c>
      <c r="G9555">
        <f t="shared" si="895"/>
        <v>0.38502279022380126</v>
      </c>
      <c r="H9555">
        <f t="shared" si="896"/>
        <v>0.16000000000000003</v>
      </c>
      <c r="I9555">
        <f t="shared" si="897"/>
        <v>0.16000000000000003</v>
      </c>
      <c r="J9555">
        <f t="shared" si="898"/>
        <v>1</v>
      </c>
      <c r="K9555">
        <f t="shared" si="899"/>
        <v>0.95300308151496427</v>
      </c>
    </row>
    <row r="9556" spans="1:11" x14ac:dyDescent="0.3">
      <c r="A9556">
        <v>9555</v>
      </c>
      <c r="B9556" t="s">
        <v>76</v>
      </c>
      <c r="C9556" t="s">
        <v>3643</v>
      </c>
      <c r="D9556">
        <v>0.3</v>
      </c>
      <c r="E9556">
        <v>218307.9220568953</v>
      </c>
      <c r="F9556">
        <f t="shared" si="894"/>
        <v>3.0000000000000001E-3</v>
      </c>
      <c r="G9556">
        <f t="shared" si="895"/>
        <v>654.92376617068589</v>
      </c>
      <c r="H9556">
        <f t="shared" si="896"/>
        <v>9.0000000000000002E-6</v>
      </c>
      <c r="I9556">
        <f t="shared" si="897"/>
        <v>2.4220000000000002E-5</v>
      </c>
      <c r="J9556">
        <f t="shared" si="898"/>
        <v>0.37159372419488024</v>
      </c>
      <c r="K9556">
        <f t="shared" si="899"/>
        <v>0.99999725159229313</v>
      </c>
    </row>
    <row r="9557" spans="1:11" x14ac:dyDescent="0.3">
      <c r="A9557">
        <v>9556</v>
      </c>
      <c r="B9557" t="s">
        <v>76</v>
      </c>
      <c r="C9557" t="s">
        <v>8198</v>
      </c>
      <c r="D9557">
        <v>34.049999999999997</v>
      </c>
      <c r="E9557">
        <v>254.1150415477089</v>
      </c>
      <c r="F9557">
        <f t="shared" si="894"/>
        <v>0.34049999999999997</v>
      </c>
      <c r="G9557">
        <f t="shared" si="895"/>
        <v>86.526171646994868</v>
      </c>
      <c r="H9557">
        <f t="shared" si="896"/>
        <v>0.11594024999999998</v>
      </c>
      <c r="I9557">
        <f t="shared" si="897"/>
        <v>0.12197753999999998</v>
      </c>
      <c r="J9557">
        <f t="shared" si="898"/>
        <v>0.95050490442748725</v>
      </c>
      <c r="K9557">
        <f t="shared" si="899"/>
        <v>0.76367709409079987</v>
      </c>
    </row>
    <row r="9558" spans="1:11" x14ac:dyDescent="0.3">
      <c r="A9558">
        <v>9557</v>
      </c>
      <c r="B9558" t="s">
        <v>76</v>
      </c>
      <c r="C9558" t="s">
        <v>11563</v>
      </c>
      <c r="D9558">
        <v>33</v>
      </c>
      <c r="E9558">
        <v>0</v>
      </c>
      <c r="F9558">
        <f t="shared" si="894"/>
        <v>0.33</v>
      </c>
      <c r="G9558">
        <f t="shared" si="895"/>
        <v>0</v>
      </c>
      <c r="H9558">
        <f t="shared" si="896"/>
        <v>0.10890000000000001</v>
      </c>
      <c r="I9558">
        <f t="shared" si="897"/>
        <v>0.10890000000000001</v>
      </c>
      <c r="J9558">
        <f t="shared" si="898"/>
        <v>1</v>
      </c>
      <c r="K9558">
        <f t="shared" si="899"/>
        <v>1</v>
      </c>
    </row>
    <row r="9559" spans="1:11" x14ac:dyDescent="0.3">
      <c r="A9559">
        <v>9558</v>
      </c>
      <c r="B9559" t="s">
        <v>76</v>
      </c>
      <c r="C9559" t="s">
        <v>11564</v>
      </c>
      <c r="D9559">
        <v>33</v>
      </c>
      <c r="E9559">
        <v>83.742456873676801</v>
      </c>
      <c r="F9559">
        <f t="shared" si="894"/>
        <v>0.33</v>
      </c>
      <c r="G9559">
        <f t="shared" si="895"/>
        <v>27.635010768313347</v>
      </c>
      <c r="H9559">
        <f t="shared" si="896"/>
        <v>0.10890000000000001</v>
      </c>
      <c r="I9559">
        <f t="shared" si="897"/>
        <v>0.10890000000000001</v>
      </c>
      <c r="J9559">
        <f t="shared" si="898"/>
        <v>1</v>
      </c>
      <c r="K9559">
        <f t="shared" si="899"/>
        <v>0.43465298086525245</v>
      </c>
    </row>
    <row r="9560" spans="1:11" x14ac:dyDescent="0.3">
      <c r="A9560">
        <v>9559</v>
      </c>
      <c r="B9560" t="s">
        <v>76</v>
      </c>
      <c r="C9560" t="s">
        <v>11565</v>
      </c>
      <c r="D9560">
        <v>30</v>
      </c>
      <c r="E9560">
        <v>3.8502279022380099</v>
      </c>
      <c r="F9560">
        <f t="shared" si="894"/>
        <v>0.3</v>
      </c>
      <c r="G9560">
        <f t="shared" si="895"/>
        <v>1.1550683706714029</v>
      </c>
      <c r="H9560">
        <f t="shared" si="896"/>
        <v>0.09</v>
      </c>
      <c r="I9560">
        <f t="shared" si="897"/>
        <v>0.09</v>
      </c>
      <c r="J9560">
        <f t="shared" si="898"/>
        <v>1</v>
      </c>
      <c r="K9560">
        <f t="shared" si="899"/>
        <v>0.77251391551290249</v>
      </c>
    </row>
    <row r="9561" spans="1:11" x14ac:dyDescent="0.3">
      <c r="A9561">
        <v>9560</v>
      </c>
      <c r="B9561" t="s">
        <v>76</v>
      </c>
      <c r="C9561" t="s">
        <v>8589</v>
      </c>
      <c r="D9561">
        <v>28.57</v>
      </c>
      <c r="E9561">
        <v>144.38354633392541</v>
      </c>
      <c r="F9561">
        <f t="shared" si="894"/>
        <v>0.28570000000000001</v>
      </c>
      <c r="G9561">
        <f t="shared" si="895"/>
        <v>41.250379187602491</v>
      </c>
      <c r="H9561">
        <f t="shared" si="896"/>
        <v>8.1624490000000008E-2</v>
      </c>
      <c r="I9561">
        <f t="shared" si="897"/>
        <v>8.1887130000000002E-2</v>
      </c>
      <c r="J9561">
        <f t="shared" si="898"/>
        <v>0.99679265838233688</v>
      </c>
      <c r="K9561">
        <f t="shared" si="899"/>
        <v>0.66962227019226039</v>
      </c>
    </row>
    <row r="9562" spans="1:11" x14ac:dyDescent="0.3">
      <c r="A9562">
        <v>9561</v>
      </c>
      <c r="B9562" t="s">
        <v>76</v>
      </c>
      <c r="C9562" t="s">
        <v>11566</v>
      </c>
      <c r="D9562">
        <v>28</v>
      </c>
      <c r="E9562">
        <v>0</v>
      </c>
      <c r="F9562">
        <f t="shared" si="894"/>
        <v>0.28000000000000003</v>
      </c>
      <c r="G9562">
        <f t="shared" si="895"/>
        <v>0</v>
      </c>
      <c r="H9562">
        <f t="shared" si="896"/>
        <v>7.8400000000000011E-2</v>
      </c>
      <c r="I9562">
        <f t="shared" si="897"/>
        <v>7.8400000000000011E-2</v>
      </c>
      <c r="J9562">
        <f t="shared" si="898"/>
        <v>1</v>
      </c>
      <c r="K9562">
        <f t="shared" si="899"/>
        <v>1</v>
      </c>
    </row>
    <row r="9563" spans="1:11" x14ac:dyDescent="0.3">
      <c r="A9563">
        <v>9562</v>
      </c>
      <c r="B9563" t="s">
        <v>76</v>
      </c>
      <c r="C9563" t="s">
        <v>11353</v>
      </c>
      <c r="D9563">
        <v>27.8</v>
      </c>
      <c r="E9563">
        <v>63.528760386927203</v>
      </c>
      <c r="F9563">
        <f t="shared" si="894"/>
        <v>0.27800000000000002</v>
      </c>
      <c r="G9563">
        <f t="shared" si="895"/>
        <v>17.660995387565762</v>
      </c>
      <c r="H9563">
        <f t="shared" si="896"/>
        <v>7.7284000000000019E-2</v>
      </c>
      <c r="I9563">
        <f t="shared" si="897"/>
        <v>8.2468000000000014E-2</v>
      </c>
      <c r="J9563">
        <f t="shared" si="898"/>
        <v>0.93713925401367815</v>
      </c>
      <c r="K9563">
        <f t="shared" si="899"/>
        <v>0.39121039457403411</v>
      </c>
    </row>
    <row r="9564" spans="1:11" x14ac:dyDescent="0.3">
      <c r="A9564">
        <v>9563</v>
      </c>
      <c r="B9564" t="s">
        <v>76</v>
      </c>
      <c r="C9564" t="s">
        <v>11393</v>
      </c>
      <c r="D9564">
        <v>26.73</v>
      </c>
      <c r="E9564">
        <v>34.652051120141998</v>
      </c>
      <c r="F9564">
        <f t="shared" si="894"/>
        <v>0.26729999999999998</v>
      </c>
      <c r="G9564">
        <f t="shared" si="895"/>
        <v>9.2624932644139548</v>
      </c>
      <c r="H9564">
        <f t="shared" si="896"/>
        <v>7.1449289999999985E-2</v>
      </c>
      <c r="I9564">
        <f t="shared" si="897"/>
        <v>7.1466929999999984E-2</v>
      </c>
      <c r="J9564">
        <f t="shared" si="898"/>
        <v>0.99975317255127649</v>
      </c>
      <c r="K9564">
        <f t="shared" si="899"/>
        <v>0.12906136200363047</v>
      </c>
    </row>
    <row r="9565" spans="1:11" x14ac:dyDescent="0.3">
      <c r="A9565">
        <v>9564</v>
      </c>
      <c r="B9565" t="s">
        <v>76</v>
      </c>
      <c r="C9565" t="s">
        <v>11567</v>
      </c>
      <c r="D9565">
        <v>22</v>
      </c>
      <c r="E9565">
        <v>0.96255697555950304</v>
      </c>
      <c r="F9565">
        <f t="shared" si="894"/>
        <v>0.22</v>
      </c>
      <c r="G9565">
        <f t="shared" si="895"/>
        <v>0.21176253462309066</v>
      </c>
      <c r="H9565">
        <f t="shared" si="896"/>
        <v>4.8399999999999999E-2</v>
      </c>
      <c r="I9565">
        <f t="shared" si="897"/>
        <v>4.8399999999999999E-2</v>
      </c>
      <c r="J9565">
        <f t="shared" si="898"/>
        <v>1</v>
      </c>
      <c r="K9565">
        <f t="shared" si="899"/>
        <v>0.91616291020342255</v>
      </c>
    </row>
    <row r="9566" spans="1:11" x14ac:dyDescent="0.3">
      <c r="A9566">
        <v>9565</v>
      </c>
      <c r="B9566" t="s">
        <v>76</v>
      </c>
      <c r="C9566" t="s">
        <v>11568</v>
      </c>
      <c r="D9566">
        <v>22</v>
      </c>
      <c r="E9566">
        <v>63.528760386927203</v>
      </c>
      <c r="F9566">
        <f t="shared" si="894"/>
        <v>0.22</v>
      </c>
      <c r="G9566">
        <f t="shared" si="895"/>
        <v>13.976327285123984</v>
      </c>
      <c r="H9566">
        <f t="shared" si="896"/>
        <v>4.8399999999999999E-2</v>
      </c>
      <c r="I9566">
        <f t="shared" si="897"/>
        <v>4.8399999999999999E-2</v>
      </c>
      <c r="J9566">
        <f t="shared" si="898"/>
        <v>1</v>
      </c>
      <c r="K9566">
        <f t="shared" si="899"/>
        <v>0.48555316596491604</v>
      </c>
    </row>
    <row r="9567" spans="1:11" x14ac:dyDescent="0.3">
      <c r="A9567">
        <v>9566</v>
      </c>
      <c r="B9567" t="s">
        <v>76</v>
      </c>
      <c r="C9567" t="s">
        <v>5312</v>
      </c>
      <c r="D9567">
        <v>21.86</v>
      </c>
      <c r="E9567">
        <v>739.24375722970001</v>
      </c>
      <c r="F9567">
        <f t="shared" si="894"/>
        <v>0.21859999999999999</v>
      </c>
      <c r="G9567">
        <f t="shared" si="895"/>
        <v>161.59868533041242</v>
      </c>
      <c r="H9567">
        <f t="shared" si="896"/>
        <v>4.7785959999999995E-2</v>
      </c>
      <c r="I9567">
        <f t="shared" si="897"/>
        <v>5.3868209999999993E-2</v>
      </c>
      <c r="J9567">
        <f t="shared" si="898"/>
        <v>0.88709017804749779</v>
      </c>
      <c r="K9567">
        <f t="shared" si="899"/>
        <v>0.94255710921841451</v>
      </c>
    </row>
    <row r="9568" spans="1:11" x14ac:dyDescent="0.3">
      <c r="A9568">
        <v>9567</v>
      </c>
      <c r="B9568" t="s">
        <v>76</v>
      </c>
      <c r="C9568" t="s">
        <v>8500</v>
      </c>
      <c r="D9568">
        <v>20</v>
      </c>
      <c r="E9568">
        <v>1318.7030565165201</v>
      </c>
      <c r="F9568">
        <f t="shared" si="894"/>
        <v>0.2</v>
      </c>
      <c r="G9568">
        <f t="shared" si="895"/>
        <v>263.74061130330404</v>
      </c>
      <c r="H9568">
        <f t="shared" si="896"/>
        <v>4.0000000000000008E-2</v>
      </c>
      <c r="I9568">
        <f t="shared" si="897"/>
        <v>0.12000000000000002</v>
      </c>
      <c r="J9568">
        <f t="shared" si="898"/>
        <v>0.33333333333333331</v>
      </c>
      <c r="K9568">
        <f t="shared" si="899"/>
        <v>0.97012033415081222</v>
      </c>
    </row>
    <row r="9569" spans="1:11" x14ac:dyDescent="0.3">
      <c r="A9569">
        <v>9568</v>
      </c>
      <c r="B9569" t="s">
        <v>76</v>
      </c>
      <c r="C9569" t="s">
        <v>11569</v>
      </c>
      <c r="D9569">
        <v>20</v>
      </c>
      <c r="E9569">
        <v>5.4298618165373096</v>
      </c>
      <c r="F9569">
        <f t="shared" si="894"/>
        <v>0.2</v>
      </c>
      <c r="G9569">
        <f t="shared" si="895"/>
        <v>1.0859723633074621</v>
      </c>
      <c r="H9569">
        <f t="shared" si="896"/>
        <v>4.0000000000000008E-2</v>
      </c>
      <c r="I9569">
        <f t="shared" si="897"/>
        <v>4.0000000000000008E-2</v>
      </c>
      <c r="J9569">
        <f t="shared" si="898"/>
        <v>1</v>
      </c>
      <c r="K9569">
        <f t="shared" si="899"/>
        <v>0.57295388738556075</v>
      </c>
    </row>
    <row r="9570" spans="1:11" x14ac:dyDescent="0.3">
      <c r="A9570">
        <v>9569</v>
      </c>
      <c r="B9570" t="s">
        <v>76</v>
      </c>
      <c r="C9570" t="s">
        <v>8502</v>
      </c>
      <c r="D9570">
        <v>20</v>
      </c>
      <c r="E9570">
        <v>223.31321832980481</v>
      </c>
      <c r="F9570">
        <f t="shared" si="894"/>
        <v>0.2</v>
      </c>
      <c r="G9570">
        <f t="shared" si="895"/>
        <v>44.662643665960964</v>
      </c>
      <c r="H9570">
        <f t="shared" si="896"/>
        <v>4.0000000000000008E-2</v>
      </c>
      <c r="I9570">
        <f t="shared" si="897"/>
        <v>8.0000000000000016E-2</v>
      </c>
      <c r="J9570">
        <f t="shared" si="898"/>
        <v>0.5</v>
      </c>
      <c r="K9570">
        <f t="shared" si="899"/>
        <v>0.83560284856459777</v>
      </c>
    </row>
    <row r="9571" spans="1:11" x14ac:dyDescent="0.3">
      <c r="A9571">
        <v>9570</v>
      </c>
      <c r="B9571" t="s">
        <v>76</v>
      </c>
      <c r="C9571" t="s">
        <v>11570</v>
      </c>
      <c r="D9571">
        <v>19.02</v>
      </c>
      <c r="E9571">
        <v>3.8502279022380201</v>
      </c>
      <c r="F9571">
        <f t="shared" si="894"/>
        <v>0.19020000000000001</v>
      </c>
      <c r="G9571">
        <f t="shared" si="895"/>
        <v>0.73231334700567141</v>
      </c>
      <c r="H9571">
        <f t="shared" si="896"/>
        <v>3.617604E-2</v>
      </c>
      <c r="I9571">
        <f t="shared" si="897"/>
        <v>3.617604E-2</v>
      </c>
      <c r="J9571">
        <f t="shared" si="898"/>
        <v>1</v>
      </c>
      <c r="K9571">
        <f t="shared" si="899"/>
        <v>0.66329781069988836</v>
      </c>
    </row>
    <row r="9572" spans="1:11" x14ac:dyDescent="0.3">
      <c r="A9572">
        <v>9571</v>
      </c>
      <c r="B9572" t="s">
        <v>76</v>
      </c>
      <c r="C9572" t="s">
        <v>11363</v>
      </c>
      <c r="D9572">
        <v>18.41</v>
      </c>
      <c r="E9572">
        <v>589.08486904241704</v>
      </c>
      <c r="F9572">
        <f t="shared" si="894"/>
        <v>0.18410000000000001</v>
      </c>
      <c r="G9572">
        <f t="shared" si="895"/>
        <v>108.45052439070899</v>
      </c>
      <c r="H9572">
        <f t="shared" si="896"/>
        <v>3.3892810000000002E-2</v>
      </c>
      <c r="I9572">
        <f t="shared" si="897"/>
        <v>3.6607220000000003E-2</v>
      </c>
      <c r="J9572">
        <f t="shared" si="898"/>
        <v>0.92585041967131076</v>
      </c>
      <c r="K9572">
        <f t="shared" si="899"/>
        <v>0.93939043459241289</v>
      </c>
    </row>
    <row r="9573" spans="1:11" x14ac:dyDescent="0.3">
      <c r="A9573">
        <v>9572</v>
      </c>
      <c r="B9573" t="s">
        <v>76</v>
      </c>
      <c r="C9573" t="s">
        <v>11571</v>
      </c>
      <c r="D9573">
        <v>18</v>
      </c>
      <c r="E9573">
        <v>51.978076680213199</v>
      </c>
      <c r="F9573">
        <f t="shared" si="894"/>
        <v>0.18</v>
      </c>
      <c r="G9573">
        <f t="shared" si="895"/>
        <v>9.3560538024383764</v>
      </c>
      <c r="H9573">
        <f t="shared" si="896"/>
        <v>3.2399999999999998E-2</v>
      </c>
      <c r="I9573">
        <f t="shared" si="897"/>
        <v>3.2399999999999998E-2</v>
      </c>
      <c r="J9573">
        <f t="shared" si="898"/>
        <v>1</v>
      </c>
      <c r="K9573">
        <f t="shared" si="899"/>
        <v>0.48555316596491627</v>
      </c>
    </row>
    <row r="9574" spans="1:11" x14ac:dyDescent="0.3">
      <c r="A9574">
        <v>9573</v>
      </c>
      <c r="B9574" t="s">
        <v>76</v>
      </c>
      <c r="C9574" t="s">
        <v>11572</v>
      </c>
      <c r="D9574">
        <v>18</v>
      </c>
      <c r="E9574">
        <v>115.5068370671403</v>
      </c>
      <c r="F9574">
        <f t="shared" si="894"/>
        <v>0.18</v>
      </c>
      <c r="G9574">
        <f t="shared" si="895"/>
        <v>20.791230672085252</v>
      </c>
      <c r="H9574">
        <f t="shared" si="896"/>
        <v>3.2399999999999998E-2</v>
      </c>
      <c r="I9574">
        <f t="shared" si="897"/>
        <v>3.2399999999999998E-2</v>
      </c>
      <c r="J9574">
        <f t="shared" si="898"/>
        <v>1</v>
      </c>
      <c r="K9574">
        <f t="shared" si="899"/>
        <v>0.73035088845752771</v>
      </c>
    </row>
    <row r="9575" spans="1:11" x14ac:dyDescent="0.3">
      <c r="A9575">
        <v>9574</v>
      </c>
      <c r="B9575" t="s">
        <v>76</v>
      </c>
      <c r="C9575" t="s">
        <v>11573</v>
      </c>
      <c r="D9575">
        <v>17.510000000000002</v>
      </c>
      <c r="E9575">
        <v>60.650637126882003</v>
      </c>
      <c r="F9575">
        <f t="shared" si="894"/>
        <v>0.17510000000000001</v>
      </c>
      <c r="G9575">
        <f t="shared" si="895"/>
        <v>10.619926560917039</v>
      </c>
      <c r="H9575">
        <f t="shared" si="896"/>
        <v>3.0660010000000001E-2</v>
      </c>
      <c r="I9575">
        <f t="shared" si="897"/>
        <v>3.0660010000000001E-2</v>
      </c>
      <c r="J9575">
        <f t="shared" si="898"/>
        <v>1</v>
      </c>
      <c r="K9575">
        <f t="shared" si="899"/>
        <v>0.55194838108662903</v>
      </c>
    </row>
    <row r="9576" spans="1:11" x14ac:dyDescent="0.3">
      <c r="A9576">
        <v>9575</v>
      </c>
      <c r="B9576" t="s">
        <v>76</v>
      </c>
      <c r="C9576" t="s">
        <v>8501</v>
      </c>
      <c r="D9576">
        <v>17</v>
      </c>
      <c r="E9576">
        <v>927.90492443936</v>
      </c>
      <c r="F9576">
        <f t="shared" si="894"/>
        <v>0.17</v>
      </c>
      <c r="G9576">
        <f t="shared" si="895"/>
        <v>157.74383715469122</v>
      </c>
      <c r="H9576">
        <f t="shared" si="896"/>
        <v>2.8900000000000006E-2</v>
      </c>
      <c r="I9576">
        <f t="shared" si="897"/>
        <v>6.8900000000000017E-2</v>
      </c>
      <c r="J9576">
        <f t="shared" si="898"/>
        <v>0.41944847605224961</v>
      </c>
      <c r="K9576">
        <f t="shared" si="899"/>
        <v>0.96401754386011562</v>
      </c>
    </row>
    <row r="9577" spans="1:11" x14ac:dyDescent="0.3">
      <c r="A9577">
        <v>9576</v>
      </c>
      <c r="B9577" t="s">
        <v>76</v>
      </c>
      <c r="C9577" t="s">
        <v>8504</v>
      </c>
      <c r="D9577">
        <v>17</v>
      </c>
      <c r="E9577">
        <v>7.7004558044760403</v>
      </c>
      <c r="F9577">
        <f t="shared" si="894"/>
        <v>0.17</v>
      </c>
      <c r="G9577">
        <f t="shared" si="895"/>
        <v>1.3090774867609269</v>
      </c>
      <c r="H9577">
        <f t="shared" si="896"/>
        <v>2.8900000000000006E-2</v>
      </c>
      <c r="I9577">
        <f t="shared" si="897"/>
        <v>5.7800000000000011E-2</v>
      </c>
      <c r="J9577">
        <f t="shared" si="898"/>
        <v>0.5</v>
      </c>
      <c r="K9577">
        <f t="shared" si="899"/>
        <v>0.37649281734464041</v>
      </c>
    </row>
    <row r="9578" spans="1:11" x14ac:dyDescent="0.3">
      <c r="A9578">
        <v>9577</v>
      </c>
      <c r="B9578" t="s">
        <v>76</v>
      </c>
      <c r="C9578" t="s">
        <v>11574</v>
      </c>
      <c r="D9578">
        <v>16.7</v>
      </c>
      <c r="E9578">
        <v>1178.169738084832</v>
      </c>
      <c r="F9578">
        <f t="shared" si="894"/>
        <v>0.16699999999999998</v>
      </c>
      <c r="G9578">
        <f t="shared" si="895"/>
        <v>196.75434626016693</v>
      </c>
      <c r="H9578">
        <f t="shared" si="896"/>
        <v>2.7888999999999994E-2</v>
      </c>
      <c r="I9578">
        <f t="shared" si="897"/>
        <v>2.7888999999999994E-2</v>
      </c>
      <c r="J9578">
        <f t="shared" si="898"/>
        <v>1</v>
      </c>
      <c r="K9578">
        <f t="shared" si="899"/>
        <v>0.97204716218394283</v>
      </c>
    </row>
    <row r="9579" spans="1:11" x14ac:dyDescent="0.3">
      <c r="A9579">
        <v>9578</v>
      </c>
      <c r="B9579" t="s">
        <v>76</v>
      </c>
      <c r="C9579" t="s">
        <v>8207</v>
      </c>
      <c r="D9579">
        <v>14.96</v>
      </c>
      <c r="E9579">
        <v>157.85934399175841</v>
      </c>
      <c r="F9579">
        <f t="shared" si="894"/>
        <v>0.14960000000000001</v>
      </c>
      <c r="G9579">
        <f t="shared" si="895"/>
        <v>23.615757861167058</v>
      </c>
      <c r="H9579">
        <f t="shared" si="896"/>
        <v>2.2380160000000003E-2</v>
      </c>
      <c r="I9579">
        <f t="shared" si="897"/>
        <v>2.4325060000000003E-2</v>
      </c>
      <c r="J9579">
        <f t="shared" si="898"/>
        <v>0.92004541818190788</v>
      </c>
      <c r="K9579">
        <f t="shared" si="899"/>
        <v>0.82687123264727314</v>
      </c>
    </row>
    <row r="9580" spans="1:11" x14ac:dyDescent="0.3">
      <c r="A9580">
        <v>9579</v>
      </c>
      <c r="B9580" t="s">
        <v>76</v>
      </c>
      <c r="C9580" t="s">
        <v>11575</v>
      </c>
      <c r="D9580">
        <v>14.25</v>
      </c>
      <c r="E9580">
        <v>0</v>
      </c>
      <c r="F9580">
        <f t="shared" si="894"/>
        <v>0.14249999999999999</v>
      </c>
      <c r="G9580">
        <f t="shared" si="895"/>
        <v>0</v>
      </c>
      <c r="H9580">
        <f t="shared" si="896"/>
        <v>2.0306249999999998E-2</v>
      </c>
      <c r="I9580">
        <f t="shared" si="897"/>
        <v>2.0306249999999998E-2</v>
      </c>
      <c r="J9580">
        <f t="shared" si="898"/>
        <v>1</v>
      </c>
      <c r="K9580">
        <f t="shared" si="899"/>
        <v>1</v>
      </c>
    </row>
    <row r="9581" spans="1:11" x14ac:dyDescent="0.3">
      <c r="A9581">
        <v>9580</v>
      </c>
      <c r="B9581" t="s">
        <v>76</v>
      </c>
      <c r="C9581" t="s">
        <v>8506</v>
      </c>
      <c r="D9581">
        <v>14</v>
      </c>
      <c r="E9581">
        <v>19.251139511190051</v>
      </c>
      <c r="F9581">
        <f t="shared" si="894"/>
        <v>0.14000000000000001</v>
      </c>
      <c r="G9581">
        <f t="shared" si="895"/>
        <v>2.6951595315666075</v>
      </c>
      <c r="H9581">
        <f t="shared" si="896"/>
        <v>1.9600000000000003E-2</v>
      </c>
      <c r="I9581">
        <f t="shared" si="897"/>
        <v>3.9200000000000006E-2</v>
      </c>
      <c r="J9581">
        <f t="shared" si="898"/>
        <v>0.5</v>
      </c>
      <c r="K9581">
        <f t="shared" si="899"/>
        <v>0.15792359565370317</v>
      </c>
    </row>
    <row r="9582" spans="1:11" x14ac:dyDescent="0.3">
      <c r="A9582">
        <v>9581</v>
      </c>
      <c r="B9582" t="s">
        <v>76</v>
      </c>
      <c r="C9582" t="s">
        <v>5680</v>
      </c>
      <c r="D9582">
        <v>13.97</v>
      </c>
      <c r="E9582">
        <v>1376.4564750500899</v>
      </c>
      <c r="F9582">
        <f t="shared" si="894"/>
        <v>0.13970000000000002</v>
      </c>
      <c r="G9582">
        <f t="shared" si="895"/>
        <v>192.2909695644976</v>
      </c>
      <c r="H9582">
        <f t="shared" si="896"/>
        <v>1.9516090000000007E-2</v>
      </c>
      <c r="I9582">
        <f t="shared" si="897"/>
        <v>1.9751710000000006E-2</v>
      </c>
      <c r="J9582">
        <f t="shared" si="898"/>
        <v>0.98807090626583727</v>
      </c>
      <c r="K9582">
        <f t="shared" si="899"/>
        <v>0.97990544591795581</v>
      </c>
    </row>
    <row r="9583" spans="1:11" x14ac:dyDescent="0.3">
      <c r="A9583">
        <v>9582</v>
      </c>
      <c r="B9583" t="s">
        <v>76</v>
      </c>
      <c r="C9583" t="s">
        <v>11576</v>
      </c>
      <c r="D9583">
        <v>12</v>
      </c>
      <c r="E9583">
        <v>25.9890383401066</v>
      </c>
      <c r="F9583">
        <f t="shared" si="894"/>
        <v>0.12</v>
      </c>
      <c r="G9583">
        <f t="shared" si="895"/>
        <v>3.118684600812792</v>
      </c>
      <c r="H9583">
        <f t="shared" si="896"/>
        <v>1.44E-2</v>
      </c>
      <c r="I9583">
        <f t="shared" si="897"/>
        <v>1.44E-2</v>
      </c>
      <c r="J9583">
        <f t="shared" si="898"/>
        <v>1</v>
      </c>
      <c r="K9583">
        <f t="shared" si="899"/>
        <v>0.36823881180845242</v>
      </c>
    </row>
    <row r="9584" spans="1:11" x14ac:dyDescent="0.3">
      <c r="A9584">
        <v>9583</v>
      </c>
      <c r="B9584" t="s">
        <v>76</v>
      </c>
      <c r="C9584" t="s">
        <v>8546</v>
      </c>
      <c r="D9584">
        <v>11.8</v>
      </c>
      <c r="E9584">
        <v>57.753418533569999</v>
      </c>
      <c r="F9584">
        <f t="shared" si="894"/>
        <v>0.11800000000000001</v>
      </c>
      <c r="G9584">
        <f t="shared" si="895"/>
        <v>6.8149033869612605</v>
      </c>
      <c r="H9584">
        <f t="shared" si="896"/>
        <v>1.3924000000000002E-2</v>
      </c>
      <c r="I9584">
        <f t="shared" si="897"/>
        <v>1.4131850000000003E-2</v>
      </c>
      <c r="J9584">
        <f t="shared" si="898"/>
        <v>0.98529208843852711</v>
      </c>
      <c r="K9584">
        <f t="shared" si="899"/>
        <v>0.66069245052837422</v>
      </c>
    </row>
    <row r="9585" spans="1:11" x14ac:dyDescent="0.3">
      <c r="A9585">
        <v>9584</v>
      </c>
      <c r="B9585" t="s">
        <v>76</v>
      </c>
      <c r="C9585" t="s">
        <v>11577</v>
      </c>
      <c r="D9585">
        <v>11.52</v>
      </c>
      <c r="E9585">
        <v>204.06207881861499</v>
      </c>
      <c r="F9585">
        <f t="shared" si="894"/>
        <v>0.1152</v>
      </c>
      <c r="G9585">
        <f t="shared" si="895"/>
        <v>23.507951479904445</v>
      </c>
      <c r="H9585">
        <f t="shared" si="896"/>
        <v>1.327104E-2</v>
      </c>
      <c r="I9585">
        <f t="shared" si="897"/>
        <v>1.327104E-2</v>
      </c>
      <c r="J9585">
        <f t="shared" si="898"/>
        <v>1</v>
      </c>
      <c r="K9585">
        <f t="shared" si="899"/>
        <v>0.89312655241911243</v>
      </c>
    </row>
    <row r="9586" spans="1:11" x14ac:dyDescent="0.3">
      <c r="A9586">
        <v>9585</v>
      </c>
      <c r="B9586" t="s">
        <v>76</v>
      </c>
      <c r="C9586" t="s">
        <v>11578</v>
      </c>
      <c r="D9586">
        <v>11.42</v>
      </c>
      <c r="E9586">
        <v>250.26481364547001</v>
      </c>
      <c r="F9586">
        <f t="shared" si="894"/>
        <v>0.1142</v>
      </c>
      <c r="G9586">
        <f t="shared" si="895"/>
        <v>28.580241718312674</v>
      </c>
      <c r="H9586">
        <f t="shared" si="896"/>
        <v>1.3041639999999998E-2</v>
      </c>
      <c r="I9586">
        <f t="shared" si="897"/>
        <v>1.3041639999999998E-2</v>
      </c>
      <c r="J9586">
        <f t="shared" si="898"/>
        <v>1</v>
      </c>
      <c r="K9586">
        <f t="shared" si="899"/>
        <v>0.91271942883570023</v>
      </c>
    </row>
    <row r="9587" spans="1:11" x14ac:dyDescent="0.3">
      <c r="A9587">
        <v>9586</v>
      </c>
      <c r="B9587" t="s">
        <v>76</v>
      </c>
      <c r="C9587" t="s">
        <v>5273</v>
      </c>
      <c r="D9587">
        <v>11.28</v>
      </c>
      <c r="E9587">
        <v>0</v>
      </c>
      <c r="F9587">
        <f t="shared" si="894"/>
        <v>0.1128</v>
      </c>
      <c r="G9587">
        <f t="shared" si="895"/>
        <v>0</v>
      </c>
      <c r="H9587">
        <f t="shared" si="896"/>
        <v>1.272384E-2</v>
      </c>
      <c r="I9587">
        <f t="shared" si="897"/>
        <v>4.1074579999999999E-2</v>
      </c>
      <c r="J9587">
        <f t="shared" si="898"/>
        <v>0.30977407437884941</v>
      </c>
      <c r="K9587">
        <f t="shared" si="899"/>
        <v>1</v>
      </c>
    </row>
    <row r="9588" spans="1:11" x14ac:dyDescent="0.3">
      <c r="A9588">
        <v>9587</v>
      </c>
      <c r="B9588" t="s">
        <v>76</v>
      </c>
      <c r="C9588" t="s">
        <v>11579</v>
      </c>
      <c r="D9588">
        <v>11</v>
      </c>
      <c r="E9588">
        <v>0.96255697555950304</v>
      </c>
      <c r="F9588">
        <f t="shared" si="894"/>
        <v>0.11</v>
      </c>
      <c r="G9588">
        <f t="shared" si="895"/>
        <v>0.10588126731154533</v>
      </c>
      <c r="H9588">
        <f t="shared" si="896"/>
        <v>1.21E-2</v>
      </c>
      <c r="I9588">
        <f t="shared" si="897"/>
        <v>1.21E-2</v>
      </c>
      <c r="J9588">
        <f t="shared" si="898"/>
        <v>1</v>
      </c>
      <c r="K9588">
        <f t="shared" si="899"/>
        <v>0.83907170055263491</v>
      </c>
    </row>
    <row r="9589" spans="1:11" x14ac:dyDescent="0.3">
      <c r="A9589">
        <v>9588</v>
      </c>
      <c r="B9589" t="s">
        <v>76</v>
      </c>
      <c r="C9589" t="s">
        <v>11580</v>
      </c>
      <c r="D9589">
        <v>10.92</v>
      </c>
      <c r="E9589">
        <v>2.8876709266785099</v>
      </c>
      <c r="F9589">
        <f t="shared" si="894"/>
        <v>0.10920000000000001</v>
      </c>
      <c r="G9589">
        <f t="shared" si="895"/>
        <v>0.31533366519329331</v>
      </c>
      <c r="H9589">
        <f t="shared" si="896"/>
        <v>1.1924640000000002E-2</v>
      </c>
      <c r="I9589">
        <f t="shared" si="897"/>
        <v>1.1924640000000002E-2</v>
      </c>
      <c r="J9589">
        <f t="shared" si="898"/>
        <v>1</v>
      </c>
      <c r="K9589">
        <f t="shared" si="899"/>
        <v>0.58172946878403764</v>
      </c>
    </row>
    <row r="9590" spans="1:11" x14ac:dyDescent="0.3">
      <c r="A9590">
        <v>9589</v>
      </c>
      <c r="B9590" t="s">
        <v>76</v>
      </c>
      <c r="C9590" t="s">
        <v>1833</v>
      </c>
      <c r="D9590">
        <v>10</v>
      </c>
      <c r="E9590">
        <v>1135.8172311602141</v>
      </c>
      <c r="F9590">
        <f t="shared" si="894"/>
        <v>0.1</v>
      </c>
      <c r="G9590">
        <f t="shared" si="895"/>
        <v>113.58172311602141</v>
      </c>
      <c r="H9590">
        <f t="shared" si="896"/>
        <v>1.0000000000000002E-2</v>
      </c>
      <c r="I9590">
        <f t="shared" si="897"/>
        <v>2.0000000000000004E-2</v>
      </c>
      <c r="J9590">
        <f t="shared" si="898"/>
        <v>0.5</v>
      </c>
      <c r="K9590">
        <f t="shared" si="899"/>
        <v>0.98254520925667288</v>
      </c>
    </row>
    <row r="9591" spans="1:11" x14ac:dyDescent="0.3">
      <c r="A9591">
        <v>9590</v>
      </c>
      <c r="B9591" t="s">
        <v>76</v>
      </c>
      <c r="C9591" t="s">
        <v>11381</v>
      </c>
      <c r="D9591">
        <v>8.77</v>
      </c>
      <c r="E9591">
        <v>184.8109393074246</v>
      </c>
      <c r="F9591">
        <f t="shared" si="894"/>
        <v>8.77E-2</v>
      </c>
      <c r="G9591">
        <f t="shared" si="895"/>
        <v>16.207919377261138</v>
      </c>
      <c r="H9591">
        <f t="shared" si="896"/>
        <v>7.6912899999999999E-3</v>
      </c>
      <c r="I9591">
        <f t="shared" si="897"/>
        <v>1.0386980000000001E-2</v>
      </c>
      <c r="J9591">
        <f t="shared" si="898"/>
        <v>0.74047413203837875</v>
      </c>
      <c r="K9591">
        <f t="shared" si="899"/>
        <v>0.90939190571782036</v>
      </c>
    </row>
    <row r="9592" spans="1:11" x14ac:dyDescent="0.3">
      <c r="A9592">
        <v>9591</v>
      </c>
      <c r="B9592" t="s">
        <v>76</v>
      </c>
      <c r="C9592" t="s">
        <v>7385</v>
      </c>
      <c r="D9592">
        <v>8.67</v>
      </c>
      <c r="E9592">
        <v>8186.5470771335758</v>
      </c>
      <c r="F9592">
        <f t="shared" si="894"/>
        <v>8.6699999999999999E-2</v>
      </c>
      <c r="G9592">
        <f t="shared" si="895"/>
        <v>709.77363158748096</v>
      </c>
      <c r="H9592">
        <f t="shared" si="896"/>
        <v>7.51689E-3</v>
      </c>
      <c r="I9592">
        <f t="shared" si="897"/>
        <v>1.9918100000000001E-2</v>
      </c>
      <c r="J9592">
        <f t="shared" si="898"/>
        <v>0.37738991168836383</v>
      </c>
      <c r="K9592">
        <f t="shared" si="899"/>
        <v>0.997884131703066</v>
      </c>
    </row>
    <row r="9593" spans="1:11" x14ac:dyDescent="0.3">
      <c r="A9593">
        <v>9592</v>
      </c>
      <c r="B9593" t="s">
        <v>76</v>
      </c>
      <c r="C9593" t="s">
        <v>11581</v>
      </c>
      <c r="D9593">
        <v>8.4</v>
      </c>
      <c r="E9593">
        <v>3720.2827105374799</v>
      </c>
      <c r="F9593">
        <f t="shared" si="894"/>
        <v>8.4000000000000005E-2</v>
      </c>
      <c r="G9593">
        <f t="shared" si="895"/>
        <v>312.50374768514831</v>
      </c>
      <c r="H9593">
        <f t="shared" si="896"/>
        <v>7.0560000000000006E-3</v>
      </c>
      <c r="I9593">
        <f t="shared" si="897"/>
        <v>7.0560000000000006E-3</v>
      </c>
      <c r="J9593">
        <f t="shared" si="898"/>
        <v>1</v>
      </c>
      <c r="K9593">
        <f t="shared" si="899"/>
        <v>0.99549438734689799</v>
      </c>
    </row>
    <row r="9594" spans="1:11" x14ac:dyDescent="0.3">
      <c r="A9594">
        <v>9593</v>
      </c>
      <c r="B9594" t="s">
        <v>76</v>
      </c>
      <c r="C9594" t="s">
        <v>1019</v>
      </c>
      <c r="D9594">
        <v>8.1300000000000008</v>
      </c>
      <c r="E9594">
        <v>56175.787650628074</v>
      </c>
      <c r="F9594">
        <f t="shared" si="894"/>
        <v>8.1300000000000011E-2</v>
      </c>
      <c r="G9594">
        <f t="shared" si="895"/>
        <v>4567.0915359960627</v>
      </c>
      <c r="H9594">
        <f t="shared" si="896"/>
        <v>6.6096900000000014E-3</v>
      </c>
      <c r="I9594">
        <f t="shared" si="897"/>
        <v>6.6195500000000018E-3</v>
      </c>
      <c r="J9594">
        <f t="shared" si="898"/>
        <v>0.99851047276627558</v>
      </c>
      <c r="K9594">
        <f t="shared" si="899"/>
        <v>0.99971059333916323</v>
      </c>
    </row>
    <row r="9595" spans="1:11" x14ac:dyDescent="0.3">
      <c r="A9595">
        <v>9594</v>
      </c>
      <c r="B9595" t="s">
        <v>76</v>
      </c>
      <c r="C9595" t="s">
        <v>4208</v>
      </c>
      <c r="D9595">
        <v>7.84</v>
      </c>
      <c r="E9595">
        <v>1155.068370671406</v>
      </c>
      <c r="F9595">
        <f t="shared" si="894"/>
        <v>7.8399999999999997E-2</v>
      </c>
      <c r="G9595">
        <f t="shared" si="895"/>
        <v>90.557360260638234</v>
      </c>
      <c r="H9595">
        <f t="shared" si="896"/>
        <v>6.1465599999999997E-3</v>
      </c>
      <c r="I9595">
        <f t="shared" si="897"/>
        <v>6.7704000000000002E-3</v>
      </c>
      <c r="J9595">
        <f t="shared" si="898"/>
        <v>0.90785773366418521</v>
      </c>
      <c r="K9595">
        <f t="shared" si="899"/>
        <v>0.98651656450718728</v>
      </c>
    </row>
    <row r="9596" spans="1:11" x14ac:dyDescent="0.3">
      <c r="A9596">
        <v>9595</v>
      </c>
      <c r="B9596" t="s">
        <v>76</v>
      </c>
      <c r="C9596" t="s">
        <v>9633</v>
      </c>
      <c r="D9596">
        <v>7.65</v>
      </c>
      <c r="E9596">
        <v>889.40264541698002</v>
      </c>
      <c r="F9596">
        <f t="shared" si="894"/>
        <v>7.6499999999999999E-2</v>
      </c>
      <c r="G9596">
        <f t="shared" si="895"/>
        <v>68.039302374398972</v>
      </c>
      <c r="H9596">
        <f t="shared" si="896"/>
        <v>5.8522499999999998E-3</v>
      </c>
      <c r="I9596">
        <f t="shared" si="897"/>
        <v>8.4227399999999997E-3</v>
      </c>
      <c r="J9596">
        <f t="shared" si="898"/>
        <v>0.69481546385143078</v>
      </c>
      <c r="K9596">
        <f t="shared" si="899"/>
        <v>0.98294414483010861</v>
      </c>
    </row>
    <row r="9597" spans="1:11" x14ac:dyDescent="0.3">
      <c r="A9597">
        <v>9596</v>
      </c>
      <c r="B9597" t="s">
        <v>76</v>
      </c>
      <c r="C9597" t="s">
        <v>11582</v>
      </c>
      <c r="D9597">
        <v>7.5</v>
      </c>
      <c r="E9597">
        <v>90.066899536169799</v>
      </c>
      <c r="F9597">
        <f t="shared" si="894"/>
        <v>7.4999999999999997E-2</v>
      </c>
      <c r="G9597">
        <f t="shared" si="895"/>
        <v>6.7550174652127346</v>
      </c>
      <c r="H9597">
        <f t="shared" si="896"/>
        <v>5.6249999999999998E-3</v>
      </c>
      <c r="I9597">
        <f t="shared" si="897"/>
        <v>5.6249999999999998E-3</v>
      </c>
      <c r="J9597">
        <f t="shared" si="898"/>
        <v>1</v>
      </c>
      <c r="K9597">
        <f t="shared" si="899"/>
        <v>0.84625933517094876</v>
      </c>
    </row>
    <row r="9598" spans="1:11" x14ac:dyDescent="0.3">
      <c r="A9598">
        <v>9597</v>
      </c>
      <c r="B9598" t="s">
        <v>76</v>
      </c>
      <c r="C9598" t="s">
        <v>404</v>
      </c>
      <c r="D9598">
        <v>7.27</v>
      </c>
      <c r="E9598">
        <v>688282.14071567485</v>
      </c>
      <c r="F9598">
        <f t="shared" si="894"/>
        <v>7.2700000000000001E-2</v>
      </c>
      <c r="G9598">
        <f t="shared" si="895"/>
        <v>50038.111630029562</v>
      </c>
      <c r="H9598">
        <f t="shared" si="896"/>
        <v>5.2852899999999998E-3</v>
      </c>
      <c r="I9598">
        <f t="shared" si="897"/>
        <v>5.2865899999999999E-3</v>
      </c>
      <c r="J9598">
        <f t="shared" si="898"/>
        <v>0.99975409479456512</v>
      </c>
      <c r="K9598">
        <f t="shared" si="899"/>
        <v>0.99997887516533934</v>
      </c>
    </row>
    <row r="9599" spans="1:11" x14ac:dyDescent="0.3">
      <c r="A9599">
        <v>9598</v>
      </c>
      <c r="B9599" t="s">
        <v>76</v>
      </c>
      <c r="C9599" t="s">
        <v>8222</v>
      </c>
      <c r="D9599">
        <v>7.14</v>
      </c>
      <c r="E9599">
        <v>25.026481364546999</v>
      </c>
      <c r="F9599">
        <f t="shared" si="894"/>
        <v>7.1399999999999991E-2</v>
      </c>
      <c r="G9599">
        <f t="shared" si="895"/>
        <v>1.7868907694286555</v>
      </c>
      <c r="H9599">
        <f t="shared" si="896"/>
        <v>5.0979599999999986E-3</v>
      </c>
      <c r="I9599">
        <f t="shared" si="897"/>
        <v>5.4551699999999988E-3</v>
      </c>
      <c r="J9599">
        <f t="shared" si="898"/>
        <v>0.93451899757477763</v>
      </c>
      <c r="K9599">
        <f t="shared" si="899"/>
        <v>0.55605961876392807</v>
      </c>
    </row>
    <row r="9600" spans="1:11" x14ac:dyDescent="0.3">
      <c r="A9600">
        <v>9599</v>
      </c>
      <c r="B9600" t="s">
        <v>76</v>
      </c>
      <c r="C9600" t="s">
        <v>11583</v>
      </c>
      <c r="D9600">
        <v>6.9</v>
      </c>
      <c r="E9600">
        <v>55.828304582451203</v>
      </c>
      <c r="F9600">
        <f t="shared" si="894"/>
        <v>6.9000000000000006E-2</v>
      </c>
      <c r="G9600">
        <f t="shared" si="895"/>
        <v>3.8521530161891335</v>
      </c>
      <c r="H9600">
        <f t="shared" si="896"/>
        <v>4.7610000000000005E-3</v>
      </c>
      <c r="I9600">
        <f t="shared" si="897"/>
        <v>4.7610000000000005E-3</v>
      </c>
      <c r="J9600">
        <f t="shared" si="898"/>
        <v>1</v>
      </c>
      <c r="K9600">
        <f t="shared" si="899"/>
        <v>0.7800036189108055</v>
      </c>
    </row>
    <row r="9601" spans="1:11" x14ac:dyDescent="0.3">
      <c r="A9601">
        <v>9600</v>
      </c>
      <c r="B9601" t="s">
        <v>76</v>
      </c>
      <c r="C9601" t="s">
        <v>8557</v>
      </c>
      <c r="D9601">
        <v>6.52</v>
      </c>
      <c r="E9601">
        <v>670.39129963717323</v>
      </c>
      <c r="F9601">
        <f t="shared" si="894"/>
        <v>6.5199999999999994E-2</v>
      </c>
      <c r="G9601">
        <f t="shared" si="895"/>
        <v>43.70951273634369</v>
      </c>
      <c r="H9601">
        <f t="shared" si="896"/>
        <v>4.2510399999999993E-3</v>
      </c>
      <c r="I9601">
        <f t="shared" si="897"/>
        <v>4.3254899999999995E-3</v>
      </c>
      <c r="J9601">
        <f t="shared" si="898"/>
        <v>0.98278807718894268</v>
      </c>
      <c r="K9601">
        <f t="shared" si="899"/>
        <v>0.98073602847671559</v>
      </c>
    </row>
    <row r="9602" spans="1:11" x14ac:dyDescent="0.3">
      <c r="A9602">
        <v>9601</v>
      </c>
      <c r="B9602" t="s">
        <v>76</v>
      </c>
      <c r="C9602" t="s">
        <v>11584</v>
      </c>
      <c r="D9602">
        <v>6.4</v>
      </c>
      <c r="E9602">
        <v>1033.74971288906</v>
      </c>
      <c r="F9602">
        <f t="shared" ref="F9602:F9665" si="900">IFERROR(D9602/100,0)</f>
        <v>6.4000000000000001E-2</v>
      </c>
      <c r="G9602">
        <f t="shared" ref="G9602:G9665" si="901">F9602*E9602</f>
        <v>66.159981624899842</v>
      </c>
      <c r="H9602">
        <f t="shared" ref="H9602:H9665" si="902">F9602^2</f>
        <v>4.0959999999999998E-3</v>
      </c>
      <c r="I9602">
        <f t="shared" ref="I9602:I9665" si="903">SUMIF($C:$C,C9602,$H:$H)</f>
        <v>4.0959999999999998E-3</v>
      </c>
      <c r="J9602">
        <f t="shared" ref="J9602:J9665" si="904">IF(I9602&gt;0,H9602/I9602,0)</f>
        <v>1</v>
      </c>
      <c r="K9602">
        <f t="shared" si="899"/>
        <v>0.98769407918745888</v>
      </c>
    </row>
    <row r="9603" spans="1:11" x14ac:dyDescent="0.3">
      <c r="A9603">
        <v>9602</v>
      </c>
      <c r="B9603" t="s">
        <v>76</v>
      </c>
      <c r="C9603" t="s">
        <v>11585</v>
      </c>
      <c r="D9603">
        <v>6.3</v>
      </c>
      <c r="E9603">
        <v>540.95702026443996</v>
      </c>
      <c r="F9603">
        <f t="shared" si="900"/>
        <v>6.3E-2</v>
      </c>
      <c r="G9603">
        <f t="shared" si="901"/>
        <v>34.080292276659719</v>
      </c>
      <c r="H9603">
        <f t="shared" si="902"/>
        <v>3.9690000000000003E-3</v>
      </c>
      <c r="I9603">
        <f t="shared" si="903"/>
        <v>3.9690000000000003E-3</v>
      </c>
      <c r="J9603">
        <f t="shared" si="904"/>
        <v>1</v>
      </c>
      <c r="K9603">
        <f t="shared" ref="K9603:K9666" si="905">IF((E9603+D9603)&gt;0,ABS(E9603-D9603)/(E9603+D9603),0)</f>
        <v>0.9769760833878175</v>
      </c>
    </row>
    <row r="9604" spans="1:11" x14ac:dyDescent="0.3">
      <c r="A9604">
        <v>9603</v>
      </c>
      <c r="B9604" t="s">
        <v>76</v>
      </c>
      <c r="C9604" t="s">
        <v>11586</v>
      </c>
      <c r="D9604">
        <v>6.21</v>
      </c>
      <c r="E9604">
        <v>0</v>
      </c>
      <c r="F9604">
        <f t="shared" si="900"/>
        <v>6.2100000000000002E-2</v>
      </c>
      <c r="G9604">
        <f t="shared" si="901"/>
        <v>0</v>
      </c>
      <c r="H9604">
        <f t="shared" si="902"/>
        <v>3.8564100000000002E-3</v>
      </c>
      <c r="I9604">
        <f t="shared" si="903"/>
        <v>3.8564100000000002E-3</v>
      </c>
      <c r="J9604">
        <f t="shared" si="904"/>
        <v>1</v>
      </c>
      <c r="K9604">
        <f t="shared" si="905"/>
        <v>1</v>
      </c>
    </row>
    <row r="9605" spans="1:11" x14ac:dyDescent="0.3">
      <c r="A9605">
        <v>9604</v>
      </c>
      <c r="B9605" t="s">
        <v>76</v>
      </c>
      <c r="C9605" t="s">
        <v>11587</v>
      </c>
      <c r="D9605">
        <v>5</v>
      </c>
      <c r="E9605">
        <v>10.5881267311545</v>
      </c>
      <c r="F9605">
        <f t="shared" si="900"/>
        <v>0.05</v>
      </c>
      <c r="G9605">
        <f t="shared" si="901"/>
        <v>0.52940633655772495</v>
      </c>
      <c r="H9605">
        <f t="shared" si="902"/>
        <v>2.5000000000000005E-3</v>
      </c>
      <c r="I9605">
        <f t="shared" si="903"/>
        <v>2.5000000000000005E-3</v>
      </c>
      <c r="J9605">
        <f t="shared" si="904"/>
        <v>1</v>
      </c>
      <c r="K9605">
        <f t="shared" si="905"/>
        <v>0.3584860982677312</v>
      </c>
    </row>
    <row r="9606" spans="1:11" x14ac:dyDescent="0.3">
      <c r="A9606">
        <v>9605</v>
      </c>
      <c r="B9606" t="s">
        <v>76</v>
      </c>
      <c r="C9606" t="s">
        <v>11588</v>
      </c>
      <c r="D9606">
        <v>5</v>
      </c>
      <c r="E9606">
        <v>51.978076680213199</v>
      </c>
      <c r="F9606">
        <f t="shared" si="900"/>
        <v>0.05</v>
      </c>
      <c r="G9606">
        <f t="shared" si="901"/>
        <v>2.5989038340106601</v>
      </c>
      <c r="H9606">
        <f t="shared" si="902"/>
        <v>2.5000000000000005E-3</v>
      </c>
      <c r="I9606">
        <f t="shared" si="903"/>
        <v>2.5000000000000005E-3</v>
      </c>
      <c r="J9606">
        <f t="shared" si="904"/>
        <v>1</v>
      </c>
      <c r="K9606">
        <f t="shared" si="905"/>
        <v>0.82449390041498705</v>
      </c>
    </row>
    <row r="9607" spans="1:11" x14ac:dyDescent="0.3">
      <c r="A9607">
        <v>9606</v>
      </c>
      <c r="B9607" t="s">
        <v>76</v>
      </c>
      <c r="C9607" t="s">
        <v>11370</v>
      </c>
      <c r="D9607">
        <v>5.74</v>
      </c>
      <c r="E9607">
        <v>259.890383401066</v>
      </c>
      <c r="F9607">
        <f t="shared" si="900"/>
        <v>5.74E-2</v>
      </c>
      <c r="G9607">
        <f t="shared" si="901"/>
        <v>14.917708007221188</v>
      </c>
      <c r="H9607">
        <f t="shared" si="902"/>
        <v>3.2947599999999999E-3</v>
      </c>
      <c r="I9607">
        <f t="shared" si="903"/>
        <v>6.8746199999999997E-3</v>
      </c>
      <c r="J9607">
        <f t="shared" si="904"/>
        <v>0.47926430842722945</v>
      </c>
      <c r="K9607">
        <f t="shared" si="905"/>
        <v>0.95678205236534719</v>
      </c>
    </row>
    <row r="9608" spans="1:11" x14ac:dyDescent="0.3">
      <c r="A9608">
        <v>9607</v>
      </c>
      <c r="B9608" t="s">
        <v>76</v>
      </c>
      <c r="C9608" t="s">
        <v>11589</v>
      </c>
      <c r="D9608">
        <v>5.5</v>
      </c>
      <c r="E9608">
        <v>24.063924388987601</v>
      </c>
      <c r="F9608">
        <f t="shared" si="900"/>
        <v>5.5E-2</v>
      </c>
      <c r="G9608">
        <f t="shared" si="901"/>
        <v>1.323515841394318</v>
      </c>
      <c r="H9608">
        <f t="shared" si="902"/>
        <v>3.0249999999999999E-3</v>
      </c>
      <c r="I9608">
        <f t="shared" si="903"/>
        <v>3.0249999999999999E-3</v>
      </c>
      <c r="J9608">
        <f t="shared" si="904"/>
        <v>1</v>
      </c>
      <c r="K9608">
        <f t="shared" si="905"/>
        <v>0.62792490417485169</v>
      </c>
    </row>
    <row r="9609" spans="1:11" x14ac:dyDescent="0.3">
      <c r="A9609">
        <v>9608</v>
      </c>
      <c r="B9609" t="s">
        <v>76</v>
      </c>
      <c r="C9609" t="s">
        <v>8269</v>
      </c>
      <c r="D9609">
        <v>5.4</v>
      </c>
      <c r="E9609">
        <v>2523.8243899170102</v>
      </c>
      <c r="F9609">
        <f t="shared" si="900"/>
        <v>5.4000000000000006E-2</v>
      </c>
      <c r="G9609">
        <f t="shared" si="901"/>
        <v>136.28651705551857</v>
      </c>
      <c r="H9609">
        <f t="shared" si="902"/>
        <v>2.9160000000000006E-3</v>
      </c>
      <c r="I9609">
        <f t="shared" si="903"/>
        <v>4.0139500000000005E-3</v>
      </c>
      <c r="J9609">
        <f t="shared" si="904"/>
        <v>0.72646644826168738</v>
      </c>
      <c r="K9609">
        <f t="shared" si="905"/>
        <v>0.99572991623714546</v>
      </c>
    </row>
    <row r="9610" spans="1:11" x14ac:dyDescent="0.3">
      <c r="A9610">
        <v>9609</v>
      </c>
      <c r="B9610" t="s">
        <v>76</v>
      </c>
      <c r="C9610" t="s">
        <v>6553</v>
      </c>
      <c r="D9610">
        <v>5.37</v>
      </c>
      <c r="E9610">
        <v>664.16431313605744</v>
      </c>
      <c r="F9610">
        <f t="shared" si="900"/>
        <v>5.3699999999999998E-2</v>
      </c>
      <c r="G9610">
        <f t="shared" si="901"/>
        <v>35.665623615406282</v>
      </c>
      <c r="H9610">
        <f t="shared" si="902"/>
        <v>2.88369E-3</v>
      </c>
      <c r="I9610">
        <f t="shared" si="903"/>
        <v>3.4964699999999998E-3</v>
      </c>
      <c r="J9610">
        <f t="shared" si="904"/>
        <v>0.82474324104024921</v>
      </c>
      <c r="K9610">
        <f t="shared" si="905"/>
        <v>0.98395899987605639</v>
      </c>
    </row>
    <row r="9611" spans="1:11" x14ac:dyDescent="0.3">
      <c r="A9611">
        <v>9610</v>
      </c>
      <c r="B9611" t="s">
        <v>76</v>
      </c>
      <c r="C9611" t="s">
        <v>5663</v>
      </c>
      <c r="D9611">
        <v>5.33</v>
      </c>
      <c r="E9611">
        <v>5282.5126818705648</v>
      </c>
      <c r="F9611">
        <f t="shared" si="900"/>
        <v>5.33E-2</v>
      </c>
      <c r="G9611">
        <f t="shared" si="901"/>
        <v>281.55792594370109</v>
      </c>
      <c r="H9611">
        <f t="shared" si="902"/>
        <v>2.84089E-3</v>
      </c>
      <c r="I9611">
        <f t="shared" si="903"/>
        <v>2.9245600000000001E-3</v>
      </c>
      <c r="J9611">
        <f t="shared" si="904"/>
        <v>0.97139056815384195</v>
      </c>
      <c r="K9611">
        <f t="shared" si="905"/>
        <v>0.99798405500289411</v>
      </c>
    </row>
    <row r="9612" spans="1:11" x14ac:dyDescent="0.3">
      <c r="A9612">
        <v>9611</v>
      </c>
      <c r="B9612" t="s">
        <v>76</v>
      </c>
      <c r="C9612" t="s">
        <v>445</v>
      </c>
      <c r="D9612">
        <v>5.24</v>
      </c>
      <c r="E9612">
        <v>299141.53175043012</v>
      </c>
      <c r="F9612">
        <f t="shared" si="900"/>
        <v>5.2400000000000002E-2</v>
      </c>
      <c r="G9612">
        <f t="shared" si="901"/>
        <v>15675.016263722538</v>
      </c>
      <c r="H9612">
        <f t="shared" si="902"/>
        <v>2.7457600000000003E-3</v>
      </c>
      <c r="I9612">
        <f t="shared" si="903"/>
        <v>2.7580600000000001E-3</v>
      </c>
      <c r="J9612">
        <f t="shared" si="904"/>
        <v>0.99554034357483168</v>
      </c>
      <c r="K9612">
        <f t="shared" si="905"/>
        <v>0.99996496702960003</v>
      </c>
    </row>
    <row r="9613" spans="1:11" x14ac:dyDescent="0.3">
      <c r="A9613">
        <v>9612</v>
      </c>
      <c r="B9613" t="s">
        <v>76</v>
      </c>
      <c r="C9613" t="s">
        <v>11590</v>
      </c>
      <c r="D9613">
        <v>5.21</v>
      </c>
      <c r="E9613">
        <v>170.372584674032</v>
      </c>
      <c r="F9613">
        <f t="shared" si="900"/>
        <v>5.21E-2</v>
      </c>
      <c r="G9613">
        <f t="shared" si="901"/>
        <v>8.8764116615170678</v>
      </c>
      <c r="H9613">
        <f t="shared" si="902"/>
        <v>2.71441E-3</v>
      </c>
      <c r="I9613">
        <f t="shared" si="903"/>
        <v>2.71441E-3</v>
      </c>
      <c r="J9613">
        <f t="shared" si="904"/>
        <v>1</v>
      </c>
      <c r="K9613">
        <f t="shared" si="905"/>
        <v>0.94065470661942541</v>
      </c>
    </row>
    <row r="9614" spans="1:11" x14ac:dyDescent="0.3">
      <c r="A9614">
        <v>9613</v>
      </c>
      <c r="B9614" t="s">
        <v>76</v>
      </c>
      <c r="C9614" t="s">
        <v>11591</v>
      </c>
      <c r="D9614">
        <v>5.16</v>
      </c>
      <c r="E9614">
        <v>0</v>
      </c>
      <c r="F9614">
        <f t="shared" si="900"/>
        <v>5.16E-2</v>
      </c>
      <c r="G9614">
        <f t="shared" si="901"/>
        <v>0</v>
      </c>
      <c r="H9614">
        <f t="shared" si="902"/>
        <v>2.66256E-3</v>
      </c>
      <c r="I9614">
        <f t="shared" si="903"/>
        <v>2.66256E-3</v>
      </c>
      <c r="J9614">
        <f t="shared" si="904"/>
        <v>1</v>
      </c>
      <c r="K9614">
        <f t="shared" si="905"/>
        <v>1</v>
      </c>
    </row>
    <row r="9615" spans="1:11" x14ac:dyDescent="0.3">
      <c r="A9615">
        <v>9614</v>
      </c>
      <c r="B9615" t="s">
        <v>76</v>
      </c>
      <c r="C9615" t="s">
        <v>11592</v>
      </c>
      <c r="D9615">
        <v>5.15</v>
      </c>
      <c r="E9615">
        <v>62.566203411367702</v>
      </c>
      <c r="F9615">
        <f t="shared" si="900"/>
        <v>5.1500000000000004E-2</v>
      </c>
      <c r="G9615">
        <f t="shared" si="901"/>
        <v>3.2221594756854368</v>
      </c>
      <c r="H9615">
        <f t="shared" si="902"/>
        <v>2.6522500000000005E-3</v>
      </c>
      <c r="I9615">
        <f t="shared" si="903"/>
        <v>2.6522500000000005E-3</v>
      </c>
      <c r="J9615">
        <f t="shared" si="904"/>
        <v>1</v>
      </c>
      <c r="K9615">
        <f t="shared" si="905"/>
        <v>0.84789460304753428</v>
      </c>
    </row>
    <row r="9616" spans="1:11" x14ac:dyDescent="0.3">
      <c r="A9616">
        <v>9615</v>
      </c>
      <c r="B9616" t="s">
        <v>76</v>
      </c>
      <c r="C9616" t="s">
        <v>431</v>
      </c>
      <c r="D9616">
        <v>5.0199999999999996</v>
      </c>
      <c r="E9616">
        <v>410719.21124333772</v>
      </c>
      <c r="F9616">
        <f t="shared" si="900"/>
        <v>5.0199999999999995E-2</v>
      </c>
      <c r="G9616">
        <f t="shared" si="901"/>
        <v>20618.10440441555</v>
      </c>
      <c r="H9616">
        <f t="shared" si="902"/>
        <v>2.5200399999999994E-3</v>
      </c>
      <c r="I9616">
        <f t="shared" si="903"/>
        <v>2.5209299999999994E-3</v>
      </c>
      <c r="J9616">
        <f t="shared" si="904"/>
        <v>0.99964695568698858</v>
      </c>
      <c r="K9616">
        <f t="shared" si="905"/>
        <v>0.99997555537454008</v>
      </c>
    </row>
    <row r="9617" spans="1:11" x14ac:dyDescent="0.3">
      <c r="A9617">
        <v>9616</v>
      </c>
      <c r="B9617" t="s">
        <v>76</v>
      </c>
      <c r="C9617" t="s">
        <v>11593</v>
      </c>
      <c r="D9617">
        <v>4.88</v>
      </c>
      <c r="E9617">
        <v>157.85934399175801</v>
      </c>
      <c r="F9617">
        <f t="shared" si="900"/>
        <v>4.8799999999999996E-2</v>
      </c>
      <c r="G9617">
        <f t="shared" si="901"/>
        <v>7.7035359867977906</v>
      </c>
      <c r="H9617">
        <f t="shared" si="902"/>
        <v>2.3814399999999994E-3</v>
      </c>
      <c r="I9617">
        <f t="shared" si="903"/>
        <v>2.3814399999999994E-3</v>
      </c>
      <c r="J9617">
        <f t="shared" si="904"/>
        <v>1</v>
      </c>
      <c r="K9617">
        <f t="shared" si="905"/>
        <v>0.940026795238315</v>
      </c>
    </row>
    <row r="9618" spans="1:11" x14ac:dyDescent="0.3">
      <c r="A9618">
        <v>9617</v>
      </c>
      <c r="B9618" t="s">
        <v>76</v>
      </c>
      <c r="C9618" t="s">
        <v>11594</v>
      </c>
      <c r="D9618">
        <v>4.8499999999999996</v>
      </c>
      <c r="E9618">
        <v>7.7004558044760198</v>
      </c>
      <c r="F9618">
        <f t="shared" si="900"/>
        <v>4.8499999999999995E-2</v>
      </c>
      <c r="G9618">
        <f t="shared" si="901"/>
        <v>0.3734721065170869</v>
      </c>
      <c r="H9618">
        <f t="shared" si="902"/>
        <v>2.3522499999999993E-3</v>
      </c>
      <c r="I9618">
        <f t="shared" si="903"/>
        <v>2.3522499999999993E-3</v>
      </c>
      <c r="J9618">
        <f t="shared" si="904"/>
        <v>1</v>
      </c>
      <c r="K9618">
        <f t="shared" si="905"/>
        <v>0.22711970376880081</v>
      </c>
    </row>
    <row r="9619" spans="1:11" x14ac:dyDescent="0.3">
      <c r="A9619">
        <v>9618</v>
      </c>
      <c r="B9619" t="s">
        <v>76</v>
      </c>
      <c r="C9619" t="s">
        <v>11595</v>
      </c>
      <c r="D9619">
        <v>4.8099999999999996</v>
      </c>
      <c r="E9619">
        <v>3.8502279022380201</v>
      </c>
      <c r="F9619">
        <f t="shared" si="900"/>
        <v>4.8099999999999997E-2</v>
      </c>
      <c r="G9619">
        <f t="shared" si="901"/>
        <v>0.18519596209764877</v>
      </c>
      <c r="H9619">
        <f t="shared" si="902"/>
        <v>2.3136099999999998E-3</v>
      </c>
      <c r="I9619">
        <f t="shared" si="903"/>
        <v>2.3136099999999998E-3</v>
      </c>
      <c r="J9619">
        <f t="shared" si="904"/>
        <v>1</v>
      </c>
      <c r="K9619">
        <f t="shared" si="905"/>
        <v>0.11082527025806679</v>
      </c>
    </row>
    <row r="9620" spans="1:11" x14ac:dyDescent="0.3">
      <c r="A9620">
        <v>9619</v>
      </c>
      <c r="B9620" t="s">
        <v>76</v>
      </c>
      <c r="C9620" t="s">
        <v>11596</v>
      </c>
      <c r="D9620">
        <v>4.33</v>
      </c>
      <c r="E9620">
        <v>73.971356915138301</v>
      </c>
      <c r="F9620">
        <f t="shared" si="900"/>
        <v>4.3299999999999998E-2</v>
      </c>
      <c r="G9620">
        <f t="shared" si="901"/>
        <v>3.2029597544254882</v>
      </c>
      <c r="H9620">
        <f t="shared" si="902"/>
        <v>1.8748899999999999E-3</v>
      </c>
      <c r="I9620">
        <f t="shared" si="903"/>
        <v>1.8748899999999999E-3</v>
      </c>
      <c r="J9620">
        <f t="shared" si="904"/>
        <v>1</v>
      </c>
      <c r="K9620">
        <f t="shared" si="905"/>
        <v>0.88940166120766517</v>
      </c>
    </row>
    <row r="9621" spans="1:11" x14ac:dyDescent="0.3">
      <c r="A9621">
        <v>9620</v>
      </c>
      <c r="B9621" t="s">
        <v>76</v>
      </c>
      <c r="C9621" t="s">
        <v>1470</v>
      </c>
      <c r="D9621">
        <v>4.16</v>
      </c>
      <c r="E9621">
        <v>19185.685636851958</v>
      </c>
      <c r="F9621">
        <f t="shared" si="900"/>
        <v>4.1599999999999998E-2</v>
      </c>
      <c r="G9621">
        <f t="shared" si="901"/>
        <v>798.12452249304147</v>
      </c>
      <c r="H9621">
        <f t="shared" si="902"/>
        <v>1.7305599999999999E-3</v>
      </c>
      <c r="I9621">
        <f t="shared" si="903"/>
        <v>1.7305999999999999E-3</v>
      </c>
      <c r="J9621">
        <f t="shared" si="904"/>
        <v>0.99997688662891482</v>
      </c>
      <c r="K9621">
        <f t="shared" si="905"/>
        <v>0.9995664373670613</v>
      </c>
    </row>
    <row r="9622" spans="1:11" x14ac:dyDescent="0.3">
      <c r="A9622">
        <v>9621</v>
      </c>
      <c r="B9622" t="s">
        <v>76</v>
      </c>
      <c r="C9622" t="s">
        <v>8540</v>
      </c>
      <c r="D9622">
        <v>4.16</v>
      </c>
      <c r="E9622">
        <v>0</v>
      </c>
      <c r="F9622">
        <f t="shared" si="900"/>
        <v>4.1599999999999998E-2</v>
      </c>
      <c r="G9622">
        <f t="shared" si="901"/>
        <v>0</v>
      </c>
      <c r="H9622">
        <f t="shared" si="902"/>
        <v>1.7305599999999999E-3</v>
      </c>
      <c r="I9622">
        <f t="shared" si="903"/>
        <v>2.0617999999999999E-3</v>
      </c>
      <c r="J9622">
        <f t="shared" si="904"/>
        <v>0.83934426229508197</v>
      </c>
      <c r="K9622">
        <f t="shared" si="905"/>
        <v>1</v>
      </c>
    </row>
    <row r="9623" spans="1:11" x14ac:dyDescent="0.3">
      <c r="A9623">
        <v>9622</v>
      </c>
      <c r="B9623" t="s">
        <v>76</v>
      </c>
      <c r="C9623" t="s">
        <v>11597</v>
      </c>
      <c r="D9623">
        <v>4</v>
      </c>
      <c r="E9623">
        <v>9.6255697555950395</v>
      </c>
      <c r="F9623">
        <f t="shared" si="900"/>
        <v>0.04</v>
      </c>
      <c r="G9623">
        <f t="shared" si="901"/>
        <v>0.38502279022380159</v>
      </c>
      <c r="H9623">
        <f t="shared" si="902"/>
        <v>1.6000000000000001E-3</v>
      </c>
      <c r="I9623">
        <f t="shared" si="903"/>
        <v>1.6000000000000001E-3</v>
      </c>
      <c r="J9623">
        <f t="shared" si="904"/>
        <v>1</v>
      </c>
      <c r="K9623">
        <f t="shared" si="905"/>
        <v>0.41286858872708965</v>
      </c>
    </row>
    <row r="9624" spans="1:11" x14ac:dyDescent="0.3">
      <c r="A9624">
        <v>9623</v>
      </c>
      <c r="B9624" t="s">
        <v>76</v>
      </c>
      <c r="C9624" t="s">
        <v>11598</v>
      </c>
      <c r="D9624">
        <v>4</v>
      </c>
      <c r="E9624">
        <v>8.6630127800355297</v>
      </c>
      <c r="F9624">
        <f t="shared" si="900"/>
        <v>0.04</v>
      </c>
      <c r="G9624">
        <f t="shared" si="901"/>
        <v>0.34652051120142119</v>
      </c>
      <c r="H9624">
        <f t="shared" si="902"/>
        <v>1.6000000000000001E-3</v>
      </c>
      <c r="I9624">
        <f t="shared" si="903"/>
        <v>1.6000000000000001E-3</v>
      </c>
      <c r="J9624">
        <f t="shared" si="904"/>
        <v>1</v>
      </c>
      <c r="K9624">
        <f t="shared" si="905"/>
        <v>0.3682388118084523</v>
      </c>
    </row>
    <row r="9625" spans="1:11" x14ac:dyDescent="0.3">
      <c r="A9625">
        <v>9624</v>
      </c>
      <c r="B9625" t="s">
        <v>76</v>
      </c>
      <c r="C9625" t="s">
        <v>4220</v>
      </c>
      <c r="D9625">
        <v>3.85</v>
      </c>
      <c r="E9625">
        <v>2679.7586199576481</v>
      </c>
      <c r="F9625">
        <f t="shared" si="900"/>
        <v>3.85E-2</v>
      </c>
      <c r="G9625">
        <f t="shared" si="901"/>
        <v>103.17070686836945</v>
      </c>
      <c r="H9625">
        <f t="shared" si="902"/>
        <v>1.4822500000000001E-3</v>
      </c>
      <c r="I9625">
        <f t="shared" si="903"/>
        <v>5.8928099999999992E-3</v>
      </c>
      <c r="J9625">
        <f t="shared" si="904"/>
        <v>0.2515353456160983</v>
      </c>
      <c r="K9625">
        <f t="shared" si="905"/>
        <v>0.99713072914480305</v>
      </c>
    </row>
    <row r="9626" spans="1:11" x14ac:dyDescent="0.3">
      <c r="A9626">
        <v>9625</v>
      </c>
      <c r="B9626" t="s">
        <v>76</v>
      </c>
      <c r="C9626" t="s">
        <v>11599</v>
      </c>
      <c r="D9626">
        <v>3.76</v>
      </c>
      <c r="E9626">
        <v>53.903190631332201</v>
      </c>
      <c r="F9626">
        <f t="shared" si="900"/>
        <v>3.7599999999999995E-2</v>
      </c>
      <c r="G9626">
        <f t="shared" si="901"/>
        <v>2.0267599677380903</v>
      </c>
      <c r="H9626">
        <f t="shared" si="902"/>
        <v>1.4137599999999996E-3</v>
      </c>
      <c r="I9626">
        <f t="shared" si="903"/>
        <v>1.4137599999999996E-3</v>
      </c>
      <c r="J9626">
        <f t="shared" si="904"/>
        <v>1</v>
      </c>
      <c r="K9626">
        <f t="shared" si="905"/>
        <v>0.86958751470970652</v>
      </c>
    </row>
    <row r="9627" spans="1:11" x14ac:dyDescent="0.3">
      <c r="A9627">
        <v>9626</v>
      </c>
      <c r="B9627" t="s">
        <v>76</v>
      </c>
      <c r="C9627" t="s">
        <v>11600</v>
      </c>
      <c r="D9627">
        <v>3.75</v>
      </c>
      <c r="E9627">
        <v>31.764380193463602</v>
      </c>
      <c r="F9627">
        <f t="shared" si="900"/>
        <v>3.7499999999999999E-2</v>
      </c>
      <c r="G9627">
        <f t="shared" si="901"/>
        <v>1.1911642572548851</v>
      </c>
      <c r="H9627">
        <f t="shared" si="902"/>
        <v>1.4062499999999999E-3</v>
      </c>
      <c r="I9627">
        <f t="shared" si="903"/>
        <v>1.4062499999999999E-3</v>
      </c>
      <c r="J9627">
        <f t="shared" si="904"/>
        <v>1</v>
      </c>
      <c r="K9627">
        <f t="shared" si="905"/>
        <v>0.78881793912370257</v>
      </c>
    </row>
    <row r="9628" spans="1:11" x14ac:dyDescent="0.3">
      <c r="A9628">
        <v>9627</v>
      </c>
      <c r="B9628" t="s">
        <v>76</v>
      </c>
      <c r="C9628" t="s">
        <v>11601</v>
      </c>
      <c r="D9628">
        <v>3.7</v>
      </c>
      <c r="E9628">
        <v>44.277620875737099</v>
      </c>
      <c r="F9628">
        <f t="shared" si="900"/>
        <v>3.7000000000000005E-2</v>
      </c>
      <c r="G9628">
        <f t="shared" si="901"/>
        <v>1.638271972402273</v>
      </c>
      <c r="H9628">
        <f t="shared" si="902"/>
        <v>1.3690000000000004E-3</v>
      </c>
      <c r="I9628">
        <f t="shared" si="903"/>
        <v>1.3690000000000004E-3</v>
      </c>
      <c r="J9628">
        <f t="shared" si="904"/>
        <v>1</v>
      </c>
      <c r="K9628">
        <f t="shared" si="905"/>
        <v>0.84576142241054142</v>
      </c>
    </row>
    <row r="9629" spans="1:11" x14ac:dyDescent="0.3">
      <c r="A9629">
        <v>9628</v>
      </c>
      <c r="B9629" t="s">
        <v>76</v>
      </c>
      <c r="C9629" t="s">
        <v>8262</v>
      </c>
      <c r="D9629">
        <v>3.69</v>
      </c>
      <c r="E9629">
        <v>2983.9266242344602</v>
      </c>
      <c r="F9629">
        <f t="shared" si="900"/>
        <v>3.6900000000000002E-2</v>
      </c>
      <c r="G9629">
        <f t="shared" si="901"/>
        <v>110.10689243425159</v>
      </c>
      <c r="H9629">
        <f t="shared" si="902"/>
        <v>1.3616100000000001E-3</v>
      </c>
      <c r="I9629">
        <f t="shared" si="903"/>
        <v>1.3652600000000001E-3</v>
      </c>
      <c r="J9629">
        <f t="shared" si="904"/>
        <v>0.99732651656094806</v>
      </c>
      <c r="K9629">
        <f t="shared" si="905"/>
        <v>0.99752980354301946</v>
      </c>
    </row>
    <row r="9630" spans="1:11" x14ac:dyDescent="0.3">
      <c r="A9630">
        <v>9629</v>
      </c>
      <c r="B9630" t="s">
        <v>76</v>
      </c>
      <c r="C9630" t="s">
        <v>8257</v>
      </c>
      <c r="D9630">
        <v>3.66</v>
      </c>
      <c r="E9630">
        <v>115.50683706714</v>
      </c>
      <c r="F9630">
        <f t="shared" si="900"/>
        <v>3.6600000000000001E-2</v>
      </c>
      <c r="G9630">
        <f t="shared" si="901"/>
        <v>4.2275502366573239</v>
      </c>
      <c r="H9630">
        <f t="shared" si="902"/>
        <v>1.3395600000000001E-3</v>
      </c>
      <c r="I9630">
        <f t="shared" si="903"/>
        <v>1.34541E-3</v>
      </c>
      <c r="J9630">
        <f t="shared" si="904"/>
        <v>0.99565188306910168</v>
      </c>
      <c r="K9630">
        <f t="shared" si="905"/>
        <v>0.93857351440924941</v>
      </c>
    </row>
    <row r="9631" spans="1:11" x14ac:dyDescent="0.3">
      <c r="A9631">
        <v>9630</v>
      </c>
      <c r="B9631" t="s">
        <v>76</v>
      </c>
      <c r="C9631" t="s">
        <v>8281</v>
      </c>
      <c r="D9631">
        <v>3.53</v>
      </c>
      <c r="E9631">
        <v>25763.800007825648</v>
      </c>
      <c r="F9631">
        <f t="shared" si="900"/>
        <v>3.5299999999999998E-2</v>
      </c>
      <c r="G9631">
        <f t="shared" si="901"/>
        <v>909.46214027624535</v>
      </c>
      <c r="H9631">
        <f t="shared" si="902"/>
        <v>1.2460899999999998E-3</v>
      </c>
      <c r="I9631">
        <f t="shared" si="903"/>
        <v>1.2704399999999999E-3</v>
      </c>
      <c r="J9631">
        <f t="shared" si="904"/>
        <v>0.98083341204622021</v>
      </c>
      <c r="K9631">
        <f t="shared" si="905"/>
        <v>0.99972600964097358</v>
      </c>
    </row>
    <row r="9632" spans="1:11" x14ac:dyDescent="0.3">
      <c r="A9632">
        <v>9631</v>
      </c>
      <c r="B9632" t="s">
        <v>76</v>
      </c>
      <c r="C9632" t="s">
        <v>5683</v>
      </c>
      <c r="D9632">
        <v>3.5</v>
      </c>
      <c r="E9632">
        <v>4919.6287020846139</v>
      </c>
      <c r="F9632">
        <f t="shared" si="900"/>
        <v>3.5000000000000003E-2</v>
      </c>
      <c r="G9632">
        <f t="shared" si="901"/>
        <v>172.18700457296151</v>
      </c>
      <c r="H9632">
        <f t="shared" si="902"/>
        <v>1.2250000000000002E-3</v>
      </c>
      <c r="I9632">
        <f t="shared" si="903"/>
        <v>1.3569600000000002E-3</v>
      </c>
      <c r="J9632">
        <f t="shared" si="904"/>
        <v>0.90275321306449718</v>
      </c>
      <c r="K9632">
        <f t="shared" si="905"/>
        <v>0.99857813995457079</v>
      </c>
    </row>
    <row r="9633" spans="1:11" x14ac:dyDescent="0.3">
      <c r="A9633">
        <v>9632</v>
      </c>
      <c r="B9633" t="s">
        <v>76</v>
      </c>
      <c r="C9633" t="s">
        <v>11395</v>
      </c>
      <c r="D9633">
        <v>3.45</v>
      </c>
      <c r="E9633">
        <v>28.876709266784999</v>
      </c>
      <c r="F9633">
        <f t="shared" si="900"/>
        <v>3.4500000000000003E-2</v>
      </c>
      <c r="G9633">
        <f t="shared" si="901"/>
        <v>0.99624646970408259</v>
      </c>
      <c r="H9633">
        <f t="shared" si="902"/>
        <v>1.1902500000000001E-3</v>
      </c>
      <c r="I9633">
        <f t="shared" si="903"/>
        <v>1.20049E-3</v>
      </c>
      <c r="J9633">
        <f t="shared" si="904"/>
        <v>0.99147014968887714</v>
      </c>
      <c r="K9633">
        <f t="shared" si="905"/>
        <v>0.7865542099241879</v>
      </c>
    </row>
    <row r="9634" spans="1:11" x14ac:dyDescent="0.3">
      <c r="A9634">
        <v>9633</v>
      </c>
      <c r="B9634" t="s">
        <v>76</v>
      </c>
      <c r="C9634" t="s">
        <v>11602</v>
      </c>
      <c r="D9634">
        <v>3.15</v>
      </c>
      <c r="E9634">
        <v>43.315063900177499</v>
      </c>
      <c r="F9634">
        <f t="shared" si="900"/>
        <v>3.15E-2</v>
      </c>
      <c r="G9634">
        <f t="shared" si="901"/>
        <v>1.3644245128555912</v>
      </c>
      <c r="H9634">
        <f t="shared" si="902"/>
        <v>9.9225000000000008E-4</v>
      </c>
      <c r="I9634">
        <f t="shared" si="903"/>
        <v>9.9225000000000008E-4</v>
      </c>
      <c r="J9634">
        <f t="shared" si="904"/>
        <v>1</v>
      </c>
      <c r="K9634">
        <f t="shared" si="905"/>
        <v>0.86441426157221035</v>
      </c>
    </row>
    <row r="9635" spans="1:11" x14ac:dyDescent="0.3">
      <c r="A9635">
        <v>9634</v>
      </c>
      <c r="B9635" t="s">
        <v>76</v>
      </c>
      <c r="C9635" t="s">
        <v>11603</v>
      </c>
      <c r="D9635">
        <v>3.08</v>
      </c>
      <c r="E9635">
        <v>201.174407891936</v>
      </c>
      <c r="F9635">
        <f t="shared" si="900"/>
        <v>3.0800000000000001E-2</v>
      </c>
      <c r="G9635">
        <f t="shared" si="901"/>
        <v>6.1961717630716286</v>
      </c>
      <c r="H9635">
        <f t="shared" si="902"/>
        <v>9.4864000000000005E-4</v>
      </c>
      <c r="I9635">
        <f t="shared" si="903"/>
        <v>9.4864000000000005E-4</v>
      </c>
      <c r="J9635">
        <f t="shared" si="904"/>
        <v>1</v>
      </c>
      <c r="K9635">
        <f t="shared" si="905"/>
        <v>0.96984153211881197</v>
      </c>
    </row>
    <row r="9636" spans="1:11" x14ac:dyDescent="0.3">
      <c r="A9636">
        <v>9635</v>
      </c>
      <c r="B9636" t="s">
        <v>76</v>
      </c>
      <c r="C9636" t="s">
        <v>84</v>
      </c>
      <c r="D9636">
        <v>3.08</v>
      </c>
      <c r="E9636">
        <v>807629.58011529909</v>
      </c>
      <c r="F9636">
        <f t="shared" si="900"/>
        <v>3.0800000000000001E-2</v>
      </c>
      <c r="G9636">
        <f t="shared" si="901"/>
        <v>24874.991067551211</v>
      </c>
      <c r="H9636">
        <f t="shared" si="902"/>
        <v>9.4864000000000005E-4</v>
      </c>
      <c r="I9636">
        <f t="shared" si="903"/>
        <v>1.6456000000000001E-3</v>
      </c>
      <c r="J9636">
        <f t="shared" si="904"/>
        <v>0.57647058823529407</v>
      </c>
      <c r="K9636">
        <f t="shared" si="905"/>
        <v>0.99999237277006725</v>
      </c>
    </row>
    <row r="9637" spans="1:11" x14ac:dyDescent="0.3">
      <c r="A9637">
        <v>9636</v>
      </c>
      <c r="B9637" t="s">
        <v>76</v>
      </c>
      <c r="C9637" t="s">
        <v>11604</v>
      </c>
      <c r="D9637">
        <v>3</v>
      </c>
      <c r="E9637">
        <v>51.015519704653698</v>
      </c>
      <c r="F9637">
        <f t="shared" si="900"/>
        <v>0.03</v>
      </c>
      <c r="G9637">
        <f t="shared" si="901"/>
        <v>1.530465591139611</v>
      </c>
      <c r="H9637">
        <f t="shared" si="902"/>
        <v>8.9999999999999998E-4</v>
      </c>
      <c r="I9637">
        <f t="shared" si="903"/>
        <v>8.9999999999999998E-4</v>
      </c>
      <c r="J9637">
        <f t="shared" si="904"/>
        <v>1</v>
      </c>
      <c r="K9637">
        <f t="shared" si="905"/>
        <v>0.88892081326243222</v>
      </c>
    </row>
    <row r="9638" spans="1:11" x14ac:dyDescent="0.3">
      <c r="A9638">
        <v>9637</v>
      </c>
      <c r="B9638" t="s">
        <v>76</v>
      </c>
      <c r="C9638" t="s">
        <v>11605</v>
      </c>
      <c r="D9638">
        <v>3</v>
      </c>
      <c r="E9638">
        <v>2.70587106949211</v>
      </c>
      <c r="F9638">
        <f t="shared" si="900"/>
        <v>0.03</v>
      </c>
      <c r="G9638">
        <f t="shared" si="901"/>
        <v>8.1176132084763292E-2</v>
      </c>
      <c r="H9638">
        <f t="shared" si="902"/>
        <v>8.9999999999999998E-4</v>
      </c>
      <c r="I9638">
        <f t="shared" si="903"/>
        <v>8.9999999999999998E-4</v>
      </c>
      <c r="J9638">
        <f t="shared" si="904"/>
        <v>1</v>
      </c>
      <c r="K9638">
        <f t="shared" si="905"/>
        <v>5.1548471201973894E-2</v>
      </c>
    </row>
    <row r="9639" spans="1:11" x14ac:dyDescent="0.3">
      <c r="A9639">
        <v>9638</v>
      </c>
      <c r="B9639" t="s">
        <v>76</v>
      </c>
      <c r="C9639" t="s">
        <v>11606</v>
      </c>
      <c r="D9639">
        <v>2.9</v>
      </c>
      <c r="E9639">
        <v>1686.39982118025</v>
      </c>
      <c r="F9639">
        <f t="shared" si="900"/>
        <v>2.8999999999999998E-2</v>
      </c>
      <c r="G9639">
        <f t="shared" si="901"/>
        <v>48.90559481422725</v>
      </c>
      <c r="H9639">
        <f t="shared" si="902"/>
        <v>8.4099999999999984E-4</v>
      </c>
      <c r="I9639">
        <f t="shared" si="903"/>
        <v>8.4099999999999984E-4</v>
      </c>
      <c r="J9639">
        <f t="shared" si="904"/>
        <v>1</v>
      </c>
      <c r="K9639">
        <f t="shared" si="905"/>
        <v>0.99656662486594716</v>
      </c>
    </row>
    <row r="9640" spans="1:11" x14ac:dyDescent="0.3">
      <c r="A9640">
        <v>9639</v>
      </c>
      <c r="B9640" t="s">
        <v>76</v>
      </c>
      <c r="C9640" t="s">
        <v>11607</v>
      </c>
      <c r="D9640">
        <v>2.88</v>
      </c>
      <c r="E9640">
        <v>2.8876709266785099</v>
      </c>
      <c r="F9640">
        <f t="shared" si="900"/>
        <v>2.8799999999999999E-2</v>
      </c>
      <c r="G9640">
        <f t="shared" si="901"/>
        <v>8.3164922688341081E-2</v>
      </c>
      <c r="H9640">
        <f t="shared" si="902"/>
        <v>8.2943999999999997E-4</v>
      </c>
      <c r="I9640">
        <f t="shared" si="903"/>
        <v>8.2943999999999997E-4</v>
      </c>
      <c r="J9640">
        <f t="shared" si="904"/>
        <v>1</v>
      </c>
      <c r="K9640">
        <f t="shared" si="905"/>
        <v>1.3299868830983273E-3</v>
      </c>
    </row>
    <row r="9641" spans="1:11" x14ac:dyDescent="0.3">
      <c r="A9641">
        <v>9640</v>
      </c>
      <c r="B9641" t="s">
        <v>76</v>
      </c>
      <c r="C9641" t="s">
        <v>11608</v>
      </c>
      <c r="D9641">
        <v>2.84</v>
      </c>
      <c r="E9641">
        <v>192.51139511190101</v>
      </c>
      <c r="F9641">
        <f t="shared" si="900"/>
        <v>2.8399999999999998E-2</v>
      </c>
      <c r="G9641">
        <f t="shared" si="901"/>
        <v>5.4673236211779885</v>
      </c>
      <c r="H9641">
        <f t="shared" si="902"/>
        <v>8.0655999999999989E-4</v>
      </c>
      <c r="I9641">
        <f t="shared" si="903"/>
        <v>8.0655999999999989E-4</v>
      </c>
      <c r="J9641">
        <f t="shared" si="904"/>
        <v>1</v>
      </c>
      <c r="K9641">
        <f t="shared" si="905"/>
        <v>0.97092419024319543</v>
      </c>
    </row>
    <row r="9642" spans="1:11" x14ac:dyDescent="0.3">
      <c r="A9642">
        <v>9641</v>
      </c>
      <c r="B9642" t="s">
        <v>76</v>
      </c>
      <c r="C9642" t="s">
        <v>11515</v>
      </c>
      <c r="D9642">
        <v>2.79</v>
      </c>
      <c r="E9642">
        <v>34.652051120142197</v>
      </c>
      <c r="F9642">
        <f t="shared" si="900"/>
        <v>2.7900000000000001E-2</v>
      </c>
      <c r="G9642">
        <f t="shared" si="901"/>
        <v>0.96679222625196737</v>
      </c>
      <c r="H9642">
        <f t="shared" si="902"/>
        <v>7.784100000000001E-4</v>
      </c>
      <c r="I9642">
        <f t="shared" si="903"/>
        <v>8.8042000000000014E-4</v>
      </c>
      <c r="J9642">
        <f t="shared" si="904"/>
        <v>0.88413484473319548</v>
      </c>
      <c r="K9642">
        <f t="shared" si="905"/>
        <v>0.85096970296592001</v>
      </c>
    </row>
    <row r="9643" spans="1:11" x14ac:dyDescent="0.3">
      <c r="A9643">
        <v>9642</v>
      </c>
      <c r="B9643" t="s">
        <v>76</v>
      </c>
      <c r="C9643" t="s">
        <v>8576</v>
      </c>
      <c r="D9643">
        <v>2.78</v>
      </c>
      <c r="E9643">
        <v>11.550683706714031</v>
      </c>
      <c r="F9643">
        <f t="shared" si="900"/>
        <v>2.7799999999999998E-2</v>
      </c>
      <c r="G9643">
        <f t="shared" si="901"/>
        <v>0.32110900704665002</v>
      </c>
      <c r="H9643">
        <f t="shared" si="902"/>
        <v>7.728399999999999E-4</v>
      </c>
      <c r="I9643">
        <f t="shared" si="903"/>
        <v>7.7683999999999989E-4</v>
      </c>
      <c r="J9643">
        <f t="shared" si="904"/>
        <v>0.99485093455537821</v>
      </c>
      <c r="K9643">
        <f t="shared" si="905"/>
        <v>0.61202130241733699</v>
      </c>
    </row>
    <row r="9644" spans="1:11" x14ac:dyDescent="0.3">
      <c r="A9644">
        <v>9643</v>
      </c>
      <c r="B9644" t="s">
        <v>76</v>
      </c>
      <c r="C9644" t="s">
        <v>11609</v>
      </c>
      <c r="D9644">
        <v>2.64</v>
      </c>
      <c r="E9644">
        <v>2725.9613547845129</v>
      </c>
      <c r="F9644">
        <f t="shared" si="900"/>
        <v>2.64E-2</v>
      </c>
      <c r="G9644">
        <f t="shared" si="901"/>
        <v>71.965379766311145</v>
      </c>
      <c r="H9644">
        <f t="shared" si="902"/>
        <v>6.9695999999999994E-4</v>
      </c>
      <c r="I9644">
        <f t="shared" si="903"/>
        <v>6.9695999999999994E-4</v>
      </c>
      <c r="J9644">
        <f t="shared" si="904"/>
        <v>1</v>
      </c>
      <c r="K9644">
        <f t="shared" si="905"/>
        <v>0.99806494268913948</v>
      </c>
    </row>
    <row r="9645" spans="1:11" x14ac:dyDescent="0.3">
      <c r="A9645">
        <v>9644</v>
      </c>
      <c r="B9645" t="s">
        <v>76</v>
      </c>
      <c r="C9645" t="s">
        <v>11610</v>
      </c>
      <c r="D9645">
        <v>2.6</v>
      </c>
      <c r="E9645">
        <v>28.959263021532401</v>
      </c>
      <c r="F9645">
        <f t="shared" si="900"/>
        <v>2.6000000000000002E-2</v>
      </c>
      <c r="G9645">
        <f t="shared" si="901"/>
        <v>0.75294083855984251</v>
      </c>
      <c r="H9645">
        <f t="shared" si="902"/>
        <v>6.7600000000000017E-4</v>
      </c>
      <c r="I9645">
        <f t="shared" si="903"/>
        <v>6.7600000000000017E-4</v>
      </c>
      <c r="J9645">
        <f t="shared" si="904"/>
        <v>1</v>
      </c>
      <c r="K9645">
        <f t="shared" si="905"/>
        <v>0.83523062637894552</v>
      </c>
    </row>
    <row r="9646" spans="1:11" x14ac:dyDescent="0.3">
      <c r="A9646">
        <v>9645</v>
      </c>
      <c r="B9646" t="s">
        <v>76</v>
      </c>
      <c r="C9646" t="s">
        <v>8539</v>
      </c>
      <c r="D9646">
        <v>2.4700000000000002</v>
      </c>
      <c r="E9646">
        <v>34.652051120142119</v>
      </c>
      <c r="F9646">
        <f t="shared" si="900"/>
        <v>2.4700000000000003E-2</v>
      </c>
      <c r="G9646">
        <f t="shared" si="901"/>
        <v>0.85590566266751045</v>
      </c>
      <c r="H9646">
        <f t="shared" si="902"/>
        <v>6.100900000000002E-4</v>
      </c>
      <c r="I9646">
        <f t="shared" si="903"/>
        <v>9.413300000000002E-4</v>
      </c>
      <c r="J9646">
        <f t="shared" si="904"/>
        <v>0.64811490125673255</v>
      </c>
      <c r="K9646">
        <f t="shared" si="905"/>
        <v>0.86692545667769971</v>
      </c>
    </row>
    <row r="9647" spans="1:11" x14ac:dyDescent="0.3">
      <c r="A9647">
        <v>9646</v>
      </c>
      <c r="B9647" t="s">
        <v>76</v>
      </c>
      <c r="C9647" t="s">
        <v>11611</v>
      </c>
      <c r="D9647">
        <v>2.4</v>
      </c>
      <c r="E9647">
        <v>0</v>
      </c>
      <c r="F9647">
        <f t="shared" si="900"/>
        <v>2.4E-2</v>
      </c>
      <c r="G9647">
        <f t="shared" si="901"/>
        <v>0</v>
      </c>
      <c r="H9647">
        <f t="shared" si="902"/>
        <v>5.7600000000000001E-4</v>
      </c>
      <c r="I9647">
        <f t="shared" si="903"/>
        <v>5.7600000000000001E-4</v>
      </c>
      <c r="J9647">
        <f t="shared" si="904"/>
        <v>1</v>
      </c>
      <c r="K9647">
        <f t="shared" si="905"/>
        <v>1</v>
      </c>
    </row>
    <row r="9648" spans="1:11" x14ac:dyDescent="0.3">
      <c r="A9648">
        <v>9647</v>
      </c>
      <c r="B9648" t="s">
        <v>76</v>
      </c>
      <c r="C9648" t="s">
        <v>11612</v>
      </c>
      <c r="D9648">
        <v>2.37</v>
      </c>
      <c r="E9648">
        <v>5987.1043879801</v>
      </c>
      <c r="F9648">
        <f t="shared" si="900"/>
        <v>2.3700000000000002E-2</v>
      </c>
      <c r="G9648">
        <f t="shared" si="901"/>
        <v>141.89437399512838</v>
      </c>
      <c r="H9648">
        <f t="shared" si="902"/>
        <v>5.6169000000000011E-4</v>
      </c>
      <c r="I9648">
        <f t="shared" si="903"/>
        <v>5.6169000000000011E-4</v>
      </c>
      <c r="J9648">
        <f t="shared" si="904"/>
        <v>1</v>
      </c>
      <c r="K9648">
        <f t="shared" si="905"/>
        <v>0.99920861169228603</v>
      </c>
    </row>
    <row r="9649" spans="1:11" x14ac:dyDescent="0.3">
      <c r="A9649">
        <v>9648</v>
      </c>
      <c r="B9649" t="s">
        <v>76</v>
      </c>
      <c r="C9649" t="s">
        <v>833</v>
      </c>
      <c r="D9649">
        <v>2.2999999999999998</v>
      </c>
      <c r="E9649">
        <v>9945.1386714807941</v>
      </c>
      <c r="F9649">
        <f t="shared" si="900"/>
        <v>2.3E-2</v>
      </c>
      <c r="G9649">
        <f t="shared" si="901"/>
        <v>228.73818944405826</v>
      </c>
      <c r="H9649">
        <f t="shared" si="902"/>
        <v>5.2899999999999996E-4</v>
      </c>
      <c r="I9649">
        <f t="shared" si="903"/>
        <v>5.3453999999999991E-4</v>
      </c>
      <c r="J9649">
        <f t="shared" si="904"/>
        <v>0.98963594866614291</v>
      </c>
      <c r="K9649">
        <f t="shared" si="905"/>
        <v>0.99953756940334937</v>
      </c>
    </row>
    <row r="9650" spans="1:11" x14ac:dyDescent="0.3">
      <c r="A9650">
        <v>9649</v>
      </c>
      <c r="B9650" t="s">
        <v>76</v>
      </c>
      <c r="C9650" t="s">
        <v>11613</v>
      </c>
      <c r="D9650">
        <v>2.2000000000000002</v>
      </c>
      <c r="E9650">
        <v>190.58628116078199</v>
      </c>
      <c r="F9650">
        <f t="shared" si="900"/>
        <v>2.2000000000000002E-2</v>
      </c>
      <c r="G9650">
        <f t="shared" si="901"/>
        <v>4.1928981855372038</v>
      </c>
      <c r="H9650">
        <f t="shared" si="902"/>
        <v>4.8400000000000011E-4</v>
      </c>
      <c r="I9650">
        <f t="shared" si="903"/>
        <v>4.8400000000000011E-4</v>
      </c>
      <c r="J9650">
        <f t="shared" si="904"/>
        <v>1</v>
      </c>
      <c r="K9650">
        <f t="shared" si="905"/>
        <v>0.97717679923328971</v>
      </c>
    </row>
    <row r="9651" spans="1:11" x14ac:dyDescent="0.3">
      <c r="A9651">
        <v>9650</v>
      </c>
      <c r="B9651" t="s">
        <v>76</v>
      </c>
      <c r="C9651" t="s">
        <v>11614</v>
      </c>
      <c r="D9651">
        <v>2.2000000000000002</v>
      </c>
      <c r="E9651">
        <v>185.77349628298401</v>
      </c>
      <c r="F9651">
        <f t="shared" si="900"/>
        <v>2.2000000000000002E-2</v>
      </c>
      <c r="G9651">
        <f t="shared" si="901"/>
        <v>4.0870169182256486</v>
      </c>
      <c r="H9651">
        <f t="shared" si="902"/>
        <v>4.8400000000000011E-4</v>
      </c>
      <c r="I9651">
        <f t="shared" si="903"/>
        <v>4.8400000000000011E-4</v>
      </c>
      <c r="J9651">
        <f t="shared" si="904"/>
        <v>1</v>
      </c>
      <c r="K9651">
        <f t="shared" si="905"/>
        <v>0.97659244474882767</v>
      </c>
    </row>
    <row r="9652" spans="1:11" x14ac:dyDescent="0.3">
      <c r="A9652">
        <v>9651</v>
      </c>
      <c r="B9652" t="s">
        <v>76</v>
      </c>
      <c r="C9652" t="s">
        <v>8234</v>
      </c>
      <c r="D9652">
        <v>2.2000000000000002</v>
      </c>
      <c r="E9652">
        <v>1158.9185985736419</v>
      </c>
      <c r="F9652">
        <f t="shared" si="900"/>
        <v>2.2000000000000002E-2</v>
      </c>
      <c r="G9652">
        <f t="shared" si="901"/>
        <v>25.496209168620126</v>
      </c>
      <c r="H9652">
        <f t="shared" si="902"/>
        <v>4.8400000000000011E-4</v>
      </c>
      <c r="I9652">
        <f t="shared" si="903"/>
        <v>6.8970000000000012E-4</v>
      </c>
      <c r="J9652">
        <f t="shared" si="904"/>
        <v>0.70175438596491235</v>
      </c>
      <c r="K9652">
        <f t="shared" si="905"/>
        <v>0.99621055075217535</v>
      </c>
    </row>
    <row r="9653" spans="1:11" x14ac:dyDescent="0.3">
      <c r="A9653">
        <v>9652</v>
      </c>
      <c r="B9653" t="s">
        <v>76</v>
      </c>
      <c r="C9653" t="s">
        <v>5678</v>
      </c>
      <c r="D9653">
        <v>2.2000000000000002</v>
      </c>
      <c r="E9653">
        <v>6353.8385956682714</v>
      </c>
      <c r="F9653">
        <f t="shared" si="900"/>
        <v>2.2000000000000002E-2</v>
      </c>
      <c r="G9653">
        <f t="shared" si="901"/>
        <v>139.78444910470199</v>
      </c>
      <c r="H9653">
        <f t="shared" si="902"/>
        <v>4.8400000000000011E-4</v>
      </c>
      <c r="I9653">
        <f t="shared" si="903"/>
        <v>5.4523000000000006E-4</v>
      </c>
      <c r="J9653">
        <f t="shared" si="904"/>
        <v>0.88769876932670622</v>
      </c>
      <c r="K9653">
        <f t="shared" si="905"/>
        <v>0.99930774492102703</v>
      </c>
    </row>
    <row r="9654" spans="1:11" x14ac:dyDescent="0.3">
      <c r="A9654">
        <v>9653</v>
      </c>
      <c r="B9654" t="s">
        <v>76</v>
      </c>
      <c r="C9654" t="s">
        <v>11615</v>
      </c>
      <c r="D9654">
        <v>2.2000000000000002</v>
      </c>
      <c r="E9654">
        <v>222.35066135424501</v>
      </c>
      <c r="F9654">
        <f t="shared" si="900"/>
        <v>2.2000000000000002E-2</v>
      </c>
      <c r="G9654">
        <f t="shared" si="901"/>
        <v>4.8917145497933907</v>
      </c>
      <c r="H9654">
        <f t="shared" si="902"/>
        <v>4.8400000000000011E-4</v>
      </c>
      <c r="I9654">
        <f t="shared" si="903"/>
        <v>4.8400000000000011E-4</v>
      </c>
      <c r="J9654">
        <f t="shared" si="904"/>
        <v>1</v>
      </c>
      <c r="K9654">
        <f t="shared" si="905"/>
        <v>0.98040531266546282</v>
      </c>
    </row>
    <row r="9655" spans="1:11" x14ac:dyDescent="0.3">
      <c r="A9655">
        <v>9654</v>
      </c>
      <c r="B9655" t="s">
        <v>76</v>
      </c>
      <c r="C9655" t="s">
        <v>11326</v>
      </c>
      <c r="D9655">
        <v>2.19</v>
      </c>
      <c r="E9655">
        <v>404.27392973499161</v>
      </c>
      <c r="F9655">
        <f t="shared" si="900"/>
        <v>2.1899999999999999E-2</v>
      </c>
      <c r="G9655">
        <f t="shared" si="901"/>
        <v>8.8535990611963165</v>
      </c>
      <c r="H9655">
        <f t="shared" si="902"/>
        <v>4.7961E-4</v>
      </c>
      <c r="I9655">
        <f t="shared" si="903"/>
        <v>2.0555499999999997E-3</v>
      </c>
      <c r="J9655">
        <f t="shared" si="904"/>
        <v>0.23332441439030918</v>
      </c>
      <c r="K9655">
        <f t="shared" si="905"/>
        <v>0.98922413606822213</v>
      </c>
    </row>
    <row r="9656" spans="1:11" x14ac:dyDescent="0.3">
      <c r="A9656">
        <v>9655</v>
      </c>
      <c r="B9656" t="s">
        <v>76</v>
      </c>
      <c r="C9656" t="s">
        <v>11616</v>
      </c>
      <c r="D9656">
        <v>2.19</v>
      </c>
      <c r="E9656">
        <v>641.06294572263005</v>
      </c>
      <c r="F9656">
        <f t="shared" si="900"/>
        <v>2.1899999999999999E-2</v>
      </c>
      <c r="G9656">
        <f t="shared" si="901"/>
        <v>14.039278511325598</v>
      </c>
      <c r="H9656">
        <f t="shared" si="902"/>
        <v>4.7961E-4</v>
      </c>
      <c r="I9656">
        <f t="shared" si="903"/>
        <v>4.7961E-4</v>
      </c>
      <c r="J9656">
        <f t="shared" si="904"/>
        <v>1</v>
      </c>
      <c r="K9656">
        <f t="shared" si="905"/>
        <v>0.99319085900946846</v>
      </c>
    </row>
    <row r="9657" spans="1:11" x14ac:dyDescent="0.3">
      <c r="A9657">
        <v>9656</v>
      </c>
      <c r="B9657" t="s">
        <v>76</v>
      </c>
      <c r="C9657" t="s">
        <v>8237</v>
      </c>
      <c r="D9657">
        <v>2.12</v>
      </c>
      <c r="E9657">
        <v>1316.7779425654001</v>
      </c>
      <c r="F9657">
        <f t="shared" si="900"/>
        <v>2.12E-2</v>
      </c>
      <c r="G9657">
        <f t="shared" si="901"/>
        <v>27.915692382386482</v>
      </c>
      <c r="H9657">
        <f t="shared" si="902"/>
        <v>4.4944000000000001E-4</v>
      </c>
      <c r="I9657">
        <f t="shared" si="903"/>
        <v>2.0928700000000006E-3</v>
      </c>
      <c r="J9657">
        <f t="shared" si="904"/>
        <v>0.21474816878258079</v>
      </c>
      <c r="K9657">
        <f t="shared" si="905"/>
        <v>0.99678519477272631</v>
      </c>
    </row>
    <row r="9658" spans="1:11" x14ac:dyDescent="0.3">
      <c r="A9658">
        <v>9657</v>
      </c>
      <c r="B9658" t="s">
        <v>76</v>
      </c>
      <c r="C9658" t="s">
        <v>5527</v>
      </c>
      <c r="D9658">
        <v>2.09</v>
      </c>
      <c r="E9658">
        <v>1617.0957189399639</v>
      </c>
      <c r="F9658">
        <f t="shared" si="900"/>
        <v>2.0899999999999998E-2</v>
      </c>
      <c r="G9658">
        <f t="shared" si="901"/>
        <v>33.797300525845245</v>
      </c>
      <c r="H9658">
        <f t="shared" si="902"/>
        <v>4.3680999999999993E-4</v>
      </c>
      <c r="I9658">
        <f t="shared" si="903"/>
        <v>6.8431829999999971E-2</v>
      </c>
      <c r="J9658">
        <f t="shared" si="904"/>
        <v>6.3831407109820109E-3</v>
      </c>
      <c r="K9658">
        <f t="shared" si="905"/>
        <v>0.99741845549209984</v>
      </c>
    </row>
    <row r="9659" spans="1:11" x14ac:dyDescent="0.3">
      <c r="A9659">
        <v>9658</v>
      </c>
      <c r="B9659" t="s">
        <v>76</v>
      </c>
      <c r="C9659" t="s">
        <v>356</v>
      </c>
      <c r="D9659">
        <v>2.0699999999999998</v>
      </c>
      <c r="E9659">
        <v>525147.02194087475</v>
      </c>
      <c r="F9659">
        <f t="shared" si="900"/>
        <v>2.07E-2</v>
      </c>
      <c r="G9659">
        <f t="shared" si="901"/>
        <v>10870.543354176107</v>
      </c>
      <c r="H9659">
        <f t="shared" si="902"/>
        <v>4.2849000000000001E-4</v>
      </c>
      <c r="I9659">
        <f t="shared" si="903"/>
        <v>4.3784E-4</v>
      </c>
      <c r="J9659">
        <f t="shared" si="904"/>
        <v>0.97864516718435968</v>
      </c>
      <c r="K9659">
        <f t="shared" si="905"/>
        <v>0.99999211652450049</v>
      </c>
    </row>
    <row r="9660" spans="1:11" x14ac:dyDescent="0.3">
      <c r="A9660">
        <v>9659</v>
      </c>
      <c r="B9660" t="s">
        <v>76</v>
      </c>
      <c r="C9660" t="s">
        <v>11377</v>
      </c>
      <c r="D9660">
        <v>2</v>
      </c>
      <c r="E9660">
        <v>5.7753418533570304</v>
      </c>
      <c r="F9660">
        <f t="shared" si="900"/>
        <v>0.02</v>
      </c>
      <c r="G9660">
        <f t="shared" si="901"/>
        <v>0.11550683706714061</v>
      </c>
      <c r="H9660">
        <f t="shared" si="902"/>
        <v>4.0000000000000002E-4</v>
      </c>
      <c r="I9660">
        <f t="shared" si="903"/>
        <v>1.0250000000000001E-3</v>
      </c>
      <c r="J9660">
        <f t="shared" si="904"/>
        <v>0.3902439024390244</v>
      </c>
      <c r="K9660">
        <f t="shared" si="905"/>
        <v>0.48555316596491688</v>
      </c>
    </row>
    <row r="9661" spans="1:11" x14ac:dyDescent="0.3">
      <c r="A9661">
        <v>9660</v>
      </c>
      <c r="B9661" t="s">
        <v>76</v>
      </c>
      <c r="C9661" t="s">
        <v>8229</v>
      </c>
      <c r="D9661">
        <v>1.95</v>
      </c>
      <c r="E9661">
        <v>311.86846008127918</v>
      </c>
      <c r="F9661">
        <f t="shared" si="900"/>
        <v>1.95E-2</v>
      </c>
      <c r="G9661">
        <f t="shared" si="901"/>
        <v>6.0814349715849438</v>
      </c>
      <c r="H9661">
        <f t="shared" si="902"/>
        <v>3.8025E-4</v>
      </c>
      <c r="I9661">
        <f t="shared" si="903"/>
        <v>5.1078000000000007E-4</v>
      </c>
      <c r="J9661">
        <f t="shared" si="904"/>
        <v>0.7444496652179019</v>
      </c>
      <c r="K9661">
        <f t="shared" si="905"/>
        <v>0.98757243280401708</v>
      </c>
    </row>
    <row r="9662" spans="1:11" x14ac:dyDescent="0.3">
      <c r="A9662">
        <v>9661</v>
      </c>
      <c r="B9662" t="s">
        <v>76</v>
      </c>
      <c r="C9662" t="s">
        <v>11617</v>
      </c>
      <c r="D9662">
        <v>1.94</v>
      </c>
      <c r="E9662">
        <v>236.78901598763801</v>
      </c>
      <c r="F9662">
        <f t="shared" si="900"/>
        <v>1.9400000000000001E-2</v>
      </c>
      <c r="G9662">
        <f t="shared" si="901"/>
        <v>4.5937069101601775</v>
      </c>
      <c r="H9662">
        <f t="shared" si="902"/>
        <v>3.7636000000000001E-4</v>
      </c>
      <c r="I9662">
        <f t="shared" si="903"/>
        <v>3.7636000000000001E-4</v>
      </c>
      <c r="J9662">
        <f t="shared" si="904"/>
        <v>1</v>
      </c>
      <c r="K9662">
        <f t="shared" si="905"/>
        <v>0.98374726262767775</v>
      </c>
    </row>
    <row r="9663" spans="1:11" x14ac:dyDescent="0.3">
      <c r="A9663">
        <v>9662</v>
      </c>
      <c r="B9663" t="s">
        <v>76</v>
      </c>
      <c r="C9663" t="s">
        <v>8204</v>
      </c>
      <c r="D9663">
        <v>1.9</v>
      </c>
      <c r="E9663">
        <v>1280.2007774941401</v>
      </c>
      <c r="F9663">
        <f t="shared" si="900"/>
        <v>1.9E-2</v>
      </c>
      <c r="G9663">
        <f t="shared" si="901"/>
        <v>24.323814772388662</v>
      </c>
      <c r="H9663">
        <f t="shared" si="902"/>
        <v>3.6099999999999999E-4</v>
      </c>
      <c r="I9663">
        <f t="shared" si="903"/>
        <v>3.1002500000000006E-3</v>
      </c>
      <c r="J9663">
        <f t="shared" si="904"/>
        <v>0.11644222240141922</v>
      </c>
      <c r="K9663">
        <f t="shared" si="905"/>
        <v>0.99703611442508655</v>
      </c>
    </row>
    <row r="9664" spans="1:11" x14ac:dyDescent="0.3">
      <c r="A9664">
        <v>9663</v>
      </c>
      <c r="B9664" t="s">
        <v>76</v>
      </c>
      <c r="C9664" t="s">
        <v>8396</v>
      </c>
      <c r="D9664">
        <v>1.9</v>
      </c>
      <c r="E9664">
        <v>38.009032715761087</v>
      </c>
      <c r="F9664">
        <f t="shared" si="900"/>
        <v>1.9E-2</v>
      </c>
      <c r="G9664">
        <f t="shared" si="901"/>
        <v>0.72217162159946069</v>
      </c>
      <c r="H9664">
        <f t="shared" si="902"/>
        <v>3.6099999999999999E-4</v>
      </c>
      <c r="I9664">
        <f t="shared" si="903"/>
        <v>3.6748999999999999E-4</v>
      </c>
      <c r="J9664">
        <f t="shared" si="904"/>
        <v>0.98233965550082991</v>
      </c>
      <c r="K9664">
        <f t="shared" si="905"/>
        <v>0.90478346024910594</v>
      </c>
    </row>
    <row r="9665" spans="1:11" x14ac:dyDescent="0.3">
      <c r="A9665">
        <v>9664</v>
      </c>
      <c r="B9665" t="s">
        <v>76</v>
      </c>
      <c r="C9665" t="s">
        <v>11618</v>
      </c>
      <c r="D9665">
        <v>1.8</v>
      </c>
      <c r="E9665">
        <v>238.7141299387568</v>
      </c>
      <c r="F9665">
        <f t="shared" si="900"/>
        <v>1.8000000000000002E-2</v>
      </c>
      <c r="G9665">
        <f t="shared" si="901"/>
        <v>4.2968543388976226</v>
      </c>
      <c r="H9665">
        <f t="shared" si="902"/>
        <v>3.2400000000000007E-4</v>
      </c>
      <c r="I9665">
        <f t="shared" si="903"/>
        <v>3.2400000000000007E-4</v>
      </c>
      <c r="J9665">
        <f t="shared" si="904"/>
        <v>1</v>
      </c>
      <c r="K9665">
        <f t="shared" si="905"/>
        <v>0.98503206443248592</v>
      </c>
    </row>
    <row r="9666" spans="1:11" x14ac:dyDescent="0.3">
      <c r="A9666">
        <v>9665</v>
      </c>
      <c r="B9666" t="s">
        <v>76</v>
      </c>
      <c r="C9666" t="s">
        <v>11619</v>
      </c>
      <c r="D9666">
        <v>1.77</v>
      </c>
      <c r="E9666">
        <v>309.94334613016002</v>
      </c>
      <c r="F9666">
        <f t="shared" ref="F9666:F9729" si="906">IFERROR(D9666/100,0)</f>
        <v>1.77E-2</v>
      </c>
      <c r="G9666">
        <f t="shared" ref="G9666:G9729" si="907">F9666*E9666</f>
        <v>5.4859972265038328</v>
      </c>
      <c r="H9666">
        <f t="shared" ref="H9666:H9729" si="908">F9666^2</f>
        <v>3.1329000000000003E-4</v>
      </c>
      <c r="I9666">
        <f t="shared" ref="I9666:I9729" si="909">SUMIF($C:$C,C9666,$H:$H)</f>
        <v>3.1329000000000003E-4</v>
      </c>
      <c r="J9666">
        <f t="shared" ref="J9666:J9729" si="910">IF(I9666&gt;0,H9666/I9666,0)</f>
        <v>1</v>
      </c>
      <c r="K9666">
        <f t="shared" si="905"/>
        <v>0.98864341214789764</v>
      </c>
    </row>
    <row r="9667" spans="1:11" x14ac:dyDescent="0.3">
      <c r="A9667">
        <v>9666</v>
      </c>
      <c r="B9667" t="s">
        <v>76</v>
      </c>
      <c r="C9667" t="s">
        <v>11620</v>
      </c>
      <c r="D9667">
        <v>1.74</v>
      </c>
      <c r="E9667">
        <v>1053.0373312621</v>
      </c>
      <c r="F9667">
        <f t="shared" si="906"/>
        <v>1.7399999999999999E-2</v>
      </c>
      <c r="G9667">
        <f t="shared" si="907"/>
        <v>18.322849563960538</v>
      </c>
      <c r="H9667">
        <f t="shared" si="908"/>
        <v>3.0275999999999995E-4</v>
      </c>
      <c r="I9667">
        <f t="shared" si="909"/>
        <v>3.0275999999999995E-4</v>
      </c>
      <c r="J9667">
        <f t="shared" si="910"/>
        <v>1</v>
      </c>
      <c r="K9667">
        <f t="shared" ref="K9667:K9730" si="911">IF((E9667+D9667)&gt;0,ABS(E9667-D9667)/(E9667+D9667),0)</f>
        <v>0.9967007254546929</v>
      </c>
    </row>
    <row r="9668" spans="1:11" x14ac:dyDescent="0.3">
      <c r="A9668">
        <v>9667</v>
      </c>
      <c r="B9668" t="s">
        <v>76</v>
      </c>
      <c r="C9668" t="s">
        <v>4230</v>
      </c>
      <c r="D9668">
        <v>1.7</v>
      </c>
      <c r="E9668">
        <v>184.8109393074246</v>
      </c>
      <c r="F9668">
        <f t="shared" si="906"/>
        <v>1.7000000000000001E-2</v>
      </c>
      <c r="G9668">
        <f t="shared" si="907"/>
        <v>3.1417859682262184</v>
      </c>
      <c r="H9668">
        <f t="shared" si="908"/>
        <v>2.8900000000000003E-4</v>
      </c>
      <c r="I9668">
        <f t="shared" si="909"/>
        <v>3.2500000000000004E-4</v>
      </c>
      <c r="J9668">
        <f t="shared" si="910"/>
        <v>0.88923076923076927</v>
      </c>
      <c r="K9668">
        <f t="shared" si="911"/>
        <v>0.98177050626292872</v>
      </c>
    </row>
    <row r="9669" spans="1:11" x14ac:dyDescent="0.3">
      <c r="A9669">
        <v>9668</v>
      </c>
      <c r="B9669" t="s">
        <v>76</v>
      </c>
      <c r="C9669" t="s">
        <v>11621</v>
      </c>
      <c r="D9669">
        <v>1.61</v>
      </c>
      <c r="E9669">
        <v>0</v>
      </c>
      <c r="F9669">
        <f t="shared" si="906"/>
        <v>1.61E-2</v>
      </c>
      <c r="G9669">
        <f t="shared" si="907"/>
        <v>0</v>
      </c>
      <c r="H9669">
        <f t="shared" si="908"/>
        <v>2.5921000000000001E-4</v>
      </c>
      <c r="I9669">
        <f t="shared" si="909"/>
        <v>2.5921000000000001E-4</v>
      </c>
      <c r="J9669">
        <f t="shared" si="910"/>
        <v>1</v>
      </c>
      <c r="K9669">
        <f t="shared" si="911"/>
        <v>1</v>
      </c>
    </row>
    <row r="9670" spans="1:11" x14ac:dyDescent="0.3">
      <c r="A9670">
        <v>9669</v>
      </c>
      <c r="B9670" t="s">
        <v>76</v>
      </c>
      <c r="C9670" t="s">
        <v>11367</v>
      </c>
      <c r="D9670">
        <v>1.6</v>
      </c>
      <c r="E9670">
        <v>7.7004558044760234</v>
      </c>
      <c r="F9670">
        <f t="shared" si="906"/>
        <v>1.6E-2</v>
      </c>
      <c r="G9670">
        <f t="shared" si="907"/>
        <v>0.12320729287161637</v>
      </c>
      <c r="H9670">
        <f t="shared" si="908"/>
        <v>2.5599999999999999E-4</v>
      </c>
      <c r="I9670">
        <f t="shared" si="909"/>
        <v>5.6291600000000002E-3</v>
      </c>
      <c r="J9670">
        <f t="shared" si="910"/>
        <v>4.5477477989611235E-2</v>
      </c>
      <c r="K9670">
        <f t="shared" si="911"/>
        <v>0.65593084174864447</v>
      </c>
    </row>
    <row r="9671" spans="1:11" x14ac:dyDescent="0.3">
      <c r="A9671">
        <v>9670</v>
      </c>
      <c r="B9671" t="s">
        <v>76</v>
      </c>
      <c r="C9671" t="s">
        <v>11622</v>
      </c>
      <c r="D9671">
        <v>1.6</v>
      </c>
      <c r="E9671">
        <v>138.60820448056799</v>
      </c>
      <c r="F9671">
        <f t="shared" si="906"/>
        <v>1.6E-2</v>
      </c>
      <c r="G9671">
        <f t="shared" si="907"/>
        <v>2.2177312716890878</v>
      </c>
      <c r="H9671">
        <f t="shared" si="908"/>
        <v>2.5599999999999999E-4</v>
      </c>
      <c r="I9671">
        <f t="shared" si="909"/>
        <v>2.5599999999999999E-4</v>
      </c>
      <c r="J9671">
        <f t="shared" si="910"/>
        <v>1</v>
      </c>
      <c r="K9671">
        <f t="shared" si="911"/>
        <v>0.97717679923328959</v>
      </c>
    </row>
    <row r="9672" spans="1:11" x14ac:dyDescent="0.3">
      <c r="A9672">
        <v>9671</v>
      </c>
      <c r="B9672" t="s">
        <v>76</v>
      </c>
      <c r="C9672" t="s">
        <v>8541</v>
      </c>
      <c r="D9672">
        <v>1.58</v>
      </c>
      <c r="E9672">
        <v>0</v>
      </c>
      <c r="F9672">
        <f t="shared" si="906"/>
        <v>1.5800000000000002E-2</v>
      </c>
      <c r="G9672">
        <f t="shared" si="907"/>
        <v>0</v>
      </c>
      <c r="H9672">
        <f t="shared" si="908"/>
        <v>2.4964000000000003E-4</v>
      </c>
      <c r="I9672">
        <f t="shared" si="909"/>
        <v>5.8733000000000006E-4</v>
      </c>
      <c r="J9672">
        <f t="shared" si="910"/>
        <v>0.42504213985323414</v>
      </c>
      <c r="K9672">
        <f t="shared" si="911"/>
        <v>1</v>
      </c>
    </row>
    <row r="9673" spans="1:11" x14ac:dyDescent="0.3">
      <c r="A9673">
        <v>9672</v>
      </c>
      <c r="B9673" t="s">
        <v>76</v>
      </c>
      <c r="C9673" t="s">
        <v>3628</v>
      </c>
      <c r="D9673">
        <v>1.56</v>
      </c>
      <c r="E9673">
        <v>17390.516877433529</v>
      </c>
      <c r="F9673">
        <f t="shared" si="906"/>
        <v>1.5600000000000001E-2</v>
      </c>
      <c r="G9673">
        <f t="shared" si="907"/>
        <v>271.29206328796306</v>
      </c>
      <c r="H9673">
        <f t="shared" si="908"/>
        <v>2.4336000000000003E-4</v>
      </c>
      <c r="I9673">
        <f t="shared" si="909"/>
        <v>2.6573000000000005E-4</v>
      </c>
      <c r="J9673">
        <f t="shared" si="910"/>
        <v>0.91581680653294695</v>
      </c>
      <c r="K9673">
        <f t="shared" si="911"/>
        <v>0.999820607968675</v>
      </c>
    </row>
    <row r="9674" spans="1:11" x14ac:dyDescent="0.3">
      <c r="A9674">
        <v>9673</v>
      </c>
      <c r="B9674" t="s">
        <v>76</v>
      </c>
      <c r="C9674" t="s">
        <v>8235</v>
      </c>
      <c r="D9674">
        <v>1.49</v>
      </c>
      <c r="E9674">
        <v>5.7753418533570304</v>
      </c>
      <c r="F9674">
        <f t="shared" si="906"/>
        <v>1.49E-2</v>
      </c>
      <c r="G9674">
        <f t="shared" si="907"/>
        <v>8.6052593615019754E-2</v>
      </c>
      <c r="H9674">
        <f t="shared" si="908"/>
        <v>2.2201E-4</v>
      </c>
      <c r="I9674">
        <f t="shared" si="909"/>
        <v>2.9089999999999997E-4</v>
      </c>
      <c r="J9674">
        <f t="shared" si="910"/>
        <v>0.76318322447576492</v>
      </c>
      <c r="K9674">
        <f t="shared" si="911"/>
        <v>0.5898334778805957</v>
      </c>
    </row>
    <row r="9675" spans="1:11" x14ac:dyDescent="0.3">
      <c r="A9675">
        <v>9674</v>
      </c>
      <c r="B9675" t="s">
        <v>76</v>
      </c>
      <c r="C9675" t="s">
        <v>8511</v>
      </c>
      <c r="D9675">
        <v>1.37</v>
      </c>
      <c r="E9675">
        <v>1377.4190320256489</v>
      </c>
      <c r="F9675">
        <f t="shared" si="906"/>
        <v>1.37E-2</v>
      </c>
      <c r="G9675">
        <f t="shared" si="907"/>
        <v>18.870640738751391</v>
      </c>
      <c r="H9675">
        <f t="shared" si="908"/>
        <v>1.8769000000000001E-4</v>
      </c>
      <c r="I9675">
        <f t="shared" si="909"/>
        <v>9.6314999999999977E-3</v>
      </c>
      <c r="J9675">
        <f t="shared" si="910"/>
        <v>1.9487099621035151E-2</v>
      </c>
      <c r="K9675">
        <f t="shared" si="911"/>
        <v>0.99801274891491243</v>
      </c>
    </row>
    <row r="9676" spans="1:11" x14ac:dyDescent="0.3">
      <c r="A9676">
        <v>9675</v>
      </c>
      <c r="B9676" t="s">
        <v>76</v>
      </c>
      <c r="C9676" t="s">
        <v>11623</v>
      </c>
      <c r="D9676">
        <v>1.36</v>
      </c>
      <c r="E9676">
        <v>33.689494144582603</v>
      </c>
      <c r="F9676">
        <f t="shared" si="906"/>
        <v>1.3600000000000001E-2</v>
      </c>
      <c r="G9676">
        <f t="shared" si="907"/>
        <v>0.45817712036632346</v>
      </c>
      <c r="H9676">
        <f t="shared" si="908"/>
        <v>1.8496000000000002E-4</v>
      </c>
      <c r="I9676">
        <f t="shared" si="909"/>
        <v>1.8496000000000002E-4</v>
      </c>
      <c r="J9676">
        <f t="shared" si="910"/>
        <v>1</v>
      </c>
      <c r="K9676">
        <f t="shared" si="911"/>
        <v>0.92239545630017561</v>
      </c>
    </row>
    <row r="9677" spans="1:11" x14ac:dyDescent="0.3">
      <c r="A9677">
        <v>9676</v>
      </c>
      <c r="B9677" t="s">
        <v>76</v>
      </c>
      <c r="C9677" t="s">
        <v>11389</v>
      </c>
      <c r="D9677">
        <v>1.29</v>
      </c>
      <c r="E9677">
        <v>98.180811507069393</v>
      </c>
      <c r="F9677">
        <f t="shared" si="906"/>
        <v>1.29E-2</v>
      </c>
      <c r="G9677">
        <f t="shared" si="907"/>
        <v>1.2665324684411952</v>
      </c>
      <c r="H9677">
        <f t="shared" si="908"/>
        <v>1.6641E-4</v>
      </c>
      <c r="I9677">
        <f t="shared" si="909"/>
        <v>2.0484999999999999E-4</v>
      </c>
      <c r="J9677">
        <f t="shared" si="910"/>
        <v>0.81235050036612155</v>
      </c>
      <c r="K9677">
        <f t="shared" si="911"/>
        <v>0.97406274302068352</v>
      </c>
    </row>
    <row r="9678" spans="1:11" x14ac:dyDescent="0.3">
      <c r="A9678">
        <v>9677</v>
      </c>
      <c r="B9678" t="s">
        <v>76</v>
      </c>
      <c r="C9678" t="s">
        <v>8213</v>
      </c>
      <c r="D9678">
        <v>1.28</v>
      </c>
      <c r="E9678">
        <v>250.2648136454701</v>
      </c>
      <c r="F9678">
        <f t="shared" si="906"/>
        <v>1.2800000000000001E-2</v>
      </c>
      <c r="G9678">
        <f t="shared" si="907"/>
        <v>3.2033896146620173</v>
      </c>
      <c r="H9678">
        <f t="shared" si="908"/>
        <v>1.6384E-4</v>
      </c>
      <c r="I9678">
        <f t="shared" si="909"/>
        <v>1.2610399999999999E-3</v>
      </c>
      <c r="J9678">
        <f t="shared" si="910"/>
        <v>0.12992450675632811</v>
      </c>
      <c r="K9678">
        <f t="shared" si="911"/>
        <v>0.98982288697230669</v>
      </c>
    </row>
    <row r="9679" spans="1:11" x14ac:dyDescent="0.3">
      <c r="A9679">
        <v>9678</v>
      </c>
      <c r="B9679" t="s">
        <v>76</v>
      </c>
      <c r="C9679" t="s">
        <v>11624</v>
      </c>
      <c r="D9679">
        <v>1.26</v>
      </c>
      <c r="E9679">
        <v>2.8876709266785099</v>
      </c>
      <c r="F9679">
        <f t="shared" si="906"/>
        <v>1.26E-2</v>
      </c>
      <c r="G9679">
        <f t="shared" si="907"/>
        <v>3.6384653676149223E-2</v>
      </c>
      <c r="H9679">
        <f t="shared" si="908"/>
        <v>1.5876E-4</v>
      </c>
      <c r="I9679">
        <f t="shared" si="909"/>
        <v>1.5876E-4</v>
      </c>
      <c r="J9679">
        <f t="shared" si="910"/>
        <v>1</v>
      </c>
      <c r="K9679">
        <f t="shared" si="911"/>
        <v>0.39243010244835469</v>
      </c>
    </row>
    <row r="9680" spans="1:11" x14ac:dyDescent="0.3">
      <c r="A9680">
        <v>9679</v>
      </c>
      <c r="B9680" t="s">
        <v>76</v>
      </c>
      <c r="C9680" t="s">
        <v>11625</v>
      </c>
      <c r="D9680">
        <v>1.25</v>
      </c>
      <c r="E9680">
        <v>136.683090529449</v>
      </c>
      <c r="F9680">
        <f t="shared" si="906"/>
        <v>1.2500000000000001E-2</v>
      </c>
      <c r="G9680">
        <f t="shared" si="907"/>
        <v>1.7085386316181126</v>
      </c>
      <c r="H9680">
        <f t="shared" si="908"/>
        <v>1.5625000000000003E-4</v>
      </c>
      <c r="I9680">
        <f t="shared" si="909"/>
        <v>1.5625000000000003E-4</v>
      </c>
      <c r="J9680">
        <f t="shared" si="910"/>
        <v>1</v>
      </c>
      <c r="K9680">
        <f t="shared" si="911"/>
        <v>0.98187527017335807</v>
      </c>
    </row>
    <row r="9681" spans="1:11" x14ac:dyDescent="0.3">
      <c r="A9681">
        <v>9680</v>
      </c>
      <c r="B9681" t="s">
        <v>76</v>
      </c>
      <c r="C9681" t="s">
        <v>3611</v>
      </c>
      <c r="D9681">
        <v>1.22</v>
      </c>
      <c r="E9681">
        <v>24826.269513630741</v>
      </c>
      <c r="F9681">
        <f t="shared" si="906"/>
        <v>1.2199999999999999E-2</v>
      </c>
      <c r="G9681">
        <f t="shared" si="907"/>
        <v>302.88048806629502</v>
      </c>
      <c r="H9681">
        <f t="shared" si="908"/>
        <v>1.4883999999999996E-4</v>
      </c>
      <c r="I9681">
        <f t="shared" si="909"/>
        <v>1.7141999999999995E-4</v>
      </c>
      <c r="J9681">
        <f t="shared" si="910"/>
        <v>0.86827674717069192</v>
      </c>
      <c r="K9681">
        <f t="shared" si="911"/>
        <v>0.99990172183946902</v>
      </c>
    </row>
    <row r="9682" spans="1:11" x14ac:dyDescent="0.3">
      <c r="A9682">
        <v>9681</v>
      </c>
      <c r="B9682" t="s">
        <v>76</v>
      </c>
      <c r="C9682" t="s">
        <v>7339</v>
      </c>
      <c r="D9682">
        <v>1.2</v>
      </c>
      <c r="E9682">
        <v>21832.717319640658</v>
      </c>
      <c r="F9682">
        <f t="shared" si="906"/>
        <v>1.2E-2</v>
      </c>
      <c r="G9682">
        <f t="shared" si="907"/>
        <v>261.99260783568792</v>
      </c>
      <c r="H9682">
        <f t="shared" si="908"/>
        <v>1.44E-4</v>
      </c>
      <c r="I9682">
        <f t="shared" si="909"/>
        <v>4.6772999999999997E-4</v>
      </c>
      <c r="J9682">
        <f t="shared" si="910"/>
        <v>0.30786992495670584</v>
      </c>
      <c r="K9682">
        <f t="shared" si="911"/>
        <v>0.99989007927597851</v>
      </c>
    </row>
    <row r="9683" spans="1:11" x14ac:dyDescent="0.3">
      <c r="A9683">
        <v>9682</v>
      </c>
      <c r="B9683" t="s">
        <v>76</v>
      </c>
      <c r="C9683" t="s">
        <v>1029</v>
      </c>
      <c r="D9683">
        <v>1.19</v>
      </c>
      <c r="E9683">
        <v>48492.657871712247</v>
      </c>
      <c r="F9683">
        <f t="shared" si="906"/>
        <v>1.1899999999999999E-2</v>
      </c>
      <c r="G9683">
        <f t="shared" si="907"/>
        <v>577.06262867337568</v>
      </c>
      <c r="H9683">
        <f t="shared" si="908"/>
        <v>1.4160999999999997E-4</v>
      </c>
      <c r="I9683">
        <f t="shared" si="909"/>
        <v>8.3614699999999993E-3</v>
      </c>
      <c r="J9683">
        <f t="shared" si="910"/>
        <v>1.6936017231419832E-2</v>
      </c>
      <c r="K9683">
        <f t="shared" si="911"/>
        <v>0.99995092160955545</v>
      </c>
    </row>
    <row r="9684" spans="1:11" x14ac:dyDescent="0.3">
      <c r="A9684">
        <v>9683</v>
      </c>
      <c r="B9684" t="s">
        <v>76</v>
      </c>
      <c r="C9684" t="s">
        <v>8272</v>
      </c>
      <c r="D9684">
        <v>1.18</v>
      </c>
      <c r="E9684">
        <v>739.24375722969785</v>
      </c>
      <c r="F9684">
        <f t="shared" si="906"/>
        <v>1.18E-2</v>
      </c>
      <c r="G9684">
        <f t="shared" si="907"/>
        <v>8.7230763353104344</v>
      </c>
      <c r="H9684">
        <f t="shared" si="908"/>
        <v>1.3924E-4</v>
      </c>
      <c r="I9684">
        <f t="shared" si="909"/>
        <v>1.9488099999999996E-3</v>
      </c>
      <c r="J9684">
        <f t="shared" si="910"/>
        <v>7.1448730250768436E-2</v>
      </c>
      <c r="K9684">
        <f t="shared" si="911"/>
        <v>0.99681263603854386</v>
      </c>
    </row>
    <row r="9685" spans="1:11" x14ac:dyDescent="0.3">
      <c r="A9685">
        <v>9684</v>
      </c>
      <c r="B9685" t="s">
        <v>76</v>
      </c>
      <c r="C9685" t="s">
        <v>5686</v>
      </c>
      <c r="D9685">
        <v>1.17</v>
      </c>
      <c r="E9685">
        <v>1992.492939408171</v>
      </c>
      <c r="F9685">
        <f t="shared" si="906"/>
        <v>1.1699999999999999E-2</v>
      </c>
      <c r="G9685">
        <f t="shared" si="907"/>
        <v>23.312167391075597</v>
      </c>
      <c r="H9685">
        <f t="shared" si="908"/>
        <v>1.3688999999999997E-4</v>
      </c>
      <c r="I9685">
        <f t="shared" si="909"/>
        <v>3.9341000000000002E-4</v>
      </c>
      <c r="J9685">
        <f t="shared" si="910"/>
        <v>0.34795760148445631</v>
      </c>
      <c r="K9685">
        <f t="shared" si="911"/>
        <v>0.99882628103590332</v>
      </c>
    </row>
    <row r="9686" spans="1:11" x14ac:dyDescent="0.3">
      <c r="A9686">
        <v>9685</v>
      </c>
      <c r="B9686" t="s">
        <v>76</v>
      </c>
      <c r="C9686" t="s">
        <v>6509</v>
      </c>
      <c r="D9686">
        <v>1.1299999999999999</v>
      </c>
      <c r="E9686">
        <v>562.13327372674803</v>
      </c>
      <c r="F9686">
        <f t="shared" si="906"/>
        <v>1.1299999999999999E-2</v>
      </c>
      <c r="G9686">
        <f t="shared" si="907"/>
        <v>6.3521059931122528</v>
      </c>
      <c r="H9686">
        <f t="shared" si="908"/>
        <v>1.2768999999999999E-4</v>
      </c>
      <c r="I9686">
        <f t="shared" si="909"/>
        <v>8.2635E-4</v>
      </c>
      <c r="J9686">
        <f t="shared" si="910"/>
        <v>0.15452290191807344</v>
      </c>
      <c r="K9686">
        <f t="shared" si="911"/>
        <v>0.99598766668196381</v>
      </c>
    </row>
    <row r="9687" spans="1:11" x14ac:dyDescent="0.3">
      <c r="A9687">
        <v>9686</v>
      </c>
      <c r="B9687" t="s">
        <v>76</v>
      </c>
      <c r="C9687" t="s">
        <v>5670</v>
      </c>
      <c r="D9687">
        <v>1.1200000000000001</v>
      </c>
      <c r="E9687">
        <v>24794.621871730251</v>
      </c>
      <c r="F9687">
        <f t="shared" si="906"/>
        <v>1.1200000000000002E-2</v>
      </c>
      <c r="G9687">
        <f t="shared" si="907"/>
        <v>277.69976496337887</v>
      </c>
      <c r="H9687">
        <f t="shared" si="908"/>
        <v>1.2544000000000005E-4</v>
      </c>
      <c r="I9687">
        <f t="shared" si="909"/>
        <v>9.4098000000000011E-4</v>
      </c>
      <c r="J9687">
        <f t="shared" si="910"/>
        <v>0.13330782800909693</v>
      </c>
      <c r="K9687">
        <f t="shared" si="911"/>
        <v>0.99990966190842023</v>
      </c>
    </row>
    <row r="9688" spans="1:11" x14ac:dyDescent="0.3">
      <c r="A9688">
        <v>9687</v>
      </c>
      <c r="B9688" t="s">
        <v>76</v>
      </c>
      <c r="C9688" t="s">
        <v>8216</v>
      </c>
      <c r="D9688">
        <v>1.1100000000000001</v>
      </c>
      <c r="E9688">
        <v>237.75157296319659</v>
      </c>
      <c r="F9688">
        <f t="shared" si="906"/>
        <v>1.11E-2</v>
      </c>
      <c r="G9688">
        <f t="shared" si="907"/>
        <v>2.6390424598914821</v>
      </c>
      <c r="H9688">
        <f t="shared" si="908"/>
        <v>1.2321000000000001E-4</v>
      </c>
      <c r="I9688">
        <f t="shared" si="909"/>
        <v>6.5611999999999995E-4</v>
      </c>
      <c r="J9688">
        <f t="shared" si="910"/>
        <v>0.18778577089556792</v>
      </c>
      <c r="K9688">
        <f t="shared" si="911"/>
        <v>0.99070591400508745</v>
      </c>
    </row>
    <row r="9689" spans="1:11" x14ac:dyDescent="0.3">
      <c r="A9689">
        <v>9688</v>
      </c>
      <c r="B9689" t="s">
        <v>76</v>
      </c>
      <c r="C9689" t="s">
        <v>11380</v>
      </c>
      <c r="D9689">
        <v>1.1000000000000001</v>
      </c>
      <c r="E9689">
        <v>52.940633655772501</v>
      </c>
      <c r="F9689">
        <f t="shared" si="906"/>
        <v>1.1000000000000001E-2</v>
      </c>
      <c r="G9689">
        <f t="shared" si="907"/>
        <v>0.58234697021349757</v>
      </c>
      <c r="H9689">
        <f t="shared" si="908"/>
        <v>1.2100000000000003E-4</v>
      </c>
      <c r="I9689">
        <f t="shared" si="909"/>
        <v>4.9736000000000008E-4</v>
      </c>
      <c r="J9689">
        <f t="shared" si="910"/>
        <v>0.24328454238378641</v>
      </c>
      <c r="K9689">
        <f t="shared" si="911"/>
        <v>0.95928989260167563</v>
      </c>
    </row>
    <row r="9690" spans="1:11" x14ac:dyDescent="0.3">
      <c r="A9690">
        <v>9689</v>
      </c>
      <c r="B9690" t="s">
        <v>76</v>
      </c>
      <c r="C9690" t="s">
        <v>5682</v>
      </c>
      <c r="D9690">
        <v>1.02</v>
      </c>
      <c r="E9690">
        <v>26374.06113033049</v>
      </c>
      <c r="F9690">
        <f t="shared" si="906"/>
        <v>1.0200000000000001E-2</v>
      </c>
      <c r="G9690">
        <f t="shared" si="907"/>
        <v>269.01542352937105</v>
      </c>
      <c r="H9690">
        <f t="shared" si="908"/>
        <v>1.0404000000000001E-4</v>
      </c>
      <c r="I9690">
        <f t="shared" si="909"/>
        <v>1.1502000000000002E-4</v>
      </c>
      <c r="J9690">
        <f t="shared" si="910"/>
        <v>0.90453834115805942</v>
      </c>
      <c r="K9690">
        <f t="shared" si="911"/>
        <v>0.99992265426635385</v>
      </c>
    </row>
    <row r="9691" spans="1:11" x14ac:dyDescent="0.3">
      <c r="A9691">
        <v>9690</v>
      </c>
      <c r="B9691" t="s">
        <v>76</v>
      </c>
      <c r="C9691" t="s">
        <v>320</v>
      </c>
      <c r="D9691">
        <v>1.02</v>
      </c>
      <c r="E9691">
        <v>1138219.7733712101</v>
      </c>
      <c r="F9691">
        <f t="shared" si="906"/>
        <v>1.0200000000000001E-2</v>
      </c>
      <c r="G9691">
        <f t="shared" si="907"/>
        <v>11609.841688386343</v>
      </c>
      <c r="H9691">
        <f t="shared" si="908"/>
        <v>1.0404000000000001E-4</v>
      </c>
      <c r="I9691">
        <f t="shared" si="909"/>
        <v>1.0566000000000001E-4</v>
      </c>
      <c r="J9691">
        <f t="shared" si="910"/>
        <v>0.98466780238500851</v>
      </c>
      <c r="K9691">
        <f t="shared" si="911"/>
        <v>0.99999820772910497</v>
      </c>
    </row>
    <row r="9692" spans="1:11" x14ac:dyDescent="0.3">
      <c r="A9692">
        <v>9691</v>
      </c>
      <c r="B9692" t="s">
        <v>76</v>
      </c>
      <c r="C9692" t="s">
        <v>8293</v>
      </c>
      <c r="D9692">
        <v>1.01</v>
      </c>
      <c r="E9692">
        <v>575.60907138458231</v>
      </c>
      <c r="F9692">
        <f t="shared" si="906"/>
        <v>1.01E-2</v>
      </c>
      <c r="G9692">
        <f t="shared" si="907"/>
        <v>5.813651620984281</v>
      </c>
      <c r="H9692">
        <f t="shared" si="908"/>
        <v>1.0200999999999999E-4</v>
      </c>
      <c r="I9692">
        <f t="shared" si="909"/>
        <v>1.0486E-4</v>
      </c>
      <c r="J9692">
        <f t="shared" si="910"/>
        <v>0.97282090406255961</v>
      </c>
      <c r="K9692">
        <f t="shared" si="911"/>
        <v>0.99649682069108547</v>
      </c>
    </row>
    <row r="9693" spans="1:11" x14ac:dyDescent="0.3">
      <c r="A9693">
        <v>9692</v>
      </c>
      <c r="B9693" t="s">
        <v>76</v>
      </c>
      <c r="C9693" t="s">
        <v>11626</v>
      </c>
      <c r="D9693">
        <v>1</v>
      </c>
      <c r="E9693">
        <v>11.550683706714</v>
      </c>
      <c r="F9693">
        <f t="shared" si="906"/>
        <v>0.01</v>
      </c>
      <c r="G9693">
        <f t="shared" si="907"/>
        <v>0.11550683706714</v>
      </c>
      <c r="H9693">
        <f t="shared" si="908"/>
        <v>1E-4</v>
      </c>
      <c r="I9693">
        <f t="shared" si="909"/>
        <v>1E-4</v>
      </c>
      <c r="J9693">
        <f t="shared" si="910"/>
        <v>1</v>
      </c>
      <c r="K9693">
        <f t="shared" si="911"/>
        <v>0.84064613157846546</v>
      </c>
    </row>
    <row r="9694" spans="1:11" x14ac:dyDescent="0.3">
      <c r="A9694">
        <v>9693</v>
      </c>
      <c r="B9694" t="s">
        <v>76</v>
      </c>
      <c r="C9694" t="s">
        <v>11627</v>
      </c>
      <c r="D9694">
        <v>0.99</v>
      </c>
      <c r="E9694">
        <v>1022.235508044192</v>
      </c>
      <c r="F9694">
        <f t="shared" si="906"/>
        <v>9.8999999999999991E-3</v>
      </c>
      <c r="G9694">
        <f t="shared" si="907"/>
        <v>10.120131529637499</v>
      </c>
      <c r="H9694">
        <f t="shared" si="908"/>
        <v>9.8009999999999978E-5</v>
      </c>
      <c r="I9694">
        <f t="shared" si="909"/>
        <v>9.8009999999999978E-5</v>
      </c>
      <c r="J9694">
        <f t="shared" si="910"/>
        <v>1</v>
      </c>
      <c r="K9694">
        <f t="shared" si="911"/>
        <v>0.99806494268913937</v>
      </c>
    </row>
    <row r="9695" spans="1:11" x14ac:dyDescent="0.3">
      <c r="A9695">
        <v>9694</v>
      </c>
      <c r="B9695" t="s">
        <v>76</v>
      </c>
      <c r="C9695" t="s">
        <v>4151</v>
      </c>
      <c r="D9695">
        <v>0.99</v>
      </c>
      <c r="E9695">
        <v>512.08031099765537</v>
      </c>
      <c r="F9695">
        <f t="shared" si="906"/>
        <v>9.8999999999999991E-3</v>
      </c>
      <c r="G9695">
        <f t="shared" si="907"/>
        <v>5.0695950788767874</v>
      </c>
      <c r="H9695">
        <f t="shared" si="908"/>
        <v>9.8009999999999978E-5</v>
      </c>
      <c r="I9695">
        <f t="shared" si="909"/>
        <v>1.8391060000000004E-2</v>
      </c>
      <c r="J9695">
        <f t="shared" si="910"/>
        <v>5.329219740460852E-3</v>
      </c>
      <c r="K9695">
        <f t="shared" si="911"/>
        <v>0.99614087980232191</v>
      </c>
    </row>
    <row r="9696" spans="1:11" x14ac:dyDescent="0.3">
      <c r="A9696">
        <v>9695</v>
      </c>
      <c r="B9696" t="s">
        <v>76</v>
      </c>
      <c r="C9696" t="s">
        <v>8561</v>
      </c>
      <c r="D9696">
        <v>0.99</v>
      </c>
      <c r="E9696">
        <v>227.16344623204279</v>
      </c>
      <c r="F9696">
        <f t="shared" si="906"/>
        <v>9.8999999999999991E-3</v>
      </c>
      <c r="G9696">
        <f t="shared" si="907"/>
        <v>2.2489181176972233</v>
      </c>
      <c r="H9696">
        <f t="shared" si="908"/>
        <v>9.8009999999999978E-5</v>
      </c>
      <c r="I9696">
        <f t="shared" si="909"/>
        <v>1.3912999999999998E-4</v>
      </c>
      <c r="J9696">
        <f t="shared" si="910"/>
        <v>0.70444907640336374</v>
      </c>
      <c r="K9696">
        <f t="shared" si="911"/>
        <v>0.99132163010158403</v>
      </c>
    </row>
    <row r="9697" spans="1:11" x14ac:dyDescent="0.3">
      <c r="A9697">
        <v>9696</v>
      </c>
      <c r="B9697" t="s">
        <v>76</v>
      </c>
      <c r="C9697" t="s">
        <v>11628</v>
      </c>
      <c r="D9697">
        <v>0.88</v>
      </c>
      <c r="E9697">
        <v>0.96255697555950304</v>
      </c>
      <c r="F9697">
        <f t="shared" si="906"/>
        <v>8.8000000000000005E-3</v>
      </c>
      <c r="G9697">
        <f t="shared" si="907"/>
        <v>8.4705013849236278E-3</v>
      </c>
      <c r="H9697">
        <f t="shared" si="908"/>
        <v>7.7440000000000004E-5</v>
      </c>
      <c r="I9697">
        <f t="shared" si="909"/>
        <v>7.7440000000000004E-5</v>
      </c>
      <c r="J9697">
        <f t="shared" si="910"/>
        <v>1</v>
      </c>
      <c r="K9697">
        <f t="shared" si="911"/>
        <v>4.4805656842407345E-2</v>
      </c>
    </row>
    <row r="9698" spans="1:11" x14ac:dyDescent="0.3">
      <c r="A9698">
        <v>9697</v>
      </c>
      <c r="B9698" t="s">
        <v>76</v>
      </c>
      <c r="C9698" t="s">
        <v>11629</v>
      </c>
      <c r="D9698">
        <v>0.88</v>
      </c>
      <c r="E9698">
        <v>209.83742067197201</v>
      </c>
      <c r="F9698">
        <f t="shared" si="906"/>
        <v>8.8000000000000005E-3</v>
      </c>
      <c r="G9698">
        <f t="shared" si="907"/>
        <v>1.8465693019133538</v>
      </c>
      <c r="H9698">
        <f t="shared" si="908"/>
        <v>7.7440000000000004E-5</v>
      </c>
      <c r="I9698">
        <f t="shared" si="909"/>
        <v>7.7440000000000004E-5</v>
      </c>
      <c r="J9698">
        <f t="shared" si="910"/>
        <v>1</v>
      </c>
      <c r="K9698">
        <f t="shared" si="911"/>
        <v>0.99164758189243485</v>
      </c>
    </row>
    <row r="9699" spans="1:11" x14ac:dyDescent="0.3">
      <c r="A9699">
        <v>9698</v>
      </c>
      <c r="B9699" t="s">
        <v>76</v>
      </c>
      <c r="C9699" t="s">
        <v>5440</v>
      </c>
      <c r="D9699">
        <v>0.86</v>
      </c>
      <c r="E9699">
        <v>8934.4538471433007</v>
      </c>
      <c r="F9699">
        <f t="shared" si="906"/>
        <v>8.6E-3</v>
      </c>
      <c r="G9699">
        <f t="shared" si="907"/>
        <v>76.836303085432391</v>
      </c>
      <c r="H9699">
        <f t="shared" si="908"/>
        <v>7.3960000000000003E-5</v>
      </c>
      <c r="I9699">
        <f t="shared" si="909"/>
        <v>5.3764999999999998E-4</v>
      </c>
      <c r="J9699">
        <f t="shared" si="910"/>
        <v>0.13756161071328932</v>
      </c>
      <c r="K9699">
        <f t="shared" si="911"/>
        <v>0.99980750536249474</v>
      </c>
    </row>
    <row r="9700" spans="1:11" x14ac:dyDescent="0.3">
      <c r="A9700">
        <v>9699</v>
      </c>
      <c r="B9700" t="s">
        <v>76</v>
      </c>
      <c r="C9700" t="s">
        <v>5674</v>
      </c>
      <c r="D9700">
        <v>0.8</v>
      </c>
      <c r="E9700">
        <v>19795.946759356731</v>
      </c>
      <c r="F9700">
        <f t="shared" si="906"/>
        <v>8.0000000000000002E-3</v>
      </c>
      <c r="G9700">
        <f t="shared" si="907"/>
        <v>158.36757407485385</v>
      </c>
      <c r="H9700">
        <f t="shared" si="908"/>
        <v>6.3999999999999997E-5</v>
      </c>
      <c r="I9700">
        <f t="shared" si="909"/>
        <v>4.384499999999999E-4</v>
      </c>
      <c r="J9700">
        <f t="shared" si="910"/>
        <v>0.1459687535636903</v>
      </c>
      <c r="K9700">
        <f t="shared" si="911"/>
        <v>0.99991917863983171</v>
      </c>
    </row>
    <row r="9701" spans="1:11" x14ac:dyDescent="0.3">
      <c r="A9701">
        <v>9700</v>
      </c>
      <c r="B9701" t="s">
        <v>76</v>
      </c>
      <c r="C9701" t="s">
        <v>11630</v>
      </c>
      <c r="D9701">
        <v>0.78</v>
      </c>
      <c r="E9701">
        <v>48.127848777975203</v>
      </c>
      <c r="F9701">
        <f t="shared" si="906"/>
        <v>7.8000000000000005E-3</v>
      </c>
      <c r="G9701">
        <f t="shared" si="907"/>
        <v>0.37539722046820662</v>
      </c>
      <c r="H9701">
        <f t="shared" si="908"/>
        <v>6.0840000000000007E-5</v>
      </c>
      <c r="I9701">
        <f t="shared" si="909"/>
        <v>6.0840000000000007E-5</v>
      </c>
      <c r="J9701">
        <f t="shared" si="910"/>
        <v>1</v>
      </c>
      <c r="K9701">
        <f t="shared" si="911"/>
        <v>0.96810327914683258</v>
      </c>
    </row>
    <row r="9702" spans="1:11" x14ac:dyDescent="0.3">
      <c r="A9702">
        <v>9701</v>
      </c>
      <c r="B9702" t="s">
        <v>76</v>
      </c>
      <c r="C9702" t="s">
        <v>4179</v>
      </c>
      <c r="D9702">
        <v>0.77</v>
      </c>
      <c r="E9702">
        <v>21.719447266149238</v>
      </c>
      <c r="F9702">
        <f t="shared" si="906"/>
        <v>7.7000000000000002E-3</v>
      </c>
      <c r="G9702">
        <f t="shared" si="907"/>
        <v>0.16723974394934915</v>
      </c>
      <c r="H9702">
        <f t="shared" si="908"/>
        <v>5.9290000000000003E-5</v>
      </c>
      <c r="I9702">
        <f t="shared" si="909"/>
        <v>4.7912100000000006E-3</v>
      </c>
      <c r="J9702">
        <f t="shared" si="910"/>
        <v>1.237474458435343E-2</v>
      </c>
      <c r="K9702">
        <f t="shared" si="911"/>
        <v>0.93152343933690251</v>
      </c>
    </row>
    <row r="9703" spans="1:11" x14ac:dyDescent="0.3">
      <c r="A9703">
        <v>9702</v>
      </c>
      <c r="B9703" t="s">
        <v>76</v>
      </c>
      <c r="C9703" t="s">
        <v>8223</v>
      </c>
      <c r="D9703">
        <v>0.76</v>
      </c>
      <c r="E9703">
        <v>2217.7312716890879</v>
      </c>
      <c r="F9703">
        <f t="shared" si="906"/>
        <v>7.6E-3</v>
      </c>
      <c r="G9703">
        <f t="shared" si="907"/>
        <v>16.854757664837066</v>
      </c>
      <c r="H9703">
        <f t="shared" si="908"/>
        <v>5.7760000000000003E-5</v>
      </c>
      <c r="I9703">
        <f t="shared" si="909"/>
        <v>3.627900000000001E-4</v>
      </c>
      <c r="J9703">
        <f t="shared" si="910"/>
        <v>0.15921056258441518</v>
      </c>
      <c r="K9703">
        <f t="shared" si="911"/>
        <v>0.99931484968212514</v>
      </c>
    </row>
    <row r="9704" spans="1:11" x14ac:dyDescent="0.3">
      <c r="A9704">
        <v>9703</v>
      </c>
      <c r="B9704" t="s">
        <v>76</v>
      </c>
      <c r="C9704" t="s">
        <v>3638</v>
      </c>
      <c r="D9704">
        <v>0.71</v>
      </c>
      <c r="E9704">
        <v>30751.770255174899</v>
      </c>
      <c r="F9704">
        <f t="shared" si="906"/>
        <v>7.0999999999999995E-3</v>
      </c>
      <c r="G9704">
        <f t="shared" si="907"/>
        <v>218.33756881174176</v>
      </c>
      <c r="H9704">
        <f t="shared" si="908"/>
        <v>5.0409999999999993E-5</v>
      </c>
      <c r="I9704">
        <f t="shared" si="909"/>
        <v>3.5364000000000001E-4</v>
      </c>
      <c r="J9704">
        <f t="shared" si="910"/>
        <v>0.14254609207103267</v>
      </c>
      <c r="K9704">
        <f t="shared" si="911"/>
        <v>0.99995382486263817</v>
      </c>
    </row>
    <row r="9705" spans="1:11" x14ac:dyDescent="0.3">
      <c r="A9705">
        <v>9704</v>
      </c>
      <c r="B9705" t="s">
        <v>76</v>
      </c>
      <c r="C9705" t="s">
        <v>8290</v>
      </c>
      <c r="D9705">
        <v>0.71</v>
      </c>
      <c r="E9705">
        <v>12070.46447351616</v>
      </c>
      <c r="F9705">
        <f t="shared" si="906"/>
        <v>7.0999999999999995E-3</v>
      </c>
      <c r="G9705">
        <f t="shared" si="907"/>
        <v>85.700297761964734</v>
      </c>
      <c r="H9705">
        <f t="shared" si="908"/>
        <v>5.0409999999999993E-5</v>
      </c>
      <c r="I9705">
        <f t="shared" si="909"/>
        <v>2.4440000000000009E-4</v>
      </c>
      <c r="J9705">
        <f t="shared" si="910"/>
        <v>0.20626022913256944</v>
      </c>
      <c r="K9705">
        <f t="shared" si="911"/>
        <v>0.99988236438773093</v>
      </c>
    </row>
    <row r="9706" spans="1:11" x14ac:dyDescent="0.3">
      <c r="A9706">
        <v>9705</v>
      </c>
      <c r="B9706" t="s">
        <v>76</v>
      </c>
      <c r="C9706" t="s">
        <v>11631</v>
      </c>
      <c r="D9706">
        <v>0.7</v>
      </c>
      <c r="E9706">
        <v>1853.884734927602</v>
      </c>
      <c r="F9706">
        <f t="shared" si="906"/>
        <v>6.9999999999999993E-3</v>
      </c>
      <c r="G9706">
        <f t="shared" si="907"/>
        <v>12.977193144493214</v>
      </c>
      <c r="H9706">
        <f t="shared" si="908"/>
        <v>4.8999999999999992E-5</v>
      </c>
      <c r="I9706">
        <f t="shared" si="909"/>
        <v>4.8999999999999992E-5</v>
      </c>
      <c r="J9706">
        <f t="shared" si="910"/>
        <v>1</v>
      </c>
      <c r="K9706">
        <f t="shared" si="911"/>
        <v>0.99924511402815208</v>
      </c>
    </row>
    <row r="9707" spans="1:11" x14ac:dyDescent="0.3">
      <c r="A9707">
        <v>9706</v>
      </c>
      <c r="B9707" t="s">
        <v>76</v>
      </c>
      <c r="C9707" t="s">
        <v>4153</v>
      </c>
      <c r="D9707">
        <v>0.69</v>
      </c>
      <c r="E9707">
        <v>19270.390650701251</v>
      </c>
      <c r="F9707">
        <f t="shared" si="906"/>
        <v>6.8999999999999999E-3</v>
      </c>
      <c r="G9707">
        <f t="shared" si="907"/>
        <v>132.96569548983862</v>
      </c>
      <c r="H9707">
        <f t="shared" si="908"/>
        <v>4.761E-5</v>
      </c>
      <c r="I9707">
        <f t="shared" si="909"/>
        <v>1.5791879999999994E-2</v>
      </c>
      <c r="J9707">
        <f t="shared" si="910"/>
        <v>3.0148405383019637E-3</v>
      </c>
      <c r="K9707">
        <f t="shared" si="911"/>
        <v>0.99992839010821388</v>
      </c>
    </row>
    <row r="9708" spans="1:11" x14ac:dyDescent="0.3">
      <c r="A9708">
        <v>9707</v>
      </c>
      <c r="B9708" t="s">
        <v>76</v>
      </c>
      <c r="C9708" t="s">
        <v>11525</v>
      </c>
      <c r="D9708">
        <v>0.67</v>
      </c>
      <c r="E9708">
        <v>1029.9359638486681</v>
      </c>
      <c r="F9708">
        <f t="shared" si="906"/>
        <v>6.7000000000000002E-3</v>
      </c>
      <c r="G9708">
        <f t="shared" si="907"/>
        <v>6.9005709577860763</v>
      </c>
      <c r="H9708">
        <f t="shared" si="908"/>
        <v>4.4890000000000006E-5</v>
      </c>
      <c r="I9708">
        <f t="shared" si="909"/>
        <v>7.4050000000000011E-5</v>
      </c>
      <c r="J9708">
        <f t="shared" si="910"/>
        <v>0.60621201890614451</v>
      </c>
      <c r="K9708">
        <f t="shared" si="911"/>
        <v>0.9986997940561142</v>
      </c>
    </row>
    <row r="9709" spans="1:11" x14ac:dyDescent="0.3">
      <c r="A9709">
        <v>9708</v>
      </c>
      <c r="B9709" t="s">
        <v>76</v>
      </c>
      <c r="C9709" t="s">
        <v>11407</v>
      </c>
      <c r="D9709">
        <v>0.66</v>
      </c>
      <c r="E9709">
        <v>173.26025560071091</v>
      </c>
      <c r="F9709">
        <f t="shared" si="906"/>
        <v>6.6E-3</v>
      </c>
      <c r="G9709">
        <f t="shared" si="907"/>
        <v>1.1435176869646919</v>
      </c>
      <c r="H9709">
        <f t="shared" si="908"/>
        <v>4.3559999999999996E-5</v>
      </c>
      <c r="I9709">
        <f t="shared" si="909"/>
        <v>4.3719999999999995E-5</v>
      </c>
      <c r="J9709">
        <f t="shared" si="910"/>
        <v>0.99634034766697166</v>
      </c>
      <c r="K9709">
        <f t="shared" si="911"/>
        <v>0.99241031474200181</v>
      </c>
    </row>
    <row r="9710" spans="1:11" x14ac:dyDescent="0.3">
      <c r="A9710">
        <v>9709</v>
      </c>
      <c r="B9710" t="s">
        <v>76</v>
      </c>
      <c r="C9710" t="s">
        <v>5271</v>
      </c>
      <c r="D9710">
        <v>0.6</v>
      </c>
      <c r="E9710">
        <v>947.15606395055215</v>
      </c>
      <c r="F9710">
        <f t="shared" si="906"/>
        <v>6.0000000000000001E-3</v>
      </c>
      <c r="G9710">
        <f t="shared" si="907"/>
        <v>5.6829363837033133</v>
      </c>
      <c r="H9710">
        <f t="shared" si="908"/>
        <v>3.6000000000000001E-5</v>
      </c>
      <c r="I9710">
        <f t="shared" si="909"/>
        <v>2.5572440000000002E-2</v>
      </c>
      <c r="J9710">
        <f t="shared" si="910"/>
        <v>1.4077655475973352E-3</v>
      </c>
      <c r="K9710">
        <f t="shared" si="911"/>
        <v>0.9987338514142573</v>
      </c>
    </row>
    <row r="9711" spans="1:11" x14ac:dyDescent="0.3">
      <c r="A9711">
        <v>9710</v>
      </c>
      <c r="B9711" t="s">
        <v>76</v>
      </c>
      <c r="C9711" t="s">
        <v>11328</v>
      </c>
      <c r="D9711">
        <v>0.6</v>
      </c>
      <c r="E9711">
        <v>5752.2404859435892</v>
      </c>
      <c r="F9711">
        <f t="shared" si="906"/>
        <v>6.0000000000000001E-3</v>
      </c>
      <c r="G9711">
        <f t="shared" si="907"/>
        <v>34.513442915661535</v>
      </c>
      <c r="H9711">
        <f t="shared" si="908"/>
        <v>3.6000000000000001E-5</v>
      </c>
      <c r="I9711">
        <f t="shared" si="909"/>
        <v>3.6730000000000002E-5</v>
      </c>
      <c r="J9711">
        <f t="shared" si="910"/>
        <v>0.98012523822488429</v>
      </c>
      <c r="K9711">
        <f t="shared" si="911"/>
        <v>0.9997914073920644</v>
      </c>
    </row>
    <row r="9712" spans="1:11" x14ac:dyDescent="0.3">
      <c r="A9712">
        <v>9711</v>
      </c>
      <c r="B9712" t="s">
        <v>76</v>
      </c>
      <c r="C9712" t="s">
        <v>8227</v>
      </c>
      <c r="D9712">
        <v>0.54</v>
      </c>
      <c r="E9712">
        <v>17.326025560071059</v>
      </c>
      <c r="F9712">
        <f t="shared" si="906"/>
        <v>5.4000000000000003E-3</v>
      </c>
      <c r="G9712">
        <f t="shared" si="907"/>
        <v>9.356053802438373E-2</v>
      </c>
      <c r="H9712">
        <f t="shared" si="908"/>
        <v>2.9160000000000002E-5</v>
      </c>
      <c r="I9712">
        <f t="shared" si="909"/>
        <v>1.7701999999999996E-4</v>
      </c>
      <c r="J9712">
        <f t="shared" si="910"/>
        <v>0.16472714947463568</v>
      </c>
      <c r="K9712">
        <f t="shared" si="911"/>
        <v>0.93955006969128596</v>
      </c>
    </row>
    <row r="9713" spans="1:11" x14ac:dyDescent="0.3">
      <c r="A9713">
        <v>9712</v>
      </c>
      <c r="B9713" t="s">
        <v>76</v>
      </c>
      <c r="C9713" t="s">
        <v>11632</v>
      </c>
      <c r="D9713">
        <v>0.52</v>
      </c>
      <c r="E9713">
        <v>1969.391571994744</v>
      </c>
      <c r="F9713">
        <f t="shared" si="906"/>
        <v>5.1999999999999998E-3</v>
      </c>
      <c r="G9713">
        <f t="shared" si="907"/>
        <v>10.240836174372669</v>
      </c>
      <c r="H9713">
        <f t="shared" si="908"/>
        <v>2.7039999999999999E-5</v>
      </c>
      <c r="I9713">
        <f t="shared" si="909"/>
        <v>2.7039999999999999E-5</v>
      </c>
      <c r="J9713">
        <f t="shared" si="910"/>
        <v>1</v>
      </c>
      <c r="K9713">
        <f t="shared" si="911"/>
        <v>0.99947205752035517</v>
      </c>
    </row>
    <row r="9714" spans="1:11" x14ac:dyDescent="0.3">
      <c r="A9714">
        <v>9713</v>
      </c>
      <c r="B9714" t="s">
        <v>76</v>
      </c>
      <c r="C9714" t="s">
        <v>11633</v>
      </c>
      <c r="D9714">
        <v>0.49</v>
      </c>
      <c r="E9714">
        <v>0.96255697555950304</v>
      </c>
      <c r="F9714">
        <f t="shared" si="906"/>
        <v>4.8999999999999998E-3</v>
      </c>
      <c r="G9714">
        <f t="shared" si="907"/>
        <v>4.7165291802415644E-3</v>
      </c>
      <c r="H9714">
        <f t="shared" si="908"/>
        <v>2.4009999999999999E-5</v>
      </c>
      <c r="I9714">
        <f t="shared" si="909"/>
        <v>2.4009999999999999E-5</v>
      </c>
      <c r="J9714">
        <f t="shared" si="910"/>
        <v>1</v>
      </c>
      <c r="K9714">
        <f t="shared" si="911"/>
        <v>0.3253276694206651</v>
      </c>
    </row>
    <row r="9715" spans="1:11" x14ac:dyDescent="0.3">
      <c r="A9715">
        <v>9714</v>
      </c>
      <c r="B9715" t="s">
        <v>76</v>
      </c>
      <c r="C9715" t="s">
        <v>11406</v>
      </c>
      <c r="D9715">
        <v>0.46</v>
      </c>
      <c r="E9715">
        <v>30516.906353138391</v>
      </c>
      <c r="F9715">
        <f t="shared" si="906"/>
        <v>4.5999999999999999E-3</v>
      </c>
      <c r="G9715">
        <f t="shared" si="907"/>
        <v>140.37776922443661</v>
      </c>
      <c r="H9715">
        <f t="shared" si="908"/>
        <v>2.1160000000000001E-5</v>
      </c>
      <c r="I9715">
        <f t="shared" si="909"/>
        <v>2.1319999999999999E-5</v>
      </c>
      <c r="J9715">
        <f t="shared" si="910"/>
        <v>0.99249530956848042</v>
      </c>
      <c r="K9715">
        <f t="shared" si="911"/>
        <v>0.99996985323080134</v>
      </c>
    </row>
    <row r="9716" spans="1:11" x14ac:dyDescent="0.3">
      <c r="A9716">
        <v>9715</v>
      </c>
      <c r="B9716" t="s">
        <v>76</v>
      </c>
      <c r="C9716" t="s">
        <v>3639</v>
      </c>
      <c r="D9716">
        <v>0.46</v>
      </c>
      <c r="E9716">
        <v>127110.4614075101</v>
      </c>
      <c r="F9716">
        <f t="shared" si="906"/>
        <v>4.5999999999999999E-3</v>
      </c>
      <c r="G9716">
        <f t="shared" si="907"/>
        <v>584.70812247454649</v>
      </c>
      <c r="H9716">
        <f t="shared" si="908"/>
        <v>2.1160000000000001E-5</v>
      </c>
      <c r="I9716">
        <f t="shared" si="909"/>
        <v>9.2088000000000011E-4</v>
      </c>
      <c r="J9716">
        <f t="shared" si="910"/>
        <v>2.297802102336895E-2</v>
      </c>
      <c r="K9716">
        <f t="shared" si="911"/>
        <v>0.99999276222696032</v>
      </c>
    </row>
    <row r="9717" spans="1:11" x14ac:dyDescent="0.3">
      <c r="A9717">
        <v>9716</v>
      </c>
      <c r="B9717" t="s">
        <v>76</v>
      </c>
      <c r="C9717" t="s">
        <v>8291</v>
      </c>
      <c r="D9717">
        <v>0.45</v>
      </c>
      <c r="E9717">
        <v>83197.649625510021</v>
      </c>
      <c r="F9717">
        <f t="shared" si="906"/>
        <v>4.5000000000000005E-3</v>
      </c>
      <c r="G9717">
        <f t="shared" si="907"/>
        <v>374.38942331479512</v>
      </c>
      <c r="H9717">
        <f t="shared" si="908"/>
        <v>2.0250000000000004E-5</v>
      </c>
      <c r="I9717">
        <f t="shared" si="909"/>
        <v>2.6520000000000004E-5</v>
      </c>
      <c r="J9717">
        <f t="shared" si="910"/>
        <v>0.76357466063348423</v>
      </c>
      <c r="K9717">
        <f t="shared" si="911"/>
        <v>0.99998918244522361</v>
      </c>
    </row>
    <row r="9718" spans="1:11" x14ac:dyDescent="0.3">
      <c r="A9718">
        <v>9717</v>
      </c>
      <c r="B9718" t="s">
        <v>76</v>
      </c>
      <c r="C9718" t="s">
        <v>5665</v>
      </c>
      <c r="D9718">
        <v>0.44</v>
      </c>
      <c r="E9718">
        <v>66368.303464827797</v>
      </c>
      <c r="F9718">
        <f t="shared" si="906"/>
        <v>4.4000000000000003E-3</v>
      </c>
      <c r="G9718">
        <f t="shared" si="907"/>
        <v>292.02053524524234</v>
      </c>
      <c r="H9718">
        <f t="shared" si="908"/>
        <v>1.9360000000000001E-5</v>
      </c>
      <c r="I9718">
        <f t="shared" si="909"/>
        <v>8.387999999999999E-5</v>
      </c>
      <c r="J9718">
        <f t="shared" si="910"/>
        <v>0.23080591320934674</v>
      </c>
      <c r="K9718">
        <f t="shared" si="911"/>
        <v>0.9999867407464107</v>
      </c>
    </row>
    <row r="9719" spans="1:11" x14ac:dyDescent="0.3">
      <c r="A9719">
        <v>9718</v>
      </c>
      <c r="B9719" t="s">
        <v>76</v>
      </c>
      <c r="C9719" t="s">
        <v>11634</v>
      </c>
      <c r="D9719">
        <v>0.44</v>
      </c>
      <c r="E9719">
        <v>96.255697555950306</v>
      </c>
      <c r="F9719">
        <f t="shared" si="906"/>
        <v>4.4000000000000003E-3</v>
      </c>
      <c r="G9719">
        <f t="shared" si="907"/>
        <v>0.42352506924618138</v>
      </c>
      <c r="H9719">
        <f t="shared" si="908"/>
        <v>1.9360000000000001E-5</v>
      </c>
      <c r="I9719">
        <f t="shared" si="909"/>
        <v>1.9360000000000001E-5</v>
      </c>
      <c r="J9719">
        <f t="shared" si="910"/>
        <v>1</v>
      </c>
      <c r="K9719">
        <f t="shared" si="911"/>
        <v>0.9908992848467657</v>
      </c>
    </row>
    <row r="9720" spans="1:11" x14ac:dyDescent="0.3">
      <c r="A9720">
        <v>9719</v>
      </c>
      <c r="B9720" t="s">
        <v>76</v>
      </c>
      <c r="C9720" t="s">
        <v>8294</v>
      </c>
      <c r="D9720">
        <v>0.44</v>
      </c>
      <c r="E9720">
        <v>8986.4319238235294</v>
      </c>
      <c r="F9720">
        <f t="shared" si="906"/>
        <v>4.4000000000000003E-3</v>
      </c>
      <c r="G9720">
        <f t="shared" si="907"/>
        <v>39.540300464823531</v>
      </c>
      <c r="H9720">
        <f t="shared" si="908"/>
        <v>1.9360000000000001E-5</v>
      </c>
      <c r="I9720">
        <f t="shared" si="909"/>
        <v>4.1619999999999998E-5</v>
      </c>
      <c r="J9720">
        <f t="shared" si="910"/>
        <v>0.46516098029793373</v>
      </c>
      <c r="K9720">
        <f t="shared" si="911"/>
        <v>0.99990207938786035</v>
      </c>
    </row>
    <row r="9721" spans="1:11" x14ac:dyDescent="0.3">
      <c r="A9721">
        <v>9720</v>
      </c>
      <c r="B9721" t="s">
        <v>76</v>
      </c>
      <c r="C9721" t="s">
        <v>3608</v>
      </c>
      <c r="D9721">
        <v>0.44</v>
      </c>
      <c r="E9721">
        <v>18163.450128807821</v>
      </c>
      <c r="F9721">
        <f t="shared" si="906"/>
        <v>4.4000000000000003E-3</v>
      </c>
      <c r="G9721">
        <f t="shared" si="907"/>
        <v>79.91918056675442</v>
      </c>
      <c r="H9721">
        <f t="shared" si="908"/>
        <v>1.9360000000000001E-5</v>
      </c>
      <c r="I9721">
        <f t="shared" si="909"/>
        <v>2.0407000000000002E-4</v>
      </c>
      <c r="J9721">
        <f t="shared" si="910"/>
        <v>9.4869407556230703E-2</v>
      </c>
      <c r="K9721">
        <f t="shared" si="911"/>
        <v>0.99995155222841825</v>
      </c>
    </row>
    <row r="9722" spans="1:11" x14ac:dyDescent="0.3">
      <c r="A9722">
        <v>9721</v>
      </c>
      <c r="B9722" t="s">
        <v>76</v>
      </c>
      <c r="C9722" t="s">
        <v>5685</v>
      </c>
      <c r="D9722">
        <v>0.42</v>
      </c>
      <c r="E9722">
        <v>12370.78224989073</v>
      </c>
      <c r="F9722">
        <f t="shared" si="906"/>
        <v>4.1999999999999997E-3</v>
      </c>
      <c r="G9722">
        <f t="shared" si="907"/>
        <v>51.957285449541061</v>
      </c>
      <c r="H9722">
        <f t="shared" si="908"/>
        <v>1.7639999999999997E-5</v>
      </c>
      <c r="I9722">
        <f t="shared" si="909"/>
        <v>2.5729999999999999E-5</v>
      </c>
      <c r="J9722">
        <f t="shared" si="910"/>
        <v>0.68558103381266999</v>
      </c>
      <c r="K9722">
        <f t="shared" si="911"/>
        <v>0.99993210037447999</v>
      </c>
    </row>
    <row r="9723" spans="1:11" x14ac:dyDescent="0.3">
      <c r="A9723">
        <v>9722</v>
      </c>
      <c r="B9723" t="s">
        <v>76</v>
      </c>
      <c r="C9723" t="s">
        <v>6172</v>
      </c>
      <c r="D9723">
        <v>0.41</v>
      </c>
      <c r="E9723">
        <v>0</v>
      </c>
      <c r="F9723">
        <f t="shared" si="906"/>
        <v>4.0999999999999995E-3</v>
      </c>
      <c r="G9723">
        <f t="shared" si="907"/>
        <v>0</v>
      </c>
      <c r="H9723">
        <f t="shared" si="908"/>
        <v>1.6809999999999997E-5</v>
      </c>
      <c r="I9723">
        <f t="shared" si="909"/>
        <v>0.17244259000000003</v>
      </c>
      <c r="J9723">
        <f t="shared" si="910"/>
        <v>9.7481718408427945E-5</v>
      </c>
      <c r="K9723">
        <f t="shared" si="911"/>
        <v>1</v>
      </c>
    </row>
    <row r="9724" spans="1:11" x14ac:dyDescent="0.3">
      <c r="A9724">
        <v>9723</v>
      </c>
      <c r="B9724" t="s">
        <v>76</v>
      </c>
      <c r="C9724" t="s">
        <v>3617</v>
      </c>
      <c r="D9724">
        <v>0.4</v>
      </c>
      <c r="E9724">
        <v>13884.88437244582</v>
      </c>
      <c r="F9724">
        <f t="shared" si="906"/>
        <v>4.0000000000000001E-3</v>
      </c>
      <c r="G9724">
        <f t="shared" si="907"/>
        <v>55.539537489783285</v>
      </c>
      <c r="H9724">
        <f t="shared" si="908"/>
        <v>1.5999999999999999E-5</v>
      </c>
      <c r="I9724">
        <f t="shared" si="909"/>
        <v>5.966299999999998E-4</v>
      </c>
      <c r="J9724">
        <f t="shared" si="910"/>
        <v>2.6817290448016368E-2</v>
      </c>
      <c r="K9724">
        <f t="shared" si="911"/>
        <v>0.99994238504746891</v>
      </c>
    </row>
    <row r="9725" spans="1:11" x14ac:dyDescent="0.3">
      <c r="A9725">
        <v>9724</v>
      </c>
      <c r="B9725" t="s">
        <v>76</v>
      </c>
      <c r="C9725" t="s">
        <v>11530</v>
      </c>
      <c r="D9725">
        <v>0.39</v>
      </c>
      <c r="E9725">
        <v>7.5004723779336402</v>
      </c>
      <c r="F9725">
        <f t="shared" si="906"/>
        <v>3.9000000000000003E-3</v>
      </c>
      <c r="G9725">
        <f t="shared" si="907"/>
        <v>2.92518422739412E-2</v>
      </c>
      <c r="H9725">
        <f t="shared" si="908"/>
        <v>1.5210000000000002E-5</v>
      </c>
      <c r="I9725">
        <f t="shared" si="909"/>
        <v>1.5850000000000002E-5</v>
      </c>
      <c r="J9725">
        <f t="shared" si="910"/>
        <v>0.95962145110410091</v>
      </c>
      <c r="K9725">
        <f t="shared" si="911"/>
        <v>0.901146602809062</v>
      </c>
    </row>
    <row r="9726" spans="1:11" x14ac:dyDescent="0.3">
      <c r="A9726">
        <v>9725</v>
      </c>
      <c r="B9726" t="s">
        <v>76</v>
      </c>
      <c r="C9726" t="s">
        <v>11635</v>
      </c>
      <c r="D9726">
        <v>0.37</v>
      </c>
      <c r="E9726">
        <v>127.05752077385431</v>
      </c>
      <c r="F9726">
        <f t="shared" si="906"/>
        <v>3.7000000000000002E-3</v>
      </c>
      <c r="G9726">
        <f t="shared" si="907"/>
        <v>0.47011282686326095</v>
      </c>
      <c r="H9726">
        <f t="shared" si="908"/>
        <v>1.3690000000000001E-5</v>
      </c>
      <c r="I9726">
        <f t="shared" si="909"/>
        <v>1.3690000000000001E-5</v>
      </c>
      <c r="J9726">
        <f t="shared" si="910"/>
        <v>1</v>
      </c>
      <c r="K9726">
        <f t="shared" si="911"/>
        <v>0.99419277723127575</v>
      </c>
    </row>
    <row r="9727" spans="1:11" x14ac:dyDescent="0.3">
      <c r="A9727">
        <v>9726</v>
      </c>
      <c r="B9727" t="s">
        <v>76</v>
      </c>
      <c r="C9727" t="s">
        <v>11636</v>
      </c>
      <c r="D9727">
        <v>0.37</v>
      </c>
      <c r="E9727">
        <v>2195.5924612512299</v>
      </c>
      <c r="F9727">
        <f t="shared" si="906"/>
        <v>3.7000000000000002E-3</v>
      </c>
      <c r="G9727">
        <f t="shared" si="907"/>
        <v>8.1236921066295515</v>
      </c>
      <c r="H9727">
        <f t="shared" si="908"/>
        <v>1.3690000000000001E-5</v>
      </c>
      <c r="I9727">
        <f t="shared" si="909"/>
        <v>1.3690000000000001E-5</v>
      </c>
      <c r="J9727">
        <f t="shared" si="910"/>
        <v>1</v>
      </c>
      <c r="K9727">
        <f t="shared" si="911"/>
        <v>0.9996630179189957</v>
      </c>
    </row>
    <row r="9728" spans="1:11" x14ac:dyDescent="0.3">
      <c r="A9728">
        <v>9727</v>
      </c>
      <c r="B9728" t="s">
        <v>76</v>
      </c>
      <c r="C9728" t="s">
        <v>5485</v>
      </c>
      <c r="D9728">
        <v>0.35</v>
      </c>
      <c r="E9728">
        <v>12512.278125297969</v>
      </c>
      <c r="F9728">
        <f t="shared" si="906"/>
        <v>3.4999999999999996E-3</v>
      </c>
      <c r="G9728">
        <f t="shared" si="907"/>
        <v>43.792973438542887</v>
      </c>
      <c r="H9728">
        <f t="shared" si="908"/>
        <v>1.2249999999999998E-5</v>
      </c>
      <c r="I9728">
        <f t="shared" si="909"/>
        <v>3.2802999999999999E-4</v>
      </c>
      <c r="J9728">
        <f t="shared" si="910"/>
        <v>3.7344145352559213E-2</v>
      </c>
      <c r="K9728">
        <f t="shared" si="911"/>
        <v>0.9999440565169051</v>
      </c>
    </row>
    <row r="9729" spans="1:11" x14ac:dyDescent="0.3">
      <c r="A9729">
        <v>9728</v>
      </c>
      <c r="B9729" t="s">
        <v>76</v>
      </c>
      <c r="C9729" t="s">
        <v>11375</v>
      </c>
      <c r="D9729">
        <v>0.34</v>
      </c>
      <c r="E9729">
        <v>8.6630127800355297</v>
      </c>
      <c r="F9729">
        <f t="shared" si="906"/>
        <v>3.4000000000000002E-3</v>
      </c>
      <c r="G9729">
        <f t="shared" si="907"/>
        <v>2.9454243452120804E-2</v>
      </c>
      <c r="H9729">
        <f t="shared" si="908"/>
        <v>1.1560000000000001E-5</v>
      </c>
      <c r="I9729">
        <f t="shared" si="909"/>
        <v>7.7884999999999988E-4</v>
      </c>
      <c r="J9729">
        <f t="shared" si="910"/>
        <v>1.4842395840020547E-2</v>
      </c>
      <c r="K9729">
        <f t="shared" si="911"/>
        <v>0.92446972845490993</v>
      </c>
    </row>
    <row r="9730" spans="1:11" x14ac:dyDescent="0.3">
      <c r="A9730">
        <v>9729</v>
      </c>
      <c r="B9730" t="s">
        <v>76</v>
      </c>
      <c r="C9730" t="s">
        <v>11637</v>
      </c>
      <c r="D9730">
        <v>0.34</v>
      </c>
      <c r="E9730">
        <v>58.715975509129699</v>
      </c>
      <c r="F9730">
        <f t="shared" ref="F9730:F9793" si="912">IFERROR(D9730/100,0)</f>
        <v>3.4000000000000002E-3</v>
      </c>
      <c r="G9730">
        <f t="shared" ref="G9730:G9793" si="913">F9730*E9730</f>
        <v>0.19963431673104098</v>
      </c>
      <c r="H9730">
        <f t="shared" ref="H9730:H9793" si="914">F9730^2</f>
        <v>1.1560000000000001E-5</v>
      </c>
      <c r="I9730">
        <f t="shared" ref="I9730:I9793" si="915">SUMIF($C:$C,C9730,$H:$H)</f>
        <v>1.1560000000000001E-5</v>
      </c>
      <c r="J9730">
        <f t="shared" ref="J9730:J9793" si="916">IF(I9730&gt;0,H9730/I9730,0)</f>
        <v>1</v>
      </c>
      <c r="K9730">
        <f t="shared" si="911"/>
        <v>0.98848550050799033</v>
      </c>
    </row>
    <row r="9731" spans="1:11" x14ac:dyDescent="0.3">
      <c r="A9731">
        <v>9730</v>
      </c>
      <c r="B9731" t="s">
        <v>76</v>
      </c>
      <c r="C9731" t="s">
        <v>11398</v>
      </c>
      <c r="D9731">
        <v>0.33</v>
      </c>
      <c r="E9731">
        <v>539.99446328888109</v>
      </c>
      <c r="F9731">
        <f t="shared" si="912"/>
        <v>3.3E-3</v>
      </c>
      <c r="G9731">
        <f t="shared" si="913"/>
        <v>1.7819817288533075</v>
      </c>
      <c r="H9731">
        <f t="shared" si="914"/>
        <v>1.0889999999999999E-5</v>
      </c>
      <c r="I9731">
        <f t="shared" si="915"/>
        <v>1.4026999999999998E-4</v>
      </c>
      <c r="J9731">
        <f t="shared" si="916"/>
        <v>7.7635987737933981E-2</v>
      </c>
      <c r="K9731">
        <f t="shared" ref="K9731:K9794" si="917">IF((E9731+D9731)&gt;0,ABS(E9731-D9731)/(E9731+D9731),0)</f>
        <v>0.9987785117187129</v>
      </c>
    </row>
    <row r="9732" spans="1:11" x14ac:dyDescent="0.3">
      <c r="A9732">
        <v>9731</v>
      </c>
      <c r="B9732" t="s">
        <v>76</v>
      </c>
      <c r="C9732" t="s">
        <v>5362</v>
      </c>
      <c r="D9732">
        <v>0.32</v>
      </c>
      <c r="E9732">
        <v>23621.148180230211</v>
      </c>
      <c r="F9732">
        <f t="shared" si="912"/>
        <v>3.2000000000000002E-3</v>
      </c>
      <c r="G9732">
        <f t="shared" si="913"/>
        <v>75.587674176736684</v>
      </c>
      <c r="H9732">
        <f t="shared" si="914"/>
        <v>1.024E-5</v>
      </c>
      <c r="I9732">
        <f t="shared" si="915"/>
        <v>2.3291800000000001E-3</v>
      </c>
      <c r="J9732">
        <f t="shared" si="916"/>
        <v>4.3963970152585885E-3</v>
      </c>
      <c r="K9732">
        <f t="shared" si="917"/>
        <v>0.99997290600249245</v>
      </c>
    </row>
    <row r="9733" spans="1:11" x14ac:dyDescent="0.3">
      <c r="A9733">
        <v>9732</v>
      </c>
      <c r="B9733" t="s">
        <v>76</v>
      </c>
      <c r="C9733" t="s">
        <v>4185</v>
      </c>
      <c r="D9733">
        <v>0.32</v>
      </c>
      <c r="E9733">
        <v>275.29129501001688</v>
      </c>
      <c r="F9733">
        <f t="shared" si="912"/>
        <v>3.2000000000000002E-3</v>
      </c>
      <c r="G9733">
        <f t="shared" si="913"/>
        <v>0.88093214403205411</v>
      </c>
      <c r="H9733">
        <f t="shared" si="914"/>
        <v>1.024E-5</v>
      </c>
      <c r="I9733">
        <f t="shared" si="915"/>
        <v>1.7369899999999999E-3</v>
      </c>
      <c r="J9733">
        <f t="shared" si="916"/>
        <v>5.8952555858122393E-3</v>
      </c>
      <c r="K9733">
        <f t="shared" si="917"/>
        <v>0.99767788907208343</v>
      </c>
    </row>
    <row r="9734" spans="1:11" x14ac:dyDescent="0.3">
      <c r="A9734">
        <v>9733</v>
      </c>
      <c r="B9734" t="s">
        <v>76</v>
      </c>
      <c r="C9734" t="s">
        <v>762</v>
      </c>
      <c r="D9734">
        <v>0.28000000000000003</v>
      </c>
      <c r="E9734">
        <v>14773.324460887259</v>
      </c>
      <c r="F9734">
        <f t="shared" si="912"/>
        <v>2.8000000000000004E-3</v>
      </c>
      <c r="G9734">
        <f t="shared" si="913"/>
        <v>41.365308490484331</v>
      </c>
      <c r="H9734">
        <f t="shared" si="914"/>
        <v>7.8400000000000029E-6</v>
      </c>
      <c r="I9734">
        <f t="shared" si="915"/>
        <v>5.4080000000000011E-5</v>
      </c>
      <c r="J9734">
        <f t="shared" si="916"/>
        <v>0.14497041420118345</v>
      </c>
      <c r="K9734">
        <f t="shared" si="917"/>
        <v>0.99996209455847529</v>
      </c>
    </row>
    <row r="9735" spans="1:11" x14ac:dyDescent="0.3">
      <c r="A9735">
        <v>9734</v>
      </c>
      <c r="B9735" t="s">
        <v>76</v>
      </c>
      <c r="C9735" t="s">
        <v>8568</v>
      </c>
      <c r="D9735">
        <v>0.28000000000000003</v>
      </c>
      <c r="E9735">
        <v>235.250956128512</v>
      </c>
      <c r="F9735">
        <f t="shared" si="912"/>
        <v>2.8000000000000004E-3</v>
      </c>
      <c r="G9735">
        <f t="shared" si="913"/>
        <v>0.65870267715983366</v>
      </c>
      <c r="H9735">
        <f t="shared" si="914"/>
        <v>7.8400000000000029E-6</v>
      </c>
      <c r="I9735">
        <f t="shared" si="915"/>
        <v>2.548E-5</v>
      </c>
      <c r="J9735">
        <f t="shared" si="916"/>
        <v>0.30769230769230782</v>
      </c>
      <c r="K9735">
        <f t="shared" si="917"/>
        <v>0.9976223932123196</v>
      </c>
    </row>
    <row r="9736" spans="1:11" x14ac:dyDescent="0.3">
      <c r="A9736">
        <v>9735</v>
      </c>
      <c r="B9736" t="s">
        <v>76</v>
      </c>
      <c r="C9736" t="s">
        <v>5602</v>
      </c>
      <c r="D9736">
        <v>0.28000000000000003</v>
      </c>
      <c r="E9736">
        <v>976.99533019289606</v>
      </c>
      <c r="F9736">
        <f t="shared" si="912"/>
        <v>2.8000000000000004E-3</v>
      </c>
      <c r="G9736">
        <f t="shared" si="913"/>
        <v>2.7355869245401094</v>
      </c>
      <c r="H9736">
        <f t="shared" si="914"/>
        <v>7.8400000000000029E-6</v>
      </c>
      <c r="I9736">
        <f t="shared" si="915"/>
        <v>4.8664500000000005E-3</v>
      </c>
      <c r="J9736">
        <f t="shared" si="916"/>
        <v>1.611030628075908E-3</v>
      </c>
      <c r="K9736">
        <f t="shared" si="917"/>
        <v>0.99942697827040261</v>
      </c>
    </row>
    <row r="9737" spans="1:11" x14ac:dyDescent="0.3">
      <c r="A9737">
        <v>9736</v>
      </c>
      <c r="B9737" t="s">
        <v>76</v>
      </c>
      <c r="C9737" t="s">
        <v>5655</v>
      </c>
      <c r="D9737">
        <v>0.27</v>
      </c>
      <c r="E9737">
        <v>11696.992366999069</v>
      </c>
      <c r="F9737">
        <f t="shared" si="912"/>
        <v>2.7000000000000001E-3</v>
      </c>
      <c r="G9737">
        <f t="shared" si="913"/>
        <v>31.581879390897488</v>
      </c>
      <c r="H9737">
        <f t="shared" si="914"/>
        <v>7.2900000000000005E-6</v>
      </c>
      <c r="I9737">
        <f t="shared" si="915"/>
        <v>1.1207000000000002E-4</v>
      </c>
      <c r="J9737">
        <f t="shared" si="916"/>
        <v>6.5048630320335504E-2</v>
      </c>
      <c r="K9737">
        <f t="shared" si="917"/>
        <v>0.99995383535197735</v>
      </c>
    </row>
    <row r="9738" spans="1:11" x14ac:dyDescent="0.3">
      <c r="A9738">
        <v>9737</v>
      </c>
      <c r="B9738" t="s">
        <v>76</v>
      </c>
      <c r="C9738" t="s">
        <v>11638</v>
      </c>
      <c r="D9738">
        <v>0.25</v>
      </c>
      <c r="E9738">
        <v>184.810939307425</v>
      </c>
      <c r="F9738">
        <f t="shared" si="912"/>
        <v>2.5000000000000001E-3</v>
      </c>
      <c r="G9738">
        <f t="shared" si="913"/>
        <v>0.46202734826856251</v>
      </c>
      <c r="H9738">
        <f t="shared" si="914"/>
        <v>6.2500000000000003E-6</v>
      </c>
      <c r="I9738">
        <f t="shared" si="915"/>
        <v>6.2500000000000003E-6</v>
      </c>
      <c r="J9738">
        <f t="shared" si="916"/>
        <v>1</v>
      </c>
      <c r="K9738">
        <f t="shared" si="917"/>
        <v>0.99729818727889741</v>
      </c>
    </row>
    <row r="9739" spans="1:11" x14ac:dyDescent="0.3">
      <c r="A9739">
        <v>9738</v>
      </c>
      <c r="B9739" t="s">
        <v>76</v>
      </c>
      <c r="C9739" t="s">
        <v>3627</v>
      </c>
      <c r="D9739">
        <v>0.23</v>
      </c>
      <c r="E9739">
        <v>95193.03465493246</v>
      </c>
      <c r="F9739">
        <f t="shared" si="912"/>
        <v>2.3E-3</v>
      </c>
      <c r="G9739">
        <f t="shared" si="913"/>
        <v>218.94397970634466</v>
      </c>
      <c r="H9739">
        <f t="shared" si="914"/>
        <v>5.2900000000000002E-6</v>
      </c>
      <c r="I9739">
        <f t="shared" si="915"/>
        <v>8.5940000000000007E-5</v>
      </c>
      <c r="J9739">
        <f t="shared" si="916"/>
        <v>6.1554572957877585E-2</v>
      </c>
      <c r="K9739">
        <f t="shared" si="917"/>
        <v>0.99999516772534636</v>
      </c>
    </row>
    <row r="9740" spans="1:11" x14ac:dyDescent="0.3">
      <c r="A9740">
        <v>9739</v>
      </c>
      <c r="B9740" t="s">
        <v>76</v>
      </c>
      <c r="C9740" t="s">
        <v>11639</v>
      </c>
      <c r="D9740">
        <v>0.2</v>
      </c>
      <c r="E9740">
        <v>13.47579765783304</v>
      </c>
      <c r="F9740">
        <f t="shared" si="912"/>
        <v>2E-3</v>
      </c>
      <c r="G9740">
        <f t="shared" si="913"/>
        <v>2.6951595315666078E-2</v>
      </c>
      <c r="H9740">
        <f t="shared" si="914"/>
        <v>3.9999999999999998E-6</v>
      </c>
      <c r="I9740">
        <f t="shared" si="915"/>
        <v>3.3161000000000003E-4</v>
      </c>
      <c r="J9740">
        <f t="shared" si="916"/>
        <v>1.2062362413678718E-2</v>
      </c>
      <c r="K9740">
        <f t="shared" si="917"/>
        <v>0.97075124903073629</v>
      </c>
    </row>
    <row r="9741" spans="1:11" x14ac:dyDescent="0.3">
      <c r="A9741">
        <v>9740</v>
      </c>
      <c r="B9741" t="s">
        <v>76</v>
      </c>
      <c r="C9741" t="s">
        <v>11385</v>
      </c>
      <c r="D9741">
        <v>0.2</v>
      </c>
      <c r="E9741">
        <v>7.7004558044760403</v>
      </c>
      <c r="F9741">
        <f t="shared" si="912"/>
        <v>2E-3</v>
      </c>
      <c r="G9741">
        <f t="shared" si="913"/>
        <v>1.5400911608952081E-2</v>
      </c>
      <c r="H9741">
        <f t="shared" si="914"/>
        <v>3.9999999999999998E-6</v>
      </c>
      <c r="I9741">
        <f t="shared" si="915"/>
        <v>1.9999999999999996E-4</v>
      </c>
      <c r="J9741">
        <f t="shared" si="916"/>
        <v>2.0000000000000004E-2</v>
      </c>
      <c r="K9741">
        <f t="shared" si="917"/>
        <v>0.9493700097944503</v>
      </c>
    </row>
    <row r="9742" spans="1:11" x14ac:dyDescent="0.3">
      <c r="A9742">
        <v>9741</v>
      </c>
      <c r="B9742" t="s">
        <v>76</v>
      </c>
      <c r="C9742" t="s">
        <v>8581</v>
      </c>
      <c r="D9742">
        <v>0.18</v>
      </c>
      <c r="E9742">
        <v>1268.6500937874259</v>
      </c>
      <c r="F9742">
        <f t="shared" si="912"/>
        <v>1.8E-3</v>
      </c>
      <c r="G9742">
        <f t="shared" si="913"/>
        <v>2.2835701688173664</v>
      </c>
      <c r="H9742">
        <f t="shared" si="914"/>
        <v>3.2399999999999999E-6</v>
      </c>
      <c r="I9742">
        <f t="shared" si="915"/>
        <v>4.4499999999999997E-6</v>
      </c>
      <c r="J9742">
        <f t="shared" si="916"/>
        <v>0.72808988764044946</v>
      </c>
      <c r="K9742">
        <f t="shared" si="917"/>
        <v>0.99971627406871666</v>
      </c>
    </row>
    <row r="9743" spans="1:11" x14ac:dyDescent="0.3">
      <c r="A9743">
        <v>9742</v>
      </c>
      <c r="B9743" t="s">
        <v>76</v>
      </c>
      <c r="C9743" t="s">
        <v>11640</v>
      </c>
      <c r="D9743">
        <v>0.17</v>
      </c>
      <c r="E9743">
        <v>23.1013674134281</v>
      </c>
      <c r="F9743">
        <f t="shared" si="912"/>
        <v>1.7000000000000001E-3</v>
      </c>
      <c r="G9743">
        <f t="shared" si="913"/>
        <v>3.9272324602827771E-2</v>
      </c>
      <c r="H9743">
        <f t="shared" si="914"/>
        <v>2.8900000000000003E-6</v>
      </c>
      <c r="I9743">
        <f t="shared" si="915"/>
        <v>2.8900000000000003E-6</v>
      </c>
      <c r="J9743">
        <f t="shared" si="916"/>
        <v>1</v>
      </c>
      <c r="K9743">
        <f t="shared" si="917"/>
        <v>0.98538977130309002</v>
      </c>
    </row>
    <row r="9744" spans="1:11" x14ac:dyDescent="0.3">
      <c r="A9744">
        <v>9743</v>
      </c>
      <c r="B9744" t="s">
        <v>76</v>
      </c>
      <c r="C9744" t="s">
        <v>11641</v>
      </c>
      <c r="D9744">
        <v>0.17</v>
      </c>
      <c r="E9744">
        <v>177.11048350294899</v>
      </c>
      <c r="F9744">
        <f t="shared" si="912"/>
        <v>1.7000000000000001E-3</v>
      </c>
      <c r="G9744">
        <f t="shared" si="913"/>
        <v>0.30108782195501332</v>
      </c>
      <c r="H9744">
        <f t="shared" si="914"/>
        <v>2.8900000000000003E-6</v>
      </c>
      <c r="I9744">
        <f t="shared" si="915"/>
        <v>2.8900000000000003E-6</v>
      </c>
      <c r="J9744">
        <f t="shared" si="916"/>
        <v>1</v>
      </c>
      <c r="K9744">
        <f t="shared" si="917"/>
        <v>0.99808213519456968</v>
      </c>
    </row>
    <row r="9745" spans="1:11" x14ac:dyDescent="0.3">
      <c r="A9745">
        <v>9744</v>
      </c>
      <c r="B9745" t="s">
        <v>76</v>
      </c>
      <c r="C9745" t="s">
        <v>8290</v>
      </c>
      <c r="D9745">
        <v>0.17</v>
      </c>
      <c r="E9745">
        <v>12070.46447351616</v>
      </c>
      <c r="F9745">
        <f t="shared" si="912"/>
        <v>1.7000000000000001E-3</v>
      </c>
      <c r="G9745">
        <f t="shared" si="913"/>
        <v>20.519789604977472</v>
      </c>
      <c r="H9745">
        <f t="shared" si="914"/>
        <v>2.8900000000000003E-6</v>
      </c>
      <c r="I9745">
        <f t="shared" si="915"/>
        <v>2.4440000000000009E-4</v>
      </c>
      <c r="J9745">
        <f t="shared" si="916"/>
        <v>1.1824877250409163E-2</v>
      </c>
      <c r="K9745">
        <f t="shared" si="917"/>
        <v>0.99997183246657451</v>
      </c>
    </row>
    <row r="9746" spans="1:11" x14ac:dyDescent="0.3">
      <c r="A9746">
        <v>9745</v>
      </c>
      <c r="B9746" t="s">
        <v>76</v>
      </c>
      <c r="C9746" t="s">
        <v>11642</v>
      </c>
      <c r="D9746">
        <v>0.17</v>
      </c>
      <c r="E9746">
        <v>31.764380193463602</v>
      </c>
      <c r="F9746">
        <f t="shared" si="912"/>
        <v>1.7000000000000001E-3</v>
      </c>
      <c r="G9746">
        <f t="shared" si="913"/>
        <v>5.3999446328888125E-2</v>
      </c>
      <c r="H9746">
        <f t="shared" si="914"/>
        <v>2.8900000000000003E-6</v>
      </c>
      <c r="I9746">
        <f t="shared" si="915"/>
        <v>2.8900000000000003E-6</v>
      </c>
      <c r="J9746">
        <f t="shared" si="916"/>
        <v>1</v>
      </c>
      <c r="K9746">
        <f t="shared" si="917"/>
        <v>0.98935316740327417</v>
      </c>
    </row>
    <row r="9747" spans="1:11" x14ac:dyDescent="0.3">
      <c r="A9747">
        <v>9746</v>
      </c>
      <c r="B9747" t="s">
        <v>76</v>
      </c>
      <c r="C9747" t="s">
        <v>4223</v>
      </c>
      <c r="D9747">
        <v>0.16</v>
      </c>
      <c r="E9747">
        <v>7094.0449098735462</v>
      </c>
      <c r="F9747">
        <f t="shared" si="912"/>
        <v>1.6000000000000001E-3</v>
      </c>
      <c r="G9747">
        <f t="shared" si="913"/>
        <v>11.350471855797675</v>
      </c>
      <c r="H9747">
        <f t="shared" si="914"/>
        <v>2.5600000000000001E-6</v>
      </c>
      <c r="I9747">
        <f t="shared" si="915"/>
        <v>7.9515829999999996E-2</v>
      </c>
      <c r="J9747">
        <f t="shared" si="916"/>
        <v>3.2194847239851488E-5</v>
      </c>
      <c r="K9747">
        <f t="shared" si="917"/>
        <v>0.99995489276049043</v>
      </c>
    </row>
    <row r="9748" spans="1:11" x14ac:dyDescent="0.3">
      <c r="A9748">
        <v>9747</v>
      </c>
      <c r="B9748" t="s">
        <v>76</v>
      </c>
      <c r="C9748" t="s">
        <v>8400</v>
      </c>
      <c r="D9748">
        <v>0.16</v>
      </c>
      <c r="E9748">
        <v>106940.0799846608</v>
      </c>
      <c r="F9748">
        <f t="shared" si="912"/>
        <v>1.6000000000000001E-3</v>
      </c>
      <c r="G9748">
        <f t="shared" si="913"/>
        <v>171.10412797545729</v>
      </c>
      <c r="H9748">
        <f t="shared" si="914"/>
        <v>2.5600000000000001E-6</v>
      </c>
      <c r="I9748">
        <f t="shared" si="915"/>
        <v>1.0339999999999999E-5</v>
      </c>
      <c r="J9748">
        <f t="shared" si="916"/>
        <v>0.24758220502901357</v>
      </c>
      <c r="K9748">
        <f t="shared" si="917"/>
        <v>0.99999700767456612</v>
      </c>
    </row>
    <row r="9749" spans="1:11" x14ac:dyDescent="0.3">
      <c r="A9749">
        <v>9748</v>
      </c>
      <c r="B9749" t="s">
        <v>76</v>
      </c>
      <c r="C9749" t="s">
        <v>8401</v>
      </c>
      <c r="D9749">
        <v>0.16</v>
      </c>
      <c r="E9749">
        <v>3404.5640225539628</v>
      </c>
      <c r="F9749">
        <f t="shared" si="912"/>
        <v>1.6000000000000001E-3</v>
      </c>
      <c r="G9749">
        <f t="shared" si="913"/>
        <v>5.4473024360863409</v>
      </c>
      <c r="H9749">
        <f t="shared" si="914"/>
        <v>2.5600000000000001E-6</v>
      </c>
      <c r="I9749">
        <f t="shared" si="915"/>
        <v>3.2999999999999997E-6</v>
      </c>
      <c r="J9749">
        <f t="shared" si="916"/>
        <v>0.77575757575757587</v>
      </c>
      <c r="K9749">
        <f t="shared" si="917"/>
        <v>0.99990601294029124</v>
      </c>
    </row>
    <row r="9750" spans="1:11" x14ac:dyDescent="0.3">
      <c r="A9750">
        <v>9749</v>
      </c>
      <c r="B9750" t="s">
        <v>76</v>
      </c>
      <c r="C9750" t="s">
        <v>11643</v>
      </c>
      <c r="D9750">
        <v>0.15</v>
      </c>
      <c r="E9750">
        <v>2.8876709266785099</v>
      </c>
      <c r="F9750">
        <f t="shared" si="912"/>
        <v>1.5E-3</v>
      </c>
      <c r="G9750">
        <f t="shared" si="913"/>
        <v>4.3315063900177652E-3</v>
      </c>
      <c r="H9750">
        <f t="shared" si="914"/>
        <v>2.2500000000000001E-6</v>
      </c>
      <c r="I9750">
        <f t="shared" si="915"/>
        <v>2.2500000000000001E-6</v>
      </c>
      <c r="J9750">
        <f t="shared" si="916"/>
        <v>1</v>
      </c>
      <c r="K9750">
        <f t="shared" si="917"/>
        <v>0.90124012533246001</v>
      </c>
    </row>
    <row r="9751" spans="1:11" x14ac:dyDescent="0.3">
      <c r="A9751">
        <v>9750</v>
      </c>
      <c r="B9751" t="s">
        <v>76</v>
      </c>
      <c r="C9751" t="s">
        <v>11412</v>
      </c>
      <c r="D9751">
        <v>0.15</v>
      </c>
      <c r="E9751">
        <v>423.52506924618149</v>
      </c>
      <c r="F9751">
        <f t="shared" si="912"/>
        <v>1.5E-3</v>
      </c>
      <c r="G9751">
        <f t="shared" si="913"/>
        <v>0.6352876038692723</v>
      </c>
      <c r="H9751">
        <f t="shared" si="914"/>
        <v>2.2500000000000001E-6</v>
      </c>
      <c r="I9751">
        <f t="shared" si="915"/>
        <v>2.2900000000000001E-6</v>
      </c>
      <c r="J9751">
        <f t="shared" si="916"/>
        <v>0.98253275109170302</v>
      </c>
      <c r="K9751">
        <f t="shared" si="917"/>
        <v>0.99929191018831076</v>
      </c>
    </row>
    <row r="9752" spans="1:11" x14ac:dyDescent="0.3">
      <c r="A9752">
        <v>9751</v>
      </c>
      <c r="B9752" t="s">
        <v>76</v>
      </c>
      <c r="C9752" t="s">
        <v>3635</v>
      </c>
      <c r="D9752">
        <v>0.14000000000000001</v>
      </c>
      <c r="E9752">
        <v>146242.2438537307</v>
      </c>
      <c r="F9752">
        <f t="shared" si="912"/>
        <v>1.4000000000000002E-3</v>
      </c>
      <c r="G9752">
        <f t="shared" si="913"/>
        <v>204.73914139522302</v>
      </c>
      <c r="H9752">
        <f t="shared" si="914"/>
        <v>1.9600000000000007E-6</v>
      </c>
      <c r="I9752">
        <f t="shared" si="915"/>
        <v>9.1100000000000009E-6</v>
      </c>
      <c r="J9752">
        <f t="shared" si="916"/>
        <v>0.21514818880351269</v>
      </c>
      <c r="K9752">
        <f t="shared" si="917"/>
        <v>0.9999980853703786</v>
      </c>
    </row>
    <row r="9753" spans="1:11" x14ac:dyDescent="0.3">
      <c r="A9753">
        <v>9752</v>
      </c>
      <c r="B9753" t="s">
        <v>76</v>
      </c>
      <c r="C9753" t="s">
        <v>11644</v>
      </c>
      <c r="D9753">
        <v>0.14000000000000001</v>
      </c>
      <c r="E9753">
        <v>0</v>
      </c>
      <c r="F9753">
        <f t="shared" si="912"/>
        <v>1.4000000000000002E-3</v>
      </c>
      <c r="G9753">
        <f t="shared" si="913"/>
        <v>0</v>
      </c>
      <c r="H9753">
        <f t="shared" si="914"/>
        <v>1.9600000000000007E-6</v>
      </c>
      <c r="I9753">
        <f t="shared" si="915"/>
        <v>1.9600000000000007E-6</v>
      </c>
      <c r="J9753">
        <f t="shared" si="916"/>
        <v>1</v>
      </c>
      <c r="K9753">
        <f t="shared" si="917"/>
        <v>1</v>
      </c>
    </row>
    <row r="9754" spans="1:11" x14ac:dyDescent="0.3">
      <c r="A9754">
        <v>9753</v>
      </c>
      <c r="B9754" t="s">
        <v>76</v>
      </c>
      <c r="C9754" t="s">
        <v>8292</v>
      </c>
      <c r="D9754">
        <v>0.13</v>
      </c>
      <c r="E9754">
        <v>5154.4926041211456</v>
      </c>
      <c r="F9754">
        <f t="shared" si="912"/>
        <v>1.2999999999999999E-3</v>
      </c>
      <c r="G9754">
        <f t="shared" si="913"/>
        <v>6.7008403853574894</v>
      </c>
      <c r="H9754">
        <f t="shared" si="914"/>
        <v>1.6899999999999999E-6</v>
      </c>
      <c r="I9754">
        <f t="shared" si="915"/>
        <v>1.81E-6</v>
      </c>
      <c r="J9754">
        <f t="shared" si="916"/>
        <v>0.93370165745856348</v>
      </c>
      <c r="K9754">
        <f t="shared" si="917"/>
        <v>0.99994955983784495</v>
      </c>
    </row>
    <row r="9755" spans="1:11" x14ac:dyDescent="0.3">
      <c r="A9755">
        <v>9754</v>
      </c>
      <c r="B9755" t="s">
        <v>76</v>
      </c>
      <c r="C9755" t="s">
        <v>8188</v>
      </c>
      <c r="D9755">
        <v>0.13</v>
      </c>
      <c r="E9755">
        <v>3.8502279022380121</v>
      </c>
      <c r="F9755">
        <f t="shared" si="912"/>
        <v>1.2999999999999999E-3</v>
      </c>
      <c r="G9755">
        <f t="shared" si="913"/>
        <v>5.0052962729094158E-3</v>
      </c>
      <c r="H9755">
        <f t="shared" si="914"/>
        <v>1.6899999999999999E-6</v>
      </c>
      <c r="I9755">
        <f t="shared" si="915"/>
        <v>5.0851939999999998E-2</v>
      </c>
      <c r="J9755">
        <f t="shared" si="916"/>
        <v>3.3233737001970816E-5</v>
      </c>
      <c r="K9755">
        <f t="shared" si="917"/>
        <v>0.9346771073450828</v>
      </c>
    </row>
    <row r="9756" spans="1:11" x14ac:dyDescent="0.3">
      <c r="A9756">
        <v>9755</v>
      </c>
      <c r="B9756" t="s">
        <v>76</v>
      </c>
      <c r="C9756" t="s">
        <v>8528</v>
      </c>
      <c r="D9756">
        <v>0.13</v>
      </c>
      <c r="E9756">
        <v>7019.92802275546</v>
      </c>
      <c r="F9756">
        <f t="shared" si="912"/>
        <v>1.2999999999999999E-3</v>
      </c>
      <c r="G9756">
        <f t="shared" si="913"/>
        <v>9.1259064295820984</v>
      </c>
      <c r="H9756">
        <f t="shared" si="914"/>
        <v>1.6899999999999999E-6</v>
      </c>
      <c r="I9756">
        <f t="shared" si="915"/>
        <v>0.22578987999999997</v>
      </c>
      <c r="J9756">
        <f t="shared" si="916"/>
        <v>7.4848350156348905E-6</v>
      </c>
      <c r="K9756">
        <f t="shared" si="917"/>
        <v>0.99996296326908451</v>
      </c>
    </row>
    <row r="9757" spans="1:11" x14ac:dyDescent="0.3">
      <c r="A9757">
        <v>9756</v>
      </c>
      <c r="B9757" t="s">
        <v>76</v>
      </c>
      <c r="C9757" t="s">
        <v>75</v>
      </c>
      <c r="D9757">
        <v>0.11</v>
      </c>
      <c r="E9757">
        <v>11034079.37793126</v>
      </c>
      <c r="F9757">
        <f t="shared" si="912"/>
        <v>1.1000000000000001E-3</v>
      </c>
      <c r="G9757">
        <f t="shared" si="913"/>
        <v>12137.487315724386</v>
      </c>
      <c r="H9757">
        <f t="shared" si="914"/>
        <v>1.2100000000000001E-6</v>
      </c>
      <c r="I9757">
        <f t="shared" si="915"/>
        <v>8.0121000000000001E-4</v>
      </c>
      <c r="J9757">
        <f t="shared" si="916"/>
        <v>1.5102157986046107E-3</v>
      </c>
      <c r="K9757">
        <f t="shared" si="917"/>
        <v>0.99999998006177149</v>
      </c>
    </row>
    <row r="9758" spans="1:11" x14ac:dyDescent="0.3">
      <c r="A9758">
        <v>9757</v>
      </c>
      <c r="B9758" t="s">
        <v>76</v>
      </c>
      <c r="C9758" t="s">
        <v>8236</v>
      </c>
      <c r="D9758">
        <v>0.11</v>
      </c>
      <c r="E9758">
        <v>229.08856018316229</v>
      </c>
      <c r="F9758">
        <f t="shared" si="912"/>
        <v>1.1000000000000001E-3</v>
      </c>
      <c r="G9758">
        <f t="shared" si="913"/>
        <v>0.25199741620147853</v>
      </c>
      <c r="H9758">
        <f t="shared" si="914"/>
        <v>1.2100000000000001E-6</v>
      </c>
      <c r="I9758">
        <f t="shared" si="915"/>
        <v>5.3799999999999986E-5</v>
      </c>
      <c r="J9758">
        <f t="shared" si="916"/>
        <v>2.2490706319702611E-2</v>
      </c>
      <c r="K9758">
        <f t="shared" si="917"/>
        <v>0.99904013358624844</v>
      </c>
    </row>
    <row r="9759" spans="1:11" x14ac:dyDescent="0.3">
      <c r="A9759">
        <v>9758</v>
      </c>
      <c r="B9759" t="s">
        <v>76</v>
      </c>
      <c r="C9759" t="s">
        <v>7319</v>
      </c>
      <c r="D9759">
        <v>0.11</v>
      </c>
      <c r="E9759">
        <v>36103.587039285798</v>
      </c>
      <c r="F9759">
        <f t="shared" si="912"/>
        <v>1.1000000000000001E-3</v>
      </c>
      <c r="G9759">
        <f t="shared" si="913"/>
        <v>39.713945743214381</v>
      </c>
      <c r="H9759">
        <f t="shared" si="914"/>
        <v>1.2100000000000001E-6</v>
      </c>
      <c r="I9759">
        <f t="shared" si="915"/>
        <v>2.4912200000000002E-3</v>
      </c>
      <c r="J9759">
        <f t="shared" si="916"/>
        <v>4.8570579876526358E-4</v>
      </c>
      <c r="K9759">
        <f t="shared" si="917"/>
        <v>0.99999390644122232</v>
      </c>
    </row>
    <row r="9760" spans="1:11" x14ac:dyDescent="0.3">
      <c r="A9760">
        <v>9759</v>
      </c>
      <c r="B9760" t="s">
        <v>76</v>
      </c>
      <c r="C9760" t="s">
        <v>5518</v>
      </c>
      <c r="D9760">
        <v>0.11</v>
      </c>
      <c r="E9760">
        <v>33554.736168004187</v>
      </c>
      <c r="F9760">
        <f t="shared" si="912"/>
        <v>1.1000000000000001E-3</v>
      </c>
      <c r="G9760">
        <f t="shared" si="913"/>
        <v>36.910209784804607</v>
      </c>
      <c r="H9760">
        <f t="shared" si="914"/>
        <v>1.2100000000000001E-6</v>
      </c>
      <c r="I9760">
        <f t="shared" si="915"/>
        <v>2.2739E-4</v>
      </c>
      <c r="J9760">
        <f t="shared" si="916"/>
        <v>5.3212542328158674E-3</v>
      </c>
      <c r="K9760">
        <f t="shared" si="917"/>
        <v>0.99999344357000175</v>
      </c>
    </row>
    <row r="9761" spans="1:11" x14ac:dyDescent="0.3">
      <c r="A9761">
        <v>9760</v>
      </c>
      <c r="B9761" t="s">
        <v>76</v>
      </c>
      <c r="C9761" t="s">
        <v>8256</v>
      </c>
      <c r="D9761">
        <v>0.11</v>
      </c>
      <c r="E9761">
        <v>6737.8988289165209</v>
      </c>
      <c r="F9761">
        <f t="shared" si="912"/>
        <v>1.1000000000000001E-3</v>
      </c>
      <c r="G9761">
        <f t="shared" si="913"/>
        <v>7.4116887118081731</v>
      </c>
      <c r="H9761">
        <f t="shared" si="914"/>
        <v>1.2100000000000001E-6</v>
      </c>
      <c r="I9761">
        <f t="shared" si="915"/>
        <v>9.2500000000000029E-6</v>
      </c>
      <c r="J9761">
        <f t="shared" si="916"/>
        <v>0.13081081081081078</v>
      </c>
      <c r="K9761">
        <f t="shared" si="917"/>
        <v>0.99996734940461118</v>
      </c>
    </row>
    <row r="9762" spans="1:11" x14ac:dyDescent="0.3">
      <c r="A9762">
        <v>9761</v>
      </c>
      <c r="B9762" t="s">
        <v>76</v>
      </c>
      <c r="C9762" t="s">
        <v>3623</v>
      </c>
      <c r="D9762">
        <v>0.1</v>
      </c>
      <c r="E9762">
        <v>1380814.9330354249</v>
      </c>
      <c r="F9762">
        <f t="shared" si="912"/>
        <v>1E-3</v>
      </c>
      <c r="G9762">
        <f t="shared" si="913"/>
        <v>1380.8149330354249</v>
      </c>
      <c r="H9762">
        <f t="shared" si="914"/>
        <v>9.9999999999999995E-7</v>
      </c>
      <c r="I9762">
        <f t="shared" si="915"/>
        <v>1.0200000000000001E-5</v>
      </c>
      <c r="J9762">
        <f t="shared" si="916"/>
        <v>9.8039215686274495E-2</v>
      </c>
      <c r="K9762">
        <f t="shared" si="917"/>
        <v>0.99999985515800782</v>
      </c>
    </row>
    <row r="9763" spans="1:11" x14ac:dyDescent="0.3">
      <c r="A9763">
        <v>9762</v>
      </c>
      <c r="B9763" t="s">
        <v>76</v>
      </c>
      <c r="C9763" t="s">
        <v>7363</v>
      </c>
      <c r="D9763">
        <v>0.1</v>
      </c>
      <c r="E9763">
        <v>3345.848047044823</v>
      </c>
      <c r="F9763">
        <f t="shared" si="912"/>
        <v>1E-3</v>
      </c>
      <c r="G9763">
        <f t="shared" si="913"/>
        <v>3.3458480470448233</v>
      </c>
      <c r="H9763">
        <f t="shared" si="914"/>
        <v>9.9999999999999995E-7</v>
      </c>
      <c r="I9763">
        <f t="shared" si="915"/>
        <v>8.1190000000000014E-5</v>
      </c>
      <c r="J9763">
        <f t="shared" si="916"/>
        <v>1.2316787781746517E-2</v>
      </c>
      <c r="K9763">
        <f t="shared" si="917"/>
        <v>0.9999402262087792</v>
      </c>
    </row>
    <row r="9764" spans="1:11" x14ac:dyDescent="0.3">
      <c r="A9764">
        <v>9763</v>
      </c>
      <c r="B9764" t="s">
        <v>76</v>
      </c>
      <c r="C9764" t="s">
        <v>4252</v>
      </c>
      <c r="D9764">
        <v>0.1</v>
      </c>
      <c r="E9764">
        <v>850.90036639460163</v>
      </c>
      <c r="F9764">
        <f t="shared" si="912"/>
        <v>1E-3</v>
      </c>
      <c r="G9764">
        <f t="shared" si="913"/>
        <v>0.85090036639460165</v>
      </c>
      <c r="H9764">
        <f t="shared" si="914"/>
        <v>9.9999999999999995E-7</v>
      </c>
      <c r="I9764">
        <f t="shared" si="915"/>
        <v>8.1700000000000014E-6</v>
      </c>
      <c r="J9764">
        <f t="shared" si="916"/>
        <v>0.12239902080783351</v>
      </c>
      <c r="K9764">
        <f t="shared" si="917"/>
        <v>0.99976498247486378</v>
      </c>
    </row>
    <row r="9765" spans="1:11" x14ac:dyDescent="0.3">
      <c r="A9765">
        <v>9764</v>
      </c>
      <c r="B9765" t="s">
        <v>76</v>
      </c>
      <c r="C9765" t="s">
        <v>4202</v>
      </c>
      <c r="D9765">
        <v>0.1</v>
      </c>
      <c r="E9765">
        <v>4874.3885242333199</v>
      </c>
      <c r="F9765">
        <f t="shared" si="912"/>
        <v>1E-3</v>
      </c>
      <c r="G9765">
        <f t="shared" si="913"/>
        <v>4.8743885242333196</v>
      </c>
      <c r="H9765">
        <f t="shared" si="914"/>
        <v>9.9999999999999995E-7</v>
      </c>
      <c r="I9765">
        <f t="shared" si="915"/>
        <v>8.9245000000000014E-4</v>
      </c>
      <c r="J9765">
        <f t="shared" si="916"/>
        <v>1.1205109529945653E-3</v>
      </c>
      <c r="K9765">
        <f t="shared" si="917"/>
        <v>0.99995897005418999</v>
      </c>
    </row>
    <row r="9766" spans="1:11" x14ac:dyDescent="0.3">
      <c r="A9766">
        <v>9765</v>
      </c>
      <c r="B9766" t="s">
        <v>76</v>
      </c>
      <c r="C9766" t="s">
        <v>8232</v>
      </c>
      <c r="D9766">
        <v>0.1</v>
      </c>
      <c r="E9766">
        <v>52170.588075325017</v>
      </c>
      <c r="F9766">
        <f t="shared" si="912"/>
        <v>1E-3</v>
      </c>
      <c r="G9766">
        <f t="shared" si="913"/>
        <v>52.170588075325021</v>
      </c>
      <c r="H9766">
        <f t="shared" si="914"/>
        <v>9.9999999999999995E-7</v>
      </c>
      <c r="I9766">
        <f t="shared" si="915"/>
        <v>9.3889999999999984E-5</v>
      </c>
      <c r="J9766">
        <f t="shared" si="916"/>
        <v>1.0650761529449358E-2</v>
      </c>
      <c r="K9766">
        <f t="shared" si="917"/>
        <v>0.99999616642970646</v>
      </c>
    </row>
    <row r="9767" spans="1:11" x14ac:dyDescent="0.3">
      <c r="A9767">
        <v>9766</v>
      </c>
      <c r="B9767" t="s">
        <v>76</v>
      </c>
      <c r="C9767" t="s">
        <v>4249</v>
      </c>
      <c r="D9767">
        <v>0.1</v>
      </c>
      <c r="E9767">
        <v>1062.662901017691</v>
      </c>
      <c r="F9767">
        <f t="shared" si="912"/>
        <v>1E-3</v>
      </c>
      <c r="G9767">
        <f t="shared" si="913"/>
        <v>1.0626629010176909</v>
      </c>
      <c r="H9767">
        <f t="shared" si="914"/>
        <v>9.9999999999999995E-7</v>
      </c>
      <c r="I9767">
        <f t="shared" si="915"/>
        <v>3.4999999999999995E-6</v>
      </c>
      <c r="J9767">
        <f t="shared" si="916"/>
        <v>0.28571428571428575</v>
      </c>
      <c r="K9767">
        <f t="shared" si="917"/>
        <v>0.99981181127059637</v>
      </c>
    </row>
    <row r="9768" spans="1:11" x14ac:dyDescent="0.3">
      <c r="A9768">
        <v>9767</v>
      </c>
      <c r="B9768" t="s">
        <v>76</v>
      </c>
      <c r="C9768" t="s">
        <v>4209</v>
      </c>
      <c r="D9768">
        <v>0.09</v>
      </c>
      <c r="E9768">
        <v>2414.0928947032262</v>
      </c>
      <c r="F9768">
        <f t="shared" si="912"/>
        <v>8.9999999999999998E-4</v>
      </c>
      <c r="G9768">
        <f t="shared" si="913"/>
        <v>2.1726836052329035</v>
      </c>
      <c r="H9768">
        <f t="shared" si="914"/>
        <v>8.0999999999999997E-7</v>
      </c>
      <c r="I9768">
        <f t="shared" si="915"/>
        <v>3.4681000000000008E-4</v>
      </c>
      <c r="J9768">
        <f t="shared" si="916"/>
        <v>2.3355727920186839E-3</v>
      </c>
      <c r="K9768">
        <f t="shared" si="917"/>
        <v>0.99992544061164745</v>
      </c>
    </row>
    <row r="9769" spans="1:11" x14ac:dyDescent="0.3">
      <c r="A9769">
        <v>9768</v>
      </c>
      <c r="B9769" t="s">
        <v>76</v>
      </c>
      <c r="C9769" t="s">
        <v>3626</v>
      </c>
      <c r="D9769">
        <v>0.09</v>
      </c>
      <c r="E9769">
        <v>166156.5851210815</v>
      </c>
      <c r="F9769">
        <f t="shared" si="912"/>
        <v>8.9999999999999998E-4</v>
      </c>
      <c r="G9769">
        <f t="shared" si="913"/>
        <v>149.54092660897334</v>
      </c>
      <c r="H9769">
        <f t="shared" si="914"/>
        <v>8.0999999999999997E-7</v>
      </c>
      <c r="I9769">
        <f t="shared" si="915"/>
        <v>8.5600000000000011E-6</v>
      </c>
      <c r="J9769">
        <f t="shared" si="916"/>
        <v>9.4626168224299048E-2</v>
      </c>
      <c r="K9769">
        <f t="shared" si="917"/>
        <v>0.99999891668511143</v>
      </c>
    </row>
    <row r="9770" spans="1:11" x14ac:dyDescent="0.3">
      <c r="A9770">
        <v>9769</v>
      </c>
      <c r="B9770" t="s">
        <v>76</v>
      </c>
      <c r="C9770" t="s">
        <v>11325</v>
      </c>
      <c r="D9770">
        <v>0.09</v>
      </c>
      <c r="E9770">
        <v>1388.0071587568029</v>
      </c>
      <c r="F9770">
        <f t="shared" si="912"/>
        <v>8.9999999999999998E-4</v>
      </c>
      <c r="G9770">
        <f t="shared" si="913"/>
        <v>1.2492064428811227</v>
      </c>
      <c r="H9770">
        <f t="shared" si="914"/>
        <v>8.0999999999999997E-7</v>
      </c>
      <c r="I9770">
        <f t="shared" si="915"/>
        <v>2.4099999999999998E-6</v>
      </c>
      <c r="J9770">
        <f t="shared" si="916"/>
        <v>0.33609958506224069</v>
      </c>
      <c r="K9770">
        <f t="shared" si="917"/>
        <v>0.9998703260799402</v>
      </c>
    </row>
    <row r="9771" spans="1:11" x14ac:dyDescent="0.3">
      <c r="A9771">
        <v>9770</v>
      </c>
      <c r="B9771" t="s">
        <v>76</v>
      </c>
      <c r="C9771" t="s">
        <v>3609</v>
      </c>
      <c r="D9771">
        <v>0.09</v>
      </c>
      <c r="E9771">
        <v>116575.2753100112</v>
      </c>
      <c r="F9771">
        <f t="shared" si="912"/>
        <v>8.9999999999999998E-4</v>
      </c>
      <c r="G9771">
        <f t="shared" si="913"/>
        <v>104.91774777901009</v>
      </c>
      <c r="H9771">
        <f t="shared" si="914"/>
        <v>8.0999999999999997E-7</v>
      </c>
      <c r="I9771">
        <f t="shared" si="915"/>
        <v>8.8526000000000002E-4</v>
      </c>
      <c r="J9771">
        <f t="shared" si="916"/>
        <v>9.1498542800985021E-4</v>
      </c>
      <c r="K9771">
        <f t="shared" si="917"/>
        <v>0.99999845593449765</v>
      </c>
    </row>
    <row r="9772" spans="1:11" x14ac:dyDescent="0.3">
      <c r="A9772">
        <v>9771</v>
      </c>
      <c r="B9772" t="s">
        <v>76</v>
      </c>
      <c r="C9772" t="s">
        <v>11402</v>
      </c>
      <c r="D9772">
        <v>0.08</v>
      </c>
      <c r="E9772">
        <v>444.70132270849012</v>
      </c>
      <c r="F9772">
        <f t="shared" si="912"/>
        <v>8.0000000000000004E-4</v>
      </c>
      <c r="G9772">
        <f t="shared" si="913"/>
        <v>0.3557610581667921</v>
      </c>
      <c r="H9772">
        <f t="shared" si="914"/>
        <v>6.4000000000000001E-7</v>
      </c>
      <c r="I9772">
        <f t="shared" si="915"/>
        <v>1.4500000000000001E-6</v>
      </c>
      <c r="J9772">
        <f t="shared" si="916"/>
        <v>0.44137931034482758</v>
      </c>
      <c r="K9772">
        <f t="shared" si="917"/>
        <v>0.99964027266472066</v>
      </c>
    </row>
    <row r="9773" spans="1:11" x14ac:dyDescent="0.3">
      <c r="A9773">
        <v>9772</v>
      </c>
      <c r="B9773" t="s">
        <v>76</v>
      </c>
      <c r="C9773" t="s">
        <v>8567</v>
      </c>
      <c r="D9773">
        <v>0.08</v>
      </c>
      <c r="E9773">
        <v>34.652051120141998</v>
      </c>
      <c r="F9773">
        <f t="shared" si="912"/>
        <v>8.0000000000000004E-4</v>
      </c>
      <c r="G9773">
        <f t="shared" si="913"/>
        <v>2.7721640896113599E-2</v>
      </c>
      <c r="H9773">
        <f t="shared" si="914"/>
        <v>6.4000000000000001E-7</v>
      </c>
      <c r="I9773">
        <f t="shared" si="915"/>
        <v>1.2167999999999999E-4</v>
      </c>
      <c r="J9773">
        <f t="shared" si="916"/>
        <v>5.2596975673898753E-3</v>
      </c>
      <c r="K9773">
        <f t="shared" si="917"/>
        <v>0.99539330402784043</v>
      </c>
    </row>
    <row r="9774" spans="1:11" x14ac:dyDescent="0.3">
      <c r="A9774">
        <v>9773</v>
      </c>
      <c r="B9774" t="s">
        <v>76</v>
      </c>
      <c r="C9774" t="s">
        <v>5679</v>
      </c>
      <c r="D9774">
        <v>7.0000000000000007E-2</v>
      </c>
      <c r="E9774">
        <v>1697.950504886963</v>
      </c>
      <c r="F9774">
        <f t="shared" si="912"/>
        <v>7.000000000000001E-4</v>
      </c>
      <c r="G9774">
        <f t="shared" si="913"/>
        <v>1.1885653534208742</v>
      </c>
      <c r="H9774">
        <f t="shared" si="914"/>
        <v>4.9000000000000018E-7</v>
      </c>
      <c r="I9774">
        <f t="shared" si="915"/>
        <v>7.8000000000000016E-7</v>
      </c>
      <c r="J9774">
        <f t="shared" si="916"/>
        <v>0.6282051282051283</v>
      </c>
      <c r="K9774">
        <f t="shared" si="917"/>
        <v>0.9999175510545385</v>
      </c>
    </row>
    <row r="9775" spans="1:11" x14ac:dyDescent="0.3">
      <c r="A9775">
        <v>9774</v>
      </c>
      <c r="B9775" t="s">
        <v>76</v>
      </c>
      <c r="C9775" t="s">
        <v>4214</v>
      </c>
      <c r="D9775">
        <v>0.06</v>
      </c>
      <c r="E9775">
        <v>21934.748359049969</v>
      </c>
      <c r="F9775">
        <f t="shared" si="912"/>
        <v>5.9999999999999995E-4</v>
      </c>
      <c r="G9775">
        <f t="shared" si="913"/>
        <v>13.16084901542998</v>
      </c>
      <c r="H9775">
        <f t="shared" si="914"/>
        <v>3.5999999999999994E-7</v>
      </c>
      <c r="I9775">
        <f t="shared" si="915"/>
        <v>2.3160000000000002E-4</v>
      </c>
      <c r="J9775">
        <f t="shared" si="916"/>
        <v>1.5544041450777199E-3</v>
      </c>
      <c r="K9775">
        <f t="shared" si="917"/>
        <v>0.99999452924329046</v>
      </c>
    </row>
    <row r="9776" spans="1:11" x14ac:dyDescent="0.3">
      <c r="A9776">
        <v>9775</v>
      </c>
      <c r="B9776" t="s">
        <v>76</v>
      </c>
      <c r="C9776" t="s">
        <v>3620</v>
      </c>
      <c r="D9776">
        <v>0.06</v>
      </c>
      <c r="E9776">
        <v>98827.649794645098</v>
      </c>
      <c r="F9776">
        <f t="shared" si="912"/>
        <v>5.9999999999999995E-4</v>
      </c>
      <c r="G9776">
        <f t="shared" si="913"/>
        <v>59.296589876787053</v>
      </c>
      <c r="H9776">
        <f t="shared" si="914"/>
        <v>3.5999999999999994E-7</v>
      </c>
      <c r="I9776">
        <f t="shared" si="915"/>
        <v>1.9712000000000001E-4</v>
      </c>
      <c r="J9776">
        <f t="shared" si="916"/>
        <v>1.8262987012987008E-3</v>
      </c>
      <c r="K9776">
        <f t="shared" si="917"/>
        <v>0.99999878576564971</v>
      </c>
    </row>
    <row r="9777" spans="1:11" x14ac:dyDescent="0.3">
      <c r="A9777">
        <v>9776</v>
      </c>
      <c r="B9777" t="s">
        <v>76</v>
      </c>
      <c r="C9777" t="s">
        <v>11645</v>
      </c>
      <c r="D9777">
        <v>0.06</v>
      </c>
      <c r="E9777">
        <v>28.959263021532401</v>
      </c>
      <c r="F9777">
        <f t="shared" si="912"/>
        <v>5.9999999999999995E-4</v>
      </c>
      <c r="G9777">
        <f t="shared" si="913"/>
        <v>1.737555781291944E-2</v>
      </c>
      <c r="H9777">
        <f t="shared" si="914"/>
        <v>3.5999999999999994E-7</v>
      </c>
      <c r="I9777">
        <f t="shared" si="915"/>
        <v>3.5999999999999994E-7</v>
      </c>
      <c r="J9777">
        <f t="shared" si="916"/>
        <v>1</v>
      </c>
      <c r="K9777">
        <f t="shared" si="917"/>
        <v>0.99586481572909147</v>
      </c>
    </row>
    <row r="9778" spans="1:11" x14ac:dyDescent="0.3">
      <c r="A9778">
        <v>9777</v>
      </c>
      <c r="B9778" t="s">
        <v>76</v>
      </c>
      <c r="C9778" t="s">
        <v>3629</v>
      </c>
      <c r="D9778">
        <v>0.06</v>
      </c>
      <c r="E9778">
        <v>50176.170021965743</v>
      </c>
      <c r="F9778">
        <f t="shared" si="912"/>
        <v>5.9999999999999995E-4</v>
      </c>
      <c r="G9778">
        <f t="shared" si="913"/>
        <v>30.105702013179442</v>
      </c>
      <c r="H9778">
        <f t="shared" si="914"/>
        <v>3.5999999999999994E-7</v>
      </c>
      <c r="I9778">
        <f t="shared" si="915"/>
        <v>5.4880000000000003E-5</v>
      </c>
      <c r="J9778">
        <f t="shared" si="916"/>
        <v>6.559766763848395E-3</v>
      </c>
      <c r="K9778">
        <f t="shared" si="917"/>
        <v>0.99999760842933116</v>
      </c>
    </row>
    <row r="9779" spans="1:11" x14ac:dyDescent="0.3">
      <c r="A9779">
        <v>9778</v>
      </c>
      <c r="B9779" t="s">
        <v>76</v>
      </c>
      <c r="C9779" t="s">
        <v>5671</v>
      </c>
      <c r="D9779">
        <v>0.06</v>
      </c>
      <c r="E9779">
        <v>6331.6997852304148</v>
      </c>
      <c r="F9779">
        <f t="shared" si="912"/>
        <v>5.9999999999999995E-4</v>
      </c>
      <c r="G9779">
        <f t="shared" si="913"/>
        <v>3.7990198711382486</v>
      </c>
      <c r="H9779">
        <f t="shared" si="914"/>
        <v>3.5999999999999994E-7</v>
      </c>
      <c r="I9779">
        <f t="shared" si="915"/>
        <v>1.0799999999999998E-6</v>
      </c>
      <c r="J9779">
        <f t="shared" si="916"/>
        <v>0.33333333333333331</v>
      </c>
      <c r="K9779">
        <f t="shared" si="917"/>
        <v>0.99998104792284115</v>
      </c>
    </row>
    <row r="9780" spans="1:11" x14ac:dyDescent="0.3">
      <c r="A9780">
        <v>9779</v>
      </c>
      <c r="B9780" t="s">
        <v>76</v>
      </c>
      <c r="C9780" t="s">
        <v>5597</v>
      </c>
      <c r="D9780">
        <v>0.05</v>
      </c>
      <c r="E9780">
        <v>10790.26369602203</v>
      </c>
      <c r="F9780">
        <f t="shared" si="912"/>
        <v>5.0000000000000001E-4</v>
      </c>
      <c r="G9780">
        <f t="shared" si="913"/>
        <v>5.3951318480110153</v>
      </c>
      <c r="H9780">
        <f t="shared" si="914"/>
        <v>2.4999999999999999E-7</v>
      </c>
      <c r="I9780">
        <f t="shared" si="915"/>
        <v>4.3849999999999995E-5</v>
      </c>
      <c r="J9780">
        <f t="shared" si="916"/>
        <v>5.7012542759407071E-3</v>
      </c>
      <c r="K9780">
        <f t="shared" si="917"/>
        <v>0.99999073242884162</v>
      </c>
    </row>
    <row r="9781" spans="1:11" x14ac:dyDescent="0.3">
      <c r="A9781">
        <v>9780</v>
      </c>
      <c r="B9781" t="s">
        <v>76</v>
      </c>
      <c r="C9781" t="s">
        <v>8586</v>
      </c>
      <c r="D9781">
        <v>0.05</v>
      </c>
      <c r="E9781">
        <v>202.136964867496</v>
      </c>
      <c r="F9781">
        <f t="shared" si="912"/>
        <v>5.0000000000000001E-4</v>
      </c>
      <c r="G9781">
        <f t="shared" si="913"/>
        <v>0.10106848243374801</v>
      </c>
      <c r="H9781">
        <f t="shared" si="914"/>
        <v>2.4999999999999999E-7</v>
      </c>
      <c r="I9781">
        <f t="shared" si="915"/>
        <v>7.8000000000000016E-7</v>
      </c>
      <c r="J9781">
        <f t="shared" si="916"/>
        <v>0.32051282051282043</v>
      </c>
      <c r="K9781">
        <f t="shared" si="917"/>
        <v>0.99950540827364631</v>
      </c>
    </row>
    <row r="9782" spans="1:11" x14ac:dyDescent="0.3">
      <c r="A9782">
        <v>9781</v>
      </c>
      <c r="B9782" t="s">
        <v>76</v>
      </c>
      <c r="C9782" t="s">
        <v>8287</v>
      </c>
      <c r="D9782">
        <v>0.05</v>
      </c>
      <c r="E9782">
        <v>1124.266547453499</v>
      </c>
      <c r="F9782">
        <f t="shared" si="912"/>
        <v>5.0000000000000001E-4</v>
      </c>
      <c r="G9782">
        <f t="shared" si="913"/>
        <v>0.56213327372674948</v>
      </c>
      <c r="H9782">
        <f t="shared" si="914"/>
        <v>2.4999999999999999E-7</v>
      </c>
      <c r="I9782">
        <f t="shared" si="915"/>
        <v>1.9299999999999997E-6</v>
      </c>
      <c r="J9782">
        <f t="shared" si="916"/>
        <v>0.1295336787564767</v>
      </c>
      <c r="K9782">
        <f t="shared" si="917"/>
        <v>0.99991105707709593</v>
      </c>
    </row>
    <row r="9783" spans="1:11" x14ac:dyDescent="0.3">
      <c r="A9783">
        <v>9782</v>
      </c>
      <c r="B9783" t="s">
        <v>76</v>
      </c>
      <c r="C9783" t="s">
        <v>8285</v>
      </c>
      <c r="D9783">
        <v>0.05</v>
      </c>
      <c r="E9783">
        <v>155.93423004063951</v>
      </c>
      <c r="F9783">
        <f t="shared" si="912"/>
        <v>5.0000000000000001E-4</v>
      </c>
      <c r="G9783">
        <f t="shared" si="913"/>
        <v>7.7967115020319749E-2</v>
      </c>
      <c r="H9783">
        <f t="shared" si="914"/>
        <v>2.4999999999999999E-7</v>
      </c>
      <c r="I9783">
        <f t="shared" si="915"/>
        <v>2.1600000000000001E-6</v>
      </c>
      <c r="J9783">
        <f t="shared" si="916"/>
        <v>0.11574074074074073</v>
      </c>
      <c r="K9783">
        <f t="shared" si="917"/>
        <v>0.99935890955147222</v>
      </c>
    </row>
    <row r="9784" spans="1:11" x14ac:dyDescent="0.3">
      <c r="A9784">
        <v>9783</v>
      </c>
      <c r="B9784" t="s">
        <v>76</v>
      </c>
      <c r="C9784" t="s">
        <v>11646</v>
      </c>
      <c r="D9784">
        <v>0.05</v>
      </c>
      <c r="E9784">
        <v>1.9251139511190101</v>
      </c>
      <c r="F9784">
        <f t="shared" si="912"/>
        <v>5.0000000000000001E-4</v>
      </c>
      <c r="G9784">
        <f t="shared" si="913"/>
        <v>9.6255697555950508E-4</v>
      </c>
      <c r="H9784">
        <f t="shared" si="914"/>
        <v>2.4999999999999999E-7</v>
      </c>
      <c r="I9784">
        <f t="shared" si="915"/>
        <v>2.4999999999999999E-7</v>
      </c>
      <c r="J9784">
        <f t="shared" si="916"/>
        <v>1</v>
      </c>
      <c r="K9784">
        <f t="shared" si="917"/>
        <v>0.9493700097944503</v>
      </c>
    </row>
    <row r="9785" spans="1:11" x14ac:dyDescent="0.3">
      <c r="A9785">
        <v>9784</v>
      </c>
      <c r="B9785" t="s">
        <v>76</v>
      </c>
      <c r="C9785" t="s">
        <v>8270</v>
      </c>
      <c r="D9785">
        <v>0.05</v>
      </c>
      <c r="E9785">
        <v>3653.8662792238601</v>
      </c>
      <c r="F9785">
        <f t="shared" si="912"/>
        <v>5.0000000000000001E-4</v>
      </c>
      <c r="G9785">
        <f t="shared" si="913"/>
        <v>1.8269331396119302</v>
      </c>
      <c r="H9785">
        <f t="shared" si="914"/>
        <v>2.4999999999999999E-7</v>
      </c>
      <c r="I9785">
        <f t="shared" si="915"/>
        <v>3.0199999999999999E-6</v>
      </c>
      <c r="J9785">
        <f t="shared" si="916"/>
        <v>8.2781456953642377E-2</v>
      </c>
      <c r="K9785">
        <f t="shared" si="917"/>
        <v>0.99997263210419762</v>
      </c>
    </row>
    <row r="9786" spans="1:11" x14ac:dyDescent="0.3">
      <c r="A9786">
        <v>9785</v>
      </c>
      <c r="B9786" t="s">
        <v>76</v>
      </c>
      <c r="C9786" t="s">
        <v>4189</v>
      </c>
      <c r="D9786">
        <v>0.05</v>
      </c>
      <c r="E9786">
        <v>41443.853139690043</v>
      </c>
      <c r="F9786">
        <f t="shared" si="912"/>
        <v>5.0000000000000001E-4</v>
      </c>
      <c r="G9786">
        <f t="shared" si="913"/>
        <v>20.721926569845021</v>
      </c>
      <c r="H9786">
        <f t="shared" si="914"/>
        <v>2.4999999999999999E-7</v>
      </c>
      <c r="I9786">
        <f t="shared" si="915"/>
        <v>1.3993000000000002E-3</v>
      </c>
      <c r="J9786">
        <f t="shared" si="916"/>
        <v>1.78660758950904E-4</v>
      </c>
      <c r="K9786">
        <f t="shared" si="917"/>
        <v>0.99999758709985231</v>
      </c>
    </row>
    <row r="9787" spans="1:11" x14ac:dyDescent="0.3">
      <c r="A9787">
        <v>9786</v>
      </c>
      <c r="B9787" t="s">
        <v>76</v>
      </c>
      <c r="C9787" t="s">
        <v>11647</v>
      </c>
      <c r="D9787">
        <v>0.04</v>
      </c>
      <c r="E9787">
        <v>17.326025560071098</v>
      </c>
      <c r="F9787">
        <f t="shared" si="912"/>
        <v>4.0000000000000002E-4</v>
      </c>
      <c r="G9787">
        <f t="shared" si="913"/>
        <v>6.9304102240284396E-3</v>
      </c>
      <c r="H9787">
        <f t="shared" si="914"/>
        <v>1.6E-7</v>
      </c>
      <c r="I9787">
        <f t="shared" si="915"/>
        <v>1.6E-7</v>
      </c>
      <c r="J9787">
        <f t="shared" si="916"/>
        <v>1</v>
      </c>
      <c r="K9787">
        <f t="shared" si="917"/>
        <v>0.99539330402784054</v>
      </c>
    </row>
    <row r="9788" spans="1:11" x14ac:dyDescent="0.3">
      <c r="A9788">
        <v>9787</v>
      </c>
      <c r="B9788" t="s">
        <v>76</v>
      </c>
      <c r="C9788" t="s">
        <v>5659</v>
      </c>
      <c r="D9788">
        <v>0.04</v>
      </c>
      <c r="E9788">
        <v>212.72509159864961</v>
      </c>
      <c r="F9788">
        <f t="shared" si="912"/>
        <v>4.0000000000000002E-4</v>
      </c>
      <c r="G9788">
        <f t="shared" si="913"/>
        <v>8.5090036639459854E-2</v>
      </c>
      <c r="H9788">
        <f t="shared" si="914"/>
        <v>1.6E-7</v>
      </c>
      <c r="I9788">
        <f t="shared" si="915"/>
        <v>7.483E-5</v>
      </c>
      <c r="J9788">
        <f t="shared" si="916"/>
        <v>2.1381798743819323E-3</v>
      </c>
      <c r="K9788">
        <f t="shared" si="917"/>
        <v>0.99962399846986694</v>
      </c>
    </row>
    <row r="9789" spans="1:11" x14ac:dyDescent="0.3">
      <c r="A9789">
        <v>9788</v>
      </c>
      <c r="B9789" t="s">
        <v>76</v>
      </c>
      <c r="C9789" t="s">
        <v>8288</v>
      </c>
      <c r="D9789">
        <v>0.04</v>
      </c>
      <c r="E9789">
        <v>134.7579765783303</v>
      </c>
      <c r="F9789">
        <f t="shared" si="912"/>
        <v>4.0000000000000002E-4</v>
      </c>
      <c r="G9789">
        <f t="shared" si="913"/>
        <v>5.3903190631332122E-2</v>
      </c>
      <c r="H9789">
        <f t="shared" si="914"/>
        <v>1.6E-7</v>
      </c>
      <c r="I9789">
        <f t="shared" si="915"/>
        <v>6.0058000000000008E-4</v>
      </c>
      <c r="J9789">
        <f t="shared" si="916"/>
        <v>2.6640913783342767E-4</v>
      </c>
      <c r="K9789">
        <f t="shared" si="917"/>
        <v>0.9994065192814412</v>
      </c>
    </row>
    <row r="9790" spans="1:11" x14ac:dyDescent="0.3">
      <c r="A9790">
        <v>9789</v>
      </c>
      <c r="B9790" t="s">
        <v>76</v>
      </c>
      <c r="C9790" t="s">
        <v>8190</v>
      </c>
      <c r="D9790">
        <v>0.04</v>
      </c>
      <c r="E9790">
        <v>12647.99865885187</v>
      </c>
      <c r="F9790">
        <f t="shared" si="912"/>
        <v>4.0000000000000002E-4</v>
      </c>
      <c r="G9790">
        <f t="shared" si="913"/>
        <v>5.0591994635407485</v>
      </c>
      <c r="H9790">
        <f t="shared" si="914"/>
        <v>1.6E-7</v>
      </c>
      <c r="I9790">
        <f t="shared" si="915"/>
        <v>4.0683050000000005E-2</v>
      </c>
      <c r="J9790">
        <f t="shared" si="916"/>
        <v>3.9328418100412824E-6</v>
      </c>
      <c r="K9790">
        <f t="shared" si="917"/>
        <v>0.99999367490864322</v>
      </c>
    </row>
    <row r="9791" spans="1:11" x14ac:dyDescent="0.3">
      <c r="A9791">
        <v>9790</v>
      </c>
      <c r="B9791" t="s">
        <v>76</v>
      </c>
      <c r="C9791" t="s">
        <v>4245</v>
      </c>
      <c r="D9791">
        <v>0.04</v>
      </c>
      <c r="E9791">
        <v>0</v>
      </c>
      <c r="F9791">
        <f t="shared" si="912"/>
        <v>4.0000000000000002E-4</v>
      </c>
      <c r="G9791">
        <f t="shared" si="913"/>
        <v>0</v>
      </c>
      <c r="H9791">
        <f t="shared" si="914"/>
        <v>1.6E-7</v>
      </c>
      <c r="I9791">
        <f t="shared" si="915"/>
        <v>2.6708999999999999E-4</v>
      </c>
      <c r="J9791">
        <f t="shared" si="916"/>
        <v>5.990490096971059E-4</v>
      </c>
      <c r="K9791">
        <f t="shared" si="917"/>
        <v>1</v>
      </c>
    </row>
    <row r="9792" spans="1:11" x14ac:dyDescent="0.3">
      <c r="A9792">
        <v>9791</v>
      </c>
      <c r="B9792" t="s">
        <v>76</v>
      </c>
      <c r="C9792" t="s">
        <v>8573</v>
      </c>
      <c r="D9792">
        <v>0.04</v>
      </c>
      <c r="E9792">
        <v>202.13696486749549</v>
      </c>
      <c r="F9792">
        <f t="shared" si="912"/>
        <v>4.0000000000000002E-4</v>
      </c>
      <c r="G9792">
        <f t="shared" si="913"/>
        <v>8.0854785946998201E-2</v>
      </c>
      <c r="H9792">
        <f t="shared" si="914"/>
        <v>1.6E-7</v>
      </c>
      <c r="I9792">
        <f t="shared" si="915"/>
        <v>3.7730000000000006E-5</v>
      </c>
      <c r="J9792">
        <f t="shared" si="916"/>
        <v>4.2406573018817914E-3</v>
      </c>
      <c r="K9792">
        <f t="shared" si="917"/>
        <v>0.99960430704827119</v>
      </c>
    </row>
    <row r="9793" spans="1:11" x14ac:dyDescent="0.3">
      <c r="A9793">
        <v>9792</v>
      </c>
      <c r="B9793" t="s">
        <v>76</v>
      </c>
      <c r="C9793" t="s">
        <v>8296</v>
      </c>
      <c r="D9793">
        <v>0.04</v>
      </c>
      <c r="E9793">
        <v>130.31668359689539</v>
      </c>
      <c r="F9793">
        <f t="shared" si="912"/>
        <v>4.0000000000000002E-4</v>
      </c>
      <c r="G9793">
        <f t="shared" si="913"/>
        <v>5.212667343875816E-2</v>
      </c>
      <c r="H9793">
        <f t="shared" si="914"/>
        <v>1.6E-7</v>
      </c>
      <c r="I9793">
        <f t="shared" si="915"/>
        <v>1.2750000000000003E-5</v>
      </c>
      <c r="J9793">
        <f t="shared" si="916"/>
        <v>1.2549019607843135E-2</v>
      </c>
      <c r="K9793">
        <f t="shared" si="917"/>
        <v>0.99938629920773858</v>
      </c>
    </row>
    <row r="9794" spans="1:11" x14ac:dyDescent="0.3">
      <c r="A9794">
        <v>9793</v>
      </c>
      <c r="B9794" t="s">
        <v>76</v>
      </c>
      <c r="C9794" t="s">
        <v>7382</v>
      </c>
      <c r="D9794">
        <v>0.03</v>
      </c>
      <c r="E9794">
        <v>11410.15038828234</v>
      </c>
      <c r="F9794">
        <f t="shared" ref="F9794:F9857" si="918">IFERROR(D9794/100,0)</f>
        <v>2.9999999999999997E-4</v>
      </c>
      <c r="G9794">
        <f t="shared" ref="G9794:G9857" si="919">F9794*E9794</f>
        <v>3.4230451164847016</v>
      </c>
      <c r="H9794">
        <f t="shared" ref="H9794:H9857" si="920">F9794^2</f>
        <v>8.9999999999999985E-8</v>
      </c>
      <c r="I9794">
        <f t="shared" ref="I9794:I9857" si="921">SUMIF($C:$C,C9794,$H:$H)</f>
        <v>1.2999999999999997E-7</v>
      </c>
      <c r="J9794">
        <f t="shared" ref="J9794:J9857" si="922">IF(I9794&gt;0,H9794/I9794,0)</f>
        <v>0.69230769230769229</v>
      </c>
      <c r="K9794">
        <f t="shared" si="917"/>
        <v>0.99999474153799861</v>
      </c>
    </row>
    <row r="9795" spans="1:11" x14ac:dyDescent="0.3">
      <c r="A9795">
        <v>9794</v>
      </c>
      <c r="B9795" t="s">
        <v>76</v>
      </c>
      <c r="C9795" t="s">
        <v>3642</v>
      </c>
      <c r="D9795">
        <v>0.03</v>
      </c>
      <c r="E9795">
        <v>275772.57349779771</v>
      </c>
      <c r="F9795">
        <f t="shared" si="918"/>
        <v>2.9999999999999997E-4</v>
      </c>
      <c r="G9795">
        <f t="shared" si="919"/>
        <v>82.731772049339313</v>
      </c>
      <c r="H9795">
        <f t="shared" si="920"/>
        <v>8.9999999999999985E-8</v>
      </c>
      <c r="I9795">
        <f t="shared" si="921"/>
        <v>1.448E-5</v>
      </c>
      <c r="J9795">
        <f t="shared" si="922"/>
        <v>6.2154696132596674E-3</v>
      </c>
      <c r="K9795">
        <f t="shared" ref="K9795:K9858" si="923">IF((E9795+D9795)&gt;0,ABS(E9795-D9795)/(E9795+D9795),0)</f>
        <v>0.99999978242943899</v>
      </c>
    </row>
    <row r="9796" spans="1:11" x14ac:dyDescent="0.3">
      <c r="A9796">
        <v>9795</v>
      </c>
      <c r="B9796" t="s">
        <v>76</v>
      </c>
      <c r="C9796" t="s">
        <v>5569</v>
      </c>
      <c r="D9796">
        <v>0.03</v>
      </c>
      <c r="E9796">
        <v>6306.6733038658558</v>
      </c>
      <c r="F9796">
        <f t="shared" si="918"/>
        <v>2.9999999999999997E-4</v>
      </c>
      <c r="G9796">
        <f t="shared" si="919"/>
        <v>1.8920019911597565</v>
      </c>
      <c r="H9796">
        <f t="shared" si="920"/>
        <v>8.9999999999999985E-8</v>
      </c>
      <c r="I9796">
        <f t="shared" si="921"/>
        <v>4.0695999999999994E-4</v>
      </c>
      <c r="J9796">
        <f t="shared" si="922"/>
        <v>2.2115195596618831E-4</v>
      </c>
      <c r="K9796">
        <f t="shared" si="923"/>
        <v>0.99999048631319587</v>
      </c>
    </row>
    <row r="9797" spans="1:11" x14ac:dyDescent="0.3">
      <c r="A9797">
        <v>9796</v>
      </c>
      <c r="B9797" t="s">
        <v>76</v>
      </c>
      <c r="C9797" t="s">
        <v>2746</v>
      </c>
      <c r="D9797">
        <v>0.03</v>
      </c>
      <c r="E9797">
        <v>303.20544730124402</v>
      </c>
      <c r="F9797">
        <f t="shared" si="918"/>
        <v>2.9999999999999997E-4</v>
      </c>
      <c r="G9797">
        <f t="shared" si="919"/>
        <v>9.0961634190373203E-2</v>
      </c>
      <c r="H9797">
        <f t="shared" si="920"/>
        <v>8.9999999999999985E-8</v>
      </c>
      <c r="I9797">
        <f t="shared" si="921"/>
        <v>8.9999999999999985E-8</v>
      </c>
      <c r="J9797">
        <f t="shared" si="922"/>
        <v>1</v>
      </c>
      <c r="K9797">
        <f t="shared" si="923"/>
        <v>0.99980213395058548</v>
      </c>
    </row>
    <row r="9798" spans="1:11" x14ac:dyDescent="0.3">
      <c r="A9798">
        <v>9797</v>
      </c>
      <c r="B9798" t="s">
        <v>76</v>
      </c>
      <c r="C9798" t="s">
        <v>8211</v>
      </c>
      <c r="D9798">
        <v>0.03</v>
      </c>
      <c r="E9798">
        <v>859.56337917463543</v>
      </c>
      <c r="F9798">
        <f t="shared" si="918"/>
        <v>2.9999999999999997E-4</v>
      </c>
      <c r="G9798">
        <f t="shared" si="919"/>
        <v>0.25786901375239063</v>
      </c>
      <c r="H9798">
        <f t="shared" si="920"/>
        <v>8.9999999999999985E-8</v>
      </c>
      <c r="I9798">
        <f t="shared" si="921"/>
        <v>1.1661500000000001E-3</v>
      </c>
      <c r="J9798">
        <f t="shared" si="922"/>
        <v>7.7177035544312458E-5</v>
      </c>
      <c r="K9798">
        <f t="shared" si="923"/>
        <v>0.99993019955544848</v>
      </c>
    </row>
    <row r="9799" spans="1:11" x14ac:dyDescent="0.3">
      <c r="A9799">
        <v>9798</v>
      </c>
      <c r="B9799" t="s">
        <v>76</v>
      </c>
      <c r="C9799" t="s">
        <v>8289</v>
      </c>
      <c r="D9799">
        <v>0.03</v>
      </c>
      <c r="E9799">
        <v>1155.068370671406</v>
      </c>
      <c r="F9799">
        <f t="shared" si="918"/>
        <v>2.9999999999999997E-4</v>
      </c>
      <c r="G9799">
        <f t="shared" si="919"/>
        <v>0.34652051120142174</v>
      </c>
      <c r="H9799">
        <f t="shared" si="920"/>
        <v>8.9999999999999985E-8</v>
      </c>
      <c r="I9799">
        <f t="shared" si="921"/>
        <v>2.2180000000000001E-5</v>
      </c>
      <c r="J9799">
        <f t="shared" si="922"/>
        <v>4.0577096483318297E-3</v>
      </c>
      <c r="K9799">
        <f t="shared" si="923"/>
        <v>0.9999480563720603</v>
      </c>
    </row>
    <row r="9800" spans="1:11" x14ac:dyDescent="0.3">
      <c r="A9800">
        <v>9799</v>
      </c>
      <c r="B9800" t="s">
        <v>76</v>
      </c>
      <c r="C9800" t="s">
        <v>6285</v>
      </c>
      <c r="D9800">
        <v>0.03</v>
      </c>
      <c r="E9800">
        <v>4805.0844219930495</v>
      </c>
      <c r="F9800">
        <f t="shared" si="918"/>
        <v>2.9999999999999997E-4</v>
      </c>
      <c r="G9800">
        <f t="shared" si="919"/>
        <v>1.4415253265979147</v>
      </c>
      <c r="H9800">
        <f t="shared" si="920"/>
        <v>8.9999999999999985E-8</v>
      </c>
      <c r="I9800">
        <f t="shared" si="921"/>
        <v>6.0384000000000002E-4</v>
      </c>
      <c r="J9800">
        <f t="shared" si="922"/>
        <v>1.4904610492845783E-4</v>
      </c>
      <c r="K9800">
        <f t="shared" si="923"/>
        <v>0.9999875133046312</v>
      </c>
    </row>
    <row r="9801" spans="1:11" x14ac:dyDescent="0.3">
      <c r="A9801">
        <v>9800</v>
      </c>
      <c r="B9801" t="s">
        <v>76</v>
      </c>
      <c r="C9801" t="s">
        <v>5397</v>
      </c>
      <c r="D9801">
        <v>0.03</v>
      </c>
      <c r="E9801">
        <v>8934.4538471433025</v>
      </c>
      <c r="F9801">
        <f t="shared" si="918"/>
        <v>2.9999999999999997E-4</v>
      </c>
      <c r="G9801">
        <f t="shared" si="919"/>
        <v>2.6803361541429904</v>
      </c>
      <c r="H9801">
        <f t="shared" si="920"/>
        <v>8.9999999999999985E-8</v>
      </c>
      <c r="I9801">
        <f t="shared" si="921"/>
        <v>1.0808369999999999E-2</v>
      </c>
      <c r="J9801">
        <f t="shared" si="922"/>
        <v>8.3268800013323E-6</v>
      </c>
      <c r="K9801">
        <f t="shared" si="923"/>
        <v>0.99999328444697777</v>
      </c>
    </row>
    <row r="9802" spans="1:11" x14ac:dyDescent="0.3">
      <c r="A9802">
        <v>9801</v>
      </c>
      <c r="B9802" t="s">
        <v>76</v>
      </c>
      <c r="C9802" t="s">
        <v>11648</v>
      </c>
      <c r="D9802">
        <v>0.03</v>
      </c>
      <c r="E9802">
        <v>698.81636425620002</v>
      </c>
      <c r="F9802">
        <f t="shared" si="918"/>
        <v>2.9999999999999997E-4</v>
      </c>
      <c r="G9802">
        <f t="shared" si="919"/>
        <v>0.20964490927686</v>
      </c>
      <c r="H9802">
        <f t="shared" si="920"/>
        <v>8.9999999999999985E-8</v>
      </c>
      <c r="I9802">
        <f t="shared" si="921"/>
        <v>8.9999999999999985E-8</v>
      </c>
      <c r="J9802">
        <f t="shared" si="922"/>
        <v>1</v>
      </c>
      <c r="K9802">
        <f t="shared" si="923"/>
        <v>0.99991414421957558</v>
      </c>
    </row>
    <row r="9803" spans="1:11" x14ac:dyDescent="0.3">
      <c r="A9803">
        <v>9802</v>
      </c>
      <c r="B9803" t="s">
        <v>76</v>
      </c>
      <c r="C9803" t="s">
        <v>1111</v>
      </c>
      <c r="D9803">
        <v>0.03</v>
      </c>
      <c r="E9803">
        <v>78737.160600767413</v>
      </c>
      <c r="F9803">
        <f t="shared" si="918"/>
        <v>2.9999999999999997E-4</v>
      </c>
      <c r="G9803">
        <f t="shared" si="919"/>
        <v>23.621148180230222</v>
      </c>
      <c r="H9803">
        <f t="shared" si="920"/>
        <v>8.9999999999999985E-8</v>
      </c>
      <c r="I9803">
        <f t="shared" si="921"/>
        <v>1.2499999999999999E-6</v>
      </c>
      <c r="J9803">
        <f t="shared" si="922"/>
        <v>7.1999999999999995E-2</v>
      </c>
      <c r="K9803">
        <f t="shared" si="923"/>
        <v>0.99999923797128731</v>
      </c>
    </row>
    <row r="9804" spans="1:11" x14ac:dyDescent="0.3">
      <c r="A9804">
        <v>9803</v>
      </c>
      <c r="B9804" t="s">
        <v>76</v>
      </c>
      <c r="C9804" t="s">
        <v>11649</v>
      </c>
      <c r="D9804">
        <v>0.03</v>
      </c>
      <c r="E9804">
        <v>19.251139511190061</v>
      </c>
      <c r="F9804">
        <f t="shared" si="918"/>
        <v>2.9999999999999997E-4</v>
      </c>
      <c r="G9804">
        <f t="shared" si="919"/>
        <v>5.7753418533570177E-3</v>
      </c>
      <c r="H9804">
        <f t="shared" si="920"/>
        <v>8.9999999999999985E-8</v>
      </c>
      <c r="I9804">
        <f t="shared" si="921"/>
        <v>8.9999999999999985E-8</v>
      </c>
      <c r="J9804">
        <f t="shared" si="922"/>
        <v>1</v>
      </c>
      <c r="K9804">
        <f t="shared" si="923"/>
        <v>0.99688815072547032</v>
      </c>
    </row>
    <row r="9805" spans="1:11" x14ac:dyDescent="0.3">
      <c r="A9805">
        <v>9804</v>
      </c>
      <c r="B9805" t="s">
        <v>76</v>
      </c>
      <c r="C9805" t="s">
        <v>8224</v>
      </c>
      <c r="D9805">
        <v>0.03</v>
      </c>
      <c r="E9805">
        <v>128.02007774941421</v>
      </c>
      <c r="F9805">
        <f t="shared" si="918"/>
        <v>2.9999999999999997E-4</v>
      </c>
      <c r="G9805">
        <f t="shared" si="919"/>
        <v>3.8406023324824262E-2</v>
      </c>
      <c r="H9805">
        <f t="shared" si="920"/>
        <v>8.9999999999999985E-8</v>
      </c>
      <c r="I9805">
        <f t="shared" si="921"/>
        <v>8.0430199999999979E-3</v>
      </c>
      <c r="J9805">
        <f t="shared" si="922"/>
        <v>1.1189826706883733E-5</v>
      </c>
      <c r="K9805">
        <f t="shared" si="923"/>
        <v>0.99953143331847549</v>
      </c>
    </row>
    <row r="9806" spans="1:11" x14ac:dyDescent="0.3">
      <c r="A9806">
        <v>9805</v>
      </c>
      <c r="B9806" t="s">
        <v>76</v>
      </c>
      <c r="C9806" t="s">
        <v>5669</v>
      </c>
      <c r="D9806">
        <v>0.03</v>
      </c>
      <c r="E9806">
        <v>1801.906658247392</v>
      </c>
      <c r="F9806">
        <f t="shared" si="918"/>
        <v>2.9999999999999997E-4</v>
      </c>
      <c r="G9806">
        <f t="shared" si="919"/>
        <v>0.54057199747421758</v>
      </c>
      <c r="H9806">
        <f t="shared" si="920"/>
        <v>8.9999999999999985E-8</v>
      </c>
      <c r="I9806">
        <f t="shared" si="921"/>
        <v>1.2309999999999999E-5</v>
      </c>
      <c r="J9806">
        <f t="shared" si="922"/>
        <v>7.3111291632818841E-3</v>
      </c>
      <c r="K9806">
        <f t="shared" si="923"/>
        <v>0.99996670249216291</v>
      </c>
    </row>
    <row r="9807" spans="1:11" x14ac:dyDescent="0.3">
      <c r="A9807">
        <v>9806</v>
      </c>
      <c r="B9807" t="s">
        <v>76</v>
      </c>
      <c r="C9807" t="s">
        <v>11329</v>
      </c>
      <c r="D9807">
        <v>0.02</v>
      </c>
      <c r="E9807">
        <v>14996.637679217059</v>
      </c>
      <c r="F9807">
        <f t="shared" si="918"/>
        <v>2.0000000000000001E-4</v>
      </c>
      <c r="G9807">
        <f t="shared" si="919"/>
        <v>2.9993275358434119</v>
      </c>
      <c r="H9807">
        <f t="shared" si="920"/>
        <v>4.0000000000000001E-8</v>
      </c>
      <c r="I9807">
        <f t="shared" si="921"/>
        <v>8.0000000000000002E-8</v>
      </c>
      <c r="J9807">
        <f t="shared" si="922"/>
        <v>0.5</v>
      </c>
      <c r="K9807">
        <f t="shared" si="923"/>
        <v>0.99999733273901048</v>
      </c>
    </row>
    <row r="9808" spans="1:11" x14ac:dyDescent="0.3">
      <c r="A9808">
        <v>9807</v>
      </c>
      <c r="B9808" t="s">
        <v>76</v>
      </c>
      <c r="C9808" t="s">
        <v>8282</v>
      </c>
      <c r="D9808">
        <v>0.02</v>
      </c>
      <c r="E9808">
        <v>381.17256232156421</v>
      </c>
      <c r="F9808">
        <f t="shared" si="918"/>
        <v>2.0000000000000001E-4</v>
      </c>
      <c r="G9808">
        <f t="shared" si="919"/>
        <v>7.6234512464312842E-2</v>
      </c>
      <c r="H9808">
        <f t="shared" si="920"/>
        <v>4.0000000000000001E-8</v>
      </c>
      <c r="I9808">
        <f t="shared" si="921"/>
        <v>1.1110000000000004E-5</v>
      </c>
      <c r="J9808">
        <f t="shared" si="922"/>
        <v>3.6003600360035993E-3</v>
      </c>
      <c r="K9808">
        <f t="shared" si="923"/>
        <v>0.99989506615827872</v>
      </c>
    </row>
    <row r="9809" spans="1:11" x14ac:dyDescent="0.3">
      <c r="A9809">
        <v>9808</v>
      </c>
      <c r="B9809" t="s">
        <v>76</v>
      </c>
      <c r="C9809" t="s">
        <v>8267</v>
      </c>
      <c r="D9809">
        <v>0.02</v>
      </c>
      <c r="E9809">
        <v>579.18526043064617</v>
      </c>
      <c r="F9809">
        <f t="shared" si="918"/>
        <v>2.0000000000000001E-4</v>
      </c>
      <c r="G9809">
        <f t="shared" si="919"/>
        <v>0.11583705208612924</v>
      </c>
      <c r="H9809">
        <f t="shared" si="920"/>
        <v>4.0000000000000001E-8</v>
      </c>
      <c r="I9809">
        <f t="shared" si="921"/>
        <v>1.7299999999999997E-6</v>
      </c>
      <c r="J9809">
        <f t="shared" si="922"/>
        <v>2.3121387283236997E-2</v>
      </c>
      <c r="K9809">
        <f t="shared" si="923"/>
        <v>0.99993093985373993</v>
      </c>
    </row>
    <row r="9810" spans="1:11" x14ac:dyDescent="0.3">
      <c r="A9810">
        <v>9809</v>
      </c>
      <c r="B9810" t="s">
        <v>76</v>
      </c>
      <c r="C9810" t="s">
        <v>8252</v>
      </c>
      <c r="D9810">
        <v>0.02</v>
      </c>
      <c r="E9810">
        <v>15.40091160895205</v>
      </c>
      <c r="F9810">
        <f t="shared" si="918"/>
        <v>2.0000000000000001E-4</v>
      </c>
      <c r="G9810">
        <f t="shared" si="919"/>
        <v>3.0801823217904102E-3</v>
      </c>
      <c r="H9810">
        <f t="shared" si="920"/>
        <v>4.0000000000000001E-8</v>
      </c>
      <c r="I9810">
        <f t="shared" si="921"/>
        <v>4.1370000000000012E-5</v>
      </c>
      <c r="J9810">
        <f t="shared" si="922"/>
        <v>9.6688421561517978E-4</v>
      </c>
      <c r="K9810">
        <f t="shared" si="923"/>
        <v>0.99740611962416159</v>
      </c>
    </row>
    <row r="9811" spans="1:11" x14ac:dyDescent="0.3">
      <c r="A9811">
        <v>9810</v>
      </c>
      <c r="B9811" t="s">
        <v>76</v>
      </c>
      <c r="C9811" t="s">
        <v>8249</v>
      </c>
      <c r="D9811">
        <v>0.02</v>
      </c>
      <c r="E9811">
        <v>233.90134506095939</v>
      </c>
      <c r="F9811">
        <f t="shared" si="918"/>
        <v>2.0000000000000001E-4</v>
      </c>
      <c r="G9811">
        <f t="shared" si="919"/>
        <v>4.6780269012191879E-2</v>
      </c>
      <c r="H9811">
        <f t="shared" si="920"/>
        <v>4.0000000000000001E-8</v>
      </c>
      <c r="I9811">
        <f t="shared" si="921"/>
        <v>1.2379999999999997E-5</v>
      </c>
      <c r="J9811">
        <f t="shared" si="922"/>
        <v>3.2310177705977394E-3</v>
      </c>
      <c r="K9811">
        <f t="shared" si="923"/>
        <v>0.99982900235124073</v>
      </c>
    </row>
    <row r="9812" spans="1:11" x14ac:dyDescent="0.3">
      <c r="A9812">
        <v>9811</v>
      </c>
      <c r="B9812" t="s">
        <v>76</v>
      </c>
      <c r="C9812" t="s">
        <v>5651</v>
      </c>
      <c r="D9812">
        <v>0.02</v>
      </c>
      <c r="E9812">
        <v>2922.3229777986421</v>
      </c>
      <c r="F9812">
        <f t="shared" si="918"/>
        <v>2.0000000000000001E-4</v>
      </c>
      <c r="G9812">
        <f t="shared" si="919"/>
        <v>0.58446459555972841</v>
      </c>
      <c r="H9812">
        <f t="shared" si="920"/>
        <v>4.0000000000000001E-8</v>
      </c>
      <c r="I9812">
        <f t="shared" si="921"/>
        <v>2.419E-5</v>
      </c>
      <c r="J9812">
        <f t="shared" si="922"/>
        <v>1.6535758577924762E-3</v>
      </c>
      <c r="K9812">
        <f t="shared" si="923"/>
        <v>0.99998631235268964</v>
      </c>
    </row>
    <row r="9813" spans="1:11" x14ac:dyDescent="0.3">
      <c r="A9813">
        <v>9812</v>
      </c>
      <c r="B9813" t="s">
        <v>76</v>
      </c>
      <c r="C9813" t="s">
        <v>11404</v>
      </c>
      <c r="D9813">
        <v>0.02</v>
      </c>
      <c r="E9813">
        <v>1328.3286262721099</v>
      </c>
      <c r="F9813">
        <f t="shared" si="918"/>
        <v>2.0000000000000001E-4</v>
      </c>
      <c r="G9813">
        <f t="shared" si="919"/>
        <v>0.265665725254422</v>
      </c>
      <c r="H9813">
        <f t="shared" si="920"/>
        <v>4.0000000000000001E-8</v>
      </c>
      <c r="I9813">
        <f t="shared" si="921"/>
        <v>4.0099999999999997E-6</v>
      </c>
      <c r="J9813">
        <f t="shared" si="922"/>
        <v>9.9750623441396524E-3</v>
      </c>
      <c r="K9813">
        <f t="shared" si="923"/>
        <v>0.99996988742321946</v>
      </c>
    </row>
    <row r="9814" spans="1:11" x14ac:dyDescent="0.3">
      <c r="A9814">
        <v>9813</v>
      </c>
      <c r="B9814" t="s">
        <v>76</v>
      </c>
      <c r="C9814" t="s">
        <v>3640</v>
      </c>
      <c r="D9814">
        <v>0.02</v>
      </c>
      <c r="E9814">
        <v>142100.36118789841</v>
      </c>
      <c r="F9814">
        <f t="shared" si="918"/>
        <v>2.0000000000000001E-4</v>
      </c>
      <c r="G9814">
        <f t="shared" si="919"/>
        <v>28.420072237579681</v>
      </c>
      <c r="H9814">
        <f t="shared" si="920"/>
        <v>4.0000000000000001E-8</v>
      </c>
      <c r="I9814">
        <f t="shared" si="921"/>
        <v>2.1121999999999997E-4</v>
      </c>
      <c r="J9814">
        <f t="shared" si="922"/>
        <v>1.8937600606003222E-4</v>
      </c>
      <c r="K9814">
        <f t="shared" si="923"/>
        <v>0.99999971850884817</v>
      </c>
    </row>
    <row r="9815" spans="1:11" x14ac:dyDescent="0.3">
      <c r="A9815">
        <v>9814</v>
      </c>
      <c r="B9815" t="s">
        <v>76</v>
      </c>
      <c r="C9815" t="s">
        <v>11650</v>
      </c>
      <c r="D9815">
        <v>0.02</v>
      </c>
      <c r="E9815">
        <v>0</v>
      </c>
      <c r="F9815">
        <f t="shared" si="918"/>
        <v>2.0000000000000001E-4</v>
      </c>
      <c r="G9815">
        <f t="shared" si="919"/>
        <v>0</v>
      </c>
      <c r="H9815">
        <f t="shared" si="920"/>
        <v>4.0000000000000001E-8</v>
      </c>
      <c r="I9815">
        <f t="shared" si="921"/>
        <v>4.0000000000000001E-8</v>
      </c>
      <c r="J9815">
        <f t="shared" si="922"/>
        <v>1</v>
      </c>
      <c r="K9815">
        <f t="shared" si="923"/>
        <v>1</v>
      </c>
    </row>
    <row r="9816" spans="1:11" x14ac:dyDescent="0.3">
      <c r="A9816">
        <v>9815</v>
      </c>
      <c r="B9816" t="s">
        <v>76</v>
      </c>
      <c r="C9816" t="s">
        <v>11521</v>
      </c>
      <c r="D9816">
        <v>0.02</v>
      </c>
      <c r="E9816">
        <v>309.94334613016031</v>
      </c>
      <c r="F9816">
        <f t="shared" si="918"/>
        <v>2.0000000000000001E-4</v>
      </c>
      <c r="G9816">
        <f t="shared" si="919"/>
        <v>6.1988669226032064E-2</v>
      </c>
      <c r="H9816">
        <f t="shared" si="920"/>
        <v>4.0000000000000001E-8</v>
      </c>
      <c r="I9816">
        <f t="shared" si="921"/>
        <v>4.3599999999999996E-5</v>
      </c>
      <c r="J9816">
        <f t="shared" si="922"/>
        <v>9.1743119266055062E-4</v>
      </c>
      <c r="K9816">
        <f t="shared" si="923"/>
        <v>0.99987095248357793</v>
      </c>
    </row>
    <row r="9817" spans="1:11" x14ac:dyDescent="0.3">
      <c r="A9817">
        <v>9816</v>
      </c>
      <c r="B9817" t="s">
        <v>76</v>
      </c>
      <c r="C9817" t="s">
        <v>6552</v>
      </c>
      <c r="D9817">
        <v>0.02</v>
      </c>
      <c r="E9817">
        <v>796.9971757632685</v>
      </c>
      <c r="F9817">
        <f t="shared" si="918"/>
        <v>2.0000000000000001E-4</v>
      </c>
      <c r="G9817">
        <f t="shared" si="919"/>
        <v>0.1593994351526537</v>
      </c>
      <c r="H9817">
        <f t="shared" si="920"/>
        <v>4.0000000000000001E-8</v>
      </c>
      <c r="I9817">
        <f t="shared" si="921"/>
        <v>4.4099999999999993E-6</v>
      </c>
      <c r="J9817">
        <f t="shared" si="922"/>
        <v>9.0702947845805008E-3</v>
      </c>
      <c r="K9817">
        <f t="shared" si="923"/>
        <v>0.99994981287578699</v>
      </c>
    </row>
    <row r="9818" spans="1:11" x14ac:dyDescent="0.3">
      <c r="A9818">
        <v>9817</v>
      </c>
      <c r="B9818" t="s">
        <v>76</v>
      </c>
      <c r="C9818" t="s">
        <v>8242</v>
      </c>
      <c r="D9818">
        <v>0.02</v>
      </c>
      <c r="E9818">
        <v>127.05752077385399</v>
      </c>
      <c r="F9818">
        <f t="shared" si="918"/>
        <v>2.0000000000000001E-4</v>
      </c>
      <c r="G9818">
        <f t="shared" si="919"/>
        <v>2.5411504154770802E-2</v>
      </c>
      <c r="H9818">
        <f t="shared" si="920"/>
        <v>4.0000000000000001E-8</v>
      </c>
      <c r="I9818">
        <f t="shared" si="921"/>
        <v>5.0169999999999996E-5</v>
      </c>
      <c r="J9818">
        <f t="shared" si="922"/>
        <v>7.9728921666334467E-4</v>
      </c>
      <c r="K9818">
        <f t="shared" si="923"/>
        <v>0.99968523150470356</v>
      </c>
    </row>
    <row r="9819" spans="1:11" x14ac:dyDescent="0.3">
      <c r="A9819">
        <v>9818</v>
      </c>
      <c r="B9819" t="s">
        <v>76</v>
      </c>
      <c r="C9819" t="s">
        <v>5668</v>
      </c>
      <c r="D9819">
        <v>0.02</v>
      </c>
      <c r="E9819">
        <v>6663.781941798431</v>
      </c>
      <c r="F9819">
        <f t="shared" si="918"/>
        <v>2.0000000000000001E-4</v>
      </c>
      <c r="G9819">
        <f t="shared" si="919"/>
        <v>1.3327563883596862</v>
      </c>
      <c r="H9819">
        <f t="shared" si="920"/>
        <v>4.0000000000000001E-8</v>
      </c>
      <c r="I9819">
        <f t="shared" si="921"/>
        <v>5.4509999999999998E-5</v>
      </c>
      <c r="J9819">
        <f t="shared" si="922"/>
        <v>7.3381031003485607E-4</v>
      </c>
      <c r="K9819">
        <f t="shared" si="923"/>
        <v>0.9999939974206391</v>
      </c>
    </row>
    <row r="9820" spans="1:11" x14ac:dyDescent="0.3">
      <c r="A9820">
        <v>9819</v>
      </c>
      <c r="B9820" t="s">
        <v>78</v>
      </c>
      <c r="C9820" t="s">
        <v>11651</v>
      </c>
      <c r="D9820">
        <v>100</v>
      </c>
      <c r="E9820">
        <v>0</v>
      </c>
      <c r="F9820">
        <f t="shared" si="918"/>
        <v>1</v>
      </c>
      <c r="G9820">
        <f t="shared" si="919"/>
        <v>0</v>
      </c>
      <c r="H9820">
        <f t="shared" si="920"/>
        <v>1</v>
      </c>
      <c r="I9820">
        <f t="shared" si="921"/>
        <v>1</v>
      </c>
      <c r="J9820">
        <f t="shared" si="922"/>
        <v>1</v>
      </c>
      <c r="K9820">
        <f t="shared" si="923"/>
        <v>1</v>
      </c>
    </row>
    <row r="9821" spans="1:11" x14ac:dyDescent="0.3">
      <c r="A9821">
        <v>9820</v>
      </c>
      <c r="B9821" t="s">
        <v>78</v>
      </c>
      <c r="C9821" t="s">
        <v>11652</v>
      </c>
      <c r="D9821">
        <v>15.32</v>
      </c>
      <c r="E9821">
        <v>12.708499376541999</v>
      </c>
      <c r="F9821">
        <f t="shared" si="918"/>
        <v>0.1532</v>
      </c>
      <c r="G9821">
        <f t="shared" si="919"/>
        <v>1.9469421044862343</v>
      </c>
      <c r="H9821">
        <f t="shared" si="920"/>
        <v>2.347024E-2</v>
      </c>
      <c r="I9821">
        <f t="shared" si="921"/>
        <v>2.347024E-2</v>
      </c>
      <c r="J9821">
        <f t="shared" si="922"/>
        <v>1</v>
      </c>
      <c r="K9821">
        <f t="shared" si="923"/>
        <v>9.3173044634835292E-2</v>
      </c>
    </row>
    <row r="9822" spans="1:11" x14ac:dyDescent="0.3">
      <c r="A9822">
        <v>9821</v>
      </c>
      <c r="B9822" t="s">
        <v>78</v>
      </c>
      <c r="C9822" t="s">
        <v>11653</v>
      </c>
      <c r="D9822">
        <v>11.2</v>
      </c>
      <c r="E9822">
        <v>1305.2272588586859</v>
      </c>
      <c r="F9822">
        <f t="shared" si="918"/>
        <v>0.11199999999999999</v>
      </c>
      <c r="G9822">
        <f t="shared" si="919"/>
        <v>146.1854529921728</v>
      </c>
      <c r="H9822">
        <f t="shared" si="920"/>
        <v>1.2543999999999998E-2</v>
      </c>
      <c r="I9822">
        <f t="shared" si="921"/>
        <v>1.2543999999999998E-2</v>
      </c>
      <c r="J9822">
        <f t="shared" si="922"/>
        <v>1</v>
      </c>
      <c r="K9822">
        <f t="shared" si="923"/>
        <v>0.98298424781979943</v>
      </c>
    </row>
    <row r="9823" spans="1:11" x14ac:dyDescent="0.3">
      <c r="A9823">
        <v>9822</v>
      </c>
      <c r="B9823" t="s">
        <v>78</v>
      </c>
      <c r="C9823" t="s">
        <v>11654</v>
      </c>
      <c r="D9823">
        <v>9.9700000000000006</v>
      </c>
      <c r="E9823">
        <v>412.14176632875098</v>
      </c>
      <c r="F9823">
        <f t="shared" si="918"/>
        <v>9.9700000000000011E-2</v>
      </c>
      <c r="G9823">
        <f t="shared" si="919"/>
        <v>41.090534102976477</v>
      </c>
      <c r="H9823">
        <f t="shared" si="920"/>
        <v>9.9400900000000021E-3</v>
      </c>
      <c r="I9823">
        <f t="shared" si="921"/>
        <v>9.9400900000000021E-3</v>
      </c>
      <c r="J9823">
        <f t="shared" si="922"/>
        <v>1</v>
      </c>
      <c r="K9823">
        <f t="shared" si="923"/>
        <v>0.9527613262870519</v>
      </c>
    </row>
    <row r="9824" spans="1:11" x14ac:dyDescent="0.3">
      <c r="A9824">
        <v>9823</v>
      </c>
      <c r="B9824" t="s">
        <v>78</v>
      </c>
      <c r="C9824" t="s">
        <v>11655</v>
      </c>
      <c r="D9824">
        <v>8.26</v>
      </c>
      <c r="E9824">
        <v>3496.9694922076701</v>
      </c>
      <c r="F9824">
        <f t="shared" si="918"/>
        <v>8.2599999999999993E-2</v>
      </c>
      <c r="G9824">
        <f t="shared" si="919"/>
        <v>288.84968005635352</v>
      </c>
      <c r="H9824">
        <f t="shared" si="920"/>
        <v>6.8227599999999989E-3</v>
      </c>
      <c r="I9824">
        <f t="shared" si="921"/>
        <v>6.8227599999999989E-3</v>
      </c>
      <c r="J9824">
        <f t="shared" si="922"/>
        <v>1</v>
      </c>
      <c r="K9824">
        <f t="shared" si="923"/>
        <v>0.99528704182230421</v>
      </c>
    </row>
    <row r="9825" spans="1:11" x14ac:dyDescent="0.3">
      <c r="A9825">
        <v>9824</v>
      </c>
      <c r="B9825" t="s">
        <v>78</v>
      </c>
      <c r="C9825" t="s">
        <v>4206</v>
      </c>
      <c r="D9825">
        <v>7.5</v>
      </c>
      <c r="E9825">
        <v>3465.2051120142082</v>
      </c>
      <c r="F9825">
        <f t="shared" si="918"/>
        <v>7.4999999999999997E-2</v>
      </c>
      <c r="G9825">
        <f t="shared" si="919"/>
        <v>259.89038340106561</v>
      </c>
      <c r="H9825">
        <f t="shared" si="920"/>
        <v>5.6249999999999998E-3</v>
      </c>
      <c r="I9825">
        <f t="shared" si="921"/>
        <v>9.5155100000000013E-3</v>
      </c>
      <c r="J9825">
        <f t="shared" si="922"/>
        <v>0.59114014908291823</v>
      </c>
      <c r="K9825">
        <f t="shared" si="923"/>
        <v>0.99568060070862174</v>
      </c>
    </row>
    <row r="9826" spans="1:11" x14ac:dyDescent="0.3">
      <c r="A9826">
        <v>9825</v>
      </c>
      <c r="B9826" t="s">
        <v>78</v>
      </c>
      <c r="C9826" t="s">
        <v>11656</v>
      </c>
      <c r="D9826">
        <v>6.93</v>
      </c>
      <c r="E9826">
        <v>673.78988289165204</v>
      </c>
      <c r="F9826">
        <f t="shared" si="918"/>
        <v>6.93E-2</v>
      </c>
      <c r="G9826">
        <f t="shared" si="919"/>
        <v>46.69363888439149</v>
      </c>
      <c r="H9826">
        <f t="shared" si="920"/>
        <v>4.8024900000000004E-3</v>
      </c>
      <c r="I9826">
        <f t="shared" si="921"/>
        <v>4.8024900000000004E-3</v>
      </c>
      <c r="J9826">
        <f t="shared" si="922"/>
        <v>1</v>
      </c>
      <c r="K9826">
        <f t="shared" si="923"/>
        <v>0.97963920204427768</v>
      </c>
    </row>
    <row r="9827" spans="1:11" x14ac:dyDescent="0.3">
      <c r="A9827">
        <v>9826</v>
      </c>
      <c r="B9827" t="s">
        <v>78</v>
      </c>
      <c r="C9827" t="s">
        <v>5280</v>
      </c>
      <c r="D9827">
        <v>6.42</v>
      </c>
      <c r="E9827">
        <v>18899.681691817848</v>
      </c>
      <c r="F9827">
        <f t="shared" si="918"/>
        <v>6.4199999999999993E-2</v>
      </c>
      <c r="G9827">
        <f t="shared" si="919"/>
        <v>1213.3595646147057</v>
      </c>
      <c r="H9827">
        <f t="shared" si="920"/>
        <v>4.1216399999999993E-3</v>
      </c>
      <c r="I9827">
        <f t="shared" si="921"/>
        <v>1.6398369999999995E-2</v>
      </c>
      <c r="J9827">
        <f t="shared" si="922"/>
        <v>0.25134449338562309</v>
      </c>
      <c r="K9827">
        <f t="shared" si="923"/>
        <v>0.99932085417664107</v>
      </c>
    </row>
    <row r="9828" spans="1:11" x14ac:dyDescent="0.3">
      <c r="A9828">
        <v>9827</v>
      </c>
      <c r="B9828" t="s">
        <v>78</v>
      </c>
      <c r="C9828" t="s">
        <v>5296</v>
      </c>
      <c r="D9828">
        <v>5.88</v>
      </c>
      <c r="E9828">
        <v>932.71770931715992</v>
      </c>
      <c r="F9828">
        <f t="shared" si="918"/>
        <v>5.8799999999999998E-2</v>
      </c>
      <c r="G9828">
        <f t="shared" si="919"/>
        <v>54.843801307848999</v>
      </c>
      <c r="H9828">
        <f t="shared" si="920"/>
        <v>3.45744E-3</v>
      </c>
      <c r="I9828">
        <f t="shared" si="921"/>
        <v>1.1043860000000003E-2</v>
      </c>
      <c r="J9828">
        <f t="shared" si="922"/>
        <v>0.31306445391375837</v>
      </c>
      <c r="K9828">
        <f t="shared" si="923"/>
        <v>0.98747067046588521</v>
      </c>
    </row>
    <row r="9829" spans="1:11" x14ac:dyDescent="0.3">
      <c r="A9829">
        <v>9828</v>
      </c>
      <c r="B9829" t="s">
        <v>78</v>
      </c>
      <c r="C9829" t="s">
        <v>11657</v>
      </c>
      <c r="D9829">
        <v>5.87</v>
      </c>
      <c r="E9829">
        <v>275.54330450889</v>
      </c>
      <c r="F9829">
        <f t="shared" si="918"/>
        <v>5.8700000000000002E-2</v>
      </c>
      <c r="G9829">
        <f t="shared" si="919"/>
        <v>16.174391974671845</v>
      </c>
      <c r="H9829">
        <f t="shared" si="920"/>
        <v>3.4456900000000004E-3</v>
      </c>
      <c r="I9829">
        <f t="shared" si="921"/>
        <v>3.4456900000000004E-3</v>
      </c>
      <c r="J9829">
        <f t="shared" si="922"/>
        <v>1</v>
      </c>
      <c r="K9829">
        <f t="shared" si="923"/>
        <v>0.95828200084396109</v>
      </c>
    </row>
    <row r="9830" spans="1:11" x14ac:dyDescent="0.3">
      <c r="A9830">
        <v>9829</v>
      </c>
      <c r="B9830" t="s">
        <v>78</v>
      </c>
      <c r="C9830" t="s">
        <v>7591</v>
      </c>
      <c r="D9830">
        <v>5.76</v>
      </c>
      <c r="E9830">
        <v>70485.456720512389</v>
      </c>
      <c r="F9830">
        <f t="shared" si="918"/>
        <v>5.7599999999999998E-2</v>
      </c>
      <c r="G9830">
        <f t="shared" si="919"/>
        <v>4059.9623071015135</v>
      </c>
      <c r="H9830">
        <f t="shared" si="920"/>
        <v>3.3177599999999999E-3</v>
      </c>
      <c r="I9830">
        <f t="shared" si="921"/>
        <v>1.758647E-2</v>
      </c>
      <c r="J9830">
        <f t="shared" si="922"/>
        <v>0.18865411876288987</v>
      </c>
      <c r="K9830">
        <f t="shared" si="923"/>
        <v>0.99983657538433957</v>
      </c>
    </row>
    <row r="9831" spans="1:11" x14ac:dyDescent="0.3">
      <c r="A9831">
        <v>9830</v>
      </c>
      <c r="B9831" t="s">
        <v>78</v>
      </c>
      <c r="C9831" t="s">
        <v>11658</v>
      </c>
      <c r="D9831">
        <v>5.74</v>
      </c>
      <c r="E9831">
        <v>185.77349628298401</v>
      </c>
      <c r="F9831">
        <f t="shared" si="918"/>
        <v>5.74E-2</v>
      </c>
      <c r="G9831">
        <f t="shared" si="919"/>
        <v>10.663398686643282</v>
      </c>
      <c r="H9831">
        <f t="shared" si="920"/>
        <v>3.2947599999999999E-3</v>
      </c>
      <c r="I9831">
        <f t="shared" si="921"/>
        <v>3.2947599999999999E-3</v>
      </c>
      <c r="J9831">
        <f t="shared" si="922"/>
        <v>1</v>
      </c>
      <c r="K9831">
        <f t="shared" si="923"/>
        <v>0.94005644394358012</v>
      </c>
    </row>
    <row r="9832" spans="1:11" x14ac:dyDescent="0.3">
      <c r="A9832">
        <v>9831</v>
      </c>
      <c r="B9832" t="s">
        <v>78</v>
      </c>
      <c r="C9832" t="s">
        <v>11659</v>
      </c>
      <c r="D9832">
        <v>5.38</v>
      </c>
      <c r="E9832">
        <v>498.60451333982297</v>
      </c>
      <c r="F9832">
        <f t="shared" si="918"/>
        <v>5.3800000000000001E-2</v>
      </c>
      <c r="G9832">
        <f t="shared" si="919"/>
        <v>26.824922817682477</v>
      </c>
      <c r="H9832">
        <f t="shared" si="920"/>
        <v>2.8944399999999999E-3</v>
      </c>
      <c r="I9832">
        <f t="shared" si="921"/>
        <v>2.8944399999999999E-3</v>
      </c>
      <c r="J9832">
        <f t="shared" si="922"/>
        <v>1</v>
      </c>
      <c r="K9832">
        <f t="shared" si="923"/>
        <v>0.97865013762288999</v>
      </c>
    </row>
    <row r="9833" spans="1:11" x14ac:dyDescent="0.3">
      <c r="A9833">
        <v>9832</v>
      </c>
      <c r="B9833" t="s">
        <v>78</v>
      </c>
      <c r="C9833" t="s">
        <v>11660</v>
      </c>
      <c r="D9833">
        <v>5.3</v>
      </c>
      <c r="E9833">
        <v>106.84382428710499</v>
      </c>
      <c r="F9833">
        <f t="shared" si="918"/>
        <v>5.2999999999999999E-2</v>
      </c>
      <c r="G9833">
        <f t="shared" si="919"/>
        <v>5.6627226872165641</v>
      </c>
      <c r="H9833">
        <f t="shared" si="920"/>
        <v>2.8089999999999999E-3</v>
      </c>
      <c r="I9833">
        <f t="shared" si="921"/>
        <v>2.8089999999999999E-3</v>
      </c>
      <c r="J9833">
        <f t="shared" si="922"/>
        <v>1</v>
      </c>
      <c r="K9833">
        <f t="shared" si="923"/>
        <v>0.90547852218003189</v>
      </c>
    </row>
    <row r="9834" spans="1:11" x14ac:dyDescent="0.3">
      <c r="A9834">
        <v>9833</v>
      </c>
      <c r="B9834" t="s">
        <v>78</v>
      </c>
      <c r="C9834" t="s">
        <v>11661</v>
      </c>
      <c r="D9834">
        <v>5.22</v>
      </c>
      <c r="E9834">
        <v>110.694052189343</v>
      </c>
      <c r="F9834">
        <f t="shared" si="918"/>
        <v>5.2199999999999996E-2</v>
      </c>
      <c r="G9834">
        <f t="shared" si="919"/>
        <v>5.7782295242837041</v>
      </c>
      <c r="H9834">
        <f t="shared" si="920"/>
        <v>2.7248399999999996E-3</v>
      </c>
      <c r="I9834">
        <f t="shared" si="921"/>
        <v>2.7248399999999996E-3</v>
      </c>
      <c r="J9834">
        <f t="shared" si="922"/>
        <v>1</v>
      </c>
      <c r="K9834">
        <f t="shared" si="923"/>
        <v>0.90993326690929166</v>
      </c>
    </row>
    <row r="9835" spans="1:11" x14ac:dyDescent="0.3">
      <c r="A9835">
        <v>9834</v>
      </c>
      <c r="B9835" t="s">
        <v>78</v>
      </c>
      <c r="C9835" t="s">
        <v>11662</v>
      </c>
      <c r="D9835">
        <v>5.18</v>
      </c>
      <c r="E9835">
        <v>84.705013849236295</v>
      </c>
      <c r="F9835">
        <f t="shared" si="918"/>
        <v>5.1799999999999999E-2</v>
      </c>
      <c r="G9835">
        <f t="shared" si="919"/>
        <v>4.3877197173904401</v>
      </c>
      <c r="H9835">
        <f t="shared" si="920"/>
        <v>2.6832399999999999E-3</v>
      </c>
      <c r="I9835">
        <f t="shared" si="921"/>
        <v>2.6832399999999999E-3</v>
      </c>
      <c r="J9835">
        <f t="shared" si="922"/>
        <v>1</v>
      </c>
      <c r="K9835">
        <f t="shared" si="923"/>
        <v>0.88474163204361556</v>
      </c>
    </row>
    <row r="9836" spans="1:11" x14ac:dyDescent="0.3">
      <c r="A9836">
        <v>9835</v>
      </c>
      <c r="B9836" t="s">
        <v>78</v>
      </c>
      <c r="C9836" t="s">
        <v>8897</v>
      </c>
      <c r="D9836">
        <v>5.14</v>
      </c>
      <c r="E9836">
        <v>0</v>
      </c>
      <c r="F9836">
        <f t="shared" si="918"/>
        <v>5.1399999999999994E-2</v>
      </c>
      <c r="G9836">
        <f t="shared" si="919"/>
        <v>0</v>
      </c>
      <c r="H9836">
        <f t="shared" si="920"/>
        <v>2.6419599999999996E-3</v>
      </c>
      <c r="I9836">
        <f t="shared" si="921"/>
        <v>9.9693200000000003E-3</v>
      </c>
      <c r="J9836">
        <f t="shared" si="922"/>
        <v>0.26500904775852313</v>
      </c>
      <c r="K9836">
        <f t="shared" si="923"/>
        <v>1</v>
      </c>
    </row>
    <row r="9837" spans="1:11" x14ac:dyDescent="0.3">
      <c r="A9837">
        <v>9836</v>
      </c>
      <c r="B9837" t="s">
        <v>78</v>
      </c>
      <c r="C9837" t="s">
        <v>11663</v>
      </c>
      <c r="D9837">
        <v>5.13</v>
      </c>
      <c r="E9837">
        <v>440.85109480625198</v>
      </c>
      <c r="F9837">
        <f t="shared" si="918"/>
        <v>5.1299999999999998E-2</v>
      </c>
      <c r="G9837">
        <f t="shared" si="919"/>
        <v>22.615661163560727</v>
      </c>
      <c r="H9837">
        <f t="shared" si="920"/>
        <v>2.6316899999999999E-3</v>
      </c>
      <c r="I9837">
        <f t="shared" si="921"/>
        <v>2.6316899999999999E-3</v>
      </c>
      <c r="J9837">
        <f t="shared" si="922"/>
        <v>1</v>
      </c>
      <c r="K9837">
        <f t="shared" si="923"/>
        <v>0.97699454053213342</v>
      </c>
    </row>
    <row r="9838" spans="1:11" x14ac:dyDescent="0.3">
      <c r="A9838">
        <v>9837</v>
      </c>
      <c r="B9838" t="s">
        <v>78</v>
      </c>
      <c r="C9838" t="s">
        <v>11664</v>
      </c>
      <c r="D9838">
        <v>5.12</v>
      </c>
      <c r="E9838">
        <v>102.031039409307</v>
      </c>
      <c r="F9838">
        <f t="shared" si="918"/>
        <v>5.1200000000000002E-2</v>
      </c>
      <c r="G9838">
        <f t="shared" si="919"/>
        <v>5.2239892177565181</v>
      </c>
      <c r="H9838">
        <f t="shared" si="920"/>
        <v>2.6214400000000001E-3</v>
      </c>
      <c r="I9838">
        <f t="shared" si="921"/>
        <v>2.6214400000000001E-3</v>
      </c>
      <c r="J9838">
        <f t="shared" si="922"/>
        <v>1</v>
      </c>
      <c r="K9838">
        <f t="shared" si="923"/>
        <v>0.9044339648364571</v>
      </c>
    </row>
    <row r="9839" spans="1:11" x14ac:dyDescent="0.3">
      <c r="A9839">
        <v>9838</v>
      </c>
      <c r="B9839" t="s">
        <v>78</v>
      </c>
      <c r="C9839" t="s">
        <v>11665</v>
      </c>
      <c r="D9839">
        <v>5.09</v>
      </c>
      <c r="E9839">
        <v>27.947584170305301</v>
      </c>
      <c r="F9839">
        <f t="shared" si="918"/>
        <v>5.0900000000000001E-2</v>
      </c>
      <c r="G9839">
        <f t="shared" si="919"/>
        <v>1.4225320342685399</v>
      </c>
      <c r="H9839">
        <f t="shared" si="920"/>
        <v>2.5908100000000002E-3</v>
      </c>
      <c r="I9839">
        <f t="shared" si="921"/>
        <v>2.5908100000000002E-3</v>
      </c>
      <c r="J9839">
        <f t="shared" si="922"/>
        <v>1</v>
      </c>
      <c r="K9839">
        <f t="shared" si="923"/>
        <v>0.69186608961711116</v>
      </c>
    </row>
    <row r="9840" spans="1:11" x14ac:dyDescent="0.3">
      <c r="A9840">
        <v>9839</v>
      </c>
      <c r="B9840" t="s">
        <v>78</v>
      </c>
      <c r="C9840" t="s">
        <v>11666</v>
      </c>
      <c r="D9840">
        <v>4.92</v>
      </c>
      <c r="E9840">
        <v>6.8259361892831301</v>
      </c>
      <c r="F9840">
        <f t="shared" si="918"/>
        <v>4.9200000000000001E-2</v>
      </c>
      <c r="G9840">
        <f t="shared" si="919"/>
        <v>0.33583606051273002</v>
      </c>
      <c r="H9840">
        <f t="shared" si="920"/>
        <v>2.4206399999999999E-3</v>
      </c>
      <c r="I9840">
        <f t="shared" si="921"/>
        <v>2.4206399999999999E-3</v>
      </c>
      <c r="J9840">
        <f t="shared" si="922"/>
        <v>1</v>
      </c>
      <c r="K9840">
        <f t="shared" si="923"/>
        <v>0.16226345508517973</v>
      </c>
    </row>
    <row r="9841" spans="1:11" x14ac:dyDescent="0.3">
      <c r="A9841">
        <v>9840</v>
      </c>
      <c r="B9841" t="s">
        <v>78</v>
      </c>
      <c r="C9841" t="s">
        <v>11667</v>
      </c>
      <c r="D9841">
        <v>4.88</v>
      </c>
      <c r="E9841">
        <v>622.77436318699802</v>
      </c>
      <c r="F9841">
        <f t="shared" si="918"/>
        <v>4.8799999999999996E-2</v>
      </c>
      <c r="G9841">
        <f t="shared" si="919"/>
        <v>30.391388923525501</v>
      </c>
      <c r="H9841">
        <f t="shared" si="920"/>
        <v>2.3814399999999994E-3</v>
      </c>
      <c r="I9841">
        <f t="shared" si="921"/>
        <v>2.3814399999999994E-3</v>
      </c>
      <c r="J9841">
        <f t="shared" si="922"/>
        <v>1</v>
      </c>
      <c r="K9841">
        <f t="shared" si="923"/>
        <v>0.98445004038457995</v>
      </c>
    </row>
    <row r="9842" spans="1:11" x14ac:dyDescent="0.3">
      <c r="A9842">
        <v>9841</v>
      </c>
      <c r="B9842" t="s">
        <v>78</v>
      </c>
      <c r="C9842" t="s">
        <v>11668</v>
      </c>
      <c r="D9842">
        <v>4.88</v>
      </c>
      <c r="E9842">
        <v>90811.475302185892</v>
      </c>
      <c r="F9842">
        <f t="shared" si="918"/>
        <v>4.8799999999999996E-2</v>
      </c>
      <c r="G9842">
        <f t="shared" si="919"/>
        <v>4431.5999947466707</v>
      </c>
      <c r="H9842">
        <f t="shared" si="920"/>
        <v>2.3814399999999994E-3</v>
      </c>
      <c r="I9842">
        <f t="shared" si="921"/>
        <v>2.3814399999999994E-3</v>
      </c>
      <c r="J9842">
        <f t="shared" si="922"/>
        <v>1</v>
      </c>
      <c r="K9842">
        <f t="shared" si="923"/>
        <v>0.99989253037112602</v>
      </c>
    </row>
    <row r="9843" spans="1:11" x14ac:dyDescent="0.3">
      <c r="A9843">
        <v>9842</v>
      </c>
      <c r="B9843" t="s">
        <v>78</v>
      </c>
      <c r="C9843" t="s">
        <v>11669</v>
      </c>
      <c r="D9843">
        <v>4.78</v>
      </c>
      <c r="E9843">
        <v>18791.037276872619</v>
      </c>
      <c r="F9843">
        <f t="shared" si="918"/>
        <v>4.7800000000000002E-2</v>
      </c>
      <c r="G9843">
        <f t="shared" si="919"/>
        <v>898.21158183451121</v>
      </c>
      <c r="H9843">
        <f t="shared" si="920"/>
        <v>2.2848400000000002E-3</v>
      </c>
      <c r="I9843">
        <f t="shared" si="921"/>
        <v>2.2848400000000002E-3</v>
      </c>
      <c r="J9843">
        <f t="shared" si="922"/>
        <v>1</v>
      </c>
      <c r="K9843">
        <f t="shared" si="923"/>
        <v>0.99949137620039752</v>
      </c>
    </row>
    <row r="9844" spans="1:11" x14ac:dyDescent="0.3">
      <c r="A9844">
        <v>9843</v>
      </c>
      <c r="B9844" t="s">
        <v>78</v>
      </c>
      <c r="C9844" t="s">
        <v>11670</v>
      </c>
      <c r="D9844">
        <v>4.7699999999999996</v>
      </c>
      <c r="E9844">
        <v>126.696775719204</v>
      </c>
      <c r="F9844">
        <f t="shared" si="918"/>
        <v>4.7699999999999992E-2</v>
      </c>
      <c r="G9844">
        <f t="shared" si="919"/>
        <v>6.0434362018060295</v>
      </c>
      <c r="H9844">
        <f t="shared" si="920"/>
        <v>2.2752899999999993E-3</v>
      </c>
      <c r="I9844">
        <f t="shared" si="921"/>
        <v>2.2752899999999993E-3</v>
      </c>
      <c r="J9844">
        <f t="shared" si="922"/>
        <v>1</v>
      </c>
      <c r="K9844">
        <f t="shared" si="923"/>
        <v>0.92743413727300794</v>
      </c>
    </row>
    <row r="9845" spans="1:11" x14ac:dyDescent="0.3">
      <c r="A9845">
        <v>9844</v>
      </c>
      <c r="B9845" t="s">
        <v>78</v>
      </c>
      <c r="C9845" t="s">
        <v>11671</v>
      </c>
      <c r="D9845">
        <v>4.5599999999999996</v>
      </c>
      <c r="E9845">
        <v>1214.74690315609</v>
      </c>
      <c r="F9845">
        <f t="shared" si="918"/>
        <v>4.5599999999999995E-2</v>
      </c>
      <c r="G9845">
        <f t="shared" si="919"/>
        <v>55.392458783917697</v>
      </c>
      <c r="H9845">
        <f t="shared" si="920"/>
        <v>2.0793599999999997E-3</v>
      </c>
      <c r="I9845">
        <f t="shared" si="921"/>
        <v>2.0793599999999997E-3</v>
      </c>
      <c r="J9845">
        <f t="shared" si="922"/>
        <v>1</v>
      </c>
      <c r="K9845">
        <f t="shared" si="923"/>
        <v>0.99252034087858154</v>
      </c>
    </row>
    <row r="9846" spans="1:11" x14ac:dyDescent="0.3">
      <c r="A9846">
        <v>9845</v>
      </c>
      <c r="B9846" t="s">
        <v>78</v>
      </c>
      <c r="C9846" t="s">
        <v>11672</v>
      </c>
      <c r="D9846">
        <v>4.54</v>
      </c>
      <c r="E9846">
        <v>0</v>
      </c>
      <c r="F9846">
        <f t="shared" si="918"/>
        <v>4.5400000000000003E-2</v>
      </c>
      <c r="G9846">
        <f t="shared" si="919"/>
        <v>0</v>
      </c>
      <c r="H9846">
        <f t="shared" si="920"/>
        <v>2.0611600000000002E-3</v>
      </c>
      <c r="I9846">
        <f t="shared" si="921"/>
        <v>2.0611600000000002E-3</v>
      </c>
      <c r="J9846">
        <f t="shared" si="922"/>
        <v>1</v>
      </c>
      <c r="K9846">
        <f t="shared" si="923"/>
        <v>1</v>
      </c>
    </row>
    <row r="9847" spans="1:11" x14ac:dyDescent="0.3">
      <c r="A9847">
        <v>9846</v>
      </c>
      <c r="B9847" t="s">
        <v>78</v>
      </c>
      <c r="C9847" t="s">
        <v>7320</v>
      </c>
      <c r="D9847">
        <v>4.5199999999999996</v>
      </c>
      <c r="E9847">
        <v>442295.89282656752</v>
      </c>
      <c r="F9847">
        <f t="shared" si="918"/>
        <v>4.5199999999999997E-2</v>
      </c>
      <c r="G9847">
        <f t="shared" si="919"/>
        <v>19991.774355760852</v>
      </c>
      <c r="H9847">
        <f t="shared" si="920"/>
        <v>2.0430399999999999E-3</v>
      </c>
      <c r="I9847">
        <f t="shared" si="921"/>
        <v>6.9041999999999992E-3</v>
      </c>
      <c r="J9847">
        <f t="shared" si="922"/>
        <v>0.29591263289012487</v>
      </c>
      <c r="K9847">
        <f t="shared" si="923"/>
        <v>0.99997956140275279</v>
      </c>
    </row>
    <row r="9848" spans="1:11" x14ac:dyDescent="0.3">
      <c r="A9848">
        <v>9847</v>
      </c>
      <c r="B9848" t="s">
        <v>78</v>
      </c>
      <c r="C9848" t="s">
        <v>5356</v>
      </c>
      <c r="D9848">
        <v>4.3600000000000003</v>
      </c>
      <c r="E9848">
        <v>2786.6024442447601</v>
      </c>
      <c r="F9848">
        <f t="shared" si="918"/>
        <v>4.36E-2</v>
      </c>
      <c r="G9848">
        <f t="shared" si="919"/>
        <v>121.49586656907154</v>
      </c>
      <c r="H9848">
        <f t="shared" si="920"/>
        <v>1.9009599999999999E-3</v>
      </c>
      <c r="I9848">
        <f t="shared" si="921"/>
        <v>4.3643599999999994E-3</v>
      </c>
      <c r="J9848">
        <f t="shared" si="922"/>
        <v>0.43556443556443558</v>
      </c>
      <c r="K9848">
        <f t="shared" si="923"/>
        <v>0.99687562976062905</v>
      </c>
    </row>
    <row r="9849" spans="1:11" x14ac:dyDescent="0.3">
      <c r="A9849">
        <v>9848</v>
      </c>
      <c r="B9849" t="s">
        <v>78</v>
      </c>
      <c r="C9849" t="s">
        <v>11673</v>
      </c>
      <c r="D9849">
        <v>4.3099999999999996</v>
      </c>
      <c r="E9849">
        <v>13534.90903154742</v>
      </c>
      <c r="F9849">
        <f t="shared" si="918"/>
        <v>4.3099999999999999E-2</v>
      </c>
      <c r="G9849">
        <f t="shared" si="919"/>
        <v>583.35457925969376</v>
      </c>
      <c r="H9849">
        <f t="shared" si="920"/>
        <v>1.85761E-3</v>
      </c>
      <c r="I9849">
        <f t="shared" si="921"/>
        <v>1.85761E-3</v>
      </c>
      <c r="J9849">
        <f t="shared" si="922"/>
        <v>1</v>
      </c>
      <c r="K9849">
        <f t="shared" si="923"/>
        <v>0.99936333107693187</v>
      </c>
    </row>
    <row r="9850" spans="1:11" x14ac:dyDescent="0.3">
      <c r="A9850">
        <v>9849</v>
      </c>
      <c r="B9850" t="s">
        <v>78</v>
      </c>
      <c r="C9850" t="s">
        <v>11674</v>
      </c>
      <c r="D9850">
        <v>4.3</v>
      </c>
      <c r="E9850">
        <v>140.54557813876301</v>
      </c>
      <c r="F9850">
        <f t="shared" si="918"/>
        <v>4.2999999999999997E-2</v>
      </c>
      <c r="G9850">
        <f t="shared" si="919"/>
        <v>6.0434598599668083</v>
      </c>
      <c r="H9850">
        <f t="shared" si="920"/>
        <v>1.8489999999999997E-3</v>
      </c>
      <c r="I9850">
        <f t="shared" si="921"/>
        <v>1.8489999999999997E-3</v>
      </c>
      <c r="J9850">
        <f t="shared" si="922"/>
        <v>1</v>
      </c>
      <c r="K9850">
        <f t="shared" si="923"/>
        <v>0.9406264235987849</v>
      </c>
    </row>
    <row r="9851" spans="1:11" x14ac:dyDescent="0.3">
      <c r="A9851">
        <v>9850</v>
      </c>
      <c r="B9851" t="s">
        <v>78</v>
      </c>
      <c r="C9851" t="s">
        <v>5359</v>
      </c>
      <c r="D9851">
        <v>4.28</v>
      </c>
      <c r="E9851">
        <v>5503.9007862492354</v>
      </c>
      <c r="F9851">
        <f t="shared" si="918"/>
        <v>4.2800000000000005E-2</v>
      </c>
      <c r="G9851">
        <f t="shared" si="919"/>
        <v>235.56695365146729</v>
      </c>
      <c r="H9851">
        <f t="shared" si="920"/>
        <v>1.8318400000000004E-3</v>
      </c>
      <c r="I9851">
        <f t="shared" si="921"/>
        <v>6.8461800000000003E-3</v>
      </c>
      <c r="J9851">
        <f t="shared" si="922"/>
        <v>0.26757111264968203</v>
      </c>
      <c r="K9851">
        <f t="shared" si="923"/>
        <v>0.99844594788512231</v>
      </c>
    </row>
    <row r="9852" spans="1:11" x14ac:dyDescent="0.3">
      <c r="A9852">
        <v>9851</v>
      </c>
      <c r="B9852" t="s">
        <v>78</v>
      </c>
      <c r="C9852" t="s">
        <v>11675</v>
      </c>
      <c r="D9852">
        <v>4.16</v>
      </c>
      <c r="E9852">
        <v>11.095703537270699</v>
      </c>
      <c r="F9852">
        <f t="shared" si="918"/>
        <v>4.1599999999999998E-2</v>
      </c>
      <c r="G9852">
        <f t="shared" si="919"/>
        <v>0.46158126715046105</v>
      </c>
      <c r="H9852">
        <f t="shared" si="920"/>
        <v>1.7305599999999999E-3</v>
      </c>
      <c r="I9852">
        <f t="shared" si="921"/>
        <v>1.7305599999999999E-3</v>
      </c>
      <c r="J9852">
        <f t="shared" si="922"/>
        <v>1</v>
      </c>
      <c r="K9852">
        <f t="shared" si="923"/>
        <v>0.45463019914658892</v>
      </c>
    </row>
    <row r="9853" spans="1:11" x14ac:dyDescent="0.3">
      <c r="A9853">
        <v>9852</v>
      </c>
      <c r="B9853" t="s">
        <v>78</v>
      </c>
      <c r="C9853" t="s">
        <v>5113</v>
      </c>
      <c r="D9853">
        <v>4.12</v>
      </c>
      <c r="E9853">
        <v>11014813.80006546</v>
      </c>
      <c r="F9853">
        <f t="shared" si="918"/>
        <v>4.1200000000000001E-2</v>
      </c>
      <c r="G9853">
        <f t="shared" si="919"/>
        <v>453810.32856269693</v>
      </c>
      <c r="H9853">
        <f t="shared" si="920"/>
        <v>1.6974400000000001E-3</v>
      </c>
      <c r="I9853">
        <f t="shared" si="921"/>
        <v>3.6870900000000001E-3</v>
      </c>
      <c r="J9853">
        <f t="shared" si="922"/>
        <v>0.46037389919963984</v>
      </c>
      <c r="K9853">
        <f t="shared" si="923"/>
        <v>0.99999925191682171</v>
      </c>
    </row>
    <row r="9854" spans="1:11" x14ac:dyDescent="0.3">
      <c r="A9854">
        <v>9853</v>
      </c>
      <c r="B9854" t="s">
        <v>78</v>
      </c>
      <c r="C9854" t="s">
        <v>11676</v>
      </c>
      <c r="D9854">
        <v>4.1100000000000003</v>
      </c>
      <c r="E9854">
        <v>89.517798727033806</v>
      </c>
      <c r="F9854">
        <f t="shared" si="918"/>
        <v>4.1100000000000005E-2</v>
      </c>
      <c r="G9854">
        <f t="shared" si="919"/>
        <v>3.6791815276810897</v>
      </c>
      <c r="H9854">
        <f t="shared" si="920"/>
        <v>1.6892100000000005E-3</v>
      </c>
      <c r="I9854">
        <f t="shared" si="921"/>
        <v>1.6892100000000005E-3</v>
      </c>
      <c r="J9854">
        <f t="shared" si="922"/>
        <v>1</v>
      </c>
      <c r="K9854">
        <f t="shared" si="923"/>
        <v>0.91220556168403666</v>
      </c>
    </row>
    <row r="9855" spans="1:11" x14ac:dyDescent="0.3">
      <c r="A9855">
        <v>9854</v>
      </c>
      <c r="B9855" t="s">
        <v>78</v>
      </c>
      <c r="C9855" t="s">
        <v>11677</v>
      </c>
      <c r="D9855">
        <v>4.09</v>
      </c>
      <c r="E9855">
        <v>546389.69183449994</v>
      </c>
      <c r="F9855">
        <f t="shared" si="918"/>
        <v>4.0899999999999999E-2</v>
      </c>
      <c r="G9855">
        <f t="shared" si="919"/>
        <v>22347.338396031046</v>
      </c>
      <c r="H9855">
        <f t="shared" si="920"/>
        <v>1.6728099999999998E-3</v>
      </c>
      <c r="I9855">
        <f t="shared" si="921"/>
        <v>1.6728099999999998E-3</v>
      </c>
      <c r="J9855">
        <f t="shared" si="922"/>
        <v>1</v>
      </c>
      <c r="K9855">
        <f t="shared" si="923"/>
        <v>0.99998502911220466</v>
      </c>
    </row>
    <row r="9856" spans="1:11" x14ac:dyDescent="0.3">
      <c r="A9856">
        <v>9855</v>
      </c>
      <c r="B9856" t="s">
        <v>78</v>
      </c>
      <c r="C9856" t="s">
        <v>9783</v>
      </c>
      <c r="D9856">
        <v>4.0599999999999996</v>
      </c>
      <c r="E9856">
        <v>28059.498394535069</v>
      </c>
      <c r="F9856">
        <f t="shared" si="918"/>
        <v>4.0599999999999997E-2</v>
      </c>
      <c r="G9856">
        <f t="shared" si="919"/>
        <v>1139.2156348181238</v>
      </c>
      <c r="H9856">
        <f t="shared" si="920"/>
        <v>1.6483599999999998E-3</v>
      </c>
      <c r="I9856">
        <f t="shared" si="921"/>
        <v>2.4606099999999998E-3</v>
      </c>
      <c r="J9856">
        <f t="shared" si="922"/>
        <v>0.66989892750171698</v>
      </c>
      <c r="K9856">
        <f t="shared" si="923"/>
        <v>0.9997106567924906</v>
      </c>
    </row>
    <row r="9857" spans="1:11" x14ac:dyDescent="0.3">
      <c r="A9857">
        <v>9856</v>
      </c>
      <c r="B9857" t="s">
        <v>78</v>
      </c>
      <c r="C9857" t="s">
        <v>5311</v>
      </c>
      <c r="D9857">
        <v>3.75</v>
      </c>
      <c r="E9857">
        <v>13869.483460836869</v>
      </c>
      <c r="F9857">
        <f t="shared" si="918"/>
        <v>3.7499999999999999E-2</v>
      </c>
      <c r="G9857">
        <f t="shared" si="919"/>
        <v>520.10562978138262</v>
      </c>
      <c r="H9857">
        <f t="shared" si="920"/>
        <v>1.4062499999999999E-3</v>
      </c>
      <c r="I9857">
        <f t="shared" si="921"/>
        <v>9.7427800000000012E-3</v>
      </c>
      <c r="J9857">
        <f t="shared" si="922"/>
        <v>0.1443376531133824</v>
      </c>
      <c r="K9857">
        <f t="shared" si="923"/>
        <v>0.99945939063008116</v>
      </c>
    </row>
    <row r="9858" spans="1:11" x14ac:dyDescent="0.3">
      <c r="A9858">
        <v>9857</v>
      </c>
      <c r="B9858" t="s">
        <v>78</v>
      </c>
      <c r="C9858" t="s">
        <v>11678</v>
      </c>
      <c r="D9858">
        <v>3.62</v>
      </c>
      <c r="E9858">
        <v>172087.86120447901</v>
      </c>
      <c r="F9858">
        <f t="shared" ref="F9858:F9921" si="924">IFERROR(D9858/100,0)</f>
        <v>3.6200000000000003E-2</v>
      </c>
      <c r="G9858">
        <f t="shared" ref="G9858:G9921" si="925">F9858*E9858</f>
        <v>6229.5805756021409</v>
      </c>
      <c r="H9858">
        <f t="shared" ref="H9858:H9921" si="926">F9858^2</f>
        <v>1.3104400000000002E-3</v>
      </c>
      <c r="I9858">
        <f t="shared" ref="I9858:I9921" si="927">SUMIF($C:$C,C9858,$H:$H)</f>
        <v>1.3104400000000002E-3</v>
      </c>
      <c r="J9858">
        <f t="shared" ref="J9858:J9921" si="928">IF(I9858&gt;0,H9858/I9858,0)</f>
        <v>1</v>
      </c>
      <c r="K9858">
        <f t="shared" si="923"/>
        <v>0.99995792935275285</v>
      </c>
    </row>
    <row r="9859" spans="1:11" x14ac:dyDescent="0.3">
      <c r="A9859">
        <v>9858</v>
      </c>
      <c r="B9859" t="s">
        <v>78</v>
      </c>
      <c r="C9859" t="s">
        <v>5542</v>
      </c>
      <c r="D9859">
        <v>3.62</v>
      </c>
      <c r="E9859">
        <v>332670.27888009581</v>
      </c>
      <c r="F9859">
        <f t="shared" si="924"/>
        <v>3.6200000000000003E-2</v>
      </c>
      <c r="G9859">
        <f t="shared" si="925"/>
        <v>12042.66409545947</v>
      </c>
      <c r="H9859">
        <f t="shared" si="926"/>
        <v>1.3104400000000002E-3</v>
      </c>
      <c r="I9859">
        <f t="shared" si="927"/>
        <v>1.5206500000000001E-3</v>
      </c>
      <c r="J9859">
        <f t="shared" si="928"/>
        <v>0.86176306184855167</v>
      </c>
      <c r="K9859">
        <f t="shared" ref="K9859:K9922" si="929">IF((E9859+D9859)&gt;0,ABS(E9859-D9859)/(E9859+D9859),0)</f>
        <v>0.99997823694607735</v>
      </c>
    </row>
    <row r="9860" spans="1:11" x14ac:dyDescent="0.3">
      <c r="A9860">
        <v>9859</v>
      </c>
      <c r="B9860" t="s">
        <v>78</v>
      </c>
      <c r="C9860" t="s">
        <v>11679</v>
      </c>
      <c r="D9860">
        <v>3.53</v>
      </c>
      <c r="E9860">
        <v>4423.9118596714798</v>
      </c>
      <c r="F9860">
        <f t="shared" si="924"/>
        <v>3.5299999999999998E-2</v>
      </c>
      <c r="G9860">
        <f t="shared" si="925"/>
        <v>156.16408864640323</v>
      </c>
      <c r="H9860">
        <f t="shared" si="926"/>
        <v>1.2460899999999998E-3</v>
      </c>
      <c r="I9860">
        <f t="shared" si="927"/>
        <v>1.2460899999999998E-3</v>
      </c>
      <c r="J9860">
        <f t="shared" si="928"/>
        <v>1</v>
      </c>
      <c r="K9860">
        <f t="shared" si="929"/>
        <v>0.99840539972657638</v>
      </c>
    </row>
    <row r="9861" spans="1:11" x14ac:dyDescent="0.3">
      <c r="A9861">
        <v>9860</v>
      </c>
      <c r="B9861" t="s">
        <v>78</v>
      </c>
      <c r="C9861" t="s">
        <v>11680</v>
      </c>
      <c r="D9861">
        <v>3.52</v>
      </c>
      <c r="E9861">
        <v>1015.49760921528</v>
      </c>
      <c r="F9861">
        <f t="shared" si="924"/>
        <v>3.5200000000000002E-2</v>
      </c>
      <c r="G9861">
        <f t="shared" si="925"/>
        <v>35.745515844377856</v>
      </c>
      <c r="H9861">
        <f t="shared" si="926"/>
        <v>1.2390400000000001E-3</v>
      </c>
      <c r="I9861">
        <f t="shared" si="927"/>
        <v>1.2390400000000001E-3</v>
      </c>
      <c r="J9861">
        <f t="shared" si="928"/>
        <v>1</v>
      </c>
      <c r="K9861">
        <f t="shared" si="929"/>
        <v>0.99309138533393815</v>
      </c>
    </row>
    <row r="9862" spans="1:11" x14ac:dyDescent="0.3">
      <c r="A9862">
        <v>9861</v>
      </c>
      <c r="B9862" t="s">
        <v>78</v>
      </c>
      <c r="C9862" t="s">
        <v>11681</v>
      </c>
      <c r="D9862">
        <v>3.4</v>
      </c>
      <c r="E9862">
        <v>29700.658037863999</v>
      </c>
      <c r="F9862">
        <f t="shared" si="924"/>
        <v>3.4000000000000002E-2</v>
      </c>
      <c r="G9862">
        <f t="shared" si="925"/>
        <v>1009.8223732873761</v>
      </c>
      <c r="H9862">
        <f t="shared" si="926"/>
        <v>1.1560000000000001E-3</v>
      </c>
      <c r="I9862">
        <f t="shared" si="927"/>
        <v>1.1560000000000001E-3</v>
      </c>
      <c r="J9862">
        <f t="shared" si="928"/>
        <v>1</v>
      </c>
      <c r="K9862">
        <f t="shared" si="929"/>
        <v>0.99977107505003748</v>
      </c>
    </row>
    <row r="9863" spans="1:11" x14ac:dyDescent="0.3">
      <c r="A9863">
        <v>9862</v>
      </c>
      <c r="B9863" t="s">
        <v>78</v>
      </c>
      <c r="C9863" t="s">
        <v>11682</v>
      </c>
      <c r="D9863">
        <v>3.4</v>
      </c>
      <c r="E9863">
        <v>0</v>
      </c>
      <c r="F9863">
        <f t="shared" si="924"/>
        <v>3.4000000000000002E-2</v>
      </c>
      <c r="G9863">
        <f t="shared" si="925"/>
        <v>0</v>
      </c>
      <c r="H9863">
        <f t="shared" si="926"/>
        <v>1.1560000000000001E-3</v>
      </c>
      <c r="I9863">
        <f t="shared" si="927"/>
        <v>1.1560000000000001E-3</v>
      </c>
      <c r="J9863">
        <f t="shared" si="928"/>
        <v>1</v>
      </c>
      <c r="K9863">
        <f t="shared" si="929"/>
        <v>1</v>
      </c>
    </row>
    <row r="9864" spans="1:11" x14ac:dyDescent="0.3">
      <c r="A9864">
        <v>9863</v>
      </c>
      <c r="B9864" t="s">
        <v>78</v>
      </c>
      <c r="C9864" t="s">
        <v>94</v>
      </c>
      <c r="D9864">
        <v>3.36</v>
      </c>
      <c r="E9864">
        <v>421773.21555066289</v>
      </c>
      <c r="F9864">
        <f t="shared" si="924"/>
        <v>3.3599999999999998E-2</v>
      </c>
      <c r="G9864">
        <f t="shared" si="925"/>
        <v>14171.580042502272</v>
      </c>
      <c r="H9864">
        <f t="shared" si="926"/>
        <v>1.1289599999999998E-3</v>
      </c>
      <c r="I9864">
        <f t="shared" si="927"/>
        <v>1.9699599999999998E-3</v>
      </c>
      <c r="J9864">
        <f t="shared" si="928"/>
        <v>0.57308777843204939</v>
      </c>
      <c r="K9864">
        <f t="shared" si="929"/>
        <v>0.99998406739399603</v>
      </c>
    </row>
    <row r="9865" spans="1:11" x14ac:dyDescent="0.3">
      <c r="A9865">
        <v>9864</v>
      </c>
      <c r="B9865" t="s">
        <v>78</v>
      </c>
      <c r="C9865" t="s">
        <v>11683</v>
      </c>
      <c r="D9865">
        <v>3.35</v>
      </c>
      <c r="E9865">
        <v>1262.87475193407</v>
      </c>
      <c r="F9865">
        <f t="shared" si="924"/>
        <v>3.3500000000000002E-2</v>
      </c>
      <c r="G9865">
        <f t="shared" si="925"/>
        <v>42.306304189791348</v>
      </c>
      <c r="H9865">
        <f t="shared" si="926"/>
        <v>1.1222500000000002E-3</v>
      </c>
      <c r="I9865">
        <f t="shared" si="927"/>
        <v>1.1222500000000002E-3</v>
      </c>
      <c r="J9865">
        <f t="shared" si="928"/>
        <v>1</v>
      </c>
      <c r="K9865">
        <f t="shared" si="929"/>
        <v>0.99470868027989023</v>
      </c>
    </row>
    <row r="9866" spans="1:11" x14ac:dyDescent="0.3">
      <c r="A9866">
        <v>9865</v>
      </c>
      <c r="B9866" t="s">
        <v>78</v>
      </c>
      <c r="C9866" t="s">
        <v>5121</v>
      </c>
      <c r="D9866">
        <v>3.28</v>
      </c>
      <c r="E9866">
        <v>345853.07925672899</v>
      </c>
      <c r="F9866">
        <f t="shared" si="924"/>
        <v>3.2799999999999996E-2</v>
      </c>
      <c r="G9866">
        <f t="shared" si="925"/>
        <v>11343.98099962071</v>
      </c>
      <c r="H9866">
        <f t="shared" si="926"/>
        <v>1.0758399999999998E-3</v>
      </c>
      <c r="I9866">
        <f t="shared" si="927"/>
        <v>1.7462999999999999E-3</v>
      </c>
      <c r="J9866">
        <f t="shared" si="928"/>
        <v>0.61606825860390535</v>
      </c>
      <c r="K9866">
        <f t="shared" si="929"/>
        <v>0.99998103258816995</v>
      </c>
    </row>
    <row r="9867" spans="1:11" x14ac:dyDescent="0.3">
      <c r="A9867">
        <v>9866</v>
      </c>
      <c r="B9867" t="s">
        <v>78</v>
      </c>
      <c r="C9867" t="s">
        <v>11684</v>
      </c>
      <c r="D9867">
        <v>3.27</v>
      </c>
      <c r="E9867">
        <v>232854.08307155001</v>
      </c>
      <c r="F9867">
        <f t="shared" si="924"/>
        <v>3.27E-2</v>
      </c>
      <c r="G9867">
        <f t="shared" si="925"/>
        <v>7614.3285164396848</v>
      </c>
      <c r="H9867">
        <f t="shared" si="926"/>
        <v>1.0692900000000001E-3</v>
      </c>
      <c r="I9867">
        <f t="shared" si="927"/>
        <v>1.0692900000000001E-3</v>
      </c>
      <c r="J9867">
        <f t="shared" si="928"/>
        <v>1</v>
      </c>
      <c r="K9867">
        <f t="shared" si="929"/>
        <v>0.99997191413578435</v>
      </c>
    </row>
    <row r="9868" spans="1:11" x14ac:dyDescent="0.3">
      <c r="A9868">
        <v>9867</v>
      </c>
      <c r="B9868" t="s">
        <v>78</v>
      </c>
      <c r="C9868" t="s">
        <v>11685</v>
      </c>
      <c r="D9868">
        <v>3.17</v>
      </c>
      <c r="E9868">
        <v>169884.56828742329</v>
      </c>
      <c r="F9868">
        <f t="shared" si="924"/>
        <v>3.1699999999999999E-2</v>
      </c>
      <c r="G9868">
        <f t="shared" si="925"/>
        <v>5385.3408147113178</v>
      </c>
      <c r="H9868">
        <f t="shared" si="926"/>
        <v>1.00489E-3</v>
      </c>
      <c r="I9868">
        <f t="shared" si="927"/>
        <v>1.00489E-3</v>
      </c>
      <c r="J9868">
        <f t="shared" si="928"/>
        <v>1</v>
      </c>
      <c r="K9868">
        <f t="shared" si="929"/>
        <v>0.99996268123842291</v>
      </c>
    </row>
    <row r="9869" spans="1:11" x14ac:dyDescent="0.3">
      <c r="A9869">
        <v>9868</v>
      </c>
      <c r="B9869" t="s">
        <v>78</v>
      </c>
      <c r="C9869" t="s">
        <v>3974</v>
      </c>
      <c r="D9869">
        <v>3.16</v>
      </c>
      <c r="E9869">
        <v>89840.255313845992</v>
      </c>
      <c r="F9869">
        <f t="shared" si="924"/>
        <v>3.1600000000000003E-2</v>
      </c>
      <c r="G9869">
        <f t="shared" si="925"/>
        <v>2838.9520679175334</v>
      </c>
      <c r="H9869">
        <f t="shared" si="926"/>
        <v>9.9856000000000012E-4</v>
      </c>
      <c r="I9869">
        <f t="shared" si="927"/>
        <v>5.3960199999999996E-3</v>
      </c>
      <c r="J9869">
        <f t="shared" si="928"/>
        <v>0.18505491084169448</v>
      </c>
      <c r="K9869">
        <f t="shared" si="929"/>
        <v>0.9999296553901259</v>
      </c>
    </row>
    <row r="9870" spans="1:11" x14ac:dyDescent="0.3">
      <c r="A9870">
        <v>9869</v>
      </c>
      <c r="B9870" t="s">
        <v>78</v>
      </c>
      <c r="C9870" t="s">
        <v>11686</v>
      </c>
      <c r="D9870">
        <v>3.06</v>
      </c>
      <c r="E9870">
        <v>1542.3027916806329</v>
      </c>
      <c r="F9870">
        <f t="shared" si="924"/>
        <v>3.0600000000000002E-2</v>
      </c>
      <c r="G9870">
        <f t="shared" si="925"/>
        <v>47.194465425427374</v>
      </c>
      <c r="H9870">
        <f t="shared" si="926"/>
        <v>9.3636000000000012E-4</v>
      </c>
      <c r="I9870">
        <f t="shared" si="927"/>
        <v>9.3636000000000012E-4</v>
      </c>
      <c r="J9870">
        <f t="shared" si="928"/>
        <v>1</v>
      </c>
      <c r="K9870">
        <f t="shared" si="929"/>
        <v>0.99603976488048851</v>
      </c>
    </row>
    <row r="9871" spans="1:11" x14ac:dyDescent="0.3">
      <c r="A9871">
        <v>9870</v>
      </c>
      <c r="B9871" t="s">
        <v>78</v>
      </c>
      <c r="C9871" t="s">
        <v>11687</v>
      </c>
      <c r="D9871">
        <v>2.94</v>
      </c>
      <c r="E9871">
        <v>1897.4093502286401</v>
      </c>
      <c r="F9871">
        <f t="shared" si="924"/>
        <v>2.9399999999999999E-2</v>
      </c>
      <c r="G9871">
        <f t="shared" si="925"/>
        <v>55.783834896722013</v>
      </c>
      <c r="H9871">
        <f t="shared" si="926"/>
        <v>8.6436E-4</v>
      </c>
      <c r="I9871">
        <f t="shared" si="927"/>
        <v>8.6436E-4</v>
      </c>
      <c r="J9871">
        <f t="shared" si="928"/>
        <v>1</v>
      </c>
      <c r="K9871">
        <f t="shared" si="929"/>
        <v>0.99690583207803729</v>
      </c>
    </row>
    <row r="9872" spans="1:11" x14ac:dyDescent="0.3">
      <c r="A9872">
        <v>9871</v>
      </c>
      <c r="B9872" t="s">
        <v>78</v>
      </c>
      <c r="C9872" t="s">
        <v>11688</v>
      </c>
      <c r="D9872">
        <v>2.72</v>
      </c>
      <c r="E9872">
        <v>93616.300027876103</v>
      </c>
      <c r="F9872">
        <f t="shared" si="924"/>
        <v>2.7200000000000002E-2</v>
      </c>
      <c r="G9872">
        <f t="shared" si="925"/>
        <v>2546.3633607582301</v>
      </c>
      <c r="H9872">
        <f t="shared" si="926"/>
        <v>7.3984000000000007E-4</v>
      </c>
      <c r="I9872">
        <f t="shared" si="927"/>
        <v>7.3984000000000007E-4</v>
      </c>
      <c r="J9872">
        <f t="shared" si="928"/>
        <v>1</v>
      </c>
      <c r="K9872">
        <f t="shared" si="929"/>
        <v>0.99994189214971074</v>
      </c>
    </row>
    <row r="9873" spans="1:11" x14ac:dyDescent="0.3">
      <c r="A9873">
        <v>9872</v>
      </c>
      <c r="B9873" t="s">
        <v>78</v>
      </c>
      <c r="C9873" t="s">
        <v>11689</v>
      </c>
      <c r="D9873">
        <v>2.67</v>
      </c>
      <c r="E9873">
        <v>334.00727051914799</v>
      </c>
      <c r="F9873">
        <f t="shared" si="924"/>
        <v>2.6699999999999998E-2</v>
      </c>
      <c r="G9873">
        <f t="shared" si="925"/>
        <v>8.9179941228612503</v>
      </c>
      <c r="H9873">
        <f t="shared" si="926"/>
        <v>7.1288999999999988E-4</v>
      </c>
      <c r="I9873">
        <f t="shared" si="927"/>
        <v>7.1288999999999988E-4</v>
      </c>
      <c r="J9873">
        <f t="shared" si="928"/>
        <v>1</v>
      </c>
      <c r="K9873">
        <f t="shared" si="929"/>
        <v>0.98413911342525173</v>
      </c>
    </row>
    <row r="9874" spans="1:11" x14ac:dyDescent="0.3">
      <c r="A9874">
        <v>9873</v>
      </c>
      <c r="B9874" t="s">
        <v>78</v>
      </c>
      <c r="C9874" t="s">
        <v>11690</v>
      </c>
      <c r="D9874">
        <v>2.66</v>
      </c>
      <c r="E9874">
        <v>23164.896173814988</v>
      </c>
      <c r="F9874">
        <f t="shared" si="924"/>
        <v>2.6600000000000002E-2</v>
      </c>
      <c r="G9874">
        <f t="shared" si="925"/>
        <v>616.18623822347877</v>
      </c>
      <c r="H9874">
        <f t="shared" si="926"/>
        <v>7.0756000000000009E-4</v>
      </c>
      <c r="I9874">
        <f t="shared" si="927"/>
        <v>7.0756000000000009E-4</v>
      </c>
      <c r="J9874">
        <f t="shared" si="928"/>
        <v>1</v>
      </c>
      <c r="K9874">
        <f t="shared" si="929"/>
        <v>0.99977036852915835</v>
      </c>
    </row>
    <row r="9875" spans="1:11" x14ac:dyDescent="0.3">
      <c r="A9875">
        <v>9874</v>
      </c>
      <c r="B9875" t="s">
        <v>78</v>
      </c>
      <c r="C9875" t="s">
        <v>11691</v>
      </c>
      <c r="D9875">
        <v>2.64</v>
      </c>
      <c r="E9875">
        <v>9417.6574488741808</v>
      </c>
      <c r="F9875">
        <f t="shared" si="924"/>
        <v>2.64E-2</v>
      </c>
      <c r="G9875">
        <f t="shared" si="925"/>
        <v>248.62615665027838</v>
      </c>
      <c r="H9875">
        <f t="shared" si="926"/>
        <v>6.9695999999999994E-4</v>
      </c>
      <c r="I9875">
        <f t="shared" si="927"/>
        <v>6.9695999999999994E-4</v>
      </c>
      <c r="J9875">
        <f t="shared" si="928"/>
        <v>1</v>
      </c>
      <c r="K9875">
        <f t="shared" si="929"/>
        <v>0.99943950814412663</v>
      </c>
    </row>
    <row r="9876" spans="1:11" x14ac:dyDescent="0.3">
      <c r="A9876">
        <v>9875</v>
      </c>
      <c r="B9876" t="s">
        <v>78</v>
      </c>
      <c r="C9876" t="s">
        <v>5293</v>
      </c>
      <c r="D9876">
        <v>2.54</v>
      </c>
      <c r="E9876">
        <v>64552.9210089224</v>
      </c>
      <c r="F9876">
        <f t="shared" si="924"/>
        <v>2.5399999999999999E-2</v>
      </c>
      <c r="G9876">
        <f t="shared" si="925"/>
        <v>1639.644193626629</v>
      </c>
      <c r="H9876">
        <f t="shared" si="926"/>
        <v>6.4515999999999998E-4</v>
      </c>
      <c r="I9876">
        <f t="shared" si="927"/>
        <v>8.4774099999999995E-3</v>
      </c>
      <c r="J9876">
        <f t="shared" si="928"/>
        <v>7.6103432534229201E-2</v>
      </c>
      <c r="K9876">
        <f t="shared" si="929"/>
        <v>0.99992130797425027</v>
      </c>
    </row>
    <row r="9877" spans="1:11" x14ac:dyDescent="0.3">
      <c r="A9877">
        <v>9876</v>
      </c>
      <c r="B9877" t="s">
        <v>78</v>
      </c>
      <c r="C9877" t="s">
        <v>11692</v>
      </c>
      <c r="D9877">
        <v>2.54</v>
      </c>
      <c r="E9877">
        <v>349.40818212810001</v>
      </c>
      <c r="F9877">
        <f t="shared" si="924"/>
        <v>2.5399999999999999E-2</v>
      </c>
      <c r="G9877">
        <f t="shared" si="925"/>
        <v>8.874967826053739</v>
      </c>
      <c r="H9877">
        <f t="shared" si="926"/>
        <v>6.4515999999999998E-4</v>
      </c>
      <c r="I9877">
        <f t="shared" si="927"/>
        <v>6.4515999999999998E-4</v>
      </c>
      <c r="J9877">
        <f t="shared" si="928"/>
        <v>1</v>
      </c>
      <c r="K9877">
        <f t="shared" si="929"/>
        <v>0.98556605699940492</v>
      </c>
    </row>
    <row r="9878" spans="1:11" x14ac:dyDescent="0.3">
      <c r="A9878">
        <v>9877</v>
      </c>
      <c r="B9878" t="s">
        <v>78</v>
      </c>
      <c r="C9878" t="s">
        <v>11693</v>
      </c>
      <c r="D9878">
        <v>2.4900000000000002</v>
      </c>
      <c r="E9878">
        <v>760.18065431522302</v>
      </c>
      <c r="F9878">
        <f t="shared" si="924"/>
        <v>2.4900000000000002E-2</v>
      </c>
      <c r="G9878">
        <f t="shared" si="925"/>
        <v>18.928498292449056</v>
      </c>
      <c r="H9878">
        <f t="shared" si="926"/>
        <v>6.2001000000000005E-4</v>
      </c>
      <c r="I9878">
        <f t="shared" si="927"/>
        <v>6.2001000000000005E-4</v>
      </c>
      <c r="J9878">
        <f t="shared" si="928"/>
        <v>1</v>
      </c>
      <c r="K9878">
        <f t="shared" si="929"/>
        <v>0.9934703138611366</v>
      </c>
    </row>
    <row r="9879" spans="1:11" x14ac:dyDescent="0.3">
      <c r="A9879">
        <v>9878</v>
      </c>
      <c r="B9879" t="s">
        <v>78</v>
      </c>
      <c r="C9879" t="s">
        <v>9033</v>
      </c>
      <c r="D9879">
        <v>2.4700000000000002</v>
      </c>
      <c r="E9879">
        <v>898.95343537053202</v>
      </c>
      <c r="F9879">
        <f t="shared" si="924"/>
        <v>2.4700000000000003E-2</v>
      </c>
      <c r="G9879">
        <f t="shared" si="925"/>
        <v>22.204149853652144</v>
      </c>
      <c r="H9879">
        <f t="shared" si="926"/>
        <v>6.100900000000002E-4</v>
      </c>
      <c r="I9879">
        <f t="shared" si="927"/>
        <v>6.3410000000000018E-4</v>
      </c>
      <c r="J9879">
        <f t="shared" si="928"/>
        <v>0.96213530988803031</v>
      </c>
      <c r="K9879">
        <f t="shared" si="929"/>
        <v>0.99451977860108609</v>
      </c>
    </row>
    <row r="9880" spans="1:11" x14ac:dyDescent="0.3">
      <c r="A9880">
        <v>9879</v>
      </c>
      <c r="B9880" t="s">
        <v>78</v>
      </c>
      <c r="C9880" t="s">
        <v>11694</v>
      </c>
      <c r="D9880">
        <v>2.2200000000000002</v>
      </c>
      <c r="E9880">
        <v>22538.27158272576</v>
      </c>
      <c r="F9880">
        <f t="shared" si="924"/>
        <v>2.2200000000000001E-2</v>
      </c>
      <c r="G9880">
        <f t="shared" si="925"/>
        <v>500.34962913651191</v>
      </c>
      <c r="H9880">
        <f t="shared" si="926"/>
        <v>4.9284000000000003E-4</v>
      </c>
      <c r="I9880">
        <f t="shared" si="927"/>
        <v>4.9284000000000003E-4</v>
      </c>
      <c r="J9880">
        <f t="shared" si="928"/>
        <v>1</v>
      </c>
      <c r="K9880">
        <f t="shared" si="929"/>
        <v>0.99980302115489772</v>
      </c>
    </row>
    <row r="9881" spans="1:11" x14ac:dyDescent="0.3">
      <c r="A9881">
        <v>9880</v>
      </c>
      <c r="B9881" t="s">
        <v>78</v>
      </c>
      <c r="C9881" t="s">
        <v>8986</v>
      </c>
      <c r="D9881">
        <v>2.1800000000000002</v>
      </c>
      <c r="E9881">
        <v>905.81567533519205</v>
      </c>
      <c r="F9881">
        <f t="shared" si="924"/>
        <v>2.18E-2</v>
      </c>
      <c r="G9881">
        <f t="shared" si="925"/>
        <v>19.746781722307187</v>
      </c>
      <c r="H9881">
        <f t="shared" si="926"/>
        <v>4.7523999999999998E-4</v>
      </c>
      <c r="I9881">
        <f t="shared" si="927"/>
        <v>8.0648000000000004E-4</v>
      </c>
      <c r="J9881">
        <f t="shared" si="928"/>
        <v>0.58927685745461755</v>
      </c>
      <c r="K9881">
        <f t="shared" si="929"/>
        <v>0.99519821501529693</v>
      </c>
    </row>
    <row r="9882" spans="1:11" x14ac:dyDescent="0.3">
      <c r="A9882">
        <v>9881</v>
      </c>
      <c r="B9882" t="s">
        <v>78</v>
      </c>
      <c r="C9882" t="s">
        <v>11695</v>
      </c>
      <c r="D9882">
        <v>2.11</v>
      </c>
      <c r="E9882">
        <v>3831.9393197023801</v>
      </c>
      <c r="F9882">
        <f t="shared" si="924"/>
        <v>2.1099999999999997E-2</v>
      </c>
      <c r="G9882">
        <f t="shared" si="925"/>
        <v>80.853919645720211</v>
      </c>
      <c r="H9882">
        <f t="shared" si="926"/>
        <v>4.4520999999999987E-4</v>
      </c>
      <c r="I9882">
        <f t="shared" si="927"/>
        <v>4.4520999999999987E-4</v>
      </c>
      <c r="J9882">
        <f t="shared" si="928"/>
        <v>1</v>
      </c>
      <c r="K9882">
        <f t="shared" si="929"/>
        <v>0.99889933601575898</v>
      </c>
    </row>
    <row r="9883" spans="1:11" x14ac:dyDescent="0.3">
      <c r="A9883">
        <v>9882</v>
      </c>
      <c r="B9883" t="s">
        <v>78</v>
      </c>
      <c r="C9883" t="s">
        <v>11696</v>
      </c>
      <c r="D9883">
        <v>2.09</v>
      </c>
      <c r="E9883">
        <v>1417.846424999148</v>
      </c>
      <c r="F9883">
        <f t="shared" si="924"/>
        <v>2.0899999999999998E-2</v>
      </c>
      <c r="G9883">
        <f t="shared" si="925"/>
        <v>29.63299028248219</v>
      </c>
      <c r="H9883">
        <f t="shared" si="926"/>
        <v>4.3680999999999993E-4</v>
      </c>
      <c r="I9883">
        <f t="shared" si="927"/>
        <v>4.3680999999999993E-4</v>
      </c>
      <c r="J9883">
        <f t="shared" si="928"/>
        <v>1</v>
      </c>
      <c r="K9883">
        <f t="shared" si="929"/>
        <v>0.99705620623120339</v>
      </c>
    </row>
    <row r="9884" spans="1:11" x14ac:dyDescent="0.3">
      <c r="A9884">
        <v>9883</v>
      </c>
      <c r="B9884" t="s">
        <v>78</v>
      </c>
      <c r="C9884" t="s">
        <v>11697</v>
      </c>
      <c r="D9884">
        <v>2.04</v>
      </c>
      <c r="E9884">
        <v>5.4298618165373096</v>
      </c>
      <c r="F9884">
        <f t="shared" si="924"/>
        <v>2.0400000000000001E-2</v>
      </c>
      <c r="G9884">
        <f t="shared" si="925"/>
        <v>0.11076918105736112</v>
      </c>
      <c r="H9884">
        <f t="shared" si="926"/>
        <v>4.1616000000000005E-4</v>
      </c>
      <c r="I9884">
        <f t="shared" si="927"/>
        <v>4.1616000000000005E-4</v>
      </c>
      <c r="J9884">
        <f t="shared" si="928"/>
        <v>1</v>
      </c>
      <c r="K9884">
        <f t="shared" si="929"/>
        <v>0.45380515728317666</v>
      </c>
    </row>
    <row r="9885" spans="1:11" x14ac:dyDescent="0.3">
      <c r="A9885">
        <v>9884</v>
      </c>
      <c r="B9885" t="s">
        <v>78</v>
      </c>
      <c r="C9885" t="s">
        <v>11698</v>
      </c>
      <c r="D9885">
        <v>2.02</v>
      </c>
      <c r="E9885">
        <v>9086.5378492816999</v>
      </c>
      <c r="F9885">
        <f t="shared" si="924"/>
        <v>2.0199999999999999E-2</v>
      </c>
      <c r="G9885">
        <f t="shared" si="925"/>
        <v>183.54806455549033</v>
      </c>
      <c r="H9885">
        <f t="shared" si="926"/>
        <v>4.0803999999999998E-4</v>
      </c>
      <c r="I9885">
        <f t="shared" si="927"/>
        <v>4.0803999999999998E-4</v>
      </c>
      <c r="J9885">
        <f t="shared" si="928"/>
        <v>1</v>
      </c>
      <c r="K9885">
        <f t="shared" si="929"/>
        <v>0.99955548503216929</v>
      </c>
    </row>
    <row r="9886" spans="1:11" x14ac:dyDescent="0.3">
      <c r="A9886">
        <v>9885</v>
      </c>
      <c r="B9886" t="s">
        <v>78</v>
      </c>
      <c r="C9886" t="s">
        <v>11699</v>
      </c>
      <c r="D9886">
        <v>3</v>
      </c>
      <c r="E9886">
        <v>953.89396277946696</v>
      </c>
      <c r="F9886">
        <f t="shared" si="924"/>
        <v>0.03</v>
      </c>
      <c r="G9886">
        <f t="shared" si="925"/>
        <v>28.616818883384006</v>
      </c>
      <c r="H9886">
        <f t="shared" si="926"/>
        <v>8.9999999999999998E-4</v>
      </c>
      <c r="I9886">
        <f t="shared" si="927"/>
        <v>8.9999999999999998E-4</v>
      </c>
      <c r="J9886">
        <f t="shared" si="928"/>
        <v>1</v>
      </c>
      <c r="K9886">
        <f t="shared" si="929"/>
        <v>0.99372971276506761</v>
      </c>
    </row>
    <row r="9887" spans="1:11" x14ac:dyDescent="0.3">
      <c r="A9887">
        <v>9886</v>
      </c>
      <c r="B9887" t="s">
        <v>78</v>
      </c>
      <c r="C9887" t="s">
        <v>11700</v>
      </c>
      <c r="D9887">
        <v>3</v>
      </c>
      <c r="E9887">
        <v>1310.2176593593899</v>
      </c>
      <c r="F9887">
        <f t="shared" si="924"/>
        <v>0.03</v>
      </c>
      <c r="G9887">
        <f t="shared" si="925"/>
        <v>39.306529780781695</v>
      </c>
      <c r="H9887">
        <f t="shared" si="926"/>
        <v>8.9999999999999998E-4</v>
      </c>
      <c r="I9887">
        <f t="shared" si="927"/>
        <v>8.9999999999999998E-4</v>
      </c>
      <c r="J9887">
        <f t="shared" si="928"/>
        <v>1</v>
      </c>
      <c r="K9887">
        <f t="shared" si="929"/>
        <v>0.99543106966523209</v>
      </c>
    </row>
    <row r="9888" spans="1:11" x14ac:dyDescent="0.3">
      <c r="A9888">
        <v>9887</v>
      </c>
      <c r="B9888" t="s">
        <v>78</v>
      </c>
      <c r="C9888" t="s">
        <v>5327</v>
      </c>
      <c r="D9888">
        <v>1.99</v>
      </c>
      <c r="E9888">
        <v>42570.044801094598</v>
      </c>
      <c r="F9888">
        <f t="shared" si="924"/>
        <v>1.9900000000000001E-2</v>
      </c>
      <c r="G9888">
        <f t="shared" si="925"/>
        <v>847.14389154178252</v>
      </c>
      <c r="H9888">
        <f t="shared" si="926"/>
        <v>3.9601000000000003E-4</v>
      </c>
      <c r="I9888">
        <f t="shared" si="927"/>
        <v>4.7126600000000005E-3</v>
      </c>
      <c r="J9888">
        <f t="shared" si="928"/>
        <v>8.4031099209363705E-2</v>
      </c>
      <c r="K9888">
        <f t="shared" si="929"/>
        <v>0.99990651139841935</v>
      </c>
    </row>
    <row r="9889" spans="1:11" x14ac:dyDescent="0.3">
      <c r="A9889">
        <v>9888</v>
      </c>
      <c r="B9889" t="s">
        <v>78</v>
      </c>
      <c r="C9889" t="s">
        <v>11701</v>
      </c>
      <c r="D9889">
        <v>1.95</v>
      </c>
      <c r="E9889">
        <v>16.643555305906119</v>
      </c>
      <c r="F9889">
        <f t="shared" si="924"/>
        <v>1.95E-2</v>
      </c>
      <c r="G9889">
        <f t="shared" si="925"/>
        <v>0.32454932846516932</v>
      </c>
      <c r="H9889">
        <f t="shared" si="926"/>
        <v>3.8025E-4</v>
      </c>
      <c r="I9889">
        <f t="shared" si="927"/>
        <v>3.8025E-4</v>
      </c>
      <c r="J9889">
        <f t="shared" si="928"/>
        <v>1</v>
      </c>
      <c r="K9889">
        <f t="shared" si="929"/>
        <v>0.79024990455907107</v>
      </c>
    </row>
    <row r="9890" spans="1:11" x14ac:dyDescent="0.3">
      <c r="A9890">
        <v>9889</v>
      </c>
      <c r="B9890" t="s">
        <v>78</v>
      </c>
      <c r="C9890" t="s">
        <v>11702</v>
      </c>
      <c r="D9890">
        <v>1.91</v>
      </c>
      <c r="E9890">
        <v>9294.4501560025601</v>
      </c>
      <c r="F9890">
        <f t="shared" si="924"/>
        <v>1.9099999999999999E-2</v>
      </c>
      <c r="G9890">
        <f t="shared" si="925"/>
        <v>177.5239979796489</v>
      </c>
      <c r="H9890">
        <f t="shared" si="926"/>
        <v>3.6480999999999997E-4</v>
      </c>
      <c r="I9890">
        <f t="shared" si="927"/>
        <v>3.6480999999999997E-4</v>
      </c>
      <c r="J9890">
        <f t="shared" si="928"/>
        <v>1</v>
      </c>
      <c r="K9890">
        <f t="shared" si="929"/>
        <v>0.999589086488056</v>
      </c>
    </row>
    <row r="9891" spans="1:11" x14ac:dyDescent="0.3">
      <c r="A9891">
        <v>9890</v>
      </c>
      <c r="B9891" t="s">
        <v>78</v>
      </c>
      <c r="C9891" t="s">
        <v>5374</v>
      </c>
      <c r="D9891">
        <v>1.88</v>
      </c>
      <c r="E9891">
        <v>25243.056684047951</v>
      </c>
      <c r="F9891">
        <f t="shared" si="924"/>
        <v>1.8799999999999997E-2</v>
      </c>
      <c r="G9891">
        <f t="shared" si="925"/>
        <v>474.5694656601014</v>
      </c>
      <c r="H9891">
        <f t="shared" si="926"/>
        <v>3.534399999999999E-4</v>
      </c>
      <c r="I9891">
        <f t="shared" si="927"/>
        <v>2.1178E-3</v>
      </c>
      <c r="J9891">
        <f t="shared" si="928"/>
        <v>0.16689016904334683</v>
      </c>
      <c r="K9891">
        <f t="shared" si="929"/>
        <v>0.99985105924221318</v>
      </c>
    </row>
    <row r="9892" spans="1:11" x14ac:dyDescent="0.3">
      <c r="A9892">
        <v>9891</v>
      </c>
      <c r="B9892" t="s">
        <v>78</v>
      </c>
      <c r="C9892" t="s">
        <v>11703</v>
      </c>
      <c r="D9892">
        <v>1.86</v>
      </c>
      <c r="E9892">
        <v>122690.7418633713</v>
      </c>
      <c r="F9892">
        <f t="shared" si="924"/>
        <v>1.8600000000000002E-2</v>
      </c>
      <c r="G9892">
        <f t="shared" si="925"/>
        <v>2282.0477986587061</v>
      </c>
      <c r="H9892">
        <f t="shared" si="926"/>
        <v>3.4596000000000008E-4</v>
      </c>
      <c r="I9892">
        <f t="shared" si="927"/>
        <v>3.4596000000000008E-4</v>
      </c>
      <c r="J9892">
        <f t="shared" si="928"/>
        <v>1</v>
      </c>
      <c r="K9892">
        <f t="shared" si="929"/>
        <v>0.9999696803234791</v>
      </c>
    </row>
    <row r="9893" spans="1:11" x14ac:dyDescent="0.3">
      <c r="A9893">
        <v>9892</v>
      </c>
      <c r="B9893" t="s">
        <v>78</v>
      </c>
      <c r="C9893" t="s">
        <v>11704</v>
      </c>
      <c r="D9893">
        <v>1.83</v>
      </c>
      <c r="E9893">
        <v>277.21640896113701</v>
      </c>
      <c r="F9893">
        <f t="shared" si="924"/>
        <v>1.83E-2</v>
      </c>
      <c r="G9893">
        <f t="shared" si="925"/>
        <v>5.0730602839888075</v>
      </c>
      <c r="H9893">
        <f t="shared" si="926"/>
        <v>3.3489000000000001E-4</v>
      </c>
      <c r="I9893">
        <f t="shared" si="927"/>
        <v>3.3489000000000001E-4</v>
      </c>
      <c r="J9893">
        <f t="shared" si="928"/>
        <v>1</v>
      </c>
      <c r="K9893">
        <f t="shared" si="929"/>
        <v>0.98688390216657584</v>
      </c>
    </row>
    <row r="9894" spans="1:11" x14ac:dyDescent="0.3">
      <c r="A9894">
        <v>9893</v>
      </c>
      <c r="B9894" t="s">
        <v>78</v>
      </c>
      <c r="C9894" t="s">
        <v>154</v>
      </c>
      <c r="D9894">
        <v>1.82</v>
      </c>
      <c r="E9894">
        <v>243942.739429996</v>
      </c>
      <c r="F9894">
        <f t="shared" si="924"/>
        <v>1.8200000000000001E-2</v>
      </c>
      <c r="G9894">
        <f t="shared" si="925"/>
        <v>4439.7578576259275</v>
      </c>
      <c r="H9894">
        <f t="shared" si="926"/>
        <v>3.3124000000000001E-4</v>
      </c>
      <c r="I9894">
        <f t="shared" si="927"/>
        <v>3.3124000000000001E-4</v>
      </c>
      <c r="J9894">
        <f t="shared" si="928"/>
        <v>1</v>
      </c>
      <c r="K9894">
        <f t="shared" si="929"/>
        <v>0.99998507857683516</v>
      </c>
    </row>
    <row r="9895" spans="1:11" x14ac:dyDescent="0.3">
      <c r="A9895">
        <v>9894</v>
      </c>
      <c r="B9895" t="s">
        <v>78</v>
      </c>
      <c r="C9895" t="s">
        <v>11639</v>
      </c>
      <c r="D9895">
        <v>1.81</v>
      </c>
      <c r="E9895">
        <v>13.47579765783304</v>
      </c>
      <c r="F9895">
        <f t="shared" si="924"/>
        <v>1.8100000000000002E-2</v>
      </c>
      <c r="G9895">
        <f t="shared" si="925"/>
        <v>0.24391193760677804</v>
      </c>
      <c r="H9895">
        <f t="shared" si="926"/>
        <v>3.2761000000000004E-4</v>
      </c>
      <c r="I9895">
        <f t="shared" si="927"/>
        <v>3.3161000000000003E-4</v>
      </c>
      <c r="J9895">
        <f t="shared" si="928"/>
        <v>0.98793763758632136</v>
      </c>
      <c r="K9895">
        <f t="shared" si="929"/>
        <v>0.7631788617753309</v>
      </c>
    </row>
    <row r="9896" spans="1:11" x14ac:dyDescent="0.3">
      <c r="A9896">
        <v>9895</v>
      </c>
      <c r="B9896" t="s">
        <v>78</v>
      </c>
      <c r="C9896" t="s">
        <v>11705</v>
      </c>
      <c r="D9896">
        <v>1.72</v>
      </c>
      <c r="E9896">
        <v>6389.2759535450696</v>
      </c>
      <c r="F9896">
        <f t="shared" si="924"/>
        <v>1.72E-2</v>
      </c>
      <c r="G9896">
        <f t="shared" si="925"/>
        <v>109.89554640097519</v>
      </c>
      <c r="H9896">
        <f t="shared" si="926"/>
        <v>2.9584000000000001E-4</v>
      </c>
      <c r="I9896">
        <f t="shared" si="927"/>
        <v>2.9584000000000001E-4</v>
      </c>
      <c r="J9896">
        <f t="shared" si="928"/>
        <v>1</v>
      </c>
      <c r="K9896">
        <f t="shared" si="929"/>
        <v>0.99946174273540378</v>
      </c>
    </row>
    <row r="9897" spans="1:11" x14ac:dyDescent="0.3">
      <c r="A9897">
        <v>9896</v>
      </c>
      <c r="B9897" t="s">
        <v>78</v>
      </c>
      <c r="C9897" t="s">
        <v>8919</v>
      </c>
      <c r="D9897">
        <v>1.69</v>
      </c>
      <c r="E9897">
        <v>1079.981810961018</v>
      </c>
      <c r="F9897">
        <f t="shared" si="924"/>
        <v>1.6899999999999998E-2</v>
      </c>
      <c r="G9897">
        <f t="shared" si="925"/>
        <v>18.251692605241203</v>
      </c>
      <c r="H9897">
        <f t="shared" si="926"/>
        <v>2.8560999999999994E-4</v>
      </c>
      <c r="I9897">
        <f t="shared" si="927"/>
        <v>2.6378599999999993E-3</v>
      </c>
      <c r="J9897">
        <f t="shared" si="928"/>
        <v>0.10827337311305377</v>
      </c>
      <c r="K9897">
        <f t="shared" si="929"/>
        <v>0.99687520746519487</v>
      </c>
    </row>
    <row r="9898" spans="1:11" x14ac:dyDescent="0.3">
      <c r="A9898">
        <v>9897</v>
      </c>
      <c r="B9898" t="s">
        <v>78</v>
      </c>
      <c r="C9898" t="s">
        <v>6896</v>
      </c>
      <c r="D9898">
        <v>1.68</v>
      </c>
      <c r="E9898">
        <v>14990.8623373637</v>
      </c>
      <c r="F9898">
        <f t="shared" si="924"/>
        <v>1.6799999999999999E-2</v>
      </c>
      <c r="G9898">
        <f t="shared" si="925"/>
        <v>251.84648726771016</v>
      </c>
      <c r="H9898">
        <f t="shared" si="926"/>
        <v>2.8223999999999995E-4</v>
      </c>
      <c r="I9898">
        <f t="shared" si="927"/>
        <v>1.2064000000000001E-3</v>
      </c>
      <c r="J9898">
        <f t="shared" si="928"/>
        <v>0.23395225464190977</v>
      </c>
      <c r="K9898">
        <f t="shared" si="929"/>
        <v>0.99977588857684085</v>
      </c>
    </row>
    <row r="9899" spans="1:11" x14ac:dyDescent="0.3">
      <c r="A9899">
        <v>9898</v>
      </c>
      <c r="B9899" t="s">
        <v>78</v>
      </c>
      <c r="C9899" t="s">
        <v>11706</v>
      </c>
      <c r="D9899">
        <v>1.62</v>
      </c>
      <c r="E9899">
        <v>13.8696294215884</v>
      </c>
      <c r="F9899">
        <f t="shared" si="924"/>
        <v>1.6200000000000003E-2</v>
      </c>
      <c r="G9899">
        <f t="shared" si="925"/>
        <v>0.2246879966297321</v>
      </c>
      <c r="H9899">
        <f t="shared" si="926"/>
        <v>2.6244000000000007E-4</v>
      </c>
      <c r="I9899">
        <f t="shared" si="927"/>
        <v>2.6244000000000007E-4</v>
      </c>
      <c r="J9899">
        <f t="shared" si="928"/>
        <v>1</v>
      </c>
      <c r="K9899">
        <f t="shared" si="929"/>
        <v>0.79082779117463531</v>
      </c>
    </row>
    <row r="9900" spans="1:11" x14ac:dyDescent="0.3">
      <c r="A9900">
        <v>9899</v>
      </c>
      <c r="B9900" t="s">
        <v>78</v>
      </c>
      <c r="C9900" t="s">
        <v>11707</v>
      </c>
      <c r="D9900">
        <v>1.62</v>
      </c>
      <c r="E9900">
        <v>0</v>
      </c>
      <c r="F9900">
        <f t="shared" si="924"/>
        <v>1.6200000000000003E-2</v>
      </c>
      <c r="G9900">
        <f t="shared" si="925"/>
        <v>0</v>
      </c>
      <c r="H9900">
        <f t="shared" si="926"/>
        <v>2.6244000000000007E-4</v>
      </c>
      <c r="I9900">
        <f t="shared" si="927"/>
        <v>2.6244000000000007E-4</v>
      </c>
      <c r="J9900">
        <f t="shared" si="928"/>
        <v>1</v>
      </c>
      <c r="K9900">
        <f t="shared" si="929"/>
        <v>1</v>
      </c>
    </row>
    <row r="9901" spans="1:11" x14ac:dyDescent="0.3">
      <c r="A9901">
        <v>9900</v>
      </c>
      <c r="B9901" t="s">
        <v>78</v>
      </c>
      <c r="C9901" t="s">
        <v>11708</v>
      </c>
      <c r="D9901">
        <v>1.55</v>
      </c>
      <c r="E9901">
        <v>1222.37667302266</v>
      </c>
      <c r="F9901">
        <f t="shared" si="924"/>
        <v>1.55E-2</v>
      </c>
      <c r="G9901">
        <f t="shared" si="925"/>
        <v>18.94683843185123</v>
      </c>
      <c r="H9901">
        <f t="shared" si="926"/>
        <v>2.4024999999999999E-4</v>
      </c>
      <c r="I9901">
        <f t="shared" si="927"/>
        <v>2.4024999999999999E-4</v>
      </c>
      <c r="J9901">
        <f t="shared" si="928"/>
        <v>1</v>
      </c>
      <c r="K9901">
        <f t="shared" si="929"/>
        <v>0.99746716852542805</v>
      </c>
    </row>
    <row r="9902" spans="1:11" x14ac:dyDescent="0.3">
      <c r="A9902">
        <v>9901</v>
      </c>
      <c r="B9902" t="s">
        <v>78</v>
      </c>
      <c r="C9902" t="s">
        <v>11709</v>
      </c>
      <c r="D9902">
        <v>1.54</v>
      </c>
      <c r="E9902">
        <v>20.0943638855078</v>
      </c>
      <c r="F9902">
        <f t="shared" si="924"/>
        <v>1.54E-2</v>
      </c>
      <c r="G9902">
        <f t="shared" si="925"/>
        <v>0.30945320383682012</v>
      </c>
      <c r="H9902">
        <f t="shared" si="926"/>
        <v>2.3716000000000001E-4</v>
      </c>
      <c r="I9902">
        <f t="shared" si="927"/>
        <v>2.3716000000000001E-4</v>
      </c>
      <c r="J9902">
        <f t="shared" si="928"/>
        <v>1</v>
      </c>
      <c r="K9902">
        <f t="shared" si="929"/>
        <v>0.8576339005713407</v>
      </c>
    </row>
    <row r="9903" spans="1:11" x14ac:dyDescent="0.3">
      <c r="A9903">
        <v>9902</v>
      </c>
      <c r="B9903" t="s">
        <v>78</v>
      </c>
      <c r="C9903" t="s">
        <v>8900</v>
      </c>
      <c r="D9903">
        <v>1.48</v>
      </c>
      <c r="E9903">
        <v>40049.108082104103</v>
      </c>
      <c r="F9903">
        <f t="shared" si="924"/>
        <v>1.4800000000000001E-2</v>
      </c>
      <c r="G9903">
        <f t="shared" si="925"/>
        <v>592.72679961514075</v>
      </c>
      <c r="H9903">
        <f t="shared" si="926"/>
        <v>2.1904000000000002E-4</v>
      </c>
      <c r="I9903">
        <f t="shared" si="927"/>
        <v>6.0407299999999994E-3</v>
      </c>
      <c r="J9903">
        <f t="shared" si="928"/>
        <v>3.626051818240511E-2</v>
      </c>
      <c r="K9903">
        <f t="shared" si="929"/>
        <v>0.99992609346974037</v>
      </c>
    </row>
    <row r="9904" spans="1:11" x14ac:dyDescent="0.3">
      <c r="A9904">
        <v>9903</v>
      </c>
      <c r="B9904" t="s">
        <v>78</v>
      </c>
      <c r="C9904" t="s">
        <v>11710</v>
      </c>
      <c r="D9904">
        <v>1.48</v>
      </c>
      <c r="E9904">
        <v>459.92491226194801</v>
      </c>
      <c r="F9904">
        <f t="shared" si="924"/>
        <v>1.4800000000000001E-2</v>
      </c>
      <c r="G9904">
        <f t="shared" si="925"/>
        <v>6.8068887014768311</v>
      </c>
      <c r="H9904">
        <f t="shared" si="926"/>
        <v>2.1904000000000002E-4</v>
      </c>
      <c r="I9904">
        <f t="shared" si="927"/>
        <v>2.1904000000000002E-4</v>
      </c>
      <c r="J9904">
        <f t="shared" si="928"/>
        <v>1</v>
      </c>
      <c r="K9904">
        <f t="shared" si="929"/>
        <v>0.99358481038814861</v>
      </c>
    </row>
    <row r="9905" spans="1:11" x14ac:dyDescent="0.3">
      <c r="A9905">
        <v>9904</v>
      </c>
      <c r="B9905" t="s">
        <v>78</v>
      </c>
      <c r="C9905" t="s">
        <v>11711</v>
      </c>
      <c r="D9905">
        <v>1.45</v>
      </c>
      <c r="E9905">
        <v>14666.480636600159</v>
      </c>
      <c r="F9905">
        <f t="shared" si="924"/>
        <v>1.4499999999999999E-2</v>
      </c>
      <c r="G9905">
        <f t="shared" si="925"/>
        <v>212.66396923070229</v>
      </c>
      <c r="H9905">
        <f t="shared" si="926"/>
        <v>2.1024999999999996E-4</v>
      </c>
      <c r="I9905">
        <f t="shared" si="927"/>
        <v>2.1024999999999996E-4</v>
      </c>
      <c r="J9905">
        <f t="shared" si="928"/>
        <v>1</v>
      </c>
      <c r="K9905">
        <f t="shared" si="929"/>
        <v>0.9998022897658948</v>
      </c>
    </row>
    <row r="9906" spans="1:11" x14ac:dyDescent="0.3">
      <c r="A9906">
        <v>9905</v>
      </c>
      <c r="B9906" t="s">
        <v>78</v>
      </c>
      <c r="C9906" t="s">
        <v>11712</v>
      </c>
      <c r="D9906">
        <v>1.44</v>
      </c>
      <c r="E9906">
        <v>854.75059429683904</v>
      </c>
      <c r="F9906">
        <f t="shared" si="924"/>
        <v>1.44E-2</v>
      </c>
      <c r="G9906">
        <f t="shared" si="925"/>
        <v>12.308408557874483</v>
      </c>
      <c r="H9906">
        <f t="shared" si="926"/>
        <v>2.0735999999999999E-4</v>
      </c>
      <c r="I9906">
        <f t="shared" si="927"/>
        <v>2.0735999999999999E-4</v>
      </c>
      <c r="J9906">
        <f t="shared" si="928"/>
        <v>1</v>
      </c>
      <c r="K9906">
        <f t="shared" si="929"/>
        <v>0.99663626297791164</v>
      </c>
    </row>
    <row r="9907" spans="1:11" x14ac:dyDescent="0.3">
      <c r="A9907">
        <v>9906</v>
      </c>
      <c r="B9907" t="s">
        <v>78</v>
      </c>
      <c r="C9907" t="s">
        <v>9039</v>
      </c>
      <c r="D9907">
        <v>1.43</v>
      </c>
      <c r="E9907">
        <v>9566.8537800858903</v>
      </c>
      <c r="F9907">
        <f t="shared" si="924"/>
        <v>1.43E-2</v>
      </c>
      <c r="G9907">
        <f t="shared" si="925"/>
        <v>136.80600905522823</v>
      </c>
      <c r="H9907">
        <f t="shared" si="926"/>
        <v>2.0449000000000002E-4</v>
      </c>
      <c r="I9907">
        <f t="shared" si="927"/>
        <v>2.1410000000000003E-4</v>
      </c>
      <c r="J9907">
        <f t="shared" si="928"/>
        <v>0.95511443250817374</v>
      </c>
      <c r="K9907">
        <f t="shared" si="929"/>
        <v>0.99970109582180733</v>
      </c>
    </row>
    <row r="9908" spans="1:11" x14ac:dyDescent="0.3">
      <c r="A9908">
        <v>9907</v>
      </c>
      <c r="B9908" t="s">
        <v>78</v>
      </c>
      <c r="C9908" t="s">
        <v>11713</v>
      </c>
      <c r="D9908">
        <v>1.43</v>
      </c>
      <c r="E9908">
        <v>41.608888264765298</v>
      </c>
      <c r="F9908">
        <f t="shared" si="924"/>
        <v>1.43E-2</v>
      </c>
      <c r="G9908">
        <f t="shared" si="925"/>
        <v>0.59500710218614372</v>
      </c>
      <c r="H9908">
        <f t="shared" si="926"/>
        <v>2.0449000000000002E-4</v>
      </c>
      <c r="I9908">
        <f t="shared" si="927"/>
        <v>2.0449000000000002E-4</v>
      </c>
      <c r="J9908">
        <f t="shared" si="928"/>
        <v>1</v>
      </c>
      <c r="K9908">
        <f t="shared" si="929"/>
        <v>0.93354846941198988</v>
      </c>
    </row>
    <row r="9909" spans="1:11" x14ac:dyDescent="0.3">
      <c r="A9909">
        <v>9908</v>
      </c>
      <c r="B9909" t="s">
        <v>78</v>
      </c>
      <c r="C9909" t="s">
        <v>11714</v>
      </c>
      <c r="D9909">
        <v>1.39</v>
      </c>
      <c r="E9909">
        <v>3636.5402536637998</v>
      </c>
      <c r="F9909">
        <f t="shared" si="924"/>
        <v>1.3899999999999999E-2</v>
      </c>
      <c r="G9909">
        <f t="shared" si="925"/>
        <v>50.547909525926812</v>
      </c>
      <c r="H9909">
        <f t="shared" si="926"/>
        <v>1.9320999999999997E-4</v>
      </c>
      <c r="I9909">
        <f t="shared" si="927"/>
        <v>1.9320999999999997E-4</v>
      </c>
      <c r="J9909">
        <f t="shared" si="928"/>
        <v>1</v>
      </c>
      <c r="K9909">
        <f t="shared" si="929"/>
        <v>0.99923582921987031</v>
      </c>
    </row>
    <row r="9910" spans="1:11" x14ac:dyDescent="0.3">
      <c r="A9910">
        <v>9909</v>
      </c>
      <c r="B9910" t="s">
        <v>78</v>
      </c>
      <c r="C9910" t="s">
        <v>11715</v>
      </c>
      <c r="D9910">
        <v>1.38</v>
      </c>
      <c r="E9910">
        <v>6959.2869332951996</v>
      </c>
      <c r="F9910">
        <f t="shared" si="924"/>
        <v>1.38E-2</v>
      </c>
      <c r="G9910">
        <f t="shared" si="925"/>
        <v>96.03815967947375</v>
      </c>
      <c r="H9910">
        <f t="shared" si="926"/>
        <v>1.9044E-4</v>
      </c>
      <c r="I9910">
        <f t="shared" si="927"/>
        <v>1.9044E-4</v>
      </c>
      <c r="J9910">
        <f t="shared" si="928"/>
        <v>1</v>
      </c>
      <c r="K9910">
        <f t="shared" si="929"/>
        <v>0.99960348627129414</v>
      </c>
    </row>
    <row r="9911" spans="1:11" x14ac:dyDescent="0.3">
      <c r="A9911">
        <v>9910</v>
      </c>
      <c r="B9911" t="s">
        <v>78</v>
      </c>
      <c r="C9911" t="s">
        <v>11716</v>
      </c>
      <c r="D9911">
        <v>1.31</v>
      </c>
      <c r="E9911">
        <v>55564.5639711478</v>
      </c>
      <c r="F9911">
        <f t="shared" si="924"/>
        <v>1.3100000000000001E-2</v>
      </c>
      <c r="G9911">
        <f t="shared" si="925"/>
        <v>727.89578802203619</v>
      </c>
      <c r="H9911">
        <f t="shared" si="926"/>
        <v>1.7161000000000002E-4</v>
      </c>
      <c r="I9911">
        <f t="shared" si="927"/>
        <v>1.7161000000000002E-4</v>
      </c>
      <c r="J9911">
        <f t="shared" si="928"/>
        <v>1</v>
      </c>
      <c r="K9911">
        <f t="shared" si="929"/>
        <v>0.99995284875747015</v>
      </c>
    </row>
    <row r="9912" spans="1:11" x14ac:dyDescent="0.3">
      <c r="A9912">
        <v>9911</v>
      </c>
      <c r="B9912" t="s">
        <v>78</v>
      </c>
      <c r="C9912" t="s">
        <v>11717</v>
      </c>
      <c r="D9912">
        <v>1.3</v>
      </c>
      <c r="E9912">
        <v>23.848048145067999</v>
      </c>
      <c r="F9912">
        <f t="shared" si="924"/>
        <v>1.3000000000000001E-2</v>
      </c>
      <c r="G9912">
        <f t="shared" si="925"/>
        <v>0.31002462588588403</v>
      </c>
      <c r="H9912">
        <f t="shared" si="926"/>
        <v>1.6900000000000004E-4</v>
      </c>
      <c r="I9912">
        <f t="shared" si="927"/>
        <v>1.6900000000000004E-4</v>
      </c>
      <c r="J9912">
        <f t="shared" si="928"/>
        <v>1</v>
      </c>
      <c r="K9912">
        <f t="shared" si="929"/>
        <v>0.89661225455742144</v>
      </c>
    </row>
    <row r="9913" spans="1:11" x14ac:dyDescent="0.3">
      <c r="A9913">
        <v>9912</v>
      </c>
      <c r="B9913" t="s">
        <v>78</v>
      </c>
      <c r="C9913" t="s">
        <v>11718</v>
      </c>
      <c r="D9913">
        <v>1.29</v>
      </c>
      <c r="E9913">
        <v>923.71731947778903</v>
      </c>
      <c r="F9913">
        <f t="shared" si="924"/>
        <v>1.29E-2</v>
      </c>
      <c r="G9913">
        <f t="shared" si="925"/>
        <v>11.915953421263479</v>
      </c>
      <c r="H9913">
        <f t="shared" si="926"/>
        <v>1.6641E-4</v>
      </c>
      <c r="I9913">
        <f t="shared" si="927"/>
        <v>1.6641E-4</v>
      </c>
      <c r="J9913">
        <f t="shared" si="928"/>
        <v>1</v>
      </c>
      <c r="K9913">
        <f t="shared" si="929"/>
        <v>0.99721083288134793</v>
      </c>
    </row>
    <row r="9914" spans="1:11" x14ac:dyDescent="0.3">
      <c r="A9914">
        <v>9913</v>
      </c>
      <c r="B9914" t="s">
        <v>78</v>
      </c>
      <c r="C9914" t="s">
        <v>11719</v>
      </c>
      <c r="D9914">
        <v>1.24</v>
      </c>
      <c r="E9914">
        <v>15013.963704777119</v>
      </c>
      <c r="F9914">
        <f t="shared" si="924"/>
        <v>1.24E-2</v>
      </c>
      <c r="G9914">
        <f t="shared" si="925"/>
        <v>186.17314993923628</v>
      </c>
      <c r="H9914">
        <f t="shared" si="926"/>
        <v>1.5375999999999999E-4</v>
      </c>
      <c r="I9914">
        <f t="shared" si="927"/>
        <v>1.5375999999999999E-4</v>
      </c>
      <c r="J9914">
        <f t="shared" si="928"/>
        <v>1</v>
      </c>
      <c r="K9914">
        <f t="shared" si="929"/>
        <v>0.99983483407559692</v>
      </c>
    </row>
    <row r="9915" spans="1:11" x14ac:dyDescent="0.3">
      <c r="A9915">
        <v>9914</v>
      </c>
      <c r="B9915" t="s">
        <v>78</v>
      </c>
      <c r="C9915" t="s">
        <v>5471</v>
      </c>
      <c r="D9915">
        <v>1.22</v>
      </c>
      <c r="E9915">
        <v>6843.7800962280589</v>
      </c>
      <c r="F9915">
        <f t="shared" si="924"/>
        <v>1.2199999999999999E-2</v>
      </c>
      <c r="G9915">
        <f t="shared" si="925"/>
        <v>83.494117173982318</v>
      </c>
      <c r="H9915">
        <f t="shared" si="926"/>
        <v>1.4883999999999996E-4</v>
      </c>
      <c r="I9915">
        <f t="shared" si="927"/>
        <v>4.6928999999999992E-4</v>
      </c>
      <c r="J9915">
        <f t="shared" si="928"/>
        <v>0.31715996505359156</v>
      </c>
      <c r="K9915">
        <f t="shared" si="929"/>
        <v>0.99964353543233042</v>
      </c>
    </row>
    <row r="9916" spans="1:11" x14ac:dyDescent="0.3">
      <c r="A9916">
        <v>9915</v>
      </c>
      <c r="B9916" t="s">
        <v>78</v>
      </c>
      <c r="C9916" t="s">
        <v>11720</v>
      </c>
      <c r="D9916">
        <v>1.19</v>
      </c>
      <c r="E9916">
        <v>2786.6024442447601</v>
      </c>
      <c r="F9916">
        <f t="shared" si="924"/>
        <v>1.1899999999999999E-2</v>
      </c>
      <c r="G9916">
        <f t="shared" si="925"/>
        <v>33.160569086512645</v>
      </c>
      <c r="H9916">
        <f t="shared" si="926"/>
        <v>1.4160999999999997E-4</v>
      </c>
      <c r="I9916">
        <f t="shared" si="927"/>
        <v>1.4160999999999997E-4</v>
      </c>
      <c r="J9916">
        <f t="shared" si="928"/>
        <v>1</v>
      </c>
      <c r="K9916">
        <f t="shared" si="929"/>
        <v>0.99914627790712562</v>
      </c>
    </row>
    <row r="9917" spans="1:11" x14ac:dyDescent="0.3">
      <c r="A9917">
        <v>9916</v>
      </c>
      <c r="B9917" t="s">
        <v>78</v>
      </c>
      <c r="C9917" t="s">
        <v>11721</v>
      </c>
      <c r="D9917">
        <v>1.1599999999999999</v>
      </c>
      <c r="E9917">
        <v>140.59920424868099</v>
      </c>
      <c r="F9917">
        <f t="shared" si="924"/>
        <v>1.1599999999999999E-2</v>
      </c>
      <c r="G9917">
        <f t="shared" si="925"/>
        <v>1.6309507692846994</v>
      </c>
      <c r="H9917">
        <f t="shared" si="926"/>
        <v>1.3455999999999999E-4</v>
      </c>
      <c r="I9917">
        <f t="shared" si="927"/>
        <v>1.3455999999999999E-4</v>
      </c>
      <c r="J9917">
        <f t="shared" si="928"/>
        <v>1</v>
      </c>
      <c r="K9917">
        <f t="shared" si="929"/>
        <v>0.98363421964523634</v>
      </c>
    </row>
    <row r="9918" spans="1:11" x14ac:dyDescent="0.3">
      <c r="A9918">
        <v>9917</v>
      </c>
      <c r="B9918" t="s">
        <v>78</v>
      </c>
      <c r="C9918" t="s">
        <v>11519</v>
      </c>
      <c r="D9918">
        <v>1.1499999999999999</v>
      </c>
      <c r="E9918">
        <v>96.255697555950405</v>
      </c>
      <c r="F9918">
        <f t="shared" si="924"/>
        <v>1.15E-2</v>
      </c>
      <c r="G9918">
        <f t="shared" si="925"/>
        <v>1.1069405218934296</v>
      </c>
      <c r="H9918">
        <f t="shared" si="926"/>
        <v>1.3224999999999999E-4</v>
      </c>
      <c r="I9918">
        <f t="shared" si="927"/>
        <v>1.9624999999999997E-4</v>
      </c>
      <c r="J9918">
        <f t="shared" si="928"/>
        <v>0.67388535031847141</v>
      </c>
      <c r="K9918">
        <f t="shared" si="929"/>
        <v>0.97638741821361241</v>
      </c>
    </row>
    <row r="9919" spans="1:11" x14ac:dyDescent="0.3">
      <c r="A9919">
        <v>9918</v>
      </c>
      <c r="B9919" t="s">
        <v>78</v>
      </c>
      <c r="C9919" t="s">
        <v>5628</v>
      </c>
      <c r="D9919">
        <v>1.0900000000000001</v>
      </c>
      <c r="E9919">
        <v>84100.528068585001</v>
      </c>
      <c r="F9919">
        <f t="shared" si="924"/>
        <v>1.09E-2</v>
      </c>
      <c r="G9919">
        <f t="shared" si="925"/>
        <v>916.69575594757646</v>
      </c>
      <c r="H9919">
        <f t="shared" si="926"/>
        <v>1.1881E-4</v>
      </c>
      <c r="I9919">
        <f t="shared" si="927"/>
        <v>1.4093999999999999E-4</v>
      </c>
      <c r="J9919">
        <f t="shared" si="928"/>
        <v>0.84298282957286796</v>
      </c>
      <c r="K9919">
        <f t="shared" si="929"/>
        <v>0.99997407897671819</v>
      </c>
    </row>
    <row r="9920" spans="1:11" x14ac:dyDescent="0.3">
      <c r="A9920">
        <v>9919</v>
      </c>
      <c r="B9920" t="s">
        <v>78</v>
      </c>
      <c r="C9920" t="s">
        <v>11722</v>
      </c>
      <c r="D9920">
        <v>1.0900000000000001</v>
      </c>
      <c r="E9920">
        <v>9962.4646970408594</v>
      </c>
      <c r="F9920">
        <f t="shared" si="924"/>
        <v>1.09E-2</v>
      </c>
      <c r="G9920">
        <f t="shared" si="925"/>
        <v>108.59086519774537</v>
      </c>
      <c r="H9920">
        <f t="shared" si="926"/>
        <v>1.1881E-4</v>
      </c>
      <c r="I9920">
        <f t="shared" si="927"/>
        <v>1.1881E-4</v>
      </c>
      <c r="J9920">
        <f t="shared" si="928"/>
        <v>1</v>
      </c>
      <c r="K9920">
        <f t="shared" si="929"/>
        <v>0.99978120258619674</v>
      </c>
    </row>
    <row r="9921" spans="1:11" x14ac:dyDescent="0.3">
      <c r="A9921">
        <v>9920</v>
      </c>
      <c r="B9921" t="s">
        <v>78</v>
      </c>
      <c r="C9921" t="s">
        <v>11320</v>
      </c>
      <c r="D9921">
        <v>1.08</v>
      </c>
      <c r="E9921">
        <v>28761.202429717949</v>
      </c>
      <c r="F9921">
        <f t="shared" si="924"/>
        <v>1.0800000000000001E-2</v>
      </c>
      <c r="G9921">
        <f t="shared" si="925"/>
        <v>310.62098624095387</v>
      </c>
      <c r="H9921">
        <f t="shared" si="926"/>
        <v>1.1664000000000001E-4</v>
      </c>
      <c r="I9921">
        <f t="shared" si="927"/>
        <v>1.9233E-4</v>
      </c>
      <c r="J9921">
        <f t="shared" si="928"/>
        <v>0.60645765091249415</v>
      </c>
      <c r="K9921">
        <f t="shared" si="929"/>
        <v>0.99992490164835557</v>
      </c>
    </row>
    <row r="9922" spans="1:11" x14ac:dyDescent="0.3">
      <c r="A9922">
        <v>9921</v>
      </c>
      <c r="B9922" t="s">
        <v>78</v>
      </c>
      <c r="C9922" t="s">
        <v>8951</v>
      </c>
      <c r="D9922">
        <v>1.06</v>
      </c>
      <c r="E9922">
        <v>1497.1614298736199</v>
      </c>
      <c r="F9922">
        <f t="shared" ref="F9922:F9985" si="930">IFERROR(D9922/100,0)</f>
        <v>1.06E-2</v>
      </c>
      <c r="G9922">
        <f t="shared" ref="G9922:G9985" si="931">F9922*E9922</f>
        <v>15.869911156660372</v>
      </c>
      <c r="H9922">
        <f t="shared" ref="H9922:H9985" si="932">F9922^2</f>
        <v>1.1236E-4</v>
      </c>
      <c r="I9922">
        <f t="shared" ref="I9922:I9985" si="933">SUMIF($C:$C,C9922,$H:$H)</f>
        <v>1.11092E-3</v>
      </c>
      <c r="J9922">
        <f t="shared" ref="J9922:J9985" si="934">IF(I9922&gt;0,H9922/I9922,0)</f>
        <v>0.10114139632016707</v>
      </c>
      <c r="K9922">
        <f t="shared" si="929"/>
        <v>0.99858498886898261</v>
      </c>
    </row>
    <row r="9923" spans="1:11" x14ac:dyDescent="0.3">
      <c r="A9923">
        <v>9922</v>
      </c>
      <c r="B9923" t="s">
        <v>78</v>
      </c>
      <c r="C9923" t="s">
        <v>11723</v>
      </c>
      <c r="D9923">
        <v>1.05</v>
      </c>
      <c r="E9923">
        <v>18472.430917962422</v>
      </c>
      <c r="F9923">
        <f t="shared" si="930"/>
        <v>1.0500000000000001E-2</v>
      </c>
      <c r="G9923">
        <f t="shared" si="931"/>
        <v>193.96052463860545</v>
      </c>
      <c r="H9923">
        <f t="shared" si="932"/>
        <v>1.1025000000000001E-4</v>
      </c>
      <c r="I9923">
        <f t="shared" si="933"/>
        <v>1.1025000000000001E-4</v>
      </c>
      <c r="J9923">
        <f t="shared" si="934"/>
        <v>1</v>
      </c>
      <c r="K9923">
        <f t="shared" ref="K9923:K9986" si="935">IF((E9923+D9923)&gt;0,ABS(E9923-D9923)/(E9923+D9923),0)</f>
        <v>0.99988632353537898</v>
      </c>
    </row>
    <row r="9924" spans="1:11" x14ac:dyDescent="0.3">
      <c r="A9924">
        <v>9923</v>
      </c>
      <c r="B9924" t="s">
        <v>78</v>
      </c>
      <c r="C9924" t="s">
        <v>11724</v>
      </c>
      <c r="D9924">
        <v>1.03</v>
      </c>
      <c r="E9924">
        <v>690.04345876989396</v>
      </c>
      <c r="F9924">
        <f t="shared" si="930"/>
        <v>1.03E-2</v>
      </c>
      <c r="G9924">
        <f t="shared" si="931"/>
        <v>7.1074476253299075</v>
      </c>
      <c r="H9924">
        <f t="shared" si="932"/>
        <v>1.0609000000000001E-4</v>
      </c>
      <c r="I9924">
        <f t="shared" si="933"/>
        <v>1.0609000000000001E-4</v>
      </c>
      <c r="J9924">
        <f t="shared" si="934"/>
        <v>1</v>
      </c>
      <c r="K9924">
        <f t="shared" si="935"/>
        <v>0.99701913020409327</v>
      </c>
    </row>
    <row r="9925" spans="1:11" x14ac:dyDescent="0.3">
      <c r="A9925">
        <v>9924</v>
      </c>
      <c r="B9925" t="s">
        <v>78</v>
      </c>
      <c r="C9925" t="s">
        <v>9128</v>
      </c>
      <c r="D9925">
        <v>1.01</v>
      </c>
      <c r="E9925">
        <v>393014.900791872</v>
      </c>
      <c r="F9925">
        <f t="shared" si="930"/>
        <v>1.01E-2</v>
      </c>
      <c r="G9925">
        <f t="shared" si="931"/>
        <v>3969.450497997907</v>
      </c>
      <c r="H9925">
        <f t="shared" si="932"/>
        <v>1.0200999999999999E-4</v>
      </c>
      <c r="I9925">
        <f t="shared" si="933"/>
        <v>1.0218900000000001E-3</v>
      </c>
      <c r="J9925">
        <f t="shared" si="934"/>
        <v>9.9824834375519853E-2</v>
      </c>
      <c r="K9925">
        <f t="shared" si="935"/>
        <v>0.99999486025897544</v>
      </c>
    </row>
    <row r="9926" spans="1:11" x14ac:dyDescent="0.3">
      <c r="A9926">
        <v>9925</v>
      </c>
      <c r="B9926" t="s">
        <v>78</v>
      </c>
      <c r="C9926" t="s">
        <v>11725</v>
      </c>
      <c r="D9926">
        <v>1.01</v>
      </c>
      <c r="E9926">
        <v>112.5151309831752</v>
      </c>
      <c r="F9926">
        <f t="shared" si="930"/>
        <v>1.01E-2</v>
      </c>
      <c r="G9926">
        <f t="shared" si="931"/>
        <v>1.1364028229300696</v>
      </c>
      <c r="H9926">
        <f t="shared" si="932"/>
        <v>1.0200999999999999E-4</v>
      </c>
      <c r="I9926">
        <f t="shared" si="933"/>
        <v>1.0200999999999999E-4</v>
      </c>
      <c r="J9926">
        <f t="shared" si="934"/>
        <v>1</v>
      </c>
      <c r="K9926">
        <f t="shared" si="935"/>
        <v>0.98220658296091834</v>
      </c>
    </row>
    <row r="9927" spans="1:11" x14ac:dyDescent="0.3">
      <c r="A9927">
        <v>9926</v>
      </c>
      <c r="B9927" t="s">
        <v>78</v>
      </c>
      <c r="C9927" t="s">
        <v>11726</v>
      </c>
      <c r="D9927">
        <v>1</v>
      </c>
      <c r="E9927">
        <v>8.6550100756288604</v>
      </c>
      <c r="F9927">
        <f t="shared" si="930"/>
        <v>0.01</v>
      </c>
      <c r="G9927">
        <f t="shared" si="931"/>
        <v>8.6550100756288606E-2</v>
      </c>
      <c r="H9927">
        <f t="shared" si="932"/>
        <v>1E-4</v>
      </c>
      <c r="I9927">
        <f t="shared" si="933"/>
        <v>1E-4</v>
      </c>
      <c r="J9927">
        <f t="shared" si="934"/>
        <v>1</v>
      </c>
      <c r="K9927">
        <f t="shared" si="935"/>
        <v>0.79285365998235546</v>
      </c>
    </row>
    <row r="9928" spans="1:11" x14ac:dyDescent="0.3">
      <c r="A9928">
        <v>9927</v>
      </c>
      <c r="B9928" t="s">
        <v>78</v>
      </c>
      <c r="C9928" t="s">
        <v>11727</v>
      </c>
      <c r="D9928">
        <v>0.99</v>
      </c>
      <c r="E9928">
        <v>34619.324182973098</v>
      </c>
      <c r="F9928">
        <f t="shared" si="930"/>
        <v>9.8999999999999991E-3</v>
      </c>
      <c r="G9928">
        <f t="shared" si="931"/>
        <v>342.73130941143364</v>
      </c>
      <c r="H9928">
        <f t="shared" si="932"/>
        <v>9.8009999999999978E-5</v>
      </c>
      <c r="I9928">
        <f t="shared" si="933"/>
        <v>9.8009999999999978E-5</v>
      </c>
      <c r="J9928">
        <f t="shared" si="934"/>
        <v>1</v>
      </c>
      <c r="K9928">
        <f t="shared" si="935"/>
        <v>0.99994280814467684</v>
      </c>
    </row>
    <row r="9929" spans="1:11" x14ac:dyDescent="0.3">
      <c r="A9929">
        <v>9928</v>
      </c>
      <c r="B9929" t="s">
        <v>78</v>
      </c>
      <c r="C9929" t="s">
        <v>11728</v>
      </c>
      <c r="D9929">
        <v>0.96</v>
      </c>
      <c r="E9929">
        <v>6444.3189513708703</v>
      </c>
      <c r="F9929">
        <f t="shared" si="930"/>
        <v>9.5999999999999992E-3</v>
      </c>
      <c r="G9929">
        <f t="shared" si="931"/>
        <v>61.865461933160347</v>
      </c>
      <c r="H9929">
        <f t="shared" si="932"/>
        <v>9.2159999999999985E-5</v>
      </c>
      <c r="I9929">
        <f t="shared" si="933"/>
        <v>9.2159999999999985E-5</v>
      </c>
      <c r="J9929">
        <f t="shared" si="934"/>
        <v>1</v>
      </c>
      <c r="K9929">
        <f t="shared" si="935"/>
        <v>0.99970210754034294</v>
      </c>
    </row>
    <row r="9930" spans="1:11" x14ac:dyDescent="0.3">
      <c r="A9930">
        <v>9929</v>
      </c>
      <c r="B9930" t="s">
        <v>78</v>
      </c>
      <c r="C9930" t="s">
        <v>11729</v>
      </c>
      <c r="D9930">
        <v>0.96</v>
      </c>
      <c r="E9930">
        <v>23.116049035980701</v>
      </c>
      <c r="F9930">
        <f t="shared" si="930"/>
        <v>9.5999999999999992E-3</v>
      </c>
      <c r="G9930">
        <f t="shared" si="931"/>
        <v>0.22191407074541472</v>
      </c>
      <c r="H9930">
        <f t="shared" si="932"/>
        <v>9.2159999999999985E-5</v>
      </c>
      <c r="I9930">
        <f t="shared" si="933"/>
        <v>9.2159999999999985E-5</v>
      </c>
      <c r="J9930">
        <f t="shared" si="934"/>
        <v>1</v>
      </c>
      <c r="K9930">
        <f t="shared" si="935"/>
        <v>0.92025269606609295</v>
      </c>
    </row>
    <row r="9931" spans="1:11" x14ac:dyDescent="0.3">
      <c r="A9931">
        <v>9930</v>
      </c>
      <c r="B9931" t="s">
        <v>78</v>
      </c>
      <c r="C9931" t="s">
        <v>11730</v>
      </c>
      <c r="D9931">
        <v>0.93</v>
      </c>
      <c r="E9931">
        <v>21.331050591509801</v>
      </c>
      <c r="F9931">
        <f t="shared" si="930"/>
        <v>9.300000000000001E-3</v>
      </c>
      <c r="G9931">
        <f t="shared" si="931"/>
        <v>0.19837877050104116</v>
      </c>
      <c r="H9931">
        <f t="shared" si="932"/>
        <v>8.6490000000000021E-5</v>
      </c>
      <c r="I9931">
        <f t="shared" si="933"/>
        <v>8.6490000000000021E-5</v>
      </c>
      <c r="J9931">
        <f t="shared" si="934"/>
        <v>1</v>
      </c>
      <c r="K9931">
        <f t="shared" si="935"/>
        <v>0.91644599196457555</v>
      </c>
    </row>
    <row r="9932" spans="1:11" x14ac:dyDescent="0.3">
      <c r="A9932">
        <v>9931</v>
      </c>
      <c r="B9932" t="s">
        <v>78</v>
      </c>
      <c r="C9932" t="s">
        <v>11731</v>
      </c>
      <c r="D9932">
        <v>0.93</v>
      </c>
      <c r="E9932">
        <v>11920.305585328881</v>
      </c>
      <c r="F9932">
        <f t="shared" si="930"/>
        <v>9.300000000000001E-3</v>
      </c>
      <c r="G9932">
        <f t="shared" si="931"/>
        <v>110.8588419435586</v>
      </c>
      <c r="H9932">
        <f t="shared" si="932"/>
        <v>8.6490000000000021E-5</v>
      </c>
      <c r="I9932">
        <f t="shared" si="933"/>
        <v>8.6490000000000021E-5</v>
      </c>
      <c r="J9932">
        <f t="shared" si="934"/>
        <v>1</v>
      </c>
      <c r="K9932">
        <f t="shared" si="935"/>
        <v>0.99984397590445329</v>
      </c>
    </row>
    <row r="9933" spans="1:11" x14ac:dyDescent="0.3">
      <c r="A9933">
        <v>9932</v>
      </c>
      <c r="B9933" t="s">
        <v>78</v>
      </c>
      <c r="C9933" t="s">
        <v>5338</v>
      </c>
      <c r="D9933">
        <v>0.88</v>
      </c>
      <c r="E9933">
        <v>6968.1018214060186</v>
      </c>
      <c r="F9933">
        <f t="shared" si="930"/>
        <v>8.8000000000000005E-3</v>
      </c>
      <c r="G9933">
        <f t="shared" si="931"/>
        <v>61.319296028372968</v>
      </c>
      <c r="H9933">
        <f t="shared" si="932"/>
        <v>7.7440000000000004E-5</v>
      </c>
      <c r="I9933">
        <f t="shared" si="933"/>
        <v>4.6768399999999998E-3</v>
      </c>
      <c r="J9933">
        <f t="shared" si="934"/>
        <v>1.6558188862565323E-2</v>
      </c>
      <c r="K9933">
        <f t="shared" si="935"/>
        <v>0.99974745234740114</v>
      </c>
    </row>
    <row r="9934" spans="1:11" x14ac:dyDescent="0.3">
      <c r="A9934">
        <v>9933</v>
      </c>
      <c r="B9934" t="s">
        <v>78</v>
      </c>
      <c r="C9934" t="s">
        <v>11732</v>
      </c>
      <c r="D9934">
        <v>0.86</v>
      </c>
      <c r="E9934">
        <v>8804.5086554427598</v>
      </c>
      <c r="F9934">
        <f t="shared" si="930"/>
        <v>8.6E-3</v>
      </c>
      <c r="G9934">
        <f t="shared" si="931"/>
        <v>75.718774436807735</v>
      </c>
      <c r="H9934">
        <f t="shared" si="932"/>
        <v>7.3960000000000003E-5</v>
      </c>
      <c r="I9934">
        <f t="shared" si="933"/>
        <v>7.3960000000000003E-5</v>
      </c>
      <c r="J9934">
        <f t="shared" si="934"/>
        <v>1</v>
      </c>
      <c r="K9934">
        <f t="shared" si="935"/>
        <v>0.9998046646236739</v>
      </c>
    </row>
    <row r="9935" spans="1:11" x14ac:dyDescent="0.3">
      <c r="A9935">
        <v>9934</v>
      </c>
      <c r="B9935" t="s">
        <v>78</v>
      </c>
      <c r="C9935" t="s">
        <v>5276</v>
      </c>
      <c r="D9935">
        <v>0.85</v>
      </c>
      <c r="E9935">
        <v>212.66765113102201</v>
      </c>
      <c r="F9935">
        <f t="shared" si="930"/>
        <v>8.5000000000000006E-3</v>
      </c>
      <c r="G9935">
        <f t="shared" si="931"/>
        <v>1.8076750346136872</v>
      </c>
      <c r="H9935">
        <f t="shared" si="932"/>
        <v>7.2250000000000008E-5</v>
      </c>
      <c r="I9935">
        <f t="shared" si="933"/>
        <v>1.348189E-2</v>
      </c>
      <c r="J9935">
        <f t="shared" si="934"/>
        <v>5.3590409059857342E-3</v>
      </c>
      <c r="K9935">
        <f t="shared" si="935"/>
        <v>0.99203812897437316</v>
      </c>
    </row>
    <row r="9936" spans="1:11" x14ac:dyDescent="0.3">
      <c r="A9936">
        <v>9935</v>
      </c>
      <c r="B9936" t="s">
        <v>78</v>
      </c>
      <c r="C9936" t="s">
        <v>83</v>
      </c>
      <c r="D9936">
        <v>0.83</v>
      </c>
      <c r="E9936">
        <v>1677184.30069624</v>
      </c>
      <c r="F9936">
        <f t="shared" si="930"/>
        <v>8.3000000000000001E-3</v>
      </c>
      <c r="G9936">
        <f t="shared" si="931"/>
        <v>13920.629695778793</v>
      </c>
      <c r="H9936">
        <f t="shared" si="932"/>
        <v>6.8889999999999999E-5</v>
      </c>
      <c r="I9936">
        <f t="shared" si="933"/>
        <v>6.4700669999999988E-2</v>
      </c>
      <c r="J9936">
        <f t="shared" si="934"/>
        <v>1.0647494067681218E-3</v>
      </c>
      <c r="K9936">
        <f t="shared" si="935"/>
        <v>0.99999901024641247</v>
      </c>
    </row>
    <row r="9937" spans="1:11" x14ac:dyDescent="0.3">
      <c r="A9937">
        <v>9936</v>
      </c>
      <c r="B9937" t="s">
        <v>78</v>
      </c>
      <c r="C9937" t="s">
        <v>11733</v>
      </c>
      <c r="D9937">
        <v>0.83</v>
      </c>
      <c r="E9937">
        <v>660.19436046760904</v>
      </c>
      <c r="F9937">
        <f t="shared" si="930"/>
        <v>8.3000000000000001E-3</v>
      </c>
      <c r="G9937">
        <f t="shared" si="931"/>
        <v>5.479613191881155</v>
      </c>
      <c r="H9937">
        <f t="shared" si="932"/>
        <v>6.8889999999999999E-5</v>
      </c>
      <c r="I9937">
        <f t="shared" si="933"/>
        <v>6.8889999999999999E-5</v>
      </c>
      <c r="J9937">
        <f t="shared" si="934"/>
        <v>1</v>
      </c>
      <c r="K9937">
        <f t="shared" si="935"/>
        <v>0.99748874610487004</v>
      </c>
    </row>
    <row r="9938" spans="1:11" x14ac:dyDescent="0.3">
      <c r="A9938">
        <v>9937</v>
      </c>
      <c r="B9938" t="s">
        <v>78</v>
      </c>
      <c r="C9938" t="s">
        <v>11734</v>
      </c>
      <c r="D9938">
        <v>0.83</v>
      </c>
      <c r="E9938">
        <v>22.130278205072798</v>
      </c>
      <c r="F9938">
        <f t="shared" si="930"/>
        <v>8.3000000000000001E-3</v>
      </c>
      <c r="G9938">
        <f t="shared" si="931"/>
        <v>0.18368130910210423</v>
      </c>
      <c r="H9938">
        <f t="shared" si="932"/>
        <v>6.8889999999999999E-5</v>
      </c>
      <c r="I9938">
        <f t="shared" si="933"/>
        <v>6.8889999999999999E-5</v>
      </c>
      <c r="J9938">
        <f t="shared" si="934"/>
        <v>1</v>
      </c>
      <c r="K9938">
        <f t="shared" si="935"/>
        <v>0.92770122447239167</v>
      </c>
    </row>
    <row r="9939" spans="1:11" x14ac:dyDescent="0.3">
      <c r="A9939">
        <v>9938</v>
      </c>
      <c r="B9939" t="s">
        <v>78</v>
      </c>
      <c r="C9939" t="s">
        <v>11735</v>
      </c>
      <c r="D9939">
        <v>0.82</v>
      </c>
      <c r="E9939">
        <v>9.2464196143922806</v>
      </c>
      <c r="F9939">
        <f t="shared" si="930"/>
        <v>8.199999999999999E-3</v>
      </c>
      <c r="G9939">
        <f t="shared" si="931"/>
        <v>7.5820640838016692E-2</v>
      </c>
      <c r="H9939">
        <f t="shared" si="932"/>
        <v>6.7239999999999986E-5</v>
      </c>
      <c r="I9939">
        <f t="shared" si="933"/>
        <v>6.7239999999999986E-5</v>
      </c>
      <c r="J9939">
        <f t="shared" si="934"/>
        <v>1</v>
      </c>
      <c r="K9939">
        <f t="shared" si="935"/>
        <v>0.83708209444644643</v>
      </c>
    </row>
    <row r="9940" spans="1:11" x14ac:dyDescent="0.3">
      <c r="A9940">
        <v>9939</v>
      </c>
      <c r="B9940" t="s">
        <v>78</v>
      </c>
      <c r="C9940" t="s">
        <v>11736</v>
      </c>
      <c r="D9940">
        <v>0.81</v>
      </c>
      <c r="E9940">
        <v>10222.355080441919</v>
      </c>
      <c r="F9940">
        <f t="shared" si="930"/>
        <v>8.1000000000000013E-3</v>
      </c>
      <c r="G9940">
        <f t="shared" si="931"/>
        <v>82.801076151579565</v>
      </c>
      <c r="H9940">
        <f t="shared" si="932"/>
        <v>6.5610000000000017E-5</v>
      </c>
      <c r="I9940">
        <f t="shared" si="933"/>
        <v>6.5610000000000017E-5</v>
      </c>
      <c r="J9940">
        <f t="shared" si="934"/>
        <v>1</v>
      </c>
      <c r="K9940">
        <f t="shared" si="935"/>
        <v>0.9998415363552039</v>
      </c>
    </row>
    <row r="9941" spans="1:11" x14ac:dyDescent="0.3">
      <c r="A9941">
        <v>9940</v>
      </c>
      <c r="B9941" t="s">
        <v>78</v>
      </c>
      <c r="C9941" t="s">
        <v>11737</v>
      </c>
      <c r="D9941">
        <v>0.81</v>
      </c>
      <c r="E9941">
        <v>298.39266242344598</v>
      </c>
      <c r="F9941">
        <f t="shared" si="930"/>
        <v>8.1000000000000013E-3</v>
      </c>
      <c r="G9941">
        <f t="shared" si="931"/>
        <v>2.4169805656299128</v>
      </c>
      <c r="H9941">
        <f t="shared" si="932"/>
        <v>6.5610000000000017E-5</v>
      </c>
      <c r="I9941">
        <f t="shared" si="933"/>
        <v>6.5610000000000017E-5</v>
      </c>
      <c r="J9941">
        <f t="shared" si="934"/>
        <v>1</v>
      </c>
      <c r="K9941">
        <f t="shared" si="935"/>
        <v>0.99458560967713816</v>
      </c>
    </row>
    <row r="9942" spans="1:11" x14ac:dyDescent="0.3">
      <c r="A9942">
        <v>9941</v>
      </c>
      <c r="B9942" t="s">
        <v>78</v>
      </c>
      <c r="C9942" t="s">
        <v>11738</v>
      </c>
      <c r="D9942">
        <v>0.8</v>
      </c>
      <c r="E9942">
        <v>6432.6664332733799</v>
      </c>
      <c r="F9942">
        <f t="shared" si="930"/>
        <v>8.0000000000000002E-3</v>
      </c>
      <c r="G9942">
        <f t="shared" si="931"/>
        <v>51.46133146618704</v>
      </c>
      <c r="H9942">
        <f t="shared" si="932"/>
        <v>6.3999999999999997E-5</v>
      </c>
      <c r="I9942">
        <f t="shared" si="933"/>
        <v>6.3999999999999997E-5</v>
      </c>
      <c r="J9942">
        <f t="shared" si="934"/>
        <v>1</v>
      </c>
      <c r="K9942">
        <f t="shared" si="935"/>
        <v>0.9997513004821591</v>
      </c>
    </row>
    <row r="9943" spans="1:11" x14ac:dyDescent="0.3">
      <c r="A9943">
        <v>9942</v>
      </c>
      <c r="B9943" t="s">
        <v>78</v>
      </c>
      <c r="C9943" t="s">
        <v>11739</v>
      </c>
      <c r="D9943">
        <v>0.8</v>
      </c>
      <c r="E9943">
        <v>14241.030453402849</v>
      </c>
      <c r="F9943">
        <f t="shared" si="930"/>
        <v>8.0000000000000002E-3</v>
      </c>
      <c r="G9943">
        <f t="shared" si="931"/>
        <v>113.9282436272228</v>
      </c>
      <c r="H9943">
        <f t="shared" si="932"/>
        <v>6.3999999999999997E-5</v>
      </c>
      <c r="I9943">
        <f t="shared" si="933"/>
        <v>6.3999999999999997E-5</v>
      </c>
      <c r="J9943">
        <f t="shared" si="934"/>
        <v>1</v>
      </c>
      <c r="K9943">
        <f t="shared" si="935"/>
        <v>0.99988765489062426</v>
      </c>
    </row>
    <row r="9944" spans="1:11" x14ac:dyDescent="0.3">
      <c r="A9944">
        <v>9943</v>
      </c>
      <c r="B9944" t="s">
        <v>78</v>
      </c>
      <c r="C9944" t="s">
        <v>11740</v>
      </c>
      <c r="D9944">
        <v>0.76</v>
      </c>
      <c r="E9944">
        <v>13187.0305651652</v>
      </c>
      <c r="F9944">
        <f t="shared" si="930"/>
        <v>7.6E-3</v>
      </c>
      <c r="G9944">
        <f t="shared" si="931"/>
        <v>100.22143229525551</v>
      </c>
      <c r="H9944">
        <f t="shared" si="932"/>
        <v>5.7760000000000003E-5</v>
      </c>
      <c r="I9944">
        <f t="shared" si="933"/>
        <v>5.7760000000000003E-5</v>
      </c>
      <c r="J9944">
        <f t="shared" si="934"/>
        <v>1</v>
      </c>
      <c r="K9944">
        <f t="shared" si="935"/>
        <v>0.99988474187601861</v>
      </c>
    </row>
    <row r="9945" spans="1:11" x14ac:dyDescent="0.3">
      <c r="A9945">
        <v>9944</v>
      </c>
      <c r="B9945" t="s">
        <v>78</v>
      </c>
      <c r="C9945" t="s">
        <v>11741</v>
      </c>
      <c r="D9945">
        <v>0.72</v>
      </c>
      <c r="E9945">
        <v>800.11570143272195</v>
      </c>
      <c r="F9945">
        <f t="shared" si="930"/>
        <v>7.1999999999999998E-3</v>
      </c>
      <c r="G9945">
        <f t="shared" si="931"/>
        <v>5.7608330503155978</v>
      </c>
      <c r="H9945">
        <f t="shared" si="932"/>
        <v>5.1839999999999998E-5</v>
      </c>
      <c r="I9945">
        <f t="shared" si="933"/>
        <v>5.1839999999999998E-5</v>
      </c>
      <c r="J9945">
        <f t="shared" si="934"/>
        <v>1</v>
      </c>
      <c r="K9945">
        <f t="shared" si="935"/>
        <v>0.99820187836603202</v>
      </c>
    </row>
    <row r="9946" spans="1:11" x14ac:dyDescent="0.3">
      <c r="A9946">
        <v>9945</v>
      </c>
      <c r="B9946" t="s">
        <v>78</v>
      </c>
      <c r="C9946" t="s">
        <v>5837</v>
      </c>
      <c r="D9946">
        <v>0.72</v>
      </c>
      <c r="E9946">
        <v>2496.5332958859158</v>
      </c>
      <c r="F9946">
        <f t="shared" si="930"/>
        <v>7.1999999999999998E-3</v>
      </c>
      <c r="G9946">
        <f t="shared" si="931"/>
        <v>17.975039730378594</v>
      </c>
      <c r="H9946">
        <f t="shared" si="932"/>
        <v>5.1839999999999998E-5</v>
      </c>
      <c r="I9946">
        <f t="shared" si="933"/>
        <v>5.1999999999999997E-5</v>
      </c>
      <c r="J9946">
        <f t="shared" si="934"/>
        <v>0.99692307692307691</v>
      </c>
      <c r="K9946">
        <f t="shared" si="935"/>
        <v>0.9994233664633172</v>
      </c>
    </row>
    <row r="9947" spans="1:11" x14ac:dyDescent="0.3">
      <c r="A9947">
        <v>9946</v>
      </c>
      <c r="B9947" t="s">
        <v>78</v>
      </c>
      <c r="C9947" t="s">
        <v>11742</v>
      </c>
      <c r="D9947">
        <v>0.71</v>
      </c>
      <c r="E9947">
        <v>1399.90792961899</v>
      </c>
      <c r="F9947">
        <f t="shared" si="930"/>
        <v>7.0999999999999995E-3</v>
      </c>
      <c r="G9947">
        <f t="shared" si="931"/>
        <v>9.9393463002948277</v>
      </c>
      <c r="H9947">
        <f t="shared" si="932"/>
        <v>5.0409999999999993E-5</v>
      </c>
      <c r="I9947">
        <f t="shared" si="933"/>
        <v>5.0409999999999993E-5</v>
      </c>
      <c r="J9947">
        <f t="shared" si="934"/>
        <v>1</v>
      </c>
      <c r="K9947">
        <f t="shared" si="935"/>
        <v>0.99898616177190713</v>
      </c>
    </row>
    <row r="9948" spans="1:11" x14ac:dyDescent="0.3">
      <c r="A9948">
        <v>9947</v>
      </c>
      <c r="B9948" t="s">
        <v>78</v>
      </c>
      <c r="C9948" t="s">
        <v>11743</v>
      </c>
      <c r="D9948">
        <v>0.7</v>
      </c>
      <c r="E9948">
        <v>236562.81509838151</v>
      </c>
      <c r="F9948">
        <f t="shared" si="930"/>
        <v>6.9999999999999993E-3</v>
      </c>
      <c r="G9948">
        <f t="shared" si="931"/>
        <v>1655.9397056886705</v>
      </c>
      <c r="H9948">
        <f t="shared" si="932"/>
        <v>4.8999999999999992E-5</v>
      </c>
      <c r="I9948">
        <f t="shared" si="933"/>
        <v>4.8999999999999992E-5</v>
      </c>
      <c r="J9948">
        <f t="shared" si="934"/>
        <v>1</v>
      </c>
      <c r="K9948">
        <f t="shared" si="935"/>
        <v>0.99999408192764028</v>
      </c>
    </row>
    <row r="9949" spans="1:11" x14ac:dyDescent="0.3">
      <c r="A9949">
        <v>9948</v>
      </c>
      <c r="B9949" t="s">
        <v>78</v>
      </c>
      <c r="C9949" t="s">
        <v>11744</v>
      </c>
      <c r="D9949">
        <v>0.68</v>
      </c>
      <c r="E9949">
        <v>4.3683399751103904</v>
      </c>
      <c r="F9949">
        <f t="shared" si="930"/>
        <v>6.8000000000000005E-3</v>
      </c>
      <c r="G9949">
        <f t="shared" si="931"/>
        <v>2.9704711830750657E-2</v>
      </c>
      <c r="H9949">
        <f t="shared" si="932"/>
        <v>4.6240000000000005E-5</v>
      </c>
      <c r="I9949">
        <f t="shared" si="933"/>
        <v>4.6240000000000005E-5</v>
      </c>
      <c r="J9949">
        <f t="shared" si="934"/>
        <v>1</v>
      </c>
      <c r="K9949">
        <f t="shared" si="935"/>
        <v>0.73060451421553452</v>
      </c>
    </row>
    <row r="9950" spans="1:11" x14ac:dyDescent="0.3">
      <c r="A9950">
        <v>9949</v>
      </c>
      <c r="B9950" t="s">
        <v>78</v>
      </c>
      <c r="C9950" t="s">
        <v>11745</v>
      </c>
      <c r="D9950">
        <v>0.66</v>
      </c>
      <c r="E9950">
        <v>14411.40303807688</v>
      </c>
      <c r="F9950">
        <f t="shared" si="930"/>
        <v>6.6E-3</v>
      </c>
      <c r="G9950">
        <f t="shared" si="931"/>
        <v>95.115260051307402</v>
      </c>
      <c r="H9950">
        <f t="shared" si="932"/>
        <v>4.3559999999999996E-5</v>
      </c>
      <c r="I9950">
        <f t="shared" si="933"/>
        <v>4.3559999999999996E-5</v>
      </c>
      <c r="J9950">
        <f t="shared" si="934"/>
        <v>1</v>
      </c>
      <c r="K9950">
        <f t="shared" si="935"/>
        <v>0.99990841005923214</v>
      </c>
    </row>
    <row r="9951" spans="1:11" x14ac:dyDescent="0.3">
      <c r="A9951">
        <v>9950</v>
      </c>
      <c r="B9951" t="s">
        <v>78</v>
      </c>
      <c r="C9951" t="s">
        <v>11746</v>
      </c>
      <c r="D9951">
        <v>0.66</v>
      </c>
      <c r="E9951">
        <v>59.177085532110603</v>
      </c>
      <c r="F9951">
        <f t="shared" si="930"/>
        <v>6.6E-3</v>
      </c>
      <c r="G9951">
        <f t="shared" si="931"/>
        <v>0.39056876451192996</v>
      </c>
      <c r="H9951">
        <f t="shared" si="932"/>
        <v>4.3559999999999996E-5</v>
      </c>
      <c r="I9951">
        <f t="shared" si="933"/>
        <v>4.3559999999999996E-5</v>
      </c>
      <c r="J9951">
        <f t="shared" si="934"/>
        <v>1</v>
      </c>
      <c r="K9951">
        <f t="shared" si="935"/>
        <v>0.97794010205775084</v>
      </c>
    </row>
    <row r="9952" spans="1:11" x14ac:dyDescent="0.3">
      <c r="A9952">
        <v>9951</v>
      </c>
      <c r="B9952" t="s">
        <v>78</v>
      </c>
      <c r="C9952" t="s">
        <v>11747</v>
      </c>
      <c r="D9952">
        <v>0.61</v>
      </c>
      <c r="E9952">
        <v>7623.4512464312602</v>
      </c>
      <c r="F9952">
        <f t="shared" si="930"/>
        <v>6.0999999999999995E-3</v>
      </c>
      <c r="G9952">
        <f t="shared" si="931"/>
        <v>46.503052603230685</v>
      </c>
      <c r="H9952">
        <f t="shared" si="932"/>
        <v>3.7209999999999991E-5</v>
      </c>
      <c r="I9952">
        <f t="shared" si="933"/>
        <v>3.7209999999999991E-5</v>
      </c>
      <c r="J9952">
        <f t="shared" si="934"/>
        <v>1</v>
      </c>
      <c r="K9952">
        <f t="shared" si="935"/>
        <v>0.99983998029913912</v>
      </c>
    </row>
    <row r="9953" spans="1:11" x14ac:dyDescent="0.3">
      <c r="A9953">
        <v>9952</v>
      </c>
      <c r="B9953" t="s">
        <v>78</v>
      </c>
      <c r="C9953" t="s">
        <v>11748</v>
      </c>
      <c r="D9953">
        <v>0.61</v>
      </c>
      <c r="E9953">
        <v>42.585800259049897</v>
      </c>
      <c r="F9953">
        <f t="shared" si="930"/>
        <v>6.0999999999999995E-3</v>
      </c>
      <c r="G9953">
        <f t="shared" si="931"/>
        <v>0.25977338158020435</v>
      </c>
      <c r="H9953">
        <f t="shared" si="932"/>
        <v>3.7209999999999991E-5</v>
      </c>
      <c r="I9953">
        <f t="shared" si="933"/>
        <v>3.7209999999999991E-5</v>
      </c>
      <c r="J9953">
        <f t="shared" si="934"/>
        <v>1</v>
      </c>
      <c r="K9953">
        <f t="shared" si="935"/>
        <v>0.97175651353410453</v>
      </c>
    </row>
    <row r="9954" spans="1:11" x14ac:dyDescent="0.3">
      <c r="A9954">
        <v>9953</v>
      </c>
      <c r="B9954" t="s">
        <v>78</v>
      </c>
      <c r="C9954" t="s">
        <v>11749</v>
      </c>
      <c r="D9954">
        <v>0.6</v>
      </c>
      <c r="E9954">
        <v>40834.554574160698</v>
      </c>
      <c r="F9954">
        <f t="shared" si="930"/>
        <v>6.0000000000000001E-3</v>
      </c>
      <c r="G9954">
        <f t="shared" si="931"/>
        <v>245.0073274449642</v>
      </c>
      <c r="H9954">
        <f t="shared" si="932"/>
        <v>3.6000000000000001E-5</v>
      </c>
      <c r="I9954">
        <f t="shared" si="933"/>
        <v>3.6000000000000001E-5</v>
      </c>
      <c r="J9954">
        <f t="shared" si="934"/>
        <v>1</v>
      </c>
      <c r="K9954">
        <f t="shared" si="935"/>
        <v>0.99997061355558681</v>
      </c>
    </row>
    <row r="9955" spans="1:11" x14ac:dyDescent="0.3">
      <c r="A9955">
        <v>9954</v>
      </c>
      <c r="B9955" t="s">
        <v>78</v>
      </c>
      <c r="C9955" t="s">
        <v>10275</v>
      </c>
      <c r="D9955">
        <v>0.6</v>
      </c>
      <c r="E9955">
        <v>256910.30700473269</v>
      </c>
      <c r="F9955">
        <f t="shared" si="930"/>
        <v>6.0000000000000001E-3</v>
      </c>
      <c r="G9955">
        <f t="shared" si="931"/>
        <v>1541.4618420283962</v>
      </c>
      <c r="H9955">
        <f t="shared" si="932"/>
        <v>3.6000000000000001E-5</v>
      </c>
      <c r="I9955">
        <f t="shared" si="933"/>
        <v>1.8483999999999997E-4</v>
      </c>
      <c r="J9955">
        <f t="shared" si="934"/>
        <v>0.19476303830339756</v>
      </c>
      <c r="K9955">
        <f t="shared" si="935"/>
        <v>0.99999532912006728</v>
      </c>
    </row>
    <row r="9956" spans="1:11" x14ac:dyDescent="0.3">
      <c r="A9956">
        <v>9955</v>
      </c>
      <c r="B9956" t="s">
        <v>78</v>
      </c>
      <c r="C9956" t="s">
        <v>11750</v>
      </c>
      <c r="D9956">
        <v>0.57999999999999996</v>
      </c>
      <c r="E9956">
        <v>32848.219347943603</v>
      </c>
      <c r="F9956">
        <f t="shared" si="930"/>
        <v>5.7999999999999996E-3</v>
      </c>
      <c r="G9956">
        <f t="shared" si="931"/>
        <v>190.51967221807288</v>
      </c>
      <c r="H9956">
        <f t="shared" si="932"/>
        <v>3.3639999999999996E-5</v>
      </c>
      <c r="I9956">
        <f t="shared" si="933"/>
        <v>3.3639999999999996E-5</v>
      </c>
      <c r="J9956">
        <f t="shared" si="934"/>
        <v>1</v>
      </c>
      <c r="K9956">
        <f t="shared" si="935"/>
        <v>0.99996468668496175</v>
      </c>
    </row>
    <row r="9957" spans="1:11" x14ac:dyDescent="0.3">
      <c r="A9957">
        <v>9956</v>
      </c>
      <c r="B9957" t="s">
        <v>78</v>
      </c>
      <c r="C9957" t="s">
        <v>11751</v>
      </c>
      <c r="D9957">
        <v>0.56000000000000005</v>
      </c>
      <c r="E9957">
        <v>11396.67459062452</v>
      </c>
      <c r="F9957">
        <f t="shared" si="930"/>
        <v>5.6000000000000008E-3</v>
      </c>
      <c r="G9957">
        <f t="shared" si="931"/>
        <v>63.821377707497319</v>
      </c>
      <c r="H9957">
        <f t="shared" si="932"/>
        <v>3.1360000000000011E-5</v>
      </c>
      <c r="I9957">
        <f t="shared" si="933"/>
        <v>3.1360000000000011E-5</v>
      </c>
      <c r="J9957">
        <f t="shared" si="934"/>
        <v>1</v>
      </c>
      <c r="K9957">
        <f t="shared" si="935"/>
        <v>0.99990173054778386</v>
      </c>
    </row>
    <row r="9958" spans="1:11" x14ac:dyDescent="0.3">
      <c r="A9958">
        <v>9957</v>
      </c>
      <c r="B9958" t="s">
        <v>78</v>
      </c>
      <c r="C9958" t="s">
        <v>11752</v>
      </c>
      <c r="D9958">
        <v>0.56000000000000005</v>
      </c>
      <c r="E9958">
        <v>17.918082496868202</v>
      </c>
      <c r="F9958">
        <f t="shared" si="930"/>
        <v>5.6000000000000008E-3</v>
      </c>
      <c r="G9958">
        <f t="shared" si="931"/>
        <v>0.10034126198246195</v>
      </c>
      <c r="H9958">
        <f t="shared" si="932"/>
        <v>3.1360000000000011E-5</v>
      </c>
      <c r="I9958">
        <f t="shared" si="933"/>
        <v>3.1360000000000011E-5</v>
      </c>
      <c r="J9958">
        <f t="shared" si="934"/>
        <v>1</v>
      </c>
      <c r="K9958">
        <f t="shared" si="935"/>
        <v>0.93938765019639769</v>
      </c>
    </row>
    <row r="9959" spans="1:11" x14ac:dyDescent="0.3">
      <c r="A9959">
        <v>9958</v>
      </c>
      <c r="B9959" t="s">
        <v>78</v>
      </c>
      <c r="C9959" t="s">
        <v>11753</v>
      </c>
      <c r="D9959">
        <v>0.56000000000000005</v>
      </c>
      <c r="E9959">
        <v>7.6841844075171402</v>
      </c>
      <c r="F9959">
        <f t="shared" si="930"/>
        <v>5.6000000000000008E-3</v>
      </c>
      <c r="G9959">
        <f t="shared" si="931"/>
        <v>4.3031432682095992E-2</v>
      </c>
      <c r="H9959">
        <f t="shared" si="932"/>
        <v>3.1360000000000011E-5</v>
      </c>
      <c r="I9959">
        <f t="shared" si="933"/>
        <v>3.1360000000000011E-5</v>
      </c>
      <c r="J9959">
        <f t="shared" si="934"/>
        <v>1</v>
      </c>
      <c r="K9959">
        <f t="shared" si="935"/>
        <v>0.86414665846402317</v>
      </c>
    </row>
    <row r="9960" spans="1:11" x14ac:dyDescent="0.3">
      <c r="A9960">
        <v>9959</v>
      </c>
      <c r="B9960" t="s">
        <v>78</v>
      </c>
      <c r="C9960" t="s">
        <v>11754</v>
      </c>
      <c r="D9960">
        <v>0.56000000000000005</v>
      </c>
      <c r="E9960">
        <v>657.07228457262795</v>
      </c>
      <c r="F9960">
        <f t="shared" si="930"/>
        <v>5.6000000000000008E-3</v>
      </c>
      <c r="G9960">
        <f t="shared" si="931"/>
        <v>3.6796047936067171</v>
      </c>
      <c r="H9960">
        <f t="shared" si="932"/>
        <v>3.1360000000000011E-5</v>
      </c>
      <c r="I9960">
        <f t="shared" si="933"/>
        <v>3.1360000000000011E-5</v>
      </c>
      <c r="J9960">
        <f t="shared" si="934"/>
        <v>1</v>
      </c>
      <c r="K9960">
        <f t="shared" si="935"/>
        <v>0.99829692059487662</v>
      </c>
    </row>
    <row r="9961" spans="1:11" x14ac:dyDescent="0.3">
      <c r="A9961">
        <v>9960</v>
      </c>
      <c r="B9961" t="s">
        <v>78</v>
      </c>
      <c r="C9961" t="s">
        <v>11755</v>
      </c>
      <c r="D9961">
        <v>0.55000000000000004</v>
      </c>
      <c r="E9961">
        <v>91230.723767362899</v>
      </c>
      <c r="F9961">
        <f t="shared" si="930"/>
        <v>5.5000000000000005E-3</v>
      </c>
      <c r="G9961">
        <f t="shared" si="931"/>
        <v>501.76898072049602</v>
      </c>
      <c r="H9961">
        <f t="shared" si="932"/>
        <v>3.0250000000000007E-5</v>
      </c>
      <c r="I9961">
        <f t="shared" si="933"/>
        <v>3.0250000000000007E-5</v>
      </c>
      <c r="J9961">
        <f t="shared" si="934"/>
        <v>1</v>
      </c>
      <c r="K9961">
        <f t="shared" si="935"/>
        <v>0.99998794273109892</v>
      </c>
    </row>
    <row r="9962" spans="1:11" x14ac:dyDescent="0.3">
      <c r="A9962">
        <v>9961</v>
      </c>
      <c r="B9962" t="s">
        <v>78</v>
      </c>
      <c r="C9962" t="s">
        <v>11756</v>
      </c>
      <c r="D9962">
        <v>0.55000000000000004</v>
      </c>
      <c r="E9962">
        <v>14005.20399439076</v>
      </c>
      <c r="F9962">
        <f t="shared" si="930"/>
        <v>5.5000000000000005E-3</v>
      </c>
      <c r="G9962">
        <f t="shared" si="931"/>
        <v>77.028621969149185</v>
      </c>
      <c r="H9962">
        <f t="shared" si="932"/>
        <v>3.0250000000000007E-5</v>
      </c>
      <c r="I9962">
        <f t="shared" si="933"/>
        <v>3.0250000000000007E-5</v>
      </c>
      <c r="J9962">
        <f t="shared" si="934"/>
        <v>1</v>
      </c>
      <c r="K9962">
        <f t="shared" si="935"/>
        <v>0.99992146085098743</v>
      </c>
    </row>
    <row r="9963" spans="1:11" x14ac:dyDescent="0.3">
      <c r="A9963">
        <v>9962</v>
      </c>
      <c r="B9963" t="s">
        <v>78</v>
      </c>
      <c r="C9963" t="s">
        <v>11757</v>
      </c>
      <c r="D9963">
        <v>0.53</v>
      </c>
      <c r="E9963">
        <v>49629.437659848001</v>
      </c>
      <c r="F9963">
        <f t="shared" si="930"/>
        <v>5.3E-3</v>
      </c>
      <c r="G9963">
        <f t="shared" si="931"/>
        <v>263.03601959719441</v>
      </c>
      <c r="H9963">
        <f t="shared" si="932"/>
        <v>2.809E-5</v>
      </c>
      <c r="I9963">
        <f t="shared" si="933"/>
        <v>2.809E-5</v>
      </c>
      <c r="J9963">
        <f t="shared" si="934"/>
        <v>1</v>
      </c>
      <c r="K9963">
        <f t="shared" si="935"/>
        <v>0.99997864193651576</v>
      </c>
    </row>
    <row r="9964" spans="1:11" x14ac:dyDescent="0.3">
      <c r="A9964">
        <v>9963</v>
      </c>
      <c r="B9964" t="s">
        <v>78</v>
      </c>
      <c r="C9964" t="s">
        <v>11758</v>
      </c>
      <c r="D9964">
        <v>0.52</v>
      </c>
      <c r="E9964">
        <v>35174.7195578709</v>
      </c>
      <c r="F9964">
        <f t="shared" si="930"/>
        <v>5.1999999999999998E-3</v>
      </c>
      <c r="G9964">
        <f t="shared" si="931"/>
        <v>182.90854170092868</v>
      </c>
      <c r="H9964">
        <f t="shared" si="932"/>
        <v>2.7039999999999999E-5</v>
      </c>
      <c r="I9964">
        <f t="shared" si="933"/>
        <v>2.7039999999999999E-5</v>
      </c>
      <c r="J9964">
        <f t="shared" si="934"/>
        <v>1</v>
      </c>
      <c r="K9964">
        <f t="shared" si="935"/>
        <v>0.99997043374791283</v>
      </c>
    </row>
    <row r="9965" spans="1:11" x14ac:dyDescent="0.3">
      <c r="A9965">
        <v>9964</v>
      </c>
      <c r="B9965" t="s">
        <v>78</v>
      </c>
      <c r="C9965" t="s">
        <v>11759</v>
      </c>
      <c r="D9965">
        <v>0.52</v>
      </c>
      <c r="E9965">
        <v>207.9123067208526</v>
      </c>
      <c r="F9965">
        <f t="shared" si="930"/>
        <v>5.1999999999999998E-3</v>
      </c>
      <c r="G9965">
        <f t="shared" si="931"/>
        <v>1.0811439949484334</v>
      </c>
      <c r="H9965">
        <f t="shared" si="932"/>
        <v>2.7039999999999999E-5</v>
      </c>
      <c r="I9965">
        <f t="shared" si="933"/>
        <v>2.7039999999999999E-5</v>
      </c>
      <c r="J9965">
        <f t="shared" si="934"/>
        <v>1</v>
      </c>
      <c r="K9965">
        <f t="shared" si="935"/>
        <v>0.99501037043459462</v>
      </c>
    </row>
    <row r="9966" spans="1:11" x14ac:dyDescent="0.3">
      <c r="A9966">
        <v>9965</v>
      </c>
      <c r="B9966" t="s">
        <v>78</v>
      </c>
      <c r="C9966" t="s">
        <v>8934</v>
      </c>
      <c r="D9966">
        <v>0.5</v>
      </c>
      <c r="E9966">
        <v>250.26481364547081</v>
      </c>
      <c r="F9966">
        <f t="shared" si="930"/>
        <v>5.0000000000000001E-3</v>
      </c>
      <c r="G9966">
        <f t="shared" si="931"/>
        <v>1.2513240682273541</v>
      </c>
      <c r="H9966">
        <f t="shared" si="932"/>
        <v>2.5000000000000001E-5</v>
      </c>
      <c r="I9966">
        <f t="shared" si="933"/>
        <v>1.6090400000000002E-3</v>
      </c>
      <c r="J9966">
        <f t="shared" si="934"/>
        <v>1.5537214736737432E-2</v>
      </c>
      <c r="K9966">
        <f t="shared" si="935"/>
        <v>0.99601219969635058</v>
      </c>
    </row>
    <row r="9967" spans="1:11" x14ac:dyDescent="0.3">
      <c r="A9967">
        <v>9966</v>
      </c>
      <c r="B9967" t="s">
        <v>78</v>
      </c>
      <c r="C9967" t="s">
        <v>8566</v>
      </c>
      <c r="D9967">
        <v>0.5</v>
      </c>
      <c r="E9967">
        <v>6393.3034316662197</v>
      </c>
      <c r="F9967">
        <f t="shared" si="930"/>
        <v>5.0000000000000001E-3</v>
      </c>
      <c r="G9967">
        <f t="shared" si="931"/>
        <v>31.966517158331101</v>
      </c>
      <c r="H9967">
        <f t="shared" si="932"/>
        <v>2.5000000000000001E-5</v>
      </c>
      <c r="I9967">
        <f t="shared" si="933"/>
        <v>2.3870000000000003E-4</v>
      </c>
      <c r="J9967">
        <f t="shared" si="934"/>
        <v>0.10473397570171764</v>
      </c>
      <c r="K9967">
        <f t="shared" si="935"/>
        <v>0.99984359856997673</v>
      </c>
    </row>
    <row r="9968" spans="1:11" x14ac:dyDescent="0.3">
      <c r="A9968">
        <v>9967</v>
      </c>
      <c r="B9968" t="s">
        <v>78</v>
      </c>
      <c r="C9968" t="s">
        <v>8975</v>
      </c>
      <c r="D9968">
        <v>0.49</v>
      </c>
      <c r="E9968">
        <v>660.19436046760995</v>
      </c>
      <c r="F9968">
        <f t="shared" si="930"/>
        <v>4.8999999999999998E-3</v>
      </c>
      <c r="G9968">
        <f t="shared" si="931"/>
        <v>3.2349523662912887</v>
      </c>
      <c r="H9968">
        <f t="shared" si="932"/>
        <v>2.4009999999999999E-5</v>
      </c>
      <c r="I9968">
        <f t="shared" si="933"/>
        <v>5.1685000000000001E-4</v>
      </c>
      <c r="J9968">
        <f t="shared" si="934"/>
        <v>4.6454483892812225E-2</v>
      </c>
      <c r="K9968">
        <f t="shared" si="935"/>
        <v>0.99851668957426754</v>
      </c>
    </row>
    <row r="9969" spans="1:11" x14ac:dyDescent="0.3">
      <c r="A9969">
        <v>9968</v>
      </c>
      <c r="B9969" t="s">
        <v>78</v>
      </c>
      <c r="C9969" t="s">
        <v>11760</v>
      </c>
      <c r="D9969">
        <v>0.48</v>
      </c>
      <c r="E9969">
        <v>13.784235710655</v>
      </c>
      <c r="F9969">
        <f t="shared" si="930"/>
        <v>4.7999999999999996E-3</v>
      </c>
      <c r="G9969">
        <f t="shared" si="931"/>
        <v>6.6164331411144001E-2</v>
      </c>
      <c r="H9969">
        <f t="shared" si="932"/>
        <v>2.3039999999999996E-5</v>
      </c>
      <c r="I9969">
        <f t="shared" si="933"/>
        <v>2.3039999999999996E-5</v>
      </c>
      <c r="J9969">
        <f t="shared" si="934"/>
        <v>1</v>
      </c>
      <c r="K9969">
        <f t="shared" si="935"/>
        <v>0.93269881264771115</v>
      </c>
    </row>
    <row r="9970" spans="1:11" x14ac:dyDescent="0.3">
      <c r="A9970">
        <v>9969</v>
      </c>
      <c r="B9970" t="s">
        <v>78</v>
      </c>
      <c r="C9970" t="s">
        <v>11761</v>
      </c>
      <c r="D9970">
        <v>0.48</v>
      </c>
      <c r="E9970">
        <v>3153.9537304691999</v>
      </c>
      <c r="F9970">
        <f t="shared" si="930"/>
        <v>4.7999999999999996E-3</v>
      </c>
      <c r="G9970">
        <f t="shared" si="931"/>
        <v>15.138977906252158</v>
      </c>
      <c r="H9970">
        <f t="shared" si="932"/>
        <v>2.3039999999999996E-5</v>
      </c>
      <c r="I9970">
        <f t="shared" si="933"/>
        <v>2.3039999999999996E-5</v>
      </c>
      <c r="J9970">
        <f t="shared" si="934"/>
        <v>1</v>
      </c>
      <c r="K9970">
        <f t="shared" si="935"/>
        <v>0.99969566645489261</v>
      </c>
    </row>
    <row r="9971" spans="1:11" x14ac:dyDescent="0.3">
      <c r="A9971">
        <v>9970</v>
      </c>
      <c r="B9971" t="s">
        <v>78</v>
      </c>
      <c r="C9971" t="s">
        <v>11762</v>
      </c>
      <c r="D9971">
        <v>0.48</v>
      </c>
      <c r="E9971">
        <v>9701.3434594203809</v>
      </c>
      <c r="F9971">
        <f t="shared" si="930"/>
        <v>4.7999999999999996E-3</v>
      </c>
      <c r="G9971">
        <f t="shared" si="931"/>
        <v>46.566448605217822</v>
      </c>
      <c r="H9971">
        <f t="shared" si="932"/>
        <v>2.3039999999999996E-5</v>
      </c>
      <c r="I9971">
        <f t="shared" si="933"/>
        <v>2.3039999999999996E-5</v>
      </c>
      <c r="J9971">
        <f t="shared" si="934"/>
        <v>1</v>
      </c>
      <c r="K9971">
        <f t="shared" si="935"/>
        <v>0.99990104952908965</v>
      </c>
    </row>
    <row r="9972" spans="1:11" x14ac:dyDescent="0.3">
      <c r="A9972">
        <v>9971</v>
      </c>
      <c r="B9972" t="s">
        <v>78</v>
      </c>
      <c r="C9972" t="s">
        <v>8943</v>
      </c>
      <c r="D9972">
        <v>0.48</v>
      </c>
      <c r="E9972">
        <v>73.388111581854602</v>
      </c>
      <c r="F9972">
        <f t="shared" si="930"/>
        <v>4.7999999999999996E-3</v>
      </c>
      <c r="G9972">
        <f t="shared" si="931"/>
        <v>0.35226293559290206</v>
      </c>
      <c r="H9972">
        <f t="shared" si="932"/>
        <v>2.3039999999999996E-5</v>
      </c>
      <c r="I9972">
        <f t="shared" si="933"/>
        <v>1.2480400000000002E-3</v>
      </c>
      <c r="J9972">
        <f t="shared" si="934"/>
        <v>1.8460946764526774E-2</v>
      </c>
      <c r="K9972">
        <f t="shared" si="935"/>
        <v>0.98700386432735299</v>
      </c>
    </row>
    <row r="9973" spans="1:11" x14ac:dyDescent="0.3">
      <c r="A9973">
        <v>9972</v>
      </c>
      <c r="B9973" t="s">
        <v>78</v>
      </c>
      <c r="C9973" t="s">
        <v>11763</v>
      </c>
      <c r="D9973">
        <v>0.45</v>
      </c>
      <c r="E9973">
        <v>33.287110611812203</v>
      </c>
      <c r="F9973">
        <f t="shared" si="930"/>
        <v>4.5000000000000005E-3</v>
      </c>
      <c r="G9973">
        <f t="shared" si="931"/>
        <v>0.14979199775315494</v>
      </c>
      <c r="H9973">
        <f t="shared" si="932"/>
        <v>2.0250000000000004E-5</v>
      </c>
      <c r="I9973">
        <f t="shared" si="933"/>
        <v>2.0250000000000004E-5</v>
      </c>
      <c r="J9973">
        <f t="shared" si="934"/>
        <v>1</v>
      </c>
      <c r="K9973">
        <f t="shared" si="935"/>
        <v>0.97332314523446795</v>
      </c>
    </row>
    <row r="9974" spans="1:11" x14ac:dyDescent="0.3">
      <c r="A9974">
        <v>9973</v>
      </c>
      <c r="B9974" t="s">
        <v>78</v>
      </c>
      <c r="C9974" t="s">
        <v>11764</v>
      </c>
      <c r="D9974">
        <v>0.44</v>
      </c>
      <c r="E9974">
        <v>178.13621897592401</v>
      </c>
      <c r="F9974">
        <f t="shared" si="930"/>
        <v>4.4000000000000003E-3</v>
      </c>
      <c r="G9974">
        <f t="shared" si="931"/>
        <v>0.78379936349406565</v>
      </c>
      <c r="H9974">
        <f t="shared" si="932"/>
        <v>1.9360000000000001E-5</v>
      </c>
      <c r="I9974">
        <f t="shared" si="933"/>
        <v>1.9360000000000001E-5</v>
      </c>
      <c r="J9974">
        <f t="shared" si="934"/>
        <v>1</v>
      </c>
      <c r="K9974">
        <f t="shared" si="935"/>
        <v>0.99507213219628843</v>
      </c>
    </row>
    <row r="9975" spans="1:11" x14ac:dyDescent="0.3">
      <c r="A9975">
        <v>9974</v>
      </c>
      <c r="B9975" t="s">
        <v>78</v>
      </c>
      <c r="C9975" t="s">
        <v>11765</v>
      </c>
      <c r="D9975">
        <v>0.44</v>
      </c>
      <c r="E9975">
        <v>21501.597720048201</v>
      </c>
      <c r="F9975">
        <f t="shared" si="930"/>
        <v>4.4000000000000003E-3</v>
      </c>
      <c r="G9975">
        <f t="shared" si="931"/>
        <v>94.607029968212089</v>
      </c>
      <c r="H9975">
        <f t="shared" si="932"/>
        <v>1.9360000000000001E-5</v>
      </c>
      <c r="I9975">
        <f t="shared" si="933"/>
        <v>1.9360000000000001E-5</v>
      </c>
      <c r="J9975">
        <f t="shared" si="934"/>
        <v>1</v>
      </c>
      <c r="K9975">
        <f t="shared" si="935"/>
        <v>0.99995907364634673</v>
      </c>
    </row>
    <row r="9976" spans="1:11" x14ac:dyDescent="0.3">
      <c r="A9976">
        <v>9975</v>
      </c>
      <c r="B9976" t="s">
        <v>78</v>
      </c>
      <c r="C9976" t="s">
        <v>11766</v>
      </c>
      <c r="D9976">
        <v>0.41</v>
      </c>
      <c r="E9976">
        <v>19.251139511190079</v>
      </c>
      <c r="F9976">
        <f t="shared" si="930"/>
        <v>4.0999999999999995E-3</v>
      </c>
      <c r="G9976">
        <f t="shared" si="931"/>
        <v>7.8929671995879316E-2</v>
      </c>
      <c r="H9976">
        <f t="shared" si="932"/>
        <v>1.6809999999999997E-5</v>
      </c>
      <c r="I9976">
        <f t="shared" si="933"/>
        <v>1.6809999999999997E-5</v>
      </c>
      <c r="J9976">
        <f t="shared" si="934"/>
        <v>1</v>
      </c>
      <c r="K9976">
        <f t="shared" si="935"/>
        <v>0.9582933634373888</v>
      </c>
    </row>
    <row r="9977" spans="1:11" x14ac:dyDescent="0.3">
      <c r="A9977">
        <v>9976</v>
      </c>
      <c r="B9977" t="s">
        <v>78</v>
      </c>
      <c r="C9977" t="s">
        <v>11767</v>
      </c>
      <c r="D9977">
        <v>0.4</v>
      </c>
      <c r="E9977">
        <v>27715.218152179401</v>
      </c>
      <c r="F9977">
        <f t="shared" si="930"/>
        <v>4.0000000000000001E-3</v>
      </c>
      <c r="G9977">
        <f t="shared" si="931"/>
        <v>110.8608726087176</v>
      </c>
      <c r="H9977">
        <f t="shared" si="932"/>
        <v>1.5999999999999999E-5</v>
      </c>
      <c r="I9977">
        <f t="shared" si="933"/>
        <v>1.5999999999999999E-5</v>
      </c>
      <c r="J9977">
        <f t="shared" si="934"/>
        <v>1</v>
      </c>
      <c r="K9977">
        <f t="shared" si="935"/>
        <v>0.99997113540836036</v>
      </c>
    </row>
    <row r="9978" spans="1:11" x14ac:dyDescent="0.3">
      <c r="A9978">
        <v>9977</v>
      </c>
      <c r="B9978" t="s">
        <v>78</v>
      </c>
      <c r="C9978" t="s">
        <v>11768</v>
      </c>
      <c r="D9978">
        <v>0.38</v>
      </c>
      <c r="E9978">
        <v>175556.91654439541</v>
      </c>
      <c r="F9978">
        <f t="shared" si="930"/>
        <v>3.8E-3</v>
      </c>
      <c r="G9978">
        <f t="shared" si="931"/>
        <v>667.11628286870257</v>
      </c>
      <c r="H9978">
        <f t="shared" si="932"/>
        <v>1.4440000000000001E-5</v>
      </c>
      <c r="I9978">
        <f t="shared" si="933"/>
        <v>1.4440000000000001E-5</v>
      </c>
      <c r="J9978">
        <f t="shared" si="934"/>
        <v>1</v>
      </c>
      <c r="K9978">
        <f t="shared" si="935"/>
        <v>0.99999567092900743</v>
      </c>
    </row>
    <row r="9979" spans="1:11" x14ac:dyDescent="0.3">
      <c r="A9979">
        <v>9978</v>
      </c>
      <c r="B9979" t="s">
        <v>78</v>
      </c>
      <c r="C9979" t="s">
        <v>11769</v>
      </c>
      <c r="D9979">
        <v>0.35</v>
      </c>
      <c r="E9979">
        <v>11.550683706714</v>
      </c>
      <c r="F9979">
        <f t="shared" si="930"/>
        <v>3.4999999999999996E-3</v>
      </c>
      <c r="G9979">
        <f t="shared" si="931"/>
        <v>4.0427392973498996E-2</v>
      </c>
      <c r="H9979">
        <f t="shared" si="932"/>
        <v>1.2249999999999998E-5</v>
      </c>
      <c r="I9979">
        <f t="shared" si="933"/>
        <v>1.2249999999999998E-5</v>
      </c>
      <c r="J9979">
        <f t="shared" si="934"/>
        <v>1</v>
      </c>
      <c r="K9979">
        <f t="shared" si="935"/>
        <v>0.94117985006146487</v>
      </c>
    </row>
    <row r="9980" spans="1:11" x14ac:dyDescent="0.3">
      <c r="A9980">
        <v>9979</v>
      </c>
      <c r="B9980" t="s">
        <v>78</v>
      </c>
      <c r="C9980" t="s">
        <v>5659</v>
      </c>
      <c r="D9980">
        <v>0.35</v>
      </c>
      <c r="E9980">
        <v>212.72509159864961</v>
      </c>
      <c r="F9980">
        <f t="shared" si="930"/>
        <v>3.4999999999999996E-3</v>
      </c>
      <c r="G9980">
        <f t="shared" si="931"/>
        <v>0.74453782059527351</v>
      </c>
      <c r="H9980">
        <f t="shared" si="932"/>
        <v>1.2249999999999998E-5</v>
      </c>
      <c r="I9980">
        <f t="shared" si="933"/>
        <v>7.483E-5</v>
      </c>
      <c r="J9980">
        <f t="shared" si="934"/>
        <v>0.16370439663236666</v>
      </c>
      <c r="K9980">
        <f t="shared" si="935"/>
        <v>0.99671477320625301</v>
      </c>
    </row>
    <row r="9981" spans="1:11" x14ac:dyDescent="0.3">
      <c r="A9981">
        <v>9980</v>
      </c>
      <c r="B9981" t="s">
        <v>78</v>
      </c>
      <c r="C9981" t="s">
        <v>3615</v>
      </c>
      <c r="D9981">
        <v>0.35</v>
      </c>
      <c r="E9981">
        <v>99942.290772343244</v>
      </c>
      <c r="F9981">
        <f t="shared" si="930"/>
        <v>3.4999999999999996E-3</v>
      </c>
      <c r="G9981">
        <f t="shared" si="931"/>
        <v>349.79801770320131</v>
      </c>
      <c r="H9981">
        <f t="shared" si="932"/>
        <v>1.2249999999999998E-5</v>
      </c>
      <c r="I9981">
        <f t="shared" si="933"/>
        <v>1.1845999999999998E-3</v>
      </c>
      <c r="J9981">
        <f t="shared" si="934"/>
        <v>1.0341043390173898E-2</v>
      </c>
      <c r="K9981">
        <f t="shared" si="935"/>
        <v>0.99999299598254954</v>
      </c>
    </row>
    <row r="9982" spans="1:11" x14ac:dyDescent="0.3">
      <c r="A9982">
        <v>9981</v>
      </c>
      <c r="B9982" t="s">
        <v>78</v>
      </c>
      <c r="C9982" t="s">
        <v>11770</v>
      </c>
      <c r="D9982">
        <v>0.35</v>
      </c>
      <c r="E9982">
        <v>951.45657832096595</v>
      </c>
      <c r="F9982">
        <f t="shared" si="930"/>
        <v>3.4999999999999996E-3</v>
      </c>
      <c r="G9982">
        <f t="shared" si="931"/>
        <v>3.3300980241233806</v>
      </c>
      <c r="H9982">
        <f t="shared" si="932"/>
        <v>1.2249999999999998E-5</v>
      </c>
      <c r="I9982">
        <f t="shared" si="933"/>
        <v>1.2249999999999998E-5</v>
      </c>
      <c r="J9982">
        <f t="shared" si="934"/>
        <v>1</v>
      </c>
      <c r="K9982">
        <f t="shared" si="935"/>
        <v>0.99926455645932299</v>
      </c>
    </row>
    <row r="9983" spans="1:11" x14ac:dyDescent="0.3">
      <c r="A9983">
        <v>9982</v>
      </c>
      <c r="B9983" t="s">
        <v>78</v>
      </c>
      <c r="C9983" t="s">
        <v>11771</v>
      </c>
      <c r="D9983">
        <v>0.35</v>
      </c>
      <c r="E9983">
        <v>61.156759651545499</v>
      </c>
      <c r="F9983">
        <f t="shared" si="930"/>
        <v>3.4999999999999996E-3</v>
      </c>
      <c r="G9983">
        <f t="shared" si="931"/>
        <v>0.21404865878040921</v>
      </c>
      <c r="H9983">
        <f t="shared" si="932"/>
        <v>1.2249999999999998E-5</v>
      </c>
      <c r="I9983">
        <f t="shared" si="933"/>
        <v>1.2249999999999998E-5</v>
      </c>
      <c r="J9983">
        <f t="shared" si="934"/>
        <v>1</v>
      </c>
      <c r="K9983">
        <f t="shared" si="935"/>
        <v>0.98861913708402593</v>
      </c>
    </row>
    <row r="9984" spans="1:11" x14ac:dyDescent="0.3">
      <c r="A9984">
        <v>9983</v>
      </c>
      <c r="B9984" t="s">
        <v>78</v>
      </c>
      <c r="C9984" t="s">
        <v>8982</v>
      </c>
      <c r="D9984">
        <v>0.33</v>
      </c>
      <c r="E9984">
        <v>4567.7312895097803</v>
      </c>
      <c r="F9984">
        <f t="shared" si="930"/>
        <v>3.3E-3</v>
      </c>
      <c r="G9984">
        <f t="shared" si="931"/>
        <v>15.073513255382275</v>
      </c>
      <c r="H9984">
        <f t="shared" si="932"/>
        <v>1.0889999999999999E-5</v>
      </c>
      <c r="I9984">
        <f t="shared" si="933"/>
        <v>3.7188999999999999E-4</v>
      </c>
      <c r="J9984">
        <f t="shared" si="934"/>
        <v>2.9282852456371505E-2</v>
      </c>
      <c r="K9984">
        <f t="shared" si="935"/>
        <v>0.99985551857600607</v>
      </c>
    </row>
    <row r="9985" spans="1:11" x14ac:dyDescent="0.3">
      <c r="A9985">
        <v>9984</v>
      </c>
      <c r="B9985" t="s">
        <v>78</v>
      </c>
      <c r="C9985" t="s">
        <v>8584</v>
      </c>
      <c r="D9985">
        <v>0.32</v>
      </c>
      <c r="E9985">
        <v>0</v>
      </c>
      <c r="F9985">
        <f t="shared" si="930"/>
        <v>3.2000000000000002E-3</v>
      </c>
      <c r="G9985">
        <f t="shared" si="931"/>
        <v>0</v>
      </c>
      <c r="H9985">
        <f t="shared" si="932"/>
        <v>1.024E-5</v>
      </c>
      <c r="I9985">
        <f t="shared" si="933"/>
        <v>1.1220000000000001E-5</v>
      </c>
      <c r="J9985">
        <f t="shared" si="934"/>
        <v>0.91265597147950084</v>
      </c>
      <c r="K9985">
        <f t="shared" si="935"/>
        <v>1</v>
      </c>
    </row>
    <row r="9986" spans="1:11" x14ac:dyDescent="0.3">
      <c r="A9986">
        <v>9985</v>
      </c>
      <c r="B9986" t="s">
        <v>78</v>
      </c>
      <c r="C9986" t="s">
        <v>8226</v>
      </c>
      <c r="D9986">
        <v>0.32</v>
      </c>
      <c r="E9986">
        <v>32.726937169023167</v>
      </c>
      <c r="F9986">
        <f t="shared" ref="F9986:F10001" si="936">IFERROR(D9986/100,0)</f>
        <v>3.2000000000000002E-3</v>
      </c>
      <c r="G9986">
        <f t="shared" ref="G9986:G10001" si="937">F9986*E9986</f>
        <v>0.10472619894087414</v>
      </c>
      <c r="H9986">
        <f t="shared" ref="H9986:H10001" si="938">F9986^2</f>
        <v>1.024E-5</v>
      </c>
      <c r="I9986">
        <f t="shared" ref="I9986:I10001" si="939">SUMIF($C:$C,C9986,$H:$H)</f>
        <v>1.8005000000000004E-4</v>
      </c>
      <c r="J9986">
        <f t="shared" ref="J9986:J10001" si="940">IF(I9986&gt;0,H9986/I9986,0)</f>
        <v>5.6873090808108845E-2</v>
      </c>
      <c r="K9986">
        <f t="shared" si="935"/>
        <v>0.98063360617274054</v>
      </c>
    </row>
    <row r="9987" spans="1:11" x14ac:dyDescent="0.3">
      <c r="A9987">
        <v>9986</v>
      </c>
      <c r="B9987" t="s">
        <v>78</v>
      </c>
      <c r="C9987" t="s">
        <v>5681</v>
      </c>
      <c r="D9987">
        <v>0.32</v>
      </c>
      <c r="E9987">
        <v>398.49858788163459</v>
      </c>
      <c r="F9987">
        <f t="shared" si="936"/>
        <v>3.2000000000000002E-3</v>
      </c>
      <c r="G9987">
        <f t="shared" si="937"/>
        <v>1.2751954812212307</v>
      </c>
      <c r="H9987">
        <f t="shared" si="938"/>
        <v>1.024E-5</v>
      </c>
      <c r="I9987">
        <f t="shared" si="939"/>
        <v>1.3864000000000001E-4</v>
      </c>
      <c r="J9987">
        <f t="shared" si="940"/>
        <v>7.38603577611079E-2</v>
      </c>
      <c r="K9987">
        <f t="shared" ref="K9987:K10001" si="941">IF((E9987+D9987)&gt;0,ABS(E9987-D9987)/(E9987+D9987),0)</f>
        <v>0.9983952603528351</v>
      </c>
    </row>
    <row r="9988" spans="1:11" x14ac:dyDescent="0.3">
      <c r="A9988">
        <v>9987</v>
      </c>
      <c r="B9988" t="s">
        <v>78</v>
      </c>
      <c r="C9988" t="s">
        <v>10721</v>
      </c>
      <c r="D9988">
        <v>0.32</v>
      </c>
      <c r="E9988">
        <v>5905.2870450575401</v>
      </c>
      <c r="F9988">
        <f t="shared" si="936"/>
        <v>3.2000000000000002E-3</v>
      </c>
      <c r="G9988">
        <f t="shared" si="937"/>
        <v>18.896918544184128</v>
      </c>
      <c r="H9988">
        <f t="shared" si="938"/>
        <v>1.024E-5</v>
      </c>
      <c r="I9988">
        <f t="shared" si="939"/>
        <v>7.4239999999999994E-5</v>
      </c>
      <c r="J9988">
        <f t="shared" si="940"/>
        <v>0.13793103448275865</v>
      </c>
      <c r="K9988">
        <f t="shared" si="941"/>
        <v>0.99989162841429913</v>
      </c>
    </row>
    <row r="9989" spans="1:11" x14ac:dyDescent="0.3">
      <c r="A9989">
        <v>9988</v>
      </c>
      <c r="B9989" t="s">
        <v>78</v>
      </c>
      <c r="C9989" t="s">
        <v>11772</v>
      </c>
      <c r="D9989">
        <v>0.28000000000000003</v>
      </c>
      <c r="E9989">
        <v>158518.69552001701</v>
      </c>
      <c r="F9989">
        <f t="shared" si="936"/>
        <v>2.8000000000000004E-3</v>
      </c>
      <c r="G9989">
        <f t="shared" si="937"/>
        <v>443.85234745604765</v>
      </c>
      <c r="H9989">
        <f t="shared" si="938"/>
        <v>7.8400000000000029E-6</v>
      </c>
      <c r="I9989">
        <f t="shared" si="939"/>
        <v>7.8400000000000029E-6</v>
      </c>
      <c r="J9989">
        <f t="shared" si="940"/>
        <v>1</v>
      </c>
      <c r="K9989">
        <f t="shared" si="941"/>
        <v>0.99999646729990421</v>
      </c>
    </row>
    <row r="9990" spans="1:11" x14ac:dyDescent="0.3">
      <c r="A9990">
        <v>9989</v>
      </c>
      <c r="B9990" t="s">
        <v>78</v>
      </c>
      <c r="C9990" t="s">
        <v>8282</v>
      </c>
      <c r="D9990">
        <v>0.28000000000000003</v>
      </c>
      <c r="E9990">
        <v>381.17256232156421</v>
      </c>
      <c r="F9990">
        <f t="shared" si="936"/>
        <v>2.8000000000000004E-3</v>
      </c>
      <c r="G9990">
        <f t="shared" si="937"/>
        <v>1.0672831745003799</v>
      </c>
      <c r="H9990">
        <f t="shared" si="938"/>
        <v>7.8400000000000029E-6</v>
      </c>
      <c r="I9990">
        <f t="shared" si="939"/>
        <v>1.1110000000000004E-5</v>
      </c>
      <c r="J9990">
        <f t="shared" si="940"/>
        <v>0.70567056705670572</v>
      </c>
      <c r="K9990">
        <f t="shared" si="941"/>
        <v>0.99853192754403919</v>
      </c>
    </row>
    <row r="9991" spans="1:11" x14ac:dyDescent="0.3">
      <c r="A9991">
        <v>9990</v>
      </c>
      <c r="B9991" t="s">
        <v>78</v>
      </c>
      <c r="C9991" t="s">
        <v>11326</v>
      </c>
      <c r="D9991">
        <v>0.27</v>
      </c>
      <c r="E9991">
        <v>404.27392973499161</v>
      </c>
      <c r="F9991">
        <f t="shared" si="936"/>
        <v>2.7000000000000001E-3</v>
      </c>
      <c r="G9991">
        <f t="shared" si="937"/>
        <v>1.0915396102844774</v>
      </c>
      <c r="H9991">
        <f t="shared" si="938"/>
        <v>7.2900000000000005E-6</v>
      </c>
      <c r="I9991">
        <f t="shared" si="939"/>
        <v>2.0555499999999997E-3</v>
      </c>
      <c r="J9991">
        <f t="shared" si="940"/>
        <v>3.546496071611005E-3</v>
      </c>
      <c r="K9991">
        <f t="shared" si="941"/>
        <v>0.99866516350806767</v>
      </c>
    </row>
    <row r="9992" spans="1:11" x14ac:dyDescent="0.3">
      <c r="A9992">
        <v>9991</v>
      </c>
      <c r="B9992" t="s">
        <v>78</v>
      </c>
      <c r="C9992" t="s">
        <v>9034</v>
      </c>
      <c r="D9992">
        <v>0.27</v>
      </c>
      <c r="E9992">
        <v>346.52051120142119</v>
      </c>
      <c r="F9992">
        <f t="shared" si="936"/>
        <v>2.7000000000000001E-3</v>
      </c>
      <c r="G9992">
        <f t="shared" si="937"/>
        <v>0.93560538024383721</v>
      </c>
      <c r="H9992">
        <f t="shared" si="938"/>
        <v>7.2900000000000005E-6</v>
      </c>
      <c r="I9992">
        <f t="shared" si="939"/>
        <v>2.9379999999999993E-5</v>
      </c>
      <c r="J9992">
        <f t="shared" si="940"/>
        <v>0.24812797821647387</v>
      </c>
      <c r="K9992">
        <f t="shared" si="941"/>
        <v>0.99844286396957871</v>
      </c>
    </row>
    <row r="9993" spans="1:11" x14ac:dyDescent="0.3">
      <c r="A9993">
        <v>9992</v>
      </c>
      <c r="B9993" t="s">
        <v>78</v>
      </c>
      <c r="C9993" t="s">
        <v>11773</v>
      </c>
      <c r="D9993">
        <v>0.26</v>
      </c>
      <c r="E9993">
        <v>13.2286806277901</v>
      </c>
      <c r="F9993">
        <f t="shared" si="936"/>
        <v>2.5999999999999999E-3</v>
      </c>
      <c r="G9993">
        <f t="shared" si="937"/>
        <v>3.4394569632254256E-2</v>
      </c>
      <c r="H9993">
        <f t="shared" si="938"/>
        <v>6.7599999999999997E-6</v>
      </c>
      <c r="I9993">
        <f t="shared" si="939"/>
        <v>6.7599999999999997E-6</v>
      </c>
      <c r="J9993">
        <f t="shared" si="940"/>
        <v>1</v>
      </c>
      <c r="K9993">
        <f t="shared" si="941"/>
        <v>0.96144915767901951</v>
      </c>
    </row>
    <row r="9994" spans="1:11" x14ac:dyDescent="0.3">
      <c r="A9994">
        <v>9993</v>
      </c>
      <c r="B9994" t="s">
        <v>78</v>
      </c>
      <c r="C9994" t="s">
        <v>11774</v>
      </c>
      <c r="D9994">
        <v>0.26</v>
      </c>
      <c r="E9994">
        <v>323.41914378799203</v>
      </c>
      <c r="F9994">
        <f t="shared" si="936"/>
        <v>2.5999999999999999E-3</v>
      </c>
      <c r="G9994">
        <f t="shared" si="937"/>
        <v>0.84088977384877928</v>
      </c>
      <c r="H9994">
        <f t="shared" si="938"/>
        <v>6.7599999999999997E-6</v>
      </c>
      <c r="I9994">
        <f t="shared" si="939"/>
        <v>6.7599999999999997E-6</v>
      </c>
      <c r="J9994">
        <f t="shared" si="940"/>
        <v>1</v>
      </c>
      <c r="K9994">
        <f t="shared" si="941"/>
        <v>0.99839347078741481</v>
      </c>
    </row>
    <row r="9995" spans="1:11" x14ac:dyDescent="0.3">
      <c r="A9995">
        <v>9994</v>
      </c>
      <c r="B9995" t="s">
        <v>78</v>
      </c>
      <c r="C9995" t="s">
        <v>11775</v>
      </c>
      <c r="D9995">
        <v>0.26</v>
      </c>
      <c r="E9995">
        <v>14022.530019950849</v>
      </c>
      <c r="F9995">
        <f t="shared" si="936"/>
        <v>2.5999999999999999E-3</v>
      </c>
      <c r="G9995">
        <f t="shared" si="937"/>
        <v>36.458578051872209</v>
      </c>
      <c r="H9995">
        <f t="shared" si="938"/>
        <v>6.7599999999999997E-6</v>
      </c>
      <c r="I9995">
        <f t="shared" si="939"/>
        <v>6.7599999999999997E-6</v>
      </c>
      <c r="J9995">
        <f t="shared" si="940"/>
        <v>1</v>
      </c>
      <c r="K9995">
        <f t="shared" si="941"/>
        <v>0.99996291750790955</v>
      </c>
    </row>
    <row r="9996" spans="1:11" x14ac:dyDescent="0.3">
      <c r="A9996">
        <v>9995</v>
      </c>
      <c r="B9996" t="s">
        <v>78</v>
      </c>
      <c r="C9996" t="s">
        <v>11776</v>
      </c>
      <c r="D9996">
        <v>0.25</v>
      </c>
      <c r="E9996">
        <v>642.98805967374801</v>
      </c>
      <c r="F9996">
        <f t="shared" si="936"/>
        <v>2.5000000000000001E-3</v>
      </c>
      <c r="G9996">
        <f t="shared" si="937"/>
        <v>1.6074701491843701</v>
      </c>
      <c r="H9996">
        <f t="shared" si="938"/>
        <v>6.2500000000000003E-6</v>
      </c>
      <c r="I9996">
        <f t="shared" si="939"/>
        <v>6.2500000000000003E-6</v>
      </c>
      <c r="J9996">
        <f t="shared" si="940"/>
        <v>1</v>
      </c>
      <c r="K9996">
        <f t="shared" si="941"/>
        <v>0.99922268281162718</v>
      </c>
    </row>
    <row r="9997" spans="1:11" x14ac:dyDescent="0.3">
      <c r="A9997">
        <v>9996</v>
      </c>
      <c r="B9997" t="s">
        <v>78</v>
      </c>
      <c r="C9997" t="s">
        <v>11777</v>
      </c>
      <c r="D9997">
        <v>0.25</v>
      </c>
      <c r="E9997">
        <v>721.91773166962798</v>
      </c>
      <c r="F9997">
        <f t="shared" si="936"/>
        <v>2.5000000000000001E-3</v>
      </c>
      <c r="G9997">
        <f t="shared" si="937"/>
        <v>1.80479432917407</v>
      </c>
      <c r="H9997">
        <f t="shared" si="938"/>
        <v>6.2500000000000003E-6</v>
      </c>
      <c r="I9997">
        <f t="shared" si="939"/>
        <v>6.2500000000000003E-6</v>
      </c>
      <c r="J9997">
        <f t="shared" si="940"/>
        <v>1</v>
      </c>
      <c r="K9997">
        <f t="shared" si="941"/>
        <v>0.99930764007020356</v>
      </c>
    </row>
    <row r="9998" spans="1:11" x14ac:dyDescent="0.3">
      <c r="A9998">
        <v>9997</v>
      </c>
      <c r="B9998" t="s">
        <v>78</v>
      </c>
      <c r="C9998" t="s">
        <v>11778</v>
      </c>
      <c r="D9998">
        <v>0.25</v>
      </c>
      <c r="E9998">
        <v>5557.0981882497599</v>
      </c>
      <c r="F9998">
        <f t="shared" si="936"/>
        <v>2.5000000000000001E-3</v>
      </c>
      <c r="G9998">
        <f t="shared" si="937"/>
        <v>13.8927454706244</v>
      </c>
      <c r="H9998">
        <f t="shared" si="938"/>
        <v>6.2500000000000003E-6</v>
      </c>
      <c r="I9998">
        <f t="shared" si="939"/>
        <v>6.2500000000000003E-6</v>
      </c>
      <c r="J9998">
        <f t="shared" si="940"/>
        <v>1</v>
      </c>
      <c r="K9998">
        <f t="shared" si="941"/>
        <v>0.99991002903128201</v>
      </c>
    </row>
    <row r="9999" spans="1:11" x14ac:dyDescent="0.3">
      <c r="A9999">
        <v>9998</v>
      </c>
      <c r="B9999" t="s">
        <v>78</v>
      </c>
      <c r="C9999" t="s">
        <v>3619</v>
      </c>
      <c r="D9999">
        <v>0.23</v>
      </c>
      <c r="E9999">
        <v>33177.413833585008</v>
      </c>
      <c r="F9999">
        <f t="shared" si="936"/>
        <v>2.3E-3</v>
      </c>
      <c r="G9999">
        <f t="shared" si="937"/>
        <v>76.308051817245513</v>
      </c>
      <c r="H9999">
        <f t="shared" si="938"/>
        <v>5.2900000000000002E-6</v>
      </c>
      <c r="I9999">
        <f t="shared" si="939"/>
        <v>1.2365099999999997E-3</v>
      </c>
      <c r="J9999">
        <f t="shared" si="940"/>
        <v>4.2781700107560805E-3</v>
      </c>
      <c r="K9999">
        <f t="shared" si="941"/>
        <v>0.99998613524208313</v>
      </c>
    </row>
    <row r="10000" spans="1:11" x14ac:dyDescent="0.3">
      <c r="A10000">
        <v>9999</v>
      </c>
      <c r="B10000" t="s">
        <v>78</v>
      </c>
      <c r="C10000" t="s">
        <v>11779</v>
      </c>
      <c r="D10000">
        <v>0.22</v>
      </c>
      <c r="E10000">
        <v>1439.98523543702</v>
      </c>
      <c r="F10000">
        <f t="shared" si="936"/>
        <v>2.2000000000000001E-3</v>
      </c>
      <c r="G10000">
        <f t="shared" si="937"/>
        <v>3.1679675179614444</v>
      </c>
      <c r="H10000">
        <f t="shared" si="938"/>
        <v>4.8400000000000002E-6</v>
      </c>
      <c r="I10000">
        <f t="shared" si="939"/>
        <v>4.8400000000000002E-6</v>
      </c>
      <c r="J10000">
        <f t="shared" si="940"/>
        <v>1</v>
      </c>
      <c r="K10000">
        <f t="shared" si="941"/>
        <v>0.99969448798742455</v>
      </c>
    </row>
    <row r="10001" spans="1:11" x14ac:dyDescent="0.3">
      <c r="A10001">
        <v>10000</v>
      </c>
      <c r="B10001" t="s">
        <v>78</v>
      </c>
      <c r="C10001" t="s">
        <v>11780</v>
      </c>
      <c r="D10001">
        <v>0.22</v>
      </c>
      <c r="E10001">
        <v>6574.0258861448201</v>
      </c>
      <c r="F10001">
        <f t="shared" si="936"/>
        <v>2.2000000000000001E-3</v>
      </c>
      <c r="G10001">
        <f t="shared" si="937"/>
        <v>14.462856949518605</v>
      </c>
      <c r="H10001">
        <f t="shared" si="938"/>
        <v>4.8400000000000002E-6</v>
      </c>
      <c r="I10001">
        <f t="shared" si="939"/>
        <v>4.8400000000000002E-6</v>
      </c>
      <c r="J10001">
        <f t="shared" si="940"/>
        <v>1</v>
      </c>
      <c r="K10001">
        <f t="shared" si="941"/>
        <v>0.99993307217168015</v>
      </c>
    </row>
  </sheetData>
  <autoFilter ref="A1:F10001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9A41-3EE0-4183-BE30-022A0D14C75E}">
  <dimension ref="A1:B15"/>
  <sheetViews>
    <sheetView workbookViewId="0">
      <selection activeCell="F20" sqref="F20"/>
    </sheetView>
  </sheetViews>
  <sheetFormatPr defaultRowHeight="14.4" x14ac:dyDescent="0.3"/>
  <sheetData>
    <row r="1" spans="1:2" x14ac:dyDescent="0.3">
      <c r="A1" s="9" t="s">
        <v>4</v>
      </c>
      <c r="B1" s="9"/>
    </row>
    <row r="3" spans="1:2" x14ac:dyDescent="0.3">
      <c r="A3" t="s">
        <v>11793</v>
      </c>
      <c r="B3">
        <v>9.822419533851276E-2</v>
      </c>
    </row>
    <row r="4" spans="1:2" x14ac:dyDescent="0.3">
      <c r="A4" t="s">
        <v>11794</v>
      </c>
      <c r="B4">
        <v>6.9167361750442731E-3</v>
      </c>
    </row>
    <row r="5" spans="1:2" x14ac:dyDescent="0.3">
      <c r="A5" t="s">
        <v>11795</v>
      </c>
      <c r="B5">
        <v>0</v>
      </c>
    </row>
    <row r="6" spans="1:2" x14ac:dyDescent="0.3">
      <c r="A6" t="s">
        <v>11796</v>
      </c>
      <c r="B6">
        <v>0</v>
      </c>
    </row>
    <row r="7" spans="1:2" x14ac:dyDescent="0.3">
      <c r="A7" t="s">
        <v>11797</v>
      </c>
      <c r="B7">
        <v>0.41523466436685963</v>
      </c>
    </row>
    <row r="8" spans="1:2" x14ac:dyDescent="0.3">
      <c r="A8" t="s">
        <v>11798</v>
      </c>
      <c r="B8">
        <v>0.17241982649185858</v>
      </c>
    </row>
    <row r="9" spans="1:2" x14ac:dyDescent="0.3">
      <c r="A9" t="s">
        <v>11799</v>
      </c>
      <c r="B9">
        <v>76.755999369552427</v>
      </c>
    </row>
    <row r="10" spans="1:2" x14ac:dyDescent="0.3">
      <c r="A10" t="s">
        <v>11800</v>
      </c>
      <c r="B10">
        <v>7.0963411885205101</v>
      </c>
    </row>
    <row r="11" spans="1:2" x14ac:dyDescent="0.3">
      <c r="A11" t="s">
        <v>11801</v>
      </c>
      <c r="B11">
        <v>8</v>
      </c>
    </row>
    <row r="12" spans="1:2" x14ac:dyDescent="0.3">
      <c r="A12" t="s">
        <v>11802</v>
      </c>
      <c r="B12">
        <v>0</v>
      </c>
    </row>
    <row r="13" spans="1:2" x14ac:dyDescent="0.3">
      <c r="A13" t="s">
        <v>11803</v>
      </c>
      <c r="B13">
        <v>8</v>
      </c>
    </row>
    <row r="14" spans="1:2" x14ac:dyDescent="0.3">
      <c r="A14" t="s">
        <v>11804</v>
      </c>
      <c r="B14">
        <v>354</v>
      </c>
    </row>
    <row r="15" spans="1:2" ht="15" thickBot="1" x14ac:dyDescent="0.35">
      <c r="A15" s="8" t="s">
        <v>11805</v>
      </c>
      <c r="B15" s="8">
        <v>3604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CE18-F972-4354-9CFF-025748F73E14}">
  <dimension ref="A1:B15"/>
  <sheetViews>
    <sheetView workbookViewId="0">
      <selection activeCell="E27" sqref="E27"/>
    </sheetView>
  </sheetViews>
  <sheetFormatPr defaultRowHeight="14.4" x14ac:dyDescent="0.3"/>
  <sheetData>
    <row r="1" spans="1:2" x14ac:dyDescent="0.3">
      <c r="A1" s="9" t="s">
        <v>5</v>
      </c>
      <c r="B1" s="9"/>
    </row>
    <row r="3" spans="1:2" x14ac:dyDescent="0.3">
      <c r="A3" t="s">
        <v>11793</v>
      </c>
      <c r="B3">
        <v>4.3007769145394006</v>
      </c>
    </row>
    <row r="4" spans="1:2" x14ac:dyDescent="0.3">
      <c r="A4" t="s">
        <v>11794</v>
      </c>
      <c r="B4">
        <v>0.77723114148513051</v>
      </c>
    </row>
    <row r="5" spans="1:2" x14ac:dyDescent="0.3">
      <c r="A5" t="s">
        <v>11795</v>
      </c>
      <c r="B5">
        <v>0</v>
      </c>
    </row>
    <row r="6" spans="1:2" x14ac:dyDescent="0.3">
      <c r="A6" t="s">
        <v>11796</v>
      </c>
      <c r="B6">
        <v>0</v>
      </c>
    </row>
    <row r="7" spans="1:2" x14ac:dyDescent="0.3">
      <c r="A7" t="s">
        <v>11797</v>
      </c>
      <c r="B7">
        <v>46.659769001234686</v>
      </c>
    </row>
    <row r="8" spans="1:2" x14ac:dyDescent="0.3">
      <c r="A8" t="s">
        <v>11798</v>
      </c>
      <c r="B8">
        <v>2177.1340432485813</v>
      </c>
    </row>
    <row r="9" spans="1:2" x14ac:dyDescent="0.3">
      <c r="A9" t="s">
        <v>11799</v>
      </c>
      <c r="B9">
        <v>610.70274679354384</v>
      </c>
    </row>
    <row r="10" spans="1:2" x14ac:dyDescent="0.3">
      <c r="A10" t="s">
        <v>11800</v>
      </c>
      <c r="B10">
        <v>20.636613931556418</v>
      </c>
    </row>
    <row r="11" spans="1:2" x14ac:dyDescent="0.3">
      <c r="A11" t="s">
        <v>11801</v>
      </c>
      <c r="B11">
        <v>1741</v>
      </c>
    </row>
    <row r="12" spans="1:2" x14ac:dyDescent="0.3">
      <c r="A12" t="s">
        <v>11802</v>
      </c>
      <c r="B12">
        <v>0</v>
      </c>
    </row>
    <row r="13" spans="1:2" x14ac:dyDescent="0.3">
      <c r="A13" t="s">
        <v>11803</v>
      </c>
      <c r="B13">
        <v>1741</v>
      </c>
    </row>
    <row r="14" spans="1:2" x14ac:dyDescent="0.3">
      <c r="A14" t="s">
        <v>11804</v>
      </c>
      <c r="B14">
        <v>15500</v>
      </c>
    </row>
    <row r="15" spans="1:2" ht="15" thickBot="1" x14ac:dyDescent="0.35">
      <c r="A15" s="8" t="s">
        <v>11805</v>
      </c>
      <c r="B15" s="8">
        <v>3604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A4A7-75EB-4DA8-AA64-B11B3A3DE545}">
  <dimension ref="A1:B15"/>
  <sheetViews>
    <sheetView workbookViewId="0">
      <selection activeCell="B3" sqref="B3:B15"/>
    </sheetView>
  </sheetViews>
  <sheetFormatPr defaultRowHeight="14.4" x14ac:dyDescent="0.3"/>
  <sheetData>
    <row r="1" spans="1:2" x14ac:dyDescent="0.3">
      <c r="A1" s="9" t="s">
        <v>11790</v>
      </c>
      <c r="B1" s="9"/>
    </row>
    <row r="3" spans="1:2" x14ac:dyDescent="0.3">
      <c r="A3" t="s">
        <v>11793</v>
      </c>
      <c r="B3">
        <v>3531.0219952192815</v>
      </c>
    </row>
    <row r="4" spans="1:2" x14ac:dyDescent="0.3">
      <c r="A4" t="s">
        <v>11794</v>
      </c>
      <c r="B4">
        <v>614.22720282108685</v>
      </c>
    </row>
    <row r="5" spans="1:2" x14ac:dyDescent="0.3">
      <c r="A5" t="s">
        <v>11795</v>
      </c>
      <c r="B5">
        <v>0</v>
      </c>
    </row>
    <row r="6" spans="1:2" x14ac:dyDescent="0.3">
      <c r="A6" t="s">
        <v>11796</v>
      </c>
      <c r="B6">
        <v>0</v>
      </c>
    </row>
    <row r="7" spans="1:2" x14ac:dyDescent="0.3">
      <c r="A7" t="s">
        <v>11797</v>
      </c>
      <c r="B7">
        <v>61422.72028210869</v>
      </c>
    </row>
    <row r="8" spans="1:2" x14ac:dyDescent="0.3">
      <c r="A8" t="s">
        <v>11798</v>
      </c>
      <c r="B8">
        <v>3772750566.854166</v>
      </c>
    </row>
    <row r="9" spans="1:2" x14ac:dyDescent="0.3">
      <c r="A9" t="s">
        <v>11799</v>
      </c>
      <c r="B9">
        <v>727.53472795735706</v>
      </c>
    </row>
    <row r="10" spans="1:2" x14ac:dyDescent="0.3">
      <c r="A10" t="s">
        <v>11800</v>
      </c>
      <c r="B10">
        <v>25.222682817758166</v>
      </c>
    </row>
    <row r="11" spans="1:2" x14ac:dyDescent="0.3">
      <c r="A11" t="s">
        <v>11801</v>
      </c>
      <c r="B11">
        <v>2207041.2392434473</v>
      </c>
    </row>
    <row r="12" spans="1:2" x14ac:dyDescent="0.3">
      <c r="A12" t="s">
        <v>11802</v>
      </c>
      <c r="B12">
        <v>0</v>
      </c>
    </row>
    <row r="13" spans="1:2" x14ac:dyDescent="0.3">
      <c r="A13" t="s">
        <v>11803</v>
      </c>
      <c r="B13">
        <v>2207041.2392434473</v>
      </c>
    </row>
    <row r="14" spans="1:2" x14ac:dyDescent="0.3">
      <c r="A14" t="s">
        <v>11804</v>
      </c>
      <c r="B14">
        <v>35310219.952192813</v>
      </c>
    </row>
    <row r="15" spans="1:2" ht="15" thickBot="1" x14ac:dyDescent="0.35">
      <c r="A15" s="8" t="s">
        <v>11805</v>
      </c>
      <c r="B15" s="8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0F5D-A830-4813-AD4F-EA1B4D7D002F}">
  <dimension ref="A1:B15"/>
  <sheetViews>
    <sheetView workbookViewId="0">
      <selection activeCell="E1" sqref="E1"/>
    </sheetView>
  </sheetViews>
  <sheetFormatPr defaultRowHeight="14.4" x14ac:dyDescent="0.3"/>
  <sheetData>
    <row r="1" spans="1:2" x14ac:dyDescent="0.3">
      <c r="A1" s="9" t="s">
        <v>11791</v>
      </c>
      <c r="B1" s="9"/>
    </row>
    <row r="3" spans="1:2" x14ac:dyDescent="0.3">
      <c r="A3" t="s">
        <v>11793</v>
      </c>
      <c r="B3">
        <v>2.0810752307202298</v>
      </c>
    </row>
    <row r="4" spans="1:2" x14ac:dyDescent="0.3">
      <c r="A4" t="s">
        <v>11794</v>
      </c>
      <c r="B4">
        <v>0.3550987056446635</v>
      </c>
    </row>
    <row r="5" spans="1:2" x14ac:dyDescent="0.3">
      <c r="A5" t="s">
        <v>11795</v>
      </c>
      <c r="B5">
        <v>0</v>
      </c>
    </row>
    <row r="6" spans="1:2" x14ac:dyDescent="0.3">
      <c r="A6" t="s">
        <v>11796</v>
      </c>
      <c r="B6">
        <v>0</v>
      </c>
    </row>
    <row r="7" spans="1:2" x14ac:dyDescent="0.3">
      <c r="A7" t="s">
        <v>11797</v>
      </c>
      <c r="B7">
        <v>21.317755676075691</v>
      </c>
    </row>
    <row r="8" spans="1:2" x14ac:dyDescent="0.3">
      <c r="A8" t="s">
        <v>11798</v>
      </c>
      <c r="B8">
        <v>454.44670706485743</v>
      </c>
    </row>
    <row r="9" spans="1:2" x14ac:dyDescent="0.3">
      <c r="A9" t="s">
        <v>11799</v>
      </c>
      <c r="B9">
        <v>275.91731998272775</v>
      </c>
    </row>
    <row r="10" spans="1:2" x14ac:dyDescent="0.3">
      <c r="A10" t="s">
        <v>11800</v>
      </c>
      <c r="B10">
        <v>14.971486194077537</v>
      </c>
    </row>
    <row r="11" spans="1:2" x14ac:dyDescent="0.3">
      <c r="A11" t="s">
        <v>11801</v>
      </c>
      <c r="B11">
        <v>582.21163707786354</v>
      </c>
    </row>
    <row r="12" spans="1:2" x14ac:dyDescent="0.3">
      <c r="A12" t="s">
        <v>11802</v>
      </c>
      <c r="B12">
        <v>0</v>
      </c>
    </row>
    <row r="13" spans="1:2" x14ac:dyDescent="0.3">
      <c r="A13" t="s">
        <v>11803</v>
      </c>
      <c r="B13">
        <v>582.21163707786354</v>
      </c>
    </row>
    <row r="14" spans="1:2" x14ac:dyDescent="0.3">
      <c r="A14" t="s">
        <v>11804</v>
      </c>
      <c r="B14">
        <v>7500.1951315157085</v>
      </c>
    </row>
    <row r="15" spans="1:2" ht="15" thickBot="1" x14ac:dyDescent="0.35">
      <c r="A15" s="8" t="s">
        <v>11805</v>
      </c>
      <c r="B15" s="8">
        <v>3604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2D2A-5346-46E5-AD7B-B45F685FC47F}">
  <dimension ref="A1:B15"/>
  <sheetViews>
    <sheetView workbookViewId="0">
      <selection activeCell="E29" sqref="E29"/>
    </sheetView>
  </sheetViews>
  <sheetFormatPr defaultRowHeight="14.4" x14ac:dyDescent="0.3"/>
  <sheetData>
    <row r="1" spans="1:2" x14ac:dyDescent="0.3">
      <c r="A1" s="9" t="s">
        <v>11784</v>
      </c>
      <c r="B1" s="9"/>
    </row>
    <row r="3" spans="1:2" x14ac:dyDescent="0.3">
      <c r="A3" t="s">
        <v>11793</v>
      </c>
      <c r="B3">
        <v>1.3005806910113069</v>
      </c>
    </row>
    <row r="4" spans="1:2" x14ac:dyDescent="0.3">
      <c r="A4" t="s">
        <v>11794</v>
      </c>
      <c r="B4">
        <v>0.25640454955935466</v>
      </c>
    </row>
    <row r="5" spans="1:2" x14ac:dyDescent="0.3">
      <c r="A5" t="s">
        <v>11795</v>
      </c>
      <c r="B5">
        <v>0</v>
      </c>
    </row>
    <row r="6" spans="1:2" x14ac:dyDescent="0.3">
      <c r="A6" t="s">
        <v>11796</v>
      </c>
      <c r="B6">
        <v>0</v>
      </c>
    </row>
    <row r="7" spans="1:2" x14ac:dyDescent="0.3">
      <c r="A7" t="s">
        <v>11797</v>
      </c>
      <c r="B7">
        <v>25.640454955935468</v>
      </c>
    </row>
    <row r="8" spans="1:2" x14ac:dyDescent="0.3">
      <c r="A8" t="s">
        <v>11798</v>
      </c>
      <c r="B8">
        <v>657.43293034735575</v>
      </c>
    </row>
    <row r="9" spans="1:2" x14ac:dyDescent="0.3">
      <c r="A9" t="s">
        <v>11799</v>
      </c>
      <c r="B9">
        <v>2213.8893138184976</v>
      </c>
    </row>
    <row r="10" spans="1:2" x14ac:dyDescent="0.3">
      <c r="A10" t="s">
        <v>11800</v>
      </c>
      <c r="B10">
        <v>39.882197522963793</v>
      </c>
    </row>
    <row r="11" spans="1:2" x14ac:dyDescent="0.3">
      <c r="A11" t="s">
        <v>11801</v>
      </c>
      <c r="B11">
        <v>1711.5782065218129</v>
      </c>
    </row>
    <row r="12" spans="1:2" x14ac:dyDescent="0.3">
      <c r="A12" t="s">
        <v>11802</v>
      </c>
      <c r="B12">
        <v>0</v>
      </c>
    </row>
    <row r="13" spans="1:2" x14ac:dyDescent="0.3">
      <c r="A13" t="s">
        <v>11803</v>
      </c>
      <c r="B13">
        <v>1711.5782065218129</v>
      </c>
    </row>
    <row r="14" spans="1:2" x14ac:dyDescent="0.3">
      <c r="A14" t="s">
        <v>11804</v>
      </c>
      <c r="B14">
        <v>13005.80691011307</v>
      </c>
    </row>
    <row r="15" spans="1:2" ht="15" thickBot="1" x14ac:dyDescent="0.35">
      <c r="A15" s="8" t="s">
        <v>11805</v>
      </c>
      <c r="B15" s="8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AE95-05A6-4FC3-B7CC-713DEA1BAE3E}">
  <dimension ref="A1:B15"/>
  <sheetViews>
    <sheetView workbookViewId="0">
      <selection activeCell="A2" sqref="A2"/>
    </sheetView>
  </sheetViews>
  <sheetFormatPr defaultRowHeight="14.4" x14ac:dyDescent="0.3"/>
  <cols>
    <col min="2" max="2" width="12" customWidth="1"/>
  </cols>
  <sheetData>
    <row r="1" spans="1:2" x14ac:dyDescent="0.3">
      <c r="A1" s="9" t="s">
        <v>11792</v>
      </c>
      <c r="B1" s="9"/>
    </row>
    <row r="3" spans="1:2" x14ac:dyDescent="0.3">
      <c r="A3" t="s">
        <v>11793</v>
      </c>
      <c r="B3">
        <v>250233.80914852643</v>
      </c>
    </row>
    <row r="4" spans="1:2" x14ac:dyDescent="0.3">
      <c r="A4" t="s">
        <v>11794</v>
      </c>
      <c r="B4">
        <v>35532.380900269949</v>
      </c>
    </row>
    <row r="5" spans="1:2" x14ac:dyDescent="0.3">
      <c r="A5" t="s">
        <v>11795</v>
      </c>
      <c r="B5">
        <v>134.75797657833041</v>
      </c>
    </row>
    <row r="6" spans="1:2" x14ac:dyDescent="0.3">
      <c r="A6" t="s">
        <v>11796</v>
      </c>
      <c r="B6">
        <v>0</v>
      </c>
    </row>
    <row r="7" spans="1:2" x14ac:dyDescent="0.3">
      <c r="A7" t="s">
        <v>11797</v>
      </c>
      <c r="B7">
        <v>3553238.0900269952</v>
      </c>
    </row>
    <row r="8" spans="1:2" x14ac:dyDescent="0.3">
      <c r="A8" t="s">
        <v>11798</v>
      </c>
      <c r="B8">
        <v>12625500924418.688</v>
      </c>
    </row>
    <row r="9" spans="1:2" x14ac:dyDescent="0.3">
      <c r="A9" t="s">
        <v>11799</v>
      </c>
      <c r="B9">
        <v>1549.5255233494518</v>
      </c>
    </row>
    <row r="10" spans="1:2" x14ac:dyDescent="0.3">
      <c r="A10" t="s">
        <v>11800</v>
      </c>
      <c r="B10">
        <v>36.758094888657112</v>
      </c>
    </row>
    <row r="11" spans="1:2" x14ac:dyDescent="0.3">
      <c r="A11" t="s">
        <v>11801</v>
      </c>
      <c r="B11">
        <v>169529207.65295851</v>
      </c>
    </row>
    <row r="12" spans="1:2" x14ac:dyDescent="0.3">
      <c r="A12" t="s">
        <v>11802</v>
      </c>
      <c r="B12">
        <v>0</v>
      </c>
    </row>
    <row r="13" spans="1:2" x14ac:dyDescent="0.3">
      <c r="A13" t="s">
        <v>11803</v>
      </c>
      <c r="B13">
        <v>169529207.65295851</v>
      </c>
    </row>
    <row r="14" spans="1:2" x14ac:dyDescent="0.3">
      <c r="A14" t="s">
        <v>11804</v>
      </c>
      <c r="B14">
        <v>2502338091.4852643</v>
      </c>
    </row>
    <row r="15" spans="1:2" ht="15" thickBot="1" x14ac:dyDescent="0.35">
      <c r="A15" s="8" t="s">
        <v>11805</v>
      </c>
      <c r="B15" s="8">
        <v>10000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63"/>
  <sheetViews>
    <sheetView workbookViewId="0">
      <selection activeCell="J91" sqref="J91"/>
    </sheetView>
  </sheetViews>
  <sheetFormatPr defaultRowHeight="14.4" x14ac:dyDescent="0.3"/>
  <cols>
    <col min="1" max="1" width="6" customWidth="1"/>
    <col min="2" max="2" width="45.109375" customWidth="1"/>
    <col min="3" max="3" width="22.109375" hidden="1" customWidth="1"/>
    <col min="4" max="4" width="18" hidden="1" customWidth="1"/>
    <col min="5" max="6" width="7.88671875" hidden="1" customWidth="1"/>
    <col min="7" max="10" width="22.109375" customWidth="1"/>
  </cols>
  <sheetData>
    <row r="1" spans="1:10" x14ac:dyDescent="0.3">
      <c r="A1" s="7" t="s">
        <v>0</v>
      </c>
      <c r="B1" s="7" t="s">
        <v>1</v>
      </c>
      <c r="C1" s="3"/>
      <c r="D1" s="3"/>
      <c r="E1" s="7"/>
      <c r="F1" s="7"/>
      <c r="G1" s="7" t="s">
        <v>11781</v>
      </c>
      <c r="H1" s="7" t="s">
        <v>11782</v>
      </c>
      <c r="I1" s="7" t="s">
        <v>11783</v>
      </c>
      <c r="J1" s="7" t="s">
        <v>11784</v>
      </c>
    </row>
    <row r="2" spans="1:10" x14ac:dyDescent="0.3">
      <c r="A2">
        <v>5</v>
      </c>
      <c r="B2" t="s">
        <v>14</v>
      </c>
      <c r="F2" s="2"/>
      <c r="G2" s="2">
        <f>SUMIF('Ownership_Links and calculation'!$B:$B,$B2,'Ownership_Links and calculation'!$F:$F)</f>
        <v>311.47210000000064</v>
      </c>
      <c r="H2" s="2">
        <f>SUMIF('Ownership_Links and calculation'!$B:$B,$B2,'Ownership_Links and calculation'!$H:$H)</f>
        <v>166.63162138999957</v>
      </c>
      <c r="I2" s="2">
        <f>IF(H2&gt;0,(G2^2)/H2,0)</f>
        <v>582.21163707786354</v>
      </c>
      <c r="J2" s="2">
        <f>SUMIF('Ownership_Links and calculation'!$B:$B,$B2,'Ownership_Links and calculation'!$J:$J)</f>
        <v>875.95792631774361</v>
      </c>
    </row>
    <row r="3" spans="1:10" x14ac:dyDescent="0.3">
      <c r="A3">
        <v>11</v>
      </c>
      <c r="B3" t="s">
        <v>21</v>
      </c>
      <c r="F3" s="2"/>
      <c r="G3" s="2">
        <f>SUMIF('Ownership_Links and calculation'!$B:$B,$B3,'Ownership_Links and calculation'!$F:$F)</f>
        <v>279.5777999999994</v>
      </c>
      <c r="H3" s="2">
        <f>SUMIF('Ownership_Links and calculation'!$B:$B,$B3,'Ownership_Links and calculation'!$H:$H)</f>
        <v>232.59806357999975</v>
      </c>
      <c r="I3" s="2">
        <f>IF(H3&gt;0,(G3^2)/H3,0)</f>
        <v>336.04641865797834</v>
      </c>
      <c r="J3" s="2">
        <f>SUMIF('Ownership_Links and calculation'!$B:$B,$B3,'Ownership_Links and calculation'!$J:$J)</f>
        <v>460.03765653527199</v>
      </c>
    </row>
    <row r="4" spans="1:10" x14ac:dyDescent="0.3">
      <c r="A4">
        <v>13</v>
      </c>
      <c r="B4" t="s">
        <v>24</v>
      </c>
      <c r="F4" s="2"/>
      <c r="G4" s="2">
        <f>SUMIF('Ownership_Links and calculation'!$B:$B,$B4,'Ownership_Links and calculation'!$F:$F)</f>
        <v>274.91219999999993</v>
      </c>
      <c r="H4" s="2">
        <f>SUMIF('Ownership_Links and calculation'!$B:$B,$B4,'Ownership_Links and calculation'!$H:$H)</f>
        <v>241.13858323999986</v>
      </c>
      <c r="I4" s="2">
        <f>IF(H4&gt;0,(G4^2)/H4,0)</f>
        <v>313.4161140592758</v>
      </c>
      <c r="J4" s="2">
        <f>SUMIF('Ownership_Links and calculation'!$B:$B,$B4,'Ownership_Links and calculation'!$J:$J)</f>
        <v>355.51492023178133</v>
      </c>
    </row>
    <row r="5" spans="1:10" x14ac:dyDescent="0.3">
      <c r="A5">
        <v>3</v>
      </c>
      <c r="B5" t="s">
        <v>10</v>
      </c>
      <c r="F5" s="2"/>
      <c r="G5" s="2">
        <f>SUMIF('Ownership_Links and calculation'!$B:$B,$B5,'Ownership_Links and calculation'!$F:$F)</f>
        <v>232.32550000000009</v>
      </c>
      <c r="H5" s="2">
        <f>SUMIF('Ownership_Links and calculation'!$B:$B,$B5,'Ownership_Links and calculation'!$H:$H)</f>
        <v>204.83927306999993</v>
      </c>
      <c r="I5" s="2">
        <f>IF(H5&gt;0,(G5^2)/H5,0)</f>
        <v>263.49994872226023</v>
      </c>
      <c r="J5" s="2">
        <f>SUMIF('Ownership_Links and calculation'!$B:$B,$B5,'Ownership_Links and calculation'!$J:$J)</f>
        <v>315.65957161736748</v>
      </c>
    </row>
    <row r="6" spans="1:10" x14ac:dyDescent="0.3">
      <c r="A6">
        <v>16</v>
      </c>
      <c r="B6" t="s">
        <v>28</v>
      </c>
      <c r="F6" s="2"/>
      <c r="G6" s="2">
        <f>SUMIF('Ownership_Links and calculation'!$B:$B,$B6,'Ownership_Links and calculation'!$F:$F)</f>
        <v>213.80380000000014</v>
      </c>
      <c r="H6" s="2">
        <f>SUMIF('Ownership_Links and calculation'!$B:$B,$B6,'Ownership_Links and calculation'!$H:$H)</f>
        <v>191.98145263999993</v>
      </c>
      <c r="I6" s="2">
        <f>IF(H6&gt;0,(G6^2)/H6,0)</f>
        <v>238.10667262820684</v>
      </c>
      <c r="J6" s="2">
        <f>SUMIF('Ownership_Links and calculation'!$B:$B,$B6,'Ownership_Links and calculation'!$J:$J)</f>
        <v>316.89831756413099</v>
      </c>
    </row>
    <row r="7" spans="1:10" x14ac:dyDescent="0.3">
      <c r="A7">
        <v>28</v>
      </c>
      <c r="B7" t="s">
        <v>41</v>
      </c>
      <c r="F7" s="2"/>
      <c r="G7" s="2">
        <f>SUMIF('Ownership_Links and calculation'!$B:$B,$B7,'Ownership_Links and calculation'!$F:$F)</f>
        <v>146.21710000000019</v>
      </c>
      <c r="H7" s="2">
        <f>SUMIF('Ownership_Links and calculation'!$B:$B,$B7,'Ownership_Links and calculation'!$H:$H)</f>
        <v>101.49582245000009</v>
      </c>
      <c r="I7" s="2">
        <f>IF(H7&gt;0,(G7^2)/H7,0)</f>
        <v>210.64354981646866</v>
      </c>
      <c r="J7" s="2">
        <f>SUMIF('Ownership_Links and calculation'!$B:$B,$B7,'Ownership_Links and calculation'!$J:$J)</f>
        <v>247.66629916036581</v>
      </c>
    </row>
    <row r="8" spans="1:10" x14ac:dyDescent="0.3">
      <c r="A8">
        <v>41</v>
      </c>
      <c r="B8" t="s">
        <v>55</v>
      </c>
      <c r="F8" s="2"/>
      <c r="G8" s="2">
        <f>SUMIF('Ownership_Links and calculation'!$B:$B,$B8,'Ownership_Links and calculation'!$F:$F)</f>
        <v>196.48439999999991</v>
      </c>
      <c r="H8" s="2">
        <f>SUMIF('Ownership_Links and calculation'!$B:$B,$B8,'Ownership_Links and calculation'!$H:$H)</f>
        <v>183.9796892199999</v>
      </c>
      <c r="I8" s="2">
        <f>IF(H8&gt;0,(G8^2)/H8,0)</f>
        <v>209.83902955285134</v>
      </c>
      <c r="J8" s="2">
        <f>SUMIF('Ownership_Links and calculation'!$B:$B,$B8,'Ownership_Links and calculation'!$J:$J)</f>
        <v>236.64095308610121</v>
      </c>
    </row>
    <row r="9" spans="1:10" x14ac:dyDescent="0.3">
      <c r="A9">
        <v>4</v>
      </c>
      <c r="B9" t="s">
        <v>12</v>
      </c>
      <c r="F9" s="2"/>
      <c r="G9" s="2">
        <f>SUMIF('Ownership_Links and calculation'!$B:$B,$B9,'Ownership_Links and calculation'!$F:$F)</f>
        <v>137.06430000000003</v>
      </c>
      <c r="H9" s="2">
        <f>SUMIF('Ownership_Links and calculation'!$B:$B,$B9,'Ownership_Links and calculation'!$H:$H)</f>
        <v>119.50207595000001</v>
      </c>
      <c r="I9" s="2">
        <f>IF(H9&gt;0,(G9^2)/H9,0)</f>
        <v>157.20749773711364</v>
      </c>
      <c r="J9" s="2">
        <f>SUMIF('Ownership_Links and calculation'!$B:$B,$B9,'Ownership_Links and calculation'!$J:$J)</f>
        <v>240.64249177287402</v>
      </c>
    </row>
    <row r="10" spans="1:10" x14ac:dyDescent="0.3">
      <c r="A10">
        <v>6</v>
      </c>
      <c r="B10" t="s">
        <v>15</v>
      </c>
      <c r="F10" s="2"/>
      <c r="G10" s="2">
        <f>SUMIF('Ownership_Links and calculation'!$B:$B,$B10,'Ownership_Links and calculation'!$F:$F)</f>
        <v>130.6268000000004</v>
      </c>
      <c r="H10" s="2">
        <f>SUMIF('Ownership_Links and calculation'!$B:$B,$B10,'Ownership_Links and calculation'!$H:$H)</f>
        <v>110.69266400000005</v>
      </c>
      <c r="I10" s="2">
        <f>IF(H10&gt;0,(G10^2)/H10,0)</f>
        <v>154.15078345426846</v>
      </c>
      <c r="J10" s="2">
        <f>SUMIF('Ownership_Links and calculation'!$B:$B,$B10,'Ownership_Links and calculation'!$J:$J)</f>
        <v>504.41413738904748</v>
      </c>
    </row>
    <row r="11" spans="1:10" x14ac:dyDescent="0.3">
      <c r="A11">
        <v>52</v>
      </c>
      <c r="B11" t="s">
        <v>67</v>
      </c>
      <c r="F11" s="2"/>
      <c r="G11" s="2">
        <f>SUMIF('Ownership_Links and calculation'!$B:$B,$B11,'Ownership_Links and calculation'!$F:$F)</f>
        <v>72.415700000000001</v>
      </c>
      <c r="H11" s="2">
        <f>SUMIF('Ownership_Links and calculation'!$B:$B,$B11,'Ownership_Links and calculation'!$H:$H)</f>
        <v>37.764398270000214</v>
      </c>
      <c r="I11" s="2">
        <f>IF(H11&gt;0,(G11^2)/H11,0)</f>
        <v>138.86183407444429</v>
      </c>
      <c r="J11" s="2">
        <f>SUMIF('Ownership_Links and calculation'!$B:$B,$B11,'Ownership_Links and calculation'!$J:$J)</f>
        <v>1711.5782065218129</v>
      </c>
    </row>
    <row r="12" spans="1:10" x14ac:dyDescent="0.3">
      <c r="A12">
        <v>12</v>
      </c>
      <c r="B12" t="s">
        <v>22</v>
      </c>
      <c r="F12" s="2"/>
      <c r="G12" s="2">
        <f>SUMIF('Ownership_Links and calculation'!$B:$B,$B12,'Ownership_Links and calculation'!$F:$F)</f>
        <v>89.46919999999993</v>
      </c>
      <c r="H12" s="2">
        <f>SUMIF('Ownership_Links and calculation'!$B:$B,$B12,'Ownership_Links and calculation'!$H:$H)</f>
        <v>67.790728380000047</v>
      </c>
      <c r="I12" s="2">
        <f>IF(H12&gt;0,(G12^2)/H12,0)</f>
        <v>118.08012599849251</v>
      </c>
      <c r="J12" s="2">
        <f>SUMIF('Ownership_Links and calculation'!$B:$B,$B12,'Ownership_Links and calculation'!$J:$J)</f>
        <v>238.17943314047068</v>
      </c>
    </row>
    <row r="13" spans="1:10" x14ac:dyDescent="0.3">
      <c r="A13">
        <v>19</v>
      </c>
      <c r="B13" t="s">
        <v>31</v>
      </c>
      <c r="F13" s="2"/>
      <c r="G13" s="2">
        <f>SUMIF('Ownership_Links and calculation'!$B:$B,$B13,'Ownership_Links and calculation'!$F:$F)</f>
        <v>87.205600000000004</v>
      </c>
      <c r="H13" s="2">
        <f>SUMIF('Ownership_Links and calculation'!$B:$B,$B13,'Ownership_Links and calculation'!$H:$H)</f>
        <v>82.761906499999995</v>
      </c>
      <c r="I13" s="2">
        <f>IF(H13&gt;0,(G13^2)/H13,0)</f>
        <v>91.887886504402857</v>
      </c>
      <c r="J13" s="2">
        <f>SUMIF('Ownership_Links and calculation'!$B:$B,$B13,'Ownership_Links and calculation'!$J:$J)</f>
        <v>136.30138668105511</v>
      </c>
    </row>
    <row r="14" spans="1:10" x14ac:dyDescent="0.3">
      <c r="A14">
        <v>36</v>
      </c>
      <c r="B14" t="s">
        <v>49</v>
      </c>
      <c r="F14" s="2"/>
      <c r="G14" s="2">
        <f>SUMIF('Ownership_Links and calculation'!$B:$B,$B14,'Ownership_Links and calculation'!$F:$F)</f>
        <v>79.022100000000123</v>
      </c>
      <c r="H14" s="2">
        <f>SUMIF('Ownership_Links and calculation'!$B:$B,$B14,'Ownership_Links and calculation'!$H:$H)</f>
        <v>70.118050450000027</v>
      </c>
      <c r="I14" s="2">
        <f>IF(H14&gt;0,(G14^2)/H14,0)</f>
        <v>89.056844112670518</v>
      </c>
      <c r="J14" s="2">
        <f>SUMIF('Ownership_Links and calculation'!$B:$B,$B14,'Ownership_Links and calculation'!$J:$J)</f>
        <v>124.30245207878976</v>
      </c>
    </row>
    <row r="15" spans="1:10" x14ac:dyDescent="0.3">
      <c r="A15">
        <v>54</v>
      </c>
      <c r="B15" t="s">
        <v>70</v>
      </c>
      <c r="F15" s="2"/>
      <c r="G15" s="2">
        <f>SUMIF('Ownership_Links and calculation'!$B:$B,$B15,'Ownership_Links and calculation'!$F:$F)</f>
        <v>79.779200000000031</v>
      </c>
      <c r="H15" s="2">
        <f>SUMIF('Ownership_Links and calculation'!$B:$B,$B15,'Ownership_Links and calculation'!$H:$H)</f>
        <v>71.779384019999981</v>
      </c>
      <c r="I15" s="2">
        <f>IF(H15&gt;0,(G15^2)/H15,0)</f>
        <v>88.670595875643002</v>
      </c>
      <c r="J15" s="2">
        <f>SUMIF('Ownership_Links and calculation'!$B:$B,$B15,'Ownership_Links and calculation'!$J:$J)</f>
        <v>104.90152488300529</v>
      </c>
    </row>
    <row r="16" spans="1:10" x14ac:dyDescent="0.3">
      <c r="A16">
        <v>7</v>
      </c>
      <c r="B16" t="s">
        <v>16</v>
      </c>
      <c r="F16" s="2"/>
      <c r="G16" s="2">
        <f>SUMIF('Ownership_Links and calculation'!$B:$B,$B16,'Ownership_Links and calculation'!$F:$F)</f>
        <v>74.862299999999991</v>
      </c>
      <c r="H16" s="2">
        <f>SUMIF('Ownership_Links and calculation'!$B:$B,$B16,'Ownership_Links and calculation'!$H:$H)</f>
        <v>65.21861118999999</v>
      </c>
      <c r="I16" s="2">
        <f>IF(H16&gt;0,(G16^2)/H16,0)</f>
        <v>85.931973389665174</v>
      </c>
      <c r="J16" s="2">
        <f>SUMIF('Ownership_Links and calculation'!$B:$B,$B16,'Ownership_Links and calculation'!$J:$J)</f>
        <v>101.52246772733915</v>
      </c>
    </row>
    <row r="17" spans="1:10" x14ac:dyDescent="0.3">
      <c r="A17">
        <v>27</v>
      </c>
      <c r="B17" t="s">
        <v>40</v>
      </c>
      <c r="F17" s="2"/>
      <c r="G17" s="2">
        <f>SUMIF('Ownership_Links and calculation'!$B:$B,$B17,'Ownership_Links and calculation'!$F:$F)</f>
        <v>71.492900000000006</v>
      </c>
      <c r="H17" s="2">
        <f>SUMIF('Ownership_Links and calculation'!$B:$B,$B17,'Ownership_Links and calculation'!$H:$H)</f>
        <v>62.90267292999998</v>
      </c>
      <c r="I17" s="2">
        <f>IF(H17&gt;0,(G17^2)/H17,0)</f>
        <v>81.25624098832715</v>
      </c>
      <c r="J17" s="2">
        <f>SUMIF('Ownership_Links and calculation'!$B:$B,$B17,'Ownership_Links and calculation'!$J:$J)</f>
        <v>107.80621896248883</v>
      </c>
    </row>
    <row r="18" spans="1:10" x14ac:dyDescent="0.3">
      <c r="A18">
        <v>50</v>
      </c>
      <c r="B18" t="s">
        <v>64</v>
      </c>
      <c r="F18" s="2"/>
      <c r="G18" s="2">
        <f>SUMIF('Ownership_Links and calculation'!$B:$B,$B18,'Ownership_Links and calculation'!$F:$F)</f>
        <v>69.346700000000027</v>
      </c>
      <c r="H18" s="2">
        <f>SUMIF('Ownership_Links and calculation'!$B:$B,$B18,'Ownership_Links and calculation'!$H:$H)</f>
        <v>60.249231809999984</v>
      </c>
      <c r="I18" s="2">
        <f>IF(H18&gt;0,(G18^2)/H18,0)</f>
        <v>79.817860849336611</v>
      </c>
      <c r="J18" s="2">
        <f>SUMIF('Ownership_Links and calculation'!$B:$B,$B18,'Ownership_Links and calculation'!$J:$J)</f>
        <v>143.95953748317103</v>
      </c>
    </row>
    <row r="19" spans="1:10" x14ac:dyDescent="0.3">
      <c r="A19">
        <v>15</v>
      </c>
      <c r="B19" t="s">
        <v>27</v>
      </c>
      <c r="F19" s="2"/>
      <c r="G19" s="2">
        <f>SUMIF('Ownership_Links and calculation'!$B:$B,$B19,'Ownership_Links and calculation'!$F:$F)</f>
        <v>67.585700000000003</v>
      </c>
      <c r="H19" s="2">
        <f>SUMIF('Ownership_Links and calculation'!$B:$B,$B19,'Ownership_Links and calculation'!$H:$H)</f>
        <v>59.115158689999966</v>
      </c>
      <c r="I19" s="2">
        <f>IF(H19&gt;0,(G19^2)/H19,0)</f>
        <v>77.269975175803808</v>
      </c>
      <c r="J19" s="2">
        <f>SUMIF('Ownership_Links and calculation'!$B:$B,$B19,'Ownership_Links and calculation'!$J:$J)</f>
        <v>117.1770224051952</v>
      </c>
    </row>
    <row r="20" spans="1:10" x14ac:dyDescent="0.3">
      <c r="A20">
        <v>51</v>
      </c>
      <c r="B20" t="s">
        <v>66</v>
      </c>
      <c r="F20" s="2"/>
      <c r="G20" s="2">
        <f>SUMIF('Ownership_Links and calculation'!$B:$B,$B20,'Ownership_Links and calculation'!$F:$F)</f>
        <v>54.734000000000002</v>
      </c>
      <c r="H20" s="2">
        <f>SUMIF('Ownership_Links and calculation'!$B:$B,$B20,'Ownership_Links and calculation'!$H:$H)</f>
        <v>41.204019599999988</v>
      </c>
      <c r="I20" s="2">
        <f>IF(H20&gt;0,(G20^2)/H20,0)</f>
        <v>72.706759803599383</v>
      </c>
      <c r="J20" s="2">
        <f>SUMIF('Ownership_Links and calculation'!$B:$B,$B20,'Ownership_Links and calculation'!$J:$J)</f>
        <v>113.76364154698211</v>
      </c>
    </row>
    <row r="21" spans="1:10" x14ac:dyDescent="0.3">
      <c r="A21">
        <v>53</v>
      </c>
      <c r="B21" t="s">
        <v>69</v>
      </c>
      <c r="F21" s="2"/>
      <c r="G21" s="2">
        <f>SUMIF('Ownership_Links and calculation'!$B:$B,$B21,'Ownership_Links and calculation'!$F:$F)</f>
        <v>66.039700000000011</v>
      </c>
      <c r="H21" s="2">
        <f>SUMIF('Ownership_Links and calculation'!$B:$B,$B21,'Ownership_Links and calculation'!$H:$H)</f>
        <v>62.868837270000007</v>
      </c>
      <c r="I21" s="2">
        <f>IF(H21&gt;0,(G21^2)/H21,0)</f>
        <v>69.370488869707714</v>
      </c>
      <c r="J21" s="2">
        <f>SUMIF('Ownership_Links and calculation'!$B:$B,$B21,'Ownership_Links and calculation'!$J:$J)</f>
        <v>78.797649366036111</v>
      </c>
    </row>
    <row r="22" spans="1:10" x14ac:dyDescent="0.3">
      <c r="A22">
        <v>40</v>
      </c>
      <c r="B22" t="s">
        <v>54</v>
      </c>
      <c r="F22" s="2"/>
      <c r="G22" s="2">
        <f>SUMIF('Ownership_Links and calculation'!$B:$B,$B22,'Ownership_Links and calculation'!$F:$F)</f>
        <v>60.075800000000008</v>
      </c>
      <c r="H22" s="2">
        <f>SUMIF('Ownership_Links and calculation'!$B:$B,$B22,'Ownership_Links and calculation'!$H:$H)</f>
        <v>58.095543679999984</v>
      </c>
      <c r="I22" s="2">
        <f>IF(H22&gt;0,(G22^2)/H22,0)</f>
        <v>62.123555732941234</v>
      </c>
      <c r="J22" s="2">
        <f>SUMIF('Ownership_Links and calculation'!$B:$B,$B22,'Ownership_Links and calculation'!$J:$J)</f>
        <v>71.386244503091902</v>
      </c>
    </row>
    <row r="23" spans="1:10" x14ac:dyDescent="0.3">
      <c r="A23">
        <v>47</v>
      </c>
      <c r="B23" t="s">
        <v>61</v>
      </c>
      <c r="F23" s="2"/>
      <c r="G23" s="2">
        <f>SUMIF('Ownership_Links and calculation'!$B:$B,$B23,'Ownership_Links and calculation'!$F:$F)</f>
        <v>56.405500000000004</v>
      </c>
      <c r="H23" s="2">
        <f>SUMIF('Ownership_Links and calculation'!$B:$B,$B23,'Ownership_Links and calculation'!$H:$H)</f>
        <v>54.180730970000013</v>
      </c>
      <c r="I23" s="2">
        <f>IF(H23&gt;0,(G23^2)/H23,0)</f>
        <v>58.721622489952168</v>
      </c>
      <c r="J23" s="2">
        <f>SUMIF('Ownership_Links and calculation'!$B:$B,$B23,'Ownership_Links and calculation'!$J:$J)</f>
        <v>85.737493586677815</v>
      </c>
    </row>
    <row r="24" spans="1:10" x14ac:dyDescent="0.3">
      <c r="A24">
        <v>59</v>
      </c>
      <c r="B24" t="s">
        <v>76</v>
      </c>
      <c r="F24" s="2"/>
      <c r="G24" s="2">
        <f>SUMIF('Ownership_Links and calculation'!$B:$B,$B24,'Ownership_Links and calculation'!$F:$F)</f>
        <v>40.224900000000041</v>
      </c>
      <c r="H24" s="2">
        <f>SUMIF('Ownership_Links and calculation'!$B:$B,$B24,'Ownership_Links and calculation'!$H:$H)</f>
        <v>28.969843750000006</v>
      </c>
      <c r="I24" s="2">
        <f>IF(H24&gt;0,(G24^2)/H24,0)</f>
        <v>55.852651259467116</v>
      </c>
      <c r="J24" s="2">
        <f>SUMIF('Ownership_Links and calculation'!$B:$B,$B24,'Ownership_Links and calculation'!$J:$J)</f>
        <v>189.86888467715477</v>
      </c>
    </row>
    <row r="25" spans="1:10" x14ac:dyDescent="0.3">
      <c r="A25">
        <v>32</v>
      </c>
      <c r="B25" t="s">
        <v>45</v>
      </c>
      <c r="F25" s="2"/>
      <c r="G25" s="2">
        <f>SUMIF('Ownership_Links and calculation'!$B:$B,$B25,'Ownership_Links and calculation'!$F:$F)</f>
        <v>51.350800000000014</v>
      </c>
      <c r="H25" s="2">
        <f>SUMIF('Ownership_Links and calculation'!$B:$B,$B25,'Ownership_Links and calculation'!$H:$H)</f>
        <v>48.68093726</v>
      </c>
      <c r="I25" s="2">
        <f>IF(H25&gt;0,(G25^2)/H25,0)</f>
        <v>54.167088989198348</v>
      </c>
      <c r="J25" s="2">
        <f>SUMIF('Ownership_Links and calculation'!$B:$B,$B25,'Ownership_Links and calculation'!$J:$J)</f>
        <v>60.497198901530012</v>
      </c>
    </row>
    <row r="26" spans="1:10" x14ac:dyDescent="0.3">
      <c r="A26">
        <v>14</v>
      </c>
      <c r="B26" t="s">
        <v>25</v>
      </c>
      <c r="F26" s="2"/>
      <c r="G26" s="2">
        <f>SUMIF('Ownership_Links and calculation'!$B:$B,$B26,'Ownership_Links and calculation'!$F:$F)</f>
        <v>43.724699999999999</v>
      </c>
      <c r="H26" s="2">
        <f>SUMIF('Ownership_Links and calculation'!$B:$B,$B26,'Ownership_Links and calculation'!$H:$H)</f>
        <v>36.698402929999986</v>
      </c>
      <c r="I26" s="2">
        <f>IF(H26&gt;0,(G26^2)/H26,0)</f>
        <v>52.096255898022008</v>
      </c>
      <c r="J26" s="2">
        <f>SUMIF('Ownership_Links and calculation'!$B:$B,$B26,'Ownership_Links and calculation'!$J:$J)</f>
        <v>67.773794704624137</v>
      </c>
    </row>
    <row r="27" spans="1:10" x14ac:dyDescent="0.3">
      <c r="A27">
        <v>48</v>
      </c>
      <c r="B27" t="s">
        <v>62</v>
      </c>
      <c r="F27" s="2"/>
      <c r="G27" s="2">
        <f>SUMIF('Ownership_Links and calculation'!$B:$B,$B27,'Ownership_Links and calculation'!$F:$F)</f>
        <v>46.550200000000054</v>
      </c>
      <c r="H27" s="2">
        <f>SUMIF('Ownership_Links and calculation'!$B:$B,$B27,'Ownership_Links and calculation'!$H:$H)</f>
        <v>43.184920480000052</v>
      </c>
      <c r="I27" s="2">
        <f>IF(H27&gt;0,(G27^2)/H27,0)</f>
        <v>50.177726297853368</v>
      </c>
      <c r="J27" s="2">
        <f>SUMIF('Ownership_Links and calculation'!$B:$B,$B27,'Ownership_Links and calculation'!$J:$J)</f>
        <v>65.052874775151736</v>
      </c>
    </row>
    <row r="28" spans="1:10" x14ac:dyDescent="0.3">
      <c r="A28">
        <v>37</v>
      </c>
      <c r="B28" t="s">
        <v>50</v>
      </c>
      <c r="F28" s="2"/>
      <c r="G28" s="2">
        <f>SUMIF('Ownership_Links and calculation'!$B:$B,$B28,'Ownership_Links and calculation'!$F:$F)</f>
        <v>42.889800000000022</v>
      </c>
      <c r="H28" s="2">
        <f>SUMIF('Ownership_Links and calculation'!$B:$B,$B28,'Ownership_Links and calculation'!$H:$H)</f>
        <v>37.330936600000015</v>
      </c>
      <c r="I28" s="2">
        <f>IF(H28&gt;0,(G28^2)/H28,0)</f>
        <v>49.27642088787028</v>
      </c>
      <c r="J28" s="2">
        <f>SUMIF('Ownership_Links and calculation'!$B:$B,$B28,'Ownership_Links and calculation'!$J:$J)</f>
        <v>60.294588632778158</v>
      </c>
    </row>
    <row r="29" spans="1:10" x14ac:dyDescent="0.3">
      <c r="A29">
        <v>55</v>
      </c>
      <c r="B29" t="s">
        <v>71</v>
      </c>
      <c r="F29" s="2"/>
      <c r="G29" s="2">
        <f>SUMIF('Ownership_Links and calculation'!$B:$B,$B29,'Ownership_Links and calculation'!$F:$F)</f>
        <v>41.478000000000037</v>
      </c>
      <c r="H29" s="2">
        <f>SUMIF('Ownership_Links and calculation'!$B:$B,$B29,'Ownership_Links and calculation'!$H:$H)</f>
        <v>36.437532060000031</v>
      </c>
      <c r="I29" s="2">
        <f>IF(H29&gt;0,(G29^2)/H29,0)</f>
        <v>47.215724741375411</v>
      </c>
      <c r="J29" s="2">
        <f>SUMIF('Ownership_Links and calculation'!$B:$B,$B29,'Ownership_Links and calculation'!$J:$J)</f>
        <v>70.434428303392551</v>
      </c>
    </row>
    <row r="30" spans="1:10" x14ac:dyDescent="0.3">
      <c r="A30">
        <v>17</v>
      </c>
      <c r="B30" t="s">
        <v>29</v>
      </c>
      <c r="F30" s="2"/>
      <c r="G30" s="2">
        <f>SUMIF('Ownership_Links and calculation'!$B:$B,$B30,'Ownership_Links and calculation'!$F:$F)</f>
        <v>24.661299999999994</v>
      </c>
      <c r="H30" s="2">
        <f>SUMIF('Ownership_Links and calculation'!$B:$B,$B30,'Ownership_Links and calculation'!$H:$H)</f>
        <v>13.088073330000006</v>
      </c>
      <c r="I30" s="2">
        <f>IF(H30&gt;0,(G30^2)/H30,0)</f>
        <v>46.468238858041261</v>
      </c>
      <c r="J30" s="2">
        <f>SUMIF('Ownership_Links and calculation'!$B:$B,$B30,'Ownership_Links and calculation'!$J:$J)</f>
        <v>80.75736241147149</v>
      </c>
    </row>
    <row r="31" spans="1:10" x14ac:dyDescent="0.3">
      <c r="A31">
        <v>23</v>
      </c>
      <c r="B31" t="s">
        <v>36</v>
      </c>
      <c r="F31" s="2"/>
      <c r="G31" s="2">
        <f>SUMIF('Ownership_Links and calculation'!$B:$B,$B31,'Ownership_Links and calculation'!$F:$F)</f>
        <v>42.919499999999999</v>
      </c>
      <c r="H31" s="2">
        <f>SUMIF('Ownership_Links and calculation'!$B:$B,$B31,'Ownership_Links and calculation'!$H:$H)</f>
        <v>42.326112789999996</v>
      </c>
      <c r="I31" s="2">
        <f>IF(H31&gt;0,(G31^2)/H31,0)</f>
        <v>43.521206149722595</v>
      </c>
      <c r="J31" s="2">
        <f>SUMIF('Ownership_Links and calculation'!$B:$B,$B31,'Ownership_Links and calculation'!$J:$J)</f>
        <v>47.200927803214412</v>
      </c>
    </row>
    <row r="32" spans="1:10" x14ac:dyDescent="0.3">
      <c r="A32">
        <v>57</v>
      </c>
      <c r="B32" t="s">
        <v>74</v>
      </c>
      <c r="F32" s="2"/>
      <c r="G32" s="2">
        <f>SUMIF('Ownership_Links and calculation'!$B:$B,$B32,'Ownership_Links and calculation'!$F:$F)</f>
        <v>37.036499999999997</v>
      </c>
      <c r="H32" s="2">
        <f>SUMIF('Ownership_Links and calculation'!$B:$B,$B32,'Ownership_Links and calculation'!$H:$H)</f>
        <v>33.571974509999983</v>
      </c>
      <c r="I32" s="2">
        <f>IF(H32&gt;0,(G32^2)/H32,0)</f>
        <v>40.85855396564223</v>
      </c>
      <c r="J32" s="2">
        <f>SUMIF('Ownership_Links and calculation'!$B:$B,$B32,'Ownership_Links and calculation'!$J:$J)</f>
        <v>46.366441752021501</v>
      </c>
    </row>
    <row r="33" spans="1:10" x14ac:dyDescent="0.3">
      <c r="A33">
        <v>39</v>
      </c>
      <c r="B33" t="s">
        <v>52</v>
      </c>
      <c r="F33" s="2"/>
      <c r="G33" s="2">
        <f>SUMIF('Ownership_Links and calculation'!$B:$B,$B33,'Ownership_Links and calculation'!$F:$F)</f>
        <v>32.611500000000007</v>
      </c>
      <c r="H33" s="2">
        <f>SUMIF('Ownership_Links and calculation'!$B:$B,$B33,'Ownership_Links and calculation'!$H:$H)</f>
        <v>27.073846770000028</v>
      </c>
      <c r="I33" s="2">
        <f>IF(H33&gt;0,(G33^2)/H33,0)</f>
        <v>39.281818401530366</v>
      </c>
      <c r="J33" s="2">
        <f>SUMIF('Ownership_Links and calculation'!$B:$B,$B33,'Ownership_Links and calculation'!$J:$J)</f>
        <v>115.62941762190236</v>
      </c>
    </row>
    <row r="34" spans="1:10" x14ac:dyDescent="0.3">
      <c r="A34">
        <v>58</v>
      </c>
      <c r="B34" t="s">
        <v>75</v>
      </c>
      <c r="F34" s="2"/>
      <c r="G34" s="2">
        <f>SUMIF('Ownership_Links and calculation'!$B:$B,$B34,'Ownership_Links and calculation'!$F:$F)</f>
        <v>29.873399999999968</v>
      </c>
      <c r="H34" s="2">
        <f>SUMIF('Ownership_Links and calculation'!$B:$B,$B34,'Ownership_Links and calculation'!$H:$H)</f>
        <v>24.238218640000014</v>
      </c>
      <c r="I34" s="2">
        <f>IF(H34&gt;0,(G34^2)/H34,0)</f>
        <v>36.818713487766338</v>
      </c>
      <c r="J34" s="2">
        <f>SUMIF('Ownership_Links and calculation'!$B:$B,$B34,'Ownership_Links and calculation'!$J:$J)</f>
        <v>107.06944748806811</v>
      </c>
    </row>
    <row r="35" spans="1:10" x14ac:dyDescent="0.3">
      <c r="A35">
        <v>26</v>
      </c>
      <c r="B35" t="s">
        <v>39</v>
      </c>
      <c r="F35" s="2"/>
      <c r="G35" s="2">
        <f>SUMIF('Ownership_Links and calculation'!$B:$B,$B35,'Ownership_Links and calculation'!$F:$F)</f>
        <v>33.9</v>
      </c>
      <c r="H35" s="2">
        <f>SUMIF('Ownership_Links and calculation'!$B:$B,$B35,'Ownership_Links and calculation'!$H:$H)</f>
        <v>31.700400000000002</v>
      </c>
      <c r="I35" s="2">
        <f>IF(H35&gt;0,(G35^2)/H35,0)</f>
        <v>36.25222394670098</v>
      </c>
      <c r="J35" s="2">
        <f>SUMIF('Ownership_Links and calculation'!$B:$B,$B35,'Ownership_Links and calculation'!$J:$J)</f>
        <v>34.743536905207947</v>
      </c>
    </row>
    <row r="36" spans="1:10" x14ac:dyDescent="0.3">
      <c r="A36">
        <v>21</v>
      </c>
      <c r="B36" t="s">
        <v>34</v>
      </c>
      <c r="F36" s="2"/>
      <c r="G36" s="2">
        <f>SUMIF('Ownership_Links and calculation'!$B:$B,$B36,'Ownership_Links and calculation'!$F:$F)</f>
        <v>32.926700000000011</v>
      </c>
      <c r="H36" s="2">
        <f>SUMIF('Ownership_Links and calculation'!$B:$B,$B36,'Ownership_Links and calculation'!$H:$H)</f>
        <v>30.980148890000006</v>
      </c>
      <c r="I36" s="2">
        <f>IF(H36&gt;0,(G36^2)/H36,0)</f>
        <v>34.995557211151947</v>
      </c>
      <c r="J36" s="2">
        <f>SUMIF('Ownership_Links and calculation'!$B:$B,$B36,'Ownership_Links and calculation'!$J:$J)</f>
        <v>47.021689961108684</v>
      </c>
    </row>
    <row r="37" spans="1:10" x14ac:dyDescent="0.3">
      <c r="A37">
        <v>43</v>
      </c>
      <c r="B37" t="s">
        <v>57</v>
      </c>
      <c r="F37" s="2"/>
      <c r="G37" s="2">
        <f>SUMIF('Ownership_Links and calculation'!$B:$B,$B37,'Ownership_Links and calculation'!$F:$F)</f>
        <v>9.2211999999999943</v>
      </c>
      <c r="H37" s="2">
        <f>SUMIF('Ownership_Links and calculation'!$B:$B,$B37,'Ownership_Links and calculation'!$H:$H)</f>
        <v>2.5811086000000021</v>
      </c>
      <c r="I37" s="2">
        <f>IF(H37&gt;0,(G37^2)/H37,0)</f>
        <v>32.943414097337801</v>
      </c>
      <c r="J37" s="2">
        <f>SUMIF('Ownership_Links and calculation'!$B:$B,$B37,'Ownership_Links and calculation'!$J:$J)</f>
        <v>176.48635519744246</v>
      </c>
    </row>
    <row r="38" spans="1:10" x14ac:dyDescent="0.3">
      <c r="A38">
        <v>56</v>
      </c>
      <c r="B38" t="s">
        <v>72</v>
      </c>
      <c r="F38" s="2"/>
      <c r="G38" s="2">
        <f>SUMIF('Ownership_Links and calculation'!$B:$B,$B38,'Ownership_Links and calculation'!$F:$F)</f>
        <v>22.476400000000005</v>
      </c>
      <c r="H38" s="2">
        <f>SUMIF('Ownership_Links and calculation'!$B:$B,$B38,'Ownership_Links and calculation'!$H:$H)</f>
        <v>18.324731039999996</v>
      </c>
      <c r="I38" s="2">
        <f>IF(H38&gt;0,(G38^2)/H38,0)</f>
        <v>27.568675134017159</v>
      </c>
      <c r="J38" s="2">
        <f>SUMIF('Ownership_Links and calculation'!$B:$B,$B38,'Ownership_Links and calculation'!$J:$J)</f>
        <v>104.80248409939098</v>
      </c>
    </row>
    <row r="39" spans="1:10" x14ac:dyDescent="0.3">
      <c r="A39">
        <v>20</v>
      </c>
      <c r="B39" t="s">
        <v>32</v>
      </c>
      <c r="F39" s="2"/>
      <c r="G39" s="2">
        <f>SUMIF('Ownership_Links and calculation'!$B:$B,$B39,'Ownership_Links and calculation'!$F:$F)</f>
        <v>15.461899999999998</v>
      </c>
      <c r="H39" s="2">
        <f>SUMIF('Ownership_Links and calculation'!$B:$B,$B39,'Ownership_Links and calculation'!$H:$H)</f>
        <v>9.8399076699999988</v>
      </c>
      <c r="I39" s="2">
        <f>IF(H39&gt;0,(G39^2)/H39,0)</f>
        <v>24.295995412526057</v>
      </c>
      <c r="J39" s="2">
        <f>SUMIF('Ownership_Links and calculation'!$B:$B,$B39,'Ownership_Links and calculation'!$J:$J)</f>
        <v>25.216324833369789</v>
      </c>
    </row>
    <row r="40" spans="1:10" x14ac:dyDescent="0.3">
      <c r="A40">
        <v>60</v>
      </c>
      <c r="B40" t="s">
        <v>78</v>
      </c>
      <c r="F40" s="2"/>
      <c r="G40" s="2">
        <f>SUMIF('Ownership_Links and calculation'!$B:$B,$B40,'Ownership_Links and calculation'!$F:$F)</f>
        <v>4.9310000000000036</v>
      </c>
      <c r="H40" s="2">
        <f>SUMIF('Ownership_Links and calculation'!$B:$B,$B40,'Ownership_Links and calculation'!$H:$H)</f>
        <v>1.1741987799999987</v>
      </c>
      <c r="I40" s="2">
        <f>IF(H40&gt;0,(G40^2)/H40,0)</f>
        <v>20.707533864070328</v>
      </c>
      <c r="J40" s="2">
        <f>SUMIF('Ownership_Links and calculation'!$B:$B,$B40,'Ownership_Links and calculation'!$J:$J)</f>
        <v>147.70639871812696</v>
      </c>
    </row>
    <row r="41" spans="1:10" x14ac:dyDescent="0.3">
      <c r="A41">
        <v>10</v>
      </c>
      <c r="B41" t="s">
        <v>20</v>
      </c>
      <c r="F41" s="2"/>
      <c r="G41" s="2">
        <f>SUMIF('Ownership_Links and calculation'!$B:$B,$B41,'Ownership_Links and calculation'!$F:$F)</f>
        <v>14.175400000000005</v>
      </c>
      <c r="H41" s="2">
        <f>SUMIF('Ownership_Links and calculation'!$B:$B,$B41,'Ownership_Links and calculation'!$H:$H)</f>
        <v>9.9748366600000047</v>
      </c>
      <c r="I41" s="2">
        <f>IF(H41&gt;0,(G41^2)/H41,0)</f>
        <v>20.144887782052166</v>
      </c>
      <c r="J41" s="2">
        <f>SUMIF('Ownership_Links and calculation'!$B:$B,$B41,'Ownership_Links and calculation'!$J:$J)</f>
        <v>61.689564428577995</v>
      </c>
    </row>
    <row r="42" spans="1:10" x14ac:dyDescent="0.3">
      <c r="A42">
        <v>2</v>
      </c>
      <c r="B42" t="s">
        <v>8</v>
      </c>
      <c r="F42" s="2"/>
      <c r="G42" s="2">
        <f>SUMIF('Ownership_Links and calculation'!$B:$B,$B42,'Ownership_Links and calculation'!$F:$F)</f>
        <v>17.608899999999998</v>
      </c>
      <c r="H42" s="2">
        <f>SUMIF('Ownership_Links and calculation'!$B:$B,$B42,'Ownership_Links and calculation'!$H:$H)</f>
        <v>15.92446765</v>
      </c>
      <c r="I42" s="2">
        <f>IF(H42&gt;0,(G42^2)/H42,0)</f>
        <v>19.471505486087626</v>
      </c>
      <c r="J42" s="2">
        <f>SUMIF('Ownership_Links and calculation'!$B:$B,$B42,'Ownership_Links and calculation'!$J:$J)</f>
        <v>26.434951858394658</v>
      </c>
    </row>
    <row r="43" spans="1:10" x14ac:dyDescent="0.3">
      <c r="A43">
        <v>49</v>
      </c>
      <c r="B43" t="s">
        <v>63</v>
      </c>
      <c r="F43" s="2"/>
      <c r="G43" s="2">
        <f>SUMIF('Ownership_Links and calculation'!$B:$B,$B43,'Ownership_Links and calculation'!$F:$F)</f>
        <v>14.981000000000002</v>
      </c>
      <c r="H43" s="2">
        <f>SUMIF('Ownership_Links and calculation'!$B:$B,$B43,'Ownership_Links and calculation'!$H:$H)</f>
        <v>12.91158508</v>
      </c>
      <c r="I43" s="2">
        <f>IF(H43&gt;0,(G43^2)/H43,0)</f>
        <v>17.382092098641081</v>
      </c>
      <c r="J43" s="2">
        <f>SUMIF('Ownership_Links and calculation'!$B:$B,$B43,'Ownership_Links and calculation'!$J:$J)</f>
        <v>21.505916952594355</v>
      </c>
    </row>
    <row r="44" spans="1:10" x14ac:dyDescent="0.3">
      <c r="A44">
        <v>38</v>
      </c>
      <c r="B44" t="s">
        <v>51</v>
      </c>
      <c r="F44" s="2"/>
      <c r="G44" s="2">
        <f>SUMIF('Ownership_Links and calculation'!$B:$B,$B44,'Ownership_Links and calculation'!$F:$F)</f>
        <v>16.7</v>
      </c>
      <c r="H44" s="2">
        <f>SUMIF('Ownership_Links and calculation'!$B:$B,$B44,'Ownership_Links and calculation'!$H:$H)</f>
        <v>16.29</v>
      </c>
      <c r="I44" s="2">
        <f>IF(H44&gt;0,(G44^2)/H44,0)</f>
        <v>17.120319214241867</v>
      </c>
      <c r="J44" s="2">
        <f>SUMIF('Ownership_Links and calculation'!$B:$B,$B44,'Ownership_Links and calculation'!$J:$J)</f>
        <v>17</v>
      </c>
    </row>
    <row r="45" spans="1:10" x14ac:dyDescent="0.3">
      <c r="A45">
        <v>35</v>
      </c>
      <c r="B45" t="s">
        <v>48</v>
      </c>
      <c r="F45" s="2"/>
      <c r="G45" s="2">
        <f>SUMIF('Ownership_Links and calculation'!$B:$B,$B45,'Ownership_Links and calculation'!$F:$F)</f>
        <v>10.149099999999997</v>
      </c>
      <c r="H45" s="2">
        <f>SUMIF('Ownership_Links and calculation'!$B:$B,$B45,'Ownership_Links and calculation'!$H:$H)</f>
        <v>6.2808595299999999</v>
      </c>
      <c r="I45" s="2">
        <f>IF(H45&gt;0,(G45^2)/H45,0)</f>
        <v>16.399702989377307</v>
      </c>
      <c r="J45" s="2">
        <f>SUMIF('Ownership_Links and calculation'!$B:$B,$B45,'Ownership_Links and calculation'!$J:$J)</f>
        <v>96.323462026001607</v>
      </c>
    </row>
    <row r="46" spans="1:10" x14ac:dyDescent="0.3">
      <c r="A46">
        <v>22</v>
      </c>
      <c r="B46" t="s">
        <v>35</v>
      </c>
      <c r="F46" s="2"/>
      <c r="G46" s="2">
        <f>SUMIF('Ownership_Links and calculation'!$B:$B,$B46,'Ownership_Links and calculation'!$F:$F)</f>
        <v>14.810700000000001</v>
      </c>
      <c r="H46" s="2">
        <f>SUMIF('Ownership_Links and calculation'!$B:$B,$B46,'Ownership_Links and calculation'!$H:$H)</f>
        <v>13.775893009999999</v>
      </c>
      <c r="I46" s="2">
        <f>IF(H46&gt;0,(G46^2)/H46,0)</f>
        <v>15.923238829654647</v>
      </c>
      <c r="J46" s="2">
        <f>SUMIF('Ownership_Links and calculation'!$B:$B,$B46,'Ownership_Links and calculation'!$J:$J)</f>
        <v>19.972851158638896</v>
      </c>
    </row>
    <row r="47" spans="1:10" x14ac:dyDescent="0.3">
      <c r="A47">
        <v>33</v>
      </c>
      <c r="B47" t="s">
        <v>46</v>
      </c>
      <c r="F47" s="2"/>
      <c r="G47" s="2">
        <f>SUMIF('Ownership_Links and calculation'!$B:$B,$B47,'Ownership_Links and calculation'!$F:$F)</f>
        <v>11.499899999999998</v>
      </c>
      <c r="H47" s="2">
        <f>SUMIF('Ownership_Links and calculation'!$B:$B,$B47,'Ownership_Links and calculation'!$H:$H)</f>
        <v>10.139800009999997</v>
      </c>
      <c r="I47" s="2">
        <f>IF(H47&gt;0,(G47^2)/H47,0)</f>
        <v>13.042436722575951</v>
      </c>
      <c r="J47" s="2">
        <f>SUMIF('Ownership_Links and calculation'!$B:$B,$B47,'Ownership_Links and calculation'!$J:$J)</f>
        <v>14</v>
      </c>
    </row>
    <row r="48" spans="1:10" x14ac:dyDescent="0.3">
      <c r="A48">
        <v>42</v>
      </c>
      <c r="B48" t="s">
        <v>56</v>
      </c>
      <c r="F48" s="2"/>
      <c r="G48" s="2">
        <f>SUMIF('Ownership_Links and calculation'!$B:$B,$B48,'Ownership_Links and calculation'!$F:$F)</f>
        <v>7.75</v>
      </c>
      <c r="H48" s="2">
        <f>SUMIF('Ownership_Links and calculation'!$B:$B,$B48,'Ownership_Links and calculation'!$H:$H)</f>
        <v>7.0625</v>
      </c>
      <c r="I48" s="2">
        <f>IF(H48&gt;0,(G48^2)/H48,0)</f>
        <v>8.5044247787610612</v>
      </c>
      <c r="J48" s="2">
        <f>SUMIF('Ownership_Links and calculation'!$B:$B,$B48,'Ownership_Links and calculation'!$J:$J)</f>
        <v>8.5</v>
      </c>
    </row>
    <row r="49" spans="1:10" x14ac:dyDescent="0.3">
      <c r="A49">
        <v>34</v>
      </c>
      <c r="B49" t="s">
        <v>47</v>
      </c>
      <c r="F49" s="2"/>
      <c r="G49" s="2">
        <f>SUMIF('Ownership_Links and calculation'!$B:$B,$B49,'Ownership_Links and calculation'!$F:$F)</f>
        <v>7.5002000000000004</v>
      </c>
      <c r="H49" s="2">
        <f>SUMIF('Ownership_Links and calculation'!$B:$B,$B49,'Ownership_Links and calculation'!$H:$H)</f>
        <v>6.8774867399999993</v>
      </c>
      <c r="I49" s="2">
        <f>IF(H49&gt;0,(G49^2)/H49,0)</f>
        <v>8.1792960374359094</v>
      </c>
      <c r="J49" s="2">
        <f>SUMIF('Ownership_Links and calculation'!$B:$B,$B49,'Ownership_Links and calculation'!$J:$J)</f>
        <v>9.7990721967855841</v>
      </c>
    </row>
    <row r="50" spans="1:10" x14ac:dyDescent="0.3">
      <c r="A50">
        <v>46</v>
      </c>
      <c r="B50" t="s">
        <v>60</v>
      </c>
      <c r="F50" s="2"/>
      <c r="G50" s="2">
        <f>SUMIF('Ownership_Links and calculation'!$B:$B,$B50,'Ownership_Links and calculation'!$F:$F)</f>
        <v>5.8315000000000001</v>
      </c>
      <c r="H50" s="2">
        <f>SUMIF('Ownership_Links and calculation'!$B:$B,$B50,'Ownership_Links and calculation'!$H:$H)</f>
        <v>4.8589022499999999</v>
      </c>
      <c r="I50" s="2">
        <f>IF(H50&gt;0,(G50^2)/H50,0)</f>
        <v>6.9987808974753518</v>
      </c>
      <c r="J50" s="2">
        <f>SUMIF('Ownership_Links and calculation'!$B:$B,$B50,'Ownership_Links and calculation'!$J:$J)</f>
        <v>8.9999985600020729</v>
      </c>
    </row>
    <row r="51" spans="1:10" x14ac:dyDescent="0.3">
      <c r="A51">
        <v>25</v>
      </c>
      <c r="B51" t="s">
        <v>38</v>
      </c>
      <c r="F51" s="2"/>
      <c r="G51" s="2">
        <f>SUMIF('Ownership_Links and calculation'!$B:$B,$B51,'Ownership_Links and calculation'!$F:$F)</f>
        <v>3.1276000000000002</v>
      </c>
      <c r="H51" s="2">
        <f>SUMIF('Ownership_Links and calculation'!$B:$B,$B51,'Ownership_Links and calculation'!$H:$H)</f>
        <v>3.01628176</v>
      </c>
      <c r="I51" s="2">
        <f>IF(H51&gt;0,(G51^2)/H51,0)</f>
        <v>3.2430265268056391</v>
      </c>
      <c r="J51" s="2">
        <f>SUMIF('Ownership_Links and calculation'!$B:$B,$B51,'Ownership_Links and calculation'!$J:$J)</f>
        <v>3.1904055117138772</v>
      </c>
    </row>
    <row r="52" spans="1:10" x14ac:dyDescent="0.3">
      <c r="A52">
        <v>30</v>
      </c>
      <c r="B52" t="s">
        <v>43</v>
      </c>
      <c r="F52" s="2"/>
      <c r="G52" s="2">
        <f>SUMIF('Ownership_Links and calculation'!$B:$B,$B52,'Ownership_Links and calculation'!$F:$F)</f>
        <v>3</v>
      </c>
      <c r="H52" s="2">
        <f>SUMIF('Ownership_Links and calculation'!$B:$B,$B52,'Ownership_Links and calculation'!$H:$H)</f>
        <v>3</v>
      </c>
      <c r="I52" s="2">
        <f>IF(H52&gt;0,(G52^2)/H52,0)</f>
        <v>3</v>
      </c>
      <c r="J52" s="2">
        <f>SUMIF('Ownership_Links and calculation'!$B:$B,$B52,'Ownership_Links and calculation'!$J:$J)</f>
        <v>3</v>
      </c>
    </row>
    <row r="53" spans="1:10" x14ac:dyDescent="0.3">
      <c r="A53">
        <v>1</v>
      </c>
      <c r="B53" t="s">
        <v>6</v>
      </c>
      <c r="F53" s="2"/>
      <c r="G53" s="2">
        <f>SUMIF('Ownership_Links and calculation'!$B:$B,$B53,'Ownership_Links and calculation'!$F:$F)</f>
        <v>1.3905000000000005</v>
      </c>
      <c r="H53" s="2">
        <f>SUMIF('Ownership_Links and calculation'!$B:$B,$B53,'Ownership_Links and calculation'!$H:$H)</f>
        <v>1.0527784700000002</v>
      </c>
      <c r="I53" s="2">
        <f>IF(H53&gt;0,(G53^2)/H53,0)</f>
        <v>1.8365594520564246</v>
      </c>
      <c r="J53" s="2">
        <f>SUMIF('Ownership_Links and calculation'!$B:$B,$B53,'Ownership_Links and calculation'!$J:$J)</f>
        <v>5.8160679605345562</v>
      </c>
    </row>
    <row r="54" spans="1:10" x14ac:dyDescent="0.3">
      <c r="A54">
        <v>8</v>
      </c>
      <c r="B54" t="s">
        <v>17</v>
      </c>
      <c r="F54" s="2"/>
      <c r="G54" s="2">
        <f>SUMIF('Ownership_Links and calculation'!$B:$B,$B54,'Ownership_Links and calculation'!$F:$F)</f>
        <v>0</v>
      </c>
      <c r="H54" s="2">
        <f>SUMIF('Ownership_Links and calculation'!$B:$B,$B54,'Ownership_Links and calculation'!$H:$H)</f>
        <v>0</v>
      </c>
      <c r="I54" s="2">
        <f>IF(H54&gt;0,(G54^2)/H54,0)</f>
        <v>0</v>
      </c>
      <c r="J54" s="2">
        <f>SUMIF('Ownership_Links and calculation'!$B:$B,$B54,'Ownership_Links and calculation'!$J:$J)</f>
        <v>0</v>
      </c>
    </row>
    <row r="55" spans="1:10" x14ac:dyDescent="0.3">
      <c r="A55">
        <v>9</v>
      </c>
      <c r="B55" t="s">
        <v>18</v>
      </c>
      <c r="F55" s="2"/>
      <c r="G55" s="2">
        <f>SUMIF('Ownership_Links and calculation'!$B:$B,$B55,'Ownership_Links and calculation'!$F:$F)</f>
        <v>0</v>
      </c>
      <c r="H55" s="2">
        <f>SUMIF('Ownership_Links and calculation'!$B:$B,$B55,'Ownership_Links and calculation'!$H:$H)</f>
        <v>0</v>
      </c>
      <c r="I55" s="2">
        <f>IF(H55&gt;0,(G55^2)/H55,0)</f>
        <v>0</v>
      </c>
      <c r="J55" s="2">
        <f>SUMIF('Ownership_Links and calculation'!$B:$B,$B55,'Ownership_Links and calculation'!$J:$J)</f>
        <v>0</v>
      </c>
    </row>
    <row r="56" spans="1:10" x14ac:dyDescent="0.3">
      <c r="A56">
        <v>18</v>
      </c>
      <c r="B56" t="s">
        <v>30</v>
      </c>
      <c r="F56" s="2"/>
      <c r="G56" s="2">
        <f>SUMIF('Ownership_Links and calculation'!$B:$B,$B56,'Ownership_Links and calculation'!$F:$F)</f>
        <v>0</v>
      </c>
      <c r="H56" s="2">
        <f>SUMIF('Ownership_Links and calculation'!$B:$B,$B56,'Ownership_Links and calculation'!$H:$H)</f>
        <v>0</v>
      </c>
      <c r="I56" s="2">
        <f>IF(H56&gt;0,(G56^2)/H56,0)</f>
        <v>0</v>
      </c>
      <c r="J56" s="2">
        <f>SUMIF('Ownership_Links and calculation'!$B:$B,$B56,'Ownership_Links and calculation'!$J:$J)</f>
        <v>0</v>
      </c>
    </row>
    <row r="57" spans="1:10" x14ac:dyDescent="0.3">
      <c r="A57">
        <v>24</v>
      </c>
      <c r="B57" t="s">
        <v>37</v>
      </c>
      <c r="F57" s="2"/>
      <c r="G57" s="2">
        <f>SUMIF('Ownership_Links and calculation'!$B:$B,$B57,'Ownership_Links and calculation'!$F:$F)</f>
        <v>0</v>
      </c>
      <c r="H57" s="2">
        <f>SUMIF('Ownership_Links and calculation'!$B:$B,$B57,'Ownership_Links and calculation'!$H:$H)</f>
        <v>0</v>
      </c>
      <c r="I57" s="2">
        <f>IF(H57&gt;0,(G57^2)/H57,0)</f>
        <v>0</v>
      </c>
      <c r="J57" s="2">
        <f>SUMIF('Ownership_Links and calculation'!$B:$B,$B57,'Ownership_Links and calculation'!$J:$J)</f>
        <v>0</v>
      </c>
    </row>
    <row r="58" spans="1:10" x14ac:dyDescent="0.3">
      <c r="A58">
        <v>29</v>
      </c>
      <c r="B58" t="s">
        <v>42</v>
      </c>
      <c r="F58" s="2"/>
      <c r="G58" s="2">
        <f>SUMIF('Ownership_Links and calculation'!$B:$B,$B58,'Ownership_Links and calculation'!$F:$F)</f>
        <v>0</v>
      </c>
      <c r="H58" s="2">
        <f>SUMIF('Ownership_Links and calculation'!$B:$B,$B58,'Ownership_Links and calculation'!$H:$H)</f>
        <v>0</v>
      </c>
      <c r="I58" s="2">
        <f>IF(H58&gt;0,(G58^2)/H58,0)</f>
        <v>0</v>
      </c>
      <c r="J58" s="2">
        <f>SUMIF('Ownership_Links and calculation'!$B:$B,$B58,'Ownership_Links and calculation'!$J:$J)</f>
        <v>0</v>
      </c>
    </row>
    <row r="59" spans="1:10" x14ac:dyDescent="0.3">
      <c r="A59">
        <v>31</v>
      </c>
      <c r="B59" t="s">
        <v>44</v>
      </c>
      <c r="F59" s="2"/>
      <c r="G59" s="2">
        <f>SUMIF('Ownership_Links and calculation'!$B:$B,$B59,'Ownership_Links and calculation'!$F:$F)</f>
        <v>0</v>
      </c>
      <c r="H59" s="2">
        <f>SUMIF('Ownership_Links and calculation'!$B:$B,$B59,'Ownership_Links and calculation'!$H:$H)</f>
        <v>0</v>
      </c>
      <c r="I59" s="2">
        <f>IF(H59&gt;0,(G59^2)/H59,0)</f>
        <v>0</v>
      </c>
      <c r="J59" s="2">
        <f>SUMIF('Ownership_Links and calculation'!$B:$B,$B59,'Ownership_Links and calculation'!$J:$J)</f>
        <v>0</v>
      </c>
    </row>
    <row r="60" spans="1:10" x14ac:dyDescent="0.3">
      <c r="A60">
        <v>44</v>
      </c>
      <c r="B60" t="s">
        <v>58</v>
      </c>
      <c r="F60" s="2"/>
      <c r="G60" s="2">
        <f>SUMIF('Ownership_Links and calculation'!$B:$B,$B60,'Ownership_Links and calculation'!$F:$F)</f>
        <v>0</v>
      </c>
      <c r="H60" s="2">
        <f>SUMIF('Ownership_Links and calculation'!$B:$B,$B60,'Ownership_Links and calculation'!$H:$H)</f>
        <v>0</v>
      </c>
      <c r="I60" s="2">
        <f>IF(H60&gt;0,(G60^2)/H60,0)</f>
        <v>0</v>
      </c>
      <c r="J60" s="2">
        <f>SUMIF('Ownership_Links and calculation'!$B:$B,$B60,'Ownership_Links and calculation'!$J:$J)</f>
        <v>0</v>
      </c>
    </row>
    <row r="61" spans="1:10" x14ac:dyDescent="0.3">
      <c r="A61">
        <v>45</v>
      </c>
      <c r="B61" t="s">
        <v>59</v>
      </c>
      <c r="F61" s="2"/>
      <c r="G61" s="2">
        <f>SUMIF('Ownership_Links and calculation'!$B:$B,$B61,'Ownership_Links and calculation'!$F:$F)</f>
        <v>0</v>
      </c>
      <c r="H61" s="2">
        <f>SUMIF('Ownership_Links and calculation'!$B:$B,$B61,'Ownership_Links and calculation'!$H:$H)</f>
        <v>0</v>
      </c>
      <c r="I61" s="2">
        <f>IF(H61&gt;0,(G61^2)/H61,0)</f>
        <v>0</v>
      </c>
      <c r="J61" s="2">
        <f>SUMIF('Ownership_Links and calculation'!$B:$B,$B61,'Ownership_Links and calculation'!$J:$J)</f>
        <v>0</v>
      </c>
    </row>
    <row r="62" spans="1:10" x14ac:dyDescent="0.3">
      <c r="A62">
        <v>61</v>
      </c>
      <c r="B62" t="s">
        <v>79</v>
      </c>
      <c r="F62" s="2"/>
      <c r="G62" s="2">
        <f>SUMIF('Ownership_Links and calculation'!$B:$B,$B62,'Ownership_Links and calculation'!$F:$F)</f>
        <v>0</v>
      </c>
      <c r="H62" s="2">
        <f>SUMIF('Ownership_Links and calculation'!$B:$B,$B62,'Ownership_Links and calculation'!$H:$H)</f>
        <v>0</v>
      </c>
      <c r="I62" s="2">
        <f>IF(H62&gt;0,(G62^2)/H62,0)</f>
        <v>0</v>
      </c>
      <c r="J62" s="2">
        <f>SUMIF('Ownership_Links and calculation'!$B:$B,$B62,'Ownership_Links and calculation'!$J:$J)</f>
        <v>0</v>
      </c>
    </row>
    <row r="63" spans="1:10" x14ac:dyDescent="0.3">
      <c r="A63">
        <v>62</v>
      </c>
      <c r="B63" t="s">
        <v>81</v>
      </c>
      <c r="F63" s="2"/>
      <c r="G63" s="2">
        <f>SUMIF('Ownership_Links and calculation'!$B:$B,$B63,'Ownership_Links and calculation'!$F:$F)</f>
        <v>0</v>
      </c>
      <c r="H63" s="2">
        <f>SUMIF('Ownership_Links and calculation'!$B:$B,$B63,'Ownership_Links and calculation'!$H:$H)</f>
        <v>0</v>
      </c>
      <c r="I63" s="2">
        <f>IF(H63&gt;0,(G63^2)/H63,0)</f>
        <v>0</v>
      </c>
      <c r="J63" s="2">
        <f>SUMIF('Ownership_Links and calculation'!$B:$B,$B63,'Ownership_Links and calculation'!$J:$J)</f>
        <v>0</v>
      </c>
    </row>
    <row r="64" spans="1:10" x14ac:dyDescent="0.3">
      <c r="A64">
        <v>63</v>
      </c>
      <c r="B64" t="s">
        <v>83</v>
      </c>
      <c r="F64" s="2"/>
      <c r="G64" s="2">
        <f>SUMIF('Ownership_Links and calculation'!$B:$B,$B64,'Ownership_Links and calculation'!$F:$F)</f>
        <v>0</v>
      </c>
      <c r="H64" s="2">
        <f>SUMIF('Ownership_Links and calculation'!$B:$B,$B64,'Ownership_Links and calculation'!$H:$H)</f>
        <v>0</v>
      </c>
      <c r="I64" s="2">
        <f>IF(H64&gt;0,(G64^2)/H64,0)</f>
        <v>0</v>
      </c>
      <c r="J64" s="2">
        <f>SUMIF('Ownership_Links and calculation'!$B:$B,$B64,'Ownership_Links and calculation'!$J:$J)</f>
        <v>0</v>
      </c>
    </row>
    <row r="65" spans="1:10" x14ac:dyDescent="0.3">
      <c r="A65">
        <v>64</v>
      </c>
      <c r="B65" t="s">
        <v>84</v>
      </c>
      <c r="F65" s="2"/>
      <c r="G65" s="2">
        <f>SUMIF('Ownership_Links and calculation'!$B:$B,$B65,'Ownership_Links and calculation'!$F:$F)</f>
        <v>0</v>
      </c>
      <c r="H65" s="2">
        <f>SUMIF('Ownership_Links and calculation'!$B:$B,$B65,'Ownership_Links and calculation'!$H:$H)</f>
        <v>0</v>
      </c>
      <c r="I65" s="2">
        <f>IF(H65&gt;0,(G65^2)/H65,0)</f>
        <v>0</v>
      </c>
      <c r="J65" s="2">
        <f>SUMIF('Ownership_Links and calculation'!$B:$B,$B65,'Ownership_Links and calculation'!$J:$J)</f>
        <v>0</v>
      </c>
    </row>
    <row r="66" spans="1:10" x14ac:dyDescent="0.3">
      <c r="A66">
        <v>65</v>
      </c>
      <c r="B66" t="s">
        <v>85</v>
      </c>
      <c r="F66" s="2"/>
      <c r="G66" s="2">
        <f>SUMIF('Ownership_Links and calculation'!$B:$B,$B66,'Ownership_Links and calculation'!$F:$F)</f>
        <v>0</v>
      </c>
      <c r="H66" s="2">
        <f>SUMIF('Ownership_Links and calculation'!$B:$B,$B66,'Ownership_Links and calculation'!$H:$H)</f>
        <v>0</v>
      </c>
      <c r="I66" s="2">
        <f>IF(H66&gt;0,(G66^2)/H66,0)</f>
        <v>0</v>
      </c>
      <c r="J66" s="2">
        <f>SUMIF('Ownership_Links and calculation'!$B:$B,$B66,'Ownership_Links and calculation'!$J:$J)</f>
        <v>0</v>
      </c>
    </row>
    <row r="67" spans="1:10" x14ac:dyDescent="0.3">
      <c r="A67">
        <v>66</v>
      </c>
      <c r="B67" t="s">
        <v>86</v>
      </c>
      <c r="F67" s="2"/>
      <c r="G67" s="2">
        <f>SUMIF('Ownership_Links and calculation'!$B:$B,$B67,'Ownership_Links and calculation'!$F:$F)</f>
        <v>0</v>
      </c>
      <c r="H67" s="2">
        <f>SUMIF('Ownership_Links and calculation'!$B:$B,$B67,'Ownership_Links and calculation'!$H:$H)</f>
        <v>0</v>
      </c>
      <c r="I67" s="2">
        <f>IF(H67&gt;0,(G67^2)/H67,0)</f>
        <v>0</v>
      </c>
      <c r="J67" s="2">
        <f>SUMIF('Ownership_Links and calculation'!$B:$B,$B67,'Ownership_Links and calculation'!$J:$J)</f>
        <v>0</v>
      </c>
    </row>
    <row r="68" spans="1:10" x14ac:dyDescent="0.3">
      <c r="A68">
        <v>67</v>
      </c>
      <c r="B68" t="s">
        <v>87</v>
      </c>
      <c r="F68" s="2"/>
      <c r="G68" s="2">
        <f>SUMIF('Ownership_Links and calculation'!$B:$B,$B68,'Ownership_Links and calculation'!$F:$F)</f>
        <v>0</v>
      </c>
      <c r="H68" s="2">
        <f>SUMIF('Ownership_Links and calculation'!$B:$B,$B68,'Ownership_Links and calculation'!$H:$H)</f>
        <v>0</v>
      </c>
      <c r="I68" s="2">
        <f>IF(H68&gt;0,(G68^2)/H68,0)</f>
        <v>0</v>
      </c>
      <c r="J68" s="2">
        <f>SUMIF('Ownership_Links and calculation'!$B:$B,$B68,'Ownership_Links and calculation'!$J:$J)</f>
        <v>0</v>
      </c>
    </row>
    <row r="69" spans="1:10" x14ac:dyDescent="0.3">
      <c r="A69">
        <v>68</v>
      </c>
      <c r="B69" t="s">
        <v>88</v>
      </c>
      <c r="F69" s="2"/>
      <c r="G69" s="2">
        <f>SUMIF('Ownership_Links and calculation'!$B:$B,$B69,'Ownership_Links and calculation'!$F:$F)</f>
        <v>0</v>
      </c>
      <c r="H69" s="2">
        <f>SUMIF('Ownership_Links and calculation'!$B:$B,$B69,'Ownership_Links and calculation'!$H:$H)</f>
        <v>0</v>
      </c>
      <c r="I69" s="2">
        <f>IF(H69&gt;0,(G69^2)/H69,0)</f>
        <v>0</v>
      </c>
      <c r="J69" s="2">
        <f>SUMIF('Ownership_Links and calculation'!$B:$B,$B69,'Ownership_Links and calculation'!$J:$J)</f>
        <v>0</v>
      </c>
    </row>
    <row r="70" spans="1:10" x14ac:dyDescent="0.3">
      <c r="A70">
        <v>69</v>
      </c>
      <c r="B70" t="s">
        <v>89</v>
      </c>
      <c r="F70" s="2"/>
      <c r="G70" s="2">
        <f>SUMIF('Ownership_Links and calculation'!$B:$B,$B70,'Ownership_Links and calculation'!$F:$F)</f>
        <v>0</v>
      </c>
      <c r="H70" s="2">
        <f>SUMIF('Ownership_Links and calculation'!$B:$B,$B70,'Ownership_Links and calculation'!$H:$H)</f>
        <v>0</v>
      </c>
      <c r="I70" s="2">
        <f>IF(H70&gt;0,(G70^2)/H70,0)</f>
        <v>0</v>
      </c>
      <c r="J70" s="2">
        <f>SUMIF('Ownership_Links and calculation'!$B:$B,$B70,'Ownership_Links and calculation'!$J:$J)</f>
        <v>0</v>
      </c>
    </row>
    <row r="71" spans="1:10" x14ac:dyDescent="0.3">
      <c r="A71">
        <v>70</v>
      </c>
      <c r="B71" t="s">
        <v>91</v>
      </c>
      <c r="F71" s="2"/>
      <c r="G71" s="2">
        <f>SUMIF('Ownership_Links and calculation'!$B:$B,$B71,'Ownership_Links and calculation'!$F:$F)</f>
        <v>0</v>
      </c>
      <c r="H71" s="2">
        <f>SUMIF('Ownership_Links and calculation'!$B:$B,$B71,'Ownership_Links and calculation'!$H:$H)</f>
        <v>0</v>
      </c>
      <c r="I71" s="2">
        <f>IF(H71&gt;0,(G71^2)/H71,0)</f>
        <v>0</v>
      </c>
      <c r="J71" s="2">
        <f>SUMIF('Ownership_Links and calculation'!$B:$B,$B71,'Ownership_Links and calculation'!$J:$J)</f>
        <v>0</v>
      </c>
    </row>
    <row r="72" spans="1:10" x14ac:dyDescent="0.3">
      <c r="A72">
        <v>71</v>
      </c>
      <c r="B72" t="s">
        <v>92</v>
      </c>
      <c r="F72" s="2"/>
      <c r="G72" s="2">
        <f>SUMIF('Ownership_Links and calculation'!$B:$B,$B72,'Ownership_Links and calculation'!$F:$F)</f>
        <v>0</v>
      </c>
      <c r="H72" s="2">
        <f>SUMIF('Ownership_Links and calculation'!$B:$B,$B72,'Ownership_Links and calculation'!$H:$H)</f>
        <v>0</v>
      </c>
      <c r="I72" s="2">
        <f>IF(H72&gt;0,(G72^2)/H72,0)</f>
        <v>0</v>
      </c>
      <c r="J72" s="2">
        <f>SUMIF('Ownership_Links and calculation'!$B:$B,$B72,'Ownership_Links and calculation'!$J:$J)</f>
        <v>0</v>
      </c>
    </row>
    <row r="73" spans="1:10" x14ac:dyDescent="0.3">
      <c r="A73">
        <v>72</v>
      </c>
      <c r="B73" t="s">
        <v>93</v>
      </c>
      <c r="F73" s="2"/>
      <c r="G73" s="2">
        <f>SUMIF('Ownership_Links and calculation'!$B:$B,$B73,'Ownership_Links and calculation'!$F:$F)</f>
        <v>0</v>
      </c>
      <c r="H73" s="2">
        <f>SUMIF('Ownership_Links and calculation'!$B:$B,$B73,'Ownership_Links and calculation'!$H:$H)</f>
        <v>0</v>
      </c>
      <c r="I73" s="2">
        <f>IF(H73&gt;0,(G73^2)/H73,0)</f>
        <v>0</v>
      </c>
      <c r="J73" s="2">
        <f>SUMIF('Ownership_Links and calculation'!$B:$B,$B73,'Ownership_Links and calculation'!$J:$J)</f>
        <v>0</v>
      </c>
    </row>
    <row r="74" spans="1:10" x14ac:dyDescent="0.3">
      <c r="A74">
        <v>73</v>
      </c>
      <c r="B74" t="s">
        <v>94</v>
      </c>
      <c r="F74" s="2"/>
      <c r="G74" s="2">
        <f>SUMIF('Ownership_Links and calculation'!$B:$B,$B74,'Ownership_Links and calculation'!$F:$F)</f>
        <v>0</v>
      </c>
      <c r="H74" s="2">
        <f>SUMIF('Ownership_Links and calculation'!$B:$B,$B74,'Ownership_Links and calculation'!$H:$H)</f>
        <v>0</v>
      </c>
      <c r="I74" s="2">
        <f>IF(H74&gt;0,(G74^2)/H74,0)</f>
        <v>0</v>
      </c>
      <c r="J74" s="2">
        <f>SUMIF('Ownership_Links and calculation'!$B:$B,$B74,'Ownership_Links and calculation'!$J:$J)</f>
        <v>0</v>
      </c>
    </row>
    <row r="75" spans="1:10" x14ac:dyDescent="0.3">
      <c r="A75">
        <v>74</v>
      </c>
      <c r="B75" t="s">
        <v>95</v>
      </c>
      <c r="F75" s="2"/>
      <c r="G75" s="2">
        <f>SUMIF('Ownership_Links and calculation'!$B:$B,$B75,'Ownership_Links and calculation'!$F:$F)</f>
        <v>0</v>
      </c>
      <c r="H75" s="2">
        <f>SUMIF('Ownership_Links and calculation'!$B:$B,$B75,'Ownership_Links and calculation'!$H:$H)</f>
        <v>0</v>
      </c>
      <c r="I75" s="2">
        <f>IF(H75&gt;0,(G75^2)/H75,0)</f>
        <v>0</v>
      </c>
      <c r="J75" s="2">
        <f>SUMIF('Ownership_Links and calculation'!$B:$B,$B75,'Ownership_Links and calculation'!$J:$J)</f>
        <v>0</v>
      </c>
    </row>
    <row r="76" spans="1:10" x14ac:dyDescent="0.3">
      <c r="A76">
        <v>75</v>
      </c>
      <c r="B76" t="s">
        <v>96</v>
      </c>
      <c r="F76" s="2"/>
      <c r="G76" s="2">
        <f>SUMIF('Ownership_Links and calculation'!$B:$B,$B76,'Ownership_Links and calculation'!$F:$F)</f>
        <v>0</v>
      </c>
      <c r="H76" s="2">
        <f>SUMIF('Ownership_Links and calculation'!$B:$B,$B76,'Ownership_Links and calculation'!$H:$H)</f>
        <v>0</v>
      </c>
      <c r="I76" s="2">
        <f>IF(H76&gt;0,(G76^2)/H76,0)</f>
        <v>0</v>
      </c>
      <c r="J76" s="2">
        <f>SUMIF('Ownership_Links and calculation'!$B:$B,$B76,'Ownership_Links and calculation'!$J:$J)</f>
        <v>0</v>
      </c>
    </row>
    <row r="77" spans="1:10" x14ac:dyDescent="0.3">
      <c r="A77">
        <v>76</v>
      </c>
      <c r="B77" t="s">
        <v>97</v>
      </c>
      <c r="F77" s="2"/>
      <c r="G77" s="2">
        <f>SUMIF('Ownership_Links and calculation'!$B:$B,$B77,'Ownership_Links and calculation'!$F:$F)</f>
        <v>0</v>
      </c>
      <c r="H77" s="2">
        <f>SUMIF('Ownership_Links and calculation'!$B:$B,$B77,'Ownership_Links and calculation'!$H:$H)</f>
        <v>0</v>
      </c>
      <c r="I77" s="2">
        <f>IF(H77&gt;0,(G77^2)/H77,0)</f>
        <v>0</v>
      </c>
      <c r="J77" s="2">
        <f>SUMIF('Ownership_Links and calculation'!$B:$B,$B77,'Ownership_Links and calculation'!$J:$J)</f>
        <v>0</v>
      </c>
    </row>
    <row r="78" spans="1:10" x14ac:dyDescent="0.3">
      <c r="A78">
        <v>77</v>
      </c>
      <c r="B78" t="s">
        <v>98</v>
      </c>
      <c r="F78" s="2"/>
      <c r="G78" s="2">
        <f>SUMIF('Ownership_Links and calculation'!$B:$B,$B78,'Ownership_Links and calculation'!$F:$F)</f>
        <v>0</v>
      </c>
      <c r="H78" s="2">
        <f>SUMIF('Ownership_Links and calculation'!$B:$B,$B78,'Ownership_Links and calculation'!$H:$H)</f>
        <v>0</v>
      </c>
      <c r="I78" s="2">
        <f>IF(H78&gt;0,(G78^2)/H78,0)</f>
        <v>0</v>
      </c>
      <c r="J78" s="2">
        <f>SUMIF('Ownership_Links and calculation'!$B:$B,$B78,'Ownership_Links and calculation'!$J:$J)</f>
        <v>0</v>
      </c>
    </row>
    <row r="79" spans="1:10" x14ac:dyDescent="0.3">
      <c r="A79">
        <v>78</v>
      </c>
      <c r="B79" t="s">
        <v>99</v>
      </c>
      <c r="F79" s="2"/>
      <c r="G79" s="2">
        <f>SUMIF('Ownership_Links and calculation'!$B:$B,$B79,'Ownership_Links and calculation'!$F:$F)</f>
        <v>0</v>
      </c>
      <c r="H79" s="2">
        <f>SUMIF('Ownership_Links and calculation'!$B:$B,$B79,'Ownership_Links and calculation'!$H:$H)</f>
        <v>0</v>
      </c>
      <c r="I79" s="2">
        <f>IF(H79&gt;0,(G79^2)/H79,0)</f>
        <v>0</v>
      </c>
      <c r="J79" s="2">
        <f>SUMIF('Ownership_Links and calculation'!$B:$B,$B79,'Ownership_Links and calculation'!$J:$J)</f>
        <v>0</v>
      </c>
    </row>
    <row r="80" spans="1:10" x14ac:dyDescent="0.3">
      <c r="A80">
        <v>79</v>
      </c>
      <c r="B80" t="s">
        <v>100</v>
      </c>
      <c r="F80" s="2"/>
      <c r="G80" s="2">
        <f>SUMIF('Ownership_Links and calculation'!$B:$B,$B80,'Ownership_Links and calculation'!$F:$F)</f>
        <v>0</v>
      </c>
      <c r="H80" s="2">
        <f>SUMIF('Ownership_Links and calculation'!$B:$B,$B80,'Ownership_Links and calculation'!$H:$H)</f>
        <v>0</v>
      </c>
      <c r="I80" s="2">
        <f>IF(H80&gt;0,(G80^2)/H80,0)</f>
        <v>0</v>
      </c>
      <c r="J80" s="2">
        <f>SUMIF('Ownership_Links and calculation'!$B:$B,$B80,'Ownership_Links and calculation'!$J:$J)</f>
        <v>0</v>
      </c>
    </row>
    <row r="81" spans="1:10" x14ac:dyDescent="0.3">
      <c r="A81">
        <v>80</v>
      </c>
      <c r="B81" t="s">
        <v>101</v>
      </c>
      <c r="F81" s="2"/>
      <c r="G81" s="2">
        <f>SUMIF('Ownership_Links and calculation'!$B:$B,$B81,'Ownership_Links and calculation'!$F:$F)</f>
        <v>0</v>
      </c>
      <c r="H81" s="2">
        <f>SUMIF('Ownership_Links and calculation'!$B:$B,$B81,'Ownership_Links and calculation'!$H:$H)</f>
        <v>0</v>
      </c>
      <c r="I81" s="2">
        <f>IF(H81&gt;0,(G81^2)/H81,0)</f>
        <v>0</v>
      </c>
      <c r="J81" s="2">
        <f>SUMIF('Ownership_Links and calculation'!$B:$B,$B81,'Ownership_Links and calculation'!$J:$J)</f>
        <v>0</v>
      </c>
    </row>
    <row r="82" spans="1:10" x14ac:dyDescent="0.3">
      <c r="A82">
        <v>81</v>
      </c>
      <c r="B82" t="s">
        <v>102</v>
      </c>
      <c r="F82" s="2"/>
      <c r="G82" s="2">
        <f>SUMIF('Ownership_Links and calculation'!$B:$B,$B82,'Ownership_Links and calculation'!$F:$F)</f>
        <v>0</v>
      </c>
      <c r="H82" s="2">
        <f>SUMIF('Ownership_Links and calculation'!$B:$B,$B82,'Ownership_Links and calculation'!$H:$H)</f>
        <v>0</v>
      </c>
      <c r="I82" s="2">
        <f>IF(H82&gt;0,(G82^2)/H82,0)</f>
        <v>0</v>
      </c>
      <c r="J82" s="2">
        <f>SUMIF('Ownership_Links and calculation'!$B:$B,$B82,'Ownership_Links and calculation'!$J:$J)</f>
        <v>0</v>
      </c>
    </row>
    <row r="83" spans="1:10" x14ac:dyDescent="0.3">
      <c r="A83">
        <v>82</v>
      </c>
      <c r="B83" t="s">
        <v>103</v>
      </c>
      <c r="F83" s="2"/>
      <c r="G83" s="2">
        <f>SUMIF('Ownership_Links and calculation'!$B:$B,$B83,'Ownership_Links and calculation'!$F:$F)</f>
        <v>0</v>
      </c>
      <c r="H83" s="2">
        <f>SUMIF('Ownership_Links and calculation'!$B:$B,$B83,'Ownership_Links and calculation'!$H:$H)</f>
        <v>0</v>
      </c>
      <c r="I83" s="2">
        <f>IF(H83&gt;0,(G83^2)/H83,0)</f>
        <v>0</v>
      </c>
      <c r="J83" s="2">
        <f>SUMIF('Ownership_Links and calculation'!$B:$B,$B83,'Ownership_Links and calculation'!$J:$J)</f>
        <v>0</v>
      </c>
    </row>
    <row r="84" spans="1:10" x14ac:dyDescent="0.3">
      <c r="A84">
        <v>83</v>
      </c>
      <c r="B84" t="s">
        <v>104</v>
      </c>
      <c r="F84" s="2"/>
      <c r="G84" s="2">
        <f>SUMIF('Ownership_Links and calculation'!$B:$B,$B84,'Ownership_Links and calculation'!$F:$F)</f>
        <v>0</v>
      </c>
      <c r="H84" s="2">
        <f>SUMIF('Ownership_Links and calculation'!$B:$B,$B84,'Ownership_Links and calculation'!$H:$H)</f>
        <v>0</v>
      </c>
      <c r="I84" s="2">
        <f>IF(H84&gt;0,(G84^2)/H84,0)</f>
        <v>0</v>
      </c>
      <c r="J84" s="2">
        <f>SUMIF('Ownership_Links and calculation'!$B:$B,$B84,'Ownership_Links and calculation'!$J:$J)</f>
        <v>0</v>
      </c>
    </row>
    <row r="85" spans="1:10" x14ac:dyDescent="0.3">
      <c r="A85">
        <v>84</v>
      </c>
      <c r="B85" t="s">
        <v>105</v>
      </c>
      <c r="F85" s="2"/>
      <c r="G85" s="2">
        <f>SUMIF('Ownership_Links and calculation'!$B:$B,$B85,'Ownership_Links and calculation'!$F:$F)</f>
        <v>0</v>
      </c>
      <c r="H85" s="2">
        <f>SUMIF('Ownership_Links and calculation'!$B:$B,$B85,'Ownership_Links and calculation'!$H:$H)</f>
        <v>0</v>
      </c>
      <c r="I85" s="2">
        <f>IF(H85&gt;0,(G85^2)/H85,0)</f>
        <v>0</v>
      </c>
      <c r="J85" s="2">
        <f>SUMIF('Ownership_Links and calculation'!$B:$B,$B85,'Ownership_Links and calculation'!$J:$J)</f>
        <v>0</v>
      </c>
    </row>
    <row r="86" spans="1:10" x14ac:dyDescent="0.3">
      <c r="A86">
        <v>85</v>
      </c>
      <c r="B86" t="s">
        <v>107</v>
      </c>
      <c r="F86" s="2"/>
      <c r="G86" s="2">
        <f>SUMIF('Ownership_Links and calculation'!$B:$B,$B86,'Ownership_Links and calculation'!$F:$F)</f>
        <v>0</v>
      </c>
      <c r="H86" s="2">
        <f>SUMIF('Ownership_Links and calculation'!$B:$B,$B86,'Ownership_Links and calculation'!$H:$H)</f>
        <v>0</v>
      </c>
      <c r="I86" s="2">
        <f>IF(H86&gt;0,(G86^2)/H86,0)</f>
        <v>0</v>
      </c>
      <c r="J86" s="2">
        <f>SUMIF('Ownership_Links and calculation'!$B:$B,$B86,'Ownership_Links and calculation'!$J:$J)</f>
        <v>0</v>
      </c>
    </row>
    <row r="87" spans="1:10" x14ac:dyDescent="0.3">
      <c r="A87">
        <v>86</v>
      </c>
      <c r="B87" t="s">
        <v>108</v>
      </c>
      <c r="F87" s="2"/>
      <c r="G87" s="2">
        <f>SUMIF('Ownership_Links and calculation'!$B:$B,$B87,'Ownership_Links and calculation'!$F:$F)</f>
        <v>0</v>
      </c>
      <c r="H87" s="2">
        <f>SUMIF('Ownership_Links and calculation'!$B:$B,$B87,'Ownership_Links and calculation'!$H:$H)</f>
        <v>0</v>
      </c>
      <c r="I87" s="2">
        <f>IF(H87&gt;0,(G87^2)/H87,0)</f>
        <v>0</v>
      </c>
      <c r="J87" s="2">
        <f>SUMIF('Ownership_Links and calculation'!$B:$B,$B87,'Ownership_Links and calculation'!$J:$J)</f>
        <v>0</v>
      </c>
    </row>
    <row r="88" spans="1:10" x14ac:dyDescent="0.3">
      <c r="A88">
        <v>87</v>
      </c>
      <c r="B88" t="s">
        <v>109</v>
      </c>
      <c r="F88" s="2"/>
      <c r="G88" s="2">
        <f>SUMIF('Ownership_Links and calculation'!$B:$B,$B88,'Ownership_Links and calculation'!$F:$F)</f>
        <v>0</v>
      </c>
      <c r="H88" s="2">
        <f>SUMIF('Ownership_Links and calculation'!$B:$B,$B88,'Ownership_Links and calculation'!$H:$H)</f>
        <v>0</v>
      </c>
      <c r="I88" s="2">
        <f>IF(H88&gt;0,(G88^2)/H88,0)</f>
        <v>0</v>
      </c>
      <c r="J88" s="2">
        <f>SUMIF('Ownership_Links and calculation'!$B:$B,$B88,'Ownership_Links and calculation'!$J:$J)</f>
        <v>0</v>
      </c>
    </row>
    <row r="89" spans="1:10" x14ac:dyDescent="0.3">
      <c r="A89">
        <v>88</v>
      </c>
      <c r="B89" t="s">
        <v>110</v>
      </c>
      <c r="F89" s="2"/>
      <c r="G89" s="2">
        <f>SUMIF('Ownership_Links and calculation'!$B:$B,$B89,'Ownership_Links and calculation'!$F:$F)</f>
        <v>0</v>
      </c>
      <c r="H89" s="2">
        <f>SUMIF('Ownership_Links and calculation'!$B:$B,$B89,'Ownership_Links and calculation'!$H:$H)</f>
        <v>0</v>
      </c>
      <c r="I89" s="2">
        <f>IF(H89&gt;0,(G89^2)/H89,0)</f>
        <v>0</v>
      </c>
      <c r="J89" s="2">
        <f>SUMIF('Ownership_Links and calculation'!$B:$B,$B89,'Ownership_Links and calculation'!$J:$J)</f>
        <v>0</v>
      </c>
    </row>
    <row r="90" spans="1:10" x14ac:dyDescent="0.3">
      <c r="A90">
        <v>89</v>
      </c>
      <c r="B90" t="s">
        <v>111</v>
      </c>
      <c r="F90" s="2"/>
      <c r="G90" s="2">
        <f>SUMIF('Ownership_Links and calculation'!$B:$B,$B90,'Ownership_Links and calculation'!$F:$F)</f>
        <v>0</v>
      </c>
      <c r="H90" s="2">
        <f>SUMIF('Ownership_Links and calculation'!$B:$B,$B90,'Ownership_Links and calculation'!$H:$H)</f>
        <v>0</v>
      </c>
      <c r="I90" s="2">
        <f>IF(H90&gt;0,(G90^2)/H90,0)</f>
        <v>0</v>
      </c>
      <c r="J90" s="2">
        <f>SUMIF('Ownership_Links and calculation'!$B:$B,$B90,'Ownership_Links and calculation'!$J:$J)</f>
        <v>0</v>
      </c>
    </row>
    <row r="91" spans="1:10" x14ac:dyDescent="0.3">
      <c r="A91">
        <v>90</v>
      </c>
      <c r="B91" t="s">
        <v>112</v>
      </c>
      <c r="F91" s="2"/>
      <c r="G91" s="2">
        <f>SUMIF('Ownership_Links and calculation'!$B:$B,$B91,'Ownership_Links and calculation'!$F:$F)</f>
        <v>0</v>
      </c>
      <c r="H91" s="2">
        <f>SUMIF('Ownership_Links and calculation'!$B:$B,$B91,'Ownership_Links and calculation'!$H:$H)</f>
        <v>0</v>
      </c>
      <c r="I91" s="2">
        <f>IF(H91&gt;0,(G91^2)/H91,0)</f>
        <v>0</v>
      </c>
      <c r="J91" s="2">
        <f>SUMIF('Ownership_Links and calculation'!$B:$B,$B91,'Ownership_Links and calculation'!$J:$J)</f>
        <v>0</v>
      </c>
    </row>
    <row r="92" spans="1:10" x14ac:dyDescent="0.3">
      <c r="A92">
        <v>91</v>
      </c>
      <c r="B92" t="s">
        <v>113</v>
      </c>
      <c r="F92" s="2"/>
      <c r="G92" s="2">
        <f>SUMIF('Ownership_Links and calculation'!$B:$B,$B92,'Ownership_Links and calculation'!$F:$F)</f>
        <v>0</v>
      </c>
      <c r="H92" s="2">
        <f>SUMIF('Ownership_Links and calculation'!$B:$B,$B92,'Ownership_Links and calculation'!$H:$H)</f>
        <v>0</v>
      </c>
      <c r="I92" s="2">
        <f>IF(H92&gt;0,(G92^2)/H92,0)</f>
        <v>0</v>
      </c>
      <c r="J92" s="2">
        <f>SUMIF('Ownership_Links and calculation'!$B:$B,$B92,'Ownership_Links and calculation'!$J:$J)</f>
        <v>0</v>
      </c>
    </row>
    <row r="93" spans="1:10" x14ac:dyDescent="0.3">
      <c r="A93">
        <v>92</v>
      </c>
      <c r="B93" t="s">
        <v>114</v>
      </c>
      <c r="F93" s="2"/>
      <c r="G93" s="2">
        <f>SUMIF('Ownership_Links and calculation'!$B:$B,$B93,'Ownership_Links and calculation'!$F:$F)</f>
        <v>0</v>
      </c>
      <c r="H93" s="2">
        <f>SUMIF('Ownership_Links and calculation'!$B:$B,$B93,'Ownership_Links and calculation'!$H:$H)</f>
        <v>0</v>
      </c>
      <c r="I93" s="2">
        <f>IF(H93&gt;0,(G93^2)/H93,0)</f>
        <v>0</v>
      </c>
      <c r="J93" s="2">
        <f>SUMIF('Ownership_Links and calculation'!$B:$B,$B93,'Ownership_Links and calculation'!$J:$J)</f>
        <v>0</v>
      </c>
    </row>
    <row r="94" spans="1:10" x14ac:dyDescent="0.3">
      <c r="A94">
        <v>93</v>
      </c>
      <c r="B94" t="s">
        <v>115</v>
      </c>
      <c r="F94" s="2"/>
      <c r="G94" s="2">
        <f>SUMIF('Ownership_Links and calculation'!$B:$B,$B94,'Ownership_Links and calculation'!$F:$F)</f>
        <v>0</v>
      </c>
      <c r="H94" s="2">
        <f>SUMIF('Ownership_Links and calculation'!$B:$B,$B94,'Ownership_Links and calculation'!$H:$H)</f>
        <v>0</v>
      </c>
      <c r="I94" s="2">
        <f>IF(H94&gt;0,(G94^2)/H94,0)</f>
        <v>0</v>
      </c>
      <c r="J94" s="2">
        <f>SUMIF('Ownership_Links and calculation'!$B:$B,$B94,'Ownership_Links and calculation'!$J:$J)</f>
        <v>0</v>
      </c>
    </row>
    <row r="95" spans="1:10" x14ac:dyDescent="0.3">
      <c r="A95">
        <v>94</v>
      </c>
      <c r="B95" t="s">
        <v>116</v>
      </c>
      <c r="F95" s="2"/>
      <c r="G95" s="2">
        <f>SUMIF('Ownership_Links and calculation'!$B:$B,$B95,'Ownership_Links and calculation'!$F:$F)</f>
        <v>0</v>
      </c>
      <c r="H95" s="2">
        <f>SUMIF('Ownership_Links and calculation'!$B:$B,$B95,'Ownership_Links and calculation'!$H:$H)</f>
        <v>0</v>
      </c>
      <c r="I95" s="2">
        <f>IF(H95&gt;0,(G95^2)/H95,0)</f>
        <v>0</v>
      </c>
      <c r="J95" s="2">
        <f>SUMIF('Ownership_Links and calculation'!$B:$B,$B95,'Ownership_Links and calculation'!$J:$J)</f>
        <v>0</v>
      </c>
    </row>
    <row r="96" spans="1:10" x14ac:dyDescent="0.3">
      <c r="A96">
        <v>95</v>
      </c>
      <c r="B96" t="s">
        <v>117</v>
      </c>
      <c r="F96" s="2"/>
      <c r="G96" s="2">
        <f>SUMIF('Ownership_Links and calculation'!$B:$B,$B96,'Ownership_Links and calculation'!$F:$F)</f>
        <v>0</v>
      </c>
      <c r="H96" s="2">
        <f>SUMIF('Ownership_Links and calculation'!$B:$B,$B96,'Ownership_Links and calculation'!$H:$H)</f>
        <v>0</v>
      </c>
      <c r="I96" s="2">
        <f>IF(H96&gt;0,(G96^2)/H96,0)</f>
        <v>0</v>
      </c>
      <c r="J96" s="2">
        <f>SUMIF('Ownership_Links and calculation'!$B:$B,$B96,'Ownership_Links and calculation'!$J:$J)</f>
        <v>0</v>
      </c>
    </row>
    <row r="97" spans="1:10" x14ac:dyDescent="0.3">
      <c r="A97">
        <v>96</v>
      </c>
      <c r="B97" t="s">
        <v>118</v>
      </c>
      <c r="F97" s="2"/>
      <c r="G97" s="2">
        <f>SUMIF('Ownership_Links and calculation'!$B:$B,$B97,'Ownership_Links and calculation'!$F:$F)</f>
        <v>0</v>
      </c>
      <c r="H97" s="2">
        <f>SUMIF('Ownership_Links and calculation'!$B:$B,$B97,'Ownership_Links and calculation'!$H:$H)</f>
        <v>0</v>
      </c>
      <c r="I97" s="2">
        <f>IF(H97&gt;0,(G97^2)/H97,0)</f>
        <v>0</v>
      </c>
      <c r="J97" s="2">
        <f>SUMIF('Ownership_Links and calculation'!$B:$B,$B97,'Ownership_Links and calculation'!$J:$J)</f>
        <v>0</v>
      </c>
    </row>
    <row r="98" spans="1:10" x14ac:dyDescent="0.3">
      <c r="A98">
        <v>97</v>
      </c>
      <c r="B98" t="s">
        <v>119</v>
      </c>
      <c r="F98" s="2"/>
      <c r="G98" s="2">
        <f>SUMIF('Ownership_Links and calculation'!$B:$B,$B98,'Ownership_Links and calculation'!$F:$F)</f>
        <v>0</v>
      </c>
      <c r="H98" s="2">
        <f>SUMIF('Ownership_Links and calculation'!$B:$B,$B98,'Ownership_Links and calculation'!$H:$H)</f>
        <v>0</v>
      </c>
      <c r="I98" s="2">
        <f>IF(H98&gt;0,(G98^2)/H98,0)</f>
        <v>0</v>
      </c>
      <c r="J98" s="2">
        <f>SUMIF('Ownership_Links and calculation'!$B:$B,$B98,'Ownership_Links and calculation'!$J:$J)</f>
        <v>0</v>
      </c>
    </row>
    <row r="99" spans="1:10" x14ac:dyDescent="0.3">
      <c r="A99">
        <v>98</v>
      </c>
      <c r="B99" t="s">
        <v>120</v>
      </c>
      <c r="F99" s="2"/>
      <c r="G99" s="2">
        <f>SUMIF('Ownership_Links and calculation'!$B:$B,$B99,'Ownership_Links and calculation'!$F:$F)</f>
        <v>0</v>
      </c>
      <c r="H99" s="2">
        <f>SUMIF('Ownership_Links and calculation'!$B:$B,$B99,'Ownership_Links and calculation'!$H:$H)</f>
        <v>0</v>
      </c>
      <c r="I99" s="2">
        <f>IF(H99&gt;0,(G99^2)/H99,0)</f>
        <v>0</v>
      </c>
      <c r="J99" s="2">
        <f>SUMIF('Ownership_Links and calculation'!$B:$B,$B99,'Ownership_Links and calculation'!$J:$J)</f>
        <v>0</v>
      </c>
    </row>
    <row r="100" spans="1:10" x14ac:dyDescent="0.3">
      <c r="A100">
        <v>99</v>
      </c>
      <c r="B100" t="s">
        <v>121</v>
      </c>
      <c r="F100" s="2"/>
      <c r="G100" s="2">
        <f>SUMIF('Ownership_Links and calculation'!$B:$B,$B100,'Ownership_Links and calculation'!$F:$F)</f>
        <v>0</v>
      </c>
      <c r="H100" s="2">
        <f>SUMIF('Ownership_Links and calculation'!$B:$B,$B100,'Ownership_Links and calculation'!$H:$H)</f>
        <v>0</v>
      </c>
      <c r="I100" s="2">
        <f>IF(H100&gt;0,(G100^2)/H100,0)</f>
        <v>0</v>
      </c>
      <c r="J100" s="2">
        <f>SUMIF('Ownership_Links and calculation'!$B:$B,$B100,'Ownership_Links and calculation'!$J:$J)</f>
        <v>0</v>
      </c>
    </row>
    <row r="101" spans="1:10" x14ac:dyDescent="0.3">
      <c r="A101">
        <v>100</v>
      </c>
      <c r="B101" t="s">
        <v>122</v>
      </c>
      <c r="F101" s="2"/>
      <c r="G101" s="2">
        <f>SUMIF('Ownership_Links and calculation'!$B:$B,$B101,'Ownership_Links and calculation'!$F:$F)</f>
        <v>0</v>
      </c>
      <c r="H101" s="2">
        <f>SUMIF('Ownership_Links and calculation'!$B:$B,$B101,'Ownership_Links and calculation'!$H:$H)</f>
        <v>0</v>
      </c>
      <c r="I101" s="2">
        <f>IF(H101&gt;0,(G101^2)/H101,0)</f>
        <v>0</v>
      </c>
      <c r="J101" s="2">
        <f>SUMIF('Ownership_Links and calculation'!$B:$B,$B101,'Ownership_Links and calculation'!$J:$J)</f>
        <v>0</v>
      </c>
    </row>
    <row r="102" spans="1:10" x14ac:dyDescent="0.3">
      <c r="A102">
        <v>101</v>
      </c>
      <c r="B102" t="s">
        <v>123</v>
      </c>
      <c r="F102" s="2"/>
      <c r="G102" s="2">
        <f>SUMIF('Ownership_Links and calculation'!$B:$B,$B102,'Ownership_Links and calculation'!$F:$F)</f>
        <v>0</v>
      </c>
      <c r="H102" s="2">
        <f>SUMIF('Ownership_Links and calculation'!$B:$B,$B102,'Ownership_Links and calculation'!$H:$H)</f>
        <v>0</v>
      </c>
      <c r="I102" s="2">
        <f>IF(H102&gt;0,(G102^2)/H102,0)</f>
        <v>0</v>
      </c>
      <c r="J102" s="2">
        <f>SUMIF('Ownership_Links and calculation'!$B:$B,$B102,'Ownership_Links and calculation'!$J:$J)</f>
        <v>0</v>
      </c>
    </row>
    <row r="103" spans="1:10" x14ac:dyDescent="0.3">
      <c r="A103">
        <v>102</v>
      </c>
      <c r="B103" t="s">
        <v>124</v>
      </c>
      <c r="F103" s="2"/>
      <c r="G103" s="2">
        <f>SUMIF('Ownership_Links and calculation'!$B:$B,$B103,'Ownership_Links and calculation'!$F:$F)</f>
        <v>0</v>
      </c>
      <c r="H103" s="2">
        <f>SUMIF('Ownership_Links and calculation'!$B:$B,$B103,'Ownership_Links and calculation'!$H:$H)</f>
        <v>0</v>
      </c>
      <c r="I103" s="2">
        <f>IF(H103&gt;0,(G103^2)/H103,0)</f>
        <v>0</v>
      </c>
      <c r="J103" s="2">
        <f>SUMIF('Ownership_Links and calculation'!$B:$B,$B103,'Ownership_Links and calculation'!$J:$J)</f>
        <v>0</v>
      </c>
    </row>
    <row r="104" spans="1:10" x14ac:dyDescent="0.3">
      <c r="A104">
        <v>103</v>
      </c>
      <c r="B104" t="s">
        <v>125</v>
      </c>
      <c r="F104" s="2"/>
      <c r="G104" s="2">
        <f>SUMIF('Ownership_Links and calculation'!$B:$B,$B104,'Ownership_Links and calculation'!$F:$F)</f>
        <v>0</v>
      </c>
      <c r="H104" s="2">
        <f>SUMIF('Ownership_Links and calculation'!$B:$B,$B104,'Ownership_Links and calculation'!$H:$H)</f>
        <v>0</v>
      </c>
      <c r="I104" s="2">
        <f>IF(H104&gt;0,(G104^2)/H104,0)</f>
        <v>0</v>
      </c>
      <c r="J104" s="2">
        <f>SUMIF('Ownership_Links and calculation'!$B:$B,$B104,'Ownership_Links and calculation'!$J:$J)</f>
        <v>0</v>
      </c>
    </row>
    <row r="105" spans="1:10" x14ac:dyDescent="0.3">
      <c r="A105">
        <v>104</v>
      </c>
      <c r="B105" t="s">
        <v>126</v>
      </c>
      <c r="F105" s="2"/>
      <c r="G105" s="2">
        <f>SUMIF('Ownership_Links and calculation'!$B:$B,$B105,'Ownership_Links and calculation'!$F:$F)</f>
        <v>0</v>
      </c>
      <c r="H105" s="2">
        <f>SUMIF('Ownership_Links and calculation'!$B:$B,$B105,'Ownership_Links and calculation'!$H:$H)</f>
        <v>0</v>
      </c>
      <c r="I105" s="2">
        <f>IF(H105&gt;0,(G105^2)/H105,0)</f>
        <v>0</v>
      </c>
      <c r="J105" s="2">
        <f>SUMIF('Ownership_Links and calculation'!$B:$B,$B105,'Ownership_Links and calculation'!$J:$J)</f>
        <v>0</v>
      </c>
    </row>
    <row r="106" spans="1:10" x14ac:dyDescent="0.3">
      <c r="A106">
        <v>105</v>
      </c>
      <c r="B106" t="s">
        <v>127</v>
      </c>
      <c r="F106" s="2"/>
      <c r="G106" s="2">
        <f>SUMIF('Ownership_Links and calculation'!$B:$B,$B106,'Ownership_Links and calculation'!$F:$F)</f>
        <v>0</v>
      </c>
      <c r="H106" s="2">
        <f>SUMIF('Ownership_Links and calculation'!$B:$B,$B106,'Ownership_Links and calculation'!$H:$H)</f>
        <v>0</v>
      </c>
      <c r="I106" s="2">
        <f>IF(H106&gt;0,(G106^2)/H106,0)</f>
        <v>0</v>
      </c>
      <c r="J106" s="2">
        <f>SUMIF('Ownership_Links and calculation'!$B:$B,$B106,'Ownership_Links and calculation'!$J:$J)</f>
        <v>0</v>
      </c>
    </row>
    <row r="107" spans="1:10" x14ac:dyDescent="0.3">
      <c r="A107">
        <v>106</v>
      </c>
      <c r="B107" t="s">
        <v>128</v>
      </c>
      <c r="F107" s="2"/>
      <c r="G107" s="2">
        <f>SUMIF('Ownership_Links and calculation'!$B:$B,$B107,'Ownership_Links and calculation'!$F:$F)</f>
        <v>0</v>
      </c>
      <c r="H107" s="2">
        <f>SUMIF('Ownership_Links and calculation'!$B:$B,$B107,'Ownership_Links and calculation'!$H:$H)</f>
        <v>0</v>
      </c>
      <c r="I107" s="2">
        <f>IF(H107&gt;0,(G107^2)/H107,0)</f>
        <v>0</v>
      </c>
      <c r="J107" s="2">
        <f>SUMIF('Ownership_Links and calculation'!$B:$B,$B107,'Ownership_Links and calculation'!$J:$J)</f>
        <v>0</v>
      </c>
    </row>
    <row r="108" spans="1:10" x14ac:dyDescent="0.3">
      <c r="A108">
        <v>107</v>
      </c>
      <c r="B108" t="s">
        <v>129</v>
      </c>
      <c r="F108" s="2"/>
      <c r="G108" s="2">
        <f>SUMIF('Ownership_Links and calculation'!$B:$B,$B108,'Ownership_Links and calculation'!$F:$F)</f>
        <v>0</v>
      </c>
      <c r="H108" s="2">
        <f>SUMIF('Ownership_Links and calculation'!$B:$B,$B108,'Ownership_Links and calculation'!$H:$H)</f>
        <v>0</v>
      </c>
      <c r="I108" s="2">
        <f>IF(H108&gt;0,(G108^2)/H108,0)</f>
        <v>0</v>
      </c>
      <c r="J108" s="2">
        <f>SUMIF('Ownership_Links and calculation'!$B:$B,$B108,'Ownership_Links and calculation'!$J:$J)</f>
        <v>0</v>
      </c>
    </row>
    <row r="109" spans="1:10" x14ac:dyDescent="0.3">
      <c r="A109">
        <v>108</v>
      </c>
      <c r="B109" t="s">
        <v>131</v>
      </c>
      <c r="F109" s="2"/>
      <c r="G109" s="2">
        <f>SUMIF('Ownership_Links and calculation'!$B:$B,$B109,'Ownership_Links and calculation'!$F:$F)</f>
        <v>0</v>
      </c>
      <c r="H109" s="2">
        <f>SUMIF('Ownership_Links and calculation'!$B:$B,$B109,'Ownership_Links and calculation'!$H:$H)</f>
        <v>0</v>
      </c>
      <c r="I109" s="2">
        <f>IF(H109&gt;0,(G109^2)/H109,0)</f>
        <v>0</v>
      </c>
      <c r="J109" s="2">
        <f>SUMIF('Ownership_Links and calculation'!$B:$B,$B109,'Ownership_Links and calculation'!$J:$J)</f>
        <v>0</v>
      </c>
    </row>
    <row r="110" spans="1:10" x14ac:dyDescent="0.3">
      <c r="A110">
        <v>109</v>
      </c>
      <c r="B110" t="s">
        <v>132</v>
      </c>
      <c r="F110" s="2"/>
      <c r="G110" s="2">
        <f>SUMIF('Ownership_Links and calculation'!$B:$B,$B110,'Ownership_Links and calculation'!$F:$F)</f>
        <v>0</v>
      </c>
      <c r="H110" s="2">
        <f>SUMIF('Ownership_Links and calculation'!$B:$B,$B110,'Ownership_Links and calculation'!$H:$H)</f>
        <v>0</v>
      </c>
      <c r="I110" s="2">
        <f>IF(H110&gt;0,(G110^2)/H110,0)</f>
        <v>0</v>
      </c>
      <c r="J110" s="2">
        <f>SUMIF('Ownership_Links and calculation'!$B:$B,$B110,'Ownership_Links and calculation'!$J:$J)</f>
        <v>0</v>
      </c>
    </row>
    <row r="111" spans="1:10" x14ac:dyDescent="0.3">
      <c r="A111">
        <v>110</v>
      </c>
      <c r="B111" t="s">
        <v>133</v>
      </c>
      <c r="F111" s="2"/>
      <c r="G111" s="2">
        <f>SUMIF('Ownership_Links and calculation'!$B:$B,$B111,'Ownership_Links and calculation'!$F:$F)</f>
        <v>0</v>
      </c>
      <c r="H111" s="2">
        <f>SUMIF('Ownership_Links and calculation'!$B:$B,$B111,'Ownership_Links and calculation'!$H:$H)</f>
        <v>0</v>
      </c>
      <c r="I111" s="2">
        <f>IF(H111&gt;0,(G111^2)/H111,0)</f>
        <v>0</v>
      </c>
      <c r="J111" s="2">
        <f>SUMIF('Ownership_Links and calculation'!$B:$B,$B111,'Ownership_Links and calculation'!$J:$J)</f>
        <v>0</v>
      </c>
    </row>
    <row r="112" spans="1:10" x14ac:dyDescent="0.3">
      <c r="A112">
        <v>111</v>
      </c>
      <c r="B112" t="s">
        <v>134</v>
      </c>
      <c r="F112" s="2"/>
      <c r="G112" s="2">
        <f>SUMIF('Ownership_Links and calculation'!$B:$B,$B112,'Ownership_Links and calculation'!$F:$F)</f>
        <v>0</v>
      </c>
      <c r="H112" s="2">
        <f>SUMIF('Ownership_Links and calculation'!$B:$B,$B112,'Ownership_Links and calculation'!$H:$H)</f>
        <v>0</v>
      </c>
      <c r="I112" s="2">
        <f>IF(H112&gt;0,(G112^2)/H112,0)</f>
        <v>0</v>
      </c>
      <c r="J112" s="2">
        <f>SUMIF('Ownership_Links and calculation'!$B:$B,$B112,'Ownership_Links and calculation'!$J:$J)</f>
        <v>0</v>
      </c>
    </row>
    <row r="113" spans="1:10" x14ac:dyDescent="0.3">
      <c r="A113">
        <v>112</v>
      </c>
      <c r="B113" t="s">
        <v>136</v>
      </c>
      <c r="F113" s="2"/>
      <c r="G113" s="2">
        <f>SUMIF('Ownership_Links and calculation'!$B:$B,$B113,'Ownership_Links and calculation'!$F:$F)</f>
        <v>0</v>
      </c>
      <c r="H113" s="2">
        <f>SUMIF('Ownership_Links and calculation'!$B:$B,$B113,'Ownership_Links and calculation'!$H:$H)</f>
        <v>0</v>
      </c>
      <c r="I113" s="2">
        <f>IF(H113&gt;0,(G113^2)/H113,0)</f>
        <v>0</v>
      </c>
      <c r="J113" s="2">
        <f>SUMIF('Ownership_Links and calculation'!$B:$B,$B113,'Ownership_Links and calculation'!$J:$J)</f>
        <v>0</v>
      </c>
    </row>
    <row r="114" spans="1:10" x14ac:dyDescent="0.3">
      <c r="A114">
        <v>113</v>
      </c>
      <c r="B114" t="s">
        <v>137</v>
      </c>
      <c r="F114" s="2"/>
      <c r="G114" s="2">
        <f>SUMIF('Ownership_Links and calculation'!$B:$B,$B114,'Ownership_Links and calculation'!$F:$F)</f>
        <v>0</v>
      </c>
      <c r="H114" s="2">
        <f>SUMIF('Ownership_Links and calculation'!$B:$B,$B114,'Ownership_Links and calculation'!$H:$H)</f>
        <v>0</v>
      </c>
      <c r="I114" s="2">
        <f>IF(H114&gt;0,(G114^2)/H114,0)</f>
        <v>0</v>
      </c>
      <c r="J114" s="2">
        <f>SUMIF('Ownership_Links and calculation'!$B:$B,$B114,'Ownership_Links and calculation'!$J:$J)</f>
        <v>0</v>
      </c>
    </row>
    <row r="115" spans="1:10" x14ac:dyDescent="0.3">
      <c r="A115">
        <v>114</v>
      </c>
      <c r="B115" t="s">
        <v>138</v>
      </c>
      <c r="F115" s="2"/>
      <c r="G115" s="2">
        <f>SUMIF('Ownership_Links and calculation'!$B:$B,$B115,'Ownership_Links and calculation'!$F:$F)</f>
        <v>0</v>
      </c>
      <c r="H115" s="2">
        <f>SUMIF('Ownership_Links and calculation'!$B:$B,$B115,'Ownership_Links and calculation'!$H:$H)</f>
        <v>0</v>
      </c>
      <c r="I115" s="2">
        <f>IF(H115&gt;0,(G115^2)/H115,0)</f>
        <v>0</v>
      </c>
      <c r="J115" s="2">
        <f>SUMIF('Ownership_Links and calculation'!$B:$B,$B115,'Ownership_Links and calculation'!$J:$J)</f>
        <v>0</v>
      </c>
    </row>
    <row r="116" spans="1:10" x14ac:dyDescent="0.3">
      <c r="A116">
        <v>115</v>
      </c>
      <c r="B116" t="s">
        <v>140</v>
      </c>
      <c r="F116" s="2"/>
      <c r="G116" s="2">
        <f>SUMIF('Ownership_Links and calculation'!$B:$B,$B116,'Ownership_Links and calculation'!$F:$F)</f>
        <v>0</v>
      </c>
      <c r="H116" s="2">
        <f>SUMIF('Ownership_Links and calculation'!$B:$B,$B116,'Ownership_Links and calculation'!$H:$H)</f>
        <v>0</v>
      </c>
      <c r="I116" s="2">
        <f>IF(H116&gt;0,(G116^2)/H116,0)</f>
        <v>0</v>
      </c>
      <c r="J116" s="2">
        <f>SUMIF('Ownership_Links and calculation'!$B:$B,$B116,'Ownership_Links and calculation'!$J:$J)</f>
        <v>0</v>
      </c>
    </row>
    <row r="117" spans="1:10" x14ac:dyDescent="0.3">
      <c r="A117">
        <v>116</v>
      </c>
      <c r="B117" t="s">
        <v>141</v>
      </c>
      <c r="F117" s="2"/>
      <c r="G117" s="2">
        <f>SUMIF('Ownership_Links and calculation'!$B:$B,$B117,'Ownership_Links and calculation'!$F:$F)</f>
        <v>0</v>
      </c>
      <c r="H117" s="2">
        <f>SUMIF('Ownership_Links and calculation'!$B:$B,$B117,'Ownership_Links and calculation'!$H:$H)</f>
        <v>0</v>
      </c>
      <c r="I117" s="2">
        <f>IF(H117&gt;0,(G117^2)/H117,0)</f>
        <v>0</v>
      </c>
      <c r="J117" s="2">
        <f>SUMIF('Ownership_Links and calculation'!$B:$B,$B117,'Ownership_Links and calculation'!$J:$J)</f>
        <v>0</v>
      </c>
    </row>
    <row r="118" spans="1:10" x14ac:dyDescent="0.3">
      <c r="A118">
        <v>117</v>
      </c>
      <c r="B118" t="s">
        <v>142</v>
      </c>
      <c r="F118" s="2"/>
      <c r="G118" s="2">
        <f>SUMIF('Ownership_Links and calculation'!$B:$B,$B118,'Ownership_Links and calculation'!$F:$F)</f>
        <v>0</v>
      </c>
      <c r="H118" s="2">
        <f>SUMIF('Ownership_Links and calculation'!$B:$B,$B118,'Ownership_Links and calculation'!$H:$H)</f>
        <v>0</v>
      </c>
      <c r="I118" s="2">
        <f>IF(H118&gt;0,(G118^2)/H118,0)</f>
        <v>0</v>
      </c>
      <c r="J118" s="2">
        <f>SUMIF('Ownership_Links and calculation'!$B:$B,$B118,'Ownership_Links and calculation'!$J:$J)</f>
        <v>0</v>
      </c>
    </row>
    <row r="119" spans="1:10" x14ac:dyDescent="0.3">
      <c r="A119">
        <v>118</v>
      </c>
      <c r="B119" t="s">
        <v>143</v>
      </c>
      <c r="F119" s="2"/>
      <c r="G119" s="2">
        <f>SUMIF('Ownership_Links and calculation'!$B:$B,$B119,'Ownership_Links and calculation'!$F:$F)</f>
        <v>0</v>
      </c>
      <c r="H119" s="2">
        <f>SUMIF('Ownership_Links and calculation'!$B:$B,$B119,'Ownership_Links and calculation'!$H:$H)</f>
        <v>0</v>
      </c>
      <c r="I119" s="2">
        <f>IF(H119&gt;0,(G119^2)/H119,0)</f>
        <v>0</v>
      </c>
      <c r="J119" s="2">
        <f>SUMIF('Ownership_Links and calculation'!$B:$B,$B119,'Ownership_Links and calculation'!$J:$J)</f>
        <v>0</v>
      </c>
    </row>
    <row r="120" spans="1:10" x14ac:dyDescent="0.3">
      <c r="A120">
        <v>119</v>
      </c>
      <c r="B120" t="s">
        <v>144</v>
      </c>
      <c r="F120" s="2"/>
      <c r="G120" s="2">
        <f>SUMIF('Ownership_Links and calculation'!$B:$B,$B120,'Ownership_Links and calculation'!$F:$F)</f>
        <v>0</v>
      </c>
      <c r="H120" s="2">
        <f>SUMIF('Ownership_Links and calculation'!$B:$B,$B120,'Ownership_Links and calculation'!$H:$H)</f>
        <v>0</v>
      </c>
      <c r="I120" s="2">
        <f>IF(H120&gt;0,(G120^2)/H120,0)</f>
        <v>0</v>
      </c>
      <c r="J120" s="2">
        <f>SUMIF('Ownership_Links and calculation'!$B:$B,$B120,'Ownership_Links and calculation'!$J:$J)</f>
        <v>0</v>
      </c>
    </row>
    <row r="121" spans="1:10" x14ac:dyDescent="0.3">
      <c r="A121">
        <v>120</v>
      </c>
      <c r="B121" t="s">
        <v>145</v>
      </c>
      <c r="F121" s="2"/>
      <c r="G121" s="2">
        <f>SUMIF('Ownership_Links and calculation'!$B:$B,$B121,'Ownership_Links and calculation'!$F:$F)</f>
        <v>0</v>
      </c>
      <c r="H121" s="2">
        <f>SUMIF('Ownership_Links and calculation'!$B:$B,$B121,'Ownership_Links and calculation'!$H:$H)</f>
        <v>0</v>
      </c>
      <c r="I121" s="2">
        <f>IF(H121&gt;0,(G121^2)/H121,0)</f>
        <v>0</v>
      </c>
      <c r="J121" s="2">
        <f>SUMIF('Ownership_Links and calculation'!$B:$B,$B121,'Ownership_Links and calculation'!$J:$J)</f>
        <v>0</v>
      </c>
    </row>
    <row r="122" spans="1:10" x14ac:dyDescent="0.3">
      <c r="A122">
        <v>121</v>
      </c>
      <c r="B122" t="s">
        <v>146</v>
      </c>
      <c r="F122" s="2"/>
      <c r="G122" s="2">
        <f>SUMIF('Ownership_Links and calculation'!$B:$B,$B122,'Ownership_Links and calculation'!$F:$F)</f>
        <v>0</v>
      </c>
      <c r="H122" s="2">
        <f>SUMIF('Ownership_Links and calculation'!$B:$B,$B122,'Ownership_Links and calculation'!$H:$H)</f>
        <v>0</v>
      </c>
      <c r="I122" s="2">
        <f>IF(H122&gt;0,(G122^2)/H122,0)</f>
        <v>0</v>
      </c>
      <c r="J122" s="2">
        <f>SUMIF('Ownership_Links and calculation'!$B:$B,$B122,'Ownership_Links and calculation'!$J:$J)</f>
        <v>0</v>
      </c>
    </row>
    <row r="123" spans="1:10" x14ac:dyDescent="0.3">
      <c r="A123">
        <v>122</v>
      </c>
      <c r="B123" t="s">
        <v>147</v>
      </c>
      <c r="F123" s="2"/>
      <c r="G123" s="2">
        <f>SUMIF('Ownership_Links and calculation'!$B:$B,$B123,'Ownership_Links and calculation'!$F:$F)</f>
        <v>0</v>
      </c>
      <c r="H123" s="2">
        <f>SUMIF('Ownership_Links and calculation'!$B:$B,$B123,'Ownership_Links and calculation'!$H:$H)</f>
        <v>0</v>
      </c>
      <c r="I123" s="2">
        <f>IF(H123&gt;0,(G123^2)/H123,0)</f>
        <v>0</v>
      </c>
      <c r="J123" s="2">
        <f>SUMIF('Ownership_Links and calculation'!$B:$B,$B123,'Ownership_Links and calculation'!$J:$J)</f>
        <v>0</v>
      </c>
    </row>
    <row r="124" spans="1:10" x14ac:dyDescent="0.3">
      <c r="A124">
        <v>123</v>
      </c>
      <c r="B124" t="s">
        <v>148</v>
      </c>
      <c r="F124" s="2"/>
      <c r="G124" s="2">
        <f>SUMIF('Ownership_Links and calculation'!$B:$B,$B124,'Ownership_Links and calculation'!$F:$F)</f>
        <v>0</v>
      </c>
      <c r="H124" s="2">
        <f>SUMIF('Ownership_Links and calculation'!$B:$B,$B124,'Ownership_Links and calculation'!$H:$H)</f>
        <v>0</v>
      </c>
      <c r="I124" s="2">
        <f>IF(H124&gt;0,(G124^2)/H124,0)</f>
        <v>0</v>
      </c>
      <c r="J124" s="2">
        <f>SUMIF('Ownership_Links and calculation'!$B:$B,$B124,'Ownership_Links and calculation'!$J:$J)</f>
        <v>0</v>
      </c>
    </row>
    <row r="125" spans="1:10" x14ac:dyDescent="0.3">
      <c r="A125">
        <v>124</v>
      </c>
      <c r="B125" t="s">
        <v>149</v>
      </c>
      <c r="F125" s="2"/>
      <c r="G125" s="2">
        <f>SUMIF('Ownership_Links and calculation'!$B:$B,$B125,'Ownership_Links and calculation'!$F:$F)</f>
        <v>0</v>
      </c>
      <c r="H125" s="2">
        <f>SUMIF('Ownership_Links and calculation'!$B:$B,$B125,'Ownership_Links and calculation'!$H:$H)</f>
        <v>0</v>
      </c>
      <c r="I125" s="2">
        <f>IF(H125&gt;0,(G125^2)/H125,0)</f>
        <v>0</v>
      </c>
      <c r="J125" s="2">
        <f>SUMIF('Ownership_Links and calculation'!$B:$B,$B125,'Ownership_Links and calculation'!$J:$J)</f>
        <v>0</v>
      </c>
    </row>
    <row r="126" spans="1:10" x14ac:dyDescent="0.3">
      <c r="A126">
        <v>125</v>
      </c>
      <c r="B126" t="s">
        <v>150</v>
      </c>
      <c r="F126" s="2"/>
      <c r="G126" s="2">
        <f>SUMIF('Ownership_Links and calculation'!$B:$B,$B126,'Ownership_Links and calculation'!$F:$F)</f>
        <v>0</v>
      </c>
      <c r="H126" s="2">
        <f>SUMIF('Ownership_Links and calculation'!$B:$B,$B126,'Ownership_Links and calculation'!$H:$H)</f>
        <v>0</v>
      </c>
      <c r="I126" s="2">
        <f>IF(H126&gt;0,(G126^2)/H126,0)</f>
        <v>0</v>
      </c>
      <c r="J126" s="2">
        <f>SUMIF('Ownership_Links and calculation'!$B:$B,$B126,'Ownership_Links and calculation'!$J:$J)</f>
        <v>0</v>
      </c>
    </row>
    <row r="127" spans="1:10" x14ac:dyDescent="0.3">
      <c r="A127">
        <v>126</v>
      </c>
      <c r="B127" t="s">
        <v>151</v>
      </c>
      <c r="F127" s="2"/>
      <c r="G127" s="2">
        <f>SUMIF('Ownership_Links and calculation'!$B:$B,$B127,'Ownership_Links and calculation'!$F:$F)</f>
        <v>0</v>
      </c>
      <c r="H127" s="2">
        <f>SUMIF('Ownership_Links and calculation'!$B:$B,$B127,'Ownership_Links and calculation'!$H:$H)</f>
        <v>0</v>
      </c>
      <c r="I127" s="2">
        <f>IF(H127&gt;0,(G127^2)/H127,0)</f>
        <v>0</v>
      </c>
      <c r="J127" s="2">
        <f>SUMIF('Ownership_Links and calculation'!$B:$B,$B127,'Ownership_Links and calculation'!$J:$J)</f>
        <v>0</v>
      </c>
    </row>
    <row r="128" spans="1:10" x14ac:dyDescent="0.3">
      <c r="A128">
        <v>127</v>
      </c>
      <c r="B128" t="s">
        <v>152</v>
      </c>
      <c r="F128" s="2"/>
      <c r="G128" s="2">
        <f>SUMIF('Ownership_Links and calculation'!$B:$B,$B128,'Ownership_Links and calculation'!$F:$F)</f>
        <v>0</v>
      </c>
      <c r="H128" s="2">
        <f>SUMIF('Ownership_Links and calculation'!$B:$B,$B128,'Ownership_Links and calculation'!$H:$H)</f>
        <v>0</v>
      </c>
      <c r="I128" s="2">
        <f>IF(H128&gt;0,(G128^2)/H128,0)</f>
        <v>0</v>
      </c>
      <c r="J128" s="2">
        <f>SUMIF('Ownership_Links and calculation'!$B:$B,$B128,'Ownership_Links and calculation'!$J:$J)</f>
        <v>0</v>
      </c>
    </row>
    <row r="129" spans="1:10" x14ac:dyDescent="0.3">
      <c r="A129">
        <v>128</v>
      </c>
      <c r="B129" t="s">
        <v>153</v>
      </c>
      <c r="F129" s="2"/>
      <c r="G129" s="2">
        <f>SUMIF('Ownership_Links and calculation'!$B:$B,$B129,'Ownership_Links and calculation'!$F:$F)</f>
        <v>0</v>
      </c>
      <c r="H129" s="2">
        <f>SUMIF('Ownership_Links and calculation'!$B:$B,$B129,'Ownership_Links and calculation'!$H:$H)</f>
        <v>0</v>
      </c>
      <c r="I129" s="2">
        <f>IF(H129&gt;0,(G129^2)/H129,0)</f>
        <v>0</v>
      </c>
      <c r="J129" s="2">
        <f>SUMIF('Ownership_Links and calculation'!$B:$B,$B129,'Ownership_Links and calculation'!$J:$J)</f>
        <v>0</v>
      </c>
    </row>
    <row r="130" spans="1:10" x14ac:dyDescent="0.3">
      <c r="A130">
        <v>129</v>
      </c>
      <c r="B130" t="s">
        <v>154</v>
      </c>
      <c r="F130" s="2"/>
      <c r="G130" s="2">
        <f>SUMIF('Ownership_Links and calculation'!$B:$B,$B130,'Ownership_Links and calculation'!$F:$F)</f>
        <v>0</v>
      </c>
      <c r="H130" s="2">
        <f>SUMIF('Ownership_Links and calculation'!$B:$B,$B130,'Ownership_Links and calculation'!$H:$H)</f>
        <v>0</v>
      </c>
      <c r="I130" s="2">
        <f>IF(H130&gt;0,(G130^2)/H130,0)</f>
        <v>0</v>
      </c>
      <c r="J130" s="2">
        <f>SUMIF('Ownership_Links and calculation'!$B:$B,$B130,'Ownership_Links and calculation'!$J:$J)</f>
        <v>0</v>
      </c>
    </row>
    <row r="131" spans="1:10" x14ac:dyDescent="0.3">
      <c r="A131">
        <v>130</v>
      </c>
      <c r="B131" t="s">
        <v>155</v>
      </c>
      <c r="F131" s="2"/>
      <c r="G131" s="2">
        <f>SUMIF('Ownership_Links and calculation'!$B:$B,$B131,'Ownership_Links and calculation'!$F:$F)</f>
        <v>0</v>
      </c>
      <c r="H131" s="2">
        <f>SUMIF('Ownership_Links and calculation'!$B:$B,$B131,'Ownership_Links and calculation'!$H:$H)</f>
        <v>0</v>
      </c>
      <c r="I131" s="2">
        <f>IF(H131&gt;0,(G131^2)/H131,0)</f>
        <v>0</v>
      </c>
      <c r="J131" s="2">
        <f>SUMIF('Ownership_Links and calculation'!$B:$B,$B131,'Ownership_Links and calculation'!$J:$J)</f>
        <v>0</v>
      </c>
    </row>
    <row r="132" spans="1:10" x14ac:dyDescent="0.3">
      <c r="A132">
        <v>131</v>
      </c>
      <c r="B132" t="s">
        <v>156</v>
      </c>
      <c r="F132" s="2"/>
      <c r="G132" s="2">
        <f>SUMIF('Ownership_Links and calculation'!$B:$B,$B132,'Ownership_Links and calculation'!$F:$F)</f>
        <v>0</v>
      </c>
      <c r="H132" s="2">
        <f>SUMIF('Ownership_Links and calculation'!$B:$B,$B132,'Ownership_Links and calculation'!$H:$H)</f>
        <v>0</v>
      </c>
      <c r="I132" s="2">
        <f>IF(H132&gt;0,(G132^2)/H132,0)</f>
        <v>0</v>
      </c>
      <c r="J132" s="2">
        <f>SUMIF('Ownership_Links and calculation'!$B:$B,$B132,'Ownership_Links and calculation'!$J:$J)</f>
        <v>0</v>
      </c>
    </row>
    <row r="133" spans="1:10" x14ac:dyDescent="0.3">
      <c r="A133">
        <v>132</v>
      </c>
      <c r="B133" t="s">
        <v>157</v>
      </c>
      <c r="F133" s="2"/>
      <c r="G133" s="2">
        <f>SUMIF('Ownership_Links and calculation'!$B:$B,$B133,'Ownership_Links and calculation'!$F:$F)</f>
        <v>0</v>
      </c>
      <c r="H133" s="2">
        <f>SUMIF('Ownership_Links and calculation'!$B:$B,$B133,'Ownership_Links and calculation'!$H:$H)</f>
        <v>0</v>
      </c>
      <c r="I133" s="2">
        <f>IF(H133&gt;0,(G133^2)/H133,0)</f>
        <v>0</v>
      </c>
      <c r="J133" s="2">
        <f>SUMIF('Ownership_Links and calculation'!$B:$B,$B133,'Ownership_Links and calculation'!$J:$J)</f>
        <v>0</v>
      </c>
    </row>
    <row r="134" spans="1:10" x14ac:dyDescent="0.3">
      <c r="A134">
        <v>133</v>
      </c>
      <c r="B134" t="s">
        <v>158</v>
      </c>
      <c r="F134" s="2"/>
      <c r="G134" s="2">
        <f>SUMIF('Ownership_Links and calculation'!$B:$B,$B134,'Ownership_Links and calculation'!$F:$F)</f>
        <v>0</v>
      </c>
      <c r="H134" s="2">
        <f>SUMIF('Ownership_Links and calculation'!$B:$B,$B134,'Ownership_Links and calculation'!$H:$H)</f>
        <v>0</v>
      </c>
      <c r="I134" s="2">
        <f>IF(H134&gt;0,(G134^2)/H134,0)</f>
        <v>0</v>
      </c>
      <c r="J134" s="2">
        <f>SUMIF('Ownership_Links and calculation'!$B:$B,$B134,'Ownership_Links and calculation'!$J:$J)</f>
        <v>0</v>
      </c>
    </row>
    <row r="135" spans="1:10" x14ac:dyDescent="0.3">
      <c r="A135">
        <v>134</v>
      </c>
      <c r="B135" t="s">
        <v>159</v>
      </c>
      <c r="F135" s="2"/>
      <c r="G135" s="2">
        <f>SUMIF('Ownership_Links and calculation'!$B:$B,$B135,'Ownership_Links and calculation'!$F:$F)</f>
        <v>0</v>
      </c>
      <c r="H135" s="2">
        <f>SUMIF('Ownership_Links and calculation'!$B:$B,$B135,'Ownership_Links and calculation'!$H:$H)</f>
        <v>0</v>
      </c>
      <c r="I135" s="2">
        <f>IF(H135&gt;0,(G135^2)/H135,0)</f>
        <v>0</v>
      </c>
      <c r="J135" s="2">
        <f>SUMIF('Ownership_Links and calculation'!$B:$B,$B135,'Ownership_Links and calculation'!$J:$J)</f>
        <v>0</v>
      </c>
    </row>
    <row r="136" spans="1:10" x14ac:dyDescent="0.3">
      <c r="A136">
        <v>135</v>
      </c>
      <c r="B136" t="s">
        <v>160</v>
      </c>
      <c r="F136" s="2"/>
      <c r="G136" s="2">
        <f>SUMIF('Ownership_Links and calculation'!$B:$B,$B136,'Ownership_Links and calculation'!$F:$F)</f>
        <v>0</v>
      </c>
      <c r="H136" s="2">
        <f>SUMIF('Ownership_Links and calculation'!$B:$B,$B136,'Ownership_Links and calculation'!$H:$H)</f>
        <v>0</v>
      </c>
      <c r="I136" s="2">
        <f>IF(H136&gt;0,(G136^2)/H136,0)</f>
        <v>0</v>
      </c>
      <c r="J136" s="2">
        <f>SUMIF('Ownership_Links and calculation'!$B:$B,$B136,'Ownership_Links and calculation'!$J:$J)</f>
        <v>0</v>
      </c>
    </row>
    <row r="137" spans="1:10" x14ac:dyDescent="0.3">
      <c r="A137">
        <v>136</v>
      </c>
      <c r="B137" t="s">
        <v>161</v>
      </c>
      <c r="F137" s="2"/>
      <c r="G137" s="2">
        <f>SUMIF('Ownership_Links and calculation'!$B:$B,$B137,'Ownership_Links and calculation'!$F:$F)</f>
        <v>0</v>
      </c>
      <c r="H137" s="2">
        <f>SUMIF('Ownership_Links and calculation'!$B:$B,$B137,'Ownership_Links and calculation'!$H:$H)</f>
        <v>0</v>
      </c>
      <c r="I137" s="2">
        <f>IF(H137&gt;0,(G137^2)/H137,0)</f>
        <v>0</v>
      </c>
      <c r="J137" s="2">
        <f>SUMIF('Ownership_Links and calculation'!$B:$B,$B137,'Ownership_Links and calculation'!$J:$J)</f>
        <v>0</v>
      </c>
    </row>
    <row r="138" spans="1:10" x14ac:dyDescent="0.3">
      <c r="A138">
        <v>137</v>
      </c>
      <c r="B138" t="s">
        <v>162</v>
      </c>
      <c r="F138" s="2"/>
      <c r="G138" s="2">
        <f>SUMIF('Ownership_Links and calculation'!$B:$B,$B138,'Ownership_Links and calculation'!$F:$F)</f>
        <v>0</v>
      </c>
      <c r="H138" s="2">
        <f>SUMIF('Ownership_Links and calculation'!$B:$B,$B138,'Ownership_Links and calculation'!$H:$H)</f>
        <v>0</v>
      </c>
      <c r="I138" s="2">
        <f>IF(H138&gt;0,(G138^2)/H138,0)</f>
        <v>0</v>
      </c>
      <c r="J138" s="2">
        <f>SUMIF('Ownership_Links and calculation'!$B:$B,$B138,'Ownership_Links and calculation'!$J:$J)</f>
        <v>0</v>
      </c>
    </row>
    <row r="139" spans="1:10" x14ac:dyDescent="0.3">
      <c r="A139">
        <v>138</v>
      </c>
      <c r="B139" t="s">
        <v>163</v>
      </c>
      <c r="F139" s="2"/>
      <c r="G139" s="2">
        <f>SUMIF('Ownership_Links and calculation'!$B:$B,$B139,'Ownership_Links and calculation'!$F:$F)</f>
        <v>0</v>
      </c>
      <c r="H139" s="2">
        <f>SUMIF('Ownership_Links and calculation'!$B:$B,$B139,'Ownership_Links and calculation'!$H:$H)</f>
        <v>0</v>
      </c>
      <c r="I139" s="2">
        <f>IF(H139&gt;0,(G139^2)/H139,0)</f>
        <v>0</v>
      </c>
      <c r="J139" s="2">
        <f>SUMIF('Ownership_Links and calculation'!$B:$B,$B139,'Ownership_Links and calculation'!$J:$J)</f>
        <v>0</v>
      </c>
    </row>
    <row r="140" spans="1:10" x14ac:dyDescent="0.3">
      <c r="A140">
        <v>139</v>
      </c>
      <c r="B140" t="s">
        <v>164</v>
      </c>
      <c r="F140" s="2"/>
      <c r="G140" s="2">
        <f>SUMIF('Ownership_Links and calculation'!$B:$B,$B140,'Ownership_Links and calculation'!$F:$F)</f>
        <v>0</v>
      </c>
      <c r="H140" s="2">
        <f>SUMIF('Ownership_Links and calculation'!$B:$B,$B140,'Ownership_Links and calculation'!$H:$H)</f>
        <v>0</v>
      </c>
      <c r="I140" s="2">
        <f>IF(H140&gt;0,(G140^2)/H140,0)</f>
        <v>0</v>
      </c>
      <c r="J140" s="2">
        <f>SUMIF('Ownership_Links and calculation'!$B:$B,$B140,'Ownership_Links and calculation'!$J:$J)</f>
        <v>0</v>
      </c>
    </row>
    <row r="141" spans="1:10" x14ac:dyDescent="0.3">
      <c r="A141">
        <v>140</v>
      </c>
      <c r="B141" t="s">
        <v>165</v>
      </c>
      <c r="F141" s="2"/>
      <c r="G141" s="2">
        <f>SUMIF('Ownership_Links and calculation'!$B:$B,$B141,'Ownership_Links and calculation'!$F:$F)</f>
        <v>0</v>
      </c>
      <c r="H141" s="2">
        <f>SUMIF('Ownership_Links and calculation'!$B:$B,$B141,'Ownership_Links and calculation'!$H:$H)</f>
        <v>0</v>
      </c>
      <c r="I141" s="2">
        <f>IF(H141&gt;0,(G141^2)/H141,0)</f>
        <v>0</v>
      </c>
      <c r="J141" s="2">
        <f>SUMIF('Ownership_Links and calculation'!$B:$B,$B141,'Ownership_Links and calculation'!$J:$J)</f>
        <v>0</v>
      </c>
    </row>
    <row r="142" spans="1:10" x14ac:dyDescent="0.3">
      <c r="A142">
        <v>141</v>
      </c>
      <c r="B142" t="s">
        <v>166</v>
      </c>
      <c r="F142" s="2"/>
      <c r="G142" s="2">
        <f>SUMIF('Ownership_Links and calculation'!$B:$B,$B142,'Ownership_Links and calculation'!$F:$F)</f>
        <v>0</v>
      </c>
      <c r="H142" s="2">
        <f>SUMIF('Ownership_Links and calculation'!$B:$B,$B142,'Ownership_Links and calculation'!$H:$H)</f>
        <v>0</v>
      </c>
      <c r="I142" s="2">
        <f>IF(H142&gt;0,(G142^2)/H142,0)</f>
        <v>0</v>
      </c>
      <c r="J142" s="2">
        <f>SUMIF('Ownership_Links and calculation'!$B:$B,$B142,'Ownership_Links and calculation'!$J:$J)</f>
        <v>0</v>
      </c>
    </row>
    <row r="143" spans="1:10" x14ac:dyDescent="0.3">
      <c r="A143">
        <v>142</v>
      </c>
      <c r="B143" t="s">
        <v>167</v>
      </c>
      <c r="F143" s="2"/>
      <c r="G143" s="2">
        <f>SUMIF('Ownership_Links and calculation'!$B:$B,$B143,'Ownership_Links and calculation'!$F:$F)</f>
        <v>0</v>
      </c>
      <c r="H143" s="2">
        <f>SUMIF('Ownership_Links and calculation'!$B:$B,$B143,'Ownership_Links and calculation'!$H:$H)</f>
        <v>0</v>
      </c>
      <c r="I143" s="2">
        <f>IF(H143&gt;0,(G143^2)/H143,0)</f>
        <v>0</v>
      </c>
      <c r="J143" s="2">
        <f>SUMIF('Ownership_Links and calculation'!$B:$B,$B143,'Ownership_Links and calculation'!$J:$J)</f>
        <v>0</v>
      </c>
    </row>
    <row r="144" spans="1:10" x14ac:dyDescent="0.3">
      <c r="A144">
        <v>143</v>
      </c>
      <c r="B144" t="s">
        <v>168</v>
      </c>
      <c r="F144" s="2"/>
      <c r="G144" s="2">
        <f>SUMIF('Ownership_Links and calculation'!$B:$B,$B144,'Ownership_Links and calculation'!$F:$F)</f>
        <v>0</v>
      </c>
      <c r="H144" s="2">
        <f>SUMIF('Ownership_Links and calculation'!$B:$B,$B144,'Ownership_Links and calculation'!$H:$H)</f>
        <v>0</v>
      </c>
      <c r="I144" s="2">
        <f>IF(H144&gt;0,(G144^2)/H144,0)</f>
        <v>0</v>
      </c>
      <c r="J144" s="2">
        <f>SUMIF('Ownership_Links and calculation'!$B:$B,$B144,'Ownership_Links and calculation'!$J:$J)</f>
        <v>0</v>
      </c>
    </row>
    <row r="145" spans="1:10" x14ac:dyDescent="0.3">
      <c r="A145">
        <v>144</v>
      </c>
      <c r="B145" t="s">
        <v>169</v>
      </c>
      <c r="F145" s="2"/>
      <c r="G145" s="2">
        <f>SUMIF('Ownership_Links and calculation'!$B:$B,$B145,'Ownership_Links and calculation'!$F:$F)</f>
        <v>0</v>
      </c>
      <c r="H145" s="2">
        <f>SUMIF('Ownership_Links and calculation'!$B:$B,$B145,'Ownership_Links and calculation'!$H:$H)</f>
        <v>0</v>
      </c>
      <c r="I145" s="2">
        <f>IF(H145&gt;0,(G145^2)/H145,0)</f>
        <v>0</v>
      </c>
      <c r="J145" s="2">
        <f>SUMIF('Ownership_Links and calculation'!$B:$B,$B145,'Ownership_Links and calculation'!$J:$J)</f>
        <v>0</v>
      </c>
    </row>
    <row r="146" spans="1:10" x14ac:dyDescent="0.3">
      <c r="A146">
        <v>145</v>
      </c>
      <c r="B146" t="s">
        <v>170</v>
      </c>
      <c r="F146" s="2"/>
      <c r="G146" s="2">
        <f>SUMIF('Ownership_Links and calculation'!$B:$B,$B146,'Ownership_Links and calculation'!$F:$F)</f>
        <v>0</v>
      </c>
      <c r="H146" s="2">
        <f>SUMIF('Ownership_Links and calculation'!$B:$B,$B146,'Ownership_Links and calculation'!$H:$H)</f>
        <v>0</v>
      </c>
      <c r="I146" s="2">
        <f>IF(H146&gt;0,(G146^2)/H146,0)</f>
        <v>0</v>
      </c>
      <c r="J146" s="2">
        <f>SUMIF('Ownership_Links and calculation'!$B:$B,$B146,'Ownership_Links and calculation'!$J:$J)</f>
        <v>0</v>
      </c>
    </row>
    <row r="147" spans="1:10" x14ac:dyDescent="0.3">
      <c r="A147">
        <v>146</v>
      </c>
      <c r="B147" t="s">
        <v>171</v>
      </c>
      <c r="F147" s="2"/>
      <c r="G147" s="2">
        <f>SUMIF('Ownership_Links and calculation'!$B:$B,$B147,'Ownership_Links and calculation'!$F:$F)</f>
        <v>0</v>
      </c>
      <c r="H147" s="2">
        <f>SUMIF('Ownership_Links and calculation'!$B:$B,$B147,'Ownership_Links and calculation'!$H:$H)</f>
        <v>0</v>
      </c>
      <c r="I147" s="2">
        <f>IF(H147&gt;0,(G147^2)/H147,0)</f>
        <v>0</v>
      </c>
      <c r="J147" s="2">
        <f>SUMIF('Ownership_Links and calculation'!$B:$B,$B147,'Ownership_Links and calculation'!$J:$J)</f>
        <v>0</v>
      </c>
    </row>
    <row r="148" spans="1:10" x14ac:dyDescent="0.3">
      <c r="A148">
        <v>147</v>
      </c>
      <c r="B148" t="s">
        <v>172</v>
      </c>
      <c r="F148" s="2"/>
      <c r="G148" s="2">
        <f>SUMIF('Ownership_Links and calculation'!$B:$B,$B148,'Ownership_Links and calculation'!$F:$F)</f>
        <v>0</v>
      </c>
      <c r="H148" s="2">
        <f>SUMIF('Ownership_Links and calculation'!$B:$B,$B148,'Ownership_Links and calculation'!$H:$H)</f>
        <v>0</v>
      </c>
      <c r="I148" s="2">
        <f>IF(H148&gt;0,(G148^2)/H148,0)</f>
        <v>0</v>
      </c>
      <c r="J148" s="2">
        <f>SUMIF('Ownership_Links and calculation'!$B:$B,$B148,'Ownership_Links and calculation'!$J:$J)</f>
        <v>0</v>
      </c>
    </row>
    <row r="149" spans="1:10" x14ac:dyDescent="0.3">
      <c r="A149">
        <v>148</v>
      </c>
      <c r="B149" t="s">
        <v>173</v>
      </c>
      <c r="F149" s="2"/>
      <c r="G149" s="2">
        <f>SUMIF('Ownership_Links and calculation'!$B:$B,$B149,'Ownership_Links and calculation'!$F:$F)</f>
        <v>0</v>
      </c>
      <c r="H149" s="2">
        <f>SUMIF('Ownership_Links and calculation'!$B:$B,$B149,'Ownership_Links and calculation'!$H:$H)</f>
        <v>0</v>
      </c>
      <c r="I149" s="2">
        <f>IF(H149&gt;0,(G149^2)/H149,0)</f>
        <v>0</v>
      </c>
      <c r="J149" s="2">
        <f>SUMIF('Ownership_Links and calculation'!$B:$B,$B149,'Ownership_Links and calculation'!$J:$J)</f>
        <v>0</v>
      </c>
    </row>
    <row r="150" spans="1:10" x14ac:dyDescent="0.3">
      <c r="A150">
        <v>149</v>
      </c>
      <c r="B150" t="s">
        <v>174</v>
      </c>
      <c r="F150" s="2"/>
      <c r="G150" s="2">
        <f>SUMIF('Ownership_Links and calculation'!$B:$B,$B150,'Ownership_Links and calculation'!$F:$F)</f>
        <v>0</v>
      </c>
      <c r="H150" s="2">
        <f>SUMIF('Ownership_Links and calculation'!$B:$B,$B150,'Ownership_Links and calculation'!$H:$H)</f>
        <v>0</v>
      </c>
      <c r="I150" s="2">
        <f>IF(H150&gt;0,(G150^2)/H150,0)</f>
        <v>0</v>
      </c>
      <c r="J150" s="2">
        <f>SUMIF('Ownership_Links and calculation'!$B:$B,$B150,'Ownership_Links and calculation'!$J:$J)</f>
        <v>0</v>
      </c>
    </row>
    <row r="151" spans="1:10" x14ac:dyDescent="0.3">
      <c r="A151">
        <v>150</v>
      </c>
      <c r="B151" t="s">
        <v>175</v>
      </c>
      <c r="F151" s="2"/>
      <c r="G151" s="2">
        <f>SUMIF('Ownership_Links and calculation'!$B:$B,$B151,'Ownership_Links and calculation'!$F:$F)</f>
        <v>0</v>
      </c>
      <c r="H151" s="2">
        <f>SUMIF('Ownership_Links and calculation'!$B:$B,$B151,'Ownership_Links and calculation'!$H:$H)</f>
        <v>0</v>
      </c>
      <c r="I151" s="2">
        <f>IF(H151&gt;0,(G151^2)/H151,0)</f>
        <v>0</v>
      </c>
      <c r="J151" s="2">
        <f>SUMIF('Ownership_Links and calculation'!$B:$B,$B151,'Ownership_Links and calculation'!$J:$J)</f>
        <v>0</v>
      </c>
    </row>
    <row r="152" spans="1:10" x14ac:dyDescent="0.3">
      <c r="A152">
        <v>151</v>
      </c>
      <c r="B152" t="s">
        <v>176</v>
      </c>
      <c r="F152" s="2"/>
      <c r="G152" s="2">
        <f>SUMIF('Ownership_Links and calculation'!$B:$B,$B152,'Ownership_Links and calculation'!$F:$F)</f>
        <v>0</v>
      </c>
      <c r="H152" s="2">
        <f>SUMIF('Ownership_Links and calculation'!$B:$B,$B152,'Ownership_Links and calculation'!$H:$H)</f>
        <v>0</v>
      </c>
      <c r="I152" s="2">
        <f>IF(H152&gt;0,(G152^2)/H152,0)</f>
        <v>0</v>
      </c>
      <c r="J152" s="2">
        <f>SUMIF('Ownership_Links and calculation'!$B:$B,$B152,'Ownership_Links and calculation'!$J:$J)</f>
        <v>0</v>
      </c>
    </row>
    <row r="153" spans="1:10" x14ac:dyDescent="0.3">
      <c r="A153">
        <v>152</v>
      </c>
      <c r="B153" t="s">
        <v>177</v>
      </c>
      <c r="F153" s="2"/>
      <c r="G153" s="2">
        <f>SUMIF('Ownership_Links and calculation'!$B:$B,$B153,'Ownership_Links and calculation'!$F:$F)</f>
        <v>0</v>
      </c>
      <c r="H153" s="2">
        <f>SUMIF('Ownership_Links and calculation'!$B:$B,$B153,'Ownership_Links and calculation'!$H:$H)</f>
        <v>0</v>
      </c>
      <c r="I153" s="2">
        <f>IF(H153&gt;0,(G153^2)/H153,0)</f>
        <v>0</v>
      </c>
      <c r="J153" s="2">
        <f>SUMIF('Ownership_Links and calculation'!$B:$B,$B153,'Ownership_Links and calculation'!$J:$J)</f>
        <v>0</v>
      </c>
    </row>
    <row r="154" spans="1:10" x14ac:dyDescent="0.3">
      <c r="A154">
        <v>153</v>
      </c>
      <c r="B154" t="s">
        <v>178</v>
      </c>
      <c r="F154" s="2"/>
      <c r="G154" s="2">
        <f>SUMIF('Ownership_Links and calculation'!$B:$B,$B154,'Ownership_Links and calculation'!$F:$F)</f>
        <v>0</v>
      </c>
      <c r="H154" s="2">
        <f>SUMIF('Ownership_Links and calculation'!$B:$B,$B154,'Ownership_Links and calculation'!$H:$H)</f>
        <v>0</v>
      </c>
      <c r="I154" s="2">
        <f>IF(H154&gt;0,(G154^2)/H154,0)</f>
        <v>0</v>
      </c>
      <c r="J154" s="2">
        <f>SUMIF('Ownership_Links and calculation'!$B:$B,$B154,'Ownership_Links and calculation'!$J:$J)</f>
        <v>0</v>
      </c>
    </row>
    <row r="155" spans="1:10" x14ac:dyDescent="0.3">
      <c r="A155">
        <v>154</v>
      </c>
      <c r="B155" t="s">
        <v>179</v>
      </c>
      <c r="F155" s="2"/>
      <c r="G155" s="2">
        <f>SUMIF('Ownership_Links and calculation'!$B:$B,$B155,'Ownership_Links and calculation'!$F:$F)</f>
        <v>0</v>
      </c>
      <c r="H155" s="2">
        <f>SUMIF('Ownership_Links and calculation'!$B:$B,$B155,'Ownership_Links and calculation'!$H:$H)</f>
        <v>0</v>
      </c>
      <c r="I155" s="2">
        <f>IF(H155&gt;0,(G155^2)/H155,0)</f>
        <v>0</v>
      </c>
      <c r="J155" s="2">
        <f>SUMIF('Ownership_Links and calculation'!$B:$B,$B155,'Ownership_Links and calculation'!$J:$J)</f>
        <v>0</v>
      </c>
    </row>
    <row r="156" spans="1:10" x14ac:dyDescent="0.3">
      <c r="A156">
        <v>155</v>
      </c>
      <c r="B156" t="s">
        <v>180</v>
      </c>
      <c r="F156" s="2"/>
      <c r="G156" s="2">
        <f>SUMIF('Ownership_Links and calculation'!$B:$B,$B156,'Ownership_Links and calculation'!$F:$F)</f>
        <v>0</v>
      </c>
      <c r="H156" s="2">
        <f>SUMIF('Ownership_Links and calculation'!$B:$B,$B156,'Ownership_Links and calculation'!$H:$H)</f>
        <v>0</v>
      </c>
      <c r="I156" s="2">
        <f>IF(H156&gt;0,(G156^2)/H156,0)</f>
        <v>0</v>
      </c>
      <c r="J156" s="2">
        <f>SUMIF('Ownership_Links and calculation'!$B:$B,$B156,'Ownership_Links and calculation'!$J:$J)</f>
        <v>0</v>
      </c>
    </row>
    <row r="157" spans="1:10" x14ac:dyDescent="0.3">
      <c r="A157">
        <v>156</v>
      </c>
      <c r="B157" t="s">
        <v>181</v>
      </c>
      <c r="F157" s="2"/>
      <c r="G157" s="2">
        <f>SUMIF('Ownership_Links and calculation'!$B:$B,$B157,'Ownership_Links and calculation'!$F:$F)</f>
        <v>0</v>
      </c>
      <c r="H157" s="2">
        <f>SUMIF('Ownership_Links and calculation'!$B:$B,$B157,'Ownership_Links and calculation'!$H:$H)</f>
        <v>0</v>
      </c>
      <c r="I157" s="2">
        <f>IF(H157&gt;0,(G157^2)/H157,0)</f>
        <v>0</v>
      </c>
      <c r="J157" s="2">
        <f>SUMIF('Ownership_Links and calculation'!$B:$B,$B157,'Ownership_Links and calculation'!$J:$J)</f>
        <v>0</v>
      </c>
    </row>
    <row r="158" spans="1:10" x14ac:dyDescent="0.3">
      <c r="A158">
        <v>157</v>
      </c>
      <c r="B158" t="s">
        <v>182</v>
      </c>
      <c r="F158" s="2"/>
      <c r="G158" s="2">
        <f>SUMIF('Ownership_Links and calculation'!$B:$B,$B158,'Ownership_Links and calculation'!$F:$F)</f>
        <v>0</v>
      </c>
      <c r="H158" s="2">
        <f>SUMIF('Ownership_Links and calculation'!$B:$B,$B158,'Ownership_Links and calculation'!$H:$H)</f>
        <v>0</v>
      </c>
      <c r="I158" s="2">
        <f>IF(H158&gt;0,(G158^2)/H158,0)</f>
        <v>0</v>
      </c>
      <c r="J158" s="2">
        <f>SUMIF('Ownership_Links and calculation'!$B:$B,$B158,'Ownership_Links and calculation'!$J:$J)</f>
        <v>0</v>
      </c>
    </row>
    <row r="159" spans="1:10" x14ac:dyDescent="0.3">
      <c r="A159">
        <v>158</v>
      </c>
      <c r="B159" t="s">
        <v>183</v>
      </c>
      <c r="F159" s="2"/>
      <c r="G159" s="2">
        <f>SUMIF('Ownership_Links and calculation'!$B:$B,$B159,'Ownership_Links and calculation'!$F:$F)</f>
        <v>0</v>
      </c>
      <c r="H159" s="2">
        <f>SUMIF('Ownership_Links and calculation'!$B:$B,$B159,'Ownership_Links and calculation'!$H:$H)</f>
        <v>0</v>
      </c>
      <c r="I159" s="2">
        <f>IF(H159&gt;0,(G159^2)/H159,0)</f>
        <v>0</v>
      </c>
      <c r="J159" s="2">
        <f>SUMIF('Ownership_Links and calculation'!$B:$B,$B159,'Ownership_Links and calculation'!$J:$J)</f>
        <v>0</v>
      </c>
    </row>
    <row r="160" spans="1:10" x14ac:dyDescent="0.3">
      <c r="A160">
        <v>159</v>
      </c>
      <c r="B160" t="s">
        <v>184</v>
      </c>
      <c r="F160" s="2"/>
      <c r="G160" s="2">
        <f>SUMIF('Ownership_Links and calculation'!$B:$B,$B160,'Ownership_Links and calculation'!$F:$F)</f>
        <v>0</v>
      </c>
      <c r="H160" s="2">
        <f>SUMIF('Ownership_Links and calculation'!$B:$B,$B160,'Ownership_Links and calculation'!$H:$H)</f>
        <v>0</v>
      </c>
      <c r="I160" s="2">
        <f>IF(H160&gt;0,(G160^2)/H160,0)</f>
        <v>0</v>
      </c>
      <c r="J160" s="2">
        <f>SUMIF('Ownership_Links and calculation'!$B:$B,$B160,'Ownership_Links and calculation'!$J:$J)</f>
        <v>0</v>
      </c>
    </row>
    <row r="161" spans="1:10" x14ac:dyDescent="0.3">
      <c r="A161">
        <v>160</v>
      </c>
      <c r="B161" t="s">
        <v>185</v>
      </c>
      <c r="F161" s="2"/>
      <c r="G161" s="2">
        <f>SUMIF('Ownership_Links and calculation'!$B:$B,$B161,'Ownership_Links and calculation'!$F:$F)</f>
        <v>0</v>
      </c>
      <c r="H161" s="2">
        <f>SUMIF('Ownership_Links and calculation'!$B:$B,$B161,'Ownership_Links and calculation'!$H:$H)</f>
        <v>0</v>
      </c>
      <c r="I161" s="2">
        <f>IF(H161&gt;0,(G161^2)/H161,0)</f>
        <v>0</v>
      </c>
      <c r="J161" s="2">
        <f>SUMIF('Ownership_Links and calculation'!$B:$B,$B161,'Ownership_Links and calculation'!$J:$J)</f>
        <v>0</v>
      </c>
    </row>
    <row r="162" spans="1:10" x14ac:dyDescent="0.3">
      <c r="A162">
        <v>161</v>
      </c>
      <c r="B162" t="s">
        <v>186</v>
      </c>
      <c r="F162" s="2"/>
      <c r="G162" s="2">
        <f>SUMIF('Ownership_Links and calculation'!$B:$B,$B162,'Ownership_Links and calculation'!$F:$F)</f>
        <v>0</v>
      </c>
      <c r="H162" s="2">
        <f>SUMIF('Ownership_Links and calculation'!$B:$B,$B162,'Ownership_Links and calculation'!$H:$H)</f>
        <v>0</v>
      </c>
      <c r="I162" s="2">
        <f>IF(H162&gt;0,(G162^2)/H162,0)</f>
        <v>0</v>
      </c>
      <c r="J162" s="2">
        <f>SUMIF('Ownership_Links and calculation'!$B:$B,$B162,'Ownership_Links and calculation'!$J:$J)</f>
        <v>0</v>
      </c>
    </row>
    <row r="163" spans="1:10" x14ac:dyDescent="0.3">
      <c r="A163">
        <v>162</v>
      </c>
      <c r="B163" t="s">
        <v>187</v>
      </c>
      <c r="F163" s="2"/>
      <c r="G163" s="2">
        <f>SUMIF('Ownership_Links and calculation'!$B:$B,$B163,'Ownership_Links and calculation'!$F:$F)</f>
        <v>0</v>
      </c>
      <c r="H163" s="2">
        <f>SUMIF('Ownership_Links and calculation'!$B:$B,$B163,'Ownership_Links and calculation'!$H:$H)</f>
        <v>0</v>
      </c>
      <c r="I163" s="2">
        <f>IF(H163&gt;0,(G163^2)/H163,0)</f>
        <v>0</v>
      </c>
      <c r="J163" s="2">
        <f>SUMIF('Ownership_Links and calculation'!$B:$B,$B163,'Ownership_Links and calculation'!$J:$J)</f>
        <v>0</v>
      </c>
    </row>
    <row r="164" spans="1:10" x14ac:dyDescent="0.3">
      <c r="A164">
        <v>163</v>
      </c>
      <c r="B164" t="s">
        <v>188</v>
      </c>
      <c r="F164" s="2"/>
      <c r="G164" s="2">
        <f>SUMIF('Ownership_Links and calculation'!$B:$B,$B164,'Ownership_Links and calculation'!$F:$F)</f>
        <v>0</v>
      </c>
      <c r="H164" s="2">
        <f>SUMIF('Ownership_Links and calculation'!$B:$B,$B164,'Ownership_Links and calculation'!$H:$H)</f>
        <v>0</v>
      </c>
      <c r="I164" s="2">
        <f>IF(H164&gt;0,(G164^2)/H164,0)</f>
        <v>0</v>
      </c>
      <c r="J164" s="2">
        <f>SUMIF('Ownership_Links and calculation'!$B:$B,$B164,'Ownership_Links and calculation'!$J:$J)</f>
        <v>0</v>
      </c>
    </row>
    <row r="165" spans="1:10" x14ac:dyDescent="0.3">
      <c r="A165">
        <v>164</v>
      </c>
      <c r="B165" t="s">
        <v>190</v>
      </c>
      <c r="F165" s="2"/>
      <c r="G165" s="2">
        <f>SUMIF('Ownership_Links and calculation'!$B:$B,$B165,'Ownership_Links and calculation'!$F:$F)</f>
        <v>0</v>
      </c>
      <c r="H165" s="2">
        <f>SUMIF('Ownership_Links and calculation'!$B:$B,$B165,'Ownership_Links and calculation'!$H:$H)</f>
        <v>0</v>
      </c>
      <c r="I165" s="2">
        <f>IF(H165&gt;0,(G165^2)/H165,0)</f>
        <v>0</v>
      </c>
      <c r="J165" s="2">
        <f>SUMIF('Ownership_Links and calculation'!$B:$B,$B165,'Ownership_Links and calculation'!$J:$J)</f>
        <v>0</v>
      </c>
    </row>
    <row r="166" spans="1:10" x14ac:dyDescent="0.3">
      <c r="A166">
        <v>165</v>
      </c>
      <c r="B166" t="s">
        <v>191</v>
      </c>
      <c r="F166" s="2"/>
      <c r="G166" s="2">
        <f>SUMIF('Ownership_Links and calculation'!$B:$B,$B166,'Ownership_Links and calculation'!$F:$F)</f>
        <v>0</v>
      </c>
      <c r="H166" s="2">
        <f>SUMIF('Ownership_Links and calculation'!$B:$B,$B166,'Ownership_Links and calculation'!$H:$H)</f>
        <v>0</v>
      </c>
      <c r="I166" s="2">
        <f>IF(H166&gt;0,(G166^2)/H166,0)</f>
        <v>0</v>
      </c>
      <c r="J166" s="2">
        <f>SUMIF('Ownership_Links and calculation'!$B:$B,$B166,'Ownership_Links and calculation'!$J:$J)</f>
        <v>0</v>
      </c>
    </row>
    <row r="167" spans="1:10" x14ac:dyDescent="0.3">
      <c r="A167">
        <v>166</v>
      </c>
      <c r="B167" t="s">
        <v>192</v>
      </c>
      <c r="F167" s="2"/>
      <c r="G167" s="2">
        <f>SUMIF('Ownership_Links and calculation'!$B:$B,$B167,'Ownership_Links and calculation'!$F:$F)</f>
        <v>0</v>
      </c>
      <c r="H167" s="2">
        <f>SUMIF('Ownership_Links and calculation'!$B:$B,$B167,'Ownership_Links and calculation'!$H:$H)</f>
        <v>0</v>
      </c>
      <c r="I167" s="2">
        <f>IF(H167&gt;0,(G167^2)/H167,0)</f>
        <v>0</v>
      </c>
      <c r="J167" s="2">
        <f>SUMIF('Ownership_Links and calculation'!$B:$B,$B167,'Ownership_Links and calculation'!$J:$J)</f>
        <v>0</v>
      </c>
    </row>
    <row r="168" spans="1:10" x14ac:dyDescent="0.3">
      <c r="A168">
        <v>167</v>
      </c>
      <c r="B168" t="s">
        <v>193</v>
      </c>
      <c r="F168" s="2"/>
      <c r="G168" s="2">
        <f>SUMIF('Ownership_Links and calculation'!$B:$B,$B168,'Ownership_Links and calculation'!$F:$F)</f>
        <v>0</v>
      </c>
      <c r="H168" s="2">
        <f>SUMIF('Ownership_Links and calculation'!$B:$B,$B168,'Ownership_Links and calculation'!$H:$H)</f>
        <v>0</v>
      </c>
      <c r="I168" s="2">
        <f>IF(H168&gt;0,(G168^2)/H168,0)</f>
        <v>0</v>
      </c>
      <c r="J168" s="2">
        <f>SUMIF('Ownership_Links and calculation'!$B:$B,$B168,'Ownership_Links and calculation'!$J:$J)</f>
        <v>0</v>
      </c>
    </row>
    <row r="169" spans="1:10" x14ac:dyDescent="0.3">
      <c r="A169">
        <v>168</v>
      </c>
      <c r="B169" t="s">
        <v>194</v>
      </c>
      <c r="F169" s="2"/>
      <c r="G169" s="2">
        <f>SUMIF('Ownership_Links and calculation'!$B:$B,$B169,'Ownership_Links and calculation'!$F:$F)</f>
        <v>0</v>
      </c>
      <c r="H169" s="2">
        <f>SUMIF('Ownership_Links and calculation'!$B:$B,$B169,'Ownership_Links and calculation'!$H:$H)</f>
        <v>0</v>
      </c>
      <c r="I169" s="2">
        <f>IF(H169&gt;0,(G169^2)/H169,0)</f>
        <v>0</v>
      </c>
      <c r="J169" s="2">
        <f>SUMIF('Ownership_Links and calculation'!$B:$B,$B169,'Ownership_Links and calculation'!$J:$J)</f>
        <v>0</v>
      </c>
    </row>
    <row r="170" spans="1:10" x14ac:dyDescent="0.3">
      <c r="A170">
        <v>169</v>
      </c>
      <c r="B170" t="s">
        <v>195</v>
      </c>
      <c r="F170" s="2"/>
      <c r="G170" s="2">
        <f>SUMIF('Ownership_Links and calculation'!$B:$B,$B170,'Ownership_Links and calculation'!$F:$F)</f>
        <v>0</v>
      </c>
      <c r="H170" s="2">
        <f>SUMIF('Ownership_Links and calculation'!$B:$B,$B170,'Ownership_Links and calculation'!$H:$H)</f>
        <v>0</v>
      </c>
      <c r="I170" s="2">
        <f>IF(H170&gt;0,(G170^2)/H170,0)</f>
        <v>0</v>
      </c>
      <c r="J170" s="2">
        <f>SUMIF('Ownership_Links and calculation'!$B:$B,$B170,'Ownership_Links and calculation'!$J:$J)</f>
        <v>0</v>
      </c>
    </row>
    <row r="171" spans="1:10" x14ac:dyDescent="0.3">
      <c r="A171">
        <v>170</v>
      </c>
      <c r="B171" t="s">
        <v>196</v>
      </c>
      <c r="F171" s="2"/>
      <c r="G171" s="2">
        <f>SUMIF('Ownership_Links and calculation'!$B:$B,$B171,'Ownership_Links and calculation'!$F:$F)</f>
        <v>0</v>
      </c>
      <c r="H171" s="2">
        <f>SUMIF('Ownership_Links and calculation'!$B:$B,$B171,'Ownership_Links and calculation'!$H:$H)</f>
        <v>0</v>
      </c>
      <c r="I171" s="2">
        <f>IF(H171&gt;0,(G171^2)/H171,0)</f>
        <v>0</v>
      </c>
      <c r="J171" s="2">
        <f>SUMIF('Ownership_Links and calculation'!$B:$B,$B171,'Ownership_Links and calculation'!$J:$J)</f>
        <v>0</v>
      </c>
    </row>
    <row r="172" spans="1:10" x14ac:dyDescent="0.3">
      <c r="A172">
        <v>171</v>
      </c>
      <c r="B172" t="s">
        <v>197</v>
      </c>
      <c r="F172" s="2"/>
      <c r="G172" s="2">
        <f>SUMIF('Ownership_Links and calculation'!$B:$B,$B172,'Ownership_Links and calculation'!$F:$F)</f>
        <v>0</v>
      </c>
      <c r="H172" s="2">
        <f>SUMIF('Ownership_Links and calculation'!$B:$B,$B172,'Ownership_Links and calculation'!$H:$H)</f>
        <v>0</v>
      </c>
      <c r="I172" s="2">
        <f>IF(H172&gt;0,(G172^2)/H172,0)</f>
        <v>0</v>
      </c>
      <c r="J172" s="2">
        <f>SUMIF('Ownership_Links and calculation'!$B:$B,$B172,'Ownership_Links and calculation'!$J:$J)</f>
        <v>0</v>
      </c>
    </row>
    <row r="173" spans="1:10" x14ac:dyDescent="0.3">
      <c r="A173">
        <v>172</v>
      </c>
      <c r="B173" t="s">
        <v>198</v>
      </c>
      <c r="F173" s="2"/>
      <c r="G173" s="2">
        <f>SUMIF('Ownership_Links and calculation'!$B:$B,$B173,'Ownership_Links and calculation'!$F:$F)</f>
        <v>0</v>
      </c>
      <c r="H173" s="2">
        <f>SUMIF('Ownership_Links and calculation'!$B:$B,$B173,'Ownership_Links and calculation'!$H:$H)</f>
        <v>0</v>
      </c>
      <c r="I173" s="2">
        <f>IF(H173&gt;0,(G173^2)/H173,0)</f>
        <v>0</v>
      </c>
      <c r="J173" s="2">
        <f>SUMIF('Ownership_Links and calculation'!$B:$B,$B173,'Ownership_Links and calculation'!$J:$J)</f>
        <v>0</v>
      </c>
    </row>
    <row r="174" spans="1:10" x14ac:dyDescent="0.3">
      <c r="A174">
        <v>173</v>
      </c>
      <c r="B174" t="s">
        <v>199</v>
      </c>
      <c r="F174" s="2"/>
      <c r="G174" s="2">
        <f>SUMIF('Ownership_Links and calculation'!$B:$B,$B174,'Ownership_Links and calculation'!$F:$F)</f>
        <v>0</v>
      </c>
      <c r="H174" s="2">
        <f>SUMIF('Ownership_Links and calculation'!$B:$B,$B174,'Ownership_Links and calculation'!$H:$H)</f>
        <v>0</v>
      </c>
      <c r="I174" s="2">
        <f>IF(H174&gt;0,(G174^2)/H174,0)</f>
        <v>0</v>
      </c>
      <c r="J174" s="2">
        <f>SUMIF('Ownership_Links and calculation'!$B:$B,$B174,'Ownership_Links and calculation'!$J:$J)</f>
        <v>0</v>
      </c>
    </row>
    <row r="175" spans="1:10" x14ac:dyDescent="0.3">
      <c r="A175">
        <v>174</v>
      </c>
      <c r="B175" t="s">
        <v>200</v>
      </c>
      <c r="F175" s="2"/>
      <c r="G175" s="2">
        <f>SUMIF('Ownership_Links and calculation'!$B:$B,$B175,'Ownership_Links and calculation'!$F:$F)</f>
        <v>0</v>
      </c>
      <c r="H175" s="2">
        <f>SUMIF('Ownership_Links and calculation'!$B:$B,$B175,'Ownership_Links and calculation'!$H:$H)</f>
        <v>0</v>
      </c>
      <c r="I175" s="2">
        <f>IF(H175&gt;0,(G175^2)/H175,0)</f>
        <v>0</v>
      </c>
      <c r="J175" s="2">
        <f>SUMIF('Ownership_Links and calculation'!$B:$B,$B175,'Ownership_Links and calculation'!$J:$J)</f>
        <v>0</v>
      </c>
    </row>
    <row r="176" spans="1:10" x14ac:dyDescent="0.3">
      <c r="A176">
        <v>175</v>
      </c>
      <c r="B176" t="s">
        <v>201</v>
      </c>
      <c r="F176" s="2"/>
      <c r="G176" s="2">
        <f>SUMIF('Ownership_Links and calculation'!$B:$B,$B176,'Ownership_Links and calculation'!$F:$F)</f>
        <v>0</v>
      </c>
      <c r="H176" s="2">
        <f>SUMIF('Ownership_Links and calculation'!$B:$B,$B176,'Ownership_Links and calculation'!$H:$H)</f>
        <v>0</v>
      </c>
      <c r="I176" s="2">
        <f>IF(H176&gt;0,(G176^2)/H176,0)</f>
        <v>0</v>
      </c>
      <c r="J176" s="2">
        <f>SUMIF('Ownership_Links and calculation'!$B:$B,$B176,'Ownership_Links and calculation'!$J:$J)</f>
        <v>0</v>
      </c>
    </row>
    <row r="177" spans="1:10" x14ac:dyDescent="0.3">
      <c r="A177">
        <v>176</v>
      </c>
      <c r="B177" t="s">
        <v>202</v>
      </c>
      <c r="F177" s="2"/>
      <c r="G177" s="2">
        <f>SUMIF('Ownership_Links and calculation'!$B:$B,$B177,'Ownership_Links and calculation'!$F:$F)</f>
        <v>0</v>
      </c>
      <c r="H177" s="2">
        <f>SUMIF('Ownership_Links and calculation'!$B:$B,$B177,'Ownership_Links and calculation'!$H:$H)</f>
        <v>0</v>
      </c>
      <c r="I177" s="2">
        <f>IF(H177&gt;0,(G177^2)/H177,0)</f>
        <v>0</v>
      </c>
      <c r="J177" s="2">
        <f>SUMIF('Ownership_Links and calculation'!$B:$B,$B177,'Ownership_Links and calculation'!$J:$J)</f>
        <v>0</v>
      </c>
    </row>
    <row r="178" spans="1:10" x14ac:dyDescent="0.3">
      <c r="A178">
        <v>177</v>
      </c>
      <c r="B178" t="s">
        <v>203</v>
      </c>
      <c r="F178" s="2"/>
      <c r="G178" s="2">
        <f>SUMIF('Ownership_Links and calculation'!$B:$B,$B178,'Ownership_Links and calculation'!$F:$F)</f>
        <v>0</v>
      </c>
      <c r="H178" s="2">
        <f>SUMIF('Ownership_Links and calculation'!$B:$B,$B178,'Ownership_Links and calculation'!$H:$H)</f>
        <v>0</v>
      </c>
      <c r="I178" s="2">
        <f>IF(H178&gt;0,(G178^2)/H178,0)</f>
        <v>0</v>
      </c>
      <c r="J178" s="2">
        <f>SUMIF('Ownership_Links and calculation'!$B:$B,$B178,'Ownership_Links and calculation'!$J:$J)</f>
        <v>0</v>
      </c>
    </row>
    <row r="179" spans="1:10" x14ac:dyDescent="0.3">
      <c r="A179">
        <v>178</v>
      </c>
      <c r="B179" t="s">
        <v>205</v>
      </c>
      <c r="F179" s="2"/>
      <c r="G179" s="2">
        <f>SUMIF('Ownership_Links and calculation'!$B:$B,$B179,'Ownership_Links and calculation'!$F:$F)</f>
        <v>0</v>
      </c>
      <c r="H179" s="2">
        <f>SUMIF('Ownership_Links and calculation'!$B:$B,$B179,'Ownership_Links and calculation'!$H:$H)</f>
        <v>0</v>
      </c>
      <c r="I179" s="2">
        <f>IF(H179&gt;0,(G179^2)/H179,0)</f>
        <v>0</v>
      </c>
      <c r="J179" s="2">
        <f>SUMIF('Ownership_Links and calculation'!$B:$B,$B179,'Ownership_Links and calculation'!$J:$J)</f>
        <v>0</v>
      </c>
    </row>
    <row r="180" spans="1:10" x14ac:dyDescent="0.3">
      <c r="A180">
        <v>179</v>
      </c>
      <c r="B180" t="s">
        <v>206</v>
      </c>
      <c r="F180" s="2"/>
      <c r="G180" s="2">
        <f>SUMIF('Ownership_Links and calculation'!$B:$B,$B180,'Ownership_Links and calculation'!$F:$F)</f>
        <v>0</v>
      </c>
      <c r="H180" s="2">
        <f>SUMIF('Ownership_Links and calculation'!$B:$B,$B180,'Ownership_Links and calculation'!$H:$H)</f>
        <v>0</v>
      </c>
      <c r="I180" s="2">
        <f>IF(H180&gt;0,(G180^2)/H180,0)</f>
        <v>0</v>
      </c>
      <c r="J180" s="2">
        <f>SUMIF('Ownership_Links and calculation'!$B:$B,$B180,'Ownership_Links and calculation'!$J:$J)</f>
        <v>0</v>
      </c>
    </row>
    <row r="181" spans="1:10" x14ac:dyDescent="0.3">
      <c r="A181">
        <v>180</v>
      </c>
      <c r="B181" t="s">
        <v>207</v>
      </c>
      <c r="F181" s="2"/>
      <c r="G181" s="2">
        <f>SUMIF('Ownership_Links and calculation'!$B:$B,$B181,'Ownership_Links and calculation'!$F:$F)</f>
        <v>0</v>
      </c>
      <c r="H181" s="2">
        <f>SUMIF('Ownership_Links and calculation'!$B:$B,$B181,'Ownership_Links and calculation'!$H:$H)</f>
        <v>0</v>
      </c>
      <c r="I181" s="2">
        <f>IF(H181&gt;0,(G181^2)/H181,0)</f>
        <v>0</v>
      </c>
      <c r="J181" s="2">
        <f>SUMIF('Ownership_Links and calculation'!$B:$B,$B181,'Ownership_Links and calculation'!$J:$J)</f>
        <v>0</v>
      </c>
    </row>
    <row r="182" spans="1:10" x14ac:dyDescent="0.3">
      <c r="A182">
        <v>181</v>
      </c>
      <c r="B182" t="s">
        <v>208</v>
      </c>
      <c r="F182" s="2"/>
      <c r="G182" s="2">
        <f>SUMIF('Ownership_Links and calculation'!$B:$B,$B182,'Ownership_Links and calculation'!$F:$F)</f>
        <v>0</v>
      </c>
      <c r="H182" s="2">
        <f>SUMIF('Ownership_Links and calculation'!$B:$B,$B182,'Ownership_Links and calculation'!$H:$H)</f>
        <v>0</v>
      </c>
      <c r="I182" s="2">
        <f>IF(H182&gt;0,(G182^2)/H182,0)</f>
        <v>0</v>
      </c>
      <c r="J182" s="2">
        <f>SUMIF('Ownership_Links and calculation'!$B:$B,$B182,'Ownership_Links and calculation'!$J:$J)</f>
        <v>0</v>
      </c>
    </row>
    <row r="183" spans="1:10" x14ac:dyDescent="0.3">
      <c r="A183">
        <v>182</v>
      </c>
      <c r="B183" t="s">
        <v>209</v>
      </c>
      <c r="F183" s="2"/>
      <c r="G183" s="2">
        <f>SUMIF('Ownership_Links and calculation'!$B:$B,$B183,'Ownership_Links and calculation'!$F:$F)</f>
        <v>0</v>
      </c>
      <c r="H183" s="2">
        <f>SUMIF('Ownership_Links and calculation'!$B:$B,$B183,'Ownership_Links and calculation'!$H:$H)</f>
        <v>0</v>
      </c>
      <c r="I183" s="2">
        <f>IF(H183&gt;0,(G183^2)/H183,0)</f>
        <v>0</v>
      </c>
      <c r="J183" s="2">
        <f>SUMIF('Ownership_Links and calculation'!$B:$B,$B183,'Ownership_Links and calculation'!$J:$J)</f>
        <v>0</v>
      </c>
    </row>
    <row r="184" spans="1:10" x14ac:dyDescent="0.3">
      <c r="A184">
        <v>183</v>
      </c>
      <c r="B184" t="s">
        <v>211</v>
      </c>
      <c r="F184" s="2"/>
      <c r="G184" s="2">
        <f>SUMIF('Ownership_Links and calculation'!$B:$B,$B184,'Ownership_Links and calculation'!$F:$F)</f>
        <v>0</v>
      </c>
      <c r="H184" s="2">
        <f>SUMIF('Ownership_Links and calculation'!$B:$B,$B184,'Ownership_Links and calculation'!$H:$H)</f>
        <v>0</v>
      </c>
      <c r="I184" s="2">
        <f>IF(H184&gt;0,(G184^2)/H184,0)</f>
        <v>0</v>
      </c>
      <c r="J184" s="2">
        <f>SUMIF('Ownership_Links and calculation'!$B:$B,$B184,'Ownership_Links and calculation'!$J:$J)</f>
        <v>0</v>
      </c>
    </row>
    <row r="185" spans="1:10" x14ac:dyDescent="0.3">
      <c r="A185">
        <v>184</v>
      </c>
      <c r="B185" t="s">
        <v>212</v>
      </c>
      <c r="F185" s="2"/>
      <c r="G185" s="2">
        <f>SUMIF('Ownership_Links and calculation'!$B:$B,$B185,'Ownership_Links and calculation'!$F:$F)</f>
        <v>0</v>
      </c>
      <c r="H185" s="2">
        <f>SUMIF('Ownership_Links and calculation'!$B:$B,$B185,'Ownership_Links and calculation'!$H:$H)</f>
        <v>0</v>
      </c>
      <c r="I185" s="2">
        <f>IF(H185&gt;0,(G185^2)/H185,0)</f>
        <v>0</v>
      </c>
      <c r="J185" s="2">
        <f>SUMIF('Ownership_Links and calculation'!$B:$B,$B185,'Ownership_Links and calculation'!$J:$J)</f>
        <v>0</v>
      </c>
    </row>
    <row r="186" spans="1:10" x14ac:dyDescent="0.3">
      <c r="A186">
        <v>185</v>
      </c>
      <c r="B186" t="s">
        <v>213</v>
      </c>
      <c r="F186" s="2"/>
      <c r="G186" s="2">
        <f>SUMIF('Ownership_Links and calculation'!$B:$B,$B186,'Ownership_Links and calculation'!$F:$F)</f>
        <v>0</v>
      </c>
      <c r="H186" s="2">
        <f>SUMIF('Ownership_Links and calculation'!$B:$B,$B186,'Ownership_Links and calculation'!$H:$H)</f>
        <v>0</v>
      </c>
      <c r="I186" s="2">
        <f>IF(H186&gt;0,(G186^2)/H186,0)</f>
        <v>0</v>
      </c>
      <c r="J186" s="2">
        <f>SUMIF('Ownership_Links and calculation'!$B:$B,$B186,'Ownership_Links and calculation'!$J:$J)</f>
        <v>0</v>
      </c>
    </row>
    <row r="187" spans="1:10" x14ac:dyDescent="0.3">
      <c r="A187">
        <v>186</v>
      </c>
      <c r="B187" t="s">
        <v>214</v>
      </c>
      <c r="F187" s="2"/>
      <c r="G187" s="2">
        <f>SUMIF('Ownership_Links and calculation'!$B:$B,$B187,'Ownership_Links and calculation'!$F:$F)</f>
        <v>0</v>
      </c>
      <c r="H187" s="2">
        <f>SUMIF('Ownership_Links and calculation'!$B:$B,$B187,'Ownership_Links and calculation'!$H:$H)</f>
        <v>0</v>
      </c>
      <c r="I187" s="2">
        <f>IF(H187&gt;0,(G187^2)/H187,0)</f>
        <v>0</v>
      </c>
      <c r="J187" s="2">
        <f>SUMIF('Ownership_Links and calculation'!$B:$B,$B187,'Ownership_Links and calculation'!$J:$J)</f>
        <v>0</v>
      </c>
    </row>
    <row r="188" spans="1:10" x14ac:dyDescent="0.3">
      <c r="A188">
        <v>187</v>
      </c>
      <c r="B188" t="s">
        <v>215</v>
      </c>
      <c r="F188" s="2"/>
      <c r="G188" s="2">
        <f>SUMIF('Ownership_Links and calculation'!$B:$B,$B188,'Ownership_Links and calculation'!$F:$F)</f>
        <v>0</v>
      </c>
      <c r="H188" s="2">
        <f>SUMIF('Ownership_Links and calculation'!$B:$B,$B188,'Ownership_Links and calculation'!$H:$H)</f>
        <v>0</v>
      </c>
      <c r="I188" s="2">
        <f>IF(H188&gt;0,(G188^2)/H188,0)</f>
        <v>0</v>
      </c>
      <c r="J188" s="2">
        <f>SUMIF('Ownership_Links and calculation'!$B:$B,$B188,'Ownership_Links and calculation'!$J:$J)</f>
        <v>0</v>
      </c>
    </row>
    <row r="189" spans="1:10" x14ac:dyDescent="0.3">
      <c r="A189">
        <v>188</v>
      </c>
      <c r="B189" t="s">
        <v>216</v>
      </c>
      <c r="F189" s="2"/>
      <c r="G189" s="2">
        <f>SUMIF('Ownership_Links and calculation'!$B:$B,$B189,'Ownership_Links and calculation'!$F:$F)</f>
        <v>0</v>
      </c>
      <c r="H189" s="2">
        <f>SUMIF('Ownership_Links and calculation'!$B:$B,$B189,'Ownership_Links and calculation'!$H:$H)</f>
        <v>0</v>
      </c>
      <c r="I189" s="2">
        <f>IF(H189&gt;0,(G189^2)/H189,0)</f>
        <v>0</v>
      </c>
      <c r="J189" s="2">
        <f>SUMIF('Ownership_Links and calculation'!$B:$B,$B189,'Ownership_Links and calculation'!$J:$J)</f>
        <v>0</v>
      </c>
    </row>
    <row r="190" spans="1:10" x14ac:dyDescent="0.3">
      <c r="A190">
        <v>189</v>
      </c>
      <c r="B190" t="s">
        <v>217</v>
      </c>
      <c r="F190" s="2"/>
      <c r="G190" s="2">
        <f>SUMIF('Ownership_Links and calculation'!$B:$B,$B190,'Ownership_Links and calculation'!$F:$F)</f>
        <v>0</v>
      </c>
      <c r="H190" s="2">
        <f>SUMIF('Ownership_Links and calculation'!$B:$B,$B190,'Ownership_Links and calculation'!$H:$H)</f>
        <v>0</v>
      </c>
      <c r="I190" s="2">
        <f>IF(H190&gt;0,(G190^2)/H190,0)</f>
        <v>0</v>
      </c>
      <c r="J190" s="2">
        <f>SUMIF('Ownership_Links and calculation'!$B:$B,$B190,'Ownership_Links and calculation'!$J:$J)</f>
        <v>0</v>
      </c>
    </row>
    <row r="191" spans="1:10" x14ac:dyDescent="0.3">
      <c r="A191">
        <v>190</v>
      </c>
      <c r="B191" t="s">
        <v>218</v>
      </c>
      <c r="F191" s="2"/>
      <c r="G191" s="2">
        <f>SUMIF('Ownership_Links and calculation'!$B:$B,$B191,'Ownership_Links and calculation'!$F:$F)</f>
        <v>0</v>
      </c>
      <c r="H191" s="2">
        <f>SUMIF('Ownership_Links and calculation'!$B:$B,$B191,'Ownership_Links and calculation'!$H:$H)</f>
        <v>0</v>
      </c>
      <c r="I191" s="2">
        <f>IF(H191&gt;0,(G191^2)/H191,0)</f>
        <v>0</v>
      </c>
      <c r="J191" s="2">
        <f>SUMIF('Ownership_Links and calculation'!$B:$B,$B191,'Ownership_Links and calculation'!$J:$J)</f>
        <v>0</v>
      </c>
    </row>
    <row r="192" spans="1:10" x14ac:dyDescent="0.3">
      <c r="A192">
        <v>191</v>
      </c>
      <c r="B192" t="s">
        <v>219</v>
      </c>
      <c r="F192" s="2"/>
      <c r="G192" s="2">
        <f>SUMIF('Ownership_Links and calculation'!$B:$B,$B192,'Ownership_Links and calculation'!$F:$F)</f>
        <v>0</v>
      </c>
      <c r="H192" s="2">
        <f>SUMIF('Ownership_Links and calculation'!$B:$B,$B192,'Ownership_Links and calculation'!$H:$H)</f>
        <v>0</v>
      </c>
      <c r="I192" s="2">
        <f>IF(H192&gt;0,(G192^2)/H192,0)</f>
        <v>0</v>
      </c>
      <c r="J192" s="2">
        <f>SUMIF('Ownership_Links and calculation'!$B:$B,$B192,'Ownership_Links and calculation'!$J:$J)</f>
        <v>0</v>
      </c>
    </row>
    <row r="193" spans="1:10" x14ac:dyDescent="0.3">
      <c r="A193">
        <v>192</v>
      </c>
      <c r="B193" t="s">
        <v>220</v>
      </c>
      <c r="F193" s="2"/>
      <c r="G193" s="2">
        <f>SUMIF('Ownership_Links and calculation'!$B:$B,$B193,'Ownership_Links and calculation'!$F:$F)</f>
        <v>0</v>
      </c>
      <c r="H193" s="2">
        <f>SUMIF('Ownership_Links and calculation'!$B:$B,$B193,'Ownership_Links and calculation'!$H:$H)</f>
        <v>0</v>
      </c>
      <c r="I193" s="2">
        <f>IF(H193&gt;0,(G193^2)/H193,0)</f>
        <v>0</v>
      </c>
      <c r="J193" s="2">
        <f>SUMIF('Ownership_Links and calculation'!$B:$B,$B193,'Ownership_Links and calculation'!$J:$J)</f>
        <v>0</v>
      </c>
    </row>
    <row r="194" spans="1:10" x14ac:dyDescent="0.3">
      <c r="A194">
        <v>193</v>
      </c>
      <c r="B194" t="s">
        <v>221</v>
      </c>
      <c r="F194" s="2"/>
      <c r="G194" s="2">
        <f>SUMIF('Ownership_Links and calculation'!$B:$B,$B194,'Ownership_Links and calculation'!$F:$F)</f>
        <v>0</v>
      </c>
      <c r="H194" s="2">
        <f>SUMIF('Ownership_Links and calculation'!$B:$B,$B194,'Ownership_Links and calculation'!$H:$H)</f>
        <v>0</v>
      </c>
      <c r="I194" s="2">
        <f>IF(H194&gt;0,(G194^2)/H194,0)</f>
        <v>0</v>
      </c>
      <c r="J194" s="2">
        <f>SUMIF('Ownership_Links and calculation'!$B:$B,$B194,'Ownership_Links and calculation'!$J:$J)</f>
        <v>0</v>
      </c>
    </row>
    <row r="195" spans="1:10" x14ac:dyDescent="0.3">
      <c r="A195">
        <v>194</v>
      </c>
      <c r="B195" t="s">
        <v>222</v>
      </c>
      <c r="F195" s="2"/>
      <c r="G195" s="2">
        <f>SUMIF('Ownership_Links and calculation'!$B:$B,$B195,'Ownership_Links and calculation'!$F:$F)</f>
        <v>0</v>
      </c>
      <c r="H195" s="2">
        <f>SUMIF('Ownership_Links and calculation'!$B:$B,$B195,'Ownership_Links and calculation'!$H:$H)</f>
        <v>0</v>
      </c>
      <c r="I195" s="2">
        <f>IF(H195&gt;0,(G195^2)/H195,0)</f>
        <v>0</v>
      </c>
      <c r="J195" s="2">
        <f>SUMIF('Ownership_Links and calculation'!$B:$B,$B195,'Ownership_Links and calculation'!$J:$J)</f>
        <v>0</v>
      </c>
    </row>
    <row r="196" spans="1:10" x14ac:dyDescent="0.3">
      <c r="A196">
        <v>195</v>
      </c>
      <c r="B196" t="s">
        <v>223</v>
      </c>
      <c r="F196" s="2"/>
      <c r="G196" s="2">
        <f>SUMIF('Ownership_Links and calculation'!$B:$B,$B196,'Ownership_Links and calculation'!$F:$F)</f>
        <v>0</v>
      </c>
      <c r="H196" s="2">
        <f>SUMIF('Ownership_Links and calculation'!$B:$B,$B196,'Ownership_Links and calculation'!$H:$H)</f>
        <v>0</v>
      </c>
      <c r="I196" s="2">
        <f>IF(H196&gt;0,(G196^2)/H196,0)</f>
        <v>0</v>
      </c>
      <c r="J196" s="2">
        <f>SUMIF('Ownership_Links and calculation'!$B:$B,$B196,'Ownership_Links and calculation'!$J:$J)</f>
        <v>0</v>
      </c>
    </row>
    <row r="197" spans="1:10" x14ac:dyDescent="0.3">
      <c r="A197">
        <v>196</v>
      </c>
      <c r="B197" t="s">
        <v>224</v>
      </c>
      <c r="F197" s="2"/>
      <c r="G197" s="2">
        <f>SUMIF('Ownership_Links and calculation'!$B:$B,$B197,'Ownership_Links and calculation'!$F:$F)</f>
        <v>0</v>
      </c>
      <c r="H197" s="2">
        <f>SUMIF('Ownership_Links and calculation'!$B:$B,$B197,'Ownership_Links and calculation'!$H:$H)</f>
        <v>0</v>
      </c>
      <c r="I197" s="2">
        <f>IF(H197&gt;0,(G197^2)/H197,0)</f>
        <v>0</v>
      </c>
      <c r="J197" s="2">
        <f>SUMIF('Ownership_Links and calculation'!$B:$B,$B197,'Ownership_Links and calculation'!$J:$J)</f>
        <v>0</v>
      </c>
    </row>
    <row r="198" spans="1:10" x14ac:dyDescent="0.3">
      <c r="A198">
        <v>197</v>
      </c>
      <c r="B198" t="s">
        <v>225</v>
      </c>
      <c r="F198" s="2"/>
      <c r="G198" s="2">
        <f>SUMIF('Ownership_Links and calculation'!$B:$B,$B198,'Ownership_Links and calculation'!$F:$F)</f>
        <v>0</v>
      </c>
      <c r="H198" s="2">
        <f>SUMIF('Ownership_Links and calculation'!$B:$B,$B198,'Ownership_Links and calculation'!$H:$H)</f>
        <v>0</v>
      </c>
      <c r="I198" s="2">
        <f>IF(H198&gt;0,(G198^2)/H198,0)</f>
        <v>0</v>
      </c>
      <c r="J198" s="2">
        <f>SUMIF('Ownership_Links and calculation'!$B:$B,$B198,'Ownership_Links and calculation'!$J:$J)</f>
        <v>0</v>
      </c>
    </row>
    <row r="199" spans="1:10" x14ac:dyDescent="0.3">
      <c r="A199">
        <v>198</v>
      </c>
      <c r="B199" t="s">
        <v>226</v>
      </c>
      <c r="F199" s="2"/>
      <c r="G199" s="2">
        <f>SUMIF('Ownership_Links and calculation'!$B:$B,$B199,'Ownership_Links and calculation'!$F:$F)</f>
        <v>0</v>
      </c>
      <c r="H199" s="2">
        <f>SUMIF('Ownership_Links and calculation'!$B:$B,$B199,'Ownership_Links and calculation'!$H:$H)</f>
        <v>0</v>
      </c>
      <c r="I199" s="2">
        <f>IF(H199&gt;0,(G199^2)/H199,0)</f>
        <v>0</v>
      </c>
      <c r="J199" s="2">
        <f>SUMIF('Ownership_Links and calculation'!$B:$B,$B199,'Ownership_Links and calculation'!$J:$J)</f>
        <v>0</v>
      </c>
    </row>
    <row r="200" spans="1:10" x14ac:dyDescent="0.3">
      <c r="A200">
        <v>199</v>
      </c>
      <c r="B200" t="s">
        <v>227</v>
      </c>
      <c r="F200" s="2"/>
      <c r="G200" s="2">
        <f>SUMIF('Ownership_Links and calculation'!$B:$B,$B200,'Ownership_Links and calculation'!$F:$F)</f>
        <v>0</v>
      </c>
      <c r="H200" s="2">
        <f>SUMIF('Ownership_Links and calculation'!$B:$B,$B200,'Ownership_Links and calculation'!$H:$H)</f>
        <v>0</v>
      </c>
      <c r="I200" s="2">
        <f>IF(H200&gt;0,(G200^2)/H200,0)</f>
        <v>0</v>
      </c>
      <c r="J200" s="2">
        <f>SUMIF('Ownership_Links and calculation'!$B:$B,$B200,'Ownership_Links and calculation'!$J:$J)</f>
        <v>0</v>
      </c>
    </row>
    <row r="201" spans="1:10" x14ac:dyDescent="0.3">
      <c r="A201">
        <v>200</v>
      </c>
      <c r="B201" t="s">
        <v>228</v>
      </c>
      <c r="F201" s="2"/>
      <c r="G201" s="2">
        <f>SUMIF('Ownership_Links and calculation'!$B:$B,$B201,'Ownership_Links and calculation'!$F:$F)</f>
        <v>0</v>
      </c>
      <c r="H201" s="2">
        <f>SUMIF('Ownership_Links and calculation'!$B:$B,$B201,'Ownership_Links and calculation'!$H:$H)</f>
        <v>0</v>
      </c>
      <c r="I201" s="2">
        <f>IF(H201&gt;0,(G201^2)/H201,0)</f>
        <v>0</v>
      </c>
      <c r="J201" s="2">
        <f>SUMIF('Ownership_Links and calculation'!$B:$B,$B201,'Ownership_Links and calculation'!$J:$J)</f>
        <v>0</v>
      </c>
    </row>
    <row r="202" spans="1:10" x14ac:dyDescent="0.3">
      <c r="A202">
        <v>201</v>
      </c>
      <c r="B202" t="s">
        <v>229</v>
      </c>
      <c r="F202" s="2"/>
      <c r="G202" s="2">
        <f>SUMIF('Ownership_Links and calculation'!$B:$B,$B202,'Ownership_Links and calculation'!$F:$F)</f>
        <v>0</v>
      </c>
      <c r="H202" s="2">
        <f>SUMIF('Ownership_Links and calculation'!$B:$B,$B202,'Ownership_Links and calculation'!$H:$H)</f>
        <v>0</v>
      </c>
      <c r="I202" s="2">
        <f>IF(H202&gt;0,(G202^2)/H202,0)</f>
        <v>0</v>
      </c>
      <c r="J202" s="2">
        <f>SUMIF('Ownership_Links and calculation'!$B:$B,$B202,'Ownership_Links and calculation'!$J:$J)</f>
        <v>0</v>
      </c>
    </row>
    <row r="203" spans="1:10" x14ac:dyDescent="0.3">
      <c r="A203">
        <v>202</v>
      </c>
      <c r="B203" t="s">
        <v>230</v>
      </c>
      <c r="F203" s="2"/>
      <c r="G203" s="2">
        <f>SUMIF('Ownership_Links and calculation'!$B:$B,$B203,'Ownership_Links and calculation'!$F:$F)</f>
        <v>0</v>
      </c>
      <c r="H203" s="2">
        <f>SUMIF('Ownership_Links and calculation'!$B:$B,$B203,'Ownership_Links and calculation'!$H:$H)</f>
        <v>0</v>
      </c>
      <c r="I203" s="2">
        <f>IF(H203&gt;0,(G203^2)/H203,0)</f>
        <v>0</v>
      </c>
      <c r="J203" s="2">
        <f>SUMIF('Ownership_Links and calculation'!$B:$B,$B203,'Ownership_Links and calculation'!$J:$J)</f>
        <v>0</v>
      </c>
    </row>
    <row r="204" spans="1:10" x14ac:dyDescent="0.3">
      <c r="A204">
        <v>203</v>
      </c>
      <c r="B204" t="s">
        <v>232</v>
      </c>
      <c r="F204" s="2"/>
      <c r="G204" s="2">
        <f>SUMIF('Ownership_Links and calculation'!$B:$B,$B204,'Ownership_Links and calculation'!$F:$F)</f>
        <v>0</v>
      </c>
      <c r="H204" s="2">
        <f>SUMIF('Ownership_Links and calculation'!$B:$B,$B204,'Ownership_Links and calculation'!$H:$H)</f>
        <v>0</v>
      </c>
      <c r="I204" s="2">
        <f>IF(H204&gt;0,(G204^2)/H204,0)</f>
        <v>0</v>
      </c>
      <c r="J204" s="2">
        <f>SUMIF('Ownership_Links and calculation'!$B:$B,$B204,'Ownership_Links and calculation'!$J:$J)</f>
        <v>0</v>
      </c>
    </row>
    <row r="205" spans="1:10" x14ac:dyDescent="0.3">
      <c r="A205">
        <v>204</v>
      </c>
      <c r="B205" t="s">
        <v>233</v>
      </c>
      <c r="F205" s="2"/>
      <c r="G205" s="2">
        <f>SUMIF('Ownership_Links and calculation'!$B:$B,$B205,'Ownership_Links and calculation'!$F:$F)</f>
        <v>0</v>
      </c>
      <c r="H205" s="2">
        <f>SUMIF('Ownership_Links and calculation'!$B:$B,$B205,'Ownership_Links and calculation'!$H:$H)</f>
        <v>0</v>
      </c>
      <c r="I205" s="2">
        <f>IF(H205&gt;0,(G205^2)/H205,0)</f>
        <v>0</v>
      </c>
      <c r="J205" s="2">
        <f>SUMIF('Ownership_Links and calculation'!$B:$B,$B205,'Ownership_Links and calculation'!$J:$J)</f>
        <v>0</v>
      </c>
    </row>
    <row r="206" spans="1:10" x14ac:dyDescent="0.3">
      <c r="A206">
        <v>205</v>
      </c>
      <c r="B206" t="s">
        <v>234</v>
      </c>
      <c r="F206" s="2"/>
      <c r="G206" s="2">
        <f>SUMIF('Ownership_Links and calculation'!$B:$B,$B206,'Ownership_Links and calculation'!$F:$F)</f>
        <v>0</v>
      </c>
      <c r="H206" s="2">
        <f>SUMIF('Ownership_Links and calculation'!$B:$B,$B206,'Ownership_Links and calculation'!$H:$H)</f>
        <v>0</v>
      </c>
      <c r="I206" s="2">
        <f>IF(H206&gt;0,(G206^2)/H206,0)</f>
        <v>0</v>
      </c>
      <c r="J206" s="2">
        <f>SUMIF('Ownership_Links and calculation'!$B:$B,$B206,'Ownership_Links and calculation'!$J:$J)</f>
        <v>0</v>
      </c>
    </row>
    <row r="207" spans="1:10" x14ac:dyDescent="0.3">
      <c r="A207">
        <v>206</v>
      </c>
      <c r="B207" t="s">
        <v>235</v>
      </c>
      <c r="F207" s="2"/>
      <c r="G207" s="2">
        <f>SUMIF('Ownership_Links and calculation'!$B:$B,$B207,'Ownership_Links and calculation'!$F:$F)</f>
        <v>0</v>
      </c>
      <c r="H207" s="2">
        <f>SUMIF('Ownership_Links and calculation'!$B:$B,$B207,'Ownership_Links and calculation'!$H:$H)</f>
        <v>0</v>
      </c>
      <c r="I207" s="2">
        <f>IF(H207&gt;0,(G207^2)/H207,0)</f>
        <v>0</v>
      </c>
      <c r="J207" s="2">
        <f>SUMIF('Ownership_Links and calculation'!$B:$B,$B207,'Ownership_Links and calculation'!$J:$J)</f>
        <v>0</v>
      </c>
    </row>
    <row r="208" spans="1:10" x14ac:dyDescent="0.3">
      <c r="A208">
        <v>207</v>
      </c>
      <c r="B208" t="s">
        <v>236</v>
      </c>
      <c r="F208" s="2"/>
      <c r="G208" s="2">
        <f>SUMIF('Ownership_Links and calculation'!$B:$B,$B208,'Ownership_Links and calculation'!$F:$F)</f>
        <v>0</v>
      </c>
      <c r="H208" s="2">
        <f>SUMIF('Ownership_Links and calculation'!$B:$B,$B208,'Ownership_Links and calculation'!$H:$H)</f>
        <v>0</v>
      </c>
      <c r="I208" s="2">
        <f>IF(H208&gt;0,(G208^2)/H208,0)</f>
        <v>0</v>
      </c>
      <c r="J208" s="2">
        <f>SUMIF('Ownership_Links and calculation'!$B:$B,$B208,'Ownership_Links and calculation'!$J:$J)</f>
        <v>0</v>
      </c>
    </row>
    <row r="209" spans="1:10" x14ac:dyDescent="0.3">
      <c r="A209">
        <v>208</v>
      </c>
      <c r="B209" t="s">
        <v>237</v>
      </c>
      <c r="F209" s="2"/>
      <c r="G209" s="2">
        <f>SUMIF('Ownership_Links and calculation'!$B:$B,$B209,'Ownership_Links and calculation'!$F:$F)</f>
        <v>0</v>
      </c>
      <c r="H209" s="2">
        <f>SUMIF('Ownership_Links and calculation'!$B:$B,$B209,'Ownership_Links and calculation'!$H:$H)</f>
        <v>0</v>
      </c>
      <c r="I209" s="2">
        <f>IF(H209&gt;0,(G209^2)/H209,0)</f>
        <v>0</v>
      </c>
      <c r="J209" s="2">
        <f>SUMIF('Ownership_Links and calculation'!$B:$B,$B209,'Ownership_Links and calculation'!$J:$J)</f>
        <v>0</v>
      </c>
    </row>
    <row r="210" spans="1:10" x14ac:dyDescent="0.3">
      <c r="A210">
        <v>209</v>
      </c>
      <c r="B210" t="s">
        <v>238</v>
      </c>
      <c r="F210" s="2"/>
      <c r="G210" s="2">
        <f>SUMIF('Ownership_Links and calculation'!$B:$B,$B210,'Ownership_Links and calculation'!$F:$F)</f>
        <v>0</v>
      </c>
      <c r="H210" s="2">
        <f>SUMIF('Ownership_Links and calculation'!$B:$B,$B210,'Ownership_Links and calculation'!$H:$H)</f>
        <v>0</v>
      </c>
      <c r="I210" s="2">
        <f>IF(H210&gt;0,(G210^2)/H210,0)</f>
        <v>0</v>
      </c>
      <c r="J210" s="2">
        <f>SUMIF('Ownership_Links and calculation'!$B:$B,$B210,'Ownership_Links and calculation'!$J:$J)</f>
        <v>0</v>
      </c>
    </row>
    <row r="211" spans="1:10" x14ac:dyDescent="0.3">
      <c r="A211">
        <v>210</v>
      </c>
      <c r="B211" t="s">
        <v>239</v>
      </c>
      <c r="F211" s="2"/>
      <c r="G211" s="2">
        <f>SUMIF('Ownership_Links and calculation'!$B:$B,$B211,'Ownership_Links and calculation'!$F:$F)</f>
        <v>0</v>
      </c>
      <c r="H211" s="2">
        <f>SUMIF('Ownership_Links and calculation'!$B:$B,$B211,'Ownership_Links and calculation'!$H:$H)</f>
        <v>0</v>
      </c>
      <c r="I211" s="2">
        <f>IF(H211&gt;0,(G211^2)/H211,0)</f>
        <v>0</v>
      </c>
      <c r="J211" s="2">
        <f>SUMIF('Ownership_Links and calculation'!$B:$B,$B211,'Ownership_Links and calculation'!$J:$J)</f>
        <v>0</v>
      </c>
    </row>
    <row r="212" spans="1:10" x14ac:dyDescent="0.3">
      <c r="A212">
        <v>211</v>
      </c>
      <c r="B212" t="s">
        <v>240</v>
      </c>
      <c r="F212" s="2"/>
      <c r="G212" s="2">
        <f>SUMIF('Ownership_Links and calculation'!$B:$B,$B212,'Ownership_Links and calculation'!$F:$F)</f>
        <v>0</v>
      </c>
      <c r="H212" s="2">
        <f>SUMIF('Ownership_Links and calculation'!$B:$B,$B212,'Ownership_Links and calculation'!$H:$H)</f>
        <v>0</v>
      </c>
      <c r="I212" s="2">
        <f>IF(H212&gt;0,(G212^2)/H212,0)</f>
        <v>0</v>
      </c>
      <c r="J212" s="2">
        <f>SUMIF('Ownership_Links and calculation'!$B:$B,$B212,'Ownership_Links and calculation'!$J:$J)</f>
        <v>0</v>
      </c>
    </row>
    <row r="213" spans="1:10" x14ac:dyDescent="0.3">
      <c r="A213">
        <v>212</v>
      </c>
      <c r="B213" t="s">
        <v>241</v>
      </c>
      <c r="F213" s="2"/>
      <c r="G213" s="2">
        <f>SUMIF('Ownership_Links and calculation'!$B:$B,$B213,'Ownership_Links and calculation'!$F:$F)</f>
        <v>0</v>
      </c>
      <c r="H213" s="2">
        <f>SUMIF('Ownership_Links and calculation'!$B:$B,$B213,'Ownership_Links and calculation'!$H:$H)</f>
        <v>0</v>
      </c>
      <c r="I213" s="2">
        <f>IF(H213&gt;0,(G213^2)/H213,0)</f>
        <v>0</v>
      </c>
      <c r="J213" s="2">
        <f>SUMIF('Ownership_Links and calculation'!$B:$B,$B213,'Ownership_Links and calculation'!$J:$J)</f>
        <v>0</v>
      </c>
    </row>
    <row r="214" spans="1:10" x14ac:dyDescent="0.3">
      <c r="A214">
        <v>213</v>
      </c>
      <c r="B214" t="s">
        <v>242</v>
      </c>
      <c r="F214" s="2"/>
      <c r="G214" s="2">
        <f>SUMIF('Ownership_Links and calculation'!$B:$B,$B214,'Ownership_Links and calculation'!$F:$F)</f>
        <v>0</v>
      </c>
      <c r="H214" s="2">
        <f>SUMIF('Ownership_Links and calculation'!$B:$B,$B214,'Ownership_Links and calculation'!$H:$H)</f>
        <v>0</v>
      </c>
      <c r="I214" s="2">
        <f>IF(H214&gt;0,(G214^2)/H214,0)</f>
        <v>0</v>
      </c>
      <c r="J214" s="2">
        <f>SUMIF('Ownership_Links and calculation'!$B:$B,$B214,'Ownership_Links and calculation'!$J:$J)</f>
        <v>0</v>
      </c>
    </row>
    <row r="215" spans="1:10" x14ac:dyDescent="0.3">
      <c r="A215">
        <v>214</v>
      </c>
      <c r="B215" t="s">
        <v>243</v>
      </c>
      <c r="F215" s="2"/>
      <c r="G215" s="2">
        <f>SUMIF('Ownership_Links and calculation'!$B:$B,$B215,'Ownership_Links and calculation'!$F:$F)</f>
        <v>0</v>
      </c>
      <c r="H215" s="2">
        <f>SUMIF('Ownership_Links and calculation'!$B:$B,$B215,'Ownership_Links and calculation'!$H:$H)</f>
        <v>0</v>
      </c>
      <c r="I215" s="2">
        <f>IF(H215&gt;0,(G215^2)/H215,0)</f>
        <v>0</v>
      </c>
      <c r="J215" s="2">
        <f>SUMIF('Ownership_Links and calculation'!$B:$B,$B215,'Ownership_Links and calculation'!$J:$J)</f>
        <v>0</v>
      </c>
    </row>
    <row r="216" spans="1:10" x14ac:dyDescent="0.3">
      <c r="A216">
        <v>215</v>
      </c>
      <c r="B216" t="s">
        <v>245</v>
      </c>
      <c r="F216" s="2"/>
      <c r="G216" s="2">
        <f>SUMIF('Ownership_Links and calculation'!$B:$B,$B216,'Ownership_Links and calculation'!$F:$F)</f>
        <v>0</v>
      </c>
      <c r="H216" s="2">
        <f>SUMIF('Ownership_Links and calculation'!$B:$B,$B216,'Ownership_Links and calculation'!$H:$H)</f>
        <v>0</v>
      </c>
      <c r="I216" s="2">
        <f>IF(H216&gt;0,(G216^2)/H216,0)</f>
        <v>0</v>
      </c>
      <c r="J216" s="2">
        <f>SUMIF('Ownership_Links and calculation'!$B:$B,$B216,'Ownership_Links and calculation'!$J:$J)</f>
        <v>0</v>
      </c>
    </row>
    <row r="217" spans="1:10" x14ac:dyDescent="0.3">
      <c r="A217">
        <v>216</v>
      </c>
      <c r="B217" t="s">
        <v>246</v>
      </c>
      <c r="F217" s="2"/>
      <c r="G217" s="2">
        <f>SUMIF('Ownership_Links and calculation'!$B:$B,$B217,'Ownership_Links and calculation'!$F:$F)</f>
        <v>0</v>
      </c>
      <c r="H217" s="2">
        <f>SUMIF('Ownership_Links and calculation'!$B:$B,$B217,'Ownership_Links and calculation'!$H:$H)</f>
        <v>0</v>
      </c>
      <c r="I217" s="2">
        <f>IF(H217&gt;0,(G217^2)/H217,0)</f>
        <v>0</v>
      </c>
      <c r="J217" s="2">
        <f>SUMIF('Ownership_Links and calculation'!$B:$B,$B217,'Ownership_Links and calculation'!$J:$J)</f>
        <v>0</v>
      </c>
    </row>
    <row r="218" spans="1:10" x14ac:dyDescent="0.3">
      <c r="A218">
        <v>217</v>
      </c>
      <c r="B218" t="s">
        <v>247</v>
      </c>
      <c r="F218" s="2"/>
      <c r="G218" s="2">
        <f>SUMIF('Ownership_Links and calculation'!$B:$B,$B218,'Ownership_Links and calculation'!$F:$F)</f>
        <v>0</v>
      </c>
      <c r="H218" s="2">
        <f>SUMIF('Ownership_Links and calculation'!$B:$B,$B218,'Ownership_Links and calculation'!$H:$H)</f>
        <v>0</v>
      </c>
      <c r="I218" s="2">
        <f>IF(H218&gt;0,(G218^2)/H218,0)</f>
        <v>0</v>
      </c>
      <c r="J218" s="2">
        <f>SUMIF('Ownership_Links and calculation'!$B:$B,$B218,'Ownership_Links and calculation'!$J:$J)</f>
        <v>0</v>
      </c>
    </row>
    <row r="219" spans="1:10" x14ac:dyDescent="0.3">
      <c r="A219">
        <v>218</v>
      </c>
      <c r="B219" t="s">
        <v>248</v>
      </c>
      <c r="F219" s="2"/>
      <c r="G219" s="2">
        <f>SUMIF('Ownership_Links and calculation'!$B:$B,$B219,'Ownership_Links and calculation'!$F:$F)</f>
        <v>0</v>
      </c>
      <c r="H219" s="2">
        <f>SUMIF('Ownership_Links and calculation'!$B:$B,$B219,'Ownership_Links and calculation'!$H:$H)</f>
        <v>0</v>
      </c>
      <c r="I219" s="2">
        <f>IF(H219&gt;0,(G219^2)/H219,0)</f>
        <v>0</v>
      </c>
      <c r="J219" s="2">
        <f>SUMIF('Ownership_Links and calculation'!$B:$B,$B219,'Ownership_Links and calculation'!$J:$J)</f>
        <v>0</v>
      </c>
    </row>
    <row r="220" spans="1:10" x14ac:dyDescent="0.3">
      <c r="A220">
        <v>219</v>
      </c>
      <c r="B220" t="s">
        <v>249</v>
      </c>
      <c r="F220" s="2"/>
      <c r="G220" s="2">
        <f>SUMIF('Ownership_Links and calculation'!$B:$B,$B220,'Ownership_Links and calculation'!$F:$F)</f>
        <v>0</v>
      </c>
      <c r="H220" s="2">
        <f>SUMIF('Ownership_Links and calculation'!$B:$B,$B220,'Ownership_Links and calculation'!$H:$H)</f>
        <v>0</v>
      </c>
      <c r="I220" s="2">
        <f>IF(H220&gt;0,(G220^2)/H220,0)</f>
        <v>0</v>
      </c>
      <c r="J220" s="2">
        <f>SUMIF('Ownership_Links and calculation'!$B:$B,$B220,'Ownership_Links and calculation'!$J:$J)</f>
        <v>0</v>
      </c>
    </row>
    <row r="221" spans="1:10" x14ac:dyDescent="0.3">
      <c r="A221">
        <v>220</v>
      </c>
      <c r="B221" t="s">
        <v>250</v>
      </c>
      <c r="F221" s="2"/>
      <c r="G221" s="2">
        <f>SUMIF('Ownership_Links and calculation'!$B:$B,$B221,'Ownership_Links and calculation'!$F:$F)</f>
        <v>0</v>
      </c>
      <c r="H221" s="2">
        <f>SUMIF('Ownership_Links and calculation'!$B:$B,$B221,'Ownership_Links and calculation'!$H:$H)</f>
        <v>0</v>
      </c>
      <c r="I221" s="2">
        <f>IF(H221&gt;0,(G221^2)/H221,0)</f>
        <v>0</v>
      </c>
      <c r="J221" s="2">
        <f>SUMIF('Ownership_Links and calculation'!$B:$B,$B221,'Ownership_Links and calculation'!$J:$J)</f>
        <v>0</v>
      </c>
    </row>
    <row r="222" spans="1:10" x14ac:dyDescent="0.3">
      <c r="A222">
        <v>221</v>
      </c>
      <c r="B222" t="s">
        <v>251</v>
      </c>
      <c r="F222" s="2"/>
      <c r="G222" s="2">
        <f>SUMIF('Ownership_Links and calculation'!$B:$B,$B222,'Ownership_Links and calculation'!$F:$F)</f>
        <v>0</v>
      </c>
      <c r="H222" s="2">
        <f>SUMIF('Ownership_Links and calculation'!$B:$B,$B222,'Ownership_Links and calculation'!$H:$H)</f>
        <v>0</v>
      </c>
      <c r="I222" s="2">
        <f>IF(H222&gt;0,(G222^2)/H222,0)</f>
        <v>0</v>
      </c>
      <c r="J222" s="2">
        <f>SUMIF('Ownership_Links and calculation'!$B:$B,$B222,'Ownership_Links and calculation'!$J:$J)</f>
        <v>0</v>
      </c>
    </row>
    <row r="223" spans="1:10" x14ac:dyDescent="0.3">
      <c r="A223">
        <v>222</v>
      </c>
      <c r="B223" t="s">
        <v>252</v>
      </c>
      <c r="F223" s="2"/>
      <c r="G223" s="2">
        <f>SUMIF('Ownership_Links and calculation'!$B:$B,$B223,'Ownership_Links and calculation'!$F:$F)</f>
        <v>0</v>
      </c>
      <c r="H223" s="2">
        <f>SUMIF('Ownership_Links and calculation'!$B:$B,$B223,'Ownership_Links and calculation'!$H:$H)</f>
        <v>0</v>
      </c>
      <c r="I223" s="2">
        <f>IF(H223&gt;0,(G223^2)/H223,0)</f>
        <v>0</v>
      </c>
      <c r="J223" s="2">
        <f>SUMIF('Ownership_Links and calculation'!$B:$B,$B223,'Ownership_Links and calculation'!$J:$J)</f>
        <v>0</v>
      </c>
    </row>
    <row r="224" spans="1:10" x14ac:dyDescent="0.3">
      <c r="A224">
        <v>223</v>
      </c>
      <c r="B224" t="s">
        <v>253</v>
      </c>
      <c r="F224" s="2"/>
      <c r="G224" s="2">
        <f>SUMIF('Ownership_Links and calculation'!$B:$B,$B224,'Ownership_Links and calculation'!$F:$F)</f>
        <v>0</v>
      </c>
      <c r="H224" s="2">
        <f>SUMIF('Ownership_Links and calculation'!$B:$B,$B224,'Ownership_Links and calculation'!$H:$H)</f>
        <v>0</v>
      </c>
      <c r="I224" s="2">
        <f>IF(H224&gt;0,(G224^2)/H224,0)</f>
        <v>0</v>
      </c>
      <c r="J224" s="2">
        <f>SUMIF('Ownership_Links and calculation'!$B:$B,$B224,'Ownership_Links and calculation'!$J:$J)</f>
        <v>0</v>
      </c>
    </row>
    <row r="225" spans="1:10" x14ac:dyDescent="0.3">
      <c r="A225">
        <v>224</v>
      </c>
      <c r="B225" t="s">
        <v>254</v>
      </c>
      <c r="F225" s="2"/>
      <c r="G225" s="2">
        <f>SUMIF('Ownership_Links and calculation'!$B:$B,$B225,'Ownership_Links and calculation'!$F:$F)</f>
        <v>0</v>
      </c>
      <c r="H225" s="2">
        <f>SUMIF('Ownership_Links and calculation'!$B:$B,$B225,'Ownership_Links and calculation'!$H:$H)</f>
        <v>0</v>
      </c>
      <c r="I225" s="2">
        <f>IF(H225&gt;0,(G225^2)/H225,0)</f>
        <v>0</v>
      </c>
      <c r="J225" s="2">
        <f>SUMIF('Ownership_Links and calculation'!$B:$B,$B225,'Ownership_Links and calculation'!$J:$J)</f>
        <v>0</v>
      </c>
    </row>
    <row r="226" spans="1:10" x14ac:dyDescent="0.3">
      <c r="A226">
        <v>225</v>
      </c>
      <c r="B226" t="s">
        <v>255</v>
      </c>
      <c r="F226" s="2"/>
      <c r="G226" s="2">
        <f>SUMIF('Ownership_Links and calculation'!$B:$B,$B226,'Ownership_Links and calculation'!$F:$F)</f>
        <v>0</v>
      </c>
      <c r="H226" s="2">
        <f>SUMIF('Ownership_Links and calculation'!$B:$B,$B226,'Ownership_Links and calculation'!$H:$H)</f>
        <v>0</v>
      </c>
      <c r="I226" s="2">
        <f>IF(H226&gt;0,(G226^2)/H226,0)</f>
        <v>0</v>
      </c>
      <c r="J226" s="2">
        <f>SUMIF('Ownership_Links and calculation'!$B:$B,$B226,'Ownership_Links and calculation'!$J:$J)</f>
        <v>0</v>
      </c>
    </row>
    <row r="227" spans="1:10" x14ac:dyDescent="0.3">
      <c r="A227">
        <v>226</v>
      </c>
      <c r="B227" t="s">
        <v>256</v>
      </c>
      <c r="F227" s="2"/>
      <c r="G227" s="2">
        <f>SUMIF('Ownership_Links and calculation'!$B:$B,$B227,'Ownership_Links and calculation'!$F:$F)</f>
        <v>0</v>
      </c>
      <c r="H227" s="2">
        <f>SUMIF('Ownership_Links and calculation'!$B:$B,$B227,'Ownership_Links and calculation'!$H:$H)</f>
        <v>0</v>
      </c>
      <c r="I227" s="2">
        <f>IF(H227&gt;0,(G227^2)/H227,0)</f>
        <v>0</v>
      </c>
      <c r="J227" s="2">
        <f>SUMIF('Ownership_Links and calculation'!$B:$B,$B227,'Ownership_Links and calculation'!$J:$J)</f>
        <v>0</v>
      </c>
    </row>
    <row r="228" spans="1:10" x14ac:dyDescent="0.3">
      <c r="A228">
        <v>227</v>
      </c>
      <c r="B228" t="s">
        <v>257</v>
      </c>
      <c r="F228" s="2"/>
      <c r="G228" s="2">
        <f>SUMIF('Ownership_Links and calculation'!$B:$B,$B228,'Ownership_Links and calculation'!$F:$F)</f>
        <v>0</v>
      </c>
      <c r="H228" s="2">
        <f>SUMIF('Ownership_Links and calculation'!$B:$B,$B228,'Ownership_Links and calculation'!$H:$H)</f>
        <v>0</v>
      </c>
      <c r="I228" s="2">
        <f>IF(H228&gt;0,(G228^2)/H228,0)</f>
        <v>0</v>
      </c>
      <c r="J228" s="2">
        <f>SUMIF('Ownership_Links and calculation'!$B:$B,$B228,'Ownership_Links and calculation'!$J:$J)</f>
        <v>0</v>
      </c>
    </row>
    <row r="229" spans="1:10" x14ac:dyDescent="0.3">
      <c r="A229">
        <v>228</v>
      </c>
      <c r="B229" t="s">
        <v>258</v>
      </c>
      <c r="F229" s="2"/>
      <c r="G229" s="2">
        <f>SUMIF('Ownership_Links and calculation'!$B:$B,$B229,'Ownership_Links and calculation'!$F:$F)</f>
        <v>0</v>
      </c>
      <c r="H229" s="2">
        <f>SUMIF('Ownership_Links and calculation'!$B:$B,$B229,'Ownership_Links and calculation'!$H:$H)</f>
        <v>0</v>
      </c>
      <c r="I229" s="2">
        <f>IF(H229&gt;0,(G229^2)/H229,0)</f>
        <v>0</v>
      </c>
      <c r="J229" s="2">
        <f>SUMIF('Ownership_Links and calculation'!$B:$B,$B229,'Ownership_Links and calculation'!$J:$J)</f>
        <v>0</v>
      </c>
    </row>
    <row r="230" spans="1:10" x14ac:dyDescent="0.3">
      <c r="A230">
        <v>229</v>
      </c>
      <c r="B230" t="s">
        <v>260</v>
      </c>
      <c r="F230" s="2"/>
      <c r="G230" s="2">
        <f>SUMIF('Ownership_Links and calculation'!$B:$B,$B230,'Ownership_Links and calculation'!$F:$F)</f>
        <v>0</v>
      </c>
      <c r="H230" s="2">
        <f>SUMIF('Ownership_Links and calculation'!$B:$B,$B230,'Ownership_Links and calculation'!$H:$H)</f>
        <v>0</v>
      </c>
      <c r="I230" s="2">
        <f>IF(H230&gt;0,(G230^2)/H230,0)</f>
        <v>0</v>
      </c>
      <c r="J230" s="2">
        <f>SUMIF('Ownership_Links and calculation'!$B:$B,$B230,'Ownership_Links and calculation'!$J:$J)</f>
        <v>0</v>
      </c>
    </row>
    <row r="231" spans="1:10" x14ac:dyDescent="0.3">
      <c r="A231">
        <v>230</v>
      </c>
      <c r="B231" t="s">
        <v>261</v>
      </c>
      <c r="F231" s="2"/>
      <c r="G231" s="2">
        <f>SUMIF('Ownership_Links and calculation'!$B:$B,$B231,'Ownership_Links and calculation'!$F:$F)</f>
        <v>0</v>
      </c>
      <c r="H231" s="2">
        <f>SUMIF('Ownership_Links and calculation'!$B:$B,$B231,'Ownership_Links and calculation'!$H:$H)</f>
        <v>0</v>
      </c>
      <c r="I231" s="2">
        <f>IF(H231&gt;0,(G231^2)/H231,0)</f>
        <v>0</v>
      </c>
      <c r="J231" s="2">
        <f>SUMIF('Ownership_Links and calculation'!$B:$B,$B231,'Ownership_Links and calculation'!$J:$J)</f>
        <v>0</v>
      </c>
    </row>
    <row r="232" spans="1:10" x14ac:dyDescent="0.3">
      <c r="A232">
        <v>231</v>
      </c>
      <c r="B232" t="s">
        <v>262</v>
      </c>
      <c r="F232" s="2"/>
      <c r="G232" s="2">
        <f>SUMIF('Ownership_Links and calculation'!$B:$B,$B232,'Ownership_Links and calculation'!$F:$F)</f>
        <v>0</v>
      </c>
      <c r="H232" s="2">
        <f>SUMIF('Ownership_Links and calculation'!$B:$B,$B232,'Ownership_Links and calculation'!$H:$H)</f>
        <v>0</v>
      </c>
      <c r="I232" s="2">
        <f>IF(H232&gt;0,(G232^2)/H232,0)</f>
        <v>0</v>
      </c>
      <c r="J232" s="2">
        <f>SUMIF('Ownership_Links and calculation'!$B:$B,$B232,'Ownership_Links and calculation'!$J:$J)</f>
        <v>0</v>
      </c>
    </row>
    <row r="233" spans="1:10" x14ac:dyDescent="0.3">
      <c r="A233">
        <v>232</v>
      </c>
      <c r="B233" t="s">
        <v>263</v>
      </c>
      <c r="F233" s="2"/>
      <c r="G233" s="2">
        <f>SUMIF('Ownership_Links and calculation'!$B:$B,$B233,'Ownership_Links and calculation'!$F:$F)</f>
        <v>0</v>
      </c>
      <c r="H233" s="2">
        <f>SUMIF('Ownership_Links and calculation'!$B:$B,$B233,'Ownership_Links and calculation'!$H:$H)</f>
        <v>0</v>
      </c>
      <c r="I233" s="2">
        <f>IF(H233&gt;0,(G233^2)/H233,0)</f>
        <v>0</v>
      </c>
      <c r="J233" s="2">
        <f>SUMIF('Ownership_Links and calculation'!$B:$B,$B233,'Ownership_Links and calculation'!$J:$J)</f>
        <v>0</v>
      </c>
    </row>
    <row r="234" spans="1:10" x14ac:dyDescent="0.3">
      <c r="A234">
        <v>233</v>
      </c>
      <c r="B234" t="s">
        <v>264</v>
      </c>
      <c r="F234" s="2"/>
      <c r="G234" s="2">
        <f>SUMIF('Ownership_Links and calculation'!$B:$B,$B234,'Ownership_Links and calculation'!$F:$F)</f>
        <v>0</v>
      </c>
      <c r="H234" s="2">
        <f>SUMIF('Ownership_Links and calculation'!$B:$B,$B234,'Ownership_Links and calculation'!$H:$H)</f>
        <v>0</v>
      </c>
      <c r="I234" s="2">
        <f>IF(H234&gt;0,(G234^2)/H234,0)</f>
        <v>0</v>
      </c>
      <c r="J234" s="2">
        <f>SUMIF('Ownership_Links and calculation'!$B:$B,$B234,'Ownership_Links and calculation'!$J:$J)</f>
        <v>0</v>
      </c>
    </row>
    <row r="235" spans="1:10" x14ac:dyDescent="0.3">
      <c r="A235">
        <v>234</v>
      </c>
      <c r="B235" t="s">
        <v>265</v>
      </c>
      <c r="F235" s="2"/>
      <c r="G235" s="2">
        <f>SUMIF('Ownership_Links and calculation'!$B:$B,$B235,'Ownership_Links and calculation'!$F:$F)</f>
        <v>0</v>
      </c>
      <c r="H235" s="2">
        <f>SUMIF('Ownership_Links and calculation'!$B:$B,$B235,'Ownership_Links and calculation'!$H:$H)</f>
        <v>0</v>
      </c>
      <c r="I235" s="2">
        <f>IF(H235&gt;0,(G235^2)/H235,0)</f>
        <v>0</v>
      </c>
      <c r="J235" s="2">
        <f>SUMIF('Ownership_Links and calculation'!$B:$B,$B235,'Ownership_Links and calculation'!$J:$J)</f>
        <v>0</v>
      </c>
    </row>
    <row r="236" spans="1:10" x14ac:dyDescent="0.3">
      <c r="A236">
        <v>235</v>
      </c>
      <c r="B236" t="s">
        <v>266</v>
      </c>
      <c r="F236" s="2"/>
      <c r="G236" s="2">
        <f>SUMIF('Ownership_Links and calculation'!$B:$B,$B236,'Ownership_Links and calculation'!$F:$F)</f>
        <v>0</v>
      </c>
      <c r="H236" s="2">
        <f>SUMIF('Ownership_Links and calculation'!$B:$B,$B236,'Ownership_Links and calculation'!$H:$H)</f>
        <v>0</v>
      </c>
      <c r="I236" s="2">
        <f>IF(H236&gt;0,(G236^2)/H236,0)</f>
        <v>0</v>
      </c>
      <c r="J236" s="2">
        <f>SUMIF('Ownership_Links and calculation'!$B:$B,$B236,'Ownership_Links and calculation'!$J:$J)</f>
        <v>0</v>
      </c>
    </row>
    <row r="237" spans="1:10" x14ac:dyDescent="0.3">
      <c r="A237">
        <v>236</v>
      </c>
      <c r="B237" t="s">
        <v>267</v>
      </c>
      <c r="F237" s="2"/>
      <c r="G237" s="2">
        <f>SUMIF('Ownership_Links and calculation'!$B:$B,$B237,'Ownership_Links and calculation'!$F:$F)</f>
        <v>0</v>
      </c>
      <c r="H237" s="2">
        <f>SUMIF('Ownership_Links and calculation'!$B:$B,$B237,'Ownership_Links and calculation'!$H:$H)</f>
        <v>0</v>
      </c>
      <c r="I237" s="2">
        <f>IF(H237&gt;0,(G237^2)/H237,0)</f>
        <v>0</v>
      </c>
      <c r="J237" s="2">
        <f>SUMIF('Ownership_Links and calculation'!$B:$B,$B237,'Ownership_Links and calculation'!$J:$J)</f>
        <v>0</v>
      </c>
    </row>
    <row r="238" spans="1:10" x14ac:dyDescent="0.3">
      <c r="A238">
        <v>237</v>
      </c>
      <c r="B238" t="s">
        <v>268</v>
      </c>
      <c r="F238" s="2"/>
      <c r="G238" s="2">
        <f>SUMIF('Ownership_Links and calculation'!$B:$B,$B238,'Ownership_Links and calculation'!$F:$F)</f>
        <v>0</v>
      </c>
      <c r="H238" s="2">
        <f>SUMIF('Ownership_Links and calculation'!$B:$B,$B238,'Ownership_Links and calculation'!$H:$H)</f>
        <v>0</v>
      </c>
      <c r="I238" s="2">
        <f>IF(H238&gt;0,(G238^2)/H238,0)</f>
        <v>0</v>
      </c>
      <c r="J238" s="2">
        <f>SUMIF('Ownership_Links and calculation'!$B:$B,$B238,'Ownership_Links and calculation'!$J:$J)</f>
        <v>0</v>
      </c>
    </row>
    <row r="239" spans="1:10" x14ac:dyDescent="0.3">
      <c r="A239">
        <v>238</v>
      </c>
      <c r="B239" t="s">
        <v>269</v>
      </c>
      <c r="F239" s="2"/>
      <c r="G239" s="2">
        <f>SUMIF('Ownership_Links and calculation'!$B:$B,$B239,'Ownership_Links and calculation'!$F:$F)</f>
        <v>0</v>
      </c>
      <c r="H239" s="2">
        <f>SUMIF('Ownership_Links and calculation'!$B:$B,$B239,'Ownership_Links and calculation'!$H:$H)</f>
        <v>0</v>
      </c>
      <c r="I239" s="2">
        <f>IF(H239&gt;0,(G239^2)/H239,0)</f>
        <v>0</v>
      </c>
      <c r="J239" s="2">
        <f>SUMIF('Ownership_Links and calculation'!$B:$B,$B239,'Ownership_Links and calculation'!$J:$J)</f>
        <v>0</v>
      </c>
    </row>
    <row r="240" spans="1:10" x14ac:dyDescent="0.3">
      <c r="A240">
        <v>239</v>
      </c>
      <c r="B240" t="s">
        <v>270</v>
      </c>
      <c r="F240" s="2"/>
      <c r="G240" s="2">
        <f>SUMIF('Ownership_Links and calculation'!$B:$B,$B240,'Ownership_Links and calculation'!$F:$F)</f>
        <v>0</v>
      </c>
      <c r="H240" s="2">
        <f>SUMIF('Ownership_Links and calculation'!$B:$B,$B240,'Ownership_Links and calculation'!$H:$H)</f>
        <v>0</v>
      </c>
      <c r="I240" s="2">
        <f>IF(H240&gt;0,(G240^2)/H240,0)</f>
        <v>0</v>
      </c>
      <c r="J240" s="2">
        <f>SUMIF('Ownership_Links and calculation'!$B:$B,$B240,'Ownership_Links and calculation'!$J:$J)</f>
        <v>0</v>
      </c>
    </row>
    <row r="241" spans="1:10" x14ac:dyDescent="0.3">
      <c r="A241">
        <v>240</v>
      </c>
      <c r="B241" t="s">
        <v>271</v>
      </c>
      <c r="F241" s="2"/>
      <c r="G241" s="2">
        <f>SUMIF('Ownership_Links and calculation'!$B:$B,$B241,'Ownership_Links and calculation'!$F:$F)</f>
        <v>0</v>
      </c>
      <c r="H241" s="2">
        <f>SUMIF('Ownership_Links and calculation'!$B:$B,$B241,'Ownership_Links and calculation'!$H:$H)</f>
        <v>0</v>
      </c>
      <c r="I241" s="2">
        <f>IF(H241&gt;0,(G241^2)/H241,0)</f>
        <v>0</v>
      </c>
      <c r="J241" s="2">
        <f>SUMIF('Ownership_Links and calculation'!$B:$B,$B241,'Ownership_Links and calculation'!$J:$J)</f>
        <v>0</v>
      </c>
    </row>
    <row r="242" spans="1:10" x14ac:dyDescent="0.3">
      <c r="A242">
        <v>241</v>
      </c>
      <c r="B242" t="s">
        <v>272</v>
      </c>
      <c r="F242" s="2"/>
      <c r="G242" s="2">
        <f>SUMIF('Ownership_Links and calculation'!$B:$B,$B242,'Ownership_Links and calculation'!$F:$F)</f>
        <v>0</v>
      </c>
      <c r="H242" s="2">
        <f>SUMIF('Ownership_Links and calculation'!$B:$B,$B242,'Ownership_Links and calculation'!$H:$H)</f>
        <v>0</v>
      </c>
      <c r="I242" s="2">
        <f>IF(H242&gt;0,(G242^2)/H242,0)</f>
        <v>0</v>
      </c>
      <c r="J242" s="2">
        <f>SUMIF('Ownership_Links and calculation'!$B:$B,$B242,'Ownership_Links and calculation'!$J:$J)</f>
        <v>0</v>
      </c>
    </row>
    <row r="243" spans="1:10" x14ac:dyDescent="0.3">
      <c r="A243">
        <v>242</v>
      </c>
      <c r="B243" t="s">
        <v>273</v>
      </c>
      <c r="F243" s="2"/>
      <c r="G243" s="2">
        <f>SUMIF('Ownership_Links and calculation'!$B:$B,$B243,'Ownership_Links and calculation'!$F:$F)</f>
        <v>0</v>
      </c>
      <c r="H243" s="2">
        <f>SUMIF('Ownership_Links and calculation'!$B:$B,$B243,'Ownership_Links and calculation'!$H:$H)</f>
        <v>0</v>
      </c>
      <c r="I243" s="2">
        <f>IF(H243&gt;0,(G243^2)/H243,0)</f>
        <v>0</v>
      </c>
      <c r="J243" s="2">
        <f>SUMIF('Ownership_Links and calculation'!$B:$B,$B243,'Ownership_Links and calculation'!$J:$J)</f>
        <v>0</v>
      </c>
    </row>
    <row r="244" spans="1:10" x14ac:dyDescent="0.3">
      <c r="A244">
        <v>243</v>
      </c>
      <c r="B244" t="s">
        <v>274</v>
      </c>
      <c r="F244" s="2"/>
      <c r="G244" s="2">
        <f>SUMIF('Ownership_Links and calculation'!$B:$B,$B244,'Ownership_Links and calculation'!$F:$F)</f>
        <v>0</v>
      </c>
      <c r="H244" s="2">
        <f>SUMIF('Ownership_Links and calculation'!$B:$B,$B244,'Ownership_Links and calculation'!$H:$H)</f>
        <v>0</v>
      </c>
      <c r="I244" s="2">
        <f>IF(H244&gt;0,(G244^2)/H244,0)</f>
        <v>0</v>
      </c>
      <c r="J244" s="2">
        <f>SUMIF('Ownership_Links and calculation'!$B:$B,$B244,'Ownership_Links and calculation'!$J:$J)</f>
        <v>0</v>
      </c>
    </row>
    <row r="245" spans="1:10" x14ac:dyDescent="0.3">
      <c r="A245">
        <v>244</v>
      </c>
      <c r="B245" t="s">
        <v>275</v>
      </c>
      <c r="F245" s="2"/>
      <c r="G245" s="2">
        <f>SUMIF('Ownership_Links and calculation'!$B:$B,$B245,'Ownership_Links and calculation'!$F:$F)</f>
        <v>0</v>
      </c>
      <c r="H245" s="2">
        <f>SUMIF('Ownership_Links and calculation'!$B:$B,$B245,'Ownership_Links and calculation'!$H:$H)</f>
        <v>0</v>
      </c>
      <c r="I245" s="2">
        <f>IF(H245&gt;0,(G245^2)/H245,0)</f>
        <v>0</v>
      </c>
      <c r="J245" s="2">
        <f>SUMIF('Ownership_Links and calculation'!$B:$B,$B245,'Ownership_Links and calculation'!$J:$J)</f>
        <v>0</v>
      </c>
    </row>
    <row r="246" spans="1:10" x14ac:dyDescent="0.3">
      <c r="A246">
        <v>245</v>
      </c>
      <c r="B246" t="s">
        <v>276</v>
      </c>
      <c r="F246" s="2"/>
      <c r="G246" s="2">
        <f>SUMIF('Ownership_Links and calculation'!$B:$B,$B246,'Ownership_Links and calculation'!$F:$F)</f>
        <v>0</v>
      </c>
      <c r="H246" s="2">
        <f>SUMIF('Ownership_Links and calculation'!$B:$B,$B246,'Ownership_Links and calculation'!$H:$H)</f>
        <v>0</v>
      </c>
      <c r="I246" s="2">
        <f>IF(H246&gt;0,(G246^2)/H246,0)</f>
        <v>0</v>
      </c>
      <c r="J246" s="2">
        <f>SUMIF('Ownership_Links and calculation'!$B:$B,$B246,'Ownership_Links and calculation'!$J:$J)</f>
        <v>0</v>
      </c>
    </row>
    <row r="247" spans="1:10" x14ac:dyDescent="0.3">
      <c r="A247">
        <v>246</v>
      </c>
      <c r="B247" t="s">
        <v>277</v>
      </c>
      <c r="F247" s="2"/>
      <c r="G247" s="2">
        <f>SUMIF('Ownership_Links and calculation'!$B:$B,$B247,'Ownership_Links and calculation'!$F:$F)</f>
        <v>0</v>
      </c>
      <c r="H247" s="2">
        <f>SUMIF('Ownership_Links and calculation'!$B:$B,$B247,'Ownership_Links and calculation'!$H:$H)</f>
        <v>0</v>
      </c>
      <c r="I247" s="2">
        <f>IF(H247&gt;0,(G247^2)/H247,0)</f>
        <v>0</v>
      </c>
      <c r="J247" s="2">
        <f>SUMIF('Ownership_Links and calculation'!$B:$B,$B247,'Ownership_Links and calculation'!$J:$J)</f>
        <v>0</v>
      </c>
    </row>
    <row r="248" spans="1:10" x14ac:dyDescent="0.3">
      <c r="A248">
        <v>247</v>
      </c>
      <c r="B248" t="s">
        <v>278</v>
      </c>
      <c r="F248" s="2"/>
      <c r="G248" s="2">
        <f>SUMIF('Ownership_Links and calculation'!$B:$B,$B248,'Ownership_Links and calculation'!$F:$F)</f>
        <v>0</v>
      </c>
      <c r="H248" s="2">
        <f>SUMIF('Ownership_Links and calculation'!$B:$B,$B248,'Ownership_Links and calculation'!$H:$H)</f>
        <v>0</v>
      </c>
      <c r="I248" s="2">
        <f>IF(H248&gt;0,(G248^2)/H248,0)</f>
        <v>0</v>
      </c>
      <c r="J248" s="2">
        <f>SUMIF('Ownership_Links and calculation'!$B:$B,$B248,'Ownership_Links and calculation'!$J:$J)</f>
        <v>0</v>
      </c>
    </row>
    <row r="249" spans="1:10" x14ac:dyDescent="0.3">
      <c r="A249">
        <v>248</v>
      </c>
      <c r="B249" t="s">
        <v>279</v>
      </c>
      <c r="F249" s="2"/>
      <c r="G249" s="2">
        <f>SUMIF('Ownership_Links and calculation'!$B:$B,$B249,'Ownership_Links and calculation'!$F:$F)</f>
        <v>0</v>
      </c>
      <c r="H249" s="2">
        <f>SUMIF('Ownership_Links and calculation'!$B:$B,$B249,'Ownership_Links and calculation'!$H:$H)</f>
        <v>0</v>
      </c>
      <c r="I249" s="2">
        <f>IF(H249&gt;0,(G249^2)/H249,0)</f>
        <v>0</v>
      </c>
      <c r="J249" s="2">
        <f>SUMIF('Ownership_Links and calculation'!$B:$B,$B249,'Ownership_Links and calculation'!$J:$J)</f>
        <v>0</v>
      </c>
    </row>
    <row r="250" spans="1:10" x14ac:dyDescent="0.3">
      <c r="A250">
        <v>249</v>
      </c>
      <c r="B250" t="s">
        <v>280</v>
      </c>
      <c r="F250" s="2"/>
      <c r="G250" s="2">
        <f>SUMIF('Ownership_Links and calculation'!$B:$B,$B250,'Ownership_Links and calculation'!$F:$F)</f>
        <v>0</v>
      </c>
      <c r="H250" s="2">
        <f>SUMIF('Ownership_Links and calculation'!$B:$B,$B250,'Ownership_Links and calculation'!$H:$H)</f>
        <v>0</v>
      </c>
      <c r="I250" s="2">
        <f>IF(H250&gt;0,(G250^2)/H250,0)</f>
        <v>0</v>
      </c>
      <c r="J250" s="2">
        <f>SUMIF('Ownership_Links and calculation'!$B:$B,$B250,'Ownership_Links and calculation'!$J:$J)</f>
        <v>0</v>
      </c>
    </row>
    <row r="251" spans="1:10" x14ac:dyDescent="0.3">
      <c r="A251">
        <v>250</v>
      </c>
      <c r="B251" t="s">
        <v>281</v>
      </c>
      <c r="F251" s="2"/>
      <c r="G251" s="2">
        <f>SUMIF('Ownership_Links and calculation'!$B:$B,$B251,'Ownership_Links and calculation'!$F:$F)</f>
        <v>0</v>
      </c>
      <c r="H251" s="2">
        <f>SUMIF('Ownership_Links and calculation'!$B:$B,$B251,'Ownership_Links and calculation'!$H:$H)</f>
        <v>0</v>
      </c>
      <c r="I251" s="2">
        <f>IF(H251&gt;0,(G251^2)/H251,0)</f>
        <v>0</v>
      </c>
      <c r="J251" s="2">
        <f>SUMIF('Ownership_Links and calculation'!$B:$B,$B251,'Ownership_Links and calculation'!$J:$J)</f>
        <v>0</v>
      </c>
    </row>
    <row r="252" spans="1:10" x14ac:dyDescent="0.3">
      <c r="A252">
        <v>251</v>
      </c>
      <c r="B252" t="s">
        <v>282</v>
      </c>
      <c r="F252" s="2"/>
      <c r="G252" s="2">
        <f>SUMIF('Ownership_Links and calculation'!$B:$B,$B252,'Ownership_Links and calculation'!$F:$F)</f>
        <v>0</v>
      </c>
      <c r="H252" s="2">
        <f>SUMIF('Ownership_Links and calculation'!$B:$B,$B252,'Ownership_Links and calculation'!$H:$H)</f>
        <v>0</v>
      </c>
      <c r="I252" s="2">
        <f>IF(H252&gt;0,(G252^2)/H252,0)</f>
        <v>0</v>
      </c>
      <c r="J252" s="2">
        <f>SUMIF('Ownership_Links and calculation'!$B:$B,$B252,'Ownership_Links and calculation'!$J:$J)</f>
        <v>0</v>
      </c>
    </row>
    <row r="253" spans="1:10" x14ac:dyDescent="0.3">
      <c r="A253">
        <v>252</v>
      </c>
      <c r="B253" t="s">
        <v>283</v>
      </c>
      <c r="F253" s="2"/>
      <c r="G253" s="2">
        <f>SUMIF('Ownership_Links and calculation'!$B:$B,$B253,'Ownership_Links and calculation'!$F:$F)</f>
        <v>0</v>
      </c>
      <c r="H253" s="2">
        <f>SUMIF('Ownership_Links and calculation'!$B:$B,$B253,'Ownership_Links and calculation'!$H:$H)</f>
        <v>0</v>
      </c>
      <c r="I253" s="2">
        <f>IF(H253&gt;0,(G253^2)/H253,0)</f>
        <v>0</v>
      </c>
      <c r="J253" s="2">
        <f>SUMIF('Ownership_Links and calculation'!$B:$B,$B253,'Ownership_Links and calculation'!$J:$J)</f>
        <v>0</v>
      </c>
    </row>
    <row r="254" spans="1:10" x14ac:dyDescent="0.3">
      <c r="A254">
        <v>253</v>
      </c>
      <c r="B254" t="s">
        <v>284</v>
      </c>
      <c r="F254" s="2"/>
      <c r="G254" s="2">
        <f>SUMIF('Ownership_Links and calculation'!$B:$B,$B254,'Ownership_Links and calculation'!$F:$F)</f>
        <v>0</v>
      </c>
      <c r="H254" s="2">
        <f>SUMIF('Ownership_Links and calculation'!$B:$B,$B254,'Ownership_Links and calculation'!$H:$H)</f>
        <v>0</v>
      </c>
      <c r="I254" s="2">
        <f>IF(H254&gt;0,(G254^2)/H254,0)</f>
        <v>0</v>
      </c>
      <c r="J254" s="2">
        <f>SUMIF('Ownership_Links and calculation'!$B:$B,$B254,'Ownership_Links and calculation'!$J:$J)</f>
        <v>0</v>
      </c>
    </row>
    <row r="255" spans="1:10" x14ac:dyDescent="0.3">
      <c r="A255">
        <v>254</v>
      </c>
      <c r="B255" t="s">
        <v>285</v>
      </c>
      <c r="F255" s="2"/>
      <c r="G255" s="2">
        <f>SUMIF('Ownership_Links and calculation'!$B:$B,$B255,'Ownership_Links and calculation'!$F:$F)</f>
        <v>0</v>
      </c>
      <c r="H255" s="2">
        <f>SUMIF('Ownership_Links and calculation'!$B:$B,$B255,'Ownership_Links and calculation'!$H:$H)</f>
        <v>0</v>
      </c>
      <c r="I255" s="2">
        <f>IF(H255&gt;0,(G255^2)/H255,0)</f>
        <v>0</v>
      </c>
      <c r="J255" s="2">
        <f>SUMIF('Ownership_Links and calculation'!$B:$B,$B255,'Ownership_Links and calculation'!$J:$J)</f>
        <v>0</v>
      </c>
    </row>
    <row r="256" spans="1:10" x14ac:dyDescent="0.3">
      <c r="A256">
        <v>255</v>
      </c>
      <c r="B256" t="s">
        <v>286</v>
      </c>
      <c r="F256" s="2"/>
      <c r="G256" s="2">
        <f>SUMIF('Ownership_Links and calculation'!$B:$B,$B256,'Ownership_Links and calculation'!$F:$F)</f>
        <v>0</v>
      </c>
      <c r="H256" s="2">
        <f>SUMIF('Ownership_Links and calculation'!$B:$B,$B256,'Ownership_Links and calculation'!$H:$H)</f>
        <v>0</v>
      </c>
      <c r="I256" s="2">
        <f>IF(H256&gt;0,(G256^2)/H256,0)</f>
        <v>0</v>
      </c>
      <c r="J256" s="2">
        <f>SUMIF('Ownership_Links and calculation'!$B:$B,$B256,'Ownership_Links and calculation'!$J:$J)</f>
        <v>0</v>
      </c>
    </row>
    <row r="257" spans="1:10" x14ac:dyDescent="0.3">
      <c r="A257">
        <v>256</v>
      </c>
      <c r="B257" t="s">
        <v>287</v>
      </c>
      <c r="F257" s="2"/>
      <c r="G257" s="2">
        <f>SUMIF('Ownership_Links and calculation'!$B:$B,$B257,'Ownership_Links and calculation'!$F:$F)</f>
        <v>0</v>
      </c>
      <c r="H257" s="2">
        <f>SUMIF('Ownership_Links and calculation'!$B:$B,$B257,'Ownership_Links and calculation'!$H:$H)</f>
        <v>0</v>
      </c>
      <c r="I257" s="2">
        <f>IF(H257&gt;0,(G257^2)/H257,0)</f>
        <v>0</v>
      </c>
      <c r="J257" s="2">
        <f>SUMIF('Ownership_Links and calculation'!$B:$B,$B257,'Ownership_Links and calculation'!$J:$J)</f>
        <v>0</v>
      </c>
    </row>
    <row r="258" spans="1:10" x14ac:dyDescent="0.3">
      <c r="A258">
        <v>257</v>
      </c>
      <c r="B258" t="s">
        <v>288</v>
      </c>
      <c r="F258" s="2"/>
      <c r="G258" s="2">
        <f>SUMIF('Ownership_Links and calculation'!$B:$B,$B258,'Ownership_Links and calculation'!$F:$F)</f>
        <v>0</v>
      </c>
      <c r="H258" s="2">
        <f>SUMIF('Ownership_Links and calculation'!$B:$B,$B258,'Ownership_Links and calculation'!$H:$H)</f>
        <v>0</v>
      </c>
      <c r="I258" s="2">
        <f>IF(H258&gt;0,(G258^2)/H258,0)</f>
        <v>0</v>
      </c>
      <c r="J258" s="2">
        <f>SUMIF('Ownership_Links and calculation'!$B:$B,$B258,'Ownership_Links and calculation'!$J:$J)</f>
        <v>0</v>
      </c>
    </row>
    <row r="259" spans="1:10" x14ac:dyDescent="0.3">
      <c r="A259">
        <v>258</v>
      </c>
      <c r="B259" t="s">
        <v>289</v>
      </c>
      <c r="F259" s="2"/>
      <c r="G259" s="2">
        <f>SUMIF('Ownership_Links and calculation'!$B:$B,$B259,'Ownership_Links and calculation'!$F:$F)</f>
        <v>0</v>
      </c>
      <c r="H259" s="2">
        <f>SUMIF('Ownership_Links and calculation'!$B:$B,$B259,'Ownership_Links and calculation'!$H:$H)</f>
        <v>0</v>
      </c>
      <c r="I259" s="2">
        <f>IF(H259&gt;0,(G259^2)/H259,0)</f>
        <v>0</v>
      </c>
      <c r="J259" s="2">
        <f>SUMIF('Ownership_Links and calculation'!$B:$B,$B259,'Ownership_Links and calculation'!$J:$J)</f>
        <v>0</v>
      </c>
    </row>
    <row r="260" spans="1:10" x14ac:dyDescent="0.3">
      <c r="A260">
        <v>259</v>
      </c>
      <c r="B260" t="s">
        <v>290</v>
      </c>
      <c r="F260" s="2"/>
      <c r="G260" s="2">
        <f>SUMIF('Ownership_Links and calculation'!$B:$B,$B260,'Ownership_Links and calculation'!$F:$F)</f>
        <v>0</v>
      </c>
      <c r="H260" s="2">
        <f>SUMIF('Ownership_Links and calculation'!$B:$B,$B260,'Ownership_Links and calculation'!$H:$H)</f>
        <v>0</v>
      </c>
      <c r="I260" s="2">
        <f>IF(H260&gt;0,(G260^2)/H260,0)</f>
        <v>0</v>
      </c>
      <c r="J260" s="2">
        <f>SUMIF('Ownership_Links and calculation'!$B:$B,$B260,'Ownership_Links and calculation'!$J:$J)</f>
        <v>0</v>
      </c>
    </row>
    <row r="261" spans="1:10" x14ac:dyDescent="0.3">
      <c r="A261">
        <v>260</v>
      </c>
      <c r="B261" t="s">
        <v>291</v>
      </c>
      <c r="F261" s="2"/>
      <c r="G261" s="2">
        <f>SUMIF('Ownership_Links and calculation'!$B:$B,$B261,'Ownership_Links and calculation'!$F:$F)</f>
        <v>0</v>
      </c>
      <c r="H261" s="2">
        <f>SUMIF('Ownership_Links and calculation'!$B:$B,$B261,'Ownership_Links and calculation'!$H:$H)</f>
        <v>0</v>
      </c>
      <c r="I261" s="2">
        <f>IF(H261&gt;0,(G261^2)/H261,0)</f>
        <v>0</v>
      </c>
      <c r="J261" s="2">
        <f>SUMIF('Ownership_Links and calculation'!$B:$B,$B261,'Ownership_Links and calculation'!$J:$J)</f>
        <v>0</v>
      </c>
    </row>
    <row r="262" spans="1:10" x14ac:dyDescent="0.3">
      <c r="A262">
        <v>261</v>
      </c>
      <c r="B262" t="s">
        <v>292</v>
      </c>
      <c r="F262" s="2"/>
      <c r="G262" s="2">
        <f>SUMIF('Ownership_Links and calculation'!$B:$B,$B262,'Ownership_Links and calculation'!$F:$F)</f>
        <v>0</v>
      </c>
      <c r="H262" s="2">
        <f>SUMIF('Ownership_Links and calculation'!$B:$B,$B262,'Ownership_Links and calculation'!$H:$H)</f>
        <v>0</v>
      </c>
      <c r="I262" s="2">
        <f>IF(H262&gt;0,(G262^2)/H262,0)</f>
        <v>0</v>
      </c>
      <c r="J262" s="2">
        <f>SUMIF('Ownership_Links and calculation'!$B:$B,$B262,'Ownership_Links and calculation'!$J:$J)</f>
        <v>0</v>
      </c>
    </row>
    <row r="263" spans="1:10" x14ac:dyDescent="0.3">
      <c r="A263">
        <v>262</v>
      </c>
      <c r="B263" t="s">
        <v>293</v>
      </c>
      <c r="F263" s="2"/>
      <c r="G263" s="2">
        <f>SUMIF('Ownership_Links and calculation'!$B:$B,$B263,'Ownership_Links and calculation'!$F:$F)</f>
        <v>0</v>
      </c>
      <c r="H263" s="2">
        <f>SUMIF('Ownership_Links and calculation'!$B:$B,$B263,'Ownership_Links and calculation'!$H:$H)</f>
        <v>0</v>
      </c>
      <c r="I263" s="2">
        <f>IF(H263&gt;0,(G263^2)/H263,0)</f>
        <v>0</v>
      </c>
      <c r="J263" s="2">
        <f>SUMIF('Ownership_Links and calculation'!$B:$B,$B263,'Ownership_Links and calculation'!$J:$J)</f>
        <v>0</v>
      </c>
    </row>
    <row r="264" spans="1:10" x14ac:dyDescent="0.3">
      <c r="A264">
        <v>263</v>
      </c>
      <c r="B264" t="s">
        <v>294</v>
      </c>
      <c r="F264" s="2"/>
      <c r="G264" s="2">
        <f>SUMIF('Ownership_Links and calculation'!$B:$B,$B264,'Ownership_Links and calculation'!$F:$F)</f>
        <v>0</v>
      </c>
      <c r="H264" s="2">
        <f>SUMIF('Ownership_Links and calculation'!$B:$B,$B264,'Ownership_Links and calculation'!$H:$H)</f>
        <v>0</v>
      </c>
      <c r="I264" s="2">
        <f>IF(H264&gt;0,(G264^2)/H264,0)</f>
        <v>0</v>
      </c>
      <c r="J264" s="2">
        <f>SUMIF('Ownership_Links and calculation'!$B:$B,$B264,'Ownership_Links and calculation'!$J:$J)</f>
        <v>0</v>
      </c>
    </row>
    <row r="265" spans="1:10" x14ac:dyDescent="0.3">
      <c r="A265">
        <v>264</v>
      </c>
      <c r="B265" t="s">
        <v>295</v>
      </c>
      <c r="F265" s="2"/>
      <c r="G265" s="2">
        <f>SUMIF('Ownership_Links and calculation'!$B:$B,$B265,'Ownership_Links and calculation'!$F:$F)</f>
        <v>0</v>
      </c>
      <c r="H265" s="2">
        <f>SUMIF('Ownership_Links and calculation'!$B:$B,$B265,'Ownership_Links and calculation'!$H:$H)</f>
        <v>0</v>
      </c>
      <c r="I265" s="2">
        <f>IF(H265&gt;0,(G265^2)/H265,0)</f>
        <v>0</v>
      </c>
      <c r="J265" s="2">
        <f>SUMIF('Ownership_Links and calculation'!$B:$B,$B265,'Ownership_Links and calculation'!$J:$J)</f>
        <v>0</v>
      </c>
    </row>
    <row r="266" spans="1:10" x14ac:dyDescent="0.3">
      <c r="A266">
        <v>265</v>
      </c>
      <c r="B266" t="s">
        <v>296</v>
      </c>
      <c r="F266" s="2"/>
      <c r="G266" s="2">
        <f>SUMIF('Ownership_Links and calculation'!$B:$B,$B266,'Ownership_Links and calculation'!$F:$F)</f>
        <v>0</v>
      </c>
      <c r="H266" s="2">
        <f>SUMIF('Ownership_Links and calculation'!$B:$B,$B266,'Ownership_Links and calculation'!$H:$H)</f>
        <v>0</v>
      </c>
      <c r="I266" s="2">
        <f>IF(H266&gt;0,(G266^2)/H266,0)</f>
        <v>0</v>
      </c>
      <c r="J266" s="2">
        <f>SUMIF('Ownership_Links and calculation'!$B:$B,$B266,'Ownership_Links and calculation'!$J:$J)</f>
        <v>0</v>
      </c>
    </row>
    <row r="267" spans="1:10" x14ac:dyDescent="0.3">
      <c r="A267">
        <v>266</v>
      </c>
      <c r="B267" t="s">
        <v>298</v>
      </c>
      <c r="F267" s="2"/>
      <c r="G267" s="2">
        <f>SUMIF('Ownership_Links and calculation'!$B:$B,$B267,'Ownership_Links and calculation'!$F:$F)</f>
        <v>0</v>
      </c>
      <c r="H267" s="2">
        <f>SUMIF('Ownership_Links and calculation'!$B:$B,$B267,'Ownership_Links and calculation'!$H:$H)</f>
        <v>0</v>
      </c>
      <c r="I267" s="2">
        <f>IF(H267&gt;0,(G267^2)/H267,0)</f>
        <v>0</v>
      </c>
      <c r="J267" s="2">
        <f>SUMIF('Ownership_Links and calculation'!$B:$B,$B267,'Ownership_Links and calculation'!$J:$J)</f>
        <v>0</v>
      </c>
    </row>
    <row r="268" spans="1:10" x14ac:dyDescent="0.3">
      <c r="A268">
        <v>267</v>
      </c>
      <c r="B268" t="s">
        <v>299</v>
      </c>
      <c r="F268" s="2"/>
      <c r="G268" s="2">
        <f>SUMIF('Ownership_Links and calculation'!$B:$B,$B268,'Ownership_Links and calculation'!$F:$F)</f>
        <v>0</v>
      </c>
      <c r="H268" s="2">
        <f>SUMIF('Ownership_Links and calculation'!$B:$B,$B268,'Ownership_Links and calculation'!$H:$H)</f>
        <v>0</v>
      </c>
      <c r="I268" s="2">
        <f>IF(H268&gt;0,(G268^2)/H268,0)</f>
        <v>0</v>
      </c>
      <c r="J268" s="2">
        <f>SUMIF('Ownership_Links and calculation'!$B:$B,$B268,'Ownership_Links and calculation'!$J:$J)</f>
        <v>0</v>
      </c>
    </row>
    <row r="269" spans="1:10" x14ac:dyDescent="0.3">
      <c r="A269">
        <v>268</v>
      </c>
      <c r="B269" t="s">
        <v>300</v>
      </c>
      <c r="F269" s="2"/>
      <c r="G269" s="2">
        <f>SUMIF('Ownership_Links and calculation'!$B:$B,$B269,'Ownership_Links and calculation'!$F:$F)</f>
        <v>0</v>
      </c>
      <c r="H269" s="2">
        <f>SUMIF('Ownership_Links and calculation'!$B:$B,$B269,'Ownership_Links and calculation'!$H:$H)</f>
        <v>0</v>
      </c>
      <c r="I269" s="2">
        <f>IF(H269&gt;0,(G269^2)/H269,0)</f>
        <v>0</v>
      </c>
      <c r="J269" s="2">
        <f>SUMIF('Ownership_Links and calculation'!$B:$B,$B269,'Ownership_Links and calculation'!$J:$J)</f>
        <v>0</v>
      </c>
    </row>
    <row r="270" spans="1:10" x14ac:dyDescent="0.3">
      <c r="A270">
        <v>269</v>
      </c>
      <c r="B270" t="s">
        <v>301</v>
      </c>
      <c r="F270" s="2"/>
      <c r="G270" s="2">
        <f>SUMIF('Ownership_Links and calculation'!$B:$B,$B270,'Ownership_Links and calculation'!$F:$F)</f>
        <v>0</v>
      </c>
      <c r="H270" s="2">
        <f>SUMIF('Ownership_Links and calculation'!$B:$B,$B270,'Ownership_Links and calculation'!$H:$H)</f>
        <v>0</v>
      </c>
      <c r="I270" s="2">
        <f>IF(H270&gt;0,(G270^2)/H270,0)</f>
        <v>0</v>
      </c>
      <c r="J270" s="2">
        <f>SUMIF('Ownership_Links and calculation'!$B:$B,$B270,'Ownership_Links and calculation'!$J:$J)</f>
        <v>0</v>
      </c>
    </row>
    <row r="271" spans="1:10" x14ac:dyDescent="0.3">
      <c r="A271">
        <v>270</v>
      </c>
      <c r="B271" t="s">
        <v>302</v>
      </c>
      <c r="F271" s="2"/>
      <c r="G271" s="2">
        <f>SUMIF('Ownership_Links and calculation'!$B:$B,$B271,'Ownership_Links and calculation'!$F:$F)</f>
        <v>0</v>
      </c>
      <c r="H271" s="2">
        <f>SUMIF('Ownership_Links and calculation'!$B:$B,$B271,'Ownership_Links and calculation'!$H:$H)</f>
        <v>0</v>
      </c>
      <c r="I271" s="2">
        <f>IF(H271&gt;0,(G271^2)/H271,0)</f>
        <v>0</v>
      </c>
      <c r="J271" s="2">
        <f>SUMIF('Ownership_Links and calculation'!$B:$B,$B271,'Ownership_Links and calculation'!$J:$J)</f>
        <v>0</v>
      </c>
    </row>
    <row r="272" spans="1:10" x14ac:dyDescent="0.3">
      <c r="A272">
        <v>271</v>
      </c>
      <c r="B272" t="s">
        <v>303</v>
      </c>
      <c r="F272" s="2"/>
      <c r="G272" s="2">
        <f>SUMIF('Ownership_Links and calculation'!$B:$B,$B272,'Ownership_Links and calculation'!$F:$F)</f>
        <v>0</v>
      </c>
      <c r="H272" s="2">
        <f>SUMIF('Ownership_Links and calculation'!$B:$B,$B272,'Ownership_Links and calculation'!$H:$H)</f>
        <v>0</v>
      </c>
      <c r="I272" s="2">
        <f>IF(H272&gt;0,(G272^2)/H272,0)</f>
        <v>0</v>
      </c>
      <c r="J272" s="2">
        <f>SUMIF('Ownership_Links and calculation'!$B:$B,$B272,'Ownership_Links and calculation'!$J:$J)</f>
        <v>0</v>
      </c>
    </row>
    <row r="273" spans="1:10" x14ac:dyDescent="0.3">
      <c r="A273">
        <v>272</v>
      </c>
      <c r="B273" t="s">
        <v>304</v>
      </c>
      <c r="F273" s="2"/>
      <c r="G273" s="2">
        <f>SUMIF('Ownership_Links and calculation'!$B:$B,$B273,'Ownership_Links and calculation'!$F:$F)</f>
        <v>0</v>
      </c>
      <c r="H273" s="2">
        <f>SUMIF('Ownership_Links and calculation'!$B:$B,$B273,'Ownership_Links and calculation'!$H:$H)</f>
        <v>0</v>
      </c>
      <c r="I273" s="2">
        <f>IF(H273&gt;0,(G273^2)/H273,0)</f>
        <v>0</v>
      </c>
      <c r="J273" s="2">
        <f>SUMIF('Ownership_Links and calculation'!$B:$B,$B273,'Ownership_Links and calculation'!$J:$J)</f>
        <v>0</v>
      </c>
    </row>
    <row r="274" spans="1:10" x14ac:dyDescent="0.3">
      <c r="A274">
        <v>273</v>
      </c>
      <c r="B274" t="s">
        <v>305</v>
      </c>
      <c r="F274" s="2"/>
      <c r="G274" s="2">
        <f>SUMIF('Ownership_Links and calculation'!$B:$B,$B274,'Ownership_Links and calculation'!$F:$F)</f>
        <v>0</v>
      </c>
      <c r="H274" s="2">
        <f>SUMIF('Ownership_Links and calculation'!$B:$B,$B274,'Ownership_Links and calculation'!$H:$H)</f>
        <v>0</v>
      </c>
      <c r="I274" s="2">
        <f>IF(H274&gt;0,(G274^2)/H274,0)</f>
        <v>0</v>
      </c>
      <c r="J274" s="2">
        <f>SUMIF('Ownership_Links and calculation'!$B:$B,$B274,'Ownership_Links and calculation'!$J:$J)</f>
        <v>0</v>
      </c>
    </row>
    <row r="275" spans="1:10" x14ac:dyDescent="0.3">
      <c r="A275">
        <v>274</v>
      </c>
      <c r="B275" t="s">
        <v>306</v>
      </c>
      <c r="F275" s="2"/>
      <c r="G275" s="2">
        <f>SUMIF('Ownership_Links and calculation'!$B:$B,$B275,'Ownership_Links and calculation'!$F:$F)</f>
        <v>0</v>
      </c>
      <c r="H275" s="2">
        <f>SUMIF('Ownership_Links and calculation'!$B:$B,$B275,'Ownership_Links and calculation'!$H:$H)</f>
        <v>0</v>
      </c>
      <c r="I275" s="2">
        <f>IF(H275&gt;0,(G275^2)/H275,0)</f>
        <v>0</v>
      </c>
      <c r="J275" s="2">
        <f>SUMIF('Ownership_Links and calculation'!$B:$B,$B275,'Ownership_Links and calculation'!$J:$J)</f>
        <v>0</v>
      </c>
    </row>
    <row r="276" spans="1:10" x14ac:dyDescent="0.3">
      <c r="A276">
        <v>275</v>
      </c>
      <c r="B276" t="s">
        <v>307</v>
      </c>
      <c r="F276" s="2"/>
      <c r="G276" s="2">
        <f>SUMIF('Ownership_Links and calculation'!$B:$B,$B276,'Ownership_Links and calculation'!$F:$F)</f>
        <v>0</v>
      </c>
      <c r="H276" s="2">
        <f>SUMIF('Ownership_Links and calculation'!$B:$B,$B276,'Ownership_Links and calculation'!$H:$H)</f>
        <v>0</v>
      </c>
      <c r="I276" s="2">
        <f>IF(H276&gt;0,(G276^2)/H276,0)</f>
        <v>0</v>
      </c>
      <c r="J276" s="2">
        <f>SUMIF('Ownership_Links and calculation'!$B:$B,$B276,'Ownership_Links and calculation'!$J:$J)</f>
        <v>0</v>
      </c>
    </row>
    <row r="277" spans="1:10" x14ac:dyDescent="0.3">
      <c r="A277">
        <v>276</v>
      </c>
      <c r="B277" t="s">
        <v>308</v>
      </c>
      <c r="F277" s="2"/>
      <c r="G277" s="2">
        <f>SUMIF('Ownership_Links and calculation'!$B:$B,$B277,'Ownership_Links and calculation'!$F:$F)</f>
        <v>0</v>
      </c>
      <c r="H277" s="2">
        <f>SUMIF('Ownership_Links and calculation'!$B:$B,$B277,'Ownership_Links and calculation'!$H:$H)</f>
        <v>0</v>
      </c>
      <c r="I277" s="2">
        <f>IF(H277&gt;0,(G277^2)/H277,0)</f>
        <v>0</v>
      </c>
      <c r="J277" s="2">
        <f>SUMIF('Ownership_Links and calculation'!$B:$B,$B277,'Ownership_Links and calculation'!$J:$J)</f>
        <v>0</v>
      </c>
    </row>
    <row r="278" spans="1:10" x14ac:dyDescent="0.3">
      <c r="A278">
        <v>277</v>
      </c>
      <c r="B278" t="s">
        <v>309</v>
      </c>
      <c r="F278" s="2"/>
      <c r="G278" s="2">
        <f>SUMIF('Ownership_Links and calculation'!$B:$B,$B278,'Ownership_Links and calculation'!$F:$F)</f>
        <v>0</v>
      </c>
      <c r="H278" s="2">
        <f>SUMIF('Ownership_Links and calculation'!$B:$B,$B278,'Ownership_Links and calculation'!$H:$H)</f>
        <v>0</v>
      </c>
      <c r="I278" s="2">
        <f>IF(H278&gt;0,(G278^2)/H278,0)</f>
        <v>0</v>
      </c>
      <c r="J278" s="2">
        <f>SUMIF('Ownership_Links and calculation'!$B:$B,$B278,'Ownership_Links and calculation'!$J:$J)</f>
        <v>0</v>
      </c>
    </row>
    <row r="279" spans="1:10" x14ac:dyDescent="0.3">
      <c r="A279">
        <v>278</v>
      </c>
      <c r="B279" t="s">
        <v>310</v>
      </c>
      <c r="F279" s="2"/>
      <c r="G279" s="2">
        <f>SUMIF('Ownership_Links and calculation'!$B:$B,$B279,'Ownership_Links and calculation'!$F:$F)</f>
        <v>0</v>
      </c>
      <c r="H279" s="2">
        <f>SUMIF('Ownership_Links and calculation'!$B:$B,$B279,'Ownership_Links and calculation'!$H:$H)</f>
        <v>0</v>
      </c>
      <c r="I279" s="2">
        <f>IF(H279&gt;0,(G279^2)/H279,0)</f>
        <v>0</v>
      </c>
      <c r="J279" s="2">
        <f>SUMIF('Ownership_Links and calculation'!$B:$B,$B279,'Ownership_Links and calculation'!$J:$J)</f>
        <v>0</v>
      </c>
    </row>
    <row r="280" spans="1:10" x14ac:dyDescent="0.3">
      <c r="A280">
        <v>279</v>
      </c>
      <c r="B280" t="s">
        <v>311</v>
      </c>
      <c r="F280" s="2"/>
      <c r="G280" s="2">
        <f>SUMIF('Ownership_Links and calculation'!$B:$B,$B280,'Ownership_Links and calculation'!$F:$F)</f>
        <v>0</v>
      </c>
      <c r="H280" s="2">
        <f>SUMIF('Ownership_Links and calculation'!$B:$B,$B280,'Ownership_Links and calculation'!$H:$H)</f>
        <v>0</v>
      </c>
      <c r="I280" s="2">
        <f>IF(H280&gt;0,(G280^2)/H280,0)</f>
        <v>0</v>
      </c>
      <c r="J280" s="2">
        <f>SUMIF('Ownership_Links and calculation'!$B:$B,$B280,'Ownership_Links and calculation'!$J:$J)</f>
        <v>0</v>
      </c>
    </row>
    <row r="281" spans="1:10" x14ac:dyDescent="0.3">
      <c r="A281">
        <v>280</v>
      </c>
      <c r="B281" t="s">
        <v>312</v>
      </c>
      <c r="F281" s="2"/>
      <c r="G281" s="2">
        <f>SUMIF('Ownership_Links and calculation'!$B:$B,$B281,'Ownership_Links and calculation'!$F:$F)</f>
        <v>0</v>
      </c>
      <c r="H281" s="2">
        <f>SUMIF('Ownership_Links and calculation'!$B:$B,$B281,'Ownership_Links and calculation'!$H:$H)</f>
        <v>0</v>
      </c>
      <c r="I281" s="2">
        <f>IF(H281&gt;0,(G281^2)/H281,0)</f>
        <v>0</v>
      </c>
      <c r="J281" s="2">
        <f>SUMIF('Ownership_Links and calculation'!$B:$B,$B281,'Ownership_Links and calculation'!$J:$J)</f>
        <v>0</v>
      </c>
    </row>
    <row r="282" spans="1:10" x14ac:dyDescent="0.3">
      <c r="A282">
        <v>281</v>
      </c>
      <c r="B282" t="s">
        <v>313</v>
      </c>
      <c r="F282" s="2"/>
      <c r="G282" s="2">
        <f>SUMIF('Ownership_Links and calculation'!$B:$B,$B282,'Ownership_Links and calculation'!$F:$F)</f>
        <v>0</v>
      </c>
      <c r="H282" s="2">
        <f>SUMIF('Ownership_Links and calculation'!$B:$B,$B282,'Ownership_Links and calculation'!$H:$H)</f>
        <v>0</v>
      </c>
      <c r="I282" s="2">
        <f>IF(H282&gt;0,(G282^2)/H282,0)</f>
        <v>0</v>
      </c>
      <c r="J282" s="2">
        <f>SUMIF('Ownership_Links and calculation'!$B:$B,$B282,'Ownership_Links and calculation'!$J:$J)</f>
        <v>0</v>
      </c>
    </row>
    <row r="283" spans="1:10" x14ac:dyDescent="0.3">
      <c r="A283">
        <v>282</v>
      </c>
      <c r="B283" t="s">
        <v>314</v>
      </c>
      <c r="F283" s="2"/>
      <c r="G283" s="2">
        <f>SUMIF('Ownership_Links and calculation'!$B:$B,$B283,'Ownership_Links and calculation'!$F:$F)</f>
        <v>0</v>
      </c>
      <c r="H283" s="2">
        <f>SUMIF('Ownership_Links and calculation'!$B:$B,$B283,'Ownership_Links and calculation'!$H:$H)</f>
        <v>0</v>
      </c>
      <c r="I283" s="2">
        <f>IF(H283&gt;0,(G283^2)/H283,0)</f>
        <v>0</v>
      </c>
      <c r="J283" s="2">
        <f>SUMIF('Ownership_Links and calculation'!$B:$B,$B283,'Ownership_Links and calculation'!$J:$J)</f>
        <v>0</v>
      </c>
    </row>
    <row r="284" spans="1:10" x14ac:dyDescent="0.3">
      <c r="A284">
        <v>283</v>
      </c>
      <c r="B284" t="s">
        <v>315</v>
      </c>
      <c r="F284" s="2"/>
      <c r="G284" s="2">
        <f>SUMIF('Ownership_Links and calculation'!$B:$B,$B284,'Ownership_Links and calculation'!$F:$F)</f>
        <v>0</v>
      </c>
      <c r="H284" s="2">
        <f>SUMIF('Ownership_Links and calculation'!$B:$B,$B284,'Ownership_Links and calculation'!$H:$H)</f>
        <v>0</v>
      </c>
      <c r="I284" s="2">
        <f>IF(H284&gt;0,(G284^2)/H284,0)</f>
        <v>0</v>
      </c>
      <c r="J284" s="2">
        <f>SUMIF('Ownership_Links and calculation'!$B:$B,$B284,'Ownership_Links and calculation'!$J:$J)</f>
        <v>0</v>
      </c>
    </row>
    <row r="285" spans="1:10" x14ac:dyDescent="0.3">
      <c r="A285">
        <v>284</v>
      </c>
      <c r="B285" t="s">
        <v>316</v>
      </c>
      <c r="F285" s="2"/>
      <c r="G285" s="2">
        <f>SUMIF('Ownership_Links and calculation'!$B:$B,$B285,'Ownership_Links and calculation'!$F:$F)</f>
        <v>0</v>
      </c>
      <c r="H285" s="2">
        <f>SUMIF('Ownership_Links and calculation'!$B:$B,$B285,'Ownership_Links and calculation'!$H:$H)</f>
        <v>0</v>
      </c>
      <c r="I285" s="2">
        <f>IF(H285&gt;0,(G285^2)/H285,0)</f>
        <v>0</v>
      </c>
      <c r="J285" s="2">
        <f>SUMIF('Ownership_Links and calculation'!$B:$B,$B285,'Ownership_Links and calculation'!$J:$J)</f>
        <v>0</v>
      </c>
    </row>
    <row r="286" spans="1:10" x14ac:dyDescent="0.3">
      <c r="A286">
        <v>285</v>
      </c>
      <c r="B286" t="s">
        <v>317</v>
      </c>
      <c r="F286" s="2"/>
      <c r="G286" s="2">
        <f>SUMIF('Ownership_Links and calculation'!$B:$B,$B286,'Ownership_Links and calculation'!$F:$F)</f>
        <v>0</v>
      </c>
      <c r="H286" s="2">
        <f>SUMIF('Ownership_Links and calculation'!$B:$B,$B286,'Ownership_Links and calculation'!$H:$H)</f>
        <v>0</v>
      </c>
      <c r="I286" s="2">
        <f>IF(H286&gt;0,(G286^2)/H286,0)</f>
        <v>0</v>
      </c>
      <c r="J286" s="2">
        <f>SUMIF('Ownership_Links and calculation'!$B:$B,$B286,'Ownership_Links and calculation'!$J:$J)</f>
        <v>0</v>
      </c>
    </row>
    <row r="287" spans="1:10" x14ac:dyDescent="0.3">
      <c r="A287">
        <v>286</v>
      </c>
      <c r="B287" t="s">
        <v>318</v>
      </c>
      <c r="F287" s="2"/>
      <c r="G287" s="2">
        <f>SUMIF('Ownership_Links and calculation'!$B:$B,$B287,'Ownership_Links and calculation'!$F:$F)</f>
        <v>0</v>
      </c>
      <c r="H287" s="2">
        <f>SUMIF('Ownership_Links and calculation'!$B:$B,$B287,'Ownership_Links and calculation'!$H:$H)</f>
        <v>0</v>
      </c>
      <c r="I287" s="2">
        <f>IF(H287&gt;0,(G287^2)/H287,0)</f>
        <v>0</v>
      </c>
      <c r="J287" s="2">
        <f>SUMIF('Ownership_Links and calculation'!$B:$B,$B287,'Ownership_Links and calculation'!$J:$J)</f>
        <v>0</v>
      </c>
    </row>
    <row r="288" spans="1:10" x14ac:dyDescent="0.3">
      <c r="A288">
        <v>287</v>
      </c>
      <c r="B288" t="s">
        <v>319</v>
      </c>
      <c r="F288" s="2"/>
      <c r="G288" s="2">
        <f>SUMIF('Ownership_Links and calculation'!$B:$B,$B288,'Ownership_Links and calculation'!$F:$F)</f>
        <v>0</v>
      </c>
      <c r="H288" s="2">
        <f>SUMIF('Ownership_Links and calculation'!$B:$B,$B288,'Ownership_Links and calculation'!$H:$H)</f>
        <v>0</v>
      </c>
      <c r="I288" s="2">
        <f>IF(H288&gt;0,(G288^2)/H288,0)</f>
        <v>0</v>
      </c>
      <c r="J288" s="2">
        <f>SUMIF('Ownership_Links and calculation'!$B:$B,$B288,'Ownership_Links and calculation'!$J:$J)</f>
        <v>0</v>
      </c>
    </row>
    <row r="289" spans="1:10" x14ac:dyDescent="0.3">
      <c r="A289">
        <v>288</v>
      </c>
      <c r="B289" t="s">
        <v>320</v>
      </c>
      <c r="F289" s="2"/>
      <c r="G289" s="2">
        <f>SUMIF('Ownership_Links and calculation'!$B:$B,$B289,'Ownership_Links and calculation'!$F:$F)</f>
        <v>0</v>
      </c>
      <c r="H289" s="2">
        <f>SUMIF('Ownership_Links and calculation'!$B:$B,$B289,'Ownership_Links and calculation'!$H:$H)</f>
        <v>0</v>
      </c>
      <c r="I289" s="2">
        <f>IF(H289&gt;0,(G289^2)/H289,0)</f>
        <v>0</v>
      </c>
      <c r="J289" s="2">
        <f>SUMIF('Ownership_Links and calculation'!$B:$B,$B289,'Ownership_Links and calculation'!$J:$J)</f>
        <v>0</v>
      </c>
    </row>
    <row r="290" spans="1:10" x14ac:dyDescent="0.3">
      <c r="A290">
        <v>289</v>
      </c>
      <c r="B290" t="s">
        <v>321</v>
      </c>
      <c r="F290" s="2"/>
      <c r="G290" s="2">
        <f>SUMIF('Ownership_Links and calculation'!$B:$B,$B290,'Ownership_Links and calculation'!$F:$F)</f>
        <v>0</v>
      </c>
      <c r="H290" s="2">
        <f>SUMIF('Ownership_Links and calculation'!$B:$B,$B290,'Ownership_Links and calculation'!$H:$H)</f>
        <v>0</v>
      </c>
      <c r="I290" s="2">
        <f>IF(H290&gt;0,(G290^2)/H290,0)</f>
        <v>0</v>
      </c>
      <c r="J290" s="2">
        <f>SUMIF('Ownership_Links and calculation'!$B:$B,$B290,'Ownership_Links and calculation'!$J:$J)</f>
        <v>0</v>
      </c>
    </row>
    <row r="291" spans="1:10" x14ac:dyDescent="0.3">
      <c r="A291">
        <v>290</v>
      </c>
      <c r="B291" t="s">
        <v>322</v>
      </c>
      <c r="F291" s="2"/>
      <c r="G291" s="2">
        <f>SUMIF('Ownership_Links and calculation'!$B:$B,$B291,'Ownership_Links and calculation'!$F:$F)</f>
        <v>0</v>
      </c>
      <c r="H291" s="2">
        <f>SUMIF('Ownership_Links and calculation'!$B:$B,$B291,'Ownership_Links and calculation'!$H:$H)</f>
        <v>0</v>
      </c>
      <c r="I291" s="2">
        <f>IF(H291&gt;0,(G291^2)/H291,0)</f>
        <v>0</v>
      </c>
      <c r="J291" s="2">
        <f>SUMIF('Ownership_Links and calculation'!$B:$B,$B291,'Ownership_Links and calculation'!$J:$J)</f>
        <v>0</v>
      </c>
    </row>
    <row r="292" spans="1:10" x14ac:dyDescent="0.3">
      <c r="A292">
        <v>291</v>
      </c>
      <c r="B292" t="s">
        <v>323</v>
      </c>
      <c r="F292" s="2"/>
      <c r="G292" s="2">
        <f>SUMIF('Ownership_Links and calculation'!$B:$B,$B292,'Ownership_Links and calculation'!$F:$F)</f>
        <v>0</v>
      </c>
      <c r="H292" s="2">
        <f>SUMIF('Ownership_Links and calculation'!$B:$B,$B292,'Ownership_Links and calculation'!$H:$H)</f>
        <v>0</v>
      </c>
      <c r="I292" s="2">
        <f>IF(H292&gt;0,(G292^2)/H292,0)</f>
        <v>0</v>
      </c>
      <c r="J292" s="2">
        <f>SUMIF('Ownership_Links and calculation'!$B:$B,$B292,'Ownership_Links and calculation'!$J:$J)</f>
        <v>0</v>
      </c>
    </row>
    <row r="293" spans="1:10" x14ac:dyDescent="0.3">
      <c r="A293">
        <v>292</v>
      </c>
      <c r="B293" t="s">
        <v>324</v>
      </c>
      <c r="F293" s="2"/>
      <c r="G293" s="2">
        <f>SUMIF('Ownership_Links and calculation'!$B:$B,$B293,'Ownership_Links and calculation'!$F:$F)</f>
        <v>0</v>
      </c>
      <c r="H293" s="2">
        <f>SUMIF('Ownership_Links and calculation'!$B:$B,$B293,'Ownership_Links and calculation'!$H:$H)</f>
        <v>0</v>
      </c>
      <c r="I293" s="2">
        <f>IF(H293&gt;0,(G293^2)/H293,0)</f>
        <v>0</v>
      </c>
      <c r="J293" s="2">
        <f>SUMIF('Ownership_Links and calculation'!$B:$B,$B293,'Ownership_Links and calculation'!$J:$J)</f>
        <v>0</v>
      </c>
    </row>
    <row r="294" spans="1:10" x14ac:dyDescent="0.3">
      <c r="A294">
        <v>293</v>
      </c>
      <c r="B294" t="s">
        <v>325</v>
      </c>
      <c r="F294" s="2"/>
      <c r="G294" s="2">
        <f>SUMIF('Ownership_Links and calculation'!$B:$B,$B294,'Ownership_Links and calculation'!$F:$F)</f>
        <v>0</v>
      </c>
      <c r="H294" s="2">
        <f>SUMIF('Ownership_Links and calculation'!$B:$B,$B294,'Ownership_Links and calculation'!$H:$H)</f>
        <v>0</v>
      </c>
      <c r="I294" s="2">
        <f>IF(H294&gt;0,(G294^2)/H294,0)</f>
        <v>0</v>
      </c>
      <c r="J294" s="2">
        <f>SUMIF('Ownership_Links and calculation'!$B:$B,$B294,'Ownership_Links and calculation'!$J:$J)</f>
        <v>0</v>
      </c>
    </row>
    <row r="295" spans="1:10" x14ac:dyDescent="0.3">
      <c r="A295">
        <v>294</v>
      </c>
      <c r="B295" t="s">
        <v>326</v>
      </c>
      <c r="F295" s="2"/>
      <c r="G295" s="2">
        <f>SUMIF('Ownership_Links and calculation'!$B:$B,$B295,'Ownership_Links and calculation'!$F:$F)</f>
        <v>0</v>
      </c>
      <c r="H295" s="2">
        <f>SUMIF('Ownership_Links and calculation'!$B:$B,$B295,'Ownership_Links and calculation'!$H:$H)</f>
        <v>0</v>
      </c>
      <c r="I295" s="2">
        <f>IF(H295&gt;0,(G295^2)/H295,0)</f>
        <v>0</v>
      </c>
      <c r="J295" s="2">
        <f>SUMIF('Ownership_Links and calculation'!$B:$B,$B295,'Ownership_Links and calculation'!$J:$J)</f>
        <v>0</v>
      </c>
    </row>
    <row r="296" spans="1:10" x14ac:dyDescent="0.3">
      <c r="A296">
        <v>295</v>
      </c>
      <c r="B296" t="s">
        <v>327</v>
      </c>
      <c r="F296" s="2"/>
      <c r="G296" s="2">
        <f>SUMIF('Ownership_Links and calculation'!$B:$B,$B296,'Ownership_Links and calculation'!$F:$F)</f>
        <v>0</v>
      </c>
      <c r="H296" s="2">
        <f>SUMIF('Ownership_Links and calculation'!$B:$B,$B296,'Ownership_Links and calculation'!$H:$H)</f>
        <v>0</v>
      </c>
      <c r="I296" s="2">
        <f>IF(H296&gt;0,(G296^2)/H296,0)</f>
        <v>0</v>
      </c>
      <c r="J296" s="2">
        <f>SUMIF('Ownership_Links and calculation'!$B:$B,$B296,'Ownership_Links and calculation'!$J:$J)</f>
        <v>0</v>
      </c>
    </row>
    <row r="297" spans="1:10" x14ac:dyDescent="0.3">
      <c r="A297">
        <v>296</v>
      </c>
      <c r="B297" t="s">
        <v>328</v>
      </c>
      <c r="F297" s="2"/>
      <c r="G297" s="2">
        <f>SUMIF('Ownership_Links and calculation'!$B:$B,$B297,'Ownership_Links and calculation'!$F:$F)</f>
        <v>0</v>
      </c>
      <c r="H297" s="2">
        <f>SUMIF('Ownership_Links and calculation'!$B:$B,$B297,'Ownership_Links and calculation'!$H:$H)</f>
        <v>0</v>
      </c>
      <c r="I297" s="2">
        <f>IF(H297&gt;0,(G297^2)/H297,0)</f>
        <v>0</v>
      </c>
      <c r="J297" s="2">
        <f>SUMIF('Ownership_Links and calculation'!$B:$B,$B297,'Ownership_Links and calculation'!$J:$J)</f>
        <v>0</v>
      </c>
    </row>
    <row r="298" spans="1:10" x14ac:dyDescent="0.3">
      <c r="A298">
        <v>297</v>
      </c>
      <c r="B298" t="s">
        <v>329</v>
      </c>
      <c r="F298" s="2"/>
      <c r="G298" s="2">
        <f>SUMIF('Ownership_Links and calculation'!$B:$B,$B298,'Ownership_Links and calculation'!$F:$F)</f>
        <v>0</v>
      </c>
      <c r="H298" s="2">
        <f>SUMIF('Ownership_Links and calculation'!$B:$B,$B298,'Ownership_Links and calculation'!$H:$H)</f>
        <v>0</v>
      </c>
      <c r="I298" s="2">
        <f>IF(H298&gt;0,(G298^2)/H298,0)</f>
        <v>0</v>
      </c>
      <c r="J298" s="2">
        <f>SUMIF('Ownership_Links and calculation'!$B:$B,$B298,'Ownership_Links and calculation'!$J:$J)</f>
        <v>0</v>
      </c>
    </row>
    <row r="299" spans="1:10" x14ac:dyDescent="0.3">
      <c r="A299">
        <v>298</v>
      </c>
      <c r="B299" t="s">
        <v>330</v>
      </c>
      <c r="F299" s="2"/>
      <c r="G299" s="2">
        <f>SUMIF('Ownership_Links and calculation'!$B:$B,$B299,'Ownership_Links and calculation'!$F:$F)</f>
        <v>0</v>
      </c>
      <c r="H299" s="2">
        <f>SUMIF('Ownership_Links and calculation'!$B:$B,$B299,'Ownership_Links and calculation'!$H:$H)</f>
        <v>0</v>
      </c>
      <c r="I299" s="2">
        <f>IF(H299&gt;0,(G299^2)/H299,0)</f>
        <v>0</v>
      </c>
      <c r="J299" s="2">
        <f>SUMIF('Ownership_Links and calculation'!$B:$B,$B299,'Ownership_Links and calculation'!$J:$J)</f>
        <v>0</v>
      </c>
    </row>
    <row r="300" spans="1:10" x14ac:dyDescent="0.3">
      <c r="A300">
        <v>299</v>
      </c>
      <c r="B300" t="s">
        <v>331</v>
      </c>
      <c r="F300" s="2"/>
      <c r="G300" s="2">
        <f>SUMIF('Ownership_Links and calculation'!$B:$B,$B300,'Ownership_Links and calculation'!$F:$F)</f>
        <v>0</v>
      </c>
      <c r="H300" s="2">
        <f>SUMIF('Ownership_Links and calculation'!$B:$B,$B300,'Ownership_Links and calculation'!$H:$H)</f>
        <v>0</v>
      </c>
      <c r="I300" s="2">
        <f>IF(H300&gt;0,(G300^2)/H300,0)</f>
        <v>0</v>
      </c>
      <c r="J300" s="2">
        <f>SUMIF('Ownership_Links and calculation'!$B:$B,$B300,'Ownership_Links and calculation'!$J:$J)</f>
        <v>0</v>
      </c>
    </row>
    <row r="301" spans="1:10" x14ac:dyDescent="0.3">
      <c r="A301">
        <v>300</v>
      </c>
      <c r="B301" t="s">
        <v>332</v>
      </c>
      <c r="F301" s="2"/>
      <c r="G301" s="2">
        <f>SUMIF('Ownership_Links and calculation'!$B:$B,$B301,'Ownership_Links and calculation'!$F:$F)</f>
        <v>0</v>
      </c>
      <c r="H301" s="2">
        <f>SUMIF('Ownership_Links and calculation'!$B:$B,$B301,'Ownership_Links and calculation'!$H:$H)</f>
        <v>0</v>
      </c>
      <c r="I301" s="2">
        <f>IF(H301&gt;0,(G301^2)/H301,0)</f>
        <v>0</v>
      </c>
      <c r="J301" s="2">
        <f>SUMIF('Ownership_Links and calculation'!$B:$B,$B301,'Ownership_Links and calculation'!$J:$J)</f>
        <v>0</v>
      </c>
    </row>
    <row r="302" spans="1:10" x14ac:dyDescent="0.3">
      <c r="A302">
        <v>301</v>
      </c>
      <c r="B302" t="s">
        <v>333</v>
      </c>
      <c r="F302" s="2"/>
      <c r="G302" s="2">
        <f>SUMIF('Ownership_Links and calculation'!$B:$B,$B302,'Ownership_Links and calculation'!$F:$F)</f>
        <v>0</v>
      </c>
      <c r="H302" s="2">
        <f>SUMIF('Ownership_Links and calculation'!$B:$B,$B302,'Ownership_Links and calculation'!$H:$H)</f>
        <v>0</v>
      </c>
      <c r="I302" s="2">
        <f>IF(H302&gt;0,(G302^2)/H302,0)</f>
        <v>0</v>
      </c>
      <c r="J302" s="2">
        <f>SUMIF('Ownership_Links and calculation'!$B:$B,$B302,'Ownership_Links and calculation'!$J:$J)</f>
        <v>0</v>
      </c>
    </row>
    <row r="303" spans="1:10" x14ac:dyDescent="0.3">
      <c r="A303">
        <v>302</v>
      </c>
      <c r="B303" t="s">
        <v>334</v>
      </c>
      <c r="F303" s="2"/>
      <c r="G303" s="2">
        <f>SUMIF('Ownership_Links and calculation'!$B:$B,$B303,'Ownership_Links and calculation'!$F:$F)</f>
        <v>0</v>
      </c>
      <c r="H303" s="2">
        <f>SUMIF('Ownership_Links and calculation'!$B:$B,$B303,'Ownership_Links and calculation'!$H:$H)</f>
        <v>0</v>
      </c>
      <c r="I303" s="2">
        <f>IF(H303&gt;0,(G303^2)/H303,0)</f>
        <v>0</v>
      </c>
      <c r="J303" s="2">
        <f>SUMIF('Ownership_Links and calculation'!$B:$B,$B303,'Ownership_Links and calculation'!$J:$J)</f>
        <v>0</v>
      </c>
    </row>
    <row r="304" spans="1:10" x14ac:dyDescent="0.3">
      <c r="A304">
        <v>303</v>
      </c>
      <c r="B304" t="s">
        <v>335</v>
      </c>
      <c r="F304" s="2"/>
      <c r="G304" s="2">
        <f>SUMIF('Ownership_Links and calculation'!$B:$B,$B304,'Ownership_Links and calculation'!$F:$F)</f>
        <v>0</v>
      </c>
      <c r="H304" s="2">
        <f>SUMIF('Ownership_Links and calculation'!$B:$B,$B304,'Ownership_Links and calculation'!$H:$H)</f>
        <v>0</v>
      </c>
      <c r="I304" s="2">
        <f>IF(H304&gt;0,(G304^2)/H304,0)</f>
        <v>0</v>
      </c>
      <c r="J304" s="2">
        <f>SUMIF('Ownership_Links and calculation'!$B:$B,$B304,'Ownership_Links and calculation'!$J:$J)</f>
        <v>0</v>
      </c>
    </row>
    <row r="305" spans="1:10" x14ac:dyDescent="0.3">
      <c r="A305">
        <v>304</v>
      </c>
      <c r="B305" t="s">
        <v>336</v>
      </c>
      <c r="F305" s="2"/>
      <c r="G305" s="2">
        <f>SUMIF('Ownership_Links and calculation'!$B:$B,$B305,'Ownership_Links and calculation'!$F:$F)</f>
        <v>0</v>
      </c>
      <c r="H305" s="2">
        <f>SUMIF('Ownership_Links and calculation'!$B:$B,$B305,'Ownership_Links and calculation'!$H:$H)</f>
        <v>0</v>
      </c>
      <c r="I305" s="2">
        <f>IF(H305&gt;0,(G305^2)/H305,0)</f>
        <v>0</v>
      </c>
      <c r="J305" s="2">
        <f>SUMIF('Ownership_Links and calculation'!$B:$B,$B305,'Ownership_Links and calculation'!$J:$J)</f>
        <v>0</v>
      </c>
    </row>
    <row r="306" spans="1:10" x14ac:dyDescent="0.3">
      <c r="A306">
        <v>305</v>
      </c>
      <c r="B306" t="s">
        <v>337</v>
      </c>
      <c r="F306" s="2"/>
      <c r="G306" s="2">
        <f>SUMIF('Ownership_Links and calculation'!$B:$B,$B306,'Ownership_Links and calculation'!$F:$F)</f>
        <v>0</v>
      </c>
      <c r="H306" s="2">
        <f>SUMIF('Ownership_Links and calculation'!$B:$B,$B306,'Ownership_Links and calculation'!$H:$H)</f>
        <v>0</v>
      </c>
      <c r="I306" s="2">
        <f>IF(H306&gt;0,(G306^2)/H306,0)</f>
        <v>0</v>
      </c>
      <c r="J306" s="2">
        <f>SUMIF('Ownership_Links and calculation'!$B:$B,$B306,'Ownership_Links and calculation'!$J:$J)</f>
        <v>0</v>
      </c>
    </row>
    <row r="307" spans="1:10" x14ac:dyDescent="0.3">
      <c r="A307">
        <v>306</v>
      </c>
      <c r="B307" t="s">
        <v>338</v>
      </c>
      <c r="F307" s="2"/>
      <c r="G307" s="2">
        <f>SUMIF('Ownership_Links and calculation'!$B:$B,$B307,'Ownership_Links and calculation'!$F:$F)</f>
        <v>0</v>
      </c>
      <c r="H307" s="2">
        <f>SUMIF('Ownership_Links and calculation'!$B:$B,$B307,'Ownership_Links and calculation'!$H:$H)</f>
        <v>0</v>
      </c>
      <c r="I307" s="2">
        <f>IF(H307&gt;0,(G307^2)/H307,0)</f>
        <v>0</v>
      </c>
      <c r="J307" s="2">
        <f>SUMIF('Ownership_Links and calculation'!$B:$B,$B307,'Ownership_Links and calculation'!$J:$J)</f>
        <v>0</v>
      </c>
    </row>
    <row r="308" spans="1:10" x14ac:dyDescent="0.3">
      <c r="A308">
        <v>307</v>
      </c>
      <c r="B308" t="s">
        <v>339</v>
      </c>
      <c r="F308" s="2"/>
      <c r="G308" s="2">
        <f>SUMIF('Ownership_Links and calculation'!$B:$B,$B308,'Ownership_Links and calculation'!$F:$F)</f>
        <v>0</v>
      </c>
      <c r="H308" s="2">
        <f>SUMIF('Ownership_Links and calculation'!$B:$B,$B308,'Ownership_Links and calculation'!$H:$H)</f>
        <v>0</v>
      </c>
      <c r="I308" s="2">
        <f>IF(H308&gt;0,(G308^2)/H308,0)</f>
        <v>0</v>
      </c>
      <c r="J308" s="2">
        <f>SUMIF('Ownership_Links and calculation'!$B:$B,$B308,'Ownership_Links and calculation'!$J:$J)</f>
        <v>0</v>
      </c>
    </row>
    <row r="309" spans="1:10" x14ac:dyDescent="0.3">
      <c r="A309">
        <v>308</v>
      </c>
      <c r="B309" t="s">
        <v>340</v>
      </c>
      <c r="F309" s="2"/>
      <c r="G309" s="2">
        <f>SUMIF('Ownership_Links and calculation'!$B:$B,$B309,'Ownership_Links and calculation'!$F:$F)</f>
        <v>0</v>
      </c>
      <c r="H309" s="2">
        <f>SUMIF('Ownership_Links and calculation'!$B:$B,$B309,'Ownership_Links and calculation'!$H:$H)</f>
        <v>0</v>
      </c>
      <c r="I309" s="2">
        <f>IF(H309&gt;0,(G309^2)/H309,0)</f>
        <v>0</v>
      </c>
      <c r="J309" s="2">
        <f>SUMIF('Ownership_Links and calculation'!$B:$B,$B309,'Ownership_Links and calculation'!$J:$J)</f>
        <v>0</v>
      </c>
    </row>
    <row r="310" spans="1:10" x14ac:dyDescent="0.3">
      <c r="A310">
        <v>309</v>
      </c>
      <c r="B310" t="s">
        <v>341</v>
      </c>
      <c r="F310" s="2"/>
      <c r="G310" s="2">
        <f>SUMIF('Ownership_Links and calculation'!$B:$B,$B310,'Ownership_Links and calculation'!$F:$F)</f>
        <v>0</v>
      </c>
      <c r="H310" s="2">
        <f>SUMIF('Ownership_Links and calculation'!$B:$B,$B310,'Ownership_Links and calculation'!$H:$H)</f>
        <v>0</v>
      </c>
      <c r="I310" s="2">
        <f>IF(H310&gt;0,(G310^2)/H310,0)</f>
        <v>0</v>
      </c>
      <c r="J310" s="2">
        <f>SUMIF('Ownership_Links and calculation'!$B:$B,$B310,'Ownership_Links and calculation'!$J:$J)</f>
        <v>0</v>
      </c>
    </row>
    <row r="311" spans="1:10" x14ac:dyDescent="0.3">
      <c r="A311">
        <v>310</v>
      </c>
      <c r="B311" t="s">
        <v>342</v>
      </c>
      <c r="F311" s="2"/>
      <c r="G311" s="2">
        <f>SUMIF('Ownership_Links and calculation'!$B:$B,$B311,'Ownership_Links and calculation'!$F:$F)</f>
        <v>0</v>
      </c>
      <c r="H311" s="2">
        <f>SUMIF('Ownership_Links and calculation'!$B:$B,$B311,'Ownership_Links and calculation'!$H:$H)</f>
        <v>0</v>
      </c>
      <c r="I311" s="2">
        <f>IF(H311&gt;0,(G311^2)/H311,0)</f>
        <v>0</v>
      </c>
      <c r="J311" s="2">
        <f>SUMIF('Ownership_Links and calculation'!$B:$B,$B311,'Ownership_Links and calculation'!$J:$J)</f>
        <v>0</v>
      </c>
    </row>
    <row r="312" spans="1:10" x14ac:dyDescent="0.3">
      <c r="A312">
        <v>311</v>
      </c>
      <c r="B312" t="s">
        <v>344</v>
      </c>
      <c r="F312" s="2"/>
      <c r="G312" s="2">
        <f>SUMIF('Ownership_Links and calculation'!$B:$B,$B312,'Ownership_Links and calculation'!$F:$F)</f>
        <v>0</v>
      </c>
      <c r="H312" s="2">
        <f>SUMIF('Ownership_Links and calculation'!$B:$B,$B312,'Ownership_Links and calculation'!$H:$H)</f>
        <v>0</v>
      </c>
      <c r="I312" s="2">
        <f>IF(H312&gt;0,(G312^2)/H312,0)</f>
        <v>0</v>
      </c>
      <c r="J312" s="2">
        <f>SUMIF('Ownership_Links and calculation'!$B:$B,$B312,'Ownership_Links and calculation'!$J:$J)</f>
        <v>0</v>
      </c>
    </row>
    <row r="313" spans="1:10" x14ac:dyDescent="0.3">
      <c r="A313">
        <v>312</v>
      </c>
      <c r="B313" t="s">
        <v>345</v>
      </c>
      <c r="F313" s="2"/>
      <c r="G313" s="2">
        <f>SUMIF('Ownership_Links and calculation'!$B:$B,$B313,'Ownership_Links and calculation'!$F:$F)</f>
        <v>0</v>
      </c>
      <c r="H313" s="2">
        <f>SUMIF('Ownership_Links and calculation'!$B:$B,$B313,'Ownership_Links and calculation'!$H:$H)</f>
        <v>0</v>
      </c>
      <c r="I313" s="2">
        <f>IF(H313&gt;0,(G313^2)/H313,0)</f>
        <v>0</v>
      </c>
      <c r="J313" s="2">
        <f>SUMIF('Ownership_Links and calculation'!$B:$B,$B313,'Ownership_Links and calculation'!$J:$J)</f>
        <v>0</v>
      </c>
    </row>
    <row r="314" spans="1:10" x14ac:dyDescent="0.3">
      <c r="A314">
        <v>313</v>
      </c>
      <c r="B314" t="s">
        <v>346</v>
      </c>
      <c r="F314" s="2"/>
      <c r="G314" s="2">
        <f>SUMIF('Ownership_Links and calculation'!$B:$B,$B314,'Ownership_Links and calculation'!$F:$F)</f>
        <v>0</v>
      </c>
      <c r="H314" s="2">
        <f>SUMIF('Ownership_Links and calculation'!$B:$B,$B314,'Ownership_Links and calculation'!$H:$H)</f>
        <v>0</v>
      </c>
      <c r="I314" s="2">
        <f>IF(H314&gt;0,(G314^2)/H314,0)</f>
        <v>0</v>
      </c>
      <c r="J314" s="2">
        <f>SUMIF('Ownership_Links and calculation'!$B:$B,$B314,'Ownership_Links and calculation'!$J:$J)</f>
        <v>0</v>
      </c>
    </row>
    <row r="315" spans="1:10" x14ac:dyDescent="0.3">
      <c r="A315">
        <v>314</v>
      </c>
      <c r="B315" t="s">
        <v>347</v>
      </c>
      <c r="F315" s="2"/>
      <c r="G315" s="2">
        <f>SUMIF('Ownership_Links and calculation'!$B:$B,$B315,'Ownership_Links and calculation'!$F:$F)</f>
        <v>0</v>
      </c>
      <c r="H315" s="2">
        <f>SUMIF('Ownership_Links and calculation'!$B:$B,$B315,'Ownership_Links and calculation'!$H:$H)</f>
        <v>0</v>
      </c>
      <c r="I315" s="2">
        <f>IF(H315&gt;0,(G315^2)/H315,0)</f>
        <v>0</v>
      </c>
      <c r="J315" s="2">
        <f>SUMIF('Ownership_Links and calculation'!$B:$B,$B315,'Ownership_Links and calculation'!$J:$J)</f>
        <v>0</v>
      </c>
    </row>
    <row r="316" spans="1:10" x14ac:dyDescent="0.3">
      <c r="A316">
        <v>315</v>
      </c>
      <c r="B316" t="s">
        <v>348</v>
      </c>
      <c r="F316" s="2"/>
      <c r="G316" s="2">
        <f>SUMIF('Ownership_Links and calculation'!$B:$B,$B316,'Ownership_Links and calculation'!$F:$F)</f>
        <v>0</v>
      </c>
      <c r="H316" s="2">
        <f>SUMIF('Ownership_Links and calculation'!$B:$B,$B316,'Ownership_Links and calculation'!$H:$H)</f>
        <v>0</v>
      </c>
      <c r="I316" s="2">
        <f>IF(H316&gt;0,(G316^2)/H316,0)</f>
        <v>0</v>
      </c>
      <c r="J316" s="2">
        <f>SUMIF('Ownership_Links and calculation'!$B:$B,$B316,'Ownership_Links and calculation'!$J:$J)</f>
        <v>0</v>
      </c>
    </row>
    <row r="317" spans="1:10" x14ac:dyDescent="0.3">
      <c r="A317">
        <v>316</v>
      </c>
      <c r="B317" t="s">
        <v>349</v>
      </c>
      <c r="F317" s="2"/>
      <c r="G317" s="2">
        <f>SUMIF('Ownership_Links and calculation'!$B:$B,$B317,'Ownership_Links and calculation'!$F:$F)</f>
        <v>0</v>
      </c>
      <c r="H317" s="2">
        <f>SUMIF('Ownership_Links and calculation'!$B:$B,$B317,'Ownership_Links and calculation'!$H:$H)</f>
        <v>0</v>
      </c>
      <c r="I317" s="2">
        <f>IF(H317&gt;0,(G317^2)/H317,0)</f>
        <v>0</v>
      </c>
      <c r="J317" s="2">
        <f>SUMIF('Ownership_Links and calculation'!$B:$B,$B317,'Ownership_Links and calculation'!$J:$J)</f>
        <v>0</v>
      </c>
    </row>
    <row r="318" spans="1:10" x14ac:dyDescent="0.3">
      <c r="A318">
        <v>317</v>
      </c>
      <c r="B318" t="s">
        <v>350</v>
      </c>
      <c r="F318" s="2"/>
      <c r="G318" s="2">
        <f>SUMIF('Ownership_Links and calculation'!$B:$B,$B318,'Ownership_Links and calculation'!$F:$F)</f>
        <v>0</v>
      </c>
      <c r="H318" s="2">
        <f>SUMIF('Ownership_Links and calculation'!$B:$B,$B318,'Ownership_Links and calculation'!$H:$H)</f>
        <v>0</v>
      </c>
      <c r="I318" s="2">
        <f>IF(H318&gt;0,(G318^2)/H318,0)</f>
        <v>0</v>
      </c>
      <c r="J318" s="2">
        <f>SUMIF('Ownership_Links and calculation'!$B:$B,$B318,'Ownership_Links and calculation'!$J:$J)</f>
        <v>0</v>
      </c>
    </row>
    <row r="319" spans="1:10" x14ac:dyDescent="0.3">
      <c r="A319">
        <v>318</v>
      </c>
      <c r="B319" t="s">
        <v>351</v>
      </c>
      <c r="F319" s="2"/>
      <c r="G319" s="2">
        <f>SUMIF('Ownership_Links and calculation'!$B:$B,$B319,'Ownership_Links and calculation'!$F:$F)</f>
        <v>0</v>
      </c>
      <c r="H319" s="2">
        <f>SUMIF('Ownership_Links and calculation'!$B:$B,$B319,'Ownership_Links and calculation'!$H:$H)</f>
        <v>0</v>
      </c>
      <c r="I319" s="2">
        <f>IF(H319&gt;0,(G319^2)/H319,0)</f>
        <v>0</v>
      </c>
      <c r="J319" s="2">
        <f>SUMIF('Ownership_Links and calculation'!$B:$B,$B319,'Ownership_Links and calculation'!$J:$J)</f>
        <v>0</v>
      </c>
    </row>
    <row r="320" spans="1:10" x14ac:dyDescent="0.3">
      <c r="A320">
        <v>319</v>
      </c>
      <c r="B320" t="s">
        <v>352</v>
      </c>
      <c r="F320" s="2"/>
      <c r="G320" s="2">
        <f>SUMIF('Ownership_Links and calculation'!$B:$B,$B320,'Ownership_Links and calculation'!$F:$F)</f>
        <v>0</v>
      </c>
      <c r="H320" s="2">
        <f>SUMIF('Ownership_Links and calculation'!$B:$B,$B320,'Ownership_Links and calculation'!$H:$H)</f>
        <v>0</v>
      </c>
      <c r="I320" s="2">
        <f>IF(H320&gt;0,(G320^2)/H320,0)</f>
        <v>0</v>
      </c>
      <c r="J320" s="2">
        <f>SUMIF('Ownership_Links and calculation'!$B:$B,$B320,'Ownership_Links and calculation'!$J:$J)</f>
        <v>0</v>
      </c>
    </row>
    <row r="321" spans="1:10" x14ac:dyDescent="0.3">
      <c r="A321">
        <v>320</v>
      </c>
      <c r="B321" t="s">
        <v>353</v>
      </c>
      <c r="F321" s="2"/>
      <c r="G321" s="2">
        <f>SUMIF('Ownership_Links and calculation'!$B:$B,$B321,'Ownership_Links and calculation'!$F:$F)</f>
        <v>0</v>
      </c>
      <c r="H321" s="2">
        <f>SUMIF('Ownership_Links and calculation'!$B:$B,$B321,'Ownership_Links and calculation'!$H:$H)</f>
        <v>0</v>
      </c>
      <c r="I321" s="2">
        <f>IF(H321&gt;0,(G321^2)/H321,0)</f>
        <v>0</v>
      </c>
      <c r="J321" s="2">
        <f>SUMIF('Ownership_Links and calculation'!$B:$B,$B321,'Ownership_Links and calculation'!$J:$J)</f>
        <v>0</v>
      </c>
    </row>
    <row r="322" spans="1:10" x14ac:dyDescent="0.3">
      <c r="A322">
        <v>321</v>
      </c>
      <c r="B322" t="s">
        <v>354</v>
      </c>
      <c r="F322" s="2"/>
      <c r="G322" s="2">
        <f>SUMIF('Ownership_Links and calculation'!$B:$B,$B322,'Ownership_Links and calculation'!$F:$F)</f>
        <v>0</v>
      </c>
      <c r="H322" s="2">
        <f>SUMIF('Ownership_Links and calculation'!$B:$B,$B322,'Ownership_Links and calculation'!$H:$H)</f>
        <v>0</v>
      </c>
      <c r="I322" s="2">
        <f>IF(H322&gt;0,(G322^2)/H322,0)</f>
        <v>0</v>
      </c>
      <c r="J322" s="2">
        <f>SUMIF('Ownership_Links and calculation'!$B:$B,$B322,'Ownership_Links and calculation'!$J:$J)</f>
        <v>0</v>
      </c>
    </row>
    <row r="323" spans="1:10" x14ac:dyDescent="0.3">
      <c r="A323">
        <v>322</v>
      </c>
      <c r="B323" t="s">
        <v>355</v>
      </c>
      <c r="F323" s="2"/>
      <c r="G323" s="2">
        <f>SUMIF('Ownership_Links and calculation'!$B:$B,$B323,'Ownership_Links and calculation'!$F:$F)</f>
        <v>0</v>
      </c>
      <c r="H323" s="2">
        <f>SUMIF('Ownership_Links and calculation'!$B:$B,$B323,'Ownership_Links and calculation'!$H:$H)</f>
        <v>0</v>
      </c>
      <c r="I323" s="2">
        <f>IF(H323&gt;0,(G323^2)/H323,0)</f>
        <v>0</v>
      </c>
      <c r="J323" s="2">
        <f>SUMIF('Ownership_Links and calculation'!$B:$B,$B323,'Ownership_Links and calculation'!$J:$J)</f>
        <v>0</v>
      </c>
    </row>
    <row r="324" spans="1:10" x14ac:dyDescent="0.3">
      <c r="A324">
        <v>323</v>
      </c>
      <c r="B324" t="s">
        <v>356</v>
      </c>
      <c r="F324" s="2"/>
      <c r="G324" s="2">
        <f>SUMIF('Ownership_Links and calculation'!$B:$B,$B324,'Ownership_Links and calculation'!$F:$F)</f>
        <v>0</v>
      </c>
      <c r="H324" s="2">
        <f>SUMIF('Ownership_Links and calculation'!$B:$B,$B324,'Ownership_Links and calculation'!$H:$H)</f>
        <v>0</v>
      </c>
      <c r="I324" s="2">
        <f>IF(H324&gt;0,(G324^2)/H324,0)</f>
        <v>0</v>
      </c>
      <c r="J324" s="2">
        <f>SUMIF('Ownership_Links and calculation'!$B:$B,$B324,'Ownership_Links and calculation'!$J:$J)</f>
        <v>0</v>
      </c>
    </row>
    <row r="325" spans="1:10" x14ac:dyDescent="0.3">
      <c r="A325">
        <v>324</v>
      </c>
      <c r="B325" t="s">
        <v>357</v>
      </c>
      <c r="F325" s="2"/>
      <c r="G325" s="2">
        <f>SUMIF('Ownership_Links and calculation'!$B:$B,$B325,'Ownership_Links and calculation'!$F:$F)</f>
        <v>0</v>
      </c>
      <c r="H325" s="2">
        <f>SUMIF('Ownership_Links and calculation'!$B:$B,$B325,'Ownership_Links and calculation'!$H:$H)</f>
        <v>0</v>
      </c>
      <c r="I325" s="2">
        <f>IF(H325&gt;0,(G325^2)/H325,0)</f>
        <v>0</v>
      </c>
      <c r="J325" s="2">
        <f>SUMIF('Ownership_Links and calculation'!$B:$B,$B325,'Ownership_Links and calculation'!$J:$J)</f>
        <v>0</v>
      </c>
    </row>
    <row r="326" spans="1:10" x14ac:dyDescent="0.3">
      <c r="A326">
        <v>325</v>
      </c>
      <c r="B326" t="s">
        <v>358</v>
      </c>
      <c r="F326" s="2"/>
      <c r="G326" s="2">
        <f>SUMIF('Ownership_Links and calculation'!$B:$B,$B326,'Ownership_Links and calculation'!$F:$F)</f>
        <v>0</v>
      </c>
      <c r="H326" s="2">
        <f>SUMIF('Ownership_Links and calculation'!$B:$B,$B326,'Ownership_Links and calculation'!$H:$H)</f>
        <v>0</v>
      </c>
      <c r="I326" s="2">
        <f>IF(H326&gt;0,(G326^2)/H326,0)</f>
        <v>0</v>
      </c>
      <c r="J326" s="2">
        <f>SUMIF('Ownership_Links and calculation'!$B:$B,$B326,'Ownership_Links and calculation'!$J:$J)</f>
        <v>0</v>
      </c>
    </row>
    <row r="327" spans="1:10" x14ac:dyDescent="0.3">
      <c r="A327">
        <v>326</v>
      </c>
      <c r="B327" t="s">
        <v>359</v>
      </c>
      <c r="F327" s="2"/>
      <c r="G327" s="2">
        <f>SUMIF('Ownership_Links and calculation'!$B:$B,$B327,'Ownership_Links and calculation'!$F:$F)</f>
        <v>0</v>
      </c>
      <c r="H327" s="2">
        <f>SUMIF('Ownership_Links and calculation'!$B:$B,$B327,'Ownership_Links and calculation'!$H:$H)</f>
        <v>0</v>
      </c>
      <c r="I327" s="2">
        <f>IF(H327&gt;0,(G327^2)/H327,0)</f>
        <v>0</v>
      </c>
      <c r="J327" s="2">
        <f>SUMIF('Ownership_Links and calculation'!$B:$B,$B327,'Ownership_Links and calculation'!$J:$J)</f>
        <v>0</v>
      </c>
    </row>
    <row r="328" spans="1:10" x14ac:dyDescent="0.3">
      <c r="A328">
        <v>327</v>
      </c>
      <c r="B328" t="s">
        <v>360</v>
      </c>
      <c r="F328" s="2"/>
      <c r="G328" s="2">
        <f>SUMIF('Ownership_Links and calculation'!$B:$B,$B328,'Ownership_Links and calculation'!$F:$F)</f>
        <v>0</v>
      </c>
      <c r="H328" s="2">
        <f>SUMIF('Ownership_Links and calculation'!$B:$B,$B328,'Ownership_Links and calculation'!$H:$H)</f>
        <v>0</v>
      </c>
      <c r="I328" s="2">
        <f>IF(H328&gt;0,(G328^2)/H328,0)</f>
        <v>0</v>
      </c>
      <c r="J328" s="2">
        <f>SUMIF('Ownership_Links and calculation'!$B:$B,$B328,'Ownership_Links and calculation'!$J:$J)</f>
        <v>0</v>
      </c>
    </row>
    <row r="329" spans="1:10" x14ac:dyDescent="0.3">
      <c r="A329">
        <v>328</v>
      </c>
      <c r="B329" t="s">
        <v>361</v>
      </c>
      <c r="F329" s="2"/>
      <c r="G329" s="2">
        <f>SUMIF('Ownership_Links and calculation'!$B:$B,$B329,'Ownership_Links and calculation'!$F:$F)</f>
        <v>0</v>
      </c>
      <c r="H329" s="2">
        <f>SUMIF('Ownership_Links and calculation'!$B:$B,$B329,'Ownership_Links and calculation'!$H:$H)</f>
        <v>0</v>
      </c>
      <c r="I329" s="2">
        <f>IF(H329&gt;0,(G329^2)/H329,0)</f>
        <v>0</v>
      </c>
      <c r="J329" s="2">
        <f>SUMIF('Ownership_Links and calculation'!$B:$B,$B329,'Ownership_Links and calculation'!$J:$J)</f>
        <v>0</v>
      </c>
    </row>
    <row r="330" spans="1:10" x14ac:dyDescent="0.3">
      <c r="A330">
        <v>329</v>
      </c>
      <c r="B330" t="s">
        <v>362</v>
      </c>
      <c r="F330" s="2"/>
      <c r="G330" s="2">
        <f>SUMIF('Ownership_Links and calculation'!$B:$B,$B330,'Ownership_Links and calculation'!$F:$F)</f>
        <v>0</v>
      </c>
      <c r="H330" s="2">
        <f>SUMIF('Ownership_Links and calculation'!$B:$B,$B330,'Ownership_Links and calculation'!$H:$H)</f>
        <v>0</v>
      </c>
      <c r="I330" s="2">
        <f>IF(H330&gt;0,(G330^2)/H330,0)</f>
        <v>0</v>
      </c>
      <c r="J330" s="2">
        <f>SUMIF('Ownership_Links and calculation'!$B:$B,$B330,'Ownership_Links and calculation'!$J:$J)</f>
        <v>0</v>
      </c>
    </row>
    <row r="331" spans="1:10" x14ac:dyDescent="0.3">
      <c r="A331">
        <v>330</v>
      </c>
      <c r="B331" t="s">
        <v>363</v>
      </c>
      <c r="F331" s="2"/>
      <c r="G331" s="2">
        <f>SUMIF('Ownership_Links and calculation'!$B:$B,$B331,'Ownership_Links and calculation'!$F:$F)</f>
        <v>0</v>
      </c>
      <c r="H331" s="2">
        <f>SUMIF('Ownership_Links and calculation'!$B:$B,$B331,'Ownership_Links and calculation'!$H:$H)</f>
        <v>0</v>
      </c>
      <c r="I331" s="2">
        <f>IF(H331&gt;0,(G331^2)/H331,0)</f>
        <v>0</v>
      </c>
      <c r="J331" s="2">
        <f>SUMIF('Ownership_Links and calculation'!$B:$B,$B331,'Ownership_Links and calculation'!$J:$J)</f>
        <v>0</v>
      </c>
    </row>
    <row r="332" spans="1:10" x14ac:dyDescent="0.3">
      <c r="A332">
        <v>331</v>
      </c>
      <c r="B332" t="s">
        <v>364</v>
      </c>
      <c r="F332" s="2"/>
      <c r="G332" s="2">
        <f>SUMIF('Ownership_Links and calculation'!$B:$B,$B332,'Ownership_Links and calculation'!$F:$F)</f>
        <v>0</v>
      </c>
      <c r="H332" s="2">
        <f>SUMIF('Ownership_Links and calculation'!$B:$B,$B332,'Ownership_Links and calculation'!$H:$H)</f>
        <v>0</v>
      </c>
      <c r="I332" s="2">
        <f>IF(H332&gt;0,(G332^2)/H332,0)</f>
        <v>0</v>
      </c>
      <c r="J332" s="2">
        <f>SUMIF('Ownership_Links and calculation'!$B:$B,$B332,'Ownership_Links and calculation'!$J:$J)</f>
        <v>0</v>
      </c>
    </row>
    <row r="333" spans="1:10" x14ac:dyDescent="0.3">
      <c r="A333">
        <v>332</v>
      </c>
      <c r="B333" t="s">
        <v>365</v>
      </c>
      <c r="F333" s="2"/>
      <c r="G333" s="2">
        <f>SUMIF('Ownership_Links and calculation'!$B:$B,$B333,'Ownership_Links and calculation'!$F:$F)</f>
        <v>0</v>
      </c>
      <c r="H333" s="2">
        <f>SUMIF('Ownership_Links and calculation'!$B:$B,$B333,'Ownership_Links and calculation'!$H:$H)</f>
        <v>0</v>
      </c>
      <c r="I333" s="2">
        <f>IF(H333&gt;0,(G333^2)/H333,0)</f>
        <v>0</v>
      </c>
      <c r="J333" s="2">
        <f>SUMIF('Ownership_Links and calculation'!$B:$B,$B333,'Ownership_Links and calculation'!$J:$J)</f>
        <v>0</v>
      </c>
    </row>
    <row r="334" spans="1:10" x14ac:dyDescent="0.3">
      <c r="A334">
        <v>333</v>
      </c>
      <c r="B334" t="s">
        <v>366</v>
      </c>
      <c r="F334" s="2"/>
      <c r="G334" s="2">
        <f>SUMIF('Ownership_Links and calculation'!$B:$B,$B334,'Ownership_Links and calculation'!$F:$F)</f>
        <v>0</v>
      </c>
      <c r="H334" s="2">
        <f>SUMIF('Ownership_Links and calculation'!$B:$B,$B334,'Ownership_Links and calculation'!$H:$H)</f>
        <v>0</v>
      </c>
      <c r="I334" s="2">
        <f>IF(H334&gt;0,(G334^2)/H334,0)</f>
        <v>0</v>
      </c>
      <c r="J334" s="2">
        <f>SUMIF('Ownership_Links and calculation'!$B:$B,$B334,'Ownership_Links and calculation'!$J:$J)</f>
        <v>0</v>
      </c>
    </row>
    <row r="335" spans="1:10" x14ac:dyDescent="0.3">
      <c r="A335">
        <v>334</v>
      </c>
      <c r="B335" t="s">
        <v>367</v>
      </c>
      <c r="F335" s="2"/>
      <c r="G335" s="2">
        <f>SUMIF('Ownership_Links and calculation'!$B:$B,$B335,'Ownership_Links and calculation'!$F:$F)</f>
        <v>0</v>
      </c>
      <c r="H335" s="2">
        <f>SUMIF('Ownership_Links and calculation'!$B:$B,$B335,'Ownership_Links and calculation'!$H:$H)</f>
        <v>0</v>
      </c>
      <c r="I335" s="2">
        <f>IF(H335&gt;0,(G335^2)/H335,0)</f>
        <v>0</v>
      </c>
      <c r="J335" s="2">
        <f>SUMIF('Ownership_Links and calculation'!$B:$B,$B335,'Ownership_Links and calculation'!$J:$J)</f>
        <v>0</v>
      </c>
    </row>
    <row r="336" spans="1:10" x14ac:dyDescent="0.3">
      <c r="A336">
        <v>335</v>
      </c>
      <c r="B336" t="s">
        <v>368</v>
      </c>
      <c r="F336" s="2"/>
      <c r="G336" s="2">
        <f>SUMIF('Ownership_Links and calculation'!$B:$B,$B336,'Ownership_Links and calculation'!$F:$F)</f>
        <v>0</v>
      </c>
      <c r="H336" s="2">
        <f>SUMIF('Ownership_Links and calculation'!$B:$B,$B336,'Ownership_Links and calculation'!$H:$H)</f>
        <v>0</v>
      </c>
      <c r="I336" s="2">
        <f>IF(H336&gt;0,(G336^2)/H336,0)</f>
        <v>0</v>
      </c>
      <c r="J336" s="2">
        <f>SUMIF('Ownership_Links and calculation'!$B:$B,$B336,'Ownership_Links and calculation'!$J:$J)</f>
        <v>0</v>
      </c>
    </row>
    <row r="337" spans="1:10" x14ac:dyDescent="0.3">
      <c r="A337">
        <v>336</v>
      </c>
      <c r="B337" t="s">
        <v>369</v>
      </c>
      <c r="F337" s="2"/>
      <c r="G337" s="2">
        <f>SUMIF('Ownership_Links and calculation'!$B:$B,$B337,'Ownership_Links and calculation'!$F:$F)</f>
        <v>0</v>
      </c>
      <c r="H337" s="2">
        <f>SUMIF('Ownership_Links and calculation'!$B:$B,$B337,'Ownership_Links and calculation'!$H:$H)</f>
        <v>0</v>
      </c>
      <c r="I337" s="2">
        <f>IF(H337&gt;0,(G337^2)/H337,0)</f>
        <v>0</v>
      </c>
      <c r="J337" s="2">
        <f>SUMIF('Ownership_Links and calculation'!$B:$B,$B337,'Ownership_Links and calculation'!$J:$J)</f>
        <v>0</v>
      </c>
    </row>
    <row r="338" spans="1:10" x14ac:dyDescent="0.3">
      <c r="A338">
        <v>337</v>
      </c>
      <c r="B338" t="s">
        <v>370</v>
      </c>
      <c r="F338" s="2"/>
      <c r="G338" s="2">
        <f>SUMIF('Ownership_Links and calculation'!$B:$B,$B338,'Ownership_Links and calculation'!$F:$F)</f>
        <v>0</v>
      </c>
      <c r="H338" s="2">
        <f>SUMIF('Ownership_Links and calculation'!$B:$B,$B338,'Ownership_Links and calculation'!$H:$H)</f>
        <v>0</v>
      </c>
      <c r="I338" s="2">
        <f>IF(H338&gt;0,(G338^2)/H338,0)</f>
        <v>0</v>
      </c>
      <c r="J338" s="2">
        <f>SUMIF('Ownership_Links and calculation'!$B:$B,$B338,'Ownership_Links and calculation'!$J:$J)</f>
        <v>0</v>
      </c>
    </row>
    <row r="339" spans="1:10" x14ac:dyDescent="0.3">
      <c r="A339">
        <v>338</v>
      </c>
      <c r="B339" t="s">
        <v>371</v>
      </c>
      <c r="F339" s="2"/>
      <c r="G339" s="2">
        <f>SUMIF('Ownership_Links and calculation'!$B:$B,$B339,'Ownership_Links and calculation'!$F:$F)</f>
        <v>0</v>
      </c>
      <c r="H339" s="2">
        <f>SUMIF('Ownership_Links and calculation'!$B:$B,$B339,'Ownership_Links and calculation'!$H:$H)</f>
        <v>0</v>
      </c>
      <c r="I339" s="2">
        <f>IF(H339&gt;0,(G339^2)/H339,0)</f>
        <v>0</v>
      </c>
      <c r="J339" s="2">
        <f>SUMIF('Ownership_Links and calculation'!$B:$B,$B339,'Ownership_Links and calculation'!$J:$J)</f>
        <v>0</v>
      </c>
    </row>
    <row r="340" spans="1:10" x14ac:dyDescent="0.3">
      <c r="A340">
        <v>339</v>
      </c>
      <c r="B340" t="s">
        <v>372</v>
      </c>
      <c r="F340" s="2"/>
      <c r="G340" s="2">
        <f>SUMIF('Ownership_Links and calculation'!$B:$B,$B340,'Ownership_Links and calculation'!$F:$F)</f>
        <v>0</v>
      </c>
      <c r="H340" s="2">
        <f>SUMIF('Ownership_Links and calculation'!$B:$B,$B340,'Ownership_Links and calculation'!$H:$H)</f>
        <v>0</v>
      </c>
      <c r="I340" s="2">
        <f>IF(H340&gt;0,(G340^2)/H340,0)</f>
        <v>0</v>
      </c>
      <c r="J340" s="2">
        <f>SUMIF('Ownership_Links and calculation'!$B:$B,$B340,'Ownership_Links and calculation'!$J:$J)</f>
        <v>0</v>
      </c>
    </row>
    <row r="341" spans="1:10" x14ac:dyDescent="0.3">
      <c r="A341">
        <v>340</v>
      </c>
      <c r="B341" t="s">
        <v>373</v>
      </c>
      <c r="F341" s="2"/>
      <c r="G341" s="2">
        <f>SUMIF('Ownership_Links and calculation'!$B:$B,$B341,'Ownership_Links and calculation'!$F:$F)</f>
        <v>0</v>
      </c>
      <c r="H341" s="2">
        <f>SUMIF('Ownership_Links and calculation'!$B:$B,$B341,'Ownership_Links and calculation'!$H:$H)</f>
        <v>0</v>
      </c>
      <c r="I341" s="2">
        <f>IF(H341&gt;0,(G341^2)/H341,0)</f>
        <v>0</v>
      </c>
      <c r="J341" s="2">
        <f>SUMIF('Ownership_Links and calculation'!$B:$B,$B341,'Ownership_Links and calculation'!$J:$J)</f>
        <v>0</v>
      </c>
    </row>
    <row r="342" spans="1:10" x14ac:dyDescent="0.3">
      <c r="A342">
        <v>341</v>
      </c>
      <c r="B342" t="s">
        <v>374</v>
      </c>
      <c r="F342" s="2"/>
      <c r="G342" s="2">
        <f>SUMIF('Ownership_Links and calculation'!$B:$B,$B342,'Ownership_Links and calculation'!$F:$F)</f>
        <v>0</v>
      </c>
      <c r="H342" s="2">
        <f>SUMIF('Ownership_Links and calculation'!$B:$B,$B342,'Ownership_Links and calculation'!$H:$H)</f>
        <v>0</v>
      </c>
      <c r="I342" s="2">
        <f>IF(H342&gt;0,(G342^2)/H342,0)</f>
        <v>0</v>
      </c>
      <c r="J342" s="2">
        <f>SUMIF('Ownership_Links and calculation'!$B:$B,$B342,'Ownership_Links and calculation'!$J:$J)</f>
        <v>0</v>
      </c>
    </row>
    <row r="343" spans="1:10" x14ac:dyDescent="0.3">
      <c r="A343">
        <v>342</v>
      </c>
      <c r="B343" t="s">
        <v>375</v>
      </c>
      <c r="F343" s="2"/>
      <c r="G343" s="2">
        <f>SUMIF('Ownership_Links and calculation'!$B:$B,$B343,'Ownership_Links and calculation'!$F:$F)</f>
        <v>0</v>
      </c>
      <c r="H343" s="2">
        <f>SUMIF('Ownership_Links and calculation'!$B:$B,$B343,'Ownership_Links and calculation'!$H:$H)</f>
        <v>0</v>
      </c>
      <c r="I343" s="2">
        <f>IF(H343&gt;0,(G343^2)/H343,0)</f>
        <v>0</v>
      </c>
      <c r="J343" s="2">
        <f>SUMIF('Ownership_Links and calculation'!$B:$B,$B343,'Ownership_Links and calculation'!$J:$J)</f>
        <v>0</v>
      </c>
    </row>
    <row r="344" spans="1:10" x14ac:dyDescent="0.3">
      <c r="A344">
        <v>343</v>
      </c>
      <c r="B344" t="s">
        <v>376</v>
      </c>
      <c r="F344" s="2"/>
      <c r="G344" s="2">
        <f>SUMIF('Ownership_Links and calculation'!$B:$B,$B344,'Ownership_Links and calculation'!$F:$F)</f>
        <v>0</v>
      </c>
      <c r="H344" s="2">
        <f>SUMIF('Ownership_Links and calculation'!$B:$B,$B344,'Ownership_Links and calculation'!$H:$H)</f>
        <v>0</v>
      </c>
      <c r="I344" s="2">
        <f>IF(H344&gt;0,(G344^2)/H344,0)</f>
        <v>0</v>
      </c>
      <c r="J344" s="2">
        <f>SUMIF('Ownership_Links and calculation'!$B:$B,$B344,'Ownership_Links and calculation'!$J:$J)</f>
        <v>0</v>
      </c>
    </row>
    <row r="345" spans="1:10" x14ac:dyDescent="0.3">
      <c r="A345">
        <v>344</v>
      </c>
      <c r="B345" t="s">
        <v>378</v>
      </c>
      <c r="F345" s="2"/>
      <c r="G345" s="2">
        <f>SUMIF('Ownership_Links and calculation'!$B:$B,$B345,'Ownership_Links and calculation'!$F:$F)</f>
        <v>0</v>
      </c>
      <c r="H345" s="2">
        <f>SUMIF('Ownership_Links and calculation'!$B:$B,$B345,'Ownership_Links and calculation'!$H:$H)</f>
        <v>0</v>
      </c>
      <c r="I345" s="2">
        <f>IF(H345&gt;0,(G345^2)/H345,0)</f>
        <v>0</v>
      </c>
      <c r="J345" s="2">
        <f>SUMIF('Ownership_Links and calculation'!$B:$B,$B345,'Ownership_Links and calculation'!$J:$J)</f>
        <v>0</v>
      </c>
    </row>
    <row r="346" spans="1:10" x14ac:dyDescent="0.3">
      <c r="A346">
        <v>345</v>
      </c>
      <c r="B346" t="s">
        <v>379</v>
      </c>
      <c r="F346" s="2"/>
      <c r="G346" s="2">
        <f>SUMIF('Ownership_Links and calculation'!$B:$B,$B346,'Ownership_Links and calculation'!$F:$F)</f>
        <v>0</v>
      </c>
      <c r="H346" s="2">
        <f>SUMIF('Ownership_Links and calculation'!$B:$B,$B346,'Ownership_Links and calculation'!$H:$H)</f>
        <v>0</v>
      </c>
      <c r="I346" s="2">
        <f>IF(H346&gt;0,(G346^2)/H346,0)</f>
        <v>0</v>
      </c>
      <c r="J346" s="2">
        <f>SUMIF('Ownership_Links and calculation'!$B:$B,$B346,'Ownership_Links and calculation'!$J:$J)</f>
        <v>0</v>
      </c>
    </row>
    <row r="347" spans="1:10" x14ac:dyDescent="0.3">
      <c r="A347">
        <v>346</v>
      </c>
      <c r="B347" t="s">
        <v>380</v>
      </c>
      <c r="F347" s="2"/>
      <c r="G347" s="2">
        <f>SUMIF('Ownership_Links and calculation'!$B:$B,$B347,'Ownership_Links and calculation'!$F:$F)</f>
        <v>0</v>
      </c>
      <c r="H347" s="2">
        <f>SUMIF('Ownership_Links and calculation'!$B:$B,$B347,'Ownership_Links and calculation'!$H:$H)</f>
        <v>0</v>
      </c>
      <c r="I347" s="2">
        <f>IF(H347&gt;0,(G347^2)/H347,0)</f>
        <v>0</v>
      </c>
      <c r="J347" s="2">
        <f>SUMIF('Ownership_Links and calculation'!$B:$B,$B347,'Ownership_Links and calculation'!$J:$J)</f>
        <v>0</v>
      </c>
    </row>
    <row r="348" spans="1:10" x14ac:dyDescent="0.3">
      <c r="A348">
        <v>347</v>
      </c>
      <c r="B348" t="s">
        <v>381</v>
      </c>
      <c r="F348" s="2"/>
      <c r="G348" s="2">
        <f>SUMIF('Ownership_Links and calculation'!$B:$B,$B348,'Ownership_Links and calculation'!$F:$F)</f>
        <v>0</v>
      </c>
      <c r="H348" s="2">
        <f>SUMIF('Ownership_Links and calculation'!$B:$B,$B348,'Ownership_Links and calculation'!$H:$H)</f>
        <v>0</v>
      </c>
      <c r="I348" s="2">
        <f>IF(H348&gt;0,(G348^2)/H348,0)</f>
        <v>0</v>
      </c>
      <c r="J348" s="2">
        <f>SUMIF('Ownership_Links and calculation'!$B:$B,$B348,'Ownership_Links and calculation'!$J:$J)</f>
        <v>0</v>
      </c>
    </row>
    <row r="349" spans="1:10" x14ac:dyDescent="0.3">
      <c r="A349">
        <v>348</v>
      </c>
      <c r="B349" t="s">
        <v>382</v>
      </c>
      <c r="F349" s="2"/>
      <c r="G349" s="2">
        <f>SUMIF('Ownership_Links and calculation'!$B:$B,$B349,'Ownership_Links and calculation'!$F:$F)</f>
        <v>0</v>
      </c>
      <c r="H349" s="2">
        <f>SUMIF('Ownership_Links and calculation'!$B:$B,$B349,'Ownership_Links and calculation'!$H:$H)</f>
        <v>0</v>
      </c>
      <c r="I349" s="2">
        <f>IF(H349&gt;0,(G349^2)/H349,0)</f>
        <v>0</v>
      </c>
      <c r="J349" s="2">
        <f>SUMIF('Ownership_Links and calculation'!$B:$B,$B349,'Ownership_Links and calculation'!$J:$J)</f>
        <v>0</v>
      </c>
    </row>
    <row r="350" spans="1:10" x14ac:dyDescent="0.3">
      <c r="A350">
        <v>349</v>
      </c>
      <c r="B350" t="s">
        <v>383</v>
      </c>
      <c r="F350" s="2"/>
      <c r="G350" s="2">
        <f>SUMIF('Ownership_Links and calculation'!$B:$B,$B350,'Ownership_Links and calculation'!$F:$F)</f>
        <v>0</v>
      </c>
      <c r="H350" s="2">
        <f>SUMIF('Ownership_Links and calculation'!$B:$B,$B350,'Ownership_Links and calculation'!$H:$H)</f>
        <v>0</v>
      </c>
      <c r="I350" s="2">
        <f>IF(H350&gt;0,(G350^2)/H350,0)</f>
        <v>0</v>
      </c>
      <c r="J350" s="2">
        <f>SUMIF('Ownership_Links and calculation'!$B:$B,$B350,'Ownership_Links and calculation'!$J:$J)</f>
        <v>0</v>
      </c>
    </row>
    <row r="351" spans="1:10" x14ac:dyDescent="0.3">
      <c r="A351">
        <v>350</v>
      </c>
      <c r="B351" t="s">
        <v>384</v>
      </c>
      <c r="F351" s="2"/>
      <c r="G351" s="2">
        <f>SUMIF('Ownership_Links and calculation'!$B:$B,$B351,'Ownership_Links and calculation'!$F:$F)</f>
        <v>0</v>
      </c>
      <c r="H351" s="2">
        <f>SUMIF('Ownership_Links and calculation'!$B:$B,$B351,'Ownership_Links and calculation'!$H:$H)</f>
        <v>0</v>
      </c>
      <c r="I351" s="2">
        <f>IF(H351&gt;0,(G351^2)/H351,0)</f>
        <v>0</v>
      </c>
      <c r="J351" s="2">
        <f>SUMIF('Ownership_Links and calculation'!$B:$B,$B351,'Ownership_Links and calculation'!$J:$J)</f>
        <v>0</v>
      </c>
    </row>
    <row r="352" spans="1:10" x14ac:dyDescent="0.3">
      <c r="A352">
        <v>351</v>
      </c>
      <c r="B352" t="s">
        <v>385</v>
      </c>
      <c r="F352" s="2"/>
      <c r="G352" s="2">
        <f>SUMIF('Ownership_Links and calculation'!$B:$B,$B352,'Ownership_Links and calculation'!$F:$F)</f>
        <v>0</v>
      </c>
      <c r="H352" s="2">
        <f>SUMIF('Ownership_Links and calculation'!$B:$B,$B352,'Ownership_Links and calculation'!$H:$H)</f>
        <v>0</v>
      </c>
      <c r="I352" s="2">
        <f>IF(H352&gt;0,(G352^2)/H352,0)</f>
        <v>0</v>
      </c>
      <c r="J352" s="2">
        <f>SUMIF('Ownership_Links and calculation'!$B:$B,$B352,'Ownership_Links and calculation'!$J:$J)</f>
        <v>0</v>
      </c>
    </row>
    <row r="353" spans="1:10" x14ac:dyDescent="0.3">
      <c r="A353">
        <v>352</v>
      </c>
      <c r="B353" t="s">
        <v>386</v>
      </c>
      <c r="F353" s="2"/>
      <c r="G353" s="2">
        <f>SUMIF('Ownership_Links and calculation'!$B:$B,$B353,'Ownership_Links and calculation'!$F:$F)</f>
        <v>0</v>
      </c>
      <c r="H353" s="2">
        <f>SUMIF('Ownership_Links and calculation'!$B:$B,$B353,'Ownership_Links and calculation'!$H:$H)</f>
        <v>0</v>
      </c>
      <c r="I353" s="2">
        <f>IF(H353&gt;0,(G353^2)/H353,0)</f>
        <v>0</v>
      </c>
      <c r="J353" s="2">
        <f>SUMIF('Ownership_Links and calculation'!$B:$B,$B353,'Ownership_Links and calculation'!$J:$J)</f>
        <v>0</v>
      </c>
    </row>
    <row r="354" spans="1:10" x14ac:dyDescent="0.3">
      <c r="A354">
        <v>353</v>
      </c>
      <c r="B354" t="s">
        <v>387</v>
      </c>
      <c r="F354" s="2"/>
      <c r="G354" s="2">
        <f>SUMIF('Ownership_Links and calculation'!$B:$B,$B354,'Ownership_Links and calculation'!$F:$F)</f>
        <v>0</v>
      </c>
      <c r="H354" s="2">
        <f>SUMIF('Ownership_Links and calculation'!$B:$B,$B354,'Ownership_Links and calculation'!$H:$H)</f>
        <v>0</v>
      </c>
      <c r="I354" s="2">
        <f>IF(H354&gt;0,(G354^2)/H354,0)</f>
        <v>0</v>
      </c>
      <c r="J354" s="2">
        <f>SUMIF('Ownership_Links and calculation'!$B:$B,$B354,'Ownership_Links and calculation'!$J:$J)</f>
        <v>0</v>
      </c>
    </row>
    <row r="355" spans="1:10" x14ac:dyDescent="0.3">
      <c r="A355">
        <v>354</v>
      </c>
      <c r="B355" t="s">
        <v>388</v>
      </c>
      <c r="F355" s="2"/>
      <c r="G355" s="2">
        <f>SUMIF('Ownership_Links and calculation'!$B:$B,$B355,'Ownership_Links and calculation'!$F:$F)</f>
        <v>0</v>
      </c>
      <c r="H355" s="2">
        <f>SUMIF('Ownership_Links and calculation'!$B:$B,$B355,'Ownership_Links and calculation'!$H:$H)</f>
        <v>0</v>
      </c>
      <c r="I355" s="2">
        <f>IF(H355&gt;0,(G355^2)/H355,0)</f>
        <v>0</v>
      </c>
      <c r="J355" s="2">
        <f>SUMIF('Ownership_Links and calculation'!$B:$B,$B355,'Ownership_Links and calculation'!$J:$J)</f>
        <v>0</v>
      </c>
    </row>
    <row r="356" spans="1:10" x14ac:dyDescent="0.3">
      <c r="A356">
        <v>355</v>
      </c>
      <c r="B356" t="s">
        <v>389</v>
      </c>
      <c r="F356" s="2"/>
      <c r="G356" s="2">
        <f>SUMIF('Ownership_Links and calculation'!$B:$B,$B356,'Ownership_Links and calculation'!$F:$F)</f>
        <v>0</v>
      </c>
      <c r="H356" s="2">
        <f>SUMIF('Ownership_Links and calculation'!$B:$B,$B356,'Ownership_Links and calculation'!$H:$H)</f>
        <v>0</v>
      </c>
      <c r="I356" s="2">
        <f>IF(H356&gt;0,(G356^2)/H356,0)</f>
        <v>0</v>
      </c>
      <c r="J356" s="2">
        <f>SUMIF('Ownership_Links and calculation'!$B:$B,$B356,'Ownership_Links and calculation'!$J:$J)</f>
        <v>0</v>
      </c>
    </row>
    <row r="357" spans="1:10" x14ac:dyDescent="0.3">
      <c r="A357">
        <v>356</v>
      </c>
      <c r="B357" t="s">
        <v>390</v>
      </c>
      <c r="F357" s="2"/>
      <c r="G357" s="2">
        <f>SUMIF('Ownership_Links and calculation'!$B:$B,$B357,'Ownership_Links and calculation'!$F:$F)</f>
        <v>0</v>
      </c>
      <c r="H357" s="2">
        <f>SUMIF('Ownership_Links and calculation'!$B:$B,$B357,'Ownership_Links and calculation'!$H:$H)</f>
        <v>0</v>
      </c>
      <c r="I357" s="2">
        <f>IF(H357&gt;0,(G357^2)/H357,0)</f>
        <v>0</v>
      </c>
      <c r="J357" s="2">
        <f>SUMIF('Ownership_Links and calculation'!$B:$B,$B357,'Ownership_Links and calculation'!$J:$J)</f>
        <v>0</v>
      </c>
    </row>
    <row r="358" spans="1:10" x14ac:dyDescent="0.3">
      <c r="A358">
        <v>357</v>
      </c>
      <c r="B358" t="s">
        <v>391</v>
      </c>
      <c r="F358" s="2"/>
      <c r="G358" s="2">
        <f>SUMIF('Ownership_Links and calculation'!$B:$B,$B358,'Ownership_Links and calculation'!$F:$F)</f>
        <v>0</v>
      </c>
      <c r="H358" s="2">
        <f>SUMIF('Ownership_Links and calculation'!$B:$B,$B358,'Ownership_Links and calculation'!$H:$H)</f>
        <v>0</v>
      </c>
      <c r="I358" s="2">
        <f>IF(H358&gt;0,(G358^2)/H358,0)</f>
        <v>0</v>
      </c>
      <c r="J358" s="2">
        <f>SUMIF('Ownership_Links and calculation'!$B:$B,$B358,'Ownership_Links and calculation'!$J:$J)</f>
        <v>0</v>
      </c>
    </row>
    <row r="359" spans="1:10" x14ac:dyDescent="0.3">
      <c r="A359">
        <v>358</v>
      </c>
      <c r="B359" t="s">
        <v>392</v>
      </c>
      <c r="F359" s="2"/>
      <c r="G359" s="2">
        <f>SUMIF('Ownership_Links and calculation'!$B:$B,$B359,'Ownership_Links and calculation'!$F:$F)</f>
        <v>0</v>
      </c>
      <c r="H359" s="2">
        <f>SUMIF('Ownership_Links and calculation'!$B:$B,$B359,'Ownership_Links and calculation'!$H:$H)</f>
        <v>0</v>
      </c>
      <c r="I359" s="2">
        <f>IF(H359&gt;0,(G359^2)/H359,0)</f>
        <v>0</v>
      </c>
      <c r="J359" s="2">
        <f>SUMIF('Ownership_Links and calculation'!$B:$B,$B359,'Ownership_Links and calculation'!$J:$J)</f>
        <v>0</v>
      </c>
    </row>
    <row r="360" spans="1:10" x14ac:dyDescent="0.3">
      <c r="A360">
        <v>359</v>
      </c>
      <c r="B360" t="s">
        <v>393</v>
      </c>
      <c r="F360" s="2"/>
      <c r="G360" s="2">
        <f>SUMIF('Ownership_Links and calculation'!$B:$B,$B360,'Ownership_Links and calculation'!$F:$F)</f>
        <v>0</v>
      </c>
      <c r="H360" s="2">
        <f>SUMIF('Ownership_Links and calculation'!$B:$B,$B360,'Ownership_Links and calculation'!$H:$H)</f>
        <v>0</v>
      </c>
      <c r="I360" s="2">
        <f>IF(H360&gt;0,(G360^2)/H360,0)</f>
        <v>0</v>
      </c>
      <c r="J360" s="2">
        <f>SUMIF('Ownership_Links and calculation'!$B:$B,$B360,'Ownership_Links and calculation'!$J:$J)</f>
        <v>0</v>
      </c>
    </row>
    <row r="361" spans="1:10" x14ac:dyDescent="0.3">
      <c r="A361">
        <v>360</v>
      </c>
      <c r="B361" t="s">
        <v>394</v>
      </c>
      <c r="F361" s="2"/>
      <c r="G361" s="2">
        <f>SUMIF('Ownership_Links and calculation'!$B:$B,$B361,'Ownership_Links and calculation'!$F:$F)</f>
        <v>0</v>
      </c>
      <c r="H361" s="2">
        <f>SUMIF('Ownership_Links and calculation'!$B:$B,$B361,'Ownership_Links and calculation'!$H:$H)</f>
        <v>0</v>
      </c>
      <c r="I361" s="2">
        <f>IF(H361&gt;0,(G361^2)/H361,0)</f>
        <v>0</v>
      </c>
      <c r="J361" s="2">
        <f>SUMIF('Ownership_Links and calculation'!$B:$B,$B361,'Ownership_Links and calculation'!$J:$J)</f>
        <v>0</v>
      </c>
    </row>
    <row r="362" spans="1:10" x14ac:dyDescent="0.3">
      <c r="A362">
        <v>361</v>
      </c>
      <c r="B362" t="s">
        <v>395</v>
      </c>
      <c r="F362" s="2"/>
      <c r="G362" s="2">
        <f>SUMIF('Ownership_Links and calculation'!$B:$B,$B362,'Ownership_Links and calculation'!$F:$F)</f>
        <v>0</v>
      </c>
      <c r="H362" s="2">
        <f>SUMIF('Ownership_Links and calculation'!$B:$B,$B362,'Ownership_Links and calculation'!$H:$H)</f>
        <v>0</v>
      </c>
      <c r="I362" s="2">
        <f>IF(H362&gt;0,(G362^2)/H362,0)</f>
        <v>0</v>
      </c>
      <c r="J362" s="2">
        <f>SUMIF('Ownership_Links and calculation'!$B:$B,$B362,'Ownership_Links and calculation'!$J:$J)</f>
        <v>0</v>
      </c>
    </row>
    <row r="363" spans="1:10" x14ac:dyDescent="0.3">
      <c r="A363">
        <v>362</v>
      </c>
      <c r="B363" t="s">
        <v>396</v>
      </c>
      <c r="F363" s="2"/>
      <c r="G363" s="2">
        <f>SUMIF('Ownership_Links and calculation'!$B:$B,$B363,'Ownership_Links and calculation'!$F:$F)</f>
        <v>0</v>
      </c>
      <c r="H363" s="2">
        <f>SUMIF('Ownership_Links and calculation'!$B:$B,$B363,'Ownership_Links and calculation'!$H:$H)</f>
        <v>0</v>
      </c>
      <c r="I363" s="2">
        <f>IF(H363&gt;0,(G363^2)/H363,0)</f>
        <v>0</v>
      </c>
      <c r="J363" s="2">
        <f>SUMIF('Ownership_Links and calculation'!$B:$B,$B363,'Ownership_Links and calculation'!$J:$J)</f>
        <v>0</v>
      </c>
    </row>
    <row r="364" spans="1:10" x14ac:dyDescent="0.3">
      <c r="A364">
        <v>363</v>
      </c>
      <c r="B364" t="s">
        <v>397</v>
      </c>
      <c r="F364" s="2"/>
      <c r="G364" s="2">
        <f>SUMIF('Ownership_Links and calculation'!$B:$B,$B364,'Ownership_Links and calculation'!$F:$F)</f>
        <v>0</v>
      </c>
      <c r="H364" s="2">
        <f>SUMIF('Ownership_Links and calculation'!$B:$B,$B364,'Ownership_Links and calculation'!$H:$H)</f>
        <v>0</v>
      </c>
      <c r="I364" s="2">
        <f>IF(H364&gt;0,(G364^2)/H364,0)</f>
        <v>0</v>
      </c>
      <c r="J364" s="2">
        <f>SUMIF('Ownership_Links and calculation'!$B:$B,$B364,'Ownership_Links and calculation'!$J:$J)</f>
        <v>0</v>
      </c>
    </row>
    <row r="365" spans="1:10" x14ac:dyDescent="0.3">
      <c r="A365">
        <v>364</v>
      </c>
      <c r="B365" t="s">
        <v>398</v>
      </c>
      <c r="F365" s="2"/>
      <c r="G365" s="2">
        <f>SUMIF('Ownership_Links and calculation'!$B:$B,$B365,'Ownership_Links and calculation'!$F:$F)</f>
        <v>0</v>
      </c>
      <c r="H365" s="2">
        <f>SUMIF('Ownership_Links and calculation'!$B:$B,$B365,'Ownership_Links and calculation'!$H:$H)</f>
        <v>0</v>
      </c>
      <c r="I365" s="2">
        <f>IF(H365&gt;0,(G365^2)/H365,0)</f>
        <v>0</v>
      </c>
      <c r="J365" s="2">
        <f>SUMIF('Ownership_Links and calculation'!$B:$B,$B365,'Ownership_Links and calculation'!$J:$J)</f>
        <v>0</v>
      </c>
    </row>
    <row r="366" spans="1:10" x14ac:dyDescent="0.3">
      <c r="A366">
        <v>365</v>
      </c>
      <c r="B366" t="s">
        <v>399</v>
      </c>
      <c r="F366" s="2"/>
      <c r="G366" s="2">
        <f>SUMIF('Ownership_Links and calculation'!$B:$B,$B366,'Ownership_Links and calculation'!$F:$F)</f>
        <v>0</v>
      </c>
      <c r="H366" s="2">
        <f>SUMIF('Ownership_Links and calculation'!$B:$B,$B366,'Ownership_Links and calculation'!$H:$H)</f>
        <v>0</v>
      </c>
      <c r="I366" s="2">
        <f>IF(H366&gt;0,(G366^2)/H366,0)</f>
        <v>0</v>
      </c>
      <c r="J366" s="2">
        <f>SUMIF('Ownership_Links and calculation'!$B:$B,$B366,'Ownership_Links and calculation'!$J:$J)</f>
        <v>0</v>
      </c>
    </row>
    <row r="367" spans="1:10" x14ac:dyDescent="0.3">
      <c r="A367">
        <v>366</v>
      </c>
      <c r="B367" t="s">
        <v>400</v>
      </c>
      <c r="F367" s="2"/>
      <c r="G367" s="2">
        <f>SUMIF('Ownership_Links and calculation'!$B:$B,$B367,'Ownership_Links and calculation'!$F:$F)</f>
        <v>0</v>
      </c>
      <c r="H367" s="2">
        <f>SUMIF('Ownership_Links and calculation'!$B:$B,$B367,'Ownership_Links and calculation'!$H:$H)</f>
        <v>0</v>
      </c>
      <c r="I367" s="2">
        <f>IF(H367&gt;0,(G367^2)/H367,0)</f>
        <v>0</v>
      </c>
      <c r="J367" s="2">
        <f>SUMIF('Ownership_Links and calculation'!$B:$B,$B367,'Ownership_Links and calculation'!$J:$J)</f>
        <v>0</v>
      </c>
    </row>
    <row r="368" spans="1:10" x14ac:dyDescent="0.3">
      <c r="A368">
        <v>367</v>
      </c>
      <c r="B368" t="s">
        <v>401</v>
      </c>
      <c r="F368" s="2"/>
      <c r="G368" s="2">
        <f>SUMIF('Ownership_Links and calculation'!$B:$B,$B368,'Ownership_Links and calculation'!$F:$F)</f>
        <v>0</v>
      </c>
      <c r="H368" s="2">
        <f>SUMIF('Ownership_Links and calculation'!$B:$B,$B368,'Ownership_Links and calculation'!$H:$H)</f>
        <v>0</v>
      </c>
      <c r="I368" s="2">
        <f>IF(H368&gt;0,(G368^2)/H368,0)</f>
        <v>0</v>
      </c>
      <c r="J368" s="2">
        <f>SUMIF('Ownership_Links and calculation'!$B:$B,$B368,'Ownership_Links and calculation'!$J:$J)</f>
        <v>0</v>
      </c>
    </row>
    <row r="369" spans="1:10" x14ac:dyDescent="0.3">
      <c r="A369">
        <v>368</v>
      </c>
      <c r="B369" t="s">
        <v>402</v>
      </c>
      <c r="F369" s="2"/>
      <c r="G369" s="2">
        <f>SUMIF('Ownership_Links and calculation'!$B:$B,$B369,'Ownership_Links and calculation'!$F:$F)</f>
        <v>0</v>
      </c>
      <c r="H369" s="2">
        <f>SUMIF('Ownership_Links and calculation'!$B:$B,$B369,'Ownership_Links and calculation'!$H:$H)</f>
        <v>0</v>
      </c>
      <c r="I369" s="2">
        <f>IF(H369&gt;0,(G369^2)/H369,0)</f>
        <v>0</v>
      </c>
      <c r="J369" s="2">
        <f>SUMIF('Ownership_Links and calculation'!$B:$B,$B369,'Ownership_Links and calculation'!$J:$J)</f>
        <v>0</v>
      </c>
    </row>
    <row r="370" spans="1:10" x14ac:dyDescent="0.3">
      <c r="A370">
        <v>369</v>
      </c>
      <c r="B370" t="s">
        <v>403</v>
      </c>
      <c r="F370" s="2"/>
      <c r="G370" s="2">
        <f>SUMIF('Ownership_Links and calculation'!$B:$B,$B370,'Ownership_Links and calculation'!$F:$F)</f>
        <v>0</v>
      </c>
      <c r="H370" s="2">
        <f>SUMIF('Ownership_Links and calculation'!$B:$B,$B370,'Ownership_Links and calculation'!$H:$H)</f>
        <v>0</v>
      </c>
      <c r="I370" s="2">
        <f>IF(H370&gt;0,(G370^2)/H370,0)</f>
        <v>0</v>
      </c>
      <c r="J370" s="2">
        <f>SUMIF('Ownership_Links and calculation'!$B:$B,$B370,'Ownership_Links and calculation'!$J:$J)</f>
        <v>0</v>
      </c>
    </row>
    <row r="371" spans="1:10" x14ac:dyDescent="0.3">
      <c r="A371">
        <v>370</v>
      </c>
      <c r="B371" t="s">
        <v>404</v>
      </c>
      <c r="F371" s="2"/>
      <c r="G371" s="2">
        <f>SUMIF('Ownership_Links and calculation'!$B:$B,$B371,'Ownership_Links and calculation'!$F:$F)</f>
        <v>0</v>
      </c>
      <c r="H371" s="2">
        <f>SUMIF('Ownership_Links and calculation'!$B:$B,$B371,'Ownership_Links and calculation'!$H:$H)</f>
        <v>0</v>
      </c>
      <c r="I371" s="2">
        <f>IF(H371&gt;0,(G371^2)/H371,0)</f>
        <v>0</v>
      </c>
      <c r="J371" s="2">
        <f>SUMIF('Ownership_Links and calculation'!$B:$B,$B371,'Ownership_Links and calculation'!$J:$J)</f>
        <v>0</v>
      </c>
    </row>
    <row r="372" spans="1:10" x14ac:dyDescent="0.3">
      <c r="A372">
        <v>371</v>
      </c>
      <c r="B372" t="s">
        <v>405</v>
      </c>
      <c r="F372" s="2"/>
      <c r="G372" s="2">
        <f>SUMIF('Ownership_Links and calculation'!$B:$B,$B372,'Ownership_Links and calculation'!$F:$F)</f>
        <v>0</v>
      </c>
      <c r="H372" s="2">
        <f>SUMIF('Ownership_Links and calculation'!$B:$B,$B372,'Ownership_Links and calculation'!$H:$H)</f>
        <v>0</v>
      </c>
      <c r="I372" s="2">
        <f>IF(H372&gt;0,(G372^2)/H372,0)</f>
        <v>0</v>
      </c>
      <c r="J372" s="2">
        <f>SUMIF('Ownership_Links and calculation'!$B:$B,$B372,'Ownership_Links and calculation'!$J:$J)</f>
        <v>0</v>
      </c>
    </row>
    <row r="373" spans="1:10" x14ac:dyDescent="0.3">
      <c r="A373">
        <v>372</v>
      </c>
      <c r="B373" t="s">
        <v>406</v>
      </c>
      <c r="F373" s="2"/>
      <c r="G373" s="2">
        <f>SUMIF('Ownership_Links and calculation'!$B:$B,$B373,'Ownership_Links and calculation'!$F:$F)</f>
        <v>0</v>
      </c>
      <c r="H373" s="2">
        <f>SUMIF('Ownership_Links and calculation'!$B:$B,$B373,'Ownership_Links and calculation'!$H:$H)</f>
        <v>0</v>
      </c>
      <c r="I373" s="2">
        <f>IF(H373&gt;0,(G373^2)/H373,0)</f>
        <v>0</v>
      </c>
      <c r="J373" s="2">
        <f>SUMIF('Ownership_Links and calculation'!$B:$B,$B373,'Ownership_Links and calculation'!$J:$J)</f>
        <v>0</v>
      </c>
    </row>
    <row r="374" spans="1:10" x14ac:dyDescent="0.3">
      <c r="A374">
        <v>373</v>
      </c>
      <c r="B374" t="s">
        <v>407</v>
      </c>
      <c r="F374" s="2"/>
      <c r="G374" s="2">
        <f>SUMIF('Ownership_Links and calculation'!$B:$B,$B374,'Ownership_Links and calculation'!$F:$F)</f>
        <v>0</v>
      </c>
      <c r="H374" s="2">
        <f>SUMIF('Ownership_Links and calculation'!$B:$B,$B374,'Ownership_Links and calculation'!$H:$H)</f>
        <v>0</v>
      </c>
      <c r="I374" s="2">
        <f>IF(H374&gt;0,(G374^2)/H374,0)</f>
        <v>0</v>
      </c>
      <c r="J374" s="2">
        <f>SUMIF('Ownership_Links and calculation'!$B:$B,$B374,'Ownership_Links and calculation'!$J:$J)</f>
        <v>0</v>
      </c>
    </row>
    <row r="375" spans="1:10" x14ac:dyDescent="0.3">
      <c r="A375">
        <v>374</v>
      </c>
      <c r="B375" t="s">
        <v>408</v>
      </c>
      <c r="F375" s="2"/>
      <c r="G375" s="2">
        <f>SUMIF('Ownership_Links and calculation'!$B:$B,$B375,'Ownership_Links and calculation'!$F:$F)</f>
        <v>0</v>
      </c>
      <c r="H375" s="2">
        <f>SUMIF('Ownership_Links and calculation'!$B:$B,$B375,'Ownership_Links and calculation'!$H:$H)</f>
        <v>0</v>
      </c>
      <c r="I375" s="2">
        <f>IF(H375&gt;0,(G375^2)/H375,0)</f>
        <v>0</v>
      </c>
      <c r="J375" s="2">
        <f>SUMIF('Ownership_Links and calculation'!$B:$B,$B375,'Ownership_Links and calculation'!$J:$J)</f>
        <v>0</v>
      </c>
    </row>
    <row r="376" spans="1:10" x14ac:dyDescent="0.3">
      <c r="A376">
        <v>375</v>
      </c>
      <c r="B376" t="s">
        <v>409</v>
      </c>
      <c r="F376" s="2"/>
      <c r="G376" s="2">
        <f>SUMIF('Ownership_Links and calculation'!$B:$B,$B376,'Ownership_Links and calculation'!$F:$F)</f>
        <v>0</v>
      </c>
      <c r="H376" s="2">
        <f>SUMIF('Ownership_Links and calculation'!$B:$B,$B376,'Ownership_Links and calculation'!$H:$H)</f>
        <v>0</v>
      </c>
      <c r="I376" s="2">
        <f>IF(H376&gt;0,(G376^2)/H376,0)</f>
        <v>0</v>
      </c>
      <c r="J376" s="2">
        <f>SUMIF('Ownership_Links and calculation'!$B:$B,$B376,'Ownership_Links and calculation'!$J:$J)</f>
        <v>0</v>
      </c>
    </row>
    <row r="377" spans="1:10" x14ac:dyDescent="0.3">
      <c r="A377">
        <v>376</v>
      </c>
      <c r="B377" t="s">
        <v>410</v>
      </c>
      <c r="F377" s="2"/>
      <c r="G377" s="2">
        <f>SUMIF('Ownership_Links and calculation'!$B:$B,$B377,'Ownership_Links and calculation'!$F:$F)</f>
        <v>0</v>
      </c>
      <c r="H377" s="2">
        <f>SUMIF('Ownership_Links and calculation'!$B:$B,$B377,'Ownership_Links and calculation'!$H:$H)</f>
        <v>0</v>
      </c>
      <c r="I377" s="2">
        <f>IF(H377&gt;0,(G377^2)/H377,0)</f>
        <v>0</v>
      </c>
      <c r="J377" s="2">
        <f>SUMIF('Ownership_Links and calculation'!$B:$B,$B377,'Ownership_Links and calculation'!$J:$J)</f>
        <v>0</v>
      </c>
    </row>
    <row r="378" spans="1:10" x14ac:dyDescent="0.3">
      <c r="A378">
        <v>377</v>
      </c>
      <c r="B378" t="s">
        <v>411</v>
      </c>
      <c r="F378" s="2"/>
      <c r="G378" s="2">
        <f>SUMIF('Ownership_Links and calculation'!$B:$B,$B378,'Ownership_Links and calculation'!$F:$F)</f>
        <v>0</v>
      </c>
      <c r="H378" s="2">
        <f>SUMIF('Ownership_Links and calculation'!$B:$B,$B378,'Ownership_Links and calculation'!$H:$H)</f>
        <v>0</v>
      </c>
      <c r="I378" s="2">
        <f>IF(H378&gt;0,(G378^2)/H378,0)</f>
        <v>0</v>
      </c>
      <c r="J378" s="2">
        <f>SUMIF('Ownership_Links and calculation'!$B:$B,$B378,'Ownership_Links and calculation'!$J:$J)</f>
        <v>0</v>
      </c>
    </row>
    <row r="379" spans="1:10" x14ac:dyDescent="0.3">
      <c r="A379">
        <v>378</v>
      </c>
      <c r="B379" t="s">
        <v>412</v>
      </c>
      <c r="F379" s="2"/>
      <c r="G379" s="2">
        <f>SUMIF('Ownership_Links and calculation'!$B:$B,$B379,'Ownership_Links and calculation'!$F:$F)</f>
        <v>0</v>
      </c>
      <c r="H379" s="2">
        <f>SUMIF('Ownership_Links and calculation'!$B:$B,$B379,'Ownership_Links and calculation'!$H:$H)</f>
        <v>0</v>
      </c>
      <c r="I379" s="2">
        <f>IF(H379&gt;0,(G379^2)/H379,0)</f>
        <v>0</v>
      </c>
      <c r="J379" s="2">
        <f>SUMIF('Ownership_Links and calculation'!$B:$B,$B379,'Ownership_Links and calculation'!$J:$J)</f>
        <v>0</v>
      </c>
    </row>
    <row r="380" spans="1:10" x14ac:dyDescent="0.3">
      <c r="A380">
        <v>379</v>
      </c>
      <c r="B380" t="s">
        <v>413</v>
      </c>
      <c r="F380" s="2"/>
      <c r="G380" s="2">
        <f>SUMIF('Ownership_Links and calculation'!$B:$B,$B380,'Ownership_Links and calculation'!$F:$F)</f>
        <v>0</v>
      </c>
      <c r="H380" s="2">
        <f>SUMIF('Ownership_Links and calculation'!$B:$B,$B380,'Ownership_Links and calculation'!$H:$H)</f>
        <v>0</v>
      </c>
      <c r="I380" s="2">
        <f>IF(H380&gt;0,(G380^2)/H380,0)</f>
        <v>0</v>
      </c>
      <c r="J380" s="2">
        <f>SUMIF('Ownership_Links and calculation'!$B:$B,$B380,'Ownership_Links and calculation'!$J:$J)</f>
        <v>0</v>
      </c>
    </row>
    <row r="381" spans="1:10" x14ac:dyDescent="0.3">
      <c r="A381">
        <v>380</v>
      </c>
      <c r="B381" t="s">
        <v>414</v>
      </c>
      <c r="F381" s="2"/>
      <c r="G381" s="2">
        <f>SUMIF('Ownership_Links and calculation'!$B:$B,$B381,'Ownership_Links and calculation'!$F:$F)</f>
        <v>0</v>
      </c>
      <c r="H381" s="2">
        <f>SUMIF('Ownership_Links and calculation'!$B:$B,$B381,'Ownership_Links and calculation'!$H:$H)</f>
        <v>0</v>
      </c>
      <c r="I381" s="2">
        <f>IF(H381&gt;0,(G381^2)/H381,0)</f>
        <v>0</v>
      </c>
      <c r="J381" s="2">
        <f>SUMIF('Ownership_Links and calculation'!$B:$B,$B381,'Ownership_Links and calculation'!$J:$J)</f>
        <v>0</v>
      </c>
    </row>
    <row r="382" spans="1:10" x14ac:dyDescent="0.3">
      <c r="A382">
        <v>381</v>
      </c>
      <c r="B382" t="s">
        <v>415</v>
      </c>
      <c r="F382" s="2"/>
      <c r="G382" s="2">
        <f>SUMIF('Ownership_Links and calculation'!$B:$B,$B382,'Ownership_Links and calculation'!$F:$F)</f>
        <v>0</v>
      </c>
      <c r="H382" s="2">
        <f>SUMIF('Ownership_Links and calculation'!$B:$B,$B382,'Ownership_Links and calculation'!$H:$H)</f>
        <v>0</v>
      </c>
      <c r="I382" s="2">
        <f>IF(H382&gt;0,(G382^2)/H382,0)</f>
        <v>0</v>
      </c>
      <c r="J382" s="2">
        <f>SUMIF('Ownership_Links and calculation'!$B:$B,$B382,'Ownership_Links and calculation'!$J:$J)</f>
        <v>0</v>
      </c>
    </row>
    <row r="383" spans="1:10" x14ac:dyDescent="0.3">
      <c r="A383">
        <v>382</v>
      </c>
      <c r="B383" t="s">
        <v>416</v>
      </c>
      <c r="F383" s="2"/>
      <c r="G383" s="2">
        <f>SUMIF('Ownership_Links and calculation'!$B:$B,$B383,'Ownership_Links and calculation'!$F:$F)</f>
        <v>0</v>
      </c>
      <c r="H383" s="2">
        <f>SUMIF('Ownership_Links and calculation'!$B:$B,$B383,'Ownership_Links and calculation'!$H:$H)</f>
        <v>0</v>
      </c>
      <c r="I383" s="2">
        <f>IF(H383&gt;0,(G383^2)/H383,0)</f>
        <v>0</v>
      </c>
      <c r="J383" s="2">
        <f>SUMIF('Ownership_Links and calculation'!$B:$B,$B383,'Ownership_Links and calculation'!$J:$J)</f>
        <v>0</v>
      </c>
    </row>
    <row r="384" spans="1:10" x14ac:dyDescent="0.3">
      <c r="A384">
        <v>383</v>
      </c>
      <c r="B384" t="s">
        <v>417</v>
      </c>
      <c r="F384" s="2"/>
      <c r="G384" s="2">
        <f>SUMIF('Ownership_Links and calculation'!$B:$B,$B384,'Ownership_Links and calculation'!$F:$F)</f>
        <v>0</v>
      </c>
      <c r="H384" s="2">
        <f>SUMIF('Ownership_Links and calculation'!$B:$B,$B384,'Ownership_Links and calculation'!$H:$H)</f>
        <v>0</v>
      </c>
      <c r="I384" s="2">
        <f>IF(H384&gt;0,(G384^2)/H384,0)</f>
        <v>0</v>
      </c>
      <c r="J384" s="2">
        <f>SUMIF('Ownership_Links and calculation'!$B:$B,$B384,'Ownership_Links and calculation'!$J:$J)</f>
        <v>0</v>
      </c>
    </row>
    <row r="385" spans="1:10" x14ac:dyDescent="0.3">
      <c r="A385">
        <v>384</v>
      </c>
      <c r="B385" t="s">
        <v>418</v>
      </c>
      <c r="F385" s="2"/>
      <c r="G385" s="2">
        <f>SUMIF('Ownership_Links and calculation'!$B:$B,$B385,'Ownership_Links and calculation'!$F:$F)</f>
        <v>0</v>
      </c>
      <c r="H385" s="2">
        <f>SUMIF('Ownership_Links and calculation'!$B:$B,$B385,'Ownership_Links and calculation'!$H:$H)</f>
        <v>0</v>
      </c>
      <c r="I385" s="2">
        <f>IF(H385&gt;0,(G385^2)/H385,0)</f>
        <v>0</v>
      </c>
      <c r="J385" s="2">
        <f>SUMIF('Ownership_Links and calculation'!$B:$B,$B385,'Ownership_Links and calculation'!$J:$J)</f>
        <v>0</v>
      </c>
    </row>
    <row r="386" spans="1:10" x14ac:dyDescent="0.3">
      <c r="A386">
        <v>385</v>
      </c>
      <c r="B386" t="s">
        <v>419</v>
      </c>
      <c r="F386" s="2"/>
      <c r="G386" s="2">
        <f>SUMIF('Ownership_Links and calculation'!$B:$B,$B386,'Ownership_Links and calculation'!$F:$F)</f>
        <v>0</v>
      </c>
      <c r="H386" s="2">
        <f>SUMIF('Ownership_Links and calculation'!$B:$B,$B386,'Ownership_Links and calculation'!$H:$H)</f>
        <v>0</v>
      </c>
      <c r="I386" s="2">
        <f>IF(H386&gt;0,(G386^2)/H386,0)</f>
        <v>0</v>
      </c>
      <c r="J386" s="2">
        <f>SUMIF('Ownership_Links and calculation'!$B:$B,$B386,'Ownership_Links and calculation'!$J:$J)</f>
        <v>0</v>
      </c>
    </row>
    <row r="387" spans="1:10" x14ac:dyDescent="0.3">
      <c r="A387">
        <v>386</v>
      </c>
      <c r="B387" t="s">
        <v>420</v>
      </c>
      <c r="F387" s="2"/>
      <c r="G387" s="2">
        <f>SUMIF('Ownership_Links and calculation'!$B:$B,$B387,'Ownership_Links and calculation'!$F:$F)</f>
        <v>0</v>
      </c>
      <c r="H387" s="2">
        <f>SUMIF('Ownership_Links and calculation'!$B:$B,$B387,'Ownership_Links and calculation'!$H:$H)</f>
        <v>0</v>
      </c>
      <c r="I387" s="2">
        <f>IF(H387&gt;0,(G387^2)/H387,0)</f>
        <v>0</v>
      </c>
      <c r="J387" s="2">
        <f>SUMIF('Ownership_Links and calculation'!$B:$B,$B387,'Ownership_Links and calculation'!$J:$J)</f>
        <v>0</v>
      </c>
    </row>
    <row r="388" spans="1:10" x14ac:dyDescent="0.3">
      <c r="A388">
        <v>387</v>
      </c>
      <c r="B388" t="s">
        <v>421</v>
      </c>
      <c r="F388" s="2"/>
      <c r="G388" s="2">
        <f>SUMIF('Ownership_Links and calculation'!$B:$B,$B388,'Ownership_Links and calculation'!$F:$F)</f>
        <v>0</v>
      </c>
      <c r="H388" s="2">
        <f>SUMIF('Ownership_Links and calculation'!$B:$B,$B388,'Ownership_Links and calculation'!$H:$H)</f>
        <v>0</v>
      </c>
      <c r="I388" s="2">
        <f>IF(H388&gt;0,(G388^2)/H388,0)</f>
        <v>0</v>
      </c>
      <c r="J388" s="2">
        <f>SUMIF('Ownership_Links and calculation'!$B:$B,$B388,'Ownership_Links and calculation'!$J:$J)</f>
        <v>0</v>
      </c>
    </row>
    <row r="389" spans="1:10" x14ac:dyDescent="0.3">
      <c r="A389">
        <v>388</v>
      </c>
      <c r="B389" t="s">
        <v>422</v>
      </c>
      <c r="F389" s="2"/>
      <c r="G389" s="2">
        <f>SUMIF('Ownership_Links and calculation'!$B:$B,$B389,'Ownership_Links and calculation'!$F:$F)</f>
        <v>0</v>
      </c>
      <c r="H389" s="2">
        <f>SUMIF('Ownership_Links and calculation'!$B:$B,$B389,'Ownership_Links and calculation'!$H:$H)</f>
        <v>0</v>
      </c>
      <c r="I389" s="2">
        <f>IF(H389&gt;0,(G389^2)/H389,0)</f>
        <v>0</v>
      </c>
      <c r="J389" s="2">
        <f>SUMIF('Ownership_Links and calculation'!$B:$B,$B389,'Ownership_Links and calculation'!$J:$J)</f>
        <v>0</v>
      </c>
    </row>
    <row r="390" spans="1:10" x14ac:dyDescent="0.3">
      <c r="A390">
        <v>389</v>
      </c>
      <c r="B390" t="s">
        <v>423</v>
      </c>
      <c r="F390" s="2"/>
      <c r="G390" s="2">
        <f>SUMIF('Ownership_Links and calculation'!$B:$B,$B390,'Ownership_Links and calculation'!$F:$F)</f>
        <v>0</v>
      </c>
      <c r="H390" s="2">
        <f>SUMIF('Ownership_Links and calculation'!$B:$B,$B390,'Ownership_Links and calculation'!$H:$H)</f>
        <v>0</v>
      </c>
      <c r="I390" s="2">
        <f>IF(H390&gt;0,(G390^2)/H390,0)</f>
        <v>0</v>
      </c>
      <c r="J390" s="2">
        <f>SUMIF('Ownership_Links and calculation'!$B:$B,$B390,'Ownership_Links and calculation'!$J:$J)</f>
        <v>0</v>
      </c>
    </row>
    <row r="391" spans="1:10" x14ac:dyDescent="0.3">
      <c r="A391">
        <v>390</v>
      </c>
      <c r="B391" t="s">
        <v>424</v>
      </c>
      <c r="F391" s="2"/>
      <c r="G391" s="2">
        <f>SUMIF('Ownership_Links and calculation'!$B:$B,$B391,'Ownership_Links and calculation'!$F:$F)</f>
        <v>0</v>
      </c>
      <c r="H391" s="2">
        <f>SUMIF('Ownership_Links and calculation'!$B:$B,$B391,'Ownership_Links and calculation'!$H:$H)</f>
        <v>0</v>
      </c>
      <c r="I391" s="2">
        <f>IF(H391&gt;0,(G391^2)/H391,0)</f>
        <v>0</v>
      </c>
      <c r="J391" s="2">
        <f>SUMIF('Ownership_Links and calculation'!$B:$B,$B391,'Ownership_Links and calculation'!$J:$J)</f>
        <v>0</v>
      </c>
    </row>
    <row r="392" spans="1:10" x14ac:dyDescent="0.3">
      <c r="A392">
        <v>391</v>
      </c>
      <c r="B392" t="s">
        <v>425</v>
      </c>
      <c r="F392" s="2"/>
      <c r="G392" s="2">
        <f>SUMIF('Ownership_Links and calculation'!$B:$B,$B392,'Ownership_Links and calculation'!$F:$F)</f>
        <v>0</v>
      </c>
      <c r="H392" s="2">
        <f>SUMIF('Ownership_Links and calculation'!$B:$B,$B392,'Ownership_Links and calculation'!$H:$H)</f>
        <v>0</v>
      </c>
      <c r="I392" s="2">
        <f>IF(H392&gt;0,(G392^2)/H392,0)</f>
        <v>0</v>
      </c>
      <c r="J392" s="2">
        <f>SUMIF('Ownership_Links and calculation'!$B:$B,$B392,'Ownership_Links and calculation'!$J:$J)</f>
        <v>0</v>
      </c>
    </row>
    <row r="393" spans="1:10" x14ac:dyDescent="0.3">
      <c r="A393">
        <v>392</v>
      </c>
      <c r="B393" t="s">
        <v>426</v>
      </c>
      <c r="F393" s="2"/>
      <c r="G393" s="2">
        <f>SUMIF('Ownership_Links and calculation'!$B:$B,$B393,'Ownership_Links and calculation'!$F:$F)</f>
        <v>0</v>
      </c>
      <c r="H393" s="2">
        <f>SUMIF('Ownership_Links and calculation'!$B:$B,$B393,'Ownership_Links and calculation'!$H:$H)</f>
        <v>0</v>
      </c>
      <c r="I393" s="2">
        <f>IF(H393&gt;0,(G393^2)/H393,0)</f>
        <v>0</v>
      </c>
      <c r="J393" s="2">
        <f>SUMIF('Ownership_Links and calculation'!$B:$B,$B393,'Ownership_Links and calculation'!$J:$J)</f>
        <v>0</v>
      </c>
    </row>
    <row r="394" spans="1:10" x14ac:dyDescent="0.3">
      <c r="A394">
        <v>393</v>
      </c>
      <c r="B394" t="s">
        <v>427</v>
      </c>
      <c r="F394" s="2"/>
      <c r="G394" s="2">
        <f>SUMIF('Ownership_Links and calculation'!$B:$B,$B394,'Ownership_Links and calculation'!$F:$F)</f>
        <v>0</v>
      </c>
      <c r="H394" s="2">
        <f>SUMIF('Ownership_Links and calculation'!$B:$B,$B394,'Ownership_Links and calculation'!$H:$H)</f>
        <v>0</v>
      </c>
      <c r="I394" s="2">
        <f>IF(H394&gt;0,(G394^2)/H394,0)</f>
        <v>0</v>
      </c>
      <c r="J394" s="2">
        <f>SUMIF('Ownership_Links and calculation'!$B:$B,$B394,'Ownership_Links and calculation'!$J:$J)</f>
        <v>0</v>
      </c>
    </row>
    <row r="395" spans="1:10" x14ac:dyDescent="0.3">
      <c r="A395">
        <v>394</v>
      </c>
      <c r="B395" t="s">
        <v>428</v>
      </c>
      <c r="F395" s="2"/>
      <c r="G395" s="2">
        <f>SUMIF('Ownership_Links and calculation'!$B:$B,$B395,'Ownership_Links and calculation'!$F:$F)</f>
        <v>0</v>
      </c>
      <c r="H395" s="2">
        <f>SUMIF('Ownership_Links and calculation'!$B:$B,$B395,'Ownership_Links and calculation'!$H:$H)</f>
        <v>0</v>
      </c>
      <c r="I395" s="2">
        <f>IF(H395&gt;0,(G395^2)/H395,0)</f>
        <v>0</v>
      </c>
      <c r="J395" s="2">
        <f>SUMIF('Ownership_Links and calculation'!$B:$B,$B395,'Ownership_Links and calculation'!$J:$J)</f>
        <v>0</v>
      </c>
    </row>
    <row r="396" spans="1:10" x14ac:dyDescent="0.3">
      <c r="A396">
        <v>395</v>
      </c>
      <c r="B396" t="s">
        <v>429</v>
      </c>
      <c r="F396" s="2"/>
      <c r="G396" s="2">
        <f>SUMIF('Ownership_Links and calculation'!$B:$B,$B396,'Ownership_Links and calculation'!$F:$F)</f>
        <v>0</v>
      </c>
      <c r="H396" s="2">
        <f>SUMIF('Ownership_Links and calculation'!$B:$B,$B396,'Ownership_Links and calculation'!$H:$H)</f>
        <v>0</v>
      </c>
      <c r="I396" s="2">
        <f>IF(H396&gt;0,(G396^2)/H396,0)</f>
        <v>0</v>
      </c>
      <c r="J396" s="2">
        <f>SUMIF('Ownership_Links and calculation'!$B:$B,$B396,'Ownership_Links and calculation'!$J:$J)</f>
        <v>0</v>
      </c>
    </row>
    <row r="397" spans="1:10" x14ac:dyDescent="0.3">
      <c r="A397">
        <v>396</v>
      </c>
      <c r="B397" t="s">
        <v>430</v>
      </c>
      <c r="F397" s="2"/>
      <c r="G397" s="2">
        <f>SUMIF('Ownership_Links and calculation'!$B:$B,$B397,'Ownership_Links and calculation'!$F:$F)</f>
        <v>0</v>
      </c>
      <c r="H397" s="2">
        <f>SUMIF('Ownership_Links and calculation'!$B:$B,$B397,'Ownership_Links and calculation'!$H:$H)</f>
        <v>0</v>
      </c>
      <c r="I397" s="2">
        <f>IF(H397&gt;0,(G397^2)/H397,0)</f>
        <v>0</v>
      </c>
      <c r="J397" s="2">
        <f>SUMIF('Ownership_Links and calculation'!$B:$B,$B397,'Ownership_Links and calculation'!$J:$J)</f>
        <v>0</v>
      </c>
    </row>
    <row r="398" spans="1:10" x14ac:dyDescent="0.3">
      <c r="A398">
        <v>397</v>
      </c>
      <c r="B398" t="s">
        <v>431</v>
      </c>
      <c r="F398" s="2"/>
      <c r="G398" s="2">
        <f>SUMIF('Ownership_Links and calculation'!$B:$B,$B398,'Ownership_Links and calculation'!$F:$F)</f>
        <v>0</v>
      </c>
      <c r="H398" s="2">
        <f>SUMIF('Ownership_Links and calculation'!$B:$B,$B398,'Ownership_Links and calculation'!$H:$H)</f>
        <v>0</v>
      </c>
      <c r="I398" s="2">
        <f>IF(H398&gt;0,(G398^2)/H398,0)</f>
        <v>0</v>
      </c>
      <c r="J398" s="2">
        <f>SUMIF('Ownership_Links and calculation'!$B:$B,$B398,'Ownership_Links and calculation'!$J:$J)</f>
        <v>0</v>
      </c>
    </row>
    <row r="399" spans="1:10" x14ac:dyDescent="0.3">
      <c r="A399">
        <v>398</v>
      </c>
      <c r="B399" t="s">
        <v>432</v>
      </c>
      <c r="F399" s="2"/>
      <c r="G399" s="2">
        <f>SUMIF('Ownership_Links and calculation'!$B:$B,$B399,'Ownership_Links and calculation'!$F:$F)</f>
        <v>0</v>
      </c>
      <c r="H399" s="2">
        <f>SUMIF('Ownership_Links and calculation'!$B:$B,$B399,'Ownership_Links and calculation'!$H:$H)</f>
        <v>0</v>
      </c>
      <c r="I399" s="2">
        <f>IF(H399&gt;0,(G399^2)/H399,0)</f>
        <v>0</v>
      </c>
      <c r="J399" s="2">
        <f>SUMIF('Ownership_Links and calculation'!$B:$B,$B399,'Ownership_Links and calculation'!$J:$J)</f>
        <v>0</v>
      </c>
    </row>
    <row r="400" spans="1:10" x14ac:dyDescent="0.3">
      <c r="A400">
        <v>399</v>
      </c>
      <c r="B400" t="s">
        <v>433</v>
      </c>
      <c r="F400" s="2"/>
      <c r="G400" s="2">
        <f>SUMIF('Ownership_Links and calculation'!$B:$B,$B400,'Ownership_Links and calculation'!$F:$F)</f>
        <v>0</v>
      </c>
      <c r="H400" s="2">
        <f>SUMIF('Ownership_Links and calculation'!$B:$B,$B400,'Ownership_Links and calculation'!$H:$H)</f>
        <v>0</v>
      </c>
      <c r="I400" s="2">
        <f>IF(H400&gt;0,(G400^2)/H400,0)</f>
        <v>0</v>
      </c>
      <c r="J400" s="2">
        <f>SUMIF('Ownership_Links and calculation'!$B:$B,$B400,'Ownership_Links and calculation'!$J:$J)</f>
        <v>0</v>
      </c>
    </row>
    <row r="401" spans="1:10" x14ac:dyDescent="0.3">
      <c r="A401">
        <v>400</v>
      </c>
      <c r="B401" t="s">
        <v>434</v>
      </c>
      <c r="F401" s="2"/>
      <c r="G401" s="2">
        <f>SUMIF('Ownership_Links and calculation'!$B:$B,$B401,'Ownership_Links and calculation'!$F:$F)</f>
        <v>0</v>
      </c>
      <c r="H401" s="2">
        <f>SUMIF('Ownership_Links and calculation'!$B:$B,$B401,'Ownership_Links and calculation'!$H:$H)</f>
        <v>0</v>
      </c>
      <c r="I401" s="2">
        <f>IF(H401&gt;0,(G401^2)/H401,0)</f>
        <v>0</v>
      </c>
      <c r="J401" s="2">
        <f>SUMIF('Ownership_Links and calculation'!$B:$B,$B401,'Ownership_Links and calculation'!$J:$J)</f>
        <v>0</v>
      </c>
    </row>
    <row r="402" spans="1:10" x14ac:dyDescent="0.3">
      <c r="A402">
        <v>401</v>
      </c>
      <c r="B402" t="s">
        <v>435</v>
      </c>
      <c r="F402" s="2"/>
      <c r="G402" s="2">
        <f>SUMIF('Ownership_Links and calculation'!$B:$B,$B402,'Ownership_Links and calculation'!$F:$F)</f>
        <v>0</v>
      </c>
      <c r="H402" s="2">
        <f>SUMIF('Ownership_Links and calculation'!$B:$B,$B402,'Ownership_Links and calculation'!$H:$H)</f>
        <v>0</v>
      </c>
      <c r="I402" s="2">
        <f>IF(H402&gt;0,(G402^2)/H402,0)</f>
        <v>0</v>
      </c>
      <c r="J402" s="2">
        <f>SUMIF('Ownership_Links and calculation'!$B:$B,$B402,'Ownership_Links and calculation'!$J:$J)</f>
        <v>0</v>
      </c>
    </row>
    <row r="403" spans="1:10" x14ac:dyDescent="0.3">
      <c r="A403">
        <v>402</v>
      </c>
      <c r="B403" t="s">
        <v>436</v>
      </c>
      <c r="F403" s="2"/>
      <c r="G403" s="2">
        <f>SUMIF('Ownership_Links and calculation'!$B:$B,$B403,'Ownership_Links and calculation'!$F:$F)</f>
        <v>0</v>
      </c>
      <c r="H403" s="2">
        <f>SUMIF('Ownership_Links and calculation'!$B:$B,$B403,'Ownership_Links and calculation'!$H:$H)</f>
        <v>0</v>
      </c>
      <c r="I403" s="2">
        <f>IF(H403&gt;0,(G403^2)/H403,0)</f>
        <v>0</v>
      </c>
      <c r="J403" s="2">
        <f>SUMIF('Ownership_Links and calculation'!$B:$B,$B403,'Ownership_Links and calculation'!$J:$J)</f>
        <v>0</v>
      </c>
    </row>
    <row r="404" spans="1:10" x14ac:dyDescent="0.3">
      <c r="A404">
        <v>403</v>
      </c>
      <c r="B404" t="s">
        <v>437</v>
      </c>
      <c r="F404" s="2"/>
      <c r="G404" s="2">
        <f>SUMIF('Ownership_Links and calculation'!$B:$B,$B404,'Ownership_Links and calculation'!$F:$F)</f>
        <v>0</v>
      </c>
      <c r="H404" s="2">
        <f>SUMIF('Ownership_Links and calculation'!$B:$B,$B404,'Ownership_Links and calculation'!$H:$H)</f>
        <v>0</v>
      </c>
      <c r="I404" s="2">
        <f>IF(H404&gt;0,(G404^2)/H404,0)</f>
        <v>0</v>
      </c>
      <c r="J404" s="2">
        <f>SUMIF('Ownership_Links and calculation'!$B:$B,$B404,'Ownership_Links and calculation'!$J:$J)</f>
        <v>0</v>
      </c>
    </row>
    <row r="405" spans="1:10" x14ac:dyDescent="0.3">
      <c r="A405">
        <v>404</v>
      </c>
      <c r="B405" t="s">
        <v>438</v>
      </c>
      <c r="F405" s="2"/>
      <c r="G405" s="2">
        <f>SUMIF('Ownership_Links and calculation'!$B:$B,$B405,'Ownership_Links and calculation'!$F:$F)</f>
        <v>0</v>
      </c>
      <c r="H405" s="2">
        <f>SUMIF('Ownership_Links and calculation'!$B:$B,$B405,'Ownership_Links and calculation'!$H:$H)</f>
        <v>0</v>
      </c>
      <c r="I405" s="2">
        <f>IF(H405&gt;0,(G405^2)/H405,0)</f>
        <v>0</v>
      </c>
      <c r="J405" s="2">
        <f>SUMIF('Ownership_Links and calculation'!$B:$B,$B405,'Ownership_Links and calculation'!$J:$J)</f>
        <v>0</v>
      </c>
    </row>
    <row r="406" spans="1:10" x14ac:dyDescent="0.3">
      <c r="A406">
        <v>405</v>
      </c>
      <c r="B406" t="s">
        <v>439</v>
      </c>
      <c r="F406" s="2"/>
      <c r="G406" s="2">
        <f>SUMIF('Ownership_Links and calculation'!$B:$B,$B406,'Ownership_Links and calculation'!$F:$F)</f>
        <v>0</v>
      </c>
      <c r="H406" s="2">
        <f>SUMIF('Ownership_Links and calculation'!$B:$B,$B406,'Ownership_Links and calculation'!$H:$H)</f>
        <v>0</v>
      </c>
      <c r="I406" s="2">
        <f>IF(H406&gt;0,(G406^2)/H406,0)</f>
        <v>0</v>
      </c>
      <c r="J406" s="2">
        <f>SUMIF('Ownership_Links and calculation'!$B:$B,$B406,'Ownership_Links and calculation'!$J:$J)</f>
        <v>0</v>
      </c>
    </row>
    <row r="407" spans="1:10" x14ac:dyDescent="0.3">
      <c r="A407">
        <v>406</v>
      </c>
      <c r="B407" t="s">
        <v>440</v>
      </c>
      <c r="F407" s="2"/>
      <c r="G407" s="2">
        <f>SUMIF('Ownership_Links and calculation'!$B:$B,$B407,'Ownership_Links and calculation'!$F:$F)</f>
        <v>0</v>
      </c>
      <c r="H407" s="2">
        <f>SUMIF('Ownership_Links and calculation'!$B:$B,$B407,'Ownership_Links and calculation'!$H:$H)</f>
        <v>0</v>
      </c>
      <c r="I407" s="2">
        <f>IF(H407&gt;0,(G407^2)/H407,0)</f>
        <v>0</v>
      </c>
      <c r="J407" s="2">
        <f>SUMIF('Ownership_Links and calculation'!$B:$B,$B407,'Ownership_Links and calculation'!$J:$J)</f>
        <v>0</v>
      </c>
    </row>
    <row r="408" spans="1:10" x14ac:dyDescent="0.3">
      <c r="A408">
        <v>407</v>
      </c>
      <c r="B408" t="s">
        <v>441</v>
      </c>
      <c r="F408" s="2"/>
      <c r="G408" s="2">
        <f>SUMIF('Ownership_Links and calculation'!$B:$B,$B408,'Ownership_Links and calculation'!$F:$F)</f>
        <v>0</v>
      </c>
      <c r="H408" s="2">
        <f>SUMIF('Ownership_Links and calculation'!$B:$B,$B408,'Ownership_Links and calculation'!$H:$H)</f>
        <v>0</v>
      </c>
      <c r="I408" s="2">
        <f>IF(H408&gt;0,(G408^2)/H408,0)</f>
        <v>0</v>
      </c>
      <c r="J408" s="2">
        <f>SUMIF('Ownership_Links and calculation'!$B:$B,$B408,'Ownership_Links and calculation'!$J:$J)</f>
        <v>0</v>
      </c>
    </row>
    <row r="409" spans="1:10" x14ac:dyDescent="0.3">
      <c r="A409">
        <v>408</v>
      </c>
      <c r="B409" t="s">
        <v>442</v>
      </c>
      <c r="F409" s="2"/>
      <c r="G409" s="2">
        <f>SUMIF('Ownership_Links and calculation'!$B:$B,$B409,'Ownership_Links and calculation'!$F:$F)</f>
        <v>0</v>
      </c>
      <c r="H409" s="2">
        <f>SUMIF('Ownership_Links and calculation'!$B:$B,$B409,'Ownership_Links and calculation'!$H:$H)</f>
        <v>0</v>
      </c>
      <c r="I409" s="2">
        <f>IF(H409&gt;0,(G409^2)/H409,0)</f>
        <v>0</v>
      </c>
      <c r="J409" s="2">
        <f>SUMIF('Ownership_Links and calculation'!$B:$B,$B409,'Ownership_Links and calculation'!$J:$J)</f>
        <v>0</v>
      </c>
    </row>
    <row r="410" spans="1:10" x14ac:dyDescent="0.3">
      <c r="A410">
        <v>409</v>
      </c>
      <c r="B410" t="s">
        <v>443</v>
      </c>
      <c r="F410" s="2"/>
      <c r="G410" s="2">
        <f>SUMIF('Ownership_Links and calculation'!$B:$B,$B410,'Ownership_Links and calculation'!$F:$F)</f>
        <v>0</v>
      </c>
      <c r="H410" s="2">
        <f>SUMIF('Ownership_Links and calculation'!$B:$B,$B410,'Ownership_Links and calculation'!$H:$H)</f>
        <v>0</v>
      </c>
      <c r="I410" s="2">
        <f>IF(H410&gt;0,(G410^2)/H410,0)</f>
        <v>0</v>
      </c>
      <c r="J410" s="2">
        <f>SUMIF('Ownership_Links and calculation'!$B:$B,$B410,'Ownership_Links and calculation'!$J:$J)</f>
        <v>0</v>
      </c>
    </row>
    <row r="411" spans="1:10" x14ac:dyDescent="0.3">
      <c r="A411">
        <v>410</v>
      </c>
      <c r="B411" t="s">
        <v>444</v>
      </c>
      <c r="F411" s="2"/>
      <c r="G411" s="2">
        <f>SUMIF('Ownership_Links and calculation'!$B:$B,$B411,'Ownership_Links and calculation'!$F:$F)</f>
        <v>0</v>
      </c>
      <c r="H411" s="2">
        <f>SUMIF('Ownership_Links and calculation'!$B:$B,$B411,'Ownership_Links and calculation'!$H:$H)</f>
        <v>0</v>
      </c>
      <c r="I411" s="2">
        <f>IF(H411&gt;0,(G411^2)/H411,0)</f>
        <v>0</v>
      </c>
      <c r="J411" s="2">
        <f>SUMIF('Ownership_Links and calculation'!$B:$B,$B411,'Ownership_Links and calculation'!$J:$J)</f>
        <v>0</v>
      </c>
    </row>
    <row r="412" spans="1:10" x14ac:dyDescent="0.3">
      <c r="A412">
        <v>411</v>
      </c>
      <c r="B412" t="s">
        <v>445</v>
      </c>
      <c r="F412" s="2"/>
      <c r="G412" s="2">
        <f>SUMIF('Ownership_Links and calculation'!$B:$B,$B412,'Ownership_Links and calculation'!$F:$F)</f>
        <v>0</v>
      </c>
      <c r="H412" s="2">
        <f>SUMIF('Ownership_Links and calculation'!$B:$B,$B412,'Ownership_Links and calculation'!$H:$H)</f>
        <v>0</v>
      </c>
      <c r="I412" s="2">
        <f>IF(H412&gt;0,(G412^2)/H412,0)</f>
        <v>0</v>
      </c>
      <c r="J412" s="2">
        <f>SUMIF('Ownership_Links and calculation'!$B:$B,$B412,'Ownership_Links and calculation'!$J:$J)</f>
        <v>0</v>
      </c>
    </row>
    <row r="413" spans="1:10" x14ac:dyDescent="0.3">
      <c r="A413">
        <v>412</v>
      </c>
      <c r="B413" t="s">
        <v>446</v>
      </c>
      <c r="F413" s="2"/>
      <c r="G413" s="2">
        <f>SUMIF('Ownership_Links and calculation'!$B:$B,$B413,'Ownership_Links and calculation'!$F:$F)</f>
        <v>0</v>
      </c>
      <c r="H413" s="2">
        <f>SUMIF('Ownership_Links and calculation'!$B:$B,$B413,'Ownership_Links and calculation'!$H:$H)</f>
        <v>0</v>
      </c>
      <c r="I413" s="2">
        <f>IF(H413&gt;0,(G413^2)/H413,0)</f>
        <v>0</v>
      </c>
      <c r="J413" s="2">
        <f>SUMIF('Ownership_Links and calculation'!$B:$B,$B413,'Ownership_Links and calculation'!$J:$J)</f>
        <v>0</v>
      </c>
    </row>
    <row r="414" spans="1:10" x14ac:dyDescent="0.3">
      <c r="A414">
        <v>413</v>
      </c>
      <c r="B414" t="s">
        <v>447</v>
      </c>
      <c r="F414" s="2"/>
      <c r="G414" s="2">
        <f>SUMIF('Ownership_Links and calculation'!$B:$B,$B414,'Ownership_Links and calculation'!$F:$F)</f>
        <v>0</v>
      </c>
      <c r="H414" s="2">
        <f>SUMIF('Ownership_Links and calculation'!$B:$B,$B414,'Ownership_Links and calculation'!$H:$H)</f>
        <v>0</v>
      </c>
      <c r="I414" s="2">
        <f>IF(H414&gt;0,(G414^2)/H414,0)</f>
        <v>0</v>
      </c>
      <c r="J414" s="2">
        <f>SUMIF('Ownership_Links and calculation'!$B:$B,$B414,'Ownership_Links and calculation'!$J:$J)</f>
        <v>0</v>
      </c>
    </row>
    <row r="415" spans="1:10" x14ac:dyDescent="0.3">
      <c r="A415">
        <v>414</v>
      </c>
      <c r="B415" t="s">
        <v>448</v>
      </c>
      <c r="F415" s="2"/>
      <c r="G415" s="2">
        <f>SUMIF('Ownership_Links and calculation'!$B:$B,$B415,'Ownership_Links and calculation'!$F:$F)</f>
        <v>0</v>
      </c>
      <c r="H415" s="2">
        <f>SUMIF('Ownership_Links and calculation'!$B:$B,$B415,'Ownership_Links and calculation'!$H:$H)</f>
        <v>0</v>
      </c>
      <c r="I415" s="2">
        <f>IF(H415&gt;0,(G415^2)/H415,0)</f>
        <v>0</v>
      </c>
      <c r="J415" s="2">
        <f>SUMIF('Ownership_Links and calculation'!$B:$B,$B415,'Ownership_Links and calculation'!$J:$J)</f>
        <v>0</v>
      </c>
    </row>
    <row r="416" spans="1:10" x14ac:dyDescent="0.3">
      <c r="A416">
        <v>415</v>
      </c>
      <c r="B416" t="s">
        <v>449</v>
      </c>
      <c r="F416" s="2"/>
      <c r="G416" s="2">
        <f>SUMIF('Ownership_Links and calculation'!$B:$B,$B416,'Ownership_Links and calculation'!$F:$F)</f>
        <v>0</v>
      </c>
      <c r="H416" s="2">
        <f>SUMIF('Ownership_Links and calculation'!$B:$B,$B416,'Ownership_Links and calculation'!$H:$H)</f>
        <v>0</v>
      </c>
      <c r="I416" s="2">
        <f>IF(H416&gt;0,(G416^2)/H416,0)</f>
        <v>0</v>
      </c>
      <c r="J416" s="2">
        <f>SUMIF('Ownership_Links and calculation'!$B:$B,$B416,'Ownership_Links and calculation'!$J:$J)</f>
        <v>0</v>
      </c>
    </row>
    <row r="417" spans="1:10" x14ac:dyDescent="0.3">
      <c r="A417">
        <v>416</v>
      </c>
      <c r="B417" t="s">
        <v>450</v>
      </c>
      <c r="F417" s="2"/>
      <c r="G417" s="2">
        <f>SUMIF('Ownership_Links and calculation'!$B:$B,$B417,'Ownership_Links and calculation'!$F:$F)</f>
        <v>0</v>
      </c>
      <c r="H417" s="2">
        <f>SUMIF('Ownership_Links and calculation'!$B:$B,$B417,'Ownership_Links and calculation'!$H:$H)</f>
        <v>0</v>
      </c>
      <c r="I417" s="2">
        <f>IF(H417&gt;0,(G417^2)/H417,0)</f>
        <v>0</v>
      </c>
      <c r="J417" s="2">
        <f>SUMIF('Ownership_Links and calculation'!$B:$B,$B417,'Ownership_Links and calculation'!$J:$J)</f>
        <v>0</v>
      </c>
    </row>
    <row r="418" spans="1:10" x14ac:dyDescent="0.3">
      <c r="A418">
        <v>417</v>
      </c>
      <c r="B418" t="s">
        <v>451</v>
      </c>
      <c r="F418" s="2"/>
      <c r="G418" s="2">
        <f>SUMIF('Ownership_Links and calculation'!$B:$B,$B418,'Ownership_Links and calculation'!$F:$F)</f>
        <v>0</v>
      </c>
      <c r="H418" s="2">
        <f>SUMIF('Ownership_Links and calculation'!$B:$B,$B418,'Ownership_Links and calculation'!$H:$H)</f>
        <v>0</v>
      </c>
      <c r="I418" s="2">
        <f>IF(H418&gt;0,(G418^2)/H418,0)</f>
        <v>0</v>
      </c>
      <c r="J418" s="2">
        <f>SUMIF('Ownership_Links and calculation'!$B:$B,$B418,'Ownership_Links and calculation'!$J:$J)</f>
        <v>0</v>
      </c>
    </row>
    <row r="419" spans="1:10" x14ac:dyDescent="0.3">
      <c r="A419">
        <v>418</v>
      </c>
      <c r="B419" t="s">
        <v>452</v>
      </c>
      <c r="F419" s="2"/>
      <c r="G419" s="2">
        <f>SUMIF('Ownership_Links and calculation'!$B:$B,$B419,'Ownership_Links and calculation'!$F:$F)</f>
        <v>0</v>
      </c>
      <c r="H419" s="2">
        <f>SUMIF('Ownership_Links and calculation'!$B:$B,$B419,'Ownership_Links and calculation'!$H:$H)</f>
        <v>0</v>
      </c>
      <c r="I419" s="2">
        <f>IF(H419&gt;0,(G419^2)/H419,0)</f>
        <v>0</v>
      </c>
      <c r="J419" s="2">
        <f>SUMIF('Ownership_Links and calculation'!$B:$B,$B419,'Ownership_Links and calculation'!$J:$J)</f>
        <v>0</v>
      </c>
    </row>
    <row r="420" spans="1:10" x14ac:dyDescent="0.3">
      <c r="A420">
        <v>419</v>
      </c>
      <c r="B420" t="s">
        <v>453</v>
      </c>
      <c r="F420" s="2"/>
      <c r="G420" s="2">
        <f>SUMIF('Ownership_Links and calculation'!$B:$B,$B420,'Ownership_Links and calculation'!$F:$F)</f>
        <v>0</v>
      </c>
      <c r="H420" s="2">
        <f>SUMIF('Ownership_Links and calculation'!$B:$B,$B420,'Ownership_Links and calculation'!$H:$H)</f>
        <v>0</v>
      </c>
      <c r="I420" s="2">
        <f>IF(H420&gt;0,(G420^2)/H420,0)</f>
        <v>0</v>
      </c>
      <c r="J420" s="2">
        <f>SUMIF('Ownership_Links and calculation'!$B:$B,$B420,'Ownership_Links and calculation'!$J:$J)</f>
        <v>0</v>
      </c>
    </row>
    <row r="421" spans="1:10" x14ac:dyDescent="0.3">
      <c r="A421">
        <v>420</v>
      </c>
      <c r="B421" t="s">
        <v>454</v>
      </c>
      <c r="F421" s="2"/>
      <c r="G421" s="2">
        <f>SUMIF('Ownership_Links and calculation'!$B:$B,$B421,'Ownership_Links and calculation'!$F:$F)</f>
        <v>0</v>
      </c>
      <c r="H421" s="2">
        <f>SUMIF('Ownership_Links and calculation'!$B:$B,$B421,'Ownership_Links and calculation'!$H:$H)</f>
        <v>0</v>
      </c>
      <c r="I421" s="2">
        <f>IF(H421&gt;0,(G421^2)/H421,0)</f>
        <v>0</v>
      </c>
      <c r="J421" s="2">
        <f>SUMIF('Ownership_Links and calculation'!$B:$B,$B421,'Ownership_Links and calculation'!$J:$J)</f>
        <v>0</v>
      </c>
    </row>
    <row r="422" spans="1:10" x14ac:dyDescent="0.3">
      <c r="A422">
        <v>421</v>
      </c>
      <c r="B422" t="s">
        <v>455</v>
      </c>
      <c r="F422" s="2"/>
      <c r="G422" s="2">
        <f>SUMIF('Ownership_Links and calculation'!$B:$B,$B422,'Ownership_Links and calculation'!$F:$F)</f>
        <v>0</v>
      </c>
      <c r="H422" s="2">
        <f>SUMIF('Ownership_Links and calculation'!$B:$B,$B422,'Ownership_Links and calculation'!$H:$H)</f>
        <v>0</v>
      </c>
      <c r="I422" s="2">
        <f>IF(H422&gt;0,(G422^2)/H422,0)</f>
        <v>0</v>
      </c>
      <c r="J422" s="2">
        <f>SUMIF('Ownership_Links and calculation'!$B:$B,$B422,'Ownership_Links and calculation'!$J:$J)</f>
        <v>0</v>
      </c>
    </row>
    <row r="423" spans="1:10" x14ac:dyDescent="0.3">
      <c r="A423">
        <v>422</v>
      </c>
      <c r="B423" t="s">
        <v>456</v>
      </c>
      <c r="F423" s="2"/>
      <c r="G423" s="2">
        <f>SUMIF('Ownership_Links and calculation'!$B:$B,$B423,'Ownership_Links and calculation'!$F:$F)</f>
        <v>0</v>
      </c>
      <c r="H423" s="2">
        <f>SUMIF('Ownership_Links and calculation'!$B:$B,$B423,'Ownership_Links and calculation'!$H:$H)</f>
        <v>0</v>
      </c>
      <c r="I423" s="2">
        <f>IF(H423&gt;0,(G423^2)/H423,0)</f>
        <v>0</v>
      </c>
      <c r="J423" s="2">
        <f>SUMIF('Ownership_Links and calculation'!$B:$B,$B423,'Ownership_Links and calculation'!$J:$J)</f>
        <v>0</v>
      </c>
    </row>
    <row r="424" spans="1:10" x14ac:dyDescent="0.3">
      <c r="A424">
        <v>423</v>
      </c>
      <c r="B424" t="s">
        <v>457</v>
      </c>
      <c r="F424" s="2"/>
      <c r="G424" s="2">
        <f>SUMIF('Ownership_Links and calculation'!$B:$B,$B424,'Ownership_Links and calculation'!$F:$F)</f>
        <v>0</v>
      </c>
      <c r="H424" s="2">
        <f>SUMIF('Ownership_Links and calculation'!$B:$B,$B424,'Ownership_Links and calculation'!$H:$H)</f>
        <v>0</v>
      </c>
      <c r="I424" s="2">
        <f>IF(H424&gt;0,(G424^2)/H424,0)</f>
        <v>0</v>
      </c>
      <c r="J424" s="2">
        <f>SUMIF('Ownership_Links and calculation'!$B:$B,$B424,'Ownership_Links and calculation'!$J:$J)</f>
        <v>0</v>
      </c>
    </row>
    <row r="425" spans="1:10" x14ac:dyDescent="0.3">
      <c r="A425">
        <v>424</v>
      </c>
      <c r="B425" t="s">
        <v>458</v>
      </c>
      <c r="F425" s="2"/>
      <c r="G425" s="2">
        <f>SUMIF('Ownership_Links and calculation'!$B:$B,$B425,'Ownership_Links and calculation'!$F:$F)</f>
        <v>0</v>
      </c>
      <c r="H425" s="2">
        <f>SUMIF('Ownership_Links and calculation'!$B:$B,$B425,'Ownership_Links and calculation'!$H:$H)</f>
        <v>0</v>
      </c>
      <c r="I425" s="2">
        <f>IF(H425&gt;0,(G425^2)/H425,0)</f>
        <v>0</v>
      </c>
      <c r="J425" s="2">
        <f>SUMIF('Ownership_Links and calculation'!$B:$B,$B425,'Ownership_Links and calculation'!$J:$J)</f>
        <v>0</v>
      </c>
    </row>
    <row r="426" spans="1:10" x14ac:dyDescent="0.3">
      <c r="A426">
        <v>425</v>
      </c>
      <c r="B426" t="s">
        <v>459</v>
      </c>
      <c r="F426" s="2"/>
      <c r="G426" s="2">
        <f>SUMIF('Ownership_Links and calculation'!$B:$B,$B426,'Ownership_Links and calculation'!$F:$F)</f>
        <v>0</v>
      </c>
      <c r="H426" s="2">
        <f>SUMIF('Ownership_Links and calculation'!$B:$B,$B426,'Ownership_Links and calculation'!$H:$H)</f>
        <v>0</v>
      </c>
      <c r="I426" s="2">
        <f>IF(H426&gt;0,(G426^2)/H426,0)</f>
        <v>0</v>
      </c>
      <c r="J426" s="2">
        <f>SUMIF('Ownership_Links and calculation'!$B:$B,$B426,'Ownership_Links and calculation'!$J:$J)</f>
        <v>0</v>
      </c>
    </row>
    <row r="427" spans="1:10" x14ac:dyDescent="0.3">
      <c r="A427">
        <v>426</v>
      </c>
      <c r="B427" t="s">
        <v>460</v>
      </c>
      <c r="F427" s="2"/>
      <c r="G427" s="2">
        <f>SUMIF('Ownership_Links and calculation'!$B:$B,$B427,'Ownership_Links and calculation'!$F:$F)</f>
        <v>0</v>
      </c>
      <c r="H427" s="2">
        <f>SUMIF('Ownership_Links and calculation'!$B:$B,$B427,'Ownership_Links and calculation'!$H:$H)</f>
        <v>0</v>
      </c>
      <c r="I427" s="2">
        <f>IF(H427&gt;0,(G427^2)/H427,0)</f>
        <v>0</v>
      </c>
      <c r="J427" s="2">
        <f>SUMIF('Ownership_Links and calculation'!$B:$B,$B427,'Ownership_Links and calculation'!$J:$J)</f>
        <v>0</v>
      </c>
    </row>
    <row r="428" spans="1:10" x14ac:dyDescent="0.3">
      <c r="A428">
        <v>427</v>
      </c>
      <c r="B428" t="s">
        <v>461</v>
      </c>
      <c r="F428" s="2"/>
      <c r="G428" s="2">
        <f>SUMIF('Ownership_Links and calculation'!$B:$B,$B428,'Ownership_Links and calculation'!$F:$F)</f>
        <v>0</v>
      </c>
      <c r="H428" s="2">
        <f>SUMIF('Ownership_Links and calculation'!$B:$B,$B428,'Ownership_Links and calculation'!$H:$H)</f>
        <v>0</v>
      </c>
      <c r="I428" s="2">
        <f>IF(H428&gt;0,(G428^2)/H428,0)</f>
        <v>0</v>
      </c>
      <c r="J428" s="2">
        <f>SUMIF('Ownership_Links and calculation'!$B:$B,$B428,'Ownership_Links and calculation'!$J:$J)</f>
        <v>0</v>
      </c>
    </row>
    <row r="429" spans="1:10" x14ac:dyDescent="0.3">
      <c r="A429">
        <v>428</v>
      </c>
      <c r="B429" t="s">
        <v>462</v>
      </c>
      <c r="F429" s="2"/>
      <c r="G429" s="2">
        <f>SUMIF('Ownership_Links and calculation'!$B:$B,$B429,'Ownership_Links and calculation'!$F:$F)</f>
        <v>0</v>
      </c>
      <c r="H429" s="2">
        <f>SUMIF('Ownership_Links and calculation'!$B:$B,$B429,'Ownership_Links and calculation'!$H:$H)</f>
        <v>0</v>
      </c>
      <c r="I429" s="2">
        <f>IF(H429&gt;0,(G429^2)/H429,0)</f>
        <v>0</v>
      </c>
      <c r="J429" s="2">
        <f>SUMIF('Ownership_Links and calculation'!$B:$B,$B429,'Ownership_Links and calculation'!$J:$J)</f>
        <v>0</v>
      </c>
    </row>
    <row r="430" spans="1:10" x14ac:dyDescent="0.3">
      <c r="A430">
        <v>429</v>
      </c>
      <c r="B430" t="s">
        <v>463</v>
      </c>
      <c r="F430" s="2"/>
      <c r="G430" s="2">
        <f>SUMIF('Ownership_Links and calculation'!$B:$B,$B430,'Ownership_Links and calculation'!$F:$F)</f>
        <v>0</v>
      </c>
      <c r="H430" s="2">
        <f>SUMIF('Ownership_Links and calculation'!$B:$B,$B430,'Ownership_Links and calculation'!$H:$H)</f>
        <v>0</v>
      </c>
      <c r="I430" s="2">
        <f>IF(H430&gt;0,(G430^2)/H430,0)</f>
        <v>0</v>
      </c>
      <c r="J430" s="2">
        <f>SUMIF('Ownership_Links and calculation'!$B:$B,$B430,'Ownership_Links and calculation'!$J:$J)</f>
        <v>0</v>
      </c>
    </row>
    <row r="431" spans="1:10" x14ac:dyDescent="0.3">
      <c r="A431">
        <v>430</v>
      </c>
      <c r="B431" t="s">
        <v>464</v>
      </c>
      <c r="F431" s="2"/>
      <c r="G431" s="2">
        <f>SUMIF('Ownership_Links and calculation'!$B:$B,$B431,'Ownership_Links and calculation'!$F:$F)</f>
        <v>0</v>
      </c>
      <c r="H431" s="2">
        <f>SUMIF('Ownership_Links and calculation'!$B:$B,$B431,'Ownership_Links and calculation'!$H:$H)</f>
        <v>0</v>
      </c>
      <c r="I431" s="2">
        <f>IF(H431&gt;0,(G431^2)/H431,0)</f>
        <v>0</v>
      </c>
      <c r="J431" s="2">
        <f>SUMIF('Ownership_Links and calculation'!$B:$B,$B431,'Ownership_Links and calculation'!$J:$J)</f>
        <v>0</v>
      </c>
    </row>
    <row r="432" spans="1:10" x14ac:dyDescent="0.3">
      <c r="A432">
        <v>431</v>
      </c>
      <c r="B432" t="s">
        <v>465</v>
      </c>
      <c r="F432" s="2"/>
      <c r="G432" s="2">
        <f>SUMIF('Ownership_Links and calculation'!$B:$B,$B432,'Ownership_Links and calculation'!$F:$F)</f>
        <v>0</v>
      </c>
      <c r="H432" s="2">
        <f>SUMIF('Ownership_Links and calculation'!$B:$B,$B432,'Ownership_Links and calculation'!$H:$H)</f>
        <v>0</v>
      </c>
      <c r="I432" s="2">
        <f>IF(H432&gt;0,(G432^2)/H432,0)</f>
        <v>0</v>
      </c>
      <c r="J432" s="2">
        <f>SUMIF('Ownership_Links and calculation'!$B:$B,$B432,'Ownership_Links and calculation'!$J:$J)</f>
        <v>0</v>
      </c>
    </row>
    <row r="433" spans="1:10" x14ac:dyDescent="0.3">
      <c r="A433">
        <v>432</v>
      </c>
      <c r="B433" t="s">
        <v>466</v>
      </c>
      <c r="F433" s="2"/>
      <c r="G433" s="2">
        <f>SUMIF('Ownership_Links and calculation'!$B:$B,$B433,'Ownership_Links and calculation'!$F:$F)</f>
        <v>0</v>
      </c>
      <c r="H433" s="2">
        <f>SUMIF('Ownership_Links and calculation'!$B:$B,$B433,'Ownership_Links and calculation'!$H:$H)</f>
        <v>0</v>
      </c>
      <c r="I433" s="2">
        <f>IF(H433&gt;0,(G433^2)/H433,0)</f>
        <v>0</v>
      </c>
      <c r="J433" s="2">
        <f>SUMIF('Ownership_Links and calculation'!$B:$B,$B433,'Ownership_Links and calculation'!$J:$J)</f>
        <v>0</v>
      </c>
    </row>
    <row r="434" spans="1:10" x14ac:dyDescent="0.3">
      <c r="A434">
        <v>433</v>
      </c>
      <c r="B434" t="s">
        <v>467</v>
      </c>
      <c r="F434" s="2"/>
      <c r="G434" s="2">
        <f>SUMIF('Ownership_Links and calculation'!$B:$B,$B434,'Ownership_Links and calculation'!$F:$F)</f>
        <v>0</v>
      </c>
      <c r="H434" s="2">
        <f>SUMIF('Ownership_Links and calculation'!$B:$B,$B434,'Ownership_Links and calculation'!$H:$H)</f>
        <v>0</v>
      </c>
      <c r="I434" s="2">
        <f>IF(H434&gt;0,(G434^2)/H434,0)</f>
        <v>0</v>
      </c>
      <c r="J434" s="2">
        <f>SUMIF('Ownership_Links and calculation'!$B:$B,$B434,'Ownership_Links and calculation'!$J:$J)</f>
        <v>0</v>
      </c>
    </row>
    <row r="435" spans="1:10" x14ac:dyDescent="0.3">
      <c r="A435">
        <v>434</v>
      </c>
      <c r="B435" t="s">
        <v>468</v>
      </c>
      <c r="F435" s="2"/>
      <c r="G435" s="2">
        <f>SUMIF('Ownership_Links and calculation'!$B:$B,$B435,'Ownership_Links and calculation'!$F:$F)</f>
        <v>0</v>
      </c>
      <c r="H435" s="2">
        <f>SUMIF('Ownership_Links and calculation'!$B:$B,$B435,'Ownership_Links and calculation'!$H:$H)</f>
        <v>0</v>
      </c>
      <c r="I435" s="2">
        <f>IF(H435&gt;0,(G435^2)/H435,0)</f>
        <v>0</v>
      </c>
      <c r="J435" s="2">
        <f>SUMIF('Ownership_Links and calculation'!$B:$B,$B435,'Ownership_Links and calculation'!$J:$J)</f>
        <v>0</v>
      </c>
    </row>
    <row r="436" spans="1:10" x14ac:dyDescent="0.3">
      <c r="A436">
        <v>435</v>
      </c>
      <c r="B436" t="s">
        <v>469</v>
      </c>
      <c r="F436" s="2"/>
      <c r="G436" s="2">
        <f>SUMIF('Ownership_Links and calculation'!$B:$B,$B436,'Ownership_Links and calculation'!$F:$F)</f>
        <v>0</v>
      </c>
      <c r="H436" s="2">
        <f>SUMIF('Ownership_Links and calculation'!$B:$B,$B436,'Ownership_Links and calculation'!$H:$H)</f>
        <v>0</v>
      </c>
      <c r="I436" s="2">
        <f>IF(H436&gt;0,(G436^2)/H436,0)</f>
        <v>0</v>
      </c>
      <c r="J436" s="2">
        <f>SUMIF('Ownership_Links and calculation'!$B:$B,$B436,'Ownership_Links and calculation'!$J:$J)</f>
        <v>0</v>
      </c>
    </row>
    <row r="437" spans="1:10" x14ac:dyDescent="0.3">
      <c r="A437">
        <v>436</v>
      </c>
      <c r="B437" t="s">
        <v>470</v>
      </c>
      <c r="F437" s="2"/>
      <c r="G437" s="2">
        <f>SUMIF('Ownership_Links and calculation'!$B:$B,$B437,'Ownership_Links and calculation'!$F:$F)</f>
        <v>0</v>
      </c>
      <c r="H437" s="2">
        <f>SUMIF('Ownership_Links and calculation'!$B:$B,$B437,'Ownership_Links and calculation'!$H:$H)</f>
        <v>0</v>
      </c>
      <c r="I437" s="2">
        <f>IF(H437&gt;0,(G437^2)/H437,0)</f>
        <v>0</v>
      </c>
      <c r="J437" s="2">
        <f>SUMIF('Ownership_Links and calculation'!$B:$B,$B437,'Ownership_Links and calculation'!$J:$J)</f>
        <v>0</v>
      </c>
    </row>
    <row r="438" spans="1:10" x14ac:dyDescent="0.3">
      <c r="A438">
        <v>437</v>
      </c>
      <c r="B438" t="s">
        <v>471</v>
      </c>
      <c r="F438" s="2"/>
      <c r="G438" s="2">
        <f>SUMIF('Ownership_Links and calculation'!$B:$B,$B438,'Ownership_Links and calculation'!$F:$F)</f>
        <v>0</v>
      </c>
      <c r="H438" s="2">
        <f>SUMIF('Ownership_Links and calculation'!$B:$B,$B438,'Ownership_Links and calculation'!$H:$H)</f>
        <v>0</v>
      </c>
      <c r="I438" s="2">
        <f>IF(H438&gt;0,(G438^2)/H438,0)</f>
        <v>0</v>
      </c>
      <c r="J438" s="2">
        <f>SUMIF('Ownership_Links and calculation'!$B:$B,$B438,'Ownership_Links and calculation'!$J:$J)</f>
        <v>0</v>
      </c>
    </row>
    <row r="439" spans="1:10" x14ac:dyDescent="0.3">
      <c r="A439">
        <v>438</v>
      </c>
      <c r="B439" t="s">
        <v>472</v>
      </c>
      <c r="F439" s="2"/>
      <c r="G439" s="2">
        <f>SUMIF('Ownership_Links and calculation'!$B:$B,$B439,'Ownership_Links and calculation'!$F:$F)</f>
        <v>0</v>
      </c>
      <c r="H439" s="2">
        <f>SUMIF('Ownership_Links and calculation'!$B:$B,$B439,'Ownership_Links and calculation'!$H:$H)</f>
        <v>0</v>
      </c>
      <c r="I439" s="2">
        <f>IF(H439&gt;0,(G439^2)/H439,0)</f>
        <v>0</v>
      </c>
      <c r="J439" s="2">
        <f>SUMIF('Ownership_Links and calculation'!$B:$B,$B439,'Ownership_Links and calculation'!$J:$J)</f>
        <v>0</v>
      </c>
    </row>
    <row r="440" spans="1:10" x14ac:dyDescent="0.3">
      <c r="A440">
        <v>439</v>
      </c>
      <c r="B440" t="s">
        <v>473</v>
      </c>
      <c r="F440" s="2"/>
      <c r="G440" s="2">
        <f>SUMIF('Ownership_Links and calculation'!$B:$B,$B440,'Ownership_Links and calculation'!$F:$F)</f>
        <v>0</v>
      </c>
      <c r="H440" s="2">
        <f>SUMIF('Ownership_Links and calculation'!$B:$B,$B440,'Ownership_Links and calculation'!$H:$H)</f>
        <v>0</v>
      </c>
      <c r="I440" s="2">
        <f>IF(H440&gt;0,(G440^2)/H440,0)</f>
        <v>0</v>
      </c>
      <c r="J440" s="2">
        <f>SUMIF('Ownership_Links and calculation'!$B:$B,$B440,'Ownership_Links and calculation'!$J:$J)</f>
        <v>0</v>
      </c>
    </row>
    <row r="441" spans="1:10" x14ac:dyDescent="0.3">
      <c r="A441">
        <v>440</v>
      </c>
      <c r="B441" t="s">
        <v>474</v>
      </c>
      <c r="F441" s="2"/>
      <c r="G441" s="2">
        <f>SUMIF('Ownership_Links and calculation'!$B:$B,$B441,'Ownership_Links and calculation'!$F:$F)</f>
        <v>0</v>
      </c>
      <c r="H441" s="2">
        <f>SUMIF('Ownership_Links and calculation'!$B:$B,$B441,'Ownership_Links and calculation'!$H:$H)</f>
        <v>0</v>
      </c>
      <c r="I441" s="2">
        <f>IF(H441&gt;0,(G441^2)/H441,0)</f>
        <v>0</v>
      </c>
      <c r="J441" s="2">
        <f>SUMIF('Ownership_Links and calculation'!$B:$B,$B441,'Ownership_Links and calculation'!$J:$J)</f>
        <v>0</v>
      </c>
    </row>
    <row r="442" spans="1:10" x14ac:dyDescent="0.3">
      <c r="A442">
        <v>441</v>
      </c>
      <c r="B442" t="s">
        <v>475</v>
      </c>
      <c r="F442" s="2"/>
      <c r="G442" s="2">
        <f>SUMIF('Ownership_Links and calculation'!$B:$B,$B442,'Ownership_Links and calculation'!$F:$F)</f>
        <v>0</v>
      </c>
      <c r="H442" s="2">
        <f>SUMIF('Ownership_Links and calculation'!$B:$B,$B442,'Ownership_Links and calculation'!$H:$H)</f>
        <v>0</v>
      </c>
      <c r="I442" s="2">
        <f>IF(H442&gt;0,(G442^2)/H442,0)</f>
        <v>0</v>
      </c>
      <c r="J442" s="2">
        <f>SUMIF('Ownership_Links and calculation'!$B:$B,$B442,'Ownership_Links and calculation'!$J:$J)</f>
        <v>0</v>
      </c>
    </row>
    <row r="443" spans="1:10" x14ac:dyDescent="0.3">
      <c r="A443">
        <v>442</v>
      </c>
      <c r="B443" t="s">
        <v>476</v>
      </c>
      <c r="F443" s="2"/>
      <c r="G443" s="2">
        <f>SUMIF('Ownership_Links and calculation'!$B:$B,$B443,'Ownership_Links and calculation'!$F:$F)</f>
        <v>0</v>
      </c>
      <c r="H443" s="2">
        <f>SUMIF('Ownership_Links and calculation'!$B:$B,$B443,'Ownership_Links and calculation'!$H:$H)</f>
        <v>0</v>
      </c>
      <c r="I443" s="2">
        <f>IF(H443&gt;0,(G443^2)/H443,0)</f>
        <v>0</v>
      </c>
      <c r="J443" s="2">
        <f>SUMIF('Ownership_Links and calculation'!$B:$B,$B443,'Ownership_Links and calculation'!$J:$J)</f>
        <v>0</v>
      </c>
    </row>
    <row r="444" spans="1:10" x14ac:dyDescent="0.3">
      <c r="A444">
        <v>443</v>
      </c>
      <c r="B444" t="s">
        <v>477</v>
      </c>
      <c r="F444" s="2"/>
      <c r="G444" s="2">
        <f>SUMIF('Ownership_Links and calculation'!$B:$B,$B444,'Ownership_Links and calculation'!$F:$F)</f>
        <v>0</v>
      </c>
      <c r="H444" s="2">
        <f>SUMIF('Ownership_Links and calculation'!$B:$B,$B444,'Ownership_Links and calculation'!$H:$H)</f>
        <v>0</v>
      </c>
      <c r="I444" s="2">
        <f>IF(H444&gt;0,(G444^2)/H444,0)</f>
        <v>0</v>
      </c>
      <c r="J444" s="2">
        <f>SUMIF('Ownership_Links and calculation'!$B:$B,$B444,'Ownership_Links and calculation'!$J:$J)</f>
        <v>0</v>
      </c>
    </row>
    <row r="445" spans="1:10" x14ac:dyDescent="0.3">
      <c r="A445">
        <v>444</v>
      </c>
      <c r="B445" t="s">
        <v>478</v>
      </c>
      <c r="F445" s="2"/>
      <c r="G445" s="2">
        <f>SUMIF('Ownership_Links and calculation'!$B:$B,$B445,'Ownership_Links and calculation'!$F:$F)</f>
        <v>0</v>
      </c>
      <c r="H445" s="2">
        <f>SUMIF('Ownership_Links and calculation'!$B:$B,$B445,'Ownership_Links and calculation'!$H:$H)</f>
        <v>0</v>
      </c>
      <c r="I445" s="2">
        <f>IF(H445&gt;0,(G445^2)/H445,0)</f>
        <v>0</v>
      </c>
      <c r="J445" s="2">
        <f>SUMIF('Ownership_Links and calculation'!$B:$B,$B445,'Ownership_Links and calculation'!$J:$J)</f>
        <v>0</v>
      </c>
    </row>
    <row r="446" spans="1:10" x14ac:dyDescent="0.3">
      <c r="A446">
        <v>445</v>
      </c>
      <c r="B446" t="s">
        <v>479</v>
      </c>
      <c r="F446" s="2"/>
      <c r="G446" s="2">
        <f>SUMIF('Ownership_Links and calculation'!$B:$B,$B446,'Ownership_Links and calculation'!$F:$F)</f>
        <v>0</v>
      </c>
      <c r="H446" s="2">
        <f>SUMIF('Ownership_Links and calculation'!$B:$B,$B446,'Ownership_Links and calculation'!$H:$H)</f>
        <v>0</v>
      </c>
      <c r="I446" s="2">
        <f>IF(H446&gt;0,(G446^2)/H446,0)</f>
        <v>0</v>
      </c>
      <c r="J446" s="2">
        <f>SUMIF('Ownership_Links and calculation'!$B:$B,$B446,'Ownership_Links and calculation'!$J:$J)</f>
        <v>0</v>
      </c>
    </row>
    <row r="447" spans="1:10" x14ac:dyDescent="0.3">
      <c r="A447">
        <v>446</v>
      </c>
      <c r="B447" t="s">
        <v>480</v>
      </c>
      <c r="F447" s="2"/>
      <c r="G447" s="2">
        <f>SUMIF('Ownership_Links and calculation'!$B:$B,$B447,'Ownership_Links and calculation'!$F:$F)</f>
        <v>0</v>
      </c>
      <c r="H447" s="2">
        <f>SUMIF('Ownership_Links and calculation'!$B:$B,$B447,'Ownership_Links and calculation'!$H:$H)</f>
        <v>0</v>
      </c>
      <c r="I447" s="2">
        <f>IF(H447&gt;0,(G447^2)/H447,0)</f>
        <v>0</v>
      </c>
      <c r="J447" s="2">
        <f>SUMIF('Ownership_Links and calculation'!$B:$B,$B447,'Ownership_Links and calculation'!$J:$J)</f>
        <v>0</v>
      </c>
    </row>
    <row r="448" spans="1:10" x14ac:dyDescent="0.3">
      <c r="A448">
        <v>447</v>
      </c>
      <c r="B448" t="s">
        <v>481</v>
      </c>
      <c r="F448" s="2"/>
      <c r="G448" s="2">
        <f>SUMIF('Ownership_Links and calculation'!$B:$B,$B448,'Ownership_Links and calculation'!$F:$F)</f>
        <v>0</v>
      </c>
      <c r="H448" s="2">
        <f>SUMIF('Ownership_Links and calculation'!$B:$B,$B448,'Ownership_Links and calculation'!$H:$H)</f>
        <v>0</v>
      </c>
      <c r="I448" s="2">
        <f>IF(H448&gt;0,(G448^2)/H448,0)</f>
        <v>0</v>
      </c>
      <c r="J448" s="2">
        <f>SUMIF('Ownership_Links and calculation'!$B:$B,$B448,'Ownership_Links and calculation'!$J:$J)</f>
        <v>0</v>
      </c>
    </row>
    <row r="449" spans="1:10" x14ac:dyDescent="0.3">
      <c r="A449">
        <v>448</v>
      </c>
      <c r="B449" t="s">
        <v>482</v>
      </c>
      <c r="F449" s="2"/>
      <c r="G449" s="2">
        <f>SUMIF('Ownership_Links and calculation'!$B:$B,$B449,'Ownership_Links and calculation'!$F:$F)</f>
        <v>0</v>
      </c>
      <c r="H449" s="2">
        <f>SUMIF('Ownership_Links and calculation'!$B:$B,$B449,'Ownership_Links and calculation'!$H:$H)</f>
        <v>0</v>
      </c>
      <c r="I449" s="2">
        <f>IF(H449&gt;0,(G449^2)/H449,0)</f>
        <v>0</v>
      </c>
      <c r="J449" s="2">
        <f>SUMIF('Ownership_Links and calculation'!$B:$B,$B449,'Ownership_Links and calculation'!$J:$J)</f>
        <v>0</v>
      </c>
    </row>
    <row r="450" spans="1:10" x14ac:dyDescent="0.3">
      <c r="A450">
        <v>449</v>
      </c>
      <c r="B450" t="s">
        <v>483</v>
      </c>
      <c r="F450" s="2"/>
      <c r="G450" s="2">
        <f>SUMIF('Ownership_Links and calculation'!$B:$B,$B450,'Ownership_Links and calculation'!$F:$F)</f>
        <v>0</v>
      </c>
      <c r="H450" s="2">
        <f>SUMIF('Ownership_Links and calculation'!$B:$B,$B450,'Ownership_Links and calculation'!$H:$H)</f>
        <v>0</v>
      </c>
      <c r="I450" s="2">
        <f>IF(H450&gt;0,(G450^2)/H450,0)</f>
        <v>0</v>
      </c>
      <c r="J450" s="2">
        <f>SUMIF('Ownership_Links and calculation'!$B:$B,$B450,'Ownership_Links and calculation'!$J:$J)</f>
        <v>0</v>
      </c>
    </row>
    <row r="451" spans="1:10" x14ac:dyDescent="0.3">
      <c r="A451">
        <v>450</v>
      </c>
      <c r="B451" t="s">
        <v>484</v>
      </c>
      <c r="F451" s="2"/>
      <c r="G451" s="2">
        <f>SUMIF('Ownership_Links and calculation'!$B:$B,$B451,'Ownership_Links and calculation'!$F:$F)</f>
        <v>0</v>
      </c>
      <c r="H451" s="2">
        <f>SUMIF('Ownership_Links and calculation'!$B:$B,$B451,'Ownership_Links and calculation'!$H:$H)</f>
        <v>0</v>
      </c>
      <c r="I451" s="2">
        <f>IF(H451&gt;0,(G451^2)/H451,0)</f>
        <v>0</v>
      </c>
      <c r="J451" s="2">
        <f>SUMIF('Ownership_Links and calculation'!$B:$B,$B451,'Ownership_Links and calculation'!$J:$J)</f>
        <v>0</v>
      </c>
    </row>
    <row r="452" spans="1:10" x14ac:dyDescent="0.3">
      <c r="A452">
        <v>451</v>
      </c>
      <c r="B452" t="s">
        <v>485</v>
      </c>
      <c r="F452" s="2"/>
      <c r="G452" s="2">
        <f>SUMIF('Ownership_Links and calculation'!$B:$B,$B452,'Ownership_Links and calculation'!$F:$F)</f>
        <v>0</v>
      </c>
      <c r="H452" s="2">
        <f>SUMIF('Ownership_Links and calculation'!$B:$B,$B452,'Ownership_Links and calculation'!$H:$H)</f>
        <v>0</v>
      </c>
      <c r="I452" s="2">
        <f>IF(H452&gt;0,(G452^2)/H452,0)</f>
        <v>0</v>
      </c>
      <c r="J452" s="2">
        <f>SUMIF('Ownership_Links and calculation'!$B:$B,$B452,'Ownership_Links and calculation'!$J:$J)</f>
        <v>0</v>
      </c>
    </row>
    <row r="453" spans="1:10" x14ac:dyDescent="0.3">
      <c r="A453">
        <v>452</v>
      </c>
      <c r="B453" t="s">
        <v>486</v>
      </c>
      <c r="F453" s="2"/>
      <c r="G453" s="2">
        <f>SUMIF('Ownership_Links and calculation'!$B:$B,$B453,'Ownership_Links and calculation'!$F:$F)</f>
        <v>0</v>
      </c>
      <c r="H453" s="2">
        <f>SUMIF('Ownership_Links and calculation'!$B:$B,$B453,'Ownership_Links and calculation'!$H:$H)</f>
        <v>0</v>
      </c>
      <c r="I453" s="2">
        <f>IF(H453&gt;0,(G453^2)/H453,0)</f>
        <v>0</v>
      </c>
      <c r="J453" s="2">
        <f>SUMIF('Ownership_Links and calculation'!$B:$B,$B453,'Ownership_Links and calculation'!$J:$J)</f>
        <v>0</v>
      </c>
    </row>
    <row r="454" spans="1:10" x14ac:dyDescent="0.3">
      <c r="A454">
        <v>453</v>
      </c>
      <c r="B454" t="s">
        <v>488</v>
      </c>
      <c r="F454" s="2"/>
      <c r="G454" s="2">
        <f>SUMIF('Ownership_Links and calculation'!$B:$B,$B454,'Ownership_Links and calculation'!$F:$F)</f>
        <v>0</v>
      </c>
      <c r="H454" s="2">
        <f>SUMIF('Ownership_Links and calculation'!$B:$B,$B454,'Ownership_Links and calculation'!$H:$H)</f>
        <v>0</v>
      </c>
      <c r="I454" s="2">
        <f>IF(H454&gt;0,(G454^2)/H454,0)</f>
        <v>0</v>
      </c>
      <c r="J454" s="2">
        <f>SUMIF('Ownership_Links and calculation'!$B:$B,$B454,'Ownership_Links and calculation'!$J:$J)</f>
        <v>0</v>
      </c>
    </row>
    <row r="455" spans="1:10" x14ac:dyDescent="0.3">
      <c r="A455">
        <v>454</v>
      </c>
      <c r="B455" t="s">
        <v>489</v>
      </c>
      <c r="F455" s="2"/>
      <c r="G455" s="2">
        <f>SUMIF('Ownership_Links and calculation'!$B:$B,$B455,'Ownership_Links and calculation'!$F:$F)</f>
        <v>0</v>
      </c>
      <c r="H455" s="2">
        <f>SUMIF('Ownership_Links and calculation'!$B:$B,$B455,'Ownership_Links and calculation'!$H:$H)</f>
        <v>0</v>
      </c>
      <c r="I455" s="2">
        <f>IF(H455&gt;0,(G455^2)/H455,0)</f>
        <v>0</v>
      </c>
      <c r="J455" s="2">
        <f>SUMIF('Ownership_Links and calculation'!$B:$B,$B455,'Ownership_Links and calculation'!$J:$J)</f>
        <v>0</v>
      </c>
    </row>
    <row r="456" spans="1:10" x14ac:dyDescent="0.3">
      <c r="A456">
        <v>455</v>
      </c>
      <c r="B456" t="s">
        <v>490</v>
      </c>
      <c r="F456" s="2"/>
      <c r="G456" s="2">
        <f>SUMIF('Ownership_Links and calculation'!$B:$B,$B456,'Ownership_Links and calculation'!$F:$F)</f>
        <v>0</v>
      </c>
      <c r="H456" s="2">
        <f>SUMIF('Ownership_Links and calculation'!$B:$B,$B456,'Ownership_Links and calculation'!$H:$H)</f>
        <v>0</v>
      </c>
      <c r="I456" s="2">
        <f>IF(H456&gt;0,(G456^2)/H456,0)</f>
        <v>0</v>
      </c>
      <c r="J456" s="2">
        <f>SUMIF('Ownership_Links and calculation'!$B:$B,$B456,'Ownership_Links and calculation'!$J:$J)</f>
        <v>0</v>
      </c>
    </row>
    <row r="457" spans="1:10" x14ac:dyDescent="0.3">
      <c r="A457">
        <v>456</v>
      </c>
      <c r="B457" t="s">
        <v>491</v>
      </c>
      <c r="F457" s="2"/>
      <c r="G457" s="2">
        <f>SUMIF('Ownership_Links and calculation'!$B:$B,$B457,'Ownership_Links and calculation'!$F:$F)</f>
        <v>0</v>
      </c>
      <c r="H457" s="2">
        <f>SUMIF('Ownership_Links and calculation'!$B:$B,$B457,'Ownership_Links and calculation'!$H:$H)</f>
        <v>0</v>
      </c>
      <c r="I457" s="2">
        <f>IF(H457&gt;0,(G457^2)/H457,0)</f>
        <v>0</v>
      </c>
      <c r="J457" s="2">
        <f>SUMIF('Ownership_Links and calculation'!$B:$B,$B457,'Ownership_Links and calculation'!$J:$J)</f>
        <v>0</v>
      </c>
    </row>
    <row r="458" spans="1:10" x14ac:dyDescent="0.3">
      <c r="A458">
        <v>457</v>
      </c>
      <c r="B458" t="s">
        <v>492</v>
      </c>
      <c r="F458" s="2"/>
      <c r="G458" s="2">
        <f>SUMIF('Ownership_Links and calculation'!$B:$B,$B458,'Ownership_Links and calculation'!$F:$F)</f>
        <v>0</v>
      </c>
      <c r="H458" s="2">
        <f>SUMIF('Ownership_Links and calculation'!$B:$B,$B458,'Ownership_Links and calculation'!$H:$H)</f>
        <v>0</v>
      </c>
      <c r="I458" s="2">
        <f>IF(H458&gt;0,(G458^2)/H458,0)</f>
        <v>0</v>
      </c>
      <c r="J458" s="2">
        <f>SUMIF('Ownership_Links and calculation'!$B:$B,$B458,'Ownership_Links and calculation'!$J:$J)</f>
        <v>0</v>
      </c>
    </row>
    <row r="459" spans="1:10" x14ac:dyDescent="0.3">
      <c r="A459">
        <v>458</v>
      </c>
      <c r="B459" t="s">
        <v>493</v>
      </c>
      <c r="F459" s="2"/>
      <c r="G459" s="2">
        <f>SUMIF('Ownership_Links and calculation'!$B:$B,$B459,'Ownership_Links and calculation'!$F:$F)</f>
        <v>0</v>
      </c>
      <c r="H459" s="2">
        <f>SUMIF('Ownership_Links and calculation'!$B:$B,$B459,'Ownership_Links and calculation'!$H:$H)</f>
        <v>0</v>
      </c>
      <c r="I459" s="2">
        <f>IF(H459&gt;0,(G459^2)/H459,0)</f>
        <v>0</v>
      </c>
      <c r="J459" s="2">
        <f>SUMIF('Ownership_Links and calculation'!$B:$B,$B459,'Ownership_Links and calculation'!$J:$J)</f>
        <v>0</v>
      </c>
    </row>
    <row r="460" spans="1:10" x14ac:dyDescent="0.3">
      <c r="A460">
        <v>459</v>
      </c>
      <c r="B460" t="s">
        <v>494</v>
      </c>
      <c r="F460" s="2"/>
      <c r="G460" s="2">
        <f>SUMIF('Ownership_Links and calculation'!$B:$B,$B460,'Ownership_Links and calculation'!$F:$F)</f>
        <v>0</v>
      </c>
      <c r="H460" s="2">
        <f>SUMIF('Ownership_Links and calculation'!$B:$B,$B460,'Ownership_Links and calculation'!$H:$H)</f>
        <v>0</v>
      </c>
      <c r="I460" s="2">
        <f>IF(H460&gt;0,(G460^2)/H460,0)</f>
        <v>0</v>
      </c>
      <c r="J460" s="2">
        <f>SUMIF('Ownership_Links and calculation'!$B:$B,$B460,'Ownership_Links and calculation'!$J:$J)</f>
        <v>0</v>
      </c>
    </row>
    <row r="461" spans="1:10" x14ac:dyDescent="0.3">
      <c r="A461">
        <v>460</v>
      </c>
      <c r="B461" t="s">
        <v>495</v>
      </c>
      <c r="F461" s="2"/>
      <c r="G461" s="2">
        <f>SUMIF('Ownership_Links and calculation'!$B:$B,$B461,'Ownership_Links and calculation'!$F:$F)</f>
        <v>0</v>
      </c>
      <c r="H461" s="2">
        <f>SUMIF('Ownership_Links and calculation'!$B:$B,$B461,'Ownership_Links and calculation'!$H:$H)</f>
        <v>0</v>
      </c>
      <c r="I461" s="2">
        <f>IF(H461&gt;0,(G461^2)/H461,0)</f>
        <v>0</v>
      </c>
      <c r="J461" s="2">
        <f>SUMIF('Ownership_Links and calculation'!$B:$B,$B461,'Ownership_Links and calculation'!$J:$J)</f>
        <v>0</v>
      </c>
    </row>
    <row r="462" spans="1:10" x14ac:dyDescent="0.3">
      <c r="A462">
        <v>461</v>
      </c>
      <c r="B462" t="s">
        <v>496</v>
      </c>
      <c r="F462" s="2"/>
      <c r="G462" s="2">
        <f>SUMIF('Ownership_Links and calculation'!$B:$B,$B462,'Ownership_Links and calculation'!$F:$F)</f>
        <v>0</v>
      </c>
      <c r="H462" s="2">
        <f>SUMIF('Ownership_Links and calculation'!$B:$B,$B462,'Ownership_Links and calculation'!$H:$H)</f>
        <v>0</v>
      </c>
      <c r="I462" s="2">
        <f>IF(H462&gt;0,(G462^2)/H462,0)</f>
        <v>0</v>
      </c>
      <c r="J462" s="2">
        <f>SUMIF('Ownership_Links and calculation'!$B:$B,$B462,'Ownership_Links and calculation'!$J:$J)</f>
        <v>0</v>
      </c>
    </row>
    <row r="463" spans="1:10" x14ac:dyDescent="0.3">
      <c r="A463">
        <v>462</v>
      </c>
      <c r="B463" t="s">
        <v>497</v>
      </c>
      <c r="F463" s="2"/>
      <c r="G463" s="2">
        <f>SUMIF('Ownership_Links and calculation'!$B:$B,$B463,'Ownership_Links and calculation'!$F:$F)</f>
        <v>0</v>
      </c>
      <c r="H463" s="2">
        <f>SUMIF('Ownership_Links and calculation'!$B:$B,$B463,'Ownership_Links and calculation'!$H:$H)</f>
        <v>0</v>
      </c>
      <c r="I463" s="2">
        <f>IF(H463&gt;0,(G463^2)/H463,0)</f>
        <v>0</v>
      </c>
      <c r="J463" s="2">
        <f>SUMIF('Ownership_Links and calculation'!$B:$B,$B463,'Ownership_Links and calculation'!$J:$J)</f>
        <v>0</v>
      </c>
    </row>
    <row r="464" spans="1:10" x14ac:dyDescent="0.3">
      <c r="A464">
        <v>463</v>
      </c>
      <c r="B464" t="s">
        <v>498</v>
      </c>
      <c r="F464" s="2"/>
      <c r="G464" s="2">
        <f>SUMIF('Ownership_Links and calculation'!$B:$B,$B464,'Ownership_Links and calculation'!$F:$F)</f>
        <v>0</v>
      </c>
      <c r="H464" s="2">
        <f>SUMIF('Ownership_Links and calculation'!$B:$B,$B464,'Ownership_Links and calculation'!$H:$H)</f>
        <v>0</v>
      </c>
      <c r="I464" s="2">
        <f>IF(H464&gt;0,(G464^2)/H464,0)</f>
        <v>0</v>
      </c>
      <c r="J464" s="2">
        <f>SUMIF('Ownership_Links and calculation'!$B:$B,$B464,'Ownership_Links and calculation'!$J:$J)</f>
        <v>0</v>
      </c>
    </row>
    <row r="465" spans="1:10" x14ac:dyDescent="0.3">
      <c r="A465">
        <v>464</v>
      </c>
      <c r="B465" t="s">
        <v>499</v>
      </c>
      <c r="F465" s="2"/>
      <c r="G465" s="2">
        <f>SUMIF('Ownership_Links and calculation'!$B:$B,$B465,'Ownership_Links and calculation'!$F:$F)</f>
        <v>0</v>
      </c>
      <c r="H465" s="2">
        <f>SUMIF('Ownership_Links and calculation'!$B:$B,$B465,'Ownership_Links and calculation'!$H:$H)</f>
        <v>0</v>
      </c>
      <c r="I465" s="2">
        <f>IF(H465&gt;0,(G465^2)/H465,0)</f>
        <v>0</v>
      </c>
      <c r="J465" s="2">
        <f>SUMIF('Ownership_Links and calculation'!$B:$B,$B465,'Ownership_Links and calculation'!$J:$J)</f>
        <v>0</v>
      </c>
    </row>
    <row r="466" spans="1:10" x14ac:dyDescent="0.3">
      <c r="A466">
        <v>465</v>
      </c>
      <c r="B466" t="s">
        <v>500</v>
      </c>
      <c r="F466" s="2"/>
      <c r="G466" s="2">
        <f>SUMIF('Ownership_Links and calculation'!$B:$B,$B466,'Ownership_Links and calculation'!$F:$F)</f>
        <v>0</v>
      </c>
      <c r="H466" s="2">
        <f>SUMIF('Ownership_Links and calculation'!$B:$B,$B466,'Ownership_Links and calculation'!$H:$H)</f>
        <v>0</v>
      </c>
      <c r="I466" s="2">
        <f>IF(H466&gt;0,(G466^2)/H466,0)</f>
        <v>0</v>
      </c>
      <c r="J466" s="2">
        <f>SUMIF('Ownership_Links and calculation'!$B:$B,$B466,'Ownership_Links and calculation'!$J:$J)</f>
        <v>0</v>
      </c>
    </row>
    <row r="467" spans="1:10" x14ac:dyDescent="0.3">
      <c r="A467">
        <v>466</v>
      </c>
      <c r="B467" t="s">
        <v>501</v>
      </c>
      <c r="F467" s="2"/>
      <c r="G467" s="2">
        <f>SUMIF('Ownership_Links and calculation'!$B:$B,$B467,'Ownership_Links and calculation'!$F:$F)</f>
        <v>0</v>
      </c>
      <c r="H467" s="2">
        <f>SUMIF('Ownership_Links and calculation'!$B:$B,$B467,'Ownership_Links and calculation'!$H:$H)</f>
        <v>0</v>
      </c>
      <c r="I467" s="2">
        <f>IF(H467&gt;0,(G467^2)/H467,0)</f>
        <v>0</v>
      </c>
      <c r="J467" s="2">
        <f>SUMIF('Ownership_Links and calculation'!$B:$B,$B467,'Ownership_Links and calculation'!$J:$J)</f>
        <v>0</v>
      </c>
    </row>
    <row r="468" spans="1:10" x14ac:dyDescent="0.3">
      <c r="A468">
        <v>467</v>
      </c>
      <c r="B468" t="s">
        <v>502</v>
      </c>
      <c r="F468" s="2"/>
      <c r="G468" s="2">
        <f>SUMIF('Ownership_Links and calculation'!$B:$B,$B468,'Ownership_Links and calculation'!$F:$F)</f>
        <v>0</v>
      </c>
      <c r="H468" s="2">
        <f>SUMIF('Ownership_Links and calculation'!$B:$B,$B468,'Ownership_Links and calculation'!$H:$H)</f>
        <v>0</v>
      </c>
      <c r="I468" s="2">
        <f>IF(H468&gt;0,(G468^2)/H468,0)</f>
        <v>0</v>
      </c>
      <c r="J468" s="2">
        <f>SUMIF('Ownership_Links and calculation'!$B:$B,$B468,'Ownership_Links and calculation'!$J:$J)</f>
        <v>0</v>
      </c>
    </row>
    <row r="469" spans="1:10" x14ac:dyDescent="0.3">
      <c r="A469">
        <v>468</v>
      </c>
      <c r="B469" t="s">
        <v>503</v>
      </c>
      <c r="F469" s="2"/>
      <c r="G469" s="2">
        <f>SUMIF('Ownership_Links and calculation'!$B:$B,$B469,'Ownership_Links and calculation'!$F:$F)</f>
        <v>0</v>
      </c>
      <c r="H469" s="2">
        <f>SUMIF('Ownership_Links and calculation'!$B:$B,$B469,'Ownership_Links and calculation'!$H:$H)</f>
        <v>0</v>
      </c>
      <c r="I469" s="2">
        <f>IF(H469&gt;0,(G469^2)/H469,0)</f>
        <v>0</v>
      </c>
      <c r="J469" s="2">
        <f>SUMIF('Ownership_Links and calculation'!$B:$B,$B469,'Ownership_Links and calculation'!$J:$J)</f>
        <v>0</v>
      </c>
    </row>
    <row r="470" spans="1:10" x14ac:dyDescent="0.3">
      <c r="A470">
        <v>469</v>
      </c>
      <c r="B470" t="s">
        <v>504</v>
      </c>
      <c r="F470" s="2"/>
      <c r="G470" s="2">
        <f>SUMIF('Ownership_Links and calculation'!$B:$B,$B470,'Ownership_Links and calculation'!$F:$F)</f>
        <v>0</v>
      </c>
      <c r="H470" s="2">
        <f>SUMIF('Ownership_Links and calculation'!$B:$B,$B470,'Ownership_Links and calculation'!$H:$H)</f>
        <v>0</v>
      </c>
      <c r="I470" s="2">
        <f>IF(H470&gt;0,(G470^2)/H470,0)</f>
        <v>0</v>
      </c>
      <c r="J470" s="2">
        <f>SUMIF('Ownership_Links and calculation'!$B:$B,$B470,'Ownership_Links and calculation'!$J:$J)</f>
        <v>0</v>
      </c>
    </row>
    <row r="471" spans="1:10" x14ac:dyDescent="0.3">
      <c r="A471">
        <v>470</v>
      </c>
      <c r="B471" t="s">
        <v>505</v>
      </c>
      <c r="F471" s="2"/>
      <c r="G471" s="2">
        <f>SUMIF('Ownership_Links and calculation'!$B:$B,$B471,'Ownership_Links and calculation'!$F:$F)</f>
        <v>0</v>
      </c>
      <c r="H471" s="2">
        <f>SUMIF('Ownership_Links and calculation'!$B:$B,$B471,'Ownership_Links and calculation'!$H:$H)</f>
        <v>0</v>
      </c>
      <c r="I471" s="2">
        <f>IF(H471&gt;0,(G471^2)/H471,0)</f>
        <v>0</v>
      </c>
      <c r="J471" s="2">
        <f>SUMIF('Ownership_Links and calculation'!$B:$B,$B471,'Ownership_Links and calculation'!$J:$J)</f>
        <v>0</v>
      </c>
    </row>
    <row r="472" spans="1:10" x14ac:dyDescent="0.3">
      <c r="A472">
        <v>471</v>
      </c>
      <c r="B472" t="s">
        <v>506</v>
      </c>
      <c r="F472" s="2"/>
      <c r="G472" s="2">
        <f>SUMIF('Ownership_Links and calculation'!$B:$B,$B472,'Ownership_Links and calculation'!$F:$F)</f>
        <v>0</v>
      </c>
      <c r="H472" s="2">
        <f>SUMIF('Ownership_Links and calculation'!$B:$B,$B472,'Ownership_Links and calculation'!$H:$H)</f>
        <v>0</v>
      </c>
      <c r="I472" s="2">
        <f>IF(H472&gt;0,(G472^2)/H472,0)</f>
        <v>0</v>
      </c>
      <c r="J472" s="2">
        <f>SUMIF('Ownership_Links and calculation'!$B:$B,$B472,'Ownership_Links and calculation'!$J:$J)</f>
        <v>0</v>
      </c>
    </row>
    <row r="473" spans="1:10" x14ac:dyDescent="0.3">
      <c r="A473">
        <v>472</v>
      </c>
      <c r="B473" t="s">
        <v>507</v>
      </c>
      <c r="F473" s="2"/>
      <c r="G473" s="2">
        <f>SUMIF('Ownership_Links and calculation'!$B:$B,$B473,'Ownership_Links and calculation'!$F:$F)</f>
        <v>0</v>
      </c>
      <c r="H473" s="2">
        <f>SUMIF('Ownership_Links and calculation'!$B:$B,$B473,'Ownership_Links and calculation'!$H:$H)</f>
        <v>0</v>
      </c>
      <c r="I473" s="2">
        <f>IF(H473&gt;0,(G473^2)/H473,0)</f>
        <v>0</v>
      </c>
      <c r="J473" s="2">
        <f>SUMIF('Ownership_Links and calculation'!$B:$B,$B473,'Ownership_Links and calculation'!$J:$J)</f>
        <v>0</v>
      </c>
    </row>
    <row r="474" spans="1:10" x14ac:dyDescent="0.3">
      <c r="A474">
        <v>473</v>
      </c>
      <c r="B474" t="s">
        <v>508</v>
      </c>
      <c r="F474" s="2"/>
      <c r="G474" s="2">
        <f>SUMIF('Ownership_Links and calculation'!$B:$B,$B474,'Ownership_Links and calculation'!$F:$F)</f>
        <v>0</v>
      </c>
      <c r="H474" s="2">
        <f>SUMIF('Ownership_Links and calculation'!$B:$B,$B474,'Ownership_Links and calculation'!$H:$H)</f>
        <v>0</v>
      </c>
      <c r="I474" s="2">
        <f>IF(H474&gt;0,(G474^2)/H474,0)</f>
        <v>0</v>
      </c>
      <c r="J474" s="2">
        <f>SUMIF('Ownership_Links and calculation'!$B:$B,$B474,'Ownership_Links and calculation'!$J:$J)</f>
        <v>0</v>
      </c>
    </row>
    <row r="475" spans="1:10" x14ac:dyDescent="0.3">
      <c r="A475">
        <v>474</v>
      </c>
      <c r="B475" t="s">
        <v>509</v>
      </c>
      <c r="F475" s="2"/>
      <c r="G475" s="2">
        <f>SUMIF('Ownership_Links and calculation'!$B:$B,$B475,'Ownership_Links and calculation'!$F:$F)</f>
        <v>0</v>
      </c>
      <c r="H475" s="2">
        <f>SUMIF('Ownership_Links and calculation'!$B:$B,$B475,'Ownership_Links and calculation'!$H:$H)</f>
        <v>0</v>
      </c>
      <c r="I475" s="2">
        <f>IF(H475&gt;0,(G475^2)/H475,0)</f>
        <v>0</v>
      </c>
      <c r="J475" s="2">
        <f>SUMIF('Ownership_Links and calculation'!$B:$B,$B475,'Ownership_Links and calculation'!$J:$J)</f>
        <v>0</v>
      </c>
    </row>
    <row r="476" spans="1:10" x14ac:dyDescent="0.3">
      <c r="A476">
        <v>475</v>
      </c>
      <c r="B476" t="s">
        <v>510</v>
      </c>
      <c r="F476" s="2"/>
      <c r="G476" s="2">
        <f>SUMIF('Ownership_Links and calculation'!$B:$B,$B476,'Ownership_Links and calculation'!$F:$F)</f>
        <v>0</v>
      </c>
      <c r="H476" s="2">
        <f>SUMIF('Ownership_Links and calculation'!$B:$B,$B476,'Ownership_Links and calculation'!$H:$H)</f>
        <v>0</v>
      </c>
      <c r="I476" s="2">
        <f>IF(H476&gt;0,(G476^2)/H476,0)</f>
        <v>0</v>
      </c>
      <c r="J476" s="2">
        <f>SUMIF('Ownership_Links and calculation'!$B:$B,$B476,'Ownership_Links and calculation'!$J:$J)</f>
        <v>0</v>
      </c>
    </row>
    <row r="477" spans="1:10" x14ac:dyDescent="0.3">
      <c r="A477">
        <v>476</v>
      </c>
      <c r="B477" t="s">
        <v>511</v>
      </c>
      <c r="F477" s="2"/>
      <c r="G477" s="2">
        <f>SUMIF('Ownership_Links and calculation'!$B:$B,$B477,'Ownership_Links and calculation'!$F:$F)</f>
        <v>0</v>
      </c>
      <c r="H477" s="2">
        <f>SUMIF('Ownership_Links and calculation'!$B:$B,$B477,'Ownership_Links and calculation'!$H:$H)</f>
        <v>0</v>
      </c>
      <c r="I477" s="2">
        <f>IF(H477&gt;0,(G477^2)/H477,0)</f>
        <v>0</v>
      </c>
      <c r="J477" s="2">
        <f>SUMIF('Ownership_Links and calculation'!$B:$B,$B477,'Ownership_Links and calculation'!$J:$J)</f>
        <v>0</v>
      </c>
    </row>
    <row r="478" spans="1:10" x14ac:dyDescent="0.3">
      <c r="A478">
        <v>477</v>
      </c>
      <c r="B478" t="s">
        <v>512</v>
      </c>
      <c r="F478" s="2"/>
      <c r="G478" s="2">
        <f>SUMIF('Ownership_Links and calculation'!$B:$B,$B478,'Ownership_Links and calculation'!$F:$F)</f>
        <v>0</v>
      </c>
      <c r="H478" s="2">
        <f>SUMIF('Ownership_Links and calculation'!$B:$B,$B478,'Ownership_Links and calculation'!$H:$H)</f>
        <v>0</v>
      </c>
      <c r="I478" s="2">
        <f>IF(H478&gt;0,(G478^2)/H478,0)</f>
        <v>0</v>
      </c>
      <c r="J478" s="2">
        <f>SUMIF('Ownership_Links and calculation'!$B:$B,$B478,'Ownership_Links and calculation'!$J:$J)</f>
        <v>0</v>
      </c>
    </row>
    <row r="479" spans="1:10" x14ac:dyDescent="0.3">
      <c r="A479">
        <v>478</v>
      </c>
      <c r="B479" t="s">
        <v>513</v>
      </c>
      <c r="F479" s="2"/>
      <c r="G479" s="2">
        <f>SUMIF('Ownership_Links and calculation'!$B:$B,$B479,'Ownership_Links and calculation'!$F:$F)</f>
        <v>0</v>
      </c>
      <c r="H479" s="2">
        <f>SUMIF('Ownership_Links and calculation'!$B:$B,$B479,'Ownership_Links and calculation'!$H:$H)</f>
        <v>0</v>
      </c>
      <c r="I479" s="2">
        <f>IF(H479&gt;0,(G479^2)/H479,0)</f>
        <v>0</v>
      </c>
      <c r="J479" s="2">
        <f>SUMIF('Ownership_Links and calculation'!$B:$B,$B479,'Ownership_Links and calculation'!$J:$J)</f>
        <v>0</v>
      </c>
    </row>
    <row r="480" spans="1:10" x14ac:dyDescent="0.3">
      <c r="A480">
        <v>479</v>
      </c>
      <c r="B480" t="s">
        <v>514</v>
      </c>
      <c r="F480" s="2"/>
      <c r="G480" s="2">
        <f>SUMIF('Ownership_Links and calculation'!$B:$B,$B480,'Ownership_Links and calculation'!$F:$F)</f>
        <v>0</v>
      </c>
      <c r="H480" s="2">
        <f>SUMIF('Ownership_Links and calculation'!$B:$B,$B480,'Ownership_Links and calculation'!$H:$H)</f>
        <v>0</v>
      </c>
      <c r="I480" s="2">
        <f>IF(H480&gt;0,(G480^2)/H480,0)</f>
        <v>0</v>
      </c>
      <c r="J480" s="2">
        <f>SUMIF('Ownership_Links and calculation'!$B:$B,$B480,'Ownership_Links and calculation'!$J:$J)</f>
        <v>0</v>
      </c>
    </row>
    <row r="481" spans="1:10" x14ac:dyDescent="0.3">
      <c r="A481">
        <v>480</v>
      </c>
      <c r="B481" t="s">
        <v>515</v>
      </c>
      <c r="F481" s="2"/>
      <c r="G481" s="2">
        <f>SUMIF('Ownership_Links and calculation'!$B:$B,$B481,'Ownership_Links and calculation'!$F:$F)</f>
        <v>0</v>
      </c>
      <c r="H481" s="2">
        <f>SUMIF('Ownership_Links and calculation'!$B:$B,$B481,'Ownership_Links and calculation'!$H:$H)</f>
        <v>0</v>
      </c>
      <c r="I481" s="2">
        <f>IF(H481&gt;0,(G481^2)/H481,0)</f>
        <v>0</v>
      </c>
      <c r="J481" s="2">
        <f>SUMIF('Ownership_Links and calculation'!$B:$B,$B481,'Ownership_Links and calculation'!$J:$J)</f>
        <v>0</v>
      </c>
    </row>
    <row r="482" spans="1:10" x14ac:dyDescent="0.3">
      <c r="A482">
        <v>481</v>
      </c>
      <c r="B482" t="s">
        <v>516</v>
      </c>
      <c r="F482" s="2"/>
      <c r="G482" s="2">
        <f>SUMIF('Ownership_Links and calculation'!$B:$B,$B482,'Ownership_Links and calculation'!$F:$F)</f>
        <v>0</v>
      </c>
      <c r="H482" s="2">
        <f>SUMIF('Ownership_Links and calculation'!$B:$B,$B482,'Ownership_Links and calculation'!$H:$H)</f>
        <v>0</v>
      </c>
      <c r="I482" s="2">
        <f>IF(H482&gt;0,(G482^2)/H482,0)</f>
        <v>0</v>
      </c>
      <c r="J482" s="2">
        <f>SUMIF('Ownership_Links and calculation'!$B:$B,$B482,'Ownership_Links and calculation'!$J:$J)</f>
        <v>0</v>
      </c>
    </row>
    <row r="483" spans="1:10" x14ac:dyDescent="0.3">
      <c r="A483">
        <v>482</v>
      </c>
      <c r="B483" t="s">
        <v>517</v>
      </c>
      <c r="F483" s="2"/>
      <c r="G483" s="2">
        <f>SUMIF('Ownership_Links and calculation'!$B:$B,$B483,'Ownership_Links and calculation'!$F:$F)</f>
        <v>0</v>
      </c>
      <c r="H483" s="2">
        <f>SUMIF('Ownership_Links and calculation'!$B:$B,$B483,'Ownership_Links and calculation'!$H:$H)</f>
        <v>0</v>
      </c>
      <c r="I483" s="2">
        <f>IF(H483&gt;0,(G483^2)/H483,0)</f>
        <v>0</v>
      </c>
      <c r="J483" s="2">
        <f>SUMIF('Ownership_Links and calculation'!$B:$B,$B483,'Ownership_Links and calculation'!$J:$J)</f>
        <v>0</v>
      </c>
    </row>
    <row r="484" spans="1:10" x14ac:dyDescent="0.3">
      <c r="A484">
        <v>483</v>
      </c>
      <c r="B484" t="s">
        <v>518</v>
      </c>
      <c r="F484" s="2"/>
      <c r="G484" s="2">
        <f>SUMIF('Ownership_Links and calculation'!$B:$B,$B484,'Ownership_Links and calculation'!$F:$F)</f>
        <v>0</v>
      </c>
      <c r="H484" s="2">
        <f>SUMIF('Ownership_Links and calculation'!$B:$B,$B484,'Ownership_Links and calculation'!$H:$H)</f>
        <v>0</v>
      </c>
      <c r="I484" s="2">
        <f>IF(H484&gt;0,(G484^2)/H484,0)</f>
        <v>0</v>
      </c>
      <c r="J484" s="2">
        <f>SUMIF('Ownership_Links and calculation'!$B:$B,$B484,'Ownership_Links and calculation'!$J:$J)</f>
        <v>0</v>
      </c>
    </row>
    <row r="485" spans="1:10" x14ac:dyDescent="0.3">
      <c r="A485">
        <v>484</v>
      </c>
      <c r="B485" t="s">
        <v>519</v>
      </c>
      <c r="F485" s="2"/>
      <c r="G485" s="2">
        <f>SUMIF('Ownership_Links and calculation'!$B:$B,$B485,'Ownership_Links and calculation'!$F:$F)</f>
        <v>0</v>
      </c>
      <c r="H485" s="2">
        <f>SUMIF('Ownership_Links and calculation'!$B:$B,$B485,'Ownership_Links and calculation'!$H:$H)</f>
        <v>0</v>
      </c>
      <c r="I485" s="2">
        <f>IF(H485&gt;0,(G485^2)/H485,0)</f>
        <v>0</v>
      </c>
      <c r="J485" s="2">
        <f>SUMIF('Ownership_Links and calculation'!$B:$B,$B485,'Ownership_Links and calculation'!$J:$J)</f>
        <v>0</v>
      </c>
    </row>
    <row r="486" spans="1:10" x14ac:dyDescent="0.3">
      <c r="A486">
        <v>485</v>
      </c>
      <c r="B486" t="s">
        <v>520</v>
      </c>
      <c r="F486" s="2"/>
      <c r="G486" s="2">
        <f>SUMIF('Ownership_Links and calculation'!$B:$B,$B486,'Ownership_Links and calculation'!$F:$F)</f>
        <v>0</v>
      </c>
      <c r="H486" s="2">
        <f>SUMIF('Ownership_Links and calculation'!$B:$B,$B486,'Ownership_Links and calculation'!$H:$H)</f>
        <v>0</v>
      </c>
      <c r="I486" s="2">
        <f>IF(H486&gt;0,(G486^2)/H486,0)</f>
        <v>0</v>
      </c>
      <c r="J486" s="2">
        <f>SUMIF('Ownership_Links and calculation'!$B:$B,$B486,'Ownership_Links and calculation'!$J:$J)</f>
        <v>0</v>
      </c>
    </row>
    <row r="487" spans="1:10" x14ac:dyDescent="0.3">
      <c r="A487">
        <v>486</v>
      </c>
      <c r="B487" t="s">
        <v>521</v>
      </c>
      <c r="F487" s="2"/>
      <c r="G487" s="2">
        <f>SUMIF('Ownership_Links and calculation'!$B:$B,$B487,'Ownership_Links and calculation'!$F:$F)</f>
        <v>0</v>
      </c>
      <c r="H487" s="2">
        <f>SUMIF('Ownership_Links and calculation'!$B:$B,$B487,'Ownership_Links and calculation'!$H:$H)</f>
        <v>0</v>
      </c>
      <c r="I487" s="2">
        <f>IF(H487&gt;0,(G487^2)/H487,0)</f>
        <v>0</v>
      </c>
      <c r="J487" s="2">
        <f>SUMIF('Ownership_Links and calculation'!$B:$B,$B487,'Ownership_Links and calculation'!$J:$J)</f>
        <v>0</v>
      </c>
    </row>
    <row r="488" spans="1:10" x14ac:dyDescent="0.3">
      <c r="A488">
        <v>487</v>
      </c>
      <c r="B488" t="s">
        <v>522</v>
      </c>
      <c r="F488" s="2"/>
      <c r="G488" s="2">
        <f>SUMIF('Ownership_Links and calculation'!$B:$B,$B488,'Ownership_Links and calculation'!$F:$F)</f>
        <v>0</v>
      </c>
      <c r="H488" s="2">
        <f>SUMIF('Ownership_Links and calculation'!$B:$B,$B488,'Ownership_Links and calculation'!$H:$H)</f>
        <v>0</v>
      </c>
      <c r="I488" s="2">
        <f>IF(H488&gt;0,(G488^2)/H488,0)</f>
        <v>0</v>
      </c>
      <c r="J488" s="2">
        <f>SUMIF('Ownership_Links and calculation'!$B:$B,$B488,'Ownership_Links and calculation'!$J:$J)</f>
        <v>0</v>
      </c>
    </row>
    <row r="489" spans="1:10" x14ac:dyDescent="0.3">
      <c r="A489">
        <v>488</v>
      </c>
      <c r="B489" t="s">
        <v>523</v>
      </c>
      <c r="F489" s="2"/>
      <c r="G489" s="2">
        <f>SUMIF('Ownership_Links and calculation'!$B:$B,$B489,'Ownership_Links and calculation'!$F:$F)</f>
        <v>0</v>
      </c>
      <c r="H489" s="2">
        <f>SUMIF('Ownership_Links and calculation'!$B:$B,$B489,'Ownership_Links and calculation'!$H:$H)</f>
        <v>0</v>
      </c>
      <c r="I489" s="2">
        <f>IF(H489&gt;0,(G489^2)/H489,0)</f>
        <v>0</v>
      </c>
      <c r="J489" s="2">
        <f>SUMIF('Ownership_Links and calculation'!$B:$B,$B489,'Ownership_Links and calculation'!$J:$J)</f>
        <v>0</v>
      </c>
    </row>
    <row r="490" spans="1:10" x14ac:dyDescent="0.3">
      <c r="A490">
        <v>489</v>
      </c>
      <c r="B490" t="s">
        <v>524</v>
      </c>
      <c r="F490" s="2"/>
      <c r="G490" s="2">
        <f>SUMIF('Ownership_Links and calculation'!$B:$B,$B490,'Ownership_Links and calculation'!$F:$F)</f>
        <v>0</v>
      </c>
      <c r="H490" s="2">
        <f>SUMIF('Ownership_Links and calculation'!$B:$B,$B490,'Ownership_Links and calculation'!$H:$H)</f>
        <v>0</v>
      </c>
      <c r="I490" s="2">
        <f>IF(H490&gt;0,(G490^2)/H490,0)</f>
        <v>0</v>
      </c>
      <c r="J490" s="2">
        <f>SUMIF('Ownership_Links and calculation'!$B:$B,$B490,'Ownership_Links and calculation'!$J:$J)</f>
        <v>0</v>
      </c>
    </row>
    <row r="491" spans="1:10" x14ac:dyDescent="0.3">
      <c r="A491">
        <v>490</v>
      </c>
      <c r="B491" t="s">
        <v>525</v>
      </c>
      <c r="F491" s="2"/>
      <c r="G491" s="2">
        <f>SUMIF('Ownership_Links and calculation'!$B:$B,$B491,'Ownership_Links and calculation'!$F:$F)</f>
        <v>0</v>
      </c>
      <c r="H491" s="2">
        <f>SUMIF('Ownership_Links and calculation'!$B:$B,$B491,'Ownership_Links and calculation'!$H:$H)</f>
        <v>0</v>
      </c>
      <c r="I491" s="2">
        <f>IF(H491&gt;0,(G491^2)/H491,0)</f>
        <v>0</v>
      </c>
      <c r="J491" s="2">
        <f>SUMIF('Ownership_Links and calculation'!$B:$B,$B491,'Ownership_Links and calculation'!$J:$J)</f>
        <v>0</v>
      </c>
    </row>
    <row r="492" spans="1:10" x14ac:dyDescent="0.3">
      <c r="A492">
        <v>491</v>
      </c>
      <c r="B492" t="s">
        <v>526</v>
      </c>
      <c r="F492" s="2"/>
      <c r="G492" s="2">
        <f>SUMIF('Ownership_Links and calculation'!$B:$B,$B492,'Ownership_Links and calculation'!$F:$F)</f>
        <v>0</v>
      </c>
      <c r="H492" s="2">
        <f>SUMIF('Ownership_Links and calculation'!$B:$B,$B492,'Ownership_Links and calculation'!$H:$H)</f>
        <v>0</v>
      </c>
      <c r="I492" s="2">
        <f>IF(H492&gt;0,(G492^2)/H492,0)</f>
        <v>0</v>
      </c>
      <c r="J492" s="2">
        <f>SUMIF('Ownership_Links and calculation'!$B:$B,$B492,'Ownership_Links and calculation'!$J:$J)</f>
        <v>0</v>
      </c>
    </row>
    <row r="493" spans="1:10" x14ac:dyDescent="0.3">
      <c r="A493">
        <v>492</v>
      </c>
      <c r="B493" t="s">
        <v>527</v>
      </c>
      <c r="F493" s="2"/>
      <c r="G493" s="2">
        <f>SUMIF('Ownership_Links and calculation'!$B:$B,$B493,'Ownership_Links and calculation'!$F:$F)</f>
        <v>0</v>
      </c>
      <c r="H493" s="2">
        <f>SUMIF('Ownership_Links and calculation'!$B:$B,$B493,'Ownership_Links and calculation'!$H:$H)</f>
        <v>0</v>
      </c>
      <c r="I493" s="2">
        <f>IF(H493&gt;0,(G493^2)/H493,0)</f>
        <v>0</v>
      </c>
      <c r="J493" s="2">
        <f>SUMIF('Ownership_Links and calculation'!$B:$B,$B493,'Ownership_Links and calculation'!$J:$J)</f>
        <v>0</v>
      </c>
    </row>
    <row r="494" spans="1:10" x14ac:dyDescent="0.3">
      <c r="A494">
        <v>493</v>
      </c>
      <c r="B494" t="s">
        <v>528</v>
      </c>
      <c r="F494" s="2"/>
      <c r="G494" s="2">
        <f>SUMIF('Ownership_Links and calculation'!$B:$B,$B494,'Ownership_Links and calculation'!$F:$F)</f>
        <v>0</v>
      </c>
      <c r="H494" s="2">
        <f>SUMIF('Ownership_Links and calculation'!$B:$B,$B494,'Ownership_Links and calculation'!$H:$H)</f>
        <v>0</v>
      </c>
      <c r="I494" s="2">
        <f>IF(H494&gt;0,(G494^2)/H494,0)</f>
        <v>0</v>
      </c>
      <c r="J494" s="2">
        <f>SUMIF('Ownership_Links and calculation'!$B:$B,$B494,'Ownership_Links and calculation'!$J:$J)</f>
        <v>0</v>
      </c>
    </row>
    <row r="495" spans="1:10" x14ac:dyDescent="0.3">
      <c r="A495">
        <v>494</v>
      </c>
      <c r="B495" t="s">
        <v>529</v>
      </c>
      <c r="F495" s="2"/>
      <c r="G495" s="2">
        <f>SUMIF('Ownership_Links and calculation'!$B:$B,$B495,'Ownership_Links and calculation'!$F:$F)</f>
        <v>0</v>
      </c>
      <c r="H495" s="2">
        <f>SUMIF('Ownership_Links and calculation'!$B:$B,$B495,'Ownership_Links and calculation'!$H:$H)</f>
        <v>0</v>
      </c>
      <c r="I495" s="2">
        <f>IF(H495&gt;0,(G495^2)/H495,0)</f>
        <v>0</v>
      </c>
      <c r="J495" s="2">
        <f>SUMIF('Ownership_Links and calculation'!$B:$B,$B495,'Ownership_Links and calculation'!$J:$J)</f>
        <v>0</v>
      </c>
    </row>
    <row r="496" spans="1:10" x14ac:dyDescent="0.3">
      <c r="A496">
        <v>495</v>
      </c>
      <c r="B496" t="s">
        <v>530</v>
      </c>
      <c r="F496" s="2"/>
      <c r="G496" s="2">
        <f>SUMIF('Ownership_Links and calculation'!$B:$B,$B496,'Ownership_Links and calculation'!$F:$F)</f>
        <v>0</v>
      </c>
      <c r="H496" s="2">
        <f>SUMIF('Ownership_Links and calculation'!$B:$B,$B496,'Ownership_Links and calculation'!$H:$H)</f>
        <v>0</v>
      </c>
      <c r="I496" s="2">
        <f>IF(H496&gt;0,(G496^2)/H496,0)</f>
        <v>0</v>
      </c>
      <c r="J496" s="2">
        <f>SUMIF('Ownership_Links and calculation'!$B:$B,$B496,'Ownership_Links and calculation'!$J:$J)</f>
        <v>0</v>
      </c>
    </row>
    <row r="497" spans="1:10" x14ac:dyDescent="0.3">
      <c r="A497">
        <v>496</v>
      </c>
      <c r="B497" t="s">
        <v>531</v>
      </c>
      <c r="F497" s="2"/>
      <c r="G497" s="2">
        <f>SUMIF('Ownership_Links and calculation'!$B:$B,$B497,'Ownership_Links and calculation'!$F:$F)</f>
        <v>0</v>
      </c>
      <c r="H497" s="2">
        <f>SUMIF('Ownership_Links and calculation'!$B:$B,$B497,'Ownership_Links and calculation'!$H:$H)</f>
        <v>0</v>
      </c>
      <c r="I497" s="2">
        <f>IF(H497&gt;0,(G497^2)/H497,0)</f>
        <v>0</v>
      </c>
      <c r="J497" s="2">
        <f>SUMIF('Ownership_Links and calculation'!$B:$B,$B497,'Ownership_Links and calculation'!$J:$J)</f>
        <v>0</v>
      </c>
    </row>
    <row r="498" spans="1:10" x14ac:dyDescent="0.3">
      <c r="A498">
        <v>497</v>
      </c>
      <c r="B498" t="s">
        <v>532</v>
      </c>
      <c r="F498" s="2"/>
      <c r="G498" s="2">
        <f>SUMIF('Ownership_Links and calculation'!$B:$B,$B498,'Ownership_Links and calculation'!$F:$F)</f>
        <v>0</v>
      </c>
      <c r="H498" s="2">
        <f>SUMIF('Ownership_Links and calculation'!$B:$B,$B498,'Ownership_Links and calculation'!$H:$H)</f>
        <v>0</v>
      </c>
      <c r="I498" s="2">
        <f>IF(H498&gt;0,(G498^2)/H498,0)</f>
        <v>0</v>
      </c>
      <c r="J498" s="2">
        <f>SUMIF('Ownership_Links and calculation'!$B:$B,$B498,'Ownership_Links and calculation'!$J:$J)</f>
        <v>0</v>
      </c>
    </row>
    <row r="499" spans="1:10" x14ac:dyDescent="0.3">
      <c r="A499">
        <v>498</v>
      </c>
      <c r="B499" t="s">
        <v>533</v>
      </c>
      <c r="F499" s="2"/>
      <c r="G499" s="2">
        <f>SUMIF('Ownership_Links and calculation'!$B:$B,$B499,'Ownership_Links and calculation'!$F:$F)</f>
        <v>0</v>
      </c>
      <c r="H499" s="2">
        <f>SUMIF('Ownership_Links and calculation'!$B:$B,$B499,'Ownership_Links and calculation'!$H:$H)</f>
        <v>0</v>
      </c>
      <c r="I499" s="2">
        <f>IF(H499&gt;0,(G499^2)/H499,0)</f>
        <v>0</v>
      </c>
      <c r="J499" s="2">
        <f>SUMIF('Ownership_Links and calculation'!$B:$B,$B499,'Ownership_Links and calculation'!$J:$J)</f>
        <v>0</v>
      </c>
    </row>
    <row r="500" spans="1:10" x14ac:dyDescent="0.3">
      <c r="A500">
        <v>499</v>
      </c>
      <c r="B500" t="s">
        <v>534</v>
      </c>
      <c r="F500" s="2"/>
      <c r="G500" s="2">
        <f>SUMIF('Ownership_Links and calculation'!$B:$B,$B500,'Ownership_Links and calculation'!$F:$F)</f>
        <v>0</v>
      </c>
      <c r="H500" s="2">
        <f>SUMIF('Ownership_Links and calculation'!$B:$B,$B500,'Ownership_Links and calculation'!$H:$H)</f>
        <v>0</v>
      </c>
      <c r="I500" s="2">
        <f>IF(H500&gt;0,(G500^2)/H500,0)</f>
        <v>0</v>
      </c>
      <c r="J500" s="2">
        <f>SUMIF('Ownership_Links and calculation'!$B:$B,$B500,'Ownership_Links and calculation'!$J:$J)</f>
        <v>0</v>
      </c>
    </row>
    <row r="501" spans="1:10" x14ac:dyDescent="0.3">
      <c r="A501">
        <v>500</v>
      </c>
      <c r="B501" t="s">
        <v>535</v>
      </c>
      <c r="F501" s="2"/>
      <c r="G501" s="2">
        <f>SUMIF('Ownership_Links and calculation'!$B:$B,$B501,'Ownership_Links and calculation'!$F:$F)</f>
        <v>0</v>
      </c>
      <c r="H501" s="2">
        <f>SUMIF('Ownership_Links and calculation'!$B:$B,$B501,'Ownership_Links and calculation'!$H:$H)</f>
        <v>0</v>
      </c>
      <c r="I501" s="2">
        <f>IF(H501&gt;0,(G501^2)/H501,0)</f>
        <v>0</v>
      </c>
      <c r="J501" s="2">
        <f>SUMIF('Ownership_Links and calculation'!$B:$B,$B501,'Ownership_Links and calculation'!$J:$J)</f>
        <v>0</v>
      </c>
    </row>
    <row r="502" spans="1:10" x14ac:dyDescent="0.3">
      <c r="A502">
        <v>501</v>
      </c>
      <c r="B502" t="s">
        <v>536</v>
      </c>
      <c r="F502" s="2"/>
      <c r="G502" s="2">
        <f>SUMIF('Ownership_Links and calculation'!$B:$B,$B502,'Ownership_Links and calculation'!$F:$F)</f>
        <v>0</v>
      </c>
      <c r="H502" s="2">
        <f>SUMIF('Ownership_Links and calculation'!$B:$B,$B502,'Ownership_Links and calculation'!$H:$H)</f>
        <v>0</v>
      </c>
      <c r="I502" s="2">
        <f>IF(H502&gt;0,(G502^2)/H502,0)</f>
        <v>0</v>
      </c>
      <c r="J502" s="2">
        <f>SUMIF('Ownership_Links and calculation'!$B:$B,$B502,'Ownership_Links and calculation'!$J:$J)</f>
        <v>0</v>
      </c>
    </row>
    <row r="503" spans="1:10" x14ac:dyDescent="0.3">
      <c r="A503">
        <v>502</v>
      </c>
      <c r="B503" t="s">
        <v>537</v>
      </c>
      <c r="F503" s="2"/>
      <c r="G503" s="2">
        <f>SUMIF('Ownership_Links and calculation'!$B:$B,$B503,'Ownership_Links and calculation'!$F:$F)</f>
        <v>0</v>
      </c>
      <c r="H503" s="2">
        <f>SUMIF('Ownership_Links and calculation'!$B:$B,$B503,'Ownership_Links and calculation'!$H:$H)</f>
        <v>0</v>
      </c>
      <c r="I503" s="2">
        <f>IF(H503&gt;0,(G503^2)/H503,0)</f>
        <v>0</v>
      </c>
      <c r="J503" s="2">
        <f>SUMIF('Ownership_Links and calculation'!$B:$B,$B503,'Ownership_Links and calculation'!$J:$J)</f>
        <v>0</v>
      </c>
    </row>
    <row r="504" spans="1:10" x14ac:dyDescent="0.3">
      <c r="A504">
        <v>503</v>
      </c>
      <c r="B504" t="s">
        <v>538</v>
      </c>
      <c r="F504" s="2"/>
      <c r="G504" s="2">
        <f>SUMIF('Ownership_Links and calculation'!$B:$B,$B504,'Ownership_Links and calculation'!$F:$F)</f>
        <v>0</v>
      </c>
      <c r="H504" s="2">
        <f>SUMIF('Ownership_Links and calculation'!$B:$B,$B504,'Ownership_Links and calculation'!$H:$H)</f>
        <v>0</v>
      </c>
      <c r="I504" s="2">
        <f>IF(H504&gt;0,(G504^2)/H504,0)</f>
        <v>0</v>
      </c>
      <c r="J504" s="2">
        <f>SUMIF('Ownership_Links and calculation'!$B:$B,$B504,'Ownership_Links and calculation'!$J:$J)</f>
        <v>0</v>
      </c>
    </row>
    <row r="505" spans="1:10" x14ac:dyDescent="0.3">
      <c r="A505">
        <v>504</v>
      </c>
      <c r="B505" t="s">
        <v>539</v>
      </c>
      <c r="F505" s="2"/>
      <c r="G505" s="2">
        <f>SUMIF('Ownership_Links and calculation'!$B:$B,$B505,'Ownership_Links and calculation'!$F:$F)</f>
        <v>0</v>
      </c>
      <c r="H505" s="2">
        <f>SUMIF('Ownership_Links and calculation'!$B:$B,$B505,'Ownership_Links and calculation'!$H:$H)</f>
        <v>0</v>
      </c>
      <c r="I505" s="2">
        <f>IF(H505&gt;0,(G505^2)/H505,0)</f>
        <v>0</v>
      </c>
      <c r="J505" s="2">
        <f>SUMIF('Ownership_Links and calculation'!$B:$B,$B505,'Ownership_Links and calculation'!$J:$J)</f>
        <v>0</v>
      </c>
    </row>
    <row r="506" spans="1:10" x14ac:dyDescent="0.3">
      <c r="A506">
        <v>505</v>
      </c>
      <c r="B506" t="s">
        <v>540</v>
      </c>
      <c r="F506" s="2"/>
      <c r="G506" s="2">
        <f>SUMIF('Ownership_Links and calculation'!$B:$B,$B506,'Ownership_Links and calculation'!$F:$F)</f>
        <v>0</v>
      </c>
      <c r="H506" s="2">
        <f>SUMIF('Ownership_Links and calculation'!$B:$B,$B506,'Ownership_Links and calculation'!$H:$H)</f>
        <v>0</v>
      </c>
      <c r="I506" s="2">
        <f>IF(H506&gt;0,(G506^2)/H506,0)</f>
        <v>0</v>
      </c>
      <c r="J506" s="2">
        <f>SUMIF('Ownership_Links and calculation'!$B:$B,$B506,'Ownership_Links and calculation'!$J:$J)</f>
        <v>0</v>
      </c>
    </row>
    <row r="507" spans="1:10" x14ac:dyDescent="0.3">
      <c r="A507">
        <v>506</v>
      </c>
      <c r="B507" t="s">
        <v>541</v>
      </c>
      <c r="F507" s="2"/>
      <c r="G507" s="2">
        <f>SUMIF('Ownership_Links and calculation'!$B:$B,$B507,'Ownership_Links and calculation'!$F:$F)</f>
        <v>0</v>
      </c>
      <c r="H507" s="2">
        <f>SUMIF('Ownership_Links and calculation'!$B:$B,$B507,'Ownership_Links and calculation'!$H:$H)</f>
        <v>0</v>
      </c>
      <c r="I507" s="2">
        <f>IF(H507&gt;0,(G507^2)/H507,0)</f>
        <v>0</v>
      </c>
      <c r="J507" s="2">
        <f>SUMIF('Ownership_Links and calculation'!$B:$B,$B507,'Ownership_Links and calculation'!$J:$J)</f>
        <v>0</v>
      </c>
    </row>
    <row r="508" spans="1:10" x14ac:dyDescent="0.3">
      <c r="A508">
        <v>507</v>
      </c>
      <c r="B508" t="s">
        <v>542</v>
      </c>
      <c r="F508" s="2"/>
      <c r="G508" s="2">
        <f>SUMIF('Ownership_Links and calculation'!$B:$B,$B508,'Ownership_Links and calculation'!$F:$F)</f>
        <v>0</v>
      </c>
      <c r="H508" s="2">
        <f>SUMIF('Ownership_Links and calculation'!$B:$B,$B508,'Ownership_Links and calculation'!$H:$H)</f>
        <v>0</v>
      </c>
      <c r="I508" s="2">
        <f>IF(H508&gt;0,(G508^2)/H508,0)</f>
        <v>0</v>
      </c>
      <c r="J508" s="2">
        <f>SUMIF('Ownership_Links and calculation'!$B:$B,$B508,'Ownership_Links and calculation'!$J:$J)</f>
        <v>0</v>
      </c>
    </row>
    <row r="509" spans="1:10" x14ac:dyDescent="0.3">
      <c r="A509">
        <v>508</v>
      </c>
      <c r="B509" t="s">
        <v>543</v>
      </c>
      <c r="F509" s="2"/>
      <c r="G509" s="2">
        <f>SUMIF('Ownership_Links and calculation'!$B:$B,$B509,'Ownership_Links and calculation'!$F:$F)</f>
        <v>0</v>
      </c>
      <c r="H509" s="2">
        <f>SUMIF('Ownership_Links and calculation'!$B:$B,$B509,'Ownership_Links and calculation'!$H:$H)</f>
        <v>0</v>
      </c>
      <c r="I509" s="2">
        <f>IF(H509&gt;0,(G509^2)/H509,0)</f>
        <v>0</v>
      </c>
      <c r="J509" s="2">
        <f>SUMIF('Ownership_Links and calculation'!$B:$B,$B509,'Ownership_Links and calculation'!$J:$J)</f>
        <v>0</v>
      </c>
    </row>
    <row r="510" spans="1:10" x14ac:dyDescent="0.3">
      <c r="A510">
        <v>509</v>
      </c>
      <c r="B510" t="s">
        <v>544</v>
      </c>
      <c r="F510" s="2"/>
      <c r="G510" s="2">
        <f>SUMIF('Ownership_Links and calculation'!$B:$B,$B510,'Ownership_Links and calculation'!$F:$F)</f>
        <v>0</v>
      </c>
      <c r="H510" s="2">
        <f>SUMIF('Ownership_Links and calculation'!$B:$B,$B510,'Ownership_Links and calculation'!$H:$H)</f>
        <v>0</v>
      </c>
      <c r="I510" s="2">
        <f>IF(H510&gt;0,(G510^2)/H510,0)</f>
        <v>0</v>
      </c>
      <c r="J510" s="2">
        <f>SUMIF('Ownership_Links and calculation'!$B:$B,$B510,'Ownership_Links and calculation'!$J:$J)</f>
        <v>0</v>
      </c>
    </row>
    <row r="511" spans="1:10" x14ac:dyDescent="0.3">
      <c r="A511">
        <v>510</v>
      </c>
      <c r="B511" t="s">
        <v>545</v>
      </c>
      <c r="F511" s="2"/>
      <c r="G511" s="2">
        <f>SUMIF('Ownership_Links and calculation'!$B:$B,$B511,'Ownership_Links and calculation'!$F:$F)</f>
        <v>0</v>
      </c>
      <c r="H511" s="2">
        <f>SUMIF('Ownership_Links and calculation'!$B:$B,$B511,'Ownership_Links and calculation'!$H:$H)</f>
        <v>0</v>
      </c>
      <c r="I511" s="2">
        <f>IF(H511&gt;0,(G511^2)/H511,0)</f>
        <v>0</v>
      </c>
      <c r="J511" s="2">
        <f>SUMIF('Ownership_Links and calculation'!$B:$B,$B511,'Ownership_Links and calculation'!$J:$J)</f>
        <v>0</v>
      </c>
    </row>
    <row r="512" spans="1:10" x14ac:dyDescent="0.3">
      <c r="A512">
        <v>511</v>
      </c>
      <c r="B512" t="s">
        <v>546</v>
      </c>
      <c r="F512" s="2"/>
      <c r="G512" s="2">
        <f>SUMIF('Ownership_Links and calculation'!$B:$B,$B512,'Ownership_Links and calculation'!$F:$F)</f>
        <v>0</v>
      </c>
      <c r="H512" s="2">
        <f>SUMIF('Ownership_Links and calculation'!$B:$B,$B512,'Ownership_Links and calculation'!$H:$H)</f>
        <v>0</v>
      </c>
      <c r="I512" s="2">
        <f>IF(H512&gt;0,(G512^2)/H512,0)</f>
        <v>0</v>
      </c>
      <c r="J512" s="2">
        <f>SUMIF('Ownership_Links and calculation'!$B:$B,$B512,'Ownership_Links and calculation'!$J:$J)</f>
        <v>0</v>
      </c>
    </row>
    <row r="513" spans="1:10" x14ac:dyDescent="0.3">
      <c r="A513">
        <v>512</v>
      </c>
      <c r="B513" t="s">
        <v>547</v>
      </c>
      <c r="F513" s="2"/>
      <c r="G513" s="2">
        <f>SUMIF('Ownership_Links and calculation'!$B:$B,$B513,'Ownership_Links and calculation'!$F:$F)</f>
        <v>0</v>
      </c>
      <c r="H513" s="2">
        <f>SUMIF('Ownership_Links and calculation'!$B:$B,$B513,'Ownership_Links and calculation'!$H:$H)</f>
        <v>0</v>
      </c>
      <c r="I513" s="2">
        <f>IF(H513&gt;0,(G513^2)/H513,0)</f>
        <v>0</v>
      </c>
      <c r="J513" s="2">
        <f>SUMIF('Ownership_Links and calculation'!$B:$B,$B513,'Ownership_Links and calculation'!$J:$J)</f>
        <v>0</v>
      </c>
    </row>
    <row r="514" spans="1:10" x14ac:dyDescent="0.3">
      <c r="A514">
        <v>513</v>
      </c>
      <c r="B514" t="s">
        <v>548</v>
      </c>
      <c r="F514" s="2"/>
      <c r="G514" s="2">
        <f>SUMIF('Ownership_Links and calculation'!$B:$B,$B514,'Ownership_Links and calculation'!$F:$F)</f>
        <v>0</v>
      </c>
      <c r="H514" s="2">
        <f>SUMIF('Ownership_Links and calculation'!$B:$B,$B514,'Ownership_Links and calculation'!$H:$H)</f>
        <v>0</v>
      </c>
      <c r="I514" s="2">
        <f>IF(H514&gt;0,(G514^2)/H514,0)</f>
        <v>0</v>
      </c>
      <c r="J514" s="2">
        <f>SUMIF('Ownership_Links and calculation'!$B:$B,$B514,'Ownership_Links and calculation'!$J:$J)</f>
        <v>0</v>
      </c>
    </row>
    <row r="515" spans="1:10" x14ac:dyDescent="0.3">
      <c r="A515">
        <v>514</v>
      </c>
      <c r="B515" t="s">
        <v>549</v>
      </c>
      <c r="F515" s="2"/>
      <c r="G515" s="2">
        <f>SUMIF('Ownership_Links and calculation'!$B:$B,$B515,'Ownership_Links and calculation'!$F:$F)</f>
        <v>0</v>
      </c>
      <c r="H515" s="2">
        <f>SUMIF('Ownership_Links and calculation'!$B:$B,$B515,'Ownership_Links and calculation'!$H:$H)</f>
        <v>0</v>
      </c>
      <c r="I515" s="2">
        <f>IF(H515&gt;0,(G515^2)/H515,0)</f>
        <v>0</v>
      </c>
      <c r="J515" s="2">
        <f>SUMIF('Ownership_Links and calculation'!$B:$B,$B515,'Ownership_Links and calculation'!$J:$J)</f>
        <v>0</v>
      </c>
    </row>
    <row r="516" spans="1:10" x14ac:dyDescent="0.3">
      <c r="A516">
        <v>515</v>
      </c>
      <c r="B516" t="s">
        <v>550</v>
      </c>
      <c r="F516" s="2"/>
      <c r="G516" s="2">
        <f>SUMIF('Ownership_Links and calculation'!$B:$B,$B516,'Ownership_Links and calculation'!$F:$F)</f>
        <v>0</v>
      </c>
      <c r="H516" s="2">
        <f>SUMIF('Ownership_Links and calculation'!$B:$B,$B516,'Ownership_Links and calculation'!$H:$H)</f>
        <v>0</v>
      </c>
      <c r="I516" s="2">
        <f>IF(H516&gt;0,(G516^2)/H516,0)</f>
        <v>0</v>
      </c>
      <c r="J516" s="2">
        <f>SUMIF('Ownership_Links and calculation'!$B:$B,$B516,'Ownership_Links and calculation'!$J:$J)</f>
        <v>0</v>
      </c>
    </row>
    <row r="517" spans="1:10" x14ac:dyDescent="0.3">
      <c r="A517">
        <v>516</v>
      </c>
      <c r="B517" t="s">
        <v>551</v>
      </c>
      <c r="F517" s="2"/>
      <c r="G517" s="2">
        <f>SUMIF('Ownership_Links and calculation'!$B:$B,$B517,'Ownership_Links and calculation'!$F:$F)</f>
        <v>0</v>
      </c>
      <c r="H517" s="2">
        <f>SUMIF('Ownership_Links and calculation'!$B:$B,$B517,'Ownership_Links and calculation'!$H:$H)</f>
        <v>0</v>
      </c>
      <c r="I517" s="2">
        <f>IF(H517&gt;0,(G517^2)/H517,0)</f>
        <v>0</v>
      </c>
      <c r="J517" s="2">
        <f>SUMIF('Ownership_Links and calculation'!$B:$B,$B517,'Ownership_Links and calculation'!$J:$J)</f>
        <v>0</v>
      </c>
    </row>
    <row r="518" spans="1:10" x14ac:dyDescent="0.3">
      <c r="A518">
        <v>517</v>
      </c>
      <c r="B518" t="s">
        <v>552</v>
      </c>
      <c r="F518" s="2"/>
      <c r="G518" s="2">
        <f>SUMIF('Ownership_Links and calculation'!$B:$B,$B518,'Ownership_Links and calculation'!$F:$F)</f>
        <v>0</v>
      </c>
      <c r="H518" s="2">
        <f>SUMIF('Ownership_Links and calculation'!$B:$B,$B518,'Ownership_Links and calculation'!$H:$H)</f>
        <v>0</v>
      </c>
      <c r="I518" s="2">
        <f>IF(H518&gt;0,(G518^2)/H518,0)</f>
        <v>0</v>
      </c>
      <c r="J518" s="2">
        <f>SUMIF('Ownership_Links and calculation'!$B:$B,$B518,'Ownership_Links and calculation'!$J:$J)</f>
        <v>0</v>
      </c>
    </row>
    <row r="519" spans="1:10" x14ac:dyDescent="0.3">
      <c r="A519">
        <v>518</v>
      </c>
      <c r="B519" t="s">
        <v>553</v>
      </c>
      <c r="F519" s="2"/>
      <c r="G519" s="2">
        <f>SUMIF('Ownership_Links and calculation'!$B:$B,$B519,'Ownership_Links and calculation'!$F:$F)</f>
        <v>0</v>
      </c>
      <c r="H519" s="2">
        <f>SUMIF('Ownership_Links and calculation'!$B:$B,$B519,'Ownership_Links and calculation'!$H:$H)</f>
        <v>0</v>
      </c>
      <c r="I519" s="2">
        <f>IF(H519&gt;0,(G519^2)/H519,0)</f>
        <v>0</v>
      </c>
      <c r="J519" s="2">
        <f>SUMIF('Ownership_Links and calculation'!$B:$B,$B519,'Ownership_Links and calculation'!$J:$J)</f>
        <v>0</v>
      </c>
    </row>
    <row r="520" spans="1:10" x14ac:dyDescent="0.3">
      <c r="A520">
        <v>519</v>
      </c>
      <c r="B520" t="s">
        <v>554</v>
      </c>
      <c r="F520" s="2"/>
      <c r="G520" s="2">
        <f>SUMIF('Ownership_Links and calculation'!$B:$B,$B520,'Ownership_Links and calculation'!$F:$F)</f>
        <v>0</v>
      </c>
      <c r="H520" s="2">
        <f>SUMIF('Ownership_Links and calculation'!$B:$B,$B520,'Ownership_Links and calculation'!$H:$H)</f>
        <v>0</v>
      </c>
      <c r="I520" s="2">
        <f>IF(H520&gt;0,(G520^2)/H520,0)</f>
        <v>0</v>
      </c>
      <c r="J520" s="2">
        <f>SUMIF('Ownership_Links and calculation'!$B:$B,$B520,'Ownership_Links and calculation'!$J:$J)</f>
        <v>0</v>
      </c>
    </row>
    <row r="521" spans="1:10" x14ac:dyDescent="0.3">
      <c r="A521">
        <v>520</v>
      </c>
      <c r="B521" t="s">
        <v>555</v>
      </c>
      <c r="F521" s="2"/>
      <c r="G521" s="2">
        <f>SUMIF('Ownership_Links and calculation'!$B:$B,$B521,'Ownership_Links and calculation'!$F:$F)</f>
        <v>0</v>
      </c>
      <c r="H521" s="2">
        <f>SUMIF('Ownership_Links and calculation'!$B:$B,$B521,'Ownership_Links and calculation'!$H:$H)</f>
        <v>0</v>
      </c>
      <c r="I521" s="2">
        <f>IF(H521&gt;0,(G521^2)/H521,0)</f>
        <v>0</v>
      </c>
      <c r="J521" s="2">
        <f>SUMIF('Ownership_Links and calculation'!$B:$B,$B521,'Ownership_Links and calculation'!$J:$J)</f>
        <v>0</v>
      </c>
    </row>
    <row r="522" spans="1:10" x14ac:dyDescent="0.3">
      <c r="A522">
        <v>521</v>
      </c>
      <c r="B522" t="s">
        <v>556</v>
      </c>
      <c r="F522" s="2"/>
      <c r="G522" s="2">
        <f>SUMIF('Ownership_Links and calculation'!$B:$B,$B522,'Ownership_Links and calculation'!$F:$F)</f>
        <v>0</v>
      </c>
      <c r="H522" s="2">
        <f>SUMIF('Ownership_Links and calculation'!$B:$B,$B522,'Ownership_Links and calculation'!$H:$H)</f>
        <v>0</v>
      </c>
      <c r="I522" s="2">
        <f>IF(H522&gt;0,(G522^2)/H522,0)</f>
        <v>0</v>
      </c>
      <c r="J522" s="2">
        <f>SUMIF('Ownership_Links and calculation'!$B:$B,$B522,'Ownership_Links and calculation'!$J:$J)</f>
        <v>0</v>
      </c>
    </row>
    <row r="523" spans="1:10" x14ac:dyDescent="0.3">
      <c r="A523">
        <v>522</v>
      </c>
      <c r="B523" t="s">
        <v>557</v>
      </c>
      <c r="F523" s="2"/>
      <c r="G523" s="2">
        <f>SUMIF('Ownership_Links and calculation'!$B:$B,$B523,'Ownership_Links and calculation'!$F:$F)</f>
        <v>0</v>
      </c>
      <c r="H523" s="2">
        <f>SUMIF('Ownership_Links and calculation'!$B:$B,$B523,'Ownership_Links and calculation'!$H:$H)</f>
        <v>0</v>
      </c>
      <c r="I523" s="2">
        <f>IF(H523&gt;0,(G523^2)/H523,0)</f>
        <v>0</v>
      </c>
      <c r="J523" s="2">
        <f>SUMIF('Ownership_Links and calculation'!$B:$B,$B523,'Ownership_Links and calculation'!$J:$J)</f>
        <v>0</v>
      </c>
    </row>
    <row r="524" spans="1:10" x14ac:dyDescent="0.3">
      <c r="A524">
        <v>523</v>
      </c>
      <c r="B524" t="s">
        <v>558</v>
      </c>
      <c r="F524" s="2"/>
      <c r="G524" s="2">
        <f>SUMIF('Ownership_Links and calculation'!$B:$B,$B524,'Ownership_Links and calculation'!$F:$F)</f>
        <v>0</v>
      </c>
      <c r="H524" s="2">
        <f>SUMIF('Ownership_Links and calculation'!$B:$B,$B524,'Ownership_Links and calculation'!$H:$H)</f>
        <v>0</v>
      </c>
      <c r="I524" s="2">
        <f>IF(H524&gt;0,(G524^2)/H524,0)</f>
        <v>0</v>
      </c>
      <c r="J524" s="2">
        <f>SUMIF('Ownership_Links and calculation'!$B:$B,$B524,'Ownership_Links and calculation'!$J:$J)</f>
        <v>0</v>
      </c>
    </row>
    <row r="525" spans="1:10" x14ac:dyDescent="0.3">
      <c r="A525">
        <v>524</v>
      </c>
      <c r="B525" t="s">
        <v>559</v>
      </c>
      <c r="F525" s="2"/>
      <c r="G525" s="2">
        <f>SUMIF('Ownership_Links and calculation'!$B:$B,$B525,'Ownership_Links and calculation'!$F:$F)</f>
        <v>0</v>
      </c>
      <c r="H525" s="2">
        <f>SUMIF('Ownership_Links and calculation'!$B:$B,$B525,'Ownership_Links and calculation'!$H:$H)</f>
        <v>0</v>
      </c>
      <c r="I525" s="2">
        <f>IF(H525&gt;0,(G525^2)/H525,0)</f>
        <v>0</v>
      </c>
      <c r="J525" s="2">
        <f>SUMIF('Ownership_Links and calculation'!$B:$B,$B525,'Ownership_Links and calculation'!$J:$J)</f>
        <v>0</v>
      </c>
    </row>
    <row r="526" spans="1:10" x14ac:dyDescent="0.3">
      <c r="A526">
        <v>525</v>
      </c>
      <c r="B526" t="s">
        <v>560</v>
      </c>
      <c r="F526" s="2"/>
      <c r="G526" s="2">
        <f>SUMIF('Ownership_Links and calculation'!$B:$B,$B526,'Ownership_Links and calculation'!$F:$F)</f>
        <v>0</v>
      </c>
      <c r="H526" s="2">
        <f>SUMIF('Ownership_Links and calculation'!$B:$B,$B526,'Ownership_Links and calculation'!$H:$H)</f>
        <v>0</v>
      </c>
      <c r="I526" s="2">
        <f>IF(H526&gt;0,(G526^2)/H526,0)</f>
        <v>0</v>
      </c>
      <c r="J526" s="2">
        <f>SUMIF('Ownership_Links and calculation'!$B:$B,$B526,'Ownership_Links and calculation'!$J:$J)</f>
        <v>0</v>
      </c>
    </row>
    <row r="527" spans="1:10" x14ac:dyDescent="0.3">
      <c r="A527">
        <v>526</v>
      </c>
      <c r="B527" t="s">
        <v>561</v>
      </c>
      <c r="F527" s="2"/>
      <c r="G527" s="2">
        <f>SUMIF('Ownership_Links and calculation'!$B:$B,$B527,'Ownership_Links and calculation'!$F:$F)</f>
        <v>0</v>
      </c>
      <c r="H527" s="2">
        <f>SUMIF('Ownership_Links and calculation'!$B:$B,$B527,'Ownership_Links and calculation'!$H:$H)</f>
        <v>0</v>
      </c>
      <c r="I527" s="2">
        <f>IF(H527&gt;0,(G527^2)/H527,0)</f>
        <v>0</v>
      </c>
      <c r="J527" s="2">
        <f>SUMIF('Ownership_Links and calculation'!$B:$B,$B527,'Ownership_Links and calculation'!$J:$J)</f>
        <v>0</v>
      </c>
    </row>
    <row r="528" spans="1:10" x14ac:dyDescent="0.3">
      <c r="A528">
        <v>527</v>
      </c>
      <c r="B528" t="s">
        <v>562</v>
      </c>
      <c r="F528" s="2"/>
      <c r="G528" s="2">
        <f>SUMIF('Ownership_Links and calculation'!$B:$B,$B528,'Ownership_Links and calculation'!$F:$F)</f>
        <v>0</v>
      </c>
      <c r="H528" s="2">
        <f>SUMIF('Ownership_Links and calculation'!$B:$B,$B528,'Ownership_Links and calculation'!$H:$H)</f>
        <v>0</v>
      </c>
      <c r="I528" s="2">
        <f>IF(H528&gt;0,(G528^2)/H528,0)</f>
        <v>0</v>
      </c>
      <c r="J528" s="2">
        <f>SUMIF('Ownership_Links and calculation'!$B:$B,$B528,'Ownership_Links and calculation'!$J:$J)</f>
        <v>0</v>
      </c>
    </row>
    <row r="529" spans="1:10" x14ac:dyDescent="0.3">
      <c r="A529">
        <v>528</v>
      </c>
      <c r="B529" t="s">
        <v>563</v>
      </c>
      <c r="F529" s="2"/>
      <c r="G529" s="2">
        <f>SUMIF('Ownership_Links and calculation'!$B:$B,$B529,'Ownership_Links and calculation'!$F:$F)</f>
        <v>0</v>
      </c>
      <c r="H529" s="2">
        <f>SUMIF('Ownership_Links and calculation'!$B:$B,$B529,'Ownership_Links and calculation'!$H:$H)</f>
        <v>0</v>
      </c>
      <c r="I529" s="2">
        <f>IF(H529&gt;0,(G529^2)/H529,0)</f>
        <v>0</v>
      </c>
      <c r="J529" s="2">
        <f>SUMIF('Ownership_Links and calculation'!$B:$B,$B529,'Ownership_Links and calculation'!$J:$J)</f>
        <v>0</v>
      </c>
    </row>
    <row r="530" spans="1:10" x14ac:dyDescent="0.3">
      <c r="A530">
        <v>529</v>
      </c>
      <c r="B530" t="s">
        <v>564</v>
      </c>
      <c r="F530" s="2"/>
      <c r="G530" s="2">
        <f>SUMIF('Ownership_Links and calculation'!$B:$B,$B530,'Ownership_Links and calculation'!$F:$F)</f>
        <v>0</v>
      </c>
      <c r="H530" s="2">
        <f>SUMIF('Ownership_Links and calculation'!$B:$B,$B530,'Ownership_Links and calculation'!$H:$H)</f>
        <v>0</v>
      </c>
      <c r="I530" s="2">
        <f>IF(H530&gt;0,(G530^2)/H530,0)</f>
        <v>0</v>
      </c>
      <c r="J530" s="2">
        <f>SUMIF('Ownership_Links and calculation'!$B:$B,$B530,'Ownership_Links and calculation'!$J:$J)</f>
        <v>0</v>
      </c>
    </row>
    <row r="531" spans="1:10" x14ac:dyDescent="0.3">
      <c r="A531">
        <v>530</v>
      </c>
      <c r="B531" t="s">
        <v>565</v>
      </c>
      <c r="F531" s="2"/>
      <c r="G531" s="2">
        <f>SUMIF('Ownership_Links and calculation'!$B:$B,$B531,'Ownership_Links and calculation'!$F:$F)</f>
        <v>0</v>
      </c>
      <c r="H531" s="2">
        <f>SUMIF('Ownership_Links and calculation'!$B:$B,$B531,'Ownership_Links and calculation'!$H:$H)</f>
        <v>0</v>
      </c>
      <c r="I531" s="2">
        <f>IF(H531&gt;0,(G531^2)/H531,0)</f>
        <v>0</v>
      </c>
      <c r="J531" s="2">
        <f>SUMIF('Ownership_Links and calculation'!$B:$B,$B531,'Ownership_Links and calculation'!$J:$J)</f>
        <v>0</v>
      </c>
    </row>
    <row r="532" spans="1:10" x14ac:dyDescent="0.3">
      <c r="A532">
        <v>531</v>
      </c>
      <c r="B532" t="s">
        <v>566</v>
      </c>
      <c r="F532" s="2"/>
      <c r="G532" s="2">
        <f>SUMIF('Ownership_Links and calculation'!$B:$B,$B532,'Ownership_Links and calculation'!$F:$F)</f>
        <v>0</v>
      </c>
      <c r="H532" s="2">
        <f>SUMIF('Ownership_Links and calculation'!$B:$B,$B532,'Ownership_Links and calculation'!$H:$H)</f>
        <v>0</v>
      </c>
      <c r="I532" s="2">
        <f>IF(H532&gt;0,(G532^2)/H532,0)</f>
        <v>0</v>
      </c>
      <c r="J532" s="2">
        <f>SUMIF('Ownership_Links and calculation'!$B:$B,$B532,'Ownership_Links and calculation'!$J:$J)</f>
        <v>0</v>
      </c>
    </row>
    <row r="533" spans="1:10" x14ac:dyDescent="0.3">
      <c r="A533">
        <v>532</v>
      </c>
      <c r="B533" t="s">
        <v>567</v>
      </c>
      <c r="F533" s="2"/>
      <c r="G533" s="2">
        <f>SUMIF('Ownership_Links and calculation'!$B:$B,$B533,'Ownership_Links and calculation'!$F:$F)</f>
        <v>0</v>
      </c>
      <c r="H533" s="2">
        <f>SUMIF('Ownership_Links and calculation'!$B:$B,$B533,'Ownership_Links and calculation'!$H:$H)</f>
        <v>0</v>
      </c>
      <c r="I533" s="2">
        <f>IF(H533&gt;0,(G533^2)/H533,0)</f>
        <v>0</v>
      </c>
      <c r="J533" s="2">
        <f>SUMIF('Ownership_Links and calculation'!$B:$B,$B533,'Ownership_Links and calculation'!$J:$J)</f>
        <v>0</v>
      </c>
    </row>
    <row r="534" spans="1:10" x14ac:dyDescent="0.3">
      <c r="A534">
        <v>533</v>
      </c>
      <c r="B534" t="s">
        <v>568</v>
      </c>
      <c r="F534" s="2"/>
      <c r="G534" s="2">
        <f>SUMIF('Ownership_Links and calculation'!$B:$B,$B534,'Ownership_Links and calculation'!$F:$F)</f>
        <v>0</v>
      </c>
      <c r="H534" s="2">
        <f>SUMIF('Ownership_Links and calculation'!$B:$B,$B534,'Ownership_Links and calculation'!$H:$H)</f>
        <v>0</v>
      </c>
      <c r="I534" s="2">
        <f>IF(H534&gt;0,(G534^2)/H534,0)</f>
        <v>0</v>
      </c>
      <c r="J534" s="2">
        <f>SUMIF('Ownership_Links and calculation'!$B:$B,$B534,'Ownership_Links and calculation'!$J:$J)</f>
        <v>0</v>
      </c>
    </row>
    <row r="535" spans="1:10" x14ac:dyDescent="0.3">
      <c r="A535">
        <v>534</v>
      </c>
      <c r="B535" t="s">
        <v>569</v>
      </c>
      <c r="F535" s="2"/>
      <c r="G535" s="2">
        <f>SUMIF('Ownership_Links and calculation'!$B:$B,$B535,'Ownership_Links and calculation'!$F:$F)</f>
        <v>0</v>
      </c>
      <c r="H535" s="2">
        <f>SUMIF('Ownership_Links and calculation'!$B:$B,$B535,'Ownership_Links and calculation'!$H:$H)</f>
        <v>0</v>
      </c>
      <c r="I535" s="2">
        <f>IF(H535&gt;0,(G535^2)/H535,0)</f>
        <v>0</v>
      </c>
      <c r="J535" s="2">
        <f>SUMIF('Ownership_Links and calculation'!$B:$B,$B535,'Ownership_Links and calculation'!$J:$J)</f>
        <v>0</v>
      </c>
    </row>
    <row r="536" spans="1:10" x14ac:dyDescent="0.3">
      <c r="A536">
        <v>535</v>
      </c>
      <c r="B536" t="s">
        <v>570</v>
      </c>
      <c r="F536" s="2"/>
      <c r="G536" s="2">
        <f>SUMIF('Ownership_Links and calculation'!$B:$B,$B536,'Ownership_Links and calculation'!$F:$F)</f>
        <v>0</v>
      </c>
      <c r="H536" s="2">
        <f>SUMIF('Ownership_Links and calculation'!$B:$B,$B536,'Ownership_Links and calculation'!$H:$H)</f>
        <v>0</v>
      </c>
      <c r="I536" s="2">
        <f>IF(H536&gt;0,(G536^2)/H536,0)</f>
        <v>0</v>
      </c>
      <c r="J536" s="2">
        <f>SUMIF('Ownership_Links and calculation'!$B:$B,$B536,'Ownership_Links and calculation'!$J:$J)</f>
        <v>0</v>
      </c>
    </row>
    <row r="537" spans="1:10" x14ac:dyDescent="0.3">
      <c r="A537">
        <v>536</v>
      </c>
      <c r="B537" t="s">
        <v>571</v>
      </c>
      <c r="F537" s="2"/>
      <c r="G537" s="2">
        <f>SUMIF('Ownership_Links and calculation'!$B:$B,$B537,'Ownership_Links and calculation'!$F:$F)</f>
        <v>0</v>
      </c>
      <c r="H537" s="2">
        <f>SUMIF('Ownership_Links and calculation'!$B:$B,$B537,'Ownership_Links and calculation'!$H:$H)</f>
        <v>0</v>
      </c>
      <c r="I537" s="2">
        <f>IF(H537&gt;0,(G537^2)/H537,0)</f>
        <v>0</v>
      </c>
      <c r="J537" s="2">
        <f>SUMIF('Ownership_Links and calculation'!$B:$B,$B537,'Ownership_Links and calculation'!$J:$J)</f>
        <v>0</v>
      </c>
    </row>
    <row r="538" spans="1:10" x14ac:dyDescent="0.3">
      <c r="A538">
        <v>537</v>
      </c>
      <c r="B538" t="s">
        <v>572</v>
      </c>
      <c r="F538" s="2"/>
      <c r="G538" s="2">
        <f>SUMIF('Ownership_Links and calculation'!$B:$B,$B538,'Ownership_Links and calculation'!$F:$F)</f>
        <v>0</v>
      </c>
      <c r="H538" s="2">
        <f>SUMIF('Ownership_Links and calculation'!$B:$B,$B538,'Ownership_Links and calculation'!$H:$H)</f>
        <v>0</v>
      </c>
      <c r="I538" s="2">
        <f>IF(H538&gt;0,(G538^2)/H538,0)</f>
        <v>0</v>
      </c>
      <c r="J538" s="2">
        <f>SUMIF('Ownership_Links and calculation'!$B:$B,$B538,'Ownership_Links and calculation'!$J:$J)</f>
        <v>0</v>
      </c>
    </row>
    <row r="539" spans="1:10" x14ac:dyDescent="0.3">
      <c r="A539">
        <v>538</v>
      </c>
      <c r="B539" t="s">
        <v>573</v>
      </c>
      <c r="F539" s="2"/>
      <c r="G539" s="2">
        <f>SUMIF('Ownership_Links and calculation'!$B:$B,$B539,'Ownership_Links and calculation'!$F:$F)</f>
        <v>0</v>
      </c>
      <c r="H539" s="2">
        <f>SUMIF('Ownership_Links and calculation'!$B:$B,$B539,'Ownership_Links and calculation'!$H:$H)</f>
        <v>0</v>
      </c>
      <c r="I539" s="2">
        <f>IF(H539&gt;0,(G539^2)/H539,0)</f>
        <v>0</v>
      </c>
      <c r="J539" s="2">
        <f>SUMIF('Ownership_Links and calculation'!$B:$B,$B539,'Ownership_Links and calculation'!$J:$J)</f>
        <v>0</v>
      </c>
    </row>
    <row r="540" spans="1:10" x14ac:dyDescent="0.3">
      <c r="A540">
        <v>539</v>
      </c>
      <c r="B540" t="s">
        <v>574</v>
      </c>
      <c r="F540" s="2"/>
      <c r="G540" s="2">
        <f>SUMIF('Ownership_Links and calculation'!$B:$B,$B540,'Ownership_Links and calculation'!$F:$F)</f>
        <v>0</v>
      </c>
      <c r="H540" s="2">
        <f>SUMIF('Ownership_Links and calculation'!$B:$B,$B540,'Ownership_Links and calculation'!$H:$H)</f>
        <v>0</v>
      </c>
      <c r="I540" s="2">
        <f>IF(H540&gt;0,(G540^2)/H540,0)</f>
        <v>0</v>
      </c>
      <c r="J540" s="2">
        <f>SUMIF('Ownership_Links and calculation'!$B:$B,$B540,'Ownership_Links and calculation'!$J:$J)</f>
        <v>0</v>
      </c>
    </row>
    <row r="541" spans="1:10" x14ac:dyDescent="0.3">
      <c r="A541">
        <v>540</v>
      </c>
      <c r="B541" t="s">
        <v>575</v>
      </c>
      <c r="F541" s="2"/>
      <c r="G541" s="2">
        <f>SUMIF('Ownership_Links and calculation'!$B:$B,$B541,'Ownership_Links and calculation'!$F:$F)</f>
        <v>0</v>
      </c>
      <c r="H541" s="2">
        <f>SUMIF('Ownership_Links and calculation'!$B:$B,$B541,'Ownership_Links and calculation'!$H:$H)</f>
        <v>0</v>
      </c>
      <c r="I541" s="2">
        <f>IF(H541&gt;0,(G541^2)/H541,0)</f>
        <v>0</v>
      </c>
      <c r="J541" s="2">
        <f>SUMIF('Ownership_Links and calculation'!$B:$B,$B541,'Ownership_Links and calculation'!$J:$J)</f>
        <v>0</v>
      </c>
    </row>
    <row r="542" spans="1:10" x14ac:dyDescent="0.3">
      <c r="A542">
        <v>541</v>
      </c>
      <c r="B542" t="s">
        <v>576</v>
      </c>
      <c r="F542" s="2"/>
      <c r="G542" s="2">
        <f>SUMIF('Ownership_Links and calculation'!$B:$B,$B542,'Ownership_Links and calculation'!$F:$F)</f>
        <v>0</v>
      </c>
      <c r="H542" s="2">
        <f>SUMIF('Ownership_Links and calculation'!$B:$B,$B542,'Ownership_Links and calculation'!$H:$H)</f>
        <v>0</v>
      </c>
      <c r="I542" s="2">
        <f>IF(H542&gt;0,(G542^2)/H542,0)</f>
        <v>0</v>
      </c>
      <c r="J542" s="2">
        <f>SUMIF('Ownership_Links and calculation'!$B:$B,$B542,'Ownership_Links and calculation'!$J:$J)</f>
        <v>0</v>
      </c>
    </row>
    <row r="543" spans="1:10" x14ac:dyDescent="0.3">
      <c r="A543">
        <v>542</v>
      </c>
      <c r="B543" t="s">
        <v>577</v>
      </c>
      <c r="F543" s="2"/>
      <c r="G543" s="2">
        <f>SUMIF('Ownership_Links and calculation'!$B:$B,$B543,'Ownership_Links and calculation'!$F:$F)</f>
        <v>0</v>
      </c>
      <c r="H543" s="2">
        <f>SUMIF('Ownership_Links and calculation'!$B:$B,$B543,'Ownership_Links and calculation'!$H:$H)</f>
        <v>0</v>
      </c>
      <c r="I543" s="2">
        <f>IF(H543&gt;0,(G543^2)/H543,0)</f>
        <v>0</v>
      </c>
      <c r="J543" s="2">
        <f>SUMIF('Ownership_Links and calculation'!$B:$B,$B543,'Ownership_Links and calculation'!$J:$J)</f>
        <v>0</v>
      </c>
    </row>
    <row r="544" spans="1:10" x14ac:dyDescent="0.3">
      <c r="A544">
        <v>543</v>
      </c>
      <c r="B544" t="s">
        <v>578</v>
      </c>
      <c r="F544" s="2"/>
      <c r="G544" s="2">
        <f>SUMIF('Ownership_Links and calculation'!$B:$B,$B544,'Ownership_Links and calculation'!$F:$F)</f>
        <v>0</v>
      </c>
      <c r="H544" s="2">
        <f>SUMIF('Ownership_Links and calculation'!$B:$B,$B544,'Ownership_Links and calculation'!$H:$H)</f>
        <v>0</v>
      </c>
      <c r="I544" s="2">
        <f>IF(H544&gt;0,(G544^2)/H544,0)</f>
        <v>0</v>
      </c>
      <c r="J544" s="2">
        <f>SUMIF('Ownership_Links and calculation'!$B:$B,$B544,'Ownership_Links and calculation'!$J:$J)</f>
        <v>0</v>
      </c>
    </row>
    <row r="545" spans="1:10" x14ac:dyDescent="0.3">
      <c r="A545">
        <v>544</v>
      </c>
      <c r="B545" t="s">
        <v>579</v>
      </c>
      <c r="F545" s="2"/>
      <c r="G545" s="2">
        <f>SUMIF('Ownership_Links and calculation'!$B:$B,$B545,'Ownership_Links and calculation'!$F:$F)</f>
        <v>0</v>
      </c>
      <c r="H545" s="2">
        <f>SUMIF('Ownership_Links and calculation'!$B:$B,$B545,'Ownership_Links and calculation'!$H:$H)</f>
        <v>0</v>
      </c>
      <c r="I545" s="2">
        <f>IF(H545&gt;0,(G545^2)/H545,0)</f>
        <v>0</v>
      </c>
      <c r="J545" s="2">
        <f>SUMIF('Ownership_Links and calculation'!$B:$B,$B545,'Ownership_Links and calculation'!$J:$J)</f>
        <v>0</v>
      </c>
    </row>
    <row r="546" spans="1:10" x14ac:dyDescent="0.3">
      <c r="A546">
        <v>545</v>
      </c>
      <c r="B546" t="s">
        <v>580</v>
      </c>
      <c r="F546" s="2"/>
      <c r="G546" s="2">
        <f>SUMIF('Ownership_Links and calculation'!$B:$B,$B546,'Ownership_Links and calculation'!$F:$F)</f>
        <v>0</v>
      </c>
      <c r="H546" s="2">
        <f>SUMIF('Ownership_Links and calculation'!$B:$B,$B546,'Ownership_Links and calculation'!$H:$H)</f>
        <v>0</v>
      </c>
      <c r="I546" s="2">
        <f>IF(H546&gt;0,(G546^2)/H546,0)</f>
        <v>0</v>
      </c>
      <c r="J546" s="2">
        <f>SUMIF('Ownership_Links and calculation'!$B:$B,$B546,'Ownership_Links and calculation'!$J:$J)</f>
        <v>0</v>
      </c>
    </row>
    <row r="547" spans="1:10" x14ac:dyDescent="0.3">
      <c r="A547">
        <v>546</v>
      </c>
      <c r="B547" t="s">
        <v>581</v>
      </c>
      <c r="F547" s="2"/>
      <c r="G547" s="2">
        <f>SUMIF('Ownership_Links and calculation'!$B:$B,$B547,'Ownership_Links and calculation'!$F:$F)</f>
        <v>0</v>
      </c>
      <c r="H547" s="2">
        <f>SUMIF('Ownership_Links and calculation'!$B:$B,$B547,'Ownership_Links and calculation'!$H:$H)</f>
        <v>0</v>
      </c>
      <c r="I547" s="2">
        <f>IF(H547&gt;0,(G547^2)/H547,0)</f>
        <v>0</v>
      </c>
      <c r="J547" s="2">
        <f>SUMIF('Ownership_Links and calculation'!$B:$B,$B547,'Ownership_Links and calculation'!$J:$J)</f>
        <v>0</v>
      </c>
    </row>
    <row r="548" spans="1:10" x14ac:dyDescent="0.3">
      <c r="A548">
        <v>547</v>
      </c>
      <c r="B548" t="s">
        <v>582</v>
      </c>
      <c r="F548" s="2"/>
      <c r="G548" s="2">
        <f>SUMIF('Ownership_Links and calculation'!$B:$B,$B548,'Ownership_Links and calculation'!$F:$F)</f>
        <v>0</v>
      </c>
      <c r="H548" s="2">
        <f>SUMIF('Ownership_Links and calculation'!$B:$B,$B548,'Ownership_Links and calculation'!$H:$H)</f>
        <v>0</v>
      </c>
      <c r="I548" s="2">
        <f>IF(H548&gt;0,(G548^2)/H548,0)</f>
        <v>0</v>
      </c>
      <c r="J548" s="2">
        <f>SUMIF('Ownership_Links and calculation'!$B:$B,$B548,'Ownership_Links and calculation'!$J:$J)</f>
        <v>0</v>
      </c>
    </row>
    <row r="549" spans="1:10" x14ac:dyDescent="0.3">
      <c r="A549">
        <v>548</v>
      </c>
      <c r="B549" t="s">
        <v>583</v>
      </c>
      <c r="F549" s="2"/>
      <c r="G549" s="2">
        <f>SUMIF('Ownership_Links and calculation'!$B:$B,$B549,'Ownership_Links and calculation'!$F:$F)</f>
        <v>0</v>
      </c>
      <c r="H549" s="2">
        <f>SUMIF('Ownership_Links and calculation'!$B:$B,$B549,'Ownership_Links and calculation'!$H:$H)</f>
        <v>0</v>
      </c>
      <c r="I549" s="2">
        <f>IF(H549&gt;0,(G549^2)/H549,0)</f>
        <v>0</v>
      </c>
      <c r="J549" s="2">
        <f>SUMIF('Ownership_Links and calculation'!$B:$B,$B549,'Ownership_Links and calculation'!$J:$J)</f>
        <v>0</v>
      </c>
    </row>
    <row r="550" spans="1:10" x14ac:dyDescent="0.3">
      <c r="A550">
        <v>549</v>
      </c>
      <c r="B550" t="s">
        <v>584</v>
      </c>
      <c r="F550" s="2"/>
      <c r="G550" s="2">
        <f>SUMIF('Ownership_Links and calculation'!$B:$B,$B550,'Ownership_Links and calculation'!$F:$F)</f>
        <v>0</v>
      </c>
      <c r="H550" s="2">
        <f>SUMIF('Ownership_Links and calculation'!$B:$B,$B550,'Ownership_Links and calculation'!$H:$H)</f>
        <v>0</v>
      </c>
      <c r="I550" s="2">
        <f>IF(H550&gt;0,(G550^2)/H550,0)</f>
        <v>0</v>
      </c>
      <c r="J550" s="2">
        <f>SUMIF('Ownership_Links and calculation'!$B:$B,$B550,'Ownership_Links and calculation'!$J:$J)</f>
        <v>0</v>
      </c>
    </row>
    <row r="551" spans="1:10" x14ac:dyDescent="0.3">
      <c r="A551">
        <v>550</v>
      </c>
      <c r="B551" t="s">
        <v>585</v>
      </c>
      <c r="F551" s="2"/>
      <c r="G551" s="2">
        <f>SUMIF('Ownership_Links and calculation'!$B:$B,$B551,'Ownership_Links and calculation'!$F:$F)</f>
        <v>0</v>
      </c>
      <c r="H551" s="2">
        <f>SUMIF('Ownership_Links and calculation'!$B:$B,$B551,'Ownership_Links and calculation'!$H:$H)</f>
        <v>0</v>
      </c>
      <c r="I551" s="2">
        <f>IF(H551&gt;0,(G551^2)/H551,0)</f>
        <v>0</v>
      </c>
      <c r="J551" s="2">
        <f>SUMIF('Ownership_Links and calculation'!$B:$B,$B551,'Ownership_Links and calculation'!$J:$J)</f>
        <v>0</v>
      </c>
    </row>
    <row r="552" spans="1:10" x14ac:dyDescent="0.3">
      <c r="A552">
        <v>551</v>
      </c>
      <c r="B552" t="s">
        <v>586</v>
      </c>
      <c r="F552" s="2"/>
      <c r="G552" s="2">
        <f>SUMIF('Ownership_Links and calculation'!$B:$B,$B552,'Ownership_Links and calculation'!$F:$F)</f>
        <v>0</v>
      </c>
      <c r="H552" s="2">
        <f>SUMIF('Ownership_Links and calculation'!$B:$B,$B552,'Ownership_Links and calculation'!$H:$H)</f>
        <v>0</v>
      </c>
      <c r="I552" s="2">
        <f>IF(H552&gt;0,(G552^2)/H552,0)</f>
        <v>0</v>
      </c>
      <c r="J552" s="2">
        <f>SUMIF('Ownership_Links and calculation'!$B:$B,$B552,'Ownership_Links and calculation'!$J:$J)</f>
        <v>0</v>
      </c>
    </row>
    <row r="553" spans="1:10" x14ac:dyDescent="0.3">
      <c r="A553">
        <v>552</v>
      </c>
      <c r="B553" t="s">
        <v>587</v>
      </c>
      <c r="F553" s="2"/>
      <c r="G553" s="2">
        <f>SUMIF('Ownership_Links and calculation'!$B:$B,$B553,'Ownership_Links and calculation'!$F:$F)</f>
        <v>0</v>
      </c>
      <c r="H553" s="2">
        <f>SUMIF('Ownership_Links and calculation'!$B:$B,$B553,'Ownership_Links and calculation'!$H:$H)</f>
        <v>0</v>
      </c>
      <c r="I553" s="2">
        <f>IF(H553&gt;0,(G553^2)/H553,0)</f>
        <v>0</v>
      </c>
      <c r="J553" s="2">
        <f>SUMIF('Ownership_Links and calculation'!$B:$B,$B553,'Ownership_Links and calculation'!$J:$J)</f>
        <v>0</v>
      </c>
    </row>
    <row r="554" spans="1:10" x14ac:dyDescent="0.3">
      <c r="A554">
        <v>553</v>
      </c>
      <c r="B554" t="s">
        <v>588</v>
      </c>
      <c r="F554" s="2"/>
      <c r="G554" s="2">
        <f>SUMIF('Ownership_Links and calculation'!$B:$B,$B554,'Ownership_Links and calculation'!$F:$F)</f>
        <v>0</v>
      </c>
      <c r="H554" s="2">
        <f>SUMIF('Ownership_Links and calculation'!$B:$B,$B554,'Ownership_Links and calculation'!$H:$H)</f>
        <v>0</v>
      </c>
      <c r="I554" s="2">
        <f>IF(H554&gt;0,(G554^2)/H554,0)</f>
        <v>0</v>
      </c>
      <c r="J554" s="2">
        <f>SUMIF('Ownership_Links and calculation'!$B:$B,$B554,'Ownership_Links and calculation'!$J:$J)</f>
        <v>0</v>
      </c>
    </row>
    <row r="555" spans="1:10" x14ac:dyDescent="0.3">
      <c r="A555">
        <v>554</v>
      </c>
      <c r="B555" t="s">
        <v>589</v>
      </c>
      <c r="F555" s="2"/>
      <c r="G555" s="2">
        <f>SUMIF('Ownership_Links and calculation'!$B:$B,$B555,'Ownership_Links and calculation'!$F:$F)</f>
        <v>0</v>
      </c>
      <c r="H555" s="2">
        <f>SUMIF('Ownership_Links and calculation'!$B:$B,$B555,'Ownership_Links and calculation'!$H:$H)</f>
        <v>0</v>
      </c>
      <c r="I555" s="2">
        <f>IF(H555&gt;0,(G555^2)/H555,0)</f>
        <v>0</v>
      </c>
      <c r="J555" s="2">
        <f>SUMIF('Ownership_Links and calculation'!$B:$B,$B555,'Ownership_Links and calculation'!$J:$J)</f>
        <v>0</v>
      </c>
    </row>
    <row r="556" spans="1:10" x14ac:dyDescent="0.3">
      <c r="A556">
        <v>555</v>
      </c>
      <c r="B556" t="s">
        <v>590</v>
      </c>
      <c r="F556" s="2"/>
      <c r="G556" s="2">
        <f>SUMIF('Ownership_Links and calculation'!$B:$B,$B556,'Ownership_Links and calculation'!$F:$F)</f>
        <v>0</v>
      </c>
      <c r="H556" s="2">
        <f>SUMIF('Ownership_Links and calculation'!$B:$B,$B556,'Ownership_Links and calculation'!$H:$H)</f>
        <v>0</v>
      </c>
      <c r="I556" s="2">
        <f>IF(H556&gt;0,(G556^2)/H556,0)</f>
        <v>0</v>
      </c>
      <c r="J556" s="2">
        <f>SUMIF('Ownership_Links and calculation'!$B:$B,$B556,'Ownership_Links and calculation'!$J:$J)</f>
        <v>0</v>
      </c>
    </row>
    <row r="557" spans="1:10" x14ac:dyDescent="0.3">
      <c r="A557">
        <v>556</v>
      </c>
      <c r="B557" t="s">
        <v>591</v>
      </c>
      <c r="F557" s="2"/>
      <c r="G557" s="2">
        <f>SUMIF('Ownership_Links and calculation'!$B:$B,$B557,'Ownership_Links and calculation'!$F:$F)</f>
        <v>0</v>
      </c>
      <c r="H557" s="2">
        <f>SUMIF('Ownership_Links and calculation'!$B:$B,$B557,'Ownership_Links and calculation'!$H:$H)</f>
        <v>0</v>
      </c>
      <c r="I557" s="2">
        <f>IF(H557&gt;0,(G557^2)/H557,0)</f>
        <v>0</v>
      </c>
      <c r="J557" s="2">
        <f>SUMIF('Ownership_Links and calculation'!$B:$B,$B557,'Ownership_Links and calculation'!$J:$J)</f>
        <v>0</v>
      </c>
    </row>
    <row r="558" spans="1:10" x14ac:dyDescent="0.3">
      <c r="A558">
        <v>557</v>
      </c>
      <c r="B558" t="s">
        <v>592</v>
      </c>
      <c r="F558" s="2"/>
      <c r="G558" s="2">
        <f>SUMIF('Ownership_Links and calculation'!$B:$B,$B558,'Ownership_Links and calculation'!$F:$F)</f>
        <v>0</v>
      </c>
      <c r="H558" s="2">
        <f>SUMIF('Ownership_Links and calculation'!$B:$B,$B558,'Ownership_Links and calculation'!$H:$H)</f>
        <v>0</v>
      </c>
      <c r="I558" s="2">
        <f>IF(H558&gt;0,(G558^2)/H558,0)</f>
        <v>0</v>
      </c>
      <c r="J558" s="2">
        <f>SUMIF('Ownership_Links and calculation'!$B:$B,$B558,'Ownership_Links and calculation'!$J:$J)</f>
        <v>0</v>
      </c>
    </row>
    <row r="559" spans="1:10" x14ac:dyDescent="0.3">
      <c r="A559">
        <v>558</v>
      </c>
      <c r="B559" t="s">
        <v>593</v>
      </c>
      <c r="F559" s="2"/>
      <c r="G559" s="2">
        <f>SUMIF('Ownership_Links and calculation'!$B:$B,$B559,'Ownership_Links and calculation'!$F:$F)</f>
        <v>0</v>
      </c>
      <c r="H559" s="2">
        <f>SUMIF('Ownership_Links and calculation'!$B:$B,$B559,'Ownership_Links and calculation'!$H:$H)</f>
        <v>0</v>
      </c>
      <c r="I559" s="2">
        <f>IF(H559&gt;0,(G559^2)/H559,0)</f>
        <v>0</v>
      </c>
      <c r="J559" s="2">
        <f>SUMIF('Ownership_Links and calculation'!$B:$B,$B559,'Ownership_Links and calculation'!$J:$J)</f>
        <v>0</v>
      </c>
    </row>
    <row r="560" spans="1:10" x14ac:dyDescent="0.3">
      <c r="A560">
        <v>559</v>
      </c>
      <c r="B560" t="s">
        <v>594</v>
      </c>
      <c r="F560" s="2"/>
      <c r="G560" s="2">
        <f>SUMIF('Ownership_Links and calculation'!$B:$B,$B560,'Ownership_Links and calculation'!$F:$F)</f>
        <v>0</v>
      </c>
      <c r="H560" s="2">
        <f>SUMIF('Ownership_Links and calculation'!$B:$B,$B560,'Ownership_Links and calculation'!$H:$H)</f>
        <v>0</v>
      </c>
      <c r="I560" s="2">
        <f>IF(H560&gt;0,(G560^2)/H560,0)</f>
        <v>0</v>
      </c>
      <c r="J560" s="2">
        <f>SUMIF('Ownership_Links and calculation'!$B:$B,$B560,'Ownership_Links and calculation'!$J:$J)</f>
        <v>0</v>
      </c>
    </row>
    <row r="561" spans="1:10" x14ac:dyDescent="0.3">
      <c r="A561">
        <v>560</v>
      </c>
      <c r="B561" t="s">
        <v>595</v>
      </c>
      <c r="F561" s="2"/>
      <c r="G561" s="2">
        <f>SUMIF('Ownership_Links and calculation'!$B:$B,$B561,'Ownership_Links and calculation'!$F:$F)</f>
        <v>0</v>
      </c>
      <c r="H561" s="2">
        <f>SUMIF('Ownership_Links and calculation'!$B:$B,$B561,'Ownership_Links and calculation'!$H:$H)</f>
        <v>0</v>
      </c>
      <c r="I561" s="2">
        <f>IF(H561&gt;0,(G561^2)/H561,0)</f>
        <v>0</v>
      </c>
      <c r="J561" s="2">
        <f>SUMIF('Ownership_Links and calculation'!$B:$B,$B561,'Ownership_Links and calculation'!$J:$J)</f>
        <v>0</v>
      </c>
    </row>
    <row r="562" spans="1:10" x14ac:dyDescent="0.3">
      <c r="A562">
        <v>561</v>
      </c>
      <c r="B562" t="s">
        <v>596</v>
      </c>
      <c r="F562" s="2"/>
      <c r="G562" s="2">
        <f>SUMIF('Ownership_Links and calculation'!$B:$B,$B562,'Ownership_Links and calculation'!$F:$F)</f>
        <v>0</v>
      </c>
      <c r="H562" s="2">
        <f>SUMIF('Ownership_Links and calculation'!$B:$B,$B562,'Ownership_Links and calculation'!$H:$H)</f>
        <v>0</v>
      </c>
      <c r="I562" s="2">
        <f>IF(H562&gt;0,(G562^2)/H562,0)</f>
        <v>0</v>
      </c>
      <c r="J562" s="2">
        <f>SUMIF('Ownership_Links and calculation'!$B:$B,$B562,'Ownership_Links and calculation'!$J:$J)</f>
        <v>0</v>
      </c>
    </row>
    <row r="563" spans="1:10" x14ac:dyDescent="0.3">
      <c r="A563">
        <v>562</v>
      </c>
      <c r="B563" t="s">
        <v>597</v>
      </c>
      <c r="F563" s="2"/>
      <c r="G563" s="2">
        <f>SUMIF('Ownership_Links and calculation'!$B:$B,$B563,'Ownership_Links and calculation'!$F:$F)</f>
        <v>0</v>
      </c>
      <c r="H563" s="2">
        <f>SUMIF('Ownership_Links and calculation'!$B:$B,$B563,'Ownership_Links and calculation'!$H:$H)</f>
        <v>0</v>
      </c>
      <c r="I563" s="2">
        <f>IF(H563&gt;0,(G563^2)/H563,0)</f>
        <v>0</v>
      </c>
      <c r="J563" s="2">
        <f>SUMIF('Ownership_Links and calculation'!$B:$B,$B563,'Ownership_Links and calculation'!$J:$J)</f>
        <v>0</v>
      </c>
    </row>
    <row r="564" spans="1:10" x14ac:dyDescent="0.3">
      <c r="A564">
        <v>563</v>
      </c>
      <c r="B564" t="s">
        <v>598</v>
      </c>
      <c r="F564" s="2"/>
      <c r="G564" s="2">
        <f>SUMIF('Ownership_Links and calculation'!$B:$B,$B564,'Ownership_Links and calculation'!$F:$F)</f>
        <v>0</v>
      </c>
      <c r="H564" s="2">
        <f>SUMIF('Ownership_Links and calculation'!$B:$B,$B564,'Ownership_Links and calculation'!$H:$H)</f>
        <v>0</v>
      </c>
      <c r="I564" s="2">
        <f>IF(H564&gt;0,(G564^2)/H564,0)</f>
        <v>0</v>
      </c>
      <c r="J564" s="2">
        <f>SUMIF('Ownership_Links and calculation'!$B:$B,$B564,'Ownership_Links and calculation'!$J:$J)</f>
        <v>0</v>
      </c>
    </row>
    <row r="565" spans="1:10" x14ac:dyDescent="0.3">
      <c r="A565">
        <v>564</v>
      </c>
      <c r="B565" t="s">
        <v>599</v>
      </c>
      <c r="F565" s="2"/>
      <c r="G565" s="2">
        <f>SUMIF('Ownership_Links and calculation'!$B:$B,$B565,'Ownership_Links and calculation'!$F:$F)</f>
        <v>0</v>
      </c>
      <c r="H565" s="2">
        <f>SUMIF('Ownership_Links and calculation'!$B:$B,$B565,'Ownership_Links and calculation'!$H:$H)</f>
        <v>0</v>
      </c>
      <c r="I565" s="2">
        <f>IF(H565&gt;0,(G565^2)/H565,0)</f>
        <v>0</v>
      </c>
      <c r="J565" s="2">
        <f>SUMIF('Ownership_Links and calculation'!$B:$B,$B565,'Ownership_Links and calculation'!$J:$J)</f>
        <v>0</v>
      </c>
    </row>
    <row r="566" spans="1:10" x14ac:dyDescent="0.3">
      <c r="A566">
        <v>565</v>
      </c>
      <c r="B566" t="s">
        <v>600</v>
      </c>
      <c r="F566" s="2"/>
      <c r="G566" s="2">
        <f>SUMIF('Ownership_Links and calculation'!$B:$B,$B566,'Ownership_Links and calculation'!$F:$F)</f>
        <v>0</v>
      </c>
      <c r="H566" s="2">
        <f>SUMIF('Ownership_Links and calculation'!$B:$B,$B566,'Ownership_Links and calculation'!$H:$H)</f>
        <v>0</v>
      </c>
      <c r="I566" s="2">
        <f>IF(H566&gt;0,(G566^2)/H566,0)</f>
        <v>0</v>
      </c>
      <c r="J566" s="2">
        <f>SUMIF('Ownership_Links and calculation'!$B:$B,$B566,'Ownership_Links and calculation'!$J:$J)</f>
        <v>0</v>
      </c>
    </row>
    <row r="567" spans="1:10" x14ac:dyDescent="0.3">
      <c r="A567">
        <v>566</v>
      </c>
      <c r="B567" t="s">
        <v>601</v>
      </c>
      <c r="F567" s="2"/>
      <c r="G567" s="2">
        <f>SUMIF('Ownership_Links and calculation'!$B:$B,$B567,'Ownership_Links and calculation'!$F:$F)</f>
        <v>0</v>
      </c>
      <c r="H567" s="2">
        <f>SUMIF('Ownership_Links and calculation'!$B:$B,$B567,'Ownership_Links and calculation'!$H:$H)</f>
        <v>0</v>
      </c>
      <c r="I567" s="2">
        <f>IF(H567&gt;0,(G567^2)/H567,0)</f>
        <v>0</v>
      </c>
      <c r="J567" s="2">
        <f>SUMIF('Ownership_Links and calculation'!$B:$B,$B567,'Ownership_Links and calculation'!$J:$J)</f>
        <v>0</v>
      </c>
    </row>
    <row r="568" spans="1:10" x14ac:dyDescent="0.3">
      <c r="A568">
        <v>567</v>
      </c>
      <c r="B568" t="s">
        <v>602</v>
      </c>
      <c r="F568" s="2"/>
      <c r="G568" s="2">
        <f>SUMIF('Ownership_Links and calculation'!$B:$B,$B568,'Ownership_Links and calculation'!$F:$F)</f>
        <v>0</v>
      </c>
      <c r="H568" s="2">
        <f>SUMIF('Ownership_Links and calculation'!$B:$B,$B568,'Ownership_Links and calculation'!$H:$H)</f>
        <v>0</v>
      </c>
      <c r="I568" s="2">
        <f>IF(H568&gt;0,(G568^2)/H568,0)</f>
        <v>0</v>
      </c>
      <c r="J568" s="2">
        <f>SUMIF('Ownership_Links and calculation'!$B:$B,$B568,'Ownership_Links and calculation'!$J:$J)</f>
        <v>0</v>
      </c>
    </row>
    <row r="569" spans="1:10" x14ac:dyDescent="0.3">
      <c r="A569">
        <v>568</v>
      </c>
      <c r="B569" t="s">
        <v>603</v>
      </c>
      <c r="F569" s="2"/>
      <c r="G569" s="2">
        <f>SUMIF('Ownership_Links and calculation'!$B:$B,$B569,'Ownership_Links and calculation'!$F:$F)</f>
        <v>0</v>
      </c>
      <c r="H569" s="2">
        <f>SUMIF('Ownership_Links and calculation'!$B:$B,$B569,'Ownership_Links and calculation'!$H:$H)</f>
        <v>0</v>
      </c>
      <c r="I569" s="2">
        <f>IF(H569&gt;0,(G569^2)/H569,0)</f>
        <v>0</v>
      </c>
      <c r="J569" s="2">
        <f>SUMIF('Ownership_Links and calculation'!$B:$B,$B569,'Ownership_Links and calculation'!$J:$J)</f>
        <v>0</v>
      </c>
    </row>
    <row r="570" spans="1:10" x14ac:dyDescent="0.3">
      <c r="A570">
        <v>569</v>
      </c>
      <c r="B570" t="s">
        <v>604</v>
      </c>
      <c r="F570" s="2"/>
      <c r="G570" s="2">
        <f>SUMIF('Ownership_Links and calculation'!$B:$B,$B570,'Ownership_Links and calculation'!$F:$F)</f>
        <v>0</v>
      </c>
      <c r="H570" s="2">
        <f>SUMIF('Ownership_Links and calculation'!$B:$B,$B570,'Ownership_Links and calculation'!$H:$H)</f>
        <v>0</v>
      </c>
      <c r="I570" s="2">
        <f>IF(H570&gt;0,(G570^2)/H570,0)</f>
        <v>0</v>
      </c>
      <c r="J570" s="2">
        <f>SUMIF('Ownership_Links and calculation'!$B:$B,$B570,'Ownership_Links and calculation'!$J:$J)</f>
        <v>0</v>
      </c>
    </row>
    <row r="571" spans="1:10" x14ac:dyDescent="0.3">
      <c r="A571">
        <v>570</v>
      </c>
      <c r="B571" t="s">
        <v>605</v>
      </c>
      <c r="F571" s="2"/>
      <c r="G571" s="2">
        <f>SUMIF('Ownership_Links and calculation'!$B:$B,$B571,'Ownership_Links and calculation'!$F:$F)</f>
        <v>0</v>
      </c>
      <c r="H571" s="2">
        <f>SUMIF('Ownership_Links and calculation'!$B:$B,$B571,'Ownership_Links and calculation'!$H:$H)</f>
        <v>0</v>
      </c>
      <c r="I571" s="2">
        <f>IF(H571&gt;0,(G571^2)/H571,0)</f>
        <v>0</v>
      </c>
      <c r="J571" s="2">
        <f>SUMIF('Ownership_Links and calculation'!$B:$B,$B571,'Ownership_Links and calculation'!$J:$J)</f>
        <v>0</v>
      </c>
    </row>
    <row r="572" spans="1:10" x14ac:dyDescent="0.3">
      <c r="A572">
        <v>571</v>
      </c>
      <c r="B572" t="s">
        <v>606</v>
      </c>
      <c r="F572" s="2"/>
      <c r="G572" s="2">
        <f>SUMIF('Ownership_Links and calculation'!$B:$B,$B572,'Ownership_Links and calculation'!$F:$F)</f>
        <v>0</v>
      </c>
      <c r="H572" s="2">
        <f>SUMIF('Ownership_Links and calculation'!$B:$B,$B572,'Ownership_Links and calculation'!$H:$H)</f>
        <v>0</v>
      </c>
      <c r="I572" s="2">
        <f>IF(H572&gt;0,(G572^2)/H572,0)</f>
        <v>0</v>
      </c>
      <c r="J572" s="2">
        <f>SUMIF('Ownership_Links and calculation'!$B:$B,$B572,'Ownership_Links and calculation'!$J:$J)</f>
        <v>0</v>
      </c>
    </row>
    <row r="573" spans="1:10" x14ac:dyDescent="0.3">
      <c r="A573">
        <v>572</v>
      </c>
      <c r="B573" t="s">
        <v>607</v>
      </c>
      <c r="F573" s="2"/>
      <c r="G573" s="2">
        <f>SUMIF('Ownership_Links and calculation'!$B:$B,$B573,'Ownership_Links and calculation'!$F:$F)</f>
        <v>0</v>
      </c>
      <c r="H573" s="2">
        <f>SUMIF('Ownership_Links and calculation'!$B:$B,$B573,'Ownership_Links and calculation'!$H:$H)</f>
        <v>0</v>
      </c>
      <c r="I573" s="2">
        <f>IF(H573&gt;0,(G573^2)/H573,0)</f>
        <v>0</v>
      </c>
      <c r="J573" s="2">
        <f>SUMIF('Ownership_Links and calculation'!$B:$B,$B573,'Ownership_Links and calculation'!$J:$J)</f>
        <v>0</v>
      </c>
    </row>
    <row r="574" spans="1:10" x14ac:dyDescent="0.3">
      <c r="A574">
        <v>573</v>
      </c>
      <c r="B574" t="s">
        <v>608</v>
      </c>
      <c r="F574" s="2"/>
      <c r="G574" s="2">
        <f>SUMIF('Ownership_Links and calculation'!$B:$B,$B574,'Ownership_Links and calculation'!$F:$F)</f>
        <v>0</v>
      </c>
      <c r="H574" s="2">
        <f>SUMIF('Ownership_Links and calculation'!$B:$B,$B574,'Ownership_Links and calculation'!$H:$H)</f>
        <v>0</v>
      </c>
      <c r="I574" s="2">
        <f>IF(H574&gt;0,(G574^2)/H574,0)</f>
        <v>0</v>
      </c>
      <c r="J574" s="2">
        <f>SUMIF('Ownership_Links and calculation'!$B:$B,$B574,'Ownership_Links and calculation'!$J:$J)</f>
        <v>0</v>
      </c>
    </row>
    <row r="575" spans="1:10" x14ac:dyDescent="0.3">
      <c r="A575">
        <v>574</v>
      </c>
      <c r="B575" t="s">
        <v>609</v>
      </c>
      <c r="F575" s="2"/>
      <c r="G575" s="2">
        <f>SUMIF('Ownership_Links and calculation'!$B:$B,$B575,'Ownership_Links and calculation'!$F:$F)</f>
        <v>0</v>
      </c>
      <c r="H575" s="2">
        <f>SUMIF('Ownership_Links and calculation'!$B:$B,$B575,'Ownership_Links and calculation'!$H:$H)</f>
        <v>0</v>
      </c>
      <c r="I575" s="2">
        <f>IF(H575&gt;0,(G575^2)/H575,0)</f>
        <v>0</v>
      </c>
      <c r="J575" s="2">
        <f>SUMIF('Ownership_Links and calculation'!$B:$B,$B575,'Ownership_Links and calculation'!$J:$J)</f>
        <v>0</v>
      </c>
    </row>
    <row r="576" spans="1:10" x14ac:dyDescent="0.3">
      <c r="A576">
        <v>575</v>
      </c>
      <c r="B576" t="s">
        <v>610</v>
      </c>
      <c r="F576" s="2"/>
      <c r="G576" s="2">
        <f>SUMIF('Ownership_Links and calculation'!$B:$B,$B576,'Ownership_Links and calculation'!$F:$F)</f>
        <v>0</v>
      </c>
      <c r="H576" s="2">
        <f>SUMIF('Ownership_Links and calculation'!$B:$B,$B576,'Ownership_Links and calculation'!$H:$H)</f>
        <v>0</v>
      </c>
      <c r="I576" s="2">
        <f>IF(H576&gt;0,(G576^2)/H576,0)</f>
        <v>0</v>
      </c>
      <c r="J576" s="2">
        <f>SUMIF('Ownership_Links and calculation'!$B:$B,$B576,'Ownership_Links and calculation'!$J:$J)</f>
        <v>0</v>
      </c>
    </row>
    <row r="577" spans="1:10" x14ac:dyDescent="0.3">
      <c r="A577">
        <v>576</v>
      </c>
      <c r="B577" t="s">
        <v>611</v>
      </c>
      <c r="F577" s="2"/>
      <c r="G577" s="2">
        <f>SUMIF('Ownership_Links and calculation'!$B:$B,$B577,'Ownership_Links and calculation'!$F:$F)</f>
        <v>0</v>
      </c>
      <c r="H577" s="2">
        <f>SUMIF('Ownership_Links and calculation'!$B:$B,$B577,'Ownership_Links and calculation'!$H:$H)</f>
        <v>0</v>
      </c>
      <c r="I577" s="2">
        <f>IF(H577&gt;0,(G577^2)/H577,0)</f>
        <v>0</v>
      </c>
      <c r="J577" s="2">
        <f>SUMIF('Ownership_Links and calculation'!$B:$B,$B577,'Ownership_Links and calculation'!$J:$J)</f>
        <v>0</v>
      </c>
    </row>
    <row r="578" spans="1:10" x14ac:dyDescent="0.3">
      <c r="A578">
        <v>577</v>
      </c>
      <c r="B578" t="s">
        <v>612</v>
      </c>
      <c r="F578" s="2"/>
      <c r="G578" s="2">
        <f>SUMIF('Ownership_Links and calculation'!$B:$B,$B578,'Ownership_Links and calculation'!$F:$F)</f>
        <v>0</v>
      </c>
      <c r="H578" s="2">
        <f>SUMIF('Ownership_Links and calculation'!$B:$B,$B578,'Ownership_Links and calculation'!$H:$H)</f>
        <v>0</v>
      </c>
      <c r="I578" s="2">
        <f>IF(H578&gt;0,(G578^2)/H578,0)</f>
        <v>0</v>
      </c>
      <c r="J578" s="2">
        <f>SUMIF('Ownership_Links and calculation'!$B:$B,$B578,'Ownership_Links and calculation'!$J:$J)</f>
        <v>0</v>
      </c>
    </row>
    <row r="579" spans="1:10" x14ac:dyDescent="0.3">
      <c r="A579">
        <v>578</v>
      </c>
      <c r="B579" t="s">
        <v>613</v>
      </c>
      <c r="F579" s="2"/>
      <c r="G579" s="2">
        <f>SUMIF('Ownership_Links and calculation'!$B:$B,$B579,'Ownership_Links and calculation'!$F:$F)</f>
        <v>0</v>
      </c>
      <c r="H579" s="2">
        <f>SUMIF('Ownership_Links and calculation'!$B:$B,$B579,'Ownership_Links and calculation'!$H:$H)</f>
        <v>0</v>
      </c>
      <c r="I579" s="2">
        <f>IF(H579&gt;0,(G579^2)/H579,0)</f>
        <v>0</v>
      </c>
      <c r="J579" s="2">
        <f>SUMIF('Ownership_Links and calculation'!$B:$B,$B579,'Ownership_Links and calculation'!$J:$J)</f>
        <v>0</v>
      </c>
    </row>
    <row r="580" spans="1:10" x14ac:dyDescent="0.3">
      <c r="A580">
        <v>579</v>
      </c>
      <c r="B580" t="s">
        <v>614</v>
      </c>
      <c r="F580" s="2"/>
      <c r="G580" s="2">
        <f>SUMIF('Ownership_Links and calculation'!$B:$B,$B580,'Ownership_Links and calculation'!$F:$F)</f>
        <v>0</v>
      </c>
      <c r="H580" s="2">
        <f>SUMIF('Ownership_Links and calculation'!$B:$B,$B580,'Ownership_Links and calculation'!$H:$H)</f>
        <v>0</v>
      </c>
      <c r="I580" s="2">
        <f>IF(H580&gt;0,(G580^2)/H580,0)</f>
        <v>0</v>
      </c>
      <c r="J580" s="2">
        <f>SUMIF('Ownership_Links and calculation'!$B:$B,$B580,'Ownership_Links and calculation'!$J:$J)</f>
        <v>0</v>
      </c>
    </row>
    <row r="581" spans="1:10" x14ac:dyDescent="0.3">
      <c r="A581">
        <v>580</v>
      </c>
      <c r="B581" t="s">
        <v>615</v>
      </c>
      <c r="F581" s="2"/>
      <c r="G581" s="2">
        <f>SUMIF('Ownership_Links and calculation'!$B:$B,$B581,'Ownership_Links and calculation'!$F:$F)</f>
        <v>0</v>
      </c>
      <c r="H581" s="2">
        <f>SUMIF('Ownership_Links and calculation'!$B:$B,$B581,'Ownership_Links and calculation'!$H:$H)</f>
        <v>0</v>
      </c>
      <c r="I581" s="2">
        <f>IF(H581&gt;0,(G581^2)/H581,0)</f>
        <v>0</v>
      </c>
      <c r="J581" s="2">
        <f>SUMIF('Ownership_Links and calculation'!$B:$B,$B581,'Ownership_Links and calculation'!$J:$J)</f>
        <v>0</v>
      </c>
    </row>
    <row r="582" spans="1:10" x14ac:dyDescent="0.3">
      <c r="A582">
        <v>581</v>
      </c>
      <c r="B582" t="s">
        <v>616</v>
      </c>
      <c r="F582" s="2"/>
      <c r="G582" s="2">
        <f>SUMIF('Ownership_Links and calculation'!$B:$B,$B582,'Ownership_Links and calculation'!$F:$F)</f>
        <v>0</v>
      </c>
      <c r="H582" s="2">
        <f>SUMIF('Ownership_Links and calculation'!$B:$B,$B582,'Ownership_Links and calculation'!$H:$H)</f>
        <v>0</v>
      </c>
      <c r="I582" s="2">
        <f>IF(H582&gt;0,(G582^2)/H582,0)</f>
        <v>0</v>
      </c>
      <c r="J582" s="2">
        <f>SUMIF('Ownership_Links and calculation'!$B:$B,$B582,'Ownership_Links and calculation'!$J:$J)</f>
        <v>0</v>
      </c>
    </row>
    <row r="583" spans="1:10" x14ac:dyDescent="0.3">
      <c r="A583">
        <v>582</v>
      </c>
      <c r="B583" t="s">
        <v>617</v>
      </c>
      <c r="F583" s="2"/>
      <c r="G583" s="2">
        <f>SUMIF('Ownership_Links and calculation'!$B:$B,$B583,'Ownership_Links and calculation'!$F:$F)</f>
        <v>0</v>
      </c>
      <c r="H583" s="2">
        <f>SUMIF('Ownership_Links and calculation'!$B:$B,$B583,'Ownership_Links and calculation'!$H:$H)</f>
        <v>0</v>
      </c>
      <c r="I583" s="2">
        <f>IF(H583&gt;0,(G583^2)/H583,0)</f>
        <v>0</v>
      </c>
      <c r="J583" s="2">
        <f>SUMIF('Ownership_Links and calculation'!$B:$B,$B583,'Ownership_Links and calculation'!$J:$J)</f>
        <v>0</v>
      </c>
    </row>
    <row r="584" spans="1:10" x14ac:dyDescent="0.3">
      <c r="A584">
        <v>583</v>
      </c>
      <c r="B584" t="s">
        <v>618</v>
      </c>
      <c r="F584" s="2"/>
      <c r="G584" s="2">
        <f>SUMIF('Ownership_Links and calculation'!$B:$B,$B584,'Ownership_Links and calculation'!$F:$F)</f>
        <v>0</v>
      </c>
      <c r="H584" s="2">
        <f>SUMIF('Ownership_Links and calculation'!$B:$B,$B584,'Ownership_Links and calculation'!$H:$H)</f>
        <v>0</v>
      </c>
      <c r="I584" s="2">
        <f>IF(H584&gt;0,(G584^2)/H584,0)</f>
        <v>0</v>
      </c>
      <c r="J584" s="2">
        <f>SUMIF('Ownership_Links and calculation'!$B:$B,$B584,'Ownership_Links and calculation'!$J:$J)</f>
        <v>0</v>
      </c>
    </row>
    <row r="585" spans="1:10" x14ac:dyDescent="0.3">
      <c r="A585">
        <v>584</v>
      </c>
      <c r="B585" t="s">
        <v>619</v>
      </c>
      <c r="F585" s="2"/>
      <c r="G585" s="2">
        <f>SUMIF('Ownership_Links and calculation'!$B:$B,$B585,'Ownership_Links and calculation'!$F:$F)</f>
        <v>0</v>
      </c>
      <c r="H585" s="2">
        <f>SUMIF('Ownership_Links and calculation'!$B:$B,$B585,'Ownership_Links and calculation'!$H:$H)</f>
        <v>0</v>
      </c>
      <c r="I585" s="2">
        <f>IF(H585&gt;0,(G585^2)/H585,0)</f>
        <v>0</v>
      </c>
      <c r="J585" s="2">
        <f>SUMIF('Ownership_Links and calculation'!$B:$B,$B585,'Ownership_Links and calculation'!$J:$J)</f>
        <v>0</v>
      </c>
    </row>
    <row r="586" spans="1:10" x14ac:dyDescent="0.3">
      <c r="A586">
        <v>585</v>
      </c>
      <c r="B586" t="s">
        <v>620</v>
      </c>
      <c r="F586" s="2"/>
      <c r="G586" s="2">
        <f>SUMIF('Ownership_Links and calculation'!$B:$B,$B586,'Ownership_Links and calculation'!$F:$F)</f>
        <v>0</v>
      </c>
      <c r="H586" s="2">
        <f>SUMIF('Ownership_Links and calculation'!$B:$B,$B586,'Ownership_Links and calculation'!$H:$H)</f>
        <v>0</v>
      </c>
      <c r="I586" s="2">
        <f>IF(H586&gt;0,(G586^2)/H586,0)</f>
        <v>0</v>
      </c>
      <c r="J586" s="2">
        <f>SUMIF('Ownership_Links and calculation'!$B:$B,$B586,'Ownership_Links and calculation'!$J:$J)</f>
        <v>0</v>
      </c>
    </row>
    <row r="587" spans="1:10" x14ac:dyDescent="0.3">
      <c r="A587">
        <v>586</v>
      </c>
      <c r="B587" t="s">
        <v>621</v>
      </c>
      <c r="F587" s="2"/>
      <c r="G587" s="2">
        <f>SUMIF('Ownership_Links and calculation'!$B:$B,$B587,'Ownership_Links and calculation'!$F:$F)</f>
        <v>0</v>
      </c>
      <c r="H587" s="2">
        <f>SUMIF('Ownership_Links and calculation'!$B:$B,$B587,'Ownership_Links and calculation'!$H:$H)</f>
        <v>0</v>
      </c>
      <c r="I587" s="2">
        <f>IF(H587&gt;0,(G587^2)/H587,0)</f>
        <v>0</v>
      </c>
      <c r="J587" s="2">
        <f>SUMIF('Ownership_Links and calculation'!$B:$B,$B587,'Ownership_Links and calculation'!$J:$J)</f>
        <v>0</v>
      </c>
    </row>
    <row r="588" spans="1:10" x14ac:dyDescent="0.3">
      <c r="A588">
        <v>587</v>
      </c>
      <c r="B588" t="s">
        <v>622</v>
      </c>
      <c r="F588" s="2"/>
      <c r="G588" s="2">
        <f>SUMIF('Ownership_Links and calculation'!$B:$B,$B588,'Ownership_Links and calculation'!$F:$F)</f>
        <v>0</v>
      </c>
      <c r="H588" s="2">
        <f>SUMIF('Ownership_Links and calculation'!$B:$B,$B588,'Ownership_Links and calculation'!$H:$H)</f>
        <v>0</v>
      </c>
      <c r="I588" s="2">
        <f>IF(H588&gt;0,(G588^2)/H588,0)</f>
        <v>0</v>
      </c>
      <c r="J588" s="2">
        <f>SUMIF('Ownership_Links and calculation'!$B:$B,$B588,'Ownership_Links and calculation'!$J:$J)</f>
        <v>0</v>
      </c>
    </row>
    <row r="589" spans="1:10" x14ac:dyDescent="0.3">
      <c r="A589">
        <v>588</v>
      </c>
      <c r="B589" t="s">
        <v>623</v>
      </c>
      <c r="F589" s="2"/>
      <c r="G589" s="2">
        <f>SUMIF('Ownership_Links and calculation'!$B:$B,$B589,'Ownership_Links and calculation'!$F:$F)</f>
        <v>0</v>
      </c>
      <c r="H589" s="2">
        <f>SUMIF('Ownership_Links and calculation'!$B:$B,$B589,'Ownership_Links and calculation'!$H:$H)</f>
        <v>0</v>
      </c>
      <c r="I589" s="2">
        <f>IF(H589&gt;0,(G589^2)/H589,0)</f>
        <v>0</v>
      </c>
      <c r="J589" s="2">
        <f>SUMIF('Ownership_Links and calculation'!$B:$B,$B589,'Ownership_Links and calculation'!$J:$J)</f>
        <v>0</v>
      </c>
    </row>
    <row r="590" spans="1:10" x14ac:dyDescent="0.3">
      <c r="A590">
        <v>589</v>
      </c>
      <c r="B590" t="s">
        <v>624</v>
      </c>
      <c r="F590" s="2"/>
      <c r="G590" s="2">
        <f>SUMIF('Ownership_Links and calculation'!$B:$B,$B590,'Ownership_Links and calculation'!$F:$F)</f>
        <v>0</v>
      </c>
      <c r="H590" s="2">
        <f>SUMIF('Ownership_Links and calculation'!$B:$B,$B590,'Ownership_Links and calculation'!$H:$H)</f>
        <v>0</v>
      </c>
      <c r="I590" s="2">
        <f>IF(H590&gt;0,(G590^2)/H590,0)</f>
        <v>0</v>
      </c>
      <c r="J590" s="2">
        <f>SUMIF('Ownership_Links and calculation'!$B:$B,$B590,'Ownership_Links and calculation'!$J:$J)</f>
        <v>0</v>
      </c>
    </row>
    <row r="591" spans="1:10" x14ac:dyDescent="0.3">
      <c r="A591">
        <v>590</v>
      </c>
      <c r="B591" t="s">
        <v>625</v>
      </c>
      <c r="F591" s="2"/>
      <c r="G591" s="2">
        <f>SUMIF('Ownership_Links and calculation'!$B:$B,$B591,'Ownership_Links and calculation'!$F:$F)</f>
        <v>0</v>
      </c>
      <c r="H591" s="2">
        <f>SUMIF('Ownership_Links and calculation'!$B:$B,$B591,'Ownership_Links and calculation'!$H:$H)</f>
        <v>0</v>
      </c>
      <c r="I591" s="2">
        <f>IF(H591&gt;0,(G591^2)/H591,0)</f>
        <v>0</v>
      </c>
      <c r="J591" s="2">
        <f>SUMIF('Ownership_Links and calculation'!$B:$B,$B591,'Ownership_Links and calculation'!$J:$J)</f>
        <v>0</v>
      </c>
    </row>
    <row r="592" spans="1:10" x14ac:dyDescent="0.3">
      <c r="A592">
        <v>591</v>
      </c>
      <c r="B592" t="s">
        <v>626</v>
      </c>
      <c r="F592" s="2"/>
      <c r="G592" s="2">
        <f>SUMIF('Ownership_Links and calculation'!$B:$B,$B592,'Ownership_Links and calculation'!$F:$F)</f>
        <v>0</v>
      </c>
      <c r="H592" s="2">
        <f>SUMIF('Ownership_Links and calculation'!$B:$B,$B592,'Ownership_Links and calculation'!$H:$H)</f>
        <v>0</v>
      </c>
      <c r="I592" s="2">
        <f>IF(H592&gt;0,(G592^2)/H592,0)</f>
        <v>0</v>
      </c>
      <c r="J592" s="2">
        <f>SUMIF('Ownership_Links and calculation'!$B:$B,$B592,'Ownership_Links and calculation'!$J:$J)</f>
        <v>0</v>
      </c>
    </row>
    <row r="593" spans="1:10" x14ac:dyDescent="0.3">
      <c r="A593">
        <v>592</v>
      </c>
      <c r="B593" t="s">
        <v>627</v>
      </c>
      <c r="F593" s="2"/>
      <c r="G593" s="2">
        <f>SUMIF('Ownership_Links and calculation'!$B:$B,$B593,'Ownership_Links and calculation'!$F:$F)</f>
        <v>0</v>
      </c>
      <c r="H593" s="2">
        <f>SUMIF('Ownership_Links and calculation'!$B:$B,$B593,'Ownership_Links and calculation'!$H:$H)</f>
        <v>0</v>
      </c>
      <c r="I593" s="2">
        <f>IF(H593&gt;0,(G593^2)/H593,0)</f>
        <v>0</v>
      </c>
      <c r="J593" s="2">
        <f>SUMIF('Ownership_Links and calculation'!$B:$B,$B593,'Ownership_Links and calculation'!$J:$J)</f>
        <v>0</v>
      </c>
    </row>
    <row r="594" spans="1:10" x14ac:dyDescent="0.3">
      <c r="A594">
        <v>593</v>
      </c>
      <c r="B594" t="s">
        <v>628</v>
      </c>
      <c r="F594" s="2"/>
      <c r="G594" s="2">
        <f>SUMIF('Ownership_Links and calculation'!$B:$B,$B594,'Ownership_Links and calculation'!$F:$F)</f>
        <v>0</v>
      </c>
      <c r="H594" s="2">
        <f>SUMIF('Ownership_Links and calculation'!$B:$B,$B594,'Ownership_Links and calculation'!$H:$H)</f>
        <v>0</v>
      </c>
      <c r="I594" s="2">
        <f>IF(H594&gt;0,(G594^2)/H594,0)</f>
        <v>0</v>
      </c>
      <c r="J594" s="2">
        <f>SUMIF('Ownership_Links and calculation'!$B:$B,$B594,'Ownership_Links and calculation'!$J:$J)</f>
        <v>0</v>
      </c>
    </row>
    <row r="595" spans="1:10" x14ac:dyDescent="0.3">
      <c r="A595">
        <v>594</v>
      </c>
      <c r="B595" t="s">
        <v>629</v>
      </c>
      <c r="F595" s="2"/>
      <c r="G595" s="2">
        <f>SUMIF('Ownership_Links and calculation'!$B:$B,$B595,'Ownership_Links and calculation'!$F:$F)</f>
        <v>0</v>
      </c>
      <c r="H595" s="2">
        <f>SUMIF('Ownership_Links and calculation'!$B:$B,$B595,'Ownership_Links and calculation'!$H:$H)</f>
        <v>0</v>
      </c>
      <c r="I595" s="2">
        <f>IF(H595&gt;0,(G595^2)/H595,0)</f>
        <v>0</v>
      </c>
      <c r="J595" s="2">
        <f>SUMIF('Ownership_Links and calculation'!$B:$B,$B595,'Ownership_Links and calculation'!$J:$J)</f>
        <v>0</v>
      </c>
    </row>
    <row r="596" spans="1:10" x14ac:dyDescent="0.3">
      <c r="A596">
        <v>595</v>
      </c>
      <c r="B596" t="s">
        <v>630</v>
      </c>
      <c r="F596" s="2"/>
      <c r="G596" s="2">
        <f>SUMIF('Ownership_Links and calculation'!$B:$B,$B596,'Ownership_Links and calculation'!$F:$F)</f>
        <v>0</v>
      </c>
      <c r="H596" s="2">
        <f>SUMIF('Ownership_Links and calculation'!$B:$B,$B596,'Ownership_Links and calculation'!$H:$H)</f>
        <v>0</v>
      </c>
      <c r="I596" s="2">
        <f>IF(H596&gt;0,(G596^2)/H596,0)</f>
        <v>0</v>
      </c>
      <c r="J596" s="2">
        <f>SUMIF('Ownership_Links and calculation'!$B:$B,$B596,'Ownership_Links and calculation'!$J:$J)</f>
        <v>0</v>
      </c>
    </row>
    <row r="597" spans="1:10" x14ac:dyDescent="0.3">
      <c r="A597">
        <v>596</v>
      </c>
      <c r="B597" t="s">
        <v>631</v>
      </c>
      <c r="F597" s="2"/>
      <c r="G597" s="2">
        <f>SUMIF('Ownership_Links and calculation'!$B:$B,$B597,'Ownership_Links and calculation'!$F:$F)</f>
        <v>0</v>
      </c>
      <c r="H597" s="2">
        <f>SUMIF('Ownership_Links and calculation'!$B:$B,$B597,'Ownership_Links and calculation'!$H:$H)</f>
        <v>0</v>
      </c>
      <c r="I597" s="2">
        <f>IF(H597&gt;0,(G597^2)/H597,0)</f>
        <v>0</v>
      </c>
      <c r="J597" s="2">
        <f>SUMIF('Ownership_Links and calculation'!$B:$B,$B597,'Ownership_Links and calculation'!$J:$J)</f>
        <v>0</v>
      </c>
    </row>
    <row r="598" spans="1:10" x14ac:dyDescent="0.3">
      <c r="A598">
        <v>597</v>
      </c>
      <c r="B598" t="s">
        <v>632</v>
      </c>
      <c r="F598" s="2"/>
      <c r="G598" s="2">
        <f>SUMIF('Ownership_Links and calculation'!$B:$B,$B598,'Ownership_Links and calculation'!$F:$F)</f>
        <v>0</v>
      </c>
      <c r="H598" s="2">
        <f>SUMIF('Ownership_Links and calculation'!$B:$B,$B598,'Ownership_Links and calculation'!$H:$H)</f>
        <v>0</v>
      </c>
      <c r="I598" s="2">
        <f>IF(H598&gt;0,(G598^2)/H598,0)</f>
        <v>0</v>
      </c>
      <c r="J598" s="2">
        <f>SUMIF('Ownership_Links and calculation'!$B:$B,$B598,'Ownership_Links and calculation'!$J:$J)</f>
        <v>0</v>
      </c>
    </row>
    <row r="599" spans="1:10" x14ac:dyDescent="0.3">
      <c r="A599">
        <v>598</v>
      </c>
      <c r="B599" t="s">
        <v>633</v>
      </c>
      <c r="F599" s="2"/>
      <c r="G599" s="2">
        <f>SUMIF('Ownership_Links and calculation'!$B:$B,$B599,'Ownership_Links and calculation'!$F:$F)</f>
        <v>0</v>
      </c>
      <c r="H599" s="2">
        <f>SUMIF('Ownership_Links and calculation'!$B:$B,$B599,'Ownership_Links and calculation'!$H:$H)</f>
        <v>0</v>
      </c>
      <c r="I599" s="2">
        <f>IF(H599&gt;0,(G599^2)/H599,0)</f>
        <v>0</v>
      </c>
      <c r="J599" s="2">
        <f>SUMIF('Ownership_Links and calculation'!$B:$B,$B599,'Ownership_Links and calculation'!$J:$J)</f>
        <v>0</v>
      </c>
    </row>
    <row r="600" spans="1:10" x14ac:dyDescent="0.3">
      <c r="A600">
        <v>599</v>
      </c>
      <c r="B600" t="s">
        <v>634</v>
      </c>
      <c r="F600" s="2"/>
      <c r="G600" s="2">
        <f>SUMIF('Ownership_Links and calculation'!$B:$B,$B600,'Ownership_Links and calculation'!$F:$F)</f>
        <v>0</v>
      </c>
      <c r="H600" s="2">
        <f>SUMIF('Ownership_Links and calculation'!$B:$B,$B600,'Ownership_Links and calculation'!$H:$H)</f>
        <v>0</v>
      </c>
      <c r="I600" s="2">
        <f>IF(H600&gt;0,(G600^2)/H600,0)</f>
        <v>0</v>
      </c>
      <c r="J600" s="2">
        <f>SUMIF('Ownership_Links and calculation'!$B:$B,$B600,'Ownership_Links and calculation'!$J:$J)</f>
        <v>0</v>
      </c>
    </row>
    <row r="601" spans="1:10" x14ac:dyDescent="0.3">
      <c r="A601">
        <v>600</v>
      </c>
      <c r="B601" t="s">
        <v>635</v>
      </c>
      <c r="F601" s="2"/>
      <c r="G601" s="2">
        <f>SUMIF('Ownership_Links and calculation'!$B:$B,$B601,'Ownership_Links and calculation'!$F:$F)</f>
        <v>0</v>
      </c>
      <c r="H601" s="2">
        <f>SUMIF('Ownership_Links and calculation'!$B:$B,$B601,'Ownership_Links and calculation'!$H:$H)</f>
        <v>0</v>
      </c>
      <c r="I601" s="2">
        <f>IF(H601&gt;0,(G601^2)/H601,0)</f>
        <v>0</v>
      </c>
      <c r="J601" s="2">
        <f>SUMIF('Ownership_Links and calculation'!$B:$B,$B601,'Ownership_Links and calculation'!$J:$J)</f>
        <v>0</v>
      </c>
    </row>
    <row r="602" spans="1:10" x14ac:dyDescent="0.3">
      <c r="A602">
        <v>601</v>
      </c>
      <c r="B602" t="s">
        <v>636</v>
      </c>
      <c r="F602" s="2"/>
      <c r="G602" s="2">
        <f>SUMIF('Ownership_Links and calculation'!$B:$B,$B602,'Ownership_Links and calculation'!$F:$F)</f>
        <v>0</v>
      </c>
      <c r="H602" s="2">
        <f>SUMIF('Ownership_Links and calculation'!$B:$B,$B602,'Ownership_Links and calculation'!$H:$H)</f>
        <v>0</v>
      </c>
      <c r="I602" s="2">
        <f>IF(H602&gt;0,(G602^2)/H602,0)</f>
        <v>0</v>
      </c>
      <c r="J602" s="2">
        <f>SUMIF('Ownership_Links and calculation'!$B:$B,$B602,'Ownership_Links and calculation'!$J:$J)</f>
        <v>0</v>
      </c>
    </row>
    <row r="603" spans="1:10" x14ac:dyDescent="0.3">
      <c r="A603">
        <v>602</v>
      </c>
      <c r="B603" t="s">
        <v>637</v>
      </c>
      <c r="F603" s="2"/>
      <c r="G603" s="2">
        <f>SUMIF('Ownership_Links and calculation'!$B:$B,$B603,'Ownership_Links and calculation'!$F:$F)</f>
        <v>0</v>
      </c>
      <c r="H603" s="2">
        <f>SUMIF('Ownership_Links and calculation'!$B:$B,$B603,'Ownership_Links and calculation'!$H:$H)</f>
        <v>0</v>
      </c>
      <c r="I603" s="2">
        <f>IF(H603&gt;0,(G603^2)/H603,0)</f>
        <v>0</v>
      </c>
      <c r="J603" s="2">
        <f>SUMIF('Ownership_Links and calculation'!$B:$B,$B603,'Ownership_Links and calculation'!$J:$J)</f>
        <v>0</v>
      </c>
    </row>
    <row r="604" spans="1:10" x14ac:dyDescent="0.3">
      <c r="A604">
        <v>603</v>
      </c>
      <c r="B604" t="s">
        <v>638</v>
      </c>
      <c r="F604" s="2"/>
      <c r="G604" s="2">
        <f>SUMIF('Ownership_Links and calculation'!$B:$B,$B604,'Ownership_Links and calculation'!$F:$F)</f>
        <v>0</v>
      </c>
      <c r="H604" s="2">
        <f>SUMIF('Ownership_Links and calculation'!$B:$B,$B604,'Ownership_Links and calculation'!$H:$H)</f>
        <v>0</v>
      </c>
      <c r="I604" s="2">
        <f>IF(H604&gt;0,(G604^2)/H604,0)</f>
        <v>0</v>
      </c>
      <c r="J604" s="2">
        <f>SUMIF('Ownership_Links and calculation'!$B:$B,$B604,'Ownership_Links and calculation'!$J:$J)</f>
        <v>0</v>
      </c>
    </row>
    <row r="605" spans="1:10" x14ac:dyDescent="0.3">
      <c r="A605">
        <v>604</v>
      </c>
      <c r="B605" t="s">
        <v>639</v>
      </c>
      <c r="F605" s="2"/>
      <c r="G605" s="2">
        <f>SUMIF('Ownership_Links and calculation'!$B:$B,$B605,'Ownership_Links and calculation'!$F:$F)</f>
        <v>0</v>
      </c>
      <c r="H605" s="2">
        <f>SUMIF('Ownership_Links and calculation'!$B:$B,$B605,'Ownership_Links and calculation'!$H:$H)</f>
        <v>0</v>
      </c>
      <c r="I605" s="2">
        <f>IF(H605&gt;0,(G605^2)/H605,0)</f>
        <v>0</v>
      </c>
      <c r="J605" s="2">
        <f>SUMIF('Ownership_Links and calculation'!$B:$B,$B605,'Ownership_Links and calculation'!$J:$J)</f>
        <v>0</v>
      </c>
    </row>
    <row r="606" spans="1:10" x14ac:dyDescent="0.3">
      <c r="A606">
        <v>605</v>
      </c>
      <c r="B606" t="s">
        <v>640</v>
      </c>
      <c r="F606" s="2"/>
      <c r="G606" s="2">
        <f>SUMIF('Ownership_Links and calculation'!$B:$B,$B606,'Ownership_Links and calculation'!$F:$F)</f>
        <v>0</v>
      </c>
      <c r="H606" s="2">
        <f>SUMIF('Ownership_Links and calculation'!$B:$B,$B606,'Ownership_Links and calculation'!$H:$H)</f>
        <v>0</v>
      </c>
      <c r="I606" s="2">
        <f>IF(H606&gt;0,(G606^2)/H606,0)</f>
        <v>0</v>
      </c>
      <c r="J606" s="2">
        <f>SUMIF('Ownership_Links and calculation'!$B:$B,$B606,'Ownership_Links and calculation'!$J:$J)</f>
        <v>0</v>
      </c>
    </row>
    <row r="607" spans="1:10" x14ac:dyDescent="0.3">
      <c r="A607">
        <v>606</v>
      </c>
      <c r="B607" t="s">
        <v>641</v>
      </c>
      <c r="F607" s="2"/>
      <c r="G607" s="2">
        <f>SUMIF('Ownership_Links and calculation'!$B:$B,$B607,'Ownership_Links and calculation'!$F:$F)</f>
        <v>0</v>
      </c>
      <c r="H607" s="2">
        <f>SUMIF('Ownership_Links and calculation'!$B:$B,$B607,'Ownership_Links and calculation'!$H:$H)</f>
        <v>0</v>
      </c>
      <c r="I607" s="2">
        <f>IF(H607&gt;0,(G607^2)/H607,0)</f>
        <v>0</v>
      </c>
      <c r="J607" s="2">
        <f>SUMIF('Ownership_Links and calculation'!$B:$B,$B607,'Ownership_Links and calculation'!$J:$J)</f>
        <v>0</v>
      </c>
    </row>
    <row r="608" spans="1:10" x14ac:dyDescent="0.3">
      <c r="A608">
        <v>607</v>
      </c>
      <c r="B608" t="s">
        <v>642</v>
      </c>
      <c r="F608" s="2"/>
      <c r="G608" s="2">
        <f>SUMIF('Ownership_Links and calculation'!$B:$B,$B608,'Ownership_Links and calculation'!$F:$F)</f>
        <v>0</v>
      </c>
      <c r="H608" s="2">
        <f>SUMIF('Ownership_Links and calculation'!$B:$B,$B608,'Ownership_Links and calculation'!$H:$H)</f>
        <v>0</v>
      </c>
      <c r="I608" s="2">
        <f>IF(H608&gt;0,(G608^2)/H608,0)</f>
        <v>0</v>
      </c>
      <c r="J608" s="2">
        <f>SUMIF('Ownership_Links and calculation'!$B:$B,$B608,'Ownership_Links and calculation'!$J:$J)</f>
        <v>0</v>
      </c>
    </row>
    <row r="609" spans="1:10" x14ac:dyDescent="0.3">
      <c r="A609">
        <v>608</v>
      </c>
      <c r="B609" t="s">
        <v>643</v>
      </c>
      <c r="F609" s="2"/>
      <c r="G609" s="2">
        <f>SUMIF('Ownership_Links and calculation'!$B:$B,$B609,'Ownership_Links and calculation'!$F:$F)</f>
        <v>0</v>
      </c>
      <c r="H609" s="2">
        <f>SUMIF('Ownership_Links and calculation'!$B:$B,$B609,'Ownership_Links and calculation'!$H:$H)</f>
        <v>0</v>
      </c>
      <c r="I609" s="2">
        <f>IF(H609&gt;0,(G609^2)/H609,0)</f>
        <v>0</v>
      </c>
      <c r="J609" s="2">
        <f>SUMIF('Ownership_Links and calculation'!$B:$B,$B609,'Ownership_Links and calculation'!$J:$J)</f>
        <v>0</v>
      </c>
    </row>
    <row r="610" spans="1:10" x14ac:dyDescent="0.3">
      <c r="A610">
        <v>609</v>
      </c>
      <c r="B610" t="s">
        <v>644</v>
      </c>
      <c r="F610" s="2"/>
      <c r="G610" s="2">
        <f>SUMIF('Ownership_Links and calculation'!$B:$B,$B610,'Ownership_Links and calculation'!$F:$F)</f>
        <v>0</v>
      </c>
      <c r="H610" s="2">
        <f>SUMIF('Ownership_Links and calculation'!$B:$B,$B610,'Ownership_Links and calculation'!$H:$H)</f>
        <v>0</v>
      </c>
      <c r="I610" s="2">
        <f>IF(H610&gt;0,(G610^2)/H610,0)</f>
        <v>0</v>
      </c>
      <c r="J610" s="2">
        <f>SUMIF('Ownership_Links and calculation'!$B:$B,$B610,'Ownership_Links and calculation'!$J:$J)</f>
        <v>0</v>
      </c>
    </row>
    <row r="611" spans="1:10" x14ac:dyDescent="0.3">
      <c r="A611">
        <v>610</v>
      </c>
      <c r="B611" t="s">
        <v>645</v>
      </c>
      <c r="F611" s="2"/>
      <c r="G611" s="2">
        <f>SUMIF('Ownership_Links and calculation'!$B:$B,$B611,'Ownership_Links and calculation'!$F:$F)</f>
        <v>0</v>
      </c>
      <c r="H611" s="2">
        <f>SUMIF('Ownership_Links and calculation'!$B:$B,$B611,'Ownership_Links and calculation'!$H:$H)</f>
        <v>0</v>
      </c>
      <c r="I611" s="2">
        <f>IF(H611&gt;0,(G611^2)/H611,0)</f>
        <v>0</v>
      </c>
      <c r="J611" s="2">
        <f>SUMIF('Ownership_Links and calculation'!$B:$B,$B611,'Ownership_Links and calculation'!$J:$J)</f>
        <v>0</v>
      </c>
    </row>
    <row r="612" spans="1:10" x14ac:dyDescent="0.3">
      <c r="A612">
        <v>611</v>
      </c>
      <c r="B612" t="s">
        <v>646</v>
      </c>
      <c r="F612" s="2"/>
      <c r="G612" s="2">
        <f>SUMIF('Ownership_Links and calculation'!$B:$B,$B612,'Ownership_Links and calculation'!$F:$F)</f>
        <v>0</v>
      </c>
      <c r="H612" s="2">
        <f>SUMIF('Ownership_Links and calculation'!$B:$B,$B612,'Ownership_Links and calculation'!$H:$H)</f>
        <v>0</v>
      </c>
      <c r="I612" s="2">
        <f>IF(H612&gt;0,(G612^2)/H612,0)</f>
        <v>0</v>
      </c>
      <c r="J612" s="2">
        <f>SUMIF('Ownership_Links and calculation'!$B:$B,$B612,'Ownership_Links and calculation'!$J:$J)</f>
        <v>0</v>
      </c>
    </row>
    <row r="613" spans="1:10" x14ac:dyDescent="0.3">
      <c r="A613">
        <v>612</v>
      </c>
      <c r="B613" t="s">
        <v>647</v>
      </c>
      <c r="F613" s="2"/>
      <c r="G613" s="2">
        <f>SUMIF('Ownership_Links and calculation'!$B:$B,$B613,'Ownership_Links and calculation'!$F:$F)</f>
        <v>0</v>
      </c>
      <c r="H613" s="2">
        <f>SUMIF('Ownership_Links and calculation'!$B:$B,$B613,'Ownership_Links and calculation'!$H:$H)</f>
        <v>0</v>
      </c>
      <c r="I613" s="2">
        <f>IF(H613&gt;0,(G613^2)/H613,0)</f>
        <v>0</v>
      </c>
      <c r="J613" s="2">
        <f>SUMIF('Ownership_Links and calculation'!$B:$B,$B613,'Ownership_Links and calculation'!$J:$J)</f>
        <v>0</v>
      </c>
    </row>
    <row r="614" spans="1:10" x14ac:dyDescent="0.3">
      <c r="A614">
        <v>613</v>
      </c>
      <c r="B614" t="s">
        <v>648</v>
      </c>
      <c r="F614" s="2"/>
      <c r="G614" s="2">
        <f>SUMIF('Ownership_Links and calculation'!$B:$B,$B614,'Ownership_Links and calculation'!$F:$F)</f>
        <v>0</v>
      </c>
      <c r="H614" s="2">
        <f>SUMIF('Ownership_Links and calculation'!$B:$B,$B614,'Ownership_Links and calculation'!$H:$H)</f>
        <v>0</v>
      </c>
      <c r="I614" s="2">
        <f>IF(H614&gt;0,(G614^2)/H614,0)</f>
        <v>0</v>
      </c>
      <c r="J614" s="2">
        <f>SUMIF('Ownership_Links and calculation'!$B:$B,$B614,'Ownership_Links and calculation'!$J:$J)</f>
        <v>0</v>
      </c>
    </row>
    <row r="615" spans="1:10" x14ac:dyDescent="0.3">
      <c r="A615">
        <v>614</v>
      </c>
      <c r="B615" t="s">
        <v>649</v>
      </c>
      <c r="F615" s="2"/>
      <c r="G615" s="2">
        <f>SUMIF('Ownership_Links and calculation'!$B:$B,$B615,'Ownership_Links and calculation'!$F:$F)</f>
        <v>0</v>
      </c>
      <c r="H615" s="2">
        <f>SUMIF('Ownership_Links and calculation'!$B:$B,$B615,'Ownership_Links and calculation'!$H:$H)</f>
        <v>0</v>
      </c>
      <c r="I615" s="2">
        <f>IF(H615&gt;0,(G615^2)/H615,0)</f>
        <v>0</v>
      </c>
      <c r="J615" s="2">
        <f>SUMIF('Ownership_Links and calculation'!$B:$B,$B615,'Ownership_Links and calculation'!$J:$J)</f>
        <v>0</v>
      </c>
    </row>
    <row r="616" spans="1:10" x14ac:dyDescent="0.3">
      <c r="A616">
        <v>615</v>
      </c>
      <c r="B616" t="s">
        <v>650</v>
      </c>
      <c r="F616" s="2"/>
      <c r="G616" s="2">
        <f>SUMIF('Ownership_Links and calculation'!$B:$B,$B616,'Ownership_Links and calculation'!$F:$F)</f>
        <v>0</v>
      </c>
      <c r="H616" s="2">
        <f>SUMIF('Ownership_Links and calculation'!$B:$B,$B616,'Ownership_Links and calculation'!$H:$H)</f>
        <v>0</v>
      </c>
      <c r="I616" s="2">
        <f>IF(H616&gt;0,(G616^2)/H616,0)</f>
        <v>0</v>
      </c>
      <c r="J616" s="2">
        <f>SUMIF('Ownership_Links and calculation'!$B:$B,$B616,'Ownership_Links and calculation'!$J:$J)</f>
        <v>0</v>
      </c>
    </row>
    <row r="617" spans="1:10" x14ac:dyDescent="0.3">
      <c r="A617">
        <v>616</v>
      </c>
      <c r="B617" t="s">
        <v>651</v>
      </c>
      <c r="F617" s="2"/>
      <c r="G617" s="2">
        <f>SUMIF('Ownership_Links and calculation'!$B:$B,$B617,'Ownership_Links and calculation'!$F:$F)</f>
        <v>0</v>
      </c>
      <c r="H617" s="2">
        <f>SUMIF('Ownership_Links and calculation'!$B:$B,$B617,'Ownership_Links and calculation'!$H:$H)</f>
        <v>0</v>
      </c>
      <c r="I617" s="2">
        <f>IF(H617&gt;0,(G617^2)/H617,0)</f>
        <v>0</v>
      </c>
      <c r="J617" s="2">
        <f>SUMIF('Ownership_Links and calculation'!$B:$B,$B617,'Ownership_Links and calculation'!$J:$J)</f>
        <v>0</v>
      </c>
    </row>
    <row r="618" spans="1:10" x14ac:dyDescent="0.3">
      <c r="A618">
        <v>617</v>
      </c>
      <c r="B618" t="s">
        <v>652</v>
      </c>
      <c r="F618" s="2"/>
      <c r="G618" s="2">
        <f>SUMIF('Ownership_Links and calculation'!$B:$B,$B618,'Ownership_Links and calculation'!$F:$F)</f>
        <v>0</v>
      </c>
      <c r="H618" s="2">
        <f>SUMIF('Ownership_Links and calculation'!$B:$B,$B618,'Ownership_Links and calculation'!$H:$H)</f>
        <v>0</v>
      </c>
      <c r="I618" s="2">
        <f>IF(H618&gt;0,(G618^2)/H618,0)</f>
        <v>0</v>
      </c>
      <c r="J618" s="2">
        <f>SUMIF('Ownership_Links and calculation'!$B:$B,$B618,'Ownership_Links and calculation'!$J:$J)</f>
        <v>0</v>
      </c>
    </row>
    <row r="619" spans="1:10" x14ac:dyDescent="0.3">
      <c r="A619">
        <v>618</v>
      </c>
      <c r="B619" t="s">
        <v>653</v>
      </c>
      <c r="F619" s="2"/>
      <c r="G619" s="2">
        <f>SUMIF('Ownership_Links and calculation'!$B:$B,$B619,'Ownership_Links and calculation'!$F:$F)</f>
        <v>0</v>
      </c>
      <c r="H619" s="2">
        <f>SUMIF('Ownership_Links and calculation'!$B:$B,$B619,'Ownership_Links and calculation'!$H:$H)</f>
        <v>0</v>
      </c>
      <c r="I619" s="2">
        <f>IF(H619&gt;0,(G619^2)/H619,0)</f>
        <v>0</v>
      </c>
      <c r="J619" s="2">
        <f>SUMIF('Ownership_Links and calculation'!$B:$B,$B619,'Ownership_Links and calculation'!$J:$J)</f>
        <v>0</v>
      </c>
    </row>
    <row r="620" spans="1:10" x14ac:dyDescent="0.3">
      <c r="A620">
        <v>619</v>
      </c>
      <c r="B620" t="s">
        <v>654</v>
      </c>
      <c r="F620" s="2"/>
      <c r="G620" s="2">
        <f>SUMIF('Ownership_Links and calculation'!$B:$B,$B620,'Ownership_Links and calculation'!$F:$F)</f>
        <v>0</v>
      </c>
      <c r="H620" s="2">
        <f>SUMIF('Ownership_Links and calculation'!$B:$B,$B620,'Ownership_Links and calculation'!$H:$H)</f>
        <v>0</v>
      </c>
      <c r="I620" s="2">
        <f>IF(H620&gt;0,(G620^2)/H620,0)</f>
        <v>0</v>
      </c>
      <c r="J620" s="2">
        <f>SUMIF('Ownership_Links and calculation'!$B:$B,$B620,'Ownership_Links and calculation'!$J:$J)</f>
        <v>0</v>
      </c>
    </row>
    <row r="621" spans="1:10" x14ac:dyDescent="0.3">
      <c r="A621">
        <v>620</v>
      </c>
      <c r="B621" t="s">
        <v>655</v>
      </c>
      <c r="F621" s="2"/>
      <c r="G621" s="2">
        <f>SUMIF('Ownership_Links and calculation'!$B:$B,$B621,'Ownership_Links and calculation'!$F:$F)</f>
        <v>0</v>
      </c>
      <c r="H621" s="2">
        <f>SUMIF('Ownership_Links and calculation'!$B:$B,$B621,'Ownership_Links and calculation'!$H:$H)</f>
        <v>0</v>
      </c>
      <c r="I621" s="2">
        <f>IF(H621&gt;0,(G621^2)/H621,0)</f>
        <v>0</v>
      </c>
      <c r="J621" s="2">
        <f>SUMIF('Ownership_Links and calculation'!$B:$B,$B621,'Ownership_Links and calculation'!$J:$J)</f>
        <v>0</v>
      </c>
    </row>
    <row r="622" spans="1:10" x14ac:dyDescent="0.3">
      <c r="A622">
        <v>621</v>
      </c>
      <c r="B622" t="s">
        <v>656</v>
      </c>
      <c r="F622" s="2"/>
      <c r="G622" s="2">
        <f>SUMIF('Ownership_Links and calculation'!$B:$B,$B622,'Ownership_Links and calculation'!$F:$F)</f>
        <v>0</v>
      </c>
      <c r="H622" s="2">
        <f>SUMIF('Ownership_Links and calculation'!$B:$B,$B622,'Ownership_Links and calculation'!$H:$H)</f>
        <v>0</v>
      </c>
      <c r="I622" s="2">
        <f>IF(H622&gt;0,(G622^2)/H622,0)</f>
        <v>0</v>
      </c>
      <c r="J622" s="2">
        <f>SUMIF('Ownership_Links and calculation'!$B:$B,$B622,'Ownership_Links and calculation'!$J:$J)</f>
        <v>0</v>
      </c>
    </row>
    <row r="623" spans="1:10" x14ac:dyDescent="0.3">
      <c r="A623">
        <v>622</v>
      </c>
      <c r="B623" t="s">
        <v>657</v>
      </c>
      <c r="F623" s="2"/>
      <c r="G623" s="2">
        <f>SUMIF('Ownership_Links and calculation'!$B:$B,$B623,'Ownership_Links and calculation'!$F:$F)</f>
        <v>0</v>
      </c>
      <c r="H623" s="2">
        <f>SUMIF('Ownership_Links and calculation'!$B:$B,$B623,'Ownership_Links and calculation'!$H:$H)</f>
        <v>0</v>
      </c>
      <c r="I623" s="2">
        <f>IF(H623&gt;0,(G623^2)/H623,0)</f>
        <v>0</v>
      </c>
      <c r="J623" s="2">
        <f>SUMIF('Ownership_Links and calculation'!$B:$B,$B623,'Ownership_Links and calculation'!$J:$J)</f>
        <v>0</v>
      </c>
    </row>
    <row r="624" spans="1:10" x14ac:dyDescent="0.3">
      <c r="A624">
        <v>623</v>
      </c>
      <c r="B624" t="s">
        <v>658</v>
      </c>
      <c r="F624" s="2"/>
      <c r="G624" s="2">
        <f>SUMIF('Ownership_Links and calculation'!$B:$B,$B624,'Ownership_Links and calculation'!$F:$F)</f>
        <v>0</v>
      </c>
      <c r="H624" s="2">
        <f>SUMIF('Ownership_Links and calculation'!$B:$B,$B624,'Ownership_Links and calculation'!$H:$H)</f>
        <v>0</v>
      </c>
      <c r="I624" s="2">
        <f>IF(H624&gt;0,(G624^2)/H624,0)</f>
        <v>0</v>
      </c>
      <c r="J624" s="2">
        <f>SUMIF('Ownership_Links and calculation'!$B:$B,$B624,'Ownership_Links and calculation'!$J:$J)</f>
        <v>0</v>
      </c>
    </row>
    <row r="625" spans="1:10" x14ac:dyDescent="0.3">
      <c r="A625">
        <v>624</v>
      </c>
      <c r="B625" t="s">
        <v>659</v>
      </c>
      <c r="F625" s="2"/>
      <c r="G625" s="2">
        <f>SUMIF('Ownership_Links and calculation'!$B:$B,$B625,'Ownership_Links and calculation'!$F:$F)</f>
        <v>0</v>
      </c>
      <c r="H625" s="2">
        <f>SUMIF('Ownership_Links and calculation'!$B:$B,$B625,'Ownership_Links and calculation'!$H:$H)</f>
        <v>0</v>
      </c>
      <c r="I625" s="2">
        <f>IF(H625&gt;0,(G625^2)/H625,0)</f>
        <v>0</v>
      </c>
      <c r="J625" s="2">
        <f>SUMIF('Ownership_Links and calculation'!$B:$B,$B625,'Ownership_Links and calculation'!$J:$J)</f>
        <v>0</v>
      </c>
    </row>
    <row r="626" spans="1:10" x14ac:dyDescent="0.3">
      <c r="A626">
        <v>625</v>
      </c>
      <c r="B626" t="s">
        <v>660</v>
      </c>
      <c r="F626" s="2"/>
      <c r="G626" s="2">
        <f>SUMIF('Ownership_Links and calculation'!$B:$B,$B626,'Ownership_Links and calculation'!$F:$F)</f>
        <v>0</v>
      </c>
      <c r="H626" s="2">
        <f>SUMIF('Ownership_Links and calculation'!$B:$B,$B626,'Ownership_Links and calculation'!$H:$H)</f>
        <v>0</v>
      </c>
      <c r="I626" s="2">
        <f>IF(H626&gt;0,(G626^2)/H626,0)</f>
        <v>0</v>
      </c>
      <c r="J626" s="2">
        <f>SUMIF('Ownership_Links and calculation'!$B:$B,$B626,'Ownership_Links and calculation'!$J:$J)</f>
        <v>0</v>
      </c>
    </row>
    <row r="627" spans="1:10" x14ac:dyDescent="0.3">
      <c r="A627">
        <v>626</v>
      </c>
      <c r="B627" t="s">
        <v>661</v>
      </c>
      <c r="F627" s="2"/>
      <c r="G627" s="2">
        <f>SUMIF('Ownership_Links and calculation'!$B:$B,$B627,'Ownership_Links and calculation'!$F:$F)</f>
        <v>0</v>
      </c>
      <c r="H627" s="2">
        <f>SUMIF('Ownership_Links and calculation'!$B:$B,$B627,'Ownership_Links and calculation'!$H:$H)</f>
        <v>0</v>
      </c>
      <c r="I627" s="2">
        <f>IF(H627&gt;0,(G627^2)/H627,0)</f>
        <v>0</v>
      </c>
      <c r="J627" s="2">
        <f>SUMIF('Ownership_Links and calculation'!$B:$B,$B627,'Ownership_Links and calculation'!$J:$J)</f>
        <v>0</v>
      </c>
    </row>
    <row r="628" spans="1:10" x14ac:dyDescent="0.3">
      <c r="A628">
        <v>627</v>
      </c>
      <c r="B628" t="s">
        <v>662</v>
      </c>
      <c r="F628" s="2"/>
      <c r="G628" s="2">
        <f>SUMIF('Ownership_Links and calculation'!$B:$B,$B628,'Ownership_Links and calculation'!$F:$F)</f>
        <v>0</v>
      </c>
      <c r="H628" s="2">
        <f>SUMIF('Ownership_Links and calculation'!$B:$B,$B628,'Ownership_Links and calculation'!$H:$H)</f>
        <v>0</v>
      </c>
      <c r="I628" s="2">
        <f>IF(H628&gt;0,(G628^2)/H628,0)</f>
        <v>0</v>
      </c>
      <c r="J628" s="2">
        <f>SUMIF('Ownership_Links and calculation'!$B:$B,$B628,'Ownership_Links and calculation'!$J:$J)</f>
        <v>0</v>
      </c>
    </row>
    <row r="629" spans="1:10" x14ac:dyDescent="0.3">
      <c r="A629">
        <v>628</v>
      </c>
      <c r="B629" t="s">
        <v>663</v>
      </c>
      <c r="F629" s="2"/>
      <c r="G629" s="2">
        <f>SUMIF('Ownership_Links and calculation'!$B:$B,$B629,'Ownership_Links and calculation'!$F:$F)</f>
        <v>0</v>
      </c>
      <c r="H629" s="2">
        <f>SUMIF('Ownership_Links and calculation'!$B:$B,$B629,'Ownership_Links and calculation'!$H:$H)</f>
        <v>0</v>
      </c>
      <c r="I629" s="2">
        <f>IF(H629&gt;0,(G629^2)/H629,0)</f>
        <v>0</v>
      </c>
      <c r="J629" s="2">
        <f>SUMIF('Ownership_Links and calculation'!$B:$B,$B629,'Ownership_Links and calculation'!$J:$J)</f>
        <v>0</v>
      </c>
    </row>
    <row r="630" spans="1:10" x14ac:dyDescent="0.3">
      <c r="A630">
        <v>629</v>
      </c>
      <c r="B630" t="s">
        <v>664</v>
      </c>
      <c r="F630" s="2"/>
      <c r="G630" s="2">
        <f>SUMIF('Ownership_Links and calculation'!$B:$B,$B630,'Ownership_Links and calculation'!$F:$F)</f>
        <v>0</v>
      </c>
      <c r="H630" s="2">
        <f>SUMIF('Ownership_Links and calculation'!$B:$B,$B630,'Ownership_Links and calculation'!$H:$H)</f>
        <v>0</v>
      </c>
      <c r="I630" s="2">
        <f>IF(H630&gt;0,(G630^2)/H630,0)</f>
        <v>0</v>
      </c>
      <c r="J630" s="2">
        <f>SUMIF('Ownership_Links and calculation'!$B:$B,$B630,'Ownership_Links and calculation'!$J:$J)</f>
        <v>0</v>
      </c>
    </row>
    <row r="631" spans="1:10" x14ac:dyDescent="0.3">
      <c r="A631">
        <v>630</v>
      </c>
      <c r="B631" t="s">
        <v>665</v>
      </c>
      <c r="F631" s="2"/>
      <c r="G631" s="2">
        <f>SUMIF('Ownership_Links and calculation'!$B:$B,$B631,'Ownership_Links and calculation'!$F:$F)</f>
        <v>0</v>
      </c>
      <c r="H631" s="2">
        <f>SUMIF('Ownership_Links and calculation'!$B:$B,$B631,'Ownership_Links and calculation'!$H:$H)</f>
        <v>0</v>
      </c>
      <c r="I631" s="2">
        <f>IF(H631&gt;0,(G631^2)/H631,0)</f>
        <v>0</v>
      </c>
      <c r="J631" s="2">
        <f>SUMIF('Ownership_Links and calculation'!$B:$B,$B631,'Ownership_Links and calculation'!$J:$J)</f>
        <v>0</v>
      </c>
    </row>
    <row r="632" spans="1:10" x14ac:dyDescent="0.3">
      <c r="A632">
        <v>631</v>
      </c>
      <c r="B632" t="s">
        <v>666</v>
      </c>
      <c r="F632" s="2"/>
      <c r="G632" s="2">
        <f>SUMIF('Ownership_Links and calculation'!$B:$B,$B632,'Ownership_Links and calculation'!$F:$F)</f>
        <v>0</v>
      </c>
      <c r="H632" s="2">
        <f>SUMIF('Ownership_Links and calculation'!$B:$B,$B632,'Ownership_Links and calculation'!$H:$H)</f>
        <v>0</v>
      </c>
      <c r="I632" s="2">
        <f>IF(H632&gt;0,(G632^2)/H632,0)</f>
        <v>0</v>
      </c>
      <c r="J632" s="2">
        <f>SUMIF('Ownership_Links and calculation'!$B:$B,$B632,'Ownership_Links and calculation'!$J:$J)</f>
        <v>0</v>
      </c>
    </row>
    <row r="633" spans="1:10" x14ac:dyDescent="0.3">
      <c r="A633">
        <v>632</v>
      </c>
      <c r="B633" t="s">
        <v>667</v>
      </c>
      <c r="F633" s="2"/>
      <c r="G633" s="2">
        <f>SUMIF('Ownership_Links and calculation'!$B:$B,$B633,'Ownership_Links and calculation'!$F:$F)</f>
        <v>0</v>
      </c>
      <c r="H633" s="2">
        <f>SUMIF('Ownership_Links and calculation'!$B:$B,$B633,'Ownership_Links and calculation'!$H:$H)</f>
        <v>0</v>
      </c>
      <c r="I633" s="2">
        <f>IF(H633&gt;0,(G633^2)/H633,0)</f>
        <v>0</v>
      </c>
      <c r="J633" s="2">
        <f>SUMIF('Ownership_Links and calculation'!$B:$B,$B633,'Ownership_Links and calculation'!$J:$J)</f>
        <v>0</v>
      </c>
    </row>
    <row r="634" spans="1:10" x14ac:dyDescent="0.3">
      <c r="A634">
        <v>633</v>
      </c>
      <c r="B634" t="s">
        <v>668</v>
      </c>
      <c r="F634" s="2"/>
      <c r="G634" s="2">
        <f>SUMIF('Ownership_Links and calculation'!$B:$B,$B634,'Ownership_Links and calculation'!$F:$F)</f>
        <v>0</v>
      </c>
      <c r="H634" s="2">
        <f>SUMIF('Ownership_Links and calculation'!$B:$B,$B634,'Ownership_Links and calculation'!$H:$H)</f>
        <v>0</v>
      </c>
      <c r="I634" s="2">
        <f>IF(H634&gt;0,(G634^2)/H634,0)</f>
        <v>0</v>
      </c>
      <c r="J634" s="2">
        <f>SUMIF('Ownership_Links and calculation'!$B:$B,$B634,'Ownership_Links and calculation'!$J:$J)</f>
        <v>0</v>
      </c>
    </row>
    <row r="635" spans="1:10" x14ac:dyDescent="0.3">
      <c r="A635">
        <v>634</v>
      </c>
      <c r="B635" t="s">
        <v>669</v>
      </c>
      <c r="F635" s="2"/>
      <c r="G635" s="2">
        <f>SUMIF('Ownership_Links and calculation'!$B:$B,$B635,'Ownership_Links and calculation'!$F:$F)</f>
        <v>0</v>
      </c>
      <c r="H635" s="2">
        <f>SUMIF('Ownership_Links and calculation'!$B:$B,$B635,'Ownership_Links and calculation'!$H:$H)</f>
        <v>0</v>
      </c>
      <c r="I635" s="2">
        <f>IF(H635&gt;0,(G635^2)/H635,0)</f>
        <v>0</v>
      </c>
      <c r="J635" s="2">
        <f>SUMIF('Ownership_Links and calculation'!$B:$B,$B635,'Ownership_Links and calculation'!$J:$J)</f>
        <v>0</v>
      </c>
    </row>
    <row r="636" spans="1:10" x14ac:dyDescent="0.3">
      <c r="A636">
        <v>635</v>
      </c>
      <c r="B636" t="s">
        <v>670</v>
      </c>
      <c r="F636" s="2"/>
      <c r="G636" s="2">
        <f>SUMIF('Ownership_Links and calculation'!$B:$B,$B636,'Ownership_Links and calculation'!$F:$F)</f>
        <v>0</v>
      </c>
      <c r="H636" s="2">
        <f>SUMIF('Ownership_Links and calculation'!$B:$B,$B636,'Ownership_Links and calculation'!$H:$H)</f>
        <v>0</v>
      </c>
      <c r="I636" s="2">
        <f>IF(H636&gt;0,(G636^2)/H636,0)</f>
        <v>0</v>
      </c>
      <c r="J636" s="2">
        <f>SUMIF('Ownership_Links and calculation'!$B:$B,$B636,'Ownership_Links and calculation'!$J:$J)</f>
        <v>0</v>
      </c>
    </row>
    <row r="637" spans="1:10" x14ac:dyDescent="0.3">
      <c r="A637">
        <v>636</v>
      </c>
      <c r="B637" t="s">
        <v>671</v>
      </c>
      <c r="F637" s="2"/>
      <c r="G637" s="2">
        <f>SUMIF('Ownership_Links and calculation'!$B:$B,$B637,'Ownership_Links and calculation'!$F:$F)</f>
        <v>0</v>
      </c>
      <c r="H637" s="2">
        <f>SUMIF('Ownership_Links and calculation'!$B:$B,$B637,'Ownership_Links and calculation'!$H:$H)</f>
        <v>0</v>
      </c>
      <c r="I637" s="2">
        <f>IF(H637&gt;0,(G637^2)/H637,0)</f>
        <v>0</v>
      </c>
      <c r="J637" s="2">
        <f>SUMIF('Ownership_Links and calculation'!$B:$B,$B637,'Ownership_Links and calculation'!$J:$J)</f>
        <v>0</v>
      </c>
    </row>
    <row r="638" spans="1:10" x14ac:dyDescent="0.3">
      <c r="A638">
        <v>637</v>
      </c>
      <c r="B638" t="s">
        <v>672</v>
      </c>
      <c r="F638" s="2"/>
      <c r="G638" s="2">
        <f>SUMIF('Ownership_Links and calculation'!$B:$B,$B638,'Ownership_Links and calculation'!$F:$F)</f>
        <v>0</v>
      </c>
      <c r="H638" s="2">
        <f>SUMIF('Ownership_Links and calculation'!$B:$B,$B638,'Ownership_Links and calculation'!$H:$H)</f>
        <v>0</v>
      </c>
      <c r="I638" s="2">
        <f>IF(H638&gt;0,(G638^2)/H638,0)</f>
        <v>0</v>
      </c>
      <c r="J638" s="2">
        <f>SUMIF('Ownership_Links and calculation'!$B:$B,$B638,'Ownership_Links and calculation'!$J:$J)</f>
        <v>0</v>
      </c>
    </row>
    <row r="639" spans="1:10" x14ac:dyDescent="0.3">
      <c r="A639">
        <v>638</v>
      </c>
      <c r="B639" t="s">
        <v>673</v>
      </c>
      <c r="F639" s="2"/>
      <c r="G639" s="2">
        <f>SUMIF('Ownership_Links and calculation'!$B:$B,$B639,'Ownership_Links and calculation'!$F:$F)</f>
        <v>0</v>
      </c>
      <c r="H639" s="2">
        <f>SUMIF('Ownership_Links and calculation'!$B:$B,$B639,'Ownership_Links and calculation'!$H:$H)</f>
        <v>0</v>
      </c>
      <c r="I639" s="2">
        <f>IF(H639&gt;0,(G639^2)/H639,0)</f>
        <v>0</v>
      </c>
      <c r="J639" s="2">
        <f>SUMIF('Ownership_Links and calculation'!$B:$B,$B639,'Ownership_Links and calculation'!$J:$J)</f>
        <v>0</v>
      </c>
    </row>
    <row r="640" spans="1:10" x14ac:dyDescent="0.3">
      <c r="A640">
        <v>639</v>
      </c>
      <c r="B640" t="s">
        <v>674</v>
      </c>
      <c r="F640" s="2"/>
      <c r="G640" s="2">
        <f>SUMIF('Ownership_Links and calculation'!$B:$B,$B640,'Ownership_Links and calculation'!$F:$F)</f>
        <v>0</v>
      </c>
      <c r="H640" s="2">
        <f>SUMIF('Ownership_Links and calculation'!$B:$B,$B640,'Ownership_Links and calculation'!$H:$H)</f>
        <v>0</v>
      </c>
      <c r="I640" s="2">
        <f>IF(H640&gt;0,(G640^2)/H640,0)</f>
        <v>0</v>
      </c>
      <c r="J640" s="2">
        <f>SUMIF('Ownership_Links and calculation'!$B:$B,$B640,'Ownership_Links and calculation'!$J:$J)</f>
        <v>0</v>
      </c>
    </row>
    <row r="641" spans="1:10" x14ac:dyDescent="0.3">
      <c r="A641">
        <v>640</v>
      </c>
      <c r="B641" t="s">
        <v>675</v>
      </c>
      <c r="F641" s="2"/>
      <c r="G641" s="2">
        <f>SUMIF('Ownership_Links and calculation'!$B:$B,$B641,'Ownership_Links and calculation'!$F:$F)</f>
        <v>0</v>
      </c>
      <c r="H641" s="2">
        <f>SUMIF('Ownership_Links and calculation'!$B:$B,$B641,'Ownership_Links and calculation'!$H:$H)</f>
        <v>0</v>
      </c>
      <c r="I641" s="2">
        <f>IF(H641&gt;0,(G641^2)/H641,0)</f>
        <v>0</v>
      </c>
      <c r="J641" s="2">
        <f>SUMIF('Ownership_Links and calculation'!$B:$B,$B641,'Ownership_Links and calculation'!$J:$J)</f>
        <v>0</v>
      </c>
    </row>
    <row r="642" spans="1:10" x14ac:dyDescent="0.3">
      <c r="A642">
        <v>641</v>
      </c>
      <c r="B642" t="s">
        <v>676</v>
      </c>
      <c r="F642" s="2"/>
      <c r="G642" s="2">
        <f>SUMIF('Ownership_Links and calculation'!$B:$B,$B642,'Ownership_Links and calculation'!$F:$F)</f>
        <v>0</v>
      </c>
      <c r="H642" s="2">
        <f>SUMIF('Ownership_Links and calculation'!$B:$B,$B642,'Ownership_Links and calculation'!$H:$H)</f>
        <v>0</v>
      </c>
      <c r="I642" s="2">
        <f>IF(H642&gt;0,(G642^2)/H642,0)</f>
        <v>0</v>
      </c>
      <c r="J642" s="2">
        <f>SUMIF('Ownership_Links and calculation'!$B:$B,$B642,'Ownership_Links and calculation'!$J:$J)</f>
        <v>0</v>
      </c>
    </row>
    <row r="643" spans="1:10" x14ac:dyDescent="0.3">
      <c r="A643">
        <v>642</v>
      </c>
      <c r="B643" t="s">
        <v>677</v>
      </c>
      <c r="F643" s="2"/>
      <c r="G643" s="2">
        <f>SUMIF('Ownership_Links and calculation'!$B:$B,$B643,'Ownership_Links and calculation'!$F:$F)</f>
        <v>0</v>
      </c>
      <c r="H643" s="2">
        <f>SUMIF('Ownership_Links and calculation'!$B:$B,$B643,'Ownership_Links and calculation'!$H:$H)</f>
        <v>0</v>
      </c>
      <c r="I643" s="2">
        <f>IF(H643&gt;0,(G643^2)/H643,0)</f>
        <v>0</v>
      </c>
      <c r="J643" s="2">
        <f>SUMIF('Ownership_Links and calculation'!$B:$B,$B643,'Ownership_Links and calculation'!$J:$J)</f>
        <v>0</v>
      </c>
    </row>
    <row r="644" spans="1:10" x14ac:dyDescent="0.3">
      <c r="A644">
        <v>643</v>
      </c>
      <c r="B644" t="s">
        <v>678</v>
      </c>
      <c r="F644" s="2"/>
      <c r="G644" s="2">
        <f>SUMIF('Ownership_Links and calculation'!$B:$B,$B644,'Ownership_Links and calculation'!$F:$F)</f>
        <v>0</v>
      </c>
      <c r="H644" s="2">
        <f>SUMIF('Ownership_Links and calculation'!$B:$B,$B644,'Ownership_Links and calculation'!$H:$H)</f>
        <v>0</v>
      </c>
      <c r="I644" s="2">
        <f>IF(H644&gt;0,(G644^2)/H644,0)</f>
        <v>0</v>
      </c>
      <c r="J644" s="2">
        <f>SUMIF('Ownership_Links and calculation'!$B:$B,$B644,'Ownership_Links and calculation'!$J:$J)</f>
        <v>0</v>
      </c>
    </row>
    <row r="645" spans="1:10" x14ac:dyDescent="0.3">
      <c r="A645">
        <v>644</v>
      </c>
      <c r="B645" t="s">
        <v>679</v>
      </c>
      <c r="F645" s="2"/>
      <c r="G645" s="2">
        <f>SUMIF('Ownership_Links and calculation'!$B:$B,$B645,'Ownership_Links and calculation'!$F:$F)</f>
        <v>0</v>
      </c>
      <c r="H645" s="2">
        <f>SUMIF('Ownership_Links and calculation'!$B:$B,$B645,'Ownership_Links and calculation'!$H:$H)</f>
        <v>0</v>
      </c>
      <c r="I645" s="2">
        <f>IF(H645&gt;0,(G645^2)/H645,0)</f>
        <v>0</v>
      </c>
      <c r="J645" s="2">
        <f>SUMIF('Ownership_Links and calculation'!$B:$B,$B645,'Ownership_Links and calculation'!$J:$J)</f>
        <v>0</v>
      </c>
    </row>
    <row r="646" spans="1:10" x14ac:dyDescent="0.3">
      <c r="A646">
        <v>645</v>
      </c>
      <c r="B646" t="s">
        <v>680</v>
      </c>
      <c r="F646" s="2"/>
      <c r="G646" s="2">
        <f>SUMIF('Ownership_Links and calculation'!$B:$B,$B646,'Ownership_Links and calculation'!$F:$F)</f>
        <v>0</v>
      </c>
      <c r="H646" s="2">
        <f>SUMIF('Ownership_Links and calculation'!$B:$B,$B646,'Ownership_Links and calculation'!$H:$H)</f>
        <v>0</v>
      </c>
      <c r="I646" s="2">
        <f>IF(H646&gt;0,(G646^2)/H646,0)</f>
        <v>0</v>
      </c>
      <c r="J646" s="2">
        <f>SUMIF('Ownership_Links and calculation'!$B:$B,$B646,'Ownership_Links and calculation'!$J:$J)</f>
        <v>0</v>
      </c>
    </row>
    <row r="647" spans="1:10" x14ac:dyDescent="0.3">
      <c r="A647">
        <v>646</v>
      </c>
      <c r="B647" t="s">
        <v>681</v>
      </c>
      <c r="F647" s="2"/>
      <c r="G647" s="2">
        <f>SUMIF('Ownership_Links and calculation'!$B:$B,$B647,'Ownership_Links and calculation'!$F:$F)</f>
        <v>0</v>
      </c>
      <c r="H647" s="2">
        <f>SUMIF('Ownership_Links and calculation'!$B:$B,$B647,'Ownership_Links and calculation'!$H:$H)</f>
        <v>0</v>
      </c>
      <c r="I647" s="2">
        <f>IF(H647&gt;0,(G647^2)/H647,0)</f>
        <v>0</v>
      </c>
      <c r="J647" s="2">
        <f>SUMIF('Ownership_Links and calculation'!$B:$B,$B647,'Ownership_Links and calculation'!$J:$J)</f>
        <v>0</v>
      </c>
    </row>
    <row r="648" spans="1:10" x14ac:dyDescent="0.3">
      <c r="A648">
        <v>647</v>
      </c>
      <c r="B648" t="s">
        <v>682</v>
      </c>
      <c r="F648" s="2"/>
      <c r="G648" s="2">
        <f>SUMIF('Ownership_Links and calculation'!$B:$B,$B648,'Ownership_Links and calculation'!$F:$F)</f>
        <v>0</v>
      </c>
      <c r="H648" s="2">
        <f>SUMIF('Ownership_Links and calculation'!$B:$B,$B648,'Ownership_Links and calculation'!$H:$H)</f>
        <v>0</v>
      </c>
      <c r="I648" s="2">
        <f>IF(H648&gt;0,(G648^2)/H648,0)</f>
        <v>0</v>
      </c>
      <c r="J648" s="2">
        <f>SUMIF('Ownership_Links and calculation'!$B:$B,$B648,'Ownership_Links and calculation'!$J:$J)</f>
        <v>0</v>
      </c>
    </row>
    <row r="649" spans="1:10" x14ac:dyDescent="0.3">
      <c r="A649">
        <v>648</v>
      </c>
      <c r="B649" t="s">
        <v>683</v>
      </c>
      <c r="F649" s="2"/>
      <c r="G649" s="2">
        <f>SUMIF('Ownership_Links and calculation'!$B:$B,$B649,'Ownership_Links and calculation'!$F:$F)</f>
        <v>0</v>
      </c>
      <c r="H649" s="2">
        <f>SUMIF('Ownership_Links and calculation'!$B:$B,$B649,'Ownership_Links and calculation'!$H:$H)</f>
        <v>0</v>
      </c>
      <c r="I649" s="2">
        <f>IF(H649&gt;0,(G649^2)/H649,0)</f>
        <v>0</v>
      </c>
      <c r="J649" s="2">
        <f>SUMIF('Ownership_Links and calculation'!$B:$B,$B649,'Ownership_Links and calculation'!$J:$J)</f>
        <v>0</v>
      </c>
    </row>
    <row r="650" spans="1:10" x14ac:dyDescent="0.3">
      <c r="A650">
        <v>649</v>
      </c>
      <c r="B650" t="s">
        <v>684</v>
      </c>
      <c r="F650" s="2"/>
      <c r="G650" s="2">
        <f>SUMIF('Ownership_Links and calculation'!$B:$B,$B650,'Ownership_Links and calculation'!$F:$F)</f>
        <v>0</v>
      </c>
      <c r="H650" s="2">
        <f>SUMIF('Ownership_Links and calculation'!$B:$B,$B650,'Ownership_Links and calculation'!$H:$H)</f>
        <v>0</v>
      </c>
      <c r="I650" s="2">
        <f>IF(H650&gt;0,(G650^2)/H650,0)</f>
        <v>0</v>
      </c>
      <c r="J650" s="2">
        <f>SUMIF('Ownership_Links and calculation'!$B:$B,$B650,'Ownership_Links and calculation'!$J:$J)</f>
        <v>0</v>
      </c>
    </row>
    <row r="651" spans="1:10" x14ac:dyDescent="0.3">
      <c r="A651">
        <v>650</v>
      </c>
      <c r="B651" t="s">
        <v>685</v>
      </c>
      <c r="F651" s="2"/>
      <c r="G651" s="2">
        <f>SUMIF('Ownership_Links and calculation'!$B:$B,$B651,'Ownership_Links and calculation'!$F:$F)</f>
        <v>0</v>
      </c>
      <c r="H651" s="2">
        <f>SUMIF('Ownership_Links and calculation'!$B:$B,$B651,'Ownership_Links and calculation'!$H:$H)</f>
        <v>0</v>
      </c>
      <c r="I651" s="2">
        <f>IF(H651&gt;0,(G651^2)/H651,0)</f>
        <v>0</v>
      </c>
      <c r="J651" s="2">
        <f>SUMIF('Ownership_Links and calculation'!$B:$B,$B651,'Ownership_Links and calculation'!$J:$J)</f>
        <v>0</v>
      </c>
    </row>
    <row r="652" spans="1:10" x14ac:dyDescent="0.3">
      <c r="A652">
        <v>651</v>
      </c>
      <c r="B652" t="s">
        <v>686</v>
      </c>
      <c r="F652" s="2"/>
      <c r="G652" s="2">
        <f>SUMIF('Ownership_Links and calculation'!$B:$B,$B652,'Ownership_Links and calculation'!$F:$F)</f>
        <v>0</v>
      </c>
      <c r="H652" s="2">
        <f>SUMIF('Ownership_Links and calculation'!$B:$B,$B652,'Ownership_Links and calculation'!$H:$H)</f>
        <v>0</v>
      </c>
      <c r="I652" s="2">
        <f>IF(H652&gt;0,(G652^2)/H652,0)</f>
        <v>0</v>
      </c>
      <c r="J652" s="2">
        <f>SUMIF('Ownership_Links and calculation'!$B:$B,$B652,'Ownership_Links and calculation'!$J:$J)</f>
        <v>0</v>
      </c>
    </row>
    <row r="653" spans="1:10" x14ac:dyDescent="0.3">
      <c r="A653">
        <v>652</v>
      </c>
      <c r="B653" t="s">
        <v>687</v>
      </c>
      <c r="F653" s="2"/>
      <c r="G653" s="2">
        <f>SUMIF('Ownership_Links and calculation'!$B:$B,$B653,'Ownership_Links and calculation'!$F:$F)</f>
        <v>0</v>
      </c>
      <c r="H653" s="2">
        <f>SUMIF('Ownership_Links and calculation'!$B:$B,$B653,'Ownership_Links and calculation'!$H:$H)</f>
        <v>0</v>
      </c>
      <c r="I653" s="2">
        <f>IF(H653&gt;0,(G653^2)/H653,0)</f>
        <v>0</v>
      </c>
      <c r="J653" s="2">
        <f>SUMIF('Ownership_Links and calculation'!$B:$B,$B653,'Ownership_Links and calculation'!$J:$J)</f>
        <v>0</v>
      </c>
    </row>
    <row r="654" spans="1:10" x14ac:dyDescent="0.3">
      <c r="A654">
        <v>653</v>
      </c>
      <c r="B654" t="s">
        <v>688</v>
      </c>
      <c r="F654" s="2"/>
      <c r="G654" s="2">
        <f>SUMIF('Ownership_Links and calculation'!$B:$B,$B654,'Ownership_Links and calculation'!$F:$F)</f>
        <v>0</v>
      </c>
      <c r="H654" s="2">
        <f>SUMIF('Ownership_Links and calculation'!$B:$B,$B654,'Ownership_Links and calculation'!$H:$H)</f>
        <v>0</v>
      </c>
      <c r="I654" s="2">
        <f>IF(H654&gt;0,(G654^2)/H654,0)</f>
        <v>0</v>
      </c>
      <c r="J654" s="2">
        <f>SUMIF('Ownership_Links and calculation'!$B:$B,$B654,'Ownership_Links and calculation'!$J:$J)</f>
        <v>0</v>
      </c>
    </row>
    <row r="655" spans="1:10" x14ac:dyDescent="0.3">
      <c r="A655">
        <v>654</v>
      </c>
      <c r="B655" t="s">
        <v>689</v>
      </c>
      <c r="F655" s="2"/>
      <c r="G655" s="2">
        <f>SUMIF('Ownership_Links and calculation'!$B:$B,$B655,'Ownership_Links and calculation'!$F:$F)</f>
        <v>0</v>
      </c>
      <c r="H655" s="2">
        <f>SUMIF('Ownership_Links and calculation'!$B:$B,$B655,'Ownership_Links and calculation'!$H:$H)</f>
        <v>0</v>
      </c>
      <c r="I655" s="2">
        <f>IF(H655&gt;0,(G655^2)/H655,0)</f>
        <v>0</v>
      </c>
      <c r="J655" s="2">
        <f>SUMIF('Ownership_Links and calculation'!$B:$B,$B655,'Ownership_Links and calculation'!$J:$J)</f>
        <v>0</v>
      </c>
    </row>
    <row r="656" spans="1:10" x14ac:dyDescent="0.3">
      <c r="A656">
        <v>655</v>
      </c>
      <c r="B656" t="s">
        <v>690</v>
      </c>
      <c r="F656" s="2"/>
      <c r="G656" s="2">
        <f>SUMIF('Ownership_Links and calculation'!$B:$B,$B656,'Ownership_Links and calculation'!$F:$F)</f>
        <v>0</v>
      </c>
      <c r="H656" s="2">
        <f>SUMIF('Ownership_Links and calculation'!$B:$B,$B656,'Ownership_Links and calculation'!$H:$H)</f>
        <v>0</v>
      </c>
      <c r="I656" s="2">
        <f>IF(H656&gt;0,(G656^2)/H656,0)</f>
        <v>0</v>
      </c>
      <c r="J656" s="2">
        <f>SUMIF('Ownership_Links and calculation'!$B:$B,$B656,'Ownership_Links and calculation'!$J:$J)</f>
        <v>0</v>
      </c>
    </row>
    <row r="657" spans="1:10" x14ac:dyDescent="0.3">
      <c r="A657">
        <v>656</v>
      </c>
      <c r="B657" t="s">
        <v>691</v>
      </c>
      <c r="F657" s="2"/>
      <c r="G657" s="2">
        <f>SUMIF('Ownership_Links and calculation'!$B:$B,$B657,'Ownership_Links and calculation'!$F:$F)</f>
        <v>0</v>
      </c>
      <c r="H657" s="2">
        <f>SUMIF('Ownership_Links and calculation'!$B:$B,$B657,'Ownership_Links and calculation'!$H:$H)</f>
        <v>0</v>
      </c>
      <c r="I657" s="2">
        <f>IF(H657&gt;0,(G657^2)/H657,0)</f>
        <v>0</v>
      </c>
      <c r="J657" s="2">
        <f>SUMIF('Ownership_Links and calculation'!$B:$B,$B657,'Ownership_Links and calculation'!$J:$J)</f>
        <v>0</v>
      </c>
    </row>
    <row r="658" spans="1:10" x14ac:dyDescent="0.3">
      <c r="A658">
        <v>657</v>
      </c>
      <c r="B658" t="s">
        <v>692</v>
      </c>
      <c r="F658" s="2"/>
      <c r="G658" s="2">
        <f>SUMIF('Ownership_Links and calculation'!$B:$B,$B658,'Ownership_Links and calculation'!$F:$F)</f>
        <v>0</v>
      </c>
      <c r="H658" s="2">
        <f>SUMIF('Ownership_Links and calculation'!$B:$B,$B658,'Ownership_Links and calculation'!$H:$H)</f>
        <v>0</v>
      </c>
      <c r="I658" s="2">
        <f>IF(H658&gt;0,(G658^2)/H658,0)</f>
        <v>0</v>
      </c>
      <c r="J658" s="2">
        <f>SUMIF('Ownership_Links and calculation'!$B:$B,$B658,'Ownership_Links and calculation'!$J:$J)</f>
        <v>0</v>
      </c>
    </row>
    <row r="659" spans="1:10" x14ac:dyDescent="0.3">
      <c r="A659">
        <v>658</v>
      </c>
      <c r="B659" t="s">
        <v>693</v>
      </c>
      <c r="F659" s="2"/>
      <c r="G659" s="2">
        <f>SUMIF('Ownership_Links and calculation'!$B:$B,$B659,'Ownership_Links and calculation'!$F:$F)</f>
        <v>0</v>
      </c>
      <c r="H659" s="2">
        <f>SUMIF('Ownership_Links and calculation'!$B:$B,$B659,'Ownership_Links and calculation'!$H:$H)</f>
        <v>0</v>
      </c>
      <c r="I659" s="2">
        <f>IF(H659&gt;0,(G659^2)/H659,0)</f>
        <v>0</v>
      </c>
      <c r="J659" s="2">
        <f>SUMIF('Ownership_Links and calculation'!$B:$B,$B659,'Ownership_Links and calculation'!$J:$J)</f>
        <v>0</v>
      </c>
    </row>
    <row r="660" spans="1:10" x14ac:dyDescent="0.3">
      <c r="A660">
        <v>659</v>
      </c>
      <c r="B660" t="s">
        <v>694</v>
      </c>
      <c r="F660" s="2"/>
      <c r="G660" s="2">
        <f>SUMIF('Ownership_Links and calculation'!$B:$B,$B660,'Ownership_Links and calculation'!$F:$F)</f>
        <v>0</v>
      </c>
      <c r="H660" s="2">
        <f>SUMIF('Ownership_Links and calculation'!$B:$B,$B660,'Ownership_Links and calculation'!$H:$H)</f>
        <v>0</v>
      </c>
      <c r="I660" s="2">
        <f>IF(H660&gt;0,(G660^2)/H660,0)</f>
        <v>0</v>
      </c>
      <c r="J660" s="2">
        <f>SUMIF('Ownership_Links and calculation'!$B:$B,$B660,'Ownership_Links and calculation'!$J:$J)</f>
        <v>0</v>
      </c>
    </row>
    <row r="661" spans="1:10" x14ac:dyDescent="0.3">
      <c r="A661">
        <v>660</v>
      </c>
      <c r="B661" t="s">
        <v>695</v>
      </c>
      <c r="F661" s="2"/>
      <c r="G661" s="2">
        <f>SUMIF('Ownership_Links and calculation'!$B:$B,$B661,'Ownership_Links and calculation'!$F:$F)</f>
        <v>0</v>
      </c>
      <c r="H661" s="2">
        <f>SUMIF('Ownership_Links and calculation'!$B:$B,$B661,'Ownership_Links and calculation'!$H:$H)</f>
        <v>0</v>
      </c>
      <c r="I661" s="2">
        <f>IF(H661&gt;0,(G661^2)/H661,0)</f>
        <v>0</v>
      </c>
      <c r="J661" s="2">
        <f>SUMIF('Ownership_Links and calculation'!$B:$B,$B661,'Ownership_Links and calculation'!$J:$J)</f>
        <v>0</v>
      </c>
    </row>
    <row r="662" spans="1:10" x14ac:dyDescent="0.3">
      <c r="A662">
        <v>661</v>
      </c>
      <c r="B662" t="s">
        <v>696</v>
      </c>
      <c r="F662" s="2"/>
      <c r="G662" s="2">
        <f>SUMIF('Ownership_Links and calculation'!$B:$B,$B662,'Ownership_Links and calculation'!$F:$F)</f>
        <v>0</v>
      </c>
      <c r="H662" s="2">
        <f>SUMIF('Ownership_Links and calculation'!$B:$B,$B662,'Ownership_Links and calculation'!$H:$H)</f>
        <v>0</v>
      </c>
      <c r="I662" s="2">
        <f>IF(H662&gt;0,(G662^2)/H662,0)</f>
        <v>0</v>
      </c>
      <c r="J662" s="2">
        <f>SUMIF('Ownership_Links and calculation'!$B:$B,$B662,'Ownership_Links and calculation'!$J:$J)</f>
        <v>0</v>
      </c>
    </row>
    <row r="663" spans="1:10" x14ac:dyDescent="0.3">
      <c r="A663">
        <v>662</v>
      </c>
      <c r="B663" t="s">
        <v>697</v>
      </c>
      <c r="F663" s="2"/>
      <c r="G663" s="2">
        <f>SUMIF('Ownership_Links and calculation'!$B:$B,$B663,'Ownership_Links and calculation'!$F:$F)</f>
        <v>0</v>
      </c>
      <c r="H663" s="2">
        <f>SUMIF('Ownership_Links and calculation'!$B:$B,$B663,'Ownership_Links and calculation'!$H:$H)</f>
        <v>0</v>
      </c>
      <c r="I663" s="2">
        <f>IF(H663&gt;0,(G663^2)/H663,0)</f>
        <v>0</v>
      </c>
      <c r="J663" s="2">
        <f>SUMIF('Ownership_Links and calculation'!$B:$B,$B663,'Ownership_Links and calculation'!$J:$J)</f>
        <v>0</v>
      </c>
    </row>
    <row r="664" spans="1:10" x14ac:dyDescent="0.3">
      <c r="A664">
        <v>663</v>
      </c>
      <c r="B664" t="s">
        <v>698</v>
      </c>
      <c r="F664" s="2"/>
      <c r="G664" s="2">
        <f>SUMIF('Ownership_Links and calculation'!$B:$B,$B664,'Ownership_Links and calculation'!$F:$F)</f>
        <v>0</v>
      </c>
      <c r="H664" s="2">
        <f>SUMIF('Ownership_Links and calculation'!$B:$B,$B664,'Ownership_Links and calculation'!$H:$H)</f>
        <v>0</v>
      </c>
      <c r="I664" s="2">
        <f>IF(H664&gt;0,(G664^2)/H664,0)</f>
        <v>0</v>
      </c>
      <c r="J664" s="2">
        <f>SUMIF('Ownership_Links and calculation'!$B:$B,$B664,'Ownership_Links and calculation'!$J:$J)</f>
        <v>0</v>
      </c>
    </row>
    <row r="665" spans="1:10" x14ac:dyDescent="0.3">
      <c r="A665">
        <v>664</v>
      </c>
      <c r="B665" t="s">
        <v>699</v>
      </c>
      <c r="F665" s="2"/>
      <c r="G665" s="2">
        <f>SUMIF('Ownership_Links and calculation'!$B:$B,$B665,'Ownership_Links and calculation'!$F:$F)</f>
        <v>0</v>
      </c>
      <c r="H665" s="2">
        <f>SUMIF('Ownership_Links and calculation'!$B:$B,$B665,'Ownership_Links and calculation'!$H:$H)</f>
        <v>0</v>
      </c>
      <c r="I665" s="2">
        <f>IF(H665&gt;0,(G665^2)/H665,0)</f>
        <v>0</v>
      </c>
      <c r="J665" s="2">
        <f>SUMIF('Ownership_Links and calculation'!$B:$B,$B665,'Ownership_Links and calculation'!$J:$J)</f>
        <v>0</v>
      </c>
    </row>
    <row r="666" spans="1:10" x14ac:dyDescent="0.3">
      <c r="A666">
        <v>665</v>
      </c>
      <c r="B666" t="s">
        <v>700</v>
      </c>
      <c r="F666" s="2"/>
      <c r="G666" s="2">
        <f>SUMIF('Ownership_Links and calculation'!$B:$B,$B666,'Ownership_Links and calculation'!$F:$F)</f>
        <v>0</v>
      </c>
      <c r="H666" s="2">
        <f>SUMIF('Ownership_Links and calculation'!$B:$B,$B666,'Ownership_Links and calculation'!$H:$H)</f>
        <v>0</v>
      </c>
      <c r="I666" s="2">
        <f>IF(H666&gt;0,(G666^2)/H666,0)</f>
        <v>0</v>
      </c>
      <c r="J666" s="2">
        <f>SUMIF('Ownership_Links and calculation'!$B:$B,$B666,'Ownership_Links and calculation'!$J:$J)</f>
        <v>0</v>
      </c>
    </row>
    <row r="667" spans="1:10" x14ac:dyDescent="0.3">
      <c r="A667">
        <v>666</v>
      </c>
      <c r="B667" t="s">
        <v>701</v>
      </c>
      <c r="F667" s="2"/>
      <c r="G667" s="2">
        <f>SUMIF('Ownership_Links and calculation'!$B:$B,$B667,'Ownership_Links and calculation'!$F:$F)</f>
        <v>0</v>
      </c>
      <c r="H667" s="2">
        <f>SUMIF('Ownership_Links and calculation'!$B:$B,$B667,'Ownership_Links and calculation'!$H:$H)</f>
        <v>0</v>
      </c>
      <c r="I667" s="2">
        <f>IF(H667&gt;0,(G667^2)/H667,0)</f>
        <v>0</v>
      </c>
      <c r="J667" s="2">
        <f>SUMIF('Ownership_Links and calculation'!$B:$B,$B667,'Ownership_Links and calculation'!$J:$J)</f>
        <v>0</v>
      </c>
    </row>
    <row r="668" spans="1:10" x14ac:dyDescent="0.3">
      <c r="A668">
        <v>667</v>
      </c>
      <c r="B668" t="s">
        <v>702</v>
      </c>
      <c r="F668" s="2"/>
      <c r="G668" s="2">
        <f>SUMIF('Ownership_Links and calculation'!$B:$B,$B668,'Ownership_Links and calculation'!$F:$F)</f>
        <v>0</v>
      </c>
      <c r="H668" s="2">
        <f>SUMIF('Ownership_Links and calculation'!$B:$B,$B668,'Ownership_Links and calculation'!$H:$H)</f>
        <v>0</v>
      </c>
      <c r="I668" s="2">
        <f>IF(H668&gt;0,(G668^2)/H668,0)</f>
        <v>0</v>
      </c>
      <c r="J668" s="2">
        <f>SUMIF('Ownership_Links and calculation'!$B:$B,$B668,'Ownership_Links and calculation'!$J:$J)</f>
        <v>0</v>
      </c>
    </row>
    <row r="669" spans="1:10" x14ac:dyDescent="0.3">
      <c r="A669">
        <v>668</v>
      </c>
      <c r="B669" t="s">
        <v>703</v>
      </c>
      <c r="F669" s="2"/>
      <c r="G669" s="2">
        <f>SUMIF('Ownership_Links and calculation'!$B:$B,$B669,'Ownership_Links and calculation'!$F:$F)</f>
        <v>0</v>
      </c>
      <c r="H669" s="2">
        <f>SUMIF('Ownership_Links and calculation'!$B:$B,$B669,'Ownership_Links and calculation'!$H:$H)</f>
        <v>0</v>
      </c>
      <c r="I669" s="2">
        <f>IF(H669&gt;0,(G669^2)/H669,0)</f>
        <v>0</v>
      </c>
      <c r="J669" s="2">
        <f>SUMIF('Ownership_Links and calculation'!$B:$B,$B669,'Ownership_Links and calculation'!$J:$J)</f>
        <v>0</v>
      </c>
    </row>
    <row r="670" spans="1:10" x14ac:dyDescent="0.3">
      <c r="A670">
        <v>669</v>
      </c>
      <c r="B670" t="s">
        <v>704</v>
      </c>
      <c r="F670" s="2"/>
      <c r="G670" s="2">
        <f>SUMIF('Ownership_Links and calculation'!$B:$B,$B670,'Ownership_Links and calculation'!$F:$F)</f>
        <v>0</v>
      </c>
      <c r="H670" s="2">
        <f>SUMIF('Ownership_Links and calculation'!$B:$B,$B670,'Ownership_Links and calculation'!$H:$H)</f>
        <v>0</v>
      </c>
      <c r="I670" s="2">
        <f>IF(H670&gt;0,(G670^2)/H670,0)</f>
        <v>0</v>
      </c>
      <c r="J670" s="2">
        <f>SUMIF('Ownership_Links and calculation'!$B:$B,$B670,'Ownership_Links and calculation'!$J:$J)</f>
        <v>0</v>
      </c>
    </row>
    <row r="671" spans="1:10" x14ac:dyDescent="0.3">
      <c r="A671">
        <v>670</v>
      </c>
      <c r="B671" t="s">
        <v>705</v>
      </c>
      <c r="F671" s="2"/>
      <c r="G671" s="2">
        <f>SUMIF('Ownership_Links and calculation'!$B:$B,$B671,'Ownership_Links and calculation'!$F:$F)</f>
        <v>0</v>
      </c>
      <c r="H671" s="2">
        <f>SUMIF('Ownership_Links and calculation'!$B:$B,$B671,'Ownership_Links and calculation'!$H:$H)</f>
        <v>0</v>
      </c>
      <c r="I671" s="2">
        <f>IF(H671&gt;0,(G671^2)/H671,0)</f>
        <v>0</v>
      </c>
      <c r="J671" s="2">
        <f>SUMIF('Ownership_Links and calculation'!$B:$B,$B671,'Ownership_Links and calculation'!$J:$J)</f>
        <v>0</v>
      </c>
    </row>
    <row r="672" spans="1:10" x14ac:dyDescent="0.3">
      <c r="A672">
        <v>671</v>
      </c>
      <c r="B672" t="s">
        <v>706</v>
      </c>
      <c r="F672" s="2"/>
      <c r="G672" s="2">
        <f>SUMIF('Ownership_Links and calculation'!$B:$B,$B672,'Ownership_Links and calculation'!$F:$F)</f>
        <v>0</v>
      </c>
      <c r="H672" s="2">
        <f>SUMIF('Ownership_Links and calculation'!$B:$B,$B672,'Ownership_Links and calculation'!$H:$H)</f>
        <v>0</v>
      </c>
      <c r="I672" s="2">
        <f>IF(H672&gt;0,(G672^2)/H672,0)</f>
        <v>0</v>
      </c>
      <c r="J672" s="2">
        <f>SUMIF('Ownership_Links and calculation'!$B:$B,$B672,'Ownership_Links and calculation'!$J:$J)</f>
        <v>0</v>
      </c>
    </row>
    <row r="673" spans="1:10" x14ac:dyDescent="0.3">
      <c r="A673">
        <v>672</v>
      </c>
      <c r="B673" t="s">
        <v>707</v>
      </c>
      <c r="F673" s="2"/>
      <c r="G673" s="2">
        <f>SUMIF('Ownership_Links and calculation'!$B:$B,$B673,'Ownership_Links and calculation'!$F:$F)</f>
        <v>0</v>
      </c>
      <c r="H673" s="2">
        <f>SUMIF('Ownership_Links and calculation'!$B:$B,$B673,'Ownership_Links and calculation'!$H:$H)</f>
        <v>0</v>
      </c>
      <c r="I673" s="2">
        <f>IF(H673&gt;0,(G673^2)/H673,0)</f>
        <v>0</v>
      </c>
      <c r="J673" s="2">
        <f>SUMIF('Ownership_Links and calculation'!$B:$B,$B673,'Ownership_Links and calculation'!$J:$J)</f>
        <v>0</v>
      </c>
    </row>
    <row r="674" spans="1:10" x14ac:dyDescent="0.3">
      <c r="A674">
        <v>673</v>
      </c>
      <c r="B674" t="s">
        <v>708</v>
      </c>
      <c r="F674" s="2"/>
      <c r="G674" s="2">
        <f>SUMIF('Ownership_Links and calculation'!$B:$B,$B674,'Ownership_Links and calculation'!$F:$F)</f>
        <v>0</v>
      </c>
      <c r="H674" s="2">
        <f>SUMIF('Ownership_Links and calculation'!$B:$B,$B674,'Ownership_Links and calculation'!$H:$H)</f>
        <v>0</v>
      </c>
      <c r="I674" s="2">
        <f>IF(H674&gt;0,(G674^2)/H674,0)</f>
        <v>0</v>
      </c>
      <c r="J674" s="2">
        <f>SUMIF('Ownership_Links and calculation'!$B:$B,$B674,'Ownership_Links and calculation'!$J:$J)</f>
        <v>0</v>
      </c>
    </row>
    <row r="675" spans="1:10" x14ac:dyDescent="0.3">
      <c r="A675">
        <v>674</v>
      </c>
      <c r="B675" t="s">
        <v>709</v>
      </c>
      <c r="F675" s="2"/>
      <c r="G675" s="2">
        <f>SUMIF('Ownership_Links and calculation'!$B:$B,$B675,'Ownership_Links and calculation'!$F:$F)</f>
        <v>0</v>
      </c>
      <c r="H675" s="2">
        <f>SUMIF('Ownership_Links and calculation'!$B:$B,$B675,'Ownership_Links and calculation'!$H:$H)</f>
        <v>0</v>
      </c>
      <c r="I675" s="2">
        <f>IF(H675&gt;0,(G675^2)/H675,0)</f>
        <v>0</v>
      </c>
      <c r="J675" s="2">
        <f>SUMIF('Ownership_Links and calculation'!$B:$B,$B675,'Ownership_Links and calculation'!$J:$J)</f>
        <v>0</v>
      </c>
    </row>
    <row r="676" spans="1:10" x14ac:dyDescent="0.3">
      <c r="A676">
        <v>675</v>
      </c>
      <c r="B676" t="s">
        <v>710</v>
      </c>
      <c r="F676" s="2"/>
      <c r="G676" s="2">
        <f>SUMIF('Ownership_Links and calculation'!$B:$B,$B676,'Ownership_Links and calculation'!$F:$F)</f>
        <v>0</v>
      </c>
      <c r="H676" s="2">
        <f>SUMIF('Ownership_Links and calculation'!$B:$B,$B676,'Ownership_Links and calculation'!$H:$H)</f>
        <v>0</v>
      </c>
      <c r="I676" s="2">
        <f>IF(H676&gt;0,(G676^2)/H676,0)</f>
        <v>0</v>
      </c>
      <c r="J676" s="2">
        <f>SUMIF('Ownership_Links and calculation'!$B:$B,$B676,'Ownership_Links and calculation'!$J:$J)</f>
        <v>0</v>
      </c>
    </row>
    <row r="677" spans="1:10" x14ac:dyDescent="0.3">
      <c r="A677">
        <v>676</v>
      </c>
      <c r="B677" t="s">
        <v>711</v>
      </c>
      <c r="F677" s="2"/>
      <c r="G677" s="2">
        <f>SUMIF('Ownership_Links and calculation'!$B:$B,$B677,'Ownership_Links and calculation'!$F:$F)</f>
        <v>0</v>
      </c>
      <c r="H677" s="2">
        <f>SUMIF('Ownership_Links and calculation'!$B:$B,$B677,'Ownership_Links and calculation'!$H:$H)</f>
        <v>0</v>
      </c>
      <c r="I677" s="2">
        <f>IF(H677&gt;0,(G677^2)/H677,0)</f>
        <v>0</v>
      </c>
      <c r="J677" s="2">
        <f>SUMIF('Ownership_Links and calculation'!$B:$B,$B677,'Ownership_Links and calculation'!$J:$J)</f>
        <v>0</v>
      </c>
    </row>
    <row r="678" spans="1:10" x14ac:dyDescent="0.3">
      <c r="A678">
        <v>677</v>
      </c>
      <c r="B678" t="s">
        <v>712</v>
      </c>
      <c r="F678" s="2"/>
      <c r="G678" s="2">
        <f>SUMIF('Ownership_Links and calculation'!$B:$B,$B678,'Ownership_Links and calculation'!$F:$F)</f>
        <v>0</v>
      </c>
      <c r="H678" s="2">
        <f>SUMIF('Ownership_Links and calculation'!$B:$B,$B678,'Ownership_Links and calculation'!$H:$H)</f>
        <v>0</v>
      </c>
      <c r="I678" s="2">
        <f>IF(H678&gt;0,(G678^2)/H678,0)</f>
        <v>0</v>
      </c>
      <c r="J678" s="2">
        <f>SUMIF('Ownership_Links and calculation'!$B:$B,$B678,'Ownership_Links and calculation'!$J:$J)</f>
        <v>0</v>
      </c>
    </row>
    <row r="679" spans="1:10" x14ac:dyDescent="0.3">
      <c r="A679">
        <v>678</v>
      </c>
      <c r="B679" t="s">
        <v>713</v>
      </c>
      <c r="F679" s="2"/>
      <c r="G679" s="2">
        <f>SUMIF('Ownership_Links and calculation'!$B:$B,$B679,'Ownership_Links and calculation'!$F:$F)</f>
        <v>0</v>
      </c>
      <c r="H679" s="2">
        <f>SUMIF('Ownership_Links and calculation'!$B:$B,$B679,'Ownership_Links and calculation'!$H:$H)</f>
        <v>0</v>
      </c>
      <c r="I679" s="2">
        <f>IF(H679&gt;0,(G679^2)/H679,0)</f>
        <v>0</v>
      </c>
      <c r="J679" s="2">
        <f>SUMIF('Ownership_Links and calculation'!$B:$B,$B679,'Ownership_Links and calculation'!$J:$J)</f>
        <v>0</v>
      </c>
    </row>
    <row r="680" spans="1:10" x14ac:dyDescent="0.3">
      <c r="A680">
        <v>679</v>
      </c>
      <c r="B680" t="s">
        <v>714</v>
      </c>
      <c r="F680" s="2"/>
      <c r="G680" s="2">
        <f>SUMIF('Ownership_Links and calculation'!$B:$B,$B680,'Ownership_Links and calculation'!$F:$F)</f>
        <v>0</v>
      </c>
      <c r="H680" s="2">
        <f>SUMIF('Ownership_Links and calculation'!$B:$B,$B680,'Ownership_Links and calculation'!$H:$H)</f>
        <v>0</v>
      </c>
      <c r="I680" s="2">
        <f>IF(H680&gt;0,(G680^2)/H680,0)</f>
        <v>0</v>
      </c>
      <c r="J680" s="2">
        <f>SUMIF('Ownership_Links and calculation'!$B:$B,$B680,'Ownership_Links and calculation'!$J:$J)</f>
        <v>0</v>
      </c>
    </row>
    <row r="681" spans="1:10" x14ac:dyDescent="0.3">
      <c r="A681">
        <v>680</v>
      </c>
      <c r="B681" t="s">
        <v>715</v>
      </c>
      <c r="F681" s="2"/>
      <c r="G681" s="2">
        <f>SUMIF('Ownership_Links and calculation'!$B:$B,$B681,'Ownership_Links and calculation'!$F:$F)</f>
        <v>0</v>
      </c>
      <c r="H681" s="2">
        <f>SUMIF('Ownership_Links and calculation'!$B:$B,$B681,'Ownership_Links and calculation'!$H:$H)</f>
        <v>0</v>
      </c>
      <c r="I681" s="2">
        <f>IF(H681&gt;0,(G681^2)/H681,0)</f>
        <v>0</v>
      </c>
      <c r="J681" s="2">
        <f>SUMIF('Ownership_Links and calculation'!$B:$B,$B681,'Ownership_Links and calculation'!$J:$J)</f>
        <v>0</v>
      </c>
    </row>
    <row r="682" spans="1:10" x14ac:dyDescent="0.3">
      <c r="A682">
        <v>681</v>
      </c>
      <c r="B682" t="s">
        <v>716</v>
      </c>
      <c r="F682" s="2"/>
      <c r="G682" s="2">
        <f>SUMIF('Ownership_Links and calculation'!$B:$B,$B682,'Ownership_Links and calculation'!$F:$F)</f>
        <v>0</v>
      </c>
      <c r="H682" s="2">
        <f>SUMIF('Ownership_Links and calculation'!$B:$B,$B682,'Ownership_Links and calculation'!$H:$H)</f>
        <v>0</v>
      </c>
      <c r="I682" s="2">
        <f>IF(H682&gt;0,(G682^2)/H682,0)</f>
        <v>0</v>
      </c>
      <c r="J682" s="2">
        <f>SUMIF('Ownership_Links and calculation'!$B:$B,$B682,'Ownership_Links and calculation'!$J:$J)</f>
        <v>0</v>
      </c>
    </row>
    <row r="683" spans="1:10" x14ac:dyDescent="0.3">
      <c r="A683">
        <v>682</v>
      </c>
      <c r="B683" t="s">
        <v>717</v>
      </c>
      <c r="F683" s="2"/>
      <c r="G683" s="2">
        <f>SUMIF('Ownership_Links and calculation'!$B:$B,$B683,'Ownership_Links and calculation'!$F:$F)</f>
        <v>0</v>
      </c>
      <c r="H683" s="2">
        <f>SUMIF('Ownership_Links and calculation'!$B:$B,$B683,'Ownership_Links and calculation'!$H:$H)</f>
        <v>0</v>
      </c>
      <c r="I683" s="2">
        <f>IF(H683&gt;0,(G683^2)/H683,0)</f>
        <v>0</v>
      </c>
      <c r="J683" s="2">
        <f>SUMIF('Ownership_Links and calculation'!$B:$B,$B683,'Ownership_Links and calculation'!$J:$J)</f>
        <v>0</v>
      </c>
    </row>
    <row r="684" spans="1:10" x14ac:dyDescent="0.3">
      <c r="A684">
        <v>683</v>
      </c>
      <c r="B684" t="s">
        <v>718</v>
      </c>
      <c r="F684" s="2"/>
      <c r="G684" s="2">
        <f>SUMIF('Ownership_Links and calculation'!$B:$B,$B684,'Ownership_Links and calculation'!$F:$F)</f>
        <v>0</v>
      </c>
      <c r="H684" s="2">
        <f>SUMIF('Ownership_Links and calculation'!$B:$B,$B684,'Ownership_Links and calculation'!$H:$H)</f>
        <v>0</v>
      </c>
      <c r="I684" s="2">
        <f>IF(H684&gt;0,(G684^2)/H684,0)</f>
        <v>0</v>
      </c>
      <c r="J684" s="2">
        <f>SUMIF('Ownership_Links and calculation'!$B:$B,$B684,'Ownership_Links and calculation'!$J:$J)</f>
        <v>0</v>
      </c>
    </row>
    <row r="685" spans="1:10" x14ac:dyDescent="0.3">
      <c r="A685">
        <v>684</v>
      </c>
      <c r="B685" t="s">
        <v>719</v>
      </c>
      <c r="F685" s="2"/>
      <c r="G685" s="2">
        <f>SUMIF('Ownership_Links and calculation'!$B:$B,$B685,'Ownership_Links and calculation'!$F:$F)</f>
        <v>0</v>
      </c>
      <c r="H685" s="2">
        <f>SUMIF('Ownership_Links and calculation'!$B:$B,$B685,'Ownership_Links and calculation'!$H:$H)</f>
        <v>0</v>
      </c>
      <c r="I685" s="2">
        <f>IF(H685&gt;0,(G685^2)/H685,0)</f>
        <v>0</v>
      </c>
      <c r="J685" s="2">
        <f>SUMIF('Ownership_Links and calculation'!$B:$B,$B685,'Ownership_Links and calculation'!$J:$J)</f>
        <v>0</v>
      </c>
    </row>
    <row r="686" spans="1:10" x14ac:dyDescent="0.3">
      <c r="A686">
        <v>685</v>
      </c>
      <c r="B686" t="s">
        <v>720</v>
      </c>
      <c r="F686" s="2"/>
      <c r="G686" s="2">
        <f>SUMIF('Ownership_Links and calculation'!$B:$B,$B686,'Ownership_Links and calculation'!$F:$F)</f>
        <v>0</v>
      </c>
      <c r="H686" s="2">
        <f>SUMIF('Ownership_Links and calculation'!$B:$B,$B686,'Ownership_Links and calculation'!$H:$H)</f>
        <v>0</v>
      </c>
      <c r="I686" s="2">
        <f>IF(H686&gt;0,(G686^2)/H686,0)</f>
        <v>0</v>
      </c>
      <c r="J686" s="2">
        <f>SUMIF('Ownership_Links and calculation'!$B:$B,$B686,'Ownership_Links and calculation'!$J:$J)</f>
        <v>0</v>
      </c>
    </row>
    <row r="687" spans="1:10" x14ac:dyDescent="0.3">
      <c r="A687">
        <v>686</v>
      </c>
      <c r="B687" t="s">
        <v>721</v>
      </c>
      <c r="F687" s="2"/>
      <c r="G687" s="2">
        <f>SUMIF('Ownership_Links and calculation'!$B:$B,$B687,'Ownership_Links and calculation'!$F:$F)</f>
        <v>0</v>
      </c>
      <c r="H687" s="2">
        <f>SUMIF('Ownership_Links and calculation'!$B:$B,$B687,'Ownership_Links and calculation'!$H:$H)</f>
        <v>0</v>
      </c>
      <c r="I687" s="2">
        <f>IF(H687&gt;0,(G687^2)/H687,0)</f>
        <v>0</v>
      </c>
      <c r="J687" s="2">
        <f>SUMIF('Ownership_Links and calculation'!$B:$B,$B687,'Ownership_Links and calculation'!$J:$J)</f>
        <v>0</v>
      </c>
    </row>
    <row r="688" spans="1:10" x14ac:dyDescent="0.3">
      <c r="A688">
        <v>687</v>
      </c>
      <c r="B688" t="s">
        <v>722</v>
      </c>
      <c r="F688" s="2"/>
      <c r="G688" s="2">
        <f>SUMIF('Ownership_Links and calculation'!$B:$B,$B688,'Ownership_Links and calculation'!$F:$F)</f>
        <v>0</v>
      </c>
      <c r="H688" s="2">
        <f>SUMIF('Ownership_Links and calculation'!$B:$B,$B688,'Ownership_Links and calculation'!$H:$H)</f>
        <v>0</v>
      </c>
      <c r="I688" s="2">
        <f>IF(H688&gt;0,(G688^2)/H688,0)</f>
        <v>0</v>
      </c>
      <c r="J688" s="2">
        <f>SUMIF('Ownership_Links and calculation'!$B:$B,$B688,'Ownership_Links and calculation'!$J:$J)</f>
        <v>0</v>
      </c>
    </row>
    <row r="689" spans="1:10" x14ac:dyDescent="0.3">
      <c r="A689">
        <v>688</v>
      </c>
      <c r="B689" t="s">
        <v>723</v>
      </c>
      <c r="F689" s="2"/>
      <c r="G689" s="2">
        <f>SUMIF('Ownership_Links and calculation'!$B:$B,$B689,'Ownership_Links and calculation'!$F:$F)</f>
        <v>0</v>
      </c>
      <c r="H689" s="2">
        <f>SUMIF('Ownership_Links and calculation'!$B:$B,$B689,'Ownership_Links and calculation'!$H:$H)</f>
        <v>0</v>
      </c>
      <c r="I689" s="2">
        <f>IF(H689&gt;0,(G689^2)/H689,0)</f>
        <v>0</v>
      </c>
      <c r="J689" s="2">
        <f>SUMIF('Ownership_Links and calculation'!$B:$B,$B689,'Ownership_Links and calculation'!$J:$J)</f>
        <v>0</v>
      </c>
    </row>
    <row r="690" spans="1:10" x14ac:dyDescent="0.3">
      <c r="A690">
        <v>689</v>
      </c>
      <c r="B690" t="s">
        <v>724</v>
      </c>
      <c r="F690" s="2"/>
      <c r="G690" s="2">
        <f>SUMIF('Ownership_Links and calculation'!$B:$B,$B690,'Ownership_Links and calculation'!$F:$F)</f>
        <v>0</v>
      </c>
      <c r="H690" s="2">
        <f>SUMIF('Ownership_Links and calculation'!$B:$B,$B690,'Ownership_Links and calculation'!$H:$H)</f>
        <v>0</v>
      </c>
      <c r="I690" s="2">
        <f>IF(H690&gt;0,(G690^2)/H690,0)</f>
        <v>0</v>
      </c>
      <c r="J690" s="2">
        <f>SUMIF('Ownership_Links and calculation'!$B:$B,$B690,'Ownership_Links and calculation'!$J:$J)</f>
        <v>0</v>
      </c>
    </row>
    <row r="691" spans="1:10" x14ac:dyDescent="0.3">
      <c r="A691">
        <v>690</v>
      </c>
      <c r="B691" t="s">
        <v>725</v>
      </c>
      <c r="F691" s="2"/>
      <c r="G691" s="2">
        <f>SUMIF('Ownership_Links and calculation'!$B:$B,$B691,'Ownership_Links and calculation'!$F:$F)</f>
        <v>0</v>
      </c>
      <c r="H691" s="2">
        <f>SUMIF('Ownership_Links and calculation'!$B:$B,$B691,'Ownership_Links and calculation'!$H:$H)</f>
        <v>0</v>
      </c>
      <c r="I691" s="2">
        <f>IF(H691&gt;0,(G691^2)/H691,0)</f>
        <v>0</v>
      </c>
      <c r="J691" s="2">
        <f>SUMIF('Ownership_Links and calculation'!$B:$B,$B691,'Ownership_Links and calculation'!$J:$J)</f>
        <v>0</v>
      </c>
    </row>
    <row r="692" spans="1:10" x14ac:dyDescent="0.3">
      <c r="A692">
        <v>691</v>
      </c>
      <c r="B692" t="s">
        <v>726</v>
      </c>
      <c r="F692" s="2"/>
      <c r="G692" s="2">
        <f>SUMIF('Ownership_Links and calculation'!$B:$B,$B692,'Ownership_Links and calculation'!$F:$F)</f>
        <v>0</v>
      </c>
      <c r="H692" s="2">
        <f>SUMIF('Ownership_Links and calculation'!$B:$B,$B692,'Ownership_Links and calculation'!$H:$H)</f>
        <v>0</v>
      </c>
      <c r="I692" s="2">
        <f>IF(H692&gt;0,(G692^2)/H692,0)</f>
        <v>0</v>
      </c>
      <c r="J692" s="2">
        <f>SUMIF('Ownership_Links and calculation'!$B:$B,$B692,'Ownership_Links and calculation'!$J:$J)</f>
        <v>0</v>
      </c>
    </row>
    <row r="693" spans="1:10" x14ac:dyDescent="0.3">
      <c r="A693">
        <v>692</v>
      </c>
      <c r="B693" t="s">
        <v>727</v>
      </c>
      <c r="F693" s="2"/>
      <c r="G693" s="2">
        <f>SUMIF('Ownership_Links and calculation'!$B:$B,$B693,'Ownership_Links and calculation'!$F:$F)</f>
        <v>0</v>
      </c>
      <c r="H693" s="2">
        <f>SUMIF('Ownership_Links and calculation'!$B:$B,$B693,'Ownership_Links and calculation'!$H:$H)</f>
        <v>0</v>
      </c>
      <c r="I693" s="2">
        <f>IF(H693&gt;0,(G693^2)/H693,0)</f>
        <v>0</v>
      </c>
      <c r="J693" s="2">
        <f>SUMIF('Ownership_Links and calculation'!$B:$B,$B693,'Ownership_Links and calculation'!$J:$J)</f>
        <v>0</v>
      </c>
    </row>
    <row r="694" spans="1:10" x14ac:dyDescent="0.3">
      <c r="A694">
        <v>693</v>
      </c>
      <c r="B694" t="s">
        <v>728</v>
      </c>
      <c r="F694" s="2"/>
      <c r="G694" s="2">
        <f>SUMIF('Ownership_Links and calculation'!$B:$B,$B694,'Ownership_Links and calculation'!$F:$F)</f>
        <v>0</v>
      </c>
      <c r="H694" s="2">
        <f>SUMIF('Ownership_Links and calculation'!$B:$B,$B694,'Ownership_Links and calculation'!$H:$H)</f>
        <v>0</v>
      </c>
      <c r="I694" s="2">
        <f>IF(H694&gt;0,(G694^2)/H694,0)</f>
        <v>0</v>
      </c>
      <c r="J694" s="2">
        <f>SUMIF('Ownership_Links and calculation'!$B:$B,$B694,'Ownership_Links and calculation'!$J:$J)</f>
        <v>0</v>
      </c>
    </row>
    <row r="695" spans="1:10" x14ac:dyDescent="0.3">
      <c r="A695">
        <v>694</v>
      </c>
      <c r="B695" t="s">
        <v>729</v>
      </c>
      <c r="F695" s="2"/>
      <c r="G695" s="2">
        <f>SUMIF('Ownership_Links and calculation'!$B:$B,$B695,'Ownership_Links and calculation'!$F:$F)</f>
        <v>0</v>
      </c>
      <c r="H695" s="2">
        <f>SUMIF('Ownership_Links and calculation'!$B:$B,$B695,'Ownership_Links and calculation'!$H:$H)</f>
        <v>0</v>
      </c>
      <c r="I695" s="2">
        <f>IF(H695&gt;0,(G695^2)/H695,0)</f>
        <v>0</v>
      </c>
      <c r="J695" s="2">
        <f>SUMIF('Ownership_Links and calculation'!$B:$B,$B695,'Ownership_Links and calculation'!$J:$J)</f>
        <v>0</v>
      </c>
    </row>
    <row r="696" spans="1:10" x14ac:dyDescent="0.3">
      <c r="A696">
        <v>695</v>
      </c>
      <c r="B696" t="s">
        <v>730</v>
      </c>
      <c r="F696" s="2"/>
      <c r="G696" s="2">
        <f>SUMIF('Ownership_Links and calculation'!$B:$B,$B696,'Ownership_Links and calculation'!$F:$F)</f>
        <v>0</v>
      </c>
      <c r="H696" s="2">
        <f>SUMIF('Ownership_Links and calculation'!$B:$B,$B696,'Ownership_Links and calculation'!$H:$H)</f>
        <v>0</v>
      </c>
      <c r="I696" s="2">
        <f>IF(H696&gt;0,(G696^2)/H696,0)</f>
        <v>0</v>
      </c>
      <c r="J696" s="2">
        <f>SUMIF('Ownership_Links and calculation'!$B:$B,$B696,'Ownership_Links and calculation'!$J:$J)</f>
        <v>0</v>
      </c>
    </row>
    <row r="697" spans="1:10" x14ac:dyDescent="0.3">
      <c r="A697">
        <v>696</v>
      </c>
      <c r="B697" t="s">
        <v>731</v>
      </c>
      <c r="F697" s="2"/>
      <c r="G697" s="2">
        <f>SUMIF('Ownership_Links and calculation'!$B:$B,$B697,'Ownership_Links and calculation'!$F:$F)</f>
        <v>0</v>
      </c>
      <c r="H697" s="2">
        <f>SUMIF('Ownership_Links and calculation'!$B:$B,$B697,'Ownership_Links and calculation'!$H:$H)</f>
        <v>0</v>
      </c>
      <c r="I697" s="2">
        <f>IF(H697&gt;0,(G697^2)/H697,0)</f>
        <v>0</v>
      </c>
      <c r="J697" s="2">
        <f>SUMIF('Ownership_Links and calculation'!$B:$B,$B697,'Ownership_Links and calculation'!$J:$J)</f>
        <v>0</v>
      </c>
    </row>
    <row r="698" spans="1:10" x14ac:dyDescent="0.3">
      <c r="A698">
        <v>697</v>
      </c>
      <c r="B698" t="s">
        <v>732</v>
      </c>
      <c r="F698" s="2"/>
      <c r="G698" s="2">
        <f>SUMIF('Ownership_Links and calculation'!$B:$B,$B698,'Ownership_Links and calculation'!$F:$F)</f>
        <v>0</v>
      </c>
      <c r="H698" s="2">
        <f>SUMIF('Ownership_Links and calculation'!$B:$B,$B698,'Ownership_Links and calculation'!$H:$H)</f>
        <v>0</v>
      </c>
      <c r="I698" s="2">
        <f>IF(H698&gt;0,(G698^2)/H698,0)</f>
        <v>0</v>
      </c>
      <c r="J698" s="2">
        <f>SUMIF('Ownership_Links and calculation'!$B:$B,$B698,'Ownership_Links and calculation'!$J:$J)</f>
        <v>0</v>
      </c>
    </row>
    <row r="699" spans="1:10" x14ac:dyDescent="0.3">
      <c r="A699">
        <v>698</v>
      </c>
      <c r="B699" t="s">
        <v>733</v>
      </c>
      <c r="F699" s="2"/>
      <c r="G699" s="2">
        <f>SUMIF('Ownership_Links and calculation'!$B:$B,$B699,'Ownership_Links and calculation'!$F:$F)</f>
        <v>0</v>
      </c>
      <c r="H699" s="2">
        <f>SUMIF('Ownership_Links and calculation'!$B:$B,$B699,'Ownership_Links and calculation'!$H:$H)</f>
        <v>0</v>
      </c>
      <c r="I699" s="2">
        <f>IF(H699&gt;0,(G699^2)/H699,0)</f>
        <v>0</v>
      </c>
      <c r="J699" s="2">
        <f>SUMIF('Ownership_Links and calculation'!$B:$B,$B699,'Ownership_Links and calculation'!$J:$J)</f>
        <v>0</v>
      </c>
    </row>
    <row r="700" spans="1:10" x14ac:dyDescent="0.3">
      <c r="A700">
        <v>699</v>
      </c>
      <c r="B700" t="s">
        <v>734</v>
      </c>
      <c r="F700" s="2"/>
      <c r="G700" s="2">
        <f>SUMIF('Ownership_Links and calculation'!$B:$B,$B700,'Ownership_Links and calculation'!$F:$F)</f>
        <v>0</v>
      </c>
      <c r="H700" s="2">
        <f>SUMIF('Ownership_Links and calculation'!$B:$B,$B700,'Ownership_Links and calculation'!$H:$H)</f>
        <v>0</v>
      </c>
      <c r="I700" s="2">
        <f>IF(H700&gt;0,(G700^2)/H700,0)</f>
        <v>0</v>
      </c>
      <c r="J700" s="2">
        <f>SUMIF('Ownership_Links and calculation'!$B:$B,$B700,'Ownership_Links and calculation'!$J:$J)</f>
        <v>0</v>
      </c>
    </row>
    <row r="701" spans="1:10" x14ac:dyDescent="0.3">
      <c r="A701">
        <v>700</v>
      </c>
      <c r="B701" t="s">
        <v>735</v>
      </c>
      <c r="F701" s="2"/>
      <c r="G701" s="2">
        <f>SUMIF('Ownership_Links and calculation'!$B:$B,$B701,'Ownership_Links and calculation'!$F:$F)</f>
        <v>0</v>
      </c>
      <c r="H701" s="2">
        <f>SUMIF('Ownership_Links and calculation'!$B:$B,$B701,'Ownership_Links and calculation'!$H:$H)</f>
        <v>0</v>
      </c>
      <c r="I701" s="2">
        <f>IF(H701&gt;0,(G701^2)/H701,0)</f>
        <v>0</v>
      </c>
      <c r="J701" s="2">
        <f>SUMIF('Ownership_Links and calculation'!$B:$B,$B701,'Ownership_Links and calculation'!$J:$J)</f>
        <v>0</v>
      </c>
    </row>
    <row r="702" spans="1:10" x14ac:dyDescent="0.3">
      <c r="A702">
        <v>701</v>
      </c>
      <c r="B702" t="s">
        <v>736</v>
      </c>
      <c r="F702" s="2"/>
      <c r="G702" s="2">
        <f>SUMIF('Ownership_Links and calculation'!$B:$B,$B702,'Ownership_Links and calculation'!$F:$F)</f>
        <v>0</v>
      </c>
      <c r="H702" s="2">
        <f>SUMIF('Ownership_Links and calculation'!$B:$B,$B702,'Ownership_Links and calculation'!$H:$H)</f>
        <v>0</v>
      </c>
      <c r="I702" s="2">
        <f>IF(H702&gt;0,(G702^2)/H702,0)</f>
        <v>0</v>
      </c>
      <c r="J702" s="2">
        <f>SUMIF('Ownership_Links and calculation'!$B:$B,$B702,'Ownership_Links and calculation'!$J:$J)</f>
        <v>0</v>
      </c>
    </row>
    <row r="703" spans="1:10" x14ac:dyDescent="0.3">
      <c r="A703">
        <v>702</v>
      </c>
      <c r="B703" t="s">
        <v>737</v>
      </c>
      <c r="F703" s="2"/>
      <c r="G703" s="2">
        <f>SUMIF('Ownership_Links and calculation'!$B:$B,$B703,'Ownership_Links and calculation'!$F:$F)</f>
        <v>0</v>
      </c>
      <c r="H703" s="2">
        <f>SUMIF('Ownership_Links and calculation'!$B:$B,$B703,'Ownership_Links and calculation'!$H:$H)</f>
        <v>0</v>
      </c>
      <c r="I703" s="2">
        <f>IF(H703&gt;0,(G703^2)/H703,0)</f>
        <v>0</v>
      </c>
      <c r="J703" s="2">
        <f>SUMIF('Ownership_Links and calculation'!$B:$B,$B703,'Ownership_Links and calculation'!$J:$J)</f>
        <v>0</v>
      </c>
    </row>
    <row r="704" spans="1:10" x14ac:dyDescent="0.3">
      <c r="A704">
        <v>703</v>
      </c>
      <c r="B704" t="s">
        <v>738</v>
      </c>
      <c r="F704" s="2"/>
      <c r="G704" s="2">
        <f>SUMIF('Ownership_Links and calculation'!$B:$B,$B704,'Ownership_Links and calculation'!$F:$F)</f>
        <v>0</v>
      </c>
      <c r="H704" s="2">
        <f>SUMIF('Ownership_Links and calculation'!$B:$B,$B704,'Ownership_Links and calculation'!$H:$H)</f>
        <v>0</v>
      </c>
      <c r="I704" s="2">
        <f>IF(H704&gt;0,(G704^2)/H704,0)</f>
        <v>0</v>
      </c>
      <c r="J704" s="2">
        <f>SUMIF('Ownership_Links and calculation'!$B:$B,$B704,'Ownership_Links and calculation'!$J:$J)</f>
        <v>0</v>
      </c>
    </row>
    <row r="705" spans="1:10" x14ac:dyDescent="0.3">
      <c r="A705">
        <v>704</v>
      </c>
      <c r="B705" t="s">
        <v>739</v>
      </c>
      <c r="F705" s="2"/>
      <c r="G705" s="2">
        <f>SUMIF('Ownership_Links and calculation'!$B:$B,$B705,'Ownership_Links and calculation'!$F:$F)</f>
        <v>0</v>
      </c>
      <c r="H705" s="2">
        <f>SUMIF('Ownership_Links and calculation'!$B:$B,$B705,'Ownership_Links and calculation'!$H:$H)</f>
        <v>0</v>
      </c>
      <c r="I705" s="2">
        <f>IF(H705&gt;0,(G705^2)/H705,0)</f>
        <v>0</v>
      </c>
      <c r="J705" s="2">
        <f>SUMIF('Ownership_Links and calculation'!$B:$B,$B705,'Ownership_Links and calculation'!$J:$J)</f>
        <v>0</v>
      </c>
    </row>
    <row r="706" spans="1:10" x14ac:dyDescent="0.3">
      <c r="A706">
        <v>705</v>
      </c>
      <c r="B706" t="s">
        <v>740</v>
      </c>
      <c r="F706" s="2"/>
      <c r="G706" s="2">
        <f>SUMIF('Ownership_Links and calculation'!$B:$B,$B706,'Ownership_Links and calculation'!$F:$F)</f>
        <v>0</v>
      </c>
      <c r="H706" s="2">
        <f>SUMIF('Ownership_Links and calculation'!$B:$B,$B706,'Ownership_Links and calculation'!$H:$H)</f>
        <v>0</v>
      </c>
      <c r="I706" s="2">
        <f>IF(H706&gt;0,(G706^2)/H706,0)</f>
        <v>0</v>
      </c>
      <c r="J706" s="2">
        <f>SUMIF('Ownership_Links and calculation'!$B:$B,$B706,'Ownership_Links and calculation'!$J:$J)</f>
        <v>0</v>
      </c>
    </row>
    <row r="707" spans="1:10" x14ac:dyDescent="0.3">
      <c r="A707">
        <v>706</v>
      </c>
      <c r="B707" t="s">
        <v>741</v>
      </c>
      <c r="F707" s="2"/>
      <c r="G707" s="2">
        <f>SUMIF('Ownership_Links and calculation'!$B:$B,$B707,'Ownership_Links and calculation'!$F:$F)</f>
        <v>0</v>
      </c>
      <c r="H707" s="2">
        <f>SUMIF('Ownership_Links and calculation'!$B:$B,$B707,'Ownership_Links and calculation'!$H:$H)</f>
        <v>0</v>
      </c>
      <c r="I707" s="2">
        <f>IF(H707&gt;0,(G707^2)/H707,0)</f>
        <v>0</v>
      </c>
      <c r="J707" s="2">
        <f>SUMIF('Ownership_Links and calculation'!$B:$B,$B707,'Ownership_Links and calculation'!$J:$J)</f>
        <v>0</v>
      </c>
    </row>
    <row r="708" spans="1:10" x14ac:dyDescent="0.3">
      <c r="A708">
        <v>707</v>
      </c>
      <c r="B708" t="s">
        <v>742</v>
      </c>
      <c r="F708" s="2"/>
      <c r="G708" s="2">
        <f>SUMIF('Ownership_Links and calculation'!$B:$B,$B708,'Ownership_Links and calculation'!$F:$F)</f>
        <v>0</v>
      </c>
      <c r="H708" s="2">
        <f>SUMIF('Ownership_Links and calculation'!$B:$B,$B708,'Ownership_Links and calculation'!$H:$H)</f>
        <v>0</v>
      </c>
      <c r="I708" s="2">
        <f>IF(H708&gt;0,(G708^2)/H708,0)</f>
        <v>0</v>
      </c>
      <c r="J708" s="2">
        <f>SUMIF('Ownership_Links and calculation'!$B:$B,$B708,'Ownership_Links and calculation'!$J:$J)</f>
        <v>0</v>
      </c>
    </row>
    <row r="709" spans="1:10" x14ac:dyDescent="0.3">
      <c r="A709">
        <v>708</v>
      </c>
      <c r="B709" t="s">
        <v>743</v>
      </c>
      <c r="F709" s="2"/>
      <c r="G709" s="2">
        <f>SUMIF('Ownership_Links and calculation'!$B:$B,$B709,'Ownership_Links and calculation'!$F:$F)</f>
        <v>0</v>
      </c>
      <c r="H709" s="2">
        <f>SUMIF('Ownership_Links and calculation'!$B:$B,$B709,'Ownership_Links and calculation'!$H:$H)</f>
        <v>0</v>
      </c>
      <c r="I709" s="2">
        <f>IF(H709&gt;0,(G709^2)/H709,0)</f>
        <v>0</v>
      </c>
      <c r="J709" s="2">
        <f>SUMIF('Ownership_Links and calculation'!$B:$B,$B709,'Ownership_Links and calculation'!$J:$J)</f>
        <v>0</v>
      </c>
    </row>
    <row r="710" spans="1:10" x14ac:dyDescent="0.3">
      <c r="A710">
        <v>709</v>
      </c>
      <c r="B710" t="s">
        <v>744</v>
      </c>
      <c r="F710" s="2"/>
      <c r="G710" s="2">
        <f>SUMIF('Ownership_Links and calculation'!$B:$B,$B710,'Ownership_Links and calculation'!$F:$F)</f>
        <v>0</v>
      </c>
      <c r="H710" s="2">
        <f>SUMIF('Ownership_Links and calculation'!$B:$B,$B710,'Ownership_Links and calculation'!$H:$H)</f>
        <v>0</v>
      </c>
      <c r="I710" s="2">
        <f>IF(H710&gt;0,(G710^2)/H710,0)</f>
        <v>0</v>
      </c>
      <c r="J710" s="2">
        <f>SUMIF('Ownership_Links and calculation'!$B:$B,$B710,'Ownership_Links and calculation'!$J:$J)</f>
        <v>0</v>
      </c>
    </row>
    <row r="711" spans="1:10" x14ac:dyDescent="0.3">
      <c r="A711">
        <v>710</v>
      </c>
      <c r="B711" t="s">
        <v>745</v>
      </c>
      <c r="F711" s="2"/>
      <c r="G711" s="2">
        <f>SUMIF('Ownership_Links and calculation'!$B:$B,$B711,'Ownership_Links and calculation'!$F:$F)</f>
        <v>0</v>
      </c>
      <c r="H711" s="2">
        <f>SUMIF('Ownership_Links and calculation'!$B:$B,$B711,'Ownership_Links and calculation'!$H:$H)</f>
        <v>0</v>
      </c>
      <c r="I711" s="2">
        <f>IF(H711&gt;0,(G711^2)/H711,0)</f>
        <v>0</v>
      </c>
      <c r="J711" s="2">
        <f>SUMIF('Ownership_Links and calculation'!$B:$B,$B711,'Ownership_Links and calculation'!$J:$J)</f>
        <v>0</v>
      </c>
    </row>
    <row r="712" spans="1:10" x14ac:dyDescent="0.3">
      <c r="A712">
        <v>711</v>
      </c>
      <c r="B712" t="s">
        <v>746</v>
      </c>
      <c r="F712" s="2"/>
      <c r="G712" s="2">
        <f>SUMIF('Ownership_Links and calculation'!$B:$B,$B712,'Ownership_Links and calculation'!$F:$F)</f>
        <v>0</v>
      </c>
      <c r="H712" s="2">
        <f>SUMIF('Ownership_Links and calculation'!$B:$B,$B712,'Ownership_Links and calculation'!$H:$H)</f>
        <v>0</v>
      </c>
      <c r="I712" s="2">
        <f>IF(H712&gt;0,(G712^2)/H712,0)</f>
        <v>0</v>
      </c>
      <c r="J712" s="2">
        <f>SUMIF('Ownership_Links and calculation'!$B:$B,$B712,'Ownership_Links and calculation'!$J:$J)</f>
        <v>0</v>
      </c>
    </row>
    <row r="713" spans="1:10" x14ac:dyDescent="0.3">
      <c r="A713">
        <v>712</v>
      </c>
      <c r="B713" t="s">
        <v>747</v>
      </c>
      <c r="F713" s="2"/>
      <c r="G713" s="2">
        <f>SUMIF('Ownership_Links and calculation'!$B:$B,$B713,'Ownership_Links and calculation'!$F:$F)</f>
        <v>0</v>
      </c>
      <c r="H713" s="2">
        <f>SUMIF('Ownership_Links and calculation'!$B:$B,$B713,'Ownership_Links and calculation'!$H:$H)</f>
        <v>0</v>
      </c>
      <c r="I713" s="2">
        <f>IF(H713&gt;0,(G713^2)/H713,0)</f>
        <v>0</v>
      </c>
      <c r="J713" s="2">
        <f>SUMIF('Ownership_Links and calculation'!$B:$B,$B713,'Ownership_Links and calculation'!$J:$J)</f>
        <v>0</v>
      </c>
    </row>
    <row r="714" spans="1:10" x14ac:dyDescent="0.3">
      <c r="A714">
        <v>713</v>
      </c>
      <c r="B714" t="s">
        <v>748</v>
      </c>
      <c r="F714" s="2"/>
      <c r="G714" s="2">
        <f>SUMIF('Ownership_Links and calculation'!$B:$B,$B714,'Ownership_Links and calculation'!$F:$F)</f>
        <v>0</v>
      </c>
      <c r="H714" s="2">
        <f>SUMIF('Ownership_Links and calculation'!$B:$B,$B714,'Ownership_Links and calculation'!$H:$H)</f>
        <v>0</v>
      </c>
      <c r="I714" s="2">
        <f>IF(H714&gt;0,(G714^2)/H714,0)</f>
        <v>0</v>
      </c>
      <c r="J714" s="2">
        <f>SUMIF('Ownership_Links and calculation'!$B:$B,$B714,'Ownership_Links and calculation'!$J:$J)</f>
        <v>0</v>
      </c>
    </row>
    <row r="715" spans="1:10" x14ac:dyDescent="0.3">
      <c r="A715">
        <v>714</v>
      </c>
      <c r="B715" t="s">
        <v>749</v>
      </c>
      <c r="F715" s="2"/>
      <c r="G715" s="2">
        <f>SUMIF('Ownership_Links and calculation'!$B:$B,$B715,'Ownership_Links and calculation'!$F:$F)</f>
        <v>0</v>
      </c>
      <c r="H715" s="2">
        <f>SUMIF('Ownership_Links and calculation'!$B:$B,$B715,'Ownership_Links and calculation'!$H:$H)</f>
        <v>0</v>
      </c>
      <c r="I715" s="2">
        <f>IF(H715&gt;0,(G715^2)/H715,0)</f>
        <v>0</v>
      </c>
      <c r="J715" s="2">
        <f>SUMIF('Ownership_Links and calculation'!$B:$B,$B715,'Ownership_Links and calculation'!$J:$J)</f>
        <v>0</v>
      </c>
    </row>
    <row r="716" spans="1:10" x14ac:dyDescent="0.3">
      <c r="A716">
        <v>715</v>
      </c>
      <c r="B716" t="s">
        <v>750</v>
      </c>
      <c r="F716" s="2"/>
      <c r="G716" s="2">
        <f>SUMIF('Ownership_Links and calculation'!$B:$B,$B716,'Ownership_Links and calculation'!$F:$F)</f>
        <v>0</v>
      </c>
      <c r="H716" s="2">
        <f>SUMIF('Ownership_Links and calculation'!$B:$B,$B716,'Ownership_Links and calculation'!$H:$H)</f>
        <v>0</v>
      </c>
      <c r="I716" s="2">
        <f>IF(H716&gt;0,(G716^2)/H716,0)</f>
        <v>0</v>
      </c>
      <c r="J716" s="2">
        <f>SUMIF('Ownership_Links and calculation'!$B:$B,$B716,'Ownership_Links and calculation'!$J:$J)</f>
        <v>0</v>
      </c>
    </row>
    <row r="717" spans="1:10" x14ac:dyDescent="0.3">
      <c r="A717">
        <v>716</v>
      </c>
      <c r="B717" t="s">
        <v>751</v>
      </c>
      <c r="F717" s="2"/>
      <c r="G717" s="2">
        <f>SUMIF('Ownership_Links and calculation'!$B:$B,$B717,'Ownership_Links and calculation'!$F:$F)</f>
        <v>0</v>
      </c>
      <c r="H717" s="2">
        <f>SUMIF('Ownership_Links and calculation'!$B:$B,$B717,'Ownership_Links and calculation'!$H:$H)</f>
        <v>0</v>
      </c>
      <c r="I717" s="2">
        <f>IF(H717&gt;0,(G717^2)/H717,0)</f>
        <v>0</v>
      </c>
      <c r="J717" s="2">
        <f>SUMIF('Ownership_Links and calculation'!$B:$B,$B717,'Ownership_Links and calculation'!$J:$J)</f>
        <v>0</v>
      </c>
    </row>
    <row r="718" spans="1:10" x14ac:dyDescent="0.3">
      <c r="A718">
        <v>717</v>
      </c>
      <c r="B718" t="s">
        <v>752</v>
      </c>
      <c r="F718" s="2"/>
      <c r="G718" s="2">
        <f>SUMIF('Ownership_Links and calculation'!$B:$B,$B718,'Ownership_Links and calculation'!$F:$F)</f>
        <v>0</v>
      </c>
      <c r="H718" s="2">
        <f>SUMIF('Ownership_Links and calculation'!$B:$B,$B718,'Ownership_Links and calculation'!$H:$H)</f>
        <v>0</v>
      </c>
      <c r="I718" s="2">
        <f>IF(H718&gt;0,(G718^2)/H718,0)</f>
        <v>0</v>
      </c>
      <c r="J718" s="2">
        <f>SUMIF('Ownership_Links and calculation'!$B:$B,$B718,'Ownership_Links and calculation'!$J:$J)</f>
        <v>0</v>
      </c>
    </row>
    <row r="719" spans="1:10" x14ac:dyDescent="0.3">
      <c r="A719">
        <v>718</v>
      </c>
      <c r="B719" t="s">
        <v>753</v>
      </c>
      <c r="F719" s="2"/>
      <c r="G719" s="2">
        <f>SUMIF('Ownership_Links and calculation'!$B:$B,$B719,'Ownership_Links and calculation'!$F:$F)</f>
        <v>0</v>
      </c>
      <c r="H719" s="2">
        <f>SUMIF('Ownership_Links and calculation'!$B:$B,$B719,'Ownership_Links and calculation'!$H:$H)</f>
        <v>0</v>
      </c>
      <c r="I719" s="2">
        <f>IF(H719&gt;0,(G719^2)/H719,0)</f>
        <v>0</v>
      </c>
      <c r="J719" s="2">
        <f>SUMIF('Ownership_Links and calculation'!$B:$B,$B719,'Ownership_Links and calculation'!$J:$J)</f>
        <v>0</v>
      </c>
    </row>
    <row r="720" spans="1:10" x14ac:dyDescent="0.3">
      <c r="A720">
        <v>719</v>
      </c>
      <c r="B720" t="s">
        <v>754</v>
      </c>
      <c r="F720" s="2"/>
      <c r="G720" s="2">
        <f>SUMIF('Ownership_Links and calculation'!$B:$B,$B720,'Ownership_Links and calculation'!$F:$F)</f>
        <v>0</v>
      </c>
      <c r="H720" s="2">
        <f>SUMIF('Ownership_Links and calculation'!$B:$B,$B720,'Ownership_Links and calculation'!$H:$H)</f>
        <v>0</v>
      </c>
      <c r="I720" s="2">
        <f>IF(H720&gt;0,(G720^2)/H720,0)</f>
        <v>0</v>
      </c>
      <c r="J720" s="2">
        <f>SUMIF('Ownership_Links and calculation'!$B:$B,$B720,'Ownership_Links and calculation'!$J:$J)</f>
        <v>0</v>
      </c>
    </row>
    <row r="721" spans="1:10" x14ac:dyDescent="0.3">
      <c r="A721">
        <v>720</v>
      </c>
      <c r="B721" t="s">
        <v>755</v>
      </c>
      <c r="F721" s="2"/>
      <c r="G721" s="2">
        <f>SUMIF('Ownership_Links and calculation'!$B:$B,$B721,'Ownership_Links and calculation'!$F:$F)</f>
        <v>0</v>
      </c>
      <c r="H721" s="2">
        <f>SUMIF('Ownership_Links and calculation'!$B:$B,$B721,'Ownership_Links and calculation'!$H:$H)</f>
        <v>0</v>
      </c>
      <c r="I721" s="2">
        <f>IF(H721&gt;0,(G721^2)/H721,0)</f>
        <v>0</v>
      </c>
      <c r="J721" s="2">
        <f>SUMIF('Ownership_Links and calculation'!$B:$B,$B721,'Ownership_Links and calculation'!$J:$J)</f>
        <v>0</v>
      </c>
    </row>
    <row r="722" spans="1:10" x14ac:dyDescent="0.3">
      <c r="A722">
        <v>721</v>
      </c>
      <c r="B722" t="s">
        <v>756</v>
      </c>
      <c r="F722" s="2"/>
      <c r="G722" s="2">
        <f>SUMIF('Ownership_Links and calculation'!$B:$B,$B722,'Ownership_Links and calculation'!$F:$F)</f>
        <v>0</v>
      </c>
      <c r="H722" s="2">
        <f>SUMIF('Ownership_Links and calculation'!$B:$B,$B722,'Ownership_Links and calculation'!$H:$H)</f>
        <v>0</v>
      </c>
      <c r="I722" s="2">
        <f>IF(H722&gt;0,(G722^2)/H722,0)</f>
        <v>0</v>
      </c>
      <c r="J722" s="2">
        <f>SUMIF('Ownership_Links and calculation'!$B:$B,$B722,'Ownership_Links and calculation'!$J:$J)</f>
        <v>0</v>
      </c>
    </row>
    <row r="723" spans="1:10" x14ac:dyDescent="0.3">
      <c r="A723">
        <v>722</v>
      </c>
      <c r="B723" t="s">
        <v>757</v>
      </c>
      <c r="F723" s="2"/>
      <c r="G723" s="2">
        <f>SUMIF('Ownership_Links and calculation'!$B:$B,$B723,'Ownership_Links and calculation'!$F:$F)</f>
        <v>0</v>
      </c>
      <c r="H723" s="2">
        <f>SUMIF('Ownership_Links and calculation'!$B:$B,$B723,'Ownership_Links and calculation'!$H:$H)</f>
        <v>0</v>
      </c>
      <c r="I723" s="2">
        <f>IF(H723&gt;0,(G723^2)/H723,0)</f>
        <v>0</v>
      </c>
      <c r="J723" s="2">
        <f>SUMIF('Ownership_Links and calculation'!$B:$B,$B723,'Ownership_Links and calculation'!$J:$J)</f>
        <v>0</v>
      </c>
    </row>
    <row r="724" spans="1:10" x14ac:dyDescent="0.3">
      <c r="A724">
        <v>723</v>
      </c>
      <c r="B724" t="s">
        <v>758</v>
      </c>
      <c r="F724" s="2"/>
      <c r="G724" s="2">
        <f>SUMIF('Ownership_Links and calculation'!$B:$B,$B724,'Ownership_Links and calculation'!$F:$F)</f>
        <v>0</v>
      </c>
      <c r="H724" s="2">
        <f>SUMIF('Ownership_Links and calculation'!$B:$B,$B724,'Ownership_Links and calculation'!$H:$H)</f>
        <v>0</v>
      </c>
      <c r="I724" s="2">
        <f>IF(H724&gt;0,(G724^2)/H724,0)</f>
        <v>0</v>
      </c>
      <c r="J724" s="2">
        <f>SUMIF('Ownership_Links and calculation'!$B:$B,$B724,'Ownership_Links and calculation'!$J:$J)</f>
        <v>0</v>
      </c>
    </row>
    <row r="725" spans="1:10" x14ac:dyDescent="0.3">
      <c r="A725">
        <v>724</v>
      </c>
      <c r="B725" t="s">
        <v>759</v>
      </c>
      <c r="F725" s="2"/>
      <c r="G725" s="2">
        <f>SUMIF('Ownership_Links and calculation'!$B:$B,$B725,'Ownership_Links and calculation'!$F:$F)</f>
        <v>0</v>
      </c>
      <c r="H725" s="2">
        <f>SUMIF('Ownership_Links and calculation'!$B:$B,$B725,'Ownership_Links and calculation'!$H:$H)</f>
        <v>0</v>
      </c>
      <c r="I725" s="2">
        <f>IF(H725&gt;0,(G725^2)/H725,0)</f>
        <v>0</v>
      </c>
      <c r="J725" s="2">
        <f>SUMIF('Ownership_Links and calculation'!$B:$B,$B725,'Ownership_Links and calculation'!$J:$J)</f>
        <v>0</v>
      </c>
    </row>
    <row r="726" spans="1:10" x14ac:dyDescent="0.3">
      <c r="A726">
        <v>725</v>
      </c>
      <c r="B726" t="s">
        <v>760</v>
      </c>
      <c r="F726" s="2"/>
      <c r="G726" s="2">
        <f>SUMIF('Ownership_Links and calculation'!$B:$B,$B726,'Ownership_Links and calculation'!$F:$F)</f>
        <v>0</v>
      </c>
      <c r="H726" s="2">
        <f>SUMIF('Ownership_Links and calculation'!$B:$B,$B726,'Ownership_Links and calculation'!$H:$H)</f>
        <v>0</v>
      </c>
      <c r="I726" s="2">
        <f>IF(H726&gt;0,(G726^2)/H726,0)</f>
        <v>0</v>
      </c>
      <c r="J726" s="2">
        <f>SUMIF('Ownership_Links and calculation'!$B:$B,$B726,'Ownership_Links and calculation'!$J:$J)</f>
        <v>0</v>
      </c>
    </row>
    <row r="727" spans="1:10" x14ac:dyDescent="0.3">
      <c r="A727">
        <v>726</v>
      </c>
      <c r="B727" t="s">
        <v>761</v>
      </c>
      <c r="F727" s="2"/>
      <c r="G727" s="2">
        <f>SUMIF('Ownership_Links and calculation'!$B:$B,$B727,'Ownership_Links and calculation'!$F:$F)</f>
        <v>0</v>
      </c>
      <c r="H727" s="2">
        <f>SUMIF('Ownership_Links and calculation'!$B:$B,$B727,'Ownership_Links and calculation'!$H:$H)</f>
        <v>0</v>
      </c>
      <c r="I727" s="2">
        <f>IF(H727&gt;0,(G727^2)/H727,0)</f>
        <v>0</v>
      </c>
      <c r="J727" s="2">
        <f>SUMIF('Ownership_Links and calculation'!$B:$B,$B727,'Ownership_Links and calculation'!$J:$J)</f>
        <v>0</v>
      </c>
    </row>
    <row r="728" spans="1:10" x14ac:dyDescent="0.3">
      <c r="A728">
        <v>727</v>
      </c>
      <c r="B728" t="s">
        <v>762</v>
      </c>
      <c r="F728" s="2"/>
      <c r="G728" s="2">
        <f>SUMIF('Ownership_Links and calculation'!$B:$B,$B728,'Ownership_Links and calculation'!$F:$F)</f>
        <v>0</v>
      </c>
      <c r="H728" s="2">
        <f>SUMIF('Ownership_Links and calculation'!$B:$B,$B728,'Ownership_Links and calculation'!$H:$H)</f>
        <v>0</v>
      </c>
      <c r="I728" s="2">
        <f>IF(H728&gt;0,(G728^2)/H728,0)</f>
        <v>0</v>
      </c>
      <c r="J728" s="2">
        <f>SUMIF('Ownership_Links and calculation'!$B:$B,$B728,'Ownership_Links and calculation'!$J:$J)</f>
        <v>0</v>
      </c>
    </row>
    <row r="729" spans="1:10" x14ac:dyDescent="0.3">
      <c r="A729">
        <v>728</v>
      </c>
      <c r="B729" t="s">
        <v>763</v>
      </c>
      <c r="F729" s="2"/>
      <c r="G729" s="2">
        <f>SUMIF('Ownership_Links and calculation'!$B:$B,$B729,'Ownership_Links and calculation'!$F:$F)</f>
        <v>0</v>
      </c>
      <c r="H729" s="2">
        <f>SUMIF('Ownership_Links and calculation'!$B:$B,$B729,'Ownership_Links and calculation'!$H:$H)</f>
        <v>0</v>
      </c>
      <c r="I729" s="2">
        <f>IF(H729&gt;0,(G729^2)/H729,0)</f>
        <v>0</v>
      </c>
      <c r="J729" s="2">
        <f>SUMIF('Ownership_Links and calculation'!$B:$B,$B729,'Ownership_Links and calculation'!$J:$J)</f>
        <v>0</v>
      </c>
    </row>
    <row r="730" spans="1:10" x14ac:dyDescent="0.3">
      <c r="A730">
        <v>729</v>
      </c>
      <c r="B730" t="s">
        <v>764</v>
      </c>
      <c r="F730" s="2"/>
      <c r="G730" s="2">
        <f>SUMIF('Ownership_Links and calculation'!$B:$B,$B730,'Ownership_Links and calculation'!$F:$F)</f>
        <v>0</v>
      </c>
      <c r="H730" s="2">
        <f>SUMIF('Ownership_Links and calculation'!$B:$B,$B730,'Ownership_Links and calculation'!$H:$H)</f>
        <v>0</v>
      </c>
      <c r="I730" s="2">
        <f>IF(H730&gt;0,(G730^2)/H730,0)</f>
        <v>0</v>
      </c>
      <c r="J730" s="2">
        <f>SUMIF('Ownership_Links and calculation'!$B:$B,$B730,'Ownership_Links and calculation'!$J:$J)</f>
        <v>0</v>
      </c>
    </row>
    <row r="731" spans="1:10" x14ac:dyDescent="0.3">
      <c r="A731">
        <v>730</v>
      </c>
      <c r="B731" t="s">
        <v>765</v>
      </c>
      <c r="F731" s="2"/>
      <c r="G731" s="2">
        <f>SUMIF('Ownership_Links and calculation'!$B:$B,$B731,'Ownership_Links and calculation'!$F:$F)</f>
        <v>0</v>
      </c>
      <c r="H731" s="2">
        <f>SUMIF('Ownership_Links and calculation'!$B:$B,$B731,'Ownership_Links and calculation'!$H:$H)</f>
        <v>0</v>
      </c>
      <c r="I731" s="2">
        <f>IF(H731&gt;0,(G731^2)/H731,0)</f>
        <v>0</v>
      </c>
      <c r="J731" s="2">
        <f>SUMIF('Ownership_Links and calculation'!$B:$B,$B731,'Ownership_Links and calculation'!$J:$J)</f>
        <v>0</v>
      </c>
    </row>
    <row r="732" spans="1:10" x14ac:dyDescent="0.3">
      <c r="A732">
        <v>731</v>
      </c>
      <c r="B732" t="s">
        <v>766</v>
      </c>
      <c r="F732" s="2"/>
      <c r="G732" s="2">
        <f>SUMIF('Ownership_Links and calculation'!$B:$B,$B732,'Ownership_Links and calculation'!$F:$F)</f>
        <v>0</v>
      </c>
      <c r="H732" s="2">
        <f>SUMIF('Ownership_Links and calculation'!$B:$B,$B732,'Ownership_Links and calculation'!$H:$H)</f>
        <v>0</v>
      </c>
      <c r="I732" s="2">
        <f>IF(H732&gt;0,(G732^2)/H732,0)</f>
        <v>0</v>
      </c>
      <c r="J732" s="2">
        <f>SUMIF('Ownership_Links and calculation'!$B:$B,$B732,'Ownership_Links and calculation'!$J:$J)</f>
        <v>0</v>
      </c>
    </row>
    <row r="733" spans="1:10" x14ac:dyDescent="0.3">
      <c r="A733">
        <v>732</v>
      </c>
      <c r="B733" t="s">
        <v>767</v>
      </c>
      <c r="F733" s="2"/>
      <c r="G733" s="2">
        <f>SUMIF('Ownership_Links and calculation'!$B:$B,$B733,'Ownership_Links and calculation'!$F:$F)</f>
        <v>0</v>
      </c>
      <c r="H733" s="2">
        <f>SUMIF('Ownership_Links and calculation'!$B:$B,$B733,'Ownership_Links and calculation'!$H:$H)</f>
        <v>0</v>
      </c>
      <c r="I733" s="2">
        <f>IF(H733&gt;0,(G733^2)/H733,0)</f>
        <v>0</v>
      </c>
      <c r="J733" s="2">
        <f>SUMIF('Ownership_Links and calculation'!$B:$B,$B733,'Ownership_Links and calculation'!$J:$J)</f>
        <v>0</v>
      </c>
    </row>
    <row r="734" spans="1:10" x14ac:dyDescent="0.3">
      <c r="A734">
        <v>733</v>
      </c>
      <c r="B734" t="s">
        <v>768</v>
      </c>
      <c r="F734" s="2"/>
      <c r="G734" s="2">
        <f>SUMIF('Ownership_Links and calculation'!$B:$B,$B734,'Ownership_Links and calculation'!$F:$F)</f>
        <v>0</v>
      </c>
      <c r="H734" s="2">
        <f>SUMIF('Ownership_Links and calculation'!$B:$B,$B734,'Ownership_Links and calculation'!$H:$H)</f>
        <v>0</v>
      </c>
      <c r="I734" s="2">
        <f>IF(H734&gt;0,(G734^2)/H734,0)</f>
        <v>0</v>
      </c>
      <c r="J734" s="2">
        <f>SUMIF('Ownership_Links and calculation'!$B:$B,$B734,'Ownership_Links and calculation'!$J:$J)</f>
        <v>0</v>
      </c>
    </row>
    <row r="735" spans="1:10" x14ac:dyDescent="0.3">
      <c r="A735">
        <v>734</v>
      </c>
      <c r="B735" t="s">
        <v>769</v>
      </c>
      <c r="F735" s="2"/>
      <c r="G735" s="2">
        <f>SUMIF('Ownership_Links and calculation'!$B:$B,$B735,'Ownership_Links and calculation'!$F:$F)</f>
        <v>0</v>
      </c>
      <c r="H735" s="2">
        <f>SUMIF('Ownership_Links and calculation'!$B:$B,$B735,'Ownership_Links and calculation'!$H:$H)</f>
        <v>0</v>
      </c>
      <c r="I735" s="2">
        <f>IF(H735&gt;0,(G735^2)/H735,0)</f>
        <v>0</v>
      </c>
      <c r="J735" s="2">
        <f>SUMIF('Ownership_Links and calculation'!$B:$B,$B735,'Ownership_Links and calculation'!$J:$J)</f>
        <v>0</v>
      </c>
    </row>
    <row r="736" spans="1:10" x14ac:dyDescent="0.3">
      <c r="A736">
        <v>735</v>
      </c>
      <c r="B736" t="s">
        <v>770</v>
      </c>
      <c r="F736" s="2"/>
      <c r="G736" s="2">
        <f>SUMIF('Ownership_Links and calculation'!$B:$B,$B736,'Ownership_Links and calculation'!$F:$F)</f>
        <v>0</v>
      </c>
      <c r="H736" s="2">
        <f>SUMIF('Ownership_Links and calculation'!$B:$B,$B736,'Ownership_Links and calculation'!$H:$H)</f>
        <v>0</v>
      </c>
      <c r="I736" s="2">
        <f>IF(H736&gt;0,(G736^2)/H736,0)</f>
        <v>0</v>
      </c>
      <c r="J736" s="2">
        <f>SUMIF('Ownership_Links and calculation'!$B:$B,$B736,'Ownership_Links and calculation'!$J:$J)</f>
        <v>0</v>
      </c>
    </row>
    <row r="737" spans="1:10" x14ac:dyDescent="0.3">
      <c r="A737">
        <v>736</v>
      </c>
      <c r="B737" t="s">
        <v>771</v>
      </c>
      <c r="F737" s="2"/>
      <c r="G737" s="2">
        <f>SUMIF('Ownership_Links and calculation'!$B:$B,$B737,'Ownership_Links and calculation'!$F:$F)</f>
        <v>0</v>
      </c>
      <c r="H737" s="2">
        <f>SUMIF('Ownership_Links and calculation'!$B:$B,$B737,'Ownership_Links and calculation'!$H:$H)</f>
        <v>0</v>
      </c>
      <c r="I737" s="2">
        <f>IF(H737&gt;0,(G737^2)/H737,0)</f>
        <v>0</v>
      </c>
      <c r="J737" s="2">
        <f>SUMIF('Ownership_Links and calculation'!$B:$B,$B737,'Ownership_Links and calculation'!$J:$J)</f>
        <v>0</v>
      </c>
    </row>
    <row r="738" spans="1:10" x14ac:dyDescent="0.3">
      <c r="A738">
        <v>737</v>
      </c>
      <c r="B738" t="s">
        <v>772</v>
      </c>
      <c r="F738" s="2"/>
      <c r="G738" s="2">
        <f>SUMIF('Ownership_Links and calculation'!$B:$B,$B738,'Ownership_Links and calculation'!$F:$F)</f>
        <v>0</v>
      </c>
      <c r="H738" s="2">
        <f>SUMIF('Ownership_Links and calculation'!$B:$B,$B738,'Ownership_Links and calculation'!$H:$H)</f>
        <v>0</v>
      </c>
      <c r="I738" s="2">
        <f>IF(H738&gt;0,(G738^2)/H738,0)</f>
        <v>0</v>
      </c>
      <c r="J738" s="2">
        <f>SUMIF('Ownership_Links and calculation'!$B:$B,$B738,'Ownership_Links and calculation'!$J:$J)</f>
        <v>0</v>
      </c>
    </row>
    <row r="739" spans="1:10" x14ac:dyDescent="0.3">
      <c r="A739">
        <v>738</v>
      </c>
      <c r="B739" t="s">
        <v>773</v>
      </c>
      <c r="F739" s="2"/>
      <c r="G739" s="2">
        <f>SUMIF('Ownership_Links and calculation'!$B:$B,$B739,'Ownership_Links and calculation'!$F:$F)</f>
        <v>0</v>
      </c>
      <c r="H739" s="2">
        <f>SUMIF('Ownership_Links and calculation'!$B:$B,$B739,'Ownership_Links and calculation'!$H:$H)</f>
        <v>0</v>
      </c>
      <c r="I739" s="2">
        <f>IF(H739&gt;0,(G739^2)/H739,0)</f>
        <v>0</v>
      </c>
      <c r="J739" s="2">
        <f>SUMIF('Ownership_Links and calculation'!$B:$B,$B739,'Ownership_Links and calculation'!$J:$J)</f>
        <v>0</v>
      </c>
    </row>
    <row r="740" spans="1:10" x14ac:dyDescent="0.3">
      <c r="A740">
        <v>739</v>
      </c>
      <c r="B740" t="s">
        <v>774</v>
      </c>
      <c r="F740" s="2"/>
      <c r="G740" s="2">
        <f>SUMIF('Ownership_Links and calculation'!$B:$B,$B740,'Ownership_Links and calculation'!$F:$F)</f>
        <v>0</v>
      </c>
      <c r="H740" s="2">
        <f>SUMIF('Ownership_Links and calculation'!$B:$B,$B740,'Ownership_Links and calculation'!$H:$H)</f>
        <v>0</v>
      </c>
      <c r="I740" s="2">
        <f>IF(H740&gt;0,(G740^2)/H740,0)</f>
        <v>0</v>
      </c>
      <c r="J740" s="2">
        <f>SUMIF('Ownership_Links and calculation'!$B:$B,$B740,'Ownership_Links and calculation'!$J:$J)</f>
        <v>0</v>
      </c>
    </row>
    <row r="741" spans="1:10" x14ac:dyDescent="0.3">
      <c r="A741">
        <v>740</v>
      </c>
      <c r="B741" t="s">
        <v>775</v>
      </c>
      <c r="F741" s="2"/>
      <c r="G741" s="2">
        <f>SUMIF('Ownership_Links and calculation'!$B:$B,$B741,'Ownership_Links and calculation'!$F:$F)</f>
        <v>0</v>
      </c>
      <c r="H741" s="2">
        <f>SUMIF('Ownership_Links and calculation'!$B:$B,$B741,'Ownership_Links and calculation'!$H:$H)</f>
        <v>0</v>
      </c>
      <c r="I741" s="2">
        <f>IF(H741&gt;0,(G741^2)/H741,0)</f>
        <v>0</v>
      </c>
      <c r="J741" s="2">
        <f>SUMIF('Ownership_Links and calculation'!$B:$B,$B741,'Ownership_Links and calculation'!$J:$J)</f>
        <v>0</v>
      </c>
    </row>
    <row r="742" spans="1:10" x14ac:dyDescent="0.3">
      <c r="A742">
        <v>741</v>
      </c>
      <c r="B742" t="s">
        <v>776</v>
      </c>
      <c r="F742" s="2"/>
      <c r="G742" s="2">
        <f>SUMIF('Ownership_Links and calculation'!$B:$B,$B742,'Ownership_Links and calculation'!$F:$F)</f>
        <v>0</v>
      </c>
      <c r="H742" s="2">
        <f>SUMIF('Ownership_Links and calculation'!$B:$B,$B742,'Ownership_Links and calculation'!$H:$H)</f>
        <v>0</v>
      </c>
      <c r="I742" s="2">
        <f>IF(H742&gt;0,(G742^2)/H742,0)</f>
        <v>0</v>
      </c>
      <c r="J742" s="2">
        <f>SUMIF('Ownership_Links and calculation'!$B:$B,$B742,'Ownership_Links and calculation'!$J:$J)</f>
        <v>0</v>
      </c>
    </row>
    <row r="743" spans="1:10" x14ac:dyDescent="0.3">
      <c r="A743">
        <v>742</v>
      </c>
      <c r="B743" t="s">
        <v>777</v>
      </c>
      <c r="F743" s="2"/>
      <c r="G743" s="2">
        <f>SUMIF('Ownership_Links and calculation'!$B:$B,$B743,'Ownership_Links and calculation'!$F:$F)</f>
        <v>0</v>
      </c>
      <c r="H743" s="2">
        <f>SUMIF('Ownership_Links and calculation'!$B:$B,$B743,'Ownership_Links and calculation'!$H:$H)</f>
        <v>0</v>
      </c>
      <c r="I743" s="2">
        <f>IF(H743&gt;0,(G743^2)/H743,0)</f>
        <v>0</v>
      </c>
      <c r="J743" s="2">
        <f>SUMIF('Ownership_Links and calculation'!$B:$B,$B743,'Ownership_Links and calculation'!$J:$J)</f>
        <v>0</v>
      </c>
    </row>
    <row r="744" spans="1:10" x14ac:dyDescent="0.3">
      <c r="A744">
        <v>743</v>
      </c>
      <c r="B744" t="s">
        <v>778</v>
      </c>
      <c r="F744" s="2"/>
      <c r="G744" s="2">
        <f>SUMIF('Ownership_Links and calculation'!$B:$B,$B744,'Ownership_Links and calculation'!$F:$F)</f>
        <v>0</v>
      </c>
      <c r="H744" s="2">
        <f>SUMIF('Ownership_Links and calculation'!$B:$B,$B744,'Ownership_Links and calculation'!$H:$H)</f>
        <v>0</v>
      </c>
      <c r="I744" s="2">
        <f>IF(H744&gt;0,(G744^2)/H744,0)</f>
        <v>0</v>
      </c>
      <c r="J744" s="2">
        <f>SUMIF('Ownership_Links and calculation'!$B:$B,$B744,'Ownership_Links and calculation'!$J:$J)</f>
        <v>0</v>
      </c>
    </row>
    <row r="745" spans="1:10" x14ac:dyDescent="0.3">
      <c r="A745">
        <v>744</v>
      </c>
      <c r="B745" t="s">
        <v>779</v>
      </c>
      <c r="F745" s="2"/>
      <c r="G745" s="2">
        <f>SUMIF('Ownership_Links and calculation'!$B:$B,$B745,'Ownership_Links and calculation'!$F:$F)</f>
        <v>0</v>
      </c>
      <c r="H745" s="2">
        <f>SUMIF('Ownership_Links and calculation'!$B:$B,$B745,'Ownership_Links and calculation'!$H:$H)</f>
        <v>0</v>
      </c>
      <c r="I745" s="2">
        <f>IF(H745&gt;0,(G745^2)/H745,0)</f>
        <v>0</v>
      </c>
      <c r="J745" s="2">
        <f>SUMIF('Ownership_Links and calculation'!$B:$B,$B745,'Ownership_Links and calculation'!$J:$J)</f>
        <v>0</v>
      </c>
    </row>
    <row r="746" spans="1:10" x14ac:dyDescent="0.3">
      <c r="A746">
        <v>745</v>
      </c>
      <c r="B746" t="s">
        <v>780</v>
      </c>
      <c r="F746" s="2"/>
      <c r="G746" s="2">
        <f>SUMIF('Ownership_Links and calculation'!$B:$B,$B746,'Ownership_Links and calculation'!$F:$F)</f>
        <v>0</v>
      </c>
      <c r="H746" s="2">
        <f>SUMIF('Ownership_Links and calculation'!$B:$B,$B746,'Ownership_Links and calculation'!$H:$H)</f>
        <v>0</v>
      </c>
      <c r="I746" s="2">
        <f>IF(H746&gt;0,(G746^2)/H746,0)</f>
        <v>0</v>
      </c>
      <c r="J746" s="2">
        <f>SUMIF('Ownership_Links and calculation'!$B:$B,$B746,'Ownership_Links and calculation'!$J:$J)</f>
        <v>0</v>
      </c>
    </row>
    <row r="747" spans="1:10" x14ac:dyDescent="0.3">
      <c r="A747">
        <v>746</v>
      </c>
      <c r="B747" t="s">
        <v>781</v>
      </c>
      <c r="F747" s="2"/>
      <c r="G747" s="2">
        <f>SUMIF('Ownership_Links and calculation'!$B:$B,$B747,'Ownership_Links and calculation'!$F:$F)</f>
        <v>0</v>
      </c>
      <c r="H747" s="2">
        <f>SUMIF('Ownership_Links and calculation'!$B:$B,$B747,'Ownership_Links and calculation'!$H:$H)</f>
        <v>0</v>
      </c>
      <c r="I747" s="2">
        <f>IF(H747&gt;0,(G747^2)/H747,0)</f>
        <v>0</v>
      </c>
      <c r="J747" s="2">
        <f>SUMIF('Ownership_Links and calculation'!$B:$B,$B747,'Ownership_Links and calculation'!$J:$J)</f>
        <v>0</v>
      </c>
    </row>
    <row r="748" spans="1:10" x14ac:dyDescent="0.3">
      <c r="A748">
        <v>747</v>
      </c>
      <c r="B748" t="s">
        <v>782</v>
      </c>
      <c r="F748" s="2"/>
      <c r="G748" s="2">
        <f>SUMIF('Ownership_Links and calculation'!$B:$B,$B748,'Ownership_Links and calculation'!$F:$F)</f>
        <v>0</v>
      </c>
      <c r="H748" s="2">
        <f>SUMIF('Ownership_Links and calculation'!$B:$B,$B748,'Ownership_Links and calculation'!$H:$H)</f>
        <v>0</v>
      </c>
      <c r="I748" s="2">
        <f>IF(H748&gt;0,(G748^2)/H748,0)</f>
        <v>0</v>
      </c>
      <c r="J748" s="2">
        <f>SUMIF('Ownership_Links and calculation'!$B:$B,$B748,'Ownership_Links and calculation'!$J:$J)</f>
        <v>0</v>
      </c>
    </row>
    <row r="749" spans="1:10" x14ac:dyDescent="0.3">
      <c r="A749">
        <v>748</v>
      </c>
      <c r="B749" t="s">
        <v>783</v>
      </c>
      <c r="F749" s="2"/>
      <c r="G749" s="2">
        <f>SUMIF('Ownership_Links and calculation'!$B:$B,$B749,'Ownership_Links and calculation'!$F:$F)</f>
        <v>0</v>
      </c>
      <c r="H749" s="2">
        <f>SUMIF('Ownership_Links and calculation'!$B:$B,$B749,'Ownership_Links and calculation'!$H:$H)</f>
        <v>0</v>
      </c>
      <c r="I749" s="2">
        <f>IF(H749&gt;0,(G749^2)/H749,0)</f>
        <v>0</v>
      </c>
      <c r="J749" s="2">
        <f>SUMIF('Ownership_Links and calculation'!$B:$B,$B749,'Ownership_Links and calculation'!$J:$J)</f>
        <v>0</v>
      </c>
    </row>
    <row r="750" spans="1:10" x14ac:dyDescent="0.3">
      <c r="A750">
        <v>749</v>
      </c>
      <c r="B750" t="s">
        <v>784</v>
      </c>
      <c r="F750" s="2"/>
      <c r="G750" s="2">
        <f>SUMIF('Ownership_Links and calculation'!$B:$B,$B750,'Ownership_Links and calculation'!$F:$F)</f>
        <v>0</v>
      </c>
      <c r="H750" s="2">
        <f>SUMIF('Ownership_Links and calculation'!$B:$B,$B750,'Ownership_Links and calculation'!$H:$H)</f>
        <v>0</v>
      </c>
      <c r="I750" s="2">
        <f>IF(H750&gt;0,(G750^2)/H750,0)</f>
        <v>0</v>
      </c>
      <c r="J750" s="2">
        <f>SUMIF('Ownership_Links and calculation'!$B:$B,$B750,'Ownership_Links and calculation'!$J:$J)</f>
        <v>0</v>
      </c>
    </row>
    <row r="751" spans="1:10" x14ac:dyDescent="0.3">
      <c r="A751">
        <v>750</v>
      </c>
      <c r="B751" t="s">
        <v>785</v>
      </c>
      <c r="F751" s="2"/>
      <c r="G751" s="2">
        <f>SUMIF('Ownership_Links and calculation'!$B:$B,$B751,'Ownership_Links and calculation'!$F:$F)</f>
        <v>0</v>
      </c>
      <c r="H751" s="2">
        <f>SUMIF('Ownership_Links and calculation'!$B:$B,$B751,'Ownership_Links and calculation'!$H:$H)</f>
        <v>0</v>
      </c>
      <c r="I751" s="2">
        <f>IF(H751&gt;0,(G751^2)/H751,0)</f>
        <v>0</v>
      </c>
      <c r="J751" s="2">
        <f>SUMIF('Ownership_Links and calculation'!$B:$B,$B751,'Ownership_Links and calculation'!$J:$J)</f>
        <v>0</v>
      </c>
    </row>
    <row r="752" spans="1:10" x14ac:dyDescent="0.3">
      <c r="A752">
        <v>751</v>
      </c>
      <c r="B752" t="s">
        <v>786</v>
      </c>
      <c r="F752" s="2"/>
      <c r="G752" s="2">
        <f>SUMIF('Ownership_Links and calculation'!$B:$B,$B752,'Ownership_Links and calculation'!$F:$F)</f>
        <v>0</v>
      </c>
      <c r="H752" s="2">
        <f>SUMIF('Ownership_Links and calculation'!$B:$B,$B752,'Ownership_Links and calculation'!$H:$H)</f>
        <v>0</v>
      </c>
      <c r="I752" s="2">
        <f>IF(H752&gt;0,(G752^2)/H752,0)</f>
        <v>0</v>
      </c>
      <c r="J752" s="2">
        <f>SUMIF('Ownership_Links and calculation'!$B:$B,$B752,'Ownership_Links and calculation'!$J:$J)</f>
        <v>0</v>
      </c>
    </row>
    <row r="753" spans="1:10" x14ac:dyDescent="0.3">
      <c r="A753">
        <v>752</v>
      </c>
      <c r="B753" t="s">
        <v>787</v>
      </c>
      <c r="F753" s="2"/>
      <c r="G753" s="2">
        <f>SUMIF('Ownership_Links and calculation'!$B:$B,$B753,'Ownership_Links and calculation'!$F:$F)</f>
        <v>0</v>
      </c>
      <c r="H753" s="2">
        <f>SUMIF('Ownership_Links and calculation'!$B:$B,$B753,'Ownership_Links and calculation'!$H:$H)</f>
        <v>0</v>
      </c>
      <c r="I753" s="2">
        <f>IF(H753&gt;0,(G753^2)/H753,0)</f>
        <v>0</v>
      </c>
      <c r="J753" s="2">
        <f>SUMIF('Ownership_Links and calculation'!$B:$B,$B753,'Ownership_Links and calculation'!$J:$J)</f>
        <v>0</v>
      </c>
    </row>
    <row r="754" spans="1:10" x14ac:dyDescent="0.3">
      <c r="A754">
        <v>753</v>
      </c>
      <c r="B754" t="s">
        <v>788</v>
      </c>
      <c r="F754" s="2"/>
      <c r="G754" s="2">
        <f>SUMIF('Ownership_Links and calculation'!$B:$B,$B754,'Ownership_Links and calculation'!$F:$F)</f>
        <v>0</v>
      </c>
      <c r="H754" s="2">
        <f>SUMIF('Ownership_Links and calculation'!$B:$B,$B754,'Ownership_Links and calculation'!$H:$H)</f>
        <v>0</v>
      </c>
      <c r="I754" s="2">
        <f>IF(H754&gt;0,(G754^2)/H754,0)</f>
        <v>0</v>
      </c>
      <c r="J754" s="2">
        <f>SUMIF('Ownership_Links and calculation'!$B:$B,$B754,'Ownership_Links and calculation'!$J:$J)</f>
        <v>0</v>
      </c>
    </row>
    <row r="755" spans="1:10" x14ac:dyDescent="0.3">
      <c r="A755">
        <v>754</v>
      </c>
      <c r="B755" t="s">
        <v>789</v>
      </c>
      <c r="F755" s="2"/>
      <c r="G755" s="2">
        <f>SUMIF('Ownership_Links and calculation'!$B:$B,$B755,'Ownership_Links and calculation'!$F:$F)</f>
        <v>0</v>
      </c>
      <c r="H755" s="2">
        <f>SUMIF('Ownership_Links and calculation'!$B:$B,$B755,'Ownership_Links and calculation'!$H:$H)</f>
        <v>0</v>
      </c>
      <c r="I755" s="2">
        <f>IF(H755&gt;0,(G755^2)/H755,0)</f>
        <v>0</v>
      </c>
      <c r="J755" s="2">
        <f>SUMIF('Ownership_Links and calculation'!$B:$B,$B755,'Ownership_Links and calculation'!$J:$J)</f>
        <v>0</v>
      </c>
    </row>
    <row r="756" spans="1:10" x14ac:dyDescent="0.3">
      <c r="A756">
        <v>755</v>
      </c>
      <c r="B756" t="s">
        <v>790</v>
      </c>
      <c r="F756" s="2"/>
      <c r="G756" s="2">
        <f>SUMIF('Ownership_Links and calculation'!$B:$B,$B756,'Ownership_Links and calculation'!$F:$F)</f>
        <v>0</v>
      </c>
      <c r="H756" s="2">
        <f>SUMIF('Ownership_Links and calculation'!$B:$B,$B756,'Ownership_Links and calculation'!$H:$H)</f>
        <v>0</v>
      </c>
      <c r="I756" s="2">
        <f>IF(H756&gt;0,(G756^2)/H756,0)</f>
        <v>0</v>
      </c>
      <c r="J756" s="2">
        <f>SUMIF('Ownership_Links and calculation'!$B:$B,$B756,'Ownership_Links and calculation'!$J:$J)</f>
        <v>0</v>
      </c>
    </row>
    <row r="757" spans="1:10" x14ac:dyDescent="0.3">
      <c r="A757">
        <v>756</v>
      </c>
      <c r="B757" t="s">
        <v>791</v>
      </c>
      <c r="F757" s="2"/>
      <c r="G757" s="2">
        <f>SUMIF('Ownership_Links and calculation'!$B:$B,$B757,'Ownership_Links and calculation'!$F:$F)</f>
        <v>0</v>
      </c>
      <c r="H757" s="2">
        <f>SUMIF('Ownership_Links and calculation'!$B:$B,$B757,'Ownership_Links and calculation'!$H:$H)</f>
        <v>0</v>
      </c>
      <c r="I757" s="2">
        <f>IF(H757&gt;0,(G757^2)/H757,0)</f>
        <v>0</v>
      </c>
      <c r="J757" s="2">
        <f>SUMIF('Ownership_Links and calculation'!$B:$B,$B757,'Ownership_Links and calculation'!$J:$J)</f>
        <v>0</v>
      </c>
    </row>
    <row r="758" spans="1:10" x14ac:dyDescent="0.3">
      <c r="A758">
        <v>757</v>
      </c>
      <c r="B758" t="s">
        <v>792</v>
      </c>
      <c r="F758" s="2"/>
      <c r="G758" s="2">
        <f>SUMIF('Ownership_Links and calculation'!$B:$B,$B758,'Ownership_Links and calculation'!$F:$F)</f>
        <v>0</v>
      </c>
      <c r="H758" s="2">
        <f>SUMIF('Ownership_Links and calculation'!$B:$B,$B758,'Ownership_Links and calculation'!$H:$H)</f>
        <v>0</v>
      </c>
      <c r="I758" s="2">
        <f>IF(H758&gt;0,(G758^2)/H758,0)</f>
        <v>0</v>
      </c>
      <c r="J758" s="2">
        <f>SUMIF('Ownership_Links and calculation'!$B:$B,$B758,'Ownership_Links and calculation'!$J:$J)</f>
        <v>0</v>
      </c>
    </row>
    <row r="759" spans="1:10" x14ac:dyDescent="0.3">
      <c r="A759">
        <v>758</v>
      </c>
      <c r="B759" t="s">
        <v>793</v>
      </c>
      <c r="F759" s="2"/>
      <c r="G759" s="2">
        <f>SUMIF('Ownership_Links and calculation'!$B:$B,$B759,'Ownership_Links and calculation'!$F:$F)</f>
        <v>0</v>
      </c>
      <c r="H759" s="2">
        <f>SUMIF('Ownership_Links and calculation'!$B:$B,$B759,'Ownership_Links and calculation'!$H:$H)</f>
        <v>0</v>
      </c>
      <c r="I759" s="2">
        <f>IF(H759&gt;0,(G759^2)/H759,0)</f>
        <v>0</v>
      </c>
      <c r="J759" s="2">
        <f>SUMIF('Ownership_Links and calculation'!$B:$B,$B759,'Ownership_Links and calculation'!$J:$J)</f>
        <v>0</v>
      </c>
    </row>
    <row r="760" spans="1:10" x14ac:dyDescent="0.3">
      <c r="A760">
        <v>759</v>
      </c>
      <c r="B760" t="s">
        <v>794</v>
      </c>
      <c r="F760" s="2"/>
      <c r="G760" s="2">
        <f>SUMIF('Ownership_Links and calculation'!$B:$B,$B760,'Ownership_Links and calculation'!$F:$F)</f>
        <v>0</v>
      </c>
      <c r="H760" s="2">
        <f>SUMIF('Ownership_Links and calculation'!$B:$B,$B760,'Ownership_Links and calculation'!$H:$H)</f>
        <v>0</v>
      </c>
      <c r="I760" s="2">
        <f>IF(H760&gt;0,(G760^2)/H760,0)</f>
        <v>0</v>
      </c>
      <c r="J760" s="2">
        <f>SUMIF('Ownership_Links and calculation'!$B:$B,$B760,'Ownership_Links and calculation'!$J:$J)</f>
        <v>0</v>
      </c>
    </row>
    <row r="761" spans="1:10" x14ac:dyDescent="0.3">
      <c r="A761">
        <v>760</v>
      </c>
      <c r="B761" t="s">
        <v>795</v>
      </c>
      <c r="F761" s="2"/>
      <c r="G761" s="2">
        <f>SUMIF('Ownership_Links and calculation'!$B:$B,$B761,'Ownership_Links and calculation'!$F:$F)</f>
        <v>0</v>
      </c>
      <c r="H761" s="2">
        <f>SUMIF('Ownership_Links and calculation'!$B:$B,$B761,'Ownership_Links and calculation'!$H:$H)</f>
        <v>0</v>
      </c>
      <c r="I761" s="2">
        <f>IF(H761&gt;0,(G761^2)/H761,0)</f>
        <v>0</v>
      </c>
      <c r="J761" s="2">
        <f>SUMIF('Ownership_Links and calculation'!$B:$B,$B761,'Ownership_Links and calculation'!$J:$J)</f>
        <v>0</v>
      </c>
    </row>
    <row r="762" spans="1:10" x14ac:dyDescent="0.3">
      <c r="A762">
        <v>761</v>
      </c>
      <c r="B762" t="s">
        <v>796</v>
      </c>
      <c r="F762" s="2"/>
      <c r="G762" s="2">
        <f>SUMIF('Ownership_Links and calculation'!$B:$B,$B762,'Ownership_Links and calculation'!$F:$F)</f>
        <v>0</v>
      </c>
      <c r="H762" s="2">
        <f>SUMIF('Ownership_Links and calculation'!$B:$B,$B762,'Ownership_Links and calculation'!$H:$H)</f>
        <v>0</v>
      </c>
      <c r="I762" s="2">
        <f>IF(H762&gt;0,(G762^2)/H762,0)</f>
        <v>0</v>
      </c>
      <c r="J762" s="2">
        <f>SUMIF('Ownership_Links and calculation'!$B:$B,$B762,'Ownership_Links and calculation'!$J:$J)</f>
        <v>0</v>
      </c>
    </row>
    <row r="763" spans="1:10" x14ac:dyDescent="0.3">
      <c r="A763">
        <v>762</v>
      </c>
      <c r="B763" t="s">
        <v>797</v>
      </c>
      <c r="F763" s="2"/>
      <c r="G763" s="2">
        <f>SUMIF('Ownership_Links and calculation'!$B:$B,$B763,'Ownership_Links and calculation'!$F:$F)</f>
        <v>0</v>
      </c>
      <c r="H763" s="2">
        <f>SUMIF('Ownership_Links and calculation'!$B:$B,$B763,'Ownership_Links and calculation'!$H:$H)</f>
        <v>0</v>
      </c>
      <c r="I763" s="2">
        <f>IF(H763&gt;0,(G763^2)/H763,0)</f>
        <v>0</v>
      </c>
      <c r="J763" s="2">
        <f>SUMIF('Ownership_Links and calculation'!$B:$B,$B763,'Ownership_Links and calculation'!$J:$J)</f>
        <v>0</v>
      </c>
    </row>
    <row r="764" spans="1:10" x14ac:dyDescent="0.3">
      <c r="A764">
        <v>763</v>
      </c>
      <c r="B764" t="s">
        <v>798</v>
      </c>
      <c r="F764" s="2"/>
      <c r="G764" s="2">
        <f>SUMIF('Ownership_Links and calculation'!$B:$B,$B764,'Ownership_Links and calculation'!$F:$F)</f>
        <v>0</v>
      </c>
      <c r="H764" s="2">
        <f>SUMIF('Ownership_Links and calculation'!$B:$B,$B764,'Ownership_Links and calculation'!$H:$H)</f>
        <v>0</v>
      </c>
      <c r="I764" s="2">
        <f>IF(H764&gt;0,(G764^2)/H764,0)</f>
        <v>0</v>
      </c>
      <c r="J764" s="2">
        <f>SUMIF('Ownership_Links and calculation'!$B:$B,$B764,'Ownership_Links and calculation'!$J:$J)</f>
        <v>0</v>
      </c>
    </row>
    <row r="765" spans="1:10" x14ac:dyDescent="0.3">
      <c r="A765">
        <v>764</v>
      </c>
      <c r="B765" t="s">
        <v>799</v>
      </c>
      <c r="F765" s="2"/>
      <c r="G765" s="2">
        <f>SUMIF('Ownership_Links and calculation'!$B:$B,$B765,'Ownership_Links and calculation'!$F:$F)</f>
        <v>0</v>
      </c>
      <c r="H765" s="2">
        <f>SUMIF('Ownership_Links and calculation'!$B:$B,$B765,'Ownership_Links and calculation'!$H:$H)</f>
        <v>0</v>
      </c>
      <c r="I765" s="2">
        <f>IF(H765&gt;0,(G765^2)/H765,0)</f>
        <v>0</v>
      </c>
      <c r="J765" s="2">
        <f>SUMIF('Ownership_Links and calculation'!$B:$B,$B765,'Ownership_Links and calculation'!$J:$J)</f>
        <v>0</v>
      </c>
    </row>
    <row r="766" spans="1:10" x14ac:dyDescent="0.3">
      <c r="A766">
        <v>765</v>
      </c>
      <c r="B766" t="s">
        <v>800</v>
      </c>
      <c r="F766" s="2"/>
      <c r="G766" s="2">
        <f>SUMIF('Ownership_Links and calculation'!$B:$B,$B766,'Ownership_Links and calculation'!$F:$F)</f>
        <v>0</v>
      </c>
      <c r="H766" s="2">
        <f>SUMIF('Ownership_Links and calculation'!$B:$B,$B766,'Ownership_Links and calculation'!$H:$H)</f>
        <v>0</v>
      </c>
      <c r="I766" s="2">
        <f>IF(H766&gt;0,(G766^2)/H766,0)</f>
        <v>0</v>
      </c>
      <c r="J766" s="2">
        <f>SUMIF('Ownership_Links and calculation'!$B:$B,$B766,'Ownership_Links and calculation'!$J:$J)</f>
        <v>0</v>
      </c>
    </row>
    <row r="767" spans="1:10" x14ac:dyDescent="0.3">
      <c r="A767">
        <v>766</v>
      </c>
      <c r="B767" t="s">
        <v>801</v>
      </c>
      <c r="F767" s="2"/>
      <c r="G767" s="2">
        <f>SUMIF('Ownership_Links and calculation'!$B:$B,$B767,'Ownership_Links and calculation'!$F:$F)</f>
        <v>0</v>
      </c>
      <c r="H767" s="2">
        <f>SUMIF('Ownership_Links and calculation'!$B:$B,$B767,'Ownership_Links and calculation'!$H:$H)</f>
        <v>0</v>
      </c>
      <c r="I767" s="2">
        <f>IF(H767&gt;0,(G767^2)/H767,0)</f>
        <v>0</v>
      </c>
      <c r="J767" s="2">
        <f>SUMIF('Ownership_Links and calculation'!$B:$B,$B767,'Ownership_Links and calculation'!$J:$J)</f>
        <v>0</v>
      </c>
    </row>
    <row r="768" spans="1:10" x14ac:dyDescent="0.3">
      <c r="A768">
        <v>767</v>
      </c>
      <c r="B768" t="s">
        <v>802</v>
      </c>
      <c r="F768" s="2"/>
      <c r="G768" s="2">
        <f>SUMIF('Ownership_Links and calculation'!$B:$B,$B768,'Ownership_Links and calculation'!$F:$F)</f>
        <v>0</v>
      </c>
      <c r="H768" s="2">
        <f>SUMIF('Ownership_Links and calculation'!$B:$B,$B768,'Ownership_Links and calculation'!$H:$H)</f>
        <v>0</v>
      </c>
      <c r="I768" s="2">
        <f>IF(H768&gt;0,(G768^2)/H768,0)</f>
        <v>0</v>
      </c>
      <c r="J768" s="2">
        <f>SUMIF('Ownership_Links and calculation'!$B:$B,$B768,'Ownership_Links and calculation'!$J:$J)</f>
        <v>0</v>
      </c>
    </row>
    <row r="769" spans="1:10" x14ac:dyDescent="0.3">
      <c r="A769">
        <v>768</v>
      </c>
      <c r="B769" t="s">
        <v>803</v>
      </c>
      <c r="F769" s="2"/>
      <c r="G769" s="2">
        <f>SUMIF('Ownership_Links and calculation'!$B:$B,$B769,'Ownership_Links and calculation'!$F:$F)</f>
        <v>0</v>
      </c>
      <c r="H769" s="2">
        <f>SUMIF('Ownership_Links and calculation'!$B:$B,$B769,'Ownership_Links and calculation'!$H:$H)</f>
        <v>0</v>
      </c>
      <c r="I769" s="2">
        <f>IF(H769&gt;0,(G769^2)/H769,0)</f>
        <v>0</v>
      </c>
      <c r="J769" s="2">
        <f>SUMIF('Ownership_Links and calculation'!$B:$B,$B769,'Ownership_Links and calculation'!$J:$J)</f>
        <v>0</v>
      </c>
    </row>
    <row r="770" spans="1:10" x14ac:dyDescent="0.3">
      <c r="A770">
        <v>769</v>
      </c>
      <c r="B770" t="s">
        <v>804</v>
      </c>
      <c r="F770" s="2"/>
      <c r="G770" s="2">
        <f>SUMIF('Ownership_Links and calculation'!$B:$B,$B770,'Ownership_Links and calculation'!$F:$F)</f>
        <v>0</v>
      </c>
      <c r="H770" s="2">
        <f>SUMIF('Ownership_Links and calculation'!$B:$B,$B770,'Ownership_Links and calculation'!$H:$H)</f>
        <v>0</v>
      </c>
      <c r="I770" s="2">
        <f>IF(H770&gt;0,(G770^2)/H770,0)</f>
        <v>0</v>
      </c>
      <c r="J770" s="2">
        <f>SUMIF('Ownership_Links and calculation'!$B:$B,$B770,'Ownership_Links and calculation'!$J:$J)</f>
        <v>0</v>
      </c>
    </row>
    <row r="771" spans="1:10" x14ac:dyDescent="0.3">
      <c r="A771">
        <v>770</v>
      </c>
      <c r="B771" t="s">
        <v>805</v>
      </c>
      <c r="F771" s="2"/>
      <c r="G771" s="2">
        <f>SUMIF('Ownership_Links and calculation'!$B:$B,$B771,'Ownership_Links and calculation'!$F:$F)</f>
        <v>0</v>
      </c>
      <c r="H771" s="2">
        <f>SUMIF('Ownership_Links and calculation'!$B:$B,$B771,'Ownership_Links and calculation'!$H:$H)</f>
        <v>0</v>
      </c>
      <c r="I771" s="2">
        <f>IF(H771&gt;0,(G771^2)/H771,0)</f>
        <v>0</v>
      </c>
      <c r="J771" s="2">
        <f>SUMIF('Ownership_Links and calculation'!$B:$B,$B771,'Ownership_Links and calculation'!$J:$J)</f>
        <v>0</v>
      </c>
    </row>
    <row r="772" spans="1:10" x14ac:dyDescent="0.3">
      <c r="A772">
        <v>771</v>
      </c>
      <c r="B772" t="s">
        <v>806</v>
      </c>
      <c r="F772" s="2"/>
      <c r="G772" s="2">
        <f>SUMIF('Ownership_Links and calculation'!$B:$B,$B772,'Ownership_Links and calculation'!$F:$F)</f>
        <v>0</v>
      </c>
      <c r="H772" s="2">
        <f>SUMIF('Ownership_Links and calculation'!$B:$B,$B772,'Ownership_Links and calculation'!$H:$H)</f>
        <v>0</v>
      </c>
      <c r="I772" s="2">
        <f>IF(H772&gt;0,(G772^2)/H772,0)</f>
        <v>0</v>
      </c>
      <c r="J772" s="2">
        <f>SUMIF('Ownership_Links and calculation'!$B:$B,$B772,'Ownership_Links and calculation'!$J:$J)</f>
        <v>0</v>
      </c>
    </row>
    <row r="773" spans="1:10" x14ac:dyDescent="0.3">
      <c r="A773">
        <v>772</v>
      </c>
      <c r="B773" t="s">
        <v>807</v>
      </c>
      <c r="F773" s="2"/>
      <c r="G773" s="2">
        <f>SUMIF('Ownership_Links and calculation'!$B:$B,$B773,'Ownership_Links and calculation'!$F:$F)</f>
        <v>0</v>
      </c>
      <c r="H773" s="2">
        <f>SUMIF('Ownership_Links and calculation'!$B:$B,$B773,'Ownership_Links and calculation'!$H:$H)</f>
        <v>0</v>
      </c>
      <c r="I773" s="2">
        <f>IF(H773&gt;0,(G773^2)/H773,0)</f>
        <v>0</v>
      </c>
      <c r="J773" s="2">
        <f>SUMIF('Ownership_Links and calculation'!$B:$B,$B773,'Ownership_Links and calculation'!$J:$J)</f>
        <v>0</v>
      </c>
    </row>
    <row r="774" spans="1:10" x14ac:dyDescent="0.3">
      <c r="A774">
        <v>773</v>
      </c>
      <c r="B774" t="s">
        <v>808</v>
      </c>
      <c r="F774" s="2"/>
      <c r="G774" s="2">
        <f>SUMIF('Ownership_Links and calculation'!$B:$B,$B774,'Ownership_Links and calculation'!$F:$F)</f>
        <v>0</v>
      </c>
      <c r="H774" s="2">
        <f>SUMIF('Ownership_Links and calculation'!$B:$B,$B774,'Ownership_Links and calculation'!$H:$H)</f>
        <v>0</v>
      </c>
      <c r="I774" s="2">
        <f>IF(H774&gt;0,(G774^2)/H774,0)</f>
        <v>0</v>
      </c>
      <c r="J774" s="2">
        <f>SUMIF('Ownership_Links and calculation'!$B:$B,$B774,'Ownership_Links and calculation'!$J:$J)</f>
        <v>0</v>
      </c>
    </row>
    <row r="775" spans="1:10" x14ac:dyDescent="0.3">
      <c r="A775">
        <v>774</v>
      </c>
      <c r="B775" t="s">
        <v>809</v>
      </c>
      <c r="F775" s="2"/>
      <c r="G775" s="2">
        <f>SUMIF('Ownership_Links and calculation'!$B:$B,$B775,'Ownership_Links and calculation'!$F:$F)</f>
        <v>0</v>
      </c>
      <c r="H775" s="2">
        <f>SUMIF('Ownership_Links and calculation'!$B:$B,$B775,'Ownership_Links and calculation'!$H:$H)</f>
        <v>0</v>
      </c>
      <c r="I775" s="2">
        <f>IF(H775&gt;0,(G775^2)/H775,0)</f>
        <v>0</v>
      </c>
      <c r="J775" s="2">
        <f>SUMIF('Ownership_Links and calculation'!$B:$B,$B775,'Ownership_Links and calculation'!$J:$J)</f>
        <v>0</v>
      </c>
    </row>
    <row r="776" spans="1:10" x14ac:dyDescent="0.3">
      <c r="A776">
        <v>775</v>
      </c>
      <c r="B776" t="s">
        <v>810</v>
      </c>
      <c r="F776" s="2"/>
      <c r="G776" s="2">
        <f>SUMIF('Ownership_Links and calculation'!$B:$B,$B776,'Ownership_Links and calculation'!$F:$F)</f>
        <v>0</v>
      </c>
      <c r="H776" s="2">
        <f>SUMIF('Ownership_Links and calculation'!$B:$B,$B776,'Ownership_Links and calculation'!$H:$H)</f>
        <v>0</v>
      </c>
      <c r="I776" s="2">
        <f>IF(H776&gt;0,(G776^2)/H776,0)</f>
        <v>0</v>
      </c>
      <c r="J776" s="2">
        <f>SUMIF('Ownership_Links and calculation'!$B:$B,$B776,'Ownership_Links and calculation'!$J:$J)</f>
        <v>0</v>
      </c>
    </row>
    <row r="777" spans="1:10" x14ac:dyDescent="0.3">
      <c r="A777">
        <v>776</v>
      </c>
      <c r="B777" t="s">
        <v>811</v>
      </c>
      <c r="F777" s="2"/>
      <c r="G777" s="2">
        <f>SUMIF('Ownership_Links and calculation'!$B:$B,$B777,'Ownership_Links and calculation'!$F:$F)</f>
        <v>0</v>
      </c>
      <c r="H777" s="2">
        <f>SUMIF('Ownership_Links and calculation'!$B:$B,$B777,'Ownership_Links and calculation'!$H:$H)</f>
        <v>0</v>
      </c>
      <c r="I777" s="2">
        <f>IF(H777&gt;0,(G777^2)/H777,0)</f>
        <v>0</v>
      </c>
      <c r="J777" s="2">
        <f>SUMIF('Ownership_Links and calculation'!$B:$B,$B777,'Ownership_Links and calculation'!$J:$J)</f>
        <v>0</v>
      </c>
    </row>
    <row r="778" spans="1:10" x14ac:dyDescent="0.3">
      <c r="A778">
        <v>777</v>
      </c>
      <c r="B778" t="s">
        <v>812</v>
      </c>
      <c r="F778" s="2"/>
      <c r="G778" s="2">
        <f>SUMIF('Ownership_Links and calculation'!$B:$B,$B778,'Ownership_Links and calculation'!$F:$F)</f>
        <v>0</v>
      </c>
      <c r="H778" s="2">
        <f>SUMIF('Ownership_Links and calculation'!$B:$B,$B778,'Ownership_Links and calculation'!$H:$H)</f>
        <v>0</v>
      </c>
      <c r="I778" s="2">
        <f>IF(H778&gt;0,(G778^2)/H778,0)</f>
        <v>0</v>
      </c>
      <c r="J778" s="2">
        <f>SUMIF('Ownership_Links and calculation'!$B:$B,$B778,'Ownership_Links and calculation'!$J:$J)</f>
        <v>0</v>
      </c>
    </row>
    <row r="779" spans="1:10" x14ac:dyDescent="0.3">
      <c r="A779">
        <v>778</v>
      </c>
      <c r="B779" t="s">
        <v>813</v>
      </c>
      <c r="F779" s="2"/>
      <c r="G779" s="2">
        <f>SUMIF('Ownership_Links and calculation'!$B:$B,$B779,'Ownership_Links and calculation'!$F:$F)</f>
        <v>0</v>
      </c>
      <c r="H779" s="2">
        <f>SUMIF('Ownership_Links and calculation'!$B:$B,$B779,'Ownership_Links and calculation'!$H:$H)</f>
        <v>0</v>
      </c>
      <c r="I779" s="2">
        <f>IF(H779&gt;0,(G779^2)/H779,0)</f>
        <v>0</v>
      </c>
      <c r="J779" s="2">
        <f>SUMIF('Ownership_Links and calculation'!$B:$B,$B779,'Ownership_Links and calculation'!$J:$J)</f>
        <v>0</v>
      </c>
    </row>
    <row r="780" spans="1:10" x14ac:dyDescent="0.3">
      <c r="A780">
        <v>779</v>
      </c>
      <c r="B780" t="s">
        <v>814</v>
      </c>
      <c r="F780" s="2"/>
      <c r="G780" s="2">
        <f>SUMIF('Ownership_Links and calculation'!$B:$B,$B780,'Ownership_Links and calculation'!$F:$F)</f>
        <v>0</v>
      </c>
      <c r="H780" s="2">
        <f>SUMIF('Ownership_Links and calculation'!$B:$B,$B780,'Ownership_Links and calculation'!$H:$H)</f>
        <v>0</v>
      </c>
      <c r="I780" s="2">
        <f>IF(H780&gt;0,(G780^2)/H780,0)</f>
        <v>0</v>
      </c>
      <c r="J780" s="2">
        <f>SUMIF('Ownership_Links and calculation'!$B:$B,$B780,'Ownership_Links and calculation'!$J:$J)</f>
        <v>0</v>
      </c>
    </row>
    <row r="781" spans="1:10" x14ac:dyDescent="0.3">
      <c r="A781">
        <v>780</v>
      </c>
      <c r="B781" t="s">
        <v>815</v>
      </c>
      <c r="F781" s="2"/>
      <c r="G781" s="2">
        <f>SUMIF('Ownership_Links and calculation'!$B:$B,$B781,'Ownership_Links and calculation'!$F:$F)</f>
        <v>0</v>
      </c>
      <c r="H781" s="2">
        <f>SUMIF('Ownership_Links and calculation'!$B:$B,$B781,'Ownership_Links and calculation'!$H:$H)</f>
        <v>0</v>
      </c>
      <c r="I781" s="2">
        <f>IF(H781&gt;0,(G781^2)/H781,0)</f>
        <v>0</v>
      </c>
      <c r="J781" s="2">
        <f>SUMIF('Ownership_Links and calculation'!$B:$B,$B781,'Ownership_Links and calculation'!$J:$J)</f>
        <v>0</v>
      </c>
    </row>
    <row r="782" spans="1:10" x14ac:dyDescent="0.3">
      <c r="A782">
        <v>781</v>
      </c>
      <c r="B782" t="s">
        <v>816</v>
      </c>
      <c r="F782" s="2"/>
      <c r="G782" s="2">
        <f>SUMIF('Ownership_Links and calculation'!$B:$B,$B782,'Ownership_Links and calculation'!$F:$F)</f>
        <v>0</v>
      </c>
      <c r="H782" s="2">
        <f>SUMIF('Ownership_Links and calculation'!$B:$B,$B782,'Ownership_Links and calculation'!$H:$H)</f>
        <v>0</v>
      </c>
      <c r="I782" s="2">
        <f>IF(H782&gt;0,(G782^2)/H782,0)</f>
        <v>0</v>
      </c>
      <c r="J782" s="2">
        <f>SUMIF('Ownership_Links and calculation'!$B:$B,$B782,'Ownership_Links and calculation'!$J:$J)</f>
        <v>0</v>
      </c>
    </row>
    <row r="783" spans="1:10" x14ac:dyDescent="0.3">
      <c r="A783">
        <v>782</v>
      </c>
      <c r="B783" t="s">
        <v>817</v>
      </c>
      <c r="F783" s="2"/>
      <c r="G783" s="2">
        <f>SUMIF('Ownership_Links and calculation'!$B:$B,$B783,'Ownership_Links and calculation'!$F:$F)</f>
        <v>0</v>
      </c>
      <c r="H783" s="2">
        <f>SUMIF('Ownership_Links and calculation'!$B:$B,$B783,'Ownership_Links and calculation'!$H:$H)</f>
        <v>0</v>
      </c>
      <c r="I783" s="2">
        <f>IF(H783&gt;0,(G783^2)/H783,0)</f>
        <v>0</v>
      </c>
      <c r="J783" s="2">
        <f>SUMIF('Ownership_Links and calculation'!$B:$B,$B783,'Ownership_Links and calculation'!$J:$J)</f>
        <v>0</v>
      </c>
    </row>
    <row r="784" spans="1:10" x14ac:dyDescent="0.3">
      <c r="A784">
        <v>783</v>
      </c>
      <c r="B784" t="s">
        <v>818</v>
      </c>
      <c r="F784" s="2"/>
      <c r="G784" s="2">
        <f>SUMIF('Ownership_Links and calculation'!$B:$B,$B784,'Ownership_Links and calculation'!$F:$F)</f>
        <v>0</v>
      </c>
      <c r="H784" s="2">
        <f>SUMIF('Ownership_Links and calculation'!$B:$B,$B784,'Ownership_Links and calculation'!$H:$H)</f>
        <v>0</v>
      </c>
      <c r="I784" s="2">
        <f>IF(H784&gt;0,(G784^2)/H784,0)</f>
        <v>0</v>
      </c>
      <c r="J784" s="2">
        <f>SUMIF('Ownership_Links and calculation'!$B:$B,$B784,'Ownership_Links and calculation'!$J:$J)</f>
        <v>0</v>
      </c>
    </row>
    <row r="785" spans="1:10" x14ac:dyDescent="0.3">
      <c r="A785">
        <v>784</v>
      </c>
      <c r="B785" t="s">
        <v>819</v>
      </c>
      <c r="F785" s="2"/>
      <c r="G785" s="2">
        <f>SUMIF('Ownership_Links and calculation'!$B:$B,$B785,'Ownership_Links and calculation'!$F:$F)</f>
        <v>0</v>
      </c>
      <c r="H785" s="2">
        <f>SUMIF('Ownership_Links and calculation'!$B:$B,$B785,'Ownership_Links and calculation'!$H:$H)</f>
        <v>0</v>
      </c>
      <c r="I785" s="2">
        <f>IF(H785&gt;0,(G785^2)/H785,0)</f>
        <v>0</v>
      </c>
      <c r="J785" s="2">
        <f>SUMIF('Ownership_Links and calculation'!$B:$B,$B785,'Ownership_Links and calculation'!$J:$J)</f>
        <v>0</v>
      </c>
    </row>
    <row r="786" spans="1:10" x14ac:dyDescent="0.3">
      <c r="A786">
        <v>785</v>
      </c>
      <c r="B786" t="s">
        <v>820</v>
      </c>
      <c r="F786" s="2"/>
      <c r="G786" s="2">
        <f>SUMIF('Ownership_Links and calculation'!$B:$B,$B786,'Ownership_Links and calculation'!$F:$F)</f>
        <v>0</v>
      </c>
      <c r="H786" s="2">
        <f>SUMIF('Ownership_Links and calculation'!$B:$B,$B786,'Ownership_Links and calculation'!$H:$H)</f>
        <v>0</v>
      </c>
      <c r="I786" s="2">
        <f>IF(H786&gt;0,(G786^2)/H786,0)</f>
        <v>0</v>
      </c>
      <c r="J786" s="2">
        <f>SUMIF('Ownership_Links and calculation'!$B:$B,$B786,'Ownership_Links and calculation'!$J:$J)</f>
        <v>0</v>
      </c>
    </row>
    <row r="787" spans="1:10" x14ac:dyDescent="0.3">
      <c r="A787">
        <v>786</v>
      </c>
      <c r="B787" t="s">
        <v>821</v>
      </c>
      <c r="F787" s="2"/>
      <c r="G787" s="2">
        <f>SUMIF('Ownership_Links and calculation'!$B:$B,$B787,'Ownership_Links and calculation'!$F:$F)</f>
        <v>0</v>
      </c>
      <c r="H787" s="2">
        <f>SUMIF('Ownership_Links and calculation'!$B:$B,$B787,'Ownership_Links and calculation'!$H:$H)</f>
        <v>0</v>
      </c>
      <c r="I787" s="2">
        <f>IF(H787&gt;0,(G787^2)/H787,0)</f>
        <v>0</v>
      </c>
      <c r="J787" s="2">
        <f>SUMIF('Ownership_Links and calculation'!$B:$B,$B787,'Ownership_Links and calculation'!$J:$J)</f>
        <v>0</v>
      </c>
    </row>
    <row r="788" spans="1:10" x14ac:dyDescent="0.3">
      <c r="A788">
        <v>787</v>
      </c>
      <c r="B788" t="s">
        <v>822</v>
      </c>
      <c r="F788" s="2"/>
      <c r="G788" s="2">
        <f>SUMIF('Ownership_Links and calculation'!$B:$B,$B788,'Ownership_Links and calculation'!$F:$F)</f>
        <v>0</v>
      </c>
      <c r="H788" s="2">
        <f>SUMIF('Ownership_Links and calculation'!$B:$B,$B788,'Ownership_Links and calculation'!$H:$H)</f>
        <v>0</v>
      </c>
      <c r="I788" s="2">
        <f>IF(H788&gt;0,(G788^2)/H788,0)</f>
        <v>0</v>
      </c>
      <c r="J788" s="2">
        <f>SUMIF('Ownership_Links and calculation'!$B:$B,$B788,'Ownership_Links and calculation'!$J:$J)</f>
        <v>0</v>
      </c>
    </row>
    <row r="789" spans="1:10" x14ac:dyDescent="0.3">
      <c r="A789">
        <v>788</v>
      </c>
      <c r="B789" t="s">
        <v>823</v>
      </c>
      <c r="F789" s="2"/>
      <c r="G789" s="2">
        <f>SUMIF('Ownership_Links and calculation'!$B:$B,$B789,'Ownership_Links and calculation'!$F:$F)</f>
        <v>0</v>
      </c>
      <c r="H789" s="2">
        <f>SUMIF('Ownership_Links and calculation'!$B:$B,$B789,'Ownership_Links and calculation'!$H:$H)</f>
        <v>0</v>
      </c>
      <c r="I789" s="2">
        <f>IF(H789&gt;0,(G789^2)/H789,0)</f>
        <v>0</v>
      </c>
      <c r="J789" s="2">
        <f>SUMIF('Ownership_Links and calculation'!$B:$B,$B789,'Ownership_Links and calculation'!$J:$J)</f>
        <v>0</v>
      </c>
    </row>
    <row r="790" spans="1:10" x14ac:dyDescent="0.3">
      <c r="A790">
        <v>789</v>
      </c>
      <c r="B790" t="s">
        <v>824</v>
      </c>
      <c r="F790" s="2"/>
      <c r="G790" s="2">
        <f>SUMIF('Ownership_Links and calculation'!$B:$B,$B790,'Ownership_Links and calculation'!$F:$F)</f>
        <v>0</v>
      </c>
      <c r="H790" s="2">
        <f>SUMIF('Ownership_Links and calculation'!$B:$B,$B790,'Ownership_Links and calculation'!$H:$H)</f>
        <v>0</v>
      </c>
      <c r="I790" s="2">
        <f>IF(H790&gt;0,(G790^2)/H790,0)</f>
        <v>0</v>
      </c>
      <c r="J790" s="2">
        <f>SUMIF('Ownership_Links and calculation'!$B:$B,$B790,'Ownership_Links and calculation'!$J:$J)</f>
        <v>0</v>
      </c>
    </row>
    <row r="791" spans="1:10" x14ac:dyDescent="0.3">
      <c r="A791">
        <v>790</v>
      </c>
      <c r="B791" t="s">
        <v>825</v>
      </c>
      <c r="F791" s="2"/>
      <c r="G791" s="2">
        <f>SUMIF('Ownership_Links and calculation'!$B:$B,$B791,'Ownership_Links and calculation'!$F:$F)</f>
        <v>0</v>
      </c>
      <c r="H791" s="2">
        <f>SUMIF('Ownership_Links and calculation'!$B:$B,$B791,'Ownership_Links and calculation'!$H:$H)</f>
        <v>0</v>
      </c>
      <c r="I791" s="2">
        <f>IF(H791&gt;0,(G791^2)/H791,0)</f>
        <v>0</v>
      </c>
      <c r="J791" s="2">
        <f>SUMIF('Ownership_Links and calculation'!$B:$B,$B791,'Ownership_Links and calculation'!$J:$J)</f>
        <v>0</v>
      </c>
    </row>
    <row r="792" spans="1:10" x14ac:dyDescent="0.3">
      <c r="A792">
        <v>791</v>
      </c>
      <c r="B792" t="s">
        <v>826</v>
      </c>
      <c r="F792" s="2"/>
      <c r="G792" s="2">
        <f>SUMIF('Ownership_Links and calculation'!$B:$B,$B792,'Ownership_Links and calculation'!$F:$F)</f>
        <v>0</v>
      </c>
      <c r="H792" s="2">
        <f>SUMIF('Ownership_Links and calculation'!$B:$B,$B792,'Ownership_Links and calculation'!$H:$H)</f>
        <v>0</v>
      </c>
      <c r="I792" s="2">
        <f>IF(H792&gt;0,(G792^2)/H792,0)</f>
        <v>0</v>
      </c>
      <c r="J792" s="2">
        <f>SUMIF('Ownership_Links and calculation'!$B:$B,$B792,'Ownership_Links and calculation'!$J:$J)</f>
        <v>0</v>
      </c>
    </row>
    <row r="793" spans="1:10" x14ac:dyDescent="0.3">
      <c r="A793">
        <v>792</v>
      </c>
      <c r="B793" t="s">
        <v>827</v>
      </c>
      <c r="F793" s="2"/>
      <c r="G793" s="2">
        <f>SUMIF('Ownership_Links and calculation'!$B:$B,$B793,'Ownership_Links and calculation'!$F:$F)</f>
        <v>0</v>
      </c>
      <c r="H793" s="2">
        <f>SUMIF('Ownership_Links and calculation'!$B:$B,$B793,'Ownership_Links and calculation'!$H:$H)</f>
        <v>0</v>
      </c>
      <c r="I793" s="2">
        <f>IF(H793&gt;0,(G793^2)/H793,0)</f>
        <v>0</v>
      </c>
      <c r="J793" s="2">
        <f>SUMIF('Ownership_Links and calculation'!$B:$B,$B793,'Ownership_Links and calculation'!$J:$J)</f>
        <v>0</v>
      </c>
    </row>
    <row r="794" spans="1:10" x14ac:dyDescent="0.3">
      <c r="A794">
        <v>793</v>
      </c>
      <c r="B794" t="s">
        <v>828</v>
      </c>
      <c r="F794" s="2"/>
      <c r="G794" s="2">
        <f>SUMIF('Ownership_Links and calculation'!$B:$B,$B794,'Ownership_Links and calculation'!$F:$F)</f>
        <v>0</v>
      </c>
      <c r="H794" s="2">
        <f>SUMIF('Ownership_Links and calculation'!$B:$B,$B794,'Ownership_Links and calculation'!$H:$H)</f>
        <v>0</v>
      </c>
      <c r="I794" s="2">
        <f>IF(H794&gt;0,(G794^2)/H794,0)</f>
        <v>0</v>
      </c>
      <c r="J794" s="2">
        <f>SUMIF('Ownership_Links and calculation'!$B:$B,$B794,'Ownership_Links and calculation'!$J:$J)</f>
        <v>0</v>
      </c>
    </row>
    <row r="795" spans="1:10" x14ac:dyDescent="0.3">
      <c r="A795">
        <v>794</v>
      </c>
      <c r="B795" t="s">
        <v>829</v>
      </c>
      <c r="F795" s="2"/>
      <c r="G795" s="2">
        <f>SUMIF('Ownership_Links and calculation'!$B:$B,$B795,'Ownership_Links and calculation'!$F:$F)</f>
        <v>0</v>
      </c>
      <c r="H795" s="2">
        <f>SUMIF('Ownership_Links and calculation'!$B:$B,$B795,'Ownership_Links and calculation'!$H:$H)</f>
        <v>0</v>
      </c>
      <c r="I795" s="2">
        <f>IF(H795&gt;0,(G795^2)/H795,0)</f>
        <v>0</v>
      </c>
      <c r="J795" s="2">
        <f>SUMIF('Ownership_Links and calculation'!$B:$B,$B795,'Ownership_Links and calculation'!$J:$J)</f>
        <v>0</v>
      </c>
    </row>
    <row r="796" spans="1:10" x14ac:dyDescent="0.3">
      <c r="A796">
        <v>795</v>
      </c>
      <c r="B796" t="s">
        <v>830</v>
      </c>
      <c r="F796" s="2"/>
      <c r="G796" s="2">
        <f>SUMIF('Ownership_Links and calculation'!$B:$B,$B796,'Ownership_Links and calculation'!$F:$F)</f>
        <v>0</v>
      </c>
      <c r="H796" s="2">
        <f>SUMIF('Ownership_Links and calculation'!$B:$B,$B796,'Ownership_Links and calculation'!$H:$H)</f>
        <v>0</v>
      </c>
      <c r="I796" s="2">
        <f>IF(H796&gt;0,(G796^2)/H796,0)</f>
        <v>0</v>
      </c>
      <c r="J796" s="2">
        <f>SUMIF('Ownership_Links and calculation'!$B:$B,$B796,'Ownership_Links and calculation'!$J:$J)</f>
        <v>0</v>
      </c>
    </row>
    <row r="797" spans="1:10" x14ac:dyDescent="0.3">
      <c r="A797">
        <v>796</v>
      </c>
      <c r="B797" t="s">
        <v>831</v>
      </c>
      <c r="F797" s="2"/>
      <c r="G797" s="2">
        <f>SUMIF('Ownership_Links and calculation'!$B:$B,$B797,'Ownership_Links and calculation'!$F:$F)</f>
        <v>0</v>
      </c>
      <c r="H797" s="2">
        <f>SUMIF('Ownership_Links and calculation'!$B:$B,$B797,'Ownership_Links and calculation'!$H:$H)</f>
        <v>0</v>
      </c>
      <c r="I797" s="2">
        <f>IF(H797&gt;0,(G797^2)/H797,0)</f>
        <v>0</v>
      </c>
      <c r="J797" s="2">
        <f>SUMIF('Ownership_Links and calculation'!$B:$B,$B797,'Ownership_Links and calculation'!$J:$J)</f>
        <v>0</v>
      </c>
    </row>
    <row r="798" spans="1:10" x14ac:dyDescent="0.3">
      <c r="A798">
        <v>797</v>
      </c>
      <c r="B798" t="s">
        <v>832</v>
      </c>
      <c r="F798" s="2"/>
      <c r="G798" s="2">
        <f>SUMIF('Ownership_Links and calculation'!$B:$B,$B798,'Ownership_Links and calculation'!$F:$F)</f>
        <v>0</v>
      </c>
      <c r="H798" s="2">
        <f>SUMIF('Ownership_Links and calculation'!$B:$B,$B798,'Ownership_Links and calculation'!$H:$H)</f>
        <v>0</v>
      </c>
      <c r="I798" s="2">
        <f>IF(H798&gt;0,(G798^2)/H798,0)</f>
        <v>0</v>
      </c>
      <c r="J798" s="2">
        <f>SUMIF('Ownership_Links and calculation'!$B:$B,$B798,'Ownership_Links and calculation'!$J:$J)</f>
        <v>0</v>
      </c>
    </row>
    <row r="799" spans="1:10" x14ac:dyDescent="0.3">
      <c r="A799">
        <v>798</v>
      </c>
      <c r="B799" t="s">
        <v>833</v>
      </c>
      <c r="F799" s="2"/>
      <c r="G799" s="2">
        <f>SUMIF('Ownership_Links and calculation'!$B:$B,$B799,'Ownership_Links and calculation'!$F:$F)</f>
        <v>0</v>
      </c>
      <c r="H799" s="2">
        <f>SUMIF('Ownership_Links and calculation'!$B:$B,$B799,'Ownership_Links and calculation'!$H:$H)</f>
        <v>0</v>
      </c>
      <c r="I799" s="2">
        <f>IF(H799&gt;0,(G799^2)/H799,0)</f>
        <v>0</v>
      </c>
      <c r="J799" s="2">
        <f>SUMIF('Ownership_Links and calculation'!$B:$B,$B799,'Ownership_Links and calculation'!$J:$J)</f>
        <v>0</v>
      </c>
    </row>
    <row r="800" spans="1:10" x14ac:dyDescent="0.3">
      <c r="A800">
        <v>799</v>
      </c>
      <c r="B800" t="s">
        <v>834</v>
      </c>
      <c r="F800" s="2"/>
      <c r="G800" s="2">
        <f>SUMIF('Ownership_Links and calculation'!$B:$B,$B800,'Ownership_Links and calculation'!$F:$F)</f>
        <v>0</v>
      </c>
      <c r="H800" s="2">
        <f>SUMIF('Ownership_Links and calculation'!$B:$B,$B800,'Ownership_Links and calculation'!$H:$H)</f>
        <v>0</v>
      </c>
      <c r="I800" s="2">
        <f>IF(H800&gt;0,(G800^2)/H800,0)</f>
        <v>0</v>
      </c>
      <c r="J800" s="2">
        <f>SUMIF('Ownership_Links and calculation'!$B:$B,$B800,'Ownership_Links and calculation'!$J:$J)</f>
        <v>0</v>
      </c>
    </row>
    <row r="801" spans="1:10" x14ac:dyDescent="0.3">
      <c r="A801">
        <v>800</v>
      </c>
      <c r="B801" t="s">
        <v>835</v>
      </c>
      <c r="F801" s="2"/>
      <c r="G801" s="2">
        <f>SUMIF('Ownership_Links and calculation'!$B:$B,$B801,'Ownership_Links and calculation'!$F:$F)</f>
        <v>0</v>
      </c>
      <c r="H801" s="2">
        <f>SUMIF('Ownership_Links and calculation'!$B:$B,$B801,'Ownership_Links and calculation'!$H:$H)</f>
        <v>0</v>
      </c>
      <c r="I801" s="2">
        <f>IF(H801&gt;0,(G801^2)/H801,0)</f>
        <v>0</v>
      </c>
      <c r="J801" s="2">
        <f>SUMIF('Ownership_Links and calculation'!$B:$B,$B801,'Ownership_Links and calculation'!$J:$J)</f>
        <v>0</v>
      </c>
    </row>
    <row r="802" spans="1:10" x14ac:dyDescent="0.3">
      <c r="A802">
        <v>801</v>
      </c>
      <c r="B802" t="s">
        <v>836</v>
      </c>
      <c r="F802" s="2"/>
      <c r="G802" s="2">
        <f>SUMIF('Ownership_Links and calculation'!$B:$B,$B802,'Ownership_Links and calculation'!$F:$F)</f>
        <v>0</v>
      </c>
      <c r="H802" s="2">
        <f>SUMIF('Ownership_Links and calculation'!$B:$B,$B802,'Ownership_Links and calculation'!$H:$H)</f>
        <v>0</v>
      </c>
      <c r="I802" s="2">
        <f>IF(H802&gt;0,(G802^2)/H802,0)</f>
        <v>0</v>
      </c>
      <c r="J802" s="2">
        <f>SUMIF('Ownership_Links and calculation'!$B:$B,$B802,'Ownership_Links and calculation'!$J:$J)</f>
        <v>0</v>
      </c>
    </row>
    <row r="803" spans="1:10" x14ac:dyDescent="0.3">
      <c r="A803">
        <v>802</v>
      </c>
      <c r="B803" t="s">
        <v>837</v>
      </c>
      <c r="F803" s="2"/>
      <c r="G803" s="2">
        <f>SUMIF('Ownership_Links and calculation'!$B:$B,$B803,'Ownership_Links and calculation'!$F:$F)</f>
        <v>0</v>
      </c>
      <c r="H803" s="2">
        <f>SUMIF('Ownership_Links and calculation'!$B:$B,$B803,'Ownership_Links and calculation'!$H:$H)</f>
        <v>0</v>
      </c>
      <c r="I803" s="2">
        <f>IF(H803&gt;0,(G803^2)/H803,0)</f>
        <v>0</v>
      </c>
      <c r="J803" s="2">
        <f>SUMIF('Ownership_Links and calculation'!$B:$B,$B803,'Ownership_Links and calculation'!$J:$J)</f>
        <v>0</v>
      </c>
    </row>
    <row r="804" spans="1:10" x14ac:dyDescent="0.3">
      <c r="A804">
        <v>803</v>
      </c>
      <c r="B804" t="s">
        <v>838</v>
      </c>
      <c r="F804" s="2"/>
      <c r="G804" s="2">
        <f>SUMIF('Ownership_Links and calculation'!$B:$B,$B804,'Ownership_Links and calculation'!$F:$F)</f>
        <v>0</v>
      </c>
      <c r="H804" s="2">
        <f>SUMIF('Ownership_Links and calculation'!$B:$B,$B804,'Ownership_Links and calculation'!$H:$H)</f>
        <v>0</v>
      </c>
      <c r="I804" s="2">
        <f>IF(H804&gt;0,(G804^2)/H804,0)</f>
        <v>0</v>
      </c>
      <c r="J804" s="2">
        <f>SUMIF('Ownership_Links and calculation'!$B:$B,$B804,'Ownership_Links and calculation'!$J:$J)</f>
        <v>0</v>
      </c>
    </row>
    <row r="805" spans="1:10" x14ac:dyDescent="0.3">
      <c r="A805">
        <v>804</v>
      </c>
      <c r="B805" t="s">
        <v>839</v>
      </c>
      <c r="F805" s="2"/>
      <c r="G805" s="2">
        <f>SUMIF('Ownership_Links and calculation'!$B:$B,$B805,'Ownership_Links and calculation'!$F:$F)</f>
        <v>0</v>
      </c>
      <c r="H805" s="2">
        <f>SUMIF('Ownership_Links and calculation'!$B:$B,$B805,'Ownership_Links and calculation'!$H:$H)</f>
        <v>0</v>
      </c>
      <c r="I805" s="2">
        <f>IF(H805&gt;0,(G805^2)/H805,0)</f>
        <v>0</v>
      </c>
      <c r="J805" s="2">
        <f>SUMIF('Ownership_Links and calculation'!$B:$B,$B805,'Ownership_Links and calculation'!$J:$J)</f>
        <v>0</v>
      </c>
    </row>
    <row r="806" spans="1:10" x14ac:dyDescent="0.3">
      <c r="A806">
        <v>805</v>
      </c>
      <c r="B806" t="s">
        <v>840</v>
      </c>
      <c r="F806" s="2"/>
      <c r="G806" s="2">
        <f>SUMIF('Ownership_Links and calculation'!$B:$B,$B806,'Ownership_Links and calculation'!$F:$F)</f>
        <v>0</v>
      </c>
      <c r="H806" s="2">
        <f>SUMIF('Ownership_Links and calculation'!$B:$B,$B806,'Ownership_Links and calculation'!$H:$H)</f>
        <v>0</v>
      </c>
      <c r="I806" s="2">
        <f>IF(H806&gt;0,(G806^2)/H806,0)</f>
        <v>0</v>
      </c>
      <c r="J806" s="2">
        <f>SUMIF('Ownership_Links and calculation'!$B:$B,$B806,'Ownership_Links and calculation'!$J:$J)</f>
        <v>0</v>
      </c>
    </row>
    <row r="807" spans="1:10" x14ac:dyDescent="0.3">
      <c r="A807">
        <v>806</v>
      </c>
      <c r="B807" t="s">
        <v>841</v>
      </c>
      <c r="F807" s="2"/>
      <c r="G807" s="2">
        <f>SUMIF('Ownership_Links and calculation'!$B:$B,$B807,'Ownership_Links and calculation'!$F:$F)</f>
        <v>0</v>
      </c>
      <c r="H807" s="2">
        <f>SUMIF('Ownership_Links and calculation'!$B:$B,$B807,'Ownership_Links and calculation'!$H:$H)</f>
        <v>0</v>
      </c>
      <c r="I807" s="2">
        <f>IF(H807&gt;0,(G807^2)/H807,0)</f>
        <v>0</v>
      </c>
      <c r="J807" s="2">
        <f>SUMIF('Ownership_Links and calculation'!$B:$B,$B807,'Ownership_Links and calculation'!$J:$J)</f>
        <v>0</v>
      </c>
    </row>
    <row r="808" spans="1:10" x14ac:dyDescent="0.3">
      <c r="A808">
        <v>807</v>
      </c>
      <c r="B808" t="s">
        <v>842</v>
      </c>
      <c r="F808" s="2"/>
      <c r="G808" s="2">
        <f>SUMIF('Ownership_Links and calculation'!$B:$B,$B808,'Ownership_Links and calculation'!$F:$F)</f>
        <v>0</v>
      </c>
      <c r="H808" s="2">
        <f>SUMIF('Ownership_Links and calculation'!$B:$B,$B808,'Ownership_Links and calculation'!$H:$H)</f>
        <v>0</v>
      </c>
      <c r="I808" s="2">
        <f>IF(H808&gt;0,(G808^2)/H808,0)</f>
        <v>0</v>
      </c>
      <c r="J808" s="2">
        <f>SUMIF('Ownership_Links and calculation'!$B:$B,$B808,'Ownership_Links and calculation'!$J:$J)</f>
        <v>0</v>
      </c>
    </row>
    <row r="809" spans="1:10" x14ac:dyDescent="0.3">
      <c r="A809">
        <v>808</v>
      </c>
      <c r="B809" t="s">
        <v>843</v>
      </c>
      <c r="F809" s="2"/>
      <c r="G809" s="2">
        <f>SUMIF('Ownership_Links and calculation'!$B:$B,$B809,'Ownership_Links and calculation'!$F:$F)</f>
        <v>0</v>
      </c>
      <c r="H809" s="2">
        <f>SUMIF('Ownership_Links and calculation'!$B:$B,$B809,'Ownership_Links and calculation'!$H:$H)</f>
        <v>0</v>
      </c>
      <c r="I809" s="2">
        <f>IF(H809&gt;0,(G809^2)/H809,0)</f>
        <v>0</v>
      </c>
      <c r="J809" s="2">
        <f>SUMIF('Ownership_Links and calculation'!$B:$B,$B809,'Ownership_Links and calculation'!$J:$J)</f>
        <v>0</v>
      </c>
    </row>
    <row r="810" spans="1:10" x14ac:dyDescent="0.3">
      <c r="A810">
        <v>809</v>
      </c>
      <c r="B810" t="s">
        <v>844</v>
      </c>
      <c r="F810" s="2"/>
      <c r="G810" s="2">
        <f>SUMIF('Ownership_Links and calculation'!$B:$B,$B810,'Ownership_Links and calculation'!$F:$F)</f>
        <v>0</v>
      </c>
      <c r="H810" s="2">
        <f>SUMIF('Ownership_Links and calculation'!$B:$B,$B810,'Ownership_Links and calculation'!$H:$H)</f>
        <v>0</v>
      </c>
      <c r="I810" s="2">
        <f>IF(H810&gt;0,(G810^2)/H810,0)</f>
        <v>0</v>
      </c>
      <c r="J810" s="2">
        <f>SUMIF('Ownership_Links and calculation'!$B:$B,$B810,'Ownership_Links and calculation'!$J:$J)</f>
        <v>0</v>
      </c>
    </row>
    <row r="811" spans="1:10" x14ac:dyDescent="0.3">
      <c r="A811">
        <v>810</v>
      </c>
      <c r="B811" t="s">
        <v>845</v>
      </c>
      <c r="F811" s="2"/>
      <c r="G811" s="2">
        <f>SUMIF('Ownership_Links and calculation'!$B:$B,$B811,'Ownership_Links and calculation'!$F:$F)</f>
        <v>0</v>
      </c>
      <c r="H811" s="2">
        <f>SUMIF('Ownership_Links and calculation'!$B:$B,$B811,'Ownership_Links and calculation'!$H:$H)</f>
        <v>0</v>
      </c>
      <c r="I811" s="2">
        <f>IF(H811&gt;0,(G811^2)/H811,0)</f>
        <v>0</v>
      </c>
      <c r="J811" s="2">
        <f>SUMIF('Ownership_Links and calculation'!$B:$B,$B811,'Ownership_Links and calculation'!$J:$J)</f>
        <v>0</v>
      </c>
    </row>
    <row r="812" spans="1:10" x14ac:dyDescent="0.3">
      <c r="A812">
        <v>811</v>
      </c>
      <c r="B812" t="s">
        <v>846</v>
      </c>
      <c r="F812" s="2"/>
      <c r="G812" s="2">
        <f>SUMIF('Ownership_Links and calculation'!$B:$B,$B812,'Ownership_Links and calculation'!$F:$F)</f>
        <v>0</v>
      </c>
      <c r="H812" s="2">
        <f>SUMIF('Ownership_Links and calculation'!$B:$B,$B812,'Ownership_Links and calculation'!$H:$H)</f>
        <v>0</v>
      </c>
      <c r="I812" s="2">
        <f>IF(H812&gt;0,(G812^2)/H812,0)</f>
        <v>0</v>
      </c>
      <c r="J812" s="2">
        <f>SUMIF('Ownership_Links and calculation'!$B:$B,$B812,'Ownership_Links and calculation'!$J:$J)</f>
        <v>0</v>
      </c>
    </row>
    <row r="813" spans="1:10" x14ac:dyDescent="0.3">
      <c r="A813">
        <v>812</v>
      </c>
      <c r="B813" t="s">
        <v>847</v>
      </c>
      <c r="F813" s="2"/>
      <c r="G813" s="2">
        <f>SUMIF('Ownership_Links and calculation'!$B:$B,$B813,'Ownership_Links and calculation'!$F:$F)</f>
        <v>0</v>
      </c>
      <c r="H813" s="2">
        <f>SUMIF('Ownership_Links and calculation'!$B:$B,$B813,'Ownership_Links and calculation'!$H:$H)</f>
        <v>0</v>
      </c>
      <c r="I813" s="2">
        <f>IF(H813&gt;0,(G813^2)/H813,0)</f>
        <v>0</v>
      </c>
      <c r="J813" s="2">
        <f>SUMIF('Ownership_Links and calculation'!$B:$B,$B813,'Ownership_Links and calculation'!$J:$J)</f>
        <v>0</v>
      </c>
    </row>
    <row r="814" spans="1:10" x14ac:dyDescent="0.3">
      <c r="A814">
        <v>813</v>
      </c>
      <c r="B814" t="s">
        <v>848</v>
      </c>
      <c r="F814" s="2"/>
      <c r="G814" s="2">
        <f>SUMIF('Ownership_Links and calculation'!$B:$B,$B814,'Ownership_Links and calculation'!$F:$F)</f>
        <v>0</v>
      </c>
      <c r="H814" s="2">
        <f>SUMIF('Ownership_Links and calculation'!$B:$B,$B814,'Ownership_Links and calculation'!$H:$H)</f>
        <v>0</v>
      </c>
      <c r="I814" s="2">
        <f>IF(H814&gt;0,(G814^2)/H814,0)</f>
        <v>0</v>
      </c>
      <c r="J814" s="2">
        <f>SUMIF('Ownership_Links and calculation'!$B:$B,$B814,'Ownership_Links and calculation'!$J:$J)</f>
        <v>0</v>
      </c>
    </row>
    <row r="815" spans="1:10" x14ac:dyDescent="0.3">
      <c r="A815">
        <v>814</v>
      </c>
      <c r="B815" t="s">
        <v>849</v>
      </c>
      <c r="F815" s="2"/>
      <c r="G815" s="2">
        <f>SUMIF('Ownership_Links and calculation'!$B:$B,$B815,'Ownership_Links and calculation'!$F:$F)</f>
        <v>0</v>
      </c>
      <c r="H815" s="2">
        <f>SUMIF('Ownership_Links and calculation'!$B:$B,$B815,'Ownership_Links and calculation'!$H:$H)</f>
        <v>0</v>
      </c>
      <c r="I815" s="2">
        <f>IF(H815&gt;0,(G815^2)/H815,0)</f>
        <v>0</v>
      </c>
      <c r="J815" s="2">
        <f>SUMIF('Ownership_Links and calculation'!$B:$B,$B815,'Ownership_Links and calculation'!$J:$J)</f>
        <v>0</v>
      </c>
    </row>
    <row r="816" spans="1:10" x14ac:dyDescent="0.3">
      <c r="A816">
        <v>815</v>
      </c>
      <c r="B816" t="s">
        <v>850</v>
      </c>
      <c r="F816" s="2"/>
      <c r="G816" s="2">
        <f>SUMIF('Ownership_Links and calculation'!$B:$B,$B816,'Ownership_Links and calculation'!$F:$F)</f>
        <v>0</v>
      </c>
      <c r="H816" s="2">
        <f>SUMIF('Ownership_Links and calculation'!$B:$B,$B816,'Ownership_Links and calculation'!$H:$H)</f>
        <v>0</v>
      </c>
      <c r="I816" s="2">
        <f>IF(H816&gt;0,(G816^2)/H816,0)</f>
        <v>0</v>
      </c>
      <c r="J816" s="2">
        <f>SUMIF('Ownership_Links and calculation'!$B:$B,$B816,'Ownership_Links and calculation'!$J:$J)</f>
        <v>0</v>
      </c>
    </row>
    <row r="817" spans="1:10" x14ac:dyDescent="0.3">
      <c r="A817">
        <v>816</v>
      </c>
      <c r="B817" t="s">
        <v>851</v>
      </c>
      <c r="F817" s="2"/>
      <c r="G817" s="2">
        <f>SUMIF('Ownership_Links and calculation'!$B:$B,$B817,'Ownership_Links and calculation'!$F:$F)</f>
        <v>0</v>
      </c>
      <c r="H817" s="2">
        <f>SUMIF('Ownership_Links and calculation'!$B:$B,$B817,'Ownership_Links and calculation'!$H:$H)</f>
        <v>0</v>
      </c>
      <c r="I817" s="2">
        <f>IF(H817&gt;0,(G817^2)/H817,0)</f>
        <v>0</v>
      </c>
      <c r="J817" s="2">
        <f>SUMIF('Ownership_Links and calculation'!$B:$B,$B817,'Ownership_Links and calculation'!$J:$J)</f>
        <v>0</v>
      </c>
    </row>
    <row r="818" spans="1:10" x14ac:dyDescent="0.3">
      <c r="A818">
        <v>817</v>
      </c>
      <c r="B818" t="s">
        <v>852</v>
      </c>
      <c r="F818" s="2"/>
      <c r="G818" s="2">
        <f>SUMIF('Ownership_Links and calculation'!$B:$B,$B818,'Ownership_Links and calculation'!$F:$F)</f>
        <v>0</v>
      </c>
      <c r="H818" s="2">
        <f>SUMIF('Ownership_Links and calculation'!$B:$B,$B818,'Ownership_Links and calculation'!$H:$H)</f>
        <v>0</v>
      </c>
      <c r="I818" s="2">
        <f>IF(H818&gt;0,(G818^2)/H818,0)</f>
        <v>0</v>
      </c>
      <c r="J818" s="2">
        <f>SUMIF('Ownership_Links and calculation'!$B:$B,$B818,'Ownership_Links and calculation'!$J:$J)</f>
        <v>0</v>
      </c>
    </row>
    <row r="819" spans="1:10" x14ac:dyDescent="0.3">
      <c r="A819">
        <v>818</v>
      </c>
      <c r="B819" t="s">
        <v>853</v>
      </c>
      <c r="F819" s="2"/>
      <c r="G819" s="2">
        <f>SUMIF('Ownership_Links and calculation'!$B:$B,$B819,'Ownership_Links and calculation'!$F:$F)</f>
        <v>0</v>
      </c>
      <c r="H819" s="2">
        <f>SUMIF('Ownership_Links and calculation'!$B:$B,$B819,'Ownership_Links and calculation'!$H:$H)</f>
        <v>0</v>
      </c>
      <c r="I819" s="2">
        <f>IF(H819&gt;0,(G819^2)/H819,0)</f>
        <v>0</v>
      </c>
      <c r="J819" s="2">
        <f>SUMIF('Ownership_Links and calculation'!$B:$B,$B819,'Ownership_Links and calculation'!$J:$J)</f>
        <v>0</v>
      </c>
    </row>
    <row r="820" spans="1:10" x14ac:dyDescent="0.3">
      <c r="A820">
        <v>819</v>
      </c>
      <c r="B820" t="s">
        <v>854</v>
      </c>
      <c r="F820" s="2"/>
      <c r="G820" s="2">
        <f>SUMIF('Ownership_Links and calculation'!$B:$B,$B820,'Ownership_Links and calculation'!$F:$F)</f>
        <v>0</v>
      </c>
      <c r="H820" s="2">
        <f>SUMIF('Ownership_Links and calculation'!$B:$B,$B820,'Ownership_Links and calculation'!$H:$H)</f>
        <v>0</v>
      </c>
      <c r="I820" s="2">
        <f>IF(H820&gt;0,(G820^2)/H820,0)</f>
        <v>0</v>
      </c>
      <c r="J820" s="2">
        <f>SUMIF('Ownership_Links and calculation'!$B:$B,$B820,'Ownership_Links and calculation'!$J:$J)</f>
        <v>0</v>
      </c>
    </row>
    <row r="821" spans="1:10" x14ac:dyDescent="0.3">
      <c r="A821">
        <v>820</v>
      </c>
      <c r="B821" t="s">
        <v>855</v>
      </c>
      <c r="F821" s="2"/>
      <c r="G821" s="2">
        <f>SUMIF('Ownership_Links and calculation'!$B:$B,$B821,'Ownership_Links and calculation'!$F:$F)</f>
        <v>0</v>
      </c>
      <c r="H821" s="2">
        <f>SUMIF('Ownership_Links and calculation'!$B:$B,$B821,'Ownership_Links and calculation'!$H:$H)</f>
        <v>0</v>
      </c>
      <c r="I821" s="2">
        <f>IF(H821&gt;0,(G821^2)/H821,0)</f>
        <v>0</v>
      </c>
      <c r="J821" s="2">
        <f>SUMIF('Ownership_Links and calculation'!$B:$B,$B821,'Ownership_Links and calculation'!$J:$J)</f>
        <v>0</v>
      </c>
    </row>
    <row r="822" spans="1:10" x14ac:dyDescent="0.3">
      <c r="A822">
        <v>821</v>
      </c>
      <c r="B822" t="s">
        <v>856</v>
      </c>
      <c r="F822" s="2"/>
      <c r="G822" s="2">
        <f>SUMIF('Ownership_Links and calculation'!$B:$B,$B822,'Ownership_Links and calculation'!$F:$F)</f>
        <v>0</v>
      </c>
      <c r="H822" s="2">
        <f>SUMIF('Ownership_Links and calculation'!$B:$B,$B822,'Ownership_Links and calculation'!$H:$H)</f>
        <v>0</v>
      </c>
      <c r="I822" s="2">
        <f>IF(H822&gt;0,(G822^2)/H822,0)</f>
        <v>0</v>
      </c>
      <c r="J822" s="2">
        <f>SUMIF('Ownership_Links and calculation'!$B:$B,$B822,'Ownership_Links and calculation'!$J:$J)</f>
        <v>0</v>
      </c>
    </row>
    <row r="823" spans="1:10" x14ac:dyDescent="0.3">
      <c r="A823">
        <v>822</v>
      </c>
      <c r="B823" t="s">
        <v>857</v>
      </c>
      <c r="F823" s="2"/>
      <c r="G823" s="2">
        <f>SUMIF('Ownership_Links and calculation'!$B:$B,$B823,'Ownership_Links and calculation'!$F:$F)</f>
        <v>0</v>
      </c>
      <c r="H823" s="2">
        <f>SUMIF('Ownership_Links and calculation'!$B:$B,$B823,'Ownership_Links and calculation'!$H:$H)</f>
        <v>0</v>
      </c>
      <c r="I823" s="2">
        <f>IF(H823&gt;0,(G823^2)/H823,0)</f>
        <v>0</v>
      </c>
      <c r="J823" s="2">
        <f>SUMIF('Ownership_Links and calculation'!$B:$B,$B823,'Ownership_Links and calculation'!$J:$J)</f>
        <v>0</v>
      </c>
    </row>
    <row r="824" spans="1:10" x14ac:dyDescent="0.3">
      <c r="A824">
        <v>823</v>
      </c>
      <c r="B824" t="s">
        <v>858</v>
      </c>
      <c r="F824" s="2"/>
      <c r="G824" s="2">
        <f>SUMIF('Ownership_Links and calculation'!$B:$B,$B824,'Ownership_Links and calculation'!$F:$F)</f>
        <v>0</v>
      </c>
      <c r="H824" s="2">
        <f>SUMIF('Ownership_Links and calculation'!$B:$B,$B824,'Ownership_Links and calculation'!$H:$H)</f>
        <v>0</v>
      </c>
      <c r="I824" s="2">
        <f>IF(H824&gt;0,(G824^2)/H824,0)</f>
        <v>0</v>
      </c>
      <c r="J824" s="2">
        <f>SUMIF('Ownership_Links and calculation'!$B:$B,$B824,'Ownership_Links and calculation'!$J:$J)</f>
        <v>0</v>
      </c>
    </row>
    <row r="825" spans="1:10" x14ac:dyDescent="0.3">
      <c r="A825">
        <v>824</v>
      </c>
      <c r="B825" t="s">
        <v>859</v>
      </c>
      <c r="F825" s="2"/>
      <c r="G825" s="2">
        <f>SUMIF('Ownership_Links and calculation'!$B:$B,$B825,'Ownership_Links and calculation'!$F:$F)</f>
        <v>0</v>
      </c>
      <c r="H825" s="2">
        <f>SUMIF('Ownership_Links and calculation'!$B:$B,$B825,'Ownership_Links and calculation'!$H:$H)</f>
        <v>0</v>
      </c>
      <c r="I825" s="2">
        <f>IF(H825&gt;0,(G825^2)/H825,0)</f>
        <v>0</v>
      </c>
      <c r="J825" s="2">
        <f>SUMIF('Ownership_Links and calculation'!$B:$B,$B825,'Ownership_Links and calculation'!$J:$J)</f>
        <v>0</v>
      </c>
    </row>
    <row r="826" spans="1:10" x14ac:dyDescent="0.3">
      <c r="A826">
        <v>825</v>
      </c>
      <c r="B826" t="s">
        <v>860</v>
      </c>
      <c r="F826" s="2"/>
      <c r="G826" s="2">
        <f>SUMIF('Ownership_Links and calculation'!$B:$B,$B826,'Ownership_Links and calculation'!$F:$F)</f>
        <v>0</v>
      </c>
      <c r="H826" s="2">
        <f>SUMIF('Ownership_Links and calculation'!$B:$B,$B826,'Ownership_Links and calculation'!$H:$H)</f>
        <v>0</v>
      </c>
      <c r="I826" s="2">
        <f>IF(H826&gt;0,(G826^2)/H826,0)</f>
        <v>0</v>
      </c>
      <c r="J826" s="2">
        <f>SUMIF('Ownership_Links and calculation'!$B:$B,$B826,'Ownership_Links and calculation'!$J:$J)</f>
        <v>0</v>
      </c>
    </row>
    <row r="827" spans="1:10" x14ac:dyDescent="0.3">
      <c r="A827">
        <v>826</v>
      </c>
      <c r="B827" t="s">
        <v>861</v>
      </c>
      <c r="F827" s="2"/>
      <c r="G827" s="2">
        <f>SUMIF('Ownership_Links and calculation'!$B:$B,$B827,'Ownership_Links and calculation'!$F:$F)</f>
        <v>0</v>
      </c>
      <c r="H827" s="2">
        <f>SUMIF('Ownership_Links and calculation'!$B:$B,$B827,'Ownership_Links and calculation'!$H:$H)</f>
        <v>0</v>
      </c>
      <c r="I827" s="2">
        <f>IF(H827&gt;0,(G827^2)/H827,0)</f>
        <v>0</v>
      </c>
      <c r="J827" s="2">
        <f>SUMIF('Ownership_Links and calculation'!$B:$B,$B827,'Ownership_Links and calculation'!$J:$J)</f>
        <v>0</v>
      </c>
    </row>
    <row r="828" spans="1:10" x14ac:dyDescent="0.3">
      <c r="A828">
        <v>827</v>
      </c>
      <c r="B828" t="s">
        <v>862</v>
      </c>
      <c r="F828" s="2"/>
      <c r="G828" s="2">
        <f>SUMIF('Ownership_Links and calculation'!$B:$B,$B828,'Ownership_Links and calculation'!$F:$F)</f>
        <v>0</v>
      </c>
      <c r="H828" s="2">
        <f>SUMIF('Ownership_Links and calculation'!$B:$B,$B828,'Ownership_Links and calculation'!$H:$H)</f>
        <v>0</v>
      </c>
      <c r="I828" s="2">
        <f>IF(H828&gt;0,(G828^2)/H828,0)</f>
        <v>0</v>
      </c>
      <c r="J828" s="2">
        <f>SUMIF('Ownership_Links and calculation'!$B:$B,$B828,'Ownership_Links and calculation'!$J:$J)</f>
        <v>0</v>
      </c>
    </row>
    <row r="829" spans="1:10" x14ac:dyDescent="0.3">
      <c r="A829">
        <v>828</v>
      </c>
      <c r="B829" t="s">
        <v>863</v>
      </c>
      <c r="F829" s="2"/>
      <c r="G829" s="2">
        <f>SUMIF('Ownership_Links and calculation'!$B:$B,$B829,'Ownership_Links and calculation'!$F:$F)</f>
        <v>0</v>
      </c>
      <c r="H829" s="2">
        <f>SUMIF('Ownership_Links and calculation'!$B:$B,$B829,'Ownership_Links and calculation'!$H:$H)</f>
        <v>0</v>
      </c>
      <c r="I829" s="2">
        <f>IF(H829&gt;0,(G829^2)/H829,0)</f>
        <v>0</v>
      </c>
      <c r="J829" s="2">
        <f>SUMIF('Ownership_Links and calculation'!$B:$B,$B829,'Ownership_Links and calculation'!$J:$J)</f>
        <v>0</v>
      </c>
    </row>
    <row r="830" spans="1:10" x14ac:dyDescent="0.3">
      <c r="A830">
        <v>829</v>
      </c>
      <c r="B830" t="s">
        <v>864</v>
      </c>
      <c r="F830" s="2"/>
      <c r="G830" s="2">
        <f>SUMIF('Ownership_Links and calculation'!$B:$B,$B830,'Ownership_Links and calculation'!$F:$F)</f>
        <v>0</v>
      </c>
      <c r="H830" s="2">
        <f>SUMIF('Ownership_Links and calculation'!$B:$B,$B830,'Ownership_Links and calculation'!$H:$H)</f>
        <v>0</v>
      </c>
      <c r="I830" s="2">
        <f>IF(H830&gt;0,(G830^2)/H830,0)</f>
        <v>0</v>
      </c>
      <c r="J830" s="2">
        <f>SUMIF('Ownership_Links and calculation'!$B:$B,$B830,'Ownership_Links and calculation'!$J:$J)</f>
        <v>0</v>
      </c>
    </row>
    <row r="831" spans="1:10" x14ac:dyDescent="0.3">
      <c r="A831">
        <v>830</v>
      </c>
      <c r="B831" t="s">
        <v>865</v>
      </c>
      <c r="F831" s="2"/>
      <c r="G831" s="2">
        <f>SUMIF('Ownership_Links and calculation'!$B:$B,$B831,'Ownership_Links and calculation'!$F:$F)</f>
        <v>0</v>
      </c>
      <c r="H831" s="2">
        <f>SUMIF('Ownership_Links and calculation'!$B:$B,$B831,'Ownership_Links and calculation'!$H:$H)</f>
        <v>0</v>
      </c>
      <c r="I831" s="2">
        <f>IF(H831&gt;0,(G831^2)/H831,0)</f>
        <v>0</v>
      </c>
      <c r="J831" s="2">
        <f>SUMIF('Ownership_Links and calculation'!$B:$B,$B831,'Ownership_Links and calculation'!$J:$J)</f>
        <v>0</v>
      </c>
    </row>
    <row r="832" spans="1:10" x14ac:dyDescent="0.3">
      <c r="A832">
        <v>831</v>
      </c>
      <c r="B832" t="s">
        <v>866</v>
      </c>
      <c r="F832" s="2"/>
      <c r="G832" s="2">
        <f>SUMIF('Ownership_Links and calculation'!$B:$B,$B832,'Ownership_Links and calculation'!$F:$F)</f>
        <v>0</v>
      </c>
      <c r="H832" s="2">
        <f>SUMIF('Ownership_Links and calculation'!$B:$B,$B832,'Ownership_Links and calculation'!$H:$H)</f>
        <v>0</v>
      </c>
      <c r="I832" s="2">
        <f>IF(H832&gt;0,(G832^2)/H832,0)</f>
        <v>0</v>
      </c>
      <c r="J832" s="2">
        <f>SUMIF('Ownership_Links and calculation'!$B:$B,$B832,'Ownership_Links and calculation'!$J:$J)</f>
        <v>0</v>
      </c>
    </row>
    <row r="833" spans="1:10" x14ac:dyDescent="0.3">
      <c r="A833">
        <v>832</v>
      </c>
      <c r="B833" t="s">
        <v>867</v>
      </c>
      <c r="F833" s="2"/>
      <c r="G833" s="2">
        <f>SUMIF('Ownership_Links and calculation'!$B:$B,$B833,'Ownership_Links and calculation'!$F:$F)</f>
        <v>0</v>
      </c>
      <c r="H833" s="2">
        <f>SUMIF('Ownership_Links and calculation'!$B:$B,$B833,'Ownership_Links and calculation'!$H:$H)</f>
        <v>0</v>
      </c>
      <c r="I833" s="2">
        <f>IF(H833&gt;0,(G833^2)/H833,0)</f>
        <v>0</v>
      </c>
      <c r="J833" s="2">
        <f>SUMIF('Ownership_Links and calculation'!$B:$B,$B833,'Ownership_Links and calculation'!$J:$J)</f>
        <v>0</v>
      </c>
    </row>
    <row r="834" spans="1:10" x14ac:dyDescent="0.3">
      <c r="A834">
        <v>833</v>
      </c>
      <c r="B834" t="s">
        <v>868</v>
      </c>
      <c r="F834" s="2"/>
      <c r="G834" s="2">
        <f>SUMIF('Ownership_Links and calculation'!$B:$B,$B834,'Ownership_Links and calculation'!$F:$F)</f>
        <v>0</v>
      </c>
      <c r="H834" s="2">
        <f>SUMIF('Ownership_Links and calculation'!$B:$B,$B834,'Ownership_Links and calculation'!$H:$H)</f>
        <v>0</v>
      </c>
      <c r="I834" s="2">
        <f>IF(H834&gt;0,(G834^2)/H834,0)</f>
        <v>0</v>
      </c>
      <c r="J834" s="2">
        <f>SUMIF('Ownership_Links and calculation'!$B:$B,$B834,'Ownership_Links and calculation'!$J:$J)</f>
        <v>0</v>
      </c>
    </row>
    <row r="835" spans="1:10" x14ac:dyDescent="0.3">
      <c r="A835">
        <v>834</v>
      </c>
      <c r="B835" t="s">
        <v>869</v>
      </c>
      <c r="F835" s="2"/>
      <c r="G835" s="2">
        <f>SUMIF('Ownership_Links and calculation'!$B:$B,$B835,'Ownership_Links and calculation'!$F:$F)</f>
        <v>0</v>
      </c>
      <c r="H835" s="2">
        <f>SUMIF('Ownership_Links and calculation'!$B:$B,$B835,'Ownership_Links and calculation'!$H:$H)</f>
        <v>0</v>
      </c>
      <c r="I835" s="2">
        <f>IF(H835&gt;0,(G835^2)/H835,0)</f>
        <v>0</v>
      </c>
      <c r="J835" s="2">
        <f>SUMIF('Ownership_Links and calculation'!$B:$B,$B835,'Ownership_Links and calculation'!$J:$J)</f>
        <v>0</v>
      </c>
    </row>
    <row r="836" spans="1:10" x14ac:dyDescent="0.3">
      <c r="A836">
        <v>835</v>
      </c>
      <c r="B836" t="s">
        <v>870</v>
      </c>
      <c r="F836" s="2"/>
      <c r="G836" s="2">
        <f>SUMIF('Ownership_Links and calculation'!$B:$B,$B836,'Ownership_Links and calculation'!$F:$F)</f>
        <v>0</v>
      </c>
      <c r="H836" s="2">
        <f>SUMIF('Ownership_Links and calculation'!$B:$B,$B836,'Ownership_Links and calculation'!$H:$H)</f>
        <v>0</v>
      </c>
      <c r="I836" s="2">
        <f>IF(H836&gt;0,(G836^2)/H836,0)</f>
        <v>0</v>
      </c>
      <c r="J836" s="2">
        <f>SUMIF('Ownership_Links and calculation'!$B:$B,$B836,'Ownership_Links and calculation'!$J:$J)</f>
        <v>0</v>
      </c>
    </row>
    <row r="837" spans="1:10" x14ac:dyDescent="0.3">
      <c r="A837">
        <v>836</v>
      </c>
      <c r="B837" t="s">
        <v>871</v>
      </c>
      <c r="F837" s="2"/>
      <c r="G837" s="2">
        <f>SUMIF('Ownership_Links and calculation'!$B:$B,$B837,'Ownership_Links and calculation'!$F:$F)</f>
        <v>0</v>
      </c>
      <c r="H837" s="2">
        <f>SUMIF('Ownership_Links and calculation'!$B:$B,$B837,'Ownership_Links and calculation'!$H:$H)</f>
        <v>0</v>
      </c>
      <c r="I837" s="2">
        <f>IF(H837&gt;0,(G837^2)/H837,0)</f>
        <v>0</v>
      </c>
      <c r="J837" s="2">
        <f>SUMIF('Ownership_Links and calculation'!$B:$B,$B837,'Ownership_Links and calculation'!$J:$J)</f>
        <v>0</v>
      </c>
    </row>
    <row r="838" spans="1:10" x14ac:dyDescent="0.3">
      <c r="A838">
        <v>837</v>
      </c>
      <c r="B838" t="s">
        <v>872</v>
      </c>
      <c r="F838" s="2"/>
      <c r="G838" s="2">
        <f>SUMIF('Ownership_Links and calculation'!$B:$B,$B838,'Ownership_Links and calculation'!$F:$F)</f>
        <v>0</v>
      </c>
      <c r="H838" s="2">
        <f>SUMIF('Ownership_Links and calculation'!$B:$B,$B838,'Ownership_Links and calculation'!$H:$H)</f>
        <v>0</v>
      </c>
      <c r="I838" s="2">
        <f>IF(H838&gt;0,(G838^2)/H838,0)</f>
        <v>0</v>
      </c>
      <c r="J838" s="2">
        <f>SUMIF('Ownership_Links and calculation'!$B:$B,$B838,'Ownership_Links and calculation'!$J:$J)</f>
        <v>0</v>
      </c>
    </row>
    <row r="839" spans="1:10" x14ac:dyDescent="0.3">
      <c r="A839">
        <v>838</v>
      </c>
      <c r="B839" t="s">
        <v>873</v>
      </c>
      <c r="F839" s="2"/>
      <c r="G839" s="2">
        <f>SUMIF('Ownership_Links and calculation'!$B:$B,$B839,'Ownership_Links and calculation'!$F:$F)</f>
        <v>0</v>
      </c>
      <c r="H839" s="2">
        <f>SUMIF('Ownership_Links and calculation'!$B:$B,$B839,'Ownership_Links and calculation'!$H:$H)</f>
        <v>0</v>
      </c>
      <c r="I839" s="2">
        <f>IF(H839&gt;0,(G839^2)/H839,0)</f>
        <v>0</v>
      </c>
      <c r="J839" s="2">
        <f>SUMIF('Ownership_Links and calculation'!$B:$B,$B839,'Ownership_Links and calculation'!$J:$J)</f>
        <v>0</v>
      </c>
    </row>
    <row r="840" spans="1:10" x14ac:dyDescent="0.3">
      <c r="A840">
        <v>839</v>
      </c>
      <c r="B840" t="s">
        <v>874</v>
      </c>
      <c r="F840" s="2"/>
      <c r="G840" s="2">
        <f>SUMIF('Ownership_Links and calculation'!$B:$B,$B840,'Ownership_Links and calculation'!$F:$F)</f>
        <v>0</v>
      </c>
      <c r="H840" s="2">
        <f>SUMIF('Ownership_Links and calculation'!$B:$B,$B840,'Ownership_Links and calculation'!$H:$H)</f>
        <v>0</v>
      </c>
      <c r="I840" s="2">
        <f>IF(H840&gt;0,(G840^2)/H840,0)</f>
        <v>0</v>
      </c>
      <c r="J840" s="2">
        <f>SUMIF('Ownership_Links and calculation'!$B:$B,$B840,'Ownership_Links and calculation'!$J:$J)</f>
        <v>0</v>
      </c>
    </row>
    <row r="841" spans="1:10" x14ac:dyDescent="0.3">
      <c r="A841">
        <v>840</v>
      </c>
      <c r="B841" t="s">
        <v>875</v>
      </c>
      <c r="F841" s="2"/>
      <c r="G841" s="2">
        <f>SUMIF('Ownership_Links and calculation'!$B:$B,$B841,'Ownership_Links and calculation'!$F:$F)</f>
        <v>0</v>
      </c>
      <c r="H841" s="2">
        <f>SUMIF('Ownership_Links and calculation'!$B:$B,$B841,'Ownership_Links and calculation'!$H:$H)</f>
        <v>0</v>
      </c>
      <c r="I841" s="2">
        <f>IF(H841&gt;0,(G841^2)/H841,0)</f>
        <v>0</v>
      </c>
      <c r="J841" s="2">
        <f>SUMIF('Ownership_Links and calculation'!$B:$B,$B841,'Ownership_Links and calculation'!$J:$J)</f>
        <v>0</v>
      </c>
    </row>
    <row r="842" spans="1:10" x14ac:dyDescent="0.3">
      <c r="A842">
        <v>841</v>
      </c>
      <c r="B842" t="s">
        <v>876</v>
      </c>
      <c r="F842" s="2"/>
      <c r="G842" s="2">
        <f>SUMIF('Ownership_Links and calculation'!$B:$B,$B842,'Ownership_Links and calculation'!$F:$F)</f>
        <v>0</v>
      </c>
      <c r="H842" s="2">
        <f>SUMIF('Ownership_Links and calculation'!$B:$B,$B842,'Ownership_Links and calculation'!$H:$H)</f>
        <v>0</v>
      </c>
      <c r="I842" s="2">
        <f>IF(H842&gt;0,(G842^2)/H842,0)</f>
        <v>0</v>
      </c>
      <c r="J842" s="2">
        <f>SUMIF('Ownership_Links and calculation'!$B:$B,$B842,'Ownership_Links and calculation'!$J:$J)</f>
        <v>0</v>
      </c>
    </row>
    <row r="843" spans="1:10" x14ac:dyDescent="0.3">
      <c r="A843">
        <v>842</v>
      </c>
      <c r="B843" t="s">
        <v>877</v>
      </c>
      <c r="F843" s="2"/>
      <c r="G843" s="2">
        <f>SUMIF('Ownership_Links and calculation'!$B:$B,$B843,'Ownership_Links and calculation'!$F:$F)</f>
        <v>0</v>
      </c>
      <c r="H843" s="2">
        <f>SUMIF('Ownership_Links and calculation'!$B:$B,$B843,'Ownership_Links and calculation'!$H:$H)</f>
        <v>0</v>
      </c>
      <c r="I843" s="2">
        <f>IF(H843&gt;0,(G843^2)/H843,0)</f>
        <v>0</v>
      </c>
      <c r="J843" s="2">
        <f>SUMIF('Ownership_Links and calculation'!$B:$B,$B843,'Ownership_Links and calculation'!$J:$J)</f>
        <v>0</v>
      </c>
    </row>
    <row r="844" spans="1:10" x14ac:dyDescent="0.3">
      <c r="A844">
        <v>843</v>
      </c>
      <c r="B844" t="s">
        <v>878</v>
      </c>
      <c r="F844" s="2"/>
      <c r="G844" s="2">
        <f>SUMIF('Ownership_Links and calculation'!$B:$B,$B844,'Ownership_Links and calculation'!$F:$F)</f>
        <v>0</v>
      </c>
      <c r="H844" s="2">
        <f>SUMIF('Ownership_Links and calculation'!$B:$B,$B844,'Ownership_Links and calculation'!$H:$H)</f>
        <v>0</v>
      </c>
      <c r="I844" s="2">
        <f>IF(H844&gt;0,(G844^2)/H844,0)</f>
        <v>0</v>
      </c>
      <c r="J844" s="2">
        <f>SUMIF('Ownership_Links and calculation'!$B:$B,$B844,'Ownership_Links and calculation'!$J:$J)</f>
        <v>0</v>
      </c>
    </row>
    <row r="845" spans="1:10" x14ac:dyDescent="0.3">
      <c r="A845">
        <v>844</v>
      </c>
      <c r="B845" t="s">
        <v>879</v>
      </c>
      <c r="F845" s="2"/>
      <c r="G845" s="2">
        <f>SUMIF('Ownership_Links and calculation'!$B:$B,$B845,'Ownership_Links and calculation'!$F:$F)</f>
        <v>0</v>
      </c>
      <c r="H845" s="2">
        <f>SUMIF('Ownership_Links and calculation'!$B:$B,$B845,'Ownership_Links and calculation'!$H:$H)</f>
        <v>0</v>
      </c>
      <c r="I845" s="2">
        <f>IF(H845&gt;0,(G845^2)/H845,0)</f>
        <v>0</v>
      </c>
      <c r="J845" s="2">
        <f>SUMIF('Ownership_Links and calculation'!$B:$B,$B845,'Ownership_Links and calculation'!$J:$J)</f>
        <v>0</v>
      </c>
    </row>
    <row r="846" spans="1:10" x14ac:dyDescent="0.3">
      <c r="A846">
        <v>845</v>
      </c>
      <c r="B846" t="s">
        <v>880</v>
      </c>
      <c r="F846" s="2"/>
      <c r="G846" s="2">
        <f>SUMIF('Ownership_Links and calculation'!$B:$B,$B846,'Ownership_Links and calculation'!$F:$F)</f>
        <v>0</v>
      </c>
      <c r="H846" s="2">
        <f>SUMIF('Ownership_Links and calculation'!$B:$B,$B846,'Ownership_Links and calculation'!$H:$H)</f>
        <v>0</v>
      </c>
      <c r="I846" s="2">
        <f>IF(H846&gt;0,(G846^2)/H846,0)</f>
        <v>0</v>
      </c>
      <c r="J846" s="2">
        <f>SUMIF('Ownership_Links and calculation'!$B:$B,$B846,'Ownership_Links and calculation'!$J:$J)</f>
        <v>0</v>
      </c>
    </row>
    <row r="847" spans="1:10" x14ac:dyDescent="0.3">
      <c r="A847">
        <v>846</v>
      </c>
      <c r="B847" t="s">
        <v>881</v>
      </c>
      <c r="F847" s="2"/>
      <c r="G847" s="2">
        <f>SUMIF('Ownership_Links and calculation'!$B:$B,$B847,'Ownership_Links and calculation'!$F:$F)</f>
        <v>0</v>
      </c>
      <c r="H847" s="2">
        <f>SUMIF('Ownership_Links and calculation'!$B:$B,$B847,'Ownership_Links and calculation'!$H:$H)</f>
        <v>0</v>
      </c>
      <c r="I847" s="2">
        <f>IF(H847&gt;0,(G847^2)/H847,0)</f>
        <v>0</v>
      </c>
      <c r="J847" s="2">
        <f>SUMIF('Ownership_Links and calculation'!$B:$B,$B847,'Ownership_Links and calculation'!$J:$J)</f>
        <v>0</v>
      </c>
    </row>
    <row r="848" spans="1:10" x14ac:dyDescent="0.3">
      <c r="A848">
        <v>847</v>
      </c>
      <c r="B848" t="s">
        <v>882</v>
      </c>
      <c r="F848" s="2"/>
      <c r="G848" s="2">
        <f>SUMIF('Ownership_Links and calculation'!$B:$B,$B848,'Ownership_Links and calculation'!$F:$F)</f>
        <v>0</v>
      </c>
      <c r="H848" s="2">
        <f>SUMIF('Ownership_Links and calculation'!$B:$B,$B848,'Ownership_Links and calculation'!$H:$H)</f>
        <v>0</v>
      </c>
      <c r="I848" s="2">
        <f>IF(H848&gt;0,(G848^2)/H848,0)</f>
        <v>0</v>
      </c>
      <c r="J848" s="2">
        <f>SUMIF('Ownership_Links and calculation'!$B:$B,$B848,'Ownership_Links and calculation'!$J:$J)</f>
        <v>0</v>
      </c>
    </row>
    <row r="849" spans="1:10" x14ac:dyDescent="0.3">
      <c r="A849">
        <v>848</v>
      </c>
      <c r="B849" t="s">
        <v>883</v>
      </c>
      <c r="F849" s="2"/>
      <c r="G849" s="2">
        <f>SUMIF('Ownership_Links and calculation'!$B:$B,$B849,'Ownership_Links and calculation'!$F:$F)</f>
        <v>0</v>
      </c>
      <c r="H849" s="2">
        <f>SUMIF('Ownership_Links and calculation'!$B:$B,$B849,'Ownership_Links and calculation'!$H:$H)</f>
        <v>0</v>
      </c>
      <c r="I849" s="2">
        <f>IF(H849&gt;0,(G849^2)/H849,0)</f>
        <v>0</v>
      </c>
      <c r="J849" s="2">
        <f>SUMIF('Ownership_Links and calculation'!$B:$B,$B849,'Ownership_Links and calculation'!$J:$J)</f>
        <v>0</v>
      </c>
    </row>
    <row r="850" spans="1:10" x14ac:dyDescent="0.3">
      <c r="A850">
        <v>849</v>
      </c>
      <c r="B850" t="s">
        <v>884</v>
      </c>
      <c r="F850" s="2"/>
      <c r="G850" s="2">
        <f>SUMIF('Ownership_Links and calculation'!$B:$B,$B850,'Ownership_Links and calculation'!$F:$F)</f>
        <v>0</v>
      </c>
      <c r="H850" s="2">
        <f>SUMIF('Ownership_Links and calculation'!$B:$B,$B850,'Ownership_Links and calculation'!$H:$H)</f>
        <v>0</v>
      </c>
      <c r="I850" s="2">
        <f>IF(H850&gt;0,(G850^2)/H850,0)</f>
        <v>0</v>
      </c>
      <c r="J850" s="2">
        <f>SUMIF('Ownership_Links and calculation'!$B:$B,$B850,'Ownership_Links and calculation'!$J:$J)</f>
        <v>0</v>
      </c>
    </row>
    <row r="851" spans="1:10" x14ac:dyDescent="0.3">
      <c r="A851">
        <v>850</v>
      </c>
      <c r="B851" t="s">
        <v>885</v>
      </c>
      <c r="F851" s="2"/>
      <c r="G851" s="2">
        <f>SUMIF('Ownership_Links and calculation'!$B:$B,$B851,'Ownership_Links and calculation'!$F:$F)</f>
        <v>0</v>
      </c>
      <c r="H851" s="2">
        <f>SUMIF('Ownership_Links and calculation'!$B:$B,$B851,'Ownership_Links and calculation'!$H:$H)</f>
        <v>0</v>
      </c>
      <c r="I851" s="2">
        <f>IF(H851&gt;0,(G851^2)/H851,0)</f>
        <v>0</v>
      </c>
      <c r="J851" s="2">
        <f>SUMIF('Ownership_Links and calculation'!$B:$B,$B851,'Ownership_Links and calculation'!$J:$J)</f>
        <v>0</v>
      </c>
    </row>
    <row r="852" spans="1:10" x14ac:dyDescent="0.3">
      <c r="A852">
        <v>851</v>
      </c>
      <c r="B852" t="s">
        <v>886</v>
      </c>
      <c r="F852" s="2"/>
      <c r="G852" s="2">
        <f>SUMIF('Ownership_Links and calculation'!$B:$B,$B852,'Ownership_Links and calculation'!$F:$F)</f>
        <v>0</v>
      </c>
      <c r="H852" s="2">
        <f>SUMIF('Ownership_Links and calculation'!$B:$B,$B852,'Ownership_Links and calculation'!$H:$H)</f>
        <v>0</v>
      </c>
      <c r="I852" s="2">
        <f>IF(H852&gt;0,(G852^2)/H852,0)</f>
        <v>0</v>
      </c>
      <c r="J852" s="2">
        <f>SUMIF('Ownership_Links and calculation'!$B:$B,$B852,'Ownership_Links and calculation'!$J:$J)</f>
        <v>0</v>
      </c>
    </row>
    <row r="853" spans="1:10" x14ac:dyDescent="0.3">
      <c r="A853">
        <v>852</v>
      </c>
      <c r="B853" t="s">
        <v>887</v>
      </c>
      <c r="F853" s="2"/>
      <c r="G853" s="2">
        <f>SUMIF('Ownership_Links and calculation'!$B:$B,$B853,'Ownership_Links and calculation'!$F:$F)</f>
        <v>0</v>
      </c>
      <c r="H853" s="2">
        <f>SUMIF('Ownership_Links and calculation'!$B:$B,$B853,'Ownership_Links and calculation'!$H:$H)</f>
        <v>0</v>
      </c>
      <c r="I853" s="2">
        <f>IF(H853&gt;0,(G853^2)/H853,0)</f>
        <v>0</v>
      </c>
      <c r="J853" s="2">
        <f>SUMIF('Ownership_Links and calculation'!$B:$B,$B853,'Ownership_Links and calculation'!$J:$J)</f>
        <v>0</v>
      </c>
    </row>
    <row r="854" spans="1:10" x14ac:dyDescent="0.3">
      <c r="A854">
        <v>853</v>
      </c>
      <c r="B854" t="s">
        <v>888</v>
      </c>
      <c r="F854" s="2"/>
      <c r="G854" s="2">
        <f>SUMIF('Ownership_Links and calculation'!$B:$B,$B854,'Ownership_Links and calculation'!$F:$F)</f>
        <v>0</v>
      </c>
      <c r="H854" s="2">
        <f>SUMIF('Ownership_Links and calculation'!$B:$B,$B854,'Ownership_Links and calculation'!$H:$H)</f>
        <v>0</v>
      </c>
      <c r="I854" s="2">
        <f>IF(H854&gt;0,(G854^2)/H854,0)</f>
        <v>0</v>
      </c>
      <c r="J854" s="2">
        <f>SUMIF('Ownership_Links and calculation'!$B:$B,$B854,'Ownership_Links and calculation'!$J:$J)</f>
        <v>0</v>
      </c>
    </row>
    <row r="855" spans="1:10" x14ac:dyDescent="0.3">
      <c r="A855">
        <v>854</v>
      </c>
      <c r="B855" t="s">
        <v>889</v>
      </c>
      <c r="F855" s="2"/>
      <c r="G855" s="2">
        <f>SUMIF('Ownership_Links and calculation'!$B:$B,$B855,'Ownership_Links and calculation'!$F:$F)</f>
        <v>0</v>
      </c>
      <c r="H855" s="2">
        <f>SUMIF('Ownership_Links and calculation'!$B:$B,$B855,'Ownership_Links and calculation'!$H:$H)</f>
        <v>0</v>
      </c>
      <c r="I855" s="2">
        <f>IF(H855&gt;0,(G855^2)/H855,0)</f>
        <v>0</v>
      </c>
      <c r="J855" s="2">
        <f>SUMIF('Ownership_Links and calculation'!$B:$B,$B855,'Ownership_Links and calculation'!$J:$J)</f>
        <v>0</v>
      </c>
    </row>
    <row r="856" spans="1:10" x14ac:dyDescent="0.3">
      <c r="A856">
        <v>855</v>
      </c>
      <c r="B856" t="s">
        <v>890</v>
      </c>
      <c r="F856" s="2"/>
      <c r="G856" s="2">
        <f>SUMIF('Ownership_Links and calculation'!$B:$B,$B856,'Ownership_Links and calculation'!$F:$F)</f>
        <v>0</v>
      </c>
      <c r="H856" s="2">
        <f>SUMIF('Ownership_Links and calculation'!$B:$B,$B856,'Ownership_Links and calculation'!$H:$H)</f>
        <v>0</v>
      </c>
      <c r="I856" s="2">
        <f>IF(H856&gt;0,(G856^2)/H856,0)</f>
        <v>0</v>
      </c>
      <c r="J856" s="2">
        <f>SUMIF('Ownership_Links and calculation'!$B:$B,$B856,'Ownership_Links and calculation'!$J:$J)</f>
        <v>0</v>
      </c>
    </row>
    <row r="857" spans="1:10" x14ac:dyDescent="0.3">
      <c r="A857">
        <v>856</v>
      </c>
      <c r="B857" t="s">
        <v>891</v>
      </c>
      <c r="F857" s="2"/>
      <c r="G857" s="2">
        <f>SUMIF('Ownership_Links and calculation'!$B:$B,$B857,'Ownership_Links and calculation'!$F:$F)</f>
        <v>0</v>
      </c>
      <c r="H857" s="2">
        <f>SUMIF('Ownership_Links and calculation'!$B:$B,$B857,'Ownership_Links and calculation'!$H:$H)</f>
        <v>0</v>
      </c>
      <c r="I857" s="2">
        <f>IF(H857&gt;0,(G857^2)/H857,0)</f>
        <v>0</v>
      </c>
      <c r="J857" s="2">
        <f>SUMIF('Ownership_Links and calculation'!$B:$B,$B857,'Ownership_Links and calculation'!$J:$J)</f>
        <v>0</v>
      </c>
    </row>
    <row r="858" spans="1:10" x14ac:dyDescent="0.3">
      <c r="A858">
        <v>857</v>
      </c>
      <c r="B858" t="s">
        <v>892</v>
      </c>
      <c r="F858" s="2"/>
      <c r="G858" s="2">
        <f>SUMIF('Ownership_Links and calculation'!$B:$B,$B858,'Ownership_Links and calculation'!$F:$F)</f>
        <v>0</v>
      </c>
      <c r="H858" s="2">
        <f>SUMIF('Ownership_Links and calculation'!$B:$B,$B858,'Ownership_Links and calculation'!$H:$H)</f>
        <v>0</v>
      </c>
      <c r="I858" s="2">
        <f>IF(H858&gt;0,(G858^2)/H858,0)</f>
        <v>0</v>
      </c>
      <c r="J858" s="2">
        <f>SUMIF('Ownership_Links and calculation'!$B:$B,$B858,'Ownership_Links and calculation'!$J:$J)</f>
        <v>0</v>
      </c>
    </row>
    <row r="859" spans="1:10" x14ac:dyDescent="0.3">
      <c r="A859">
        <v>858</v>
      </c>
      <c r="B859" t="s">
        <v>893</v>
      </c>
      <c r="F859" s="2"/>
      <c r="G859" s="2">
        <f>SUMIF('Ownership_Links and calculation'!$B:$B,$B859,'Ownership_Links and calculation'!$F:$F)</f>
        <v>0</v>
      </c>
      <c r="H859" s="2">
        <f>SUMIF('Ownership_Links and calculation'!$B:$B,$B859,'Ownership_Links and calculation'!$H:$H)</f>
        <v>0</v>
      </c>
      <c r="I859" s="2">
        <f>IF(H859&gt;0,(G859^2)/H859,0)</f>
        <v>0</v>
      </c>
      <c r="J859" s="2">
        <f>SUMIF('Ownership_Links and calculation'!$B:$B,$B859,'Ownership_Links and calculation'!$J:$J)</f>
        <v>0</v>
      </c>
    </row>
    <row r="860" spans="1:10" x14ac:dyDescent="0.3">
      <c r="A860">
        <v>859</v>
      </c>
      <c r="B860" t="s">
        <v>894</v>
      </c>
      <c r="F860" s="2"/>
      <c r="G860" s="2">
        <f>SUMIF('Ownership_Links and calculation'!$B:$B,$B860,'Ownership_Links and calculation'!$F:$F)</f>
        <v>0</v>
      </c>
      <c r="H860" s="2">
        <f>SUMIF('Ownership_Links and calculation'!$B:$B,$B860,'Ownership_Links and calculation'!$H:$H)</f>
        <v>0</v>
      </c>
      <c r="I860" s="2">
        <f>IF(H860&gt;0,(G860^2)/H860,0)</f>
        <v>0</v>
      </c>
      <c r="J860" s="2">
        <f>SUMIF('Ownership_Links and calculation'!$B:$B,$B860,'Ownership_Links and calculation'!$J:$J)</f>
        <v>0</v>
      </c>
    </row>
    <row r="861" spans="1:10" x14ac:dyDescent="0.3">
      <c r="A861">
        <v>860</v>
      </c>
      <c r="B861" t="s">
        <v>895</v>
      </c>
      <c r="F861" s="2"/>
      <c r="G861" s="2">
        <f>SUMIF('Ownership_Links and calculation'!$B:$B,$B861,'Ownership_Links and calculation'!$F:$F)</f>
        <v>0</v>
      </c>
      <c r="H861" s="2">
        <f>SUMIF('Ownership_Links and calculation'!$B:$B,$B861,'Ownership_Links and calculation'!$H:$H)</f>
        <v>0</v>
      </c>
      <c r="I861" s="2">
        <f>IF(H861&gt;0,(G861^2)/H861,0)</f>
        <v>0</v>
      </c>
      <c r="J861" s="2">
        <f>SUMIF('Ownership_Links and calculation'!$B:$B,$B861,'Ownership_Links and calculation'!$J:$J)</f>
        <v>0</v>
      </c>
    </row>
    <row r="862" spans="1:10" x14ac:dyDescent="0.3">
      <c r="A862">
        <v>861</v>
      </c>
      <c r="B862" t="s">
        <v>896</v>
      </c>
      <c r="F862" s="2"/>
      <c r="G862" s="2">
        <f>SUMIF('Ownership_Links and calculation'!$B:$B,$B862,'Ownership_Links and calculation'!$F:$F)</f>
        <v>0</v>
      </c>
      <c r="H862" s="2">
        <f>SUMIF('Ownership_Links and calculation'!$B:$B,$B862,'Ownership_Links and calculation'!$H:$H)</f>
        <v>0</v>
      </c>
      <c r="I862" s="2">
        <f>IF(H862&gt;0,(G862^2)/H862,0)</f>
        <v>0</v>
      </c>
      <c r="J862" s="2">
        <f>SUMIF('Ownership_Links and calculation'!$B:$B,$B862,'Ownership_Links and calculation'!$J:$J)</f>
        <v>0</v>
      </c>
    </row>
    <row r="863" spans="1:10" x14ac:dyDescent="0.3">
      <c r="A863">
        <v>862</v>
      </c>
      <c r="B863" t="s">
        <v>897</v>
      </c>
      <c r="F863" s="2"/>
      <c r="G863" s="2">
        <f>SUMIF('Ownership_Links and calculation'!$B:$B,$B863,'Ownership_Links and calculation'!$F:$F)</f>
        <v>0</v>
      </c>
      <c r="H863" s="2">
        <f>SUMIF('Ownership_Links and calculation'!$B:$B,$B863,'Ownership_Links and calculation'!$H:$H)</f>
        <v>0</v>
      </c>
      <c r="I863" s="2">
        <f>IF(H863&gt;0,(G863^2)/H863,0)</f>
        <v>0</v>
      </c>
      <c r="J863" s="2">
        <f>SUMIF('Ownership_Links and calculation'!$B:$B,$B863,'Ownership_Links and calculation'!$J:$J)</f>
        <v>0</v>
      </c>
    </row>
    <row r="864" spans="1:10" x14ac:dyDescent="0.3">
      <c r="A864">
        <v>863</v>
      </c>
      <c r="B864" t="s">
        <v>898</v>
      </c>
      <c r="F864" s="2"/>
      <c r="G864" s="2">
        <f>SUMIF('Ownership_Links and calculation'!$B:$B,$B864,'Ownership_Links and calculation'!$F:$F)</f>
        <v>0</v>
      </c>
      <c r="H864" s="2">
        <f>SUMIF('Ownership_Links and calculation'!$B:$B,$B864,'Ownership_Links and calculation'!$H:$H)</f>
        <v>0</v>
      </c>
      <c r="I864" s="2">
        <f>IF(H864&gt;0,(G864^2)/H864,0)</f>
        <v>0</v>
      </c>
      <c r="J864" s="2">
        <f>SUMIF('Ownership_Links and calculation'!$B:$B,$B864,'Ownership_Links and calculation'!$J:$J)</f>
        <v>0</v>
      </c>
    </row>
    <row r="865" spans="1:10" x14ac:dyDescent="0.3">
      <c r="A865">
        <v>864</v>
      </c>
      <c r="B865" t="s">
        <v>899</v>
      </c>
      <c r="F865" s="2"/>
      <c r="G865" s="2">
        <f>SUMIF('Ownership_Links and calculation'!$B:$B,$B865,'Ownership_Links and calculation'!$F:$F)</f>
        <v>0</v>
      </c>
      <c r="H865" s="2">
        <f>SUMIF('Ownership_Links and calculation'!$B:$B,$B865,'Ownership_Links and calculation'!$H:$H)</f>
        <v>0</v>
      </c>
      <c r="I865" s="2">
        <f>IF(H865&gt;0,(G865^2)/H865,0)</f>
        <v>0</v>
      </c>
      <c r="J865" s="2">
        <f>SUMIF('Ownership_Links and calculation'!$B:$B,$B865,'Ownership_Links and calculation'!$J:$J)</f>
        <v>0</v>
      </c>
    </row>
    <row r="866" spans="1:10" x14ac:dyDescent="0.3">
      <c r="A866">
        <v>865</v>
      </c>
      <c r="B866" t="s">
        <v>900</v>
      </c>
      <c r="F866" s="2"/>
      <c r="G866" s="2">
        <f>SUMIF('Ownership_Links and calculation'!$B:$B,$B866,'Ownership_Links and calculation'!$F:$F)</f>
        <v>0</v>
      </c>
      <c r="H866" s="2">
        <f>SUMIF('Ownership_Links and calculation'!$B:$B,$B866,'Ownership_Links and calculation'!$H:$H)</f>
        <v>0</v>
      </c>
      <c r="I866" s="2">
        <f>IF(H866&gt;0,(G866^2)/H866,0)</f>
        <v>0</v>
      </c>
      <c r="J866" s="2">
        <f>SUMIF('Ownership_Links and calculation'!$B:$B,$B866,'Ownership_Links and calculation'!$J:$J)</f>
        <v>0</v>
      </c>
    </row>
    <row r="867" spans="1:10" x14ac:dyDescent="0.3">
      <c r="A867">
        <v>866</v>
      </c>
      <c r="B867" t="s">
        <v>901</v>
      </c>
      <c r="F867" s="2"/>
      <c r="G867" s="2">
        <f>SUMIF('Ownership_Links and calculation'!$B:$B,$B867,'Ownership_Links and calculation'!$F:$F)</f>
        <v>0</v>
      </c>
      <c r="H867" s="2">
        <f>SUMIF('Ownership_Links and calculation'!$B:$B,$B867,'Ownership_Links and calculation'!$H:$H)</f>
        <v>0</v>
      </c>
      <c r="I867" s="2">
        <f>IF(H867&gt;0,(G867^2)/H867,0)</f>
        <v>0</v>
      </c>
      <c r="J867" s="2">
        <f>SUMIF('Ownership_Links and calculation'!$B:$B,$B867,'Ownership_Links and calculation'!$J:$J)</f>
        <v>0</v>
      </c>
    </row>
    <row r="868" spans="1:10" x14ac:dyDescent="0.3">
      <c r="A868">
        <v>867</v>
      </c>
      <c r="B868" t="s">
        <v>902</v>
      </c>
      <c r="F868" s="2"/>
      <c r="G868" s="2">
        <f>SUMIF('Ownership_Links and calculation'!$B:$B,$B868,'Ownership_Links and calculation'!$F:$F)</f>
        <v>0</v>
      </c>
      <c r="H868" s="2">
        <f>SUMIF('Ownership_Links and calculation'!$B:$B,$B868,'Ownership_Links and calculation'!$H:$H)</f>
        <v>0</v>
      </c>
      <c r="I868" s="2">
        <f>IF(H868&gt;0,(G868^2)/H868,0)</f>
        <v>0</v>
      </c>
      <c r="J868" s="2">
        <f>SUMIF('Ownership_Links and calculation'!$B:$B,$B868,'Ownership_Links and calculation'!$J:$J)</f>
        <v>0</v>
      </c>
    </row>
    <row r="869" spans="1:10" x14ac:dyDescent="0.3">
      <c r="A869">
        <v>868</v>
      </c>
      <c r="B869" t="s">
        <v>903</v>
      </c>
      <c r="F869" s="2"/>
      <c r="G869" s="2">
        <f>SUMIF('Ownership_Links and calculation'!$B:$B,$B869,'Ownership_Links and calculation'!$F:$F)</f>
        <v>0</v>
      </c>
      <c r="H869" s="2">
        <f>SUMIF('Ownership_Links and calculation'!$B:$B,$B869,'Ownership_Links and calculation'!$H:$H)</f>
        <v>0</v>
      </c>
      <c r="I869" s="2">
        <f>IF(H869&gt;0,(G869^2)/H869,0)</f>
        <v>0</v>
      </c>
      <c r="J869" s="2">
        <f>SUMIF('Ownership_Links and calculation'!$B:$B,$B869,'Ownership_Links and calculation'!$J:$J)</f>
        <v>0</v>
      </c>
    </row>
    <row r="870" spans="1:10" x14ac:dyDescent="0.3">
      <c r="A870">
        <v>869</v>
      </c>
      <c r="B870" t="s">
        <v>904</v>
      </c>
      <c r="F870" s="2"/>
      <c r="G870" s="2">
        <f>SUMIF('Ownership_Links and calculation'!$B:$B,$B870,'Ownership_Links and calculation'!$F:$F)</f>
        <v>0</v>
      </c>
      <c r="H870" s="2">
        <f>SUMIF('Ownership_Links and calculation'!$B:$B,$B870,'Ownership_Links and calculation'!$H:$H)</f>
        <v>0</v>
      </c>
      <c r="I870" s="2">
        <f>IF(H870&gt;0,(G870^2)/H870,0)</f>
        <v>0</v>
      </c>
      <c r="J870" s="2">
        <f>SUMIF('Ownership_Links and calculation'!$B:$B,$B870,'Ownership_Links and calculation'!$J:$J)</f>
        <v>0</v>
      </c>
    </row>
    <row r="871" spans="1:10" x14ac:dyDescent="0.3">
      <c r="A871">
        <v>870</v>
      </c>
      <c r="B871" t="s">
        <v>905</v>
      </c>
      <c r="F871" s="2"/>
      <c r="G871" s="2">
        <f>SUMIF('Ownership_Links and calculation'!$B:$B,$B871,'Ownership_Links and calculation'!$F:$F)</f>
        <v>0</v>
      </c>
      <c r="H871" s="2">
        <f>SUMIF('Ownership_Links and calculation'!$B:$B,$B871,'Ownership_Links and calculation'!$H:$H)</f>
        <v>0</v>
      </c>
      <c r="I871" s="2">
        <f>IF(H871&gt;0,(G871^2)/H871,0)</f>
        <v>0</v>
      </c>
      <c r="J871" s="2">
        <f>SUMIF('Ownership_Links and calculation'!$B:$B,$B871,'Ownership_Links and calculation'!$J:$J)</f>
        <v>0</v>
      </c>
    </row>
    <row r="872" spans="1:10" x14ac:dyDescent="0.3">
      <c r="A872">
        <v>871</v>
      </c>
      <c r="B872" t="s">
        <v>906</v>
      </c>
      <c r="F872" s="2"/>
      <c r="G872" s="2">
        <f>SUMIF('Ownership_Links and calculation'!$B:$B,$B872,'Ownership_Links and calculation'!$F:$F)</f>
        <v>0</v>
      </c>
      <c r="H872" s="2">
        <f>SUMIF('Ownership_Links and calculation'!$B:$B,$B872,'Ownership_Links and calculation'!$H:$H)</f>
        <v>0</v>
      </c>
      <c r="I872" s="2">
        <f>IF(H872&gt;0,(G872^2)/H872,0)</f>
        <v>0</v>
      </c>
      <c r="J872" s="2">
        <f>SUMIF('Ownership_Links and calculation'!$B:$B,$B872,'Ownership_Links and calculation'!$J:$J)</f>
        <v>0</v>
      </c>
    </row>
    <row r="873" spans="1:10" x14ac:dyDescent="0.3">
      <c r="A873">
        <v>872</v>
      </c>
      <c r="B873" t="s">
        <v>907</v>
      </c>
      <c r="F873" s="2"/>
      <c r="G873" s="2">
        <f>SUMIF('Ownership_Links and calculation'!$B:$B,$B873,'Ownership_Links and calculation'!$F:$F)</f>
        <v>0</v>
      </c>
      <c r="H873" s="2">
        <f>SUMIF('Ownership_Links and calculation'!$B:$B,$B873,'Ownership_Links and calculation'!$H:$H)</f>
        <v>0</v>
      </c>
      <c r="I873" s="2">
        <f>IF(H873&gt;0,(G873^2)/H873,0)</f>
        <v>0</v>
      </c>
      <c r="J873" s="2">
        <f>SUMIF('Ownership_Links and calculation'!$B:$B,$B873,'Ownership_Links and calculation'!$J:$J)</f>
        <v>0</v>
      </c>
    </row>
    <row r="874" spans="1:10" x14ac:dyDescent="0.3">
      <c r="A874">
        <v>873</v>
      </c>
      <c r="B874" t="s">
        <v>908</v>
      </c>
      <c r="F874" s="2"/>
      <c r="G874" s="2">
        <f>SUMIF('Ownership_Links and calculation'!$B:$B,$B874,'Ownership_Links and calculation'!$F:$F)</f>
        <v>0</v>
      </c>
      <c r="H874" s="2">
        <f>SUMIF('Ownership_Links and calculation'!$B:$B,$B874,'Ownership_Links and calculation'!$H:$H)</f>
        <v>0</v>
      </c>
      <c r="I874" s="2">
        <f>IF(H874&gt;0,(G874^2)/H874,0)</f>
        <v>0</v>
      </c>
      <c r="J874" s="2">
        <f>SUMIF('Ownership_Links and calculation'!$B:$B,$B874,'Ownership_Links and calculation'!$J:$J)</f>
        <v>0</v>
      </c>
    </row>
    <row r="875" spans="1:10" x14ac:dyDescent="0.3">
      <c r="A875">
        <v>874</v>
      </c>
      <c r="B875" t="s">
        <v>909</v>
      </c>
      <c r="F875" s="2"/>
      <c r="G875" s="2">
        <f>SUMIF('Ownership_Links and calculation'!$B:$B,$B875,'Ownership_Links and calculation'!$F:$F)</f>
        <v>0</v>
      </c>
      <c r="H875" s="2">
        <f>SUMIF('Ownership_Links and calculation'!$B:$B,$B875,'Ownership_Links and calculation'!$H:$H)</f>
        <v>0</v>
      </c>
      <c r="I875" s="2">
        <f>IF(H875&gt;0,(G875^2)/H875,0)</f>
        <v>0</v>
      </c>
      <c r="J875" s="2">
        <f>SUMIF('Ownership_Links and calculation'!$B:$B,$B875,'Ownership_Links and calculation'!$J:$J)</f>
        <v>0</v>
      </c>
    </row>
    <row r="876" spans="1:10" x14ac:dyDescent="0.3">
      <c r="A876">
        <v>875</v>
      </c>
      <c r="B876" t="s">
        <v>910</v>
      </c>
      <c r="F876" s="2"/>
      <c r="G876" s="2">
        <f>SUMIF('Ownership_Links and calculation'!$B:$B,$B876,'Ownership_Links and calculation'!$F:$F)</f>
        <v>0</v>
      </c>
      <c r="H876" s="2">
        <f>SUMIF('Ownership_Links and calculation'!$B:$B,$B876,'Ownership_Links and calculation'!$H:$H)</f>
        <v>0</v>
      </c>
      <c r="I876" s="2">
        <f>IF(H876&gt;0,(G876^2)/H876,0)</f>
        <v>0</v>
      </c>
      <c r="J876" s="2">
        <f>SUMIF('Ownership_Links and calculation'!$B:$B,$B876,'Ownership_Links and calculation'!$J:$J)</f>
        <v>0</v>
      </c>
    </row>
    <row r="877" spans="1:10" x14ac:dyDescent="0.3">
      <c r="A877">
        <v>876</v>
      </c>
      <c r="B877" t="s">
        <v>911</v>
      </c>
      <c r="F877" s="2"/>
      <c r="G877" s="2">
        <f>SUMIF('Ownership_Links and calculation'!$B:$B,$B877,'Ownership_Links and calculation'!$F:$F)</f>
        <v>0</v>
      </c>
      <c r="H877" s="2">
        <f>SUMIF('Ownership_Links and calculation'!$B:$B,$B877,'Ownership_Links and calculation'!$H:$H)</f>
        <v>0</v>
      </c>
      <c r="I877" s="2">
        <f>IF(H877&gt;0,(G877^2)/H877,0)</f>
        <v>0</v>
      </c>
      <c r="J877" s="2">
        <f>SUMIF('Ownership_Links and calculation'!$B:$B,$B877,'Ownership_Links and calculation'!$J:$J)</f>
        <v>0</v>
      </c>
    </row>
    <row r="878" spans="1:10" x14ac:dyDescent="0.3">
      <c r="A878">
        <v>877</v>
      </c>
      <c r="B878" t="s">
        <v>912</v>
      </c>
      <c r="F878" s="2"/>
      <c r="G878" s="2">
        <f>SUMIF('Ownership_Links and calculation'!$B:$B,$B878,'Ownership_Links and calculation'!$F:$F)</f>
        <v>0</v>
      </c>
      <c r="H878" s="2">
        <f>SUMIF('Ownership_Links and calculation'!$B:$B,$B878,'Ownership_Links and calculation'!$H:$H)</f>
        <v>0</v>
      </c>
      <c r="I878" s="2">
        <f>IF(H878&gt;0,(G878^2)/H878,0)</f>
        <v>0</v>
      </c>
      <c r="J878" s="2">
        <f>SUMIF('Ownership_Links and calculation'!$B:$B,$B878,'Ownership_Links and calculation'!$J:$J)</f>
        <v>0</v>
      </c>
    </row>
    <row r="879" spans="1:10" x14ac:dyDescent="0.3">
      <c r="A879">
        <v>878</v>
      </c>
      <c r="B879" t="s">
        <v>913</v>
      </c>
      <c r="F879" s="2"/>
      <c r="G879" s="2">
        <f>SUMIF('Ownership_Links and calculation'!$B:$B,$B879,'Ownership_Links and calculation'!$F:$F)</f>
        <v>0</v>
      </c>
      <c r="H879" s="2">
        <f>SUMIF('Ownership_Links and calculation'!$B:$B,$B879,'Ownership_Links and calculation'!$H:$H)</f>
        <v>0</v>
      </c>
      <c r="I879" s="2">
        <f>IF(H879&gt;0,(G879^2)/H879,0)</f>
        <v>0</v>
      </c>
      <c r="J879" s="2">
        <f>SUMIF('Ownership_Links and calculation'!$B:$B,$B879,'Ownership_Links and calculation'!$J:$J)</f>
        <v>0</v>
      </c>
    </row>
    <row r="880" spans="1:10" x14ac:dyDescent="0.3">
      <c r="A880">
        <v>879</v>
      </c>
      <c r="B880" t="s">
        <v>914</v>
      </c>
      <c r="F880" s="2"/>
      <c r="G880" s="2">
        <f>SUMIF('Ownership_Links and calculation'!$B:$B,$B880,'Ownership_Links and calculation'!$F:$F)</f>
        <v>0</v>
      </c>
      <c r="H880" s="2">
        <f>SUMIF('Ownership_Links and calculation'!$B:$B,$B880,'Ownership_Links and calculation'!$H:$H)</f>
        <v>0</v>
      </c>
      <c r="I880" s="2">
        <f>IF(H880&gt;0,(G880^2)/H880,0)</f>
        <v>0</v>
      </c>
      <c r="J880" s="2">
        <f>SUMIF('Ownership_Links and calculation'!$B:$B,$B880,'Ownership_Links and calculation'!$J:$J)</f>
        <v>0</v>
      </c>
    </row>
    <row r="881" spans="1:10" x14ac:dyDescent="0.3">
      <c r="A881">
        <v>880</v>
      </c>
      <c r="B881" t="s">
        <v>915</v>
      </c>
      <c r="F881" s="2"/>
      <c r="G881" s="2">
        <f>SUMIF('Ownership_Links and calculation'!$B:$B,$B881,'Ownership_Links and calculation'!$F:$F)</f>
        <v>0</v>
      </c>
      <c r="H881" s="2">
        <f>SUMIF('Ownership_Links and calculation'!$B:$B,$B881,'Ownership_Links and calculation'!$H:$H)</f>
        <v>0</v>
      </c>
      <c r="I881" s="2">
        <f>IF(H881&gt;0,(G881^2)/H881,0)</f>
        <v>0</v>
      </c>
      <c r="J881" s="2">
        <f>SUMIF('Ownership_Links and calculation'!$B:$B,$B881,'Ownership_Links and calculation'!$J:$J)</f>
        <v>0</v>
      </c>
    </row>
    <row r="882" spans="1:10" x14ac:dyDescent="0.3">
      <c r="A882">
        <v>881</v>
      </c>
      <c r="B882" t="s">
        <v>916</v>
      </c>
      <c r="F882" s="2"/>
      <c r="G882" s="2">
        <f>SUMIF('Ownership_Links and calculation'!$B:$B,$B882,'Ownership_Links and calculation'!$F:$F)</f>
        <v>0</v>
      </c>
      <c r="H882" s="2">
        <f>SUMIF('Ownership_Links and calculation'!$B:$B,$B882,'Ownership_Links and calculation'!$H:$H)</f>
        <v>0</v>
      </c>
      <c r="I882" s="2">
        <f>IF(H882&gt;0,(G882^2)/H882,0)</f>
        <v>0</v>
      </c>
      <c r="J882" s="2">
        <f>SUMIF('Ownership_Links and calculation'!$B:$B,$B882,'Ownership_Links and calculation'!$J:$J)</f>
        <v>0</v>
      </c>
    </row>
    <row r="883" spans="1:10" x14ac:dyDescent="0.3">
      <c r="A883">
        <v>882</v>
      </c>
      <c r="B883" t="s">
        <v>917</v>
      </c>
      <c r="F883" s="2"/>
      <c r="G883" s="2">
        <f>SUMIF('Ownership_Links and calculation'!$B:$B,$B883,'Ownership_Links and calculation'!$F:$F)</f>
        <v>0</v>
      </c>
      <c r="H883" s="2">
        <f>SUMIF('Ownership_Links and calculation'!$B:$B,$B883,'Ownership_Links and calculation'!$H:$H)</f>
        <v>0</v>
      </c>
      <c r="I883" s="2">
        <f>IF(H883&gt;0,(G883^2)/H883,0)</f>
        <v>0</v>
      </c>
      <c r="J883" s="2">
        <f>SUMIF('Ownership_Links and calculation'!$B:$B,$B883,'Ownership_Links and calculation'!$J:$J)</f>
        <v>0</v>
      </c>
    </row>
    <row r="884" spans="1:10" x14ac:dyDescent="0.3">
      <c r="A884">
        <v>883</v>
      </c>
      <c r="B884" t="s">
        <v>918</v>
      </c>
      <c r="F884" s="2"/>
      <c r="G884" s="2">
        <f>SUMIF('Ownership_Links and calculation'!$B:$B,$B884,'Ownership_Links and calculation'!$F:$F)</f>
        <v>0</v>
      </c>
      <c r="H884" s="2">
        <f>SUMIF('Ownership_Links and calculation'!$B:$B,$B884,'Ownership_Links and calculation'!$H:$H)</f>
        <v>0</v>
      </c>
      <c r="I884" s="2">
        <f>IF(H884&gt;0,(G884^2)/H884,0)</f>
        <v>0</v>
      </c>
      <c r="J884" s="2">
        <f>SUMIF('Ownership_Links and calculation'!$B:$B,$B884,'Ownership_Links and calculation'!$J:$J)</f>
        <v>0</v>
      </c>
    </row>
    <row r="885" spans="1:10" x14ac:dyDescent="0.3">
      <c r="A885">
        <v>884</v>
      </c>
      <c r="B885" t="s">
        <v>919</v>
      </c>
      <c r="F885" s="2"/>
      <c r="G885" s="2">
        <f>SUMIF('Ownership_Links and calculation'!$B:$B,$B885,'Ownership_Links and calculation'!$F:$F)</f>
        <v>0</v>
      </c>
      <c r="H885" s="2">
        <f>SUMIF('Ownership_Links and calculation'!$B:$B,$B885,'Ownership_Links and calculation'!$H:$H)</f>
        <v>0</v>
      </c>
      <c r="I885" s="2">
        <f>IF(H885&gt;0,(G885^2)/H885,0)</f>
        <v>0</v>
      </c>
      <c r="J885" s="2">
        <f>SUMIF('Ownership_Links and calculation'!$B:$B,$B885,'Ownership_Links and calculation'!$J:$J)</f>
        <v>0</v>
      </c>
    </row>
    <row r="886" spans="1:10" x14ac:dyDescent="0.3">
      <c r="A886">
        <v>885</v>
      </c>
      <c r="B886" t="s">
        <v>920</v>
      </c>
      <c r="F886" s="2"/>
      <c r="G886" s="2">
        <f>SUMIF('Ownership_Links and calculation'!$B:$B,$B886,'Ownership_Links and calculation'!$F:$F)</f>
        <v>0</v>
      </c>
      <c r="H886" s="2">
        <f>SUMIF('Ownership_Links and calculation'!$B:$B,$B886,'Ownership_Links and calculation'!$H:$H)</f>
        <v>0</v>
      </c>
      <c r="I886" s="2">
        <f>IF(H886&gt;0,(G886^2)/H886,0)</f>
        <v>0</v>
      </c>
      <c r="J886" s="2">
        <f>SUMIF('Ownership_Links and calculation'!$B:$B,$B886,'Ownership_Links and calculation'!$J:$J)</f>
        <v>0</v>
      </c>
    </row>
    <row r="887" spans="1:10" x14ac:dyDescent="0.3">
      <c r="A887">
        <v>886</v>
      </c>
      <c r="B887" t="s">
        <v>921</v>
      </c>
      <c r="F887" s="2"/>
      <c r="G887" s="2">
        <f>SUMIF('Ownership_Links and calculation'!$B:$B,$B887,'Ownership_Links and calculation'!$F:$F)</f>
        <v>0</v>
      </c>
      <c r="H887" s="2">
        <f>SUMIF('Ownership_Links and calculation'!$B:$B,$B887,'Ownership_Links and calculation'!$H:$H)</f>
        <v>0</v>
      </c>
      <c r="I887" s="2">
        <f>IF(H887&gt;0,(G887^2)/H887,0)</f>
        <v>0</v>
      </c>
      <c r="J887" s="2">
        <f>SUMIF('Ownership_Links and calculation'!$B:$B,$B887,'Ownership_Links and calculation'!$J:$J)</f>
        <v>0</v>
      </c>
    </row>
    <row r="888" spans="1:10" x14ac:dyDescent="0.3">
      <c r="A888">
        <v>887</v>
      </c>
      <c r="B888" t="s">
        <v>922</v>
      </c>
      <c r="F888" s="2"/>
      <c r="G888" s="2">
        <f>SUMIF('Ownership_Links and calculation'!$B:$B,$B888,'Ownership_Links and calculation'!$F:$F)</f>
        <v>0</v>
      </c>
      <c r="H888" s="2">
        <f>SUMIF('Ownership_Links and calculation'!$B:$B,$B888,'Ownership_Links and calculation'!$H:$H)</f>
        <v>0</v>
      </c>
      <c r="I888" s="2">
        <f>IF(H888&gt;0,(G888^2)/H888,0)</f>
        <v>0</v>
      </c>
      <c r="J888" s="2">
        <f>SUMIF('Ownership_Links and calculation'!$B:$B,$B888,'Ownership_Links and calculation'!$J:$J)</f>
        <v>0</v>
      </c>
    </row>
    <row r="889" spans="1:10" x14ac:dyDescent="0.3">
      <c r="A889">
        <v>888</v>
      </c>
      <c r="B889" t="s">
        <v>923</v>
      </c>
      <c r="F889" s="2"/>
      <c r="G889" s="2">
        <f>SUMIF('Ownership_Links and calculation'!$B:$B,$B889,'Ownership_Links and calculation'!$F:$F)</f>
        <v>0</v>
      </c>
      <c r="H889" s="2">
        <f>SUMIF('Ownership_Links and calculation'!$B:$B,$B889,'Ownership_Links and calculation'!$H:$H)</f>
        <v>0</v>
      </c>
      <c r="I889" s="2">
        <f>IF(H889&gt;0,(G889^2)/H889,0)</f>
        <v>0</v>
      </c>
      <c r="J889" s="2">
        <f>SUMIF('Ownership_Links and calculation'!$B:$B,$B889,'Ownership_Links and calculation'!$J:$J)</f>
        <v>0</v>
      </c>
    </row>
    <row r="890" spans="1:10" x14ac:dyDescent="0.3">
      <c r="A890">
        <v>889</v>
      </c>
      <c r="B890" t="s">
        <v>924</v>
      </c>
      <c r="F890" s="2"/>
      <c r="G890" s="2">
        <f>SUMIF('Ownership_Links and calculation'!$B:$B,$B890,'Ownership_Links and calculation'!$F:$F)</f>
        <v>0</v>
      </c>
      <c r="H890" s="2">
        <f>SUMIF('Ownership_Links and calculation'!$B:$B,$B890,'Ownership_Links and calculation'!$H:$H)</f>
        <v>0</v>
      </c>
      <c r="I890" s="2">
        <f>IF(H890&gt;0,(G890^2)/H890,0)</f>
        <v>0</v>
      </c>
      <c r="J890" s="2">
        <f>SUMIF('Ownership_Links and calculation'!$B:$B,$B890,'Ownership_Links and calculation'!$J:$J)</f>
        <v>0</v>
      </c>
    </row>
    <row r="891" spans="1:10" x14ac:dyDescent="0.3">
      <c r="A891">
        <v>890</v>
      </c>
      <c r="B891" t="s">
        <v>925</v>
      </c>
      <c r="F891" s="2"/>
      <c r="G891" s="2">
        <f>SUMIF('Ownership_Links and calculation'!$B:$B,$B891,'Ownership_Links and calculation'!$F:$F)</f>
        <v>0</v>
      </c>
      <c r="H891" s="2">
        <f>SUMIF('Ownership_Links and calculation'!$B:$B,$B891,'Ownership_Links and calculation'!$H:$H)</f>
        <v>0</v>
      </c>
      <c r="I891" s="2">
        <f>IF(H891&gt;0,(G891^2)/H891,0)</f>
        <v>0</v>
      </c>
      <c r="J891" s="2">
        <f>SUMIF('Ownership_Links and calculation'!$B:$B,$B891,'Ownership_Links and calculation'!$J:$J)</f>
        <v>0</v>
      </c>
    </row>
    <row r="892" spans="1:10" x14ac:dyDescent="0.3">
      <c r="A892">
        <v>891</v>
      </c>
      <c r="B892" t="s">
        <v>926</v>
      </c>
      <c r="F892" s="2"/>
      <c r="G892" s="2">
        <f>SUMIF('Ownership_Links and calculation'!$B:$B,$B892,'Ownership_Links and calculation'!$F:$F)</f>
        <v>0</v>
      </c>
      <c r="H892" s="2">
        <f>SUMIF('Ownership_Links and calculation'!$B:$B,$B892,'Ownership_Links and calculation'!$H:$H)</f>
        <v>0</v>
      </c>
      <c r="I892" s="2">
        <f>IF(H892&gt;0,(G892^2)/H892,0)</f>
        <v>0</v>
      </c>
      <c r="J892" s="2">
        <f>SUMIF('Ownership_Links and calculation'!$B:$B,$B892,'Ownership_Links and calculation'!$J:$J)</f>
        <v>0</v>
      </c>
    </row>
    <row r="893" spans="1:10" x14ac:dyDescent="0.3">
      <c r="A893">
        <v>892</v>
      </c>
      <c r="B893" t="s">
        <v>927</v>
      </c>
      <c r="F893" s="2"/>
      <c r="G893" s="2">
        <f>SUMIF('Ownership_Links and calculation'!$B:$B,$B893,'Ownership_Links and calculation'!$F:$F)</f>
        <v>0</v>
      </c>
      <c r="H893" s="2">
        <f>SUMIF('Ownership_Links and calculation'!$B:$B,$B893,'Ownership_Links and calculation'!$H:$H)</f>
        <v>0</v>
      </c>
      <c r="I893" s="2">
        <f>IF(H893&gt;0,(G893^2)/H893,0)</f>
        <v>0</v>
      </c>
      <c r="J893" s="2">
        <f>SUMIF('Ownership_Links and calculation'!$B:$B,$B893,'Ownership_Links and calculation'!$J:$J)</f>
        <v>0</v>
      </c>
    </row>
    <row r="894" spans="1:10" x14ac:dyDescent="0.3">
      <c r="A894">
        <v>893</v>
      </c>
      <c r="B894" t="s">
        <v>928</v>
      </c>
      <c r="F894" s="2"/>
      <c r="G894" s="2">
        <f>SUMIF('Ownership_Links and calculation'!$B:$B,$B894,'Ownership_Links and calculation'!$F:$F)</f>
        <v>0</v>
      </c>
      <c r="H894" s="2">
        <f>SUMIF('Ownership_Links and calculation'!$B:$B,$B894,'Ownership_Links and calculation'!$H:$H)</f>
        <v>0</v>
      </c>
      <c r="I894" s="2">
        <f>IF(H894&gt;0,(G894^2)/H894,0)</f>
        <v>0</v>
      </c>
      <c r="J894" s="2">
        <f>SUMIF('Ownership_Links and calculation'!$B:$B,$B894,'Ownership_Links and calculation'!$J:$J)</f>
        <v>0</v>
      </c>
    </row>
    <row r="895" spans="1:10" x14ac:dyDescent="0.3">
      <c r="A895">
        <v>894</v>
      </c>
      <c r="B895" t="s">
        <v>929</v>
      </c>
      <c r="F895" s="2"/>
      <c r="G895" s="2">
        <f>SUMIF('Ownership_Links and calculation'!$B:$B,$B895,'Ownership_Links and calculation'!$F:$F)</f>
        <v>0</v>
      </c>
      <c r="H895" s="2">
        <f>SUMIF('Ownership_Links and calculation'!$B:$B,$B895,'Ownership_Links and calculation'!$H:$H)</f>
        <v>0</v>
      </c>
      <c r="I895" s="2">
        <f>IF(H895&gt;0,(G895^2)/H895,0)</f>
        <v>0</v>
      </c>
      <c r="J895" s="2">
        <f>SUMIF('Ownership_Links and calculation'!$B:$B,$B895,'Ownership_Links and calculation'!$J:$J)</f>
        <v>0</v>
      </c>
    </row>
    <row r="896" spans="1:10" x14ac:dyDescent="0.3">
      <c r="A896">
        <v>895</v>
      </c>
      <c r="B896" t="s">
        <v>930</v>
      </c>
      <c r="F896" s="2"/>
      <c r="G896" s="2">
        <f>SUMIF('Ownership_Links and calculation'!$B:$B,$B896,'Ownership_Links and calculation'!$F:$F)</f>
        <v>0</v>
      </c>
      <c r="H896" s="2">
        <f>SUMIF('Ownership_Links and calculation'!$B:$B,$B896,'Ownership_Links and calculation'!$H:$H)</f>
        <v>0</v>
      </c>
      <c r="I896" s="2">
        <f>IF(H896&gt;0,(G896^2)/H896,0)</f>
        <v>0</v>
      </c>
      <c r="J896" s="2">
        <f>SUMIF('Ownership_Links and calculation'!$B:$B,$B896,'Ownership_Links and calculation'!$J:$J)</f>
        <v>0</v>
      </c>
    </row>
    <row r="897" spans="1:10" x14ac:dyDescent="0.3">
      <c r="A897">
        <v>896</v>
      </c>
      <c r="B897" t="s">
        <v>931</v>
      </c>
      <c r="F897" s="2"/>
      <c r="G897" s="2">
        <f>SUMIF('Ownership_Links and calculation'!$B:$B,$B897,'Ownership_Links and calculation'!$F:$F)</f>
        <v>0</v>
      </c>
      <c r="H897" s="2">
        <f>SUMIF('Ownership_Links and calculation'!$B:$B,$B897,'Ownership_Links and calculation'!$H:$H)</f>
        <v>0</v>
      </c>
      <c r="I897" s="2">
        <f>IF(H897&gt;0,(G897^2)/H897,0)</f>
        <v>0</v>
      </c>
      <c r="J897" s="2">
        <f>SUMIF('Ownership_Links and calculation'!$B:$B,$B897,'Ownership_Links and calculation'!$J:$J)</f>
        <v>0</v>
      </c>
    </row>
    <row r="898" spans="1:10" x14ac:dyDescent="0.3">
      <c r="A898">
        <v>897</v>
      </c>
      <c r="B898" t="s">
        <v>932</v>
      </c>
      <c r="F898" s="2"/>
      <c r="G898" s="2">
        <f>SUMIF('Ownership_Links and calculation'!$B:$B,$B898,'Ownership_Links and calculation'!$F:$F)</f>
        <v>0</v>
      </c>
      <c r="H898" s="2">
        <f>SUMIF('Ownership_Links and calculation'!$B:$B,$B898,'Ownership_Links and calculation'!$H:$H)</f>
        <v>0</v>
      </c>
      <c r="I898" s="2">
        <f>IF(H898&gt;0,(G898^2)/H898,0)</f>
        <v>0</v>
      </c>
      <c r="J898" s="2">
        <f>SUMIF('Ownership_Links and calculation'!$B:$B,$B898,'Ownership_Links and calculation'!$J:$J)</f>
        <v>0</v>
      </c>
    </row>
    <row r="899" spans="1:10" x14ac:dyDescent="0.3">
      <c r="A899">
        <v>898</v>
      </c>
      <c r="B899" t="s">
        <v>933</v>
      </c>
      <c r="F899" s="2"/>
      <c r="G899" s="2">
        <f>SUMIF('Ownership_Links and calculation'!$B:$B,$B899,'Ownership_Links and calculation'!$F:$F)</f>
        <v>0</v>
      </c>
      <c r="H899" s="2">
        <f>SUMIF('Ownership_Links and calculation'!$B:$B,$B899,'Ownership_Links and calculation'!$H:$H)</f>
        <v>0</v>
      </c>
      <c r="I899" s="2">
        <f>IF(H899&gt;0,(G899^2)/H899,0)</f>
        <v>0</v>
      </c>
      <c r="J899" s="2">
        <f>SUMIF('Ownership_Links and calculation'!$B:$B,$B899,'Ownership_Links and calculation'!$J:$J)</f>
        <v>0</v>
      </c>
    </row>
    <row r="900" spans="1:10" x14ac:dyDescent="0.3">
      <c r="A900">
        <v>899</v>
      </c>
      <c r="B900" t="s">
        <v>934</v>
      </c>
      <c r="F900" s="2"/>
      <c r="G900" s="2">
        <f>SUMIF('Ownership_Links and calculation'!$B:$B,$B900,'Ownership_Links and calculation'!$F:$F)</f>
        <v>0</v>
      </c>
      <c r="H900" s="2">
        <f>SUMIF('Ownership_Links and calculation'!$B:$B,$B900,'Ownership_Links and calculation'!$H:$H)</f>
        <v>0</v>
      </c>
      <c r="I900" s="2">
        <f>IF(H900&gt;0,(G900^2)/H900,0)</f>
        <v>0</v>
      </c>
      <c r="J900" s="2">
        <f>SUMIF('Ownership_Links and calculation'!$B:$B,$B900,'Ownership_Links and calculation'!$J:$J)</f>
        <v>0</v>
      </c>
    </row>
    <row r="901" spans="1:10" x14ac:dyDescent="0.3">
      <c r="A901">
        <v>900</v>
      </c>
      <c r="B901" t="s">
        <v>935</v>
      </c>
      <c r="F901" s="2"/>
      <c r="G901" s="2">
        <f>SUMIF('Ownership_Links and calculation'!$B:$B,$B901,'Ownership_Links and calculation'!$F:$F)</f>
        <v>0</v>
      </c>
      <c r="H901" s="2">
        <f>SUMIF('Ownership_Links and calculation'!$B:$B,$B901,'Ownership_Links and calculation'!$H:$H)</f>
        <v>0</v>
      </c>
      <c r="I901" s="2">
        <f>IF(H901&gt;0,(G901^2)/H901,0)</f>
        <v>0</v>
      </c>
      <c r="J901" s="2">
        <f>SUMIF('Ownership_Links and calculation'!$B:$B,$B901,'Ownership_Links and calculation'!$J:$J)</f>
        <v>0</v>
      </c>
    </row>
    <row r="902" spans="1:10" x14ac:dyDescent="0.3">
      <c r="A902">
        <v>901</v>
      </c>
      <c r="B902" t="s">
        <v>936</v>
      </c>
      <c r="F902" s="2"/>
      <c r="G902" s="2">
        <f>SUMIF('Ownership_Links and calculation'!$B:$B,$B902,'Ownership_Links and calculation'!$F:$F)</f>
        <v>0</v>
      </c>
      <c r="H902" s="2">
        <f>SUMIF('Ownership_Links and calculation'!$B:$B,$B902,'Ownership_Links and calculation'!$H:$H)</f>
        <v>0</v>
      </c>
      <c r="I902" s="2">
        <f>IF(H902&gt;0,(G902^2)/H902,0)</f>
        <v>0</v>
      </c>
      <c r="J902" s="2">
        <f>SUMIF('Ownership_Links and calculation'!$B:$B,$B902,'Ownership_Links and calculation'!$J:$J)</f>
        <v>0</v>
      </c>
    </row>
    <row r="903" spans="1:10" x14ac:dyDescent="0.3">
      <c r="A903">
        <v>902</v>
      </c>
      <c r="B903" t="s">
        <v>937</v>
      </c>
      <c r="F903" s="2"/>
      <c r="G903" s="2">
        <f>SUMIF('Ownership_Links and calculation'!$B:$B,$B903,'Ownership_Links and calculation'!$F:$F)</f>
        <v>0</v>
      </c>
      <c r="H903" s="2">
        <f>SUMIF('Ownership_Links and calculation'!$B:$B,$B903,'Ownership_Links and calculation'!$H:$H)</f>
        <v>0</v>
      </c>
      <c r="I903" s="2">
        <f>IF(H903&gt;0,(G903^2)/H903,0)</f>
        <v>0</v>
      </c>
      <c r="J903" s="2">
        <f>SUMIF('Ownership_Links and calculation'!$B:$B,$B903,'Ownership_Links and calculation'!$J:$J)</f>
        <v>0</v>
      </c>
    </row>
    <row r="904" spans="1:10" x14ac:dyDescent="0.3">
      <c r="A904">
        <v>903</v>
      </c>
      <c r="B904" t="s">
        <v>938</v>
      </c>
      <c r="F904" s="2"/>
      <c r="G904" s="2">
        <f>SUMIF('Ownership_Links and calculation'!$B:$B,$B904,'Ownership_Links and calculation'!$F:$F)</f>
        <v>0</v>
      </c>
      <c r="H904" s="2">
        <f>SUMIF('Ownership_Links and calculation'!$B:$B,$B904,'Ownership_Links and calculation'!$H:$H)</f>
        <v>0</v>
      </c>
      <c r="I904" s="2">
        <f>IF(H904&gt;0,(G904^2)/H904,0)</f>
        <v>0</v>
      </c>
      <c r="J904" s="2">
        <f>SUMIF('Ownership_Links and calculation'!$B:$B,$B904,'Ownership_Links and calculation'!$J:$J)</f>
        <v>0</v>
      </c>
    </row>
    <row r="905" spans="1:10" x14ac:dyDescent="0.3">
      <c r="A905">
        <v>904</v>
      </c>
      <c r="B905" t="s">
        <v>939</v>
      </c>
      <c r="F905" s="2"/>
      <c r="G905" s="2">
        <f>SUMIF('Ownership_Links and calculation'!$B:$B,$B905,'Ownership_Links and calculation'!$F:$F)</f>
        <v>0</v>
      </c>
      <c r="H905" s="2">
        <f>SUMIF('Ownership_Links and calculation'!$B:$B,$B905,'Ownership_Links and calculation'!$H:$H)</f>
        <v>0</v>
      </c>
      <c r="I905" s="2">
        <f>IF(H905&gt;0,(G905^2)/H905,0)</f>
        <v>0</v>
      </c>
      <c r="J905" s="2">
        <f>SUMIF('Ownership_Links and calculation'!$B:$B,$B905,'Ownership_Links and calculation'!$J:$J)</f>
        <v>0</v>
      </c>
    </row>
    <row r="906" spans="1:10" x14ac:dyDescent="0.3">
      <c r="A906">
        <v>905</v>
      </c>
      <c r="B906" t="s">
        <v>940</v>
      </c>
      <c r="F906" s="2"/>
      <c r="G906" s="2">
        <f>SUMIF('Ownership_Links and calculation'!$B:$B,$B906,'Ownership_Links and calculation'!$F:$F)</f>
        <v>0</v>
      </c>
      <c r="H906" s="2">
        <f>SUMIF('Ownership_Links and calculation'!$B:$B,$B906,'Ownership_Links and calculation'!$H:$H)</f>
        <v>0</v>
      </c>
      <c r="I906" s="2">
        <f>IF(H906&gt;0,(G906^2)/H906,0)</f>
        <v>0</v>
      </c>
      <c r="J906" s="2">
        <f>SUMIF('Ownership_Links and calculation'!$B:$B,$B906,'Ownership_Links and calculation'!$J:$J)</f>
        <v>0</v>
      </c>
    </row>
    <row r="907" spans="1:10" x14ac:dyDescent="0.3">
      <c r="A907">
        <v>906</v>
      </c>
      <c r="B907" t="s">
        <v>941</v>
      </c>
      <c r="F907" s="2"/>
      <c r="G907" s="2">
        <f>SUMIF('Ownership_Links and calculation'!$B:$B,$B907,'Ownership_Links and calculation'!$F:$F)</f>
        <v>0</v>
      </c>
      <c r="H907" s="2">
        <f>SUMIF('Ownership_Links and calculation'!$B:$B,$B907,'Ownership_Links and calculation'!$H:$H)</f>
        <v>0</v>
      </c>
      <c r="I907" s="2">
        <f>IF(H907&gt;0,(G907^2)/H907,0)</f>
        <v>0</v>
      </c>
      <c r="J907" s="2">
        <f>SUMIF('Ownership_Links and calculation'!$B:$B,$B907,'Ownership_Links and calculation'!$J:$J)</f>
        <v>0</v>
      </c>
    </row>
    <row r="908" spans="1:10" x14ac:dyDescent="0.3">
      <c r="A908">
        <v>907</v>
      </c>
      <c r="B908" t="s">
        <v>942</v>
      </c>
      <c r="F908" s="2"/>
      <c r="G908" s="2">
        <f>SUMIF('Ownership_Links and calculation'!$B:$B,$B908,'Ownership_Links and calculation'!$F:$F)</f>
        <v>0</v>
      </c>
      <c r="H908" s="2">
        <f>SUMIF('Ownership_Links and calculation'!$B:$B,$B908,'Ownership_Links and calculation'!$H:$H)</f>
        <v>0</v>
      </c>
      <c r="I908" s="2">
        <f>IF(H908&gt;0,(G908^2)/H908,0)</f>
        <v>0</v>
      </c>
      <c r="J908" s="2">
        <f>SUMIF('Ownership_Links and calculation'!$B:$B,$B908,'Ownership_Links and calculation'!$J:$J)</f>
        <v>0</v>
      </c>
    </row>
    <row r="909" spans="1:10" x14ac:dyDescent="0.3">
      <c r="A909">
        <v>908</v>
      </c>
      <c r="B909" t="s">
        <v>943</v>
      </c>
      <c r="F909" s="2"/>
      <c r="G909" s="2">
        <f>SUMIF('Ownership_Links and calculation'!$B:$B,$B909,'Ownership_Links and calculation'!$F:$F)</f>
        <v>0</v>
      </c>
      <c r="H909" s="2">
        <f>SUMIF('Ownership_Links and calculation'!$B:$B,$B909,'Ownership_Links and calculation'!$H:$H)</f>
        <v>0</v>
      </c>
      <c r="I909" s="2">
        <f>IF(H909&gt;0,(G909^2)/H909,0)</f>
        <v>0</v>
      </c>
      <c r="J909" s="2">
        <f>SUMIF('Ownership_Links and calculation'!$B:$B,$B909,'Ownership_Links and calculation'!$J:$J)</f>
        <v>0</v>
      </c>
    </row>
    <row r="910" spans="1:10" x14ac:dyDescent="0.3">
      <c r="A910">
        <v>909</v>
      </c>
      <c r="B910" t="s">
        <v>944</v>
      </c>
      <c r="F910" s="2"/>
      <c r="G910" s="2">
        <f>SUMIF('Ownership_Links and calculation'!$B:$B,$B910,'Ownership_Links and calculation'!$F:$F)</f>
        <v>0</v>
      </c>
      <c r="H910" s="2">
        <f>SUMIF('Ownership_Links and calculation'!$B:$B,$B910,'Ownership_Links and calculation'!$H:$H)</f>
        <v>0</v>
      </c>
      <c r="I910" s="2">
        <f>IF(H910&gt;0,(G910^2)/H910,0)</f>
        <v>0</v>
      </c>
      <c r="J910" s="2">
        <f>SUMIF('Ownership_Links and calculation'!$B:$B,$B910,'Ownership_Links and calculation'!$J:$J)</f>
        <v>0</v>
      </c>
    </row>
    <row r="911" spans="1:10" x14ac:dyDescent="0.3">
      <c r="A911">
        <v>910</v>
      </c>
      <c r="B911" t="s">
        <v>945</v>
      </c>
      <c r="F911" s="2"/>
      <c r="G911" s="2">
        <f>SUMIF('Ownership_Links and calculation'!$B:$B,$B911,'Ownership_Links and calculation'!$F:$F)</f>
        <v>0</v>
      </c>
      <c r="H911" s="2">
        <f>SUMIF('Ownership_Links and calculation'!$B:$B,$B911,'Ownership_Links and calculation'!$H:$H)</f>
        <v>0</v>
      </c>
      <c r="I911" s="2">
        <f>IF(H911&gt;0,(G911^2)/H911,0)</f>
        <v>0</v>
      </c>
      <c r="J911" s="2">
        <f>SUMIF('Ownership_Links and calculation'!$B:$B,$B911,'Ownership_Links and calculation'!$J:$J)</f>
        <v>0</v>
      </c>
    </row>
    <row r="912" spans="1:10" x14ac:dyDescent="0.3">
      <c r="A912">
        <v>911</v>
      </c>
      <c r="B912" t="s">
        <v>946</v>
      </c>
      <c r="F912" s="2"/>
      <c r="G912" s="2">
        <f>SUMIF('Ownership_Links and calculation'!$B:$B,$B912,'Ownership_Links and calculation'!$F:$F)</f>
        <v>0</v>
      </c>
      <c r="H912" s="2">
        <f>SUMIF('Ownership_Links and calculation'!$B:$B,$B912,'Ownership_Links and calculation'!$H:$H)</f>
        <v>0</v>
      </c>
      <c r="I912" s="2">
        <f>IF(H912&gt;0,(G912^2)/H912,0)</f>
        <v>0</v>
      </c>
      <c r="J912" s="2">
        <f>SUMIF('Ownership_Links and calculation'!$B:$B,$B912,'Ownership_Links and calculation'!$J:$J)</f>
        <v>0</v>
      </c>
    </row>
    <row r="913" spans="1:10" x14ac:dyDescent="0.3">
      <c r="A913">
        <v>912</v>
      </c>
      <c r="B913" t="s">
        <v>947</v>
      </c>
      <c r="F913" s="2"/>
      <c r="G913" s="2">
        <f>SUMIF('Ownership_Links and calculation'!$B:$B,$B913,'Ownership_Links and calculation'!$F:$F)</f>
        <v>0</v>
      </c>
      <c r="H913" s="2">
        <f>SUMIF('Ownership_Links and calculation'!$B:$B,$B913,'Ownership_Links and calculation'!$H:$H)</f>
        <v>0</v>
      </c>
      <c r="I913" s="2">
        <f>IF(H913&gt;0,(G913^2)/H913,0)</f>
        <v>0</v>
      </c>
      <c r="J913" s="2">
        <f>SUMIF('Ownership_Links and calculation'!$B:$B,$B913,'Ownership_Links and calculation'!$J:$J)</f>
        <v>0</v>
      </c>
    </row>
    <row r="914" spans="1:10" x14ac:dyDescent="0.3">
      <c r="A914">
        <v>913</v>
      </c>
      <c r="B914" t="s">
        <v>948</v>
      </c>
      <c r="F914" s="2"/>
      <c r="G914" s="2">
        <f>SUMIF('Ownership_Links and calculation'!$B:$B,$B914,'Ownership_Links and calculation'!$F:$F)</f>
        <v>0</v>
      </c>
      <c r="H914" s="2">
        <f>SUMIF('Ownership_Links and calculation'!$B:$B,$B914,'Ownership_Links and calculation'!$H:$H)</f>
        <v>0</v>
      </c>
      <c r="I914" s="2">
        <f>IF(H914&gt;0,(G914^2)/H914,0)</f>
        <v>0</v>
      </c>
      <c r="J914" s="2">
        <f>SUMIF('Ownership_Links and calculation'!$B:$B,$B914,'Ownership_Links and calculation'!$J:$J)</f>
        <v>0</v>
      </c>
    </row>
    <row r="915" spans="1:10" x14ac:dyDescent="0.3">
      <c r="A915">
        <v>914</v>
      </c>
      <c r="B915" t="s">
        <v>949</v>
      </c>
      <c r="F915" s="2"/>
      <c r="G915" s="2">
        <f>SUMIF('Ownership_Links and calculation'!$B:$B,$B915,'Ownership_Links and calculation'!$F:$F)</f>
        <v>0</v>
      </c>
      <c r="H915" s="2">
        <f>SUMIF('Ownership_Links and calculation'!$B:$B,$B915,'Ownership_Links and calculation'!$H:$H)</f>
        <v>0</v>
      </c>
      <c r="I915" s="2">
        <f>IF(H915&gt;0,(G915^2)/H915,0)</f>
        <v>0</v>
      </c>
      <c r="J915" s="2">
        <f>SUMIF('Ownership_Links and calculation'!$B:$B,$B915,'Ownership_Links and calculation'!$J:$J)</f>
        <v>0</v>
      </c>
    </row>
    <row r="916" spans="1:10" x14ac:dyDescent="0.3">
      <c r="A916">
        <v>915</v>
      </c>
      <c r="B916" t="s">
        <v>950</v>
      </c>
      <c r="F916" s="2"/>
      <c r="G916" s="2">
        <f>SUMIF('Ownership_Links and calculation'!$B:$B,$B916,'Ownership_Links and calculation'!$F:$F)</f>
        <v>0</v>
      </c>
      <c r="H916" s="2">
        <f>SUMIF('Ownership_Links and calculation'!$B:$B,$B916,'Ownership_Links and calculation'!$H:$H)</f>
        <v>0</v>
      </c>
      <c r="I916" s="2">
        <f>IF(H916&gt;0,(G916^2)/H916,0)</f>
        <v>0</v>
      </c>
      <c r="J916" s="2">
        <f>SUMIF('Ownership_Links and calculation'!$B:$B,$B916,'Ownership_Links and calculation'!$J:$J)</f>
        <v>0</v>
      </c>
    </row>
    <row r="917" spans="1:10" x14ac:dyDescent="0.3">
      <c r="A917">
        <v>916</v>
      </c>
      <c r="B917" t="s">
        <v>951</v>
      </c>
      <c r="F917" s="2"/>
      <c r="G917" s="2">
        <f>SUMIF('Ownership_Links and calculation'!$B:$B,$B917,'Ownership_Links and calculation'!$F:$F)</f>
        <v>0</v>
      </c>
      <c r="H917" s="2">
        <f>SUMIF('Ownership_Links and calculation'!$B:$B,$B917,'Ownership_Links and calculation'!$H:$H)</f>
        <v>0</v>
      </c>
      <c r="I917" s="2">
        <f>IF(H917&gt;0,(G917^2)/H917,0)</f>
        <v>0</v>
      </c>
      <c r="J917" s="2">
        <f>SUMIF('Ownership_Links and calculation'!$B:$B,$B917,'Ownership_Links and calculation'!$J:$J)</f>
        <v>0</v>
      </c>
    </row>
    <row r="918" spans="1:10" x14ac:dyDescent="0.3">
      <c r="A918">
        <v>917</v>
      </c>
      <c r="B918" t="s">
        <v>952</v>
      </c>
      <c r="F918" s="2"/>
      <c r="G918" s="2">
        <f>SUMIF('Ownership_Links and calculation'!$B:$B,$B918,'Ownership_Links and calculation'!$F:$F)</f>
        <v>0</v>
      </c>
      <c r="H918" s="2">
        <f>SUMIF('Ownership_Links and calculation'!$B:$B,$B918,'Ownership_Links and calculation'!$H:$H)</f>
        <v>0</v>
      </c>
      <c r="I918" s="2">
        <f>IF(H918&gt;0,(G918^2)/H918,0)</f>
        <v>0</v>
      </c>
      <c r="J918" s="2">
        <f>SUMIF('Ownership_Links and calculation'!$B:$B,$B918,'Ownership_Links and calculation'!$J:$J)</f>
        <v>0</v>
      </c>
    </row>
    <row r="919" spans="1:10" x14ac:dyDescent="0.3">
      <c r="A919">
        <v>918</v>
      </c>
      <c r="B919" t="s">
        <v>953</v>
      </c>
      <c r="F919" s="2"/>
      <c r="G919" s="2">
        <f>SUMIF('Ownership_Links and calculation'!$B:$B,$B919,'Ownership_Links and calculation'!$F:$F)</f>
        <v>0</v>
      </c>
      <c r="H919" s="2">
        <f>SUMIF('Ownership_Links and calculation'!$B:$B,$B919,'Ownership_Links and calculation'!$H:$H)</f>
        <v>0</v>
      </c>
      <c r="I919" s="2">
        <f>IF(H919&gt;0,(G919^2)/H919,0)</f>
        <v>0</v>
      </c>
      <c r="J919" s="2">
        <f>SUMIF('Ownership_Links and calculation'!$B:$B,$B919,'Ownership_Links and calculation'!$J:$J)</f>
        <v>0</v>
      </c>
    </row>
    <row r="920" spans="1:10" x14ac:dyDescent="0.3">
      <c r="A920">
        <v>919</v>
      </c>
      <c r="B920" t="s">
        <v>954</v>
      </c>
      <c r="F920" s="2"/>
      <c r="G920" s="2">
        <f>SUMIF('Ownership_Links and calculation'!$B:$B,$B920,'Ownership_Links and calculation'!$F:$F)</f>
        <v>0</v>
      </c>
      <c r="H920" s="2">
        <f>SUMIF('Ownership_Links and calculation'!$B:$B,$B920,'Ownership_Links and calculation'!$H:$H)</f>
        <v>0</v>
      </c>
      <c r="I920" s="2">
        <f>IF(H920&gt;0,(G920^2)/H920,0)</f>
        <v>0</v>
      </c>
      <c r="J920" s="2">
        <f>SUMIF('Ownership_Links and calculation'!$B:$B,$B920,'Ownership_Links and calculation'!$J:$J)</f>
        <v>0</v>
      </c>
    </row>
    <row r="921" spans="1:10" x14ac:dyDescent="0.3">
      <c r="A921">
        <v>920</v>
      </c>
      <c r="B921" t="s">
        <v>955</v>
      </c>
      <c r="F921" s="2"/>
      <c r="G921" s="2">
        <f>SUMIF('Ownership_Links and calculation'!$B:$B,$B921,'Ownership_Links and calculation'!$F:$F)</f>
        <v>0</v>
      </c>
      <c r="H921" s="2">
        <f>SUMIF('Ownership_Links and calculation'!$B:$B,$B921,'Ownership_Links and calculation'!$H:$H)</f>
        <v>0</v>
      </c>
      <c r="I921" s="2">
        <f>IF(H921&gt;0,(G921^2)/H921,0)</f>
        <v>0</v>
      </c>
      <c r="J921" s="2">
        <f>SUMIF('Ownership_Links and calculation'!$B:$B,$B921,'Ownership_Links and calculation'!$J:$J)</f>
        <v>0</v>
      </c>
    </row>
    <row r="922" spans="1:10" x14ac:dyDescent="0.3">
      <c r="A922">
        <v>921</v>
      </c>
      <c r="B922" t="s">
        <v>956</v>
      </c>
      <c r="F922" s="2"/>
      <c r="G922" s="2">
        <f>SUMIF('Ownership_Links and calculation'!$B:$B,$B922,'Ownership_Links and calculation'!$F:$F)</f>
        <v>0</v>
      </c>
      <c r="H922" s="2">
        <f>SUMIF('Ownership_Links and calculation'!$B:$B,$B922,'Ownership_Links and calculation'!$H:$H)</f>
        <v>0</v>
      </c>
      <c r="I922" s="2">
        <f>IF(H922&gt;0,(G922^2)/H922,0)</f>
        <v>0</v>
      </c>
      <c r="J922" s="2">
        <f>SUMIF('Ownership_Links and calculation'!$B:$B,$B922,'Ownership_Links and calculation'!$J:$J)</f>
        <v>0</v>
      </c>
    </row>
    <row r="923" spans="1:10" x14ac:dyDescent="0.3">
      <c r="A923">
        <v>922</v>
      </c>
      <c r="B923" t="s">
        <v>957</v>
      </c>
      <c r="F923" s="2"/>
      <c r="G923" s="2">
        <f>SUMIF('Ownership_Links and calculation'!$B:$B,$B923,'Ownership_Links and calculation'!$F:$F)</f>
        <v>0</v>
      </c>
      <c r="H923" s="2">
        <f>SUMIF('Ownership_Links and calculation'!$B:$B,$B923,'Ownership_Links and calculation'!$H:$H)</f>
        <v>0</v>
      </c>
      <c r="I923" s="2">
        <f>IF(H923&gt;0,(G923^2)/H923,0)</f>
        <v>0</v>
      </c>
      <c r="J923" s="2">
        <f>SUMIF('Ownership_Links and calculation'!$B:$B,$B923,'Ownership_Links and calculation'!$J:$J)</f>
        <v>0</v>
      </c>
    </row>
    <row r="924" spans="1:10" x14ac:dyDescent="0.3">
      <c r="A924">
        <v>923</v>
      </c>
      <c r="B924" t="s">
        <v>958</v>
      </c>
      <c r="F924" s="2"/>
      <c r="G924" s="2">
        <f>SUMIF('Ownership_Links and calculation'!$B:$B,$B924,'Ownership_Links and calculation'!$F:$F)</f>
        <v>0</v>
      </c>
      <c r="H924" s="2">
        <f>SUMIF('Ownership_Links and calculation'!$B:$B,$B924,'Ownership_Links and calculation'!$H:$H)</f>
        <v>0</v>
      </c>
      <c r="I924" s="2">
        <f>IF(H924&gt;0,(G924^2)/H924,0)</f>
        <v>0</v>
      </c>
      <c r="J924" s="2">
        <f>SUMIF('Ownership_Links and calculation'!$B:$B,$B924,'Ownership_Links and calculation'!$J:$J)</f>
        <v>0</v>
      </c>
    </row>
    <row r="925" spans="1:10" x14ac:dyDescent="0.3">
      <c r="A925">
        <v>924</v>
      </c>
      <c r="B925" t="s">
        <v>959</v>
      </c>
      <c r="F925" s="2"/>
      <c r="G925" s="2">
        <f>SUMIF('Ownership_Links and calculation'!$B:$B,$B925,'Ownership_Links and calculation'!$F:$F)</f>
        <v>0</v>
      </c>
      <c r="H925" s="2">
        <f>SUMIF('Ownership_Links and calculation'!$B:$B,$B925,'Ownership_Links and calculation'!$H:$H)</f>
        <v>0</v>
      </c>
      <c r="I925" s="2">
        <f>IF(H925&gt;0,(G925^2)/H925,0)</f>
        <v>0</v>
      </c>
      <c r="J925" s="2">
        <f>SUMIF('Ownership_Links and calculation'!$B:$B,$B925,'Ownership_Links and calculation'!$J:$J)</f>
        <v>0</v>
      </c>
    </row>
    <row r="926" spans="1:10" x14ac:dyDescent="0.3">
      <c r="A926">
        <v>925</v>
      </c>
      <c r="B926" t="s">
        <v>960</v>
      </c>
      <c r="F926" s="2"/>
      <c r="G926" s="2">
        <f>SUMIF('Ownership_Links and calculation'!$B:$B,$B926,'Ownership_Links and calculation'!$F:$F)</f>
        <v>0</v>
      </c>
      <c r="H926" s="2">
        <f>SUMIF('Ownership_Links and calculation'!$B:$B,$B926,'Ownership_Links and calculation'!$H:$H)</f>
        <v>0</v>
      </c>
      <c r="I926" s="2">
        <f>IF(H926&gt;0,(G926^2)/H926,0)</f>
        <v>0</v>
      </c>
      <c r="J926" s="2">
        <f>SUMIF('Ownership_Links and calculation'!$B:$B,$B926,'Ownership_Links and calculation'!$J:$J)</f>
        <v>0</v>
      </c>
    </row>
    <row r="927" spans="1:10" x14ac:dyDescent="0.3">
      <c r="A927">
        <v>926</v>
      </c>
      <c r="B927" t="s">
        <v>961</v>
      </c>
      <c r="F927" s="2"/>
      <c r="G927" s="2">
        <f>SUMIF('Ownership_Links and calculation'!$B:$B,$B927,'Ownership_Links and calculation'!$F:$F)</f>
        <v>0</v>
      </c>
      <c r="H927" s="2">
        <f>SUMIF('Ownership_Links and calculation'!$B:$B,$B927,'Ownership_Links and calculation'!$H:$H)</f>
        <v>0</v>
      </c>
      <c r="I927" s="2">
        <f>IF(H927&gt;0,(G927^2)/H927,0)</f>
        <v>0</v>
      </c>
      <c r="J927" s="2">
        <f>SUMIF('Ownership_Links and calculation'!$B:$B,$B927,'Ownership_Links and calculation'!$J:$J)</f>
        <v>0</v>
      </c>
    </row>
    <row r="928" spans="1:10" x14ac:dyDescent="0.3">
      <c r="A928">
        <v>927</v>
      </c>
      <c r="B928" t="s">
        <v>962</v>
      </c>
      <c r="F928" s="2"/>
      <c r="G928" s="2">
        <f>SUMIF('Ownership_Links and calculation'!$B:$B,$B928,'Ownership_Links and calculation'!$F:$F)</f>
        <v>0</v>
      </c>
      <c r="H928" s="2">
        <f>SUMIF('Ownership_Links and calculation'!$B:$B,$B928,'Ownership_Links and calculation'!$H:$H)</f>
        <v>0</v>
      </c>
      <c r="I928" s="2">
        <f>IF(H928&gt;0,(G928^2)/H928,0)</f>
        <v>0</v>
      </c>
      <c r="J928" s="2">
        <f>SUMIF('Ownership_Links and calculation'!$B:$B,$B928,'Ownership_Links and calculation'!$J:$J)</f>
        <v>0</v>
      </c>
    </row>
    <row r="929" spans="1:10" x14ac:dyDescent="0.3">
      <c r="A929">
        <v>928</v>
      </c>
      <c r="B929" t="s">
        <v>963</v>
      </c>
      <c r="F929" s="2"/>
      <c r="G929" s="2">
        <f>SUMIF('Ownership_Links and calculation'!$B:$B,$B929,'Ownership_Links and calculation'!$F:$F)</f>
        <v>0</v>
      </c>
      <c r="H929" s="2">
        <f>SUMIF('Ownership_Links and calculation'!$B:$B,$B929,'Ownership_Links and calculation'!$H:$H)</f>
        <v>0</v>
      </c>
      <c r="I929" s="2">
        <f>IF(H929&gt;0,(G929^2)/H929,0)</f>
        <v>0</v>
      </c>
      <c r="J929" s="2">
        <f>SUMIF('Ownership_Links and calculation'!$B:$B,$B929,'Ownership_Links and calculation'!$J:$J)</f>
        <v>0</v>
      </c>
    </row>
    <row r="930" spans="1:10" x14ac:dyDescent="0.3">
      <c r="A930">
        <v>929</v>
      </c>
      <c r="B930" t="s">
        <v>964</v>
      </c>
      <c r="F930" s="2"/>
      <c r="G930" s="2">
        <f>SUMIF('Ownership_Links and calculation'!$B:$B,$B930,'Ownership_Links and calculation'!$F:$F)</f>
        <v>0</v>
      </c>
      <c r="H930" s="2">
        <f>SUMIF('Ownership_Links and calculation'!$B:$B,$B930,'Ownership_Links and calculation'!$H:$H)</f>
        <v>0</v>
      </c>
      <c r="I930" s="2">
        <f>IF(H930&gt;0,(G930^2)/H930,0)</f>
        <v>0</v>
      </c>
      <c r="J930" s="2">
        <f>SUMIF('Ownership_Links and calculation'!$B:$B,$B930,'Ownership_Links and calculation'!$J:$J)</f>
        <v>0</v>
      </c>
    </row>
    <row r="931" spans="1:10" x14ac:dyDescent="0.3">
      <c r="A931">
        <v>930</v>
      </c>
      <c r="B931" t="s">
        <v>965</v>
      </c>
      <c r="F931" s="2"/>
      <c r="G931" s="2">
        <f>SUMIF('Ownership_Links and calculation'!$B:$B,$B931,'Ownership_Links and calculation'!$F:$F)</f>
        <v>0</v>
      </c>
      <c r="H931" s="2">
        <f>SUMIF('Ownership_Links and calculation'!$B:$B,$B931,'Ownership_Links and calculation'!$H:$H)</f>
        <v>0</v>
      </c>
      <c r="I931" s="2">
        <f>IF(H931&gt;0,(G931^2)/H931,0)</f>
        <v>0</v>
      </c>
      <c r="J931" s="2">
        <f>SUMIF('Ownership_Links and calculation'!$B:$B,$B931,'Ownership_Links and calculation'!$J:$J)</f>
        <v>0</v>
      </c>
    </row>
    <row r="932" spans="1:10" x14ac:dyDescent="0.3">
      <c r="A932">
        <v>931</v>
      </c>
      <c r="B932" t="s">
        <v>966</v>
      </c>
      <c r="F932" s="2"/>
      <c r="G932" s="2">
        <f>SUMIF('Ownership_Links and calculation'!$B:$B,$B932,'Ownership_Links and calculation'!$F:$F)</f>
        <v>0</v>
      </c>
      <c r="H932" s="2">
        <f>SUMIF('Ownership_Links and calculation'!$B:$B,$B932,'Ownership_Links and calculation'!$H:$H)</f>
        <v>0</v>
      </c>
      <c r="I932" s="2">
        <f>IF(H932&gt;0,(G932^2)/H932,0)</f>
        <v>0</v>
      </c>
      <c r="J932" s="2">
        <f>SUMIF('Ownership_Links and calculation'!$B:$B,$B932,'Ownership_Links and calculation'!$J:$J)</f>
        <v>0</v>
      </c>
    </row>
    <row r="933" spans="1:10" x14ac:dyDescent="0.3">
      <c r="A933">
        <v>932</v>
      </c>
      <c r="B933" t="s">
        <v>967</v>
      </c>
      <c r="F933" s="2"/>
      <c r="G933" s="2">
        <f>SUMIF('Ownership_Links and calculation'!$B:$B,$B933,'Ownership_Links and calculation'!$F:$F)</f>
        <v>0</v>
      </c>
      <c r="H933" s="2">
        <f>SUMIF('Ownership_Links and calculation'!$B:$B,$B933,'Ownership_Links and calculation'!$H:$H)</f>
        <v>0</v>
      </c>
      <c r="I933" s="2">
        <f>IF(H933&gt;0,(G933^2)/H933,0)</f>
        <v>0</v>
      </c>
      <c r="J933" s="2">
        <f>SUMIF('Ownership_Links and calculation'!$B:$B,$B933,'Ownership_Links and calculation'!$J:$J)</f>
        <v>0</v>
      </c>
    </row>
    <row r="934" spans="1:10" x14ac:dyDescent="0.3">
      <c r="A934">
        <v>933</v>
      </c>
      <c r="B934" t="s">
        <v>968</v>
      </c>
      <c r="F934" s="2"/>
      <c r="G934" s="2">
        <f>SUMIF('Ownership_Links and calculation'!$B:$B,$B934,'Ownership_Links and calculation'!$F:$F)</f>
        <v>0</v>
      </c>
      <c r="H934" s="2">
        <f>SUMIF('Ownership_Links and calculation'!$B:$B,$B934,'Ownership_Links and calculation'!$H:$H)</f>
        <v>0</v>
      </c>
      <c r="I934" s="2">
        <f>IF(H934&gt;0,(G934^2)/H934,0)</f>
        <v>0</v>
      </c>
      <c r="J934" s="2">
        <f>SUMIF('Ownership_Links and calculation'!$B:$B,$B934,'Ownership_Links and calculation'!$J:$J)</f>
        <v>0</v>
      </c>
    </row>
    <row r="935" spans="1:10" x14ac:dyDescent="0.3">
      <c r="A935">
        <v>934</v>
      </c>
      <c r="B935" t="s">
        <v>969</v>
      </c>
      <c r="F935" s="2"/>
      <c r="G935" s="2">
        <f>SUMIF('Ownership_Links and calculation'!$B:$B,$B935,'Ownership_Links and calculation'!$F:$F)</f>
        <v>0</v>
      </c>
      <c r="H935" s="2">
        <f>SUMIF('Ownership_Links and calculation'!$B:$B,$B935,'Ownership_Links and calculation'!$H:$H)</f>
        <v>0</v>
      </c>
      <c r="I935" s="2">
        <f>IF(H935&gt;0,(G935^2)/H935,0)</f>
        <v>0</v>
      </c>
      <c r="J935" s="2">
        <f>SUMIF('Ownership_Links and calculation'!$B:$B,$B935,'Ownership_Links and calculation'!$J:$J)</f>
        <v>0</v>
      </c>
    </row>
    <row r="936" spans="1:10" x14ac:dyDescent="0.3">
      <c r="A936">
        <v>935</v>
      </c>
      <c r="B936" t="s">
        <v>970</v>
      </c>
      <c r="F936" s="2"/>
      <c r="G936" s="2">
        <f>SUMIF('Ownership_Links and calculation'!$B:$B,$B936,'Ownership_Links and calculation'!$F:$F)</f>
        <v>0</v>
      </c>
      <c r="H936" s="2">
        <f>SUMIF('Ownership_Links and calculation'!$B:$B,$B936,'Ownership_Links and calculation'!$H:$H)</f>
        <v>0</v>
      </c>
      <c r="I936" s="2">
        <f>IF(H936&gt;0,(G936^2)/H936,0)</f>
        <v>0</v>
      </c>
      <c r="J936" s="2">
        <f>SUMIF('Ownership_Links and calculation'!$B:$B,$B936,'Ownership_Links and calculation'!$J:$J)</f>
        <v>0</v>
      </c>
    </row>
    <row r="937" spans="1:10" x14ac:dyDescent="0.3">
      <c r="A937">
        <v>936</v>
      </c>
      <c r="B937" t="s">
        <v>971</v>
      </c>
      <c r="F937" s="2"/>
      <c r="G937" s="2">
        <f>SUMIF('Ownership_Links and calculation'!$B:$B,$B937,'Ownership_Links and calculation'!$F:$F)</f>
        <v>0</v>
      </c>
      <c r="H937" s="2">
        <f>SUMIF('Ownership_Links and calculation'!$B:$B,$B937,'Ownership_Links and calculation'!$H:$H)</f>
        <v>0</v>
      </c>
      <c r="I937" s="2">
        <f>IF(H937&gt;0,(G937^2)/H937,0)</f>
        <v>0</v>
      </c>
      <c r="J937" s="2">
        <f>SUMIF('Ownership_Links and calculation'!$B:$B,$B937,'Ownership_Links and calculation'!$J:$J)</f>
        <v>0</v>
      </c>
    </row>
    <row r="938" spans="1:10" x14ac:dyDescent="0.3">
      <c r="A938">
        <v>937</v>
      </c>
      <c r="B938" t="s">
        <v>972</v>
      </c>
      <c r="F938" s="2"/>
      <c r="G938" s="2">
        <f>SUMIF('Ownership_Links and calculation'!$B:$B,$B938,'Ownership_Links and calculation'!$F:$F)</f>
        <v>0</v>
      </c>
      <c r="H938" s="2">
        <f>SUMIF('Ownership_Links and calculation'!$B:$B,$B938,'Ownership_Links and calculation'!$H:$H)</f>
        <v>0</v>
      </c>
      <c r="I938" s="2">
        <f>IF(H938&gt;0,(G938^2)/H938,0)</f>
        <v>0</v>
      </c>
      <c r="J938" s="2">
        <f>SUMIF('Ownership_Links and calculation'!$B:$B,$B938,'Ownership_Links and calculation'!$J:$J)</f>
        <v>0</v>
      </c>
    </row>
    <row r="939" spans="1:10" x14ac:dyDescent="0.3">
      <c r="A939">
        <v>938</v>
      </c>
      <c r="B939" t="s">
        <v>973</v>
      </c>
      <c r="F939" s="2"/>
      <c r="G939" s="2">
        <f>SUMIF('Ownership_Links and calculation'!$B:$B,$B939,'Ownership_Links and calculation'!$F:$F)</f>
        <v>0</v>
      </c>
      <c r="H939" s="2">
        <f>SUMIF('Ownership_Links and calculation'!$B:$B,$B939,'Ownership_Links and calculation'!$H:$H)</f>
        <v>0</v>
      </c>
      <c r="I939" s="2">
        <f>IF(H939&gt;0,(G939^2)/H939,0)</f>
        <v>0</v>
      </c>
      <c r="J939" s="2">
        <f>SUMIF('Ownership_Links and calculation'!$B:$B,$B939,'Ownership_Links and calculation'!$J:$J)</f>
        <v>0</v>
      </c>
    </row>
    <row r="940" spans="1:10" x14ac:dyDescent="0.3">
      <c r="A940">
        <v>939</v>
      </c>
      <c r="B940" t="s">
        <v>974</v>
      </c>
      <c r="F940" s="2"/>
      <c r="G940" s="2">
        <f>SUMIF('Ownership_Links and calculation'!$B:$B,$B940,'Ownership_Links and calculation'!$F:$F)</f>
        <v>0</v>
      </c>
      <c r="H940" s="2">
        <f>SUMIF('Ownership_Links and calculation'!$B:$B,$B940,'Ownership_Links and calculation'!$H:$H)</f>
        <v>0</v>
      </c>
      <c r="I940" s="2">
        <f>IF(H940&gt;0,(G940^2)/H940,0)</f>
        <v>0</v>
      </c>
      <c r="J940" s="2">
        <f>SUMIF('Ownership_Links and calculation'!$B:$B,$B940,'Ownership_Links and calculation'!$J:$J)</f>
        <v>0</v>
      </c>
    </row>
    <row r="941" spans="1:10" x14ac:dyDescent="0.3">
      <c r="A941">
        <v>940</v>
      </c>
      <c r="B941" t="s">
        <v>975</v>
      </c>
      <c r="F941" s="2"/>
      <c r="G941" s="2">
        <f>SUMIF('Ownership_Links and calculation'!$B:$B,$B941,'Ownership_Links and calculation'!$F:$F)</f>
        <v>0</v>
      </c>
      <c r="H941" s="2">
        <f>SUMIF('Ownership_Links and calculation'!$B:$B,$B941,'Ownership_Links and calculation'!$H:$H)</f>
        <v>0</v>
      </c>
      <c r="I941" s="2">
        <f>IF(H941&gt;0,(G941^2)/H941,0)</f>
        <v>0</v>
      </c>
      <c r="J941" s="2">
        <f>SUMIF('Ownership_Links and calculation'!$B:$B,$B941,'Ownership_Links and calculation'!$J:$J)</f>
        <v>0</v>
      </c>
    </row>
    <row r="942" spans="1:10" x14ac:dyDescent="0.3">
      <c r="A942">
        <v>941</v>
      </c>
      <c r="B942" t="s">
        <v>976</v>
      </c>
      <c r="F942" s="2"/>
      <c r="G942" s="2">
        <f>SUMIF('Ownership_Links and calculation'!$B:$B,$B942,'Ownership_Links and calculation'!$F:$F)</f>
        <v>0</v>
      </c>
      <c r="H942" s="2">
        <f>SUMIF('Ownership_Links and calculation'!$B:$B,$B942,'Ownership_Links and calculation'!$H:$H)</f>
        <v>0</v>
      </c>
      <c r="I942" s="2">
        <f>IF(H942&gt;0,(G942^2)/H942,0)</f>
        <v>0</v>
      </c>
      <c r="J942" s="2">
        <f>SUMIF('Ownership_Links and calculation'!$B:$B,$B942,'Ownership_Links and calculation'!$J:$J)</f>
        <v>0</v>
      </c>
    </row>
    <row r="943" spans="1:10" x14ac:dyDescent="0.3">
      <c r="A943">
        <v>942</v>
      </c>
      <c r="B943" t="s">
        <v>977</v>
      </c>
      <c r="F943" s="2"/>
      <c r="G943" s="2">
        <f>SUMIF('Ownership_Links and calculation'!$B:$B,$B943,'Ownership_Links and calculation'!$F:$F)</f>
        <v>0</v>
      </c>
      <c r="H943" s="2">
        <f>SUMIF('Ownership_Links and calculation'!$B:$B,$B943,'Ownership_Links and calculation'!$H:$H)</f>
        <v>0</v>
      </c>
      <c r="I943" s="2">
        <f>IF(H943&gt;0,(G943^2)/H943,0)</f>
        <v>0</v>
      </c>
      <c r="J943" s="2">
        <f>SUMIF('Ownership_Links and calculation'!$B:$B,$B943,'Ownership_Links and calculation'!$J:$J)</f>
        <v>0</v>
      </c>
    </row>
    <row r="944" spans="1:10" x14ac:dyDescent="0.3">
      <c r="A944">
        <v>943</v>
      </c>
      <c r="B944" t="s">
        <v>978</v>
      </c>
      <c r="F944" s="2"/>
      <c r="G944" s="2">
        <f>SUMIF('Ownership_Links and calculation'!$B:$B,$B944,'Ownership_Links and calculation'!$F:$F)</f>
        <v>0</v>
      </c>
      <c r="H944" s="2">
        <f>SUMIF('Ownership_Links and calculation'!$B:$B,$B944,'Ownership_Links and calculation'!$H:$H)</f>
        <v>0</v>
      </c>
      <c r="I944" s="2">
        <f>IF(H944&gt;0,(G944^2)/H944,0)</f>
        <v>0</v>
      </c>
      <c r="J944" s="2">
        <f>SUMIF('Ownership_Links and calculation'!$B:$B,$B944,'Ownership_Links and calculation'!$J:$J)</f>
        <v>0</v>
      </c>
    </row>
    <row r="945" spans="1:10" x14ac:dyDescent="0.3">
      <c r="A945">
        <v>944</v>
      </c>
      <c r="B945" t="s">
        <v>979</v>
      </c>
      <c r="F945" s="2"/>
      <c r="G945" s="2">
        <f>SUMIF('Ownership_Links and calculation'!$B:$B,$B945,'Ownership_Links and calculation'!$F:$F)</f>
        <v>0</v>
      </c>
      <c r="H945" s="2">
        <f>SUMIF('Ownership_Links and calculation'!$B:$B,$B945,'Ownership_Links and calculation'!$H:$H)</f>
        <v>0</v>
      </c>
      <c r="I945" s="2">
        <f>IF(H945&gt;0,(G945^2)/H945,0)</f>
        <v>0</v>
      </c>
      <c r="J945" s="2">
        <f>SUMIF('Ownership_Links and calculation'!$B:$B,$B945,'Ownership_Links and calculation'!$J:$J)</f>
        <v>0</v>
      </c>
    </row>
    <row r="946" spans="1:10" x14ac:dyDescent="0.3">
      <c r="A946">
        <v>945</v>
      </c>
      <c r="B946" t="s">
        <v>980</v>
      </c>
      <c r="F946" s="2"/>
      <c r="G946" s="2">
        <f>SUMIF('Ownership_Links and calculation'!$B:$B,$B946,'Ownership_Links and calculation'!$F:$F)</f>
        <v>0</v>
      </c>
      <c r="H946" s="2">
        <f>SUMIF('Ownership_Links and calculation'!$B:$B,$B946,'Ownership_Links and calculation'!$H:$H)</f>
        <v>0</v>
      </c>
      <c r="I946" s="2">
        <f>IF(H946&gt;0,(G946^2)/H946,0)</f>
        <v>0</v>
      </c>
      <c r="J946" s="2">
        <f>SUMIF('Ownership_Links and calculation'!$B:$B,$B946,'Ownership_Links and calculation'!$J:$J)</f>
        <v>0</v>
      </c>
    </row>
    <row r="947" spans="1:10" x14ac:dyDescent="0.3">
      <c r="A947">
        <v>946</v>
      </c>
      <c r="B947" t="s">
        <v>981</v>
      </c>
      <c r="F947" s="2"/>
      <c r="G947" s="2">
        <f>SUMIF('Ownership_Links and calculation'!$B:$B,$B947,'Ownership_Links and calculation'!$F:$F)</f>
        <v>0</v>
      </c>
      <c r="H947" s="2">
        <f>SUMIF('Ownership_Links and calculation'!$B:$B,$B947,'Ownership_Links and calculation'!$H:$H)</f>
        <v>0</v>
      </c>
      <c r="I947" s="2">
        <f>IF(H947&gt;0,(G947^2)/H947,0)</f>
        <v>0</v>
      </c>
      <c r="J947" s="2">
        <f>SUMIF('Ownership_Links and calculation'!$B:$B,$B947,'Ownership_Links and calculation'!$J:$J)</f>
        <v>0</v>
      </c>
    </row>
    <row r="948" spans="1:10" x14ac:dyDescent="0.3">
      <c r="A948">
        <v>947</v>
      </c>
      <c r="B948" t="s">
        <v>982</v>
      </c>
      <c r="F948" s="2"/>
      <c r="G948" s="2">
        <f>SUMIF('Ownership_Links and calculation'!$B:$B,$B948,'Ownership_Links and calculation'!$F:$F)</f>
        <v>0</v>
      </c>
      <c r="H948" s="2">
        <f>SUMIF('Ownership_Links and calculation'!$B:$B,$B948,'Ownership_Links and calculation'!$H:$H)</f>
        <v>0</v>
      </c>
      <c r="I948" s="2">
        <f>IF(H948&gt;0,(G948^2)/H948,0)</f>
        <v>0</v>
      </c>
      <c r="J948" s="2">
        <f>SUMIF('Ownership_Links and calculation'!$B:$B,$B948,'Ownership_Links and calculation'!$J:$J)</f>
        <v>0</v>
      </c>
    </row>
    <row r="949" spans="1:10" x14ac:dyDescent="0.3">
      <c r="A949">
        <v>948</v>
      </c>
      <c r="B949" t="s">
        <v>983</v>
      </c>
      <c r="F949" s="2"/>
      <c r="G949" s="2">
        <f>SUMIF('Ownership_Links and calculation'!$B:$B,$B949,'Ownership_Links and calculation'!$F:$F)</f>
        <v>0</v>
      </c>
      <c r="H949" s="2">
        <f>SUMIF('Ownership_Links and calculation'!$B:$B,$B949,'Ownership_Links and calculation'!$H:$H)</f>
        <v>0</v>
      </c>
      <c r="I949" s="2">
        <f>IF(H949&gt;0,(G949^2)/H949,0)</f>
        <v>0</v>
      </c>
      <c r="J949" s="2">
        <f>SUMIF('Ownership_Links and calculation'!$B:$B,$B949,'Ownership_Links and calculation'!$J:$J)</f>
        <v>0</v>
      </c>
    </row>
    <row r="950" spans="1:10" x14ac:dyDescent="0.3">
      <c r="A950">
        <v>949</v>
      </c>
      <c r="B950" t="s">
        <v>984</v>
      </c>
      <c r="F950" s="2"/>
      <c r="G950" s="2">
        <f>SUMIF('Ownership_Links and calculation'!$B:$B,$B950,'Ownership_Links and calculation'!$F:$F)</f>
        <v>0</v>
      </c>
      <c r="H950" s="2">
        <f>SUMIF('Ownership_Links and calculation'!$B:$B,$B950,'Ownership_Links and calculation'!$H:$H)</f>
        <v>0</v>
      </c>
      <c r="I950" s="2">
        <f>IF(H950&gt;0,(G950^2)/H950,0)</f>
        <v>0</v>
      </c>
      <c r="J950" s="2">
        <f>SUMIF('Ownership_Links and calculation'!$B:$B,$B950,'Ownership_Links and calculation'!$J:$J)</f>
        <v>0</v>
      </c>
    </row>
    <row r="951" spans="1:10" x14ac:dyDescent="0.3">
      <c r="A951">
        <v>950</v>
      </c>
      <c r="B951" t="s">
        <v>985</v>
      </c>
      <c r="F951" s="2"/>
      <c r="G951" s="2">
        <f>SUMIF('Ownership_Links and calculation'!$B:$B,$B951,'Ownership_Links and calculation'!$F:$F)</f>
        <v>0</v>
      </c>
      <c r="H951" s="2">
        <f>SUMIF('Ownership_Links and calculation'!$B:$B,$B951,'Ownership_Links and calculation'!$H:$H)</f>
        <v>0</v>
      </c>
      <c r="I951" s="2">
        <f>IF(H951&gt;0,(G951^2)/H951,0)</f>
        <v>0</v>
      </c>
      <c r="J951" s="2">
        <f>SUMIF('Ownership_Links and calculation'!$B:$B,$B951,'Ownership_Links and calculation'!$J:$J)</f>
        <v>0</v>
      </c>
    </row>
    <row r="952" spans="1:10" x14ac:dyDescent="0.3">
      <c r="A952">
        <v>951</v>
      </c>
      <c r="B952" t="s">
        <v>986</v>
      </c>
      <c r="F952" s="2"/>
      <c r="G952" s="2">
        <f>SUMIF('Ownership_Links and calculation'!$B:$B,$B952,'Ownership_Links and calculation'!$F:$F)</f>
        <v>0</v>
      </c>
      <c r="H952" s="2">
        <f>SUMIF('Ownership_Links and calculation'!$B:$B,$B952,'Ownership_Links and calculation'!$H:$H)</f>
        <v>0</v>
      </c>
      <c r="I952" s="2">
        <f>IF(H952&gt;0,(G952^2)/H952,0)</f>
        <v>0</v>
      </c>
      <c r="J952" s="2">
        <f>SUMIF('Ownership_Links and calculation'!$B:$B,$B952,'Ownership_Links and calculation'!$J:$J)</f>
        <v>0</v>
      </c>
    </row>
    <row r="953" spans="1:10" x14ac:dyDescent="0.3">
      <c r="A953">
        <v>952</v>
      </c>
      <c r="B953" t="s">
        <v>987</v>
      </c>
      <c r="F953" s="2"/>
      <c r="G953" s="2">
        <f>SUMIF('Ownership_Links and calculation'!$B:$B,$B953,'Ownership_Links and calculation'!$F:$F)</f>
        <v>0</v>
      </c>
      <c r="H953" s="2">
        <f>SUMIF('Ownership_Links and calculation'!$B:$B,$B953,'Ownership_Links and calculation'!$H:$H)</f>
        <v>0</v>
      </c>
      <c r="I953" s="2">
        <f>IF(H953&gt;0,(G953^2)/H953,0)</f>
        <v>0</v>
      </c>
      <c r="J953" s="2">
        <f>SUMIF('Ownership_Links and calculation'!$B:$B,$B953,'Ownership_Links and calculation'!$J:$J)</f>
        <v>0</v>
      </c>
    </row>
    <row r="954" spans="1:10" x14ac:dyDescent="0.3">
      <c r="A954">
        <v>953</v>
      </c>
      <c r="B954" t="s">
        <v>988</v>
      </c>
      <c r="F954" s="2"/>
      <c r="G954" s="2">
        <f>SUMIF('Ownership_Links and calculation'!$B:$B,$B954,'Ownership_Links and calculation'!$F:$F)</f>
        <v>0</v>
      </c>
      <c r="H954" s="2">
        <f>SUMIF('Ownership_Links and calculation'!$B:$B,$B954,'Ownership_Links and calculation'!$H:$H)</f>
        <v>0</v>
      </c>
      <c r="I954" s="2">
        <f>IF(H954&gt;0,(G954^2)/H954,0)</f>
        <v>0</v>
      </c>
      <c r="J954" s="2">
        <f>SUMIF('Ownership_Links and calculation'!$B:$B,$B954,'Ownership_Links and calculation'!$J:$J)</f>
        <v>0</v>
      </c>
    </row>
    <row r="955" spans="1:10" x14ac:dyDescent="0.3">
      <c r="A955">
        <v>954</v>
      </c>
      <c r="B955" t="s">
        <v>989</v>
      </c>
      <c r="F955" s="2"/>
      <c r="G955" s="2">
        <f>SUMIF('Ownership_Links and calculation'!$B:$B,$B955,'Ownership_Links and calculation'!$F:$F)</f>
        <v>0</v>
      </c>
      <c r="H955" s="2">
        <f>SUMIF('Ownership_Links and calculation'!$B:$B,$B955,'Ownership_Links and calculation'!$H:$H)</f>
        <v>0</v>
      </c>
      <c r="I955" s="2">
        <f>IF(H955&gt;0,(G955^2)/H955,0)</f>
        <v>0</v>
      </c>
      <c r="J955" s="2">
        <f>SUMIF('Ownership_Links and calculation'!$B:$B,$B955,'Ownership_Links and calculation'!$J:$J)</f>
        <v>0</v>
      </c>
    </row>
    <row r="956" spans="1:10" x14ac:dyDescent="0.3">
      <c r="A956">
        <v>955</v>
      </c>
      <c r="B956" t="s">
        <v>990</v>
      </c>
      <c r="F956" s="2"/>
      <c r="G956" s="2">
        <f>SUMIF('Ownership_Links and calculation'!$B:$B,$B956,'Ownership_Links and calculation'!$F:$F)</f>
        <v>0</v>
      </c>
      <c r="H956" s="2">
        <f>SUMIF('Ownership_Links and calculation'!$B:$B,$B956,'Ownership_Links and calculation'!$H:$H)</f>
        <v>0</v>
      </c>
      <c r="I956" s="2">
        <f>IF(H956&gt;0,(G956^2)/H956,0)</f>
        <v>0</v>
      </c>
      <c r="J956" s="2">
        <f>SUMIF('Ownership_Links and calculation'!$B:$B,$B956,'Ownership_Links and calculation'!$J:$J)</f>
        <v>0</v>
      </c>
    </row>
    <row r="957" spans="1:10" x14ac:dyDescent="0.3">
      <c r="A957">
        <v>956</v>
      </c>
      <c r="B957" t="s">
        <v>991</v>
      </c>
      <c r="F957" s="2"/>
      <c r="G957" s="2">
        <f>SUMIF('Ownership_Links and calculation'!$B:$B,$B957,'Ownership_Links and calculation'!$F:$F)</f>
        <v>0</v>
      </c>
      <c r="H957" s="2">
        <f>SUMIF('Ownership_Links and calculation'!$B:$B,$B957,'Ownership_Links and calculation'!$H:$H)</f>
        <v>0</v>
      </c>
      <c r="I957" s="2">
        <f>IF(H957&gt;0,(G957^2)/H957,0)</f>
        <v>0</v>
      </c>
      <c r="J957" s="2">
        <f>SUMIF('Ownership_Links and calculation'!$B:$B,$B957,'Ownership_Links and calculation'!$J:$J)</f>
        <v>0</v>
      </c>
    </row>
    <row r="958" spans="1:10" x14ac:dyDescent="0.3">
      <c r="A958">
        <v>957</v>
      </c>
      <c r="B958" t="s">
        <v>992</v>
      </c>
      <c r="F958" s="2"/>
      <c r="G958" s="2">
        <f>SUMIF('Ownership_Links and calculation'!$B:$B,$B958,'Ownership_Links and calculation'!$F:$F)</f>
        <v>0</v>
      </c>
      <c r="H958" s="2">
        <f>SUMIF('Ownership_Links and calculation'!$B:$B,$B958,'Ownership_Links and calculation'!$H:$H)</f>
        <v>0</v>
      </c>
      <c r="I958" s="2">
        <f>IF(H958&gt;0,(G958^2)/H958,0)</f>
        <v>0</v>
      </c>
      <c r="J958" s="2">
        <f>SUMIF('Ownership_Links and calculation'!$B:$B,$B958,'Ownership_Links and calculation'!$J:$J)</f>
        <v>0</v>
      </c>
    </row>
    <row r="959" spans="1:10" x14ac:dyDescent="0.3">
      <c r="A959">
        <v>958</v>
      </c>
      <c r="B959" t="s">
        <v>993</v>
      </c>
      <c r="F959" s="2"/>
      <c r="G959" s="2">
        <f>SUMIF('Ownership_Links and calculation'!$B:$B,$B959,'Ownership_Links and calculation'!$F:$F)</f>
        <v>0</v>
      </c>
      <c r="H959" s="2">
        <f>SUMIF('Ownership_Links and calculation'!$B:$B,$B959,'Ownership_Links and calculation'!$H:$H)</f>
        <v>0</v>
      </c>
      <c r="I959" s="2">
        <f>IF(H959&gt;0,(G959^2)/H959,0)</f>
        <v>0</v>
      </c>
      <c r="J959" s="2">
        <f>SUMIF('Ownership_Links and calculation'!$B:$B,$B959,'Ownership_Links and calculation'!$J:$J)</f>
        <v>0</v>
      </c>
    </row>
    <row r="960" spans="1:10" x14ac:dyDescent="0.3">
      <c r="A960">
        <v>959</v>
      </c>
      <c r="B960" t="s">
        <v>994</v>
      </c>
      <c r="F960" s="2"/>
      <c r="G960" s="2">
        <f>SUMIF('Ownership_Links and calculation'!$B:$B,$B960,'Ownership_Links and calculation'!$F:$F)</f>
        <v>0</v>
      </c>
      <c r="H960" s="2">
        <f>SUMIF('Ownership_Links and calculation'!$B:$B,$B960,'Ownership_Links and calculation'!$H:$H)</f>
        <v>0</v>
      </c>
      <c r="I960" s="2">
        <f>IF(H960&gt;0,(G960^2)/H960,0)</f>
        <v>0</v>
      </c>
      <c r="J960" s="2">
        <f>SUMIF('Ownership_Links and calculation'!$B:$B,$B960,'Ownership_Links and calculation'!$J:$J)</f>
        <v>0</v>
      </c>
    </row>
    <row r="961" spans="1:10" x14ac:dyDescent="0.3">
      <c r="A961">
        <v>960</v>
      </c>
      <c r="B961" t="s">
        <v>995</v>
      </c>
      <c r="F961" s="2"/>
      <c r="G961" s="2">
        <f>SUMIF('Ownership_Links and calculation'!$B:$B,$B961,'Ownership_Links and calculation'!$F:$F)</f>
        <v>0</v>
      </c>
      <c r="H961" s="2">
        <f>SUMIF('Ownership_Links and calculation'!$B:$B,$B961,'Ownership_Links and calculation'!$H:$H)</f>
        <v>0</v>
      </c>
      <c r="I961" s="2">
        <f>IF(H961&gt;0,(G961^2)/H961,0)</f>
        <v>0</v>
      </c>
      <c r="J961" s="2">
        <f>SUMIF('Ownership_Links and calculation'!$B:$B,$B961,'Ownership_Links and calculation'!$J:$J)</f>
        <v>0</v>
      </c>
    </row>
    <row r="962" spans="1:10" x14ac:dyDescent="0.3">
      <c r="A962">
        <v>961</v>
      </c>
      <c r="B962" t="s">
        <v>996</v>
      </c>
      <c r="F962" s="2"/>
      <c r="G962" s="2">
        <f>SUMIF('Ownership_Links and calculation'!$B:$B,$B962,'Ownership_Links and calculation'!$F:$F)</f>
        <v>0</v>
      </c>
      <c r="H962" s="2">
        <f>SUMIF('Ownership_Links and calculation'!$B:$B,$B962,'Ownership_Links and calculation'!$H:$H)</f>
        <v>0</v>
      </c>
      <c r="I962" s="2">
        <f>IF(H962&gt;0,(G962^2)/H962,0)</f>
        <v>0</v>
      </c>
      <c r="J962" s="2">
        <f>SUMIF('Ownership_Links and calculation'!$B:$B,$B962,'Ownership_Links and calculation'!$J:$J)</f>
        <v>0</v>
      </c>
    </row>
    <row r="963" spans="1:10" x14ac:dyDescent="0.3">
      <c r="A963">
        <v>962</v>
      </c>
      <c r="B963" t="s">
        <v>997</v>
      </c>
      <c r="F963" s="2"/>
      <c r="G963" s="2">
        <f>SUMIF('Ownership_Links and calculation'!$B:$B,$B963,'Ownership_Links and calculation'!$F:$F)</f>
        <v>0</v>
      </c>
      <c r="H963" s="2">
        <f>SUMIF('Ownership_Links and calculation'!$B:$B,$B963,'Ownership_Links and calculation'!$H:$H)</f>
        <v>0</v>
      </c>
      <c r="I963" s="2">
        <f>IF(H963&gt;0,(G963^2)/H963,0)</f>
        <v>0</v>
      </c>
      <c r="J963" s="2">
        <f>SUMIF('Ownership_Links and calculation'!$B:$B,$B963,'Ownership_Links and calculation'!$J:$J)</f>
        <v>0</v>
      </c>
    </row>
    <row r="964" spans="1:10" x14ac:dyDescent="0.3">
      <c r="A964">
        <v>963</v>
      </c>
      <c r="B964" t="s">
        <v>998</v>
      </c>
      <c r="F964" s="2"/>
      <c r="G964" s="2">
        <f>SUMIF('Ownership_Links and calculation'!$B:$B,$B964,'Ownership_Links and calculation'!$F:$F)</f>
        <v>0</v>
      </c>
      <c r="H964" s="2">
        <f>SUMIF('Ownership_Links and calculation'!$B:$B,$B964,'Ownership_Links and calculation'!$H:$H)</f>
        <v>0</v>
      </c>
      <c r="I964" s="2">
        <f>IF(H964&gt;0,(G964^2)/H964,0)</f>
        <v>0</v>
      </c>
      <c r="J964" s="2">
        <f>SUMIF('Ownership_Links and calculation'!$B:$B,$B964,'Ownership_Links and calculation'!$J:$J)</f>
        <v>0</v>
      </c>
    </row>
    <row r="965" spans="1:10" x14ac:dyDescent="0.3">
      <c r="A965">
        <v>964</v>
      </c>
      <c r="B965" t="s">
        <v>999</v>
      </c>
      <c r="F965" s="2"/>
      <c r="G965" s="2">
        <f>SUMIF('Ownership_Links and calculation'!$B:$B,$B965,'Ownership_Links and calculation'!$F:$F)</f>
        <v>0</v>
      </c>
      <c r="H965" s="2">
        <f>SUMIF('Ownership_Links and calculation'!$B:$B,$B965,'Ownership_Links and calculation'!$H:$H)</f>
        <v>0</v>
      </c>
      <c r="I965" s="2">
        <f>IF(H965&gt;0,(G965^2)/H965,0)</f>
        <v>0</v>
      </c>
      <c r="J965" s="2">
        <f>SUMIF('Ownership_Links and calculation'!$B:$B,$B965,'Ownership_Links and calculation'!$J:$J)</f>
        <v>0</v>
      </c>
    </row>
    <row r="966" spans="1:10" x14ac:dyDescent="0.3">
      <c r="A966">
        <v>965</v>
      </c>
      <c r="B966" t="s">
        <v>1000</v>
      </c>
      <c r="F966" s="2"/>
      <c r="G966" s="2">
        <f>SUMIF('Ownership_Links and calculation'!$B:$B,$B966,'Ownership_Links and calculation'!$F:$F)</f>
        <v>0</v>
      </c>
      <c r="H966" s="2">
        <f>SUMIF('Ownership_Links and calculation'!$B:$B,$B966,'Ownership_Links and calculation'!$H:$H)</f>
        <v>0</v>
      </c>
      <c r="I966" s="2">
        <f>IF(H966&gt;0,(G966^2)/H966,0)</f>
        <v>0</v>
      </c>
      <c r="J966" s="2">
        <f>SUMIF('Ownership_Links and calculation'!$B:$B,$B966,'Ownership_Links and calculation'!$J:$J)</f>
        <v>0</v>
      </c>
    </row>
    <row r="967" spans="1:10" x14ac:dyDescent="0.3">
      <c r="A967">
        <v>966</v>
      </c>
      <c r="B967" t="s">
        <v>1001</v>
      </c>
      <c r="F967" s="2"/>
      <c r="G967" s="2">
        <f>SUMIF('Ownership_Links and calculation'!$B:$B,$B967,'Ownership_Links and calculation'!$F:$F)</f>
        <v>0</v>
      </c>
      <c r="H967" s="2">
        <f>SUMIF('Ownership_Links and calculation'!$B:$B,$B967,'Ownership_Links and calculation'!$H:$H)</f>
        <v>0</v>
      </c>
      <c r="I967" s="2">
        <f>IF(H967&gt;0,(G967^2)/H967,0)</f>
        <v>0</v>
      </c>
      <c r="J967" s="2">
        <f>SUMIF('Ownership_Links and calculation'!$B:$B,$B967,'Ownership_Links and calculation'!$J:$J)</f>
        <v>0</v>
      </c>
    </row>
    <row r="968" spans="1:10" x14ac:dyDescent="0.3">
      <c r="A968">
        <v>967</v>
      </c>
      <c r="B968" t="s">
        <v>1002</v>
      </c>
      <c r="F968" s="2"/>
      <c r="G968" s="2">
        <f>SUMIF('Ownership_Links and calculation'!$B:$B,$B968,'Ownership_Links and calculation'!$F:$F)</f>
        <v>0</v>
      </c>
      <c r="H968" s="2">
        <f>SUMIF('Ownership_Links and calculation'!$B:$B,$B968,'Ownership_Links and calculation'!$H:$H)</f>
        <v>0</v>
      </c>
      <c r="I968" s="2">
        <f>IF(H968&gt;0,(G968^2)/H968,0)</f>
        <v>0</v>
      </c>
      <c r="J968" s="2">
        <f>SUMIF('Ownership_Links and calculation'!$B:$B,$B968,'Ownership_Links and calculation'!$J:$J)</f>
        <v>0</v>
      </c>
    </row>
    <row r="969" spans="1:10" x14ac:dyDescent="0.3">
      <c r="A969">
        <v>968</v>
      </c>
      <c r="B969" t="s">
        <v>1003</v>
      </c>
      <c r="F969" s="2"/>
      <c r="G969" s="2">
        <f>SUMIF('Ownership_Links and calculation'!$B:$B,$B969,'Ownership_Links and calculation'!$F:$F)</f>
        <v>0</v>
      </c>
      <c r="H969" s="2">
        <f>SUMIF('Ownership_Links and calculation'!$B:$B,$B969,'Ownership_Links and calculation'!$H:$H)</f>
        <v>0</v>
      </c>
      <c r="I969" s="2">
        <f>IF(H969&gt;0,(G969^2)/H969,0)</f>
        <v>0</v>
      </c>
      <c r="J969" s="2">
        <f>SUMIF('Ownership_Links and calculation'!$B:$B,$B969,'Ownership_Links and calculation'!$J:$J)</f>
        <v>0</v>
      </c>
    </row>
    <row r="970" spans="1:10" x14ac:dyDescent="0.3">
      <c r="A970">
        <v>969</v>
      </c>
      <c r="B970" t="s">
        <v>1004</v>
      </c>
      <c r="F970" s="2"/>
      <c r="G970" s="2">
        <f>SUMIF('Ownership_Links and calculation'!$B:$B,$B970,'Ownership_Links and calculation'!$F:$F)</f>
        <v>0</v>
      </c>
      <c r="H970" s="2">
        <f>SUMIF('Ownership_Links and calculation'!$B:$B,$B970,'Ownership_Links and calculation'!$H:$H)</f>
        <v>0</v>
      </c>
      <c r="I970" s="2">
        <f>IF(H970&gt;0,(G970^2)/H970,0)</f>
        <v>0</v>
      </c>
      <c r="J970" s="2">
        <f>SUMIF('Ownership_Links and calculation'!$B:$B,$B970,'Ownership_Links and calculation'!$J:$J)</f>
        <v>0</v>
      </c>
    </row>
    <row r="971" spans="1:10" x14ac:dyDescent="0.3">
      <c r="A971">
        <v>970</v>
      </c>
      <c r="B971" t="s">
        <v>1005</v>
      </c>
      <c r="F971" s="2"/>
      <c r="G971" s="2">
        <f>SUMIF('Ownership_Links and calculation'!$B:$B,$B971,'Ownership_Links and calculation'!$F:$F)</f>
        <v>0</v>
      </c>
      <c r="H971" s="2">
        <f>SUMIF('Ownership_Links and calculation'!$B:$B,$B971,'Ownership_Links and calculation'!$H:$H)</f>
        <v>0</v>
      </c>
      <c r="I971" s="2">
        <f>IF(H971&gt;0,(G971^2)/H971,0)</f>
        <v>0</v>
      </c>
      <c r="J971" s="2">
        <f>SUMIF('Ownership_Links and calculation'!$B:$B,$B971,'Ownership_Links and calculation'!$J:$J)</f>
        <v>0</v>
      </c>
    </row>
    <row r="972" spans="1:10" x14ac:dyDescent="0.3">
      <c r="A972">
        <v>971</v>
      </c>
      <c r="B972" t="s">
        <v>1006</v>
      </c>
      <c r="F972" s="2"/>
      <c r="G972" s="2">
        <f>SUMIF('Ownership_Links and calculation'!$B:$B,$B972,'Ownership_Links and calculation'!$F:$F)</f>
        <v>0</v>
      </c>
      <c r="H972" s="2">
        <f>SUMIF('Ownership_Links and calculation'!$B:$B,$B972,'Ownership_Links and calculation'!$H:$H)</f>
        <v>0</v>
      </c>
      <c r="I972" s="2">
        <f>IF(H972&gt;0,(G972^2)/H972,0)</f>
        <v>0</v>
      </c>
      <c r="J972" s="2">
        <f>SUMIF('Ownership_Links and calculation'!$B:$B,$B972,'Ownership_Links and calculation'!$J:$J)</f>
        <v>0</v>
      </c>
    </row>
    <row r="973" spans="1:10" x14ac:dyDescent="0.3">
      <c r="A973">
        <v>972</v>
      </c>
      <c r="B973" t="s">
        <v>1007</v>
      </c>
      <c r="F973" s="2"/>
      <c r="G973" s="2">
        <f>SUMIF('Ownership_Links and calculation'!$B:$B,$B973,'Ownership_Links and calculation'!$F:$F)</f>
        <v>0</v>
      </c>
      <c r="H973" s="2">
        <f>SUMIF('Ownership_Links and calculation'!$B:$B,$B973,'Ownership_Links and calculation'!$H:$H)</f>
        <v>0</v>
      </c>
      <c r="I973" s="2">
        <f>IF(H973&gt;0,(G973^2)/H973,0)</f>
        <v>0</v>
      </c>
      <c r="J973" s="2">
        <f>SUMIF('Ownership_Links and calculation'!$B:$B,$B973,'Ownership_Links and calculation'!$J:$J)</f>
        <v>0</v>
      </c>
    </row>
    <row r="974" spans="1:10" x14ac:dyDescent="0.3">
      <c r="A974">
        <v>973</v>
      </c>
      <c r="B974" t="s">
        <v>1008</v>
      </c>
      <c r="F974" s="2"/>
      <c r="G974" s="2">
        <f>SUMIF('Ownership_Links and calculation'!$B:$B,$B974,'Ownership_Links and calculation'!$F:$F)</f>
        <v>0</v>
      </c>
      <c r="H974" s="2">
        <f>SUMIF('Ownership_Links and calculation'!$B:$B,$B974,'Ownership_Links and calculation'!$H:$H)</f>
        <v>0</v>
      </c>
      <c r="I974" s="2">
        <f>IF(H974&gt;0,(G974^2)/H974,0)</f>
        <v>0</v>
      </c>
      <c r="J974" s="2">
        <f>SUMIF('Ownership_Links and calculation'!$B:$B,$B974,'Ownership_Links and calculation'!$J:$J)</f>
        <v>0</v>
      </c>
    </row>
    <row r="975" spans="1:10" x14ac:dyDescent="0.3">
      <c r="A975">
        <v>974</v>
      </c>
      <c r="B975" t="s">
        <v>1009</v>
      </c>
      <c r="F975" s="2"/>
      <c r="G975" s="2">
        <f>SUMIF('Ownership_Links and calculation'!$B:$B,$B975,'Ownership_Links and calculation'!$F:$F)</f>
        <v>0</v>
      </c>
      <c r="H975" s="2">
        <f>SUMIF('Ownership_Links and calculation'!$B:$B,$B975,'Ownership_Links and calculation'!$H:$H)</f>
        <v>0</v>
      </c>
      <c r="I975" s="2">
        <f>IF(H975&gt;0,(G975^2)/H975,0)</f>
        <v>0</v>
      </c>
      <c r="J975" s="2">
        <f>SUMIF('Ownership_Links and calculation'!$B:$B,$B975,'Ownership_Links and calculation'!$J:$J)</f>
        <v>0</v>
      </c>
    </row>
    <row r="976" spans="1:10" x14ac:dyDescent="0.3">
      <c r="A976">
        <v>975</v>
      </c>
      <c r="B976" t="s">
        <v>1010</v>
      </c>
      <c r="F976" s="2"/>
      <c r="G976" s="2">
        <f>SUMIF('Ownership_Links and calculation'!$B:$B,$B976,'Ownership_Links and calculation'!$F:$F)</f>
        <v>0</v>
      </c>
      <c r="H976" s="2">
        <f>SUMIF('Ownership_Links and calculation'!$B:$B,$B976,'Ownership_Links and calculation'!$H:$H)</f>
        <v>0</v>
      </c>
      <c r="I976" s="2">
        <f>IF(H976&gt;0,(G976^2)/H976,0)</f>
        <v>0</v>
      </c>
      <c r="J976" s="2">
        <f>SUMIF('Ownership_Links and calculation'!$B:$B,$B976,'Ownership_Links and calculation'!$J:$J)</f>
        <v>0</v>
      </c>
    </row>
    <row r="977" spans="1:10" x14ac:dyDescent="0.3">
      <c r="A977">
        <v>976</v>
      </c>
      <c r="B977" t="s">
        <v>1011</v>
      </c>
      <c r="F977" s="2"/>
      <c r="G977" s="2">
        <f>SUMIF('Ownership_Links and calculation'!$B:$B,$B977,'Ownership_Links and calculation'!$F:$F)</f>
        <v>0</v>
      </c>
      <c r="H977" s="2">
        <f>SUMIF('Ownership_Links and calculation'!$B:$B,$B977,'Ownership_Links and calculation'!$H:$H)</f>
        <v>0</v>
      </c>
      <c r="I977" s="2">
        <f>IF(H977&gt;0,(G977^2)/H977,0)</f>
        <v>0</v>
      </c>
      <c r="J977" s="2">
        <f>SUMIF('Ownership_Links and calculation'!$B:$B,$B977,'Ownership_Links and calculation'!$J:$J)</f>
        <v>0</v>
      </c>
    </row>
    <row r="978" spans="1:10" x14ac:dyDescent="0.3">
      <c r="A978">
        <v>977</v>
      </c>
      <c r="B978" t="s">
        <v>1012</v>
      </c>
      <c r="F978" s="2"/>
      <c r="G978" s="2">
        <f>SUMIF('Ownership_Links and calculation'!$B:$B,$B978,'Ownership_Links and calculation'!$F:$F)</f>
        <v>0</v>
      </c>
      <c r="H978" s="2">
        <f>SUMIF('Ownership_Links and calculation'!$B:$B,$B978,'Ownership_Links and calculation'!$H:$H)</f>
        <v>0</v>
      </c>
      <c r="I978" s="2">
        <f>IF(H978&gt;0,(G978^2)/H978,0)</f>
        <v>0</v>
      </c>
      <c r="J978" s="2">
        <f>SUMIF('Ownership_Links and calculation'!$B:$B,$B978,'Ownership_Links and calculation'!$J:$J)</f>
        <v>0</v>
      </c>
    </row>
    <row r="979" spans="1:10" x14ac:dyDescent="0.3">
      <c r="A979">
        <v>978</v>
      </c>
      <c r="B979" t="s">
        <v>1013</v>
      </c>
      <c r="F979" s="2"/>
      <c r="G979" s="2">
        <f>SUMIF('Ownership_Links and calculation'!$B:$B,$B979,'Ownership_Links and calculation'!$F:$F)</f>
        <v>0</v>
      </c>
      <c r="H979" s="2">
        <f>SUMIF('Ownership_Links and calculation'!$B:$B,$B979,'Ownership_Links and calculation'!$H:$H)</f>
        <v>0</v>
      </c>
      <c r="I979" s="2">
        <f>IF(H979&gt;0,(G979^2)/H979,0)</f>
        <v>0</v>
      </c>
      <c r="J979" s="2">
        <f>SUMIF('Ownership_Links and calculation'!$B:$B,$B979,'Ownership_Links and calculation'!$J:$J)</f>
        <v>0</v>
      </c>
    </row>
    <row r="980" spans="1:10" x14ac:dyDescent="0.3">
      <c r="A980">
        <v>979</v>
      </c>
      <c r="B980" t="s">
        <v>1014</v>
      </c>
      <c r="F980" s="2"/>
      <c r="G980" s="2">
        <f>SUMIF('Ownership_Links and calculation'!$B:$B,$B980,'Ownership_Links and calculation'!$F:$F)</f>
        <v>0</v>
      </c>
      <c r="H980" s="2">
        <f>SUMIF('Ownership_Links and calculation'!$B:$B,$B980,'Ownership_Links and calculation'!$H:$H)</f>
        <v>0</v>
      </c>
      <c r="I980" s="2">
        <f>IF(H980&gt;0,(G980^2)/H980,0)</f>
        <v>0</v>
      </c>
      <c r="J980" s="2">
        <f>SUMIF('Ownership_Links and calculation'!$B:$B,$B980,'Ownership_Links and calculation'!$J:$J)</f>
        <v>0</v>
      </c>
    </row>
    <row r="981" spans="1:10" x14ac:dyDescent="0.3">
      <c r="A981">
        <v>980</v>
      </c>
      <c r="B981" t="s">
        <v>1015</v>
      </c>
      <c r="F981" s="2"/>
      <c r="G981" s="2">
        <f>SUMIF('Ownership_Links and calculation'!$B:$B,$B981,'Ownership_Links and calculation'!$F:$F)</f>
        <v>0</v>
      </c>
      <c r="H981" s="2">
        <f>SUMIF('Ownership_Links and calculation'!$B:$B,$B981,'Ownership_Links and calculation'!$H:$H)</f>
        <v>0</v>
      </c>
      <c r="I981" s="2">
        <f>IF(H981&gt;0,(G981^2)/H981,0)</f>
        <v>0</v>
      </c>
      <c r="J981" s="2">
        <f>SUMIF('Ownership_Links and calculation'!$B:$B,$B981,'Ownership_Links and calculation'!$J:$J)</f>
        <v>0</v>
      </c>
    </row>
    <row r="982" spans="1:10" x14ac:dyDescent="0.3">
      <c r="A982">
        <v>981</v>
      </c>
      <c r="B982" t="s">
        <v>1016</v>
      </c>
      <c r="F982" s="2"/>
      <c r="G982" s="2">
        <f>SUMIF('Ownership_Links and calculation'!$B:$B,$B982,'Ownership_Links and calculation'!$F:$F)</f>
        <v>0</v>
      </c>
      <c r="H982" s="2">
        <f>SUMIF('Ownership_Links and calculation'!$B:$B,$B982,'Ownership_Links and calculation'!$H:$H)</f>
        <v>0</v>
      </c>
      <c r="I982" s="2">
        <f>IF(H982&gt;0,(G982^2)/H982,0)</f>
        <v>0</v>
      </c>
      <c r="J982" s="2">
        <f>SUMIF('Ownership_Links and calculation'!$B:$B,$B982,'Ownership_Links and calculation'!$J:$J)</f>
        <v>0</v>
      </c>
    </row>
    <row r="983" spans="1:10" x14ac:dyDescent="0.3">
      <c r="A983">
        <v>982</v>
      </c>
      <c r="B983" t="s">
        <v>1017</v>
      </c>
      <c r="F983" s="2"/>
      <c r="G983" s="2">
        <f>SUMIF('Ownership_Links and calculation'!$B:$B,$B983,'Ownership_Links and calculation'!$F:$F)</f>
        <v>0</v>
      </c>
      <c r="H983" s="2">
        <f>SUMIF('Ownership_Links and calculation'!$B:$B,$B983,'Ownership_Links and calculation'!$H:$H)</f>
        <v>0</v>
      </c>
      <c r="I983" s="2">
        <f>IF(H983&gt;0,(G983^2)/H983,0)</f>
        <v>0</v>
      </c>
      <c r="J983" s="2">
        <f>SUMIF('Ownership_Links and calculation'!$B:$B,$B983,'Ownership_Links and calculation'!$J:$J)</f>
        <v>0</v>
      </c>
    </row>
    <row r="984" spans="1:10" x14ac:dyDescent="0.3">
      <c r="A984">
        <v>983</v>
      </c>
      <c r="B984" t="s">
        <v>1018</v>
      </c>
      <c r="F984" s="2"/>
      <c r="G984" s="2">
        <f>SUMIF('Ownership_Links and calculation'!$B:$B,$B984,'Ownership_Links and calculation'!$F:$F)</f>
        <v>0</v>
      </c>
      <c r="H984" s="2">
        <f>SUMIF('Ownership_Links and calculation'!$B:$B,$B984,'Ownership_Links and calculation'!$H:$H)</f>
        <v>0</v>
      </c>
      <c r="I984" s="2">
        <f>IF(H984&gt;0,(G984^2)/H984,0)</f>
        <v>0</v>
      </c>
      <c r="J984" s="2">
        <f>SUMIF('Ownership_Links and calculation'!$B:$B,$B984,'Ownership_Links and calculation'!$J:$J)</f>
        <v>0</v>
      </c>
    </row>
    <row r="985" spans="1:10" x14ac:dyDescent="0.3">
      <c r="A985">
        <v>984</v>
      </c>
      <c r="B985" t="s">
        <v>1019</v>
      </c>
      <c r="F985" s="2"/>
      <c r="G985" s="2">
        <f>SUMIF('Ownership_Links and calculation'!$B:$B,$B985,'Ownership_Links and calculation'!$F:$F)</f>
        <v>0</v>
      </c>
      <c r="H985" s="2">
        <f>SUMIF('Ownership_Links and calculation'!$B:$B,$B985,'Ownership_Links and calculation'!$H:$H)</f>
        <v>0</v>
      </c>
      <c r="I985" s="2">
        <f>IF(H985&gt;0,(G985^2)/H985,0)</f>
        <v>0</v>
      </c>
      <c r="J985" s="2">
        <f>SUMIF('Ownership_Links and calculation'!$B:$B,$B985,'Ownership_Links and calculation'!$J:$J)</f>
        <v>0</v>
      </c>
    </row>
    <row r="986" spans="1:10" x14ac:dyDescent="0.3">
      <c r="A986">
        <v>985</v>
      </c>
      <c r="B986" t="s">
        <v>1020</v>
      </c>
      <c r="F986" s="2"/>
      <c r="G986" s="2">
        <f>SUMIF('Ownership_Links and calculation'!$B:$B,$B986,'Ownership_Links and calculation'!$F:$F)</f>
        <v>0</v>
      </c>
      <c r="H986" s="2">
        <f>SUMIF('Ownership_Links and calculation'!$B:$B,$B986,'Ownership_Links and calculation'!$H:$H)</f>
        <v>0</v>
      </c>
      <c r="I986" s="2">
        <f>IF(H986&gt;0,(G986^2)/H986,0)</f>
        <v>0</v>
      </c>
      <c r="J986" s="2">
        <f>SUMIF('Ownership_Links and calculation'!$B:$B,$B986,'Ownership_Links and calculation'!$J:$J)</f>
        <v>0</v>
      </c>
    </row>
    <row r="987" spans="1:10" x14ac:dyDescent="0.3">
      <c r="A987">
        <v>986</v>
      </c>
      <c r="B987" t="s">
        <v>1021</v>
      </c>
      <c r="F987" s="2"/>
      <c r="G987" s="2">
        <f>SUMIF('Ownership_Links and calculation'!$B:$B,$B987,'Ownership_Links and calculation'!$F:$F)</f>
        <v>0</v>
      </c>
      <c r="H987" s="2">
        <f>SUMIF('Ownership_Links and calculation'!$B:$B,$B987,'Ownership_Links and calculation'!$H:$H)</f>
        <v>0</v>
      </c>
      <c r="I987" s="2">
        <f>IF(H987&gt;0,(G987^2)/H987,0)</f>
        <v>0</v>
      </c>
      <c r="J987" s="2">
        <f>SUMIF('Ownership_Links and calculation'!$B:$B,$B987,'Ownership_Links and calculation'!$J:$J)</f>
        <v>0</v>
      </c>
    </row>
    <row r="988" spans="1:10" x14ac:dyDescent="0.3">
      <c r="A988">
        <v>987</v>
      </c>
      <c r="B988" t="s">
        <v>1022</v>
      </c>
      <c r="F988" s="2"/>
      <c r="G988" s="2">
        <f>SUMIF('Ownership_Links and calculation'!$B:$B,$B988,'Ownership_Links and calculation'!$F:$F)</f>
        <v>0</v>
      </c>
      <c r="H988" s="2">
        <f>SUMIF('Ownership_Links and calculation'!$B:$B,$B988,'Ownership_Links and calculation'!$H:$H)</f>
        <v>0</v>
      </c>
      <c r="I988" s="2">
        <f>IF(H988&gt;0,(G988^2)/H988,0)</f>
        <v>0</v>
      </c>
      <c r="J988" s="2">
        <f>SUMIF('Ownership_Links and calculation'!$B:$B,$B988,'Ownership_Links and calculation'!$J:$J)</f>
        <v>0</v>
      </c>
    </row>
    <row r="989" spans="1:10" x14ac:dyDescent="0.3">
      <c r="A989">
        <v>988</v>
      </c>
      <c r="B989" t="s">
        <v>1023</v>
      </c>
      <c r="F989" s="2"/>
      <c r="G989" s="2">
        <f>SUMIF('Ownership_Links and calculation'!$B:$B,$B989,'Ownership_Links and calculation'!$F:$F)</f>
        <v>0</v>
      </c>
      <c r="H989" s="2">
        <f>SUMIF('Ownership_Links and calculation'!$B:$B,$B989,'Ownership_Links and calculation'!$H:$H)</f>
        <v>0</v>
      </c>
      <c r="I989" s="2">
        <f>IF(H989&gt;0,(G989^2)/H989,0)</f>
        <v>0</v>
      </c>
      <c r="J989" s="2">
        <f>SUMIF('Ownership_Links and calculation'!$B:$B,$B989,'Ownership_Links and calculation'!$J:$J)</f>
        <v>0</v>
      </c>
    </row>
    <row r="990" spans="1:10" x14ac:dyDescent="0.3">
      <c r="A990">
        <v>989</v>
      </c>
      <c r="B990" t="s">
        <v>1024</v>
      </c>
      <c r="F990" s="2"/>
      <c r="G990" s="2">
        <f>SUMIF('Ownership_Links and calculation'!$B:$B,$B990,'Ownership_Links and calculation'!$F:$F)</f>
        <v>0</v>
      </c>
      <c r="H990" s="2">
        <f>SUMIF('Ownership_Links and calculation'!$B:$B,$B990,'Ownership_Links and calculation'!$H:$H)</f>
        <v>0</v>
      </c>
      <c r="I990" s="2">
        <f>IF(H990&gt;0,(G990^2)/H990,0)</f>
        <v>0</v>
      </c>
      <c r="J990" s="2">
        <f>SUMIF('Ownership_Links and calculation'!$B:$B,$B990,'Ownership_Links and calculation'!$J:$J)</f>
        <v>0</v>
      </c>
    </row>
    <row r="991" spans="1:10" x14ac:dyDescent="0.3">
      <c r="A991">
        <v>990</v>
      </c>
      <c r="B991" t="s">
        <v>1025</v>
      </c>
      <c r="F991" s="2"/>
      <c r="G991" s="2">
        <f>SUMIF('Ownership_Links and calculation'!$B:$B,$B991,'Ownership_Links and calculation'!$F:$F)</f>
        <v>0</v>
      </c>
      <c r="H991" s="2">
        <f>SUMIF('Ownership_Links and calculation'!$B:$B,$B991,'Ownership_Links and calculation'!$H:$H)</f>
        <v>0</v>
      </c>
      <c r="I991" s="2">
        <f>IF(H991&gt;0,(G991^2)/H991,0)</f>
        <v>0</v>
      </c>
      <c r="J991" s="2">
        <f>SUMIF('Ownership_Links and calculation'!$B:$B,$B991,'Ownership_Links and calculation'!$J:$J)</f>
        <v>0</v>
      </c>
    </row>
    <row r="992" spans="1:10" x14ac:dyDescent="0.3">
      <c r="A992">
        <v>991</v>
      </c>
      <c r="B992" t="s">
        <v>1026</v>
      </c>
      <c r="F992" s="2"/>
      <c r="G992" s="2">
        <f>SUMIF('Ownership_Links and calculation'!$B:$B,$B992,'Ownership_Links and calculation'!$F:$F)</f>
        <v>0</v>
      </c>
      <c r="H992" s="2">
        <f>SUMIF('Ownership_Links and calculation'!$B:$B,$B992,'Ownership_Links and calculation'!$H:$H)</f>
        <v>0</v>
      </c>
      <c r="I992" s="2">
        <f>IF(H992&gt;0,(G992^2)/H992,0)</f>
        <v>0</v>
      </c>
      <c r="J992" s="2">
        <f>SUMIF('Ownership_Links and calculation'!$B:$B,$B992,'Ownership_Links and calculation'!$J:$J)</f>
        <v>0</v>
      </c>
    </row>
    <row r="993" spans="1:10" x14ac:dyDescent="0.3">
      <c r="A993">
        <v>992</v>
      </c>
      <c r="B993" t="s">
        <v>1027</v>
      </c>
      <c r="F993" s="2"/>
      <c r="G993" s="2">
        <f>SUMIF('Ownership_Links and calculation'!$B:$B,$B993,'Ownership_Links and calculation'!$F:$F)</f>
        <v>0</v>
      </c>
      <c r="H993" s="2">
        <f>SUMIF('Ownership_Links and calculation'!$B:$B,$B993,'Ownership_Links and calculation'!$H:$H)</f>
        <v>0</v>
      </c>
      <c r="I993" s="2">
        <f>IF(H993&gt;0,(G993^2)/H993,0)</f>
        <v>0</v>
      </c>
      <c r="J993" s="2">
        <f>SUMIF('Ownership_Links and calculation'!$B:$B,$B993,'Ownership_Links and calculation'!$J:$J)</f>
        <v>0</v>
      </c>
    </row>
    <row r="994" spans="1:10" x14ac:dyDescent="0.3">
      <c r="A994">
        <v>993</v>
      </c>
      <c r="B994" t="s">
        <v>1028</v>
      </c>
      <c r="F994" s="2"/>
      <c r="G994" s="2">
        <f>SUMIF('Ownership_Links and calculation'!$B:$B,$B994,'Ownership_Links and calculation'!$F:$F)</f>
        <v>0</v>
      </c>
      <c r="H994" s="2">
        <f>SUMIF('Ownership_Links and calculation'!$B:$B,$B994,'Ownership_Links and calculation'!$H:$H)</f>
        <v>0</v>
      </c>
      <c r="I994" s="2">
        <f>IF(H994&gt;0,(G994^2)/H994,0)</f>
        <v>0</v>
      </c>
      <c r="J994" s="2">
        <f>SUMIF('Ownership_Links and calculation'!$B:$B,$B994,'Ownership_Links and calculation'!$J:$J)</f>
        <v>0</v>
      </c>
    </row>
    <row r="995" spans="1:10" x14ac:dyDescent="0.3">
      <c r="A995">
        <v>994</v>
      </c>
      <c r="B995" t="s">
        <v>1029</v>
      </c>
      <c r="F995" s="2"/>
      <c r="G995" s="2">
        <f>SUMIF('Ownership_Links and calculation'!$B:$B,$B995,'Ownership_Links and calculation'!$F:$F)</f>
        <v>0</v>
      </c>
      <c r="H995" s="2">
        <f>SUMIF('Ownership_Links and calculation'!$B:$B,$B995,'Ownership_Links and calculation'!$H:$H)</f>
        <v>0</v>
      </c>
      <c r="I995" s="2">
        <f>IF(H995&gt;0,(G995^2)/H995,0)</f>
        <v>0</v>
      </c>
      <c r="J995" s="2">
        <f>SUMIF('Ownership_Links and calculation'!$B:$B,$B995,'Ownership_Links and calculation'!$J:$J)</f>
        <v>0</v>
      </c>
    </row>
    <row r="996" spans="1:10" x14ac:dyDescent="0.3">
      <c r="A996">
        <v>995</v>
      </c>
      <c r="B996" t="s">
        <v>1030</v>
      </c>
      <c r="F996" s="2"/>
      <c r="G996" s="2">
        <f>SUMIF('Ownership_Links and calculation'!$B:$B,$B996,'Ownership_Links and calculation'!$F:$F)</f>
        <v>0</v>
      </c>
      <c r="H996" s="2">
        <f>SUMIF('Ownership_Links and calculation'!$B:$B,$B996,'Ownership_Links and calculation'!$H:$H)</f>
        <v>0</v>
      </c>
      <c r="I996" s="2">
        <f>IF(H996&gt;0,(G996^2)/H996,0)</f>
        <v>0</v>
      </c>
      <c r="J996" s="2">
        <f>SUMIF('Ownership_Links and calculation'!$B:$B,$B996,'Ownership_Links and calculation'!$J:$J)</f>
        <v>0</v>
      </c>
    </row>
    <row r="997" spans="1:10" x14ac:dyDescent="0.3">
      <c r="A997">
        <v>996</v>
      </c>
      <c r="B997" t="s">
        <v>1031</v>
      </c>
      <c r="F997" s="2"/>
      <c r="G997" s="2">
        <f>SUMIF('Ownership_Links and calculation'!$B:$B,$B997,'Ownership_Links and calculation'!$F:$F)</f>
        <v>0</v>
      </c>
      <c r="H997" s="2">
        <f>SUMIF('Ownership_Links and calculation'!$B:$B,$B997,'Ownership_Links and calculation'!$H:$H)</f>
        <v>0</v>
      </c>
      <c r="I997" s="2">
        <f>IF(H997&gt;0,(G997^2)/H997,0)</f>
        <v>0</v>
      </c>
      <c r="J997" s="2">
        <f>SUMIF('Ownership_Links and calculation'!$B:$B,$B997,'Ownership_Links and calculation'!$J:$J)</f>
        <v>0</v>
      </c>
    </row>
    <row r="998" spans="1:10" x14ac:dyDescent="0.3">
      <c r="A998">
        <v>997</v>
      </c>
      <c r="B998" t="s">
        <v>1032</v>
      </c>
      <c r="F998" s="2"/>
      <c r="G998" s="2">
        <f>SUMIF('Ownership_Links and calculation'!$B:$B,$B998,'Ownership_Links and calculation'!$F:$F)</f>
        <v>0</v>
      </c>
      <c r="H998" s="2">
        <f>SUMIF('Ownership_Links and calculation'!$B:$B,$B998,'Ownership_Links and calculation'!$H:$H)</f>
        <v>0</v>
      </c>
      <c r="I998" s="2">
        <f>IF(H998&gt;0,(G998^2)/H998,0)</f>
        <v>0</v>
      </c>
      <c r="J998" s="2">
        <f>SUMIF('Ownership_Links and calculation'!$B:$B,$B998,'Ownership_Links and calculation'!$J:$J)</f>
        <v>0</v>
      </c>
    </row>
    <row r="999" spans="1:10" x14ac:dyDescent="0.3">
      <c r="A999">
        <v>998</v>
      </c>
      <c r="B999" t="s">
        <v>1033</v>
      </c>
      <c r="F999" s="2"/>
      <c r="G999" s="2">
        <f>SUMIF('Ownership_Links and calculation'!$B:$B,$B999,'Ownership_Links and calculation'!$F:$F)</f>
        <v>0</v>
      </c>
      <c r="H999" s="2">
        <f>SUMIF('Ownership_Links and calculation'!$B:$B,$B999,'Ownership_Links and calculation'!$H:$H)</f>
        <v>0</v>
      </c>
      <c r="I999" s="2">
        <f>IF(H999&gt;0,(G999^2)/H999,0)</f>
        <v>0</v>
      </c>
      <c r="J999" s="2">
        <f>SUMIF('Ownership_Links and calculation'!$B:$B,$B999,'Ownership_Links and calculation'!$J:$J)</f>
        <v>0</v>
      </c>
    </row>
    <row r="1000" spans="1:10" x14ac:dyDescent="0.3">
      <c r="A1000">
        <v>999</v>
      </c>
      <c r="B1000" t="s">
        <v>1034</v>
      </c>
      <c r="F1000" s="2"/>
      <c r="G1000" s="2">
        <f>SUMIF('Ownership_Links and calculation'!$B:$B,$B1000,'Ownership_Links and calculation'!$F:$F)</f>
        <v>0</v>
      </c>
      <c r="H1000" s="2">
        <f>SUMIF('Ownership_Links and calculation'!$B:$B,$B1000,'Ownership_Links and calculation'!$H:$H)</f>
        <v>0</v>
      </c>
      <c r="I1000" s="2">
        <f>IF(H1000&gt;0,(G1000^2)/H1000,0)</f>
        <v>0</v>
      </c>
      <c r="J1000" s="2">
        <f>SUMIF('Ownership_Links and calculation'!$B:$B,$B1000,'Ownership_Links and calculation'!$J:$J)</f>
        <v>0</v>
      </c>
    </row>
    <row r="1001" spans="1:10" x14ac:dyDescent="0.3">
      <c r="A1001">
        <v>1000</v>
      </c>
      <c r="B1001" t="s">
        <v>1035</v>
      </c>
      <c r="F1001" s="2"/>
      <c r="G1001" s="2">
        <f>SUMIF('Ownership_Links and calculation'!$B:$B,$B1001,'Ownership_Links and calculation'!$F:$F)</f>
        <v>0</v>
      </c>
      <c r="H1001" s="2">
        <f>SUMIF('Ownership_Links and calculation'!$B:$B,$B1001,'Ownership_Links and calculation'!$H:$H)</f>
        <v>0</v>
      </c>
      <c r="I1001" s="2">
        <f>IF(H1001&gt;0,(G1001^2)/H1001,0)</f>
        <v>0</v>
      </c>
      <c r="J1001" s="2">
        <f>SUMIF('Ownership_Links and calculation'!$B:$B,$B1001,'Ownership_Links and calculation'!$J:$J)</f>
        <v>0</v>
      </c>
    </row>
    <row r="1002" spans="1:10" x14ac:dyDescent="0.3">
      <c r="A1002">
        <v>1001</v>
      </c>
      <c r="B1002" t="s">
        <v>1036</v>
      </c>
      <c r="F1002" s="2"/>
      <c r="G1002" s="2">
        <f>SUMIF('Ownership_Links and calculation'!$B:$B,$B1002,'Ownership_Links and calculation'!$F:$F)</f>
        <v>0</v>
      </c>
      <c r="H1002" s="2">
        <f>SUMIF('Ownership_Links and calculation'!$B:$B,$B1002,'Ownership_Links and calculation'!$H:$H)</f>
        <v>0</v>
      </c>
      <c r="I1002" s="2">
        <f>IF(H1002&gt;0,(G1002^2)/H1002,0)</f>
        <v>0</v>
      </c>
      <c r="J1002" s="2">
        <f>SUMIF('Ownership_Links and calculation'!$B:$B,$B1002,'Ownership_Links and calculation'!$J:$J)</f>
        <v>0</v>
      </c>
    </row>
    <row r="1003" spans="1:10" x14ac:dyDescent="0.3">
      <c r="A1003">
        <v>1002</v>
      </c>
      <c r="B1003" t="s">
        <v>1037</v>
      </c>
      <c r="F1003" s="2"/>
      <c r="G1003" s="2">
        <f>SUMIF('Ownership_Links and calculation'!$B:$B,$B1003,'Ownership_Links and calculation'!$F:$F)</f>
        <v>0</v>
      </c>
      <c r="H1003" s="2">
        <f>SUMIF('Ownership_Links and calculation'!$B:$B,$B1003,'Ownership_Links and calculation'!$H:$H)</f>
        <v>0</v>
      </c>
      <c r="I1003" s="2">
        <f>IF(H1003&gt;0,(G1003^2)/H1003,0)</f>
        <v>0</v>
      </c>
      <c r="J1003" s="2">
        <f>SUMIF('Ownership_Links and calculation'!$B:$B,$B1003,'Ownership_Links and calculation'!$J:$J)</f>
        <v>0</v>
      </c>
    </row>
    <row r="1004" spans="1:10" x14ac:dyDescent="0.3">
      <c r="A1004">
        <v>1003</v>
      </c>
      <c r="B1004" t="s">
        <v>1038</v>
      </c>
      <c r="F1004" s="2"/>
      <c r="G1004" s="2">
        <f>SUMIF('Ownership_Links and calculation'!$B:$B,$B1004,'Ownership_Links and calculation'!$F:$F)</f>
        <v>0</v>
      </c>
      <c r="H1004" s="2">
        <f>SUMIF('Ownership_Links and calculation'!$B:$B,$B1004,'Ownership_Links and calculation'!$H:$H)</f>
        <v>0</v>
      </c>
      <c r="I1004" s="2">
        <f>IF(H1004&gt;0,(G1004^2)/H1004,0)</f>
        <v>0</v>
      </c>
      <c r="J1004" s="2">
        <f>SUMIF('Ownership_Links and calculation'!$B:$B,$B1004,'Ownership_Links and calculation'!$J:$J)</f>
        <v>0</v>
      </c>
    </row>
    <row r="1005" spans="1:10" x14ac:dyDescent="0.3">
      <c r="A1005">
        <v>1004</v>
      </c>
      <c r="B1005" t="s">
        <v>1039</v>
      </c>
      <c r="F1005" s="2"/>
      <c r="G1005" s="2">
        <f>SUMIF('Ownership_Links and calculation'!$B:$B,$B1005,'Ownership_Links and calculation'!$F:$F)</f>
        <v>0</v>
      </c>
      <c r="H1005" s="2">
        <f>SUMIF('Ownership_Links and calculation'!$B:$B,$B1005,'Ownership_Links and calculation'!$H:$H)</f>
        <v>0</v>
      </c>
      <c r="I1005" s="2">
        <f>IF(H1005&gt;0,(G1005^2)/H1005,0)</f>
        <v>0</v>
      </c>
      <c r="J1005" s="2">
        <f>SUMIF('Ownership_Links and calculation'!$B:$B,$B1005,'Ownership_Links and calculation'!$J:$J)</f>
        <v>0</v>
      </c>
    </row>
    <row r="1006" spans="1:10" x14ac:dyDescent="0.3">
      <c r="A1006">
        <v>1005</v>
      </c>
      <c r="B1006" t="s">
        <v>1040</v>
      </c>
      <c r="F1006" s="2"/>
      <c r="G1006" s="2">
        <f>SUMIF('Ownership_Links and calculation'!$B:$B,$B1006,'Ownership_Links and calculation'!$F:$F)</f>
        <v>0</v>
      </c>
      <c r="H1006" s="2">
        <f>SUMIF('Ownership_Links and calculation'!$B:$B,$B1006,'Ownership_Links and calculation'!$H:$H)</f>
        <v>0</v>
      </c>
      <c r="I1006" s="2">
        <f>IF(H1006&gt;0,(G1006^2)/H1006,0)</f>
        <v>0</v>
      </c>
      <c r="J1006" s="2">
        <f>SUMIF('Ownership_Links and calculation'!$B:$B,$B1006,'Ownership_Links and calculation'!$J:$J)</f>
        <v>0</v>
      </c>
    </row>
    <row r="1007" spans="1:10" x14ac:dyDescent="0.3">
      <c r="A1007">
        <v>1006</v>
      </c>
      <c r="B1007" t="s">
        <v>1041</v>
      </c>
      <c r="F1007" s="2"/>
      <c r="G1007" s="2">
        <f>SUMIF('Ownership_Links and calculation'!$B:$B,$B1007,'Ownership_Links and calculation'!$F:$F)</f>
        <v>0</v>
      </c>
      <c r="H1007" s="2">
        <f>SUMIF('Ownership_Links and calculation'!$B:$B,$B1007,'Ownership_Links and calculation'!$H:$H)</f>
        <v>0</v>
      </c>
      <c r="I1007" s="2">
        <f>IF(H1007&gt;0,(G1007^2)/H1007,0)</f>
        <v>0</v>
      </c>
      <c r="J1007" s="2">
        <f>SUMIF('Ownership_Links and calculation'!$B:$B,$B1007,'Ownership_Links and calculation'!$J:$J)</f>
        <v>0</v>
      </c>
    </row>
    <row r="1008" spans="1:10" x14ac:dyDescent="0.3">
      <c r="A1008">
        <v>1007</v>
      </c>
      <c r="B1008" t="s">
        <v>1042</v>
      </c>
      <c r="F1008" s="2"/>
      <c r="G1008" s="2">
        <f>SUMIF('Ownership_Links and calculation'!$B:$B,$B1008,'Ownership_Links and calculation'!$F:$F)</f>
        <v>0</v>
      </c>
      <c r="H1008" s="2">
        <f>SUMIF('Ownership_Links and calculation'!$B:$B,$B1008,'Ownership_Links and calculation'!$H:$H)</f>
        <v>0</v>
      </c>
      <c r="I1008" s="2">
        <f>IF(H1008&gt;0,(G1008^2)/H1008,0)</f>
        <v>0</v>
      </c>
      <c r="J1008" s="2">
        <f>SUMIF('Ownership_Links and calculation'!$B:$B,$B1008,'Ownership_Links and calculation'!$J:$J)</f>
        <v>0</v>
      </c>
    </row>
    <row r="1009" spans="1:10" x14ac:dyDescent="0.3">
      <c r="A1009">
        <v>1008</v>
      </c>
      <c r="B1009" t="s">
        <v>1043</v>
      </c>
      <c r="F1009" s="2"/>
      <c r="G1009" s="2">
        <f>SUMIF('Ownership_Links and calculation'!$B:$B,$B1009,'Ownership_Links and calculation'!$F:$F)</f>
        <v>0</v>
      </c>
      <c r="H1009" s="2">
        <f>SUMIF('Ownership_Links and calculation'!$B:$B,$B1009,'Ownership_Links and calculation'!$H:$H)</f>
        <v>0</v>
      </c>
      <c r="I1009" s="2">
        <f>IF(H1009&gt;0,(G1009^2)/H1009,0)</f>
        <v>0</v>
      </c>
      <c r="J1009" s="2">
        <f>SUMIF('Ownership_Links and calculation'!$B:$B,$B1009,'Ownership_Links and calculation'!$J:$J)</f>
        <v>0</v>
      </c>
    </row>
    <row r="1010" spans="1:10" x14ac:dyDescent="0.3">
      <c r="A1010">
        <v>1009</v>
      </c>
      <c r="B1010" t="s">
        <v>1044</v>
      </c>
      <c r="F1010" s="2"/>
      <c r="G1010" s="2">
        <f>SUMIF('Ownership_Links and calculation'!$B:$B,$B1010,'Ownership_Links and calculation'!$F:$F)</f>
        <v>0</v>
      </c>
      <c r="H1010" s="2">
        <f>SUMIF('Ownership_Links and calculation'!$B:$B,$B1010,'Ownership_Links and calculation'!$H:$H)</f>
        <v>0</v>
      </c>
      <c r="I1010" s="2">
        <f>IF(H1010&gt;0,(G1010^2)/H1010,0)</f>
        <v>0</v>
      </c>
      <c r="J1010" s="2">
        <f>SUMIF('Ownership_Links and calculation'!$B:$B,$B1010,'Ownership_Links and calculation'!$J:$J)</f>
        <v>0</v>
      </c>
    </row>
    <row r="1011" spans="1:10" x14ac:dyDescent="0.3">
      <c r="A1011">
        <v>1010</v>
      </c>
      <c r="B1011" t="s">
        <v>1045</v>
      </c>
      <c r="F1011" s="2"/>
      <c r="G1011" s="2">
        <f>SUMIF('Ownership_Links and calculation'!$B:$B,$B1011,'Ownership_Links and calculation'!$F:$F)</f>
        <v>0</v>
      </c>
      <c r="H1011" s="2">
        <f>SUMIF('Ownership_Links and calculation'!$B:$B,$B1011,'Ownership_Links and calculation'!$H:$H)</f>
        <v>0</v>
      </c>
      <c r="I1011" s="2">
        <f>IF(H1011&gt;0,(G1011^2)/H1011,0)</f>
        <v>0</v>
      </c>
      <c r="J1011" s="2">
        <f>SUMIF('Ownership_Links and calculation'!$B:$B,$B1011,'Ownership_Links and calculation'!$J:$J)</f>
        <v>0</v>
      </c>
    </row>
    <row r="1012" spans="1:10" x14ac:dyDescent="0.3">
      <c r="A1012">
        <v>1011</v>
      </c>
      <c r="B1012" t="s">
        <v>1046</v>
      </c>
      <c r="F1012" s="2"/>
      <c r="G1012" s="2">
        <f>SUMIF('Ownership_Links and calculation'!$B:$B,$B1012,'Ownership_Links and calculation'!$F:$F)</f>
        <v>0</v>
      </c>
      <c r="H1012" s="2">
        <f>SUMIF('Ownership_Links and calculation'!$B:$B,$B1012,'Ownership_Links and calculation'!$H:$H)</f>
        <v>0</v>
      </c>
      <c r="I1012" s="2">
        <f>IF(H1012&gt;0,(G1012^2)/H1012,0)</f>
        <v>0</v>
      </c>
      <c r="J1012" s="2">
        <f>SUMIF('Ownership_Links and calculation'!$B:$B,$B1012,'Ownership_Links and calculation'!$J:$J)</f>
        <v>0</v>
      </c>
    </row>
    <row r="1013" spans="1:10" x14ac:dyDescent="0.3">
      <c r="A1013">
        <v>1012</v>
      </c>
      <c r="B1013" t="s">
        <v>1047</v>
      </c>
      <c r="F1013" s="2"/>
      <c r="G1013" s="2">
        <f>SUMIF('Ownership_Links and calculation'!$B:$B,$B1013,'Ownership_Links and calculation'!$F:$F)</f>
        <v>0</v>
      </c>
      <c r="H1013" s="2">
        <f>SUMIF('Ownership_Links and calculation'!$B:$B,$B1013,'Ownership_Links and calculation'!$H:$H)</f>
        <v>0</v>
      </c>
      <c r="I1013" s="2">
        <f>IF(H1013&gt;0,(G1013^2)/H1013,0)</f>
        <v>0</v>
      </c>
      <c r="J1013" s="2">
        <f>SUMIF('Ownership_Links and calculation'!$B:$B,$B1013,'Ownership_Links and calculation'!$J:$J)</f>
        <v>0</v>
      </c>
    </row>
    <row r="1014" spans="1:10" x14ac:dyDescent="0.3">
      <c r="A1014">
        <v>1013</v>
      </c>
      <c r="B1014" t="s">
        <v>1048</v>
      </c>
      <c r="F1014" s="2"/>
      <c r="G1014" s="2">
        <f>SUMIF('Ownership_Links and calculation'!$B:$B,$B1014,'Ownership_Links and calculation'!$F:$F)</f>
        <v>0</v>
      </c>
      <c r="H1014" s="2">
        <f>SUMIF('Ownership_Links and calculation'!$B:$B,$B1014,'Ownership_Links and calculation'!$H:$H)</f>
        <v>0</v>
      </c>
      <c r="I1014" s="2">
        <f>IF(H1014&gt;0,(G1014^2)/H1014,0)</f>
        <v>0</v>
      </c>
      <c r="J1014" s="2">
        <f>SUMIF('Ownership_Links and calculation'!$B:$B,$B1014,'Ownership_Links and calculation'!$J:$J)</f>
        <v>0</v>
      </c>
    </row>
    <row r="1015" spans="1:10" x14ac:dyDescent="0.3">
      <c r="A1015">
        <v>1014</v>
      </c>
      <c r="B1015" t="s">
        <v>1049</v>
      </c>
      <c r="F1015" s="2"/>
      <c r="G1015" s="2">
        <f>SUMIF('Ownership_Links and calculation'!$B:$B,$B1015,'Ownership_Links and calculation'!$F:$F)</f>
        <v>0</v>
      </c>
      <c r="H1015" s="2">
        <f>SUMIF('Ownership_Links and calculation'!$B:$B,$B1015,'Ownership_Links and calculation'!$H:$H)</f>
        <v>0</v>
      </c>
      <c r="I1015" s="2">
        <f>IF(H1015&gt;0,(G1015^2)/H1015,0)</f>
        <v>0</v>
      </c>
      <c r="J1015" s="2">
        <f>SUMIF('Ownership_Links and calculation'!$B:$B,$B1015,'Ownership_Links and calculation'!$J:$J)</f>
        <v>0</v>
      </c>
    </row>
    <row r="1016" spans="1:10" x14ac:dyDescent="0.3">
      <c r="A1016">
        <v>1015</v>
      </c>
      <c r="B1016" t="s">
        <v>1050</v>
      </c>
      <c r="F1016" s="2"/>
      <c r="G1016" s="2">
        <f>SUMIF('Ownership_Links and calculation'!$B:$B,$B1016,'Ownership_Links and calculation'!$F:$F)</f>
        <v>0</v>
      </c>
      <c r="H1016" s="2">
        <f>SUMIF('Ownership_Links and calculation'!$B:$B,$B1016,'Ownership_Links and calculation'!$H:$H)</f>
        <v>0</v>
      </c>
      <c r="I1016" s="2">
        <f>IF(H1016&gt;0,(G1016^2)/H1016,0)</f>
        <v>0</v>
      </c>
      <c r="J1016" s="2">
        <f>SUMIF('Ownership_Links and calculation'!$B:$B,$B1016,'Ownership_Links and calculation'!$J:$J)</f>
        <v>0</v>
      </c>
    </row>
    <row r="1017" spans="1:10" x14ac:dyDescent="0.3">
      <c r="A1017">
        <v>1016</v>
      </c>
      <c r="B1017" t="s">
        <v>1051</v>
      </c>
      <c r="F1017" s="2"/>
      <c r="G1017" s="2">
        <f>SUMIF('Ownership_Links and calculation'!$B:$B,$B1017,'Ownership_Links and calculation'!$F:$F)</f>
        <v>0</v>
      </c>
      <c r="H1017" s="2">
        <f>SUMIF('Ownership_Links and calculation'!$B:$B,$B1017,'Ownership_Links and calculation'!$H:$H)</f>
        <v>0</v>
      </c>
      <c r="I1017" s="2">
        <f>IF(H1017&gt;0,(G1017^2)/H1017,0)</f>
        <v>0</v>
      </c>
      <c r="J1017" s="2">
        <f>SUMIF('Ownership_Links and calculation'!$B:$B,$B1017,'Ownership_Links and calculation'!$J:$J)</f>
        <v>0</v>
      </c>
    </row>
    <row r="1018" spans="1:10" x14ac:dyDescent="0.3">
      <c r="A1018">
        <v>1017</v>
      </c>
      <c r="B1018" t="s">
        <v>1052</v>
      </c>
      <c r="F1018" s="2"/>
      <c r="G1018" s="2">
        <f>SUMIF('Ownership_Links and calculation'!$B:$B,$B1018,'Ownership_Links and calculation'!$F:$F)</f>
        <v>0</v>
      </c>
      <c r="H1018" s="2">
        <f>SUMIF('Ownership_Links and calculation'!$B:$B,$B1018,'Ownership_Links and calculation'!$H:$H)</f>
        <v>0</v>
      </c>
      <c r="I1018" s="2">
        <f>IF(H1018&gt;0,(G1018^2)/H1018,0)</f>
        <v>0</v>
      </c>
      <c r="J1018" s="2">
        <f>SUMIF('Ownership_Links and calculation'!$B:$B,$B1018,'Ownership_Links and calculation'!$J:$J)</f>
        <v>0</v>
      </c>
    </row>
    <row r="1019" spans="1:10" x14ac:dyDescent="0.3">
      <c r="A1019">
        <v>1018</v>
      </c>
      <c r="B1019" t="s">
        <v>1053</v>
      </c>
      <c r="F1019" s="2"/>
      <c r="G1019" s="2">
        <f>SUMIF('Ownership_Links and calculation'!$B:$B,$B1019,'Ownership_Links and calculation'!$F:$F)</f>
        <v>0</v>
      </c>
      <c r="H1019" s="2">
        <f>SUMIF('Ownership_Links and calculation'!$B:$B,$B1019,'Ownership_Links and calculation'!$H:$H)</f>
        <v>0</v>
      </c>
      <c r="I1019" s="2">
        <f>IF(H1019&gt;0,(G1019^2)/H1019,0)</f>
        <v>0</v>
      </c>
      <c r="J1019" s="2">
        <f>SUMIF('Ownership_Links and calculation'!$B:$B,$B1019,'Ownership_Links and calculation'!$J:$J)</f>
        <v>0</v>
      </c>
    </row>
    <row r="1020" spans="1:10" x14ac:dyDescent="0.3">
      <c r="A1020">
        <v>1019</v>
      </c>
      <c r="B1020" t="s">
        <v>1054</v>
      </c>
      <c r="F1020" s="2"/>
      <c r="G1020" s="2">
        <f>SUMIF('Ownership_Links and calculation'!$B:$B,$B1020,'Ownership_Links and calculation'!$F:$F)</f>
        <v>0</v>
      </c>
      <c r="H1020" s="2">
        <f>SUMIF('Ownership_Links and calculation'!$B:$B,$B1020,'Ownership_Links and calculation'!$H:$H)</f>
        <v>0</v>
      </c>
      <c r="I1020" s="2">
        <f>IF(H1020&gt;0,(G1020^2)/H1020,0)</f>
        <v>0</v>
      </c>
      <c r="J1020" s="2">
        <f>SUMIF('Ownership_Links and calculation'!$B:$B,$B1020,'Ownership_Links and calculation'!$J:$J)</f>
        <v>0</v>
      </c>
    </row>
    <row r="1021" spans="1:10" x14ac:dyDescent="0.3">
      <c r="A1021">
        <v>1020</v>
      </c>
      <c r="B1021" t="s">
        <v>1055</v>
      </c>
      <c r="F1021" s="2"/>
      <c r="G1021" s="2">
        <f>SUMIF('Ownership_Links and calculation'!$B:$B,$B1021,'Ownership_Links and calculation'!$F:$F)</f>
        <v>0</v>
      </c>
      <c r="H1021" s="2">
        <f>SUMIF('Ownership_Links and calculation'!$B:$B,$B1021,'Ownership_Links and calculation'!$H:$H)</f>
        <v>0</v>
      </c>
      <c r="I1021" s="2">
        <f>IF(H1021&gt;0,(G1021^2)/H1021,0)</f>
        <v>0</v>
      </c>
      <c r="J1021" s="2">
        <f>SUMIF('Ownership_Links and calculation'!$B:$B,$B1021,'Ownership_Links and calculation'!$J:$J)</f>
        <v>0</v>
      </c>
    </row>
    <row r="1022" spans="1:10" x14ac:dyDescent="0.3">
      <c r="A1022">
        <v>1021</v>
      </c>
      <c r="B1022" t="s">
        <v>1056</v>
      </c>
      <c r="F1022" s="2"/>
      <c r="G1022" s="2">
        <f>SUMIF('Ownership_Links and calculation'!$B:$B,$B1022,'Ownership_Links and calculation'!$F:$F)</f>
        <v>0</v>
      </c>
      <c r="H1022" s="2">
        <f>SUMIF('Ownership_Links and calculation'!$B:$B,$B1022,'Ownership_Links and calculation'!$H:$H)</f>
        <v>0</v>
      </c>
      <c r="I1022" s="2">
        <f>IF(H1022&gt;0,(G1022^2)/H1022,0)</f>
        <v>0</v>
      </c>
      <c r="J1022" s="2">
        <f>SUMIF('Ownership_Links and calculation'!$B:$B,$B1022,'Ownership_Links and calculation'!$J:$J)</f>
        <v>0</v>
      </c>
    </row>
    <row r="1023" spans="1:10" x14ac:dyDescent="0.3">
      <c r="A1023">
        <v>1022</v>
      </c>
      <c r="B1023" t="s">
        <v>1057</v>
      </c>
      <c r="F1023" s="2"/>
      <c r="G1023" s="2">
        <f>SUMIF('Ownership_Links and calculation'!$B:$B,$B1023,'Ownership_Links and calculation'!$F:$F)</f>
        <v>0</v>
      </c>
      <c r="H1023" s="2">
        <f>SUMIF('Ownership_Links and calculation'!$B:$B,$B1023,'Ownership_Links and calculation'!$H:$H)</f>
        <v>0</v>
      </c>
      <c r="I1023" s="2">
        <f>IF(H1023&gt;0,(G1023^2)/H1023,0)</f>
        <v>0</v>
      </c>
      <c r="J1023" s="2">
        <f>SUMIF('Ownership_Links and calculation'!$B:$B,$B1023,'Ownership_Links and calculation'!$J:$J)</f>
        <v>0</v>
      </c>
    </row>
    <row r="1024" spans="1:10" x14ac:dyDescent="0.3">
      <c r="A1024">
        <v>1023</v>
      </c>
      <c r="B1024" t="s">
        <v>1058</v>
      </c>
      <c r="F1024" s="2"/>
      <c r="G1024" s="2">
        <f>SUMIF('Ownership_Links and calculation'!$B:$B,$B1024,'Ownership_Links and calculation'!$F:$F)</f>
        <v>0</v>
      </c>
      <c r="H1024" s="2">
        <f>SUMIF('Ownership_Links and calculation'!$B:$B,$B1024,'Ownership_Links and calculation'!$H:$H)</f>
        <v>0</v>
      </c>
      <c r="I1024" s="2">
        <f>IF(H1024&gt;0,(G1024^2)/H1024,0)</f>
        <v>0</v>
      </c>
      <c r="J1024" s="2">
        <f>SUMIF('Ownership_Links and calculation'!$B:$B,$B1024,'Ownership_Links and calculation'!$J:$J)</f>
        <v>0</v>
      </c>
    </row>
    <row r="1025" spans="1:10" x14ac:dyDescent="0.3">
      <c r="A1025">
        <v>1024</v>
      </c>
      <c r="B1025" t="s">
        <v>1059</v>
      </c>
      <c r="F1025" s="2"/>
      <c r="G1025" s="2">
        <f>SUMIF('Ownership_Links and calculation'!$B:$B,$B1025,'Ownership_Links and calculation'!$F:$F)</f>
        <v>0</v>
      </c>
      <c r="H1025" s="2">
        <f>SUMIF('Ownership_Links and calculation'!$B:$B,$B1025,'Ownership_Links and calculation'!$H:$H)</f>
        <v>0</v>
      </c>
      <c r="I1025" s="2">
        <f>IF(H1025&gt;0,(G1025^2)/H1025,0)</f>
        <v>0</v>
      </c>
      <c r="J1025" s="2">
        <f>SUMIF('Ownership_Links and calculation'!$B:$B,$B1025,'Ownership_Links and calculation'!$J:$J)</f>
        <v>0</v>
      </c>
    </row>
    <row r="1026" spans="1:10" x14ac:dyDescent="0.3">
      <c r="A1026">
        <v>1025</v>
      </c>
      <c r="B1026" t="s">
        <v>1060</v>
      </c>
      <c r="F1026" s="2"/>
      <c r="G1026" s="2">
        <f>SUMIF('Ownership_Links and calculation'!$B:$B,$B1026,'Ownership_Links and calculation'!$F:$F)</f>
        <v>0</v>
      </c>
      <c r="H1026" s="2">
        <f>SUMIF('Ownership_Links and calculation'!$B:$B,$B1026,'Ownership_Links and calculation'!$H:$H)</f>
        <v>0</v>
      </c>
      <c r="I1026" s="2">
        <f>IF(H1026&gt;0,(G1026^2)/H1026,0)</f>
        <v>0</v>
      </c>
      <c r="J1026" s="2">
        <f>SUMIF('Ownership_Links and calculation'!$B:$B,$B1026,'Ownership_Links and calculation'!$J:$J)</f>
        <v>0</v>
      </c>
    </row>
    <row r="1027" spans="1:10" x14ac:dyDescent="0.3">
      <c r="A1027">
        <v>1026</v>
      </c>
      <c r="B1027" t="s">
        <v>1061</v>
      </c>
      <c r="F1027" s="2"/>
      <c r="G1027" s="2">
        <f>SUMIF('Ownership_Links and calculation'!$B:$B,$B1027,'Ownership_Links and calculation'!$F:$F)</f>
        <v>0</v>
      </c>
      <c r="H1027" s="2">
        <f>SUMIF('Ownership_Links and calculation'!$B:$B,$B1027,'Ownership_Links and calculation'!$H:$H)</f>
        <v>0</v>
      </c>
      <c r="I1027" s="2">
        <f>IF(H1027&gt;0,(G1027^2)/H1027,0)</f>
        <v>0</v>
      </c>
      <c r="J1027" s="2">
        <f>SUMIF('Ownership_Links and calculation'!$B:$B,$B1027,'Ownership_Links and calculation'!$J:$J)</f>
        <v>0</v>
      </c>
    </row>
    <row r="1028" spans="1:10" x14ac:dyDescent="0.3">
      <c r="A1028">
        <v>1027</v>
      </c>
      <c r="B1028" t="s">
        <v>1062</v>
      </c>
      <c r="F1028" s="2"/>
      <c r="G1028" s="2">
        <f>SUMIF('Ownership_Links and calculation'!$B:$B,$B1028,'Ownership_Links and calculation'!$F:$F)</f>
        <v>0</v>
      </c>
      <c r="H1028" s="2">
        <f>SUMIF('Ownership_Links and calculation'!$B:$B,$B1028,'Ownership_Links and calculation'!$H:$H)</f>
        <v>0</v>
      </c>
      <c r="I1028" s="2">
        <f>IF(H1028&gt;0,(G1028^2)/H1028,0)</f>
        <v>0</v>
      </c>
      <c r="J1028" s="2">
        <f>SUMIF('Ownership_Links and calculation'!$B:$B,$B1028,'Ownership_Links and calculation'!$J:$J)</f>
        <v>0</v>
      </c>
    </row>
    <row r="1029" spans="1:10" x14ac:dyDescent="0.3">
      <c r="A1029">
        <v>1028</v>
      </c>
      <c r="B1029" t="s">
        <v>1063</v>
      </c>
      <c r="F1029" s="2"/>
      <c r="G1029" s="2">
        <f>SUMIF('Ownership_Links and calculation'!$B:$B,$B1029,'Ownership_Links and calculation'!$F:$F)</f>
        <v>0</v>
      </c>
      <c r="H1029" s="2">
        <f>SUMIF('Ownership_Links and calculation'!$B:$B,$B1029,'Ownership_Links and calculation'!$H:$H)</f>
        <v>0</v>
      </c>
      <c r="I1029" s="2">
        <f>IF(H1029&gt;0,(G1029^2)/H1029,0)</f>
        <v>0</v>
      </c>
      <c r="J1029" s="2">
        <f>SUMIF('Ownership_Links and calculation'!$B:$B,$B1029,'Ownership_Links and calculation'!$J:$J)</f>
        <v>0</v>
      </c>
    </row>
    <row r="1030" spans="1:10" x14ac:dyDescent="0.3">
      <c r="A1030">
        <v>1029</v>
      </c>
      <c r="B1030" t="s">
        <v>1064</v>
      </c>
      <c r="F1030" s="2"/>
      <c r="G1030" s="2">
        <f>SUMIF('Ownership_Links and calculation'!$B:$B,$B1030,'Ownership_Links and calculation'!$F:$F)</f>
        <v>0</v>
      </c>
      <c r="H1030" s="2">
        <f>SUMIF('Ownership_Links and calculation'!$B:$B,$B1030,'Ownership_Links and calculation'!$H:$H)</f>
        <v>0</v>
      </c>
      <c r="I1030" s="2">
        <f>IF(H1030&gt;0,(G1030^2)/H1030,0)</f>
        <v>0</v>
      </c>
      <c r="J1030" s="2">
        <f>SUMIF('Ownership_Links and calculation'!$B:$B,$B1030,'Ownership_Links and calculation'!$J:$J)</f>
        <v>0</v>
      </c>
    </row>
    <row r="1031" spans="1:10" x14ac:dyDescent="0.3">
      <c r="A1031">
        <v>1030</v>
      </c>
      <c r="B1031" t="s">
        <v>1065</v>
      </c>
      <c r="F1031" s="2"/>
      <c r="G1031" s="2">
        <f>SUMIF('Ownership_Links and calculation'!$B:$B,$B1031,'Ownership_Links and calculation'!$F:$F)</f>
        <v>0</v>
      </c>
      <c r="H1031" s="2">
        <f>SUMIF('Ownership_Links and calculation'!$B:$B,$B1031,'Ownership_Links and calculation'!$H:$H)</f>
        <v>0</v>
      </c>
      <c r="I1031" s="2">
        <f>IF(H1031&gt;0,(G1031^2)/H1031,0)</f>
        <v>0</v>
      </c>
      <c r="J1031" s="2">
        <f>SUMIF('Ownership_Links and calculation'!$B:$B,$B1031,'Ownership_Links and calculation'!$J:$J)</f>
        <v>0</v>
      </c>
    </row>
    <row r="1032" spans="1:10" x14ac:dyDescent="0.3">
      <c r="A1032">
        <v>1031</v>
      </c>
      <c r="B1032" t="s">
        <v>1066</v>
      </c>
      <c r="F1032" s="2"/>
      <c r="G1032" s="2">
        <f>SUMIF('Ownership_Links and calculation'!$B:$B,$B1032,'Ownership_Links and calculation'!$F:$F)</f>
        <v>0</v>
      </c>
      <c r="H1032" s="2">
        <f>SUMIF('Ownership_Links and calculation'!$B:$B,$B1032,'Ownership_Links and calculation'!$H:$H)</f>
        <v>0</v>
      </c>
      <c r="I1032" s="2">
        <f>IF(H1032&gt;0,(G1032^2)/H1032,0)</f>
        <v>0</v>
      </c>
      <c r="J1032" s="2">
        <f>SUMIF('Ownership_Links and calculation'!$B:$B,$B1032,'Ownership_Links and calculation'!$J:$J)</f>
        <v>0</v>
      </c>
    </row>
    <row r="1033" spans="1:10" x14ac:dyDescent="0.3">
      <c r="A1033">
        <v>1032</v>
      </c>
      <c r="B1033" t="s">
        <v>1067</v>
      </c>
      <c r="F1033" s="2"/>
      <c r="G1033" s="2">
        <f>SUMIF('Ownership_Links and calculation'!$B:$B,$B1033,'Ownership_Links and calculation'!$F:$F)</f>
        <v>0</v>
      </c>
      <c r="H1033" s="2">
        <f>SUMIF('Ownership_Links and calculation'!$B:$B,$B1033,'Ownership_Links and calculation'!$H:$H)</f>
        <v>0</v>
      </c>
      <c r="I1033" s="2">
        <f>IF(H1033&gt;0,(G1033^2)/H1033,0)</f>
        <v>0</v>
      </c>
      <c r="J1033" s="2">
        <f>SUMIF('Ownership_Links and calculation'!$B:$B,$B1033,'Ownership_Links and calculation'!$J:$J)</f>
        <v>0</v>
      </c>
    </row>
    <row r="1034" spans="1:10" x14ac:dyDescent="0.3">
      <c r="A1034">
        <v>1033</v>
      </c>
      <c r="B1034" t="s">
        <v>1068</v>
      </c>
      <c r="F1034" s="2"/>
      <c r="G1034" s="2">
        <f>SUMIF('Ownership_Links and calculation'!$B:$B,$B1034,'Ownership_Links and calculation'!$F:$F)</f>
        <v>0</v>
      </c>
      <c r="H1034" s="2">
        <f>SUMIF('Ownership_Links and calculation'!$B:$B,$B1034,'Ownership_Links and calculation'!$H:$H)</f>
        <v>0</v>
      </c>
      <c r="I1034" s="2">
        <f>IF(H1034&gt;0,(G1034^2)/H1034,0)</f>
        <v>0</v>
      </c>
      <c r="J1034" s="2">
        <f>SUMIF('Ownership_Links and calculation'!$B:$B,$B1034,'Ownership_Links and calculation'!$J:$J)</f>
        <v>0</v>
      </c>
    </row>
    <row r="1035" spans="1:10" x14ac:dyDescent="0.3">
      <c r="A1035">
        <v>1034</v>
      </c>
      <c r="B1035" t="s">
        <v>1069</v>
      </c>
      <c r="F1035" s="2"/>
      <c r="G1035" s="2">
        <f>SUMIF('Ownership_Links and calculation'!$B:$B,$B1035,'Ownership_Links and calculation'!$F:$F)</f>
        <v>0</v>
      </c>
      <c r="H1035" s="2">
        <f>SUMIF('Ownership_Links and calculation'!$B:$B,$B1035,'Ownership_Links and calculation'!$H:$H)</f>
        <v>0</v>
      </c>
      <c r="I1035" s="2">
        <f>IF(H1035&gt;0,(G1035^2)/H1035,0)</f>
        <v>0</v>
      </c>
      <c r="J1035" s="2">
        <f>SUMIF('Ownership_Links and calculation'!$B:$B,$B1035,'Ownership_Links and calculation'!$J:$J)</f>
        <v>0</v>
      </c>
    </row>
    <row r="1036" spans="1:10" x14ac:dyDescent="0.3">
      <c r="A1036">
        <v>1035</v>
      </c>
      <c r="B1036" t="s">
        <v>1070</v>
      </c>
      <c r="F1036" s="2"/>
      <c r="G1036" s="2">
        <f>SUMIF('Ownership_Links and calculation'!$B:$B,$B1036,'Ownership_Links and calculation'!$F:$F)</f>
        <v>0</v>
      </c>
      <c r="H1036" s="2">
        <f>SUMIF('Ownership_Links and calculation'!$B:$B,$B1036,'Ownership_Links and calculation'!$H:$H)</f>
        <v>0</v>
      </c>
      <c r="I1036" s="2">
        <f>IF(H1036&gt;0,(G1036^2)/H1036,0)</f>
        <v>0</v>
      </c>
      <c r="J1036" s="2">
        <f>SUMIF('Ownership_Links and calculation'!$B:$B,$B1036,'Ownership_Links and calculation'!$J:$J)</f>
        <v>0</v>
      </c>
    </row>
    <row r="1037" spans="1:10" x14ac:dyDescent="0.3">
      <c r="A1037">
        <v>1036</v>
      </c>
      <c r="B1037" t="s">
        <v>1071</v>
      </c>
      <c r="F1037" s="2"/>
      <c r="G1037" s="2">
        <f>SUMIF('Ownership_Links and calculation'!$B:$B,$B1037,'Ownership_Links and calculation'!$F:$F)</f>
        <v>0</v>
      </c>
      <c r="H1037" s="2">
        <f>SUMIF('Ownership_Links and calculation'!$B:$B,$B1037,'Ownership_Links and calculation'!$H:$H)</f>
        <v>0</v>
      </c>
      <c r="I1037" s="2">
        <f>IF(H1037&gt;0,(G1037^2)/H1037,0)</f>
        <v>0</v>
      </c>
      <c r="J1037" s="2">
        <f>SUMIF('Ownership_Links and calculation'!$B:$B,$B1037,'Ownership_Links and calculation'!$J:$J)</f>
        <v>0</v>
      </c>
    </row>
    <row r="1038" spans="1:10" x14ac:dyDescent="0.3">
      <c r="A1038">
        <v>1037</v>
      </c>
      <c r="B1038" t="s">
        <v>1072</v>
      </c>
      <c r="F1038" s="2"/>
      <c r="G1038" s="2">
        <f>SUMIF('Ownership_Links and calculation'!$B:$B,$B1038,'Ownership_Links and calculation'!$F:$F)</f>
        <v>0</v>
      </c>
      <c r="H1038" s="2">
        <f>SUMIF('Ownership_Links and calculation'!$B:$B,$B1038,'Ownership_Links and calculation'!$H:$H)</f>
        <v>0</v>
      </c>
      <c r="I1038" s="2">
        <f>IF(H1038&gt;0,(G1038^2)/H1038,0)</f>
        <v>0</v>
      </c>
      <c r="J1038" s="2">
        <f>SUMIF('Ownership_Links and calculation'!$B:$B,$B1038,'Ownership_Links and calculation'!$J:$J)</f>
        <v>0</v>
      </c>
    </row>
    <row r="1039" spans="1:10" x14ac:dyDescent="0.3">
      <c r="A1039">
        <v>1038</v>
      </c>
      <c r="B1039" t="s">
        <v>1073</v>
      </c>
      <c r="F1039" s="2"/>
      <c r="G1039" s="2">
        <f>SUMIF('Ownership_Links and calculation'!$B:$B,$B1039,'Ownership_Links and calculation'!$F:$F)</f>
        <v>0</v>
      </c>
      <c r="H1039" s="2">
        <f>SUMIF('Ownership_Links and calculation'!$B:$B,$B1039,'Ownership_Links and calculation'!$H:$H)</f>
        <v>0</v>
      </c>
      <c r="I1039" s="2">
        <f>IF(H1039&gt;0,(G1039^2)/H1039,0)</f>
        <v>0</v>
      </c>
      <c r="J1039" s="2">
        <f>SUMIF('Ownership_Links and calculation'!$B:$B,$B1039,'Ownership_Links and calculation'!$J:$J)</f>
        <v>0</v>
      </c>
    </row>
    <row r="1040" spans="1:10" x14ac:dyDescent="0.3">
      <c r="A1040">
        <v>1039</v>
      </c>
      <c r="B1040" t="s">
        <v>1074</v>
      </c>
      <c r="F1040" s="2"/>
      <c r="G1040" s="2">
        <f>SUMIF('Ownership_Links and calculation'!$B:$B,$B1040,'Ownership_Links and calculation'!$F:$F)</f>
        <v>0</v>
      </c>
      <c r="H1040" s="2">
        <f>SUMIF('Ownership_Links and calculation'!$B:$B,$B1040,'Ownership_Links and calculation'!$H:$H)</f>
        <v>0</v>
      </c>
      <c r="I1040" s="2">
        <f>IF(H1040&gt;0,(G1040^2)/H1040,0)</f>
        <v>0</v>
      </c>
      <c r="J1040" s="2">
        <f>SUMIF('Ownership_Links and calculation'!$B:$B,$B1040,'Ownership_Links and calculation'!$J:$J)</f>
        <v>0</v>
      </c>
    </row>
    <row r="1041" spans="1:10" x14ac:dyDescent="0.3">
      <c r="A1041">
        <v>1040</v>
      </c>
      <c r="B1041" t="s">
        <v>1075</v>
      </c>
      <c r="F1041" s="2"/>
      <c r="G1041" s="2">
        <f>SUMIF('Ownership_Links and calculation'!$B:$B,$B1041,'Ownership_Links and calculation'!$F:$F)</f>
        <v>0</v>
      </c>
      <c r="H1041" s="2">
        <f>SUMIF('Ownership_Links and calculation'!$B:$B,$B1041,'Ownership_Links and calculation'!$H:$H)</f>
        <v>0</v>
      </c>
      <c r="I1041" s="2">
        <f>IF(H1041&gt;0,(G1041^2)/H1041,0)</f>
        <v>0</v>
      </c>
      <c r="J1041" s="2">
        <f>SUMIF('Ownership_Links and calculation'!$B:$B,$B1041,'Ownership_Links and calculation'!$J:$J)</f>
        <v>0</v>
      </c>
    </row>
    <row r="1042" spans="1:10" x14ac:dyDescent="0.3">
      <c r="A1042">
        <v>1041</v>
      </c>
      <c r="B1042" t="s">
        <v>1076</v>
      </c>
      <c r="F1042" s="2"/>
      <c r="G1042" s="2">
        <f>SUMIF('Ownership_Links and calculation'!$B:$B,$B1042,'Ownership_Links and calculation'!$F:$F)</f>
        <v>0</v>
      </c>
      <c r="H1042" s="2">
        <f>SUMIF('Ownership_Links and calculation'!$B:$B,$B1042,'Ownership_Links and calculation'!$H:$H)</f>
        <v>0</v>
      </c>
      <c r="I1042" s="2">
        <f>IF(H1042&gt;0,(G1042^2)/H1042,0)</f>
        <v>0</v>
      </c>
      <c r="J1042" s="2">
        <f>SUMIF('Ownership_Links and calculation'!$B:$B,$B1042,'Ownership_Links and calculation'!$J:$J)</f>
        <v>0</v>
      </c>
    </row>
    <row r="1043" spans="1:10" x14ac:dyDescent="0.3">
      <c r="A1043">
        <v>1042</v>
      </c>
      <c r="B1043" t="s">
        <v>1077</v>
      </c>
      <c r="F1043" s="2"/>
      <c r="G1043" s="2">
        <f>SUMIF('Ownership_Links and calculation'!$B:$B,$B1043,'Ownership_Links and calculation'!$F:$F)</f>
        <v>0</v>
      </c>
      <c r="H1043" s="2">
        <f>SUMIF('Ownership_Links and calculation'!$B:$B,$B1043,'Ownership_Links and calculation'!$H:$H)</f>
        <v>0</v>
      </c>
      <c r="I1043" s="2">
        <f>IF(H1043&gt;0,(G1043^2)/H1043,0)</f>
        <v>0</v>
      </c>
      <c r="J1043" s="2">
        <f>SUMIF('Ownership_Links and calculation'!$B:$B,$B1043,'Ownership_Links and calculation'!$J:$J)</f>
        <v>0</v>
      </c>
    </row>
    <row r="1044" spans="1:10" x14ac:dyDescent="0.3">
      <c r="A1044">
        <v>1043</v>
      </c>
      <c r="B1044" t="s">
        <v>1078</v>
      </c>
      <c r="F1044" s="2"/>
      <c r="G1044" s="2">
        <f>SUMIF('Ownership_Links and calculation'!$B:$B,$B1044,'Ownership_Links and calculation'!$F:$F)</f>
        <v>0</v>
      </c>
      <c r="H1044" s="2">
        <f>SUMIF('Ownership_Links and calculation'!$B:$B,$B1044,'Ownership_Links and calculation'!$H:$H)</f>
        <v>0</v>
      </c>
      <c r="I1044" s="2">
        <f>IF(H1044&gt;0,(G1044^2)/H1044,0)</f>
        <v>0</v>
      </c>
      <c r="J1044" s="2">
        <f>SUMIF('Ownership_Links and calculation'!$B:$B,$B1044,'Ownership_Links and calculation'!$J:$J)</f>
        <v>0</v>
      </c>
    </row>
    <row r="1045" spans="1:10" x14ac:dyDescent="0.3">
      <c r="A1045">
        <v>1044</v>
      </c>
      <c r="B1045" t="s">
        <v>1079</v>
      </c>
      <c r="F1045" s="2"/>
      <c r="G1045" s="2">
        <f>SUMIF('Ownership_Links and calculation'!$B:$B,$B1045,'Ownership_Links and calculation'!$F:$F)</f>
        <v>0</v>
      </c>
      <c r="H1045" s="2">
        <f>SUMIF('Ownership_Links and calculation'!$B:$B,$B1045,'Ownership_Links and calculation'!$H:$H)</f>
        <v>0</v>
      </c>
      <c r="I1045" s="2">
        <f>IF(H1045&gt;0,(G1045^2)/H1045,0)</f>
        <v>0</v>
      </c>
      <c r="J1045" s="2">
        <f>SUMIF('Ownership_Links and calculation'!$B:$B,$B1045,'Ownership_Links and calculation'!$J:$J)</f>
        <v>0</v>
      </c>
    </row>
    <row r="1046" spans="1:10" x14ac:dyDescent="0.3">
      <c r="A1046">
        <v>1045</v>
      </c>
      <c r="B1046" t="s">
        <v>1080</v>
      </c>
      <c r="F1046" s="2"/>
      <c r="G1046" s="2">
        <f>SUMIF('Ownership_Links and calculation'!$B:$B,$B1046,'Ownership_Links and calculation'!$F:$F)</f>
        <v>0</v>
      </c>
      <c r="H1046" s="2">
        <f>SUMIF('Ownership_Links and calculation'!$B:$B,$B1046,'Ownership_Links and calculation'!$H:$H)</f>
        <v>0</v>
      </c>
      <c r="I1046" s="2">
        <f>IF(H1046&gt;0,(G1046^2)/H1046,0)</f>
        <v>0</v>
      </c>
      <c r="J1046" s="2">
        <f>SUMIF('Ownership_Links and calculation'!$B:$B,$B1046,'Ownership_Links and calculation'!$J:$J)</f>
        <v>0</v>
      </c>
    </row>
    <row r="1047" spans="1:10" x14ac:dyDescent="0.3">
      <c r="A1047">
        <v>1046</v>
      </c>
      <c r="B1047" t="s">
        <v>1081</v>
      </c>
      <c r="F1047" s="2"/>
      <c r="G1047" s="2">
        <f>SUMIF('Ownership_Links and calculation'!$B:$B,$B1047,'Ownership_Links and calculation'!$F:$F)</f>
        <v>0</v>
      </c>
      <c r="H1047" s="2">
        <f>SUMIF('Ownership_Links and calculation'!$B:$B,$B1047,'Ownership_Links and calculation'!$H:$H)</f>
        <v>0</v>
      </c>
      <c r="I1047" s="2">
        <f>IF(H1047&gt;0,(G1047^2)/H1047,0)</f>
        <v>0</v>
      </c>
      <c r="J1047" s="2">
        <f>SUMIF('Ownership_Links and calculation'!$B:$B,$B1047,'Ownership_Links and calculation'!$J:$J)</f>
        <v>0</v>
      </c>
    </row>
    <row r="1048" spans="1:10" x14ac:dyDescent="0.3">
      <c r="A1048">
        <v>1047</v>
      </c>
      <c r="B1048" t="s">
        <v>1082</v>
      </c>
      <c r="F1048" s="2"/>
      <c r="G1048" s="2">
        <f>SUMIF('Ownership_Links and calculation'!$B:$B,$B1048,'Ownership_Links and calculation'!$F:$F)</f>
        <v>0</v>
      </c>
      <c r="H1048" s="2">
        <f>SUMIF('Ownership_Links and calculation'!$B:$B,$B1048,'Ownership_Links and calculation'!$H:$H)</f>
        <v>0</v>
      </c>
      <c r="I1048" s="2">
        <f>IF(H1048&gt;0,(G1048^2)/H1048,0)</f>
        <v>0</v>
      </c>
      <c r="J1048" s="2">
        <f>SUMIF('Ownership_Links and calculation'!$B:$B,$B1048,'Ownership_Links and calculation'!$J:$J)</f>
        <v>0</v>
      </c>
    </row>
    <row r="1049" spans="1:10" x14ac:dyDescent="0.3">
      <c r="A1049">
        <v>1048</v>
      </c>
      <c r="B1049" t="s">
        <v>1083</v>
      </c>
      <c r="F1049" s="2"/>
      <c r="G1049" s="2">
        <f>SUMIF('Ownership_Links and calculation'!$B:$B,$B1049,'Ownership_Links and calculation'!$F:$F)</f>
        <v>0</v>
      </c>
      <c r="H1049" s="2">
        <f>SUMIF('Ownership_Links and calculation'!$B:$B,$B1049,'Ownership_Links and calculation'!$H:$H)</f>
        <v>0</v>
      </c>
      <c r="I1049" s="2">
        <f>IF(H1049&gt;0,(G1049^2)/H1049,0)</f>
        <v>0</v>
      </c>
      <c r="J1049" s="2">
        <f>SUMIF('Ownership_Links and calculation'!$B:$B,$B1049,'Ownership_Links and calculation'!$J:$J)</f>
        <v>0</v>
      </c>
    </row>
    <row r="1050" spans="1:10" x14ac:dyDescent="0.3">
      <c r="A1050">
        <v>1049</v>
      </c>
      <c r="B1050" t="s">
        <v>1084</v>
      </c>
      <c r="F1050" s="2"/>
      <c r="G1050" s="2">
        <f>SUMIF('Ownership_Links and calculation'!$B:$B,$B1050,'Ownership_Links and calculation'!$F:$F)</f>
        <v>0</v>
      </c>
      <c r="H1050" s="2">
        <f>SUMIF('Ownership_Links and calculation'!$B:$B,$B1050,'Ownership_Links and calculation'!$H:$H)</f>
        <v>0</v>
      </c>
      <c r="I1050" s="2">
        <f>IF(H1050&gt;0,(G1050^2)/H1050,0)</f>
        <v>0</v>
      </c>
      <c r="J1050" s="2">
        <f>SUMIF('Ownership_Links and calculation'!$B:$B,$B1050,'Ownership_Links and calculation'!$J:$J)</f>
        <v>0</v>
      </c>
    </row>
    <row r="1051" spans="1:10" x14ac:dyDescent="0.3">
      <c r="A1051">
        <v>1050</v>
      </c>
      <c r="B1051" t="s">
        <v>1085</v>
      </c>
      <c r="F1051" s="2"/>
      <c r="G1051" s="2">
        <f>SUMIF('Ownership_Links and calculation'!$B:$B,$B1051,'Ownership_Links and calculation'!$F:$F)</f>
        <v>0</v>
      </c>
      <c r="H1051" s="2">
        <f>SUMIF('Ownership_Links and calculation'!$B:$B,$B1051,'Ownership_Links and calculation'!$H:$H)</f>
        <v>0</v>
      </c>
      <c r="I1051" s="2">
        <f>IF(H1051&gt;0,(G1051^2)/H1051,0)</f>
        <v>0</v>
      </c>
      <c r="J1051" s="2">
        <f>SUMIF('Ownership_Links and calculation'!$B:$B,$B1051,'Ownership_Links and calculation'!$J:$J)</f>
        <v>0</v>
      </c>
    </row>
    <row r="1052" spans="1:10" x14ac:dyDescent="0.3">
      <c r="A1052">
        <v>1051</v>
      </c>
      <c r="B1052" t="s">
        <v>1086</v>
      </c>
      <c r="F1052" s="2"/>
      <c r="G1052" s="2">
        <f>SUMIF('Ownership_Links and calculation'!$B:$B,$B1052,'Ownership_Links and calculation'!$F:$F)</f>
        <v>0</v>
      </c>
      <c r="H1052" s="2">
        <f>SUMIF('Ownership_Links and calculation'!$B:$B,$B1052,'Ownership_Links and calculation'!$H:$H)</f>
        <v>0</v>
      </c>
      <c r="I1052" s="2">
        <f>IF(H1052&gt;0,(G1052^2)/H1052,0)</f>
        <v>0</v>
      </c>
      <c r="J1052" s="2">
        <f>SUMIF('Ownership_Links and calculation'!$B:$B,$B1052,'Ownership_Links and calculation'!$J:$J)</f>
        <v>0</v>
      </c>
    </row>
    <row r="1053" spans="1:10" x14ac:dyDescent="0.3">
      <c r="A1053">
        <v>1052</v>
      </c>
      <c r="B1053" t="s">
        <v>1087</v>
      </c>
      <c r="F1053" s="2"/>
      <c r="G1053" s="2">
        <f>SUMIF('Ownership_Links and calculation'!$B:$B,$B1053,'Ownership_Links and calculation'!$F:$F)</f>
        <v>0</v>
      </c>
      <c r="H1053" s="2">
        <f>SUMIF('Ownership_Links and calculation'!$B:$B,$B1053,'Ownership_Links and calculation'!$H:$H)</f>
        <v>0</v>
      </c>
      <c r="I1053" s="2">
        <f>IF(H1053&gt;0,(G1053^2)/H1053,0)</f>
        <v>0</v>
      </c>
      <c r="J1053" s="2">
        <f>SUMIF('Ownership_Links and calculation'!$B:$B,$B1053,'Ownership_Links and calculation'!$J:$J)</f>
        <v>0</v>
      </c>
    </row>
    <row r="1054" spans="1:10" x14ac:dyDescent="0.3">
      <c r="A1054">
        <v>1053</v>
      </c>
      <c r="B1054" t="s">
        <v>1088</v>
      </c>
      <c r="F1054" s="2"/>
      <c r="G1054" s="2">
        <f>SUMIF('Ownership_Links and calculation'!$B:$B,$B1054,'Ownership_Links and calculation'!$F:$F)</f>
        <v>0</v>
      </c>
      <c r="H1054" s="2">
        <f>SUMIF('Ownership_Links and calculation'!$B:$B,$B1054,'Ownership_Links and calculation'!$H:$H)</f>
        <v>0</v>
      </c>
      <c r="I1054" s="2">
        <f>IF(H1054&gt;0,(G1054^2)/H1054,0)</f>
        <v>0</v>
      </c>
      <c r="J1054" s="2">
        <f>SUMIF('Ownership_Links and calculation'!$B:$B,$B1054,'Ownership_Links and calculation'!$J:$J)</f>
        <v>0</v>
      </c>
    </row>
    <row r="1055" spans="1:10" x14ac:dyDescent="0.3">
      <c r="A1055">
        <v>1054</v>
      </c>
      <c r="B1055" t="s">
        <v>1089</v>
      </c>
      <c r="F1055" s="2"/>
      <c r="G1055" s="2">
        <f>SUMIF('Ownership_Links and calculation'!$B:$B,$B1055,'Ownership_Links and calculation'!$F:$F)</f>
        <v>0</v>
      </c>
      <c r="H1055" s="2">
        <f>SUMIF('Ownership_Links and calculation'!$B:$B,$B1055,'Ownership_Links and calculation'!$H:$H)</f>
        <v>0</v>
      </c>
      <c r="I1055" s="2">
        <f>IF(H1055&gt;0,(G1055^2)/H1055,0)</f>
        <v>0</v>
      </c>
      <c r="J1055" s="2">
        <f>SUMIF('Ownership_Links and calculation'!$B:$B,$B1055,'Ownership_Links and calculation'!$J:$J)</f>
        <v>0</v>
      </c>
    </row>
    <row r="1056" spans="1:10" x14ac:dyDescent="0.3">
      <c r="A1056">
        <v>1055</v>
      </c>
      <c r="B1056" t="s">
        <v>1090</v>
      </c>
      <c r="F1056" s="2"/>
      <c r="G1056" s="2">
        <f>SUMIF('Ownership_Links and calculation'!$B:$B,$B1056,'Ownership_Links and calculation'!$F:$F)</f>
        <v>0</v>
      </c>
      <c r="H1056" s="2">
        <f>SUMIF('Ownership_Links and calculation'!$B:$B,$B1056,'Ownership_Links and calculation'!$H:$H)</f>
        <v>0</v>
      </c>
      <c r="I1056" s="2">
        <f>IF(H1056&gt;0,(G1056^2)/H1056,0)</f>
        <v>0</v>
      </c>
      <c r="J1056" s="2">
        <f>SUMIF('Ownership_Links and calculation'!$B:$B,$B1056,'Ownership_Links and calculation'!$J:$J)</f>
        <v>0</v>
      </c>
    </row>
    <row r="1057" spans="1:10" x14ac:dyDescent="0.3">
      <c r="A1057">
        <v>1056</v>
      </c>
      <c r="B1057" t="s">
        <v>1091</v>
      </c>
      <c r="F1057" s="2"/>
      <c r="G1057" s="2">
        <f>SUMIF('Ownership_Links and calculation'!$B:$B,$B1057,'Ownership_Links and calculation'!$F:$F)</f>
        <v>0</v>
      </c>
      <c r="H1057" s="2">
        <f>SUMIF('Ownership_Links and calculation'!$B:$B,$B1057,'Ownership_Links and calculation'!$H:$H)</f>
        <v>0</v>
      </c>
      <c r="I1057" s="2">
        <f>IF(H1057&gt;0,(G1057^2)/H1057,0)</f>
        <v>0</v>
      </c>
      <c r="J1057" s="2">
        <f>SUMIF('Ownership_Links and calculation'!$B:$B,$B1057,'Ownership_Links and calculation'!$J:$J)</f>
        <v>0</v>
      </c>
    </row>
    <row r="1058" spans="1:10" x14ac:dyDescent="0.3">
      <c r="A1058">
        <v>1057</v>
      </c>
      <c r="B1058" t="s">
        <v>1092</v>
      </c>
      <c r="F1058" s="2"/>
      <c r="G1058" s="2">
        <f>SUMIF('Ownership_Links and calculation'!$B:$B,$B1058,'Ownership_Links and calculation'!$F:$F)</f>
        <v>0</v>
      </c>
      <c r="H1058" s="2">
        <f>SUMIF('Ownership_Links and calculation'!$B:$B,$B1058,'Ownership_Links and calculation'!$H:$H)</f>
        <v>0</v>
      </c>
      <c r="I1058" s="2">
        <f>IF(H1058&gt;0,(G1058^2)/H1058,0)</f>
        <v>0</v>
      </c>
      <c r="J1058" s="2">
        <f>SUMIF('Ownership_Links and calculation'!$B:$B,$B1058,'Ownership_Links and calculation'!$J:$J)</f>
        <v>0</v>
      </c>
    </row>
    <row r="1059" spans="1:10" x14ac:dyDescent="0.3">
      <c r="A1059">
        <v>1058</v>
      </c>
      <c r="B1059" t="s">
        <v>1093</v>
      </c>
      <c r="F1059" s="2"/>
      <c r="G1059" s="2">
        <f>SUMIF('Ownership_Links and calculation'!$B:$B,$B1059,'Ownership_Links and calculation'!$F:$F)</f>
        <v>0</v>
      </c>
      <c r="H1059" s="2">
        <f>SUMIF('Ownership_Links and calculation'!$B:$B,$B1059,'Ownership_Links and calculation'!$H:$H)</f>
        <v>0</v>
      </c>
      <c r="I1059" s="2">
        <f>IF(H1059&gt;0,(G1059^2)/H1059,0)</f>
        <v>0</v>
      </c>
      <c r="J1059" s="2">
        <f>SUMIF('Ownership_Links and calculation'!$B:$B,$B1059,'Ownership_Links and calculation'!$J:$J)</f>
        <v>0</v>
      </c>
    </row>
    <row r="1060" spans="1:10" x14ac:dyDescent="0.3">
      <c r="A1060">
        <v>1059</v>
      </c>
      <c r="B1060" t="s">
        <v>1094</v>
      </c>
      <c r="F1060" s="2"/>
      <c r="G1060" s="2">
        <f>SUMIF('Ownership_Links and calculation'!$B:$B,$B1060,'Ownership_Links and calculation'!$F:$F)</f>
        <v>0</v>
      </c>
      <c r="H1060" s="2">
        <f>SUMIF('Ownership_Links and calculation'!$B:$B,$B1060,'Ownership_Links and calculation'!$H:$H)</f>
        <v>0</v>
      </c>
      <c r="I1060" s="2">
        <f>IF(H1060&gt;0,(G1060^2)/H1060,0)</f>
        <v>0</v>
      </c>
      <c r="J1060" s="2">
        <f>SUMIF('Ownership_Links and calculation'!$B:$B,$B1060,'Ownership_Links and calculation'!$J:$J)</f>
        <v>0</v>
      </c>
    </row>
    <row r="1061" spans="1:10" x14ac:dyDescent="0.3">
      <c r="A1061">
        <v>1060</v>
      </c>
      <c r="B1061" t="s">
        <v>1095</v>
      </c>
      <c r="F1061" s="2"/>
      <c r="G1061" s="2">
        <f>SUMIF('Ownership_Links and calculation'!$B:$B,$B1061,'Ownership_Links and calculation'!$F:$F)</f>
        <v>0</v>
      </c>
      <c r="H1061" s="2">
        <f>SUMIF('Ownership_Links and calculation'!$B:$B,$B1061,'Ownership_Links and calculation'!$H:$H)</f>
        <v>0</v>
      </c>
      <c r="I1061" s="2">
        <f>IF(H1061&gt;0,(G1061^2)/H1061,0)</f>
        <v>0</v>
      </c>
      <c r="J1061" s="2">
        <f>SUMIF('Ownership_Links and calculation'!$B:$B,$B1061,'Ownership_Links and calculation'!$J:$J)</f>
        <v>0</v>
      </c>
    </row>
    <row r="1062" spans="1:10" x14ac:dyDescent="0.3">
      <c r="A1062">
        <v>1061</v>
      </c>
      <c r="B1062" t="s">
        <v>1096</v>
      </c>
      <c r="F1062" s="2"/>
      <c r="G1062" s="2">
        <f>SUMIF('Ownership_Links and calculation'!$B:$B,$B1062,'Ownership_Links and calculation'!$F:$F)</f>
        <v>0</v>
      </c>
      <c r="H1062" s="2">
        <f>SUMIF('Ownership_Links and calculation'!$B:$B,$B1062,'Ownership_Links and calculation'!$H:$H)</f>
        <v>0</v>
      </c>
      <c r="I1062" s="2">
        <f>IF(H1062&gt;0,(G1062^2)/H1062,0)</f>
        <v>0</v>
      </c>
      <c r="J1062" s="2">
        <f>SUMIF('Ownership_Links and calculation'!$B:$B,$B1062,'Ownership_Links and calculation'!$J:$J)</f>
        <v>0</v>
      </c>
    </row>
    <row r="1063" spans="1:10" x14ac:dyDescent="0.3">
      <c r="A1063">
        <v>1062</v>
      </c>
      <c r="B1063" t="s">
        <v>1097</v>
      </c>
      <c r="F1063" s="2"/>
      <c r="G1063" s="2">
        <f>SUMIF('Ownership_Links and calculation'!$B:$B,$B1063,'Ownership_Links and calculation'!$F:$F)</f>
        <v>0</v>
      </c>
      <c r="H1063" s="2">
        <f>SUMIF('Ownership_Links and calculation'!$B:$B,$B1063,'Ownership_Links and calculation'!$H:$H)</f>
        <v>0</v>
      </c>
      <c r="I1063" s="2">
        <f>IF(H1063&gt;0,(G1063^2)/H1063,0)</f>
        <v>0</v>
      </c>
      <c r="J1063" s="2">
        <f>SUMIF('Ownership_Links and calculation'!$B:$B,$B1063,'Ownership_Links and calculation'!$J:$J)</f>
        <v>0</v>
      </c>
    </row>
    <row r="1064" spans="1:10" x14ac:dyDescent="0.3">
      <c r="A1064">
        <v>1063</v>
      </c>
      <c r="B1064" t="s">
        <v>1098</v>
      </c>
      <c r="F1064" s="2"/>
      <c r="G1064" s="2">
        <f>SUMIF('Ownership_Links and calculation'!$B:$B,$B1064,'Ownership_Links and calculation'!$F:$F)</f>
        <v>0</v>
      </c>
      <c r="H1064" s="2">
        <f>SUMIF('Ownership_Links and calculation'!$B:$B,$B1064,'Ownership_Links and calculation'!$H:$H)</f>
        <v>0</v>
      </c>
      <c r="I1064" s="2">
        <f>IF(H1064&gt;0,(G1064^2)/H1064,0)</f>
        <v>0</v>
      </c>
      <c r="J1064" s="2">
        <f>SUMIF('Ownership_Links and calculation'!$B:$B,$B1064,'Ownership_Links and calculation'!$J:$J)</f>
        <v>0</v>
      </c>
    </row>
    <row r="1065" spans="1:10" x14ac:dyDescent="0.3">
      <c r="A1065">
        <v>1064</v>
      </c>
      <c r="B1065" t="s">
        <v>1099</v>
      </c>
      <c r="F1065" s="2"/>
      <c r="G1065" s="2">
        <f>SUMIF('Ownership_Links and calculation'!$B:$B,$B1065,'Ownership_Links and calculation'!$F:$F)</f>
        <v>0</v>
      </c>
      <c r="H1065" s="2">
        <f>SUMIF('Ownership_Links and calculation'!$B:$B,$B1065,'Ownership_Links and calculation'!$H:$H)</f>
        <v>0</v>
      </c>
      <c r="I1065" s="2">
        <f>IF(H1065&gt;0,(G1065^2)/H1065,0)</f>
        <v>0</v>
      </c>
      <c r="J1065" s="2">
        <f>SUMIF('Ownership_Links and calculation'!$B:$B,$B1065,'Ownership_Links and calculation'!$J:$J)</f>
        <v>0</v>
      </c>
    </row>
    <row r="1066" spans="1:10" x14ac:dyDescent="0.3">
      <c r="A1066">
        <v>1065</v>
      </c>
      <c r="B1066" t="s">
        <v>1100</v>
      </c>
      <c r="F1066" s="2"/>
      <c r="G1066" s="2">
        <f>SUMIF('Ownership_Links and calculation'!$B:$B,$B1066,'Ownership_Links and calculation'!$F:$F)</f>
        <v>0</v>
      </c>
      <c r="H1066" s="2">
        <f>SUMIF('Ownership_Links and calculation'!$B:$B,$B1066,'Ownership_Links and calculation'!$H:$H)</f>
        <v>0</v>
      </c>
      <c r="I1066" s="2">
        <f>IF(H1066&gt;0,(G1066^2)/H1066,0)</f>
        <v>0</v>
      </c>
      <c r="J1066" s="2">
        <f>SUMIF('Ownership_Links and calculation'!$B:$B,$B1066,'Ownership_Links and calculation'!$J:$J)</f>
        <v>0</v>
      </c>
    </row>
    <row r="1067" spans="1:10" x14ac:dyDescent="0.3">
      <c r="A1067">
        <v>1066</v>
      </c>
      <c r="B1067" t="s">
        <v>1101</v>
      </c>
      <c r="F1067" s="2"/>
      <c r="G1067" s="2">
        <f>SUMIF('Ownership_Links and calculation'!$B:$B,$B1067,'Ownership_Links and calculation'!$F:$F)</f>
        <v>0</v>
      </c>
      <c r="H1067" s="2">
        <f>SUMIF('Ownership_Links and calculation'!$B:$B,$B1067,'Ownership_Links and calculation'!$H:$H)</f>
        <v>0</v>
      </c>
      <c r="I1067" s="2">
        <f>IF(H1067&gt;0,(G1067^2)/H1067,0)</f>
        <v>0</v>
      </c>
      <c r="J1067" s="2">
        <f>SUMIF('Ownership_Links and calculation'!$B:$B,$B1067,'Ownership_Links and calculation'!$J:$J)</f>
        <v>0</v>
      </c>
    </row>
    <row r="1068" spans="1:10" x14ac:dyDescent="0.3">
      <c r="A1068">
        <v>1067</v>
      </c>
      <c r="B1068" t="s">
        <v>1102</v>
      </c>
      <c r="F1068" s="2"/>
      <c r="G1068" s="2">
        <f>SUMIF('Ownership_Links and calculation'!$B:$B,$B1068,'Ownership_Links and calculation'!$F:$F)</f>
        <v>0</v>
      </c>
      <c r="H1068" s="2">
        <f>SUMIF('Ownership_Links and calculation'!$B:$B,$B1068,'Ownership_Links and calculation'!$H:$H)</f>
        <v>0</v>
      </c>
      <c r="I1068" s="2">
        <f>IF(H1068&gt;0,(G1068^2)/H1068,0)</f>
        <v>0</v>
      </c>
      <c r="J1068" s="2">
        <f>SUMIF('Ownership_Links and calculation'!$B:$B,$B1068,'Ownership_Links and calculation'!$J:$J)</f>
        <v>0</v>
      </c>
    </row>
    <row r="1069" spans="1:10" x14ac:dyDescent="0.3">
      <c r="A1069">
        <v>1068</v>
      </c>
      <c r="B1069" t="s">
        <v>1103</v>
      </c>
      <c r="F1069" s="2"/>
      <c r="G1069" s="2">
        <f>SUMIF('Ownership_Links and calculation'!$B:$B,$B1069,'Ownership_Links and calculation'!$F:$F)</f>
        <v>0</v>
      </c>
      <c r="H1069" s="2">
        <f>SUMIF('Ownership_Links and calculation'!$B:$B,$B1069,'Ownership_Links and calculation'!$H:$H)</f>
        <v>0</v>
      </c>
      <c r="I1069" s="2">
        <f>IF(H1069&gt;0,(G1069^2)/H1069,0)</f>
        <v>0</v>
      </c>
      <c r="J1069" s="2">
        <f>SUMIF('Ownership_Links and calculation'!$B:$B,$B1069,'Ownership_Links and calculation'!$J:$J)</f>
        <v>0</v>
      </c>
    </row>
    <row r="1070" spans="1:10" x14ac:dyDescent="0.3">
      <c r="A1070">
        <v>1069</v>
      </c>
      <c r="B1070" t="s">
        <v>1104</v>
      </c>
      <c r="F1070" s="2"/>
      <c r="G1070" s="2">
        <f>SUMIF('Ownership_Links and calculation'!$B:$B,$B1070,'Ownership_Links and calculation'!$F:$F)</f>
        <v>0</v>
      </c>
      <c r="H1070" s="2">
        <f>SUMIF('Ownership_Links and calculation'!$B:$B,$B1070,'Ownership_Links and calculation'!$H:$H)</f>
        <v>0</v>
      </c>
      <c r="I1070" s="2">
        <f>IF(H1070&gt;0,(G1070^2)/H1070,0)</f>
        <v>0</v>
      </c>
      <c r="J1070" s="2">
        <f>SUMIF('Ownership_Links and calculation'!$B:$B,$B1070,'Ownership_Links and calculation'!$J:$J)</f>
        <v>0</v>
      </c>
    </row>
    <row r="1071" spans="1:10" x14ac:dyDescent="0.3">
      <c r="A1071">
        <v>1070</v>
      </c>
      <c r="B1071" t="s">
        <v>1105</v>
      </c>
      <c r="F1071" s="2"/>
      <c r="G1071" s="2">
        <f>SUMIF('Ownership_Links and calculation'!$B:$B,$B1071,'Ownership_Links and calculation'!$F:$F)</f>
        <v>0</v>
      </c>
      <c r="H1071" s="2">
        <f>SUMIF('Ownership_Links and calculation'!$B:$B,$B1071,'Ownership_Links and calculation'!$H:$H)</f>
        <v>0</v>
      </c>
      <c r="I1071" s="2">
        <f>IF(H1071&gt;0,(G1071^2)/H1071,0)</f>
        <v>0</v>
      </c>
      <c r="J1071" s="2">
        <f>SUMIF('Ownership_Links and calculation'!$B:$B,$B1071,'Ownership_Links and calculation'!$J:$J)</f>
        <v>0</v>
      </c>
    </row>
    <row r="1072" spans="1:10" x14ac:dyDescent="0.3">
      <c r="A1072">
        <v>1071</v>
      </c>
      <c r="B1072" t="s">
        <v>1106</v>
      </c>
      <c r="F1072" s="2"/>
      <c r="G1072" s="2">
        <f>SUMIF('Ownership_Links and calculation'!$B:$B,$B1072,'Ownership_Links and calculation'!$F:$F)</f>
        <v>0</v>
      </c>
      <c r="H1072" s="2">
        <f>SUMIF('Ownership_Links and calculation'!$B:$B,$B1072,'Ownership_Links and calculation'!$H:$H)</f>
        <v>0</v>
      </c>
      <c r="I1072" s="2">
        <f>IF(H1072&gt;0,(G1072^2)/H1072,0)</f>
        <v>0</v>
      </c>
      <c r="J1072" s="2">
        <f>SUMIF('Ownership_Links and calculation'!$B:$B,$B1072,'Ownership_Links and calculation'!$J:$J)</f>
        <v>0</v>
      </c>
    </row>
    <row r="1073" spans="1:10" x14ac:dyDescent="0.3">
      <c r="A1073">
        <v>1072</v>
      </c>
      <c r="B1073" t="s">
        <v>1107</v>
      </c>
      <c r="F1073" s="2"/>
      <c r="G1073" s="2">
        <f>SUMIF('Ownership_Links and calculation'!$B:$B,$B1073,'Ownership_Links and calculation'!$F:$F)</f>
        <v>0</v>
      </c>
      <c r="H1073" s="2">
        <f>SUMIF('Ownership_Links and calculation'!$B:$B,$B1073,'Ownership_Links and calculation'!$H:$H)</f>
        <v>0</v>
      </c>
      <c r="I1073" s="2">
        <f>IF(H1073&gt;0,(G1073^2)/H1073,0)</f>
        <v>0</v>
      </c>
      <c r="J1073" s="2">
        <f>SUMIF('Ownership_Links and calculation'!$B:$B,$B1073,'Ownership_Links and calculation'!$J:$J)</f>
        <v>0</v>
      </c>
    </row>
    <row r="1074" spans="1:10" x14ac:dyDescent="0.3">
      <c r="A1074">
        <v>1073</v>
      </c>
      <c r="B1074" t="s">
        <v>1108</v>
      </c>
      <c r="F1074" s="2"/>
      <c r="G1074" s="2">
        <f>SUMIF('Ownership_Links and calculation'!$B:$B,$B1074,'Ownership_Links and calculation'!$F:$F)</f>
        <v>0</v>
      </c>
      <c r="H1074" s="2">
        <f>SUMIF('Ownership_Links and calculation'!$B:$B,$B1074,'Ownership_Links and calculation'!$H:$H)</f>
        <v>0</v>
      </c>
      <c r="I1074" s="2">
        <f>IF(H1074&gt;0,(G1074^2)/H1074,0)</f>
        <v>0</v>
      </c>
      <c r="J1074" s="2">
        <f>SUMIF('Ownership_Links and calculation'!$B:$B,$B1074,'Ownership_Links and calculation'!$J:$J)</f>
        <v>0</v>
      </c>
    </row>
    <row r="1075" spans="1:10" x14ac:dyDescent="0.3">
      <c r="A1075">
        <v>1074</v>
      </c>
      <c r="B1075" t="s">
        <v>1109</v>
      </c>
      <c r="F1075" s="2"/>
      <c r="G1075" s="2">
        <f>SUMIF('Ownership_Links and calculation'!$B:$B,$B1075,'Ownership_Links and calculation'!$F:$F)</f>
        <v>0</v>
      </c>
      <c r="H1075" s="2">
        <f>SUMIF('Ownership_Links and calculation'!$B:$B,$B1075,'Ownership_Links and calculation'!$H:$H)</f>
        <v>0</v>
      </c>
      <c r="I1075" s="2">
        <f>IF(H1075&gt;0,(G1075^2)/H1075,0)</f>
        <v>0</v>
      </c>
      <c r="J1075" s="2">
        <f>SUMIF('Ownership_Links and calculation'!$B:$B,$B1075,'Ownership_Links and calculation'!$J:$J)</f>
        <v>0</v>
      </c>
    </row>
    <row r="1076" spans="1:10" x14ac:dyDescent="0.3">
      <c r="A1076">
        <v>1075</v>
      </c>
      <c r="B1076" t="s">
        <v>1110</v>
      </c>
      <c r="F1076" s="2"/>
      <c r="G1076" s="2">
        <f>SUMIF('Ownership_Links and calculation'!$B:$B,$B1076,'Ownership_Links and calculation'!$F:$F)</f>
        <v>0</v>
      </c>
      <c r="H1076" s="2">
        <f>SUMIF('Ownership_Links and calculation'!$B:$B,$B1076,'Ownership_Links and calculation'!$H:$H)</f>
        <v>0</v>
      </c>
      <c r="I1076" s="2">
        <f>IF(H1076&gt;0,(G1076^2)/H1076,0)</f>
        <v>0</v>
      </c>
      <c r="J1076" s="2">
        <f>SUMIF('Ownership_Links and calculation'!$B:$B,$B1076,'Ownership_Links and calculation'!$J:$J)</f>
        <v>0</v>
      </c>
    </row>
    <row r="1077" spans="1:10" x14ac:dyDescent="0.3">
      <c r="A1077">
        <v>1076</v>
      </c>
      <c r="B1077" t="s">
        <v>1111</v>
      </c>
      <c r="F1077" s="2"/>
      <c r="G1077" s="2">
        <f>SUMIF('Ownership_Links and calculation'!$B:$B,$B1077,'Ownership_Links and calculation'!$F:$F)</f>
        <v>0</v>
      </c>
      <c r="H1077" s="2">
        <f>SUMIF('Ownership_Links and calculation'!$B:$B,$B1077,'Ownership_Links and calculation'!$H:$H)</f>
        <v>0</v>
      </c>
      <c r="I1077" s="2">
        <f>IF(H1077&gt;0,(G1077^2)/H1077,0)</f>
        <v>0</v>
      </c>
      <c r="J1077" s="2">
        <f>SUMIF('Ownership_Links and calculation'!$B:$B,$B1077,'Ownership_Links and calculation'!$J:$J)</f>
        <v>0</v>
      </c>
    </row>
    <row r="1078" spans="1:10" x14ac:dyDescent="0.3">
      <c r="A1078">
        <v>1077</v>
      </c>
      <c r="B1078" t="s">
        <v>1112</v>
      </c>
      <c r="F1078" s="2"/>
      <c r="G1078" s="2">
        <f>SUMIF('Ownership_Links and calculation'!$B:$B,$B1078,'Ownership_Links and calculation'!$F:$F)</f>
        <v>0</v>
      </c>
      <c r="H1078" s="2">
        <f>SUMIF('Ownership_Links and calculation'!$B:$B,$B1078,'Ownership_Links and calculation'!$H:$H)</f>
        <v>0</v>
      </c>
      <c r="I1078" s="2">
        <f>IF(H1078&gt;0,(G1078^2)/H1078,0)</f>
        <v>0</v>
      </c>
      <c r="J1078" s="2">
        <f>SUMIF('Ownership_Links and calculation'!$B:$B,$B1078,'Ownership_Links and calculation'!$J:$J)</f>
        <v>0</v>
      </c>
    </row>
    <row r="1079" spans="1:10" x14ac:dyDescent="0.3">
      <c r="A1079">
        <v>1078</v>
      </c>
      <c r="B1079" t="s">
        <v>1113</v>
      </c>
      <c r="F1079" s="2"/>
      <c r="G1079" s="2">
        <f>SUMIF('Ownership_Links and calculation'!$B:$B,$B1079,'Ownership_Links and calculation'!$F:$F)</f>
        <v>0</v>
      </c>
      <c r="H1079" s="2">
        <f>SUMIF('Ownership_Links and calculation'!$B:$B,$B1079,'Ownership_Links and calculation'!$H:$H)</f>
        <v>0</v>
      </c>
      <c r="I1079" s="2">
        <f>IF(H1079&gt;0,(G1079^2)/H1079,0)</f>
        <v>0</v>
      </c>
      <c r="J1079" s="2">
        <f>SUMIF('Ownership_Links and calculation'!$B:$B,$B1079,'Ownership_Links and calculation'!$J:$J)</f>
        <v>0</v>
      </c>
    </row>
    <row r="1080" spans="1:10" x14ac:dyDescent="0.3">
      <c r="A1080">
        <v>1079</v>
      </c>
      <c r="B1080" t="s">
        <v>1114</v>
      </c>
      <c r="F1080" s="2"/>
      <c r="G1080" s="2">
        <f>SUMIF('Ownership_Links and calculation'!$B:$B,$B1080,'Ownership_Links and calculation'!$F:$F)</f>
        <v>0</v>
      </c>
      <c r="H1080" s="2">
        <f>SUMIF('Ownership_Links and calculation'!$B:$B,$B1080,'Ownership_Links and calculation'!$H:$H)</f>
        <v>0</v>
      </c>
      <c r="I1080" s="2">
        <f>IF(H1080&gt;0,(G1080^2)/H1080,0)</f>
        <v>0</v>
      </c>
      <c r="J1080" s="2">
        <f>SUMIF('Ownership_Links and calculation'!$B:$B,$B1080,'Ownership_Links and calculation'!$J:$J)</f>
        <v>0</v>
      </c>
    </row>
    <row r="1081" spans="1:10" x14ac:dyDescent="0.3">
      <c r="A1081">
        <v>1080</v>
      </c>
      <c r="B1081" t="s">
        <v>1115</v>
      </c>
      <c r="F1081" s="2"/>
      <c r="G1081" s="2">
        <f>SUMIF('Ownership_Links and calculation'!$B:$B,$B1081,'Ownership_Links and calculation'!$F:$F)</f>
        <v>0</v>
      </c>
      <c r="H1081" s="2">
        <f>SUMIF('Ownership_Links and calculation'!$B:$B,$B1081,'Ownership_Links and calculation'!$H:$H)</f>
        <v>0</v>
      </c>
      <c r="I1081" s="2">
        <f>IF(H1081&gt;0,(G1081^2)/H1081,0)</f>
        <v>0</v>
      </c>
      <c r="J1081" s="2">
        <f>SUMIF('Ownership_Links and calculation'!$B:$B,$B1081,'Ownership_Links and calculation'!$J:$J)</f>
        <v>0</v>
      </c>
    </row>
    <row r="1082" spans="1:10" x14ac:dyDescent="0.3">
      <c r="A1082">
        <v>1081</v>
      </c>
      <c r="B1082" t="s">
        <v>1116</v>
      </c>
      <c r="F1082" s="2"/>
      <c r="G1082" s="2">
        <f>SUMIF('Ownership_Links and calculation'!$B:$B,$B1082,'Ownership_Links and calculation'!$F:$F)</f>
        <v>0</v>
      </c>
      <c r="H1082" s="2">
        <f>SUMIF('Ownership_Links and calculation'!$B:$B,$B1082,'Ownership_Links and calculation'!$H:$H)</f>
        <v>0</v>
      </c>
      <c r="I1082" s="2">
        <f>IF(H1082&gt;0,(G1082^2)/H1082,0)</f>
        <v>0</v>
      </c>
      <c r="J1082" s="2">
        <f>SUMIF('Ownership_Links and calculation'!$B:$B,$B1082,'Ownership_Links and calculation'!$J:$J)</f>
        <v>0</v>
      </c>
    </row>
    <row r="1083" spans="1:10" x14ac:dyDescent="0.3">
      <c r="A1083">
        <v>1082</v>
      </c>
      <c r="B1083" t="s">
        <v>1117</v>
      </c>
      <c r="F1083" s="2"/>
      <c r="G1083" s="2">
        <f>SUMIF('Ownership_Links and calculation'!$B:$B,$B1083,'Ownership_Links and calculation'!$F:$F)</f>
        <v>0</v>
      </c>
      <c r="H1083" s="2">
        <f>SUMIF('Ownership_Links and calculation'!$B:$B,$B1083,'Ownership_Links and calculation'!$H:$H)</f>
        <v>0</v>
      </c>
      <c r="I1083" s="2">
        <f>IF(H1083&gt;0,(G1083^2)/H1083,0)</f>
        <v>0</v>
      </c>
      <c r="J1083" s="2">
        <f>SUMIF('Ownership_Links and calculation'!$B:$B,$B1083,'Ownership_Links and calculation'!$J:$J)</f>
        <v>0</v>
      </c>
    </row>
    <row r="1084" spans="1:10" x14ac:dyDescent="0.3">
      <c r="A1084">
        <v>1083</v>
      </c>
      <c r="B1084" t="s">
        <v>1118</v>
      </c>
      <c r="F1084" s="2"/>
      <c r="G1084" s="2">
        <f>SUMIF('Ownership_Links and calculation'!$B:$B,$B1084,'Ownership_Links and calculation'!$F:$F)</f>
        <v>0</v>
      </c>
      <c r="H1084" s="2">
        <f>SUMIF('Ownership_Links and calculation'!$B:$B,$B1084,'Ownership_Links and calculation'!$H:$H)</f>
        <v>0</v>
      </c>
      <c r="I1084" s="2">
        <f>IF(H1084&gt;0,(G1084^2)/H1084,0)</f>
        <v>0</v>
      </c>
      <c r="J1084" s="2">
        <f>SUMIF('Ownership_Links and calculation'!$B:$B,$B1084,'Ownership_Links and calculation'!$J:$J)</f>
        <v>0</v>
      </c>
    </row>
    <row r="1085" spans="1:10" x14ac:dyDescent="0.3">
      <c r="A1085">
        <v>1084</v>
      </c>
      <c r="B1085" t="s">
        <v>1119</v>
      </c>
      <c r="F1085" s="2"/>
      <c r="G1085" s="2">
        <f>SUMIF('Ownership_Links and calculation'!$B:$B,$B1085,'Ownership_Links and calculation'!$F:$F)</f>
        <v>0</v>
      </c>
      <c r="H1085" s="2">
        <f>SUMIF('Ownership_Links and calculation'!$B:$B,$B1085,'Ownership_Links and calculation'!$H:$H)</f>
        <v>0</v>
      </c>
      <c r="I1085" s="2">
        <f>IF(H1085&gt;0,(G1085^2)/H1085,0)</f>
        <v>0</v>
      </c>
      <c r="J1085" s="2">
        <f>SUMIF('Ownership_Links and calculation'!$B:$B,$B1085,'Ownership_Links and calculation'!$J:$J)</f>
        <v>0</v>
      </c>
    </row>
    <row r="1086" spans="1:10" x14ac:dyDescent="0.3">
      <c r="A1086">
        <v>1085</v>
      </c>
      <c r="B1086" t="s">
        <v>1120</v>
      </c>
      <c r="F1086" s="2"/>
      <c r="G1086" s="2">
        <f>SUMIF('Ownership_Links and calculation'!$B:$B,$B1086,'Ownership_Links and calculation'!$F:$F)</f>
        <v>0</v>
      </c>
      <c r="H1086" s="2">
        <f>SUMIF('Ownership_Links and calculation'!$B:$B,$B1086,'Ownership_Links and calculation'!$H:$H)</f>
        <v>0</v>
      </c>
      <c r="I1086" s="2">
        <f>IF(H1086&gt;0,(G1086^2)/H1086,0)</f>
        <v>0</v>
      </c>
      <c r="J1086" s="2">
        <f>SUMIF('Ownership_Links and calculation'!$B:$B,$B1086,'Ownership_Links and calculation'!$J:$J)</f>
        <v>0</v>
      </c>
    </row>
    <row r="1087" spans="1:10" x14ac:dyDescent="0.3">
      <c r="A1087">
        <v>1086</v>
      </c>
      <c r="B1087" t="s">
        <v>1121</v>
      </c>
      <c r="F1087" s="2"/>
      <c r="G1087" s="2">
        <f>SUMIF('Ownership_Links and calculation'!$B:$B,$B1087,'Ownership_Links and calculation'!$F:$F)</f>
        <v>0</v>
      </c>
      <c r="H1087" s="2">
        <f>SUMIF('Ownership_Links and calculation'!$B:$B,$B1087,'Ownership_Links and calculation'!$H:$H)</f>
        <v>0</v>
      </c>
      <c r="I1087" s="2">
        <f>IF(H1087&gt;0,(G1087^2)/H1087,0)</f>
        <v>0</v>
      </c>
      <c r="J1087" s="2">
        <f>SUMIF('Ownership_Links and calculation'!$B:$B,$B1087,'Ownership_Links and calculation'!$J:$J)</f>
        <v>0</v>
      </c>
    </row>
    <row r="1088" spans="1:10" x14ac:dyDescent="0.3">
      <c r="A1088">
        <v>1087</v>
      </c>
      <c r="B1088" t="s">
        <v>1122</v>
      </c>
      <c r="F1088" s="2"/>
      <c r="G1088" s="2">
        <f>SUMIF('Ownership_Links and calculation'!$B:$B,$B1088,'Ownership_Links and calculation'!$F:$F)</f>
        <v>0</v>
      </c>
      <c r="H1088" s="2">
        <f>SUMIF('Ownership_Links and calculation'!$B:$B,$B1088,'Ownership_Links and calculation'!$H:$H)</f>
        <v>0</v>
      </c>
      <c r="I1088" s="2">
        <f>IF(H1088&gt;0,(G1088^2)/H1088,0)</f>
        <v>0</v>
      </c>
      <c r="J1088" s="2">
        <f>SUMIF('Ownership_Links and calculation'!$B:$B,$B1088,'Ownership_Links and calculation'!$J:$J)</f>
        <v>0</v>
      </c>
    </row>
    <row r="1089" spans="1:10" x14ac:dyDescent="0.3">
      <c r="A1089">
        <v>1088</v>
      </c>
      <c r="B1089" t="s">
        <v>1123</v>
      </c>
      <c r="F1089" s="2"/>
      <c r="G1089" s="2">
        <f>SUMIF('Ownership_Links and calculation'!$B:$B,$B1089,'Ownership_Links and calculation'!$F:$F)</f>
        <v>0</v>
      </c>
      <c r="H1089" s="2">
        <f>SUMIF('Ownership_Links and calculation'!$B:$B,$B1089,'Ownership_Links and calculation'!$H:$H)</f>
        <v>0</v>
      </c>
      <c r="I1089" s="2">
        <f>IF(H1089&gt;0,(G1089^2)/H1089,0)</f>
        <v>0</v>
      </c>
      <c r="J1089" s="2">
        <f>SUMIF('Ownership_Links and calculation'!$B:$B,$B1089,'Ownership_Links and calculation'!$J:$J)</f>
        <v>0</v>
      </c>
    </row>
    <row r="1090" spans="1:10" x14ac:dyDescent="0.3">
      <c r="A1090">
        <v>1089</v>
      </c>
      <c r="B1090" t="s">
        <v>1124</v>
      </c>
      <c r="F1090" s="2"/>
      <c r="G1090" s="2">
        <f>SUMIF('Ownership_Links and calculation'!$B:$B,$B1090,'Ownership_Links and calculation'!$F:$F)</f>
        <v>0</v>
      </c>
      <c r="H1090" s="2">
        <f>SUMIF('Ownership_Links and calculation'!$B:$B,$B1090,'Ownership_Links and calculation'!$H:$H)</f>
        <v>0</v>
      </c>
      <c r="I1090" s="2">
        <f>IF(H1090&gt;0,(G1090^2)/H1090,0)</f>
        <v>0</v>
      </c>
      <c r="J1090" s="2">
        <f>SUMIF('Ownership_Links and calculation'!$B:$B,$B1090,'Ownership_Links and calculation'!$J:$J)</f>
        <v>0</v>
      </c>
    </row>
    <row r="1091" spans="1:10" x14ac:dyDescent="0.3">
      <c r="A1091">
        <v>1090</v>
      </c>
      <c r="B1091" t="s">
        <v>1125</v>
      </c>
      <c r="F1091" s="2"/>
      <c r="G1091" s="2">
        <f>SUMIF('Ownership_Links and calculation'!$B:$B,$B1091,'Ownership_Links and calculation'!$F:$F)</f>
        <v>0</v>
      </c>
      <c r="H1091" s="2">
        <f>SUMIF('Ownership_Links and calculation'!$B:$B,$B1091,'Ownership_Links and calculation'!$H:$H)</f>
        <v>0</v>
      </c>
      <c r="I1091" s="2">
        <f>IF(H1091&gt;0,(G1091^2)/H1091,0)</f>
        <v>0</v>
      </c>
      <c r="J1091" s="2">
        <f>SUMIF('Ownership_Links and calculation'!$B:$B,$B1091,'Ownership_Links and calculation'!$J:$J)</f>
        <v>0</v>
      </c>
    </row>
    <row r="1092" spans="1:10" x14ac:dyDescent="0.3">
      <c r="A1092">
        <v>1091</v>
      </c>
      <c r="B1092" t="s">
        <v>1126</v>
      </c>
      <c r="F1092" s="2"/>
      <c r="G1092" s="2">
        <f>SUMIF('Ownership_Links and calculation'!$B:$B,$B1092,'Ownership_Links and calculation'!$F:$F)</f>
        <v>0</v>
      </c>
      <c r="H1092" s="2">
        <f>SUMIF('Ownership_Links and calculation'!$B:$B,$B1092,'Ownership_Links and calculation'!$H:$H)</f>
        <v>0</v>
      </c>
      <c r="I1092" s="2">
        <f>IF(H1092&gt;0,(G1092^2)/H1092,0)</f>
        <v>0</v>
      </c>
      <c r="J1092" s="2">
        <f>SUMIF('Ownership_Links and calculation'!$B:$B,$B1092,'Ownership_Links and calculation'!$J:$J)</f>
        <v>0</v>
      </c>
    </row>
    <row r="1093" spans="1:10" x14ac:dyDescent="0.3">
      <c r="A1093">
        <v>1092</v>
      </c>
      <c r="B1093" t="s">
        <v>1127</v>
      </c>
      <c r="F1093" s="2"/>
      <c r="G1093" s="2">
        <f>SUMIF('Ownership_Links and calculation'!$B:$B,$B1093,'Ownership_Links and calculation'!$F:$F)</f>
        <v>0</v>
      </c>
      <c r="H1093" s="2">
        <f>SUMIF('Ownership_Links and calculation'!$B:$B,$B1093,'Ownership_Links and calculation'!$H:$H)</f>
        <v>0</v>
      </c>
      <c r="I1093" s="2">
        <f>IF(H1093&gt;0,(G1093^2)/H1093,0)</f>
        <v>0</v>
      </c>
      <c r="J1093" s="2">
        <f>SUMIF('Ownership_Links and calculation'!$B:$B,$B1093,'Ownership_Links and calculation'!$J:$J)</f>
        <v>0</v>
      </c>
    </row>
    <row r="1094" spans="1:10" x14ac:dyDescent="0.3">
      <c r="A1094">
        <v>1093</v>
      </c>
      <c r="B1094" t="s">
        <v>1128</v>
      </c>
      <c r="F1094" s="2"/>
      <c r="G1094" s="2">
        <f>SUMIF('Ownership_Links and calculation'!$B:$B,$B1094,'Ownership_Links and calculation'!$F:$F)</f>
        <v>0</v>
      </c>
      <c r="H1094" s="2">
        <f>SUMIF('Ownership_Links and calculation'!$B:$B,$B1094,'Ownership_Links and calculation'!$H:$H)</f>
        <v>0</v>
      </c>
      <c r="I1094" s="2">
        <f>IF(H1094&gt;0,(G1094^2)/H1094,0)</f>
        <v>0</v>
      </c>
      <c r="J1094" s="2">
        <f>SUMIF('Ownership_Links and calculation'!$B:$B,$B1094,'Ownership_Links and calculation'!$J:$J)</f>
        <v>0</v>
      </c>
    </row>
    <row r="1095" spans="1:10" x14ac:dyDescent="0.3">
      <c r="A1095">
        <v>1094</v>
      </c>
      <c r="B1095" t="s">
        <v>1129</v>
      </c>
      <c r="F1095" s="2"/>
      <c r="G1095" s="2">
        <f>SUMIF('Ownership_Links and calculation'!$B:$B,$B1095,'Ownership_Links and calculation'!$F:$F)</f>
        <v>0</v>
      </c>
      <c r="H1095" s="2">
        <f>SUMIF('Ownership_Links and calculation'!$B:$B,$B1095,'Ownership_Links and calculation'!$H:$H)</f>
        <v>0</v>
      </c>
      <c r="I1095" s="2">
        <f>IF(H1095&gt;0,(G1095^2)/H1095,0)</f>
        <v>0</v>
      </c>
      <c r="J1095" s="2">
        <f>SUMIF('Ownership_Links and calculation'!$B:$B,$B1095,'Ownership_Links and calculation'!$J:$J)</f>
        <v>0</v>
      </c>
    </row>
    <row r="1096" spans="1:10" x14ac:dyDescent="0.3">
      <c r="A1096">
        <v>1095</v>
      </c>
      <c r="B1096" t="s">
        <v>1130</v>
      </c>
      <c r="F1096" s="2"/>
      <c r="G1096" s="2">
        <f>SUMIF('Ownership_Links and calculation'!$B:$B,$B1096,'Ownership_Links and calculation'!$F:$F)</f>
        <v>0</v>
      </c>
      <c r="H1096" s="2">
        <f>SUMIF('Ownership_Links and calculation'!$B:$B,$B1096,'Ownership_Links and calculation'!$H:$H)</f>
        <v>0</v>
      </c>
      <c r="I1096" s="2">
        <f>IF(H1096&gt;0,(G1096^2)/H1096,0)</f>
        <v>0</v>
      </c>
      <c r="J1096" s="2">
        <f>SUMIF('Ownership_Links and calculation'!$B:$B,$B1096,'Ownership_Links and calculation'!$J:$J)</f>
        <v>0</v>
      </c>
    </row>
    <row r="1097" spans="1:10" x14ac:dyDescent="0.3">
      <c r="A1097">
        <v>1096</v>
      </c>
      <c r="B1097" t="s">
        <v>1131</v>
      </c>
      <c r="F1097" s="2"/>
      <c r="G1097" s="2">
        <f>SUMIF('Ownership_Links and calculation'!$B:$B,$B1097,'Ownership_Links and calculation'!$F:$F)</f>
        <v>0</v>
      </c>
      <c r="H1097" s="2">
        <f>SUMIF('Ownership_Links and calculation'!$B:$B,$B1097,'Ownership_Links and calculation'!$H:$H)</f>
        <v>0</v>
      </c>
      <c r="I1097" s="2">
        <f>IF(H1097&gt;0,(G1097^2)/H1097,0)</f>
        <v>0</v>
      </c>
      <c r="J1097" s="2">
        <f>SUMIF('Ownership_Links and calculation'!$B:$B,$B1097,'Ownership_Links and calculation'!$J:$J)</f>
        <v>0</v>
      </c>
    </row>
    <row r="1098" spans="1:10" x14ac:dyDescent="0.3">
      <c r="A1098">
        <v>1097</v>
      </c>
      <c r="B1098" t="s">
        <v>1132</v>
      </c>
      <c r="F1098" s="2"/>
      <c r="G1098" s="2">
        <f>SUMIF('Ownership_Links and calculation'!$B:$B,$B1098,'Ownership_Links and calculation'!$F:$F)</f>
        <v>0</v>
      </c>
      <c r="H1098" s="2">
        <f>SUMIF('Ownership_Links and calculation'!$B:$B,$B1098,'Ownership_Links and calculation'!$H:$H)</f>
        <v>0</v>
      </c>
      <c r="I1098" s="2">
        <f>IF(H1098&gt;0,(G1098^2)/H1098,0)</f>
        <v>0</v>
      </c>
      <c r="J1098" s="2">
        <f>SUMIF('Ownership_Links and calculation'!$B:$B,$B1098,'Ownership_Links and calculation'!$J:$J)</f>
        <v>0</v>
      </c>
    </row>
    <row r="1099" spans="1:10" x14ac:dyDescent="0.3">
      <c r="A1099">
        <v>1098</v>
      </c>
      <c r="B1099" t="s">
        <v>1133</v>
      </c>
      <c r="F1099" s="2"/>
      <c r="G1099" s="2">
        <f>SUMIF('Ownership_Links and calculation'!$B:$B,$B1099,'Ownership_Links and calculation'!$F:$F)</f>
        <v>0</v>
      </c>
      <c r="H1099" s="2">
        <f>SUMIF('Ownership_Links and calculation'!$B:$B,$B1099,'Ownership_Links and calculation'!$H:$H)</f>
        <v>0</v>
      </c>
      <c r="I1099" s="2">
        <f>IF(H1099&gt;0,(G1099^2)/H1099,0)</f>
        <v>0</v>
      </c>
      <c r="J1099" s="2">
        <f>SUMIF('Ownership_Links and calculation'!$B:$B,$B1099,'Ownership_Links and calculation'!$J:$J)</f>
        <v>0</v>
      </c>
    </row>
    <row r="1100" spans="1:10" x14ac:dyDescent="0.3">
      <c r="A1100">
        <v>1099</v>
      </c>
      <c r="B1100" t="s">
        <v>1134</v>
      </c>
      <c r="F1100" s="2"/>
      <c r="G1100" s="2">
        <f>SUMIF('Ownership_Links and calculation'!$B:$B,$B1100,'Ownership_Links and calculation'!$F:$F)</f>
        <v>0</v>
      </c>
      <c r="H1100" s="2">
        <f>SUMIF('Ownership_Links and calculation'!$B:$B,$B1100,'Ownership_Links and calculation'!$H:$H)</f>
        <v>0</v>
      </c>
      <c r="I1100" s="2">
        <f>IF(H1100&gt;0,(G1100^2)/H1100,0)</f>
        <v>0</v>
      </c>
      <c r="J1100" s="2">
        <f>SUMIF('Ownership_Links and calculation'!$B:$B,$B1100,'Ownership_Links and calculation'!$J:$J)</f>
        <v>0</v>
      </c>
    </row>
    <row r="1101" spans="1:10" x14ac:dyDescent="0.3">
      <c r="A1101">
        <v>1100</v>
      </c>
      <c r="B1101" t="s">
        <v>1135</v>
      </c>
      <c r="F1101" s="2"/>
      <c r="G1101" s="2">
        <f>SUMIF('Ownership_Links and calculation'!$B:$B,$B1101,'Ownership_Links and calculation'!$F:$F)</f>
        <v>0</v>
      </c>
      <c r="H1101" s="2">
        <f>SUMIF('Ownership_Links and calculation'!$B:$B,$B1101,'Ownership_Links and calculation'!$H:$H)</f>
        <v>0</v>
      </c>
      <c r="I1101" s="2">
        <f>IF(H1101&gt;0,(G1101^2)/H1101,0)</f>
        <v>0</v>
      </c>
      <c r="J1101" s="2">
        <f>SUMIF('Ownership_Links and calculation'!$B:$B,$B1101,'Ownership_Links and calculation'!$J:$J)</f>
        <v>0</v>
      </c>
    </row>
    <row r="1102" spans="1:10" x14ac:dyDescent="0.3">
      <c r="A1102">
        <v>1101</v>
      </c>
      <c r="B1102" t="s">
        <v>1136</v>
      </c>
      <c r="F1102" s="2"/>
      <c r="G1102" s="2">
        <f>SUMIF('Ownership_Links and calculation'!$B:$B,$B1102,'Ownership_Links and calculation'!$F:$F)</f>
        <v>0</v>
      </c>
      <c r="H1102" s="2">
        <f>SUMIF('Ownership_Links and calculation'!$B:$B,$B1102,'Ownership_Links and calculation'!$H:$H)</f>
        <v>0</v>
      </c>
      <c r="I1102" s="2">
        <f>IF(H1102&gt;0,(G1102^2)/H1102,0)</f>
        <v>0</v>
      </c>
      <c r="J1102" s="2">
        <f>SUMIF('Ownership_Links and calculation'!$B:$B,$B1102,'Ownership_Links and calculation'!$J:$J)</f>
        <v>0</v>
      </c>
    </row>
    <row r="1103" spans="1:10" x14ac:dyDescent="0.3">
      <c r="A1103">
        <v>1102</v>
      </c>
      <c r="B1103" t="s">
        <v>1137</v>
      </c>
      <c r="F1103" s="2"/>
      <c r="G1103" s="2">
        <f>SUMIF('Ownership_Links and calculation'!$B:$B,$B1103,'Ownership_Links and calculation'!$F:$F)</f>
        <v>0</v>
      </c>
      <c r="H1103" s="2">
        <f>SUMIF('Ownership_Links and calculation'!$B:$B,$B1103,'Ownership_Links and calculation'!$H:$H)</f>
        <v>0</v>
      </c>
      <c r="I1103" s="2">
        <f>IF(H1103&gt;0,(G1103^2)/H1103,0)</f>
        <v>0</v>
      </c>
      <c r="J1103" s="2">
        <f>SUMIF('Ownership_Links and calculation'!$B:$B,$B1103,'Ownership_Links and calculation'!$J:$J)</f>
        <v>0</v>
      </c>
    </row>
    <row r="1104" spans="1:10" x14ac:dyDescent="0.3">
      <c r="A1104">
        <v>1103</v>
      </c>
      <c r="B1104" t="s">
        <v>1138</v>
      </c>
      <c r="F1104" s="2"/>
      <c r="G1104" s="2">
        <f>SUMIF('Ownership_Links and calculation'!$B:$B,$B1104,'Ownership_Links and calculation'!$F:$F)</f>
        <v>0</v>
      </c>
      <c r="H1104" s="2">
        <f>SUMIF('Ownership_Links and calculation'!$B:$B,$B1104,'Ownership_Links and calculation'!$H:$H)</f>
        <v>0</v>
      </c>
      <c r="I1104" s="2">
        <f>IF(H1104&gt;0,(G1104^2)/H1104,0)</f>
        <v>0</v>
      </c>
      <c r="J1104" s="2">
        <f>SUMIF('Ownership_Links and calculation'!$B:$B,$B1104,'Ownership_Links and calculation'!$J:$J)</f>
        <v>0</v>
      </c>
    </row>
    <row r="1105" spans="1:10" x14ac:dyDescent="0.3">
      <c r="A1105">
        <v>1104</v>
      </c>
      <c r="B1105" t="s">
        <v>1139</v>
      </c>
      <c r="F1105" s="2"/>
      <c r="G1105" s="2">
        <f>SUMIF('Ownership_Links and calculation'!$B:$B,$B1105,'Ownership_Links and calculation'!$F:$F)</f>
        <v>0</v>
      </c>
      <c r="H1105" s="2">
        <f>SUMIF('Ownership_Links and calculation'!$B:$B,$B1105,'Ownership_Links and calculation'!$H:$H)</f>
        <v>0</v>
      </c>
      <c r="I1105" s="2">
        <f>IF(H1105&gt;0,(G1105^2)/H1105,0)</f>
        <v>0</v>
      </c>
      <c r="J1105" s="2">
        <f>SUMIF('Ownership_Links and calculation'!$B:$B,$B1105,'Ownership_Links and calculation'!$J:$J)</f>
        <v>0</v>
      </c>
    </row>
    <row r="1106" spans="1:10" x14ac:dyDescent="0.3">
      <c r="A1106">
        <v>1105</v>
      </c>
      <c r="B1106" t="s">
        <v>1140</v>
      </c>
      <c r="F1106" s="2"/>
      <c r="G1106" s="2">
        <f>SUMIF('Ownership_Links and calculation'!$B:$B,$B1106,'Ownership_Links and calculation'!$F:$F)</f>
        <v>0</v>
      </c>
      <c r="H1106" s="2">
        <f>SUMIF('Ownership_Links and calculation'!$B:$B,$B1106,'Ownership_Links and calculation'!$H:$H)</f>
        <v>0</v>
      </c>
      <c r="I1106" s="2">
        <f>IF(H1106&gt;0,(G1106^2)/H1106,0)</f>
        <v>0</v>
      </c>
      <c r="J1106" s="2">
        <f>SUMIF('Ownership_Links and calculation'!$B:$B,$B1106,'Ownership_Links and calculation'!$J:$J)</f>
        <v>0</v>
      </c>
    </row>
    <row r="1107" spans="1:10" x14ac:dyDescent="0.3">
      <c r="A1107">
        <v>1106</v>
      </c>
      <c r="B1107" t="s">
        <v>1141</v>
      </c>
      <c r="F1107" s="2"/>
      <c r="G1107" s="2">
        <f>SUMIF('Ownership_Links and calculation'!$B:$B,$B1107,'Ownership_Links and calculation'!$F:$F)</f>
        <v>0</v>
      </c>
      <c r="H1107" s="2">
        <f>SUMIF('Ownership_Links and calculation'!$B:$B,$B1107,'Ownership_Links and calculation'!$H:$H)</f>
        <v>0</v>
      </c>
      <c r="I1107" s="2">
        <f>IF(H1107&gt;0,(G1107^2)/H1107,0)</f>
        <v>0</v>
      </c>
      <c r="J1107" s="2">
        <f>SUMIF('Ownership_Links and calculation'!$B:$B,$B1107,'Ownership_Links and calculation'!$J:$J)</f>
        <v>0</v>
      </c>
    </row>
    <row r="1108" spans="1:10" x14ac:dyDescent="0.3">
      <c r="A1108">
        <v>1107</v>
      </c>
      <c r="B1108" t="s">
        <v>1142</v>
      </c>
      <c r="F1108" s="2"/>
      <c r="G1108" s="2">
        <f>SUMIF('Ownership_Links and calculation'!$B:$B,$B1108,'Ownership_Links and calculation'!$F:$F)</f>
        <v>0</v>
      </c>
      <c r="H1108" s="2">
        <f>SUMIF('Ownership_Links and calculation'!$B:$B,$B1108,'Ownership_Links and calculation'!$H:$H)</f>
        <v>0</v>
      </c>
      <c r="I1108" s="2">
        <f>IF(H1108&gt;0,(G1108^2)/H1108,0)</f>
        <v>0</v>
      </c>
      <c r="J1108" s="2">
        <f>SUMIF('Ownership_Links and calculation'!$B:$B,$B1108,'Ownership_Links and calculation'!$J:$J)</f>
        <v>0</v>
      </c>
    </row>
    <row r="1109" spans="1:10" x14ac:dyDescent="0.3">
      <c r="A1109">
        <v>1108</v>
      </c>
      <c r="B1109" t="s">
        <v>1143</v>
      </c>
      <c r="F1109" s="2"/>
      <c r="G1109" s="2">
        <f>SUMIF('Ownership_Links and calculation'!$B:$B,$B1109,'Ownership_Links and calculation'!$F:$F)</f>
        <v>0</v>
      </c>
      <c r="H1109" s="2">
        <f>SUMIF('Ownership_Links and calculation'!$B:$B,$B1109,'Ownership_Links and calculation'!$H:$H)</f>
        <v>0</v>
      </c>
      <c r="I1109" s="2">
        <f>IF(H1109&gt;0,(G1109^2)/H1109,0)</f>
        <v>0</v>
      </c>
      <c r="J1109" s="2">
        <f>SUMIF('Ownership_Links and calculation'!$B:$B,$B1109,'Ownership_Links and calculation'!$J:$J)</f>
        <v>0</v>
      </c>
    </row>
    <row r="1110" spans="1:10" x14ac:dyDescent="0.3">
      <c r="A1110">
        <v>1109</v>
      </c>
      <c r="B1110" t="s">
        <v>1144</v>
      </c>
      <c r="F1110" s="2"/>
      <c r="G1110" s="2">
        <f>SUMIF('Ownership_Links and calculation'!$B:$B,$B1110,'Ownership_Links and calculation'!$F:$F)</f>
        <v>0</v>
      </c>
      <c r="H1110" s="2">
        <f>SUMIF('Ownership_Links and calculation'!$B:$B,$B1110,'Ownership_Links and calculation'!$H:$H)</f>
        <v>0</v>
      </c>
      <c r="I1110" s="2">
        <f>IF(H1110&gt;0,(G1110^2)/H1110,0)</f>
        <v>0</v>
      </c>
      <c r="J1110" s="2">
        <f>SUMIF('Ownership_Links and calculation'!$B:$B,$B1110,'Ownership_Links and calculation'!$J:$J)</f>
        <v>0</v>
      </c>
    </row>
    <row r="1111" spans="1:10" x14ac:dyDescent="0.3">
      <c r="A1111">
        <v>1110</v>
      </c>
      <c r="B1111" t="s">
        <v>1145</v>
      </c>
      <c r="F1111" s="2"/>
      <c r="G1111" s="2">
        <f>SUMIF('Ownership_Links and calculation'!$B:$B,$B1111,'Ownership_Links and calculation'!$F:$F)</f>
        <v>0</v>
      </c>
      <c r="H1111" s="2">
        <f>SUMIF('Ownership_Links and calculation'!$B:$B,$B1111,'Ownership_Links and calculation'!$H:$H)</f>
        <v>0</v>
      </c>
      <c r="I1111" s="2">
        <f>IF(H1111&gt;0,(G1111^2)/H1111,0)</f>
        <v>0</v>
      </c>
      <c r="J1111" s="2">
        <f>SUMIF('Ownership_Links and calculation'!$B:$B,$B1111,'Ownership_Links and calculation'!$J:$J)</f>
        <v>0</v>
      </c>
    </row>
    <row r="1112" spans="1:10" x14ac:dyDescent="0.3">
      <c r="A1112">
        <v>1111</v>
      </c>
      <c r="B1112" t="s">
        <v>1146</v>
      </c>
      <c r="F1112" s="2"/>
      <c r="G1112" s="2">
        <f>SUMIF('Ownership_Links and calculation'!$B:$B,$B1112,'Ownership_Links and calculation'!$F:$F)</f>
        <v>0</v>
      </c>
      <c r="H1112" s="2">
        <f>SUMIF('Ownership_Links and calculation'!$B:$B,$B1112,'Ownership_Links and calculation'!$H:$H)</f>
        <v>0</v>
      </c>
      <c r="I1112" s="2">
        <f>IF(H1112&gt;0,(G1112^2)/H1112,0)</f>
        <v>0</v>
      </c>
      <c r="J1112" s="2">
        <f>SUMIF('Ownership_Links and calculation'!$B:$B,$B1112,'Ownership_Links and calculation'!$J:$J)</f>
        <v>0</v>
      </c>
    </row>
    <row r="1113" spans="1:10" x14ac:dyDescent="0.3">
      <c r="A1113">
        <v>1112</v>
      </c>
      <c r="B1113" t="s">
        <v>1147</v>
      </c>
      <c r="F1113" s="2"/>
      <c r="G1113" s="2">
        <f>SUMIF('Ownership_Links and calculation'!$B:$B,$B1113,'Ownership_Links and calculation'!$F:$F)</f>
        <v>0</v>
      </c>
      <c r="H1113" s="2">
        <f>SUMIF('Ownership_Links and calculation'!$B:$B,$B1113,'Ownership_Links and calculation'!$H:$H)</f>
        <v>0</v>
      </c>
      <c r="I1113" s="2">
        <f>IF(H1113&gt;0,(G1113^2)/H1113,0)</f>
        <v>0</v>
      </c>
      <c r="J1113" s="2">
        <f>SUMIF('Ownership_Links and calculation'!$B:$B,$B1113,'Ownership_Links and calculation'!$J:$J)</f>
        <v>0</v>
      </c>
    </row>
    <row r="1114" spans="1:10" x14ac:dyDescent="0.3">
      <c r="A1114">
        <v>1113</v>
      </c>
      <c r="B1114" t="s">
        <v>1148</v>
      </c>
      <c r="F1114" s="2"/>
      <c r="G1114" s="2">
        <f>SUMIF('Ownership_Links and calculation'!$B:$B,$B1114,'Ownership_Links and calculation'!$F:$F)</f>
        <v>0</v>
      </c>
      <c r="H1114" s="2">
        <f>SUMIF('Ownership_Links and calculation'!$B:$B,$B1114,'Ownership_Links and calculation'!$H:$H)</f>
        <v>0</v>
      </c>
      <c r="I1114" s="2">
        <f>IF(H1114&gt;0,(G1114^2)/H1114,0)</f>
        <v>0</v>
      </c>
      <c r="J1114" s="2">
        <f>SUMIF('Ownership_Links and calculation'!$B:$B,$B1114,'Ownership_Links and calculation'!$J:$J)</f>
        <v>0</v>
      </c>
    </row>
    <row r="1115" spans="1:10" x14ac:dyDescent="0.3">
      <c r="A1115">
        <v>1114</v>
      </c>
      <c r="B1115" t="s">
        <v>1149</v>
      </c>
      <c r="F1115" s="2"/>
      <c r="G1115" s="2">
        <f>SUMIF('Ownership_Links and calculation'!$B:$B,$B1115,'Ownership_Links and calculation'!$F:$F)</f>
        <v>0</v>
      </c>
      <c r="H1115" s="2">
        <f>SUMIF('Ownership_Links and calculation'!$B:$B,$B1115,'Ownership_Links and calculation'!$H:$H)</f>
        <v>0</v>
      </c>
      <c r="I1115" s="2">
        <f>IF(H1115&gt;0,(G1115^2)/H1115,0)</f>
        <v>0</v>
      </c>
      <c r="J1115" s="2">
        <f>SUMIF('Ownership_Links and calculation'!$B:$B,$B1115,'Ownership_Links and calculation'!$J:$J)</f>
        <v>0</v>
      </c>
    </row>
    <row r="1116" spans="1:10" x14ac:dyDescent="0.3">
      <c r="A1116">
        <v>1115</v>
      </c>
      <c r="B1116" t="s">
        <v>1150</v>
      </c>
      <c r="F1116" s="2"/>
      <c r="G1116" s="2">
        <f>SUMIF('Ownership_Links and calculation'!$B:$B,$B1116,'Ownership_Links and calculation'!$F:$F)</f>
        <v>0</v>
      </c>
      <c r="H1116" s="2">
        <f>SUMIF('Ownership_Links and calculation'!$B:$B,$B1116,'Ownership_Links and calculation'!$H:$H)</f>
        <v>0</v>
      </c>
      <c r="I1116" s="2">
        <f>IF(H1116&gt;0,(G1116^2)/H1116,0)</f>
        <v>0</v>
      </c>
      <c r="J1116" s="2">
        <f>SUMIF('Ownership_Links and calculation'!$B:$B,$B1116,'Ownership_Links and calculation'!$J:$J)</f>
        <v>0</v>
      </c>
    </row>
    <row r="1117" spans="1:10" x14ac:dyDescent="0.3">
      <c r="A1117">
        <v>1116</v>
      </c>
      <c r="B1117" t="s">
        <v>1151</v>
      </c>
      <c r="F1117" s="2"/>
      <c r="G1117" s="2">
        <f>SUMIF('Ownership_Links and calculation'!$B:$B,$B1117,'Ownership_Links and calculation'!$F:$F)</f>
        <v>0</v>
      </c>
      <c r="H1117" s="2">
        <f>SUMIF('Ownership_Links and calculation'!$B:$B,$B1117,'Ownership_Links and calculation'!$H:$H)</f>
        <v>0</v>
      </c>
      <c r="I1117" s="2">
        <f>IF(H1117&gt;0,(G1117^2)/H1117,0)</f>
        <v>0</v>
      </c>
      <c r="J1117" s="2">
        <f>SUMIF('Ownership_Links and calculation'!$B:$B,$B1117,'Ownership_Links and calculation'!$J:$J)</f>
        <v>0</v>
      </c>
    </row>
    <row r="1118" spans="1:10" x14ac:dyDescent="0.3">
      <c r="A1118">
        <v>1117</v>
      </c>
      <c r="B1118" t="s">
        <v>1152</v>
      </c>
      <c r="F1118" s="2"/>
      <c r="G1118" s="2">
        <f>SUMIF('Ownership_Links and calculation'!$B:$B,$B1118,'Ownership_Links and calculation'!$F:$F)</f>
        <v>0</v>
      </c>
      <c r="H1118" s="2">
        <f>SUMIF('Ownership_Links and calculation'!$B:$B,$B1118,'Ownership_Links and calculation'!$H:$H)</f>
        <v>0</v>
      </c>
      <c r="I1118" s="2">
        <f>IF(H1118&gt;0,(G1118^2)/H1118,0)</f>
        <v>0</v>
      </c>
      <c r="J1118" s="2">
        <f>SUMIF('Ownership_Links and calculation'!$B:$B,$B1118,'Ownership_Links and calculation'!$J:$J)</f>
        <v>0</v>
      </c>
    </row>
    <row r="1119" spans="1:10" x14ac:dyDescent="0.3">
      <c r="A1119">
        <v>1118</v>
      </c>
      <c r="B1119" t="s">
        <v>1153</v>
      </c>
      <c r="F1119" s="2"/>
      <c r="G1119" s="2">
        <f>SUMIF('Ownership_Links and calculation'!$B:$B,$B1119,'Ownership_Links and calculation'!$F:$F)</f>
        <v>0</v>
      </c>
      <c r="H1119" s="2">
        <f>SUMIF('Ownership_Links and calculation'!$B:$B,$B1119,'Ownership_Links and calculation'!$H:$H)</f>
        <v>0</v>
      </c>
      <c r="I1119" s="2">
        <f>IF(H1119&gt;0,(G1119^2)/H1119,0)</f>
        <v>0</v>
      </c>
      <c r="J1119" s="2">
        <f>SUMIF('Ownership_Links and calculation'!$B:$B,$B1119,'Ownership_Links and calculation'!$J:$J)</f>
        <v>0</v>
      </c>
    </row>
    <row r="1120" spans="1:10" x14ac:dyDescent="0.3">
      <c r="A1120">
        <v>1119</v>
      </c>
      <c r="B1120" t="s">
        <v>1154</v>
      </c>
      <c r="F1120" s="2"/>
      <c r="G1120" s="2">
        <f>SUMIF('Ownership_Links and calculation'!$B:$B,$B1120,'Ownership_Links and calculation'!$F:$F)</f>
        <v>0</v>
      </c>
      <c r="H1120" s="2">
        <f>SUMIF('Ownership_Links and calculation'!$B:$B,$B1120,'Ownership_Links and calculation'!$H:$H)</f>
        <v>0</v>
      </c>
      <c r="I1120" s="2">
        <f>IF(H1120&gt;0,(G1120^2)/H1120,0)</f>
        <v>0</v>
      </c>
      <c r="J1120" s="2">
        <f>SUMIF('Ownership_Links and calculation'!$B:$B,$B1120,'Ownership_Links and calculation'!$J:$J)</f>
        <v>0</v>
      </c>
    </row>
    <row r="1121" spans="1:10" x14ac:dyDescent="0.3">
      <c r="A1121">
        <v>1120</v>
      </c>
      <c r="B1121" t="s">
        <v>1155</v>
      </c>
      <c r="F1121" s="2"/>
      <c r="G1121" s="2">
        <f>SUMIF('Ownership_Links and calculation'!$B:$B,$B1121,'Ownership_Links and calculation'!$F:$F)</f>
        <v>0</v>
      </c>
      <c r="H1121" s="2">
        <f>SUMIF('Ownership_Links and calculation'!$B:$B,$B1121,'Ownership_Links and calculation'!$H:$H)</f>
        <v>0</v>
      </c>
      <c r="I1121" s="2">
        <f>IF(H1121&gt;0,(G1121^2)/H1121,0)</f>
        <v>0</v>
      </c>
      <c r="J1121" s="2">
        <f>SUMIF('Ownership_Links and calculation'!$B:$B,$B1121,'Ownership_Links and calculation'!$J:$J)</f>
        <v>0</v>
      </c>
    </row>
    <row r="1122" spans="1:10" x14ac:dyDescent="0.3">
      <c r="A1122">
        <v>1121</v>
      </c>
      <c r="B1122" t="s">
        <v>1156</v>
      </c>
      <c r="F1122" s="2"/>
      <c r="G1122" s="2">
        <f>SUMIF('Ownership_Links and calculation'!$B:$B,$B1122,'Ownership_Links and calculation'!$F:$F)</f>
        <v>0</v>
      </c>
      <c r="H1122" s="2">
        <f>SUMIF('Ownership_Links and calculation'!$B:$B,$B1122,'Ownership_Links and calculation'!$H:$H)</f>
        <v>0</v>
      </c>
      <c r="I1122" s="2">
        <f>IF(H1122&gt;0,(G1122^2)/H1122,0)</f>
        <v>0</v>
      </c>
      <c r="J1122" s="2">
        <f>SUMIF('Ownership_Links and calculation'!$B:$B,$B1122,'Ownership_Links and calculation'!$J:$J)</f>
        <v>0</v>
      </c>
    </row>
    <row r="1123" spans="1:10" x14ac:dyDescent="0.3">
      <c r="A1123">
        <v>1122</v>
      </c>
      <c r="B1123" t="s">
        <v>1157</v>
      </c>
      <c r="F1123" s="2"/>
      <c r="G1123" s="2">
        <f>SUMIF('Ownership_Links and calculation'!$B:$B,$B1123,'Ownership_Links and calculation'!$F:$F)</f>
        <v>0</v>
      </c>
      <c r="H1123" s="2">
        <f>SUMIF('Ownership_Links and calculation'!$B:$B,$B1123,'Ownership_Links and calculation'!$H:$H)</f>
        <v>0</v>
      </c>
      <c r="I1123" s="2">
        <f>IF(H1123&gt;0,(G1123^2)/H1123,0)</f>
        <v>0</v>
      </c>
      <c r="J1123" s="2">
        <f>SUMIF('Ownership_Links and calculation'!$B:$B,$B1123,'Ownership_Links and calculation'!$J:$J)</f>
        <v>0</v>
      </c>
    </row>
    <row r="1124" spans="1:10" x14ac:dyDescent="0.3">
      <c r="A1124">
        <v>1123</v>
      </c>
      <c r="B1124" t="s">
        <v>1158</v>
      </c>
      <c r="F1124" s="2"/>
      <c r="G1124" s="2">
        <f>SUMIF('Ownership_Links and calculation'!$B:$B,$B1124,'Ownership_Links and calculation'!$F:$F)</f>
        <v>0</v>
      </c>
      <c r="H1124" s="2">
        <f>SUMIF('Ownership_Links and calculation'!$B:$B,$B1124,'Ownership_Links and calculation'!$H:$H)</f>
        <v>0</v>
      </c>
      <c r="I1124" s="2">
        <f>IF(H1124&gt;0,(G1124^2)/H1124,0)</f>
        <v>0</v>
      </c>
      <c r="J1124" s="2">
        <f>SUMIF('Ownership_Links and calculation'!$B:$B,$B1124,'Ownership_Links and calculation'!$J:$J)</f>
        <v>0</v>
      </c>
    </row>
    <row r="1125" spans="1:10" x14ac:dyDescent="0.3">
      <c r="A1125">
        <v>1124</v>
      </c>
      <c r="B1125" t="s">
        <v>1159</v>
      </c>
      <c r="F1125" s="2"/>
      <c r="G1125" s="2">
        <f>SUMIF('Ownership_Links and calculation'!$B:$B,$B1125,'Ownership_Links and calculation'!$F:$F)</f>
        <v>0</v>
      </c>
      <c r="H1125" s="2">
        <f>SUMIF('Ownership_Links and calculation'!$B:$B,$B1125,'Ownership_Links and calculation'!$H:$H)</f>
        <v>0</v>
      </c>
      <c r="I1125" s="2">
        <f>IF(H1125&gt;0,(G1125^2)/H1125,0)</f>
        <v>0</v>
      </c>
      <c r="J1125" s="2">
        <f>SUMIF('Ownership_Links and calculation'!$B:$B,$B1125,'Ownership_Links and calculation'!$J:$J)</f>
        <v>0</v>
      </c>
    </row>
    <row r="1126" spans="1:10" x14ac:dyDescent="0.3">
      <c r="A1126">
        <v>1125</v>
      </c>
      <c r="B1126" t="s">
        <v>1160</v>
      </c>
      <c r="F1126" s="2"/>
      <c r="G1126" s="2">
        <f>SUMIF('Ownership_Links and calculation'!$B:$B,$B1126,'Ownership_Links and calculation'!$F:$F)</f>
        <v>0</v>
      </c>
      <c r="H1126" s="2">
        <f>SUMIF('Ownership_Links and calculation'!$B:$B,$B1126,'Ownership_Links and calculation'!$H:$H)</f>
        <v>0</v>
      </c>
      <c r="I1126" s="2">
        <f>IF(H1126&gt;0,(G1126^2)/H1126,0)</f>
        <v>0</v>
      </c>
      <c r="J1126" s="2">
        <f>SUMIF('Ownership_Links and calculation'!$B:$B,$B1126,'Ownership_Links and calculation'!$J:$J)</f>
        <v>0</v>
      </c>
    </row>
    <row r="1127" spans="1:10" x14ac:dyDescent="0.3">
      <c r="A1127">
        <v>1126</v>
      </c>
      <c r="B1127" t="s">
        <v>1161</v>
      </c>
      <c r="F1127" s="2"/>
      <c r="G1127" s="2">
        <f>SUMIF('Ownership_Links and calculation'!$B:$B,$B1127,'Ownership_Links and calculation'!$F:$F)</f>
        <v>0</v>
      </c>
      <c r="H1127" s="2">
        <f>SUMIF('Ownership_Links and calculation'!$B:$B,$B1127,'Ownership_Links and calculation'!$H:$H)</f>
        <v>0</v>
      </c>
      <c r="I1127" s="2">
        <f>IF(H1127&gt;0,(G1127^2)/H1127,0)</f>
        <v>0</v>
      </c>
      <c r="J1127" s="2">
        <f>SUMIF('Ownership_Links and calculation'!$B:$B,$B1127,'Ownership_Links and calculation'!$J:$J)</f>
        <v>0</v>
      </c>
    </row>
    <row r="1128" spans="1:10" x14ac:dyDescent="0.3">
      <c r="A1128">
        <v>1127</v>
      </c>
      <c r="B1128" t="s">
        <v>1162</v>
      </c>
      <c r="F1128" s="2"/>
      <c r="G1128" s="2">
        <f>SUMIF('Ownership_Links and calculation'!$B:$B,$B1128,'Ownership_Links and calculation'!$F:$F)</f>
        <v>0</v>
      </c>
      <c r="H1128" s="2">
        <f>SUMIF('Ownership_Links and calculation'!$B:$B,$B1128,'Ownership_Links and calculation'!$H:$H)</f>
        <v>0</v>
      </c>
      <c r="I1128" s="2">
        <f>IF(H1128&gt;0,(G1128^2)/H1128,0)</f>
        <v>0</v>
      </c>
      <c r="J1128" s="2">
        <f>SUMIF('Ownership_Links and calculation'!$B:$B,$B1128,'Ownership_Links and calculation'!$J:$J)</f>
        <v>0</v>
      </c>
    </row>
    <row r="1129" spans="1:10" x14ac:dyDescent="0.3">
      <c r="A1129">
        <v>1128</v>
      </c>
      <c r="B1129" t="s">
        <v>1163</v>
      </c>
      <c r="F1129" s="2"/>
      <c r="G1129" s="2">
        <f>SUMIF('Ownership_Links and calculation'!$B:$B,$B1129,'Ownership_Links and calculation'!$F:$F)</f>
        <v>0</v>
      </c>
      <c r="H1129" s="2">
        <f>SUMIF('Ownership_Links and calculation'!$B:$B,$B1129,'Ownership_Links and calculation'!$H:$H)</f>
        <v>0</v>
      </c>
      <c r="I1129" s="2">
        <f>IF(H1129&gt;0,(G1129^2)/H1129,0)</f>
        <v>0</v>
      </c>
      <c r="J1129" s="2">
        <f>SUMIF('Ownership_Links and calculation'!$B:$B,$B1129,'Ownership_Links and calculation'!$J:$J)</f>
        <v>0</v>
      </c>
    </row>
    <row r="1130" spans="1:10" x14ac:dyDescent="0.3">
      <c r="A1130">
        <v>1129</v>
      </c>
      <c r="B1130" t="s">
        <v>1164</v>
      </c>
      <c r="F1130" s="2"/>
      <c r="G1130" s="2">
        <f>SUMIF('Ownership_Links and calculation'!$B:$B,$B1130,'Ownership_Links and calculation'!$F:$F)</f>
        <v>0</v>
      </c>
      <c r="H1130" s="2">
        <f>SUMIF('Ownership_Links and calculation'!$B:$B,$B1130,'Ownership_Links and calculation'!$H:$H)</f>
        <v>0</v>
      </c>
      <c r="I1130" s="2">
        <f>IF(H1130&gt;0,(G1130^2)/H1130,0)</f>
        <v>0</v>
      </c>
      <c r="J1130" s="2">
        <f>SUMIF('Ownership_Links and calculation'!$B:$B,$B1130,'Ownership_Links and calculation'!$J:$J)</f>
        <v>0</v>
      </c>
    </row>
    <row r="1131" spans="1:10" x14ac:dyDescent="0.3">
      <c r="A1131">
        <v>1130</v>
      </c>
      <c r="B1131" t="s">
        <v>1165</v>
      </c>
      <c r="F1131" s="2"/>
      <c r="G1131" s="2">
        <f>SUMIF('Ownership_Links and calculation'!$B:$B,$B1131,'Ownership_Links and calculation'!$F:$F)</f>
        <v>0</v>
      </c>
      <c r="H1131" s="2">
        <f>SUMIF('Ownership_Links and calculation'!$B:$B,$B1131,'Ownership_Links and calculation'!$H:$H)</f>
        <v>0</v>
      </c>
      <c r="I1131" s="2">
        <f>IF(H1131&gt;0,(G1131^2)/H1131,0)</f>
        <v>0</v>
      </c>
      <c r="J1131" s="2">
        <f>SUMIF('Ownership_Links and calculation'!$B:$B,$B1131,'Ownership_Links and calculation'!$J:$J)</f>
        <v>0</v>
      </c>
    </row>
    <row r="1132" spans="1:10" x14ac:dyDescent="0.3">
      <c r="A1132">
        <v>1131</v>
      </c>
      <c r="B1132" t="s">
        <v>1166</v>
      </c>
      <c r="F1132" s="2"/>
      <c r="G1132" s="2">
        <f>SUMIF('Ownership_Links and calculation'!$B:$B,$B1132,'Ownership_Links and calculation'!$F:$F)</f>
        <v>0</v>
      </c>
      <c r="H1132" s="2">
        <f>SUMIF('Ownership_Links and calculation'!$B:$B,$B1132,'Ownership_Links and calculation'!$H:$H)</f>
        <v>0</v>
      </c>
      <c r="I1132" s="2">
        <f>IF(H1132&gt;0,(G1132^2)/H1132,0)</f>
        <v>0</v>
      </c>
      <c r="J1132" s="2">
        <f>SUMIF('Ownership_Links and calculation'!$B:$B,$B1132,'Ownership_Links and calculation'!$J:$J)</f>
        <v>0</v>
      </c>
    </row>
    <row r="1133" spans="1:10" x14ac:dyDescent="0.3">
      <c r="A1133">
        <v>1132</v>
      </c>
      <c r="B1133" t="s">
        <v>1167</v>
      </c>
      <c r="F1133" s="2"/>
      <c r="G1133" s="2">
        <f>SUMIF('Ownership_Links and calculation'!$B:$B,$B1133,'Ownership_Links and calculation'!$F:$F)</f>
        <v>0</v>
      </c>
      <c r="H1133" s="2">
        <f>SUMIF('Ownership_Links and calculation'!$B:$B,$B1133,'Ownership_Links and calculation'!$H:$H)</f>
        <v>0</v>
      </c>
      <c r="I1133" s="2">
        <f>IF(H1133&gt;0,(G1133^2)/H1133,0)</f>
        <v>0</v>
      </c>
      <c r="J1133" s="2">
        <f>SUMIF('Ownership_Links and calculation'!$B:$B,$B1133,'Ownership_Links and calculation'!$J:$J)</f>
        <v>0</v>
      </c>
    </row>
    <row r="1134" spans="1:10" x14ac:dyDescent="0.3">
      <c r="A1134">
        <v>1133</v>
      </c>
      <c r="B1134" t="s">
        <v>1168</v>
      </c>
      <c r="F1134" s="2"/>
      <c r="G1134" s="2">
        <f>SUMIF('Ownership_Links and calculation'!$B:$B,$B1134,'Ownership_Links and calculation'!$F:$F)</f>
        <v>0</v>
      </c>
      <c r="H1134" s="2">
        <f>SUMIF('Ownership_Links and calculation'!$B:$B,$B1134,'Ownership_Links and calculation'!$H:$H)</f>
        <v>0</v>
      </c>
      <c r="I1134" s="2">
        <f>IF(H1134&gt;0,(G1134^2)/H1134,0)</f>
        <v>0</v>
      </c>
      <c r="J1134" s="2">
        <f>SUMIF('Ownership_Links and calculation'!$B:$B,$B1134,'Ownership_Links and calculation'!$J:$J)</f>
        <v>0</v>
      </c>
    </row>
    <row r="1135" spans="1:10" x14ac:dyDescent="0.3">
      <c r="A1135">
        <v>1134</v>
      </c>
      <c r="B1135" t="s">
        <v>1169</v>
      </c>
      <c r="F1135" s="2"/>
      <c r="G1135" s="2">
        <f>SUMIF('Ownership_Links and calculation'!$B:$B,$B1135,'Ownership_Links and calculation'!$F:$F)</f>
        <v>0</v>
      </c>
      <c r="H1135" s="2">
        <f>SUMIF('Ownership_Links and calculation'!$B:$B,$B1135,'Ownership_Links and calculation'!$H:$H)</f>
        <v>0</v>
      </c>
      <c r="I1135" s="2">
        <f>IF(H1135&gt;0,(G1135^2)/H1135,0)</f>
        <v>0</v>
      </c>
      <c r="J1135" s="2">
        <f>SUMIF('Ownership_Links and calculation'!$B:$B,$B1135,'Ownership_Links and calculation'!$J:$J)</f>
        <v>0</v>
      </c>
    </row>
    <row r="1136" spans="1:10" x14ac:dyDescent="0.3">
      <c r="A1136">
        <v>1135</v>
      </c>
      <c r="B1136" t="s">
        <v>1170</v>
      </c>
      <c r="F1136" s="2"/>
      <c r="G1136" s="2">
        <f>SUMIF('Ownership_Links and calculation'!$B:$B,$B1136,'Ownership_Links and calculation'!$F:$F)</f>
        <v>0</v>
      </c>
      <c r="H1136" s="2">
        <f>SUMIF('Ownership_Links and calculation'!$B:$B,$B1136,'Ownership_Links and calculation'!$H:$H)</f>
        <v>0</v>
      </c>
      <c r="I1136" s="2">
        <f>IF(H1136&gt;0,(G1136^2)/H1136,0)</f>
        <v>0</v>
      </c>
      <c r="J1136" s="2">
        <f>SUMIF('Ownership_Links and calculation'!$B:$B,$B1136,'Ownership_Links and calculation'!$J:$J)</f>
        <v>0</v>
      </c>
    </row>
    <row r="1137" spans="1:10" x14ac:dyDescent="0.3">
      <c r="A1137">
        <v>1136</v>
      </c>
      <c r="B1137" t="s">
        <v>1171</v>
      </c>
      <c r="F1137" s="2"/>
      <c r="G1137" s="2">
        <f>SUMIF('Ownership_Links and calculation'!$B:$B,$B1137,'Ownership_Links and calculation'!$F:$F)</f>
        <v>0</v>
      </c>
      <c r="H1137" s="2">
        <f>SUMIF('Ownership_Links and calculation'!$B:$B,$B1137,'Ownership_Links and calculation'!$H:$H)</f>
        <v>0</v>
      </c>
      <c r="I1137" s="2">
        <f>IF(H1137&gt;0,(G1137^2)/H1137,0)</f>
        <v>0</v>
      </c>
      <c r="J1137" s="2">
        <f>SUMIF('Ownership_Links and calculation'!$B:$B,$B1137,'Ownership_Links and calculation'!$J:$J)</f>
        <v>0</v>
      </c>
    </row>
    <row r="1138" spans="1:10" x14ac:dyDescent="0.3">
      <c r="A1138">
        <v>1137</v>
      </c>
      <c r="B1138" t="s">
        <v>1172</v>
      </c>
      <c r="F1138" s="2"/>
      <c r="G1138" s="2">
        <f>SUMIF('Ownership_Links and calculation'!$B:$B,$B1138,'Ownership_Links and calculation'!$F:$F)</f>
        <v>0</v>
      </c>
      <c r="H1138" s="2">
        <f>SUMIF('Ownership_Links and calculation'!$B:$B,$B1138,'Ownership_Links and calculation'!$H:$H)</f>
        <v>0</v>
      </c>
      <c r="I1138" s="2">
        <f>IF(H1138&gt;0,(G1138^2)/H1138,0)</f>
        <v>0</v>
      </c>
      <c r="J1138" s="2">
        <f>SUMIF('Ownership_Links and calculation'!$B:$B,$B1138,'Ownership_Links and calculation'!$J:$J)</f>
        <v>0</v>
      </c>
    </row>
    <row r="1139" spans="1:10" x14ac:dyDescent="0.3">
      <c r="A1139">
        <v>1138</v>
      </c>
      <c r="B1139" t="s">
        <v>1173</v>
      </c>
      <c r="F1139" s="2"/>
      <c r="G1139" s="2">
        <f>SUMIF('Ownership_Links and calculation'!$B:$B,$B1139,'Ownership_Links and calculation'!$F:$F)</f>
        <v>0</v>
      </c>
      <c r="H1139" s="2">
        <f>SUMIF('Ownership_Links and calculation'!$B:$B,$B1139,'Ownership_Links and calculation'!$H:$H)</f>
        <v>0</v>
      </c>
      <c r="I1139" s="2">
        <f>IF(H1139&gt;0,(G1139^2)/H1139,0)</f>
        <v>0</v>
      </c>
      <c r="J1139" s="2">
        <f>SUMIF('Ownership_Links and calculation'!$B:$B,$B1139,'Ownership_Links and calculation'!$J:$J)</f>
        <v>0</v>
      </c>
    </row>
    <row r="1140" spans="1:10" x14ac:dyDescent="0.3">
      <c r="A1140">
        <v>1139</v>
      </c>
      <c r="B1140" t="s">
        <v>1174</v>
      </c>
      <c r="F1140" s="2"/>
      <c r="G1140" s="2">
        <f>SUMIF('Ownership_Links and calculation'!$B:$B,$B1140,'Ownership_Links and calculation'!$F:$F)</f>
        <v>0</v>
      </c>
      <c r="H1140" s="2">
        <f>SUMIF('Ownership_Links and calculation'!$B:$B,$B1140,'Ownership_Links and calculation'!$H:$H)</f>
        <v>0</v>
      </c>
      <c r="I1140" s="2">
        <f>IF(H1140&gt;0,(G1140^2)/H1140,0)</f>
        <v>0</v>
      </c>
      <c r="J1140" s="2">
        <f>SUMIF('Ownership_Links and calculation'!$B:$B,$B1140,'Ownership_Links and calculation'!$J:$J)</f>
        <v>0</v>
      </c>
    </row>
    <row r="1141" spans="1:10" x14ac:dyDescent="0.3">
      <c r="A1141">
        <v>1140</v>
      </c>
      <c r="B1141" t="s">
        <v>1175</v>
      </c>
      <c r="F1141" s="2"/>
      <c r="G1141" s="2">
        <f>SUMIF('Ownership_Links and calculation'!$B:$B,$B1141,'Ownership_Links and calculation'!$F:$F)</f>
        <v>0</v>
      </c>
      <c r="H1141" s="2">
        <f>SUMIF('Ownership_Links and calculation'!$B:$B,$B1141,'Ownership_Links and calculation'!$H:$H)</f>
        <v>0</v>
      </c>
      <c r="I1141" s="2">
        <f>IF(H1141&gt;0,(G1141^2)/H1141,0)</f>
        <v>0</v>
      </c>
      <c r="J1141" s="2">
        <f>SUMIF('Ownership_Links and calculation'!$B:$B,$B1141,'Ownership_Links and calculation'!$J:$J)</f>
        <v>0</v>
      </c>
    </row>
    <row r="1142" spans="1:10" x14ac:dyDescent="0.3">
      <c r="A1142">
        <v>1141</v>
      </c>
      <c r="B1142" t="s">
        <v>1176</v>
      </c>
      <c r="F1142" s="2"/>
      <c r="G1142" s="2">
        <f>SUMIF('Ownership_Links and calculation'!$B:$B,$B1142,'Ownership_Links and calculation'!$F:$F)</f>
        <v>0</v>
      </c>
      <c r="H1142" s="2">
        <f>SUMIF('Ownership_Links and calculation'!$B:$B,$B1142,'Ownership_Links and calculation'!$H:$H)</f>
        <v>0</v>
      </c>
      <c r="I1142" s="2">
        <f>IF(H1142&gt;0,(G1142^2)/H1142,0)</f>
        <v>0</v>
      </c>
      <c r="J1142" s="2">
        <f>SUMIF('Ownership_Links and calculation'!$B:$B,$B1142,'Ownership_Links and calculation'!$J:$J)</f>
        <v>0</v>
      </c>
    </row>
    <row r="1143" spans="1:10" x14ac:dyDescent="0.3">
      <c r="A1143">
        <v>1142</v>
      </c>
      <c r="B1143" t="s">
        <v>1177</v>
      </c>
      <c r="F1143" s="2"/>
      <c r="G1143" s="2">
        <f>SUMIF('Ownership_Links and calculation'!$B:$B,$B1143,'Ownership_Links and calculation'!$F:$F)</f>
        <v>0</v>
      </c>
      <c r="H1143" s="2">
        <f>SUMIF('Ownership_Links and calculation'!$B:$B,$B1143,'Ownership_Links and calculation'!$H:$H)</f>
        <v>0</v>
      </c>
      <c r="I1143" s="2">
        <f>IF(H1143&gt;0,(G1143^2)/H1143,0)</f>
        <v>0</v>
      </c>
      <c r="J1143" s="2">
        <f>SUMIF('Ownership_Links and calculation'!$B:$B,$B1143,'Ownership_Links and calculation'!$J:$J)</f>
        <v>0</v>
      </c>
    </row>
    <row r="1144" spans="1:10" x14ac:dyDescent="0.3">
      <c r="A1144">
        <v>1143</v>
      </c>
      <c r="B1144" t="s">
        <v>1178</v>
      </c>
      <c r="F1144" s="2"/>
      <c r="G1144" s="2">
        <f>SUMIF('Ownership_Links and calculation'!$B:$B,$B1144,'Ownership_Links and calculation'!$F:$F)</f>
        <v>0</v>
      </c>
      <c r="H1144" s="2">
        <f>SUMIF('Ownership_Links and calculation'!$B:$B,$B1144,'Ownership_Links and calculation'!$H:$H)</f>
        <v>0</v>
      </c>
      <c r="I1144" s="2">
        <f>IF(H1144&gt;0,(G1144^2)/H1144,0)</f>
        <v>0</v>
      </c>
      <c r="J1144" s="2">
        <f>SUMIF('Ownership_Links and calculation'!$B:$B,$B1144,'Ownership_Links and calculation'!$J:$J)</f>
        <v>0</v>
      </c>
    </row>
    <row r="1145" spans="1:10" x14ac:dyDescent="0.3">
      <c r="A1145">
        <v>1144</v>
      </c>
      <c r="B1145" t="s">
        <v>1179</v>
      </c>
      <c r="F1145" s="2"/>
      <c r="G1145" s="2">
        <f>SUMIF('Ownership_Links and calculation'!$B:$B,$B1145,'Ownership_Links and calculation'!$F:$F)</f>
        <v>0</v>
      </c>
      <c r="H1145" s="2">
        <f>SUMIF('Ownership_Links and calculation'!$B:$B,$B1145,'Ownership_Links and calculation'!$H:$H)</f>
        <v>0</v>
      </c>
      <c r="I1145" s="2">
        <f>IF(H1145&gt;0,(G1145^2)/H1145,0)</f>
        <v>0</v>
      </c>
      <c r="J1145" s="2">
        <f>SUMIF('Ownership_Links and calculation'!$B:$B,$B1145,'Ownership_Links and calculation'!$J:$J)</f>
        <v>0</v>
      </c>
    </row>
    <row r="1146" spans="1:10" x14ac:dyDescent="0.3">
      <c r="A1146">
        <v>1145</v>
      </c>
      <c r="B1146" t="s">
        <v>1180</v>
      </c>
      <c r="F1146" s="2"/>
      <c r="G1146" s="2">
        <f>SUMIF('Ownership_Links and calculation'!$B:$B,$B1146,'Ownership_Links and calculation'!$F:$F)</f>
        <v>0</v>
      </c>
      <c r="H1146" s="2">
        <f>SUMIF('Ownership_Links and calculation'!$B:$B,$B1146,'Ownership_Links and calculation'!$H:$H)</f>
        <v>0</v>
      </c>
      <c r="I1146" s="2">
        <f>IF(H1146&gt;0,(G1146^2)/H1146,0)</f>
        <v>0</v>
      </c>
      <c r="J1146" s="2">
        <f>SUMIF('Ownership_Links and calculation'!$B:$B,$B1146,'Ownership_Links and calculation'!$J:$J)</f>
        <v>0</v>
      </c>
    </row>
    <row r="1147" spans="1:10" x14ac:dyDescent="0.3">
      <c r="A1147">
        <v>1146</v>
      </c>
      <c r="B1147" t="s">
        <v>1181</v>
      </c>
      <c r="F1147" s="2"/>
      <c r="G1147" s="2">
        <f>SUMIF('Ownership_Links and calculation'!$B:$B,$B1147,'Ownership_Links and calculation'!$F:$F)</f>
        <v>0</v>
      </c>
      <c r="H1147" s="2">
        <f>SUMIF('Ownership_Links and calculation'!$B:$B,$B1147,'Ownership_Links and calculation'!$H:$H)</f>
        <v>0</v>
      </c>
      <c r="I1147" s="2">
        <f>IF(H1147&gt;0,(G1147^2)/H1147,0)</f>
        <v>0</v>
      </c>
      <c r="J1147" s="2">
        <f>SUMIF('Ownership_Links and calculation'!$B:$B,$B1147,'Ownership_Links and calculation'!$J:$J)</f>
        <v>0</v>
      </c>
    </row>
    <row r="1148" spans="1:10" x14ac:dyDescent="0.3">
      <c r="A1148">
        <v>1147</v>
      </c>
      <c r="B1148" t="s">
        <v>1182</v>
      </c>
      <c r="F1148" s="2"/>
      <c r="G1148" s="2">
        <f>SUMIF('Ownership_Links and calculation'!$B:$B,$B1148,'Ownership_Links and calculation'!$F:$F)</f>
        <v>0</v>
      </c>
      <c r="H1148" s="2">
        <f>SUMIF('Ownership_Links and calculation'!$B:$B,$B1148,'Ownership_Links and calculation'!$H:$H)</f>
        <v>0</v>
      </c>
      <c r="I1148" s="2">
        <f>IF(H1148&gt;0,(G1148^2)/H1148,0)</f>
        <v>0</v>
      </c>
      <c r="J1148" s="2">
        <f>SUMIF('Ownership_Links and calculation'!$B:$B,$B1148,'Ownership_Links and calculation'!$J:$J)</f>
        <v>0</v>
      </c>
    </row>
    <row r="1149" spans="1:10" x14ac:dyDescent="0.3">
      <c r="A1149">
        <v>1148</v>
      </c>
      <c r="B1149" t="s">
        <v>1183</v>
      </c>
      <c r="F1149" s="2"/>
      <c r="G1149" s="2">
        <f>SUMIF('Ownership_Links and calculation'!$B:$B,$B1149,'Ownership_Links and calculation'!$F:$F)</f>
        <v>0</v>
      </c>
      <c r="H1149" s="2">
        <f>SUMIF('Ownership_Links and calculation'!$B:$B,$B1149,'Ownership_Links and calculation'!$H:$H)</f>
        <v>0</v>
      </c>
      <c r="I1149" s="2">
        <f>IF(H1149&gt;0,(G1149^2)/H1149,0)</f>
        <v>0</v>
      </c>
      <c r="J1149" s="2">
        <f>SUMIF('Ownership_Links and calculation'!$B:$B,$B1149,'Ownership_Links and calculation'!$J:$J)</f>
        <v>0</v>
      </c>
    </row>
    <row r="1150" spans="1:10" x14ac:dyDescent="0.3">
      <c r="A1150">
        <v>1149</v>
      </c>
      <c r="B1150" t="s">
        <v>1184</v>
      </c>
      <c r="F1150" s="2"/>
      <c r="G1150" s="2">
        <f>SUMIF('Ownership_Links and calculation'!$B:$B,$B1150,'Ownership_Links and calculation'!$F:$F)</f>
        <v>0</v>
      </c>
      <c r="H1150" s="2">
        <f>SUMIF('Ownership_Links and calculation'!$B:$B,$B1150,'Ownership_Links and calculation'!$H:$H)</f>
        <v>0</v>
      </c>
      <c r="I1150" s="2">
        <f>IF(H1150&gt;0,(G1150^2)/H1150,0)</f>
        <v>0</v>
      </c>
      <c r="J1150" s="2">
        <f>SUMIF('Ownership_Links and calculation'!$B:$B,$B1150,'Ownership_Links and calculation'!$J:$J)</f>
        <v>0</v>
      </c>
    </row>
    <row r="1151" spans="1:10" x14ac:dyDescent="0.3">
      <c r="A1151">
        <v>1150</v>
      </c>
      <c r="B1151" t="s">
        <v>1185</v>
      </c>
      <c r="F1151" s="2"/>
      <c r="G1151" s="2">
        <f>SUMIF('Ownership_Links and calculation'!$B:$B,$B1151,'Ownership_Links and calculation'!$F:$F)</f>
        <v>0</v>
      </c>
      <c r="H1151" s="2">
        <f>SUMIF('Ownership_Links and calculation'!$B:$B,$B1151,'Ownership_Links and calculation'!$H:$H)</f>
        <v>0</v>
      </c>
      <c r="I1151" s="2">
        <f>IF(H1151&gt;0,(G1151^2)/H1151,0)</f>
        <v>0</v>
      </c>
      <c r="J1151" s="2">
        <f>SUMIF('Ownership_Links and calculation'!$B:$B,$B1151,'Ownership_Links and calculation'!$J:$J)</f>
        <v>0</v>
      </c>
    </row>
    <row r="1152" spans="1:10" x14ac:dyDescent="0.3">
      <c r="A1152">
        <v>1151</v>
      </c>
      <c r="B1152" t="s">
        <v>1186</v>
      </c>
      <c r="F1152" s="2"/>
      <c r="G1152" s="2">
        <f>SUMIF('Ownership_Links and calculation'!$B:$B,$B1152,'Ownership_Links and calculation'!$F:$F)</f>
        <v>0</v>
      </c>
      <c r="H1152" s="2">
        <f>SUMIF('Ownership_Links and calculation'!$B:$B,$B1152,'Ownership_Links and calculation'!$H:$H)</f>
        <v>0</v>
      </c>
      <c r="I1152" s="2">
        <f>IF(H1152&gt;0,(G1152^2)/H1152,0)</f>
        <v>0</v>
      </c>
      <c r="J1152" s="2">
        <f>SUMIF('Ownership_Links and calculation'!$B:$B,$B1152,'Ownership_Links and calculation'!$J:$J)</f>
        <v>0</v>
      </c>
    </row>
    <row r="1153" spans="1:10" x14ac:dyDescent="0.3">
      <c r="A1153">
        <v>1152</v>
      </c>
      <c r="B1153" t="s">
        <v>1187</v>
      </c>
      <c r="F1153" s="2"/>
      <c r="G1153" s="2">
        <f>SUMIF('Ownership_Links and calculation'!$B:$B,$B1153,'Ownership_Links and calculation'!$F:$F)</f>
        <v>0</v>
      </c>
      <c r="H1153" s="2">
        <f>SUMIF('Ownership_Links and calculation'!$B:$B,$B1153,'Ownership_Links and calculation'!$H:$H)</f>
        <v>0</v>
      </c>
      <c r="I1153" s="2">
        <f>IF(H1153&gt;0,(G1153^2)/H1153,0)</f>
        <v>0</v>
      </c>
      <c r="J1153" s="2">
        <f>SUMIF('Ownership_Links and calculation'!$B:$B,$B1153,'Ownership_Links and calculation'!$J:$J)</f>
        <v>0</v>
      </c>
    </row>
    <row r="1154" spans="1:10" x14ac:dyDescent="0.3">
      <c r="A1154">
        <v>1153</v>
      </c>
      <c r="B1154" t="s">
        <v>1188</v>
      </c>
      <c r="F1154" s="2"/>
      <c r="G1154" s="2">
        <f>SUMIF('Ownership_Links and calculation'!$B:$B,$B1154,'Ownership_Links and calculation'!$F:$F)</f>
        <v>0</v>
      </c>
      <c r="H1154" s="2">
        <f>SUMIF('Ownership_Links and calculation'!$B:$B,$B1154,'Ownership_Links and calculation'!$H:$H)</f>
        <v>0</v>
      </c>
      <c r="I1154" s="2">
        <f>IF(H1154&gt;0,(G1154^2)/H1154,0)</f>
        <v>0</v>
      </c>
      <c r="J1154" s="2">
        <f>SUMIF('Ownership_Links and calculation'!$B:$B,$B1154,'Ownership_Links and calculation'!$J:$J)</f>
        <v>0</v>
      </c>
    </row>
    <row r="1155" spans="1:10" x14ac:dyDescent="0.3">
      <c r="A1155">
        <v>1154</v>
      </c>
      <c r="B1155" t="s">
        <v>1189</v>
      </c>
      <c r="F1155" s="2"/>
      <c r="G1155" s="2">
        <f>SUMIF('Ownership_Links and calculation'!$B:$B,$B1155,'Ownership_Links and calculation'!$F:$F)</f>
        <v>0</v>
      </c>
      <c r="H1155" s="2">
        <f>SUMIF('Ownership_Links and calculation'!$B:$B,$B1155,'Ownership_Links and calculation'!$H:$H)</f>
        <v>0</v>
      </c>
      <c r="I1155" s="2">
        <f>IF(H1155&gt;0,(G1155^2)/H1155,0)</f>
        <v>0</v>
      </c>
      <c r="J1155" s="2">
        <f>SUMIF('Ownership_Links and calculation'!$B:$B,$B1155,'Ownership_Links and calculation'!$J:$J)</f>
        <v>0</v>
      </c>
    </row>
    <row r="1156" spans="1:10" x14ac:dyDescent="0.3">
      <c r="A1156">
        <v>1155</v>
      </c>
      <c r="B1156" t="s">
        <v>1190</v>
      </c>
      <c r="F1156" s="2"/>
      <c r="G1156" s="2">
        <f>SUMIF('Ownership_Links and calculation'!$B:$B,$B1156,'Ownership_Links and calculation'!$F:$F)</f>
        <v>0</v>
      </c>
      <c r="H1156" s="2">
        <f>SUMIF('Ownership_Links and calculation'!$B:$B,$B1156,'Ownership_Links and calculation'!$H:$H)</f>
        <v>0</v>
      </c>
      <c r="I1156" s="2">
        <f>IF(H1156&gt;0,(G1156^2)/H1156,0)</f>
        <v>0</v>
      </c>
      <c r="J1156" s="2">
        <f>SUMIF('Ownership_Links and calculation'!$B:$B,$B1156,'Ownership_Links and calculation'!$J:$J)</f>
        <v>0</v>
      </c>
    </row>
    <row r="1157" spans="1:10" x14ac:dyDescent="0.3">
      <c r="A1157">
        <v>1156</v>
      </c>
      <c r="B1157" t="s">
        <v>1191</v>
      </c>
      <c r="F1157" s="2"/>
      <c r="G1157" s="2">
        <f>SUMIF('Ownership_Links and calculation'!$B:$B,$B1157,'Ownership_Links and calculation'!$F:$F)</f>
        <v>0</v>
      </c>
      <c r="H1157" s="2">
        <f>SUMIF('Ownership_Links and calculation'!$B:$B,$B1157,'Ownership_Links and calculation'!$H:$H)</f>
        <v>0</v>
      </c>
      <c r="I1157" s="2">
        <f>IF(H1157&gt;0,(G1157^2)/H1157,0)</f>
        <v>0</v>
      </c>
      <c r="J1157" s="2">
        <f>SUMIF('Ownership_Links and calculation'!$B:$B,$B1157,'Ownership_Links and calculation'!$J:$J)</f>
        <v>0</v>
      </c>
    </row>
    <row r="1158" spans="1:10" x14ac:dyDescent="0.3">
      <c r="A1158">
        <v>1157</v>
      </c>
      <c r="B1158" t="s">
        <v>1192</v>
      </c>
      <c r="F1158" s="2"/>
      <c r="G1158" s="2">
        <f>SUMIF('Ownership_Links and calculation'!$B:$B,$B1158,'Ownership_Links and calculation'!$F:$F)</f>
        <v>0</v>
      </c>
      <c r="H1158" s="2">
        <f>SUMIF('Ownership_Links and calculation'!$B:$B,$B1158,'Ownership_Links and calculation'!$H:$H)</f>
        <v>0</v>
      </c>
      <c r="I1158" s="2">
        <f>IF(H1158&gt;0,(G1158^2)/H1158,0)</f>
        <v>0</v>
      </c>
      <c r="J1158" s="2">
        <f>SUMIF('Ownership_Links and calculation'!$B:$B,$B1158,'Ownership_Links and calculation'!$J:$J)</f>
        <v>0</v>
      </c>
    </row>
    <row r="1159" spans="1:10" x14ac:dyDescent="0.3">
      <c r="A1159">
        <v>1158</v>
      </c>
      <c r="B1159" t="s">
        <v>1193</v>
      </c>
      <c r="F1159" s="2"/>
      <c r="G1159" s="2">
        <f>SUMIF('Ownership_Links and calculation'!$B:$B,$B1159,'Ownership_Links and calculation'!$F:$F)</f>
        <v>0</v>
      </c>
      <c r="H1159" s="2">
        <f>SUMIF('Ownership_Links and calculation'!$B:$B,$B1159,'Ownership_Links and calculation'!$H:$H)</f>
        <v>0</v>
      </c>
      <c r="I1159" s="2">
        <f>IF(H1159&gt;0,(G1159^2)/H1159,0)</f>
        <v>0</v>
      </c>
      <c r="J1159" s="2">
        <f>SUMIF('Ownership_Links and calculation'!$B:$B,$B1159,'Ownership_Links and calculation'!$J:$J)</f>
        <v>0</v>
      </c>
    </row>
    <row r="1160" spans="1:10" x14ac:dyDescent="0.3">
      <c r="A1160">
        <v>1159</v>
      </c>
      <c r="B1160" t="s">
        <v>1194</v>
      </c>
      <c r="F1160" s="2"/>
      <c r="G1160" s="2">
        <f>SUMIF('Ownership_Links and calculation'!$B:$B,$B1160,'Ownership_Links and calculation'!$F:$F)</f>
        <v>0</v>
      </c>
      <c r="H1160" s="2">
        <f>SUMIF('Ownership_Links and calculation'!$B:$B,$B1160,'Ownership_Links and calculation'!$H:$H)</f>
        <v>0</v>
      </c>
      <c r="I1160" s="2">
        <f>IF(H1160&gt;0,(G1160^2)/H1160,0)</f>
        <v>0</v>
      </c>
      <c r="J1160" s="2">
        <f>SUMIF('Ownership_Links and calculation'!$B:$B,$B1160,'Ownership_Links and calculation'!$J:$J)</f>
        <v>0</v>
      </c>
    </row>
    <row r="1161" spans="1:10" x14ac:dyDescent="0.3">
      <c r="A1161">
        <v>1160</v>
      </c>
      <c r="B1161" t="s">
        <v>1195</v>
      </c>
      <c r="F1161" s="2"/>
      <c r="G1161" s="2">
        <f>SUMIF('Ownership_Links and calculation'!$B:$B,$B1161,'Ownership_Links and calculation'!$F:$F)</f>
        <v>0</v>
      </c>
      <c r="H1161" s="2">
        <f>SUMIF('Ownership_Links and calculation'!$B:$B,$B1161,'Ownership_Links and calculation'!$H:$H)</f>
        <v>0</v>
      </c>
      <c r="I1161" s="2">
        <f>IF(H1161&gt;0,(G1161^2)/H1161,0)</f>
        <v>0</v>
      </c>
      <c r="J1161" s="2">
        <f>SUMIF('Ownership_Links and calculation'!$B:$B,$B1161,'Ownership_Links and calculation'!$J:$J)</f>
        <v>0</v>
      </c>
    </row>
    <row r="1162" spans="1:10" x14ac:dyDescent="0.3">
      <c r="A1162">
        <v>1161</v>
      </c>
      <c r="B1162" t="s">
        <v>1196</v>
      </c>
      <c r="F1162" s="2"/>
      <c r="G1162" s="2">
        <f>SUMIF('Ownership_Links and calculation'!$B:$B,$B1162,'Ownership_Links and calculation'!$F:$F)</f>
        <v>0</v>
      </c>
      <c r="H1162" s="2">
        <f>SUMIF('Ownership_Links and calculation'!$B:$B,$B1162,'Ownership_Links and calculation'!$H:$H)</f>
        <v>0</v>
      </c>
      <c r="I1162" s="2">
        <f>IF(H1162&gt;0,(G1162^2)/H1162,0)</f>
        <v>0</v>
      </c>
      <c r="J1162" s="2">
        <f>SUMIF('Ownership_Links and calculation'!$B:$B,$B1162,'Ownership_Links and calculation'!$J:$J)</f>
        <v>0</v>
      </c>
    </row>
    <row r="1163" spans="1:10" x14ac:dyDescent="0.3">
      <c r="A1163">
        <v>1162</v>
      </c>
      <c r="B1163" t="s">
        <v>1197</v>
      </c>
      <c r="F1163" s="2"/>
      <c r="G1163" s="2">
        <f>SUMIF('Ownership_Links and calculation'!$B:$B,$B1163,'Ownership_Links and calculation'!$F:$F)</f>
        <v>0</v>
      </c>
      <c r="H1163" s="2">
        <f>SUMIF('Ownership_Links and calculation'!$B:$B,$B1163,'Ownership_Links and calculation'!$H:$H)</f>
        <v>0</v>
      </c>
      <c r="I1163" s="2">
        <f>IF(H1163&gt;0,(G1163^2)/H1163,0)</f>
        <v>0</v>
      </c>
      <c r="J1163" s="2">
        <f>SUMIF('Ownership_Links and calculation'!$B:$B,$B1163,'Ownership_Links and calculation'!$J:$J)</f>
        <v>0</v>
      </c>
    </row>
    <row r="1164" spans="1:10" x14ac:dyDescent="0.3">
      <c r="A1164">
        <v>1163</v>
      </c>
      <c r="B1164" t="s">
        <v>1198</v>
      </c>
      <c r="F1164" s="2"/>
      <c r="G1164" s="2">
        <f>SUMIF('Ownership_Links and calculation'!$B:$B,$B1164,'Ownership_Links and calculation'!$F:$F)</f>
        <v>0</v>
      </c>
      <c r="H1164" s="2">
        <f>SUMIF('Ownership_Links and calculation'!$B:$B,$B1164,'Ownership_Links and calculation'!$H:$H)</f>
        <v>0</v>
      </c>
      <c r="I1164" s="2">
        <f>IF(H1164&gt;0,(G1164^2)/H1164,0)</f>
        <v>0</v>
      </c>
      <c r="J1164" s="2">
        <f>SUMIF('Ownership_Links and calculation'!$B:$B,$B1164,'Ownership_Links and calculation'!$J:$J)</f>
        <v>0</v>
      </c>
    </row>
    <row r="1165" spans="1:10" x14ac:dyDescent="0.3">
      <c r="A1165">
        <v>1164</v>
      </c>
      <c r="B1165" t="s">
        <v>1199</v>
      </c>
      <c r="F1165" s="2"/>
      <c r="G1165" s="2">
        <f>SUMIF('Ownership_Links and calculation'!$B:$B,$B1165,'Ownership_Links and calculation'!$F:$F)</f>
        <v>0</v>
      </c>
      <c r="H1165" s="2">
        <f>SUMIF('Ownership_Links and calculation'!$B:$B,$B1165,'Ownership_Links and calculation'!$H:$H)</f>
        <v>0</v>
      </c>
      <c r="I1165" s="2">
        <f>IF(H1165&gt;0,(G1165^2)/H1165,0)</f>
        <v>0</v>
      </c>
      <c r="J1165" s="2">
        <f>SUMIF('Ownership_Links and calculation'!$B:$B,$B1165,'Ownership_Links and calculation'!$J:$J)</f>
        <v>0</v>
      </c>
    </row>
    <row r="1166" spans="1:10" x14ac:dyDescent="0.3">
      <c r="A1166">
        <v>1165</v>
      </c>
      <c r="B1166" t="s">
        <v>1200</v>
      </c>
      <c r="F1166" s="2"/>
      <c r="G1166" s="2">
        <f>SUMIF('Ownership_Links and calculation'!$B:$B,$B1166,'Ownership_Links and calculation'!$F:$F)</f>
        <v>0</v>
      </c>
      <c r="H1166" s="2">
        <f>SUMIF('Ownership_Links and calculation'!$B:$B,$B1166,'Ownership_Links and calculation'!$H:$H)</f>
        <v>0</v>
      </c>
      <c r="I1166" s="2">
        <f>IF(H1166&gt;0,(G1166^2)/H1166,0)</f>
        <v>0</v>
      </c>
      <c r="J1166" s="2">
        <f>SUMIF('Ownership_Links and calculation'!$B:$B,$B1166,'Ownership_Links and calculation'!$J:$J)</f>
        <v>0</v>
      </c>
    </row>
    <row r="1167" spans="1:10" x14ac:dyDescent="0.3">
      <c r="A1167">
        <v>1166</v>
      </c>
      <c r="B1167" t="s">
        <v>1201</v>
      </c>
      <c r="F1167" s="2"/>
      <c r="G1167" s="2">
        <f>SUMIF('Ownership_Links and calculation'!$B:$B,$B1167,'Ownership_Links and calculation'!$F:$F)</f>
        <v>0</v>
      </c>
      <c r="H1167" s="2">
        <f>SUMIF('Ownership_Links and calculation'!$B:$B,$B1167,'Ownership_Links and calculation'!$H:$H)</f>
        <v>0</v>
      </c>
      <c r="I1167" s="2">
        <f>IF(H1167&gt;0,(G1167^2)/H1167,0)</f>
        <v>0</v>
      </c>
      <c r="J1167" s="2">
        <f>SUMIF('Ownership_Links and calculation'!$B:$B,$B1167,'Ownership_Links and calculation'!$J:$J)</f>
        <v>0</v>
      </c>
    </row>
    <row r="1168" spans="1:10" x14ac:dyDescent="0.3">
      <c r="A1168">
        <v>1167</v>
      </c>
      <c r="B1168" t="s">
        <v>1202</v>
      </c>
      <c r="F1168" s="2"/>
      <c r="G1168" s="2">
        <f>SUMIF('Ownership_Links and calculation'!$B:$B,$B1168,'Ownership_Links and calculation'!$F:$F)</f>
        <v>0</v>
      </c>
      <c r="H1168" s="2">
        <f>SUMIF('Ownership_Links and calculation'!$B:$B,$B1168,'Ownership_Links and calculation'!$H:$H)</f>
        <v>0</v>
      </c>
      <c r="I1168" s="2">
        <f>IF(H1168&gt;0,(G1168^2)/H1168,0)</f>
        <v>0</v>
      </c>
      <c r="J1168" s="2">
        <f>SUMIF('Ownership_Links and calculation'!$B:$B,$B1168,'Ownership_Links and calculation'!$J:$J)</f>
        <v>0</v>
      </c>
    </row>
    <row r="1169" spans="1:10" x14ac:dyDescent="0.3">
      <c r="A1169">
        <v>1168</v>
      </c>
      <c r="B1169" t="s">
        <v>1203</v>
      </c>
      <c r="F1169" s="2"/>
      <c r="G1169" s="2">
        <f>SUMIF('Ownership_Links and calculation'!$B:$B,$B1169,'Ownership_Links and calculation'!$F:$F)</f>
        <v>0</v>
      </c>
      <c r="H1169" s="2">
        <f>SUMIF('Ownership_Links and calculation'!$B:$B,$B1169,'Ownership_Links and calculation'!$H:$H)</f>
        <v>0</v>
      </c>
      <c r="I1169" s="2">
        <f>IF(H1169&gt;0,(G1169^2)/H1169,0)</f>
        <v>0</v>
      </c>
      <c r="J1169" s="2">
        <f>SUMIF('Ownership_Links and calculation'!$B:$B,$B1169,'Ownership_Links and calculation'!$J:$J)</f>
        <v>0</v>
      </c>
    </row>
    <row r="1170" spans="1:10" x14ac:dyDescent="0.3">
      <c r="A1170">
        <v>1169</v>
      </c>
      <c r="B1170" t="s">
        <v>1204</v>
      </c>
      <c r="F1170" s="2"/>
      <c r="G1170" s="2">
        <f>SUMIF('Ownership_Links and calculation'!$B:$B,$B1170,'Ownership_Links and calculation'!$F:$F)</f>
        <v>0</v>
      </c>
      <c r="H1170" s="2">
        <f>SUMIF('Ownership_Links and calculation'!$B:$B,$B1170,'Ownership_Links and calculation'!$H:$H)</f>
        <v>0</v>
      </c>
      <c r="I1170" s="2">
        <f>IF(H1170&gt;0,(G1170^2)/H1170,0)</f>
        <v>0</v>
      </c>
      <c r="J1170" s="2">
        <f>SUMIF('Ownership_Links and calculation'!$B:$B,$B1170,'Ownership_Links and calculation'!$J:$J)</f>
        <v>0</v>
      </c>
    </row>
    <row r="1171" spans="1:10" x14ac:dyDescent="0.3">
      <c r="A1171">
        <v>1170</v>
      </c>
      <c r="B1171" t="s">
        <v>1205</v>
      </c>
      <c r="F1171" s="2"/>
      <c r="G1171" s="2">
        <f>SUMIF('Ownership_Links and calculation'!$B:$B,$B1171,'Ownership_Links and calculation'!$F:$F)</f>
        <v>0</v>
      </c>
      <c r="H1171" s="2">
        <f>SUMIF('Ownership_Links and calculation'!$B:$B,$B1171,'Ownership_Links and calculation'!$H:$H)</f>
        <v>0</v>
      </c>
      <c r="I1171" s="2">
        <f>IF(H1171&gt;0,(G1171^2)/H1171,0)</f>
        <v>0</v>
      </c>
      <c r="J1171" s="2">
        <f>SUMIF('Ownership_Links and calculation'!$B:$B,$B1171,'Ownership_Links and calculation'!$J:$J)</f>
        <v>0</v>
      </c>
    </row>
    <row r="1172" spans="1:10" x14ac:dyDescent="0.3">
      <c r="A1172">
        <v>1171</v>
      </c>
      <c r="B1172" t="s">
        <v>1206</v>
      </c>
      <c r="F1172" s="2"/>
      <c r="G1172" s="2">
        <f>SUMIF('Ownership_Links and calculation'!$B:$B,$B1172,'Ownership_Links and calculation'!$F:$F)</f>
        <v>0</v>
      </c>
      <c r="H1172" s="2">
        <f>SUMIF('Ownership_Links and calculation'!$B:$B,$B1172,'Ownership_Links and calculation'!$H:$H)</f>
        <v>0</v>
      </c>
      <c r="I1172" s="2">
        <f>IF(H1172&gt;0,(G1172^2)/H1172,0)</f>
        <v>0</v>
      </c>
      <c r="J1172" s="2">
        <f>SUMIF('Ownership_Links and calculation'!$B:$B,$B1172,'Ownership_Links and calculation'!$J:$J)</f>
        <v>0</v>
      </c>
    </row>
    <row r="1173" spans="1:10" x14ac:dyDescent="0.3">
      <c r="A1173">
        <v>1172</v>
      </c>
      <c r="B1173" t="s">
        <v>1207</v>
      </c>
      <c r="F1173" s="2"/>
      <c r="G1173" s="2">
        <f>SUMIF('Ownership_Links and calculation'!$B:$B,$B1173,'Ownership_Links and calculation'!$F:$F)</f>
        <v>0</v>
      </c>
      <c r="H1173" s="2">
        <f>SUMIF('Ownership_Links and calculation'!$B:$B,$B1173,'Ownership_Links and calculation'!$H:$H)</f>
        <v>0</v>
      </c>
      <c r="I1173" s="2">
        <f>IF(H1173&gt;0,(G1173^2)/H1173,0)</f>
        <v>0</v>
      </c>
      <c r="J1173" s="2">
        <f>SUMIF('Ownership_Links and calculation'!$B:$B,$B1173,'Ownership_Links and calculation'!$J:$J)</f>
        <v>0</v>
      </c>
    </row>
    <row r="1174" spans="1:10" x14ac:dyDescent="0.3">
      <c r="A1174">
        <v>1173</v>
      </c>
      <c r="B1174" t="s">
        <v>1208</v>
      </c>
      <c r="F1174" s="2"/>
      <c r="G1174" s="2">
        <f>SUMIF('Ownership_Links and calculation'!$B:$B,$B1174,'Ownership_Links and calculation'!$F:$F)</f>
        <v>0</v>
      </c>
      <c r="H1174" s="2">
        <f>SUMIF('Ownership_Links and calculation'!$B:$B,$B1174,'Ownership_Links and calculation'!$H:$H)</f>
        <v>0</v>
      </c>
      <c r="I1174" s="2">
        <f>IF(H1174&gt;0,(G1174^2)/H1174,0)</f>
        <v>0</v>
      </c>
      <c r="J1174" s="2">
        <f>SUMIF('Ownership_Links and calculation'!$B:$B,$B1174,'Ownership_Links and calculation'!$J:$J)</f>
        <v>0</v>
      </c>
    </row>
    <row r="1175" spans="1:10" x14ac:dyDescent="0.3">
      <c r="A1175">
        <v>1174</v>
      </c>
      <c r="B1175" t="s">
        <v>1209</v>
      </c>
      <c r="F1175" s="2"/>
      <c r="G1175" s="2">
        <f>SUMIF('Ownership_Links and calculation'!$B:$B,$B1175,'Ownership_Links and calculation'!$F:$F)</f>
        <v>0</v>
      </c>
      <c r="H1175" s="2">
        <f>SUMIF('Ownership_Links and calculation'!$B:$B,$B1175,'Ownership_Links and calculation'!$H:$H)</f>
        <v>0</v>
      </c>
      <c r="I1175" s="2">
        <f>IF(H1175&gt;0,(G1175^2)/H1175,0)</f>
        <v>0</v>
      </c>
      <c r="J1175" s="2">
        <f>SUMIF('Ownership_Links and calculation'!$B:$B,$B1175,'Ownership_Links and calculation'!$J:$J)</f>
        <v>0</v>
      </c>
    </row>
    <row r="1176" spans="1:10" x14ac:dyDescent="0.3">
      <c r="A1176">
        <v>1175</v>
      </c>
      <c r="B1176" t="s">
        <v>1210</v>
      </c>
      <c r="F1176" s="2"/>
      <c r="G1176" s="2">
        <f>SUMIF('Ownership_Links and calculation'!$B:$B,$B1176,'Ownership_Links and calculation'!$F:$F)</f>
        <v>0</v>
      </c>
      <c r="H1176" s="2">
        <f>SUMIF('Ownership_Links and calculation'!$B:$B,$B1176,'Ownership_Links and calculation'!$H:$H)</f>
        <v>0</v>
      </c>
      <c r="I1176" s="2">
        <f>IF(H1176&gt;0,(G1176^2)/H1176,0)</f>
        <v>0</v>
      </c>
      <c r="J1176" s="2">
        <f>SUMIF('Ownership_Links and calculation'!$B:$B,$B1176,'Ownership_Links and calculation'!$J:$J)</f>
        <v>0</v>
      </c>
    </row>
    <row r="1177" spans="1:10" x14ac:dyDescent="0.3">
      <c r="A1177">
        <v>1176</v>
      </c>
      <c r="B1177" t="s">
        <v>1211</v>
      </c>
      <c r="F1177" s="2"/>
      <c r="G1177" s="2">
        <f>SUMIF('Ownership_Links and calculation'!$B:$B,$B1177,'Ownership_Links and calculation'!$F:$F)</f>
        <v>0</v>
      </c>
      <c r="H1177" s="2">
        <f>SUMIF('Ownership_Links and calculation'!$B:$B,$B1177,'Ownership_Links and calculation'!$H:$H)</f>
        <v>0</v>
      </c>
      <c r="I1177" s="2">
        <f>IF(H1177&gt;0,(G1177^2)/H1177,0)</f>
        <v>0</v>
      </c>
      <c r="J1177" s="2">
        <f>SUMIF('Ownership_Links and calculation'!$B:$B,$B1177,'Ownership_Links and calculation'!$J:$J)</f>
        <v>0</v>
      </c>
    </row>
    <row r="1178" spans="1:10" x14ac:dyDescent="0.3">
      <c r="A1178">
        <v>1177</v>
      </c>
      <c r="B1178" t="s">
        <v>1212</v>
      </c>
      <c r="F1178" s="2"/>
      <c r="G1178" s="2">
        <f>SUMIF('Ownership_Links and calculation'!$B:$B,$B1178,'Ownership_Links and calculation'!$F:$F)</f>
        <v>0</v>
      </c>
      <c r="H1178" s="2">
        <f>SUMIF('Ownership_Links and calculation'!$B:$B,$B1178,'Ownership_Links and calculation'!$H:$H)</f>
        <v>0</v>
      </c>
      <c r="I1178" s="2">
        <f>IF(H1178&gt;0,(G1178^2)/H1178,0)</f>
        <v>0</v>
      </c>
      <c r="J1178" s="2">
        <f>SUMIF('Ownership_Links and calculation'!$B:$B,$B1178,'Ownership_Links and calculation'!$J:$J)</f>
        <v>0</v>
      </c>
    </row>
    <row r="1179" spans="1:10" x14ac:dyDescent="0.3">
      <c r="A1179">
        <v>1178</v>
      </c>
      <c r="B1179" t="s">
        <v>1213</v>
      </c>
      <c r="F1179" s="2"/>
      <c r="G1179" s="2">
        <f>SUMIF('Ownership_Links and calculation'!$B:$B,$B1179,'Ownership_Links and calculation'!$F:$F)</f>
        <v>0</v>
      </c>
      <c r="H1179" s="2">
        <f>SUMIF('Ownership_Links and calculation'!$B:$B,$B1179,'Ownership_Links and calculation'!$H:$H)</f>
        <v>0</v>
      </c>
      <c r="I1179" s="2">
        <f>IF(H1179&gt;0,(G1179^2)/H1179,0)</f>
        <v>0</v>
      </c>
      <c r="J1179" s="2">
        <f>SUMIF('Ownership_Links and calculation'!$B:$B,$B1179,'Ownership_Links and calculation'!$J:$J)</f>
        <v>0</v>
      </c>
    </row>
    <row r="1180" spans="1:10" x14ac:dyDescent="0.3">
      <c r="A1180">
        <v>1179</v>
      </c>
      <c r="B1180" t="s">
        <v>1214</v>
      </c>
      <c r="F1180" s="2"/>
      <c r="G1180" s="2">
        <f>SUMIF('Ownership_Links and calculation'!$B:$B,$B1180,'Ownership_Links and calculation'!$F:$F)</f>
        <v>0</v>
      </c>
      <c r="H1180" s="2">
        <f>SUMIF('Ownership_Links and calculation'!$B:$B,$B1180,'Ownership_Links and calculation'!$H:$H)</f>
        <v>0</v>
      </c>
      <c r="I1180" s="2">
        <f>IF(H1180&gt;0,(G1180^2)/H1180,0)</f>
        <v>0</v>
      </c>
      <c r="J1180" s="2">
        <f>SUMIF('Ownership_Links and calculation'!$B:$B,$B1180,'Ownership_Links and calculation'!$J:$J)</f>
        <v>0</v>
      </c>
    </row>
    <row r="1181" spans="1:10" x14ac:dyDescent="0.3">
      <c r="A1181">
        <v>1180</v>
      </c>
      <c r="B1181" t="s">
        <v>1215</v>
      </c>
      <c r="F1181" s="2"/>
      <c r="G1181" s="2">
        <f>SUMIF('Ownership_Links and calculation'!$B:$B,$B1181,'Ownership_Links and calculation'!$F:$F)</f>
        <v>0</v>
      </c>
      <c r="H1181" s="2">
        <f>SUMIF('Ownership_Links and calculation'!$B:$B,$B1181,'Ownership_Links and calculation'!$H:$H)</f>
        <v>0</v>
      </c>
      <c r="I1181" s="2">
        <f>IF(H1181&gt;0,(G1181^2)/H1181,0)</f>
        <v>0</v>
      </c>
      <c r="J1181" s="2">
        <f>SUMIF('Ownership_Links and calculation'!$B:$B,$B1181,'Ownership_Links and calculation'!$J:$J)</f>
        <v>0</v>
      </c>
    </row>
    <row r="1182" spans="1:10" x14ac:dyDescent="0.3">
      <c r="A1182">
        <v>1181</v>
      </c>
      <c r="B1182" t="s">
        <v>1216</v>
      </c>
      <c r="F1182" s="2"/>
      <c r="G1182" s="2">
        <f>SUMIF('Ownership_Links and calculation'!$B:$B,$B1182,'Ownership_Links and calculation'!$F:$F)</f>
        <v>0</v>
      </c>
      <c r="H1182" s="2">
        <f>SUMIF('Ownership_Links and calculation'!$B:$B,$B1182,'Ownership_Links and calculation'!$H:$H)</f>
        <v>0</v>
      </c>
      <c r="I1182" s="2">
        <f>IF(H1182&gt;0,(G1182^2)/H1182,0)</f>
        <v>0</v>
      </c>
      <c r="J1182" s="2">
        <f>SUMIF('Ownership_Links and calculation'!$B:$B,$B1182,'Ownership_Links and calculation'!$J:$J)</f>
        <v>0</v>
      </c>
    </row>
    <row r="1183" spans="1:10" x14ac:dyDescent="0.3">
      <c r="A1183">
        <v>1182</v>
      </c>
      <c r="B1183" t="s">
        <v>1217</v>
      </c>
      <c r="F1183" s="2"/>
      <c r="G1183" s="2">
        <f>SUMIF('Ownership_Links and calculation'!$B:$B,$B1183,'Ownership_Links and calculation'!$F:$F)</f>
        <v>0</v>
      </c>
      <c r="H1183" s="2">
        <f>SUMIF('Ownership_Links and calculation'!$B:$B,$B1183,'Ownership_Links and calculation'!$H:$H)</f>
        <v>0</v>
      </c>
      <c r="I1183" s="2">
        <f>IF(H1183&gt;0,(G1183^2)/H1183,0)</f>
        <v>0</v>
      </c>
      <c r="J1183" s="2">
        <f>SUMIF('Ownership_Links and calculation'!$B:$B,$B1183,'Ownership_Links and calculation'!$J:$J)</f>
        <v>0</v>
      </c>
    </row>
    <row r="1184" spans="1:10" x14ac:dyDescent="0.3">
      <c r="A1184">
        <v>1183</v>
      </c>
      <c r="B1184" t="s">
        <v>1218</v>
      </c>
      <c r="F1184" s="2"/>
      <c r="G1184" s="2">
        <f>SUMIF('Ownership_Links and calculation'!$B:$B,$B1184,'Ownership_Links and calculation'!$F:$F)</f>
        <v>0</v>
      </c>
      <c r="H1184" s="2">
        <f>SUMIF('Ownership_Links and calculation'!$B:$B,$B1184,'Ownership_Links and calculation'!$H:$H)</f>
        <v>0</v>
      </c>
      <c r="I1184" s="2">
        <f>IF(H1184&gt;0,(G1184^2)/H1184,0)</f>
        <v>0</v>
      </c>
      <c r="J1184" s="2">
        <f>SUMIF('Ownership_Links and calculation'!$B:$B,$B1184,'Ownership_Links and calculation'!$J:$J)</f>
        <v>0</v>
      </c>
    </row>
    <row r="1185" spans="1:10" x14ac:dyDescent="0.3">
      <c r="A1185">
        <v>1184</v>
      </c>
      <c r="B1185" t="s">
        <v>1219</v>
      </c>
      <c r="F1185" s="2"/>
      <c r="G1185" s="2">
        <f>SUMIF('Ownership_Links and calculation'!$B:$B,$B1185,'Ownership_Links and calculation'!$F:$F)</f>
        <v>0</v>
      </c>
      <c r="H1185" s="2">
        <f>SUMIF('Ownership_Links and calculation'!$B:$B,$B1185,'Ownership_Links and calculation'!$H:$H)</f>
        <v>0</v>
      </c>
      <c r="I1185" s="2">
        <f>IF(H1185&gt;0,(G1185^2)/H1185,0)</f>
        <v>0</v>
      </c>
      <c r="J1185" s="2">
        <f>SUMIF('Ownership_Links and calculation'!$B:$B,$B1185,'Ownership_Links and calculation'!$J:$J)</f>
        <v>0</v>
      </c>
    </row>
    <row r="1186" spans="1:10" x14ac:dyDescent="0.3">
      <c r="A1186">
        <v>1185</v>
      </c>
      <c r="B1186" t="s">
        <v>1220</v>
      </c>
      <c r="F1186" s="2"/>
      <c r="G1186" s="2">
        <f>SUMIF('Ownership_Links and calculation'!$B:$B,$B1186,'Ownership_Links and calculation'!$F:$F)</f>
        <v>0</v>
      </c>
      <c r="H1186" s="2">
        <f>SUMIF('Ownership_Links and calculation'!$B:$B,$B1186,'Ownership_Links and calculation'!$H:$H)</f>
        <v>0</v>
      </c>
      <c r="I1186" s="2">
        <f>IF(H1186&gt;0,(G1186^2)/H1186,0)</f>
        <v>0</v>
      </c>
      <c r="J1186" s="2">
        <f>SUMIF('Ownership_Links and calculation'!$B:$B,$B1186,'Ownership_Links and calculation'!$J:$J)</f>
        <v>0</v>
      </c>
    </row>
    <row r="1187" spans="1:10" x14ac:dyDescent="0.3">
      <c r="A1187">
        <v>1186</v>
      </c>
      <c r="B1187" t="s">
        <v>1221</v>
      </c>
      <c r="F1187" s="2"/>
      <c r="G1187" s="2">
        <f>SUMIF('Ownership_Links and calculation'!$B:$B,$B1187,'Ownership_Links and calculation'!$F:$F)</f>
        <v>0</v>
      </c>
      <c r="H1187" s="2">
        <f>SUMIF('Ownership_Links and calculation'!$B:$B,$B1187,'Ownership_Links and calculation'!$H:$H)</f>
        <v>0</v>
      </c>
      <c r="I1187" s="2">
        <f>IF(H1187&gt;0,(G1187^2)/H1187,0)</f>
        <v>0</v>
      </c>
      <c r="J1187" s="2">
        <f>SUMIF('Ownership_Links and calculation'!$B:$B,$B1187,'Ownership_Links and calculation'!$J:$J)</f>
        <v>0</v>
      </c>
    </row>
    <row r="1188" spans="1:10" x14ac:dyDescent="0.3">
      <c r="A1188">
        <v>1187</v>
      </c>
      <c r="B1188" t="s">
        <v>1222</v>
      </c>
      <c r="F1188" s="2"/>
      <c r="G1188" s="2">
        <f>SUMIF('Ownership_Links and calculation'!$B:$B,$B1188,'Ownership_Links and calculation'!$F:$F)</f>
        <v>0</v>
      </c>
      <c r="H1188" s="2">
        <f>SUMIF('Ownership_Links and calculation'!$B:$B,$B1188,'Ownership_Links and calculation'!$H:$H)</f>
        <v>0</v>
      </c>
      <c r="I1188" s="2">
        <f>IF(H1188&gt;0,(G1188^2)/H1188,0)</f>
        <v>0</v>
      </c>
      <c r="J1188" s="2">
        <f>SUMIF('Ownership_Links and calculation'!$B:$B,$B1188,'Ownership_Links and calculation'!$J:$J)</f>
        <v>0</v>
      </c>
    </row>
    <row r="1189" spans="1:10" x14ac:dyDescent="0.3">
      <c r="A1189">
        <v>1188</v>
      </c>
      <c r="B1189" t="s">
        <v>1223</v>
      </c>
      <c r="F1189" s="2"/>
      <c r="G1189" s="2">
        <f>SUMIF('Ownership_Links and calculation'!$B:$B,$B1189,'Ownership_Links and calculation'!$F:$F)</f>
        <v>0</v>
      </c>
      <c r="H1189" s="2">
        <f>SUMIF('Ownership_Links and calculation'!$B:$B,$B1189,'Ownership_Links and calculation'!$H:$H)</f>
        <v>0</v>
      </c>
      <c r="I1189" s="2">
        <f>IF(H1189&gt;0,(G1189^2)/H1189,0)</f>
        <v>0</v>
      </c>
      <c r="J1189" s="2">
        <f>SUMIF('Ownership_Links and calculation'!$B:$B,$B1189,'Ownership_Links and calculation'!$J:$J)</f>
        <v>0</v>
      </c>
    </row>
    <row r="1190" spans="1:10" x14ac:dyDescent="0.3">
      <c r="A1190">
        <v>1189</v>
      </c>
      <c r="B1190" t="s">
        <v>1224</v>
      </c>
      <c r="F1190" s="2"/>
      <c r="G1190" s="2">
        <f>SUMIF('Ownership_Links and calculation'!$B:$B,$B1190,'Ownership_Links and calculation'!$F:$F)</f>
        <v>0</v>
      </c>
      <c r="H1190" s="2">
        <f>SUMIF('Ownership_Links and calculation'!$B:$B,$B1190,'Ownership_Links and calculation'!$H:$H)</f>
        <v>0</v>
      </c>
      <c r="I1190" s="2">
        <f>IF(H1190&gt;0,(G1190^2)/H1190,0)</f>
        <v>0</v>
      </c>
      <c r="J1190" s="2">
        <f>SUMIF('Ownership_Links and calculation'!$B:$B,$B1190,'Ownership_Links and calculation'!$J:$J)</f>
        <v>0</v>
      </c>
    </row>
    <row r="1191" spans="1:10" x14ac:dyDescent="0.3">
      <c r="A1191">
        <v>1190</v>
      </c>
      <c r="B1191" t="s">
        <v>1225</v>
      </c>
      <c r="F1191" s="2"/>
      <c r="G1191" s="2">
        <f>SUMIF('Ownership_Links and calculation'!$B:$B,$B1191,'Ownership_Links and calculation'!$F:$F)</f>
        <v>0</v>
      </c>
      <c r="H1191" s="2">
        <f>SUMIF('Ownership_Links and calculation'!$B:$B,$B1191,'Ownership_Links and calculation'!$H:$H)</f>
        <v>0</v>
      </c>
      <c r="I1191" s="2">
        <f>IF(H1191&gt;0,(G1191^2)/H1191,0)</f>
        <v>0</v>
      </c>
      <c r="J1191" s="2">
        <f>SUMIF('Ownership_Links and calculation'!$B:$B,$B1191,'Ownership_Links and calculation'!$J:$J)</f>
        <v>0</v>
      </c>
    </row>
    <row r="1192" spans="1:10" x14ac:dyDescent="0.3">
      <c r="A1192">
        <v>1191</v>
      </c>
      <c r="B1192" t="s">
        <v>1226</v>
      </c>
      <c r="F1192" s="2"/>
      <c r="G1192" s="2">
        <f>SUMIF('Ownership_Links and calculation'!$B:$B,$B1192,'Ownership_Links and calculation'!$F:$F)</f>
        <v>0</v>
      </c>
      <c r="H1192" s="2">
        <f>SUMIF('Ownership_Links and calculation'!$B:$B,$B1192,'Ownership_Links and calculation'!$H:$H)</f>
        <v>0</v>
      </c>
      <c r="I1192" s="2">
        <f>IF(H1192&gt;0,(G1192^2)/H1192,0)</f>
        <v>0</v>
      </c>
      <c r="J1192" s="2">
        <f>SUMIF('Ownership_Links and calculation'!$B:$B,$B1192,'Ownership_Links and calculation'!$J:$J)</f>
        <v>0</v>
      </c>
    </row>
    <row r="1193" spans="1:10" x14ac:dyDescent="0.3">
      <c r="A1193">
        <v>1192</v>
      </c>
      <c r="B1193" t="s">
        <v>1227</v>
      </c>
      <c r="F1193" s="2"/>
      <c r="G1193" s="2">
        <f>SUMIF('Ownership_Links and calculation'!$B:$B,$B1193,'Ownership_Links and calculation'!$F:$F)</f>
        <v>0</v>
      </c>
      <c r="H1193" s="2">
        <f>SUMIF('Ownership_Links and calculation'!$B:$B,$B1193,'Ownership_Links and calculation'!$H:$H)</f>
        <v>0</v>
      </c>
      <c r="I1193" s="2">
        <f>IF(H1193&gt;0,(G1193^2)/H1193,0)</f>
        <v>0</v>
      </c>
      <c r="J1193" s="2">
        <f>SUMIF('Ownership_Links and calculation'!$B:$B,$B1193,'Ownership_Links and calculation'!$J:$J)</f>
        <v>0</v>
      </c>
    </row>
    <row r="1194" spans="1:10" x14ac:dyDescent="0.3">
      <c r="A1194">
        <v>1193</v>
      </c>
      <c r="B1194" t="s">
        <v>1228</v>
      </c>
      <c r="F1194" s="2"/>
      <c r="G1194" s="2">
        <f>SUMIF('Ownership_Links and calculation'!$B:$B,$B1194,'Ownership_Links and calculation'!$F:$F)</f>
        <v>0</v>
      </c>
      <c r="H1194" s="2">
        <f>SUMIF('Ownership_Links and calculation'!$B:$B,$B1194,'Ownership_Links and calculation'!$H:$H)</f>
        <v>0</v>
      </c>
      <c r="I1194" s="2">
        <f>IF(H1194&gt;0,(G1194^2)/H1194,0)</f>
        <v>0</v>
      </c>
      <c r="J1194" s="2">
        <f>SUMIF('Ownership_Links and calculation'!$B:$B,$B1194,'Ownership_Links and calculation'!$J:$J)</f>
        <v>0</v>
      </c>
    </row>
    <row r="1195" spans="1:10" x14ac:dyDescent="0.3">
      <c r="A1195">
        <v>1194</v>
      </c>
      <c r="B1195" t="s">
        <v>1229</v>
      </c>
      <c r="F1195" s="2"/>
      <c r="G1195" s="2">
        <f>SUMIF('Ownership_Links and calculation'!$B:$B,$B1195,'Ownership_Links and calculation'!$F:$F)</f>
        <v>0</v>
      </c>
      <c r="H1195" s="2">
        <f>SUMIF('Ownership_Links and calculation'!$B:$B,$B1195,'Ownership_Links and calculation'!$H:$H)</f>
        <v>0</v>
      </c>
      <c r="I1195" s="2">
        <f>IF(H1195&gt;0,(G1195^2)/H1195,0)</f>
        <v>0</v>
      </c>
      <c r="J1195" s="2">
        <f>SUMIF('Ownership_Links and calculation'!$B:$B,$B1195,'Ownership_Links and calculation'!$J:$J)</f>
        <v>0</v>
      </c>
    </row>
    <row r="1196" spans="1:10" x14ac:dyDescent="0.3">
      <c r="A1196">
        <v>1195</v>
      </c>
      <c r="B1196" t="s">
        <v>1230</v>
      </c>
      <c r="F1196" s="2"/>
      <c r="G1196" s="2">
        <f>SUMIF('Ownership_Links and calculation'!$B:$B,$B1196,'Ownership_Links and calculation'!$F:$F)</f>
        <v>0</v>
      </c>
      <c r="H1196" s="2">
        <f>SUMIF('Ownership_Links and calculation'!$B:$B,$B1196,'Ownership_Links and calculation'!$H:$H)</f>
        <v>0</v>
      </c>
      <c r="I1196" s="2">
        <f>IF(H1196&gt;0,(G1196^2)/H1196,0)</f>
        <v>0</v>
      </c>
      <c r="J1196" s="2">
        <f>SUMIF('Ownership_Links and calculation'!$B:$B,$B1196,'Ownership_Links and calculation'!$J:$J)</f>
        <v>0</v>
      </c>
    </row>
    <row r="1197" spans="1:10" x14ac:dyDescent="0.3">
      <c r="A1197">
        <v>1196</v>
      </c>
      <c r="B1197" t="s">
        <v>1231</v>
      </c>
      <c r="F1197" s="2"/>
      <c r="G1197" s="2">
        <f>SUMIF('Ownership_Links and calculation'!$B:$B,$B1197,'Ownership_Links and calculation'!$F:$F)</f>
        <v>0</v>
      </c>
      <c r="H1197" s="2">
        <f>SUMIF('Ownership_Links and calculation'!$B:$B,$B1197,'Ownership_Links and calculation'!$H:$H)</f>
        <v>0</v>
      </c>
      <c r="I1197" s="2">
        <f>IF(H1197&gt;0,(G1197^2)/H1197,0)</f>
        <v>0</v>
      </c>
      <c r="J1197" s="2">
        <f>SUMIF('Ownership_Links and calculation'!$B:$B,$B1197,'Ownership_Links and calculation'!$J:$J)</f>
        <v>0</v>
      </c>
    </row>
    <row r="1198" spans="1:10" x14ac:dyDescent="0.3">
      <c r="A1198">
        <v>1197</v>
      </c>
      <c r="B1198" t="s">
        <v>1232</v>
      </c>
      <c r="F1198" s="2"/>
      <c r="G1198" s="2">
        <f>SUMIF('Ownership_Links and calculation'!$B:$B,$B1198,'Ownership_Links and calculation'!$F:$F)</f>
        <v>0</v>
      </c>
      <c r="H1198" s="2">
        <f>SUMIF('Ownership_Links and calculation'!$B:$B,$B1198,'Ownership_Links and calculation'!$H:$H)</f>
        <v>0</v>
      </c>
      <c r="I1198" s="2">
        <f>IF(H1198&gt;0,(G1198^2)/H1198,0)</f>
        <v>0</v>
      </c>
      <c r="J1198" s="2">
        <f>SUMIF('Ownership_Links and calculation'!$B:$B,$B1198,'Ownership_Links and calculation'!$J:$J)</f>
        <v>0</v>
      </c>
    </row>
    <row r="1199" spans="1:10" x14ac:dyDescent="0.3">
      <c r="A1199">
        <v>1198</v>
      </c>
      <c r="B1199" t="s">
        <v>1233</v>
      </c>
      <c r="F1199" s="2"/>
      <c r="G1199" s="2">
        <f>SUMIF('Ownership_Links and calculation'!$B:$B,$B1199,'Ownership_Links and calculation'!$F:$F)</f>
        <v>0</v>
      </c>
      <c r="H1199" s="2">
        <f>SUMIF('Ownership_Links and calculation'!$B:$B,$B1199,'Ownership_Links and calculation'!$H:$H)</f>
        <v>0</v>
      </c>
      <c r="I1199" s="2">
        <f>IF(H1199&gt;0,(G1199^2)/H1199,0)</f>
        <v>0</v>
      </c>
      <c r="J1199" s="2">
        <f>SUMIF('Ownership_Links and calculation'!$B:$B,$B1199,'Ownership_Links and calculation'!$J:$J)</f>
        <v>0</v>
      </c>
    </row>
    <row r="1200" spans="1:10" x14ac:dyDescent="0.3">
      <c r="A1200">
        <v>1199</v>
      </c>
      <c r="B1200" t="s">
        <v>1234</v>
      </c>
      <c r="F1200" s="2"/>
      <c r="G1200" s="2">
        <f>SUMIF('Ownership_Links and calculation'!$B:$B,$B1200,'Ownership_Links and calculation'!$F:$F)</f>
        <v>0</v>
      </c>
      <c r="H1200" s="2">
        <f>SUMIF('Ownership_Links and calculation'!$B:$B,$B1200,'Ownership_Links and calculation'!$H:$H)</f>
        <v>0</v>
      </c>
      <c r="I1200" s="2">
        <f>IF(H1200&gt;0,(G1200^2)/H1200,0)</f>
        <v>0</v>
      </c>
      <c r="J1200" s="2">
        <f>SUMIF('Ownership_Links and calculation'!$B:$B,$B1200,'Ownership_Links and calculation'!$J:$J)</f>
        <v>0</v>
      </c>
    </row>
    <row r="1201" spans="1:10" x14ac:dyDescent="0.3">
      <c r="A1201">
        <v>1200</v>
      </c>
      <c r="B1201" t="s">
        <v>1235</v>
      </c>
      <c r="F1201" s="2"/>
      <c r="G1201" s="2">
        <f>SUMIF('Ownership_Links and calculation'!$B:$B,$B1201,'Ownership_Links and calculation'!$F:$F)</f>
        <v>0</v>
      </c>
      <c r="H1201" s="2">
        <f>SUMIF('Ownership_Links and calculation'!$B:$B,$B1201,'Ownership_Links and calculation'!$H:$H)</f>
        <v>0</v>
      </c>
      <c r="I1201" s="2">
        <f>IF(H1201&gt;0,(G1201^2)/H1201,0)</f>
        <v>0</v>
      </c>
      <c r="J1201" s="2">
        <f>SUMIF('Ownership_Links and calculation'!$B:$B,$B1201,'Ownership_Links and calculation'!$J:$J)</f>
        <v>0</v>
      </c>
    </row>
    <row r="1202" spans="1:10" x14ac:dyDescent="0.3">
      <c r="A1202">
        <v>1201</v>
      </c>
      <c r="B1202" t="s">
        <v>1236</v>
      </c>
      <c r="F1202" s="2"/>
      <c r="G1202" s="2">
        <f>SUMIF('Ownership_Links and calculation'!$B:$B,$B1202,'Ownership_Links and calculation'!$F:$F)</f>
        <v>0</v>
      </c>
      <c r="H1202" s="2">
        <f>SUMIF('Ownership_Links and calculation'!$B:$B,$B1202,'Ownership_Links and calculation'!$H:$H)</f>
        <v>0</v>
      </c>
      <c r="I1202" s="2">
        <f>IF(H1202&gt;0,(G1202^2)/H1202,0)</f>
        <v>0</v>
      </c>
      <c r="J1202" s="2">
        <f>SUMIF('Ownership_Links and calculation'!$B:$B,$B1202,'Ownership_Links and calculation'!$J:$J)</f>
        <v>0</v>
      </c>
    </row>
    <row r="1203" spans="1:10" x14ac:dyDescent="0.3">
      <c r="A1203">
        <v>1202</v>
      </c>
      <c r="B1203" t="s">
        <v>1237</v>
      </c>
      <c r="F1203" s="2"/>
      <c r="G1203" s="2">
        <f>SUMIF('Ownership_Links and calculation'!$B:$B,$B1203,'Ownership_Links and calculation'!$F:$F)</f>
        <v>0</v>
      </c>
      <c r="H1203" s="2">
        <f>SUMIF('Ownership_Links and calculation'!$B:$B,$B1203,'Ownership_Links and calculation'!$H:$H)</f>
        <v>0</v>
      </c>
      <c r="I1203" s="2">
        <f>IF(H1203&gt;0,(G1203^2)/H1203,0)</f>
        <v>0</v>
      </c>
      <c r="J1203" s="2">
        <f>SUMIF('Ownership_Links and calculation'!$B:$B,$B1203,'Ownership_Links and calculation'!$J:$J)</f>
        <v>0</v>
      </c>
    </row>
    <row r="1204" spans="1:10" x14ac:dyDescent="0.3">
      <c r="A1204">
        <v>1203</v>
      </c>
      <c r="B1204" t="s">
        <v>1238</v>
      </c>
      <c r="F1204" s="2"/>
      <c r="G1204" s="2">
        <f>SUMIF('Ownership_Links and calculation'!$B:$B,$B1204,'Ownership_Links and calculation'!$F:$F)</f>
        <v>0</v>
      </c>
      <c r="H1204" s="2">
        <f>SUMIF('Ownership_Links and calculation'!$B:$B,$B1204,'Ownership_Links and calculation'!$H:$H)</f>
        <v>0</v>
      </c>
      <c r="I1204" s="2">
        <f>IF(H1204&gt;0,(G1204^2)/H1204,0)</f>
        <v>0</v>
      </c>
      <c r="J1204" s="2">
        <f>SUMIF('Ownership_Links and calculation'!$B:$B,$B1204,'Ownership_Links and calculation'!$J:$J)</f>
        <v>0</v>
      </c>
    </row>
    <row r="1205" spans="1:10" x14ac:dyDescent="0.3">
      <c r="A1205">
        <v>1204</v>
      </c>
      <c r="B1205" t="s">
        <v>1239</v>
      </c>
      <c r="F1205" s="2"/>
      <c r="G1205" s="2">
        <f>SUMIF('Ownership_Links and calculation'!$B:$B,$B1205,'Ownership_Links and calculation'!$F:$F)</f>
        <v>0</v>
      </c>
      <c r="H1205" s="2">
        <f>SUMIF('Ownership_Links and calculation'!$B:$B,$B1205,'Ownership_Links and calculation'!$H:$H)</f>
        <v>0</v>
      </c>
      <c r="I1205" s="2">
        <f>IF(H1205&gt;0,(G1205^2)/H1205,0)</f>
        <v>0</v>
      </c>
      <c r="J1205" s="2">
        <f>SUMIF('Ownership_Links and calculation'!$B:$B,$B1205,'Ownership_Links and calculation'!$J:$J)</f>
        <v>0</v>
      </c>
    </row>
    <row r="1206" spans="1:10" x14ac:dyDescent="0.3">
      <c r="A1206">
        <v>1205</v>
      </c>
      <c r="B1206" t="s">
        <v>1240</v>
      </c>
      <c r="F1206" s="2"/>
      <c r="G1206" s="2">
        <f>SUMIF('Ownership_Links and calculation'!$B:$B,$B1206,'Ownership_Links and calculation'!$F:$F)</f>
        <v>0</v>
      </c>
      <c r="H1206" s="2">
        <f>SUMIF('Ownership_Links and calculation'!$B:$B,$B1206,'Ownership_Links and calculation'!$H:$H)</f>
        <v>0</v>
      </c>
      <c r="I1206" s="2">
        <f>IF(H1206&gt;0,(G1206^2)/H1206,0)</f>
        <v>0</v>
      </c>
      <c r="J1206" s="2">
        <f>SUMIF('Ownership_Links and calculation'!$B:$B,$B1206,'Ownership_Links and calculation'!$J:$J)</f>
        <v>0</v>
      </c>
    </row>
    <row r="1207" spans="1:10" x14ac:dyDescent="0.3">
      <c r="A1207">
        <v>1206</v>
      </c>
      <c r="B1207" t="s">
        <v>1241</v>
      </c>
      <c r="F1207" s="2"/>
      <c r="G1207" s="2">
        <f>SUMIF('Ownership_Links and calculation'!$B:$B,$B1207,'Ownership_Links and calculation'!$F:$F)</f>
        <v>0</v>
      </c>
      <c r="H1207" s="2">
        <f>SUMIF('Ownership_Links and calculation'!$B:$B,$B1207,'Ownership_Links and calculation'!$H:$H)</f>
        <v>0</v>
      </c>
      <c r="I1207" s="2">
        <f>IF(H1207&gt;0,(G1207^2)/H1207,0)</f>
        <v>0</v>
      </c>
      <c r="J1207" s="2">
        <f>SUMIF('Ownership_Links and calculation'!$B:$B,$B1207,'Ownership_Links and calculation'!$J:$J)</f>
        <v>0</v>
      </c>
    </row>
    <row r="1208" spans="1:10" x14ac:dyDescent="0.3">
      <c r="A1208">
        <v>1207</v>
      </c>
      <c r="B1208" t="s">
        <v>1242</v>
      </c>
      <c r="F1208" s="2"/>
      <c r="G1208" s="2">
        <f>SUMIF('Ownership_Links and calculation'!$B:$B,$B1208,'Ownership_Links and calculation'!$F:$F)</f>
        <v>0</v>
      </c>
      <c r="H1208" s="2">
        <f>SUMIF('Ownership_Links and calculation'!$B:$B,$B1208,'Ownership_Links and calculation'!$H:$H)</f>
        <v>0</v>
      </c>
      <c r="I1208" s="2">
        <f>IF(H1208&gt;0,(G1208^2)/H1208,0)</f>
        <v>0</v>
      </c>
      <c r="J1208" s="2">
        <f>SUMIF('Ownership_Links and calculation'!$B:$B,$B1208,'Ownership_Links and calculation'!$J:$J)</f>
        <v>0</v>
      </c>
    </row>
    <row r="1209" spans="1:10" x14ac:dyDescent="0.3">
      <c r="A1209">
        <v>1208</v>
      </c>
      <c r="B1209" t="s">
        <v>1243</v>
      </c>
      <c r="F1209" s="2"/>
      <c r="G1209" s="2">
        <f>SUMIF('Ownership_Links and calculation'!$B:$B,$B1209,'Ownership_Links and calculation'!$F:$F)</f>
        <v>0</v>
      </c>
      <c r="H1209" s="2">
        <f>SUMIF('Ownership_Links and calculation'!$B:$B,$B1209,'Ownership_Links and calculation'!$H:$H)</f>
        <v>0</v>
      </c>
      <c r="I1209" s="2">
        <f>IF(H1209&gt;0,(G1209^2)/H1209,0)</f>
        <v>0</v>
      </c>
      <c r="J1209" s="2">
        <f>SUMIF('Ownership_Links and calculation'!$B:$B,$B1209,'Ownership_Links and calculation'!$J:$J)</f>
        <v>0</v>
      </c>
    </row>
    <row r="1210" spans="1:10" x14ac:dyDescent="0.3">
      <c r="A1210">
        <v>1209</v>
      </c>
      <c r="B1210" t="s">
        <v>1244</v>
      </c>
      <c r="F1210" s="2"/>
      <c r="G1210" s="2">
        <f>SUMIF('Ownership_Links and calculation'!$B:$B,$B1210,'Ownership_Links and calculation'!$F:$F)</f>
        <v>0</v>
      </c>
      <c r="H1210" s="2">
        <f>SUMIF('Ownership_Links and calculation'!$B:$B,$B1210,'Ownership_Links and calculation'!$H:$H)</f>
        <v>0</v>
      </c>
      <c r="I1210" s="2">
        <f>IF(H1210&gt;0,(G1210^2)/H1210,0)</f>
        <v>0</v>
      </c>
      <c r="J1210" s="2">
        <f>SUMIF('Ownership_Links and calculation'!$B:$B,$B1210,'Ownership_Links and calculation'!$J:$J)</f>
        <v>0</v>
      </c>
    </row>
    <row r="1211" spans="1:10" x14ac:dyDescent="0.3">
      <c r="A1211">
        <v>1210</v>
      </c>
      <c r="B1211" t="s">
        <v>1245</v>
      </c>
      <c r="F1211" s="2"/>
      <c r="G1211" s="2">
        <f>SUMIF('Ownership_Links and calculation'!$B:$B,$B1211,'Ownership_Links and calculation'!$F:$F)</f>
        <v>0</v>
      </c>
      <c r="H1211" s="2">
        <f>SUMIF('Ownership_Links and calculation'!$B:$B,$B1211,'Ownership_Links and calculation'!$H:$H)</f>
        <v>0</v>
      </c>
      <c r="I1211" s="2">
        <f>IF(H1211&gt;0,(G1211^2)/H1211,0)</f>
        <v>0</v>
      </c>
      <c r="J1211" s="2">
        <f>SUMIF('Ownership_Links and calculation'!$B:$B,$B1211,'Ownership_Links and calculation'!$J:$J)</f>
        <v>0</v>
      </c>
    </row>
    <row r="1212" spans="1:10" x14ac:dyDescent="0.3">
      <c r="A1212">
        <v>1211</v>
      </c>
      <c r="B1212" t="s">
        <v>1246</v>
      </c>
      <c r="F1212" s="2"/>
      <c r="G1212" s="2">
        <f>SUMIF('Ownership_Links and calculation'!$B:$B,$B1212,'Ownership_Links and calculation'!$F:$F)</f>
        <v>0</v>
      </c>
      <c r="H1212" s="2">
        <f>SUMIF('Ownership_Links and calculation'!$B:$B,$B1212,'Ownership_Links and calculation'!$H:$H)</f>
        <v>0</v>
      </c>
      <c r="I1212" s="2">
        <f>IF(H1212&gt;0,(G1212^2)/H1212,0)</f>
        <v>0</v>
      </c>
      <c r="J1212" s="2">
        <f>SUMIF('Ownership_Links and calculation'!$B:$B,$B1212,'Ownership_Links and calculation'!$J:$J)</f>
        <v>0</v>
      </c>
    </row>
    <row r="1213" spans="1:10" x14ac:dyDescent="0.3">
      <c r="A1213">
        <v>1212</v>
      </c>
      <c r="B1213" t="s">
        <v>1247</v>
      </c>
      <c r="F1213" s="2"/>
      <c r="G1213" s="2">
        <f>SUMIF('Ownership_Links and calculation'!$B:$B,$B1213,'Ownership_Links and calculation'!$F:$F)</f>
        <v>0</v>
      </c>
      <c r="H1213" s="2">
        <f>SUMIF('Ownership_Links and calculation'!$B:$B,$B1213,'Ownership_Links and calculation'!$H:$H)</f>
        <v>0</v>
      </c>
      <c r="I1213" s="2">
        <f>IF(H1213&gt;0,(G1213^2)/H1213,0)</f>
        <v>0</v>
      </c>
      <c r="J1213" s="2">
        <f>SUMIF('Ownership_Links and calculation'!$B:$B,$B1213,'Ownership_Links and calculation'!$J:$J)</f>
        <v>0</v>
      </c>
    </row>
    <row r="1214" spans="1:10" x14ac:dyDescent="0.3">
      <c r="A1214">
        <v>1213</v>
      </c>
      <c r="B1214" t="s">
        <v>1248</v>
      </c>
      <c r="F1214" s="2"/>
      <c r="G1214" s="2">
        <f>SUMIF('Ownership_Links and calculation'!$B:$B,$B1214,'Ownership_Links and calculation'!$F:$F)</f>
        <v>0</v>
      </c>
      <c r="H1214" s="2">
        <f>SUMIF('Ownership_Links and calculation'!$B:$B,$B1214,'Ownership_Links and calculation'!$H:$H)</f>
        <v>0</v>
      </c>
      <c r="I1214" s="2">
        <f>IF(H1214&gt;0,(G1214^2)/H1214,0)</f>
        <v>0</v>
      </c>
      <c r="J1214" s="2">
        <f>SUMIF('Ownership_Links and calculation'!$B:$B,$B1214,'Ownership_Links and calculation'!$J:$J)</f>
        <v>0</v>
      </c>
    </row>
    <row r="1215" spans="1:10" x14ac:dyDescent="0.3">
      <c r="A1215">
        <v>1214</v>
      </c>
      <c r="B1215" t="s">
        <v>1249</v>
      </c>
      <c r="F1215" s="2"/>
      <c r="G1215" s="2">
        <f>SUMIF('Ownership_Links and calculation'!$B:$B,$B1215,'Ownership_Links and calculation'!$F:$F)</f>
        <v>0</v>
      </c>
      <c r="H1215" s="2">
        <f>SUMIF('Ownership_Links and calculation'!$B:$B,$B1215,'Ownership_Links and calculation'!$H:$H)</f>
        <v>0</v>
      </c>
      <c r="I1215" s="2">
        <f>IF(H1215&gt;0,(G1215^2)/H1215,0)</f>
        <v>0</v>
      </c>
      <c r="J1215" s="2">
        <f>SUMIF('Ownership_Links and calculation'!$B:$B,$B1215,'Ownership_Links and calculation'!$J:$J)</f>
        <v>0</v>
      </c>
    </row>
    <row r="1216" spans="1:10" x14ac:dyDescent="0.3">
      <c r="A1216">
        <v>1215</v>
      </c>
      <c r="B1216" t="s">
        <v>1250</v>
      </c>
      <c r="F1216" s="2"/>
      <c r="G1216" s="2">
        <f>SUMIF('Ownership_Links and calculation'!$B:$B,$B1216,'Ownership_Links and calculation'!$F:$F)</f>
        <v>0</v>
      </c>
      <c r="H1216" s="2">
        <f>SUMIF('Ownership_Links and calculation'!$B:$B,$B1216,'Ownership_Links and calculation'!$H:$H)</f>
        <v>0</v>
      </c>
      <c r="I1216" s="2">
        <f>IF(H1216&gt;0,(G1216^2)/H1216,0)</f>
        <v>0</v>
      </c>
      <c r="J1216" s="2">
        <f>SUMIF('Ownership_Links and calculation'!$B:$B,$B1216,'Ownership_Links and calculation'!$J:$J)</f>
        <v>0</v>
      </c>
    </row>
    <row r="1217" spans="1:10" x14ac:dyDescent="0.3">
      <c r="A1217">
        <v>1216</v>
      </c>
      <c r="B1217" t="s">
        <v>1251</v>
      </c>
      <c r="F1217" s="2"/>
      <c r="G1217" s="2">
        <f>SUMIF('Ownership_Links and calculation'!$B:$B,$B1217,'Ownership_Links and calculation'!$F:$F)</f>
        <v>0</v>
      </c>
      <c r="H1217" s="2">
        <f>SUMIF('Ownership_Links and calculation'!$B:$B,$B1217,'Ownership_Links and calculation'!$H:$H)</f>
        <v>0</v>
      </c>
      <c r="I1217" s="2">
        <f>IF(H1217&gt;0,(G1217^2)/H1217,0)</f>
        <v>0</v>
      </c>
      <c r="J1217" s="2">
        <f>SUMIF('Ownership_Links and calculation'!$B:$B,$B1217,'Ownership_Links and calculation'!$J:$J)</f>
        <v>0</v>
      </c>
    </row>
    <row r="1218" spans="1:10" x14ac:dyDescent="0.3">
      <c r="A1218">
        <v>1217</v>
      </c>
      <c r="B1218" t="s">
        <v>1252</v>
      </c>
      <c r="F1218" s="2"/>
      <c r="G1218" s="2">
        <f>SUMIF('Ownership_Links and calculation'!$B:$B,$B1218,'Ownership_Links and calculation'!$F:$F)</f>
        <v>0</v>
      </c>
      <c r="H1218" s="2">
        <f>SUMIF('Ownership_Links and calculation'!$B:$B,$B1218,'Ownership_Links and calculation'!$H:$H)</f>
        <v>0</v>
      </c>
      <c r="I1218" s="2">
        <f>IF(H1218&gt;0,(G1218^2)/H1218,0)</f>
        <v>0</v>
      </c>
      <c r="J1218" s="2">
        <f>SUMIF('Ownership_Links and calculation'!$B:$B,$B1218,'Ownership_Links and calculation'!$J:$J)</f>
        <v>0</v>
      </c>
    </row>
    <row r="1219" spans="1:10" x14ac:dyDescent="0.3">
      <c r="A1219">
        <v>1218</v>
      </c>
      <c r="B1219" t="s">
        <v>1253</v>
      </c>
      <c r="F1219" s="2"/>
      <c r="G1219" s="2">
        <f>SUMIF('Ownership_Links and calculation'!$B:$B,$B1219,'Ownership_Links and calculation'!$F:$F)</f>
        <v>0</v>
      </c>
      <c r="H1219" s="2">
        <f>SUMIF('Ownership_Links and calculation'!$B:$B,$B1219,'Ownership_Links and calculation'!$H:$H)</f>
        <v>0</v>
      </c>
      <c r="I1219" s="2">
        <f>IF(H1219&gt;0,(G1219^2)/H1219,0)</f>
        <v>0</v>
      </c>
      <c r="J1219" s="2">
        <f>SUMIF('Ownership_Links and calculation'!$B:$B,$B1219,'Ownership_Links and calculation'!$J:$J)</f>
        <v>0</v>
      </c>
    </row>
    <row r="1220" spans="1:10" x14ac:dyDescent="0.3">
      <c r="A1220">
        <v>1219</v>
      </c>
      <c r="B1220" t="s">
        <v>1254</v>
      </c>
      <c r="F1220" s="2"/>
      <c r="G1220" s="2">
        <f>SUMIF('Ownership_Links and calculation'!$B:$B,$B1220,'Ownership_Links and calculation'!$F:$F)</f>
        <v>0</v>
      </c>
      <c r="H1220" s="2">
        <f>SUMIF('Ownership_Links and calculation'!$B:$B,$B1220,'Ownership_Links and calculation'!$H:$H)</f>
        <v>0</v>
      </c>
      <c r="I1220" s="2">
        <f>IF(H1220&gt;0,(G1220^2)/H1220,0)</f>
        <v>0</v>
      </c>
      <c r="J1220" s="2">
        <f>SUMIF('Ownership_Links and calculation'!$B:$B,$B1220,'Ownership_Links and calculation'!$J:$J)</f>
        <v>0</v>
      </c>
    </row>
    <row r="1221" spans="1:10" x14ac:dyDescent="0.3">
      <c r="A1221">
        <v>1220</v>
      </c>
      <c r="B1221" t="s">
        <v>1255</v>
      </c>
      <c r="F1221" s="2"/>
      <c r="G1221" s="2">
        <f>SUMIF('Ownership_Links and calculation'!$B:$B,$B1221,'Ownership_Links and calculation'!$F:$F)</f>
        <v>0</v>
      </c>
      <c r="H1221" s="2">
        <f>SUMIF('Ownership_Links and calculation'!$B:$B,$B1221,'Ownership_Links and calculation'!$H:$H)</f>
        <v>0</v>
      </c>
      <c r="I1221" s="2">
        <f>IF(H1221&gt;0,(G1221^2)/H1221,0)</f>
        <v>0</v>
      </c>
      <c r="J1221" s="2">
        <f>SUMIF('Ownership_Links and calculation'!$B:$B,$B1221,'Ownership_Links and calculation'!$J:$J)</f>
        <v>0</v>
      </c>
    </row>
    <row r="1222" spans="1:10" x14ac:dyDescent="0.3">
      <c r="A1222">
        <v>1221</v>
      </c>
      <c r="B1222" t="s">
        <v>1256</v>
      </c>
      <c r="F1222" s="2"/>
      <c r="G1222" s="2">
        <f>SUMIF('Ownership_Links and calculation'!$B:$B,$B1222,'Ownership_Links and calculation'!$F:$F)</f>
        <v>0</v>
      </c>
      <c r="H1222" s="2">
        <f>SUMIF('Ownership_Links and calculation'!$B:$B,$B1222,'Ownership_Links and calculation'!$H:$H)</f>
        <v>0</v>
      </c>
      <c r="I1222" s="2">
        <f>IF(H1222&gt;0,(G1222^2)/H1222,0)</f>
        <v>0</v>
      </c>
      <c r="J1222" s="2">
        <f>SUMIF('Ownership_Links and calculation'!$B:$B,$B1222,'Ownership_Links and calculation'!$J:$J)</f>
        <v>0</v>
      </c>
    </row>
    <row r="1223" spans="1:10" x14ac:dyDescent="0.3">
      <c r="A1223">
        <v>1222</v>
      </c>
      <c r="B1223" t="s">
        <v>1257</v>
      </c>
      <c r="F1223" s="2"/>
      <c r="G1223" s="2">
        <f>SUMIF('Ownership_Links and calculation'!$B:$B,$B1223,'Ownership_Links and calculation'!$F:$F)</f>
        <v>0</v>
      </c>
      <c r="H1223" s="2">
        <f>SUMIF('Ownership_Links and calculation'!$B:$B,$B1223,'Ownership_Links and calculation'!$H:$H)</f>
        <v>0</v>
      </c>
      <c r="I1223" s="2">
        <f>IF(H1223&gt;0,(G1223^2)/H1223,0)</f>
        <v>0</v>
      </c>
      <c r="J1223" s="2">
        <f>SUMIF('Ownership_Links and calculation'!$B:$B,$B1223,'Ownership_Links and calculation'!$J:$J)</f>
        <v>0</v>
      </c>
    </row>
    <row r="1224" spans="1:10" x14ac:dyDescent="0.3">
      <c r="A1224">
        <v>1223</v>
      </c>
      <c r="B1224" t="s">
        <v>1258</v>
      </c>
      <c r="F1224" s="2"/>
      <c r="G1224" s="2">
        <f>SUMIF('Ownership_Links and calculation'!$B:$B,$B1224,'Ownership_Links and calculation'!$F:$F)</f>
        <v>0</v>
      </c>
      <c r="H1224" s="2">
        <f>SUMIF('Ownership_Links and calculation'!$B:$B,$B1224,'Ownership_Links and calculation'!$H:$H)</f>
        <v>0</v>
      </c>
      <c r="I1224" s="2">
        <f>IF(H1224&gt;0,(G1224^2)/H1224,0)</f>
        <v>0</v>
      </c>
      <c r="J1224" s="2">
        <f>SUMIF('Ownership_Links and calculation'!$B:$B,$B1224,'Ownership_Links and calculation'!$J:$J)</f>
        <v>0</v>
      </c>
    </row>
    <row r="1225" spans="1:10" x14ac:dyDescent="0.3">
      <c r="A1225">
        <v>1224</v>
      </c>
      <c r="B1225" t="s">
        <v>1259</v>
      </c>
      <c r="F1225" s="2"/>
      <c r="G1225" s="2">
        <f>SUMIF('Ownership_Links and calculation'!$B:$B,$B1225,'Ownership_Links and calculation'!$F:$F)</f>
        <v>0</v>
      </c>
      <c r="H1225" s="2">
        <f>SUMIF('Ownership_Links and calculation'!$B:$B,$B1225,'Ownership_Links and calculation'!$H:$H)</f>
        <v>0</v>
      </c>
      <c r="I1225" s="2">
        <f>IF(H1225&gt;0,(G1225^2)/H1225,0)</f>
        <v>0</v>
      </c>
      <c r="J1225" s="2">
        <f>SUMIF('Ownership_Links and calculation'!$B:$B,$B1225,'Ownership_Links and calculation'!$J:$J)</f>
        <v>0</v>
      </c>
    </row>
    <row r="1226" spans="1:10" x14ac:dyDescent="0.3">
      <c r="A1226">
        <v>1225</v>
      </c>
      <c r="B1226" t="s">
        <v>1260</v>
      </c>
      <c r="F1226" s="2"/>
      <c r="G1226" s="2">
        <f>SUMIF('Ownership_Links and calculation'!$B:$B,$B1226,'Ownership_Links and calculation'!$F:$F)</f>
        <v>0</v>
      </c>
      <c r="H1226" s="2">
        <f>SUMIF('Ownership_Links and calculation'!$B:$B,$B1226,'Ownership_Links and calculation'!$H:$H)</f>
        <v>0</v>
      </c>
      <c r="I1226" s="2">
        <f>IF(H1226&gt;0,(G1226^2)/H1226,0)</f>
        <v>0</v>
      </c>
      <c r="J1226" s="2">
        <f>SUMIF('Ownership_Links and calculation'!$B:$B,$B1226,'Ownership_Links and calculation'!$J:$J)</f>
        <v>0</v>
      </c>
    </row>
    <row r="1227" spans="1:10" x14ac:dyDescent="0.3">
      <c r="A1227">
        <v>1226</v>
      </c>
      <c r="B1227" t="s">
        <v>1261</v>
      </c>
      <c r="F1227" s="2"/>
      <c r="G1227" s="2">
        <f>SUMIF('Ownership_Links and calculation'!$B:$B,$B1227,'Ownership_Links and calculation'!$F:$F)</f>
        <v>0</v>
      </c>
      <c r="H1227" s="2">
        <f>SUMIF('Ownership_Links and calculation'!$B:$B,$B1227,'Ownership_Links and calculation'!$H:$H)</f>
        <v>0</v>
      </c>
      <c r="I1227" s="2">
        <f>IF(H1227&gt;0,(G1227^2)/H1227,0)</f>
        <v>0</v>
      </c>
      <c r="J1227" s="2">
        <f>SUMIF('Ownership_Links and calculation'!$B:$B,$B1227,'Ownership_Links and calculation'!$J:$J)</f>
        <v>0</v>
      </c>
    </row>
    <row r="1228" spans="1:10" x14ac:dyDescent="0.3">
      <c r="A1228">
        <v>1227</v>
      </c>
      <c r="B1228" t="s">
        <v>1262</v>
      </c>
      <c r="F1228" s="2"/>
      <c r="G1228" s="2">
        <f>SUMIF('Ownership_Links and calculation'!$B:$B,$B1228,'Ownership_Links and calculation'!$F:$F)</f>
        <v>0</v>
      </c>
      <c r="H1228" s="2">
        <f>SUMIF('Ownership_Links and calculation'!$B:$B,$B1228,'Ownership_Links and calculation'!$H:$H)</f>
        <v>0</v>
      </c>
      <c r="I1228" s="2">
        <f>IF(H1228&gt;0,(G1228^2)/H1228,0)</f>
        <v>0</v>
      </c>
      <c r="J1228" s="2">
        <f>SUMIF('Ownership_Links and calculation'!$B:$B,$B1228,'Ownership_Links and calculation'!$J:$J)</f>
        <v>0</v>
      </c>
    </row>
    <row r="1229" spans="1:10" x14ac:dyDescent="0.3">
      <c r="A1229">
        <v>1228</v>
      </c>
      <c r="B1229" t="s">
        <v>1263</v>
      </c>
      <c r="F1229" s="2"/>
      <c r="G1229" s="2">
        <f>SUMIF('Ownership_Links and calculation'!$B:$B,$B1229,'Ownership_Links and calculation'!$F:$F)</f>
        <v>0</v>
      </c>
      <c r="H1229" s="2">
        <f>SUMIF('Ownership_Links and calculation'!$B:$B,$B1229,'Ownership_Links and calculation'!$H:$H)</f>
        <v>0</v>
      </c>
      <c r="I1229" s="2">
        <f>IF(H1229&gt;0,(G1229^2)/H1229,0)</f>
        <v>0</v>
      </c>
      <c r="J1229" s="2">
        <f>SUMIF('Ownership_Links and calculation'!$B:$B,$B1229,'Ownership_Links and calculation'!$J:$J)</f>
        <v>0</v>
      </c>
    </row>
    <row r="1230" spans="1:10" x14ac:dyDescent="0.3">
      <c r="A1230">
        <v>1229</v>
      </c>
      <c r="B1230" t="s">
        <v>1264</v>
      </c>
      <c r="F1230" s="2"/>
      <c r="G1230" s="2">
        <f>SUMIF('Ownership_Links and calculation'!$B:$B,$B1230,'Ownership_Links and calculation'!$F:$F)</f>
        <v>0</v>
      </c>
      <c r="H1230" s="2">
        <f>SUMIF('Ownership_Links and calculation'!$B:$B,$B1230,'Ownership_Links and calculation'!$H:$H)</f>
        <v>0</v>
      </c>
      <c r="I1230" s="2">
        <f>IF(H1230&gt;0,(G1230^2)/H1230,0)</f>
        <v>0</v>
      </c>
      <c r="J1230" s="2">
        <f>SUMIF('Ownership_Links and calculation'!$B:$B,$B1230,'Ownership_Links and calculation'!$J:$J)</f>
        <v>0</v>
      </c>
    </row>
    <row r="1231" spans="1:10" x14ac:dyDescent="0.3">
      <c r="A1231">
        <v>1230</v>
      </c>
      <c r="B1231" t="s">
        <v>1265</v>
      </c>
      <c r="F1231" s="2"/>
      <c r="G1231" s="2">
        <f>SUMIF('Ownership_Links and calculation'!$B:$B,$B1231,'Ownership_Links and calculation'!$F:$F)</f>
        <v>0</v>
      </c>
      <c r="H1231" s="2">
        <f>SUMIF('Ownership_Links and calculation'!$B:$B,$B1231,'Ownership_Links and calculation'!$H:$H)</f>
        <v>0</v>
      </c>
      <c r="I1231" s="2">
        <f>IF(H1231&gt;0,(G1231^2)/H1231,0)</f>
        <v>0</v>
      </c>
      <c r="J1231" s="2">
        <f>SUMIF('Ownership_Links and calculation'!$B:$B,$B1231,'Ownership_Links and calculation'!$J:$J)</f>
        <v>0</v>
      </c>
    </row>
    <row r="1232" spans="1:10" x14ac:dyDescent="0.3">
      <c r="A1232">
        <v>1231</v>
      </c>
      <c r="B1232" t="s">
        <v>1266</v>
      </c>
      <c r="F1232" s="2"/>
      <c r="G1232" s="2">
        <f>SUMIF('Ownership_Links and calculation'!$B:$B,$B1232,'Ownership_Links and calculation'!$F:$F)</f>
        <v>0</v>
      </c>
      <c r="H1232" s="2">
        <f>SUMIF('Ownership_Links and calculation'!$B:$B,$B1232,'Ownership_Links and calculation'!$H:$H)</f>
        <v>0</v>
      </c>
      <c r="I1232" s="2">
        <f>IF(H1232&gt;0,(G1232^2)/H1232,0)</f>
        <v>0</v>
      </c>
      <c r="J1232" s="2">
        <f>SUMIF('Ownership_Links and calculation'!$B:$B,$B1232,'Ownership_Links and calculation'!$J:$J)</f>
        <v>0</v>
      </c>
    </row>
    <row r="1233" spans="1:10" x14ac:dyDescent="0.3">
      <c r="A1233">
        <v>1232</v>
      </c>
      <c r="B1233" t="s">
        <v>1267</v>
      </c>
      <c r="F1233" s="2"/>
      <c r="G1233" s="2">
        <f>SUMIF('Ownership_Links and calculation'!$B:$B,$B1233,'Ownership_Links and calculation'!$F:$F)</f>
        <v>0</v>
      </c>
      <c r="H1233" s="2">
        <f>SUMIF('Ownership_Links and calculation'!$B:$B,$B1233,'Ownership_Links and calculation'!$H:$H)</f>
        <v>0</v>
      </c>
      <c r="I1233" s="2">
        <f>IF(H1233&gt;0,(G1233^2)/H1233,0)</f>
        <v>0</v>
      </c>
      <c r="J1233" s="2">
        <f>SUMIF('Ownership_Links and calculation'!$B:$B,$B1233,'Ownership_Links and calculation'!$J:$J)</f>
        <v>0</v>
      </c>
    </row>
    <row r="1234" spans="1:10" x14ac:dyDescent="0.3">
      <c r="A1234">
        <v>1233</v>
      </c>
      <c r="B1234" t="s">
        <v>1268</v>
      </c>
      <c r="F1234" s="2"/>
      <c r="G1234" s="2">
        <f>SUMIF('Ownership_Links and calculation'!$B:$B,$B1234,'Ownership_Links and calculation'!$F:$F)</f>
        <v>0</v>
      </c>
      <c r="H1234" s="2">
        <f>SUMIF('Ownership_Links and calculation'!$B:$B,$B1234,'Ownership_Links and calculation'!$H:$H)</f>
        <v>0</v>
      </c>
      <c r="I1234" s="2">
        <f>IF(H1234&gt;0,(G1234^2)/H1234,0)</f>
        <v>0</v>
      </c>
      <c r="J1234" s="2">
        <f>SUMIF('Ownership_Links and calculation'!$B:$B,$B1234,'Ownership_Links and calculation'!$J:$J)</f>
        <v>0</v>
      </c>
    </row>
    <row r="1235" spans="1:10" x14ac:dyDescent="0.3">
      <c r="A1235">
        <v>1234</v>
      </c>
      <c r="B1235" t="s">
        <v>1269</v>
      </c>
      <c r="F1235" s="2"/>
      <c r="G1235" s="2">
        <f>SUMIF('Ownership_Links and calculation'!$B:$B,$B1235,'Ownership_Links and calculation'!$F:$F)</f>
        <v>0</v>
      </c>
      <c r="H1235" s="2">
        <f>SUMIF('Ownership_Links and calculation'!$B:$B,$B1235,'Ownership_Links and calculation'!$H:$H)</f>
        <v>0</v>
      </c>
      <c r="I1235" s="2">
        <f>IF(H1235&gt;0,(G1235^2)/H1235,0)</f>
        <v>0</v>
      </c>
      <c r="J1235" s="2">
        <f>SUMIF('Ownership_Links and calculation'!$B:$B,$B1235,'Ownership_Links and calculation'!$J:$J)</f>
        <v>0</v>
      </c>
    </row>
    <row r="1236" spans="1:10" x14ac:dyDescent="0.3">
      <c r="A1236">
        <v>1235</v>
      </c>
      <c r="B1236" t="s">
        <v>1270</v>
      </c>
      <c r="F1236" s="2"/>
      <c r="G1236" s="2">
        <f>SUMIF('Ownership_Links and calculation'!$B:$B,$B1236,'Ownership_Links and calculation'!$F:$F)</f>
        <v>0</v>
      </c>
      <c r="H1236" s="2">
        <f>SUMIF('Ownership_Links and calculation'!$B:$B,$B1236,'Ownership_Links and calculation'!$H:$H)</f>
        <v>0</v>
      </c>
      <c r="I1236" s="2">
        <f>IF(H1236&gt;0,(G1236^2)/H1236,0)</f>
        <v>0</v>
      </c>
      <c r="J1236" s="2">
        <f>SUMIF('Ownership_Links and calculation'!$B:$B,$B1236,'Ownership_Links and calculation'!$J:$J)</f>
        <v>0</v>
      </c>
    </row>
    <row r="1237" spans="1:10" x14ac:dyDescent="0.3">
      <c r="A1237">
        <v>1236</v>
      </c>
      <c r="B1237" t="s">
        <v>1271</v>
      </c>
      <c r="F1237" s="2"/>
      <c r="G1237" s="2">
        <f>SUMIF('Ownership_Links and calculation'!$B:$B,$B1237,'Ownership_Links and calculation'!$F:$F)</f>
        <v>0</v>
      </c>
      <c r="H1237" s="2">
        <f>SUMIF('Ownership_Links and calculation'!$B:$B,$B1237,'Ownership_Links and calculation'!$H:$H)</f>
        <v>0</v>
      </c>
      <c r="I1237" s="2">
        <f>IF(H1237&gt;0,(G1237^2)/H1237,0)</f>
        <v>0</v>
      </c>
      <c r="J1237" s="2">
        <f>SUMIF('Ownership_Links and calculation'!$B:$B,$B1237,'Ownership_Links and calculation'!$J:$J)</f>
        <v>0</v>
      </c>
    </row>
    <row r="1238" spans="1:10" x14ac:dyDescent="0.3">
      <c r="A1238">
        <v>1237</v>
      </c>
      <c r="B1238" t="s">
        <v>1272</v>
      </c>
      <c r="F1238" s="2"/>
      <c r="G1238" s="2">
        <f>SUMIF('Ownership_Links and calculation'!$B:$B,$B1238,'Ownership_Links and calculation'!$F:$F)</f>
        <v>0</v>
      </c>
      <c r="H1238" s="2">
        <f>SUMIF('Ownership_Links and calculation'!$B:$B,$B1238,'Ownership_Links and calculation'!$H:$H)</f>
        <v>0</v>
      </c>
      <c r="I1238" s="2">
        <f>IF(H1238&gt;0,(G1238^2)/H1238,0)</f>
        <v>0</v>
      </c>
      <c r="J1238" s="2">
        <f>SUMIF('Ownership_Links and calculation'!$B:$B,$B1238,'Ownership_Links and calculation'!$J:$J)</f>
        <v>0</v>
      </c>
    </row>
    <row r="1239" spans="1:10" x14ac:dyDescent="0.3">
      <c r="A1239">
        <v>1238</v>
      </c>
      <c r="B1239" t="s">
        <v>1273</v>
      </c>
      <c r="F1239" s="2"/>
      <c r="G1239" s="2">
        <f>SUMIF('Ownership_Links and calculation'!$B:$B,$B1239,'Ownership_Links and calculation'!$F:$F)</f>
        <v>0</v>
      </c>
      <c r="H1239" s="2">
        <f>SUMIF('Ownership_Links and calculation'!$B:$B,$B1239,'Ownership_Links and calculation'!$H:$H)</f>
        <v>0</v>
      </c>
      <c r="I1239" s="2">
        <f>IF(H1239&gt;0,(G1239^2)/H1239,0)</f>
        <v>0</v>
      </c>
      <c r="J1239" s="2">
        <f>SUMIF('Ownership_Links and calculation'!$B:$B,$B1239,'Ownership_Links and calculation'!$J:$J)</f>
        <v>0</v>
      </c>
    </row>
    <row r="1240" spans="1:10" x14ac:dyDescent="0.3">
      <c r="A1240">
        <v>1239</v>
      </c>
      <c r="B1240" t="s">
        <v>1274</v>
      </c>
      <c r="F1240" s="2"/>
      <c r="G1240" s="2">
        <f>SUMIF('Ownership_Links and calculation'!$B:$B,$B1240,'Ownership_Links and calculation'!$F:$F)</f>
        <v>0</v>
      </c>
      <c r="H1240" s="2">
        <f>SUMIF('Ownership_Links and calculation'!$B:$B,$B1240,'Ownership_Links and calculation'!$H:$H)</f>
        <v>0</v>
      </c>
      <c r="I1240" s="2">
        <f>IF(H1240&gt;0,(G1240^2)/H1240,0)</f>
        <v>0</v>
      </c>
      <c r="J1240" s="2">
        <f>SUMIF('Ownership_Links and calculation'!$B:$B,$B1240,'Ownership_Links and calculation'!$J:$J)</f>
        <v>0</v>
      </c>
    </row>
    <row r="1241" spans="1:10" x14ac:dyDescent="0.3">
      <c r="A1241">
        <v>1240</v>
      </c>
      <c r="B1241" t="s">
        <v>1275</v>
      </c>
      <c r="F1241" s="2"/>
      <c r="G1241" s="2">
        <f>SUMIF('Ownership_Links and calculation'!$B:$B,$B1241,'Ownership_Links and calculation'!$F:$F)</f>
        <v>0</v>
      </c>
      <c r="H1241" s="2">
        <f>SUMIF('Ownership_Links and calculation'!$B:$B,$B1241,'Ownership_Links and calculation'!$H:$H)</f>
        <v>0</v>
      </c>
      <c r="I1241" s="2">
        <f>IF(H1241&gt;0,(G1241^2)/H1241,0)</f>
        <v>0</v>
      </c>
      <c r="J1241" s="2">
        <f>SUMIF('Ownership_Links and calculation'!$B:$B,$B1241,'Ownership_Links and calculation'!$J:$J)</f>
        <v>0</v>
      </c>
    </row>
    <row r="1242" spans="1:10" x14ac:dyDescent="0.3">
      <c r="A1242">
        <v>1241</v>
      </c>
      <c r="B1242" t="s">
        <v>1276</v>
      </c>
      <c r="F1242" s="2"/>
      <c r="G1242" s="2">
        <f>SUMIF('Ownership_Links and calculation'!$B:$B,$B1242,'Ownership_Links and calculation'!$F:$F)</f>
        <v>0</v>
      </c>
      <c r="H1242" s="2">
        <f>SUMIF('Ownership_Links and calculation'!$B:$B,$B1242,'Ownership_Links and calculation'!$H:$H)</f>
        <v>0</v>
      </c>
      <c r="I1242" s="2">
        <f>IF(H1242&gt;0,(G1242^2)/H1242,0)</f>
        <v>0</v>
      </c>
      <c r="J1242" s="2">
        <f>SUMIF('Ownership_Links and calculation'!$B:$B,$B1242,'Ownership_Links and calculation'!$J:$J)</f>
        <v>0</v>
      </c>
    </row>
    <row r="1243" spans="1:10" x14ac:dyDescent="0.3">
      <c r="A1243">
        <v>1242</v>
      </c>
      <c r="B1243" t="s">
        <v>1277</v>
      </c>
      <c r="F1243" s="2"/>
      <c r="G1243" s="2">
        <f>SUMIF('Ownership_Links and calculation'!$B:$B,$B1243,'Ownership_Links and calculation'!$F:$F)</f>
        <v>0</v>
      </c>
      <c r="H1243" s="2">
        <f>SUMIF('Ownership_Links and calculation'!$B:$B,$B1243,'Ownership_Links and calculation'!$H:$H)</f>
        <v>0</v>
      </c>
      <c r="I1243" s="2">
        <f>IF(H1243&gt;0,(G1243^2)/H1243,0)</f>
        <v>0</v>
      </c>
      <c r="J1243" s="2">
        <f>SUMIF('Ownership_Links and calculation'!$B:$B,$B1243,'Ownership_Links and calculation'!$J:$J)</f>
        <v>0</v>
      </c>
    </row>
    <row r="1244" spans="1:10" x14ac:dyDescent="0.3">
      <c r="A1244">
        <v>1243</v>
      </c>
      <c r="B1244" t="s">
        <v>1278</v>
      </c>
      <c r="F1244" s="2"/>
      <c r="G1244" s="2">
        <f>SUMIF('Ownership_Links and calculation'!$B:$B,$B1244,'Ownership_Links and calculation'!$F:$F)</f>
        <v>0</v>
      </c>
      <c r="H1244" s="2">
        <f>SUMIF('Ownership_Links and calculation'!$B:$B,$B1244,'Ownership_Links and calculation'!$H:$H)</f>
        <v>0</v>
      </c>
      <c r="I1244" s="2">
        <f>IF(H1244&gt;0,(G1244^2)/H1244,0)</f>
        <v>0</v>
      </c>
      <c r="J1244" s="2">
        <f>SUMIF('Ownership_Links and calculation'!$B:$B,$B1244,'Ownership_Links and calculation'!$J:$J)</f>
        <v>0</v>
      </c>
    </row>
    <row r="1245" spans="1:10" x14ac:dyDescent="0.3">
      <c r="A1245">
        <v>1244</v>
      </c>
      <c r="B1245" t="s">
        <v>1279</v>
      </c>
      <c r="F1245" s="2"/>
      <c r="G1245" s="2">
        <f>SUMIF('Ownership_Links and calculation'!$B:$B,$B1245,'Ownership_Links and calculation'!$F:$F)</f>
        <v>0</v>
      </c>
      <c r="H1245" s="2">
        <f>SUMIF('Ownership_Links and calculation'!$B:$B,$B1245,'Ownership_Links and calculation'!$H:$H)</f>
        <v>0</v>
      </c>
      <c r="I1245" s="2">
        <f>IF(H1245&gt;0,(G1245^2)/H1245,0)</f>
        <v>0</v>
      </c>
      <c r="J1245" s="2">
        <f>SUMIF('Ownership_Links and calculation'!$B:$B,$B1245,'Ownership_Links and calculation'!$J:$J)</f>
        <v>0</v>
      </c>
    </row>
    <row r="1246" spans="1:10" x14ac:dyDescent="0.3">
      <c r="A1246">
        <v>1245</v>
      </c>
      <c r="B1246" t="s">
        <v>1280</v>
      </c>
      <c r="F1246" s="2"/>
      <c r="G1246" s="2">
        <f>SUMIF('Ownership_Links and calculation'!$B:$B,$B1246,'Ownership_Links and calculation'!$F:$F)</f>
        <v>0</v>
      </c>
      <c r="H1246" s="2">
        <f>SUMIF('Ownership_Links and calculation'!$B:$B,$B1246,'Ownership_Links and calculation'!$H:$H)</f>
        <v>0</v>
      </c>
      <c r="I1246" s="2">
        <f>IF(H1246&gt;0,(G1246^2)/H1246,0)</f>
        <v>0</v>
      </c>
      <c r="J1246" s="2">
        <f>SUMIF('Ownership_Links and calculation'!$B:$B,$B1246,'Ownership_Links and calculation'!$J:$J)</f>
        <v>0</v>
      </c>
    </row>
    <row r="1247" spans="1:10" x14ac:dyDescent="0.3">
      <c r="A1247">
        <v>1246</v>
      </c>
      <c r="B1247" t="s">
        <v>1281</v>
      </c>
      <c r="F1247" s="2"/>
      <c r="G1247" s="2">
        <f>SUMIF('Ownership_Links and calculation'!$B:$B,$B1247,'Ownership_Links and calculation'!$F:$F)</f>
        <v>0</v>
      </c>
      <c r="H1247" s="2">
        <f>SUMIF('Ownership_Links and calculation'!$B:$B,$B1247,'Ownership_Links and calculation'!$H:$H)</f>
        <v>0</v>
      </c>
      <c r="I1247" s="2">
        <f>IF(H1247&gt;0,(G1247^2)/H1247,0)</f>
        <v>0</v>
      </c>
      <c r="J1247" s="2">
        <f>SUMIF('Ownership_Links and calculation'!$B:$B,$B1247,'Ownership_Links and calculation'!$J:$J)</f>
        <v>0</v>
      </c>
    </row>
    <row r="1248" spans="1:10" x14ac:dyDescent="0.3">
      <c r="A1248">
        <v>1247</v>
      </c>
      <c r="B1248" t="s">
        <v>1282</v>
      </c>
      <c r="F1248" s="2"/>
      <c r="G1248" s="2">
        <f>SUMIF('Ownership_Links and calculation'!$B:$B,$B1248,'Ownership_Links and calculation'!$F:$F)</f>
        <v>0</v>
      </c>
      <c r="H1248" s="2">
        <f>SUMIF('Ownership_Links and calculation'!$B:$B,$B1248,'Ownership_Links and calculation'!$H:$H)</f>
        <v>0</v>
      </c>
      <c r="I1248" s="2">
        <f>IF(H1248&gt;0,(G1248^2)/H1248,0)</f>
        <v>0</v>
      </c>
      <c r="J1248" s="2">
        <f>SUMIF('Ownership_Links and calculation'!$B:$B,$B1248,'Ownership_Links and calculation'!$J:$J)</f>
        <v>0</v>
      </c>
    </row>
    <row r="1249" spans="1:10" x14ac:dyDescent="0.3">
      <c r="A1249">
        <v>1248</v>
      </c>
      <c r="B1249" t="s">
        <v>1283</v>
      </c>
      <c r="F1249" s="2"/>
      <c r="G1249" s="2">
        <f>SUMIF('Ownership_Links and calculation'!$B:$B,$B1249,'Ownership_Links and calculation'!$F:$F)</f>
        <v>0</v>
      </c>
      <c r="H1249" s="2">
        <f>SUMIF('Ownership_Links and calculation'!$B:$B,$B1249,'Ownership_Links and calculation'!$H:$H)</f>
        <v>0</v>
      </c>
      <c r="I1249" s="2">
        <f>IF(H1249&gt;0,(G1249^2)/H1249,0)</f>
        <v>0</v>
      </c>
      <c r="J1249" s="2">
        <f>SUMIF('Ownership_Links and calculation'!$B:$B,$B1249,'Ownership_Links and calculation'!$J:$J)</f>
        <v>0</v>
      </c>
    </row>
    <row r="1250" spans="1:10" x14ac:dyDescent="0.3">
      <c r="A1250">
        <v>1249</v>
      </c>
      <c r="B1250" t="s">
        <v>1284</v>
      </c>
      <c r="F1250" s="2"/>
      <c r="G1250" s="2">
        <f>SUMIF('Ownership_Links and calculation'!$B:$B,$B1250,'Ownership_Links and calculation'!$F:$F)</f>
        <v>0</v>
      </c>
      <c r="H1250" s="2">
        <f>SUMIF('Ownership_Links and calculation'!$B:$B,$B1250,'Ownership_Links and calculation'!$H:$H)</f>
        <v>0</v>
      </c>
      <c r="I1250" s="2">
        <f>IF(H1250&gt;0,(G1250^2)/H1250,0)</f>
        <v>0</v>
      </c>
      <c r="J1250" s="2">
        <f>SUMIF('Ownership_Links and calculation'!$B:$B,$B1250,'Ownership_Links and calculation'!$J:$J)</f>
        <v>0</v>
      </c>
    </row>
    <row r="1251" spans="1:10" x14ac:dyDescent="0.3">
      <c r="A1251">
        <v>1250</v>
      </c>
      <c r="B1251" t="s">
        <v>1285</v>
      </c>
      <c r="F1251" s="2"/>
      <c r="G1251" s="2">
        <f>SUMIF('Ownership_Links and calculation'!$B:$B,$B1251,'Ownership_Links and calculation'!$F:$F)</f>
        <v>0</v>
      </c>
      <c r="H1251" s="2">
        <f>SUMIF('Ownership_Links and calculation'!$B:$B,$B1251,'Ownership_Links and calculation'!$H:$H)</f>
        <v>0</v>
      </c>
      <c r="I1251" s="2">
        <f>IF(H1251&gt;0,(G1251^2)/H1251,0)</f>
        <v>0</v>
      </c>
      <c r="J1251" s="2">
        <f>SUMIF('Ownership_Links and calculation'!$B:$B,$B1251,'Ownership_Links and calculation'!$J:$J)</f>
        <v>0</v>
      </c>
    </row>
    <row r="1252" spans="1:10" x14ac:dyDescent="0.3">
      <c r="A1252">
        <v>1251</v>
      </c>
      <c r="B1252" t="s">
        <v>1286</v>
      </c>
      <c r="F1252" s="2"/>
      <c r="G1252" s="2">
        <f>SUMIF('Ownership_Links and calculation'!$B:$B,$B1252,'Ownership_Links and calculation'!$F:$F)</f>
        <v>0</v>
      </c>
      <c r="H1252" s="2">
        <f>SUMIF('Ownership_Links and calculation'!$B:$B,$B1252,'Ownership_Links and calculation'!$H:$H)</f>
        <v>0</v>
      </c>
      <c r="I1252" s="2">
        <f>IF(H1252&gt;0,(G1252^2)/H1252,0)</f>
        <v>0</v>
      </c>
      <c r="J1252" s="2">
        <f>SUMIF('Ownership_Links and calculation'!$B:$B,$B1252,'Ownership_Links and calculation'!$J:$J)</f>
        <v>0</v>
      </c>
    </row>
    <row r="1253" spans="1:10" x14ac:dyDescent="0.3">
      <c r="A1253">
        <v>1252</v>
      </c>
      <c r="B1253" t="s">
        <v>1287</v>
      </c>
      <c r="F1253" s="2"/>
      <c r="G1253" s="2">
        <f>SUMIF('Ownership_Links and calculation'!$B:$B,$B1253,'Ownership_Links and calculation'!$F:$F)</f>
        <v>0</v>
      </c>
      <c r="H1253" s="2">
        <f>SUMIF('Ownership_Links and calculation'!$B:$B,$B1253,'Ownership_Links and calculation'!$H:$H)</f>
        <v>0</v>
      </c>
      <c r="I1253" s="2">
        <f>IF(H1253&gt;0,(G1253^2)/H1253,0)</f>
        <v>0</v>
      </c>
      <c r="J1253" s="2">
        <f>SUMIF('Ownership_Links and calculation'!$B:$B,$B1253,'Ownership_Links and calculation'!$J:$J)</f>
        <v>0</v>
      </c>
    </row>
    <row r="1254" spans="1:10" x14ac:dyDescent="0.3">
      <c r="A1254">
        <v>1253</v>
      </c>
      <c r="B1254" t="s">
        <v>1288</v>
      </c>
      <c r="F1254" s="2"/>
      <c r="G1254" s="2">
        <f>SUMIF('Ownership_Links and calculation'!$B:$B,$B1254,'Ownership_Links and calculation'!$F:$F)</f>
        <v>0</v>
      </c>
      <c r="H1254" s="2">
        <f>SUMIF('Ownership_Links and calculation'!$B:$B,$B1254,'Ownership_Links and calculation'!$H:$H)</f>
        <v>0</v>
      </c>
      <c r="I1254" s="2">
        <f>IF(H1254&gt;0,(G1254^2)/H1254,0)</f>
        <v>0</v>
      </c>
      <c r="J1254" s="2">
        <f>SUMIF('Ownership_Links and calculation'!$B:$B,$B1254,'Ownership_Links and calculation'!$J:$J)</f>
        <v>0</v>
      </c>
    </row>
    <row r="1255" spans="1:10" x14ac:dyDescent="0.3">
      <c r="A1255">
        <v>1254</v>
      </c>
      <c r="B1255" t="s">
        <v>1289</v>
      </c>
      <c r="F1255" s="2"/>
      <c r="G1255" s="2">
        <f>SUMIF('Ownership_Links and calculation'!$B:$B,$B1255,'Ownership_Links and calculation'!$F:$F)</f>
        <v>0</v>
      </c>
      <c r="H1255" s="2">
        <f>SUMIF('Ownership_Links and calculation'!$B:$B,$B1255,'Ownership_Links and calculation'!$H:$H)</f>
        <v>0</v>
      </c>
      <c r="I1255" s="2">
        <f>IF(H1255&gt;0,(G1255^2)/H1255,0)</f>
        <v>0</v>
      </c>
      <c r="J1255" s="2">
        <f>SUMIF('Ownership_Links and calculation'!$B:$B,$B1255,'Ownership_Links and calculation'!$J:$J)</f>
        <v>0</v>
      </c>
    </row>
    <row r="1256" spans="1:10" x14ac:dyDescent="0.3">
      <c r="A1256">
        <v>1255</v>
      </c>
      <c r="B1256" t="s">
        <v>1290</v>
      </c>
      <c r="F1256" s="2"/>
      <c r="G1256" s="2">
        <f>SUMIF('Ownership_Links and calculation'!$B:$B,$B1256,'Ownership_Links and calculation'!$F:$F)</f>
        <v>0</v>
      </c>
      <c r="H1256" s="2">
        <f>SUMIF('Ownership_Links and calculation'!$B:$B,$B1256,'Ownership_Links and calculation'!$H:$H)</f>
        <v>0</v>
      </c>
      <c r="I1256" s="2">
        <f>IF(H1256&gt;0,(G1256^2)/H1256,0)</f>
        <v>0</v>
      </c>
      <c r="J1256" s="2">
        <f>SUMIF('Ownership_Links and calculation'!$B:$B,$B1256,'Ownership_Links and calculation'!$J:$J)</f>
        <v>0</v>
      </c>
    </row>
    <row r="1257" spans="1:10" x14ac:dyDescent="0.3">
      <c r="A1257">
        <v>1256</v>
      </c>
      <c r="B1257" t="s">
        <v>1291</v>
      </c>
      <c r="F1257" s="2"/>
      <c r="G1257" s="2">
        <f>SUMIF('Ownership_Links and calculation'!$B:$B,$B1257,'Ownership_Links and calculation'!$F:$F)</f>
        <v>0</v>
      </c>
      <c r="H1257" s="2">
        <f>SUMIF('Ownership_Links and calculation'!$B:$B,$B1257,'Ownership_Links and calculation'!$H:$H)</f>
        <v>0</v>
      </c>
      <c r="I1257" s="2">
        <f>IF(H1257&gt;0,(G1257^2)/H1257,0)</f>
        <v>0</v>
      </c>
      <c r="J1257" s="2">
        <f>SUMIF('Ownership_Links and calculation'!$B:$B,$B1257,'Ownership_Links and calculation'!$J:$J)</f>
        <v>0</v>
      </c>
    </row>
    <row r="1258" spans="1:10" x14ac:dyDescent="0.3">
      <c r="A1258">
        <v>1257</v>
      </c>
      <c r="B1258" t="s">
        <v>1292</v>
      </c>
      <c r="F1258" s="2"/>
      <c r="G1258" s="2">
        <f>SUMIF('Ownership_Links and calculation'!$B:$B,$B1258,'Ownership_Links and calculation'!$F:$F)</f>
        <v>0</v>
      </c>
      <c r="H1258" s="2">
        <f>SUMIF('Ownership_Links and calculation'!$B:$B,$B1258,'Ownership_Links and calculation'!$H:$H)</f>
        <v>0</v>
      </c>
      <c r="I1258" s="2">
        <f>IF(H1258&gt;0,(G1258^2)/H1258,0)</f>
        <v>0</v>
      </c>
      <c r="J1258" s="2">
        <f>SUMIF('Ownership_Links and calculation'!$B:$B,$B1258,'Ownership_Links and calculation'!$J:$J)</f>
        <v>0</v>
      </c>
    </row>
    <row r="1259" spans="1:10" x14ac:dyDescent="0.3">
      <c r="A1259">
        <v>1258</v>
      </c>
      <c r="B1259" t="s">
        <v>1293</v>
      </c>
      <c r="F1259" s="2"/>
      <c r="G1259" s="2">
        <f>SUMIF('Ownership_Links and calculation'!$B:$B,$B1259,'Ownership_Links and calculation'!$F:$F)</f>
        <v>0</v>
      </c>
      <c r="H1259" s="2">
        <f>SUMIF('Ownership_Links and calculation'!$B:$B,$B1259,'Ownership_Links and calculation'!$H:$H)</f>
        <v>0</v>
      </c>
      <c r="I1259" s="2">
        <f>IF(H1259&gt;0,(G1259^2)/H1259,0)</f>
        <v>0</v>
      </c>
      <c r="J1259" s="2">
        <f>SUMIF('Ownership_Links and calculation'!$B:$B,$B1259,'Ownership_Links and calculation'!$J:$J)</f>
        <v>0</v>
      </c>
    </row>
    <row r="1260" spans="1:10" x14ac:dyDescent="0.3">
      <c r="A1260">
        <v>1259</v>
      </c>
      <c r="B1260" t="s">
        <v>1294</v>
      </c>
      <c r="F1260" s="2"/>
      <c r="G1260" s="2">
        <f>SUMIF('Ownership_Links and calculation'!$B:$B,$B1260,'Ownership_Links and calculation'!$F:$F)</f>
        <v>0</v>
      </c>
      <c r="H1260" s="2">
        <f>SUMIF('Ownership_Links and calculation'!$B:$B,$B1260,'Ownership_Links and calculation'!$H:$H)</f>
        <v>0</v>
      </c>
      <c r="I1260" s="2">
        <f>IF(H1260&gt;0,(G1260^2)/H1260,0)</f>
        <v>0</v>
      </c>
      <c r="J1260" s="2">
        <f>SUMIF('Ownership_Links and calculation'!$B:$B,$B1260,'Ownership_Links and calculation'!$J:$J)</f>
        <v>0</v>
      </c>
    </row>
    <row r="1261" spans="1:10" x14ac:dyDescent="0.3">
      <c r="A1261">
        <v>1260</v>
      </c>
      <c r="B1261" t="s">
        <v>1295</v>
      </c>
      <c r="F1261" s="2"/>
      <c r="G1261" s="2">
        <f>SUMIF('Ownership_Links and calculation'!$B:$B,$B1261,'Ownership_Links and calculation'!$F:$F)</f>
        <v>0</v>
      </c>
      <c r="H1261" s="2">
        <f>SUMIF('Ownership_Links and calculation'!$B:$B,$B1261,'Ownership_Links and calculation'!$H:$H)</f>
        <v>0</v>
      </c>
      <c r="I1261" s="2">
        <f>IF(H1261&gt;0,(G1261^2)/H1261,0)</f>
        <v>0</v>
      </c>
      <c r="J1261" s="2">
        <f>SUMIF('Ownership_Links and calculation'!$B:$B,$B1261,'Ownership_Links and calculation'!$J:$J)</f>
        <v>0</v>
      </c>
    </row>
    <row r="1262" spans="1:10" x14ac:dyDescent="0.3">
      <c r="A1262">
        <v>1261</v>
      </c>
      <c r="B1262" t="s">
        <v>1296</v>
      </c>
      <c r="F1262" s="2"/>
      <c r="G1262" s="2">
        <f>SUMIF('Ownership_Links and calculation'!$B:$B,$B1262,'Ownership_Links and calculation'!$F:$F)</f>
        <v>0</v>
      </c>
      <c r="H1262" s="2">
        <f>SUMIF('Ownership_Links and calculation'!$B:$B,$B1262,'Ownership_Links and calculation'!$H:$H)</f>
        <v>0</v>
      </c>
      <c r="I1262" s="2">
        <f>IF(H1262&gt;0,(G1262^2)/H1262,0)</f>
        <v>0</v>
      </c>
      <c r="J1262" s="2">
        <f>SUMIF('Ownership_Links and calculation'!$B:$B,$B1262,'Ownership_Links and calculation'!$J:$J)</f>
        <v>0</v>
      </c>
    </row>
    <row r="1263" spans="1:10" x14ac:dyDescent="0.3">
      <c r="A1263">
        <v>1262</v>
      </c>
      <c r="B1263" t="s">
        <v>1297</v>
      </c>
      <c r="F1263" s="2"/>
      <c r="G1263" s="2">
        <f>SUMIF('Ownership_Links and calculation'!$B:$B,$B1263,'Ownership_Links and calculation'!$F:$F)</f>
        <v>0</v>
      </c>
      <c r="H1263" s="2">
        <f>SUMIF('Ownership_Links and calculation'!$B:$B,$B1263,'Ownership_Links and calculation'!$H:$H)</f>
        <v>0</v>
      </c>
      <c r="I1263" s="2">
        <f>IF(H1263&gt;0,(G1263^2)/H1263,0)</f>
        <v>0</v>
      </c>
      <c r="J1263" s="2">
        <f>SUMIF('Ownership_Links and calculation'!$B:$B,$B1263,'Ownership_Links and calculation'!$J:$J)</f>
        <v>0</v>
      </c>
    </row>
    <row r="1264" spans="1:10" x14ac:dyDescent="0.3">
      <c r="A1264">
        <v>1263</v>
      </c>
      <c r="B1264" t="s">
        <v>1298</v>
      </c>
      <c r="F1264" s="2"/>
      <c r="G1264" s="2">
        <f>SUMIF('Ownership_Links and calculation'!$B:$B,$B1264,'Ownership_Links and calculation'!$F:$F)</f>
        <v>0</v>
      </c>
      <c r="H1264" s="2">
        <f>SUMIF('Ownership_Links and calculation'!$B:$B,$B1264,'Ownership_Links and calculation'!$H:$H)</f>
        <v>0</v>
      </c>
      <c r="I1264" s="2">
        <f>IF(H1264&gt;0,(G1264^2)/H1264,0)</f>
        <v>0</v>
      </c>
      <c r="J1264" s="2">
        <f>SUMIF('Ownership_Links and calculation'!$B:$B,$B1264,'Ownership_Links and calculation'!$J:$J)</f>
        <v>0</v>
      </c>
    </row>
    <row r="1265" spans="1:10" x14ac:dyDescent="0.3">
      <c r="A1265">
        <v>1264</v>
      </c>
      <c r="B1265" t="s">
        <v>1299</v>
      </c>
      <c r="F1265" s="2"/>
      <c r="G1265" s="2">
        <f>SUMIF('Ownership_Links and calculation'!$B:$B,$B1265,'Ownership_Links and calculation'!$F:$F)</f>
        <v>0</v>
      </c>
      <c r="H1265" s="2">
        <f>SUMIF('Ownership_Links and calculation'!$B:$B,$B1265,'Ownership_Links and calculation'!$H:$H)</f>
        <v>0</v>
      </c>
      <c r="I1265" s="2">
        <f>IF(H1265&gt;0,(G1265^2)/H1265,0)</f>
        <v>0</v>
      </c>
      <c r="J1265" s="2">
        <f>SUMIF('Ownership_Links and calculation'!$B:$B,$B1265,'Ownership_Links and calculation'!$J:$J)</f>
        <v>0</v>
      </c>
    </row>
    <row r="1266" spans="1:10" x14ac:dyDescent="0.3">
      <c r="A1266">
        <v>1265</v>
      </c>
      <c r="B1266" t="s">
        <v>1300</v>
      </c>
      <c r="F1266" s="2"/>
      <c r="G1266" s="2">
        <f>SUMIF('Ownership_Links and calculation'!$B:$B,$B1266,'Ownership_Links and calculation'!$F:$F)</f>
        <v>0</v>
      </c>
      <c r="H1266" s="2">
        <f>SUMIF('Ownership_Links and calculation'!$B:$B,$B1266,'Ownership_Links and calculation'!$H:$H)</f>
        <v>0</v>
      </c>
      <c r="I1266" s="2">
        <f>IF(H1266&gt;0,(G1266^2)/H1266,0)</f>
        <v>0</v>
      </c>
      <c r="J1266" s="2">
        <f>SUMIF('Ownership_Links and calculation'!$B:$B,$B1266,'Ownership_Links and calculation'!$J:$J)</f>
        <v>0</v>
      </c>
    </row>
    <row r="1267" spans="1:10" x14ac:dyDescent="0.3">
      <c r="A1267">
        <v>1266</v>
      </c>
      <c r="B1267" t="s">
        <v>1301</v>
      </c>
      <c r="F1267" s="2"/>
      <c r="G1267" s="2">
        <f>SUMIF('Ownership_Links and calculation'!$B:$B,$B1267,'Ownership_Links and calculation'!$F:$F)</f>
        <v>0</v>
      </c>
      <c r="H1267" s="2">
        <f>SUMIF('Ownership_Links and calculation'!$B:$B,$B1267,'Ownership_Links and calculation'!$H:$H)</f>
        <v>0</v>
      </c>
      <c r="I1267" s="2">
        <f>IF(H1267&gt;0,(G1267^2)/H1267,0)</f>
        <v>0</v>
      </c>
      <c r="J1267" s="2">
        <f>SUMIF('Ownership_Links and calculation'!$B:$B,$B1267,'Ownership_Links and calculation'!$J:$J)</f>
        <v>0</v>
      </c>
    </row>
    <row r="1268" spans="1:10" x14ac:dyDescent="0.3">
      <c r="A1268">
        <v>1267</v>
      </c>
      <c r="B1268" t="s">
        <v>1302</v>
      </c>
      <c r="F1268" s="2"/>
      <c r="G1268" s="2">
        <f>SUMIF('Ownership_Links and calculation'!$B:$B,$B1268,'Ownership_Links and calculation'!$F:$F)</f>
        <v>0</v>
      </c>
      <c r="H1268" s="2">
        <f>SUMIF('Ownership_Links and calculation'!$B:$B,$B1268,'Ownership_Links and calculation'!$H:$H)</f>
        <v>0</v>
      </c>
      <c r="I1268" s="2">
        <f>IF(H1268&gt;0,(G1268^2)/H1268,0)</f>
        <v>0</v>
      </c>
      <c r="J1268" s="2">
        <f>SUMIF('Ownership_Links and calculation'!$B:$B,$B1268,'Ownership_Links and calculation'!$J:$J)</f>
        <v>0</v>
      </c>
    </row>
    <row r="1269" spans="1:10" x14ac:dyDescent="0.3">
      <c r="A1269">
        <v>1268</v>
      </c>
      <c r="B1269" t="s">
        <v>1303</v>
      </c>
      <c r="F1269" s="2"/>
      <c r="G1269" s="2">
        <f>SUMIF('Ownership_Links and calculation'!$B:$B,$B1269,'Ownership_Links and calculation'!$F:$F)</f>
        <v>0</v>
      </c>
      <c r="H1269" s="2">
        <f>SUMIF('Ownership_Links and calculation'!$B:$B,$B1269,'Ownership_Links and calculation'!$H:$H)</f>
        <v>0</v>
      </c>
      <c r="I1269" s="2">
        <f>IF(H1269&gt;0,(G1269^2)/H1269,0)</f>
        <v>0</v>
      </c>
      <c r="J1269" s="2">
        <f>SUMIF('Ownership_Links and calculation'!$B:$B,$B1269,'Ownership_Links and calculation'!$J:$J)</f>
        <v>0</v>
      </c>
    </row>
    <row r="1270" spans="1:10" x14ac:dyDescent="0.3">
      <c r="A1270">
        <v>1269</v>
      </c>
      <c r="B1270" t="s">
        <v>1304</v>
      </c>
      <c r="F1270" s="2"/>
      <c r="G1270" s="2">
        <f>SUMIF('Ownership_Links and calculation'!$B:$B,$B1270,'Ownership_Links and calculation'!$F:$F)</f>
        <v>0</v>
      </c>
      <c r="H1270" s="2">
        <f>SUMIF('Ownership_Links and calculation'!$B:$B,$B1270,'Ownership_Links and calculation'!$H:$H)</f>
        <v>0</v>
      </c>
      <c r="I1270" s="2">
        <f>IF(H1270&gt;0,(G1270^2)/H1270,0)</f>
        <v>0</v>
      </c>
      <c r="J1270" s="2">
        <f>SUMIF('Ownership_Links and calculation'!$B:$B,$B1270,'Ownership_Links and calculation'!$J:$J)</f>
        <v>0</v>
      </c>
    </row>
    <row r="1271" spans="1:10" x14ac:dyDescent="0.3">
      <c r="A1271">
        <v>1270</v>
      </c>
      <c r="B1271" t="s">
        <v>1305</v>
      </c>
      <c r="F1271" s="2"/>
      <c r="G1271" s="2">
        <f>SUMIF('Ownership_Links and calculation'!$B:$B,$B1271,'Ownership_Links and calculation'!$F:$F)</f>
        <v>0</v>
      </c>
      <c r="H1271" s="2">
        <f>SUMIF('Ownership_Links and calculation'!$B:$B,$B1271,'Ownership_Links and calculation'!$H:$H)</f>
        <v>0</v>
      </c>
      <c r="I1271" s="2">
        <f>IF(H1271&gt;0,(G1271^2)/H1271,0)</f>
        <v>0</v>
      </c>
      <c r="J1271" s="2">
        <f>SUMIF('Ownership_Links and calculation'!$B:$B,$B1271,'Ownership_Links and calculation'!$J:$J)</f>
        <v>0</v>
      </c>
    </row>
    <row r="1272" spans="1:10" x14ac:dyDescent="0.3">
      <c r="A1272">
        <v>1271</v>
      </c>
      <c r="B1272" t="s">
        <v>1306</v>
      </c>
      <c r="F1272" s="2"/>
      <c r="G1272" s="2">
        <f>SUMIF('Ownership_Links and calculation'!$B:$B,$B1272,'Ownership_Links and calculation'!$F:$F)</f>
        <v>0</v>
      </c>
      <c r="H1272" s="2">
        <f>SUMIF('Ownership_Links and calculation'!$B:$B,$B1272,'Ownership_Links and calculation'!$H:$H)</f>
        <v>0</v>
      </c>
      <c r="I1272" s="2">
        <f>IF(H1272&gt;0,(G1272^2)/H1272,0)</f>
        <v>0</v>
      </c>
      <c r="J1272" s="2">
        <f>SUMIF('Ownership_Links and calculation'!$B:$B,$B1272,'Ownership_Links and calculation'!$J:$J)</f>
        <v>0</v>
      </c>
    </row>
    <row r="1273" spans="1:10" x14ac:dyDescent="0.3">
      <c r="A1273">
        <v>1272</v>
      </c>
      <c r="B1273" t="s">
        <v>1307</v>
      </c>
      <c r="F1273" s="2"/>
      <c r="G1273" s="2">
        <f>SUMIF('Ownership_Links and calculation'!$B:$B,$B1273,'Ownership_Links and calculation'!$F:$F)</f>
        <v>0</v>
      </c>
      <c r="H1273" s="2">
        <f>SUMIF('Ownership_Links and calculation'!$B:$B,$B1273,'Ownership_Links and calculation'!$H:$H)</f>
        <v>0</v>
      </c>
      <c r="I1273" s="2">
        <f>IF(H1273&gt;0,(G1273^2)/H1273,0)</f>
        <v>0</v>
      </c>
      <c r="J1273" s="2">
        <f>SUMIF('Ownership_Links and calculation'!$B:$B,$B1273,'Ownership_Links and calculation'!$J:$J)</f>
        <v>0</v>
      </c>
    </row>
    <row r="1274" spans="1:10" x14ac:dyDescent="0.3">
      <c r="A1274">
        <v>1273</v>
      </c>
      <c r="B1274" t="s">
        <v>1308</v>
      </c>
      <c r="F1274" s="2"/>
      <c r="G1274" s="2">
        <f>SUMIF('Ownership_Links and calculation'!$B:$B,$B1274,'Ownership_Links and calculation'!$F:$F)</f>
        <v>0</v>
      </c>
      <c r="H1274" s="2">
        <f>SUMIF('Ownership_Links and calculation'!$B:$B,$B1274,'Ownership_Links and calculation'!$H:$H)</f>
        <v>0</v>
      </c>
      <c r="I1274" s="2">
        <f>IF(H1274&gt;0,(G1274^2)/H1274,0)</f>
        <v>0</v>
      </c>
      <c r="J1274" s="2">
        <f>SUMIF('Ownership_Links and calculation'!$B:$B,$B1274,'Ownership_Links and calculation'!$J:$J)</f>
        <v>0</v>
      </c>
    </row>
    <row r="1275" spans="1:10" x14ac:dyDescent="0.3">
      <c r="A1275">
        <v>1274</v>
      </c>
      <c r="B1275" t="s">
        <v>1309</v>
      </c>
      <c r="F1275" s="2"/>
      <c r="G1275" s="2">
        <f>SUMIF('Ownership_Links and calculation'!$B:$B,$B1275,'Ownership_Links and calculation'!$F:$F)</f>
        <v>0</v>
      </c>
      <c r="H1275" s="2">
        <f>SUMIF('Ownership_Links and calculation'!$B:$B,$B1275,'Ownership_Links and calculation'!$H:$H)</f>
        <v>0</v>
      </c>
      <c r="I1275" s="2">
        <f>IF(H1275&gt;0,(G1275^2)/H1275,0)</f>
        <v>0</v>
      </c>
      <c r="J1275" s="2">
        <f>SUMIF('Ownership_Links and calculation'!$B:$B,$B1275,'Ownership_Links and calculation'!$J:$J)</f>
        <v>0</v>
      </c>
    </row>
    <row r="1276" spans="1:10" x14ac:dyDescent="0.3">
      <c r="A1276">
        <v>1275</v>
      </c>
      <c r="B1276" t="s">
        <v>1310</v>
      </c>
      <c r="F1276" s="2"/>
      <c r="G1276" s="2">
        <f>SUMIF('Ownership_Links and calculation'!$B:$B,$B1276,'Ownership_Links and calculation'!$F:$F)</f>
        <v>0</v>
      </c>
      <c r="H1276" s="2">
        <f>SUMIF('Ownership_Links and calculation'!$B:$B,$B1276,'Ownership_Links and calculation'!$H:$H)</f>
        <v>0</v>
      </c>
      <c r="I1276" s="2">
        <f>IF(H1276&gt;0,(G1276^2)/H1276,0)</f>
        <v>0</v>
      </c>
      <c r="J1276" s="2">
        <f>SUMIF('Ownership_Links and calculation'!$B:$B,$B1276,'Ownership_Links and calculation'!$J:$J)</f>
        <v>0</v>
      </c>
    </row>
    <row r="1277" spans="1:10" x14ac:dyDescent="0.3">
      <c r="A1277">
        <v>1276</v>
      </c>
      <c r="B1277" t="s">
        <v>1311</v>
      </c>
      <c r="F1277" s="2"/>
      <c r="G1277" s="2">
        <f>SUMIF('Ownership_Links and calculation'!$B:$B,$B1277,'Ownership_Links and calculation'!$F:$F)</f>
        <v>0</v>
      </c>
      <c r="H1277" s="2">
        <f>SUMIF('Ownership_Links and calculation'!$B:$B,$B1277,'Ownership_Links and calculation'!$H:$H)</f>
        <v>0</v>
      </c>
      <c r="I1277" s="2">
        <f>IF(H1277&gt;0,(G1277^2)/H1277,0)</f>
        <v>0</v>
      </c>
      <c r="J1277" s="2">
        <f>SUMIF('Ownership_Links and calculation'!$B:$B,$B1277,'Ownership_Links and calculation'!$J:$J)</f>
        <v>0</v>
      </c>
    </row>
    <row r="1278" spans="1:10" x14ac:dyDescent="0.3">
      <c r="A1278">
        <v>1277</v>
      </c>
      <c r="B1278" t="s">
        <v>1312</v>
      </c>
      <c r="F1278" s="2"/>
      <c r="G1278" s="2">
        <f>SUMIF('Ownership_Links and calculation'!$B:$B,$B1278,'Ownership_Links and calculation'!$F:$F)</f>
        <v>0</v>
      </c>
      <c r="H1278" s="2">
        <f>SUMIF('Ownership_Links and calculation'!$B:$B,$B1278,'Ownership_Links and calculation'!$H:$H)</f>
        <v>0</v>
      </c>
      <c r="I1278" s="2">
        <f>IF(H1278&gt;0,(G1278^2)/H1278,0)</f>
        <v>0</v>
      </c>
      <c r="J1278" s="2">
        <f>SUMIF('Ownership_Links and calculation'!$B:$B,$B1278,'Ownership_Links and calculation'!$J:$J)</f>
        <v>0</v>
      </c>
    </row>
    <row r="1279" spans="1:10" x14ac:dyDescent="0.3">
      <c r="A1279">
        <v>1278</v>
      </c>
      <c r="B1279" t="s">
        <v>1313</v>
      </c>
      <c r="F1279" s="2"/>
      <c r="G1279" s="2">
        <f>SUMIF('Ownership_Links and calculation'!$B:$B,$B1279,'Ownership_Links and calculation'!$F:$F)</f>
        <v>0</v>
      </c>
      <c r="H1279" s="2">
        <f>SUMIF('Ownership_Links and calculation'!$B:$B,$B1279,'Ownership_Links and calculation'!$H:$H)</f>
        <v>0</v>
      </c>
      <c r="I1279" s="2">
        <f>IF(H1279&gt;0,(G1279^2)/H1279,0)</f>
        <v>0</v>
      </c>
      <c r="J1279" s="2">
        <f>SUMIF('Ownership_Links and calculation'!$B:$B,$B1279,'Ownership_Links and calculation'!$J:$J)</f>
        <v>0</v>
      </c>
    </row>
    <row r="1280" spans="1:10" x14ac:dyDescent="0.3">
      <c r="A1280">
        <v>1279</v>
      </c>
      <c r="B1280" t="s">
        <v>1314</v>
      </c>
      <c r="F1280" s="2"/>
      <c r="G1280" s="2">
        <f>SUMIF('Ownership_Links and calculation'!$B:$B,$B1280,'Ownership_Links and calculation'!$F:$F)</f>
        <v>0</v>
      </c>
      <c r="H1280" s="2">
        <f>SUMIF('Ownership_Links and calculation'!$B:$B,$B1280,'Ownership_Links and calculation'!$H:$H)</f>
        <v>0</v>
      </c>
      <c r="I1280" s="2">
        <f>IF(H1280&gt;0,(G1280^2)/H1280,0)</f>
        <v>0</v>
      </c>
      <c r="J1280" s="2">
        <f>SUMIF('Ownership_Links and calculation'!$B:$B,$B1280,'Ownership_Links and calculation'!$J:$J)</f>
        <v>0</v>
      </c>
    </row>
    <row r="1281" spans="1:10" x14ac:dyDescent="0.3">
      <c r="A1281">
        <v>1280</v>
      </c>
      <c r="B1281" t="s">
        <v>1315</v>
      </c>
      <c r="F1281" s="2"/>
      <c r="G1281" s="2">
        <f>SUMIF('Ownership_Links and calculation'!$B:$B,$B1281,'Ownership_Links and calculation'!$F:$F)</f>
        <v>0</v>
      </c>
      <c r="H1281" s="2">
        <f>SUMIF('Ownership_Links and calculation'!$B:$B,$B1281,'Ownership_Links and calculation'!$H:$H)</f>
        <v>0</v>
      </c>
      <c r="I1281" s="2">
        <f>IF(H1281&gt;0,(G1281^2)/H1281,0)</f>
        <v>0</v>
      </c>
      <c r="J1281" s="2">
        <f>SUMIF('Ownership_Links and calculation'!$B:$B,$B1281,'Ownership_Links and calculation'!$J:$J)</f>
        <v>0</v>
      </c>
    </row>
    <row r="1282" spans="1:10" x14ac:dyDescent="0.3">
      <c r="A1282">
        <v>1281</v>
      </c>
      <c r="B1282" t="s">
        <v>1316</v>
      </c>
      <c r="F1282" s="2"/>
      <c r="G1282" s="2">
        <f>SUMIF('Ownership_Links and calculation'!$B:$B,$B1282,'Ownership_Links and calculation'!$F:$F)</f>
        <v>0</v>
      </c>
      <c r="H1282" s="2">
        <f>SUMIF('Ownership_Links and calculation'!$B:$B,$B1282,'Ownership_Links and calculation'!$H:$H)</f>
        <v>0</v>
      </c>
      <c r="I1282" s="2">
        <f>IF(H1282&gt;0,(G1282^2)/H1282,0)</f>
        <v>0</v>
      </c>
      <c r="J1282" s="2">
        <f>SUMIF('Ownership_Links and calculation'!$B:$B,$B1282,'Ownership_Links and calculation'!$J:$J)</f>
        <v>0</v>
      </c>
    </row>
    <row r="1283" spans="1:10" x14ac:dyDescent="0.3">
      <c r="A1283">
        <v>1282</v>
      </c>
      <c r="B1283" t="s">
        <v>1317</v>
      </c>
      <c r="F1283" s="2"/>
      <c r="G1283" s="2">
        <f>SUMIF('Ownership_Links and calculation'!$B:$B,$B1283,'Ownership_Links and calculation'!$F:$F)</f>
        <v>0</v>
      </c>
      <c r="H1283" s="2">
        <f>SUMIF('Ownership_Links and calculation'!$B:$B,$B1283,'Ownership_Links and calculation'!$H:$H)</f>
        <v>0</v>
      </c>
      <c r="I1283" s="2">
        <f>IF(H1283&gt;0,(G1283^2)/H1283,0)</f>
        <v>0</v>
      </c>
      <c r="J1283" s="2">
        <f>SUMIF('Ownership_Links and calculation'!$B:$B,$B1283,'Ownership_Links and calculation'!$J:$J)</f>
        <v>0</v>
      </c>
    </row>
    <row r="1284" spans="1:10" x14ac:dyDescent="0.3">
      <c r="A1284">
        <v>1283</v>
      </c>
      <c r="B1284" t="s">
        <v>1318</v>
      </c>
      <c r="F1284" s="2"/>
      <c r="G1284" s="2">
        <f>SUMIF('Ownership_Links and calculation'!$B:$B,$B1284,'Ownership_Links and calculation'!$F:$F)</f>
        <v>0</v>
      </c>
      <c r="H1284" s="2">
        <f>SUMIF('Ownership_Links and calculation'!$B:$B,$B1284,'Ownership_Links and calculation'!$H:$H)</f>
        <v>0</v>
      </c>
      <c r="I1284" s="2">
        <f>IF(H1284&gt;0,(G1284^2)/H1284,0)</f>
        <v>0</v>
      </c>
      <c r="J1284" s="2">
        <f>SUMIF('Ownership_Links and calculation'!$B:$B,$B1284,'Ownership_Links and calculation'!$J:$J)</f>
        <v>0</v>
      </c>
    </row>
    <row r="1285" spans="1:10" x14ac:dyDescent="0.3">
      <c r="A1285">
        <v>1284</v>
      </c>
      <c r="B1285" t="s">
        <v>1319</v>
      </c>
      <c r="F1285" s="2"/>
      <c r="G1285" s="2">
        <f>SUMIF('Ownership_Links and calculation'!$B:$B,$B1285,'Ownership_Links and calculation'!$F:$F)</f>
        <v>0</v>
      </c>
      <c r="H1285" s="2">
        <f>SUMIF('Ownership_Links and calculation'!$B:$B,$B1285,'Ownership_Links and calculation'!$H:$H)</f>
        <v>0</v>
      </c>
      <c r="I1285" s="2">
        <f>IF(H1285&gt;0,(G1285^2)/H1285,0)</f>
        <v>0</v>
      </c>
      <c r="J1285" s="2">
        <f>SUMIF('Ownership_Links and calculation'!$B:$B,$B1285,'Ownership_Links and calculation'!$J:$J)</f>
        <v>0</v>
      </c>
    </row>
    <row r="1286" spans="1:10" x14ac:dyDescent="0.3">
      <c r="A1286">
        <v>1285</v>
      </c>
      <c r="B1286" t="s">
        <v>1320</v>
      </c>
      <c r="F1286" s="2"/>
      <c r="G1286" s="2">
        <f>SUMIF('Ownership_Links and calculation'!$B:$B,$B1286,'Ownership_Links and calculation'!$F:$F)</f>
        <v>0</v>
      </c>
      <c r="H1286" s="2">
        <f>SUMIF('Ownership_Links and calculation'!$B:$B,$B1286,'Ownership_Links and calculation'!$H:$H)</f>
        <v>0</v>
      </c>
      <c r="I1286" s="2">
        <f>IF(H1286&gt;0,(G1286^2)/H1286,0)</f>
        <v>0</v>
      </c>
      <c r="J1286" s="2">
        <f>SUMIF('Ownership_Links and calculation'!$B:$B,$B1286,'Ownership_Links and calculation'!$J:$J)</f>
        <v>0</v>
      </c>
    </row>
    <row r="1287" spans="1:10" x14ac:dyDescent="0.3">
      <c r="A1287">
        <v>1286</v>
      </c>
      <c r="B1287" t="s">
        <v>1321</v>
      </c>
      <c r="F1287" s="2"/>
      <c r="G1287" s="2">
        <f>SUMIF('Ownership_Links and calculation'!$B:$B,$B1287,'Ownership_Links and calculation'!$F:$F)</f>
        <v>0</v>
      </c>
      <c r="H1287" s="2">
        <f>SUMIF('Ownership_Links and calculation'!$B:$B,$B1287,'Ownership_Links and calculation'!$H:$H)</f>
        <v>0</v>
      </c>
      <c r="I1287" s="2">
        <f>IF(H1287&gt;0,(G1287^2)/H1287,0)</f>
        <v>0</v>
      </c>
      <c r="J1287" s="2">
        <f>SUMIF('Ownership_Links and calculation'!$B:$B,$B1287,'Ownership_Links and calculation'!$J:$J)</f>
        <v>0</v>
      </c>
    </row>
    <row r="1288" spans="1:10" x14ac:dyDescent="0.3">
      <c r="A1288">
        <v>1287</v>
      </c>
      <c r="B1288" t="s">
        <v>1322</v>
      </c>
      <c r="F1288" s="2"/>
      <c r="G1288" s="2">
        <f>SUMIF('Ownership_Links and calculation'!$B:$B,$B1288,'Ownership_Links and calculation'!$F:$F)</f>
        <v>0</v>
      </c>
      <c r="H1288" s="2">
        <f>SUMIF('Ownership_Links and calculation'!$B:$B,$B1288,'Ownership_Links and calculation'!$H:$H)</f>
        <v>0</v>
      </c>
      <c r="I1288" s="2">
        <f>IF(H1288&gt;0,(G1288^2)/H1288,0)</f>
        <v>0</v>
      </c>
      <c r="J1288" s="2">
        <f>SUMIF('Ownership_Links and calculation'!$B:$B,$B1288,'Ownership_Links and calculation'!$J:$J)</f>
        <v>0</v>
      </c>
    </row>
    <row r="1289" spans="1:10" x14ac:dyDescent="0.3">
      <c r="A1289">
        <v>1288</v>
      </c>
      <c r="B1289" t="s">
        <v>1323</v>
      </c>
      <c r="F1289" s="2"/>
      <c r="G1289" s="2">
        <f>SUMIF('Ownership_Links and calculation'!$B:$B,$B1289,'Ownership_Links and calculation'!$F:$F)</f>
        <v>0</v>
      </c>
      <c r="H1289" s="2">
        <f>SUMIF('Ownership_Links and calculation'!$B:$B,$B1289,'Ownership_Links and calculation'!$H:$H)</f>
        <v>0</v>
      </c>
      <c r="I1289" s="2">
        <f>IF(H1289&gt;0,(G1289^2)/H1289,0)</f>
        <v>0</v>
      </c>
      <c r="J1289" s="2">
        <f>SUMIF('Ownership_Links and calculation'!$B:$B,$B1289,'Ownership_Links and calculation'!$J:$J)</f>
        <v>0</v>
      </c>
    </row>
    <row r="1290" spans="1:10" x14ac:dyDescent="0.3">
      <c r="A1290">
        <v>1289</v>
      </c>
      <c r="B1290" t="s">
        <v>1324</v>
      </c>
      <c r="F1290" s="2"/>
      <c r="G1290" s="2">
        <f>SUMIF('Ownership_Links and calculation'!$B:$B,$B1290,'Ownership_Links and calculation'!$F:$F)</f>
        <v>0</v>
      </c>
      <c r="H1290" s="2">
        <f>SUMIF('Ownership_Links and calculation'!$B:$B,$B1290,'Ownership_Links and calculation'!$H:$H)</f>
        <v>0</v>
      </c>
      <c r="I1290" s="2">
        <f>IF(H1290&gt;0,(G1290^2)/H1290,0)</f>
        <v>0</v>
      </c>
      <c r="J1290" s="2">
        <f>SUMIF('Ownership_Links and calculation'!$B:$B,$B1290,'Ownership_Links and calculation'!$J:$J)</f>
        <v>0</v>
      </c>
    </row>
    <row r="1291" spans="1:10" x14ac:dyDescent="0.3">
      <c r="A1291">
        <v>1290</v>
      </c>
      <c r="B1291" t="s">
        <v>1325</v>
      </c>
      <c r="F1291" s="2"/>
      <c r="G1291" s="2">
        <f>SUMIF('Ownership_Links and calculation'!$B:$B,$B1291,'Ownership_Links and calculation'!$F:$F)</f>
        <v>0</v>
      </c>
      <c r="H1291" s="2">
        <f>SUMIF('Ownership_Links and calculation'!$B:$B,$B1291,'Ownership_Links and calculation'!$H:$H)</f>
        <v>0</v>
      </c>
      <c r="I1291" s="2">
        <f>IF(H1291&gt;0,(G1291^2)/H1291,0)</f>
        <v>0</v>
      </c>
      <c r="J1291" s="2">
        <f>SUMIF('Ownership_Links and calculation'!$B:$B,$B1291,'Ownership_Links and calculation'!$J:$J)</f>
        <v>0</v>
      </c>
    </row>
    <row r="1292" spans="1:10" x14ac:dyDescent="0.3">
      <c r="A1292">
        <v>1291</v>
      </c>
      <c r="B1292" t="s">
        <v>1326</v>
      </c>
      <c r="F1292" s="2"/>
      <c r="G1292" s="2">
        <f>SUMIF('Ownership_Links and calculation'!$B:$B,$B1292,'Ownership_Links and calculation'!$F:$F)</f>
        <v>0</v>
      </c>
      <c r="H1292" s="2">
        <f>SUMIF('Ownership_Links and calculation'!$B:$B,$B1292,'Ownership_Links and calculation'!$H:$H)</f>
        <v>0</v>
      </c>
      <c r="I1292" s="2">
        <f>IF(H1292&gt;0,(G1292^2)/H1292,0)</f>
        <v>0</v>
      </c>
      <c r="J1292" s="2">
        <f>SUMIF('Ownership_Links and calculation'!$B:$B,$B1292,'Ownership_Links and calculation'!$J:$J)</f>
        <v>0</v>
      </c>
    </row>
    <row r="1293" spans="1:10" x14ac:dyDescent="0.3">
      <c r="A1293">
        <v>1292</v>
      </c>
      <c r="B1293" t="s">
        <v>1327</v>
      </c>
      <c r="F1293" s="2"/>
      <c r="G1293" s="2">
        <f>SUMIF('Ownership_Links and calculation'!$B:$B,$B1293,'Ownership_Links and calculation'!$F:$F)</f>
        <v>0</v>
      </c>
      <c r="H1293" s="2">
        <f>SUMIF('Ownership_Links and calculation'!$B:$B,$B1293,'Ownership_Links and calculation'!$H:$H)</f>
        <v>0</v>
      </c>
      <c r="I1293" s="2">
        <f>IF(H1293&gt;0,(G1293^2)/H1293,0)</f>
        <v>0</v>
      </c>
      <c r="J1293" s="2">
        <f>SUMIF('Ownership_Links and calculation'!$B:$B,$B1293,'Ownership_Links and calculation'!$J:$J)</f>
        <v>0</v>
      </c>
    </row>
    <row r="1294" spans="1:10" x14ac:dyDescent="0.3">
      <c r="A1294">
        <v>1293</v>
      </c>
      <c r="B1294" t="s">
        <v>1328</v>
      </c>
      <c r="F1294" s="2"/>
      <c r="G1294" s="2">
        <f>SUMIF('Ownership_Links and calculation'!$B:$B,$B1294,'Ownership_Links and calculation'!$F:$F)</f>
        <v>0</v>
      </c>
      <c r="H1294" s="2">
        <f>SUMIF('Ownership_Links and calculation'!$B:$B,$B1294,'Ownership_Links and calculation'!$H:$H)</f>
        <v>0</v>
      </c>
      <c r="I1294" s="2">
        <f>IF(H1294&gt;0,(G1294^2)/H1294,0)</f>
        <v>0</v>
      </c>
      <c r="J1294" s="2">
        <f>SUMIF('Ownership_Links and calculation'!$B:$B,$B1294,'Ownership_Links and calculation'!$J:$J)</f>
        <v>0</v>
      </c>
    </row>
    <row r="1295" spans="1:10" x14ac:dyDescent="0.3">
      <c r="A1295">
        <v>1294</v>
      </c>
      <c r="B1295" t="s">
        <v>1329</v>
      </c>
      <c r="F1295" s="2"/>
      <c r="G1295" s="2">
        <f>SUMIF('Ownership_Links and calculation'!$B:$B,$B1295,'Ownership_Links and calculation'!$F:$F)</f>
        <v>0</v>
      </c>
      <c r="H1295" s="2">
        <f>SUMIF('Ownership_Links and calculation'!$B:$B,$B1295,'Ownership_Links and calculation'!$H:$H)</f>
        <v>0</v>
      </c>
      <c r="I1295" s="2">
        <f>IF(H1295&gt;0,(G1295^2)/H1295,0)</f>
        <v>0</v>
      </c>
      <c r="J1295" s="2">
        <f>SUMIF('Ownership_Links and calculation'!$B:$B,$B1295,'Ownership_Links and calculation'!$J:$J)</f>
        <v>0</v>
      </c>
    </row>
    <row r="1296" spans="1:10" x14ac:dyDescent="0.3">
      <c r="A1296">
        <v>1295</v>
      </c>
      <c r="B1296" t="s">
        <v>1330</v>
      </c>
      <c r="F1296" s="2"/>
      <c r="G1296" s="2">
        <f>SUMIF('Ownership_Links and calculation'!$B:$B,$B1296,'Ownership_Links and calculation'!$F:$F)</f>
        <v>0</v>
      </c>
      <c r="H1296" s="2">
        <f>SUMIF('Ownership_Links and calculation'!$B:$B,$B1296,'Ownership_Links and calculation'!$H:$H)</f>
        <v>0</v>
      </c>
      <c r="I1296" s="2">
        <f>IF(H1296&gt;0,(G1296^2)/H1296,0)</f>
        <v>0</v>
      </c>
      <c r="J1296" s="2">
        <f>SUMIF('Ownership_Links and calculation'!$B:$B,$B1296,'Ownership_Links and calculation'!$J:$J)</f>
        <v>0</v>
      </c>
    </row>
    <row r="1297" spans="1:10" x14ac:dyDescent="0.3">
      <c r="A1297">
        <v>1296</v>
      </c>
      <c r="B1297" t="s">
        <v>1331</v>
      </c>
      <c r="F1297" s="2"/>
      <c r="G1297" s="2">
        <f>SUMIF('Ownership_Links and calculation'!$B:$B,$B1297,'Ownership_Links and calculation'!$F:$F)</f>
        <v>0</v>
      </c>
      <c r="H1297" s="2">
        <f>SUMIF('Ownership_Links and calculation'!$B:$B,$B1297,'Ownership_Links and calculation'!$H:$H)</f>
        <v>0</v>
      </c>
      <c r="I1297" s="2">
        <f>IF(H1297&gt;0,(G1297^2)/H1297,0)</f>
        <v>0</v>
      </c>
      <c r="J1297" s="2">
        <f>SUMIF('Ownership_Links and calculation'!$B:$B,$B1297,'Ownership_Links and calculation'!$J:$J)</f>
        <v>0</v>
      </c>
    </row>
    <row r="1298" spans="1:10" x14ac:dyDescent="0.3">
      <c r="A1298">
        <v>1297</v>
      </c>
      <c r="B1298" t="s">
        <v>1332</v>
      </c>
      <c r="F1298" s="2"/>
      <c r="G1298" s="2">
        <f>SUMIF('Ownership_Links and calculation'!$B:$B,$B1298,'Ownership_Links and calculation'!$F:$F)</f>
        <v>0</v>
      </c>
      <c r="H1298" s="2">
        <f>SUMIF('Ownership_Links and calculation'!$B:$B,$B1298,'Ownership_Links and calculation'!$H:$H)</f>
        <v>0</v>
      </c>
      <c r="I1298" s="2">
        <f>IF(H1298&gt;0,(G1298^2)/H1298,0)</f>
        <v>0</v>
      </c>
      <c r="J1298" s="2">
        <f>SUMIF('Ownership_Links and calculation'!$B:$B,$B1298,'Ownership_Links and calculation'!$J:$J)</f>
        <v>0</v>
      </c>
    </row>
    <row r="1299" spans="1:10" x14ac:dyDescent="0.3">
      <c r="A1299">
        <v>1298</v>
      </c>
      <c r="B1299" t="s">
        <v>1333</v>
      </c>
      <c r="F1299" s="2"/>
      <c r="G1299" s="2">
        <f>SUMIF('Ownership_Links and calculation'!$B:$B,$B1299,'Ownership_Links and calculation'!$F:$F)</f>
        <v>0</v>
      </c>
      <c r="H1299" s="2">
        <f>SUMIF('Ownership_Links and calculation'!$B:$B,$B1299,'Ownership_Links and calculation'!$H:$H)</f>
        <v>0</v>
      </c>
      <c r="I1299" s="2">
        <f>IF(H1299&gt;0,(G1299^2)/H1299,0)</f>
        <v>0</v>
      </c>
      <c r="J1299" s="2">
        <f>SUMIF('Ownership_Links and calculation'!$B:$B,$B1299,'Ownership_Links and calculation'!$J:$J)</f>
        <v>0</v>
      </c>
    </row>
    <row r="1300" spans="1:10" x14ac:dyDescent="0.3">
      <c r="A1300">
        <v>1299</v>
      </c>
      <c r="B1300" t="s">
        <v>1334</v>
      </c>
      <c r="F1300" s="2"/>
      <c r="G1300" s="2">
        <f>SUMIF('Ownership_Links and calculation'!$B:$B,$B1300,'Ownership_Links and calculation'!$F:$F)</f>
        <v>0</v>
      </c>
      <c r="H1300" s="2">
        <f>SUMIF('Ownership_Links and calculation'!$B:$B,$B1300,'Ownership_Links and calculation'!$H:$H)</f>
        <v>0</v>
      </c>
      <c r="I1300" s="2">
        <f>IF(H1300&gt;0,(G1300^2)/H1300,0)</f>
        <v>0</v>
      </c>
      <c r="J1300" s="2">
        <f>SUMIF('Ownership_Links and calculation'!$B:$B,$B1300,'Ownership_Links and calculation'!$J:$J)</f>
        <v>0</v>
      </c>
    </row>
    <row r="1301" spans="1:10" x14ac:dyDescent="0.3">
      <c r="A1301">
        <v>1300</v>
      </c>
      <c r="B1301" t="s">
        <v>1335</v>
      </c>
      <c r="F1301" s="2"/>
      <c r="G1301" s="2">
        <f>SUMIF('Ownership_Links and calculation'!$B:$B,$B1301,'Ownership_Links and calculation'!$F:$F)</f>
        <v>0</v>
      </c>
      <c r="H1301" s="2">
        <f>SUMIF('Ownership_Links and calculation'!$B:$B,$B1301,'Ownership_Links and calculation'!$H:$H)</f>
        <v>0</v>
      </c>
      <c r="I1301" s="2">
        <f>IF(H1301&gt;0,(G1301^2)/H1301,0)</f>
        <v>0</v>
      </c>
      <c r="J1301" s="2">
        <f>SUMIF('Ownership_Links and calculation'!$B:$B,$B1301,'Ownership_Links and calculation'!$J:$J)</f>
        <v>0</v>
      </c>
    </row>
    <row r="1302" spans="1:10" x14ac:dyDescent="0.3">
      <c r="A1302">
        <v>1301</v>
      </c>
      <c r="B1302" t="s">
        <v>1336</v>
      </c>
      <c r="F1302" s="2"/>
      <c r="G1302" s="2">
        <f>SUMIF('Ownership_Links and calculation'!$B:$B,$B1302,'Ownership_Links and calculation'!$F:$F)</f>
        <v>0</v>
      </c>
      <c r="H1302" s="2">
        <f>SUMIF('Ownership_Links and calculation'!$B:$B,$B1302,'Ownership_Links and calculation'!$H:$H)</f>
        <v>0</v>
      </c>
      <c r="I1302" s="2">
        <f>IF(H1302&gt;0,(G1302^2)/H1302,0)</f>
        <v>0</v>
      </c>
      <c r="J1302" s="2">
        <f>SUMIF('Ownership_Links and calculation'!$B:$B,$B1302,'Ownership_Links and calculation'!$J:$J)</f>
        <v>0</v>
      </c>
    </row>
    <row r="1303" spans="1:10" x14ac:dyDescent="0.3">
      <c r="A1303">
        <v>1302</v>
      </c>
      <c r="B1303" t="s">
        <v>1337</v>
      </c>
      <c r="F1303" s="2"/>
      <c r="G1303" s="2">
        <f>SUMIF('Ownership_Links and calculation'!$B:$B,$B1303,'Ownership_Links and calculation'!$F:$F)</f>
        <v>0</v>
      </c>
      <c r="H1303" s="2">
        <f>SUMIF('Ownership_Links and calculation'!$B:$B,$B1303,'Ownership_Links and calculation'!$H:$H)</f>
        <v>0</v>
      </c>
      <c r="I1303" s="2">
        <f>IF(H1303&gt;0,(G1303^2)/H1303,0)</f>
        <v>0</v>
      </c>
      <c r="J1303" s="2">
        <f>SUMIF('Ownership_Links and calculation'!$B:$B,$B1303,'Ownership_Links and calculation'!$J:$J)</f>
        <v>0</v>
      </c>
    </row>
    <row r="1304" spans="1:10" x14ac:dyDescent="0.3">
      <c r="A1304">
        <v>1303</v>
      </c>
      <c r="B1304" t="s">
        <v>1338</v>
      </c>
      <c r="F1304" s="2"/>
      <c r="G1304" s="2">
        <f>SUMIF('Ownership_Links and calculation'!$B:$B,$B1304,'Ownership_Links and calculation'!$F:$F)</f>
        <v>0</v>
      </c>
      <c r="H1304" s="2">
        <f>SUMIF('Ownership_Links and calculation'!$B:$B,$B1304,'Ownership_Links and calculation'!$H:$H)</f>
        <v>0</v>
      </c>
      <c r="I1304" s="2">
        <f>IF(H1304&gt;0,(G1304^2)/H1304,0)</f>
        <v>0</v>
      </c>
      <c r="J1304" s="2">
        <f>SUMIF('Ownership_Links and calculation'!$B:$B,$B1304,'Ownership_Links and calculation'!$J:$J)</f>
        <v>0</v>
      </c>
    </row>
    <row r="1305" spans="1:10" x14ac:dyDescent="0.3">
      <c r="A1305">
        <v>1304</v>
      </c>
      <c r="B1305" t="s">
        <v>1339</v>
      </c>
      <c r="F1305" s="2"/>
      <c r="G1305" s="2">
        <f>SUMIF('Ownership_Links and calculation'!$B:$B,$B1305,'Ownership_Links and calculation'!$F:$F)</f>
        <v>0</v>
      </c>
      <c r="H1305" s="2">
        <f>SUMIF('Ownership_Links and calculation'!$B:$B,$B1305,'Ownership_Links and calculation'!$H:$H)</f>
        <v>0</v>
      </c>
      <c r="I1305" s="2">
        <f>IF(H1305&gt;0,(G1305^2)/H1305,0)</f>
        <v>0</v>
      </c>
      <c r="J1305" s="2">
        <f>SUMIF('Ownership_Links and calculation'!$B:$B,$B1305,'Ownership_Links and calculation'!$J:$J)</f>
        <v>0</v>
      </c>
    </row>
    <row r="1306" spans="1:10" x14ac:dyDescent="0.3">
      <c r="A1306">
        <v>1305</v>
      </c>
      <c r="B1306" t="s">
        <v>1340</v>
      </c>
      <c r="F1306" s="2"/>
      <c r="G1306" s="2">
        <f>SUMIF('Ownership_Links and calculation'!$B:$B,$B1306,'Ownership_Links and calculation'!$F:$F)</f>
        <v>0</v>
      </c>
      <c r="H1306" s="2">
        <f>SUMIF('Ownership_Links and calculation'!$B:$B,$B1306,'Ownership_Links and calculation'!$H:$H)</f>
        <v>0</v>
      </c>
      <c r="I1306" s="2">
        <f>IF(H1306&gt;0,(G1306^2)/H1306,0)</f>
        <v>0</v>
      </c>
      <c r="J1306" s="2">
        <f>SUMIF('Ownership_Links and calculation'!$B:$B,$B1306,'Ownership_Links and calculation'!$J:$J)</f>
        <v>0</v>
      </c>
    </row>
    <row r="1307" spans="1:10" x14ac:dyDescent="0.3">
      <c r="A1307">
        <v>1306</v>
      </c>
      <c r="B1307" t="s">
        <v>1341</v>
      </c>
      <c r="F1307" s="2"/>
      <c r="G1307" s="2">
        <f>SUMIF('Ownership_Links and calculation'!$B:$B,$B1307,'Ownership_Links and calculation'!$F:$F)</f>
        <v>0</v>
      </c>
      <c r="H1307" s="2">
        <f>SUMIF('Ownership_Links and calculation'!$B:$B,$B1307,'Ownership_Links and calculation'!$H:$H)</f>
        <v>0</v>
      </c>
      <c r="I1307" s="2">
        <f>IF(H1307&gt;0,(G1307^2)/H1307,0)</f>
        <v>0</v>
      </c>
      <c r="J1307" s="2">
        <f>SUMIF('Ownership_Links and calculation'!$B:$B,$B1307,'Ownership_Links and calculation'!$J:$J)</f>
        <v>0</v>
      </c>
    </row>
    <row r="1308" spans="1:10" x14ac:dyDescent="0.3">
      <c r="A1308">
        <v>1307</v>
      </c>
      <c r="B1308" t="s">
        <v>1342</v>
      </c>
      <c r="F1308" s="2"/>
      <c r="G1308" s="2">
        <f>SUMIF('Ownership_Links and calculation'!$B:$B,$B1308,'Ownership_Links and calculation'!$F:$F)</f>
        <v>0</v>
      </c>
      <c r="H1308" s="2">
        <f>SUMIF('Ownership_Links and calculation'!$B:$B,$B1308,'Ownership_Links and calculation'!$H:$H)</f>
        <v>0</v>
      </c>
      <c r="I1308" s="2">
        <f>IF(H1308&gt;0,(G1308^2)/H1308,0)</f>
        <v>0</v>
      </c>
      <c r="J1308" s="2">
        <f>SUMIF('Ownership_Links and calculation'!$B:$B,$B1308,'Ownership_Links and calculation'!$J:$J)</f>
        <v>0</v>
      </c>
    </row>
    <row r="1309" spans="1:10" x14ac:dyDescent="0.3">
      <c r="A1309">
        <v>1308</v>
      </c>
      <c r="B1309" t="s">
        <v>1343</v>
      </c>
      <c r="F1309" s="2"/>
      <c r="G1309" s="2">
        <f>SUMIF('Ownership_Links and calculation'!$B:$B,$B1309,'Ownership_Links and calculation'!$F:$F)</f>
        <v>0</v>
      </c>
      <c r="H1309" s="2">
        <f>SUMIF('Ownership_Links and calculation'!$B:$B,$B1309,'Ownership_Links and calculation'!$H:$H)</f>
        <v>0</v>
      </c>
      <c r="I1309" s="2">
        <f>IF(H1309&gt;0,(G1309^2)/H1309,0)</f>
        <v>0</v>
      </c>
      <c r="J1309" s="2">
        <f>SUMIF('Ownership_Links and calculation'!$B:$B,$B1309,'Ownership_Links and calculation'!$J:$J)</f>
        <v>0</v>
      </c>
    </row>
    <row r="1310" spans="1:10" x14ac:dyDescent="0.3">
      <c r="A1310">
        <v>1309</v>
      </c>
      <c r="B1310" t="s">
        <v>1344</v>
      </c>
      <c r="F1310" s="2"/>
      <c r="G1310" s="2">
        <f>SUMIF('Ownership_Links and calculation'!$B:$B,$B1310,'Ownership_Links and calculation'!$F:$F)</f>
        <v>0</v>
      </c>
      <c r="H1310" s="2">
        <f>SUMIF('Ownership_Links and calculation'!$B:$B,$B1310,'Ownership_Links and calculation'!$H:$H)</f>
        <v>0</v>
      </c>
      <c r="I1310" s="2">
        <f>IF(H1310&gt;0,(G1310^2)/H1310,0)</f>
        <v>0</v>
      </c>
      <c r="J1310" s="2">
        <f>SUMIF('Ownership_Links and calculation'!$B:$B,$B1310,'Ownership_Links and calculation'!$J:$J)</f>
        <v>0</v>
      </c>
    </row>
    <row r="1311" spans="1:10" x14ac:dyDescent="0.3">
      <c r="A1311">
        <v>1310</v>
      </c>
      <c r="B1311" t="s">
        <v>1345</v>
      </c>
      <c r="F1311" s="2"/>
      <c r="G1311" s="2">
        <f>SUMIF('Ownership_Links and calculation'!$B:$B,$B1311,'Ownership_Links and calculation'!$F:$F)</f>
        <v>0</v>
      </c>
      <c r="H1311" s="2">
        <f>SUMIF('Ownership_Links and calculation'!$B:$B,$B1311,'Ownership_Links and calculation'!$H:$H)</f>
        <v>0</v>
      </c>
      <c r="I1311" s="2">
        <f>IF(H1311&gt;0,(G1311^2)/H1311,0)</f>
        <v>0</v>
      </c>
      <c r="J1311" s="2">
        <f>SUMIF('Ownership_Links and calculation'!$B:$B,$B1311,'Ownership_Links and calculation'!$J:$J)</f>
        <v>0</v>
      </c>
    </row>
    <row r="1312" spans="1:10" x14ac:dyDescent="0.3">
      <c r="A1312">
        <v>1311</v>
      </c>
      <c r="B1312" t="s">
        <v>1346</v>
      </c>
      <c r="F1312" s="2"/>
      <c r="G1312" s="2">
        <f>SUMIF('Ownership_Links and calculation'!$B:$B,$B1312,'Ownership_Links and calculation'!$F:$F)</f>
        <v>0</v>
      </c>
      <c r="H1312" s="2">
        <f>SUMIF('Ownership_Links and calculation'!$B:$B,$B1312,'Ownership_Links and calculation'!$H:$H)</f>
        <v>0</v>
      </c>
      <c r="I1312" s="2">
        <f>IF(H1312&gt;0,(G1312^2)/H1312,0)</f>
        <v>0</v>
      </c>
      <c r="J1312" s="2">
        <f>SUMIF('Ownership_Links and calculation'!$B:$B,$B1312,'Ownership_Links and calculation'!$J:$J)</f>
        <v>0</v>
      </c>
    </row>
    <row r="1313" spans="1:10" x14ac:dyDescent="0.3">
      <c r="A1313">
        <v>1312</v>
      </c>
      <c r="B1313" t="s">
        <v>1347</v>
      </c>
      <c r="F1313" s="2"/>
      <c r="G1313" s="2">
        <f>SUMIF('Ownership_Links and calculation'!$B:$B,$B1313,'Ownership_Links and calculation'!$F:$F)</f>
        <v>0</v>
      </c>
      <c r="H1313" s="2">
        <f>SUMIF('Ownership_Links and calculation'!$B:$B,$B1313,'Ownership_Links and calculation'!$H:$H)</f>
        <v>0</v>
      </c>
      <c r="I1313" s="2">
        <f>IF(H1313&gt;0,(G1313^2)/H1313,0)</f>
        <v>0</v>
      </c>
      <c r="J1313" s="2">
        <f>SUMIF('Ownership_Links and calculation'!$B:$B,$B1313,'Ownership_Links and calculation'!$J:$J)</f>
        <v>0</v>
      </c>
    </row>
    <row r="1314" spans="1:10" x14ac:dyDescent="0.3">
      <c r="A1314">
        <v>1313</v>
      </c>
      <c r="B1314" t="s">
        <v>1348</v>
      </c>
      <c r="F1314" s="2"/>
      <c r="G1314" s="2">
        <f>SUMIF('Ownership_Links and calculation'!$B:$B,$B1314,'Ownership_Links and calculation'!$F:$F)</f>
        <v>0</v>
      </c>
      <c r="H1314" s="2">
        <f>SUMIF('Ownership_Links and calculation'!$B:$B,$B1314,'Ownership_Links and calculation'!$H:$H)</f>
        <v>0</v>
      </c>
      <c r="I1314" s="2">
        <f>IF(H1314&gt;0,(G1314^2)/H1314,0)</f>
        <v>0</v>
      </c>
      <c r="J1314" s="2">
        <f>SUMIF('Ownership_Links and calculation'!$B:$B,$B1314,'Ownership_Links and calculation'!$J:$J)</f>
        <v>0</v>
      </c>
    </row>
    <row r="1315" spans="1:10" x14ac:dyDescent="0.3">
      <c r="A1315">
        <v>1314</v>
      </c>
      <c r="B1315" t="s">
        <v>1349</v>
      </c>
      <c r="F1315" s="2"/>
      <c r="G1315" s="2">
        <f>SUMIF('Ownership_Links and calculation'!$B:$B,$B1315,'Ownership_Links and calculation'!$F:$F)</f>
        <v>0</v>
      </c>
      <c r="H1315" s="2">
        <f>SUMIF('Ownership_Links and calculation'!$B:$B,$B1315,'Ownership_Links and calculation'!$H:$H)</f>
        <v>0</v>
      </c>
      <c r="I1315" s="2">
        <f>IF(H1315&gt;0,(G1315^2)/H1315,0)</f>
        <v>0</v>
      </c>
      <c r="J1315" s="2">
        <f>SUMIF('Ownership_Links and calculation'!$B:$B,$B1315,'Ownership_Links and calculation'!$J:$J)</f>
        <v>0</v>
      </c>
    </row>
    <row r="1316" spans="1:10" x14ac:dyDescent="0.3">
      <c r="A1316">
        <v>1315</v>
      </c>
      <c r="B1316" t="s">
        <v>1350</v>
      </c>
      <c r="F1316" s="2"/>
      <c r="G1316" s="2">
        <f>SUMIF('Ownership_Links and calculation'!$B:$B,$B1316,'Ownership_Links and calculation'!$F:$F)</f>
        <v>0</v>
      </c>
      <c r="H1316" s="2">
        <f>SUMIF('Ownership_Links and calculation'!$B:$B,$B1316,'Ownership_Links and calculation'!$H:$H)</f>
        <v>0</v>
      </c>
      <c r="I1316" s="2">
        <f>IF(H1316&gt;0,(G1316^2)/H1316,0)</f>
        <v>0</v>
      </c>
      <c r="J1316" s="2">
        <f>SUMIF('Ownership_Links and calculation'!$B:$B,$B1316,'Ownership_Links and calculation'!$J:$J)</f>
        <v>0</v>
      </c>
    </row>
    <row r="1317" spans="1:10" x14ac:dyDescent="0.3">
      <c r="A1317">
        <v>1316</v>
      </c>
      <c r="B1317" t="s">
        <v>1351</v>
      </c>
      <c r="F1317" s="2"/>
      <c r="G1317" s="2">
        <f>SUMIF('Ownership_Links and calculation'!$B:$B,$B1317,'Ownership_Links and calculation'!$F:$F)</f>
        <v>0</v>
      </c>
      <c r="H1317" s="2">
        <f>SUMIF('Ownership_Links and calculation'!$B:$B,$B1317,'Ownership_Links and calculation'!$H:$H)</f>
        <v>0</v>
      </c>
      <c r="I1317" s="2">
        <f>IF(H1317&gt;0,(G1317^2)/H1317,0)</f>
        <v>0</v>
      </c>
      <c r="J1317" s="2">
        <f>SUMIF('Ownership_Links and calculation'!$B:$B,$B1317,'Ownership_Links and calculation'!$J:$J)</f>
        <v>0</v>
      </c>
    </row>
    <row r="1318" spans="1:10" x14ac:dyDescent="0.3">
      <c r="A1318">
        <v>1317</v>
      </c>
      <c r="B1318" t="s">
        <v>1352</v>
      </c>
      <c r="F1318" s="2"/>
      <c r="G1318" s="2">
        <f>SUMIF('Ownership_Links and calculation'!$B:$B,$B1318,'Ownership_Links and calculation'!$F:$F)</f>
        <v>0</v>
      </c>
      <c r="H1318" s="2">
        <f>SUMIF('Ownership_Links and calculation'!$B:$B,$B1318,'Ownership_Links and calculation'!$H:$H)</f>
        <v>0</v>
      </c>
      <c r="I1318" s="2">
        <f>IF(H1318&gt;0,(G1318^2)/H1318,0)</f>
        <v>0</v>
      </c>
      <c r="J1318" s="2">
        <f>SUMIF('Ownership_Links and calculation'!$B:$B,$B1318,'Ownership_Links and calculation'!$J:$J)</f>
        <v>0</v>
      </c>
    </row>
    <row r="1319" spans="1:10" x14ac:dyDescent="0.3">
      <c r="A1319">
        <v>1318</v>
      </c>
      <c r="B1319" t="s">
        <v>1353</v>
      </c>
      <c r="F1319" s="2"/>
      <c r="G1319" s="2">
        <f>SUMIF('Ownership_Links and calculation'!$B:$B,$B1319,'Ownership_Links and calculation'!$F:$F)</f>
        <v>0</v>
      </c>
      <c r="H1319" s="2">
        <f>SUMIF('Ownership_Links and calculation'!$B:$B,$B1319,'Ownership_Links and calculation'!$H:$H)</f>
        <v>0</v>
      </c>
      <c r="I1319" s="2">
        <f>IF(H1319&gt;0,(G1319^2)/H1319,0)</f>
        <v>0</v>
      </c>
      <c r="J1319" s="2">
        <f>SUMIF('Ownership_Links and calculation'!$B:$B,$B1319,'Ownership_Links and calculation'!$J:$J)</f>
        <v>0</v>
      </c>
    </row>
    <row r="1320" spans="1:10" x14ac:dyDescent="0.3">
      <c r="A1320">
        <v>1319</v>
      </c>
      <c r="B1320" t="s">
        <v>1354</v>
      </c>
      <c r="F1320" s="2"/>
      <c r="G1320" s="2">
        <f>SUMIF('Ownership_Links and calculation'!$B:$B,$B1320,'Ownership_Links and calculation'!$F:$F)</f>
        <v>0</v>
      </c>
      <c r="H1320" s="2">
        <f>SUMIF('Ownership_Links and calculation'!$B:$B,$B1320,'Ownership_Links and calculation'!$H:$H)</f>
        <v>0</v>
      </c>
      <c r="I1320" s="2">
        <f>IF(H1320&gt;0,(G1320^2)/H1320,0)</f>
        <v>0</v>
      </c>
      <c r="J1320" s="2">
        <f>SUMIF('Ownership_Links and calculation'!$B:$B,$B1320,'Ownership_Links and calculation'!$J:$J)</f>
        <v>0</v>
      </c>
    </row>
    <row r="1321" spans="1:10" x14ac:dyDescent="0.3">
      <c r="A1321">
        <v>1320</v>
      </c>
      <c r="B1321" t="s">
        <v>1355</v>
      </c>
      <c r="F1321" s="2"/>
      <c r="G1321" s="2">
        <f>SUMIF('Ownership_Links and calculation'!$B:$B,$B1321,'Ownership_Links and calculation'!$F:$F)</f>
        <v>0</v>
      </c>
      <c r="H1321" s="2">
        <f>SUMIF('Ownership_Links and calculation'!$B:$B,$B1321,'Ownership_Links and calculation'!$H:$H)</f>
        <v>0</v>
      </c>
      <c r="I1321" s="2">
        <f>IF(H1321&gt;0,(G1321^2)/H1321,0)</f>
        <v>0</v>
      </c>
      <c r="J1321" s="2">
        <f>SUMIF('Ownership_Links and calculation'!$B:$B,$B1321,'Ownership_Links and calculation'!$J:$J)</f>
        <v>0</v>
      </c>
    </row>
    <row r="1322" spans="1:10" x14ac:dyDescent="0.3">
      <c r="A1322">
        <v>1321</v>
      </c>
      <c r="B1322" t="s">
        <v>1356</v>
      </c>
      <c r="F1322" s="2"/>
      <c r="G1322" s="2">
        <f>SUMIF('Ownership_Links and calculation'!$B:$B,$B1322,'Ownership_Links and calculation'!$F:$F)</f>
        <v>0</v>
      </c>
      <c r="H1322" s="2">
        <f>SUMIF('Ownership_Links and calculation'!$B:$B,$B1322,'Ownership_Links and calculation'!$H:$H)</f>
        <v>0</v>
      </c>
      <c r="I1322" s="2">
        <f>IF(H1322&gt;0,(G1322^2)/H1322,0)</f>
        <v>0</v>
      </c>
      <c r="J1322" s="2">
        <f>SUMIF('Ownership_Links and calculation'!$B:$B,$B1322,'Ownership_Links and calculation'!$J:$J)</f>
        <v>0</v>
      </c>
    </row>
    <row r="1323" spans="1:10" x14ac:dyDescent="0.3">
      <c r="A1323">
        <v>1322</v>
      </c>
      <c r="B1323" t="s">
        <v>1357</v>
      </c>
      <c r="F1323" s="2"/>
      <c r="G1323" s="2">
        <f>SUMIF('Ownership_Links and calculation'!$B:$B,$B1323,'Ownership_Links and calculation'!$F:$F)</f>
        <v>0</v>
      </c>
      <c r="H1323" s="2">
        <f>SUMIF('Ownership_Links and calculation'!$B:$B,$B1323,'Ownership_Links and calculation'!$H:$H)</f>
        <v>0</v>
      </c>
      <c r="I1323" s="2">
        <f>IF(H1323&gt;0,(G1323^2)/H1323,0)</f>
        <v>0</v>
      </c>
      <c r="J1323" s="2">
        <f>SUMIF('Ownership_Links and calculation'!$B:$B,$B1323,'Ownership_Links and calculation'!$J:$J)</f>
        <v>0</v>
      </c>
    </row>
    <row r="1324" spans="1:10" x14ac:dyDescent="0.3">
      <c r="A1324">
        <v>1323</v>
      </c>
      <c r="B1324" t="s">
        <v>1358</v>
      </c>
      <c r="F1324" s="2"/>
      <c r="G1324" s="2">
        <f>SUMIF('Ownership_Links and calculation'!$B:$B,$B1324,'Ownership_Links and calculation'!$F:$F)</f>
        <v>0</v>
      </c>
      <c r="H1324" s="2">
        <f>SUMIF('Ownership_Links and calculation'!$B:$B,$B1324,'Ownership_Links and calculation'!$H:$H)</f>
        <v>0</v>
      </c>
      <c r="I1324" s="2">
        <f>IF(H1324&gt;0,(G1324^2)/H1324,0)</f>
        <v>0</v>
      </c>
      <c r="J1324" s="2">
        <f>SUMIF('Ownership_Links and calculation'!$B:$B,$B1324,'Ownership_Links and calculation'!$J:$J)</f>
        <v>0</v>
      </c>
    </row>
    <row r="1325" spans="1:10" x14ac:dyDescent="0.3">
      <c r="A1325">
        <v>1324</v>
      </c>
      <c r="B1325" t="s">
        <v>1359</v>
      </c>
      <c r="F1325" s="2"/>
      <c r="G1325" s="2">
        <f>SUMIF('Ownership_Links and calculation'!$B:$B,$B1325,'Ownership_Links and calculation'!$F:$F)</f>
        <v>0</v>
      </c>
      <c r="H1325" s="2">
        <f>SUMIF('Ownership_Links and calculation'!$B:$B,$B1325,'Ownership_Links and calculation'!$H:$H)</f>
        <v>0</v>
      </c>
      <c r="I1325" s="2">
        <f>IF(H1325&gt;0,(G1325^2)/H1325,0)</f>
        <v>0</v>
      </c>
      <c r="J1325" s="2">
        <f>SUMIF('Ownership_Links and calculation'!$B:$B,$B1325,'Ownership_Links and calculation'!$J:$J)</f>
        <v>0</v>
      </c>
    </row>
    <row r="1326" spans="1:10" x14ac:dyDescent="0.3">
      <c r="A1326">
        <v>1325</v>
      </c>
      <c r="B1326" t="s">
        <v>1360</v>
      </c>
      <c r="F1326" s="2"/>
      <c r="G1326" s="2">
        <f>SUMIF('Ownership_Links and calculation'!$B:$B,$B1326,'Ownership_Links and calculation'!$F:$F)</f>
        <v>0</v>
      </c>
      <c r="H1326" s="2">
        <f>SUMIF('Ownership_Links and calculation'!$B:$B,$B1326,'Ownership_Links and calculation'!$H:$H)</f>
        <v>0</v>
      </c>
      <c r="I1326" s="2">
        <f>IF(H1326&gt;0,(G1326^2)/H1326,0)</f>
        <v>0</v>
      </c>
      <c r="J1326" s="2">
        <f>SUMIF('Ownership_Links and calculation'!$B:$B,$B1326,'Ownership_Links and calculation'!$J:$J)</f>
        <v>0</v>
      </c>
    </row>
    <row r="1327" spans="1:10" x14ac:dyDescent="0.3">
      <c r="A1327">
        <v>1326</v>
      </c>
      <c r="B1327" t="s">
        <v>1361</v>
      </c>
      <c r="F1327" s="2"/>
      <c r="G1327" s="2">
        <f>SUMIF('Ownership_Links and calculation'!$B:$B,$B1327,'Ownership_Links and calculation'!$F:$F)</f>
        <v>0</v>
      </c>
      <c r="H1327" s="2">
        <f>SUMIF('Ownership_Links and calculation'!$B:$B,$B1327,'Ownership_Links and calculation'!$H:$H)</f>
        <v>0</v>
      </c>
      <c r="I1327" s="2">
        <f>IF(H1327&gt;0,(G1327^2)/H1327,0)</f>
        <v>0</v>
      </c>
      <c r="J1327" s="2">
        <f>SUMIF('Ownership_Links and calculation'!$B:$B,$B1327,'Ownership_Links and calculation'!$J:$J)</f>
        <v>0</v>
      </c>
    </row>
    <row r="1328" spans="1:10" x14ac:dyDescent="0.3">
      <c r="A1328">
        <v>1327</v>
      </c>
      <c r="B1328" t="s">
        <v>1362</v>
      </c>
      <c r="F1328" s="2"/>
      <c r="G1328" s="2">
        <f>SUMIF('Ownership_Links and calculation'!$B:$B,$B1328,'Ownership_Links and calculation'!$F:$F)</f>
        <v>0</v>
      </c>
      <c r="H1328" s="2">
        <f>SUMIF('Ownership_Links and calculation'!$B:$B,$B1328,'Ownership_Links and calculation'!$H:$H)</f>
        <v>0</v>
      </c>
      <c r="I1328" s="2">
        <f>IF(H1328&gt;0,(G1328^2)/H1328,0)</f>
        <v>0</v>
      </c>
      <c r="J1328" s="2">
        <f>SUMIF('Ownership_Links and calculation'!$B:$B,$B1328,'Ownership_Links and calculation'!$J:$J)</f>
        <v>0</v>
      </c>
    </row>
    <row r="1329" spans="1:10" x14ac:dyDescent="0.3">
      <c r="A1329">
        <v>1328</v>
      </c>
      <c r="B1329" t="s">
        <v>1363</v>
      </c>
      <c r="F1329" s="2"/>
      <c r="G1329" s="2">
        <f>SUMIF('Ownership_Links and calculation'!$B:$B,$B1329,'Ownership_Links and calculation'!$F:$F)</f>
        <v>0</v>
      </c>
      <c r="H1329" s="2">
        <f>SUMIF('Ownership_Links and calculation'!$B:$B,$B1329,'Ownership_Links and calculation'!$H:$H)</f>
        <v>0</v>
      </c>
      <c r="I1329" s="2">
        <f>IF(H1329&gt;0,(G1329^2)/H1329,0)</f>
        <v>0</v>
      </c>
      <c r="J1329" s="2">
        <f>SUMIF('Ownership_Links and calculation'!$B:$B,$B1329,'Ownership_Links and calculation'!$J:$J)</f>
        <v>0</v>
      </c>
    </row>
    <row r="1330" spans="1:10" x14ac:dyDescent="0.3">
      <c r="A1330">
        <v>1329</v>
      </c>
      <c r="B1330" t="s">
        <v>1364</v>
      </c>
      <c r="F1330" s="2"/>
      <c r="G1330" s="2">
        <f>SUMIF('Ownership_Links and calculation'!$B:$B,$B1330,'Ownership_Links and calculation'!$F:$F)</f>
        <v>0</v>
      </c>
      <c r="H1330" s="2">
        <f>SUMIF('Ownership_Links and calculation'!$B:$B,$B1330,'Ownership_Links and calculation'!$H:$H)</f>
        <v>0</v>
      </c>
      <c r="I1330" s="2">
        <f>IF(H1330&gt;0,(G1330^2)/H1330,0)</f>
        <v>0</v>
      </c>
      <c r="J1330" s="2">
        <f>SUMIF('Ownership_Links and calculation'!$B:$B,$B1330,'Ownership_Links and calculation'!$J:$J)</f>
        <v>0</v>
      </c>
    </row>
    <row r="1331" spans="1:10" x14ac:dyDescent="0.3">
      <c r="A1331">
        <v>1330</v>
      </c>
      <c r="B1331" t="s">
        <v>1365</v>
      </c>
      <c r="F1331" s="2"/>
      <c r="G1331" s="2">
        <f>SUMIF('Ownership_Links and calculation'!$B:$B,$B1331,'Ownership_Links and calculation'!$F:$F)</f>
        <v>0</v>
      </c>
      <c r="H1331" s="2">
        <f>SUMIF('Ownership_Links and calculation'!$B:$B,$B1331,'Ownership_Links and calculation'!$H:$H)</f>
        <v>0</v>
      </c>
      <c r="I1331" s="2">
        <f>IF(H1331&gt;0,(G1331^2)/H1331,0)</f>
        <v>0</v>
      </c>
      <c r="J1331" s="2">
        <f>SUMIF('Ownership_Links and calculation'!$B:$B,$B1331,'Ownership_Links and calculation'!$J:$J)</f>
        <v>0</v>
      </c>
    </row>
    <row r="1332" spans="1:10" x14ac:dyDescent="0.3">
      <c r="A1332">
        <v>1331</v>
      </c>
      <c r="B1332" t="s">
        <v>1366</v>
      </c>
      <c r="F1332" s="2"/>
      <c r="G1332" s="2">
        <f>SUMIF('Ownership_Links and calculation'!$B:$B,$B1332,'Ownership_Links and calculation'!$F:$F)</f>
        <v>0</v>
      </c>
      <c r="H1332" s="2">
        <f>SUMIF('Ownership_Links and calculation'!$B:$B,$B1332,'Ownership_Links and calculation'!$H:$H)</f>
        <v>0</v>
      </c>
      <c r="I1332" s="2">
        <f>IF(H1332&gt;0,(G1332^2)/H1332,0)</f>
        <v>0</v>
      </c>
      <c r="J1332" s="2">
        <f>SUMIF('Ownership_Links and calculation'!$B:$B,$B1332,'Ownership_Links and calculation'!$J:$J)</f>
        <v>0</v>
      </c>
    </row>
    <row r="1333" spans="1:10" x14ac:dyDescent="0.3">
      <c r="A1333">
        <v>1332</v>
      </c>
      <c r="B1333" t="s">
        <v>1367</v>
      </c>
      <c r="F1333" s="2"/>
      <c r="G1333" s="2">
        <f>SUMIF('Ownership_Links and calculation'!$B:$B,$B1333,'Ownership_Links and calculation'!$F:$F)</f>
        <v>0</v>
      </c>
      <c r="H1333" s="2">
        <f>SUMIF('Ownership_Links and calculation'!$B:$B,$B1333,'Ownership_Links and calculation'!$H:$H)</f>
        <v>0</v>
      </c>
      <c r="I1333" s="2">
        <f>IF(H1333&gt;0,(G1333^2)/H1333,0)</f>
        <v>0</v>
      </c>
      <c r="J1333" s="2">
        <f>SUMIF('Ownership_Links and calculation'!$B:$B,$B1333,'Ownership_Links and calculation'!$J:$J)</f>
        <v>0</v>
      </c>
    </row>
    <row r="1334" spans="1:10" x14ac:dyDescent="0.3">
      <c r="A1334">
        <v>1333</v>
      </c>
      <c r="B1334" t="s">
        <v>1368</v>
      </c>
      <c r="F1334" s="2"/>
      <c r="G1334" s="2">
        <f>SUMIF('Ownership_Links and calculation'!$B:$B,$B1334,'Ownership_Links and calculation'!$F:$F)</f>
        <v>0</v>
      </c>
      <c r="H1334" s="2">
        <f>SUMIF('Ownership_Links and calculation'!$B:$B,$B1334,'Ownership_Links and calculation'!$H:$H)</f>
        <v>0</v>
      </c>
      <c r="I1334" s="2">
        <f>IF(H1334&gt;0,(G1334^2)/H1334,0)</f>
        <v>0</v>
      </c>
      <c r="J1334" s="2">
        <f>SUMIF('Ownership_Links and calculation'!$B:$B,$B1334,'Ownership_Links and calculation'!$J:$J)</f>
        <v>0</v>
      </c>
    </row>
    <row r="1335" spans="1:10" x14ac:dyDescent="0.3">
      <c r="A1335">
        <v>1334</v>
      </c>
      <c r="B1335" t="s">
        <v>1369</v>
      </c>
      <c r="F1335" s="2"/>
      <c r="G1335" s="2">
        <f>SUMIF('Ownership_Links and calculation'!$B:$B,$B1335,'Ownership_Links and calculation'!$F:$F)</f>
        <v>0</v>
      </c>
      <c r="H1335" s="2">
        <f>SUMIF('Ownership_Links and calculation'!$B:$B,$B1335,'Ownership_Links and calculation'!$H:$H)</f>
        <v>0</v>
      </c>
      <c r="I1335" s="2">
        <f>IF(H1335&gt;0,(G1335^2)/H1335,0)</f>
        <v>0</v>
      </c>
      <c r="J1335" s="2">
        <f>SUMIF('Ownership_Links and calculation'!$B:$B,$B1335,'Ownership_Links and calculation'!$J:$J)</f>
        <v>0</v>
      </c>
    </row>
    <row r="1336" spans="1:10" x14ac:dyDescent="0.3">
      <c r="A1336">
        <v>1335</v>
      </c>
      <c r="B1336" t="s">
        <v>1370</v>
      </c>
      <c r="F1336" s="2"/>
      <c r="G1336" s="2">
        <f>SUMIF('Ownership_Links and calculation'!$B:$B,$B1336,'Ownership_Links and calculation'!$F:$F)</f>
        <v>0</v>
      </c>
      <c r="H1336" s="2">
        <f>SUMIF('Ownership_Links and calculation'!$B:$B,$B1336,'Ownership_Links and calculation'!$H:$H)</f>
        <v>0</v>
      </c>
      <c r="I1336" s="2">
        <f>IF(H1336&gt;0,(G1336^2)/H1336,0)</f>
        <v>0</v>
      </c>
      <c r="J1336" s="2">
        <f>SUMIF('Ownership_Links and calculation'!$B:$B,$B1336,'Ownership_Links and calculation'!$J:$J)</f>
        <v>0</v>
      </c>
    </row>
    <row r="1337" spans="1:10" x14ac:dyDescent="0.3">
      <c r="A1337">
        <v>1336</v>
      </c>
      <c r="B1337" t="s">
        <v>1371</v>
      </c>
      <c r="F1337" s="2"/>
      <c r="G1337" s="2">
        <f>SUMIF('Ownership_Links and calculation'!$B:$B,$B1337,'Ownership_Links and calculation'!$F:$F)</f>
        <v>0</v>
      </c>
      <c r="H1337" s="2">
        <f>SUMIF('Ownership_Links and calculation'!$B:$B,$B1337,'Ownership_Links and calculation'!$H:$H)</f>
        <v>0</v>
      </c>
      <c r="I1337" s="2">
        <f>IF(H1337&gt;0,(G1337^2)/H1337,0)</f>
        <v>0</v>
      </c>
      <c r="J1337" s="2">
        <f>SUMIF('Ownership_Links and calculation'!$B:$B,$B1337,'Ownership_Links and calculation'!$J:$J)</f>
        <v>0</v>
      </c>
    </row>
    <row r="1338" spans="1:10" x14ac:dyDescent="0.3">
      <c r="A1338">
        <v>1337</v>
      </c>
      <c r="B1338" t="s">
        <v>1372</v>
      </c>
      <c r="F1338" s="2"/>
      <c r="G1338" s="2">
        <f>SUMIF('Ownership_Links and calculation'!$B:$B,$B1338,'Ownership_Links and calculation'!$F:$F)</f>
        <v>0</v>
      </c>
      <c r="H1338" s="2">
        <f>SUMIF('Ownership_Links and calculation'!$B:$B,$B1338,'Ownership_Links and calculation'!$H:$H)</f>
        <v>0</v>
      </c>
      <c r="I1338" s="2">
        <f>IF(H1338&gt;0,(G1338^2)/H1338,0)</f>
        <v>0</v>
      </c>
      <c r="J1338" s="2">
        <f>SUMIF('Ownership_Links and calculation'!$B:$B,$B1338,'Ownership_Links and calculation'!$J:$J)</f>
        <v>0</v>
      </c>
    </row>
    <row r="1339" spans="1:10" x14ac:dyDescent="0.3">
      <c r="A1339">
        <v>1338</v>
      </c>
      <c r="B1339" t="s">
        <v>1373</v>
      </c>
      <c r="F1339" s="2"/>
      <c r="G1339" s="2">
        <f>SUMIF('Ownership_Links and calculation'!$B:$B,$B1339,'Ownership_Links and calculation'!$F:$F)</f>
        <v>0</v>
      </c>
      <c r="H1339" s="2">
        <f>SUMIF('Ownership_Links and calculation'!$B:$B,$B1339,'Ownership_Links and calculation'!$H:$H)</f>
        <v>0</v>
      </c>
      <c r="I1339" s="2">
        <f>IF(H1339&gt;0,(G1339^2)/H1339,0)</f>
        <v>0</v>
      </c>
      <c r="J1339" s="2">
        <f>SUMIF('Ownership_Links and calculation'!$B:$B,$B1339,'Ownership_Links and calculation'!$J:$J)</f>
        <v>0</v>
      </c>
    </row>
    <row r="1340" spans="1:10" x14ac:dyDescent="0.3">
      <c r="A1340">
        <v>1339</v>
      </c>
      <c r="B1340" t="s">
        <v>1374</v>
      </c>
      <c r="F1340" s="2"/>
      <c r="G1340" s="2">
        <f>SUMIF('Ownership_Links and calculation'!$B:$B,$B1340,'Ownership_Links and calculation'!$F:$F)</f>
        <v>0</v>
      </c>
      <c r="H1340" s="2">
        <f>SUMIF('Ownership_Links and calculation'!$B:$B,$B1340,'Ownership_Links and calculation'!$H:$H)</f>
        <v>0</v>
      </c>
      <c r="I1340" s="2">
        <f>IF(H1340&gt;0,(G1340^2)/H1340,0)</f>
        <v>0</v>
      </c>
      <c r="J1340" s="2">
        <f>SUMIF('Ownership_Links and calculation'!$B:$B,$B1340,'Ownership_Links and calculation'!$J:$J)</f>
        <v>0</v>
      </c>
    </row>
    <row r="1341" spans="1:10" x14ac:dyDescent="0.3">
      <c r="A1341">
        <v>1340</v>
      </c>
      <c r="B1341" t="s">
        <v>1375</v>
      </c>
      <c r="F1341" s="2"/>
      <c r="G1341" s="2">
        <f>SUMIF('Ownership_Links and calculation'!$B:$B,$B1341,'Ownership_Links and calculation'!$F:$F)</f>
        <v>0</v>
      </c>
      <c r="H1341" s="2">
        <f>SUMIF('Ownership_Links and calculation'!$B:$B,$B1341,'Ownership_Links and calculation'!$H:$H)</f>
        <v>0</v>
      </c>
      <c r="I1341" s="2">
        <f>IF(H1341&gt;0,(G1341^2)/H1341,0)</f>
        <v>0</v>
      </c>
      <c r="J1341" s="2">
        <f>SUMIF('Ownership_Links and calculation'!$B:$B,$B1341,'Ownership_Links and calculation'!$J:$J)</f>
        <v>0</v>
      </c>
    </row>
    <row r="1342" spans="1:10" x14ac:dyDescent="0.3">
      <c r="A1342">
        <v>1341</v>
      </c>
      <c r="B1342" t="s">
        <v>1376</v>
      </c>
      <c r="F1342" s="2"/>
      <c r="G1342" s="2">
        <f>SUMIF('Ownership_Links and calculation'!$B:$B,$B1342,'Ownership_Links and calculation'!$F:$F)</f>
        <v>0</v>
      </c>
      <c r="H1342" s="2">
        <f>SUMIF('Ownership_Links and calculation'!$B:$B,$B1342,'Ownership_Links and calculation'!$H:$H)</f>
        <v>0</v>
      </c>
      <c r="I1342" s="2">
        <f>IF(H1342&gt;0,(G1342^2)/H1342,0)</f>
        <v>0</v>
      </c>
      <c r="J1342" s="2">
        <f>SUMIF('Ownership_Links and calculation'!$B:$B,$B1342,'Ownership_Links and calculation'!$J:$J)</f>
        <v>0</v>
      </c>
    </row>
    <row r="1343" spans="1:10" x14ac:dyDescent="0.3">
      <c r="A1343">
        <v>1342</v>
      </c>
      <c r="B1343" t="s">
        <v>1377</v>
      </c>
      <c r="F1343" s="2"/>
      <c r="G1343" s="2">
        <f>SUMIF('Ownership_Links and calculation'!$B:$B,$B1343,'Ownership_Links and calculation'!$F:$F)</f>
        <v>0</v>
      </c>
      <c r="H1343" s="2">
        <f>SUMIF('Ownership_Links and calculation'!$B:$B,$B1343,'Ownership_Links and calculation'!$H:$H)</f>
        <v>0</v>
      </c>
      <c r="I1343" s="2">
        <f>IF(H1343&gt;0,(G1343^2)/H1343,0)</f>
        <v>0</v>
      </c>
      <c r="J1343" s="2">
        <f>SUMIF('Ownership_Links and calculation'!$B:$B,$B1343,'Ownership_Links and calculation'!$J:$J)</f>
        <v>0</v>
      </c>
    </row>
    <row r="1344" spans="1:10" x14ac:dyDescent="0.3">
      <c r="A1344">
        <v>1343</v>
      </c>
      <c r="B1344" t="s">
        <v>1378</v>
      </c>
      <c r="F1344" s="2"/>
      <c r="G1344" s="2">
        <f>SUMIF('Ownership_Links and calculation'!$B:$B,$B1344,'Ownership_Links and calculation'!$F:$F)</f>
        <v>0</v>
      </c>
      <c r="H1344" s="2">
        <f>SUMIF('Ownership_Links and calculation'!$B:$B,$B1344,'Ownership_Links and calculation'!$H:$H)</f>
        <v>0</v>
      </c>
      <c r="I1344" s="2">
        <f>IF(H1344&gt;0,(G1344^2)/H1344,0)</f>
        <v>0</v>
      </c>
      <c r="J1344" s="2">
        <f>SUMIF('Ownership_Links and calculation'!$B:$B,$B1344,'Ownership_Links and calculation'!$J:$J)</f>
        <v>0</v>
      </c>
    </row>
    <row r="1345" spans="1:10" x14ac:dyDescent="0.3">
      <c r="A1345">
        <v>1344</v>
      </c>
      <c r="B1345" t="s">
        <v>1379</v>
      </c>
      <c r="F1345" s="2"/>
      <c r="G1345" s="2">
        <f>SUMIF('Ownership_Links and calculation'!$B:$B,$B1345,'Ownership_Links and calculation'!$F:$F)</f>
        <v>0</v>
      </c>
      <c r="H1345" s="2">
        <f>SUMIF('Ownership_Links and calculation'!$B:$B,$B1345,'Ownership_Links and calculation'!$H:$H)</f>
        <v>0</v>
      </c>
      <c r="I1345" s="2">
        <f>IF(H1345&gt;0,(G1345^2)/H1345,0)</f>
        <v>0</v>
      </c>
      <c r="J1345" s="2">
        <f>SUMIF('Ownership_Links and calculation'!$B:$B,$B1345,'Ownership_Links and calculation'!$J:$J)</f>
        <v>0</v>
      </c>
    </row>
    <row r="1346" spans="1:10" x14ac:dyDescent="0.3">
      <c r="A1346">
        <v>1345</v>
      </c>
      <c r="B1346" t="s">
        <v>1380</v>
      </c>
      <c r="F1346" s="2"/>
      <c r="G1346" s="2">
        <f>SUMIF('Ownership_Links and calculation'!$B:$B,$B1346,'Ownership_Links and calculation'!$F:$F)</f>
        <v>0</v>
      </c>
      <c r="H1346" s="2">
        <f>SUMIF('Ownership_Links and calculation'!$B:$B,$B1346,'Ownership_Links and calculation'!$H:$H)</f>
        <v>0</v>
      </c>
      <c r="I1346" s="2">
        <f>IF(H1346&gt;0,(G1346^2)/H1346,0)</f>
        <v>0</v>
      </c>
      <c r="J1346" s="2">
        <f>SUMIF('Ownership_Links and calculation'!$B:$B,$B1346,'Ownership_Links and calculation'!$J:$J)</f>
        <v>0</v>
      </c>
    </row>
    <row r="1347" spans="1:10" x14ac:dyDescent="0.3">
      <c r="A1347">
        <v>1346</v>
      </c>
      <c r="B1347" t="s">
        <v>1381</v>
      </c>
      <c r="F1347" s="2"/>
      <c r="G1347" s="2">
        <f>SUMIF('Ownership_Links and calculation'!$B:$B,$B1347,'Ownership_Links and calculation'!$F:$F)</f>
        <v>0</v>
      </c>
      <c r="H1347" s="2">
        <f>SUMIF('Ownership_Links and calculation'!$B:$B,$B1347,'Ownership_Links and calculation'!$H:$H)</f>
        <v>0</v>
      </c>
      <c r="I1347" s="2">
        <f>IF(H1347&gt;0,(G1347^2)/H1347,0)</f>
        <v>0</v>
      </c>
      <c r="J1347" s="2">
        <f>SUMIF('Ownership_Links and calculation'!$B:$B,$B1347,'Ownership_Links and calculation'!$J:$J)</f>
        <v>0</v>
      </c>
    </row>
    <row r="1348" spans="1:10" x14ac:dyDescent="0.3">
      <c r="A1348">
        <v>1347</v>
      </c>
      <c r="B1348" t="s">
        <v>1382</v>
      </c>
      <c r="F1348" s="2"/>
      <c r="G1348" s="2">
        <f>SUMIF('Ownership_Links and calculation'!$B:$B,$B1348,'Ownership_Links and calculation'!$F:$F)</f>
        <v>0</v>
      </c>
      <c r="H1348" s="2">
        <f>SUMIF('Ownership_Links and calculation'!$B:$B,$B1348,'Ownership_Links and calculation'!$H:$H)</f>
        <v>0</v>
      </c>
      <c r="I1348" s="2">
        <f>IF(H1348&gt;0,(G1348^2)/H1348,0)</f>
        <v>0</v>
      </c>
      <c r="J1348" s="2">
        <f>SUMIF('Ownership_Links and calculation'!$B:$B,$B1348,'Ownership_Links and calculation'!$J:$J)</f>
        <v>0</v>
      </c>
    </row>
    <row r="1349" spans="1:10" x14ac:dyDescent="0.3">
      <c r="A1349">
        <v>1348</v>
      </c>
      <c r="B1349" t="s">
        <v>1383</v>
      </c>
      <c r="F1349" s="2"/>
      <c r="G1349" s="2">
        <f>SUMIF('Ownership_Links and calculation'!$B:$B,$B1349,'Ownership_Links and calculation'!$F:$F)</f>
        <v>0</v>
      </c>
      <c r="H1349" s="2">
        <f>SUMIF('Ownership_Links and calculation'!$B:$B,$B1349,'Ownership_Links and calculation'!$H:$H)</f>
        <v>0</v>
      </c>
      <c r="I1349" s="2">
        <f>IF(H1349&gt;0,(G1349^2)/H1349,0)</f>
        <v>0</v>
      </c>
      <c r="J1349" s="2">
        <f>SUMIF('Ownership_Links and calculation'!$B:$B,$B1349,'Ownership_Links and calculation'!$J:$J)</f>
        <v>0</v>
      </c>
    </row>
    <row r="1350" spans="1:10" x14ac:dyDescent="0.3">
      <c r="A1350">
        <v>1349</v>
      </c>
      <c r="B1350" t="s">
        <v>1384</v>
      </c>
      <c r="F1350" s="2"/>
      <c r="G1350" s="2">
        <f>SUMIF('Ownership_Links and calculation'!$B:$B,$B1350,'Ownership_Links and calculation'!$F:$F)</f>
        <v>0</v>
      </c>
      <c r="H1350" s="2">
        <f>SUMIF('Ownership_Links and calculation'!$B:$B,$B1350,'Ownership_Links and calculation'!$H:$H)</f>
        <v>0</v>
      </c>
      <c r="I1350" s="2">
        <f>IF(H1350&gt;0,(G1350^2)/H1350,0)</f>
        <v>0</v>
      </c>
      <c r="J1350" s="2">
        <f>SUMIF('Ownership_Links and calculation'!$B:$B,$B1350,'Ownership_Links and calculation'!$J:$J)</f>
        <v>0</v>
      </c>
    </row>
    <row r="1351" spans="1:10" x14ac:dyDescent="0.3">
      <c r="A1351">
        <v>1350</v>
      </c>
      <c r="B1351" t="s">
        <v>1385</v>
      </c>
      <c r="F1351" s="2"/>
      <c r="G1351" s="2">
        <f>SUMIF('Ownership_Links and calculation'!$B:$B,$B1351,'Ownership_Links and calculation'!$F:$F)</f>
        <v>0</v>
      </c>
      <c r="H1351" s="2">
        <f>SUMIF('Ownership_Links and calculation'!$B:$B,$B1351,'Ownership_Links and calculation'!$H:$H)</f>
        <v>0</v>
      </c>
      <c r="I1351" s="2">
        <f>IF(H1351&gt;0,(G1351^2)/H1351,0)</f>
        <v>0</v>
      </c>
      <c r="J1351" s="2">
        <f>SUMIF('Ownership_Links and calculation'!$B:$B,$B1351,'Ownership_Links and calculation'!$J:$J)</f>
        <v>0</v>
      </c>
    </row>
    <row r="1352" spans="1:10" x14ac:dyDescent="0.3">
      <c r="A1352">
        <v>1351</v>
      </c>
      <c r="B1352" t="s">
        <v>1386</v>
      </c>
      <c r="F1352" s="2"/>
      <c r="G1352" s="2">
        <f>SUMIF('Ownership_Links and calculation'!$B:$B,$B1352,'Ownership_Links and calculation'!$F:$F)</f>
        <v>0</v>
      </c>
      <c r="H1352" s="2">
        <f>SUMIF('Ownership_Links and calculation'!$B:$B,$B1352,'Ownership_Links and calculation'!$H:$H)</f>
        <v>0</v>
      </c>
      <c r="I1352" s="2">
        <f>IF(H1352&gt;0,(G1352^2)/H1352,0)</f>
        <v>0</v>
      </c>
      <c r="J1352" s="2">
        <f>SUMIF('Ownership_Links and calculation'!$B:$B,$B1352,'Ownership_Links and calculation'!$J:$J)</f>
        <v>0</v>
      </c>
    </row>
    <row r="1353" spans="1:10" x14ac:dyDescent="0.3">
      <c r="A1353">
        <v>1352</v>
      </c>
      <c r="B1353" t="s">
        <v>1387</v>
      </c>
      <c r="F1353" s="2"/>
      <c r="G1353" s="2">
        <f>SUMIF('Ownership_Links and calculation'!$B:$B,$B1353,'Ownership_Links and calculation'!$F:$F)</f>
        <v>0</v>
      </c>
      <c r="H1353" s="2">
        <f>SUMIF('Ownership_Links and calculation'!$B:$B,$B1353,'Ownership_Links and calculation'!$H:$H)</f>
        <v>0</v>
      </c>
      <c r="I1353" s="2">
        <f>IF(H1353&gt;0,(G1353^2)/H1353,0)</f>
        <v>0</v>
      </c>
      <c r="J1353" s="2">
        <f>SUMIF('Ownership_Links and calculation'!$B:$B,$B1353,'Ownership_Links and calculation'!$J:$J)</f>
        <v>0</v>
      </c>
    </row>
    <row r="1354" spans="1:10" x14ac:dyDescent="0.3">
      <c r="A1354">
        <v>1353</v>
      </c>
      <c r="B1354" t="s">
        <v>1388</v>
      </c>
      <c r="F1354" s="2"/>
      <c r="G1354" s="2">
        <f>SUMIF('Ownership_Links and calculation'!$B:$B,$B1354,'Ownership_Links and calculation'!$F:$F)</f>
        <v>0</v>
      </c>
      <c r="H1354" s="2">
        <f>SUMIF('Ownership_Links and calculation'!$B:$B,$B1354,'Ownership_Links and calculation'!$H:$H)</f>
        <v>0</v>
      </c>
      <c r="I1354" s="2">
        <f>IF(H1354&gt;0,(G1354^2)/H1354,0)</f>
        <v>0</v>
      </c>
      <c r="J1354" s="2">
        <f>SUMIF('Ownership_Links and calculation'!$B:$B,$B1354,'Ownership_Links and calculation'!$J:$J)</f>
        <v>0</v>
      </c>
    </row>
    <row r="1355" spans="1:10" x14ac:dyDescent="0.3">
      <c r="A1355">
        <v>1354</v>
      </c>
      <c r="B1355" t="s">
        <v>1389</v>
      </c>
      <c r="F1355" s="2"/>
      <c r="G1355" s="2">
        <f>SUMIF('Ownership_Links and calculation'!$B:$B,$B1355,'Ownership_Links and calculation'!$F:$F)</f>
        <v>0</v>
      </c>
      <c r="H1355" s="2">
        <f>SUMIF('Ownership_Links and calculation'!$B:$B,$B1355,'Ownership_Links and calculation'!$H:$H)</f>
        <v>0</v>
      </c>
      <c r="I1355" s="2">
        <f>IF(H1355&gt;0,(G1355^2)/H1355,0)</f>
        <v>0</v>
      </c>
      <c r="J1355" s="2">
        <f>SUMIF('Ownership_Links and calculation'!$B:$B,$B1355,'Ownership_Links and calculation'!$J:$J)</f>
        <v>0</v>
      </c>
    </row>
    <row r="1356" spans="1:10" x14ac:dyDescent="0.3">
      <c r="A1356">
        <v>1355</v>
      </c>
      <c r="B1356" t="s">
        <v>1390</v>
      </c>
      <c r="F1356" s="2"/>
      <c r="G1356" s="2">
        <f>SUMIF('Ownership_Links and calculation'!$B:$B,$B1356,'Ownership_Links and calculation'!$F:$F)</f>
        <v>0</v>
      </c>
      <c r="H1356" s="2">
        <f>SUMIF('Ownership_Links and calculation'!$B:$B,$B1356,'Ownership_Links and calculation'!$H:$H)</f>
        <v>0</v>
      </c>
      <c r="I1356" s="2">
        <f>IF(H1356&gt;0,(G1356^2)/H1356,0)</f>
        <v>0</v>
      </c>
      <c r="J1356" s="2">
        <f>SUMIF('Ownership_Links and calculation'!$B:$B,$B1356,'Ownership_Links and calculation'!$J:$J)</f>
        <v>0</v>
      </c>
    </row>
    <row r="1357" spans="1:10" x14ac:dyDescent="0.3">
      <c r="A1357">
        <v>1356</v>
      </c>
      <c r="B1357" t="s">
        <v>1391</v>
      </c>
      <c r="F1357" s="2"/>
      <c r="G1357" s="2">
        <f>SUMIF('Ownership_Links and calculation'!$B:$B,$B1357,'Ownership_Links and calculation'!$F:$F)</f>
        <v>0</v>
      </c>
      <c r="H1357" s="2">
        <f>SUMIF('Ownership_Links and calculation'!$B:$B,$B1357,'Ownership_Links and calculation'!$H:$H)</f>
        <v>0</v>
      </c>
      <c r="I1357" s="2">
        <f>IF(H1357&gt;0,(G1357^2)/H1357,0)</f>
        <v>0</v>
      </c>
      <c r="J1357" s="2">
        <f>SUMIF('Ownership_Links and calculation'!$B:$B,$B1357,'Ownership_Links and calculation'!$J:$J)</f>
        <v>0</v>
      </c>
    </row>
    <row r="1358" spans="1:10" x14ac:dyDescent="0.3">
      <c r="A1358">
        <v>1357</v>
      </c>
      <c r="B1358" t="s">
        <v>1392</v>
      </c>
      <c r="F1358" s="2"/>
      <c r="G1358" s="2">
        <f>SUMIF('Ownership_Links and calculation'!$B:$B,$B1358,'Ownership_Links and calculation'!$F:$F)</f>
        <v>0</v>
      </c>
      <c r="H1358" s="2">
        <f>SUMIF('Ownership_Links and calculation'!$B:$B,$B1358,'Ownership_Links and calculation'!$H:$H)</f>
        <v>0</v>
      </c>
      <c r="I1358" s="2">
        <f>IF(H1358&gt;0,(G1358^2)/H1358,0)</f>
        <v>0</v>
      </c>
      <c r="J1358" s="2">
        <f>SUMIF('Ownership_Links and calculation'!$B:$B,$B1358,'Ownership_Links and calculation'!$J:$J)</f>
        <v>0</v>
      </c>
    </row>
    <row r="1359" spans="1:10" x14ac:dyDescent="0.3">
      <c r="A1359">
        <v>1358</v>
      </c>
      <c r="B1359" t="s">
        <v>1393</v>
      </c>
      <c r="F1359" s="2"/>
      <c r="G1359" s="2">
        <f>SUMIF('Ownership_Links and calculation'!$B:$B,$B1359,'Ownership_Links and calculation'!$F:$F)</f>
        <v>0</v>
      </c>
      <c r="H1359" s="2">
        <f>SUMIF('Ownership_Links and calculation'!$B:$B,$B1359,'Ownership_Links and calculation'!$H:$H)</f>
        <v>0</v>
      </c>
      <c r="I1359" s="2">
        <f>IF(H1359&gt;0,(G1359^2)/H1359,0)</f>
        <v>0</v>
      </c>
      <c r="J1359" s="2">
        <f>SUMIF('Ownership_Links and calculation'!$B:$B,$B1359,'Ownership_Links and calculation'!$J:$J)</f>
        <v>0</v>
      </c>
    </row>
    <row r="1360" spans="1:10" x14ac:dyDescent="0.3">
      <c r="A1360">
        <v>1359</v>
      </c>
      <c r="B1360" t="s">
        <v>1394</v>
      </c>
      <c r="F1360" s="2"/>
      <c r="G1360" s="2">
        <f>SUMIF('Ownership_Links and calculation'!$B:$B,$B1360,'Ownership_Links and calculation'!$F:$F)</f>
        <v>0</v>
      </c>
      <c r="H1360" s="2">
        <f>SUMIF('Ownership_Links and calculation'!$B:$B,$B1360,'Ownership_Links and calculation'!$H:$H)</f>
        <v>0</v>
      </c>
      <c r="I1360" s="2">
        <f>IF(H1360&gt;0,(G1360^2)/H1360,0)</f>
        <v>0</v>
      </c>
      <c r="J1360" s="2">
        <f>SUMIF('Ownership_Links and calculation'!$B:$B,$B1360,'Ownership_Links and calculation'!$J:$J)</f>
        <v>0</v>
      </c>
    </row>
    <row r="1361" spans="1:10" x14ac:dyDescent="0.3">
      <c r="A1361">
        <v>1360</v>
      </c>
      <c r="B1361" t="s">
        <v>1395</v>
      </c>
      <c r="F1361" s="2"/>
      <c r="G1361" s="2">
        <f>SUMIF('Ownership_Links and calculation'!$B:$B,$B1361,'Ownership_Links and calculation'!$F:$F)</f>
        <v>0</v>
      </c>
      <c r="H1361" s="2">
        <f>SUMIF('Ownership_Links and calculation'!$B:$B,$B1361,'Ownership_Links and calculation'!$H:$H)</f>
        <v>0</v>
      </c>
      <c r="I1361" s="2">
        <f>IF(H1361&gt;0,(G1361^2)/H1361,0)</f>
        <v>0</v>
      </c>
      <c r="J1361" s="2">
        <f>SUMIF('Ownership_Links and calculation'!$B:$B,$B1361,'Ownership_Links and calculation'!$J:$J)</f>
        <v>0</v>
      </c>
    </row>
    <row r="1362" spans="1:10" x14ac:dyDescent="0.3">
      <c r="A1362">
        <v>1361</v>
      </c>
      <c r="B1362" t="s">
        <v>1396</v>
      </c>
      <c r="F1362" s="2"/>
      <c r="G1362" s="2">
        <f>SUMIF('Ownership_Links and calculation'!$B:$B,$B1362,'Ownership_Links and calculation'!$F:$F)</f>
        <v>0</v>
      </c>
      <c r="H1362" s="2">
        <f>SUMIF('Ownership_Links and calculation'!$B:$B,$B1362,'Ownership_Links and calculation'!$H:$H)</f>
        <v>0</v>
      </c>
      <c r="I1362" s="2">
        <f>IF(H1362&gt;0,(G1362^2)/H1362,0)</f>
        <v>0</v>
      </c>
      <c r="J1362" s="2">
        <f>SUMIF('Ownership_Links and calculation'!$B:$B,$B1362,'Ownership_Links and calculation'!$J:$J)</f>
        <v>0</v>
      </c>
    </row>
    <row r="1363" spans="1:10" x14ac:dyDescent="0.3">
      <c r="A1363">
        <v>1362</v>
      </c>
      <c r="B1363" t="s">
        <v>1397</v>
      </c>
      <c r="F1363" s="2"/>
      <c r="G1363" s="2">
        <f>SUMIF('Ownership_Links and calculation'!$B:$B,$B1363,'Ownership_Links and calculation'!$F:$F)</f>
        <v>0</v>
      </c>
      <c r="H1363" s="2">
        <f>SUMIF('Ownership_Links and calculation'!$B:$B,$B1363,'Ownership_Links and calculation'!$H:$H)</f>
        <v>0</v>
      </c>
      <c r="I1363" s="2">
        <f>IF(H1363&gt;0,(G1363^2)/H1363,0)</f>
        <v>0</v>
      </c>
      <c r="J1363" s="2">
        <f>SUMIF('Ownership_Links and calculation'!$B:$B,$B1363,'Ownership_Links and calculation'!$J:$J)</f>
        <v>0</v>
      </c>
    </row>
    <row r="1364" spans="1:10" x14ac:dyDescent="0.3">
      <c r="A1364">
        <v>1363</v>
      </c>
      <c r="B1364" t="s">
        <v>1398</v>
      </c>
      <c r="F1364" s="2"/>
      <c r="G1364" s="2">
        <f>SUMIF('Ownership_Links and calculation'!$B:$B,$B1364,'Ownership_Links and calculation'!$F:$F)</f>
        <v>0</v>
      </c>
      <c r="H1364" s="2">
        <f>SUMIF('Ownership_Links and calculation'!$B:$B,$B1364,'Ownership_Links and calculation'!$H:$H)</f>
        <v>0</v>
      </c>
      <c r="I1364" s="2">
        <f>IF(H1364&gt;0,(G1364^2)/H1364,0)</f>
        <v>0</v>
      </c>
      <c r="J1364" s="2">
        <f>SUMIF('Ownership_Links and calculation'!$B:$B,$B1364,'Ownership_Links and calculation'!$J:$J)</f>
        <v>0</v>
      </c>
    </row>
    <row r="1365" spans="1:10" x14ac:dyDescent="0.3">
      <c r="A1365">
        <v>1364</v>
      </c>
      <c r="B1365" t="s">
        <v>1399</v>
      </c>
      <c r="F1365" s="2"/>
      <c r="G1365" s="2">
        <f>SUMIF('Ownership_Links and calculation'!$B:$B,$B1365,'Ownership_Links and calculation'!$F:$F)</f>
        <v>0</v>
      </c>
      <c r="H1365" s="2">
        <f>SUMIF('Ownership_Links and calculation'!$B:$B,$B1365,'Ownership_Links and calculation'!$H:$H)</f>
        <v>0</v>
      </c>
      <c r="I1365" s="2">
        <f>IF(H1365&gt;0,(G1365^2)/H1365,0)</f>
        <v>0</v>
      </c>
      <c r="J1365" s="2">
        <f>SUMIF('Ownership_Links and calculation'!$B:$B,$B1365,'Ownership_Links and calculation'!$J:$J)</f>
        <v>0</v>
      </c>
    </row>
    <row r="1366" spans="1:10" x14ac:dyDescent="0.3">
      <c r="A1366">
        <v>1365</v>
      </c>
      <c r="B1366" t="s">
        <v>1400</v>
      </c>
      <c r="F1366" s="2"/>
      <c r="G1366" s="2">
        <f>SUMIF('Ownership_Links and calculation'!$B:$B,$B1366,'Ownership_Links and calculation'!$F:$F)</f>
        <v>0</v>
      </c>
      <c r="H1366" s="2">
        <f>SUMIF('Ownership_Links and calculation'!$B:$B,$B1366,'Ownership_Links and calculation'!$H:$H)</f>
        <v>0</v>
      </c>
      <c r="I1366" s="2">
        <f>IF(H1366&gt;0,(G1366^2)/H1366,0)</f>
        <v>0</v>
      </c>
      <c r="J1366" s="2">
        <f>SUMIF('Ownership_Links and calculation'!$B:$B,$B1366,'Ownership_Links and calculation'!$J:$J)</f>
        <v>0</v>
      </c>
    </row>
    <row r="1367" spans="1:10" x14ac:dyDescent="0.3">
      <c r="A1367">
        <v>1366</v>
      </c>
      <c r="B1367" t="s">
        <v>1401</v>
      </c>
      <c r="F1367" s="2"/>
      <c r="G1367" s="2">
        <f>SUMIF('Ownership_Links and calculation'!$B:$B,$B1367,'Ownership_Links and calculation'!$F:$F)</f>
        <v>0</v>
      </c>
      <c r="H1367" s="2">
        <f>SUMIF('Ownership_Links and calculation'!$B:$B,$B1367,'Ownership_Links and calculation'!$H:$H)</f>
        <v>0</v>
      </c>
      <c r="I1367" s="2">
        <f>IF(H1367&gt;0,(G1367^2)/H1367,0)</f>
        <v>0</v>
      </c>
      <c r="J1367" s="2">
        <f>SUMIF('Ownership_Links and calculation'!$B:$B,$B1367,'Ownership_Links and calculation'!$J:$J)</f>
        <v>0</v>
      </c>
    </row>
    <row r="1368" spans="1:10" x14ac:dyDescent="0.3">
      <c r="A1368">
        <v>1367</v>
      </c>
      <c r="B1368" t="s">
        <v>1402</v>
      </c>
      <c r="F1368" s="2"/>
      <c r="G1368" s="2">
        <f>SUMIF('Ownership_Links and calculation'!$B:$B,$B1368,'Ownership_Links and calculation'!$F:$F)</f>
        <v>0</v>
      </c>
      <c r="H1368" s="2">
        <f>SUMIF('Ownership_Links and calculation'!$B:$B,$B1368,'Ownership_Links and calculation'!$H:$H)</f>
        <v>0</v>
      </c>
      <c r="I1368" s="2">
        <f>IF(H1368&gt;0,(G1368^2)/H1368,0)</f>
        <v>0</v>
      </c>
      <c r="J1368" s="2">
        <f>SUMIF('Ownership_Links and calculation'!$B:$B,$B1368,'Ownership_Links and calculation'!$J:$J)</f>
        <v>0</v>
      </c>
    </row>
    <row r="1369" spans="1:10" x14ac:dyDescent="0.3">
      <c r="A1369">
        <v>1368</v>
      </c>
      <c r="B1369" t="s">
        <v>1403</v>
      </c>
      <c r="F1369" s="2"/>
      <c r="G1369" s="2">
        <f>SUMIF('Ownership_Links and calculation'!$B:$B,$B1369,'Ownership_Links and calculation'!$F:$F)</f>
        <v>0</v>
      </c>
      <c r="H1369" s="2">
        <f>SUMIF('Ownership_Links and calculation'!$B:$B,$B1369,'Ownership_Links and calculation'!$H:$H)</f>
        <v>0</v>
      </c>
      <c r="I1369" s="2">
        <f>IF(H1369&gt;0,(G1369^2)/H1369,0)</f>
        <v>0</v>
      </c>
      <c r="J1369" s="2">
        <f>SUMIF('Ownership_Links and calculation'!$B:$B,$B1369,'Ownership_Links and calculation'!$J:$J)</f>
        <v>0</v>
      </c>
    </row>
    <row r="1370" spans="1:10" x14ac:dyDescent="0.3">
      <c r="A1370">
        <v>1369</v>
      </c>
      <c r="B1370" t="s">
        <v>1404</v>
      </c>
      <c r="F1370" s="2"/>
      <c r="G1370" s="2">
        <f>SUMIF('Ownership_Links and calculation'!$B:$B,$B1370,'Ownership_Links and calculation'!$F:$F)</f>
        <v>0</v>
      </c>
      <c r="H1370" s="2">
        <f>SUMIF('Ownership_Links and calculation'!$B:$B,$B1370,'Ownership_Links and calculation'!$H:$H)</f>
        <v>0</v>
      </c>
      <c r="I1370" s="2">
        <f>IF(H1370&gt;0,(G1370^2)/H1370,0)</f>
        <v>0</v>
      </c>
      <c r="J1370" s="2">
        <f>SUMIF('Ownership_Links and calculation'!$B:$B,$B1370,'Ownership_Links and calculation'!$J:$J)</f>
        <v>0</v>
      </c>
    </row>
    <row r="1371" spans="1:10" x14ac:dyDescent="0.3">
      <c r="A1371">
        <v>1370</v>
      </c>
      <c r="B1371" t="s">
        <v>1405</v>
      </c>
      <c r="F1371" s="2"/>
      <c r="G1371" s="2">
        <f>SUMIF('Ownership_Links and calculation'!$B:$B,$B1371,'Ownership_Links and calculation'!$F:$F)</f>
        <v>0</v>
      </c>
      <c r="H1371" s="2">
        <f>SUMIF('Ownership_Links and calculation'!$B:$B,$B1371,'Ownership_Links and calculation'!$H:$H)</f>
        <v>0</v>
      </c>
      <c r="I1371" s="2">
        <f>IF(H1371&gt;0,(G1371^2)/H1371,0)</f>
        <v>0</v>
      </c>
      <c r="J1371" s="2">
        <f>SUMIF('Ownership_Links and calculation'!$B:$B,$B1371,'Ownership_Links and calculation'!$J:$J)</f>
        <v>0</v>
      </c>
    </row>
    <row r="1372" spans="1:10" x14ac:dyDescent="0.3">
      <c r="A1372">
        <v>1371</v>
      </c>
      <c r="B1372" t="s">
        <v>1406</v>
      </c>
      <c r="F1372" s="2"/>
      <c r="G1372" s="2">
        <f>SUMIF('Ownership_Links and calculation'!$B:$B,$B1372,'Ownership_Links and calculation'!$F:$F)</f>
        <v>0</v>
      </c>
      <c r="H1372" s="2">
        <f>SUMIF('Ownership_Links and calculation'!$B:$B,$B1372,'Ownership_Links and calculation'!$H:$H)</f>
        <v>0</v>
      </c>
      <c r="I1372" s="2">
        <f>IF(H1372&gt;0,(G1372^2)/H1372,0)</f>
        <v>0</v>
      </c>
      <c r="J1372" s="2">
        <f>SUMIF('Ownership_Links and calculation'!$B:$B,$B1372,'Ownership_Links and calculation'!$J:$J)</f>
        <v>0</v>
      </c>
    </row>
    <row r="1373" spans="1:10" x14ac:dyDescent="0.3">
      <c r="A1373">
        <v>1372</v>
      </c>
      <c r="B1373" t="s">
        <v>1407</v>
      </c>
      <c r="F1373" s="2"/>
      <c r="G1373" s="2">
        <f>SUMIF('Ownership_Links and calculation'!$B:$B,$B1373,'Ownership_Links and calculation'!$F:$F)</f>
        <v>0</v>
      </c>
      <c r="H1373" s="2">
        <f>SUMIF('Ownership_Links and calculation'!$B:$B,$B1373,'Ownership_Links and calculation'!$H:$H)</f>
        <v>0</v>
      </c>
      <c r="I1373" s="2">
        <f>IF(H1373&gt;0,(G1373^2)/H1373,0)</f>
        <v>0</v>
      </c>
      <c r="J1373" s="2">
        <f>SUMIF('Ownership_Links and calculation'!$B:$B,$B1373,'Ownership_Links and calculation'!$J:$J)</f>
        <v>0</v>
      </c>
    </row>
    <row r="1374" spans="1:10" x14ac:dyDescent="0.3">
      <c r="A1374">
        <v>1373</v>
      </c>
      <c r="B1374" t="s">
        <v>1408</v>
      </c>
      <c r="F1374" s="2"/>
      <c r="G1374" s="2">
        <f>SUMIF('Ownership_Links and calculation'!$B:$B,$B1374,'Ownership_Links and calculation'!$F:$F)</f>
        <v>0</v>
      </c>
      <c r="H1374" s="2">
        <f>SUMIF('Ownership_Links and calculation'!$B:$B,$B1374,'Ownership_Links and calculation'!$H:$H)</f>
        <v>0</v>
      </c>
      <c r="I1374" s="2">
        <f>IF(H1374&gt;0,(G1374^2)/H1374,0)</f>
        <v>0</v>
      </c>
      <c r="J1374" s="2">
        <f>SUMIF('Ownership_Links and calculation'!$B:$B,$B1374,'Ownership_Links and calculation'!$J:$J)</f>
        <v>0</v>
      </c>
    </row>
    <row r="1375" spans="1:10" x14ac:dyDescent="0.3">
      <c r="A1375">
        <v>1374</v>
      </c>
      <c r="B1375" t="s">
        <v>1409</v>
      </c>
      <c r="F1375" s="2"/>
      <c r="G1375" s="2">
        <f>SUMIF('Ownership_Links and calculation'!$B:$B,$B1375,'Ownership_Links and calculation'!$F:$F)</f>
        <v>0</v>
      </c>
      <c r="H1375" s="2">
        <f>SUMIF('Ownership_Links and calculation'!$B:$B,$B1375,'Ownership_Links and calculation'!$H:$H)</f>
        <v>0</v>
      </c>
      <c r="I1375" s="2">
        <f>IF(H1375&gt;0,(G1375^2)/H1375,0)</f>
        <v>0</v>
      </c>
      <c r="J1375" s="2">
        <f>SUMIF('Ownership_Links and calculation'!$B:$B,$B1375,'Ownership_Links and calculation'!$J:$J)</f>
        <v>0</v>
      </c>
    </row>
    <row r="1376" spans="1:10" x14ac:dyDescent="0.3">
      <c r="A1376">
        <v>1375</v>
      </c>
      <c r="B1376" t="s">
        <v>1410</v>
      </c>
      <c r="F1376" s="2"/>
      <c r="G1376" s="2">
        <f>SUMIF('Ownership_Links and calculation'!$B:$B,$B1376,'Ownership_Links and calculation'!$F:$F)</f>
        <v>0</v>
      </c>
      <c r="H1376" s="2">
        <f>SUMIF('Ownership_Links and calculation'!$B:$B,$B1376,'Ownership_Links and calculation'!$H:$H)</f>
        <v>0</v>
      </c>
      <c r="I1376" s="2">
        <f>IF(H1376&gt;0,(G1376^2)/H1376,0)</f>
        <v>0</v>
      </c>
      <c r="J1376" s="2">
        <f>SUMIF('Ownership_Links and calculation'!$B:$B,$B1376,'Ownership_Links and calculation'!$J:$J)</f>
        <v>0</v>
      </c>
    </row>
    <row r="1377" spans="1:10" x14ac:dyDescent="0.3">
      <c r="A1377">
        <v>1376</v>
      </c>
      <c r="B1377" t="s">
        <v>1411</v>
      </c>
      <c r="F1377" s="2"/>
      <c r="G1377" s="2">
        <f>SUMIF('Ownership_Links and calculation'!$B:$B,$B1377,'Ownership_Links and calculation'!$F:$F)</f>
        <v>0</v>
      </c>
      <c r="H1377" s="2">
        <f>SUMIF('Ownership_Links and calculation'!$B:$B,$B1377,'Ownership_Links and calculation'!$H:$H)</f>
        <v>0</v>
      </c>
      <c r="I1377" s="2">
        <f>IF(H1377&gt;0,(G1377^2)/H1377,0)</f>
        <v>0</v>
      </c>
      <c r="J1377" s="2">
        <f>SUMIF('Ownership_Links and calculation'!$B:$B,$B1377,'Ownership_Links and calculation'!$J:$J)</f>
        <v>0</v>
      </c>
    </row>
    <row r="1378" spans="1:10" x14ac:dyDescent="0.3">
      <c r="A1378">
        <v>1377</v>
      </c>
      <c r="B1378" t="s">
        <v>1412</v>
      </c>
      <c r="F1378" s="2"/>
      <c r="G1378" s="2">
        <f>SUMIF('Ownership_Links and calculation'!$B:$B,$B1378,'Ownership_Links and calculation'!$F:$F)</f>
        <v>0</v>
      </c>
      <c r="H1378" s="2">
        <f>SUMIF('Ownership_Links and calculation'!$B:$B,$B1378,'Ownership_Links and calculation'!$H:$H)</f>
        <v>0</v>
      </c>
      <c r="I1378" s="2">
        <f>IF(H1378&gt;0,(G1378^2)/H1378,0)</f>
        <v>0</v>
      </c>
      <c r="J1378" s="2">
        <f>SUMIF('Ownership_Links and calculation'!$B:$B,$B1378,'Ownership_Links and calculation'!$J:$J)</f>
        <v>0</v>
      </c>
    </row>
    <row r="1379" spans="1:10" x14ac:dyDescent="0.3">
      <c r="A1379">
        <v>1378</v>
      </c>
      <c r="B1379" t="s">
        <v>1413</v>
      </c>
      <c r="F1379" s="2"/>
      <c r="G1379" s="2">
        <f>SUMIF('Ownership_Links and calculation'!$B:$B,$B1379,'Ownership_Links and calculation'!$F:$F)</f>
        <v>0</v>
      </c>
      <c r="H1379" s="2">
        <f>SUMIF('Ownership_Links and calculation'!$B:$B,$B1379,'Ownership_Links and calculation'!$H:$H)</f>
        <v>0</v>
      </c>
      <c r="I1379" s="2">
        <f>IF(H1379&gt;0,(G1379^2)/H1379,0)</f>
        <v>0</v>
      </c>
      <c r="J1379" s="2">
        <f>SUMIF('Ownership_Links and calculation'!$B:$B,$B1379,'Ownership_Links and calculation'!$J:$J)</f>
        <v>0</v>
      </c>
    </row>
    <row r="1380" spans="1:10" x14ac:dyDescent="0.3">
      <c r="A1380">
        <v>1379</v>
      </c>
      <c r="B1380" t="s">
        <v>1414</v>
      </c>
      <c r="F1380" s="2"/>
      <c r="G1380" s="2">
        <f>SUMIF('Ownership_Links and calculation'!$B:$B,$B1380,'Ownership_Links and calculation'!$F:$F)</f>
        <v>0</v>
      </c>
      <c r="H1380" s="2">
        <f>SUMIF('Ownership_Links and calculation'!$B:$B,$B1380,'Ownership_Links and calculation'!$H:$H)</f>
        <v>0</v>
      </c>
      <c r="I1380" s="2">
        <f>IF(H1380&gt;0,(G1380^2)/H1380,0)</f>
        <v>0</v>
      </c>
      <c r="J1380" s="2">
        <f>SUMIF('Ownership_Links and calculation'!$B:$B,$B1380,'Ownership_Links and calculation'!$J:$J)</f>
        <v>0</v>
      </c>
    </row>
    <row r="1381" spans="1:10" x14ac:dyDescent="0.3">
      <c r="A1381">
        <v>1380</v>
      </c>
      <c r="B1381" t="s">
        <v>1415</v>
      </c>
      <c r="F1381" s="2"/>
      <c r="G1381" s="2">
        <f>SUMIF('Ownership_Links and calculation'!$B:$B,$B1381,'Ownership_Links and calculation'!$F:$F)</f>
        <v>0</v>
      </c>
      <c r="H1381" s="2">
        <f>SUMIF('Ownership_Links and calculation'!$B:$B,$B1381,'Ownership_Links and calculation'!$H:$H)</f>
        <v>0</v>
      </c>
      <c r="I1381" s="2">
        <f>IF(H1381&gt;0,(G1381^2)/H1381,0)</f>
        <v>0</v>
      </c>
      <c r="J1381" s="2">
        <f>SUMIF('Ownership_Links and calculation'!$B:$B,$B1381,'Ownership_Links and calculation'!$J:$J)</f>
        <v>0</v>
      </c>
    </row>
    <row r="1382" spans="1:10" x14ac:dyDescent="0.3">
      <c r="A1382">
        <v>1381</v>
      </c>
      <c r="B1382" t="s">
        <v>1416</v>
      </c>
      <c r="F1382" s="2"/>
      <c r="G1382" s="2">
        <f>SUMIF('Ownership_Links and calculation'!$B:$B,$B1382,'Ownership_Links and calculation'!$F:$F)</f>
        <v>0</v>
      </c>
      <c r="H1382" s="2">
        <f>SUMIF('Ownership_Links and calculation'!$B:$B,$B1382,'Ownership_Links and calculation'!$H:$H)</f>
        <v>0</v>
      </c>
      <c r="I1382" s="2">
        <f>IF(H1382&gt;0,(G1382^2)/H1382,0)</f>
        <v>0</v>
      </c>
      <c r="J1382" s="2">
        <f>SUMIF('Ownership_Links and calculation'!$B:$B,$B1382,'Ownership_Links and calculation'!$J:$J)</f>
        <v>0</v>
      </c>
    </row>
    <row r="1383" spans="1:10" x14ac:dyDescent="0.3">
      <c r="A1383">
        <v>1382</v>
      </c>
      <c r="B1383" t="s">
        <v>1417</v>
      </c>
      <c r="F1383" s="2"/>
      <c r="G1383" s="2">
        <f>SUMIF('Ownership_Links and calculation'!$B:$B,$B1383,'Ownership_Links and calculation'!$F:$F)</f>
        <v>0</v>
      </c>
      <c r="H1383" s="2">
        <f>SUMIF('Ownership_Links and calculation'!$B:$B,$B1383,'Ownership_Links and calculation'!$H:$H)</f>
        <v>0</v>
      </c>
      <c r="I1383" s="2">
        <f>IF(H1383&gt;0,(G1383^2)/H1383,0)</f>
        <v>0</v>
      </c>
      <c r="J1383" s="2">
        <f>SUMIF('Ownership_Links and calculation'!$B:$B,$B1383,'Ownership_Links and calculation'!$J:$J)</f>
        <v>0</v>
      </c>
    </row>
    <row r="1384" spans="1:10" x14ac:dyDescent="0.3">
      <c r="A1384">
        <v>1383</v>
      </c>
      <c r="B1384" t="s">
        <v>1418</v>
      </c>
      <c r="F1384" s="2"/>
      <c r="G1384" s="2">
        <f>SUMIF('Ownership_Links and calculation'!$B:$B,$B1384,'Ownership_Links and calculation'!$F:$F)</f>
        <v>0</v>
      </c>
      <c r="H1384" s="2">
        <f>SUMIF('Ownership_Links and calculation'!$B:$B,$B1384,'Ownership_Links and calculation'!$H:$H)</f>
        <v>0</v>
      </c>
      <c r="I1384" s="2">
        <f>IF(H1384&gt;0,(G1384^2)/H1384,0)</f>
        <v>0</v>
      </c>
      <c r="J1384" s="2">
        <f>SUMIF('Ownership_Links and calculation'!$B:$B,$B1384,'Ownership_Links and calculation'!$J:$J)</f>
        <v>0</v>
      </c>
    </row>
    <row r="1385" spans="1:10" x14ac:dyDescent="0.3">
      <c r="A1385">
        <v>1384</v>
      </c>
      <c r="B1385" t="s">
        <v>1419</v>
      </c>
      <c r="F1385" s="2"/>
      <c r="G1385" s="2">
        <f>SUMIF('Ownership_Links and calculation'!$B:$B,$B1385,'Ownership_Links and calculation'!$F:$F)</f>
        <v>0</v>
      </c>
      <c r="H1385" s="2">
        <f>SUMIF('Ownership_Links and calculation'!$B:$B,$B1385,'Ownership_Links and calculation'!$H:$H)</f>
        <v>0</v>
      </c>
      <c r="I1385" s="2">
        <f>IF(H1385&gt;0,(G1385^2)/H1385,0)</f>
        <v>0</v>
      </c>
      <c r="J1385" s="2">
        <f>SUMIF('Ownership_Links and calculation'!$B:$B,$B1385,'Ownership_Links and calculation'!$J:$J)</f>
        <v>0</v>
      </c>
    </row>
    <row r="1386" spans="1:10" x14ac:dyDescent="0.3">
      <c r="A1386">
        <v>1385</v>
      </c>
      <c r="B1386" t="s">
        <v>1420</v>
      </c>
      <c r="F1386" s="2"/>
      <c r="G1386" s="2">
        <f>SUMIF('Ownership_Links and calculation'!$B:$B,$B1386,'Ownership_Links and calculation'!$F:$F)</f>
        <v>0</v>
      </c>
      <c r="H1386" s="2">
        <f>SUMIF('Ownership_Links and calculation'!$B:$B,$B1386,'Ownership_Links and calculation'!$H:$H)</f>
        <v>0</v>
      </c>
      <c r="I1386" s="2">
        <f>IF(H1386&gt;0,(G1386^2)/H1386,0)</f>
        <v>0</v>
      </c>
      <c r="J1386" s="2">
        <f>SUMIF('Ownership_Links and calculation'!$B:$B,$B1386,'Ownership_Links and calculation'!$J:$J)</f>
        <v>0</v>
      </c>
    </row>
    <row r="1387" spans="1:10" x14ac:dyDescent="0.3">
      <c r="A1387">
        <v>1386</v>
      </c>
      <c r="B1387" t="s">
        <v>1421</v>
      </c>
      <c r="F1387" s="2"/>
      <c r="G1387" s="2">
        <f>SUMIF('Ownership_Links and calculation'!$B:$B,$B1387,'Ownership_Links and calculation'!$F:$F)</f>
        <v>0</v>
      </c>
      <c r="H1387" s="2">
        <f>SUMIF('Ownership_Links and calculation'!$B:$B,$B1387,'Ownership_Links and calculation'!$H:$H)</f>
        <v>0</v>
      </c>
      <c r="I1387" s="2">
        <f>IF(H1387&gt;0,(G1387^2)/H1387,0)</f>
        <v>0</v>
      </c>
      <c r="J1387" s="2">
        <f>SUMIF('Ownership_Links and calculation'!$B:$B,$B1387,'Ownership_Links and calculation'!$J:$J)</f>
        <v>0</v>
      </c>
    </row>
    <row r="1388" spans="1:10" x14ac:dyDescent="0.3">
      <c r="A1388">
        <v>1387</v>
      </c>
      <c r="B1388" t="s">
        <v>1422</v>
      </c>
      <c r="F1388" s="2"/>
      <c r="G1388" s="2">
        <f>SUMIF('Ownership_Links and calculation'!$B:$B,$B1388,'Ownership_Links and calculation'!$F:$F)</f>
        <v>0</v>
      </c>
      <c r="H1388" s="2">
        <f>SUMIF('Ownership_Links and calculation'!$B:$B,$B1388,'Ownership_Links and calculation'!$H:$H)</f>
        <v>0</v>
      </c>
      <c r="I1388" s="2">
        <f>IF(H1388&gt;0,(G1388^2)/H1388,0)</f>
        <v>0</v>
      </c>
      <c r="J1388" s="2">
        <f>SUMIF('Ownership_Links and calculation'!$B:$B,$B1388,'Ownership_Links and calculation'!$J:$J)</f>
        <v>0</v>
      </c>
    </row>
    <row r="1389" spans="1:10" x14ac:dyDescent="0.3">
      <c r="A1389">
        <v>1388</v>
      </c>
      <c r="B1389" t="s">
        <v>1423</v>
      </c>
      <c r="F1389" s="2"/>
      <c r="G1389" s="2">
        <f>SUMIF('Ownership_Links and calculation'!$B:$B,$B1389,'Ownership_Links and calculation'!$F:$F)</f>
        <v>0</v>
      </c>
      <c r="H1389" s="2">
        <f>SUMIF('Ownership_Links and calculation'!$B:$B,$B1389,'Ownership_Links and calculation'!$H:$H)</f>
        <v>0</v>
      </c>
      <c r="I1389" s="2">
        <f>IF(H1389&gt;0,(G1389^2)/H1389,0)</f>
        <v>0</v>
      </c>
      <c r="J1389" s="2">
        <f>SUMIF('Ownership_Links and calculation'!$B:$B,$B1389,'Ownership_Links and calculation'!$J:$J)</f>
        <v>0</v>
      </c>
    </row>
    <row r="1390" spans="1:10" x14ac:dyDescent="0.3">
      <c r="A1390">
        <v>1389</v>
      </c>
      <c r="B1390" t="s">
        <v>1424</v>
      </c>
      <c r="F1390" s="2"/>
      <c r="G1390" s="2">
        <f>SUMIF('Ownership_Links and calculation'!$B:$B,$B1390,'Ownership_Links and calculation'!$F:$F)</f>
        <v>0</v>
      </c>
      <c r="H1390" s="2">
        <f>SUMIF('Ownership_Links and calculation'!$B:$B,$B1390,'Ownership_Links and calculation'!$H:$H)</f>
        <v>0</v>
      </c>
      <c r="I1390" s="2">
        <f>IF(H1390&gt;0,(G1390^2)/H1390,0)</f>
        <v>0</v>
      </c>
      <c r="J1390" s="2">
        <f>SUMIF('Ownership_Links and calculation'!$B:$B,$B1390,'Ownership_Links and calculation'!$J:$J)</f>
        <v>0</v>
      </c>
    </row>
    <row r="1391" spans="1:10" x14ac:dyDescent="0.3">
      <c r="A1391">
        <v>1390</v>
      </c>
      <c r="B1391" t="s">
        <v>1425</v>
      </c>
      <c r="F1391" s="2"/>
      <c r="G1391" s="2">
        <f>SUMIF('Ownership_Links and calculation'!$B:$B,$B1391,'Ownership_Links and calculation'!$F:$F)</f>
        <v>0</v>
      </c>
      <c r="H1391" s="2">
        <f>SUMIF('Ownership_Links and calculation'!$B:$B,$B1391,'Ownership_Links and calculation'!$H:$H)</f>
        <v>0</v>
      </c>
      <c r="I1391" s="2">
        <f>IF(H1391&gt;0,(G1391^2)/H1391,0)</f>
        <v>0</v>
      </c>
      <c r="J1391" s="2">
        <f>SUMIF('Ownership_Links and calculation'!$B:$B,$B1391,'Ownership_Links and calculation'!$J:$J)</f>
        <v>0</v>
      </c>
    </row>
    <row r="1392" spans="1:10" x14ac:dyDescent="0.3">
      <c r="A1392">
        <v>1391</v>
      </c>
      <c r="B1392" t="s">
        <v>1426</v>
      </c>
      <c r="F1392" s="2"/>
      <c r="G1392" s="2">
        <f>SUMIF('Ownership_Links and calculation'!$B:$B,$B1392,'Ownership_Links and calculation'!$F:$F)</f>
        <v>0</v>
      </c>
      <c r="H1392" s="2">
        <f>SUMIF('Ownership_Links and calculation'!$B:$B,$B1392,'Ownership_Links and calculation'!$H:$H)</f>
        <v>0</v>
      </c>
      <c r="I1392" s="2">
        <f>IF(H1392&gt;0,(G1392^2)/H1392,0)</f>
        <v>0</v>
      </c>
      <c r="J1392" s="2">
        <f>SUMIF('Ownership_Links and calculation'!$B:$B,$B1392,'Ownership_Links and calculation'!$J:$J)</f>
        <v>0</v>
      </c>
    </row>
    <row r="1393" spans="1:10" x14ac:dyDescent="0.3">
      <c r="A1393">
        <v>1392</v>
      </c>
      <c r="B1393" t="s">
        <v>1427</v>
      </c>
      <c r="F1393" s="2"/>
      <c r="G1393" s="2">
        <f>SUMIF('Ownership_Links and calculation'!$B:$B,$B1393,'Ownership_Links and calculation'!$F:$F)</f>
        <v>0</v>
      </c>
      <c r="H1393" s="2">
        <f>SUMIF('Ownership_Links and calculation'!$B:$B,$B1393,'Ownership_Links and calculation'!$H:$H)</f>
        <v>0</v>
      </c>
      <c r="I1393" s="2">
        <f>IF(H1393&gt;0,(G1393^2)/H1393,0)</f>
        <v>0</v>
      </c>
      <c r="J1393" s="2">
        <f>SUMIF('Ownership_Links and calculation'!$B:$B,$B1393,'Ownership_Links and calculation'!$J:$J)</f>
        <v>0</v>
      </c>
    </row>
    <row r="1394" spans="1:10" x14ac:dyDescent="0.3">
      <c r="A1394">
        <v>1393</v>
      </c>
      <c r="B1394" t="s">
        <v>1428</v>
      </c>
      <c r="F1394" s="2"/>
      <c r="G1394" s="2">
        <f>SUMIF('Ownership_Links and calculation'!$B:$B,$B1394,'Ownership_Links and calculation'!$F:$F)</f>
        <v>0</v>
      </c>
      <c r="H1394" s="2">
        <f>SUMIF('Ownership_Links and calculation'!$B:$B,$B1394,'Ownership_Links and calculation'!$H:$H)</f>
        <v>0</v>
      </c>
      <c r="I1394" s="2">
        <f>IF(H1394&gt;0,(G1394^2)/H1394,0)</f>
        <v>0</v>
      </c>
      <c r="J1394" s="2">
        <f>SUMIF('Ownership_Links and calculation'!$B:$B,$B1394,'Ownership_Links and calculation'!$J:$J)</f>
        <v>0</v>
      </c>
    </row>
    <row r="1395" spans="1:10" x14ac:dyDescent="0.3">
      <c r="A1395">
        <v>1394</v>
      </c>
      <c r="B1395" t="s">
        <v>1429</v>
      </c>
      <c r="F1395" s="2"/>
      <c r="G1395" s="2">
        <f>SUMIF('Ownership_Links and calculation'!$B:$B,$B1395,'Ownership_Links and calculation'!$F:$F)</f>
        <v>0</v>
      </c>
      <c r="H1395" s="2">
        <f>SUMIF('Ownership_Links and calculation'!$B:$B,$B1395,'Ownership_Links and calculation'!$H:$H)</f>
        <v>0</v>
      </c>
      <c r="I1395" s="2">
        <f>IF(H1395&gt;0,(G1395^2)/H1395,0)</f>
        <v>0</v>
      </c>
      <c r="J1395" s="2">
        <f>SUMIF('Ownership_Links and calculation'!$B:$B,$B1395,'Ownership_Links and calculation'!$J:$J)</f>
        <v>0</v>
      </c>
    </row>
    <row r="1396" spans="1:10" x14ac:dyDescent="0.3">
      <c r="A1396">
        <v>1395</v>
      </c>
      <c r="B1396" t="s">
        <v>1430</v>
      </c>
      <c r="F1396" s="2"/>
      <c r="G1396" s="2">
        <f>SUMIF('Ownership_Links and calculation'!$B:$B,$B1396,'Ownership_Links and calculation'!$F:$F)</f>
        <v>0</v>
      </c>
      <c r="H1396" s="2">
        <f>SUMIF('Ownership_Links and calculation'!$B:$B,$B1396,'Ownership_Links and calculation'!$H:$H)</f>
        <v>0</v>
      </c>
      <c r="I1396" s="2">
        <f>IF(H1396&gt;0,(G1396^2)/H1396,0)</f>
        <v>0</v>
      </c>
      <c r="J1396" s="2">
        <f>SUMIF('Ownership_Links and calculation'!$B:$B,$B1396,'Ownership_Links and calculation'!$J:$J)</f>
        <v>0</v>
      </c>
    </row>
    <row r="1397" spans="1:10" x14ac:dyDescent="0.3">
      <c r="A1397">
        <v>1396</v>
      </c>
      <c r="B1397" t="s">
        <v>1431</v>
      </c>
      <c r="F1397" s="2"/>
      <c r="G1397" s="2">
        <f>SUMIF('Ownership_Links and calculation'!$B:$B,$B1397,'Ownership_Links and calculation'!$F:$F)</f>
        <v>0</v>
      </c>
      <c r="H1397" s="2">
        <f>SUMIF('Ownership_Links and calculation'!$B:$B,$B1397,'Ownership_Links and calculation'!$H:$H)</f>
        <v>0</v>
      </c>
      <c r="I1397" s="2">
        <f>IF(H1397&gt;0,(G1397^2)/H1397,0)</f>
        <v>0</v>
      </c>
      <c r="J1397" s="2">
        <f>SUMIF('Ownership_Links and calculation'!$B:$B,$B1397,'Ownership_Links and calculation'!$J:$J)</f>
        <v>0</v>
      </c>
    </row>
    <row r="1398" spans="1:10" x14ac:dyDescent="0.3">
      <c r="A1398">
        <v>1397</v>
      </c>
      <c r="B1398" t="s">
        <v>1432</v>
      </c>
      <c r="F1398" s="2"/>
      <c r="G1398" s="2">
        <f>SUMIF('Ownership_Links and calculation'!$B:$B,$B1398,'Ownership_Links and calculation'!$F:$F)</f>
        <v>0</v>
      </c>
      <c r="H1398" s="2">
        <f>SUMIF('Ownership_Links and calculation'!$B:$B,$B1398,'Ownership_Links and calculation'!$H:$H)</f>
        <v>0</v>
      </c>
      <c r="I1398" s="2">
        <f>IF(H1398&gt;0,(G1398^2)/H1398,0)</f>
        <v>0</v>
      </c>
      <c r="J1398" s="2">
        <f>SUMIF('Ownership_Links and calculation'!$B:$B,$B1398,'Ownership_Links and calculation'!$J:$J)</f>
        <v>0</v>
      </c>
    </row>
    <row r="1399" spans="1:10" x14ac:dyDescent="0.3">
      <c r="A1399">
        <v>1398</v>
      </c>
      <c r="B1399" t="s">
        <v>1433</v>
      </c>
      <c r="F1399" s="2"/>
      <c r="G1399" s="2">
        <f>SUMIF('Ownership_Links and calculation'!$B:$B,$B1399,'Ownership_Links and calculation'!$F:$F)</f>
        <v>0</v>
      </c>
      <c r="H1399" s="2">
        <f>SUMIF('Ownership_Links and calculation'!$B:$B,$B1399,'Ownership_Links and calculation'!$H:$H)</f>
        <v>0</v>
      </c>
      <c r="I1399" s="2">
        <f>IF(H1399&gt;0,(G1399^2)/H1399,0)</f>
        <v>0</v>
      </c>
      <c r="J1399" s="2">
        <f>SUMIF('Ownership_Links and calculation'!$B:$B,$B1399,'Ownership_Links and calculation'!$J:$J)</f>
        <v>0</v>
      </c>
    </row>
    <row r="1400" spans="1:10" x14ac:dyDescent="0.3">
      <c r="A1400">
        <v>1399</v>
      </c>
      <c r="B1400" t="s">
        <v>1434</v>
      </c>
      <c r="F1400" s="2"/>
      <c r="G1400" s="2">
        <f>SUMIF('Ownership_Links and calculation'!$B:$B,$B1400,'Ownership_Links and calculation'!$F:$F)</f>
        <v>0</v>
      </c>
      <c r="H1400" s="2">
        <f>SUMIF('Ownership_Links and calculation'!$B:$B,$B1400,'Ownership_Links and calculation'!$H:$H)</f>
        <v>0</v>
      </c>
      <c r="I1400" s="2">
        <f>IF(H1400&gt;0,(G1400^2)/H1400,0)</f>
        <v>0</v>
      </c>
      <c r="J1400" s="2">
        <f>SUMIF('Ownership_Links and calculation'!$B:$B,$B1400,'Ownership_Links and calculation'!$J:$J)</f>
        <v>0</v>
      </c>
    </row>
    <row r="1401" spans="1:10" x14ac:dyDescent="0.3">
      <c r="A1401">
        <v>1400</v>
      </c>
      <c r="B1401" t="s">
        <v>1435</v>
      </c>
      <c r="F1401" s="2"/>
      <c r="G1401" s="2">
        <f>SUMIF('Ownership_Links and calculation'!$B:$B,$B1401,'Ownership_Links and calculation'!$F:$F)</f>
        <v>0</v>
      </c>
      <c r="H1401" s="2">
        <f>SUMIF('Ownership_Links and calculation'!$B:$B,$B1401,'Ownership_Links and calculation'!$H:$H)</f>
        <v>0</v>
      </c>
      <c r="I1401" s="2">
        <f>IF(H1401&gt;0,(G1401^2)/H1401,0)</f>
        <v>0</v>
      </c>
      <c r="J1401" s="2">
        <f>SUMIF('Ownership_Links and calculation'!$B:$B,$B1401,'Ownership_Links and calculation'!$J:$J)</f>
        <v>0</v>
      </c>
    </row>
    <row r="1402" spans="1:10" x14ac:dyDescent="0.3">
      <c r="A1402">
        <v>1401</v>
      </c>
      <c r="B1402" t="s">
        <v>1436</v>
      </c>
      <c r="F1402" s="2"/>
      <c r="G1402" s="2">
        <f>SUMIF('Ownership_Links and calculation'!$B:$B,$B1402,'Ownership_Links and calculation'!$F:$F)</f>
        <v>0</v>
      </c>
      <c r="H1402" s="2">
        <f>SUMIF('Ownership_Links and calculation'!$B:$B,$B1402,'Ownership_Links and calculation'!$H:$H)</f>
        <v>0</v>
      </c>
      <c r="I1402" s="2">
        <f>IF(H1402&gt;0,(G1402^2)/H1402,0)</f>
        <v>0</v>
      </c>
      <c r="J1402" s="2">
        <f>SUMIF('Ownership_Links and calculation'!$B:$B,$B1402,'Ownership_Links and calculation'!$J:$J)</f>
        <v>0</v>
      </c>
    </row>
    <row r="1403" spans="1:10" x14ac:dyDescent="0.3">
      <c r="A1403">
        <v>1402</v>
      </c>
      <c r="B1403" t="s">
        <v>1437</v>
      </c>
      <c r="F1403" s="2"/>
      <c r="G1403" s="2">
        <f>SUMIF('Ownership_Links and calculation'!$B:$B,$B1403,'Ownership_Links and calculation'!$F:$F)</f>
        <v>0</v>
      </c>
      <c r="H1403" s="2">
        <f>SUMIF('Ownership_Links and calculation'!$B:$B,$B1403,'Ownership_Links and calculation'!$H:$H)</f>
        <v>0</v>
      </c>
      <c r="I1403" s="2">
        <f>IF(H1403&gt;0,(G1403^2)/H1403,0)</f>
        <v>0</v>
      </c>
      <c r="J1403" s="2">
        <f>SUMIF('Ownership_Links and calculation'!$B:$B,$B1403,'Ownership_Links and calculation'!$J:$J)</f>
        <v>0</v>
      </c>
    </row>
    <row r="1404" spans="1:10" x14ac:dyDescent="0.3">
      <c r="A1404">
        <v>1403</v>
      </c>
      <c r="B1404" t="s">
        <v>1438</v>
      </c>
      <c r="F1404" s="2"/>
      <c r="G1404" s="2">
        <f>SUMIF('Ownership_Links and calculation'!$B:$B,$B1404,'Ownership_Links and calculation'!$F:$F)</f>
        <v>0</v>
      </c>
      <c r="H1404" s="2">
        <f>SUMIF('Ownership_Links and calculation'!$B:$B,$B1404,'Ownership_Links and calculation'!$H:$H)</f>
        <v>0</v>
      </c>
      <c r="I1404" s="2">
        <f>IF(H1404&gt;0,(G1404^2)/H1404,0)</f>
        <v>0</v>
      </c>
      <c r="J1404" s="2">
        <f>SUMIF('Ownership_Links and calculation'!$B:$B,$B1404,'Ownership_Links and calculation'!$J:$J)</f>
        <v>0</v>
      </c>
    </row>
    <row r="1405" spans="1:10" x14ac:dyDescent="0.3">
      <c r="A1405">
        <v>1404</v>
      </c>
      <c r="B1405" t="s">
        <v>1439</v>
      </c>
      <c r="F1405" s="2"/>
      <c r="G1405" s="2">
        <f>SUMIF('Ownership_Links and calculation'!$B:$B,$B1405,'Ownership_Links and calculation'!$F:$F)</f>
        <v>0</v>
      </c>
      <c r="H1405" s="2">
        <f>SUMIF('Ownership_Links and calculation'!$B:$B,$B1405,'Ownership_Links and calculation'!$H:$H)</f>
        <v>0</v>
      </c>
      <c r="I1405" s="2">
        <f>IF(H1405&gt;0,(G1405^2)/H1405,0)</f>
        <v>0</v>
      </c>
      <c r="J1405" s="2">
        <f>SUMIF('Ownership_Links and calculation'!$B:$B,$B1405,'Ownership_Links and calculation'!$J:$J)</f>
        <v>0</v>
      </c>
    </row>
    <row r="1406" spans="1:10" x14ac:dyDescent="0.3">
      <c r="A1406">
        <v>1405</v>
      </c>
      <c r="B1406" t="s">
        <v>1440</v>
      </c>
      <c r="F1406" s="2"/>
      <c r="G1406" s="2">
        <f>SUMIF('Ownership_Links and calculation'!$B:$B,$B1406,'Ownership_Links and calculation'!$F:$F)</f>
        <v>0</v>
      </c>
      <c r="H1406" s="2">
        <f>SUMIF('Ownership_Links and calculation'!$B:$B,$B1406,'Ownership_Links and calculation'!$H:$H)</f>
        <v>0</v>
      </c>
      <c r="I1406" s="2">
        <f>IF(H1406&gt;0,(G1406^2)/H1406,0)</f>
        <v>0</v>
      </c>
      <c r="J1406" s="2">
        <f>SUMIF('Ownership_Links and calculation'!$B:$B,$B1406,'Ownership_Links and calculation'!$J:$J)</f>
        <v>0</v>
      </c>
    </row>
    <row r="1407" spans="1:10" x14ac:dyDescent="0.3">
      <c r="A1407">
        <v>1406</v>
      </c>
      <c r="B1407" t="s">
        <v>1441</v>
      </c>
      <c r="F1407" s="2"/>
      <c r="G1407" s="2">
        <f>SUMIF('Ownership_Links and calculation'!$B:$B,$B1407,'Ownership_Links and calculation'!$F:$F)</f>
        <v>0</v>
      </c>
      <c r="H1407" s="2">
        <f>SUMIF('Ownership_Links and calculation'!$B:$B,$B1407,'Ownership_Links and calculation'!$H:$H)</f>
        <v>0</v>
      </c>
      <c r="I1407" s="2">
        <f>IF(H1407&gt;0,(G1407^2)/H1407,0)</f>
        <v>0</v>
      </c>
      <c r="J1407" s="2">
        <f>SUMIF('Ownership_Links and calculation'!$B:$B,$B1407,'Ownership_Links and calculation'!$J:$J)</f>
        <v>0</v>
      </c>
    </row>
    <row r="1408" spans="1:10" x14ac:dyDescent="0.3">
      <c r="A1408">
        <v>1407</v>
      </c>
      <c r="B1408" t="s">
        <v>1442</v>
      </c>
      <c r="F1408" s="2"/>
      <c r="G1408" s="2">
        <f>SUMIF('Ownership_Links and calculation'!$B:$B,$B1408,'Ownership_Links and calculation'!$F:$F)</f>
        <v>0</v>
      </c>
      <c r="H1408" s="2">
        <f>SUMIF('Ownership_Links and calculation'!$B:$B,$B1408,'Ownership_Links and calculation'!$H:$H)</f>
        <v>0</v>
      </c>
      <c r="I1408" s="2">
        <f>IF(H1408&gt;0,(G1408^2)/H1408,0)</f>
        <v>0</v>
      </c>
      <c r="J1408" s="2">
        <f>SUMIF('Ownership_Links and calculation'!$B:$B,$B1408,'Ownership_Links and calculation'!$J:$J)</f>
        <v>0</v>
      </c>
    </row>
    <row r="1409" spans="1:10" x14ac:dyDescent="0.3">
      <c r="A1409">
        <v>1408</v>
      </c>
      <c r="B1409" t="s">
        <v>1443</v>
      </c>
      <c r="F1409" s="2"/>
      <c r="G1409" s="2">
        <f>SUMIF('Ownership_Links and calculation'!$B:$B,$B1409,'Ownership_Links and calculation'!$F:$F)</f>
        <v>0</v>
      </c>
      <c r="H1409" s="2">
        <f>SUMIF('Ownership_Links and calculation'!$B:$B,$B1409,'Ownership_Links and calculation'!$H:$H)</f>
        <v>0</v>
      </c>
      <c r="I1409" s="2">
        <f>IF(H1409&gt;0,(G1409^2)/H1409,0)</f>
        <v>0</v>
      </c>
      <c r="J1409" s="2">
        <f>SUMIF('Ownership_Links and calculation'!$B:$B,$B1409,'Ownership_Links and calculation'!$J:$J)</f>
        <v>0</v>
      </c>
    </row>
    <row r="1410" spans="1:10" x14ac:dyDescent="0.3">
      <c r="A1410">
        <v>1409</v>
      </c>
      <c r="B1410" t="s">
        <v>1444</v>
      </c>
      <c r="F1410" s="2"/>
      <c r="G1410" s="2">
        <f>SUMIF('Ownership_Links and calculation'!$B:$B,$B1410,'Ownership_Links and calculation'!$F:$F)</f>
        <v>0</v>
      </c>
      <c r="H1410" s="2">
        <f>SUMIF('Ownership_Links and calculation'!$B:$B,$B1410,'Ownership_Links and calculation'!$H:$H)</f>
        <v>0</v>
      </c>
      <c r="I1410" s="2">
        <f>IF(H1410&gt;0,(G1410^2)/H1410,0)</f>
        <v>0</v>
      </c>
      <c r="J1410" s="2">
        <f>SUMIF('Ownership_Links and calculation'!$B:$B,$B1410,'Ownership_Links and calculation'!$J:$J)</f>
        <v>0</v>
      </c>
    </row>
    <row r="1411" spans="1:10" x14ac:dyDescent="0.3">
      <c r="A1411">
        <v>1410</v>
      </c>
      <c r="B1411" t="s">
        <v>1445</v>
      </c>
      <c r="F1411" s="2"/>
      <c r="G1411" s="2">
        <f>SUMIF('Ownership_Links and calculation'!$B:$B,$B1411,'Ownership_Links and calculation'!$F:$F)</f>
        <v>0</v>
      </c>
      <c r="H1411" s="2">
        <f>SUMIF('Ownership_Links and calculation'!$B:$B,$B1411,'Ownership_Links and calculation'!$H:$H)</f>
        <v>0</v>
      </c>
      <c r="I1411" s="2">
        <f>IF(H1411&gt;0,(G1411^2)/H1411,0)</f>
        <v>0</v>
      </c>
      <c r="J1411" s="2">
        <f>SUMIF('Ownership_Links and calculation'!$B:$B,$B1411,'Ownership_Links and calculation'!$J:$J)</f>
        <v>0</v>
      </c>
    </row>
    <row r="1412" spans="1:10" x14ac:dyDescent="0.3">
      <c r="A1412">
        <v>1411</v>
      </c>
      <c r="B1412" t="s">
        <v>1446</v>
      </c>
      <c r="F1412" s="2"/>
      <c r="G1412" s="2">
        <f>SUMIF('Ownership_Links and calculation'!$B:$B,$B1412,'Ownership_Links and calculation'!$F:$F)</f>
        <v>0</v>
      </c>
      <c r="H1412" s="2">
        <f>SUMIF('Ownership_Links and calculation'!$B:$B,$B1412,'Ownership_Links and calculation'!$H:$H)</f>
        <v>0</v>
      </c>
      <c r="I1412" s="2">
        <f>IF(H1412&gt;0,(G1412^2)/H1412,0)</f>
        <v>0</v>
      </c>
      <c r="J1412" s="2">
        <f>SUMIF('Ownership_Links and calculation'!$B:$B,$B1412,'Ownership_Links and calculation'!$J:$J)</f>
        <v>0</v>
      </c>
    </row>
    <row r="1413" spans="1:10" x14ac:dyDescent="0.3">
      <c r="A1413">
        <v>1412</v>
      </c>
      <c r="B1413" t="s">
        <v>1447</v>
      </c>
      <c r="F1413" s="2"/>
      <c r="G1413" s="2">
        <f>SUMIF('Ownership_Links and calculation'!$B:$B,$B1413,'Ownership_Links and calculation'!$F:$F)</f>
        <v>0</v>
      </c>
      <c r="H1413" s="2">
        <f>SUMIF('Ownership_Links and calculation'!$B:$B,$B1413,'Ownership_Links and calculation'!$H:$H)</f>
        <v>0</v>
      </c>
      <c r="I1413" s="2">
        <f>IF(H1413&gt;0,(G1413^2)/H1413,0)</f>
        <v>0</v>
      </c>
      <c r="J1413" s="2">
        <f>SUMIF('Ownership_Links and calculation'!$B:$B,$B1413,'Ownership_Links and calculation'!$J:$J)</f>
        <v>0</v>
      </c>
    </row>
    <row r="1414" spans="1:10" x14ac:dyDescent="0.3">
      <c r="A1414">
        <v>1413</v>
      </c>
      <c r="B1414" t="s">
        <v>1448</v>
      </c>
      <c r="F1414" s="2"/>
      <c r="G1414" s="2">
        <f>SUMIF('Ownership_Links and calculation'!$B:$B,$B1414,'Ownership_Links and calculation'!$F:$F)</f>
        <v>0</v>
      </c>
      <c r="H1414" s="2">
        <f>SUMIF('Ownership_Links and calculation'!$B:$B,$B1414,'Ownership_Links and calculation'!$H:$H)</f>
        <v>0</v>
      </c>
      <c r="I1414" s="2">
        <f>IF(H1414&gt;0,(G1414^2)/H1414,0)</f>
        <v>0</v>
      </c>
      <c r="J1414" s="2">
        <f>SUMIF('Ownership_Links and calculation'!$B:$B,$B1414,'Ownership_Links and calculation'!$J:$J)</f>
        <v>0</v>
      </c>
    </row>
    <row r="1415" spans="1:10" x14ac:dyDescent="0.3">
      <c r="A1415">
        <v>1414</v>
      </c>
      <c r="B1415" t="s">
        <v>1449</v>
      </c>
      <c r="F1415" s="2"/>
      <c r="G1415" s="2">
        <f>SUMIF('Ownership_Links and calculation'!$B:$B,$B1415,'Ownership_Links and calculation'!$F:$F)</f>
        <v>0</v>
      </c>
      <c r="H1415" s="2">
        <f>SUMIF('Ownership_Links and calculation'!$B:$B,$B1415,'Ownership_Links and calculation'!$H:$H)</f>
        <v>0</v>
      </c>
      <c r="I1415" s="2">
        <f>IF(H1415&gt;0,(G1415^2)/H1415,0)</f>
        <v>0</v>
      </c>
      <c r="J1415" s="2">
        <f>SUMIF('Ownership_Links and calculation'!$B:$B,$B1415,'Ownership_Links and calculation'!$J:$J)</f>
        <v>0</v>
      </c>
    </row>
    <row r="1416" spans="1:10" x14ac:dyDescent="0.3">
      <c r="A1416">
        <v>1415</v>
      </c>
      <c r="B1416" t="s">
        <v>1450</v>
      </c>
      <c r="F1416" s="2"/>
      <c r="G1416" s="2">
        <f>SUMIF('Ownership_Links and calculation'!$B:$B,$B1416,'Ownership_Links and calculation'!$F:$F)</f>
        <v>0</v>
      </c>
      <c r="H1416" s="2">
        <f>SUMIF('Ownership_Links and calculation'!$B:$B,$B1416,'Ownership_Links and calculation'!$H:$H)</f>
        <v>0</v>
      </c>
      <c r="I1416" s="2">
        <f>IF(H1416&gt;0,(G1416^2)/H1416,0)</f>
        <v>0</v>
      </c>
      <c r="J1416" s="2">
        <f>SUMIF('Ownership_Links and calculation'!$B:$B,$B1416,'Ownership_Links and calculation'!$J:$J)</f>
        <v>0</v>
      </c>
    </row>
    <row r="1417" spans="1:10" x14ac:dyDescent="0.3">
      <c r="A1417">
        <v>1416</v>
      </c>
      <c r="B1417" t="s">
        <v>1451</v>
      </c>
      <c r="F1417" s="2"/>
      <c r="G1417" s="2">
        <f>SUMIF('Ownership_Links and calculation'!$B:$B,$B1417,'Ownership_Links and calculation'!$F:$F)</f>
        <v>0</v>
      </c>
      <c r="H1417" s="2">
        <f>SUMIF('Ownership_Links and calculation'!$B:$B,$B1417,'Ownership_Links and calculation'!$H:$H)</f>
        <v>0</v>
      </c>
      <c r="I1417" s="2">
        <f>IF(H1417&gt;0,(G1417^2)/H1417,0)</f>
        <v>0</v>
      </c>
      <c r="J1417" s="2">
        <f>SUMIF('Ownership_Links and calculation'!$B:$B,$B1417,'Ownership_Links and calculation'!$J:$J)</f>
        <v>0</v>
      </c>
    </row>
    <row r="1418" spans="1:10" x14ac:dyDescent="0.3">
      <c r="A1418">
        <v>1417</v>
      </c>
      <c r="B1418" t="s">
        <v>1452</v>
      </c>
      <c r="F1418" s="2"/>
      <c r="G1418" s="2">
        <f>SUMIF('Ownership_Links and calculation'!$B:$B,$B1418,'Ownership_Links and calculation'!$F:$F)</f>
        <v>0</v>
      </c>
      <c r="H1418" s="2">
        <f>SUMIF('Ownership_Links and calculation'!$B:$B,$B1418,'Ownership_Links and calculation'!$H:$H)</f>
        <v>0</v>
      </c>
      <c r="I1418" s="2">
        <f>IF(H1418&gt;0,(G1418^2)/H1418,0)</f>
        <v>0</v>
      </c>
      <c r="J1418" s="2">
        <f>SUMIF('Ownership_Links and calculation'!$B:$B,$B1418,'Ownership_Links and calculation'!$J:$J)</f>
        <v>0</v>
      </c>
    </row>
    <row r="1419" spans="1:10" x14ac:dyDescent="0.3">
      <c r="A1419">
        <v>1418</v>
      </c>
      <c r="B1419" t="s">
        <v>1453</v>
      </c>
      <c r="F1419" s="2"/>
      <c r="G1419" s="2">
        <f>SUMIF('Ownership_Links and calculation'!$B:$B,$B1419,'Ownership_Links and calculation'!$F:$F)</f>
        <v>0</v>
      </c>
      <c r="H1419" s="2">
        <f>SUMIF('Ownership_Links and calculation'!$B:$B,$B1419,'Ownership_Links and calculation'!$H:$H)</f>
        <v>0</v>
      </c>
      <c r="I1419" s="2">
        <f>IF(H1419&gt;0,(G1419^2)/H1419,0)</f>
        <v>0</v>
      </c>
      <c r="J1419" s="2">
        <f>SUMIF('Ownership_Links and calculation'!$B:$B,$B1419,'Ownership_Links and calculation'!$J:$J)</f>
        <v>0</v>
      </c>
    </row>
    <row r="1420" spans="1:10" x14ac:dyDescent="0.3">
      <c r="A1420">
        <v>1419</v>
      </c>
      <c r="B1420" t="s">
        <v>1454</v>
      </c>
      <c r="F1420" s="2"/>
      <c r="G1420" s="2">
        <f>SUMIF('Ownership_Links and calculation'!$B:$B,$B1420,'Ownership_Links and calculation'!$F:$F)</f>
        <v>0</v>
      </c>
      <c r="H1420" s="2">
        <f>SUMIF('Ownership_Links and calculation'!$B:$B,$B1420,'Ownership_Links and calculation'!$H:$H)</f>
        <v>0</v>
      </c>
      <c r="I1420" s="2">
        <f>IF(H1420&gt;0,(G1420^2)/H1420,0)</f>
        <v>0</v>
      </c>
      <c r="J1420" s="2">
        <f>SUMIF('Ownership_Links and calculation'!$B:$B,$B1420,'Ownership_Links and calculation'!$J:$J)</f>
        <v>0</v>
      </c>
    </row>
    <row r="1421" spans="1:10" x14ac:dyDescent="0.3">
      <c r="A1421">
        <v>1420</v>
      </c>
      <c r="B1421" t="s">
        <v>1455</v>
      </c>
      <c r="F1421" s="2"/>
      <c r="G1421" s="2">
        <f>SUMIF('Ownership_Links and calculation'!$B:$B,$B1421,'Ownership_Links and calculation'!$F:$F)</f>
        <v>0</v>
      </c>
      <c r="H1421" s="2">
        <f>SUMIF('Ownership_Links and calculation'!$B:$B,$B1421,'Ownership_Links and calculation'!$H:$H)</f>
        <v>0</v>
      </c>
      <c r="I1421" s="2">
        <f>IF(H1421&gt;0,(G1421^2)/H1421,0)</f>
        <v>0</v>
      </c>
      <c r="J1421" s="2">
        <f>SUMIF('Ownership_Links and calculation'!$B:$B,$B1421,'Ownership_Links and calculation'!$J:$J)</f>
        <v>0</v>
      </c>
    </row>
    <row r="1422" spans="1:10" x14ac:dyDescent="0.3">
      <c r="A1422">
        <v>1421</v>
      </c>
      <c r="B1422" t="s">
        <v>1456</v>
      </c>
      <c r="F1422" s="2"/>
      <c r="G1422" s="2">
        <f>SUMIF('Ownership_Links and calculation'!$B:$B,$B1422,'Ownership_Links and calculation'!$F:$F)</f>
        <v>0</v>
      </c>
      <c r="H1422" s="2">
        <f>SUMIF('Ownership_Links and calculation'!$B:$B,$B1422,'Ownership_Links and calculation'!$H:$H)</f>
        <v>0</v>
      </c>
      <c r="I1422" s="2">
        <f>IF(H1422&gt;0,(G1422^2)/H1422,0)</f>
        <v>0</v>
      </c>
      <c r="J1422" s="2">
        <f>SUMIF('Ownership_Links and calculation'!$B:$B,$B1422,'Ownership_Links and calculation'!$J:$J)</f>
        <v>0</v>
      </c>
    </row>
    <row r="1423" spans="1:10" x14ac:dyDescent="0.3">
      <c r="A1423">
        <v>1422</v>
      </c>
      <c r="B1423" t="s">
        <v>1457</v>
      </c>
      <c r="F1423" s="2"/>
      <c r="G1423" s="2">
        <f>SUMIF('Ownership_Links and calculation'!$B:$B,$B1423,'Ownership_Links and calculation'!$F:$F)</f>
        <v>0</v>
      </c>
      <c r="H1423" s="2">
        <f>SUMIF('Ownership_Links and calculation'!$B:$B,$B1423,'Ownership_Links and calculation'!$H:$H)</f>
        <v>0</v>
      </c>
      <c r="I1423" s="2">
        <f>IF(H1423&gt;0,(G1423^2)/H1423,0)</f>
        <v>0</v>
      </c>
      <c r="J1423" s="2">
        <f>SUMIF('Ownership_Links and calculation'!$B:$B,$B1423,'Ownership_Links and calculation'!$J:$J)</f>
        <v>0</v>
      </c>
    </row>
    <row r="1424" spans="1:10" x14ac:dyDescent="0.3">
      <c r="A1424">
        <v>1423</v>
      </c>
      <c r="B1424" t="s">
        <v>1458</v>
      </c>
      <c r="F1424" s="2"/>
      <c r="G1424" s="2">
        <f>SUMIF('Ownership_Links and calculation'!$B:$B,$B1424,'Ownership_Links and calculation'!$F:$F)</f>
        <v>0</v>
      </c>
      <c r="H1424" s="2">
        <f>SUMIF('Ownership_Links and calculation'!$B:$B,$B1424,'Ownership_Links and calculation'!$H:$H)</f>
        <v>0</v>
      </c>
      <c r="I1424" s="2">
        <f>IF(H1424&gt;0,(G1424^2)/H1424,0)</f>
        <v>0</v>
      </c>
      <c r="J1424" s="2">
        <f>SUMIF('Ownership_Links and calculation'!$B:$B,$B1424,'Ownership_Links and calculation'!$J:$J)</f>
        <v>0</v>
      </c>
    </row>
    <row r="1425" spans="1:10" x14ac:dyDescent="0.3">
      <c r="A1425">
        <v>1424</v>
      </c>
      <c r="B1425" t="s">
        <v>1459</v>
      </c>
      <c r="F1425" s="2"/>
      <c r="G1425" s="2">
        <f>SUMIF('Ownership_Links and calculation'!$B:$B,$B1425,'Ownership_Links and calculation'!$F:$F)</f>
        <v>0</v>
      </c>
      <c r="H1425" s="2">
        <f>SUMIF('Ownership_Links and calculation'!$B:$B,$B1425,'Ownership_Links and calculation'!$H:$H)</f>
        <v>0</v>
      </c>
      <c r="I1425" s="2">
        <f>IF(H1425&gt;0,(G1425^2)/H1425,0)</f>
        <v>0</v>
      </c>
      <c r="J1425" s="2">
        <f>SUMIF('Ownership_Links and calculation'!$B:$B,$B1425,'Ownership_Links and calculation'!$J:$J)</f>
        <v>0</v>
      </c>
    </row>
    <row r="1426" spans="1:10" x14ac:dyDescent="0.3">
      <c r="A1426">
        <v>1425</v>
      </c>
      <c r="B1426" t="s">
        <v>1460</v>
      </c>
      <c r="F1426" s="2"/>
      <c r="G1426" s="2">
        <f>SUMIF('Ownership_Links and calculation'!$B:$B,$B1426,'Ownership_Links and calculation'!$F:$F)</f>
        <v>0</v>
      </c>
      <c r="H1426" s="2">
        <f>SUMIF('Ownership_Links and calculation'!$B:$B,$B1426,'Ownership_Links and calculation'!$H:$H)</f>
        <v>0</v>
      </c>
      <c r="I1426" s="2">
        <f>IF(H1426&gt;0,(G1426^2)/H1426,0)</f>
        <v>0</v>
      </c>
      <c r="J1426" s="2">
        <f>SUMIF('Ownership_Links and calculation'!$B:$B,$B1426,'Ownership_Links and calculation'!$J:$J)</f>
        <v>0</v>
      </c>
    </row>
    <row r="1427" spans="1:10" x14ac:dyDescent="0.3">
      <c r="A1427">
        <v>1426</v>
      </c>
      <c r="B1427" t="s">
        <v>1461</v>
      </c>
      <c r="F1427" s="2"/>
      <c r="G1427" s="2">
        <f>SUMIF('Ownership_Links and calculation'!$B:$B,$B1427,'Ownership_Links and calculation'!$F:$F)</f>
        <v>0</v>
      </c>
      <c r="H1427" s="2">
        <f>SUMIF('Ownership_Links and calculation'!$B:$B,$B1427,'Ownership_Links and calculation'!$H:$H)</f>
        <v>0</v>
      </c>
      <c r="I1427" s="2">
        <f>IF(H1427&gt;0,(G1427^2)/H1427,0)</f>
        <v>0</v>
      </c>
      <c r="J1427" s="2">
        <f>SUMIF('Ownership_Links and calculation'!$B:$B,$B1427,'Ownership_Links and calculation'!$J:$J)</f>
        <v>0</v>
      </c>
    </row>
    <row r="1428" spans="1:10" x14ac:dyDescent="0.3">
      <c r="A1428">
        <v>1427</v>
      </c>
      <c r="B1428" t="s">
        <v>1462</v>
      </c>
      <c r="F1428" s="2"/>
      <c r="G1428" s="2">
        <f>SUMIF('Ownership_Links and calculation'!$B:$B,$B1428,'Ownership_Links and calculation'!$F:$F)</f>
        <v>0</v>
      </c>
      <c r="H1428" s="2">
        <f>SUMIF('Ownership_Links and calculation'!$B:$B,$B1428,'Ownership_Links and calculation'!$H:$H)</f>
        <v>0</v>
      </c>
      <c r="I1428" s="2">
        <f>IF(H1428&gt;0,(G1428^2)/H1428,0)</f>
        <v>0</v>
      </c>
      <c r="J1428" s="2">
        <f>SUMIF('Ownership_Links and calculation'!$B:$B,$B1428,'Ownership_Links and calculation'!$J:$J)</f>
        <v>0</v>
      </c>
    </row>
    <row r="1429" spans="1:10" x14ac:dyDescent="0.3">
      <c r="A1429">
        <v>1428</v>
      </c>
      <c r="B1429" t="s">
        <v>1463</v>
      </c>
      <c r="F1429" s="2"/>
      <c r="G1429" s="2">
        <f>SUMIF('Ownership_Links and calculation'!$B:$B,$B1429,'Ownership_Links and calculation'!$F:$F)</f>
        <v>0</v>
      </c>
      <c r="H1429" s="2">
        <f>SUMIF('Ownership_Links and calculation'!$B:$B,$B1429,'Ownership_Links and calculation'!$H:$H)</f>
        <v>0</v>
      </c>
      <c r="I1429" s="2">
        <f>IF(H1429&gt;0,(G1429^2)/H1429,0)</f>
        <v>0</v>
      </c>
      <c r="J1429" s="2">
        <f>SUMIF('Ownership_Links and calculation'!$B:$B,$B1429,'Ownership_Links and calculation'!$J:$J)</f>
        <v>0</v>
      </c>
    </row>
    <row r="1430" spans="1:10" x14ac:dyDescent="0.3">
      <c r="A1430">
        <v>1429</v>
      </c>
      <c r="B1430" t="s">
        <v>1464</v>
      </c>
      <c r="F1430" s="2"/>
      <c r="G1430" s="2">
        <f>SUMIF('Ownership_Links and calculation'!$B:$B,$B1430,'Ownership_Links and calculation'!$F:$F)</f>
        <v>0</v>
      </c>
      <c r="H1430" s="2">
        <f>SUMIF('Ownership_Links and calculation'!$B:$B,$B1430,'Ownership_Links and calculation'!$H:$H)</f>
        <v>0</v>
      </c>
      <c r="I1430" s="2">
        <f>IF(H1430&gt;0,(G1430^2)/H1430,0)</f>
        <v>0</v>
      </c>
      <c r="J1430" s="2">
        <f>SUMIF('Ownership_Links and calculation'!$B:$B,$B1430,'Ownership_Links and calculation'!$J:$J)</f>
        <v>0</v>
      </c>
    </row>
    <row r="1431" spans="1:10" x14ac:dyDescent="0.3">
      <c r="A1431">
        <v>1430</v>
      </c>
      <c r="B1431" t="s">
        <v>1465</v>
      </c>
      <c r="F1431" s="2"/>
      <c r="G1431" s="2">
        <f>SUMIF('Ownership_Links and calculation'!$B:$B,$B1431,'Ownership_Links and calculation'!$F:$F)</f>
        <v>0</v>
      </c>
      <c r="H1431" s="2">
        <f>SUMIF('Ownership_Links and calculation'!$B:$B,$B1431,'Ownership_Links and calculation'!$H:$H)</f>
        <v>0</v>
      </c>
      <c r="I1431" s="2">
        <f>IF(H1431&gt;0,(G1431^2)/H1431,0)</f>
        <v>0</v>
      </c>
      <c r="J1431" s="2">
        <f>SUMIF('Ownership_Links and calculation'!$B:$B,$B1431,'Ownership_Links and calculation'!$J:$J)</f>
        <v>0</v>
      </c>
    </row>
    <row r="1432" spans="1:10" x14ac:dyDescent="0.3">
      <c r="A1432">
        <v>1431</v>
      </c>
      <c r="B1432" t="s">
        <v>1466</v>
      </c>
      <c r="F1432" s="2"/>
      <c r="G1432" s="2">
        <f>SUMIF('Ownership_Links and calculation'!$B:$B,$B1432,'Ownership_Links and calculation'!$F:$F)</f>
        <v>0</v>
      </c>
      <c r="H1432" s="2">
        <f>SUMIF('Ownership_Links and calculation'!$B:$B,$B1432,'Ownership_Links and calculation'!$H:$H)</f>
        <v>0</v>
      </c>
      <c r="I1432" s="2">
        <f>IF(H1432&gt;0,(G1432^2)/H1432,0)</f>
        <v>0</v>
      </c>
      <c r="J1432" s="2">
        <f>SUMIF('Ownership_Links and calculation'!$B:$B,$B1432,'Ownership_Links and calculation'!$J:$J)</f>
        <v>0</v>
      </c>
    </row>
    <row r="1433" spans="1:10" x14ac:dyDescent="0.3">
      <c r="A1433">
        <v>1432</v>
      </c>
      <c r="B1433" t="s">
        <v>1467</v>
      </c>
      <c r="F1433" s="2"/>
      <c r="G1433" s="2">
        <f>SUMIF('Ownership_Links and calculation'!$B:$B,$B1433,'Ownership_Links and calculation'!$F:$F)</f>
        <v>0</v>
      </c>
      <c r="H1433" s="2">
        <f>SUMIF('Ownership_Links and calculation'!$B:$B,$B1433,'Ownership_Links and calculation'!$H:$H)</f>
        <v>0</v>
      </c>
      <c r="I1433" s="2">
        <f>IF(H1433&gt;0,(G1433^2)/H1433,0)</f>
        <v>0</v>
      </c>
      <c r="J1433" s="2">
        <f>SUMIF('Ownership_Links and calculation'!$B:$B,$B1433,'Ownership_Links and calculation'!$J:$J)</f>
        <v>0</v>
      </c>
    </row>
    <row r="1434" spans="1:10" x14ac:dyDescent="0.3">
      <c r="A1434">
        <v>1433</v>
      </c>
      <c r="B1434" t="s">
        <v>1468</v>
      </c>
      <c r="F1434" s="2"/>
      <c r="G1434" s="2">
        <f>SUMIF('Ownership_Links and calculation'!$B:$B,$B1434,'Ownership_Links and calculation'!$F:$F)</f>
        <v>0</v>
      </c>
      <c r="H1434" s="2">
        <f>SUMIF('Ownership_Links and calculation'!$B:$B,$B1434,'Ownership_Links and calculation'!$H:$H)</f>
        <v>0</v>
      </c>
      <c r="I1434" s="2">
        <f>IF(H1434&gt;0,(G1434^2)/H1434,0)</f>
        <v>0</v>
      </c>
      <c r="J1434" s="2">
        <f>SUMIF('Ownership_Links and calculation'!$B:$B,$B1434,'Ownership_Links and calculation'!$J:$J)</f>
        <v>0</v>
      </c>
    </row>
    <row r="1435" spans="1:10" x14ac:dyDescent="0.3">
      <c r="A1435">
        <v>1434</v>
      </c>
      <c r="B1435" t="s">
        <v>1469</v>
      </c>
      <c r="F1435" s="2"/>
      <c r="G1435" s="2">
        <f>SUMIF('Ownership_Links and calculation'!$B:$B,$B1435,'Ownership_Links and calculation'!$F:$F)</f>
        <v>0</v>
      </c>
      <c r="H1435" s="2">
        <f>SUMIF('Ownership_Links and calculation'!$B:$B,$B1435,'Ownership_Links and calculation'!$H:$H)</f>
        <v>0</v>
      </c>
      <c r="I1435" s="2">
        <f>IF(H1435&gt;0,(G1435^2)/H1435,0)</f>
        <v>0</v>
      </c>
      <c r="J1435" s="2">
        <f>SUMIF('Ownership_Links and calculation'!$B:$B,$B1435,'Ownership_Links and calculation'!$J:$J)</f>
        <v>0</v>
      </c>
    </row>
    <row r="1436" spans="1:10" x14ac:dyDescent="0.3">
      <c r="A1436">
        <v>1435</v>
      </c>
      <c r="B1436" t="s">
        <v>1470</v>
      </c>
      <c r="F1436" s="2"/>
      <c r="G1436" s="2">
        <f>SUMIF('Ownership_Links and calculation'!$B:$B,$B1436,'Ownership_Links and calculation'!$F:$F)</f>
        <v>0</v>
      </c>
      <c r="H1436" s="2">
        <f>SUMIF('Ownership_Links and calculation'!$B:$B,$B1436,'Ownership_Links and calculation'!$H:$H)</f>
        <v>0</v>
      </c>
      <c r="I1436" s="2">
        <f>IF(H1436&gt;0,(G1436^2)/H1436,0)</f>
        <v>0</v>
      </c>
      <c r="J1436" s="2">
        <f>SUMIF('Ownership_Links and calculation'!$B:$B,$B1436,'Ownership_Links and calculation'!$J:$J)</f>
        <v>0</v>
      </c>
    </row>
    <row r="1437" spans="1:10" x14ac:dyDescent="0.3">
      <c r="A1437">
        <v>1436</v>
      </c>
      <c r="B1437" t="s">
        <v>1471</v>
      </c>
      <c r="F1437" s="2"/>
      <c r="G1437" s="2">
        <f>SUMIF('Ownership_Links and calculation'!$B:$B,$B1437,'Ownership_Links and calculation'!$F:$F)</f>
        <v>0</v>
      </c>
      <c r="H1437" s="2">
        <f>SUMIF('Ownership_Links and calculation'!$B:$B,$B1437,'Ownership_Links and calculation'!$H:$H)</f>
        <v>0</v>
      </c>
      <c r="I1437" s="2">
        <f>IF(H1437&gt;0,(G1437^2)/H1437,0)</f>
        <v>0</v>
      </c>
      <c r="J1437" s="2">
        <f>SUMIF('Ownership_Links and calculation'!$B:$B,$B1437,'Ownership_Links and calculation'!$J:$J)</f>
        <v>0</v>
      </c>
    </row>
    <row r="1438" spans="1:10" x14ac:dyDescent="0.3">
      <c r="A1438">
        <v>1437</v>
      </c>
      <c r="B1438" t="s">
        <v>1472</v>
      </c>
      <c r="F1438" s="2"/>
      <c r="G1438" s="2">
        <f>SUMIF('Ownership_Links and calculation'!$B:$B,$B1438,'Ownership_Links and calculation'!$F:$F)</f>
        <v>0</v>
      </c>
      <c r="H1438" s="2">
        <f>SUMIF('Ownership_Links and calculation'!$B:$B,$B1438,'Ownership_Links and calculation'!$H:$H)</f>
        <v>0</v>
      </c>
      <c r="I1438" s="2">
        <f>IF(H1438&gt;0,(G1438^2)/H1438,0)</f>
        <v>0</v>
      </c>
      <c r="J1438" s="2">
        <f>SUMIF('Ownership_Links and calculation'!$B:$B,$B1438,'Ownership_Links and calculation'!$J:$J)</f>
        <v>0</v>
      </c>
    </row>
    <row r="1439" spans="1:10" x14ac:dyDescent="0.3">
      <c r="A1439">
        <v>1438</v>
      </c>
      <c r="B1439" t="s">
        <v>1473</v>
      </c>
      <c r="F1439" s="2"/>
      <c r="G1439" s="2">
        <f>SUMIF('Ownership_Links and calculation'!$B:$B,$B1439,'Ownership_Links and calculation'!$F:$F)</f>
        <v>0</v>
      </c>
      <c r="H1439" s="2">
        <f>SUMIF('Ownership_Links and calculation'!$B:$B,$B1439,'Ownership_Links and calculation'!$H:$H)</f>
        <v>0</v>
      </c>
      <c r="I1439" s="2">
        <f>IF(H1439&gt;0,(G1439^2)/H1439,0)</f>
        <v>0</v>
      </c>
      <c r="J1439" s="2">
        <f>SUMIF('Ownership_Links and calculation'!$B:$B,$B1439,'Ownership_Links and calculation'!$J:$J)</f>
        <v>0</v>
      </c>
    </row>
    <row r="1440" spans="1:10" x14ac:dyDescent="0.3">
      <c r="A1440">
        <v>1439</v>
      </c>
      <c r="B1440" t="s">
        <v>1474</v>
      </c>
      <c r="F1440" s="2"/>
      <c r="G1440" s="2">
        <f>SUMIF('Ownership_Links and calculation'!$B:$B,$B1440,'Ownership_Links and calculation'!$F:$F)</f>
        <v>0</v>
      </c>
      <c r="H1440" s="2">
        <f>SUMIF('Ownership_Links and calculation'!$B:$B,$B1440,'Ownership_Links and calculation'!$H:$H)</f>
        <v>0</v>
      </c>
      <c r="I1440" s="2">
        <f>IF(H1440&gt;0,(G1440^2)/H1440,0)</f>
        <v>0</v>
      </c>
      <c r="J1440" s="2">
        <f>SUMIF('Ownership_Links and calculation'!$B:$B,$B1440,'Ownership_Links and calculation'!$J:$J)</f>
        <v>0</v>
      </c>
    </row>
    <row r="1441" spans="1:10" x14ac:dyDescent="0.3">
      <c r="A1441">
        <v>1440</v>
      </c>
      <c r="B1441" t="s">
        <v>1475</v>
      </c>
      <c r="F1441" s="2"/>
      <c r="G1441" s="2">
        <f>SUMIF('Ownership_Links and calculation'!$B:$B,$B1441,'Ownership_Links and calculation'!$F:$F)</f>
        <v>0</v>
      </c>
      <c r="H1441" s="2">
        <f>SUMIF('Ownership_Links and calculation'!$B:$B,$B1441,'Ownership_Links and calculation'!$H:$H)</f>
        <v>0</v>
      </c>
      <c r="I1441" s="2">
        <f>IF(H1441&gt;0,(G1441^2)/H1441,0)</f>
        <v>0</v>
      </c>
      <c r="J1441" s="2">
        <f>SUMIF('Ownership_Links and calculation'!$B:$B,$B1441,'Ownership_Links and calculation'!$J:$J)</f>
        <v>0</v>
      </c>
    </row>
    <row r="1442" spans="1:10" x14ac:dyDescent="0.3">
      <c r="A1442">
        <v>1441</v>
      </c>
      <c r="B1442" t="s">
        <v>1476</v>
      </c>
      <c r="F1442" s="2"/>
      <c r="G1442" s="2">
        <f>SUMIF('Ownership_Links and calculation'!$B:$B,$B1442,'Ownership_Links and calculation'!$F:$F)</f>
        <v>0</v>
      </c>
      <c r="H1442" s="2">
        <f>SUMIF('Ownership_Links and calculation'!$B:$B,$B1442,'Ownership_Links and calculation'!$H:$H)</f>
        <v>0</v>
      </c>
      <c r="I1442" s="2">
        <f>IF(H1442&gt;0,(G1442^2)/H1442,0)</f>
        <v>0</v>
      </c>
      <c r="J1442" s="2">
        <f>SUMIF('Ownership_Links and calculation'!$B:$B,$B1442,'Ownership_Links and calculation'!$J:$J)</f>
        <v>0</v>
      </c>
    </row>
    <row r="1443" spans="1:10" x14ac:dyDescent="0.3">
      <c r="A1443">
        <v>1442</v>
      </c>
      <c r="B1443" t="s">
        <v>1477</v>
      </c>
      <c r="F1443" s="2"/>
      <c r="G1443" s="2">
        <f>SUMIF('Ownership_Links and calculation'!$B:$B,$B1443,'Ownership_Links and calculation'!$F:$F)</f>
        <v>0</v>
      </c>
      <c r="H1443" s="2">
        <f>SUMIF('Ownership_Links and calculation'!$B:$B,$B1443,'Ownership_Links and calculation'!$H:$H)</f>
        <v>0</v>
      </c>
      <c r="I1443" s="2">
        <f>IF(H1443&gt;0,(G1443^2)/H1443,0)</f>
        <v>0</v>
      </c>
      <c r="J1443" s="2">
        <f>SUMIF('Ownership_Links and calculation'!$B:$B,$B1443,'Ownership_Links and calculation'!$J:$J)</f>
        <v>0</v>
      </c>
    </row>
    <row r="1444" spans="1:10" x14ac:dyDescent="0.3">
      <c r="A1444">
        <v>1443</v>
      </c>
      <c r="B1444" t="s">
        <v>1478</v>
      </c>
      <c r="F1444" s="2"/>
      <c r="G1444" s="2">
        <f>SUMIF('Ownership_Links and calculation'!$B:$B,$B1444,'Ownership_Links and calculation'!$F:$F)</f>
        <v>0</v>
      </c>
      <c r="H1444" s="2">
        <f>SUMIF('Ownership_Links and calculation'!$B:$B,$B1444,'Ownership_Links and calculation'!$H:$H)</f>
        <v>0</v>
      </c>
      <c r="I1444" s="2">
        <f>IF(H1444&gt;0,(G1444^2)/H1444,0)</f>
        <v>0</v>
      </c>
      <c r="J1444" s="2">
        <f>SUMIF('Ownership_Links and calculation'!$B:$B,$B1444,'Ownership_Links and calculation'!$J:$J)</f>
        <v>0</v>
      </c>
    </row>
    <row r="1445" spans="1:10" x14ac:dyDescent="0.3">
      <c r="A1445">
        <v>1444</v>
      </c>
      <c r="B1445" t="s">
        <v>1479</v>
      </c>
      <c r="F1445" s="2"/>
      <c r="G1445" s="2">
        <f>SUMIF('Ownership_Links and calculation'!$B:$B,$B1445,'Ownership_Links and calculation'!$F:$F)</f>
        <v>0</v>
      </c>
      <c r="H1445" s="2">
        <f>SUMIF('Ownership_Links and calculation'!$B:$B,$B1445,'Ownership_Links and calculation'!$H:$H)</f>
        <v>0</v>
      </c>
      <c r="I1445" s="2">
        <f>IF(H1445&gt;0,(G1445^2)/H1445,0)</f>
        <v>0</v>
      </c>
      <c r="J1445" s="2">
        <f>SUMIF('Ownership_Links and calculation'!$B:$B,$B1445,'Ownership_Links and calculation'!$J:$J)</f>
        <v>0</v>
      </c>
    </row>
    <row r="1446" spans="1:10" x14ac:dyDescent="0.3">
      <c r="A1446">
        <v>1445</v>
      </c>
      <c r="B1446" t="s">
        <v>1480</v>
      </c>
      <c r="F1446" s="2"/>
      <c r="G1446" s="2">
        <f>SUMIF('Ownership_Links and calculation'!$B:$B,$B1446,'Ownership_Links and calculation'!$F:$F)</f>
        <v>0</v>
      </c>
      <c r="H1446" s="2">
        <f>SUMIF('Ownership_Links and calculation'!$B:$B,$B1446,'Ownership_Links and calculation'!$H:$H)</f>
        <v>0</v>
      </c>
      <c r="I1446" s="2">
        <f>IF(H1446&gt;0,(G1446^2)/H1446,0)</f>
        <v>0</v>
      </c>
      <c r="J1446" s="2">
        <f>SUMIF('Ownership_Links and calculation'!$B:$B,$B1446,'Ownership_Links and calculation'!$J:$J)</f>
        <v>0</v>
      </c>
    </row>
    <row r="1447" spans="1:10" x14ac:dyDescent="0.3">
      <c r="A1447">
        <v>1446</v>
      </c>
      <c r="B1447" t="s">
        <v>1481</v>
      </c>
      <c r="F1447" s="2"/>
      <c r="G1447" s="2">
        <f>SUMIF('Ownership_Links and calculation'!$B:$B,$B1447,'Ownership_Links and calculation'!$F:$F)</f>
        <v>0</v>
      </c>
      <c r="H1447" s="2">
        <f>SUMIF('Ownership_Links and calculation'!$B:$B,$B1447,'Ownership_Links and calculation'!$H:$H)</f>
        <v>0</v>
      </c>
      <c r="I1447" s="2">
        <f>IF(H1447&gt;0,(G1447^2)/H1447,0)</f>
        <v>0</v>
      </c>
      <c r="J1447" s="2">
        <f>SUMIF('Ownership_Links and calculation'!$B:$B,$B1447,'Ownership_Links and calculation'!$J:$J)</f>
        <v>0</v>
      </c>
    </row>
    <row r="1448" spans="1:10" x14ac:dyDescent="0.3">
      <c r="A1448">
        <v>1447</v>
      </c>
      <c r="B1448" t="s">
        <v>1482</v>
      </c>
      <c r="F1448" s="2"/>
      <c r="G1448" s="2">
        <f>SUMIF('Ownership_Links and calculation'!$B:$B,$B1448,'Ownership_Links and calculation'!$F:$F)</f>
        <v>0</v>
      </c>
      <c r="H1448" s="2">
        <f>SUMIF('Ownership_Links and calculation'!$B:$B,$B1448,'Ownership_Links and calculation'!$H:$H)</f>
        <v>0</v>
      </c>
      <c r="I1448" s="2">
        <f>IF(H1448&gt;0,(G1448^2)/H1448,0)</f>
        <v>0</v>
      </c>
      <c r="J1448" s="2">
        <f>SUMIF('Ownership_Links and calculation'!$B:$B,$B1448,'Ownership_Links and calculation'!$J:$J)</f>
        <v>0</v>
      </c>
    </row>
    <row r="1449" spans="1:10" x14ac:dyDescent="0.3">
      <c r="A1449">
        <v>1448</v>
      </c>
      <c r="B1449" t="s">
        <v>1483</v>
      </c>
      <c r="F1449" s="2"/>
      <c r="G1449" s="2">
        <f>SUMIF('Ownership_Links and calculation'!$B:$B,$B1449,'Ownership_Links and calculation'!$F:$F)</f>
        <v>0</v>
      </c>
      <c r="H1449" s="2">
        <f>SUMIF('Ownership_Links and calculation'!$B:$B,$B1449,'Ownership_Links and calculation'!$H:$H)</f>
        <v>0</v>
      </c>
      <c r="I1449" s="2">
        <f>IF(H1449&gt;0,(G1449^2)/H1449,0)</f>
        <v>0</v>
      </c>
      <c r="J1449" s="2">
        <f>SUMIF('Ownership_Links and calculation'!$B:$B,$B1449,'Ownership_Links and calculation'!$J:$J)</f>
        <v>0</v>
      </c>
    </row>
    <row r="1450" spans="1:10" x14ac:dyDescent="0.3">
      <c r="A1450">
        <v>1449</v>
      </c>
      <c r="B1450" t="s">
        <v>1484</v>
      </c>
      <c r="F1450" s="2"/>
      <c r="G1450" s="2">
        <f>SUMIF('Ownership_Links and calculation'!$B:$B,$B1450,'Ownership_Links and calculation'!$F:$F)</f>
        <v>0</v>
      </c>
      <c r="H1450" s="2">
        <f>SUMIF('Ownership_Links and calculation'!$B:$B,$B1450,'Ownership_Links and calculation'!$H:$H)</f>
        <v>0</v>
      </c>
      <c r="I1450" s="2">
        <f>IF(H1450&gt;0,(G1450^2)/H1450,0)</f>
        <v>0</v>
      </c>
      <c r="J1450" s="2">
        <f>SUMIF('Ownership_Links and calculation'!$B:$B,$B1450,'Ownership_Links and calculation'!$J:$J)</f>
        <v>0</v>
      </c>
    </row>
    <row r="1451" spans="1:10" x14ac:dyDescent="0.3">
      <c r="A1451">
        <v>1450</v>
      </c>
      <c r="B1451" t="s">
        <v>1485</v>
      </c>
      <c r="F1451" s="2"/>
      <c r="G1451" s="2">
        <f>SUMIF('Ownership_Links and calculation'!$B:$B,$B1451,'Ownership_Links and calculation'!$F:$F)</f>
        <v>0</v>
      </c>
      <c r="H1451" s="2">
        <f>SUMIF('Ownership_Links and calculation'!$B:$B,$B1451,'Ownership_Links and calculation'!$H:$H)</f>
        <v>0</v>
      </c>
      <c r="I1451" s="2">
        <f>IF(H1451&gt;0,(G1451^2)/H1451,0)</f>
        <v>0</v>
      </c>
      <c r="J1451" s="2">
        <f>SUMIF('Ownership_Links and calculation'!$B:$B,$B1451,'Ownership_Links and calculation'!$J:$J)</f>
        <v>0</v>
      </c>
    </row>
    <row r="1452" spans="1:10" x14ac:dyDescent="0.3">
      <c r="A1452">
        <v>1451</v>
      </c>
      <c r="B1452" t="s">
        <v>1486</v>
      </c>
      <c r="F1452" s="2"/>
      <c r="G1452" s="2">
        <f>SUMIF('Ownership_Links and calculation'!$B:$B,$B1452,'Ownership_Links and calculation'!$F:$F)</f>
        <v>0</v>
      </c>
      <c r="H1452" s="2">
        <f>SUMIF('Ownership_Links and calculation'!$B:$B,$B1452,'Ownership_Links and calculation'!$H:$H)</f>
        <v>0</v>
      </c>
      <c r="I1452" s="2">
        <f>IF(H1452&gt;0,(G1452^2)/H1452,0)</f>
        <v>0</v>
      </c>
      <c r="J1452" s="2">
        <f>SUMIF('Ownership_Links and calculation'!$B:$B,$B1452,'Ownership_Links and calculation'!$J:$J)</f>
        <v>0</v>
      </c>
    </row>
    <row r="1453" spans="1:10" x14ac:dyDescent="0.3">
      <c r="A1453">
        <v>1452</v>
      </c>
      <c r="B1453" t="s">
        <v>1487</v>
      </c>
      <c r="F1453" s="2"/>
      <c r="G1453" s="2">
        <f>SUMIF('Ownership_Links and calculation'!$B:$B,$B1453,'Ownership_Links and calculation'!$F:$F)</f>
        <v>0</v>
      </c>
      <c r="H1453" s="2">
        <f>SUMIF('Ownership_Links and calculation'!$B:$B,$B1453,'Ownership_Links and calculation'!$H:$H)</f>
        <v>0</v>
      </c>
      <c r="I1453" s="2">
        <f>IF(H1453&gt;0,(G1453^2)/H1453,0)</f>
        <v>0</v>
      </c>
      <c r="J1453" s="2">
        <f>SUMIF('Ownership_Links and calculation'!$B:$B,$B1453,'Ownership_Links and calculation'!$J:$J)</f>
        <v>0</v>
      </c>
    </row>
    <row r="1454" spans="1:10" x14ac:dyDescent="0.3">
      <c r="A1454">
        <v>1453</v>
      </c>
      <c r="B1454" t="s">
        <v>1488</v>
      </c>
      <c r="F1454" s="2"/>
      <c r="G1454" s="2">
        <f>SUMIF('Ownership_Links and calculation'!$B:$B,$B1454,'Ownership_Links and calculation'!$F:$F)</f>
        <v>0</v>
      </c>
      <c r="H1454" s="2">
        <f>SUMIF('Ownership_Links and calculation'!$B:$B,$B1454,'Ownership_Links and calculation'!$H:$H)</f>
        <v>0</v>
      </c>
      <c r="I1454" s="2">
        <f>IF(H1454&gt;0,(G1454^2)/H1454,0)</f>
        <v>0</v>
      </c>
      <c r="J1454" s="2">
        <f>SUMIF('Ownership_Links and calculation'!$B:$B,$B1454,'Ownership_Links and calculation'!$J:$J)</f>
        <v>0</v>
      </c>
    </row>
    <row r="1455" spans="1:10" x14ac:dyDescent="0.3">
      <c r="A1455">
        <v>1454</v>
      </c>
      <c r="B1455" t="s">
        <v>1489</v>
      </c>
      <c r="F1455" s="2"/>
      <c r="G1455" s="2">
        <f>SUMIF('Ownership_Links and calculation'!$B:$B,$B1455,'Ownership_Links and calculation'!$F:$F)</f>
        <v>0</v>
      </c>
      <c r="H1455" s="2">
        <f>SUMIF('Ownership_Links and calculation'!$B:$B,$B1455,'Ownership_Links and calculation'!$H:$H)</f>
        <v>0</v>
      </c>
      <c r="I1455" s="2">
        <f>IF(H1455&gt;0,(G1455^2)/H1455,0)</f>
        <v>0</v>
      </c>
      <c r="J1455" s="2">
        <f>SUMIF('Ownership_Links and calculation'!$B:$B,$B1455,'Ownership_Links and calculation'!$J:$J)</f>
        <v>0</v>
      </c>
    </row>
    <row r="1456" spans="1:10" x14ac:dyDescent="0.3">
      <c r="A1456">
        <v>1455</v>
      </c>
      <c r="B1456" t="s">
        <v>1490</v>
      </c>
      <c r="F1456" s="2"/>
      <c r="G1456" s="2">
        <f>SUMIF('Ownership_Links and calculation'!$B:$B,$B1456,'Ownership_Links and calculation'!$F:$F)</f>
        <v>0</v>
      </c>
      <c r="H1456" s="2">
        <f>SUMIF('Ownership_Links and calculation'!$B:$B,$B1456,'Ownership_Links and calculation'!$H:$H)</f>
        <v>0</v>
      </c>
      <c r="I1456" s="2">
        <f>IF(H1456&gt;0,(G1456^2)/H1456,0)</f>
        <v>0</v>
      </c>
      <c r="J1456" s="2">
        <f>SUMIF('Ownership_Links and calculation'!$B:$B,$B1456,'Ownership_Links and calculation'!$J:$J)</f>
        <v>0</v>
      </c>
    </row>
    <row r="1457" spans="1:10" x14ac:dyDescent="0.3">
      <c r="A1457">
        <v>1456</v>
      </c>
      <c r="B1457" t="s">
        <v>1491</v>
      </c>
      <c r="F1457" s="2"/>
      <c r="G1457" s="2">
        <f>SUMIF('Ownership_Links and calculation'!$B:$B,$B1457,'Ownership_Links and calculation'!$F:$F)</f>
        <v>0</v>
      </c>
      <c r="H1457" s="2">
        <f>SUMIF('Ownership_Links and calculation'!$B:$B,$B1457,'Ownership_Links and calculation'!$H:$H)</f>
        <v>0</v>
      </c>
      <c r="I1457" s="2">
        <f>IF(H1457&gt;0,(G1457^2)/H1457,0)</f>
        <v>0</v>
      </c>
      <c r="J1457" s="2">
        <f>SUMIF('Ownership_Links and calculation'!$B:$B,$B1457,'Ownership_Links and calculation'!$J:$J)</f>
        <v>0</v>
      </c>
    </row>
    <row r="1458" spans="1:10" x14ac:dyDescent="0.3">
      <c r="A1458">
        <v>1457</v>
      </c>
      <c r="B1458" t="s">
        <v>1492</v>
      </c>
      <c r="F1458" s="2"/>
      <c r="G1458" s="2">
        <f>SUMIF('Ownership_Links and calculation'!$B:$B,$B1458,'Ownership_Links and calculation'!$F:$F)</f>
        <v>0</v>
      </c>
      <c r="H1458" s="2">
        <f>SUMIF('Ownership_Links and calculation'!$B:$B,$B1458,'Ownership_Links and calculation'!$H:$H)</f>
        <v>0</v>
      </c>
      <c r="I1458" s="2">
        <f>IF(H1458&gt;0,(G1458^2)/H1458,0)</f>
        <v>0</v>
      </c>
      <c r="J1458" s="2">
        <f>SUMIF('Ownership_Links and calculation'!$B:$B,$B1458,'Ownership_Links and calculation'!$J:$J)</f>
        <v>0</v>
      </c>
    </row>
    <row r="1459" spans="1:10" x14ac:dyDescent="0.3">
      <c r="A1459">
        <v>1458</v>
      </c>
      <c r="B1459" t="s">
        <v>1493</v>
      </c>
      <c r="F1459" s="2"/>
      <c r="G1459" s="2">
        <f>SUMIF('Ownership_Links and calculation'!$B:$B,$B1459,'Ownership_Links and calculation'!$F:$F)</f>
        <v>0</v>
      </c>
      <c r="H1459" s="2">
        <f>SUMIF('Ownership_Links and calculation'!$B:$B,$B1459,'Ownership_Links and calculation'!$H:$H)</f>
        <v>0</v>
      </c>
      <c r="I1459" s="2">
        <f>IF(H1459&gt;0,(G1459^2)/H1459,0)</f>
        <v>0</v>
      </c>
      <c r="J1459" s="2">
        <f>SUMIF('Ownership_Links and calculation'!$B:$B,$B1459,'Ownership_Links and calculation'!$J:$J)</f>
        <v>0</v>
      </c>
    </row>
    <row r="1460" spans="1:10" x14ac:dyDescent="0.3">
      <c r="A1460">
        <v>1459</v>
      </c>
      <c r="B1460" t="s">
        <v>1494</v>
      </c>
      <c r="F1460" s="2"/>
      <c r="G1460" s="2">
        <f>SUMIF('Ownership_Links and calculation'!$B:$B,$B1460,'Ownership_Links and calculation'!$F:$F)</f>
        <v>0</v>
      </c>
      <c r="H1460" s="2">
        <f>SUMIF('Ownership_Links and calculation'!$B:$B,$B1460,'Ownership_Links and calculation'!$H:$H)</f>
        <v>0</v>
      </c>
      <c r="I1460" s="2">
        <f>IF(H1460&gt;0,(G1460^2)/H1460,0)</f>
        <v>0</v>
      </c>
      <c r="J1460" s="2">
        <f>SUMIF('Ownership_Links and calculation'!$B:$B,$B1460,'Ownership_Links and calculation'!$J:$J)</f>
        <v>0</v>
      </c>
    </row>
    <row r="1461" spans="1:10" x14ac:dyDescent="0.3">
      <c r="A1461">
        <v>1460</v>
      </c>
      <c r="B1461" t="s">
        <v>1495</v>
      </c>
      <c r="F1461" s="2"/>
      <c r="G1461" s="2">
        <f>SUMIF('Ownership_Links and calculation'!$B:$B,$B1461,'Ownership_Links and calculation'!$F:$F)</f>
        <v>0</v>
      </c>
      <c r="H1461" s="2">
        <f>SUMIF('Ownership_Links and calculation'!$B:$B,$B1461,'Ownership_Links and calculation'!$H:$H)</f>
        <v>0</v>
      </c>
      <c r="I1461" s="2">
        <f>IF(H1461&gt;0,(G1461^2)/H1461,0)</f>
        <v>0</v>
      </c>
      <c r="J1461" s="2">
        <f>SUMIF('Ownership_Links and calculation'!$B:$B,$B1461,'Ownership_Links and calculation'!$J:$J)</f>
        <v>0</v>
      </c>
    </row>
    <row r="1462" spans="1:10" x14ac:dyDescent="0.3">
      <c r="A1462">
        <v>1461</v>
      </c>
      <c r="B1462" t="s">
        <v>1496</v>
      </c>
      <c r="F1462" s="2"/>
      <c r="G1462" s="2">
        <f>SUMIF('Ownership_Links and calculation'!$B:$B,$B1462,'Ownership_Links and calculation'!$F:$F)</f>
        <v>0</v>
      </c>
      <c r="H1462" s="2">
        <f>SUMIF('Ownership_Links and calculation'!$B:$B,$B1462,'Ownership_Links and calculation'!$H:$H)</f>
        <v>0</v>
      </c>
      <c r="I1462" s="2">
        <f>IF(H1462&gt;0,(G1462^2)/H1462,0)</f>
        <v>0</v>
      </c>
      <c r="J1462" s="2">
        <f>SUMIF('Ownership_Links and calculation'!$B:$B,$B1462,'Ownership_Links and calculation'!$J:$J)</f>
        <v>0</v>
      </c>
    </row>
    <row r="1463" spans="1:10" x14ac:dyDescent="0.3">
      <c r="A1463">
        <v>1462</v>
      </c>
      <c r="B1463" t="s">
        <v>1497</v>
      </c>
      <c r="F1463" s="2"/>
      <c r="G1463" s="2">
        <f>SUMIF('Ownership_Links and calculation'!$B:$B,$B1463,'Ownership_Links and calculation'!$F:$F)</f>
        <v>0</v>
      </c>
      <c r="H1463" s="2">
        <f>SUMIF('Ownership_Links and calculation'!$B:$B,$B1463,'Ownership_Links and calculation'!$H:$H)</f>
        <v>0</v>
      </c>
      <c r="I1463" s="2">
        <f>IF(H1463&gt;0,(G1463^2)/H1463,0)</f>
        <v>0</v>
      </c>
      <c r="J1463" s="2">
        <f>SUMIF('Ownership_Links and calculation'!$B:$B,$B1463,'Ownership_Links and calculation'!$J:$J)</f>
        <v>0</v>
      </c>
    </row>
    <row r="1464" spans="1:10" x14ac:dyDescent="0.3">
      <c r="A1464">
        <v>1463</v>
      </c>
      <c r="B1464" t="s">
        <v>1498</v>
      </c>
      <c r="F1464" s="2"/>
      <c r="G1464" s="2">
        <f>SUMIF('Ownership_Links and calculation'!$B:$B,$B1464,'Ownership_Links and calculation'!$F:$F)</f>
        <v>0</v>
      </c>
      <c r="H1464" s="2">
        <f>SUMIF('Ownership_Links and calculation'!$B:$B,$B1464,'Ownership_Links and calculation'!$H:$H)</f>
        <v>0</v>
      </c>
      <c r="I1464" s="2">
        <f>IF(H1464&gt;0,(G1464^2)/H1464,0)</f>
        <v>0</v>
      </c>
      <c r="J1464" s="2">
        <f>SUMIF('Ownership_Links and calculation'!$B:$B,$B1464,'Ownership_Links and calculation'!$J:$J)</f>
        <v>0</v>
      </c>
    </row>
    <row r="1465" spans="1:10" x14ac:dyDescent="0.3">
      <c r="A1465">
        <v>1464</v>
      </c>
      <c r="B1465" t="s">
        <v>1499</v>
      </c>
      <c r="F1465" s="2"/>
      <c r="G1465" s="2">
        <f>SUMIF('Ownership_Links and calculation'!$B:$B,$B1465,'Ownership_Links and calculation'!$F:$F)</f>
        <v>0</v>
      </c>
      <c r="H1465" s="2">
        <f>SUMIF('Ownership_Links and calculation'!$B:$B,$B1465,'Ownership_Links and calculation'!$H:$H)</f>
        <v>0</v>
      </c>
      <c r="I1465" s="2">
        <f>IF(H1465&gt;0,(G1465^2)/H1465,0)</f>
        <v>0</v>
      </c>
      <c r="J1465" s="2">
        <f>SUMIF('Ownership_Links and calculation'!$B:$B,$B1465,'Ownership_Links and calculation'!$J:$J)</f>
        <v>0</v>
      </c>
    </row>
    <row r="1466" spans="1:10" x14ac:dyDescent="0.3">
      <c r="A1466">
        <v>1465</v>
      </c>
      <c r="B1466" t="s">
        <v>1500</v>
      </c>
      <c r="F1466" s="2"/>
      <c r="G1466" s="2">
        <f>SUMIF('Ownership_Links and calculation'!$B:$B,$B1466,'Ownership_Links and calculation'!$F:$F)</f>
        <v>0</v>
      </c>
      <c r="H1466" s="2">
        <f>SUMIF('Ownership_Links and calculation'!$B:$B,$B1466,'Ownership_Links and calculation'!$H:$H)</f>
        <v>0</v>
      </c>
      <c r="I1466" s="2">
        <f>IF(H1466&gt;0,(G1466^2)/H1466,0)</f>
        <v>0</v>
      </c>
      <c r="J1466" s="2">
        <f>SUMIF('Ownership_Links and calculation'!$B:$B,$B1466,'Ownership_Links and calculation'!$J:$J)</f>
        <v>0</v>
      </c>
    </row>
    <row r="1467" spans="1:10" x14ac:dyDescent="0.3">
      <c r="A1467">
        <v>1466</v>
      </c>
      <c r="B1467" t="s">
        <v>1501</v>
      </c>
      <c r="F1467" s="2"/>
      <c r="G1467" s="2">
        <f>SUMIF('Ownership_Links and calculation'!$B:$B,$B1467,'Ownership_Links and calculation'!$F:$F)</f>
        <v>0</v>
      </c>
      <c r="H1467" s="2">
        <f>SUMIF('Ownership_Links and calculation'!$B:$B,$B1467,'Ownership_Links and calculation'!$H:$H)</f>
        <v>0</v>
      </c>
      <c r="I1467" s="2">
        <f>IF(H1467&gt;0,(G1467^2)/H1467,0)</f>
        <v>0</v>
      </c>
      <c r="J1467" s="2">
        <f>SUMIF('Ownership_Links and calculation'!$B:$B,$B1467,'Ownership_Links and calculation'!$J:$J)</f>
        <v>0</v>
      </c>
    </row>
    <row r="1468" spans="1:10" x14ac:dyDescent="0.3">
      <c r="A1468">
        <v>1467</v>
      </c>
      <c r="B1468" t="s">
        <v>1502</v>
      </c>
      <c r="F1468" s="2"/>
      <c r="G1468" s="2">
        <f>SUMIF('Ownership_Links and calculation'!$B:$B,$B1468,'Ownership_Links and calculation'!$F:$F)</f>
        <v>0</v>
      </c>
      <c r="H1468" s="2">
        <f>SUMIF('Ownership_Links and calculation'!$B:$B,$B1468,'Ownership_Links and calculation'!$H:$H)</f>
        <v>0</v>
      </c>
      <c r="I1468" s="2">
        <f>IF(H1468&gt;0,(G1468^2)/H1468,0)</f>
        <v>0</v>
      </c>
      <c r="J1468" s="2">
        <f>SUMIF('Ownership_Links and calculation'!$B:$B,$B1468,'Ownership_Links and calculation'!$J:$J)</f>
        <v>0</v>
      </c>
    </row>
    <row r="1469" spans="1:10" x14ac:dyDescent="0.3">
      <c r="A1469">
        <v>1468</v>
      </c>
      <c r="B1469" t="s">
        <v>1503</v>
      </c>
      <c r="F1469" s="2"/>
      <c r="G1469" s="2">
        <f>SUMIF('Ownership_Links and calculation'!$B:$B,$B1469,'Ownership_Links and calculation'!$F:$F)</f>
        <v>0</v>
      </c>
      <c r="H1469" s="2">
        <f>SUMIF('Ownership_Links and calculation'!$B:$B,$B1469,'Ownership_Links and calculation'!$H:$H)</f>
        <v>0</v>
      </c>
      <c r="I1469" s="2">
        <f>IF(H1469&gt;0,(G1469^2)/H1469,0)</f>
        <v>0</v>
      </c>
      <c r="J1469" s="2">
        <f>SUMIF('Ownership_Links and calculation'!$B:$B,$B1469,'Ownership_Links and calculation'!$J:$J)</f>
        <v>0</v>
      </c>
    </row>
    <row r="1470" spans="1:10" x14ac:dyDescent="0.3">
      <c r="A1470">
        <v>1469</v>
      </c>
      <c r="B1470" t="s">
        <v>1504</v>
      </c>
      <c r="F1470" s="2"/>
      <c r="G1470" s="2">
        <f>SUMIF('Ownership_Links and calculation'!$B:$B,$B1470,'Ownership_Links and calculation'!$F:$F)</f>
        <v>0</v>
      </c>
      <c r="H1470" s="2">
        <f>SUMIF('Ownership_Links and calculation'!$B:$B,$B1470,'Ownership_Links and calculation'!$H:$H)</f>
        <v>0</v>
      </c>
      <c r="I1470" s="2">
        <f>IF(H1470&gt;0,(G1470^2)/H1470,0)</f>
        <v>0</v>
      </c>
      <c r="J1470" s="2">
        <f>SUMIF('Ownership_Links and calculation'!$B:$B,$B1470,'Ownership_Links and calculation'!$J:$J)</f>
        <v>0</v>
      </c>
    </row>
    <row r="1471" spans="1:10" x14ac:dyDescent="0.3">
      <c r="A1471">
        <v>1470</v>
      </c>
      <c r="B1471" t="s">
        <v>1505</v>
      </c>
      <c r="F1471" s="2"/>
      <c r="G1471" s="2">
        <f>SUMIF('Ownership_Links and calculation'!$B:$B,$B1471,'Ownership_Links and calculation'!$F:$F)</f>
        <v>0</v>
      </c>
      <c r="H1471" s="2">
        <f>SUMIF('Ownership_Links and calculation'!$B:$B,$B1471,'Ownership_Links and calculation'!$H:$H)</f>
        <v>0</v>
      </c>
      <c r="I1471" s="2">
        <f>IF(H1471&gt;0,(G1471^2)/H1471,0)</f>
        <v>0</v>
      </c>
      <c r="J1471" s="2">
        <f>SUMIF('Ownership_Links and calculation'!$B:$B,$B1471,'Ownership_Links and calculation'!$J:$J)</f>
        <v>0</v>
      </c>
    </row>
    <row r="1472" spans="1:10" x14ac:dyDescent="0.3">
      <c r="A1472">
        <v>1471</v>
      </c>
      <c r="B1472" t="s">
        <v>1506</v>
      </c>
      <c r="F1472" s="2"/>
      <c r="G1472" s="2">
        <f>SUMIF('Ownership_Links and calculation'!$B:$B,$B1472,'Ownership_Links and calculation'!$F:$F)</f>
        <v>0</v>
      </c>
      <c r="H1472" s="2">
        <f>SUMIF('Ownership_Links and calculation'!$B:$B,$B1472,'Ownership_Links and calculation'!$H:$H)</f>
        <v>0</v>
      </c>
      <c r="I1472" s="2">
        <f>IF(H1472&gt;0,(G1472^2)/H1472,0)</f>
        <v>0</v>
      </c>
      <c r="J1472" s="2">
        <f>SUMIF('Ownership_Links and calculation'!$B:$B,$B1472,'Ownership_Links and calculation'!$J:$J)</f>
        <v>0</v>
      </c>
    </row>
    <row r="1473" spans="1:10" x14ac:dyDescent="0.3">
      <c r="A1473">
        <v>1472</v>
      </c>
      <c r="B1473" t="s">
        <v>1507</v>
      </c>
      <c r="F1473" s="2"/>
      <c r="G1473" s="2">
        <f>SUMIF('Ownership_Links and calculation'!$B:$B,$B1473,'Ownership_Links and calculation'!$F:$F)</f>
        <v>0</v>
      </c>
      <c r="H1473" s="2">
        <f>SUMIF('Ownership_Links and calculation'!$B:$B,$B1473,'Ownership_Links and calculation'!$H:$H)</f>
        <v>0</v>
      </c>
      <c r="I1473" s="2">
        <f>IF(H1473&gt;0,(G1473^2)/H1473,0)</f>
        <v>0</v>
      </c>
      <c r="J1473" s="2">
        <f>SUMIF('Ownership_Links and calculation'!$B:$B,$B1473,'Ownership_Links and calculation'!$J:$J)</f>
        <v>0</v>
      </c>
    </row>
    <row r="1474" spans="1:10" x14ac:dyDescent="0.3">
      <c r="A1474">
        <v>1473</v>
      </c>
      <c r="B1474" t="s">
        <v>1508</v>
      </c>
      <c r="F1474" s="2"/>
      <c r="G1474" s="2">
        <f>SUMIF('Ownership_Links and calculation'!$B:$B,$B1474,'Ownership_Links and calculation'!$F:$F)</f>
        <v>0</v>
      </c>
      <c r="H1474" s="2">
        <f>SUMIF('Ownership_Links and calculation'!$B:$B,$B1474,'Ownership_Links and calculation'!$H:$H)</f>
        <v>0</v>
      </c>
      <c r="I1474" s="2">
        <f>IF(H1474&gt;0,(G1474^2)/H1474,0)</f>
        <v>0</v>
      </c>
      <c r="J1474" s="2">
        <f>SUMIF('Ownership_Links and calculation'!$B:$B,$B1474,'Ownership_Links and calculation'!$J:$J)</f>
        <v>0</v>
      </c>
    </row>
    <row r="1475" spans="1:10" x14ac:dyDescent="0.3">
      <c r="A1475">
        <v>1474</v>
      </c>
      <c r="B1475" t="s">
        <v>1509</v>
      </c>
      <c r="F1475" s="2"/>
      <c r="G1475" s="2">
        <f>SUMIF('Ownership_Links and calculation'!$B:$B,$B1475,'Ownership_Links and calculation'!$F:$F)</f>
        <v>0</v>
      </c>
      <c r="H1475" s="2">
        <f>SUMIF('Ownership_Links and calculation'!$B:$B,$B1475,'Ownership_Links and calculation'!$H:$H)</f>
        <v>0</v>
      </c>
      <c r="I1475" s="2">
        <f>IF(H1475&gt;0,(G1475^2)/H1475,0)</f>
        <v>0</v>
      </c>
      <c r="J1475" s="2">
        <f>SUMIF('Ownership_Links and calculation'!$B:$B,$B1475,'Ownership_Links and calculation'!$J:$J)</f>
        <v>0</v>
      </c>
    </row>
    <row r="1476" spans="1:10" x14ac:dyDescent="0.3">
      <c r="A1476">
        <v>1475</v>
      </c>
      <c r="B1476" t="s">
        <v>1510</v>
      </c>
      <c r="F1476" s="2"/>
      <c r="G1476" s="2">
        <f>SUMIF('Ownership_Links and calculation'!$B:$B,$B1476,'Ownership_Links and calculation'!$F:$F)</f>
        <v>0</v>
      </c>
      <c r="H1476" s="2">
        <f>SUMIF('Ownership_Links and calculation'!$B:$B,$B1476,'Ownership_Links and calculation'!$H:$H)</f>
        <v>0</v>
      </c>
      <c r="I1476" s="2">
        <f>IF(H1476&gt;0,(G1476^2)/H1476,0)</f>
        <v>0</v>
      </c>
      <c r="J1476" s="2">
        <f>SUMIF('Ownership_Links and calculation'!$B:$B,$B1476,'Ownership_Links and calculation'!$J:$J)</f>
        <v>0</v>
      </c>
    </row>
    <row r="1477" spans="1:10" x14ac:dyDescent="0.3">
      <c r="A1477">
        <v>1476</v>
      </c>
      <c r="B1477" t="s">
        <v>1511</v>
      </c>
      <c r="F1477" s="2"/>
      <c r="G1477" s="2">
        <f>SUMIF('Ownership_Links and calculation'!$B:$B,$B1477,'Ownership_Links and calculation'!$F:$F)</f>
        <v>0</v>
      </c>
      <c r="H1477" s="2">
        <f>SUMIF('Ownership_Links and calculation'!$B:$B,$B1477,'Ownership_Links and calculation'!$H:$H)</f>
        <v>0</v>
      </c>
      <c r="I1477" s="2">
        <f>IF(H1477&gt;0,(G1477^2)/H1477,0)</f>
        <v>0</v>
      </c>
      <c r="J1477" s="2">
        <f>SUMIF('Ownership_Links and calculation'!$B:$B,$B1477,'Ownership_Links and calculation'!$J:$J)</f>
        <v>0</v>
      </c>
    </row>
    <row r="1478" spans="1:10" x14ac:dyDescent="0.3">
      <c r="A1478">
        <v>1477</v>
      </c>
      <c r="B1478" t="s">
        <v>1512</v>
      </c>
      <c r="F1478" s="2"/>
      <c r="G1478" s="2">
        <f>SUMIF('Ownership_Links and calculation'!$B:$B,$B1478,'Ownership_Links and calculation'!$F:$F)</f>
        <v>0</v>
      </c>
      <c r="H1478" s="2">
        <f>SUMIF('Ownership_Links and calculation'!$B:$B,$B1478,'Ownership_Links and calculation'!$H:$H)</f>
        <v>0</v>
      </c>
      <c r="I1478" s="2">
        <f>IF(H1478&gt;0,(G1478^2)/H1478,0)</f>
        <v>0</v>
      </c>
      <c r="J1478" s="2">
        <f>SUMIF('Ownership_Links and calculation'!$B:$B,$B1478,'Ownership_Links and calculation'!$J:$J)</f>
        <v>0</v>
      </c>
    </row>
    <row r="1479" spans="1:10" x14ac:dyDescent="0.3">
      <c r="A1479">
        <v>1478</v>
      </c>
      <c r="B1479" t="s">
        <v>1513</v>
      </c>
      <c r="F1479" s="2"/>
      <c r="G1479" s="2">
        <f>SUMIF('Ownership_Links and calculation'!$B:$B,$B1479,'Ownership_Links and calculation'!$F:$F)</f>
        <v>0</v>
      </c>
      <c r="H1479" s="2">
        <f>SUMIF('Ownership_Links and calculation'!$B:$B,$B1479,'Ownership_Links and calculation'!$H:$H)</f>
        <v>0</v>
      </c>
      <c r="I1479" s="2">
        <f>IF(H1479&gt;0,(G1479^2)/H1479,0)</f>
        <v>0</v>
      </c>
      <c r="J1479" s="2">
        <f>SUMIF('Ownership_Links and calculation'!$B:$B,$B1479,'Ownership_Links and calculation'!$J:$J)</f>
        <v>0</v>
      </c>
    </row>
    <row r="1480" spans="1:10" x14ac:dyDescent="0.3">
      <c r="A1480">
        <v>1479</v>
      </c>
      <c r="B1480" t="s">
        <v>1514</v>
      </c>
      <c r="F1480" s="2"/>
      <c r="G1480" s="2">
        <f>SUMIF('Ownership_Links and calculation'!$B:$B,$B1480,'Ownership_Links and calculation'!$F:$F)</f>
        <v>0</v>
      </c>
      <c r="H1480" s="2">
        <f>SUMIF('Ownership_Links and calculation'!$B:$B,$B1480,'Ownership_Links and calculation'!$H:$H)</f>
        <v>0</v>
      </c>
      <c r="I1480" s="2">
        <f>IF(H1480&gt;0,(G1480^2)/H1480,0)</f>
        <v>0</v>
      </c>
      <c r="J1480" s="2">
        <f>SUMIF('Ownership_Links and calculation'!$B:$B,$B1480,'Ownership_Links and calculation'!$J:$J)</f>
        <v>0</v>
      </c>
    </row>
    <row r="1481" spans="1:10" x14ac:dyDescent="0.3">
      <c r="A1481">
        <v>1480</v>
      </c>
      <c r="B1481" t="s">
        <v>1515</v>
      </c>
      <c r="F1481" s="2"/>
      <c r="G1481" s="2">
        <f>SUMIF('Ownership_Links and calculation'!$B:$B,$B1481,'Ownership_Links and calculation'!$F:$F)</f>
        <v>0</v>
      </c>
      <c r="H1481" s="2">
        <f>SUMIF('Ownership_Links and calculation'!$B:$B,$B1481,'Ownership_Links and calculation'!$H:$H)</f>
        <v>0</v>
      </c>
      <c r="I1481" s="2">
        <f>IF(H1481&gt;0,(G1481^2)/H1481,0)</f>
        <v>0</v>
      </c>
      <c r="J1481" s="2">
        <f>SUMIF('Ownership_Links and calculation'!$B:$B,$B1481,'Ownership_Links and calculation'!$J:$J)</f>
        <v>0</v>
      </c>
    </row>
    <row r="1482" spans="1:10" x14ac:dyDescent="0.3">
      <c r="A1482">
        <v>1481</v>
      </c>
      <c r="B1482" t="s">
        <v>1516</v>
      </c>
      <c r="F1482" s="2"/>
      <c r="G1482" s="2">
        <f>SUMIF('Ownership_Links and calculation'!$B:$B,$B1482,'Ownership_Links and calculation'!$F:$F)</f>
        <v>0</v>
      </c>
      <c r="H1482" s="2">
        <f>SUMIF('Ownership_Links and calculation'!$B:$B,$B1482,'Ownership_Links and calculation'!$H:$H)</f>
        <v>0</v>
      </c>
      <c r="I1482" s="2">
        <f>IF(H1482&gt;0,(G1482^2)/H1482,0)</f>
        <v>0</v>
      </c>
      <c r="J1482" s="2">
        <f>SUMIF('Ownership_Links and calculation'!$B:$B,$B1482,'Ownership_Links and calculation'!$J:$J)</f>
        <v>0</v>
      </c>
    </row>
    <row r="1483" spans="1:10" x14ac:dyDescent="0.3">
      <c r="A1483">
        <v>1482</v>
      </c>
      <c r="B1483" t="s">
        <v>1517</v>
      </c>
      <c r="F1483" s="2"/>
      <c r="G1483" s="2">
        <f>SUMIF('Ownership_Links and calculation'!$B:$B,$B1483,'Ownership_Links and calculation'!$F:$F)</f>
        <v>0</v>
      </c>
      <c r="H1483" s="2">
        <f>SUMIF('Ownership_Links and calculation'!$B:$B,$B1483,'Ownership_Links and calculation'!$H:$H)</f>
        <v>0</v>
      </c>
      <c r="I1483" s="2">
        <f>IF(H1483&gt;0,(G1483^2)/H1483,0)</f>
        <v>0</v>
      </c>
      <c r="J1483" s="2">
        <f>SUMIF('Ownership_Links and calculation'!$B:$B,$B1483,'Ownership_Links and calculation'!$J:$J)</f>
        <v>0</v>
      </c>
    </row>
    <row r="1484" spans="1:10" x14ac:dyDescent="0.3">
      <c r="A1484">
        <v>1483</v>
      </c>
      <c r="B1484" t="s">
        <v>1518</v>
      </c>
      <c r="F1484" s="2"/>
      <c r="G1484" s="2">
        <f>SUMIF('Ownership_Links and calculation'!$B:$B,$B1484,'Ownership_Links and calculation'!$F:$F)</f>
        <v>0</v>
      </c>
      <c r="H1484" s="2">
        <f>SUMIF('Ownership_Links and calculation'!$B:$B,$B1484,'Ownership_Links and calculation'!$H:$H)</f>
        <v>0</v>
      </c>
      <c r="I1484" s="2">
        <f>IF(H1484&gt;0,(G1484^2)/H1484,0)</f>
        <v>0</v>
      </c>
      <c r="J1484" s="2">
        <f>SUMIF('Ownership_Links and calculation'!$B:$B,$B1484,'Ownership_Links and calculation'!$J:$J)</f>
        <v>0</v>
      </c>
    </row>
    <row r="1485" spans="1:10" x14ac:dyDescent="0.3">
      <c r="A1485">
        <v>1484</v>
      </c>
      <c r="B1485" t="s">
        <v>1519</v>
      </c>
      <c r="F1485" s="2"/>
      <c r="G1485" s="2">
        <f>SUMIF('Ownership_Links and calculation'!$B:$B,$B1485,'Ownership_Links and calculation'!$F:$F)</f>
        <v>0</v>
      </c>
      <c r="H1485" s="2">
        <f>SUMIF('Ownership_Links and calculation'!$B:$B,$B1485,'Ownership_Links and calculation'!$H:$H)</f>
        <v>0</v>
      </c>
      <c r="I1485" s="2">
        <f>IF(H1485&gt;0,(G1485^2)/H1485,0)</f>
        <v>0</v>
      </c>
      <c r="J1485" s="2">
        <f>SUMIF('Ownership_Links and calculation'!$B:$B,$B1485,'Ownership_Links and calculation'!$J:$J)</f>
        <v>0</v>
      </c>
    </row>
    <row r="1486" spans="1:10" x14ac:dyDescent="0.3">
      <c r="A1486">
        <v>1485</v>
      </c>
      <c r="B1486" t="s">
        <v>1520</v>
      </c>
      <c r="F1486" s="2"/>
      <c r="G1486" s="2">
        <f>SUMIF('Ownership_Links and calculation'!$B:$B,$B1486,'Ownership_Links and calculation'!$F:$F)</f>
        <v>0</v>
      </c>
      <c r="H1486" s="2">
        <f>SUMIF('Ownership_Links and calculation'!$B:$B,$B1486,'Ownership_Links and calculation'!$H:$H)</f>
        <v>0</v>
      </c>
      <c r="I1486" s="2">
        <f>IF(H1486&gt;0,(G1486^2)/H1486,0)</f>
        <v>0</v>
      </c>
      <c r="J1486" s="2">
        <f>SUMIF('Ownership_Links and calculation'!$B:$B,$B1486,'Ownership_Links and calculation'!$J:$J)</f>
        <v>0</v>
      </c>
    </row>
    <row r="1487" spans="1:10" x14ac:dyDescent="0.3">
      <c r="A1487">
        <v>1486</v>
      </c>
      <c r="B1487" t="s">
        <v>1521</v>
      </c>
      <c r="F1487" s="2"/>
      <c r="G1487" s="2">
        <f>SUMIF('Ownership_Links and calculation'!$B:$B,$B1487,'Ownership_Links and calculation'!$F:$F)</f>
        <v>0</v>
      </c>
      <c r="H1487" s="2">
        <f>SUMIF('Ownership_Links and calculation'!$B:$B,$B1487,'Ownership_Links and calculation'!$H:$H)</f>
        <v>0</v>
      </c>
      <c r="I1487" s="2">
        <f>IF(H1487&gt;0,(G1487^2)/H1487,0)</f>
        <v>0</v>
      </c>
      <c r="J1487" s="2">
        <f>SUMIF('Ownership_Links and calculation'!$B:$B,$B1487,'Ownership_Links and calculation'!$J:$J)</f>
        <v>0</v>
      </c>
    </row>
    <row r="1488" spans="1:10" x14ac:dyDescent="0.3">
      <c r="A1488">
        <v>1487</v>
      </c>
      <c r="B1488" t="s">
        <v>1522</v>
      </c>
      <c r="F1488" s="2"/>
      <c r="G1488" s="2">
        <f>SUMIF('Ownership_Links and calculation'!$B:$B,$B1488,'Ownership_Links and calculation'!$F:$F)</f>
        <v>0</v>
      </c>
      <c r="H1488" s="2">
        <f>SUMIF('Ownership_Links and calculation'!$B:$B,$B1488,'Ownership_Links and calculation'!$H:$H)</f>
        <v>0</v>
      </c>
      <c r="I1488" s="2">
        <f>IF(H1488&gt;0,(G1488^2)/H1488,0)</f>
        <v>0</v>
      </c>
      <c r="J1488" s="2">
        <f>SUMIF('Ownership_Links and calculation'!$B:$B,$B1488,'Ownership_Links and calculation'!$J:$J)</f>
        <v>0</v>
      </c>
    </row>
    <row r="1489" spans="1:10" x14ac:dyDescent="0.3">
      <c r="A1489">
        <v>1488</v>
      </c>
      <c r="B1489" t="s">
        <v>1523</v>
      </c>
      <c r="F1489" s="2"/>
      <c r="G1489" s="2">
        <f>SUMIF('Ownership_Links and calculation'!$B:$B,$B1489,'Ownership_Links and calculation'!$F:$F)</f>
        <v>0</v>
      </c>
      <c r="H1489" s="2">
        <f>SUMIF('Ownership_Links and calculation'!$B:$B,$B1489,'Ownership_Links and calculation'!$H:$H)</f>
        <v>0</v>
      </c>
      <c r="I1489" s="2">
        <f>IF(H1489&gt;0,(G1489^2)/H1489,0)</f>
        <v>0</v>
      </c>
      <c r="J1489" s="2">
        <f>SUMIF('Ownership_Links and calculation'!$B:$B,$B1489,'Ownership_Links and calculation'!$J:$J)</f>
        <v>0</v>
      </c>
    </row>
    <row r="1490" spans="1:10" x14ac:dyDescent="0.3">
      <c r="A1490">
        <v>1489</v>
      </c>
      <c r="B1490" t="s">
        <v>1524</v>
      </c>
      <c r="F1490" s="2"/>
      <c r="G1490" s="2">
        <f>SUMIF('Ownership_Links and calculation'!$B:$B,$B1490,'Ownership_Links and calculation'!$F:$F)</f>
        <v>0</v>
      </c>
      <c r="H1490" s="2">
        <f>SUMIF('Ownership_Links and calculation'!$B:$B,$B1490,'Ownership_Links and calculation'!$H:$H)</f>
        <v>0</v>
      </c>
      <c r="I1490" s="2">
        <f>IF(H1490&gt;0,(G1490^2)/H1490,0)</f>
        <v>0</v>
      </c>
      <c r="J1490" s="2">
        <f>SUMIF('Ownership_Links and calculation'!$B:$B,$B1490,'Ownership_Links and calculation'!$J:$J)</f>
        <v>0</v>
      </c>
    </row>
    <row r="1491" spans="1:10" x14ac:dyDescent="0.3">
      <c r="A1491">
        <v>1490</v>
      </c>
      <c r="B1491" t="s">
        <v>1525</v>
      </c>
      <c r="F1491" s="2"/>
      <c r="G1491" s="2">
        <f>SUMIF('Ownership_Links and calculation'!$B:$B,$B1491,'Ownership_Links and calculation'!$F:$F)</f>
        <v>0</v>
      </c>
      <c r="H1491" s="2">
        <f>SUMIF('Ownership_Links and calculation'!$B:$B,$B1491,'Ownership_Links and calculation'!$H:$H)</f>
        <v>0</v>
      </c>
      <c r="I1491" s="2">
        <f>IF(H1491&gt;0,(G1491^2)/H1491,0)</f>
        <v>0</v>
      </c>
      <c r="J1491" s="2">
        <f>SUMIF('Ownership_Links and calculation'!$B:$B,$B1491,'Ownership_Links and calculation'!$J:$J)</f>
        <v>0</v>
      </c>
    </row>
    <row r="1492" spans="1:10" x14ac:dyDescent="0.3">
      <c r="A1492">
        <v>1491</v>
      </c>
      <c r="B1492" t="s">
        <v>1526</v>
      </c>
      <c r="F1492" s="2"/>
      <c r="G1492" s="2">
        <f>SUMIF('Ownership_Links and calculation'!$B:$B,$B1492,'Ownership_Links and calculation'!$F:$F)</f>
        <v>0</v>
      </c>
      <c r="H1492" s="2">
        <f>SUMIF('Ownership_Links and calculation'!$B:$B,$B1492,'Ownership_Links and calculation'!$H:$H)</f>
        <v>0</v>
      </c>
      <c r="I1492" s="2">
        <f>IF(H1492&gt;0,(G1492^2)/H1492,0)</f>
        <v>0</v>
      </c>
      <c r="J1492" s="2">
        <f>SUMIF('Ownership_Links and calculation'!$B:$B,$B1492,'Ownership_Links and calculation'!$J:$J)</f>
        <v>0</v>
      </c>
    </row>
    <row r="1493" spans="1:10" x14ac:dyDescent="0.3">
      <c r="A1493">
        <v>1492</v>
      </c>
      <c r="B1493" t="s">
        <v>1527</v>
      </c>
      <c r="F1493" s="2"/>
      <c r="G1493" s="2">
        <f>SUMIF('Ownership_Links and calculation'!$B:$B,$B1493,'Ownership_Links and calculation'!$F:$F)</f>
        <v>0</v>
      </c>
      <c r="H1493" s="2">
        <f>SUMIF('Ownership_Links and calculation'!$B:$B,$B1493,'Ownership_Links and calculation'!$H:$H)</f>
        <v>0</v>
      </c>
      <c r="I1493" s="2">
        <f>IF(H1493&gt;0,(G1493^2)/H1493,0)</f>
        <v>0</v>
      </c>
      <c r="J1493" s="2">
        <f>SUMIF('Ownership_Links and calculation'!$B:$B,$B1493,'Ownership_Links and calculation'!$J:$J)</f>
        <v>0</v>
      </c>
    </row>
    <row r="1494" spans="1:10" x14ac:dyDescent="0.3">
      <c r="A1494">
        <v>1493</v>
      </c>
      <c r="B1494" t="s">
        <v>1528</v>
      </c>
      <c r="F1494" s="2"/>
      <c r="G1494" s="2">
        <f>SUMIF('Ownership_Links and calculation'!$B:$B,$B1494,'Ownership_Links and calculation'!$F:$F)</f>
        <v>0</v>
      </c>
      <c r="H1494" s="2">
        <f>SUMIF('Ownership_Links and calculation'!$B:$B,$B1494,'Ownership_Links and calculation'!$H:$H)</f>
        <v>0</v>
      </c>
      <c r="I1494" s="2">
        <f>IF(H1494&gt;0,(G1494^2)/H1494,0)</f>
        <v>0</v>
      </c>
      <c r="J1494" s="2">
        <f>SUMIF('Ownership_Links and calculation'!$B:$B,$B1494,'Ownership_Links and calculation'!$J:$J)</f>
        <v>0</v>
      </c>
    </row>
    <row r="1495" spans="1:10" x14ac:dyDescent="0.3">
      <c r="A1495">
        <v>1494</v>
      </c>
      <c r="B1495" t="s">
        <v>1529</v>
      </c>
      <c r="F1495" s="2"/>
      <c r="G1495" s="2">
        <f>SUMIF('Ownership_Links and calculation'!$B:$B,$B1495,'Ownership_Links and calculation'!$F:$F)</f>
        <v>0</v>
      </c>
      <c r="H1495" s="2">
        <f>SUMIF('Ownership_Links and calculation'!$B:$B,$B1495,'Ownership_Links and calculation'!$H:$H)</f>
        <v>0</v>
      </c>
      <c r="I1495" s="2">
        <f>IF(H1495&gt;0,(G1495^2)/H1495,0)</f>
        <v>0</v>
      </c>
      <c r="J1495" s="2">
        <f>SUMIF('Ownership_Links and calculation'!$B:$B,$B1495,'Ownership_Links and calculation'!$J:$J)</f>
        <v>0</v>
      </c>
    </row>
    <row r="1496" spans="1:10" x14ac:dyDescent="0.3">
      <c r="A1496">
        <v>1495</v>
      </c>
      <c r="B1496" t="s">
        <v>1530</v>
      </c>
      <c r="F1496" s="2"/>
      <c r="G1496" s="2">
        <f>SUMIF('Ownership_Links and calculation'!$B:$B,$B1496,'Ownership_Links and calculation'!$F:$F)</f>
        <v>0</v>
      </c>
      <c r="H1496" s="2">
        <f>SUMIF('Ownership_Links and calculation'!$B:$B,$B1496,'Ownership_Links and calculation'!$H:$H)</f>
        <v>0</v>
      </c>
      <c r="I1496" s="2">
        <f>IF(H1496&gt;0,(G1496^2)/H1496,0)</f>
        <v>0</v>
      </c>
      <c r="J1496" s="2">
        <f>SUMIF('Ownership_Links and calculation'!$B:$B,$B1496,'Ownership_Links and calculation'!$J:$J)</f>
        <v>0</v>
      </c>
    </row>
    <row r="1497" spans="1:10" x14ac:dyDescent="0.3">
      <c r="A1497">
        <v>1496</v>
      </c>
      <c r="B1497" t="s">
        <v>1531</v>
      </c>
      <c r="F1497" s="2"/>
      <c r="G1497" s="2">
        <f>SUMIF('Ownership_Links and calculation'!$B:$B,$B1497,'Ownership_Links and calculation'!$F:$F)</f>
        <v>0</v>
      </c>
      <c r="H1497" s="2">
        <f>SUMIF('Ownership_Links and calculation'!$B:$B,$B1497,'Ownership_Links and calculation'!$H:$H)</f>
        <v>0</v>
      </c>
      <c r="I1497" s="2">
        <f>IF(H1497&gt;0,(G1497^2)/H1497,0)</f>
        <v>0</v>
      </c>
      <c r="J1497" s="2">
        <f>SUMIF('Ownership_Links and calculation'!$B:$B,$B1497,'Ownership_Links and calculation'!$J:$J)</f>
        <v>0</v>
      </c>
    </row>
    <row r="1498" spans="1:10" x14ac:dyDescent="0.3">
      <c r="A1498">
        <v>1497</v>
      </c>
      <c r="B1498" t="s">
        <v>1532</v>
      </c>
      <c r="F1498" s="2"/>
      <c r="G1498" s="2">
        <f>SUMIF('Ownership_Links and calculation'!$B:$B,$B1498,'Ownership_Links and calculation'!$F:$F)</f>
        <v>0</v>
      </c>
      <c r="H1498" s="2">
        <f>SUMIF('Ownership_Links and calculation'!$B:$B,$B1498,'Ownership_Links and calculation'!$H:$H)</f>
        <v>0</v>
      </c>
      <c r="I1498" s="2">
        <f>IF(H1498&gt;0,(G1498^2)/H1498,0)</f>
        <v>0</v>
      </c>
      <c r="J1498" s="2">
        <f>SUMIF('Ownership_Links and calculation'!$B:$B,$B1498,'Ownership_Links and calculation'!$J:$J)</f>
        <v>0</v>
      </c>
    </row>
    <row r="1499" spans="1:10" x14ac:dyDescent="0.3">
      <c r="A1499">
        <v>1498</v>
      </c>
      <c r="B1499" t="s">
        <v>1533</v>
      </c>
      <c r="F1499" s="2"/>
      <c r="G1499" s="2">
        <f>SUMIF('Ownership_Links and calculation'!$B:$B,$B1499,'Ownership_Links and calculation'!$F:$F)</f>
        <v>0</v>
      </c>
      <c r="H1499" s="2">
        <f>SUMIF('Ownership_Links and calculation'!$B:$B,$B1499,'Ownership_Links and calculation'!$H:$H)</f>
        <v>0</v>
      </c>
      <c r="I1499" s="2">
        <f>IF(H1499&gt;0,(G1499^2)/H1499,0)</f>
        <v>0</v>
      </c>
      <c r="J1499" s="2">
        <f>SUMIF('Ownership_Links and calculation'!$B:$B,$B1499,'Ownership_Links and calculation'!$J:$J)</f>
        <v>0</v>
      </c>
    </row>
    <row r="1500" spans="1:10" x14ac:dyDescent="0.3">
      <c r="A1500">
        <v>1499</v>
      </c>
      <c r="B1500" t="s">
        <v>1534</v>
      </c>
      <c r="F1500" s="2"/>
      <c r="G1500" s="2">
        <f>SUMIF('Ownership_Links and calculation'!$B:$B,$B1500,'Ownership_Links and calculation'!$F:$F)</f>
        <v>0</v>
      </c>
      <c r="H1500" s="2">
        <f>SUMIF('Ownership_Links and calculation'!$B:$B,$B1500,'Ownership_Links and calculation'!$H:$H)</f>
        <v>0</v>
      </c>
      <c r="I1500" s="2">
        <f>IF(H1500&gt;0,(G1500^2)/H1500,0)</f>
        <v>0</v>
      </c>
      <c r="J1500" s="2">
        <f>SUMIF('Ownership_Links and calculation'!$B:$B,$B1500,'Ownership_Links and calculation'!$J:$J)</f>
        <v>0</v>
      </c>
    </row>
    <row r="1501" spans="1:10" x14ac:dyDescent="0.3">
      <c r="A1501">
        <v>1500</v>
      </c>
      <c r="B1501" t="s">
        <v>1535</v>
      </c>
      <c r="F1501" s="2"/>
      <c r="G1501" s="2">
        <f>SUMIF('Ownership_Links and calculation'!$B:$B,$B1501,'Ownership_Links and calculation'!$F:$F)</f>
        <v>0</v>
      </c>
      <c r="H1501" s="2">
        <f>SUMIF('Ownership_Links and calculation'!$B:$B,$B1501,'Ownership_Links and calculation'!$H:$H)</f>
        <v>0</v>
      </c>
      <c r="I1501" s="2">
        <f>IF(H1501&gt;0,(G1501^2)/H1501,0)</f>
        <v>0</v>
      </c>
      <c r="J1501" s="2">
        <f>SUMIF('Ownership_Links and calculation'!$B:$B,$B1501,'Ownership_Links and calculation'!$J:$J)</f>
        <v>0</v>
      </c>
    </row>
    <row r="1502" spans="1:10" x14ac:dyDescent="0.3">
      <c r="A1502">
        <v>1501</v>
      </c>
      <c r="B1502" t="s">
        <v>1536</v>
      </c>
      <c r="F1502" s="2"/>
      <c r="G1502" s="2">
        <f>SUMIF('Ownership_Links and calculation'!$B:$B,$B1502,'Ownership_Links and calculation'!$F:$F)</f>
        <v>0</v>
      </c>
      <c r="H1502" s="2">
        <f>SUMIF('Ownership_Links and calculation'!$B:$B,$B1502,'Ownership_Links and calculation'!$H:$H)</f>
        <v>0</v>
      </c>
      <c r="I1502" s="2">
        <f>IF(H1502&gt;0,(G1502^2)/H1502,0)</f>
        <v>0</v>
      </c>
      <c r="J1502" s="2">
        <f>SUMIF('Ownership_Links and calculation'!$B:$B,$B1502,'Ownership_Links and calculation'!$J:$J)</f>
        <v>0</v>
      </c>
    </row>
    <row r="1503" spans="1:10" x14ac:dyDescent="0.3">
      <c r="A1503">
        <v>1502</v>
      </c>
      <c r="B1503" t="s">
        <v>1537</v>
      </c>
      <c r="F1503" s="2"/>
      <c r="G1503" s="2">
        <f>SUMIF('Ownership_Links and calculation'!$B:$B,$B1503,'Ownership_Links and calculation'!$F:$F)</f>
        <v>0</v>
      </c>
      <c r="H1503" s="2">
        <f>SUMIF('Ownership_Links and calculation'!$B:$B,$B1503,'Ownership_Links and calculation'!$H:$H)</f>
        <v>0</v>
      </c>
      <c r="I1503" s="2">
        <f>IF(H1503&gt;0,(G1503^2)/H1503,0)</f>
        <v>0</v>
      </c>
      <c r="J1503" s="2">
        <f>SUMIF('Ownership_Links and calculation'!$B:$B,$B1503,'Ownership_Links and calculation'!$J:$J)</f>
        <v>0</v>
      </c>
    </row>
    <row r="1504" spans="1:10" x14ac:dyDescent="0.3">
      <c r="A1504">
        <v>1503</v>
      </c>
      <c r="B1504" t="s">
        <v>1538</v>
      </c>
      <c r="F1504" s="2"/>
      <c r="G1504" s="2">
        <f>SUMIF('Ownership_Links and calculation'!$B:$B,$B1504,'Ownership_Links and calculation'!$F:$F)</f>
        <v>0</v>
      </c>
      <c r="H1504" s="2">
        <f>SUMIF('Ownership_Links and calculation'!$B:$B,$B1504,'Ownership_Links and calculation'!$H:$H)</f>
        <v>0</v>
      </c>
      <c r="I1504" s="2">
        <f>IF(H1504&gt;0,(G1504^2)/H1504,0)</f>
        <v>0</v>
      </c>
      <c r="J1504" s="2">
        <f>SUMIF('Ownership_Links and calculation'!$B:$B,$B1504,'Ownership_Links and calculation'!$J:$J)</f>
        <v>0</v>
      </c>
    </row>
    <row r="1505" spans="1:10" x14ac:dyDescent="0.3">
      <c r="A1505">
        <v>1504</v>
      </c>
      <c r="B1505" t="s">
        <v>1539</v>
      </c>
      <c r="F1505" s="2"/>
      <c r="G1505" s="2">
        <f>SUMIF('Ownership_Links and calculation'!$B:$B,$B1505,'Ownership_Links and calculation'!$F:$F)</f>
        <v>0</v>
      </c>
      <c r="H1505" s="2">
        <f>SUMIF('Ownership_Links and calculation'!$B:$B,$B1505,'Ownership_Links and calculation'!$H:$H)</f>
        <v>0</v>
      </c>
      <c r="I1505" s="2">
        <f>IF(H1505&gt;0,(G1505^2)/H1505,0)</f>
        <v>0</v>
      </c>
      <c r="J1505" s="2">
        <f>SUMIF('Ownership_Links and calculation'!$B:$B,$B1505,'Ownership_Links and calculation'!$J:$J)</f>
        <v>0</v>
      </c>
    </row>
    <row r="1506" spans="1:10" x14ac:dyDescent="0.3">
      <c r="A1506">
        <v>1505</v>
      </c>
      <c r="B1506" t="s">
        <v>1540</v>
      </c>
      <c r="F1506" s="2"/>
      <c r="G1506" s="2">
        <f>SUMIF('Ownership_Links and calculation'!$B:$B,$B1506,'Ownership_Links and calculation'!$F:$F)</f>
        <v>0</v>
      </c>
      <c r="H1506" s="2">
        <f>SUMIF('Ownership_Links and calculation'!$B:$B,$B1506,'Ownership_Links and calculation'!$H:$H)</f>
        <v>0</v>
      </c>
      <c r="I1506" s="2">
        <f>IF(H1506&gt;0,(G1506^2)/H1506,0)</f>
        <v>0</v>
      </c>
      <c r="J1506" s="2">
        <f>SUMIF('Ownership_Links and calculation'!$B:$B,$B1506,'Ownership_Links and calculation'!$J:$J)</f>
        <v>0</v>
      </c>
    </row>
    <row r="1507" spans="1:10" x14ac:dyDescent="0.3">
      <c r="A1507">
        <v>1506</v>
      </c>
      <c r="B1507" t="s">
        <v>1541</v>
      </c>
      <c r="F1507" s="2"/>
      <c r="G1507" s="2">
        <f>SUMIF('Ownership_Links and calculation'!$B:$B,$B1507,'Ownership_Links and calculation'!$F:$F)</f>
        <v>0</v>
      </c>
      <c r="H1507" s="2">
        <f>SUMIF('Ownership_Links and calculation'!$B:$B,$B1507,'Ownership_Links and calculation'!$H:$H)</f>
        <v>0</v>
      </c>
      <c r="I1507" s="2">
        <f>IF(H1507&gt;0,(G1507^2)/H1507,0)</f>
        <v>0</v>
      </c>
      <c r="J1507" s="2">
        <f>SUMIF('Ownership_Links and calculation'!$B:$B,$B1507,'Ownership_Links and calculation'!$J:$J)</f>
        <v>0</v>
      </c>
    </row>
    <row r="1508" spans="1:10" x14ac:dyDescent="0.3">
      <c r="A1508">
        <v>1507</v>
      </c>
      <c r="B1508" t="s">
        <v>1542</v>
      </c>
      <c r="F1508" s="2"/>
      <c r="G1508" s="2">
        <f>SUMIF('Ownership_Links and calculation'!$B:$B,$B1508,'Ownership_Links and calculation'!$F:$F)</f>
        <v>0</v>
      </c>
      <c r="H1508" s="2">
        <f>SUMIF('Ownership_Links and calculation'!$B:$B,$B1508,'Ownership_Links and calculation'!$H:$H)</f>
        <v>0</v>
      </c>
      <c r="I1508" s="2">
        <f>IF(H1508&gt;0,(G1508^2)/H1508,0)</f>
        <v>0</v>
      </c>
      <c r="J1508" s="2">
        <f>SUMIF('Ownership_Links and calculation'!$B:$B,$B1508,'Ownership_Links and calculation'!$J:$J)</f>
        <v>0</v>
      </c>
    </row>
    <row r="1509" spans="1:10" x14ac:dyDescent="0.3">
      <c r="A1509">
        <v>1508</v>
      </c>
      <c r="B1509" t="s">
        <v>1543</v>
      </c>
      <c r="F1509" s="2"/>
      <c r="G1509" s="2">
        <f>SUMIF('Ownership_Links and calculation'!$B:$B,$B1509,'Ownership_Links and calculation'!$F:$F)</f>
        <v>0</v>
      </c>
      <c r="H1509" s="2">
        <f>SUMIF('Ownership_Links and calculation'!$B:$B,$B1509,'Ownership_Links and calculation'!$H:$H)</f>
        <v>0</v>
      </c>
      <c r="I1509" s="2">
        <f>IF(H1509&gt;0,(G1509^2)/H1509,0)</f>
        <v>0</v>
      </c>
      <c r="J1509" s="2">
        <f>SUMIF('Ownership_Links and calculation'!$B:$B,$B1509,'Ownership_Links and calculation'!$J:$J)</f>
        <v>0</v>
      </c>
    </row>
    <row r="1510" spans="1:10" x14ac:dyDescent="0.3">
      <c r="A1510">
        <v>1509</v>
      </c>
      <c r="B1510" t="s">
        <v>1544</v>
      </c>
      <c r="F1510" s="2"/>
      <c r="G1510" s="2">
        <f>SUMIF('Ownership_Links and calculation'!$B:$B,$B1510,'Ownership_Links and calculation'!$F:$F)</f>
        <v>0</v>
      </c>
      <c r="H1510" s="2">
        <f>SUMIF('Ownership_Links and calculation'!$B:$B,$B1510,'Ownership_Links and calculation'!$H:$H)</f>
        <v>0</v>
      </c>
      <c r="I1510" s="2">
        <f>IF(H1510&gt;0,(G1510^2)/H1510,0)</f>
        <v>0</v>
      </c>
      <c r="J1510" s="2">
        <f>SUMIF('Ownership_Links and calculation'!$B:$B,$B1510,'Ownership_Links and calculation'!$J:$J)</f>
        <v>0</v>
      </c>
    </row>
    <row r="1511" spans="1:10" x14ac:dyDescent="0.3">
      <c r="A1511">
        <v>1510</v>
      </c>
      <c r="B1511" t="s">
        <v>1545</v>
      </c>
      <c r="F1511" s="2"/>
      <c r="G1511" s="2">
        <f>SUMIF('Ownership_Links and calculation'!$B:$B,$B1511,'Ownership_Links and calculation'!$F:$F)</f>
        <v>0</v>
      </c>
      <c r="H1511" s="2">
        <f>SUMIF('Ownership_Links and calculation'!$B:$B,$B1511,'Ownership_Links and calculation'!$H:$H)</f>
        <v>0</v>
      </c>
      <c r="I1511" s="2">
        <f>IF(H1511&gt;0,(G1511^2)/H1511,0)</f>
        <v>0</v>
      </c>
      <c r="J1511" s="2">
        <f>SUMIF('Ownership_Links and calculation'!$B:$B,$B1511,'Ownership_Links and calculation'!$J:$J)</f>
        <v>0</v>
      </c>
    </row>
    <row r="1512" spans="1:10" x14ac:dyDescent="0.3">
      <c r="A1512">
        <v>1511</v>
      </c>
      <c r="B1512" t="s">
        <v>1546</v>
      </c>
      <c r="F1512" s="2"/>
      <c r="G1512" s="2">
        <f>SUMIF('Ownership_Links and calculation'!$B:$B,$B1512,'Ownership_Links and calculation'!$F:$F)</f>
        <v>0</v>
      </c>
      <c r="H1512" s="2">
        <f>SUMIF('Ownership_Links and calculation'!$B:$B,$B1512,'Ownership_Links and calculation'!$H:$H)</f>
        <v>0</v>
      </c>
      <c r="I1512" s="2">
        <f>IF(H1512&gt;0,(G1512^2)/H1512,0)</f>
        <v>0</v>
      </c>
      <c r="J1512" s="2">
        <f>SUMIF('Ownership_Links and calculation'!$B:$B,$B1512,'Ownership_Links and calculation'!$J:$J)</f>
        <v>0</v>
      </c>
    </row>
    <row r="1513" spans="1:10" x14ac:dyDescent="0.3">
      <c r="A1513">
        <v>1512</v>
      </c>
      <c r="B1513" t="s">
        <v>1547</v>
      </c>
      <c r="F1513" s="2"/>
      <c r="G1513" s="2">
        <f>SUMIF('Ownership_Links and calculation'!$B:$B,$B1513,'Ownership_Links and calculation'!$F:$F)</f>
        <v>0</v>
      </c>
      <c r="H1513" s="2">
        <f>SUMIF('Ownership_Links and calculation'!$B:$B,$B1513,'Ownership_Links and calculation'!$H:$H)</f>
        <v>0</v>
      </c>
      <c r="I1513" s="2">
        <f>IF(H1513&gt;0,(G1513^2)/H1513,0)</f>
        <v>0</v>
      </c>
      <c r="J1513" s="2">
        <f>SUMIF('Ownership_Links and calculation'!$B:$B,$B1513,'Ownership_Links and calculation'!$J:$J)</f>
        <v>0</v>
      </c>
    </row>
    <row r="1514" spans="1:10" x14ac:dyDescent="0.3">
      <c r="A1514">
        <v>1513</v>
      </c>
      <c r="B1514" t="s">
        <v>1548</v>
      </c>
      <c r="F1514" s="2"/>
      <c r="G1514" s="2">
        <f>SUMIF('Ownership_Links and calculation'!$B:$B,$B1514,'Ownership_Links and calculation'!$F:$F)</f>
        <v>0</v>
      </c>
      <c r="H1514" s="2">
        <f>SUMIF('Ownership_Links and calculation'!$B:$B,$B1514,'Ownership_Links and calculation'!$H:$H)</f>
        <v>0</v>
      </c>
      <c r="I1514" s="2">
        <f>IF(H1514&gt;0,(G1514^2)/H1514,0)</f>
        <v>0</v>
      </c>
      <c r="J1514" s="2">
        <f>SUMIF('Ownership_Links and calculation'!$B:$B,$B1514,'Ownership_Links and calculation'!$J:$J)</f>
        <v>0</v>
      </c>
    </row>
    <row r="1515" spans="1:10" x14ac:dyDescent="0.3">
      <c r="A1515">
        <v>1514</v>
      </c>
      <c r="B1515" t="s">
        <v>1549</v>
      </c>
      <c r="F1515" s="2"/>
      <c r="G1515" s="2">
        <f>SUMIF('Ownership_Links and calculation'!$B:$B,$B1515,'Ownership_Links and calculation'!$F:$F)</f>
        <v>0</v>
      </c>
      <c r="H1515" s="2">
        <f>SUMIF('Ownership_Links and calculation'!$B:$B,$B1515,'Ownership_Links and calculation'!$H:$H)</f>
        <v>0</v>
      </c>
      <c r="I1515" s="2">
        <f>IF(H1515&gt;0,(G1515^2)/H1515,0)</f>
        <v>0</v>
      </c>
      <c r="J1515" s="2">
        <f>SUMIF('Ownership_Links and calculation'!$B:$B,$B1515,'Ownership_Links and calculation'!$J:$J)</f>
        <v>0</v>
      </c>
    </row>
    <row r="1516" spans="1:10" x14ac:dyDescent="0.3">
      <c r="A1516">
        <v>1515</v>
      </c>
      <c r="B1516" t="s">
        <v>1550</v>
      </c>
      <c r="F1516" s="2"/>
      <c r="G1516" s="2">
        <f>SUMIF('Ownership_Links and calculation'!$B:$B,$B1516,'Ownership_Links and calculation'!$F:$F)</f>
        <v>0</v>
      </c>
      <c r="H1516" s="2">
        <f>SUMIF('Ownership_Links and calculation'!$B:$B,$B1516,'Ownership_Links and calculation'!$H:$H)</f>
        <v>0</v>
      </c>
      <c r="I1516" s="2">
        <f>IF(H1516&gt;0,(G1516^2)/H1516,0)</f>
        <v>0</v>
      </c>
      <c r="J1516" s="2">
        <f>SUMIF('Ownership_Links and calculation'!$B:$B,$B1516,'Ownership_Links and calculation'!$J:$J)</f>
        <v>0</v>
      </c>
    </row>
    <row r="1517" spans="1:10" x14ac:dyDescent="0.3">
      <c r="A1517">
        <v>1516</v>
      </c>
      <c r="B1517" t="s">
        <v>1551</v>
      </c>
      <c r="F1517" s="2"/>
      <c r="G1517" s="2">
        <f>SUMIF('Ownership_Links and calculation'!$B:$B,$B1517,'Ownership_Links and calculation'!$F:$F)</f>
        <v>0</v>
      </c>
      <c r="H1517" s="2">
        <f>SUMIF('Ownership_Links and calculation'!$B:$B,$B1517,'Ownership_Links and calculation'!$H:$H)</f>
        <v>0</v>
      </c>
      <c r="I1517" s="2">
        <f>IF(H1517&gt;0,(G1517^2)/H1517,0)</f>
        <v>0</v>
      </c>
      <c r="J1517" s="2">
        <f>SUMIF('Ownership_Links and calculation'!$B:$B,$B1517,'Ownership_Links and calculation'!$J:$J)</f>
        <v>0</v>
      </c>
    </row>
    <row r="1518" spans="1:10" x14ac:dyDescent="0.3">
      <c r="A1518">
        <v>1517</v>
      </c>
      <c r="B1518" t="s">
        <v>1552</v>
      </c>
      <c r="F1518" s="2"/>
      <c r="G1518" s="2">
        <f>SUMIF('Ownership_Links and calculation'!$B:$B,$B1518,'Ownership_Links and calculation'!$F:$F)</f>
        <v>0</v>
      </c>
      <c r="H1518" s="2">
        <f>SUMIF('Ownership_Links and calculation'!$B:$B,$B1518,'Ownership_Links and calculation'!$H:$H)</f>
        <v>0</v>
      </c>
      <c r="I1518" s="2">
        <f>IF(H1518&gt;0,(G1518^2)/H1518,0)</f>
        <v>0</v>
      </c>
      <c r="J1518" s="2">
        <f>SUMIF('Ownership_Links and calculation'!$B:$B,$B1518,'Ownership_Links and calculation'!$J:$J)</f>
        <v>0</v>
      </c>
    </row>
    <row r="1519" spans="1:10" x14ac:dyDescent="0.3">
      <c r="A1519">
        <v>1518</v>
      </c>
      <c r="B1519" t="s">
        <v>1553</v>
      </c>
      <c r="F1519" s="2"/>
      <c r="G1519" s="2">
        <f>SUMIF('Ownership_Links and calculation'!$B:$B,$B1519,'Ownership_Links and calculation'!$F:$F)</f>
        <v>0</v>
      </c>
      <c r="H1519" s="2">
        <f>SUMIF('Ownership_Links and calculation'!$B:$B,$B1519,'Ownership_Links and calculation'!$H:$H)</f>
        <v>0</v>
      </c>
      <c r="I1519" s="2">
        <f>IF(H1519&gt;0,(G1519^2)/H1519,0)</f>
        <v>0</v>
      </c>
      <c r="J1519" s="2">
        <f>SUMIF('Ownership_Links and calculation'!$B:$B,$B1519,'Ownership_Links and calculation'!$J:$J)</f>
        <v>0</v>
      </c>
    </row>
    <row r="1520" spans="1:10" x14ac:dyDescent="0.3">
      <c r="A1520">
        <v>1519</v>
      </c>
      <c r="B1520" t="s">
        <v>1554</v>
      </c>
      <c r="F1520" s="2"/>
      <c r="G1520" s="2">
        <f>SUMIF('Ownership_Links and calculation'!$B:$B,$B1520,'Ownership_Links and calculation'!$F:$F)</f>
        <v>0</v>
      </c>
      <c r="H1520" s="2">
        <f>SUMIF('Ownership_Links and calculation'!$B:$B,$B1520,'Ownership_Links and calculation'!$H:$H)</f>
        <v>0</v>
      </c>
      <c r="I1520" s="2">
        <f>IF(H1520&gt;0,(G1520^2)/H1520,0)</f>
        <v>0</v>
      </c>
      <c r="J1520" s="2">
        <f>SUMIF('Ownership_Links and calculation'!$B:$B,$B1520,'Ownership_Links and calculation'!$J:$J)</f>
        <v>0</v>
      </c>
    </row>
    <row r="1521" spans="1:10" x14ac:dyDescent="0.3">
      <c r="A1521">
        <v>1520</v>
      </c>
      <c r="B1521" t="s">
        <v>1555</v>
      </c>
      <c r="F1521" s="2"/>
      <c r="G1521" s="2">
        <f>SUMIF('Ownership_Links and calculation'!$B:$B,$B1521,'Ownership_Links and calculation'!$F:$F)</f>
        <v>0</v>
      </c>
      <c r="H1521" s="2">
        <f>SUMIF('Ownership_Links and calculation'!$B:$B,$B1521,'Ownership_Links and calculation'!$H:$H)</f>
        <v>0</v>
      </c>
      <c r="I1521" s="2">
        <f>IF(H1521&gt;0,(G1521^2)/H1521,0)</f>
        <v>0</v>
      </c>
      <c r="J1521" s="2">
        <f>SUMIF('Ownership_Links and calculation'!$B:$B,$B1521,'Ownership_Links and calculation'!$J:$J)</f>
        <v>0</v>
      </c>
    </row>
    <row r="1522" spans="1:10" x14ac:dyDescent="0.3">
      <c r="A1522">
        <v>1521</v>
      </c>
      <c r="B1522" t="s">
        <v>1556</v>
      </c>
      <c r="F1522" s="2"/>
      <c r="G1522" s="2">
        <f>SUMIF('Ownership_Links and calculation'!$B:$B,$B1522,'Ownership_Links and calculation'!$F:$F)</f>
        <v>0</v>
      </c>
      <c r="H1522" s="2">
        <f>SUMIF('Ownership_Links and calculation'!$B:$B,$B1522,'Ownership_Links and calculation'!$H:$H)</f>
        <v>0</v>
      </c>
      <c r="I1522" s="2">
        <f>IF(H1522&gt;0,(G1522^2)/H1522,0)</f>
        <v>0</v>
      </c>
      <c r="J1522" s="2">
        <f>SUMIF('Ownership_Links and calculation'!$B:$B,$B1522,'Ownership_Links and calculation'!$J:$J)</f>
        <v>0</v>
      </c>
    </row>
    <row r="1523" spans="1:10" x14ac:dyDescent="0.3">
      <c r="A1523">
        <v>1522</v>
      </c>
      <c r="B1523" t="s">
        <v>1557</v>
      </c>
      <c r="F1523" s="2"/>
      <c r="G1523" s="2">
        <f>SUMIF('Ownership_Links and calculation'!$B:$B,$B1523,'Ownership_Links and calculation'!$F:$F)</f>
        <v>0</v>
      </c>
      <c r="H1523" s="2">
        <f>SUMIF('Ownership_Links and calculation'!$B:$B,$B1523,'Ownership_Links and calculation'!$H:$H)</f>
        <v>0</v>
      </c>
      <c r="I1523" s="2">
        <f>IF(H1523&gt;0,(G1523^2)/H1523,0)</f>
        <v>0</v>
      </c>
      <c r="J1523" s="2">
        <f>SUMIF('Ownership_Links and calculation'!$B:$B,$B1523,'Ownership_Links and calculation'!$J:$J)</f>
        <v>0</v>
      </c>
    </row>
    <row r="1524" spans="1:10" x14ac:dyDescent="0.3">
      <c r="A1524">
        <v>1523</v>
      </c>
      <c r="B1524" t="s">
        <v>1558</v>
      </c>
      <c r="F1524" s="2"/>
      <c r="G1524" s="2">
        <f>SUMIF('Ownership_Links and calculation'!$B:$B,$B1524,'Ownership_Links and calculation'!$F:$F)</f>
        <v>0</v>
      </c>
      <c r="H1524" s="2">
        <f>SUMIF('Ownership_Links and calculation'!$B:$B,$B1524,'Ownership_Links and calculation'!$H:$H)</f>
        <v>0</v>
      </c>
      <c r="I1524" s="2">
        <f>IF(H1524&gt;0,(G1524^2)/H1524,0)</f>
        <v>0</v>
      </c>
      <c r="J1524" s="2">
        <f>SUMIF('Ownership_Links and calculation'!$B:$B,$B1524,'Ownership_Links and calculation'!$J:$J)</f>
        <v>0</v>
      </c>
    </row>
    <row r="1525" spans="1:10" x14ac:dyDescent="0.3">
      <c r="A1525">
        <v>1524</v>
      </c>
      <c r="B1525" t="s">
        <v>1559</v>
      </c>
      <c r="F1525" s="2"/>
      <c r="G1525" s="2">
        <f>SUMIF('Ownership_Links and calculation'!$B:$B,$B1525,'Ownership_Links and calculation'!$F:$F)</f>
        <v>0</v>
      </c>
      <c r="H1525" s="2">
        <f>SUMIF('Ownership_Links and calculation'!$B:$B,$B1525,'Ownership_Links and calculation'!$H:$H)</f>
        <v>0</v>
      </c>
      <c r="I1525" s="2">
        <f>IF(H1525&gt;0,(G1525^2)/H1525,0)</f>
        <v>0</v>
      </c>
      <c r="J1525" s="2">
        <f>SUMIF('Ownership_Links and calculation'!$B:$B,$B1525,'Ownership_Links and calculation'!$J:$J)</f>
        <v>0</v>
      </c>
    </row>
    <row r="1526" spans="1:10" x14ac:dyDescent="0.3">
      <c r="A1526">
        <v>1525</v>
      </c>
      <c r="B1526" t="s">
        <v>1560</v>
      </c>
      <c r="F1526" s="2"/>
      <c r="G1526" s="2">
        <f>SUMIF('Ownership_Links and calculation'!$B:$B,$B1526,'Ownership_Links and calculation'!$F:$F)</f>
        <v>0</v>
      </c>
      <c r="H1526" s="2">
        <f>SUMIF('Ownership_Links and calculation'!$B:$B,$B1526,'Ownership_Links and calculation'!$H:$H)</f>
        <v>0</v>
      </c>
      <c r="I1526" s="2">
        <f>IF(H1526&gt;0,(G1526^2)/H1526,0)</f>
        <v>0</v>
      </c>
      <c r="J1526" s="2">
        <f>SUMIF('Ownership_Links and calculation'!$B:$B,$B1526,'Ownership_Links and calculation'!$J:$J)</f>
        <v>0</v>
      </c>
    </row>
    <row r="1527" spans="1:10" x14ac:dyDescent="0.3">
      <c r="A1527">
        <v>1526</v>
      </c>
      <c r="B1527" t="s">
        <v>1561</v>
      </c>
      <c r="F1527" s="2"/>
      <c r="G1527" s="2">
        <f>SUMIF('Ownership_Links and calculation'!$B:$B,$B1527,'Ownership_Links and calculation'!$F:$F)</f>
        <v>0</v>
      </c>
      <c r="H1527" s="2">
        <f>SUMIF('Ownership_Links and calculation'!$B:$B,$B1527,'Ownership_Links and calculation'!$H:$H)</f>
        <v>0</v>
      </c>
      <c r="I1527" s="2">
        <f>IF(H1527&gt;0,(G1527^2)/H1527,0)</f>
        <v>0</v>
      </c>
      <c r="J1527" s="2">
        <f>SUMIF('Ownership_Links and calculation'!$B:$B,$B1527,'Ownership_Links and calculation'!$J:$J)</f>
        <v>0</v>
      </c>
    </row>
    <row r="1528" spans="1:10" x14ac:dyDescent="0.3">
      <c r="A1528">
        <v>1527</v>
      </c>
      <c r="B1528" t="s">
        <v>1562</v>
      </c>
      <c r="F1528" s="2"/>
      <c r="G1528" s="2">
        <f>SUMIF('Ownership_Links and calculation'!$B:$B,$B1528,'Ownership_Links and calculation'!$F:$F)</f>
        <v>0</v>
      </c>
      <c r="H1528" s="2">
        <f>SUMIF('Ownership_Links and calculation'!$B:$B,$B1528,'Ownership_Links and calculation'!$H:$H)</f>
        <v>0</v>
      </c>
      <c r="I1528" s="2">
        <f>IF(H1528&gt;0,(G1528^2)/H1528,0)</f>
        <v>0</v>
      </c>
      <c r="J1528" s="2">
        <f>SUMIF('Ownership_Links and calculation'!$B:$B,$B1528,'Ownership_Links and calculation'!$J:$J)</f>
        <v>0</v>
      </c>
    </row>
    <row r="1529" spans="1:10" x14ac:dyDescent="0.3">
      <c r="A1529">
        <v>1528</v>
      </c>
      <c r="B1529" t="s">
        <v>1563</v>
      </c>
      <c r="F1529" s="2"/>
      <c r="G1529" s="2">
        <f>SUMIF('Ownership_Links and calculation'!$B:$B,$B1529,'Ownership_Links and calculation'!$F:$F)</f>
        <v>0</v>
      </c>
      <c r="H1529" s="2">
        <f>SUMIF('Ownership_Links and calculation'!$B:$B,$B1529,'Ownership_Links and calculation'!$H:$H)</f>
        <v>0</v>
      </c>
      <c r="I1529" s="2">
        <f>IF(H1529&gt;0,(G1529^2)/H1529,0)</f>
        <v>0</v>
      </c>
      <c r="J1529" s="2">
        <f>SUMIF('Ownership_Links and calculation'!$B:$B,$B1529,'Ownership_Links and calculation'!$J:$J)</f>
        <v>0</v>
      </c>
    </row>
    <row r="1530" spans="1:10" x14ac:dyDescent="0.3">
      <c r="A1530">
        <v>1529</v>
      </c>
      <c r="B1530" t="s">
        <v>1564</v>
      </c>
      <c r="F1530" s="2"/>
      <c r="G1530" s="2">
        <f>SUMIF('Ownership_Links and calculation'!$B:$B,$B1530,'Ownership_Links and calculation'!$F:$F)</f>
        <v>0</v>
      </c>
      <c r="H1530" s="2">
        <f>SUMIF('Ownership_Links and calculation'!$B:$B,$B1530,'Ownership_Links and calculation'!$H:$H)</f>
        <v>0</v>
      </c>
      <c r="I1530" s="2">
        <f>IF(H1530&gt;0,(G1530^2)/H1530,0)</f>
        <v>0</v>
      </c>
      <c r="J1530" s="2">
        <f>SUMIF('Ownership_Links and calculation'!$B:$B,$B1530,'Ownership_Links and calculation'!$J:$J)</f>
        <v>0</v>
      </c>
    </row>
    <row r="1531" spans="1:10" x14ac:dyDescent="0.3">
      <c r="A1531">
        <v>1530</v>
      </c>
      <c r="B1531" t="s">
        <v>1565</v>
      </c>
      <c r="F1531" s="2"/>
      <c r="G1531" s="2">
        <f>SUMIF('Ownership_Links and calculation'!$B:$B,$B1531,'Ownership_Links and calculation'!$F:$F)</f>
        <v>0</v>
      </c>
      <c r="H1531" s="2">
        <f>SUMIF('Ownership_Links and calculation'!$B:$B,$B1531,'Ownership_Links and calculation'!$H:$H)</f>
        <v>0</v>
      </c>
      <c r="I1531" s="2">
        <f>IF(H1531&gt;0,(G1531^2)/H1531,0)</f>
        <v>0</v>
      </c>
      <c r="J1531" s="2">
        <f>SUMIF('Ownership_Links and calculation'!$B:$B,$B1531,'Ownership_Links and calculation'!$J:$J)</f>
        <v>0</v>
      </c>
    </row>
    <row r="1532" spans="1:10" x14ac:dyDescent="0.3">
      <c r="A1532">
        <v>1531</v>
      </c>
      <c r="B1532" t="s">
        <v>1566</v>
      </c>
      <c r="F1532" s="2"/>
      <c r="G1532" s="2">
        <f>SUMIF('Ownership_Links and calculation'!$B:$B,$B1532,'Ownership_Links and calculation'!$F:$F)</f>
        <v>0</v>
      </c>
      <c r="H1532" s="2">
        <f>SUMIF('Ownership_Links and calculation'!$B:$B,$B1532,'Ownership_Links and calculation'!$H:$H)</f>
        <v>0</v>
      </c>
      <c r="I1532" s="2">
        <f>IF(H1532&gt;0,(G1532^2)/H1532,0)</f>
        <v>0</v>
      </c>
      <c r="J1532" s="2">
        <f>SUMIF('Ownership_Links and calculation'!$B:$B,$B1532,'Ownership_Links and calculation'!$J:$J)</f>
        <v>0</v>
      </c>
    </row>
    <row r="1533" spans="1:10" x14ac:dyDescent="0.3">
      <c r="A1533">
        <v>1532</v>
      </c>
      <c r="B1533" t="s">
        <v>1567</v>
      </c>
      <c r="F1533" s="2"/>
      <c r="G1533" s="2">
        <f>SUMIF('Ownership_Links and calculation'!$B:$B,$B1533,'Ownership_Links and calculation'!$F:$F)</f>
        <v>0</v>
      </c>
      <c r="H1533" s="2">
        <f>SUMIF('Ownership_Links and calculation'!$B:$B,$B1533,'Ownership_Links and calculation'!$H:$H)</f>
        <v>0</v>
      </c>
      <c r="I1533" s="2">
        <f>IF(H1533&gt;0,(G1533^2)/H1533,0)</f>
        <v>0</v>
      </c>
      <c r="J1533" s="2">
        <f>SUMIF('Ownership_Links and calculation'!$B:$B,$B1533,'Ownership_Links and calculation'!$J:$J)</f>
        <v>0</v>
      </c>
    </row>
    <row r="1534" spans="1:10" x14ac:dyDescent="0.3">
      <c r="A1534">
        <v>1533</v>
      </c>
      <c r="B1534" t="s">
        <v>1568</v>
      </c>
      <c r="F1534" s="2"/>
      <c r="G1534" s="2">
        <f>SUMIF('Ownership_Links and calculation'!$B:$B,$B1534,'Ownership_Links and calculation'!$F:$F)</f>
        <v>0</v>
      </c>
      <c r="H1534" s="2">
        <f>SUMIF('Ownership_Links and calculation'!$B:$B,$B1534,'Ownership_Links and calculation'!$H:$H)</f>
        <v>0</v>
      </c>
      <c r="I1534" s="2">
        <f>IF(H1534&gt;0,(G1534^2)/H1534,0)</f>
        <v>0</v>
      </c>
      <c r="J1534" s="2">
        <f>SUMIF('Ownership_Links and calculation'!$B:$B,$B1534,'Ownership_Links and calculation'!$J:$J)</f>
        <v>0</v>
      </c>
    </row>
    <row r="1535" spans="1:10" x14ac:dyDescent="0.3">
      <c r="A1535">
        <v>1534</v>
      </c>
      <c r="B1535" t="s">
        <v>1569</v>
      </c>
      <c r="F1535" s="2"/>
      <c r="G1535" s="2">
        <f>SUMIF('Ownership_Links and calculation'!$B:$B,$B1535,'Ownership_Links and calculation'!$F:$F)</f>
        <v>0</v>
      </c>
      <c r="H1535" s="2">
        <f>SUMIF('Ownership_Links and calculation'!$B:$B,$B1535,'Ownership_Links and calculation'!$H:$H)</f>
        <v>0</v>
      </c>
      <c r="I1535" s="2">
        <f>IF(H1535&gt;0,(G1535^2)/H1535,0)</f>
        <v>0</v>
      </c>
      <c r="J1535" s="2">
        <f>SUMIF('Ownership_Links and calculation'!$B:$B,$B1535,'Ownership_Links and calculation'!$J:$J)</f>
        <v>0</v>
      </c>
    </row>
    <row r="1536" spans="1:10" x14ac:dyDescent="0.3">
      <c r="A1536">
        <v>1535</v>
      </c>
      <c r="B1536" t="s">
        <v>1570</v>
      </c>
      <c r="F1536" s="2"/>
      <c r="G1536" s="2">
        <f>SUMIF('Ownership_Links and calculation'!$B:$B,$B1536,'Ownership_Links and calculation'!$F:$F)</f>
        <v>0</v>
      </c>
      <c r="H1536" s="2">
        <f>SUMIF('Ownership_Links and calculation'!$B:$B,$B1536,'Ownership_Links and calculation'!$H:$H)</f>
        <v>0</v>
      </c>
      <c r="I1536" s="2">
        <f>IF(H1536&gt;0,(G1536^2)/H1536,0)</f>
        <v>0</v>
      </c>
      <c r="J1536" s="2">
        <f>SUMIF('Ownership_Links and calculation'!$B:$B,$B1536,'Ownership_Links and calculation'!$J:$J)</f>
        <v>0</v>
      </c>
    </row>
    <row r="1537" spans="1:10" x14ac:dyDescent="0.3">
      <c r="A1537">
        <v>1536</v>
      </c>
      <c r="B1537" t="s">
        <v>1571</v>
      </c>
      <c r="F1537" s="2"/>
      <c r="G1537" s="2">
        <f>SUMIF('Ownership_Links and calculation'!$B:$B,$B1537,'Ownership_Links and calculation'!$F:$F)</f>
        <v>0</v>
      </c>
      <c r="H1537" s="2">
        <f>SUMIF('Ownership_Links and calculation'!$B:$B,$B1537,'Ownership_Links and calculation'!$H:$H)</f>
        <v>0</v>
      </c>
      <c r="I1537" s="2">
        <f>IF(H1537&gt;0,(G1537^2)/H1537,0)</f>
        <v>0</v>
      </c>
      <c r="J1537" s="2">
        <f>SUMIF('Ownership_Links and calculation'!$B:$B,$B1537,'Ownership_Links and calculation'!$J:$J)</f>
        <v>0</v>
      </c>
    </row>
    <row r="1538" spans="1:10" x14ac:dyDescent="0.3">
      <c r="A1538">
        <v>1537</v>
      </c>
      <c r="B1538" t="s">
        <v>1572</v>
      </c>
      <c r="F1538" s="2"/>
      <c r="G1538" s="2">
        <f>SUMIF('Ownership_Links and calculation'!$B:$B,$B1538,'Ownership_Links and calculation'!$F:$F)</f>
        <v>0</v>
      </c>
      <c r="H1538" s="2">
        <f>SUMIF('Ownership_Links and calculation'!$B:$B,$B1538,'Ownership_Links and calculation'!$H:$H)</f>
        <v>0</v>
      </c>
      <c r="I1538" s="2">
        <f>IF(H1538&gt;0,(G1538^2)/H1538,0)</f>
        <v>0</v>
      </c>
      <c r="J1538" s="2">
        <f>SUMIF('Ownership_Links and calculation'!$B:$B,$B1538,'Ownership_Links and calculation'!$J:$J)</f>
        <v>0</v>
      </c>
    </row>
    <row r="1539" spans="1:10" x14ac:dyDescent="0.3">
      <c r="A1539">
        <v>1538</v>
      </c>
      <c r="B1539" t="s">
        <v>1573</v>
      </c>
      <c r="F1539" s="2"/>
      <c r="G1539" s="2">
        <f>SUMIF('Ownership_Links and calculation'!$B:$B,$B1539,'Ownership_Links and calculation'!$F:$F)</f>
        <v>0</v>
      </c>
      <c r="H1539" s="2">
        <f>SUMIF('Ownership_Links and calculation'!$B:$B,$B1539,'Ownership_Links and calculation'!$H:$H)</f>
        <v>0</v>
      </c>
      <c r="I1539" s="2">
        <f>IF(H1539&gt;0,(G1539^2)/H1539,0)</f>
        <v>0</v>
      </c>
      <c r="J1539" s="2">
        <f>SUMIF('Ownership_Links and calculation'!$B:$B,$B1539,'Ownership_Links and calculation'!$J:$J)</f>
        <v>0</v>
      </c>
    </row>
    <row r="1540" spans="1:10" x14ac:dyDescent="0.3">
      <c r="A1540">
        <v>1539</v>
      </c>
      <c r="B1540" t="s">
        <v>1574</v>
      </c>
      <c r="F1540" s="2"/>
      <c r="G1540" s="2">
        <f>SUMIF('Ownership_Links and calculation'!$B:$B,$B1540,'Ownership_Links and calculation'!$F:$F)</f>
        <v>0</v>
      </c>
      <c r="H1540" s="2">
        <f>SUMIF('Ownership_Links and calculation'!$B:$B,$B1540,'Ownership_Links and calculation'!$H:$H)</f>
        <v>0</v>
      </c>
      <c r="I1540" s="2">
        <f>IF(H1540&gt;0,(G1540^2)/H1540,0)</f>
        <v>0</v>
      </c>
      <c r="J1540" s="2">
        <f>SUMIF('Ownership_Links and calculation'!$B:$B,$B1540,'Ownership_Links and calculation'!$J:$J)</f>
        <v>0</v>
      </c>
    </row>
    <row r="1541" spans="1:10" x14ac:dyDescent="0.3">
      <c r="A1541">
        <v>1540</v>
      </c>
      <c r="B1541" t="s">
        <v>1575</v>
      </c>
      <c r="F1541" s="2"/>
      <c r="G1541" s="2">
        <f>SUMIF('Ownership_Links and calculation'!$B:$B,$B1541,'Ownership_Links and calculation'!$F:$F)</f>
        <v>0</v>
      </c>
      <c r="H1541" s="2">
        <f>SUMIF('Ownership_Links and calculation'!$B:$B,$B1541,'Ownership_Links and calculation'!$H:$H)</f>
        <v>0</v>
      </c>
      <c r="I1541" s="2">
        <f>IF(H1541&gt;0,(G1541^2)/H1541,0)</f>
        <v>0</v>
      </c>
      <c r="J1541" s="2">
        <f>SUMIF('Ownership_Links and calculation'!$B:$B,$B1541,'Ownership_Links and calculation'!$J:$J)</f>
        <v>0</v>
      </c>
    </row>
    <row r="1542" spans="1:10" x14ac:dyDescent="0.3">
      <c r="A1542">
        <v>1541</v>
      </c>
      <c r="B1542" t="s">
        <v>1576</v>
      </c>
      <c r="F1542" s="2"/>
      <c r="G1542" s="2">
        <f>SUMIF('Ownership_Links and calculation'!$B:$B,$B1542,'Ownership_Links and calculation'!$F:$F)</f>
        <v>0</v>
      </c>
      <c r="H1542" s="2">
        <f>SUMIF('Ownership_Links and calculation'!$B:$B,$B1542,'Ownership_Links and calculation'!$H:$H)</f>
        <v>0</v>
      </c>
      <c r="I1542" s="2">
        <f>IF(H1542&gt;0,(G1542^2)/H1542,0)</f>
        <v>0</v>
      </c>
      <c r="J1542" s="2">
        <f>SUMIF('Ownership_Links and calculation'!$B:$B,$B1542,'Ownership_Links and calculation'!$J:$J)</f>
        <v>0</v>
      </c>
    </row>
    <row r="1543" spans="1:10" x14ac:dyDescent="0.3">
      <c r="A1543">
        <v>1542</v>
      </c>
      <c r="B1543" t="s">
        <v>1577</v>
      </c>
      <c r="F1543" s="2"/>
      <c r="G1543" s="2">
        <f>SUMIF('Ownership_Links and calculation'!$B:$B,$B1543,'Ownership_Links and calculation'!$F:$F)</f>
        <v>0</v>
      </c>
      <c r="H1543" s="2">
        <f>SUMIF('Ownership_Links and calculation'!$B:$B,$B1543,'Ownership_Links and calculation'!$H:$H)</f>
        <v>0</v>
      </c>
      <c r="I1543" s="2">
        <f>IF(H1543&gt;0,(G1543^2)/H1543,0)</f>
        <v>0</v>
      </c>
      <c r="J1543" s="2">
        <f>SUMIF('Ownership_Links and calculation'!$B:$B,$B1543,'Ownership_Links and calculation'!$J:$J)</f>
        <v>0</v>
      </c>
    </row>
    <row r="1544" spans="1:10" x14ac:dyDescent="0.3">
      <c r="A1544">
        <v>1543</v>
      </c>
      <c r="B1544" t="s">
        <v>1578</v>
      </c>
      <c r="F1544" s="2"/>
      <c r="G1544" s="2">
        <f>SUMIF('Ownership_Links and calculation'!$B:$B,$B1544,'Ownership_Links and calculation'!$F:$F)</f>
        <v>0</v>
      </c>
      <c r="H1544" s="2">
        <f>SUMIF('Ownership_Links and calculation'!$B:$B,$B1544,'Ownership_Links and calculation'!$H:$H)</f>
        <v>0</v>
      </c>
      <c r="I1544" s="2">
        <f>IF(H1544&gt;0,(G1544^2)/H1544,0)</f>
        <v>0</v>
      </c>
      <c r="J1544" s="2">
        <f>SUMIF('Ownership_Links and calculation'!$B:$B,$B1544,'Ownership_Links and calculation'!$J:$J)</f>
        <v>0</v>
      </c>
    </row>
    <row r="1545" spans="1:10" x14ac:dyDescent="0.3">
      <c r="A1545">
        <v>1544</v>
      </c>
      <c r="B1545" t="s">
        <v>1579</v>
      </c>
      <c r="F1545" s="2"/>
      <c r="G1545" s="2">
        <f>SUMIF('Ownership_Links and calculation'!$B:$B,$B1545,'Ownership_Links and calculation'!$F:$F)</f>
        <v>0</v>
      </c>
      <c r="H1545" s="2">
        <f>SUMIF('Ownership_Links and calculation'!$B:$B,$B1545,'Ownership_Links and calculation'!$H:$H)</f>
        <v>0</v>
      </c>
      <c r="I1545" s="2">
        <f>IF(H1545&gt;0,(G1545^2)/H1545,0)</f>
        <v>0</v>
      </c>
      <c r="J1545" s="2">
        <f>SUMIF('Ownership_Links and calculation'!$B:$B,$B1545,'Ownership_Links and calculation'!$J:$J)</f>
        <v>0</v>
      </c>
    </row>
    <row r="1546" spans="1:10" x14ac:dyDescent="0.3">
      <c r="A1546">
        <v>1545</v>
      </c>
      <c r="B1546" t="s">
        <v>1580</v>
      </c>
      <c r="F1546" s="2"/>
      <c r="G1546" s="2">
        <f>SUMIF('Ownership_Links and calculation'!$B:$B,$B1546,'Ownership_Links and calculation'!$F:$F)</f>
        <v>0</v>
      </c>
      <c r="H1546" s="2">
        <f>SUMIF('Ownership_Links and calculation'!$B:$B,$B1546,'Ownership_Links and calculation'!$H:$H)</f>
        <v>0</v>
      </c>
      <c r="I1546" s="2">
        <f>IF(H1546&gt;0,(G1546^2)/H1546,0)</f>
        <v>0</v>
      </c>
      <c r="J1546" s="2">
        <f>SUMIF('Ownership_Links and calculation'!$B:$B,$B1546,'Ownership_Links and calculation'!$J:$J)</f>
        <v>0</v>
      </c>
    </row>
    <row r="1547" spans="1:10" x14ac:dyDescent="0.3">
      <c r="A1547">
        <v>1546</v>
      </c>
      <c r="B1547" t="s">
        <v>1581</v>
      </c>
      <c r="F1547" s="2"/>
      <c r="G1547" s="2">
        <f>SUMIF('Ownership_Links and calculation'!$B:$B,$B1547,'Ownership_Links and calculation'!$F:$F)</f>
        <v>0</v>
      </c>
      <c r="H1547" s="2">
        <f>SUMIF('Ownership_Links and calculation'!$B:$B,$B1547,'Ownership_Links and calculation'!$H:$H)</f>
        <v>0</v>
      </c>
      <c r="I1547" s="2">
        <f>IF(H1547&gt;0,(G1547^2)/H1547,0)</f>
        <v>0</v>
      </c>
      <c r="J1547" s="2">
        <f>SUMIF('Ownership_Links and calculation'!$B:$B,$B1547,'Ownership_Links and calculation'!$J:$J)</f>
        <v>0</v>
      </c>
    </row>
    <row r="1548" spans="1:10" x14ac:dyDescent="0.3">
      <c r="A1548">
        <v>1547</v>
      </c>
      <c r="B1548" t="s">
        <v>1582</v>
      </c>
      <c r="F1548" s="2"/>
      <c r="G1548" s="2">
        <f>SUMIF('Ownership_Links and calculation'!$B:$B,$B1548,'Ownership_Links and calculation'!$F:$F)</f>
        <v>0</v>
      </c>
      <c r="H1548" s="2">
        <f>SUMIF('Ownership_Links and calculation'!$B:$B,$B1548,'Ownership_Links and calculation'!$H:$H)</f>
        <v>0</v>
      </c>
      <c r="I1548" s="2">
        <f>IF(H1548&gt;0,(G1548^2)/H1548,0)</f>
        <v>0</v>
      </c>
      <c r="J1548" s="2">
        <f>SUMIF('Ownership_Links and calculation'!$B:$B,$B1548,'Ownership_Links and calculation'!$J:$J)</f>
        <v>0</v>
      </c>
    </row>
    <row r="1549" spans="1:10" x14ac:dyDescent="0.3">
      <c r="A1549">
        <v>1548</v>
      </c>
      <c r="B1549" t="s">
        <v>1583</v>
      </c>
      <c r="F1549" s="2"/>
      <c r="G1549" s="2">
        <f>SUMIF('Ownership_Links and calculation'!$B:$B,$B1549,'Ownership_Links and calculation'!$F:$F)</f>
        <v>0</v>
      </c>
      <c r="H1549" s="2">
        <f>SUMIF('Ownership_Links and calculation'!$B:$B,$B1549,'Ownership_Links and calculation'!$H:$H)</f>
        <v>0</v>
      </c>
      <c r="I1549" s="2">
        <f>IF(H1549&gt;0,(G1549^2)/H1549,0)</f>
        <v>0</v>
      </c>
      <c r="J1549" s="2">
        <f>SUMIF('Ownership_Links and calculation'!$B:$B,$B1549,'Ownership_Links and calculation'!$J:$J)</f>
        <v>0</v>
      </c>
    </row>
    <row r="1550" spans="1:10" x14ac:dyDescent="0.3">
      <c r="A1550">
        <v>1549</v>
      </c>
      <c r="B1550" t="s">
        <v>1584</v>
      </c>
      <c r="F1550" s="2"/>
      <c r="G1550" s="2">
        <f>SUMIF('Ownership_Links and calculation'!$B:$B,$B1550,'Ownership_Links and calculation'!$F:$F)</f>
        <v>0</v>
      </c>
      <c r="H1550" s="2">
        <f>SUMIF('Ownership_Links and calculation'!$B:$B,$B1550,'Ownership_Links and calculation'!$H:$H)</f>
        <v>0</v>
      </c>
      <c r="I1550" s="2">
        <f>IF(H1550&gt;0,(G1550^2)/H1550,0)</f>
        <v>0</v>
      </c>
      <c r="J1550" s="2">
        <f>SUMIF('Ownership_Links and calculation'!$B:$B,$B1550,'Ownership_Links and calculation'!$J:$J)</f>
        <v>0</v>
      </c>
    </row>
    <row r="1551" spans="1:10" x14ac:dyDescent="0.3">
      <c r="A1551">
        <v>1550</v>
      </c>
      <c r="B1551" t="s">
        <v>1585</v>
      </c>
      <c r="F1551" s="2"/>
      <c r="G1551" s="2">
        <f>SUMIF('Ownership_Links and calculation'!$B:$B,$B1551,'Ownership_Links and calculation'!$F:$F)</f>
        <v>0</v>
      </c>
      <c r="H1551" s="2">
        <f>SUMIF('Ownership_Links and calculation'!$B:$B,$B1551,'Ownership_Links and calculation'!$H:$H)</f>
        <v>0</v>
      </c>
      <c r="I1551" s="2">
        <f>IF(H1551&gt;0,(G1551^2)/H1551,0)</f>
        <v>0</v>
      </c>
      <c r="J1551" s="2">
        <f>SUMIF('Ownership_Links and calculation'!$B:$B,$B1551,'Ownership_Links and calculation'!$J:$J)</f>
        <v>0</v>
      </c>
    </row>
    <row r="1552" spans="1:10" x14ac:dyDescent="0.3">
      <c r="A1552">
        <v>1551</v>
      </c>
      <c r="B1552" t="s">
        <v>1586</v>
      </c>
      <c r="F1552" s="2"/>
      <c r="G1552" s="2">
        <f>SUMIF('Ownership_Links and calculation'!$B:$B,$B1552,'Ownership_Links and calculation'!$F:$F)</f>
        <v>0</v>
      </c>
      <c r="H1552" s="2">
        <f>SUMIF('Ownership_Links and calculation'!$B:$B,$B1552,'Ownership_Links and calculation'!$H:$H)</f>
        <v>0</v>
      </c>
      <c r="I1552" s="2">
        <f>IF(H1552&gt;0,(G1552^2)/H1552,0)</f>
        <v>0</v>
      </c>
      <c r="J1552" s="2">
        <f>SUMIF('Ownership_Links and calculation'!$B:$B,$B1552,'Ownership_Links and calculation'!$J:$J)</f>
        <v>0</v>
      </c>
    </row>
    <row r="1553" spans="1:10" x14ac:dyDescent="0.3">
      <c r="A1553">
        <v>1552</v>
      </c>
      <c r="B1553" t="s">
        <v>1587</v>
      </c>
      <c r="F1553" s="2"/>
      <c r="G1553" s="2">
        <f>SUMIF('Ownership_Links and calculation'!$B:$B,$B1553,'Ownership_Links and calculation'!$F:$F)</f>
        <v>0</v>
      </c>
      <c r="H1553" s="2">
        <f>SUMIF('Ownership_Links and calculation'!$B:$B,$B1553,'Ownership_Links and calculation'!$H:$H)</f>
        <v>0</v>
      </c>
      <c r="I1553" s="2">
        <f>IF(H1553&gt;0,(G1553^2)/H1553,0)</f>
        <v>0</v>
      </c>
      <c r="J1553" s="2">
        <f>SUMIF('Ownership_Links and calculation'!$B:$B,$B1553,'Ownership_Links and calculation'!$J:$J)</f>
        <v>0</v>
      </c>
    </row>
    <row r="1554" spans="1:10" x14ac:dyDescent="0.3">
      <c r="A1554">
        <v>1553</v>
      </c>
      <c r="B1554" t="s">
        <v>1588</v>
      </c>
      <c r="F1554" s="2"/>
      <c r="G1554" s="2">
        <f>SUMIF('Ownership_Links and calculation'!$B:$B,$B1554,'Ownership_Links and calculation'!$F:$F)</f>
        <v>0</v>
      </c>
      <c r="H1554" s="2">
        <f>SUMIF('Ownership_Links and calculation'!$B:$B,$B1554,'Ownership_Links and calculation'!$H:$H)</f>
        <v>0</v>
      </c>
      <c r="I1554" s="2">
        <f>IF(H1554&gt;0,(G1554^2)/H1554,0)</f>
        <v>0</v>
      </c>
      <c r="J1554" s="2">
        <f>SUMIF('Ownership_Links and calculation'!$B:$B,$B1554,'Ownership_Links and calculation'!$J:$J)</f>
        <v>0</v>
      </c>
    </row>
    <row r="1555" spans="1:10" x14ac:dyDescent="0.3">
      <c r="A1555">
        <v>1554</v>
      </c>
      <c r="B1555" t="s">
        <v>1589</v>
      </c>
      <c r="F1555" s="2"/>
      <c r="G1555" s="2">
        <f>SUMIF('Ownership_Links and calculation'!$B:$B,$B1555,'Ownership_Links and calculation'!$F:$F)</f>
        <v>0</v>
      </c>
      <c r="H1555" s="2">
        <f>SUMIF('Ownership_Links and calculation'!$B:$B,$B1555,'Ownership_Links and calculation'!$H:$H)</f>
        <v>0</v>
      </c>
      <c r="I1555" s="2">
        <f>IF(H1555&gt;0,(G1555^2)/H1555,0)</f>
        <v>0</v>
      </c>
      <c r="J1555" s="2">
        <f>SUMIF('Ownership_Links and calculation'!$B:$B,$B1555,'Ownership_Links and calculation'!$J:$J)</f>
        <v>0</v>
      </c>
    </row>
    <row r="1556" spans="1:10" x14ac:dyDescent="0.3">
      <c r="A1556">
        <v>1555</v>
      </c>
      <c r="B1556" t="s">
        <v>1590</v>
      </c>
      <c r="F1556" s="2"/>
      <c r="G1556" s="2">
        <f>SUMIF('Ownership_Links and calculation'!$B:$B,$B1556,'Ownership_Links and calculation'!$F:$F)</f>
        <v>0</v>
      </c>
      <c r="H1556" s="2">
        <f>SUMIF('Ownership_Links and calculation'!$B:$B,$B1556,'Ownership_Links and calculation'!$H:$H)</f>
        <v>0</v>
      </c>
      <c r="I1556" s="2">
        <f>IF(H1556&gt;0,(G1556^2)/H1556,0)</f>
        <v>0</v>
      </c>
      <c r="J1556" s="2">
        <f>SUMIF('Ownership_Links and calculation'!$B:$B,$B1556,'Ownership_Links and calculation'!$J:$J)</f>
        <v>0</v>
      </c>
    </row>
    <row r="1557" spans="1:10" x14ac:dyDescent="0.3">
      <c r="A1557">
        <v>1556</v>
      </c>
      <c r="B1557" t="s">
        <v>1591</v>
      </c>
      <c r="F1557" s="2"/>
      <c r="G1557" s="2">
        <f>SUMIF('Ownership_Links and calculation'!$B:$B,$B1557,'Ownership_Links and calculation'!$F:$F)</f>
        <v>0</v>
      </c>
      <c r="H1557" s="2">
        <f>SUMIF('Ownership_Links and calculation'!$B:$B,$B1557,'Ownership_Links and calculation'!$H:$H)</f>
        <v>0</v>
      </c>
      <c r="I1557" s="2">
        <f>IF(H1557&gt;0,(G1557^2)/H1557,0)</f>
        <v>0</v>
      </c>
      <c r="J1557" s="2">
        <f>SUMIF('Ownership_Links and calculation'!$B:$B,$B1557,'Ownership_Links and calculation'!$J:$J)</f>
        <v>0</v>
      </c>
    </row>
    <row r="1558" spans="1:10" x14ac:dyDescent="0.3">
      <c r="A1558">
        <v>1557</v>
      </c>
      <c r="B1558" t="s">
        <v>1592</v>
      </c>
      <c r="F1558" s="2"/>
      <c r="G1558" s="2">
        <f>SUMIF('Ownership_Links and calculation'!$B:$B,$B1558,'Ownership_Links and calculation'!$F:$F)</f>
        <v>0</v>
      </c>
      <c r="H1558" s="2">
        <f>SUMIF('Ownership_Links and calculation'!$B:$B,$B1558,'Ownership_Links and calculation'!$H:$H)</f>
        <v>0</v>
      </c>
      <c r="I1558" s="2">
        <f>IF(H1558&gt;0,(G1558^2)/H1558,0)</f>
        <v>0</v>
      </c>
      <c r="J1558" s="2">
        <f>SUMIF('Ownership_Links and calculation'!$B:$B,$B1558,'Ownership_Links and calculation'!$J:$J)</f>
        <v>0</v>
      </c>
    </row>
    <row r="1559" spans="1:10" x14ac:dyDescent="0.3">
      <c r="A1559">
        <v>1558</v>
      </c>
      <c r="B1559" t="s">
        <v>1593</v>
      </c>
      <c r="F1559" s="2"/>
      <c r="G1559" s="2">
        <f>SUMIF('Ownership_Links and calculation'!$B:$B,$B1559,'Ownership_Links and calculation'!$F:$F)</f>
        <v>0</v>
      </c>
      <c r="H1559" s="2">
        <f>SUMIF('Ownership_Links and calculation'!$B:$B,$B1559,'Ownership_Links and calculation'!$H:$H)</f>
        <v>0</v>
      </c>
      <c r="I1559" s="2">
        <f>IF(H1559&gt;0,(G1559^2)/H1559,0)</f>
        <v>0</v>
      </c>
      <c r="J1559" s="2">
        <f>SUMIF('Ownership_Links and calculation'!$B:$B,$B1559,'Ownership_Links and calculation'!$J:$J)</f>
        <v>0</v>
      </c>
    </row>
    <row r="1560" spans="1:10" x14ac:dyDescent="0.3">
      <c r="A1560">
        <v>1559</v>
      </c>
      <c r="B1560" t="s">
        <v>1594</v>
      </c>
      <c r="F1560" s="2"/>
      <c r="G1560" s="2">
        <f>SUMIF('Ownership_Links and calculation'!$B:$B,$B1560,'Ownership_Links and calculation'!$F:$F)</f>
        <v>0</v>
      </c>
      <c r="H1560" s="2">
        <f>SUMIF('Ownership_Links and calculation'!$B:$B,$B1560,'Ownership_Links and calculation'!$H:$H)</f>
        <v>0</v>
      </c>
      <c r="I1560" s="2">
        <f>IF(H1560&gt;0,(G1560^2)/H1560,0)</f>
        <v>0</v>
      </c>
      <c r="J1560" s="2">
        <f>SUMIF('Ownership_Links and calculation'!$B:$B,$B1560,'Ownership_Links and calculation'!$J:$J)</f>
        <v>0</v>
      </c>
    </row>
    <row r="1561" spans="1:10" x14ac:dyDescent="0.3">
      <c r="A1561">
        <v>1560</v>
      </c>
      <c r="B1561" t="s">
        <v>1595</v>
      </c>
      <c r="F1561" s="2"/>
      <c r="G1561" s="2">
        <f>SUMIF('Ownership_Links and calculation'!$B:$B,$B1561,'Ownership_Links and calculation'!$F:$F)</f>
        <v>0</v>
      </c>
      <c r="H1561" s="2">
        <f>SUMIF('Ownership_Links and calculation'!$B:$B,$B1561,'Ownership_Links and calculation'!$H:$H)</f>
        <v>0</v>
      </c>
      <c r="I1561" s="2">
        <f>IF(H1561&gt;0,(G1561^2)/H1561,0)</f>
        <v>0</v>
      </c>
      <c r="J1561" s="2">
        <f>SUMIF('Ownership_Links and calculation'!$B:$B,$B1561,'Ownership_Links and calculation'!$J:$J)</f>
        <v>0</v>
      </c>
    </row>
    <row r="1562" spans="1:10" x14ac:dyDescent="0.3">
      <c r="A1562">
        <v>1561</v>
      </c>
      <c r="B1562" t="s">
        <v>1596</v>
      </c>
      <c r="F1562" s="2"/>
      <c r="G1562" s="2">
        <f>SUMIF('Ownership_Links and calculation'!$B:$B,$B1562,'Ownership_Links and calculation'!$F:$F)</f>
        <v>0</v>
      </c>
      <c r="H1562" s="2">
        <f>SUMIF('Ownership_Links and calculation'!$B:$B,$B1562,'Ownership_Links and calculation'!$H:$H)</f>
        <v>0</v>
      </c>
      <c r="I1562" s="2">
        <f>IF(H1562&gt;0,(G1562^2)/H1562,0)</f>
        <v>0</v>
      </c>
      <c r="J1562" s="2">
        <f>SUMIF('Ownership_Links and calculation'!$B:$B,$B1562,'Ownership_Links and calculation'!$J:$J)</f>
        <v>0</v>
      </c>
    </row>
    <row r="1563" spans="1:10" x14ac:dyDescent="0.3">
      <c r="A1563">
        <v>1562</v>
      </c>
      <c r="B1563" t="s">
        <v>1597</v>
      </c>
      <c r="F1563" s="2"/>
      <c r="G1563" s="2">
        <f>SUMIF('Ownership_Links and calculation'!$B:$B,$B1563,'Ownership_Links and calculation'!$F:$F)</f>
        <v>0</v>
      </c>
      <c r="H1563" s="2">
        <f>SUMIF('Ownership_Links and calculation'!$B:$B,$B1563,'Ownership_Links and calculation'!$H:$H)</f>
        <v>0</v>
      </c>
      <c r="I1563" s="2">
        <f>IF(H1563&gt;0,(G1563^2)/H1563,0)</f>
        <v>0</v>
      </c>
      <c r="J1563" s="2">
        <f>SUMIF('Ownership_Links and calculation'!$B:$B,$B1563,'Ownership_Links and calculation'!$J:$J)</f>
        <v>0</v>
      </c>
    </row>
    <row r="1564" spans="1:10" x14ac:dyDescent="0.3">
      <c r="A1564">
        <v>1563</v>
      </c>
      <c r="B1564" t="s">
        <v>1598</v>
      </c>
      <c r="F1564" s="2"/>
      <c r="G1564" s="2">
        <f>SUMIF('Ownership_Links and calculation'!$B:$B,$B1564,'Ownership_Links and calculation'!$F:$F)</f>
        <v>0</v>
      </c>
      <c r="H1564" s="2">
        <f>SUMIF('Ownership_Links and calculation'!$B:$B,$B1564,'Ownership_Links and calculation'!$H:$H)</f>
        <v>0</v>
      </c>
      <c r="I1564" s="2">
        <f>IF(H1564&gt;0,(G1564^2)/H1564,0)</f>
        <v>0</v>
      </c>
      <c r="J1564" s="2">
        <f>SUMIF('Ownership_Links and calculation'!$B:$B,$B1564,'Ownership_Links and calculation'!$J:$J)</f>
        <v>0</v>
      </c>
    </row>
    <row r="1565" spans="1:10" x14ac:dyDescent="0.3">
      <c r="A1565">
        <v>1564</v>
      </c>
      <c r="B1565" t="s">
        <v>1599</v>
      </c>
      <c r="F1565" s="2"/>
      <c r="G1565" s="2">
        <f>SUMIF('Ownership_Links and calculation'!$B:$B,$B1565,'Ownership_Links and calculation'!$F:$F)</f>
        <v>0</v>
      </c>
      <c r="H1565" s="2">
        <f>SUMIF('Ownership_Links and calculation'!$B:$B,$B1565,'Ownership_Links and calculation'!$H:$H)</f>
        <v>0</v>
      </c>
      <c r="I1565" s="2">
        <f>IF(H1565&gt;0,(G1565^2)/H1565,0)</f>
        <v>0</v>
      </c>
      <c r="J1565" s="2">
        <f>SUMIF('Ownership_Links and calculation'!$B:$B,$B1565,'Ownership_Links and calculation'!$J:$J)</f>
        <v>0</v>
      </c>
    </row>
    <row r="1566" spans="1:10" x14ac:dyDescent="0.3">
      <c r="A1566">
        <v>1565</v>
      </c>
      <c r="B1566" t="s">
        <v>1600</v>
      </c>
      <c r="F1566" s="2"/>
      <c r="G1566" s="2">
        <f>SUMIF('Ownership_Links and calculation'!$B:$B,$B1566,'Ownership_Links and calculation'!$F:$F)</f>
        <v>0</v>
      </c>
      <c r="H1566" s="2">
        <f>SUMIF('Ownership_Links and calculation'!$B:$B,$B1566,'Ownership_Links and calculation'!$H:$H)</f>
        <v>0</v>
      </c>
      <c r="I1566" s="2">
        <f>IF(H1566&gt;0,(G1566^2)/H1566,0)</f>
        <v>0</v>
      </c>
      <c r="J1566" s="2">
        <f>SUMIF('Ownership_Links and calculation'!$B:$B,$B1566,'Ownership_Links and calculation'!$J:$J)</f>
        <v>0</v>
      </c>
    </row>
    <row r="1567" spans="1:10" x14ac:dyDescent="0.3">
      <c r="A1567">
        <v>1566</v>
      </c>
      <c r="B1567" t="s">
        <v>1601</v>
      </c>
      <c r="F1567" s="2"/>
      <c r="G1567" s="2">
        <f>SUMIF('Ownership_Links and calculation'!$B:$B,$B1567,'Ownership_Links and calculation'!$F:$F)</f>
        <v>0</v>
      </c>
      <c r="H1567" s="2">
        <f>SUMIF('Ownership_Links and calculation'!$B:$B,$B1567,'Ownership_Links and calculation'!$H:$H)</f>
        <v>0</v>
      </c>
      <c r="I1567" s="2">
        <f>IF(H1567&gt;0,(G1567^2)/H1567,0)</f>
        <v>0</v>
      </c>
      <c r="J1567" s="2">
        <f>SUMIF('Ownership_Links and calculation'!$B:$B,$B1567,'Ownership_Links and calculation'!$J:$J)</f>
        <v>0</v>
      </c>
    </row>
    <row r="1568" spans="1:10" x14ac:dyDescent="0.3">
      <c r="A1568">
        <v>1567</v>
      </c>
      <c r="B1568" t="s">
        <v>1602</v>
      </c>
      <c r="F1568" s="2"/>
      <c r="G1568" s="2">
        <f>SUMIF('Ownership_Links and calculation'!$B:$B,$B1568,'Ownership_Links and calculation'!$F:$F)</f>
        <v>0</v>
      </c>
      <c r="H1568" s="2">
        <f>SUMIF('Ownership_Links and calculation'!$B:$B,$B1568,'Ownership_Links and calculation'!$H:$H)</f>
        <v>0</v>
      </c>
      <c r="I1568" s="2">
        <f>IF(H1568&gt;0,(G1568^2)/H1568,0)</f>
        <v>0</v>
      </c>
      <c r="J1568" s="2">
        <f>SUMIF('Ownership_Links and calculation'!$B:$B,$B1568,'Ownership_Links and calculation'!$J:$J)</f>
        <v>0</v>
      </c>
    </row>
    <row r="1569" spans="1:10" x14ac:dyDescent="0.3">
      <c r="A1569">
        <v>1568</v>
      </c>
      <c r="B1569" t="s">
        <v>1603</v>
      </c>
      <c r="F1569" s="2"/>
      <c r="G1569" s="2">
        <f>SUMIF('Ownership_Links and calculation'!$B:$B,$B1569,'Ownership_Links and calculation'!$F:$F)</f>
        <v>0</v>
      </c>
      <c r="H1569" s="2">
        <f>SUMIF('Ownership_Links and calculation'!$B:$B,$B1569,'Ownership_Links and calculation'!$H:$H)</f>
        <v>0</v>
      </c>
      <c r="I1569" s="2">
        <f>IF(H1569&gt;0,(G1569^2)/H1569,0)</f>
        <v>0</v>
      </c>
      <c r="J1569" s="2">
        <f>SUMIF('Ownership_Links and calculation'!$B:$B,$B1569,'Ownership_Links and calculation'!$J:$J)</f>
        <v>0</v>
      </c>
    </row>
    <row r="1570" spans="1:10" x14ac:dyDescent="0.3">
      <c r="A1570">
        <v>1569</v>
      </c>
      <c r="B1570" t="s">
        <v>1604</v>
      </c>
      <c r="F1570" s="2"/>
      <c r="G1570" s="2">
        <f>SUMIF('Ownership_Links and calculation'!$B:$B,$B1570,'Ownership_Links and calculation'!$F:$F)</f>
        <v>0</v>
      </c>
      <c r="H1570" s="2">
        <f>SUMIF('Ownership_Links and calculation'!$B:$B,$B1570,'Ownership_Links and calculation'!$H:$H)</f>
        <v>0</v>
      </c>
      <c r="I1570" s="2">
        <f>IF(H1570&gt;0,(G1570^2)/H1570,0)</f>
        <v>0</v>
      </c>
      <c r="J1570" s="2">
        <f>SUMIF('Ownership_Links and calculation'!$B:$B,$B1570,'Ownership_Links and calculation'!$J:$J)</f>
        <v>0</v>
      </c>
    </row>
    <row r="1571" spans="1:10" x14ac:dyDescent="0.3">
      <c r="A1571">
        <v>1570</v>
      </c>
      <c r="B1571" t="s">
        <v>1605</v>
      </c>
      <c r="F1571" s="2"/>
      <c r="G1571" s="2">
        <f>SUMIF('Ownership_Links and calculation'!$B:$B,$B1571,'Ownership_Links and calculation'!$F:$F)</f>
        <v>0</v>
      </c>
      <c r="H1571" s="2">
        <f>SUMIF('Ownership_Links and calculation'!$B:$B,$B1571,'Ownership_Links and calculation'!$H:$H)</f>
        <v>0</v>
      </c>
      <c r="I1571" s="2">
        <f>IF(H1571&gt;0,(G1571^2)/H1571,0)</f>
        <v>0</v>
      </c>
      <c r="J1571" s="2">
        <f>SUMIF('Ownership_Links and calculation'!$B:$B,$B1571,'Ownership_Links and calculation'!$J:$J)</f>
        <v>0</v>
      </c>
    </row>
    <row r="1572" spans="1:10" x14ac:dyDescent="0.3">
      <c r="A1572">
        <v>1571</v>
      </c>
      <c r="B1572" t="s">
        <v>1606</v>
      </c>
      <c r="F1572" s="2"/>
      <c r="G1572" s="2">
        <f>SUMIF('Ownership_Links and calculation'!$B:$B,$B1572,'Ownership_Links and calculation'!$F:$F)</f>
        <v>0</v>
      </c>
      <c r="H1572" s="2">
        <f>SUMIF('Ownership_Links and calculation'!$B:$B,$B1572,'Ownership_Links and calculation'!$H:$H)</f>
        <v>0</v>
      </c>
      <c r="I1572" s="2">
        <f>IF(H1572&gt;0,(G1572^2)/H1572,0)</f>
        <v>0</v>
      </c>
      <c r="J1572" s="2">
        <f>SUMIF('Ownership_Links and calculation'!$B:$B,$B1572,'Ownership_Links and calculation'!$J:$J)</f>
        <v>0</v>
      </c>
    </row>
    <row r="1573" spans="1:10" x14ac:dyDescent="0.3">
      <c r="A1573">
        <v>1572</v>
      </c>
      <c r="B1573" t="s">
        <v>1607</v>
      </c>
      <c r="F1573" s="2"/>
      <c r="G1573" s="2">
        <f>SUMIF('Ownership_Links and calculation'!$B:$B,$B1573,'Ownership_Links and calculation'!$F:$F)</f>
        <v>0</v>
      </c>
      <c r="H1573" s="2">
        <f>SUMIF('Ownership_Links and calculation'!$B:$B,$B1573,'Ownership_Links and calculation'!$H:$H)</f>
        <v>0</v>
      </c>
      <c r="I1573" s="2">
        <f>IF(H1573&gt;0,(G1573^2)/H1573,0)</f>
        <v>0</v>
      </c>
      <c r="J1573" s="2">
        <f>SUMIF('Ownership_Links and calculation'!$B:$B,$B1573,'Ownership_Links and calculation'!$J:$J)</f>
        <v>0</v>
      </c>
    </row>
    <row r="1574" spans="1:10" x14ac:dyDescent="0.3">
      <c r="A1574">
        <v>1573</v>
      </c>
      <c r="B1574" t="s">
        <v>1608</v>
      </c>
      <c r="F1574" s="2"/>
      <c r="G1574" s="2">
        <f>SUMIF('Ownership_Links and calculation'!$B:$B,$B1574,'Ownership_Links and calculation'!$F:$F)</f>
        <v>0</v>
      </c>
      <c r="H1574" s="2">
        <f>SUMIF('Ownership_Links and calculation'!$B:$B,$B1574,'Ownership_Links and calculation'!$H:$H)</f>
        <v>0</v>
      </c>
      <c r="I1574" s="2">
        <f>IF(H1574&gt;0,(G1574^2)/H1574,0)</f>
        <v>0</v>
      </c>
      <c r="J1574" s="2">
        <f>SUMIF('Ownership_Links and calculation'!$B:$B,$B1574,'Ownership_Links and calculation'!$J:$J)</f>
        <v>0</v>
      </c>
    </row>
    <row r="1575" spans="1:10" x14ac:dyDescent="0.3">
      <c r="A1575">
        <v>1574</v>
      </c>
      <c r="B1575" t="s">
        <v>1609</v>
      </c>
      <c r="F1575" s="2"/>
      <c r="G1575" s="2">
        <f>SUMIF('Ownership_Links and calculation'!$B:$B,$B1575,'Ownership_Links and calculation'!$F:$F)</f>
        <v>0</v>
      </c>
      <c r="H1575" s="2">
        <f>SUMIF('Ownership_Links and calculation'!$B:$B,$B1575,'Ownership_Links and calculation'!$H:$H)</f>
        <v>0</v>
      </c>
      <c r="I1575" s="2">
        <f>IF(H1575&gt;0,(G1575^2)/H1575,0)</f>
        <v>0</v>
      </c>
      <c r="J1575" s="2">
        <f>SUMIF('Ownership_Links and calculation'!$B:$B,$B1575,'Ownership_Links and calculation'!$J:$J)</f>
        <v>0</v>
      </c>
    </row>
    <row r="1576" spans="1:10" x14ac:dyDescent="0.3">
      <c r="A1576">
        <v>1575</v>
      </c>
      <c r="B1576" t="s">
        <v>1610</v>
      </c>
      <c r="F1576" s="2"/>
      <c r="G1576" s="2">
        <f>SUMIF('Ownership_Links and calculation'!$B:$B,$B1576,'Ownership_Links and calculation'!$F:$F)</f>
        <v>0</v>
      </c>
      <c r="H1576" s="2">
        <f>SUMIF('Ownership_Links and calculation'!$B:$B,$B1576,'Ownership_Links and calculation'!$H:$H)</f>
        <v>0</v>
      </c>
      <c r="I1576" s="2">
        <f>IF(H1576&gt;0,(G1576^2)/H1576,0)</f>
        <v>0</v>
      </c>
      <c r="J1576" s="2">
        <f>SUMIF('Ownership_Links and calculation'!$B:$B,$B1576,'Ownership_Links and calculation'!$J:$J)</f>
        <v>0</v>
      </c>
    </row>
    <row r="1577" spans="1:10" x14ac:dyDescent="0.3">
      <c r="A1577">
        <v>1576</v>
      </c>
      <c r="B1577" t="s">
        <v>1611</v>
      </c>
      <c r="F1577" s="2"/>
      <c r="G1577" s="2">
        <f>SUMIF('Ownership_Links and calculation'!$B:$B,$B1577,'Ownership_Links and calculation'!$F:$F)</f>
        <v>0</v>
      </c>
      <c r="H1577" s="2">
        <f>SUMIF('Ownership_Links and calculation'!$B:$B,$B1577,'Ownership_Links and calculation'!$H:$H)</f>
        <v>0</v>
      </c>
      <c r="I1577" s="2">
        <f>IF(H1577&gt;0,(G1577^2)/H1577,0)</f>
        <v>0</v>
      </c>
      <c r="J1577" s="2">
        <f>SUMIF('Ownership_Links and calculation'!$B:$B,$B1577,'Ownership_Links and calculation'!$J:$J)</f>
        <v>0</v>
      </c>
    </row>
    <row r="1578" spans="1:10" x14ac:dyDescent="0.3">
      <c r="A1578">
        <v>1577</v>
      </c>
      <c r="B1578" t="s">
        <v>1612</v>
      </c>
      <c r="F1578" s="2"/>
      <c r="G1578" s="2">
        <f>SUMIF('Ownership_Links and calculation'!$B:$B,$B1578,'Ownership_Links and calculation'!$F:$F)</f>
        <v>0</v>
      </c>
      <c r="H1578" s="2">
        <f>SUMIF('Ownership_Links and calculation'!$B:$B,$B1578,'Ownership_Links and calculation'!$H:$H)</f>
        <v>0</v>
      </c>
      <c r="I1578" s="2">
        <f>IF(H1578&gt;0,(G1578^2)/H1578,0)</f>
        <v>0</v>
      </c>
      <c r="J1578" s="2">
        <f>SUMIF('Ownership_Links and calculation'!$B:$B,$B1578,'Ownership_Links and calculation'!$J:$J)</f>
        <v>0</v>
      </c>
    </row>
    <row r="1579" spans="1:10" x14ac:dyDescent="0.3">
      <c r="A1579">
        <v>1578</v>
      </c>
      <c r="B1579" t="s">
        <v>1613</v>
      </c>
      <c r="F1579" s="2"/>
      <c r="G1579" s="2">
        <f>SUMIF('Ownership_Links and calculation'!$B:$B,$B1579,'Ownership_Links and calculation'!$F:$F)</f>
        <v>0</v>
      </c>
      <c r="H1579" s="2">
        <f>SUMIF('Ownership_Links and calculation'!$B:$B,$B1579,'Ownership_Links and calculation'!$H:$H)</f>
        <v>0</v>
      </c>
      <c r="I1579" s="2">
        <f>IF(H1579&gt;0,(G1579^2)/H1579,0)</f>
        <v>0</v>
      </c>
      <c r="J1579" s="2">
        <f>SUMIF('Ownership_Links and calculation'!$B:$B,$B1579,'Ownership_Links and calculation'!$J:$J)</f>
        <v>0</v>
      </c>
    </row>
    <row r="1580" spans="1:10" x14ac:dyDescent="0.3">
      <c r="A1580">
        <v>1579</v>
      </c>
      <c r="B1580" t="s">
        <v>1614</v>
      </c>
      <c r="F1580" s="2"/>
      <c r="G1580" s="2">
        <f>SUMIF('Ownership_Links and calculation'!$B:$B,$B1580,'Ownership_Links and calculation'!$F:$F)</f>
        <v>0</v>
      </c>
      <c r="H1580" s="2">
        <f>SUMIF('Ownership_Links and calculation'!$B:$B,$B1580,'Ownership_Links and calculation'!$H:$H)</f>
        <v>0</v>
      </c>
      <c r="I1580" s="2">
        <f>IF(H1580&gt;0,(G1580^2)/H1580,0)</f>
        <v>0</v>
      </c>
      <c r="J1580" s="2">
        <f>SUMIF('Ownership_Links and calculation'!$B:$B,$B1580,'Ownership_Links and calculation'!$J:$J)</f>
        <v>0</v>
      </c>
    </row>
    <row r="1581" spans="1:10" x14ac:dyDescent="0.3">
      <c r="A1581">
        <v>1580</v>
      </c>
      <c r="B1581" t="s">
        <v>1615</v>
      </c>
      <c r="F1581" s="2"/>
      <c r="G1581" s="2">
        <f>SUMIF('Ownership_Links and calculation'!$B:$B,$B1581,'Ownership_Links and calculation'!$F:$F)</f>
        <v>0</v>
      </c>
      <c r="H1581" s="2">
        <f>SUMIF('Ownership_Links and calculation'!$B:$B,$B1581,'Ownership_Links and calculation'!$H:$H)</f>
        <v>0</v>
      </c>
      <c r="I1581" s="2">
        <f>IF(H1581&gt;0,(G1581^2)/H1581,0)</f>
        <v>0</v>
      </c>
      <c r="J1581" s="2">
        <f>SUMIF('Ownership_Links and calculation'!$B:$B,$B1581,'Ownership_Links and calculation'!$J:$J)</f>
        <v>0</v>
      </c>
    </row>
    <row r="1582" spans="1:10" x14ac:dyDescent="0.3">
      <c r="A1582">
        <v>1581</v>
      </c>
      <c r="B1582" t="s">
        <v>1616</v>
      </c>
      <c r="F1582" s="2"/>
      <c r="G1582" s="2">
        <f>SUMIF('Ownership_Links and calculation'!$B:$B,$B1582,'Ownership_Links and calculation'!$F:$F)</f>
        <v>0</v>
      </c>
      <c r="H1582" s="2">
        <f>SUMIF('Ownership_Links and calculation'!$B:$B,$B1582,'Ownership_Links and calculation'!$H:$H)</f>
        <v>0</v>
      </c>
      <c r="I1582" s="2">
        <f>IF(H1582&gt;0,(G1582^2)/H1582,0)</f>
        <v>0</v>
      </c>
      <c r="J1582" s="2">
        <f>SUMIF('Ownership_Links and calculation'!$B:$B,$B1582,'Ownership_Links and calculation'!$J:$J)</f>
        <v>0</v>
      </c>
    </row>
    <row r="1583" spans="1:10" x14ac:dyDescent="0.3">
      <c r="A1583">
        <v>1582</v>
      </c>
      <c r="B1583" t="s">
        <v>1617</v>
      </c>
      <c r="F1583" s="2"/>
      <c r="G1583" s="2">
        <f>SUMIF('Ownership_Links and calculation'!$B:$B,$B1583,'Ownership_Links and calculation'!$F:$F)</f>
        <v>0</v>
      </c>
      <c r="H1583" s="2">
        <f>SUMIF('Ownership_Links and calculation'!$B:$B,$B1583,'Ownership_Links and calculation'!$H:$H)</f>
        <v>0</v>
      </c>
      <c r="I1583" s="2">
        <f>IF(H1583&gt;0,(G1583^2)/H1583,0)</f>
        <v>0</v>
      </c>
      <c r="J1583" s="2">
        <f>SUMIF('Ownership_Links and calculation'!$B:$B,$B1583,'Ownership_Links and calculation'!$J:$J)</f>
        <v>0</v>
      </c>
    </row>
    <row r="1584" spans="1:10" x14ac:dyDescent="0.3">
      <c r="A1584">
        <v>1583</v>
      </c>
      <c r="B1584" t="s">
        <v>1618</v>
      </c>
      <c r="F1584" s="2"/>
      <c r="G1584" s="2">
        <f>SUMIF('Ownership_Links and calculation'!$B:$B,$B1584,'Ownership_Links and calculation'!$F:$F)</f>
        <v>0</v>
      </c>
      <c r="H1584" s="2">
        <f>SUMIF('Ownership_Links and calculation'!$B:$B,$B1584,'Ownership_Links and calculation'!$H:$H)</f>
        <v>0</v>
      </c>
      <c r="I1584" s="2">
        <f>IF(H1584&gt;0,(G1584^2)/H1584,0)</f>
        <v>0</v>
      </c>
      <c r="J1584" s="2">
        <f>SUMIF('Ownership_Links and calculation'!$B:$B,$B1584,'Ownership_Links and calculation'!$J:$J)</f>
        <v>0</v>
      </c>
    </row>
    <row r="1585" spans="1:10" x14ac:dyDescent="0.3">
      <c r="A1585">
        <v>1584</v>
      </c>
      <c r="B1585" t="s">
        <v>1619</v>
      </c>
      <c r="F1585" s="2"/>
      <c r="G1585" s="2">
        <f>SUMIF('Ownership_Links and calculation'!$B:$B,$B1585,'Ownership_Links and calculation'!$F:$F)</f>
        <v>0</v>
      </c>
      <c r="H1585" s="2">
        <f>SUMIF('Ownership_Links and calculation'!$B:$B,$B1585,'Ownership_Links and calculation'!$H:$H)</f>
        <v>0</v>
      </c>
      <c r="I1585" s="2">
        <f>IF(H1585&gt;0,(G1585^2)/H1585,0)</f>
        <v>0</v>
      </c>
      <c r="J1585" s="2">
        <f>SUMIF('Ownership_Links and calculation'!$B:$B,$B1585,'Ownership_Links and calculation'!$J:$J)</f>
        <v>0</v>
      </c>
    </row>
    <row r="1586" spans="1:10" x14ac:dyDescent="0.3">
      <c r="A1586">
        <v>1585</v>
      </c>
      <c r="B1586" t="s">
        <v>1620</v>
      </c>
      <c r="F1586" s="2"/>
      <c r="G1586" s="2">
        <f>SUMIF('Ownership_Links and calculation'!$B:$B,$B1586,'Ownership_Links and calculation'!$F:$F)</f>
        <v>0</v>
      </c>
      <c r="H1586" s="2">
        <f>SUMIF('Ownership_Links and calculation'!$B:$B,$B1586,'Ownership_Links and calculation'!$H:$H)</f>
        <v>0</v>
      </c>
      <c r="I1586" s="2">
        <f>IF(H1586&gt;0,(G1586^2)/H1586,0)</f>
        <v>0</v>
      </c>
      <c r="J1586" s="2">
        <f>SUMIF('Ownership_Links and calculation'!$B:$B,$B1586,'Ownership_Links and calculation'!$J:$J)</f>
        <v>0</v>
      </c>
    </row>
    <row r="1587" spans="1:10" x14ac:dyDescent="0.3">
      <c r="A1587">
        <v>1586</v>
      </c>
      <c r="B1587" t="s">
        <v>1621</v>
      </c>
      <c r="F1587" s="2"/>
      <c r="G1587" s="2">
        <f>SUMIF('Ownership_Links and calculation'!$B:$B,$B1587,'Ownership_Links and calculation'!$F:$F)</f>
        <v>0</v>
      </c>
      <c r="H1587" s="2">
        <f>SUMIF('Ownership_Links and calculation'!$B:$B,$B1587,'Ownership_Links and calculation'!$H:$H)</f>
        <v>0</v>
      </c>
      <c r="I1587" s="2">
        <f>IF(H1587&gt;0,(G1587^2)/H1587,0)</f>
        <v>0</v>
      </c>
      <c r="J1587" s="2">
        <f>SUMIF('Ownership_Links and calculation'!$B:$B,$B1587,'Ownership_Links and calculation'!$J:$J)</f>
        <v>0</v>
      </c>
    </row>
    <row r="1588" spans="1:10" x14ac:dyDescent="0.3">
      <c r="A1588">
        <v>1587</v>
      </c>
      <c r="B1588" t="s">
        <v>1622</v>
      </c>
      <c r="F1588" s="2"/>
      <c r="G1588" s="2">
        <f>SUMIF('Ownership_Links and calculation'!$B:$B,$B1588,'Ownership_Links and calculation'!$F:$F)</f>
        <v>0</v>
      </c>
      <c r="H1588" s="2">
        <f>SUMIF('Ownership_Links and calculation'!$B:$B,$B1588,'Ownership_Links and calculation'!$H:$H)</f>
        <v>0</v>
      </c>
      <c r="I1588" s="2">
        <f>IF(H1588&gt;0,(G1588^2)/H1588,0)</f>
        <v>0</v>
      </c>
      <c r="J1588" s="2">
        <f>SUMIF('Ownership_Links and calculation'!$B:$B,$B1588,'Ownership_Links and calculation'!$J:$J)</f>
        <v>0</v>
      </c>
    </row>
    <row r="1589" spans="1:10" x14ac:dyDescent="0.3">
      <c r="A1589">
        <v>1588</v>
      </c>
      <c r="B1589" t="s">
        <v>1623</v>
      </c>
      <c r="F1589" s="2"/>
      <c r="G1589" s="2">
        <f>SUMIF('Ownership_Links and calculation'!$B:$B,$B1589,'Ownership_Links and calculation'!$F:$F)</f>
        <v>0</v>
      </c>
      <c r="H1589" s="2">
        <f>SUMIF('Ownership_Links and calculation'!$B:$B,$B1589,'Ownership_Links and calculation'!$H:$H)</f>
        <v>0</v>
      </c>
      <c r="I1589" s="2">
        <f>IF(H1589&gt;0,(G1589^2)/H1589,0)</f>
        <v>0</v>
      </c>
      <c r="J1589" s="2">
        <f>SUMIF('Ownership_Links and calculation'!$B:$B,$B1589,'Ownership_Links and calculation'!$J:$J)</f>
        <v>0</v>
      </c>
    </row>
    <row r="1590" spans="1:10" x14ac:dyDescent="0.3">
      <c r="A1590">
        <v>1589</v>
      </c>
      <c r="B1590" t="s">
        <v>1624</v>
      </c>
      <c r="F1590" s="2"/>
      <c r="G1590" s="2">
        <f>SUMIF('Ownership_Links and calculation'!$B:$B,$B1590,'Ownership_Links and calculation'!$F:$F)</f>
        <v>0</v>
      </c>
      <c r="H1590" s="2">
        <f>SUMIF('Ownership_Links and calculation'!$B:$B,$B1590,'Ownership_Links and calculation'!$H:$H)</f>
        <v>0</v>
      </c>
      <c r="I1590" s="2">
        <f>IF(H1590&gt;0,(G1590^2)/H1590,0)</f>
        <v>0</v>
      </c>
      <c r="J1590" s="2">
        <f>SUMIF('Ownership_Links and calculation'!$B:$B,$B1590,'Ownership_Links and calculation'!$J:$J)</f>
        <v>0</v>
      </c>
    </row>
    <row r="1591" spans="1:10" x14ac:dyDescent="0.3">
      <c r="A1591">
        <v>1590</v>
      </c>
      <c r="B1591" t="s">
        <v>1625</v>
      </c>
      <c r="F1591" s="2"/>
      <c r="G1591" s="2">
        <f>SUMIF('Ownership_Links and calculation'!$B:$B,$B1591,'Ownership_Links and calculation'!$F:$F)</f>
        <v>0</v>
      </c>
      <c r="H1591" s="2">
        <f>SUMIF('Ownership_Links and calculation'!$B:$B,$B1591,'Ownership_Links and calculation'!$H:$H)</f>
        <v>0</v>
      </c>
      <c r="I1591" s="2">
        <f>IF(H1591&gt;0,(G1591^2)/H1591,0)</f>
        <v>0</v>
      </c>
      <c r="J1591" s="2">
        <f>SUMIF('Ownership_Links and calculation'!$B:$B,$B1591,'Ownership_Links and calculation'!$J:$J)</f>
        <v>0</v>
      </c>
    </row>
    <row r="1592" spans="1:10" x14ac:dyDescent="0.3">
      <c r="A1592">
        <v>1591</v>
      </c>
      <c r="B1592" t="s">
        <v>1626</v>
      </c>
      <c r="F1592" s="2"/>
      <c r="G1592" s="2">
        <f>SUMIF('Ownership_Links and calculation'!$B:$B,$B1592,'Ownership_Links and calculation'!$F:$F)</f>
        <v>0</v>
      </c>
      <c r="H1592" s="2">
        <f>SUMIF('Ownership_Links and calculation'!$B:$B,$B1592,'Ownership_Links and calculation'!$H:$H)</f>
        <v>0</v>
      </c>
      <c r="I1592" s="2">
        <f>IF(H1592&gt;0,(G1592^2)/H1592,0)</f>
        <v>0</v>
      </c>
      <c r="J1592" s="2">
        <f>SUMIF('Ownership_Links and calculation'!$B:$B,$B1592,'Ownership_Links and calculation'!$J:$J)</f>
        <v>0</v>
      </c>
    </row>
    <row r="1593" spans="1:10" x14ac:dyDescent="0.3">
      <c r="A1593">
        <v>1592</v>
      </c>
      <c r="B1593" t="s">
        <v>1627</v>
      </c>
      <c r="F1593" s="2"/>
      <c r="G1593" s="2">
        <f>SUMIF('Ownership_Links and calculation'!$B:$B,$B1593,'Ownership_Links and calculation'!$F:$F)</f>
        <v>0</v>
      </c>
      <c r="H1593" s="2">
        <f>SUMIF('Ownership_Links and calculation'!$B:$B,$B1593,'Ownership_Links and calculation'!$H:$H)</f>
        <v>0</v>
      </c>
      <c r="I1593" s="2">
        <f>IF(H1593&gt;0,(G1593^2)/H1593,0)</f>
        <v>0</v>
      </c>
      <c r="J1593" s="2">
        <f>SUMIF('Ownership_Links and calculation'!$B:$B,$B1593,'Ownership_Links and calculation'!$J:$J)</f>
        <v>0</v>
      </c>
    </row>
    <row r="1594" spans="1:10" x14ac:dyDescent="0.3">
      <c r="A1594">
        <v>1593</v>
      </c>
      <c r="B1594" t="s">
        <v>1628</v>
      </c>
      <c r="F1594" s="2"/>
      <c r="G1594" s="2">
        <f>SUMIF('Ownership_Links and calculation'!$B:$B,$B1594,'Ownership_Links and calculation'!$F:$F)</f>
        <v>0</v>
      </c>
      <c r="H1594" s="2">
        <f>SUMIF('Ownership_Links and calculation'!$B:$B,$B1594,'Ownership_Links and calculation'!$H:$H)</f>
        <v>0</v>
      </c>
      <c r="I1594" s="2">
        <f>IF(H1594&gt;0,(G1594^2)/H1594,0)</f>
        <v>0</v>
      </c>
      <c r="J1594" s="2">
        <f>SUMIF('Ownership_Links and calculation'!$B:$B,$B1594,'Ownership_Links and calculation'!$J:$J)</f>
        <v>0</v>
      </c>
    </row>
    <row r="1595" spans="1:10" x14ac:dyDescent="0.3">
      <c r="A1595">
        <v>1594</v>
      </c>
      <c r="B1595" t="s">
        <v>1629</v>
      </c>
      <c r="F1595" s="2"/>
      <c r="G1595" s="2">
        <f>SUMIF('Ownership_Links and calculation'!$B:$B,$B1595,'Ownership_Links and calculation'!$F:$F)</f>
        <v>0</v>
      </c>
      <c r="H1595" s="2">
        <f>SUMIF('Ownership_Links and calculation'!$B:$B,$B1595,'Ownership_Links and calculation'!$H:$H)</f>
        <v>0</v>
      </c>
      <c r="I1595" s="2">
        <f>IF(H1595&gt;0,(G1595^2)/H1595,0)</f>
        <v>0</v>
      </c>
      <c r="J1595" s="2">
        <f>SUMIF('Ownership_Links and calculation'!$B:$B,$B1595,'Ownership_Links and calculation'!$J:$J)</f>
        <v>0</v>
      </c>
    </row>
    <row r="1596" spans="1:10" x14ac:dyDescent="0.3">
      <c r="A1596">
        <v>1595</v>
      </c>
      <c r="B1596" t="s">
        <v>1630</v>
      </c>
      <c r="F1596" s="2"/>
      <c r="G1596" s="2">
        <f>SUMIF('Ownership_Links and calculation'!$B:$B,$B1596,'Ownership_Links and calculation'!$F:$F)</f>
        <v>0</v>
      </c>
      <c r="H1596" s="2">
        <f>SUMIF('Ownership_Links and calculation'!$B:$B,$B1596,'Ownership_Links and calculation'!$H:$H)</f>
        <v>0</v>
      </c>
      <c r="I1596" s="2">
        <f>IF(H1596&gt;0,(G1596^2)/H1596,0)</f>
        <v>0</v>
      </c>
      <c r="J1596" s="2">
        <f>SUMIF('Ownership_Links and calculation'!$B:$B,$B1596,'Ownership_Links and calculation'!$J:$J)</f>
        <v>0</v>
      </c>
    </row>
    <row r="1597" spans="1:10" x14ac:dyDescent="0.3">
      <c r="A1597">
        <v>1596</v>
      </c>
      <c r="B1597" t="s">
        <v>1631</v>
      </c>
      <c r="F1597" s="2"/>
      <c r="G1597" s="2">
        <f>SUMIF('Ownership_Links and calculation'!$B:$B,$B1597,'Ownership_Links and calculation'!$F:$F)</f>
        <v>0</v>
      </c>
      <c r="H1597" s="2">
        <f>SUMIF('Ownership_Links and calculation'!$B:$B,$B1597,'Ownership_Links and calculation'!$H:$H)</f>
        <v>0</v>
      </c>
      <c r="I1597" s="2">
        <f>IF(H1597&gt;0,(G1597^2)/H1597,0)</f>
        <v>0</v>
      </c>
      <c r="J1597" s="2">
        <f>SUMIF('Ownership_Links and calculation'!$B:$B,$B1597,'Ownership_Links and calculation'!$J:$J)</f>
        <v>0</v>
      </c>
    </row>
    <row r="1598" spans="1:10" x14ac:dyDescent="0.3">
      <c r="A1598">
        <v>1597</v>
      </c>
      <c r="B1598" t="s">
        <v>1632</v>
      </c>
      <c r="F1598" s="2"/>
      <c r="G1598" s="2">
        <f>SUMIF('Ownership_Links and calculation'!$B:$B,$B1598,'Ownership_Links and calculation'!$F:$F)</f>
        <v>0</v>
      </c>
      <c r="H1598" s="2">
        <f>SUMIF('Ownership_Links and calculation'!$B:$B,$B1598,'Ownership_Links and calculation'!$H:$H)</f>
        <v>0</v>
      </c>
      <c r="I1598" s="2">
        <f>IF(H1598&gt;0,(G1598^2)/H1598,0)</f>
        <v>0</v>
      </c>
      <c r="J1598" s="2">
        <f>SUMIF('Ownership_Links and calculation'!$B:$B,$B1598,'Ownership_Links and calculation'!$J:$J)</f>
        <v>0</v>
      </c>
    </row>
    <row r="1599" spans="1:10" x14ac:dyDescent="0.3">
      <c r="A1599">
        <v>1598</v>
      </c>
      <c r="B1599" t="s">
        <v>1633</v>
      </c>
      <c r="F1599" s="2"/>
      <c r="G1599" s="2">
        <f>SUMIF('Ownership_Links and calculation'!$B:$B,$B1599,'Ownership_Links and calculation'!$F:$F)</f>
        <v>0</v>
      </c>
      <c r="H1599" s="2">
        <f>SUMIF('Ownership_Links and calculation'!$B:$B,$B1599,'Ownership_Links and calculation'!$H:$H)</f>
        <v>0</v>
      </c>
      <c r="I1599" s="2">
        <f>IF(H1599&gt;0,(G1599^2)/H1599,0)</f>
        <v>0</v>
      </c>
      <c r="J1599" s="2">
        <f>SUMIF('Ownership_Links and calculation'!$B:$B,$B1599,'Ownership_Links and calculation'!$J:$J)</f>
        <v>0</v>
      </c>
    </row>
    <row r="1600" spans="1:10" x14ac:dyDescent="0.3">
      <c r="A1600">
        <v>1599</v>
      </c>
      <c r="B1600" t="s">
        <v>1634</v>
      </c>
      <c r="F1600" s="2"/>
      <c r="G1600" s="2">
        <f>SUMIF('Ownership_Links and calculation'!$B:$B,$B1600,'Ownership_Links and calculation'!$F:$F)</f>
        <v>0</v>
      </c>
      <c r="H1600" s="2">
        <f>SUMIF('Ownership_Links and calculation'!$B:$B,$B1600,'Ownership_Links and calculation'!$H:$H)</f>
        <v>0</v>
      </c>
      <c r="I1600" s="2">
        <f>IF(H1600&gt;0,(G1600^2)/H1600,0)</f>
        <v>0</v>
      </c>
      <c r="J1600" s="2">
        <f>SUMIF('Ownership_Links and calculation'!$B:$B,$B1600,'Ownership_Links and calculation'!$J:$J)</f>
        <v>0</v>
      </c>
    </row>
    <row r="1601" spans="1:10" x14ac:dyDescent="0.3">
      <c r="A1601">
        <v>1600</v>
      </c>
      <c r="B1601" t="s">
        <v>1635</v>
      </c>
      <c r="F1601" s="2"/>
      <c r="G1601" s="2">
        <f>SUMIF('Ownership_Links and calculation'!$B:$B,$B1601,'Ownership_Links and calculation'!$F:$F)</f>
        <v>0</v>
      </c>
      <c r="H1601" s="2">
        <f>SUMIF('Ownership_Links and calculation'!$B:$B,$B1601,'Ownership_Links and calculation'!$H:$H)</f>
        <v>0</v>
      </c>
      <c r="I1601" s="2">
        <f>IF(H1601&gt;0,(G1601^2)/H1601,0)</f>
        <v>0</v>
      </c>
      <c r="J1601" s="2">
        <f>SUMIF('Ownership_Links and calculation'!$B:$B,$B1601,'Ownership_Links and calculation'!$J:$J)</f>
        <v>0</v>
      </c>
    </row>
    <row r="1602" spans="1:10" x14ac:dyDescent="0.3">
      <c r="A1602">
        <v>1601</v>
      </c>
      <c r="B1602" t="s">
        <v>1636</v>
      </c>
      <c r="F1602" s="2"/>
      <c r="G1602" s="2">
        <f>SUMIF('Ownership_Links and calculation'!$B:$B,$B1602,'Ownership_Links and calculation'!$F:$F)</f>
        <v>0</v>
      </c>
      <c r="H1602" s="2">
        <f>SUMIF('Ownership_Links and calculation'!$B:$B,$B1602,'Ownership_Links and calculation'!$H:$H)</f>
        <v>0</v>
      </c>
      <c r="I1602" s="2">
        <f>IF(H1602&gt;0,(G1602^2)/H1602,0)</f>
        <v>0</v>
      </c>
      <c r="J1602" s="2">
        <f>SUMIF('Ownership_Links and calculation'!$B:$B,$B1602,'Ownership_Links and calculation'!$J:$J)</f>
        <v>0</v>
      </c>
    </row>
    <row r="1603" spans="1:10" x14ac:dyDescent="0.3">
      <c r="A1603">
        <v>1602</v>
      </c>
      <c r="B1603" t="s">
        <v>1637</v>
      </c>
      <c r="F1603" s="2"/>
      <c r="G1603" s="2">
        <f>SUMIF('Ownership_Links and calculation'!$B:$B,$B1603,'Ownership_Links and calculation'!$F:$F)</f>
        <v>0</v>
      </c>
      <c r="H1603" s="2">
        <f>SUMIF('Ownership_Links and calculation'!$B:$B,$B1603,'Ownership_Links and calculation'!$H:$H)</f>
        <v>0</v>
      </c>
      <c r="I1603" s="2">
        <f>IF(H1603&gt;0,(G1603^2)/H1603,0)</f>
        <v>0</v>
      </c>
      <c r="J1603" s="2">
        <f>SUMIF('Ownership_Links and calculation'!$B:$B,$B1603,'Ownership_Links and calculation'!$J:$J)</f>
        <v>0</v>
      </c>
    </row>
    <row r="1604" spans="1:10" x14ac:dyDescent="0.3">
      <c r="A1604">
        <v>1603</v>
      </c>
      <c r="B1604" t="s">
        <v>1638</v>
      </c>
      <c r="F1604" s="2"/>
      <c r="G1604" s="2">
        <f>SUMIF('Ownership_Links and calculation'!$B:$B,$B1604,'Ownership_Links and calculation'!$F:$F)</f>
        <v>0</v>
      </c>
      <c r="H1604" s="2">
        <f>SUMIF('Ownership_Links and calculation'!$B:$B,$B1604,'Ownership_Links and calculation'!$H:$H)</f>
        <v>0</v>
      </c>
      <c r="I1604" s="2">
        <f>IF(H1604&gt;0,(G1604^2)/H1604,0)</f>
        <v>0</v>
      </c>
      <c r="J1604" s="2">
        <f>SUMIF('Ownership_Links and calculation'!$B:$B,$B1604,'Ownership_Links and calculation'!$J:$J)</f>
        <v>0</v>
      </c>
    </row>
    <row r="1605" spans="1:10" x14ac:dyDescent="0.3">
      <c r="A1605">
        <v>1604</v>
      </c>
      <c r="B1605" t="s">
        <v>1639</v>
      </c>
      <c r="F1605" s="2"/>
      <c r="G1605" s="2">
        <f>SUMIF('Ownership_Links and calculation'!$B:$B,$B1605,'Ownership_Links and calculation'!$F:$F)</f>
        <v>0</v>
      </c>
      <c r="H1605" s="2">
        <f>SUMIF('Ownership_Links and calculation'!$B:$B,$B1605,'Ownership_Links and calculation'!$H:$H)</f>
        <v>0</v>
      </c>
      <c r="I1605" s="2">
        <f>IF(H1605&gt;0,(G1605^2)/H1605,0)</f>
        <v>0</v>
      </c>
      <c r="J1605" s="2">
        <f>SUMIF('Ownership_Links and calculation'!$B:$B,$B1605,'Ownership_Links and calculation'!$J:$J)</f>
        <v>0</v>
      </c>
    </row>
    <row r="1606" spans="1:10" x14ac:dyDescent="0.3">
      <c r="A1606">
        <v>1605</v>
      </c>
      <c r="B1606" t="s">
        <v>1640</v>
      </c>
      <c r="F1606" s="2"/>
      <c r="G1606" s="2">
        <f>SUMIF('Ownership_Links and calculation'!$B:$B,$B1606,'Ownership_Links and calculation'!$F:$F)</f>
        <v>0</v>
      </c>
      <c r="H1606" s="2">
        <f>SUMIF('Ownership_Links and calculation'!$B:$B,$B1606,'Ownership_Links and calculation'!$H:$H)</f>
        <v>0</v>
      </c>
      <c r="I1606" s="2">
        <f>IF(H1606&gt;0,(G1606^2)/H1606,0)</f>
        <v>0</v>
      </c>
      <c r="J1606" s="2">
        <f>SUMIF('Ownership_Links and calculation'!$B:$B,$B1606,'Ownership_Links and calculation'!$J:$J)</f>
        <v>0</v>
      </c>
    </row>
    <row r="1607" spans="1:10" x14ac:dyDescent="0.3">
      <c r="A1607">
        <v>1606</v>
      </c>
      <c r="B1607" t="s">
        <v>1641</v>
      </c>
      <c r="F1607" s="2"/>
      <c r="G1607" s="2">
        <f>SUMIF('Ownership_Links and calculation'!$B:$B,$B1607,'Ownership_Links and calculation'!$F:$F)</f>
        <v>0</v>
      </c>
      <c r="H1607" s="2">
        <f>SUMIF('Ownership_Links and calculation'!$B:$B,$B1607,'Ownership_Links and calculation'!$H:$H)</f>
        <v>0</v>
      </c>
      <c r="I1607" s="2">
        <f>IF(H1607&gt;0,(G1607^2)/H1607,0)</f>
        <v>0</v>
      </c>
      <c r="J1607" s="2">
        <f>SUMIF('Ownership_Links and calculation'!$B:$B,$B1607,'Ownership_Links and calculation'!$J:$J)</f>
        <v>0</v>
      </c>
    </row>
    <row r="1608" spans="1:10" x14ac:dyDescent="0.3">
      <c r="A1608">
        <v>1607</v>
      </c>
      <c r="B1608" t="s">
        <v>1642</v>
      </c>
      <c r="F1608" s="2"/>
      <c r="G1608" s="2">
        <f>SUMIF('Ownership_Links and calculation'!$B:$B,$B1608,'Ownership_Links and calculation'!$F:$F)</f>
        <v>0</v>
      </c>
      <c r="H1608" s="2">
        <f>SUMIF('Ownership_Links and calculation'!$B:$B,$B1608,'Ownership_Links and calculation'!$H:$H)</f>
        <v>0</v>
      </c>
      <c r="I1608" s="2">
        <f>IF(H1608&gt;0,(G1608^2)/H1608,0)</f>
        <v>0</v>
      </c>
      <c r="J1608" s="2">
        <f>SUMIF('Ownership_Links and calculation'!$B:$B,$B1608,'Ownership_Links and calculation'!$J:$J)</f>
        <v>0</v>
      </c>
    </row>
    <row r="1609" spans="1:10" x14ac:dyDescent="0.3">
      <c r="A1609">
        <v>1608</v>
      </c>
      <c r="B1609" t="s">
        <v>1643</v>
      </c>
      <c r="F1609" s="2"/>
      <c r="G1609" s="2">
        <f>SUMIF('Ownership_Links and calculation'!$B:$B,$B1609,'Ownership_Links and calculation'!$F:$F)</f>
        <v>0</v>
      </c>
      <c r="H1609" s="2">
        <f>SUMIF('Ownership_Links and calculation'!$B:$B,$B1609,'Ownership_Links and calculation'!$H:$H)</f>
        <v>0</v>
      </c>
      <c r="I1609" s="2">
        <f>IF(H1609&gt;0,(G1609^2)/H1609,0)</f>
        <v>0</v>
      </c>
      <c r="J1609" s="2">
        <f>SUMIF('Ownership_Links and calculation'!$B:$B,$B1609,'Ownership_Links and calculation'!$J:$J)</f>
        <v>0</v>
      </c>
    </row>
    <row r="1610" spans="1:10" x14ac:dyDescent="0.3">
      <c r="A1610">
        <v>1609</v>
      </c>
      <c r="B1610" t="s">
        <v>1644</v>
      </c>
      <c r="F1610" s="2"/>
      <c r="G1610" s="2">
        <f>SUMIF('Ownership_Links and calculation'!$B:$B,$B1610,'Ownership_Links and calculation'!$F:$F)</f>
        <v>0</v>
      </c>
      <c r="H1610" s="2">
        <f>SUMIF('Ownership_Links and calculation'!$B:$B,$B1610,'Ownership_Links and calculation'!$H:$H)</f>
        <v>0</v>
      </c>
      <c r="I1610" s="2">
        <f>IF(H1610&gt;0,(G1610^2)/H1610,0)</f>
        <v>0</v>
      </c>
      <c r="J1610" s="2">
        <f>SUMIF('Ownership_Links and calculation'!$B:$B,$B1610,'Ownership_Links and calculation'!$J:$J)</f>
        <v>0</v>
      </c>
    </row>
    <row r="1611" spans="1:10" x14ac:dyDescent="0.3">
      <c r="A1611">
        <v>1610</v>
      </c>
      <c r="B1611" t="s">
        <v>1645</v>
      </c>
      <c r="F1611" s="2"/>
      <c r="G1611" s="2">
        <f>SUMIF('Ownership_Links and calculation'!$B:$B,$B1611,'Ownership_Links and calculation'!$F:$F)</f>
        <v>0</v>
      </c>
      <c r="H1611" s="2">
        <f>SUMIF('Ownership_Links and calculation'!$B:$B,$B1611,'Ownership_Links and calculation'!$H:$H)</f>
        <v>0</v>
      </c>
      <c r="I1611" s="2">
        <f>IF(H1611&gt;0,(G1611^2)/H1611,0)</f>
        <v>0</v>
      </c>
      <c r="J1611" s="2">
        <f>SUMIF('Ownership_Links and calculation'!$B:$B,$B1611,'Ownership_Links and calculation'!$J:$J)</f>
        <v>0</v>
      </c>
    </row>
    <row r="1612" spans="1:10" x14ac:dyDescent="0.3">
      <c r="A1612">
        <v>1611</v>
      </c>
      <c r="B1612" t="s">
        <v>1646</v>
      </c>
      <c r="F1612" s="2"/>
      <c r="G1612" s="2">
        <f>SUMIF('Ownership_Links and calculation'!$B:$B,$B1612,'Ownership_Links and calculation'!$F:$F)</f>
        <v>0</v>
      </c>
      <c r="H1612" s="2">
        <f>SUMIF('Ownership_Links and calculation'!$B:$B,$B1612,'Ownership_Links and calculation'!$H:$H)</f>
        <v>0</v>
      </c>
      <c r="I1612" s="2">
        <f>IF(H1612&gt;0,(G1612^2)/H1612,0)</f>
        <v>0</v>
      </c>
      <c r="J1612" s="2">
        <f>SUMIF('Ownership_Links and calculation'!$B:$B,$B1612,'Ownership_Links and calculation'!$J:$J)</f>
        <v>0</v>
      </c>
    </row>
    <row r="1613" spans="1:10" x14ac:dyDescent="0.3">
      <c r="A1613">
        <v>1612</v>
      </c>
      <c r="B1613" t="s">
        <v>1647</v>
      </c>
      <c r="F1613" s="2"/>
      <c r="G1613" s="2">
        <f>SUMIF('Ownership_Links and calculation'!$B:$B,$B1613,'Ownership_Links and calculation'!$F:$F)</f>
        <v>0</v>
      </c>
      <c r="H1613" s="2">
        <f>SUMIF('Ownership_Links and calculation'!$B:$B,$B1613,'Ownership_Links and calculation'!$H:$H)</f>
        <v>0</v>
      </c>
      <c r="I1613" s="2">
        <f>IF(H1613&gt;0,(G1613^2)/H1613,0)</f>
        <v>0</v>
      </c>
      <c r="J1613" s="2">
        <f>SUMIF('Ownership_Links and calculation'!$B:$B,$B1613,'Ownership_Links and calculation'!$J:$J)</f>
        <v>0</v>
      </c>
    </row>
    <row r="1614" spans="1:10" x14ac:dyDescent="0.3">
      <c r="A1614">
        <v>1613</v>
      </c>
      <c r="B1614" t="s">
        <v>1648</v>
      </c>
      <c r="F1614" s="2"/>
      <c r="G1614" s="2">
        <f>SUMIF('Ownership_Links and calculation'!$B:$B,$B1614,'Ownership_Links and calculation'!$F:$F)</f>
        <v>0</v>
      </c>
      <c r="H1614" s="2">
        <f>SUMIF('Ownership_Links and calculation'!$B:$B,$B1614,'Ownership_Links and calculation'!$H:$H)</f>
        <v>0</v>
      </c>
      <c r="I1614" s="2">
        <f>IF(H1614&gt;0,(G1614^2)/H1614,0)</f>
        <v>0</v>
      </c>
      <c r="J1614" s="2">
        <f>SUMIF('Ownership_Links and calculation'!$B:$B,$B1614,'Ownership_Links and calculation'!$J:$J)</f>
        <v>0</v>
      </c>
    </row>
    <row r="1615" spans="1:10" x14ac:dyDescent="0.3">
      <c r="A1615">
        <v>1614</v>
      </c>
      <c r="B1615" t="s">
        <v>1649</v>
      </c>
      <c r="F1615" s="2"/>
      <c r="G1615" s="2">
        <f>SUMIF('Ownership_Links and calculation'!$B:$B,$B1615,'Ownership_Links and calculation'!$F:$F)</f>
        <v>0</v>
      </c>
      <c r="H1615" s="2">
        <f>SUMIF('Ownership_Links and calculation'!$B:$B,$B1615,'Ownership_Links and calculation'!$H:$H)</f>
        <v>0</v>
      </c>
      <c r="I1615" s="2">
        <f>IF(H1615&gt;0,(G1615^2)/H1615,0)</f>
        <v>0</v>
      </c>
      <c r="J1615" s="2">
        <f>SUMIF('Ownership_Links and calculation'!$B:$B,$B1615,'Ownership_Links and calculation'!$J:$J)</f>
        <v>0</v>
      </c>
    </row>
    <row r="1616" spans="1:10" x14ac:dyDescent="0.3">
      <c r="A1616">
        <v>1615</v>
      </c>
      <c r="B1616" t="s">
        <v>1650</v>
      </c>
      <c r="F1616" s="2"/>
      <c r="G1616" s="2">
        <f>SUMIF('Ownership_Links and calculation'!$B:$B,$B1616,'Ownership_Links and calculation'!$F:$F)</f>
        <v>0</v>
      </c>
      <c r="H1616" s="2">
        <f>SUMIF('Ownership_Links and calculation'!$B:$B,$B1616,'Ownership_Links and calculation'!$H:$H)</f>
        <v>0</v>
      </c>
      <c r="I1616" s="2">
        <f>IF(H1616&gt;0,(G1616^2)/H1616,0)</f>
        <v>0</v>
      </c>
      <c r="J1616" s="2">
        <f>SUMIF('Ownership_Links and calculation'!$B:$B,$B1616,'Ownership_Links and calculation'!$J:$J)</f>
        <v>0</v>
      </c>
    </row>
    <row r="1617" spans="1:10" x14ac:dyDescent="0.3">
      <c r="A1617">
        <v>1616</v>
      </c>
      <c r="B1617" t="s">
        <v>1651</v>
      </c>
      <c r="F1617" s="2"/>
      <c r="G1617" s="2">
        <f>SUMIF('Ownership_Links and calculation'!$B:$B,$B1617,'Ownership_Links and calculation'!$F:$F)</f>
        <v>0</v>
      </c>
      <c r="H1617" s="2">
        <f>SUMIF('Ownership_Links and calculation'!$B:$B,$B1617,'Ownership_Links and calculation'!$H:$H)</f>
        <v>0</v>
      </c>
      <c r="I1617" s="2">
        <f>IF(H1617&gt;0,(G1617^2)/H1617,0)</f>
        <v>0</v>
      </c>
      <c r="J1617" s="2">
        <f>SUMIF('Ownership_Links and calculation'!$B:$B,$B1617,'Ownership_Links and calculation'!$J:$J)</f>
        <v>0</v>
      </c>
    </row>
    <row r="1618" spans="1:10" x14ac:dyDescent="0.3">
      <c r="A1618">
        <v>1617</v>
      </c>
      <c r="B1618" t="s">
        <v>1652</v>
      </c>
      <c r="F1618" s="2"/>
      <c r="G1618" s="2">
        <f>SUMIF('Ownership_Links and calculation'!$B:$B,$B1618,'Ownership_Links and calculation'!$F:$F)</f>
        <v>0</v>
      </c>
      <c r="H1618" s="2">
        <f>SUMIF('Ownership_Links and calculation'!$B:$B,$B1618,'Ownership_Links and calculation'!$H:$H)</f>
        <v>0</v>
      </c>
      <c r="I1618" s="2">
        <f>IF(H1618&gt;0,(G1618^2)/H1618,0)</f>
        <v>0</v>
      </c>
      <c r="J1618" s="2">
        <f>SUMIF('Ownership_Links and calculation'!$B:$B,$B1618,'Ownership_Links and calculation'!$J:$J)</f>
        <v>0</v>
      </c>
    </row>
    <row r="1619" spans="1:10" x14ac:dyDescent="0.3">
      <c r="A1619">
        <v>1618</v>
      </c>
      <c r="B1619" t="s">
        <v>1653</v>
      </c>
      <c r="F1619" s="2"/>
      <c r="G1619" s="2">
        <f>SUMIF('Ownership_Links and calculation'!$B:$B,$B1619,'Ownership_Links and calculation'!$F:$F)</f>
        <v>0</v>
      </c>
      <c r="H1619" s="2">
        <f>SUMIF('Ownership_Links and calculation'!$B:$B,$B1619,'Ownership_Links and calculation'!$H:$H)</f>
        <v>0</v>
      </c>
      <c r="I1619" s="2">
        <f>IF(H1619&gt;0,(G1619^2)/H1619,0)</f>
        <v>0</v>
      </c>
      <c r="J1619" s="2">
        <f>SUMIF('Ownership_Links and calculation'!$B:$B,$B1619,'Ownership_Links and calculation'!$J:$J)</f>
        <v>0</v>
      </c>
    </row>
    <row r="1620" spans="1:10" x14ac:dyDescent="0.3">
      <c r="A1620">
        <v>1619</v>
      </c>
      <c r="B1620" t="s">
        <v>1654</v>
      </c>
      <c r="F1620" s="2"/>
      <c r="G1620" s="2">
        <f>SUMIF('Ownership_Links and calculation'!$B:$B,$B1620,'Ownership_Links and calculation'!$F:$F)</f>
        <v>0</v>
      </c>
      <c r="H1620" s="2">
        <f>SUMIF('Ownership_Links and calculation'!$B:$B,$B1620,'Ownership_Links and calculation'!$H:$H)</f>
        <v>0</v>
      </c>
      <c r="I1620" s="2">
        <f>IF(H1620&gt;0,(G1620^2)/H1620,0)</f>
        <v>0</v>
      </c>
      <c r="J1620" s="2">
        <f>SUMIF('Ownership_Links and calculation'!$B:$B,$B1620,'Ownership_Links and calculation'!$J:$J)</f>
        <v>0</v>
      </c>
    </row>
    <row r="1621" spans="1:10" x14ac:dyDescent="0.3">
      <c r="A1621">
        <v>1620</v>
      </c>
      <c r="B1621" t="s">
        <v>1655</v>
      </c>
      <c r="F1621" s="2"/>
      <c r="G1621" s="2">
        <f>SUMIF('Ownership_Links and calculation'!$B:$B,$B1621,'Ownership_Links and calculation'!$F:$F)</f>
        <v>0</v>
      </c>
      <c r="H1621" s="2">
        <f>SUMIF('Ownership_Links and calculation'!$B:$B,$B1621,'Ownership_Links and calculation'!$H:$H)</f>
        <v>0</v>
      </c>
      <c r="I1621" s="2">
        <f>IF(H1621&gt;0,(G1621^2)/H1621,0)</f>
        <v>0</v>
      </c>
      <c r="J1621" s="2">
        <f>SUMIF('Ownership_Links and calculation'!$B:$B,$B1621,'Ownership_Links and calculation'!$J:$J)</f>
        <v>0</v>
      </c>
    </row>
    <row r="1622" spans="1:10" x14ac:dyDescent="0.3">
      <c r="A1622">
        <v>1621</v>
      </c>
      <c r="B1622" t="s">
        <v>1656</v>
      </c>
      <c r="F1622" s="2"/>
      <c r="G1622" s="2">
        <f>SUMIF('Ownership_Links and calculation'!$B:$B,$B1622,'Ownership_Links and calculation'!$F:$F)</f>
        <v>0</v>
      </c>
      <c r="H1622" s="2">
        <f>SUMIF('Ownership_Links and calculation'!$B:$B,$B1622,'Ownership_Links and calculation'!$H:$H)</f>
        <v>0</v>
      </c>
      <c r="I1622" s="2">
        <f>IF(H1622&gt;0,(G1622^2)/H1622,0)</f>
        <v>0</v>
      </c>
      <c r="J1622" s="2">
        <f>SUMIF('Ownership_Links and calculation'!$B:$B,$B1622,'Ownership_Links and calculation'!$J:$J)</f>
        <v>0</v>
      </c>
    </row>
    <row r="1623" spans="1:10" x14ac:dyDescent="0.3">
      <c r="A1623">
        <v>1622</v>
      </c>
      <c r="B1623" t="s">
        <v>1657</v>
      </c>
      <c r="F1623" s="2"/>
      <c r="G1623" s="2">
        <f>SUMIF('Ownership_Links and calculation'!$B:$B,$B1623,'Ownership_Links and calculation'!$F:$F)</f>
        <v>0</v>
      </c>
      <c r="H1623" s="2">
        <f>SUMIF('Ownership_Links and calculation'!$B:$B,$B1623,'Ownership_Links and calculation'!$H:$H)</f>
        <v>0</v>
      </c>
      <c r="I1623" s="2">
        <f>IF(H1623&gt;0,(G1623^2)/H1623,0)</f>
        <v>0</v>
      </c>
      <c r="J1623" s="2">
        <f>SUMIF('Ownership_Links and calculation'!$B:$B,$B1623,'Ownership_Links and calculation'!$J:$J)</f>
        <v>0</v>
      </c>
    </row>
    <row r="1624" spans="1:10" x14ac:dyDescent="0.3">
      <c r="A1624">
        <v>1623</v>
      </c>
      <c r="B1624" t="s">
        <v>1658</v>
      </c>
      <c r="F1624" s="2"/>
      <c r="G1624" s="2">
        <f>SUMIF('Ownership_Links and calculation'!$B:$B,$B1624,'Ownership_Links and calculation'!$F:$F)</f>
        <v>0</v>
      </c>
      <c r="H1624" s="2">
        <f>SUMIF('Ownership_Links and calculation'!$B:$B,$B1624,'Ownership_Links and calculation'!$H:$H)</f>
        <v>0</v>
      </c>
      <c r="I1624" s="2">
        <f>IF(H1624&gt;0,(G1624^2)/H1624,0)</f>
        <v>0</v>
      </c>
      <c r="J1624" s="2">
        <f>SUMIF('Ownership_Links and calculation'!$B:$B,$B1624,'Ownership_Links and calculation'!$J:$J)</f>
        <v>0</v>
      </c>
    </row>
    <row r="1625" spans="1:10" x14ac:dyDescent="0.3">
      <c r="A1625">
        <v>1624</v>
      </c>
      <c r="B1625" t="s">
        <v>1659</v>
      </c>
      <c r="F1625" s="2"/>
      <c r="G1625" s="2">
        <f>SUMIF('Ownership_Links and calculation'!$B:$B,$B1625,'Ownership_Links and calculation'!$F:$F)</f>
        <v>0</v>
      </c>
      <c r="H1625" s="2">
        <f>SUMIF('Ownership_Links and calculation'!$B:$B,$B1625,'Ownership_Links and calculation'!$H:$H)</f>
        <v>0</v>
      </c>
      <c r="I1625" s="2">
        <f>IF(H1625&gt;0,(G1625^2)/H1625,0)</f>
        <v>0</v>
      </c>
      <c r="J1625" s="2">
        <f>SUMIF('Ownership_Links and calculation'!$B:$B,$B1625,'Ownership_Links and calculation'!$J:$J)</f>
        <v>0</v>
      </c>
    </row>
    <row r="1626" spans="1:10" x14ac:dyDescent="0.3">
      <c r="A1626">
        <v>1625</v>
      </c>
      <c r="B1626" t="s">
        <v>1660</v>
      </c>
      <c r="F1626" s="2"/>
      <c r="G1626" s="2">
        <f>SUMIF('Ownership_Links and calculation'!$B:$B,$B1626,'Ownership_Links and calculation'!$F:$F)</f>
        <v>0</v>
      </c>
      <c r="H1626" s="2">
        <f>SUMIF('Ownership_Links and calculation'!$B:$B,$B1626,'Ownership_Links and calculation'!$H:$H)</f>
        <v>0</v>
      </c>
      <c r="I1626" s="2">
        <f>IF(H1626&gt;0,(G1626^2)/H1626,0)</f>
        <v>0</v>
      </c>
      <c r="J1626" s="2">
        <f>SUMIF('Ownership_Links and calculation'!$B:$B,$B1626,'Ownership_Links and calculation'!$J:$J)</f>
        <v>0</v>
      </c>
    </row>
    <row r="1627" spans="1:10" x14ac:dyDescent="0.3">
      <c r="A1627">
        <v>1626</v>
      </c>
      <c r="B1627" t="s">
        <v>1661</v>
      </c>
      <c r="F1627" s="2"/>
      <c r="G1627" s="2">
        <f>SUMIF('Ownership_Links and calculation'!$B:$B,$B1627,'Ownership_Links and calculation'!$F:$F)</f>
        <v>0</v>
      </c>
      <c r="H1627" s="2">
        <f>SUMIF('Ownership_Links and calculation'!$B:$B,$B1627,'Ownership_Links and calculation'!$H:$H)</f>
        <v>0</v>
      </c>
      <c r="I1627" s="2">
        <f>IF(H1627&gt;0,(G1627^2)/H1627,0)</f>
        <v>0</v>
      </c>
      <c r="J1627" s="2">
        <f>SUMIF('Ownership_Links and calculation'!$B:$B,$B1627,'Ownership_Links and calculation'!$J:$J)</f>
        <v>0</v>
      </c>
    </row>
    <row r="1628" spans="1:10" x14ac:dyDescent="0.3">
      <c r="A1628">
        <v>1627</v>
      </c>
      <c r="B1628" t="s">
        <v>1662</v>
      </c>
      <c r="F1628" s="2"/>
      <c r="G1628" s="2">
        <f>SUMIF('Ownership_Links and calculation'!$B:$B,$B1628,'Ownership_Links and calculation'!$F:$F)</f>
        <v>0</v>
      </c>
      <c r="H1628" s="2">
        <f>SUMIF('Ownership_Links and calculation'!$B:$B,$B1628,'Ownership_Links and calculation'!$H:$H)</f>
        <v>0</v>
      </c>
      <c r="I1628" s="2">
        <f>IF(H1628&gt;0,(G1628^2)/H1628,0)</f>
        <v>0</v>
      </c>
      <c r="J1628" s="2">
        <f>SUMIF('Ownership_Links and calculation'!$B:$B,$B1628,'Ownership_Links and calculation'!$J:$J)</f>
        <v>0</v>
      </c>
    </row>
    <row r="1629" spans="1:10" x14ac:dyDescent="0.3">
      <c r="A1629">
        <v>1628</v>
      </c>
      <c r="B1629" t="s">
        <v>1663</v>
      </c>
      <c r="F1629" s="2"/>
      <c r="G1629" s="2">
        <f>SUMIF('Ownership_Links and calculation'!$B:$B,$B1629,'Ownership_Links and calculation'!$F:$F)</f>
        <v>0</v>
      </c>
      <c r="H1629" s="2">
        <f>SUMIF('Ownership_Links and calculation'!$B:$B,$B1629,'Ownership_Links and calculation'!$H:$H)</f>
        <v>0</v>
      </c>
      <c r="I1629" s="2">
        <f>IF(H1629&gt;0,(G1629^2)/H1629,0)</f>
        <v>0</v>
      </c>
      <c r="J1629" s="2">
        <f>SUMIF('Ownership_Links and calculation'!$B:$B,$B1629,'Ownership_Links and calculation'!$J:$J)</f>
        <v>0</v>
      </c>
    </row>
    <row r="1630" spans="1:10" x14ac:dyDescent="0.3">
      <c r="A1630">
        <v>1629</v>
      </c>
      <c r="B1630" t="s">
        <v>1664</v>
      </c>
      <c r="F1630" s="2"/>
      <c r="G1630" s="2">
        <f>SUMIF('Ownership_Links and calculation'!$B:$B,$B1630,'Ownership_Links and calculation'!$F:$F)</f>
        <v>0</v>
      </c>
      <c r="H1630" s="2">
        <f>SUMIF('Ownership_Links and calculation'!$B:$B,$B1630,'Ownership_Links and calculation'!$H:$H)</f>
        <v>0</v>
      </c>
      <c r="I1630" s="2">
        <f>IF(H1630&gt;0,(G1630^2)/H1630,0)</f>
        <v>0</v>
      </c>
      <c r="J1630" s="2">
        <f>SUMIF('Ownership_Links and calculation'!$B:$B,$B1630,'Ownership_Links and calculation'!$J:$J)</f>
        <v>0</v>
      </c>
    </row>
    <row r="1631" spans="1:10" x14ac:dyDescent="0.3">
      <c r="A1631">
        <v>1630</v>
      </c>
      <c r="B1631" t="s">
        <v>1665</v>
      </c>
      <c r="F1631" s="2"/>
      <c r="G1631" s="2">
        <f>SUMIF('Ownership_Links and calculation'!$B:$B,$B1631,'Ownership_Links and calculation'!$F:$F)</f>
        <v>0</v>
      </c>
      <c r="H1631" s="2">
        <f>SUMIF('Ownership_Links and calculation'!$B:$B,$B1631,'Ownership_Links and calculation'!$H:$H)</f>
        <v>0</v>
      </c>
      <c r="I1631" s="2">
        <f>IF(H1631&gt;0,(G1631^2)/H1631,0)</f>
        <v>0</v>
      </c>
      <c r="J1631" s="2">
        <f>SUMIF('Ownership_Links and calculation'!$B:$B,$B1631,'Ownership_Links and calculation'!$J:$J)</f>
        <v>0</v>
      </c>
    </row>
    <row r="1632" spans="1:10" x14ac:dyDescent="0.3">
      <c r="A1632">
        <v>1631</v>
      </c>
      <c r="B1632" t="s">
        <v>1666</v>
      </c>
      <c r="F1632" s="2"/>
      <c r="G1632" s="2">
        <f>SUMIF('Ownership_Links and calculation'!$B:$B,$B1632,'Ownership_Links and calculation'!$F:$F)</f>
        <v>0</v>
      </c>
      <c r="H1632" s="2">
        <f>SUMIF('Ownership_Links and calculation'!$B:$B,$B1632,'Ownership_Links and calculation'!$H:$H)</f>
        <v>0</v>
      </c>
      <c r="I1632" s="2">
        <f>IF(H1632&gt;0,(G1632^2)/H1632,0)</f>
        <v>0</v>
      </c>
      <c r="J1632" s="2">
        <f>SUMIF('Ownership_Links and calculation'!$B:$B,$B1632,'Ownership_Links and calculation'!$J:$J)</f>
        <v>0</v>
      </c>
    </row>
    <row r="1633" spans="1:10" x14ac:dyDescent="0.3">
      <c r="A1633">
        <v>1632</v>
      </c>
      <c r="B1633" t="s">
        <v>1667</v>
      </c>
      <c r="F1633" s="2"/>
      <c r="G1633" s="2">
        <f>SUMIF('Ownership_Links and calculation'!$B:$B,$B1633,'Ownership_Links and calculation'!$F:$F)</f>
        <v>0</v>
      </c>
      <c r="H1633" s="2">
        <f>SUMIF('Ownership_Links and calculation'!$B:$B,$B1633,'Ownership_Links and calculation'!$H:$H)</f>
        <v>0</v>
      </c>
      <c r="I1633" s="2">
        <f>IF(H1633&gt;0,(G1633^2)/H1633,0)</f>
        <v>0</v>
      </c>
      <c r="J1633" s="2">
        <f>SUMIF('Ownership_Links and calculation'!$B:$B,$B1633,'Ownership_Links and calculation'!$J:$J)</f>
        <v>0</v>
      </c>
    </row>
    <row r="1634" spans="1:10" x14ac:dyDescent="0.3">
      <c r="A1634">
        <v>1633</v>
      </c>
      <c r="B1634" t="s">
        <v>1668</v>
      </c>
      <c r="F1634" s="2"/>
      <c r="G1634" s="2">
        <f>SUMIF('Ownership_Links and calculation'!$B:$B,$B1634,'Ownership_Links and calculation'!$F:$F)</f>
        <v>0</v>
      </c>
      <c r="H1634" s="2">
        <f>SUMIF('Ownership_Links and calculation'!$B:$B,$B1634,'Ownership_Links and calculation'!$H:$H)</f>
        <v>0</v>
      </c>
      <c r="I1634" s="2">
        <f>IF(H1634&gt;0,(G1634^2)/H1634,0)</f>
        <v>0</v>
      </c>
      <c r="J1634" s="2">
        <f>SUMIF('Ownership_Links and calculation'!$B:$B,$B1634,'Ownership_Links and calculation'!$J:$J)</f>
        <v>0</v>
      </c>
    </row>
    <row r="1635" spans="1:10" x14ac:dyDescent="0.3">
      <c r="A1635">
        <v>1634</v>
      </c>
      <c r="B1635" t="s">
        <v>1669</v>
      </c>
      <c r="F1635" s="2"/>
      <c r="G1635" s="2">
        <f>SUMIF('Ownership_Links and calculation'!$B:$B,$B1635,'Ownership_Links and calculation'!$F:$F)</f>
        <v>0</v>
      </c>
      <c r="H1635" s="2">
        <f>SUMIF('Ownership_Links and calculation'!$B:$B,$B1635,'Ownership_Links and calculation'!$H:$H)</f>
        <v>0</v>
      </c>
      <c r="I1635" s="2">
        <f>IF(H1635&gt;0,(G1635^2)/H1635,0)</f>
        <v>0</v>
      </c>
      <c r="J1635" s="2">
        <f>SUMIF('Ownership_Links and calculation'!$B:$B,$B1635,'Ownership_Links and calculation'!$J:$J)</f>
        <v>0</v>
      </c>
    </row>
    <row r="1636" spans="1:10" x14ac:dyDescent="0.3">
      <c r="A1636">
        <v>1635</v>
      </c>
      <c r="B1636" t="s">
        <v>1670</v>
      </c>
      <c r="F1636" s="2"/>
      <c r="G1636" s="2">
        <f>SUMIF('Ownership_Links and calculation'!$B:$B,$B1636,'Ownership_Links and calculation'!$F:$F)</f>
        <v>0</v>
      </c>
      <c r="H1636" s="2">
        <f>SUMIF('Ownership_Links and calculation'!$B:$B,$B1636,'Ownership_Links and calculation'!$H:$H)</f>
        <v>0</v>
      </c>
      <c r="I1636" s="2">
        <f>IF(H1636&gt;0,(G1636^2)/H1636,0)</f>
        <v>0</v>
      </c>
      <c r="J1636" s="2">
        <f>SUMIF('Ownership_Links and calculation'!$B:$B,$B1636,'Ownership_Links and calculation'!$J:$J)</f>
        <v>0</v>
      </c>
    </row>
    <row r="1637" spans="1:10" x14ac:dyDescent="0.3">
      <c r="A1637">
        <v>1636</v>
      </c>
      <c r="B1637" t="s">
        <v>1671</v>
      </c>
      <c r="F1637" s="2"/>
      <c r="G1637" s="2">
        <f>SUMIF('Ownership_Links and calculation'!$B:$B,$B1637,'Ownership_Links and calculation'!$F:$F)</f>
        <v>0</v>
      </c>
      <c r="H1637" s="2">
        <f>SUMIF('Ownership_Links and calculation'!$B:$B,$B1637,'Ownership_Links and calculation'!$H:$H)</f>
        <v>0</v>
      </c>
      <c r="I1637" s="2">
        <f>IF(H1637&gt;0,(G1637^2)/H1637,0)</f>
        <v>0</v>
      </c>
      <c r="J1637" s="2">
        <f>SUMIF('Ownership_Links and calculation'!$B:$B,$B1637,'Ownership_Links and calculation'!$J:$J)</f>
        <v>0</v>
      </c>
    </row>
    <row r="1638" spans="1:10" x14ac:dyDescent="0.3">
      <c r="A1638">
        <v>1637</v>
      </c>
      <c r="B1638" t="s">
        <v>1672</v>
      </c>
      <c r="F1638" s="2"/>
      <c r="G1638" s="2">
        <f>SUMIF('Ownership_Links and calculation'!$B:$B,$B1638,'Ownership_Links and calculation'!$F:$F)</f>
        <v>0</v>
      </c>
      <c r="H1638" s="2">
        <f>SUMIF('Ownership_Links and calculation'!$B:$B,$B1638,'Ownership_Links and calculation'!$H:$H)</f>
        <v>0</v>
      </c>
      <c r="I1638" s="2">
        <f>IF(H1638&gt;0,(G1638^2)/H1638,0)</f>
        <v>0</v>
      </c>
      <c r="J1638" s="2">
        <f>SUMIF('Ownership_Links and calculation'!$B:$B,$B1638,'Ownership_Links and calculation'!$J:$J)</f>
        <v>0</v>
      </c>
    </row>
    <row r="1639" spans="1:10" x14ac:dyDescent="0.3">
      <c r="A1639">
        <v>1638</v>
      </c>
      <c r="B1639" t="s">
        <v>1673</v>
      </c>
      <c r="F1639" s="2"/>
      <c r="G1639" s="2">
        <f>SUMIF('Ownership_Links and calculation'!$B:$B,$B1639,'Ownership_Links and calculation'!$F:$F)</f>
        <v>0</v>
      </c>
      <c r="H1639" s="2">
        <f>SUMIF('Ownership_Links and calculation'!$B:$B,$B1639,'Ownership_Links and calculation'!$H:$H)</f>
        <v>0</v>
      </c>
      <c r="I1639" s="2">
        <f>IF(H1639&gt;0,(G1639^2)/H1639,0)</f>
        <v>0</v>
      </c>
      <c r="J1639" s="2">
        <f>SUMIF('Ownership_Links and calculation'!$B:$B,$B1639,'Ownership_Links and calculation'!$J:$J)</f>
        <v>0</v>
      </c>
    </row>
    <row r="1640" spans="1:10" x14ac:dyDescent="0.3">
      <c r="A1640">
        <v>1639</v>
      </c>
      <c r="B1640" t="s">
        <v>1674</v>
      </c>
      <c r="F1640" s="2"/>
      <c r="G1640" s="2">
        <f>SUMIF('Ownership_Links and calculation'!$B:$B,$B1640,'Ownership_Links and calculation'!$F:$F)</f>
        <v>0</v>
      </c>
      <c r="H1640" s="2">
        <f>SUMIF('Ownership_Links and calculation'!$B:$B,$B1640,'Ownership_Links and calculation'!$H:$H)</f>
        <v>0</v>
      </c>
      <c r="I1640" s="2">
        <f>IF(H1640&gt;0,(G1640^2)/H1640,0)</f>
        <v>0</v>
      </c>
      <c r="J1640" s="2">
        <f>SUMIF('Ownership_Links and calculation'!$B:$B,$B1640,'Ownership_Links and calculation'!$J:$J)</f>
        <v>0</v>
      </c>
    </row>
    <row r="1641" spans="1:10" x14ac:dyDescent="0.3">
      <c r="A1641">
        <v>1640</v>
      </c>
      <c r="B1641" t="s">
        <v>1675</v>
      </c>
      <c r="F1641" s="2"/>
      <c r="G1641" s="2">
        <f>SUMIF('Ownership_Links and calculation'!$B:$B,$B1641,'Ownership_Links and calculation'!$F:$F)</f>
        <v>0</v>
      </c>
      <c r="H1641" s="2">
        <f>SUMIF('Ownership_Links and calculation'!$B:$B,$B1641,'Ownership_Links and calculation'!$H:$H)</f>
        <v>0</v>
      </c>
      <c r="I1641" s="2">
        <f>IF(H1641&gt;0,(G1641^2)/H1641,0)</f>
        <v>0</v>
      </c>
      <c r="J1641" s="2">
        <f>SUMIF('Ownership_Links and calculation'!$B:$B,$B1641,'Ownership_Links and calculation'!$J:$J)</f>
        <v>0</v>
      </c>
    </row>
    <row r="1642" spans="1:10" x14ac:dyDescent="0.3">
      <c r="A1642">
        <v>1641</v>
      </c>
      <c r="B1642" t="s">
        <v>1676</v>
      </c>
      <c r="F1642" s="2"/>
      <c r="G1642" s="2">
        <f>SUMIF('Ownership_Links and calculation'!$B:$B,$B1642,'Ownership_Links and calculation'!$F:$F)</f>
        <v>0</v>
      </c>
      <c r="H1642" s="2">
        <f>SUMIF('Ownership_Links and calculation'!$B:$B,$B1642,'Ownership_Links and calculation'!$H:$H)</f>
        <v>0</v>
      </c>
      <c r="I1642" s="2">
        <f>IF(H1642&gt;0,(G1642^2)/H1642,0)</f>
        <v>0</v>
      </c>
      <c r="J1642" s="2">
        <f>SUMIF('Ownership_Links and calculation'!$B:$B,$B1642,'Ownership_Links and calculation'!$J:$J)</f>
        <v>0</v>
      </c>
    </row>
    <row r="1643" spans="1:10" x14ac:dyDescent="0.3">
      <c r="A1643">
        <v>1642</v>
      </c>
      <c r="B1643" t="s">
        <v>1677</v>
      </c>
      <c r="F1643" s="2"/>
      <c r="G1643" s="2">
        <f>SUMIF('Ownership_Links and calculation'!$B:$B,$B1643,'Ownership_Links and calculation'!$F:$F)</f>
        <v>0</v>
      </c>
      <c r="H1643" s="2">
        <f>SUMIF('Ownership_Links and calculation'!$B:$B,$B1643,'Ownership_Links and calculation'!$H:$H)</f>
        <v>0</v>
      </c>
      <c r="I1643" s="2">
        <f>IF(H1643&gt;0,(G1643^2)/H1643,0)</f>
        <v>0</v>
      </c>
      <c r="J1643" s="2">
        <f>SUMIF('Ownership_Links and calculation'!$B:$B,$B1643,'Ownership_Links and calculation'!$J:$J)</f>
        <v>0</v>
      </c>
    </row>
    <row r="1644" spans="1:10" x14ac:dyDescent="0.3">
      <c r="A1644">
        <v>1643</v>
      </c>
      <c r="B1644" t="s">
        <v>1678</v>
      </c>
      <c r="F1644" s="2"/>
      <c r="G1644" s="2">
        <f>SUMIF('Ownership_Links and calculation'!$B:$B,$B1644,'Ownership_Links and calculation'!$F:$F)</f>
        <v>0</v>
      </c>
      <c r="H1644" s="2">
        <f>SUMIF('Ownership_Links and calculation'!$B:$B,$B1644,'Ownership_Links and calculation'!$H:$H)</f>
        <v>0</v>
      </c>
      <c r="I1644" s="2">
        <f>IF(H1644&gt;0,(G1644^2)/H1644,0)</f>
        <v>0</v>
      </c>
      <c r="J1644" s="2">
        <f>SUMIF('Ownership_Links and calculation'!$B:$B,$B1644,'Ownership_Links and calculation'!$J:$J)</f>
        <v>0</v>
      </c>
    </row>
    <row r="1645" spans="1:10" x14ac:dyDescent="0.3">
      <c r="A1645">
        <v>1644</v>
      </c>
      <c r="B1645" t="s">
        <v>1679</v>
      </c>
      <c r="F1645" s="2"/>
      <c r="G1645" s="2">
        <f>SUMIF('Ownership_Links and calculation'!$B:$B,$B1645,'Ownership_Links and calculation'!$F:$F)</f>
        <v>0</v>
      </c>
      <c r="H1645" s="2">
        <f>SUMIF('Ownership_Links and calculation'!$B:$B,$B1645,'Ownership_Links and calculation'!$H:$H)</f>
        <v>0</v>
      </c>
      <c r="I1645" s="2">
        <f>IF(H1645&gt;0,(G1645^2)/H1645,0)</f>
        <v>0</v>
      </c>
      <c r="J1645" s="2">
        <f>SUMIF('Ownership_Links and calculation'!$B:$B,$B1645,'Ownership_Links and calculation'!$J:$J)</f>
        <v>0</v>
      </c>
    </row>
    <row r="1646" spans="1:10" x14ac:dyDescent="0.3">
      <c r="A1646">
        <v>1645</v>
      </c>
      <c r="B1646" t="s">
        <v>1680</v>
      </c>
      <c r="F1646" s="2"/>
      <c r="G1646" s="2">
        <f>SUMIF('Ownership_Links and calculation'!$B:$B,$B1646,'Ownership_Links and calculation'!$F:$F)</f>
        <v>0</v>
      </c>
      <c r="H1646" s="2">
        <f>SUMIF('Ownership_Links and calculation'!$B:$B,$B1646,'Ownership_Links and calculation'!$H:$H)</f>
        <v>0</v>
      </c>
      <c r="I1646" s="2">
        <f>IF(H1646&gt;0,(G1646^2)/H1646,0)</f>
        <v>0</v>
      </c>
      <c r="J1646" s="2">
        <f>SUMIF('Ownership_Links and calculation'!$B:$B,$B1646,'Ownership_Links and calculation'!$J:$J)</f>
        <v>0</v>
      </c>
    </row>
    <row r="1647" spans="1:10" x14ac:dyDescent="0.3">
      <c r="A1647">
        <v>1646</v>
      </c>
      <c r="B1647" t="s">
        <v>1681</v>
      </c>
      <c r="F1647" s="2"/>
      <c r="G1647" s="2">
        <f>SUMIF('Ownership_Links and calculation'!$B:$B,$B1647,'Ownership_Links and calculation'!$F:$F)</f>
        <v>0</v>
      </c>
      <c r="H1647" s="2">
        <f>SUMIF('Ownership_Links and calculation'!$B:$B,$B1647,'Ownership_Links and calculation'!$H:$H)</f>
        <v>0</v>
      </c>
      <c r="I1647" s="2">
        <f>IF(H1647&gt;0,(G1647^2)/H1647,0)</f>
        <v>0</v>
      </c>
      <c r="J1647" s="2">
        <f>SUMIF('Ownership_Links and calculation'!$B:$B,$B1647,'Ownership_Links and calculation'!$J:$J)</f>
        <v>0</v>
      </c>
    </row>
    <row r="1648" spans="1:10" x14ac:dyDescent="0.3">
      <c r="A1648">
        <v>1647</v>
      </c>
      <c r="B1648" t="s">
        <v>1682</v>
      </c>
      <c r="F1648" s="2"/>
      <c r="G1648" s="2">
        <f>SUMIF('Ownership_Links and calculation'!$B:$B,$B1648,'Ownership_Links and calculation'!$F:$F)</f>
        <v>0</v>
      </c>
      <c r="H1648" s="2">
        <f>SUMIF('Ownership_Links and calculation'!$B:$B,$B1648,'Ownership_Links and calculation'!$H:$H)</f>
        <v>0</v>
      </c>
      <c r="I1648" s="2">
        <f>IF(H1648&gt;0,(G1648^2)/H1648,0)</f>
        <v>0</v>
      </c>
      <c r="J1648" s="2">
        <f>SUMIF('Ownership_Links and calculation'!$B:$B,$B1648,'Ownership_Links and calculation'!$J:$J)</f>
        <v>0</v>
      </c>
    </row>
    <row r="1649" spans="1:10" x14ac:dyDescent="0.3">
      <c r="A1649">
        <v>1648</v>
      </c>
      <c r="B1649" t="s">
        <v>1683</v>
      </c>
      <c r="F1649" s="2"/>
      <c r="G1649" s="2">
        <f>SUMIF('Ownership_Links and calculation'!$B:$B,$B1649,'Ownership_Links and calculation'!$F:$F)</f>
        <v>0</v>
      </c>
      <c r="H1649" s="2">
        <f>SUMIF('Ownership_Links and calculation'!$B:$B,$B1649,'Ownership_Links and calculation'!$H:$H)</f>
        <v>0</v>
      </c>
      <c r="I1649" s="2">
        <f>IF(H1649&gt;0,(G1649^2)/H1649,0)</f>
        <v>0</v>
      </c>
      <c r="J1649" s="2">
        <f>SUMIF('Ownership_Links and calculation'!$B:$B,$B1649,'Ownership_Links and calculation'!$J:$J)</f>
        <v>0</v>
      </c>
    </row>
    <row r="1650" spans="1:10" x14ac:dyDescent="0.3">
      <c r="A1650">
        <v>1649</v>
      </c>
      <c r="B1650" t="s">
        <v>1684</v>
      </c>
      <c r="F1650" s="2"/>
      <c r="G1650" s="2">
        <f>SUMIF('Ownership_Links and calculation'!$B:$B,$B1650,'Ownership_Links and calculation'!$F:$F)</f>
        <v>0</v>
      </c>
      <c r="H1650" s="2">
        <f>SUMIF('Ownership_Links and calculation'!$B:$B,$B1650,'Ownership_Links and calculation'!$H:$H)</f>
        <v>0</v>
      </c>
      <c r="I1650" s="2">
        <f>IF(H1650&gt;0,(G1650^2)/H1650,0)</f>
        <v>0</v>
      </c>
      <c r="J1650" s="2">
        <f>SUMIF('Ownership_Links and calculation'!$B:$B,$B1650,'Ownership_Links and calculation'!$J:$J)</f>
        <v>0</v>
      </c>
    </row>
    <row r="1651" spans="1:10" x14ac:dyDescent="0.3">
      <c r="A1651">
        <v>1650</v>
      </c>
      <c r="B1651" t="s">
        <v>1685</v>
      </c>
      <c r="F1651" s="2"/>
      <c r="G1651" s="2">
        <f>SUMIF('Ownership_Links and calculation'!$B:$B,$B1651,'Ownership_Links and calculation'!$F:$F)</f>
        <v>0</v>
      </c>
      <c r="H1651" s="2">
        <f>SUMIF('Ownership_Links and calculation'!$B:$B,$B1651,'Ownership_Links and calculation'!$H:$H)</f>
        <v>0</v>
      </c>
      <c r="I1651" s="2">
        <f>IF(H1651&gt;0,(G1651^2)/H1651,0)</f>
        <v>0</v>
      </c>
      <c r="J1651" s="2">
        <f>SUMIF('Ownership_Links and calculation'!$B:$B,$B1651,'Ownership_Links and calculation'!$J:$J)</f>
        <v>0</v>
      </c>
    </row>
    <row r="1652" spans="1:10" x14ac:dyDescent="0.3">
      <c r="A1652">
        <v>1651</v>
      </c>
      <c r="B1652" t="s">
        <v>1686</v>
      </c>
      <c r="F1652" s="2"/>
      <c r="G1652" s="2">
        <f>SUMIF('Ownership_Links and calculation'!$B:$B,$B1652,'Ownership_Links and calculation'!$F:$F)</f>
        <v>0</v>
      </c>
      <c r="H1652" s="2">
        <f>SUMIF('Ownership_Links and calculation'!$B:$B,$B1652,'Ownership_Links and calculation'!$H:$H)</f>
        <v>0</v>
      </c>
      <c r="I1652" s="2">
        <f>IF(H1652&gt;0,(G1652^2)/H1652,0)</f>
        <v>0</v>
      </c>
      <c r="J1652" s="2">
        <f>SUMIF('Ownership_Links and calculation'!$B:$B,$B1652,'Ownership_Links and calculation'!$J:$J)</f>
        <v>0</v>
      </c>
    </row>
    <row r="1653" spans="1:10" x14ac:dyDescent="0.3">
      <c r="A1653">
        <v>1652</v>
      </c>
      <c r="B1653" t="s">
        <v>1687</v>
      </c>
      <c r="F1653" s="2"/>
      <c r="G1653" s="2">
        <f>SUMIF('Ownership_Links and calculation'!$B:$B,$B1653,'Ownership_Links and calculation'!$F:$F)</f>
        <v>0</v>
      </c>
      <c r="H1653" s="2">
        <f>SUMIF('Ownership_Links and calculation'!$B:$B,$B1653,'Ownership_Links and calculation'!$H:$H)</f>
        <v>0</v>
      </c>
      <c r="I1653" s="2">
        <f>IF(H1653&gt;0,(G1653^2)/H1653,0)</f>
        <v>0</v>
      </c>
      <c r="J1653" s="2">
        <f>SUMIF('Ownership_Links and calculation'!$B:$B,$B1653,'Ownership_Links and calculation'!$J:$J)</f>
        <v>0</v>
      </c>
    </row>
    <row r="1654" spans="1:10" x14ac:dyDescent="0.3">
      <c r="A1654">
        <v>1653</v>
      </c>
      <c r="B1654" t="s">
        <v>1688</v>
      </c>
      <c r="F1654" s="2"/>
      <c r="G1654" s="2">
        <f>SUMIF('Ownership_Links and calculation'!$B:$B,$B1654,'Ownership_Links and calculation'!$F:$F)</f>
        <v>0</v>
      </c>
      <c r="H1654" s="2">
        <f>SUMIF('Ownership_Links and calculation'!$B:$B,$B1654,'Ownership_Links and calculation'!$H:$H)</f>
        <v>0</v>
      </c>
      <c r="I1654" s="2">
        <f>IF(H1654&gt;0,(G1654^2)/H1654,0)</f>
        <v>0</v>
      </c>
      <c r="J1654" s="2">
        <f>SUMIF('Ownership_Links and calculation'!$B:$B,$B1654,'Ownership_Links and calculation'!$J:$J)</f>
        <v>0</v>
      </c>
    </row>
    <row r="1655" spans="1:10" x14ac:dyDescent="0.3">
      <c r="A1655">
        <v>1654</v>
      </c>
      <c r="B1655" t="s">
        <v>1689</v>
      </c>
      <c r="F1655" s="2"/>
      <c r="G1655" s="2">
        <f>SUMIF('Ownership_Links and calculation'!$B:$B,$B1655,'Ownership_Links and calculation'!$F:$F)</f>
        <v>0</v>
      </c>
      <c r="H1655" s="2">
        <f>SUMIF('Ownership_Links and calculation'!$B:$B,$B1655,'Ownership_Links and calculation'!$H:$H)</f>
        <v>0</v>
      </c>
      <c r="I1655" s="2">
        <f>IF(H1655&gt;0,(G1655^2)/H1655,0)</f>
        <v>0</v>
      </c>
      <c r="J1655" s="2">
        <f>SUMIF('Ownership_Links and calculation'!$B:$B,$B1655,'Ownership_Links and calculation'!$J:$J)</f>
        <v>0</v>
      </c>
    </row>
    <row r="1656" spans="1:10" x14ac:dyDescent="0.3">
      <c r="A1656">
        <v>1655</v>
      </c>
      <c r="B1656" t="s">
        <v>1690</v>
      </c>
      <c r="F1656" s="2"/>
      <c r="G1656" s="2">
        <f>SUMIF('Ownership_Links and calculation'!$B:$B,$B1656,'Ownership_Links and calculation'!$F:$F)</f>
        <v>0</v>
      </c>
      <c r="H1656" s="2">
        <f>SUMIF('Ownership_Links and calculation'!$B:$B,$B1656,'Ownership_Links and calculation'!$H:$H)</f>
        <v>0</v>
      </c>
      <c r="I1656" s="2">
        <f>IF(H1656&gt;0,(G1656^2)/H1656,0)</f>
        <v>0</v>
      </c>
      <c r="J1656" s="2">
        <f>SUMIF('Ownership_Links and calculation'!$B:$B,$B1656,'Ownership_Links and calculation'!$J:$J)</f>
        <v>0</v>
      </c>
    </row>
    <row r="1657" spans="1:10" x14ac:dyDescent="0.3">
      <c r="A1657">
        <v>1656</v>
      </c>
      <c r="B1657" t="s">
        <v>1691</v>
      </c>
      <c r="F1657" s="2"/>
      <c r="G1657" s="2">
        <f>SUMIF('Ownership_Links and calculation'!$B:$B,$B1657,'Ownership_Links and calculation'!$F:$F)</f>
        <v>0</v>
      </c>
      <c r="H1657" s="2">
        <f>SUMIF('Ownership_Links and calculation'!$B:$B,$B1657,'Ownership_Links and calculation'!$H:$H)</f>
        <v>0</v>
      </c>
      <c r="I1657" s="2">
        <f>IF(H1657&gt;0,(G1657^2)/H1657,0)</f>
        <v>0</v>
      </c>
      <c r="J1657" s="2">
        <f>SUMIF('Ownership_Links and calculation'!$B:$B,$B1657,'Ownership_Links and calculation'!$J:$J)</f>
        <v>0</v>
      </c>
    </row>
    <row r="1658" spans="1:10" x14ac:dyDescent="0.3">
      <c r="A1658">
        <v>1657</v>
      </c>
      <c r="B1658" t="s">
        <v>1692</v>
      </c>
      <c r="F1658" s="2"/>
      <c r="G1658" s="2">
        <f>SUMIF('Ownership_Links and calculation'!$B:$B,$B1658,'Ownership_Links and calculation'!$F:$F)</f>
        <v>0</v>
      </c>
      <c r="H1658" s="2">
        <f>SUMIF('Ownership_Links and calculation'!$B:$B,$B1658,'Ownership_Links and calculation'!$H:$H)</f>
        <v>0</v>
      </c>
      <c r="I1658" s="2">
        <f>IF(H1658&gt;0,(G1658^2)/H1658,0)</f>
        <v>0</v>
      </c>
      <c r="J1658" s="2">
        <f>SUMIF('Ownership_Links and calculation'!$B:$B,$B1658,'Ownership_Links and calculation'!$J:$J)</f>
        <v>0</v>
      </c>
    </row>
    <row r="1659" spans="1:10" x14ac:dyDescent="0.3">
      <c r="A1659">
        <v>1658</v>
      </c>
      <c r="B1659" t="s">
        <v>1693</v>
      </c>
      <c r="F1659" s="2"/>
      <c r="G1659" s="2">
        <f>SUMIF('Ownership_Links and calculation'!$B:$B,$B1659,'Ownership_Links and calculation'!$F:$F)</f>
        <v>0</v>
      </c>
      <c r="H1659" s="2">
        <f>SUMIF('Ownership_Links and calculation'!$B:$B,$B1659,'Ownership_Links and calculation'!$H:$H)</f>
        <v>0</v>
      </c>
      <c r="I1659" s="2">
        <f>IF(H1659&gt;0,(G1659^2)/H1659,0)</f>
        <v>0</v>
      </c>
      <c r="J1659" s="2">
        <f>SUMIF('Ownership_Links and calculation'!$B:$B,$B1659,'Ownership_Links and calculation'!$J:$J)</f>
        <v>0</v>
      </c>
    </row>
    <row r="1660" spans="1:10" x14ac:dyDescent="0.3">
      <c r="A1660">
        <v>1659</v>
      </c>
      <c r="B1660" t="s">
        <v>1694</v>
      </c>
      <c r="F1660" s="2"/>
      <c r="G1660" s="2">
        <f>SUMIF('Ownership_Links and calculation'!$B:$B,$B1660,'Ownership_Links and calculation'!$F:$F)</f>
        <v>0</v>
      </c>
      <c r="H1660" s="2">
        <f>SUMIF('Ownership_Links and calculation'!$B:$B,$B1660,'Ownership_Links and calculation'!$H:$H)</f>
        <v>0</v>
      </c>
      <c r="I1660" s="2">
        <f>IF(H1660&gt;0,(G1660^2)/H1660,0)</f>
        <v>0</v>
      </c>
      <c r="J1660" s="2">
        <f>SUMIF('Ownership_Links and calculation'!$B:$B,$B1660,'Ownership_Links and calculation'!$J:$J)</f>
        <v>0</v>
      </c>
    </row>
    <row r="1661" spans="1:10" x14ac:dyDescent="0.3">
      <c r="A1661">
        <v>1660</v>
      </c>
      <c r="B1661" t="s">
        <v>1695</v>
      </c>
      <c r="F1661" s="2"/>
      <c r="G1661" s="2">
        <f>SUMIF('Ownership_Links and calculation'!$B:$B,$B1661,'Ownership_Links and calculation'!$F:$F)</f>
        <v>0</v>
      </c>
      <c r="H1661" s="2">
        <f>SUMIF('Ownership_Links and calculation'!$B:$B,$B1661,'Ownership_Links and calculation'!$H:$H)</f>
        <v>0</v>
      </c>
      <c r="I1661" s="2">
        <f>IF(H1661&gt;0,(G1661^2)/H1661,0)</f>
        <v>0</v>
      </c>
      <c r="J1661" s="2">
        <f>SUMIF('Ownership_Links and calculation'!$B:$B,$B1661,'Ownership_Links and calculation'!$J:$J)</f>
        <v>0</v>
      </c>
    </row>
    <row r="1662" spans="1:10" x14ac:dyDescent="0.3">
      <c r="A1662">
        <v>1661</v>
      </c>
      <c r="B1662" t="s">
        <v>1696</v>
      </c>
      <c r="F1662" s="2"/>
      <c r="G1662" s="2">
        <f>SUMIF('Ownership_Links and calculation'!$B:$B,$B1662,'Ownership_Links and calculation'!$F:$F)</f>
        <v>0</v>
      </c>
      <c r="H1662" s="2">
        <f>SUMIF('Ownership_Links and calculation'!$B:$B,$B1662,'Ownership_Links and calculation'!$H:$H)</f>
        <v>0</v>
      </c>
      <c r="I1662" s="2">
        <f>IF(H1662&gt;0,(G1662^2)/H1662,0)</f>
        <v>0</v>
      </c>
      <c r="J1662" s="2">
        <f>SUMIF('Ownership_Links and calculation'!$B:$B,$B1662,'Ownership_Links and calculation'!$J:$J)</f>
        <v>0</v>
      </c>
    </row>
    <row r="1663" spans="1:10" x14ac:dyDescent="0.3">
      <c r="A1663">
        <v>1662</v>
      </c>
      <c r="B1663" t="s">
        <v>1697</v>
      </c>
      <c r="F1663" s="2"/>
      <c r="G1663" s="2">
        <f>SUMIF('Ownership_Links and calculation'!$B:$B,$B1663,'Ownership_Links and calculation'!$F:$F)</f>
        <v>0</v>
      </c>
      <c r="H1663" s="2">
        <f>SUMIF('Ownership_Links and calculation'!$B:$B,$B1663,'Ownership_Links and calculation'!$H:$H)</f>
        <v>0</v>
      </c>
      <c r="I1663" s="2">
        <f>IF(H1663&gt;0,(G1663^2)/H1663,0)</f>
        <v>0</v>
      </c>
      <c r="J1663" s="2">
        <f>SUMIF('Ownership_Links and calculation'!$B:$B,$B1663,'Ownership_Links and calculation'!$J:$J)</f>
        <v>0</v>
      </c>
    </row>
    <row r="1664" spans="1:10" x14ac:dyDescent="0.3">
      <c r="A1664">
        <v>1663</v>
      </c>
      <c r="B1664" t="s">
        <v>1698</v>
      </c>
      <c r="F1664" s="2"/>
      <c r="G1664" s="2">
        <f>SUMIF('Ownership_Links and calculation'!$B:$B,$B1664,'Ownership_Links and calculation'!$F:$F)</f>
        <v>0</v>
      </c>
      <c r="H1664" s="2">
        <f>SUMIF('Ownership_Links and calculation'!$B:$B,$B1664,'Ownership_Links and calculation'!$H:$H)</f>
        <v>0</v>
      </c>
      <c r="I1664" s="2">
        <f>IF(H1664&gt;0,(G1664^2)/H1664,0)</f>
        <v>0</v>
      </c>
      <c r="J1664" s="2">
        <f>SUMIF('Ownership_Links and calculation'!$B:$B,$B1664,'Ownership_Links and calculation'!$J:$J)</f>
        <v>0</v>
      </c>
    </row>
    <row r="1665" spans="1:10" x14ac:dyDescent="0.3">
      <c r="A1665">
        <v>1664</v>
      </c>
      <c r="B1665" t="s">
        <v>1699</v>
      </c>
      <c r="F1665" s="2"/>
      <c r="G1665" s="2">
        <f>SUMIF('Ownership_Links and calculation'!$B:$B,$B1665,'Ownership_Links and calculation'!$F:$F)</f>
        <v>0</v>
      </c>
      <c r="H1665" s="2">
        <f>SUMIF('Ownership_Links and calculation'!$B:$B,$B1665,'Ownership_Links and calculation'!$H:$H)</f>
        <v>0</v>
      </c>
      <c r="I1665" s="2">
        <f>IF(H1665&gt;0,(G1665^2)/H1665,0)</f>
        <v>0</v>
      </c>
      <c r="J1665" s="2">
        <f>SUMIF('Ownership_Links and calculation'!$B:$B,$B1665,'Ownership_Links and calculation'!$J:$J)</f>
        <v>0</v>
      </c>
    </row>
    <row r="1666" spans="1:10" x14ac:dyDescent="0.3">
      <c r="A1666">
        <v>1665</v>
      </c>
      <c r="B1666" t="s">
        <v>1700</v>
      </c>
      <c r="F1666" s="2"/>
      <c r="G1666" s="2">
        <f>SUMIF('Ownership_Links and calculation'!$B:$B,$B1666,'Ownership_Links and calculation'!$F:$F)</f>
        <v>0</v>
      </c>
      <c r="H1666" s="2">
        <f>SUMIF('Ownership_Links and calculation'!$B:$B,$B1666,'Ownership_Links and calculation'!$H:$H)</f>
        <v>0</v>
      </c>
      <c r="I1666" s="2">
        <f>IF(H1666&gt;0,(G1666^2)/H1666,0)</f>
        <v>0</v>
      </c>
      <c r="J1666" s="2">
        <f>SUMIF('Ownership_Links and calculation'!$B:$B,$B1666,'Ownership_Links and calculation'!$J:$J)</f>
        <v>0</v>
      </c>
    </row>
    <row r="1667" spans="1:10" x14ac:dyDescent="0.3">
      <c r="A1667">
        <v>1666</v>
      </c>
      <c r="B1667" t="s">
        <v>1701</v>
      </c>
      <c r="F1667" s="2"/>
      <c r="G1667" s="2">
        <f>SUMIF('Ownership_Links and calculation'!$B:$B,$B1667,'Ownership_Links and calculation'!$F:$F)</f>
        <v>0</v>
      </c>
      <c r="H1667" s="2">
        <f>SUMIF('Ownership_Links and calculation'!$B:$B,$B1667,'Ownership_Links and calculation'!$H:$H)</f>
        <v>0</v>
      </c>
      <c r="I1667" s="2">
        <f>IF(H1667&gt;0,(G1667^2)/H1667,0)</f>
        <v>0</v>
      </c>
      <c r="J1667" s="2">
        <f>SUMIF('Ownership_Links and calculation'!$B:$B,$B1667,'Ownership_Links and calculation'!$J:$J)</f>
        <v>0</v>
      </c>
    </row>
    <row r="1668" spans="1:10" x14ac:dyDescent="0.3">
      <c r="A1668">
        <v>1667</v>
      </c>
      <c r="B1668" t="s">
        <v>1702</v>
      </c>
      <c r="F1668" s="2"/>
      <c r="G1668" s="2">
        <f>SUMIF('Ownership_Links and calculation'!$B:$B,$B1668,'Ownership_Links and calculation'!$F:$F)</f>
        <v>0</v>
      </c>
      <c r="H1668" s="2">
        <f>SUMIF('Ownership_Links and calculation'!$B:$B,$B1668,'Ownership_Links and calculation'!$H:$H)</f>
        <v>0</v>
      </c>
      <c r="I1668" s="2">
        <f>IF(H1668&gt;0,(G1668^2)/H1668,0)</f>
        <v>0</v>
      </c>
      <c r="J1668" s="2">
        <f>SUMIF('Ownership_Links and calculation'!$B:$B,$B1668,'Ownership_Links and calculation'!$J:$J)</f>
        <v>0</v>
      </c>
    </row>
    <row r="1669" spans="1:10" x14ac:dyDescent="0.3">
      <c r="A1669">
        <v>1668</v>
      </c>
      <c r="B1669" t="s">
        <v>1703</v>
      </c>
      <c r="F1669" s="2"/>
      <c r="G1669" s="2">
        <f>SUMIF('Ownership_Links and calculation'!$B:$B,$B1669,'Ownership_Links and calculation'!$F:$F)</f>
        <v>0</v>
      </c>
      <c r="H1669" s="2">
        <f>SUMIF('Ownership_Links and calculation'!$B:$B,$B1669,'Ownership_Links and calculation'!$H:$H)</f>
        <v>0</v>
      </c>
      <c r="I1669" s="2">
        <f>IF(H1669&gt;0,(G1669^2)/H1669,0)</f>
        <v>0</v>
      </c>
      <c r="J1669" s="2">
        <f>SUMIF('Ownership_Links and calculation'!$B:$B,$B1669,'Ownership_Links and calculation'!$J:$J)</f>
        <v>0</v>
      </c>
    </row>
    <row r="1670" spans="1:10" x14ac:dyDescent="0.3">
      <c r="A1670">
        <v>1669</v>
      </c>
      <c r="B1670" t="s">
        <v>1704</v>
      </c>
      <c r="F1670" s="2"/>
      <c r="G1670" s="2">
        <f>SUMIF('Ownership_Links and calculation'!$B:$B,$B1670,'Ownership_Links and calculation'!$F:$F)</f>
        <v>0</v>
      </c>
      <c r="H1670" s="2">
        <f>SUMIF('Ownership_Links and calculation'!$B:$B,$B1670,'Ownership_Links and calculation'!$H:$H)</f>
        <v>0</v>
      </c>
      <c r="I1670" s="2">
        <f>IF(H1670&gt;0,(G1670^2)/H1670,0)</f>
        <v>0</v>
      </c>
      <c r="J1670" s="2">
        <f>SUMIF('Ownership_Links and calculation'!$B:$B,$B1670,'Ownership_Links and calculation'!$J:$J)</f>
        <v>0</v>
      </c>
    </row>
    <row r="1671" spans="1:10" x14ac:dyDescent="0.3">
      <c r="A1671">
        <v>1670</v>
      </c>
      <c r="B1671" t="s">
        <v>1705</v>
      </c>
      <c r="F1671" s="2"/>
      <c r="G1671" s="2">
        <f>SUMIF('Ownership_Links and calculation'!$B:$B,$B1671,'Ownership_Links and calculation'!$F:$F)</f>
        <v>0</v>
      </c>
      <c r="H1671" s="2">
        <f>SUMIF('Ownership_Links and calculation'!$B:$B,$B1671,'Ownership_Links and calculation'!$H:$H)</f>
        <v>0</v>
      </c>
      <c r="I1671" s="2">
        <f>IF(H1671&gt;0,(G1671^2)/H1671,0)</f>
        <v>0</v>
      </c>
      <c r="J1671" s="2">
        <f>SUMIF('Ownership_Links and calculation'!$B:$B,$B1671,'Ownership_Links and calculation'!$J:$J)</f>
        <v>0</v>
      </c>
    </row>
    <row r="1672" spans="1:10" x14ac:dyDescent="0.3">
      <c r="A1672">
        <v>1671</v>
      </c>
      <c r="B1672" t="s">
        <v>1706</v>
      </c>
      <c r="F1672" s="2"/>
      <c r="G1672" s="2">
        <f>SUMIF('Ownership_Links and calculation'!$B:$B,$B1672,'Ownership_Links and calculation'!$F:$F)</f>
        <v>0</v>
      </c>
      <c r="H1672" s="2">
        <f>SUMIF('Ownership_Links and calculation'!$B:$B,$B1672,'Ownership_Links and calculation'!$H:$H)</f>
        <v>0</v>
      </c>
      <c r="I1672" s="2">
        <f>IF(H1672&gt;0,(G1672^2)/H1672,0)</f>
        <v>0</v>
      </c>
      <c r="J1672" s="2">
        <f>SUMIF('Ownership_Links and calculation'!$B:$B,$B1672,'Ownership_Links and calculation'!$J:$J)</f>
        <v>0</v>
      </c>
    </row>
    <row r="1673" spans="1:10" x14ac:dyDescent="0.3">
      <c r="A1673">
        <v>1672</v>
      </c>
      <c r="B1673" t="s">
        <v>1707</v>
      </c>
      <c r="F1673" s="2"/>
      <c r="G1673" s="2">
        <f>SUMIF('Ownership_Links and calculation'!$B:$B,$B1673,'Ownership_Links and calculation'!$F:$F)</f>
        <v>0</v>
      </c>
      <c r="H1673" s="2">
        <f>SUMIF('Ownership_Links and calculation'!$B:$B,$B1673,'Ownership_Links and calculation'!$H:$H)</f>
        <v>0</v>
      </c>
      <c r="I1673" s="2">
        <f>IF(H1673&gt;0,(G1673^2)/H1673,0)</f>
        <v>0</v>
      </c>
      <c r="J1673" s="2">
        <f>SUMIF('Ownership_Links and calculation'!$B:$B,$B1673,'Ownership_Links and calculation'!$J:$J)</f>
        <v>0</v>
      </c>
    </row>
    <row r="1674" spans="1:10" x14ac:dyDescent="0.3">
      <c r="A1674">
        <v>1673</v>
      </c>
      <c r="B1674" t="s">
        <v>1708</v>
      </c>
      <c r="F1674" s="2"/>
      <c r="G1674" s="2">
        <f>SUMIF('Ownership_Links and calculation'!$B:$B,$B1674,'Ownership_Links and calculation'!$F:$F)</f>
        <v>0</v>
      </c>
      <c r="H1674" s="2">
        <f>SUMIF('Ownership_Links and calculation'!$B:$B,$B1674,'Ownership_Links and calculation'!$H:$H)</f>
        <v>0</v>
      </c>
      <c r="I1674" s="2">
        <f>IF(H1674&gt;0,(G1674^2)/H1674,0)</f>
        <v>0</v>
      </c>
      <c r="J1674" s="2">
        <f>SUMIF('Ownership_Links and calculation'!$B:$B,$B1674,'Ownership_Links and calculation'!$J:$J)</f>
        <v>0</v>
      </c>
    </row>
    <row r="1675" spans="1:10" x14ac:dyDescent="0.3">
      <c r="A1675">
        <v>1674</v>
      </c>
      <c r="B1675" t="s">
        <v>1709</v>
      </c>
      <c r="F1675" s="2"/>
      <c r="G1675" s="2">
        <f>SUMIF('Ownership_Links and calculation'!$B:$B,$B1675,'Ownership_Links and calculation'!$F:$F)</f>
        <v>0</v>
      </c>
      <c r="H1675" s="2">
        <f>SUMIF('Ownership_Links and calculation'!$B:$B,$B1675,'Ownership_Links and calculation'!$H:$H)</f>
        <v>0</v>
      </c>
      <c r="I1675" s="2">
        <f>IF(H1675&gt;0,(G1675^2)/H1675,0)</f>
        <v>0</v>
      </c>
      <c r="J1675" s="2">
        <f>SUMIF('Ownership_Links and calculation'!$B:$B,$B1675,'Ownership_Links and calculation'!$J:$J)</f>
        <v>0</v>
      </c>
    </row>
    <row r="1676" spans="1:10" x14ac:dyDescent="0.3">
      <c r="A1676">
        <v>1675</v>
      </c>
      <c r="B1676" t="s">
        <v>1710</v>
      </c>
      <c r="F1676" s="2"/>
      <c r="G1676" s="2">
        <f>SUMIF('Ownership_Links and calculation'!$B:$B,$B1676,'Ownership_Links and calculation'!$F:$F)</f>
        <v>0</v>
      </c>
      <c r="H1676" s="2">
        <f>SUMIF('Ownership_Links and calculation'!$B:$B,$B1676,'Ownership_Links and calculation'!$H:$H)</f>
        <v>0</v>
      </c>
      <c r="I1676" s="2">
        <f>IF(H1676&gt;0,(G1676^2)/H1676,0)</f>
        <v>0</v>
      </c>
      <c r="J1676" s="2">
        <f>SUMIF('Ownership_Links and calculation'!$B:$B,$B1676,'Ownership_Links and calculation'!$J:$J)</f>
        <v>0</v>
      </c>
    </row>
    <row r="1677" spans="1:10" x14ac:dyDescent="0.3">
      <c r="A1677">
        <v>1676</v>
      </c>
      <c r="B1677" t="s">
        <v>1711</v>
      </c>
      <c r="F1677" s="2"/>
      <c r="G1677" s="2">
        <f>SUMIF('Ownership_Links and calculation'!$B:$B,$B1677,'Ownership_Links and calculation'!$F:$F)</f>
        <v>0</v>
      </c>
      <c r="H1677" s="2">
        <f>SUMIF('Ownership_Links and calculation'!$B:$B,$B1677,'Ownership_Links and calculation'!$H:$H)</f>
        <v>0</v>
      </c>
      <c r="I1677" s="2">
        <f>IF(H1677&gt;0,(G1677^2)/H1677,0)</f>
        <v>0</v>
      </c>
      <c r="J1677" s="2">
        <f>SUMIF('Ownership_Links and calculation'!$B:$B,$B1677,'Ownership_Links and calculation'!$J:$J)</f>
        <v>0</v>
      </c>
    </row>
    <row r="1678" spans="1:10" x14ac:dyDescent="0.3">
      <c r="A1678">
        <v>1677</v>
      </c>
      <c r="B1678" t="s">
        <v>1712</v>
      </c>
      <c r="F1678" s="2"/>
      <c r="G1678" s="2">
        <f>SUMIF('Ownership_Links and calculation'!$B:$B,$B1678,'Ownership_Links and calculation'!$F:$F)</f>
        <v>0</v>
      </c>
      <c r="H1678" s="2">
        <f>SUMIF('Ownership_Links and calculation'!$B:$B,$B1678,'Ownership_Links and calculation'!$H:$H)</f>
        <v>0</v>
      </c>
      <c r="I1678" s="2">
        <f>IF(H1678&gt;0,(G1678^2)/H1678,0)</f>
        <v>0</v>
      </c>
      <c r="J1678" s="2">
        <f>SUMIF('Ownership_Links and calculation'!$B:$B,$B1678,'Ownership_Links and calculation'!$J:$J)</f>
        <v>0</v>
      </c>
    </row>
    <row r="1679" spans="1:10" x14ac:dyDescent="0.3">
      <c r="A1679">
        <v>1678</v>
      </c>
      <c r="B1679" t="s">
        <v>1713</v>
      </c>
      <c r="F1679" s="2"/>
      <c r="G1679" s="2">
        <f>SUMIF('Ownership_Links and calculation'!$B:$B,$B1679,'Ownership_Links and calculation'!$F:$F)</f>
        <v>0</v>
      </c>
      <c r="H1679" s="2">
        <f>SUMIF('Ownership_Links and calculation'!$B:$B,$B1679,'Ownership_Links and calculation'!$H:$H)</f>
        <v>0</v>
      </c>
      <c r="I1679" s="2">
        <f>IF(H1679&gt;0,(G1679^2)/H1679,0)</f>
        <v>0</v>
      </c>
      <c r="J1679" s="2">
        <f>SUMIF('Ownership_Links and calculation'!$B:$B,$B1679,'Ownership_Links and calculation'!$J:$J)</f>
        <v>0</v>
      </c>
    </row>
    <row r="1680" spans="1:10" x14ac:dyDescent="0.3">
      <c r="A1680">
        <v>1679</v>
      </c>
      <c r="B1680" t="s">
        <v>1714</v>
      </c>
      <c r="F1680" s="2"/>
      <c r="G1680" s="2">
        <f>SUMIF('Ownership_Links and calculation'!$B:$B,$B1680,'Ownership_Links and calculation'!$F:$F)</f>
        <v>0</v>
      </c>
      <c r="H1680" s="2">
        <f>SUMIF('Ownership_Links and calculation'!$B:$B,$B1680,'Ownership_Links and calculation'!$H:$H)</f>
        <v>0</v>
      </c>
      <c r="I1680" s="2">
        <f>IF(H1680&gt;0,(G1680^2)/H1680,0)</f>
        <v>0</v>
      </c>
      <c r="J1680" s="2">
        <f>SUMIF('Ownership_Links and calculation'!$B:$B,$B1680,'Ownership_Links and calculation'!$J:$J)</f>
        <v>0</v>
      </c>
    </row>
    <row r="1681" spans="1:10" x14ac:dyDescent="0.3">
      <c r="A1681">
        <v>1680</v>
      </c>
      <c r="B1681" t="s">
        <v>1715</v>
      </c>
      <c r="F1681" s="2"/>
      <c r="G1681" s="2">
        <f>SUMIF('Ownership_Links and calculation'!$B:$B,$B1681,'Ownership_Links and calculation'!$F:$F)</f>
        <v>0</v>
      </c>
      <c r="H1681" s="2">
        <f>SUMIF('Ownership_Links and calculation'!$B:$B,$B1681,'Ownership_Links and calculation'!$H:$H)</f>
        <v>0</v>
      </c>
      <c r="I1681" s="2">
        <f>IF(H1681&gt;0,(G1681^2)/H1681,0)</f>
        <v>0</v>
      </c>
      <c r="J1681" s="2">
        <f>SUMIF('Ownership_Links and calculation'!$B:$B,$B1681,'Ownership_Links and calculation'!$J:$J)</f>
        <v>0</v>
      </c>
    </row>
    <row r="1682" spans="1:10" x14ac:dyDescent="0.3">
      <c r="A1682">
        <v>1681</v>
      </c>
      <c r="B1682" t="s">
        <v>1716</v>
      </c>
      <c r="F1682" s="2"/>
      <c r="G1682" s="2">
        <f>SUMIF('Ownership_Links and calculation'!$B:$B,$B1682,'Ownership_Links and calculation'!$F:$F)</f>
        <v>0</v>
      </c>
      <c r="H1682" s="2">
        <f>SUMIF('Ownership_Links and calculation'!$B:$B,$B1682,'Ownership_Links and calculation'!$H:$H)</f>
        <v>0</v>
      </c>
      <c r="I1682" s="2">
        <f>IF(H1682&gt;0,(G1682^2)/H1682,0)</f>
        <v>0</v>
      </c>
      <c r="J1682" s="2">
        <f>SUMIF('Ownership_Links and calculation'!$B:$B,$B1682,'Ownership_Links and calculation'!$J:$J)</f>
        <v>0</v>
      </c>
    </row>
    <row r="1683" spans="1:10" x14ac:dyDescent="0.3">
      <c r="A1683">
        <v>1682</v>
      </c>
      <c r="B1683" t="s">
        <v>1717</v>
      </c>
      <c r="F1683" s="2"/>
      <c r="G1683" s="2">
        <f>SUMIF('Ownership_Links and calculation'!$B:$B,$B1683,'Ownership_Links and calculation'!$F:$F)</f>
        <v>0</v>
      </c>
      <c r="H1683" s="2">
        <f>SUMIF('Ownership_Links and calculation'!$B:$B,$B1683,'Ownership_Links and calculation'!$H:$H)</f>
        <v>0</v>
      </c>
      <c r="I1683" s="2">
        <f>IF(H1683&gt;0,(G1683^2)/H1683,0)</f>
        <v>0</v>
      </c>
      <c r="J1683" s="2">
        <f>SUMIF('Ownership_Links and calculation'!$B:$B,$B1683,'Ownership_Links and calculation'!$J:$J)</f>
        <v>0</v>
      </c>
    </row>
    <row r="1684" spans="1:10" x14ac:dyDescent="0.3">
      <c r="A1684">
        <v>1683</v>
      </c>
      <c r="B1684" t="s">
        <v>1718</v>
      </c>
      <c r="F1684" s="2"/>
      <c r="G1684" s="2">
        <f>SUMIF('Ownership_Links and calculation'!$B:$B,$B1684,'Ownership_Links and calculation'!$F:$F)</f>
        <v>0</v>
      </c>
      <c r="H1684" s="2">
        <f>SUMIF('Ownership_Links and calculation'!$B:$B,$B1684,'Ownership_Links and calculation'!$H:$H)</f>
        <v>0</v>
      </c>
      <c r="I1684" s="2">
        <f>IF(H1684&gt;0,(G1684^2)/H1684,0)</f>
        <v>0</v>
      </c>
      <c r="J1684" s="2">
        <f>SUMIF('Ownership_Links and calculation'!$B:$B,$B1684,'Ownership_Links and calculation'!$J:$J)</f>
        <v>0</v>
      </c>
    </row>
    <row r="1685" spans="1:10" x14ac:dyDescent="0.3">
      <c r="A1685">
        <v>1684</v>
      </c>
      <c r="B1685" t="s">
        <v>1719</v>
      </c>
      <c r="F1685" s="2"/>
      <c r="G1685" s="2">
        <f>SUMIF('Ownership_Links and calculation'!$B:$B,$B1685,'Ownership_Links and calculation'!$F:$F)</f>
        <v>0</v>
      </c>
      <c r="H1685" s="2">
        <f>SUMIF('Ownership_Links and calculation'!$B:$B,$B1685,'Ownership_Links and calculation'!$H:$H)</f>
        <v>0</v>
      </c>
      <c r="I1685" s="2">
        <f>IF(H1685&gt;0,(G1685^2)/H1685,0)</f>
        <v>0</v>
      </c>
      <c r="J1685" s="2">
        <f>SUMIF('Ownership_Links and calculation'!$B:$B,$B1685,'Ownership_Links and calculation'!$J:$J)</f>
        <v>0</v>
      </c>
    </row>
    <row r="1686" spans="1:10" x14ac:dyDescent="0.3">
      <c r="A1686">
        <v>1685</v>
      </c>
      <c r="B1686" t="s">
        <v>1720</v>
      </c>
      <c r="F1686" s="2"/>
      <c r="G1686" s="2">
        <f>SUMIF('Ownership_Links and calculation'!$B:$B,$B1686,'Ownership_Links and calculation'!$F:$F)</f>
        <v>0</v>
      </c>
      <c r="H1686" s="2">
        <f>SUMIF('Ownership_Links and calculation'!$B:$B,$B1686,'Ownership_Links and calculation'!$H:$H)</f>
        <v>0</v>
      </c>
      <c r="I1686" s="2">
        <f>IF(H1686&gt;0,(G1686^2)/H1686,0)</f>
        <v>0</v>
      </c>
      <c r="J1686" s="2">
        <f>SUMIF('Ownership_Links and calculation'!$B:$B,$B1686,'Ownership_Links and calculation'!$J:$J)</f>
        <v>0</v>
      </c>
    </row>
    <row r="1687" spans="1:10" x14ac:dyDescent="0.3">
      <c r="A1687">
        <v>1686</v>
      </c>
      <c r="B1687" t="s">
        <v>1721</v>
      </c>
      <c r="F1687" s="2"/>
      <c r="G1687" s="2">
        <f>SUMIF('Ownership_Links and calculation'!$B:$B,$B1687,'Ownership_Links and calculation'!$F:$F)</f>
        <v>0</v>
      </c>
      <c r="H1687" s="2">
        <f>SUMIF('Ownership_Links and calculation'!$B:$B,$B1687,'Ownership_Links and calculation'!$H:$H)</f>
        <v>0</v>
      </c>
      <c r="I1687" s="2">
        <f>IF(H1687&gt;0,(G1687^2)/H1687,0)</f>
        <v>0</v>
      </c>
      <c r="J1687" s="2">
        <f>SUMIF('Ownership_Links and calculation'!$B:$B,$B1687,'Ownership_Links and calculation'!$J:$J)</f>
        <v>0</v>
      </c>
    </row>
    <row r="1688" spans="1:10" x14ac:dyDescent="0.3">
      <c r="A1688">
        <v>1687</v>
      </c>
      <c r="B1688" t="s">
        <v>1722</v>
      </c>
      <c r="F1688" s="2"/>
      <c r="G1688" s="2">
        <f>SUMIF('Ownership_Links and calculation'!$B:$B,$B1688,'Ownership_Links and calculation'!$F:$F)</f>
        <v>0</v>
      </c>
      <c r="H1688" s="2">
        <f>SUMIF('Ownership_Links and calculation'!$B:$B,$B1688,'Ownership_Links and calculation'!$H:$H)</f>
        <v>0</v>
      </c>
      <c r="I1688" s="2">
        <f>IF(H1688&gt;0,(G1688^2)/H1688,0)</f>
        <v>0</v>
      </c>
      <c r="J1688" s="2">
        <f>SUMIF('Ownership_Links and calculation'!$B:$B,$B1688,'Ownership_Links and calculation'!$J:$J)</f>
        <v>0</v>
      </c>
    </row>
    <row r="1689" spans="1:10" x14ac:dyDescent="0.3">
      <c r="A1689">
        <v>1688</v>
      </c>
      <c r="B1689" t="s">
        <v>1723</v>
      </c>
      <c r="F1689" s="2"/>
      <c r="G1689" s="2">
        <f>SUMIF('Ownership_Links and calculation'!$B:$B,$B1689,'Ownership_Links and calculation'!$F:$F)</f>
        <v>0</v>
      </c>
      <c r="H1689" s="2">
        <f>SUMIF('Ownership_Links and calculation'!$B:$B,$B1689,'Ownership_Links and calculation'!$H:$H)</f>
        <v>0</v>
      </c>
      <c r="I1689" s="2">
        <f>IF(H1689&gt;0,(G1689^2)/H1689,0)</f>
        <v>0</v>
      </c>
      <c r="J1689" s="2">
        <f>SUMIF('Ownership_Links and calculation'!$B:$B,$B1689,'Ownership_Links and calculation'!$J:$J)</f>
        <v>0</v>
      </c>
    </row>
    <row r="1690" spans="1:10" x14ac:dyDescent="0.3">
      <c r="A1690">
        <v>1689</v>
      </c>
      <c r="B1690" t="s">
        <v>1724</v>
      </c>
      <c r="F1690" s="2"/>
      <c r="G1690" s="2">
        <f>SUMIF('Ownership_Links and calculation'!$B:$B,$B1690,'Ownership_Links and calculation'!$F:$F)</f>
        <v>0</v>
      </c>
      <c r="H1690" s="2">
        <f>SUMIF('Ownership_Links and calculation'!$B:$B,$B1690,'Ownership_Links and calculation'!$H:$H)</f>
        <v>0</v>
      </c>
      <c r="I1690" s="2">
        <f>IF(H1690&gt;0,(G1690^2)/H1690,0)</f>
        <v>0</v>
      </c>
      <c r="J1690" s="2">
        <f>SUMIF('Ownership_Links and calculation'!$B:$B,$B1690,'Ownership_Links and calculation'!$J:$J)</f>
        <v>0</v>
      </c>
    </row>
    <row r="1691" spans="1:10" x14ac:dyDescent="0.3">
      <c r="A1691">
        <v>1690</v>
      </c>
      <c r="B1691" t="s">
        <v>1725</v>
      </c>
      <c r="F1691" s="2"/>
      <c r="G1691" s="2">
        <f>SUMIF('Ownership_Links and calculation'!$B:$B,$B1691,'Ownership_Links and calculation'!$F:$F)</f>
        <v>0</v>
      </c>
      <c r="H1691" s="2">
        <f>SUMIF('Ownership_Links and calculation'!$B:$B,$B1691,'Ownership_Links and calculation'!$H:$H)</f>
        <v>0</v>
      </c>
      <c r="I1691" s="2">
        <f>IF(H1691&gt;0,(G1691^2)/H1691,0)</f>
        <v>0</v>
      </c>
      <c r="J1691" s="2">
        <f>SUMIF('Ownership_Links and calculation'!$B:$B,$B1691,'Ownership_Links and calculation'!$J:$J)</f>
        <v>0</v>
      </c>
    </row>
    <row r="1692" spans="1:10" x14ac:dyDescent="0.3">
      <c r="A1692">
        <v>1691</v>
      </c>
      <c r="B1692" t="s">
        <v>1726</v>
      </c>
      <c r="F1692" s="2"/>
      <c r="G1692" s="2">
        <f>SUMIF('Ownership_Links and calculation'!$B:$B,$B1692,'Ownership_Links and calculation'!$F:$F)</f>
        <v>0</v>
      </c>
      <c r="H1692" s="2">
        <f>SUMIF('Ownership_Links and calculation'!$B:$B,$B1692,'Ownership_Links and calculation'!$H:$H)</f>
        <v>0</v>
      </c>
      <c r="I1692" s="2">
        <f>IF(H1692&gt;0,(G1692^2)/H1692,0)</f>
        <v>0</v>
      </c>
      <c r="J1692" s="2">
        <f>SUMIF('Ownership_Links and calculation'!$B:$B,$B1692,'Ownership_Links and calculation'!$J:$J)</f>
        <v>0</v>
      </c>
    </row>
    <row r="1693" spans="1:10" x14ac:dyDescent="0.3">
      <c r="A1693">
        <v>1692</v>
      </c>
      <c r="B1693" t="s">
        <v>1727</v>
      </c>
      <c r="F1693" s="2"/>
      <c r="G1693" s="2">
        <f>SUMIF('Ownership_Links and calculation'!$B:$B,$B1693,'Ownership_Links and calculation'!$F:$F)</f>
        <v>0</v>
      </c>
      <c r="H1693" s="2">
        <f>SUMIF('Ownership_Links and calculation'!$B:$B,$B1693,'Ownership_Links and calculation'!$H:$H)</f>
        <v>0</v>
      </c>
      <c r="I1693" s="2">
        <f>IF(H1693&gt;0,(G1693^2)/H1693,0)</f>
        <v>0</v>
      </c>
      <c r="J1693" s="2">
        <f>SUMIF('Ownership_Links and calculation'!$B:$B,$B1693,'Ownership_Links and calculation'!$J:$J)</f>
        <v>0</v>
      </c>
    </row>
    <row r="1694" spans="1:10" x14ac:dyDescent="0.3">
      <c r="A1694">
        <v>1693</v>
      </c>
      <c r="B1694" t="s">
        <v>1728</v>
      </c>
      <c r="F1694" s="2"/>
      <c r="G1694" s="2">
        <f>SUMIF('Ownership_Links and calculation'!$B:$B,$B1694,'Ownership_Links and calculation'!$F:$F)</f>
        <v>0</v>
      </c>
      <c r="H1694" s="2">
        <f>SUMIF('Ownership_Links and calculation'!$B:$B,$B1694,'Ownership_Links and calculation'!$H:$H)</f>
        <v>0</v>
      </c>
      <c r="I1694" s="2">
        <f>IF(H1694&gt;0,(G1694^2)/H1694,0)</f>
        <v>0</v>
      </c>
      <c r="J1694" s="2">
        <f>SUMIF('Ownership_Links and calculation'!$B:$B,$B1694,'Ownership_Links and calculation'!$J:$J)</f>
        <v>0</v>
      </c>
    </row>
    <row r="1695" spans="1:10" x14ac:dyDescent="0.3">
      <c r="A1695">
        <v>1694</v>
      </c>
      <c r="B1695" t="s">
        <v>1729</v>
      </c>
      <c r="F1695" s="2"/>
      <c r="G1695" s="2">
        <f>SUMIF('Ownership_Links and calculation'!$B:$B,$B1695,'Ownership_Links and calculation'!$F:$F)</f>
        <v>0</v>
      </c>
      <c r="H1695" s="2">
        <f>SUMIF('Ownership_Links and calculation'!$B:$B,$B1695,'Ownership_Links and calculation'!$H:$H)</f>
        <v>0</v>
      </c>
      <c r="I1695" s="2">
        <f>IF(H1695&gt;0,(G1695^2)/H1695,0)</f>
        <v>0</v>
      </c>
      <c r="J1695" s="2">
        <f>SUMIF('Ownership_Links and calculation'!$B:$B,$B1695,'Ownership_Links and calculation'!$J:$J)</f>
        <v>0</v>
      </c>
    </row>
    <row r="1696" spans="1:10" x14ac:dyDescent="0.3">
      <c r="A1696">
        <v>1695</v>
      </c>
      <c r="B1696" t="s">
        <v>1730</v>
      </c>
      <c r="F1696" s="2"/>
      <c r="G1696" s="2">
        <f>SUMIF('Ownership_Links and calculation'!$B:$B,$B1696,'Ownership_Links and calculation'!$F:$F)</f>
        <v>0</v>
      </c>
      <c r="H1696" s="2">
        <f>SUMIF('Ownership_Links and calculation'!$B:$B,$B1696,'Ownership_Links and calculation'!$H:$H)</f>
        <v>0</v>
      </c>
      <c r="I1696" s="2">
        <f>IF(H1696&gt;0,(G1696^2)/H1696,0)</f>
        <v>0</v>
      </c>
      <c r="J1696" s="2">
        <f>SUMIF('Ownership_Links and calculation'!$B:$B,$B1696,'Ownership_Links and calculation'!$J:$J)</f>
        <v>0</v>
      </c>
    </row>
    <row r="1697" spans="1:10" x14ac:dyDescent="0.3">
      <c r="A1697">
        <v>1696</v>
      </c>
      <c r="B1697" t="s">
        <v>1731</v>
      </c>
      <c r="F1697" s="2"/>
      <c r="G1697" s="2">
        <f>SUMIF('Ownership_Links and calculation'!$B:$B,$B1697,'Ownership_Links and calculation'!$F:$F)</f>
        <v>0</v>
      </c>
      <c r="H1697" s="2">
        <f>SUMIF('Ownership_Links and calculation'!$B:$B,$B1697,'Ownership_Links and calculation'!$H:$H)</f>
        <v>0</v>
      </c>
      <c r="I1697" s="2">
        <f>IF(H1697&gt;0,(G1697^2)/H1697,0)</f>
        <v>0</v>
      </c>
      <c r="J1697" s="2">
        <f>SUMIF('Ownership_Links and calculation'!$B:$B,$B1697,'Ownership_Links and calculation'!$J:$J)</f>
        <v>0</v>
      </c>
    </row>
    <row r="1698" spans="1:10" x14ac:dyDescent="0.3">
      <c r="A1698">
        <v>1697</v>
      </c>
      <c r="B1698" t="s">
        <v>1732</v>
      </c>
      <c r="F1698" s="2"/>
      <c r="G1698" s="2">
        <f>SUMIF('Ownership_Links and calculation'!$B:$B,$B1698,'Ownership_Links and calculation'!$F:$F)</f>
        <v>0</v>
      </c>
      <c r="H1698" s="2">
        <f>SUMIF('Ownership_Links and calculation'!$B:$B,$B1698,'Ownership_Links and calculation'!$H:$H)</f>
        <v>0</v>
      </c>
      <c r="I1698" s="2">
        <f>IF(H1698&gt;0,(G1698^2)/H1698,0)</f>
        <v>0</v>
      </c>
      <c r="J1698" s="2">
        <f>SUMIF('Ownership_Links and calculation'!$B:$B,$B1698,'Ownership_Links and calculation'!$J:$J)</f>
        <v>0</v>
      </c>
    </row>
    <row r="1699" spans="1:10" x14ac:dyDescent="0.3">
      <c r="A1699">
        <v>1698</v>
      </c>
      <c r="B1699" t="s">
        <v>1733</v>
      </c>
      <c r="F1699" s="2"/>
      <c r="G1699" s="2">
        <f>SUMIF('Ownership_Links and calculation'!$B:$B,$B1699,'Ownership_Links and calculation'!$F:$F)</f>
        <v>0</v>
      </c>
      <c r="H1699" s="2">
        <f>SUMIF('Ownership_Links and calculation'!$B:$B,$B1699,'Ownership_Links and calculation'!$H:$H)</f>
        <v>0</v>
      </c>
      <c r="I1699" s="2">
        <f>IF(H1699&gt;0,(G1699^2)/H1699,0)</f>
        <v>0</v>
      </c>
      <c r="J1699" s="2">
        <f>SUMIF('Ownership_Links and calculation'!$B:$B,$B1699,'Ownership_Links and calculation'!$J:$J)</f>
        <v>0</v>
      </c>
    </row>
    <row r="1700" spans="1:10" x14ac:dyDescent="0.3">
      <c r="A1700">
        <v>1699</v>
      </c>
      <c r="B1700" t="s">
        <v>1734</v>
      </c>
      <c r="F1700" s="2"/>
      <c r="G1700" s="2">
        <f>SUMIF('Ownership_Links and calculation'!$B:$B,$B1700,'Ownership_Links and calculation'!$F:$F)</f>
        <v>0</v>
      </c>
      <c r="H1700" s="2">
        <f>SUMIF('Ownership_Links and calculation'!$B:$B,$B1700,'Ownership_Links and calculation'!$H:$H)</f>
        <v>0</v>
      </c>
      <c r="I1700" s="2">
        <f>IF(H1700&gt;0,(G1700^2)/H1700,0)</f>
        <v>0</v>
      </c>
      <c r="J1700" s="2">
        <f>SUMIF('Ownership_Links and calculation'!$B:$B,$B1700,'Ownership_Links and calculation'!$J:$J)</f>
        <v>0</v>
      </c>
    </row>
    <row r="1701" spans="1:10" x14ac:dyDescent="0.3">
      <c r="A1701">
        <v>1700</v>
      </c>
      <c r="B1701" t="s">
        <v>1735</v>
      </c>
      <c r="F1701" s="2"/>
      <c r="G1701" s="2">
        <f>SUMIF('Ownership_Links and calculation'!$B:$B,$B1701,'Ownership_Links and calculation'!$F:$F)</f>
        <v>0</v>
      </c>
      <c r="H1701" s="2">
        <f>SUMIF('Ownership_Links and calculation'!$B:$B,$B1701,'Ownership_Links and calculation'!$H:$H)</f>
        <v>0</v>
      </c>
      <c r="I1701" s="2">
        <f>IF(H1701&gt;0,(G1701^2)/H1701,0)</f>
        <v>0</v>
      </c>
      <c r="J1701" s="2">
        <f>SUMIF('Ownership_Links and calculation'!$B:$B,$B1701,'Ownership_Links and calculation'!$J:$J)</f>
        <v>0</v>
      </c>
    </row>
    <row r="1702" spans="1:10" x14ac:dyDescent="0.3">
      <c r="A1702">
        <v>1701</v>
      </c>
      <c r="B1702" t="s">
        <v>1736</v>
      </c>
      <c r="F1702" s="2"/>
      <c r="G1702" s="2">
        <f>SUMIF('Ownership_Links and calculation'!$B:$B,$B1702,'Ownership_Links and calculation'!$F:$F)</f>
        <v>0</v>
      </c>
      <c r="H1702" s="2">
        <f>SUMIF('Ownership_Links and calculation'!$B:$B,$B1702,'Ownership_Links and calculation'!$H:$H)</f>
        <v>0</v>
      </c>
      <c r="I1702" s="2">
        <f>IF(H1702&gt;0,(G1702^2)/H1702,0)</f>
        <v>0</v>
      </c>
      <c r="J1702" s="2">
        <f>SUMIF('Ownership_Links and calculation'!$B:$B,$B1702,'Ownership_Links and calculation'!$J:$J)</f>
        <v>0</v>
      </c>
    </row>
    <row r="1703" spans="1:10" x14ac:dyDescent="0.3">
      <c r="A1703">
        <v>1702</v>
      </c>
      <c r="B1703" t="s">
        <v>1737</v>
      </c>
      <c r="F1703" s="2"/>
      <c r="G1703" s="2">
        <f>SUMIF('Ownership_Links and calculation'!$B:$B,$B1703,'Ownership_Links and calculation'!$F:$F)</f>
        <v>0</v>
      </c>
      <c r="H1703" s="2">
        <f>SUMIF('Ownership_Links and calculation'!$B:$B,$B1703,'Ownership_Links and calculation'!$H:$H)</f>
        <v>0</v>
      </c>
      <c r="I1703" s="2">
        <f>IF(H1703&gt;0,(G1703^2)/H1703,0)</f>
        <v>0</v>
      </c>
      <c r="J1703" s="2">
        <f>SUMIF('Ownership_Links and calculation'!$B:$B,$B1703,'Ownership_Links and calculation'!$J:$J)</f>
        <v>0</v>
      </c>
    </row>
    <row r="1704" spans="1:10" x14ac:dyDescent="0.3">
      <c r="A1704">
        <v>1703</v>
      </c>
      <c r="B1704" t="s">
        <v>1738</v>
      </c>
      <c r="F1704" s="2"/>
      <c r="G1704" s="2">
        <f>SUMIF('Ownership_Links and calculation'!$B:$B,$B1704,'Ownership_Links and calculation'!$F:$F)</f>
        <v>0</v>
      </c>
      <c r="H1704" s="2">
        <f>SUMIF('Ownership_Links and calculation'!$B:$B,$B1704,'Ownership_Links and calculation'!$H:$H)</f>
        <v>0</v>
      </c>
      <c r="I1704" s="2">
        <f>IF(H1704&gt;0,(G1704^2)/H1704,0)</f>
        <v>0</v>
      </c>
      <c r="J1704" s="2">
        <f>SUMIF('Ownership_Links and calculation'!$B:$B,$B1704,'Ownership_Links and calculation'!$J:$J)</f>
        <v>0</v>
      </c>
    </row>
    <row r="1705" spans="1:10" x14ac:dyDescent="0.3">
      <c r="A1705">
        <v>1704</v>
      </c>
      <c r="B1705" t="s">
        <v>1739</v>
      </c>
      <c r="F1705" s="2"/>
      <c r="G1705" s="2">
        <f>SUMIF('Ownership_Links and calculation'!$B:$B,$B1705,'Ownership_Links and calculation'!$F:$F)</f>
        <v>0</v>
      </c>
      <c r="H1705" s="2">
        <f>SUMIF('Ownership_Links and calculation'!$B:$B,$B1705,'Ownership_Links and calculation'!$H:$H)</f>
        <v>0</v>
      </c>
      <c r="I1705" s="2">
        <f>IF(H1705&gt;0,(G1705^2)/H1705,0)</f>
        <v>0</v>
      </c>
      <c r="J1705" s="2">
        <f>SUMIF('Ownership_Links and calculation'!$B:$B,$B1705,'Ownership_Links and calculation'!$J:$J)</f>
        <v>0</v>
      </c>
    </row>
    <row r="1706" spans="1:10" x14ac:dyDescent="0.3">
      <c r="A1706">
        <v>1705</v>
      </c>
      <c r="B1706" t="s">
        <v>1740</v>
      </c>
      <c r="F1706" s="2"/>
      <c r="G1706" s="2">
        <f>SUMIF('Ownership_Links and calculation'!$B:$B,$B1706,'Ownership_Links and calculation'!$F:$F)</f>
        <v>0</v>
      </c>
      <c r="H1706" s="2">
        <f>SUMIF('Ownership_Links and calculation'!$B:$B,$B1706,'Ownership_Links and calculation'!$H:$H)</f>
        <v>0</v>
      </c>
      <c r="I1706" s="2">
        <f>IF(H1706&gt;0,(G1706^2)/H1706,0)</f>
        <v>0</v>
      </c>
      <c r="J1706" s="2">
        <f>SUMIF('Ownership_Links and calculation'!$B:$B,$B1706,'Ownership_Links and calculation'!$J:$J)</f>
        <v>0</v>
      </c>
    </row>
    <row r="1707" spans="1:10" x14ac:dyDescent="0.3">
      <c r="A1707">
        <v>1706</v>
      </c>
      <c r="B1707" t="s">
        <v>1741</v>
      </c>
      <c r="F1707" s="2"/>
      <c r="G1707" s="2">
        <f>SUMIF('Ownership_Links and calculation'!$B:$B,$B1707,'Ownership_Links and calculation'!$F:$F)</f>
        <v>0</v>
      </c>
      <c r="H1707" s="2">
        <f>SUMIF('Ownership_Links and calculation'!$B:$B,$B1707,'Ownership_Links and calculation'!$H:$H)</f>
        <v>0</v>
      </c>
      <c r="I1707" s="2">
        <f>IF(H1707&gt;0,(G1707^2)/H1707,0)</f>
        <v>0</v>
      </c>
      <c r="J1707" s="2">
        <f>SUMIF('Ownership_Links and calculation'!$B:$B,$B1707,'Ownership_Links and calculation'!$J:$J)</f>
        <v>0</v>
      </c>
    </row>
    <row r="1708" spans="1:10" x14ac:dyDescent="0.3">
      <c r="A1708">
        <v>1707</v>
      </c>
      <c r="B1708" t="s">
        <v>1742</v>
      </c>
      <c r="F1708" s="2"/>
      <c r="G1708" s="2">
        <f>SUMIF('Ownership_Links and calculation'!$B:$B,$B1708,'Ownership_Links and calculation'!$F:$F)</f>
        <v>0</v>
      </c>
      <c r="H1708" s="2">
        <f>SUMIF('Ownership_Links and calculation'!$B:$B,$B1708,'Ownership_Links and calculation'!$H:$H)</f>
        <v>0</v>
      </c>
      <c r="I1708" s="2">
        <f>IF(H1708&gt;0,(G1708^2)/H1708,0)</f>
        <v>0</v>
      </c>
      <c r="J1708" s="2">
        <f>SUMIF('Ownership_Links and calculation'!$B:$B,$B1708,'Ownership_Links and calculation'!$J:$J)</f>
        <v>0</v>
      </c>
    </row>
    <row r="1709" spans="1:10" x14ac:dyDescent="0.3">
      <c r="A1709">
        <v>1708</v>
      </c>
      <c r="B1709" t="s">
        <v>1743</v>
      </c>
      <c r="F1709" s="2"/>
      <c r="G1709" s="2">
        <f>SUMIF('Ownership_Links and calculation'!$B:$B,$B1709,'Ownership_Links and calculation'!$F:$F)</f>
        <v>0</v>
      </c>
      <c r="H1709" s="2">
        <f>SUMIF('Ownership_Links and calculation'!$B:$B,$B1709,'Ownership_Links and calculation'!$H:$H)</f>
        <v>0</v>
      </c>
      <c r="I1709" s="2">
        <f>IF(H1709&gt;0,(G1709^2)/H1709,0)</f>
        <v>0</v>
      </c>
      <c r="J1709" s="2">
        <f>SUMIF('Ownership_Links and calculation'!$B:$B,$B1709,'Ownership_Links and calculation'!$J:$J)</f>
        <v>0</v>
      </c>
    </row>
    <row r="1710" spans="1:10" x14ac:dyDescent="0.3">
      <c r="A1710">
        <v>1709</v>
      </c>
      <c r="B1710" t="s">
        <v>1744</v>
      </c>
      <c r="F1710" s="2"/>
      <c r="G1710" s="2">
        <f>SUMIF('Ownership_Links and calculation'!$B:$B,$B1710,'Ownership_Links and calculation'!$F:$F)</f>
        <v>0</v>
      </c>
      <c r="H1710" s="2">
        <f>SUMIF('Ownership_Links and calculation'!$B:$B,$B1710,'Ownership_Links and calculation'!$H:$H)</f>
        <v>0</v>
      </c>
      <c r="I1710" s="2">
        <f>IF(H1710&gt;0,(G1710^2)/H1710,0)</f>
        <v>0</v>
      </c>
      <c r="J1710" s="2">
        <f>SUMIF('Ownership_Links and calculation'!$B:$B,$B1710,'Ownership_Links and calculation'!$J:$J)</f>
        <v>0</v>
      </c>
    </row>
    <row r="1711" spans="1:10" x14ac:dyDescent="0.3">
      <c r="A1711">
        <v>1710</v>
      </c>
      <c r="B1711" t="s">
        <v>1745</v>
      </c>
      <c r="F1711" s="2"/>
      <c r="G1711" s="2">
        <f>SUMIF('Ownership_Links and calculation'!$B:$B,$B1711,'Ownership_Links and calculation'!$F:$F)</f>
        <v>0</v>
      </c>
      <c r="H1711" s="2">
        <f>SUMIF('Ownership_Links and calculation'!$B:$B,$B1711,'Ownership_Links and calculation'!$H:$H)</f>
        <v>0</v>
      </c>
      <c r="I1711" s="2">
        <f>IF(H1711&gt;0,(G1711^2)/H1711,0)</f>
        <v>0</v>
      </c>
      <c r="J1711" s="2">
        <f>SUMIF('Ownership_Links and calculation'!$B:$B,$B1711,'Ownership_Links and calculation'!$J:$J)</f>
        <v>0</v>
      </c>
    </row>
    <row r="1712" spans="1:10" x14ac:dyDescent="0.3">
      <c r="A1712">
        <v>1711</v>
      </c>
      <c r="B1712" t="s">
        <v>1746</v>
      </c>
      <c r="F1712" s="2"/>
      <c r="G1712" s="2">
        <f>SUMIF('Ownership_Links and calculation'!$B:$B,$B1712,'Ownership_Links and calculation'!$F:$F)</f>
        <v>0</v>
      </c>
      <c r="H1712" s="2">
        <f>SUMIF('Ownership_Links and calculation'!$B:$B,$B1712,'Ownership_Links and calculation'!$H:$H)</f>
        <v>0</v>
      </c>
      <c r="I1712" s="2">
        <f>IF(H1712&gt;0,(G1712^2)/H1712,0)</f>
        <v>0</v>
      </c>
      <c r="J1712" s="2">
        <f>SUMIF('Ownership_Links and calculation'!$B:$B,$B1712,'Ownership_Links and calculation'!$J:$J)</f>
        <v>0</v>
      </c>
    </row>
    <row r="1713" spans="1:10" x14ac:dyDescent="0.3">
      <c r="A1713">
        <v>1712</v>
      </c>
      <c r="B1713" t="s">
        <v>1747</v>
      </c>
      <c r="F1713" s="2"/>
      <c r="G1713" s="2">
        <f>SUMIF('Ownership_Links and calculation'!$B:$B,$B1713,'Ownership_Links and calculation'!$F:$F)</f>
        <v>0</v>
      </c>
      <c r="H1713" s="2">
        <f>SUMIF('Ownership_Links and calculation'!$B:$B,$B1713,'Ownership_Links and calculation'!$H:$H)</f>
        <v>0</v>
      </c>
      <c r="I1713" s="2">
        <f>IF(H1713&gt;0,(G1713^2)/H1713,0)</f>
        <v>0</v>
      </c>
      <c r="J1713" s="2">
        <f>SUMIF('Ownership_Links and calculation'!$B:$B,$B1713,'Ownership_Links and calculation'!$J:$J)</f>
        <v>0</v>
      </c>
    </row>
    <row r="1714" spans="1:10" x14ac:dyDescent="0.3">
      <c r="A1714">
        <v>1713</v>
      </c>
      <c r="B1714" t="s">
        <v>1748</v>
      </c>
      <c r="F1714" s="2"/>
      <c r="G1714" s="2">
        <f>SUMIF('Ownership_Links and calculation'!$B:$B,$B1714,'Ownership_Links and calculation'!$F:$F)</f>
        <v>0</v>
      </c>
      <c r="H1714" s="2">
        <f>SUMIF('Ownership_Links and calculation'!$B:$B,$B1714,'Ownership_Links and calculation'!$H:$H)</f>
        <v>0</v>
      </c>
      <c r="I1714" s="2">
        <f>IF(H1714&gt;0,(G1714^2)/H1714,0)</f>
        <v>0</v>
      </c>
      <c r="J1714" s="2">
        <f>SUMIF('Ownership_Links and calculation'!$B:$B,$B1714,'Ownership_Links and calculation'!$J:$J)</f>
        <v>0</v>
      </c>
    </row>
    <row r="1715" spans="1:10" x14ac:dyDescent="0.3">
      <c r="A1715">
        <v>1714</v>
      </c>
      <c r="B1715" t="s">
        <v>1749</v>
      </c>
      <c r="F1715" s="2"/>
      <c r="G1715" s="2">
        <f>SUMIF('Ownership_Links and calculation'!$B:$B,$B1715,'Ownership_Links and calculation'!$F:$F)</f>
        <v>0</v>
      </c>
      <c r="H1715" s="2">
        <f>SUMIF('Ownership_Links and calculation'!$B:$B,$B1715,'Ownership_Links and calculation'!$H:$H)</f>
        <v>0</v>
      </c>
      <c r="I1715" s="2">
        <f>IF(H1715&gt;0,(G1715^2)/H1715,0)</f>
        <v>0</v>
      </c>
      <c r="J1715" s="2">
        <f>SUMIF('Ownership_Links and calculation'!$B:$B,$B1715,'Ownership_Links and calculation'!$J:$J)</f>
        <v>0</v>
      </c>
    </row>
    <row r="1716" spans="1:10" x14ac:dyDescent="0.3">
      <c r="A1716">
        <v>1715</v>
      </c>
      <c r="B1716" t="s">
        <v>1750</v>
      </c>
      <c r="F1716" s="2"/>
      <c r="G1716" s="2">
        <f>SUMIF('Ownership_Links and calculation'!$B:$B,$B1716,'Ownership_Links and calculation'!$F:$F)</f>
        <v>0</v>
      </c>
      <c r="H1716" s="2">
        <f>SUMIF('Ownership_Links and calculation'!$B:$B,$B1716,'Ownership_Links and calculation'!$H:$H)</f>
        <v>0</v>
      </c>
      <c r="I1716" s="2">
        <f>IF(H1716&gt;0,(G1716^2)/H1716,0)</f>
        <v>0</v>
      </c>
      <c r="J1716" s="2">
        <f>SUMIF('Ownership_Links and calculation'!$B:$B,$B1716,'Ownership_Links and calculation'!$J:$J)</f>
        <v>0</v>
      </c>
    </row>
    <row r="1717" spans="1:10" x14ac:dyDescent="0.3">
      <c r="A1717">
        <v>1716</v>
      </c>
      <c r="B1717" t="s">
        <v>1751</v>
      </c>
      <c r="F1717" s="2"/>
      <c r="G1717" s="2">
        <f>SUMIF('Ownership_Links and calculation'!$B:$B,$B1717,'Ownership_Links and calculation'!$F:$F)</f>
        <v>0</v>
      </c>
      <c r="H1717" s="2">
        <f>SUMIF('Ownership_Links and calculation'!$B:$B,$B1717,'Ownership_Links and calculation'!$H:$H)</f>
        <v>0</v>
      </c>
      <c r="I1717" s="2">
        <f>IF(H1717&gt;0,(G1717^2)/H1717,0)</f>
        <v>0</v>
      </c>
      <c r="J1717" s="2">
        <f>SUMIF('Ownership_Links and calculation'!$B:$B,$B1717,'Ownership_Links and calculation'!$J:$J)</f>
        <v>0</v>
      </c>
    </row>
    <row r="1718" spans="1:10" x14ac:dyDescent="0.3">
      <c r="A1718">
        <v>1717</v>
      </c>
      <c r="B1718" t="s">
        <v>1752</v>
      </c>
      <c r="F1718" s="2"/>
      <c r="G1718" s="2">
        <f>SUMIF('Ownership_Links and calculation'!$B:$B,$B1718,'Ownership_Links and calculation'!$F:$F)</f>
        <v>0</v>
      </c>
      <c r="H1718" s="2">
        <f>SUMIF('Ownership_Links and calculation'!$B:$B,$B1718,'Ownership_Links and calculation'!$H:$H)</f>
        <v>0</v>
      </c>
      <c r="I1718" s="2">
        <f>IF(H1718&gt;0,(G1718^2)/H1718,0)</f>
        <v>0</v>
      </c>
      <c r="J1718" s="2">
        <f>SUMIF('Ownership_Links and calculation'!$B:$B,$B1718,'Ownership_Links and calculation'!$J:$J)</f>
        <v>0</v>
      </c>
    </row>
    <row r="1719" spans="1:10" x14ac:dyDescent="0.3">
      <c r="A1719">
        <v>1718</v>
      </c>
      <c r="B1719" t="s">
        <v>1753</v>
      </c>
      <c r="F1719" s="2"/>
      <c r="G1719" s="2">
        <f>SUMIF('Ownership_Links and calculation'!$B:$B,$B1719,'Ownership_Links and calculation'!$F:$F)</f>
        <v>0</v>
      </c>
      <c r="H1719" s="2">
        <f>SUMIF('Ownership_Links and calculation'!$B:$B,$B1719,'Ownership_Links and calculation'!$H:$H)</f>
        <v>0</v>
      </c>
      <c r="I1719" s="2">
        <f>IF(H1719&gt;0,(G1719^2)/H1719,0)</f>
        <v>0</v>
      </c>
      <c r="J1719" s="2">
        <f>SUMIF('Ownership_Links and calculation'!$B:$B,$B1719,'Ownership_Links and calculation'!$J:$J)</f>
        <v>0</v>
      </c>
    </row>
    <row r="1720" spans="1:10" x14ac:dyDescent="0.3">
      <c r="A1720">
        <v>1719</v>
      </c>
      <c r="B1720" t="s">
        <v>1754</v>
      </c>
      <c r="F1720" s="2"/>
      <c r="G1720" s="2">
        <f>SUMIF('Ownership_Links and calculation'!$B:$B,$B1720,'Ownership_Links and calculation'!$F:$F)</f>
        <v>0</v>
      </c>
      <c r="H1720" s="2">
        <f>SUMIF('Ownership_Links and calculation'!$B:$B,$B1720,'Ownership_Links and calculation'!$H:$H)</f>
        <v>0</v>
      </c>
      <c r="I1720" s="2">
        <f>IF(H1720&gt;0,(G1720^2)/H1720,0)</f>
        <v>0</v>
      </c>
      <c r="J1720" s="2">
        <f>SUMIF('Ownership_Links and calculation'!$B:$B,$B1720,'Ownership_Links and calculation'!$J:$J)</f>
        <v>0</v>
      </c>
    </row>
    <row r="1721" spans="1:10" x14ac:dyDescent="0.3">
      <c r="A1721">
        <v>1720</v>
      </c>
      <c r="B1721" t="s">
        <v>1755</v>
      </c>
      <c r="F1721" s="2"/>
      <c r="G1721" s="2">
        <f>SUMIF('Ownership_Links and calculation'!$B:$B,$B1721,'Ownership_Links and calculation'!$F:$F)</f>
        <v>0</v>
      </c>
      <c r="H1721" s="2">
        <f>SUMIF('Ownership_Links and calculation'!$B:$B,$B1721,'Ownership_Links and calculation'!$H:$H)</f>
        <v>0</v>
      </c>
      <c r="I1721" s="2">
        <f>IF(H1721&gt;0,(G1721^2)/H1721,0)</f>
        <v>0</v>
      </c>
      <c r="J1721" s="2">
        <f>SUMIF('Ownership_Links and calculation'!$B:$B,$B1721,'Ownership_Links and calculation'!$J:$J)</f>
        <v>0</v>
      </c>
    </row>
    <row r="1722" spans="1:10" x14ac:dyDescent="0.3">
      <c r="A1722">
        <v>1721</v>
      </c>
      <c r="B1722" t="s">
        <v>1756</v>
      </c>
      <c r="F1722" s="2"/>
      <c r="G1722" s="2">
        <f>SUMIF('Ownership_Links and calculation'!$B:$B,$B1722,'Ownership_Links and calculation'!$F:$F)</f>
        <v>0</v>
      </c>
      <c r="H1722" s="2">
        <f>SUMIF('Ownership_Links and calculation'!$B:$B,$B1722,'Ownership_Links and calculation'!$H:$H)</f>
        <v>0</v>
      </c>
      <c r="I1722" s="2">
        <f>IF(H1722&gt;0,(G1722^2)/H1722,0)</f>
        <v>0</v>
      </c>
      <c r="J1722" s="2">
        <f>SUMIF('Ownership_Links and calculation'!$B:$B,$B1722,'Ownership_Links and calculation'!$J:$J)</f>
        <v>0</v>
      </c>
    </row>
    <row r="1723" spans="1:10" x14ac:dyDescent="0.3">
      <c r="A1723">
        <v>1722</v>
      </c>
      <c r="B1723" t="s">
        <v>1757</v>
      </c>
      <c r="F1723" s="2"/>
      <c r="G1723" s="2">
        <f>SUMIF('Ownership_Links and calculation'!$B:$B,$B1723,'Ownership_Links and calculation'!$F:$F)</f>
        <v>0</v>
      </c>
      <c r="H1723" s="2">
        <f>SUMIF('Ownership_Links and calculation'!$B:$B,$B1723,'Ownership_Links and calculation'!$H:$H)</f>
        <v>0</v>
      </c>
      <c r="I1723" s="2">
        <f>IF(H1723&gt;0,(G1723^2)/H1723,0)</f>
        <v>0</v>
      </c>
      <c r="J1723" s="2">
        <f>SUMIF('Ownership_Links and calculation'!$B:$B,$B1723,'Ownership_Links and calculation'!$J:$J)</f>
        <v>0</v>
      </c>
    </row>
    <row r="1724" spans="1:10" x14ac:dyDescent="0.3">
      <c r="A1724">
        <v>1723</v>
      </c>
      <c r="B1724" t="s">
        <v>1758</v>
      </c>
      <c r="F1724" s="2"/>
      <c r="G1724" s="2">
        <f>SUMIF('Ownership_Links and calculation'!$B:$B,$B1724,'Ownership_Links and calculation'!$F:$F)</f>
        <v>0</v>
      </c>
      <c r="H1724" s="2">
        <f>SUMIF('Ownership_Links and calculation'!$B:$B,$B1724,'Ownership_Links and calculation'!$H:$H)</f>
        <v>0</v>
      </c>
      <c r="I1724" s="2">
        <f>IF(H1724&gt;0,(G1724^2)/H1724,0)</f>
        <v>0</v>
      </c>
      <c r="J1724" s="2">
        <f>SUMIF('Ownership_Links and calculation'!$B:$B,$B1724,'Ownership_Links and calculation'!$J:$J)</f>
        <v>0</v>
      </c>
    </row>
    <row r="1725" spans="1:10" x14ac:dyDescent="0.3">
      <c r="A1725">
        <v>1724</v>
      </c>
      <c r="B1725" t="s">
        <v>1759</v>
      </c>
      <c r="F1725" s="2"/>
      <c r="G1725" s="2">
        <f>SUMIF('Ownership_Links and calculation'!$B:$B,$B1725,'Ownership_Links and calculation'!$F:$F)</f>
        <v>0</v>
      </c>
      <c r="H1725" s="2">
        <f>SUMIF('Ownership_Links and calculation'!$B:$B,$B1725,'Ownership_Links and calculation'!$H:$H)</f>
        <v>0</v>
      </c>
      <c r="I1725" s="2">
        <f>IF(H1725&gt;0,(G1725^2)/H1725,0)</f>
        <v>0</v>
      </c>
      <c r="J1725" s="2">
        <f>SUMIF('Ownership_Links and calculation'!$B:$B,$B1725,'Ownership_Links and calculation'!$J:$J)</f>
        <v>0</v>
      </c>
    </row>
    <row r="1726" spans="1:10" x14ac:dyDescent="0.3">
      <c r="A1726">
        <v>1725</v>
      </c>
      <c r="B1726" t="s">
        <v>1760</v>
      </c>
      <c r="F1726" s="2"/>
      <c r="G1726" s="2">
        <f>SUMIF('Ownership_Links and calculation'!$B:$B,$B1726,'Ownership_Links and calculation'!$F:$F)</f>
        <v>0</v>
      </c>
      <c r="H1726" s="2">
        <f>SUMIF('Ownership_Links and calculation'!$B:$B,$B1726,'Ownership_Links and calculation'!$H:$H)</f>
        <v>0</v>
      </c>
      <c r="I1726" s="2">
        <f>IF(H1726&gt;0,(G1726^2)/H1726,0)</f>
        <v>0</v>
      </c>
      <c r="J1726" s="2">
        <f>SUMIF('Ownership_Links and calculation'!$B:$B,$B1726,'Ownership_Links and calculation'!$J:$J)</f>
        <v>0</v>
      </c>
    </row>
    <row r="1727" spans="1:10" x14ac:dyDescent="0.3">
      <c r="A1727">
        <v>1726</v>
      </c>
      <c r="B1727" t="s">
        <v>1761</v>
      </c>
      <c r="F1727" s="2"/>
      <c r="G1727" s="2">
        <f>SUMIF('Ownership_Links and calculation'!$B:$B,$B1727,'Ownership_Links and calculation'!$F:$F)</f>
        <v>0</v>
      </c>
      <c r="H1727" s="2">
        <f>SUMIF('Ownership_Links and calculation'!$B:$B,$B1727,'Ownership_Links and calculation'!$H:$H)</f>
        <v>0</v>
      </c>
      <c r="I1727" s="2">
        <f>IF(H1727&gt;0,(G1727^2)/H1727,0)</f>
        <v>0</v>
      </c>
      <c r="J1727" s="2">
        <f>SUMIF('Ownership_Links and calculation'!$B:$B,$B1727,'Ownership_Links and calculation'!$J:$J)</f>
        <v>0</v>
      </c>
    </row>
    <row r="1728" spans="1:10" x14ac:dyDescent="0.3">
      <c r="A1728">
        <v>1727</v>
      </c>
      <c r="B1728" t="s">
        <v>1762</v>
      </c>
      <c r="F1728" s="2"/>
      <c r="G1728" s="2">
        <f>SUMIF('Ownership_Links and calculation'!$B:$B,$B1728,'Ownership_Links and calculation'!$F:$F)</f>
        <v>0</v>
      </c>
      <c r="H1728" s="2">
        <f>SUMIF('Ownership_Links and calculation'!$B:$B,$B1728,'Ownership_Links and calculation'!$H:$H)</f>
        <v>0</v>
      </c>
      <c r="I1728" s="2">
        <f>IF(H1728&gt;0,(G1728^2)/H1728,0)</f>
        <v>0</v>
      </c>
      <c r="J1728" s="2">
        <f>SUMIF('Ownership_Links and calculation'!$B:$B,$B1728,'Ownership_Links and calculation'!$J:$J)</f>
        <v>0</v>
      </c>
    </row>
    <row r="1729" spans="1:10" x14ac:dyDescent="0.3">
      <c r="A1729">
        <v>1728</v>
      </c>
      <c r="B1729" t="s">
        <v>1763</v>
      </c>
      <c r="F1729" s="2"/>
      <c r="G1729" s="2">
        <f>SUMIF('Ownership_Links and calculation'!$B:$B,$B1729,'Ownership_Links and calculation'!$F:$F)</f>
        <v>0</v>
      </c>
      <c r="H1729" s="2">
        <f>SUMIF('Ownership_Links and calculation'!$B:$B,$B1729,'Ownership_Links and calculation'!$H:$H)</f>
        <v>0</v>
      </c>
      <c r="I1729" s="2">
        <f>IF(H1729&gt;0,(G1729^2)/H1729,0)</f>
        <v>0</v>
      </c>
      <c r="J1729" s="2">
        <f>SUMIF('Ownership_Links and calculation'!$B:$B,$B1729,'Ownership_Links and calculation'!$J:$J)</f>
        <v>0</v>
      </c>
    </row>
    <row r="1730" spans="1:10" x14ac:dyDescent="0.3">
      <c r="A1730">
        <v>1729</v>
      </c>
      <c r="B1730" t="s">
        <v>1764</v>
      </c>
      <c r="F1730" s="2"/>
      <c r="G1730" s="2">
        <f>SUMIF('Ownership_Links and calculation'!$B:$B,$B1730,'Ownership_Links and calculation'!$F:$F)</f>
        <v>0</v>
      </c>
      <c r="H1730" s="2">
        <f>SUMIF('Ownership_Links and calculation'!$B:$B,$B1730,'Ownership_Links and calculation'!$H:$H)</f>
        <v>0</v>
      </c>
      <c r="I1730" s="2">
        <f>IF(H1730&gt;0,(G1730^2)/H1730,0)</f>
        <v>0</v>
      </c>
      <c r="J1730" s="2">
        <f>SUMIF('Ownership_Links and calculation'!$B:$B,$B1730,'Ownership_Links and calculation'!$J:$J)</f>
        <v>0</v>
      </c>
    </row>
    <row r="1731" spans="1:10" x14ac:dyDescent="0.3">
      <c r="A1731">
        <v>1730</v>
      </c>
      <c r="B1731" t="s">
        <v>1765</v>
      </c>
      <c r="F1731" s="2"/>
      <c r="G1731" s="2">
        <f>SUMIF('Ownership_Links and calculation'!$B:$B,$B1731,'Ownership_Links and calculation'!$F:$F)</f>
        <v>0</v>
      </c>
      <c r="H1731" s="2">
        <f>SUMIF('Ownership_Links and calculation'!$B:$B,$B1731,'Ownership_Links and calculation'!$H:$H)</f>
        <v>0</v>
      </c>
      <c r="I1731" s="2">
        <f>IF(H1731&gt;0,(G1731^2)/H1731,0)</f>
        <v>0</v>
      </c>
      <c r="J1731" s="2">
        <f>SUMIF('Ownership_Links and calculation'!$B:$B,$B1731,'Ownership_Links and calculation'!$J:$J)</f>
        <v>0</v>
      </c>
    </row>
    <row r="1732" spans="1:10" x14ac:dyDescent="0.3">
      <c r="A1732">
        <v>1731</v>
      </c>
      <c r="B1732" t="s">
        <v>1766</v>
      </c>
      <c r="F1732" s="2"/>
      <c r="G1732" s="2">
        <f>SUMIF('Ownership_Links and calculation'!$B:$B,$B1732,'Ownership_Links and calculation'!$F:$F)</f>
        <v>0</v>
      </c>
      <c r="H1732" s="2">
        <f>SUMIF('Ownership_Links and calculation'!$B:$B,$B1732,'Ownership_Links and calculation'!$H:$H)</f>
        <v>0</v>
      </c>
      <c r="I1732" s="2">
        <f>IF(H1732&gt;0,(G1732^2)/H1732,0)</f>
        <v>0</v>
      </c>
      <c r="J1732" s="2">
        <f>SUMIF('Ownership_Links and calculation'!$B:$B,$B1732,'Ownership_Links and calculation'!$J:$J)</f>
        <v>0</v>
      </c>
    </row>
    <row r="1733" spans="1:10" x14ac:dyDescent="0.3">
      <c r="A1733">
        <v>1732</v>
      </c>
      <c r="B1733" t="s">
        <v>1767</v>
      </c>
      <c r="F1733" s="2"/>
      <c r="G1733" s="2">
        <f>SUMIF('Ownership_Links and calculation'!$B:$B,$B1733,'Ownership_Links and calculation'!$F:$F)</f>
        <v>0</v>
      </c>
      <c r="H1733" s="2">
        <f>SUMIF('Ownership_Links and calculation'!$B:$B,$B1733,'Ownership_Links and calculation'!$H:$H)</f>
        <v>0</v>
      </c>
      <c r="I1733" s="2">
        <f>IF(H1733&gt;0,(G1733^2)/H1733,0)</f>
        <v>0</v>
      </c>
      <c r="J1733" s="2">
        <f>SUMIF('Ownership_Links and calculation'!$B:$B,$B1733,'Ownership_Links and calculation'!$J:$J)</f>
        <v>0</v>
      </c>
    </row>
    <row r="1734" spans="1:10" x14ac:dyDescent="0.3">
      <c r="A1734">
        <v>1733</v>
      </c>
      <c r="B1734" t="s">
        <v>1768</v>
      </c>
      <c r="F1734" s="2"/>
      <c r="G1734" s="2">
        <f>SUMIF('Ownership_Links and calculation'!$B:$B,$B1734,'Ownership_Links and calculation'!$F:$F)</f>
        <v>0</v>
      </c>
      <c r="H1734" s="2">
        <f>SUMIF('Ownership_Links and calculation'!$B:$B,$B1734,'Ownership_Links and calculation'!$H:$H)</f>
        <v>0</v>
      </c>
      <c r="I1734" s="2">
        <f>IF(H1734&gt;0,(G1734^2)/H1734,0)</f>
        <v>0</v>
      </c>
      <c r="J1734" s="2">
        <f>SUMIF('Ownership_Links and calculation'!$B:$B,$B1734,'Ownership_Links and calculation'!$J:$J)</f>
        <v>0</v>
      </c>
    </row>
    <row r="1735" spans="1:10" x14ac:dyDescent="0.3">
      <c r="A1735">
        <v>1734</v>
      </c>
      <c r="B1735" t="s">
        <v>1769</v>
      </c>
      <c r="F1735" s="2"/>
      <c r="G1735" s="2">
        <f>SUMIF('Ownership_Links and calculation'!$B:$B,$B1735,'Ownership_Links and calculation'!$F:$F)</f>
        <v>0</v>
      </c>
      <c r="H1735" s="2">
        <f>SUMIF('Ownership_Links and calculation'!$B:$B,$B1735,'Ownership_Links and calculation'!$H:$H)</f>
        <v>0</v>
      </c>
      <c r="I1735" s="2">
        <f>IF(H1735&gt;0,(G1735^2)/H1735,0)</f>
        <v>0</v>
      </c>
      <c r="J1735" s="2">
        <f>SUMIF('Ownership_Links and calculation'!$B:$B,$B1735,'Ownership_Links and calculation'!$J:$J)</f>
        <v>0</v>
      </c>
    </row>
    <row r="1736" spans="1:10" x14ac:dyDescent="0.3">
      <c r="A1736">
        <v>1735</v>
      </c>
      <c r="B1736" t="s">
        <v>1770</v>
      </c>
      <c r="F1736" s="2"/>
      <c r="G1736" s="2">
        <f>SUMIF('Ownership_Links and calculation'!$B:$B,$B1736,'Ownership_Links and calculation'!$F:$F)</f>
        <v>0</v>
      </c>
      <c r="H1736" s="2">
        <f>SUMIF('Ownership_Links and calculation'!$B:$B,$B1736,'Ownership_Links and calculation'!$H:$H)</f>
        <v>0</v>
      </c>
      <c r="I1736" s="2">
        <f>IF(H1736&gt;0,(G1736^2)/H1736,0)</f>
        <v>0</v>
      </c>
      <c r="J1736" s="2">
        <f>SUMIF('Ownership_Links and calculation'!$B:$B,$B1736,'Ownership_Links and calculation'!$J:$J)</f>
        <v>0</v>
      </c>
    </row>
    <row r="1737" spans="1:10" x14ac:dyDescent="0.3">
      <c r="A1737">
        <v>1736</v>
      </c>
      <c r="B1737" t="s">
        <v>1771</v>
      </c>
      <c r="F1737" s="2"/>
      <c r="G1737" s="2">
        <f>SUMIF('Ownership_Links and calculation'!$B:$B,$B1737,'Ownership_Links and calculation'!$F:$F)</f>
        <v>0</v>
      </c>
      <c r="H1737" s="2">
        <f>SUMIF('Ownership_Links and calculation'!$B:$B,$B1737,'Ownership_Links and calculation'!$H:$H)</f>
        <v>0</v>
      </c>
      <c r="I1737" s="2">
        <f>IF(H1737&gt;0,(G1737^2)/H1737,0)</f>
        <v>0</v>
      </c>
      <c r="J1737" s="2">
        <f>SUMIF('Ownership_Links and calculation'!$B:$B,$B1737,'Ownership_Links and calculation'!$J:$J)</f>
        <v>0</v>
      </c>
    </row>
    <row r="1738" spans="1:10" x14ac:dyDescent="0.3">
      <c r="A1738">
        <v>1737</v>
      </c>
      <c r="B1738" t="s">
        <v>1772</v>
      </c>
      <c r="F1738" s="2"/>
      <c r="G1738" s="2">
        <f>SUMIF('Ownership_Links and calculation'!$B:$B,$B1738,'Ownership_Links and calculation'!$F:$F)</f>
        <v>0</v>
      </c>
      <c r="H1738" s="2">
        <f>SUMIF('Ownership_Links and calculation'!$B:$B,$B1738,'Ownership_Links and calculation'!$H:$H)</f>
        <v>0</v>
      </c>
      <c r="I1738" s="2">
        <f>IF(H1738&gt;0,(G1738^2)/H1738,0)</f>
        <v>0</v>
      </c>
      <c r="J1738" s="2">
        <f>SUMIF('Ownership_Links and calculation'!$B:$B,$B1738,'Ownership_Links and calculation'!$J:$J)</f>
        <v>0</v>
      </c>
    </row>
    <row r="1739" spans="1:10" x14ac:dyDescent="0.3">
      <c r="A1739">
        <v>1738</v>
      </c>
      <c r="B1739" t="s">
        <v>1773</v>
      </c>
      <c r="F1739" s="2"/>
      <c r="G1739" s="2">
        <f>SUMIF('Ownership_Links and calculation'!$B:$B,$B1739,'Ownership_Links and calculation'!$F:$F)</f>
        <v>0</v>
      </c>
      <c r="H1739" s="2">
        <f>SUMIF('Ownership_Links and calculation'!$B:$B,$B1739,'Ownership_Links and calculation'!$H:$H)</f>
        <v>0</v>
      </c>
      <c r="I1739" s="2">
        <f>IF(H1739&gt;0,(G1739^2)/H1739,0)</f>
        <v>0</v>
      </c>
      <c r="J1739" s="2">
        <f>SUMIF('Ownership_Links and calculation'!$B:$B,$B1739,'Ownership_Links and calculation'!$J:$J)</f>
        <v>0</v>
      </c>
    </row>
    <row r="1740" spans="1:10" x14ac:dyDescent="0.3">
      <c r="A1740">
        <v>1739</v>
      </c>
      <c r="B1740" t="s">
        <v>1774</v>
      </c>
      <c r="F1740" s="2"/>
      <c r="G1740" s="2">
        <f>SUMIF('Ownership_Links and calculation'!$B:$B,$B1740,'Ownership_Links and calculation'!$F:$F)</f>
        <v>0</v>
      </c>
      <c r="H1740" s="2">
        <f>SUMIF('Ownership_Links and calculation'!$B:$B,$B1740,'Ownership_Links and calculation'!$H:$H)</f>
        <v>0</v>
      </c>
      <c r="I1740" s="2">
        <f>IF(H1740&gt;0,(G1740^2)/H1740,0)</f>
        <v>0</v>
      </c>
      <c r="J1740" s="2">
        <f>SUMIF('Ownership_Links and calculation'!$B:$B,$B1740,'Ownership_Links and calculation'!$J:$J)</f>
        <v>0</v>
      </c>
    </row>
    <row r="1741" spans="1:10" x14ac:dyDescent="0.3">
      <c r="A1741">
        <v>1740</v>
      </c>
      <c r="B1741" t="s">
        <v>1775</v>
      </c>
      <c r="F1741" s="2"/>
      <c r="G1741" s="2">
        <f>SUMIF('Ownership_Links and calculation'!$B:$B,$B1741,'Ownership_Links and calculation'!$F:$F)</f>
        <v>0</v>
      </c>
      <c r="H1741" s="2">
        <f>SUMIF('Ownership_Links and calculation'!$B:$B,$B1741,'Ownership_Links and calculation'!$H:$H)</f>
        <v>0</v>
      </c>
      <c r="I1741" s="2">
        <f>IF(H1741&gt;0,(G1741^2)/H1741,0)</f>
        <v>0</v>
      </c>
      <c r="J1741" s="2">
        <f>SUMIF('Ownership_Links and calculation'!$B:$B,$B1741,'Ownership_Links and calculation'!$J:$J)</f>
        <v>0</v>
      </c>
    </row>
    <row r="1742" spans="1:10" x14ac:dyDescent="0.3">
      <c r="A1742">
        <v>1741</v>
      </c>
      <c r="B1742" t="s">
        <v>1776</v>
      </c>
      <c r="F1742" s="2"/>
      <c r="G1742" s="2">
        <f>SUMIF('Ownership_Links and calculation'!$B:$B,$B1742,'Ownership_Links and calculation'!$F:$F)</f>
        <v>0</v>
      </c>
      <c r="H1742" s="2">
        <f>SUMIF('Ownership_Links and calculation'!$B:$B,$B1742,'Ownership_Links and calculation'!$H:$H)</f>
        <v>0</v>
      </c>
      <c r="I1742" s="2">
        <f>IF(H1742&gt;0,(G1742^2)/H1742,0)</f>
        <v>0</v>
      </c>
      <c r="J1742" s="2">
        <f>SUMIF('Ownership_Links and calculation'!$B:$B,$B1742,'Ownership_Links and calculation'!$J:$J)</f>
        <v>0</v>
      </c>
    </row>
    <row r="1743" spans="1:10" x14ac:dyDescent="0.3">
      <c r="A1743">
        <v>1742</v>
      </c>
      <c r="B1743" t="s">
        <v>1777</v>
      </c>
      <c r="F1743" s="2"/>
      <c r="G1743" s="2">
        <f>SUMIF('Ownership_Links and calculation'!$B:$B,$B1743,'Ownership_Links and calculation'!$F:$F)</f>
        <v>0</v>
      </c>
      <c r="H1743" s="2">
        <f>SUMIF('Ownership_Links and calculation'!$B:$B,$B1743,'Ownership_Links and calculation'!$H:$H)</f>
        <v>0</v>
      </c>
      <c r="I1743" s="2">
        <f>IF(H1743&gt;0,(G1743^2)/H1743,0)</f>
        <v>0</v>
      </c>
      <c r="J1743" s="2">
        <f>SUMIF('Ownership_Links and calculation'!$B:$B,$B1743,'Ownership_Links and calculation'!$J:$J)</f>
        <v>0</v>
      </c>
    </row>
    <row r="1744" spans="1:10" x14ac:dyDescent="0.3">
      <c r="A1744">
        <v>1743</v>
      </c>
      <c r="B1744" t="s">
        <v>1778</v>
      </c>
      <c r="F1744" s="2"/>
      <c r="G1744" s="2">
        <f>SUMIF('Ownership_Links and calculation'!$B:$B,$B1744,'Ownership_Links and calculation'!$F:$F)</f>
        <v>0</v>
      </c>
      <c r="H1744" s="2">
        <f>SUMIF('Ownership_Links and calculation'!$B:$B,$B1744,'Ownership_Links and calculation'!$H:$H)</f>
        <v>0</v>
      </c>
      <c r="I1744" s="2">
        <f>IF(H1744&gt;0,(G1744^2)/H1744,0)</f>
        <v>0</v>
      </c>
      <c r="J1744" s="2">
        <f>SUMIF('Ownership_Links and calculation'!$B:$B,$B1744,'Ownership_Links and calculation'!$J:$J)</f>
        <v>0</v>
      </c>
    </row>
    <row r="1745" spans="1:10" x14ac:dyDescent="0.3">
      <c r="A1745">
        <v>1744</v>
      </c>
      <c r="B1745" t="s">
        <v>1779</v>
      </c>
      <c r="F1745" s="2"/>
      <c r="G1745" s="2">
        <f>SUMIF('Ownership_Links and calculation'!$B:$B,$B1745,'Ownership_Links and calculation'!$F:$F)</f>
        <v>0</v>
      </c>
      <c r="H1745" s="2">
        <f>SUMIF('Ownership_Links and calculation'!$B:$B,$B1745,'Ownership_Links and calculation'!$H:$H)</f>
        <v>0</v>
      </c>
      <c r="I1745" s="2">
        <f>IF(H1745&gt;0,(G1745^2)/H1745,0)</f>
        <v>0</v>
      </c>
      <c r="J1745" s="2">
        <f>SUMIF('Ownership_Links and calculation'!$B:$B,$B1745,'Ownership_Links and calculation'!$J:$J)</f>
        <v>0</v>
      </c>
    </row>
    <row r="1746" spans="1:10" x14ac:dyDescent="0.3">
      <c r="A1746">
        <v>1745</v>
      </c>
      <c r="B1746" t="s">
        <v>1780</v>
      </c>
      <c r="F1746" s="2"/>
      <c r="G1746" s="2">
        <f>SUMIF('Ownership_Links and calculation'!$B:$B,$B1746,'Ownership_Links and calculation'!$F:$F)</f>
        <v>0</v>
      </c>
      <c r="H1746" s="2">
        <f>SUMIF('Ownership_Links and calculation'!$B:$B,$B1746,'Ownership_Links and calculation'!$H:$H)</f>
        <v>0</v>
      </c>
      <c r="I1746" s="2">
        <f>IF(H1746&gt;0,(G1746^2)/H1746,0)</f>
        <v>0</v>
      </c>
      <c r="J1746" s="2">
        <f>SUMIF('Ownership_Links and calculation'!$B:$B,$B1746,'Ownership_Links and calculation'!$J:$J)</f>
        <v>0</v>
      </c>
    </row>
    <row r="1747" spans="1:10" x14ac:dyDescent="0.3">
      <c r="A1747">
        <v>1746</v>
      </c>
      <c r="B1747" t="s">
        <v>1781</v>
      </c>
      <c r="F1747" s="2"/>
      <c r="G1747" s="2">
        <f>SUMIF('Ownership_Links and calculation'!$B:$B,$B1747,'Ownership_Links and calculation'!$F:$F)</f>
        <v>0</v>
      </c>
      <c r="H1747" s="2">
        <f>SUMIF('Ownership_Links and calculation'!$B:$B,$B1747,'Ownership_Links and calculation'!$H:$H)</f>
        <v>0</v>
      </c>
      <c r="I1747" s="2">
        <f>IF(H1747&gt;0,(G1747^2)/H1747,0)</f>
        <v>0</v>
      </c>
      <c r="J1747" s="2">
        <f>SUMIF('Ownership_Links and calculation'!$B:$B,$B1747,'Ownership_Links and calculation'!$J:$J)</f>
        <v>0</v>
      </c>
    </row>
    <row r="1748" spans="1:10" x14ac:dyDescent="0.3">
      <c r="A1748">
        <v>1747</v>
      </c>
      <c r="B1748" t="s">
        <v>1782</v>
      </c>
      <c r="F1748" s="2"/>
      <c r="G1748" s="2">
        <f>SUMIF('Ownership_Links and calculation'!$B:$B,$B1748,'Ownership_Links and calculation'!$F:$F)</f>
        <v>0</v>
      </c>
      <c r="H1748" s="2">
        <f>SUMIF('Ownership_Links and calculation'!$B:$B,$B1748,'Ownership_Links and calculation'!$H:$H)</f>
        <v>0</v>
      </c>
      <c r="I1748" s="2">
        <f>IF(H1748&gt;0,(G1748^2)/H1748,0)</f>
        <v>0</v>
      </c>
      <c r="J1748" s="2">
        <f>SUMIF('Ownership_Links and calculation'!$B:$B,$B1748,'Ownership_Links and calculation'!$J:$J)</f>
        <v>0</v>
      </c>
    </row>
    <row r="1749" spans="1:10" x14ac:dyDescent="0.3">
      <c r="A1749">
        <v>1748</v>
      </c>
      <c r="B1749" t="s">
        <v>1783</v>
      </c>
      <c r="F1749" s="2"/>
      <c r="G1749" s="2">
        <f>SUMIF('Ownership_Links and calculation'!$B:$B,$B1749,'Ownership_Links and calculation'!$F:$F)</f>
        <v>0</v>
      </c>
      <c r="H1749" s="2">
        <f>SUMIF('Ownership_Links and calculation'!$B:$B,$B1749,'Ownership_Links and calculation'!$H:$H)</f>
        <v>0</v>
      </c>
      <c r="I1749" s="2">
        <f>IF(H1749&gt;0,(G1749^2)/H1749,0)</f>
        <v>0</v>
      </c>
      <c r="J1749" s="2">
        <f>SUMIF('Ownership_Links and calculation'!$B:$B,$B1749,'Ownership_Links and calculation'!$J:$J)</f>
        <v>0</v>
      </c>
    </row>
    <row r="1750" spans="1:10" x14ac:dyDescent="0.3">
      <c r="A1750">
        <v>1749</v>
      </c>
      <c r="B1750" t="s">
        <v>1784</v>
      </c>
      <c r="F1750" s="2"/>
      <c r="G1750" s="2">
        <f>SUMIF('Ownership_Links and calculation'!$B:$B,$B1750,'Ownership_Links and calculation'!$F:$F)</f>
        <v>0</v>
      </c>
      <c r="H1750" s="2">
        <f>SUMIF('Ownership_Links and calculation'!$B:$B,$B1750,'Ownership_Links and calculation'!$H:$H)</f>
        <v>0</v>
      </c>
      <c r="I1750" s="2">
        <f>IF(H1750&gt;0,(G1750^2)/H1750,0)</f>
        <v>0</v>
      </c>
      <c r="J1750" s="2">
        <f>SUMIF('Ownership_Links and calculation'!$B:$B,$B1750,'Ownership_Links and calculation'!$J:$J)</f>
        <v>0</v>
      </c>
    </row>
    <row r="1751" spans="1:10" x14ac:dyDescent="0.3">
      <c r="A1751">
        <v>1750</v>
      </c>
      <c r="B1751" t="s">
        <v>1785</v>
      </c>
      <c r="F1751" s="2"/>
      <c r="G1751" s="2">
        <f>SUMIF('Ownership_Links and calculation'!$B:$B,$B1751,'Ownership_Links and calculation'!$F:$F)</f>
        <v>0</v>
      </c>
      <c r="H1751" s="2">
        <f>SUMIF('Ownership_Links and calculation'!$B:$B,$B1751,'Ownership_Links and calculation'!$H:$H)</f>
        <v>0</v>
      </c>
      <c r="I1751" s="2">
        <f>IF(H1751&gt;0,(G1751^2)/H1751,0)</f>
        <v>0</v>
      </c>
      <c r="J1751" s="2">
        <f>SUMIF('Ownership_Links and calculation'!$B:$B,$B1751,'Ownership_Links and calculation'!$J:$J)</f>
        <v>0</v>
      </c>
    </row>
    <row r="1752" spans="1:10" x14ac:dyDescent="0.3">
      <c r="A1752">
        <v>1751</v>
      </c>
      <c r="B1752" t="s">
        <v>1786</v>
      </c>
      <c r="F1752" s="2"/>
      <c r="G1752" s="2">
        <f>SUMIF('Ownership_Links and calculation'!$B:$B,$B1752,'Ownership_Links and calculation'!$F:$F)</f>
        <v>0</v>
      </c>
      <c r="H1752" s="2">
        <f>SUMIF('Ownership_Links and calculation'!$B:$B,$B1752,'Ownership_Links and calculation'!$H:$H)</f>
        <v>0</v>
      </c>
      <c r="I1752" s="2">
        <f>IF(H1752&gt;0,(G1752^2)/H1752,0)</f>
        <v>0</v>
      </c>
      <c r="J1752" s="2">
        <f>SUMIF('Ownership_Links and calculation'!$B:$B,$B1752,'Ownership_Links and calculation'!$J:$J)</f>
        <v>0</v>
      </c>
    </row>
    <row r="1753" spans="1:10" x14ac:dyDescent="0.3">
      <c r="A1753">
        <v>1752</v>
      </c>
      <c r="B1753" t="s">
        <v>1787</v>
      </c>
      <c r="F1753" s="2"/>
      <c r="G1753" s="2">
        <f>SUMIF('Ownership_Links and calculation'!$B:$B,$B1753,'Ownership_Links and calculation'!$F:$F)</f>
        <v>0</v>
      </c>
      <c r="H1753" s="2">
        <f>SUMIF('Ownership_Links and calculation'!$B:$B,$B1753,'Ownership_Links and calculation'!$H:$H)</f>
        <v>0</v>
      </c>
      <c r="I1753" s="2">
        <f>IF(H1753&gt;0,(G1753^2)/H1753,0)</f>
        <v>0</v>
      </c>
      <c r="J1753" s="2">
        <f>SUMIF('Ownership_Links and calculation'!$B:$B,$B1753,'Ownership_Links and calculation'!$J:$J)</f>
        <v>0</v>
      </c>
    </row>
    <row r="1754" spans="1:10" x14ac:dyDescent="0.3">
      <c r="A1754">
        <v>1753</v>
      </c>
      <c r="B1754" t="s">
        <v>1788</v>
      </c>
      <c r="F1754" s="2"/>
      <c r="G1754" s="2">
        <f>SUMIF('Ownership_Links and calculation'!$B:$B,$B1754,'Ownership_Links and calculation'!$F:$F)</f>
        <v>0</v>
      </c>
      <c r="H1754" s="2">
        <f>SUMIF('Ownership_Links and calculation'!$B:$B,$B1754,'Ownership_Links and calculation'!$H:$H)</f>
        <v>0</v>
      </c>
      <c r="I1754" s="2">
        <f>IF(H1754&gt;0,(G1754^2)/H1754,0)</f>
        <v>0</v>
      </c>
      <c r="J1754" s="2">
        <f>SUMIF('Ownership_Links and calculation'!$B:$B,$B1754,'Ownership_Links and calculation'!$J:$J)</f>
        <v>0</v>
      </c>
    </row>
    <row r="1755" spans="1:10" x14ac:dyDescent="0.3">
      <c r="A1755">
        <v>1754</v>
      </c>
      <c r="B1755" t="s">
        <v>1789</v>
      </c>
      <c r="F1755" s="2"/>
      <c r="G1755" s="2">
        <f>SUMIF('Ownership_Links and calculation'!$B:$B,$B1755,'Ownership_Links and calculation'!$F:$F)</f>
        <v>0</v>
      </c>
      <c r="H1755" s="2">
        <f>SUMIF('Ownership_Links and calculation'!$B:$B,$B1755,'Ownership_Links and calculation'!$H:$H)</f>
        <v>0</v>
      </c>
      <c r="I1755" s="2">
        <f>IF(H1755&gt;0,(G1755^2)/H1755,0)</f>
        <v>0</v>
      </c>
      <c r="J1755" s="2">
        <f>SUMIF('Ownership_Links and calculation'!$B:$B,$B1755,'Ownership_Links and calculation'!$J:$J)</f>
        <v>0</v>
      </c>
    </row>
    <row r="1756" spans="1:10" x14ac:dyDescent="0.3">
      <c r="A1756">
        <v>1755</v>
      </c>
      <c r="B1756" t="s">
        <v>1790</v>
      </c>
      <c r="F1756" s="2"/>
      <c r="G1756" s="2">
        <f>SUMIF('Ownership_Links and calculation'!$B:$B,$B1756,'Ownership_Links and calculation'!$F:$F)</f>
        <v>0</v>
      </c>
      <c r="H1756" s="2">
        <f>SUMIF('Ownership_Links and calculation'!$B:$B,$B1756,'Ownership_Links and calculation'!$H:$H)</f>
        <v>0</v>
      </c>
      <c r="I1756" s="2">
        <f>IF(H1756&gt;0,(G1756^2)/H1756,0)</f>
        <v>0</v>
      </c>
      <c r="J1756" s="2">
        <f>SUMIF('Ownership_Links and calculation'!$B:$B,$B1756,'Ownership_Links and calculation'!$J:$J)</f>
        <v>0</v>
      </c>
    </row>
    <row r="1757" spans="1:10" x14ac:dyDescent="0.3">
      <c r="A1757">
        <v>1756</v>
      </c>
      <c r="B1757" t="s">
        <v>1791</v>
      </c>
      <c r="F1757" s="2"/>
      <c r="G1757" s="2">
        <f>SUMIF('Ownership_Links and calculation'!$B:$B,$B1757,'Ownership_Links and calculation'!$F:$F)</f>
        <v>0</v>
      </c>
      <c r="H1757" s="2">
        <f>SUMIF('Ownership_Links and calculation'!$B:$B,$B1757,'Ownership_Links and calculation'!$H:$H)</f>
        <v>0</v>
      </c>
      <c r="I1757" s="2">
        <f>IF(H1757&gt;0,(G1757^2)/H1757,0)</f>
        <v>0</v>
      </c>
      <c r="J1757" s="2">
        <f>SUMIF('Ownership_Links and calculation'!$B:$B,$B1757,'Ownership_Links and calculation'!$J:$J)</f>
        <v>0</v>
      </c>
    </row>
    <row r="1758" spans="1:10" x14ac:dyDescent="0.3">
      <c r="A1758">
        <v>1757</v>
      </c>
      <c r="B1758" t="s">
        <v>1792</v>
      </c>
      <c r="F1758" s="2"/>
      <c r="G1758" s="2">
        <f>SUMIF('Ownership_Links and calculation'!$B:$B,$B1758,'Ownership_Links and calculation'!$F:$F)</f>
        <v>0</v>
      </c>
      <c r="H1758" s="2">
        <f>SUMIF('Ownership_Links and calculation'!$B:$B,$B1758,'Ownership_Links and calculation'!$H:$H)</f>
        <v>0</v>
      </c>
      <c r="I1758" s="2">
        <f>IF(H1758&gt;0,(G1758^2)/H1758,0)</f>
        <v>0</v>
      </c>
      <c r="J1758" s="2">
        <f>SUMIF('Ownership_Links and calculation'!$B:$B,$B1758,'Ownership_Links and calculation'!$J:$J)</f>
        <v>0</v>
      </c>
    </row>
    <row r="1759" spans="1:10" x14ac:dyDescent="0.3">
      <c r="A1759">
        <v>1758</v>
      </c>
      <c r="B1759" t="s">
        <v>1793</v>
      </c>
      <c r="F1759" s="2"/>
      <c r="G1759" s="2">
        <f>SUMIF('Ownership_Links and calculation'!$B:$B,$B1759,'Ownership_Links and calculation'!$F:$F)</f>
        <v>0</v>
      </c>
      <c r="H1759" s="2">
        <f>SUMIF('Ownership_Links and calculation'!$B:$B,$B1759,'Ownership_Links and calculation'!$H:$H)</f>
        <v>0</v>
      </c>
      <c r="I1759" s="2">
        <f>IF(H1759&gt;0,(G1759^2)/H1759,0)</f>
        <v>0</v>
      </c>
      <c r="J1759" s="2">
        <f>SUMIF('Ownership_Links and calculation'!$B:$B,$B1759,'Ownership_Links and calculation'!$J:$J)</f>
        <v>0</v>
      </c>
    </row>
    <row r="1760" spans="1:10" x14ac:dyDescent="0.3">
      <c r="A1760">
        <v>1759</v>
      </c>
      <c r="B1760" t="s">
        <v>1794</v>
      </c>
      <c r="F1760" s="2"/>
      <c r="G1760" s="2">
        <f>SUMIF('Ownership_Links and calculation'!$B:$B,$B1760,'Ownership_Links and calculation'!$F:$F)</f>
        <v>0</v>
      </c>
      <c r="H1760" s="2">
        <f>SUMIF('Ownership_Links and calculation'!$B:$B,$B1760,'Ownership_Links and calculation'!$H:$H)</f>
        <v>0</v>
      </c>
      <c r="I1760" s="2">
        <f>IF(H1760&gt;0,(G1760^2)/H1760,0)</f>
        <v>0</v>
      </c>
      <c r="J1760" s="2">
        <f>SUMIF('Ownership_Links and calculation'!$B:$B,$B1760,'Ownership_Links and calculation'!$J:$J)</f>
        <v>0</v>
      </c>
    </row>
    <row r="1761" spans="1:10" x14ac:dyDescent="0.3">
      <c r="A1761">
        <v>1760</v>
      </c>
      <c r="B1761" t="s">
        <v>1795</v>
      </c>
      <c r="F1761" s="2"/>
      <c r="G1761" s="2">
        <f>SUMIF('Ownership_Links and calculation'!$B:$B,$B1761,'Ownership_Links and calculation'!$F:$F)</f>
        <v>0</v>
      </c>
      <c r="H1761" s="2">
        <f>SUMIF('Ownership_Links and calculation'!$B:$B,$B1761,'Ownership_Links and calculation'!$H:$H)</f>
        <v>0</v>
      </c>
      <c r="I1761" s="2">
        <f>IF(H1761&gt;0,(G1761^2)/H1761,0)</f>
        <v>0</v>
      </c>
      <c r="J1761" s="2">
        <f>SUMIF('Ownership_Links and calculation'!$B:$B,$B1761,'Ownership_Links and calculation'!$J:$J)</f>
        <v>0</v>
      </c>
    </row>
    <row r="1762" spans="1:10" x14ac:dyDescent="0.3">
      <c r="A1762">
        <v>1761</v>
      </c>
      <c r="B1762" t="s">
        <v>1796</v>
      </c>
      <c r="F1762" s="2"/>
      <c r="G1762" s="2">
        <f>SUMIF('Ownership_Links and calculation'!$B:$B,$B1762,'Ownership_Links and calculation'!$F:$F)</f>
        <v>0</v>
      </c>
      <c r="H1762" s="2">
        <f>SUMIF('Ownership_Links and calculation'!$B:$B,$B1762,'Ownership_Links and calculation'!$H:$H)</f>
        <v>0</v>
      </c>
      <c r="I1762" s="2">
        <f>IF(H1762&gt;0,(G1762^2)/H1762,0)</f>
        <v>0</v>
      </c>
      <c r="J1762" s="2">
        <f>SUMIF('Ownership_Links and calculation'!$B:$B,$B1762,'Ownership_Links and calculation'!$J:$J)</f>
        <v>0</v>
      </c>
    </row>
    <row r="1763" spans="1:10" x14ac:dyDescent="0.3">
      <c r="A1763">
        <v>1762</v>
      </c>
      <c r="B1763" t="s">
        <v>1797</v>
      </c>
      <c r="F1763" s="2"/>
      <c r="G1763" s="2">
        <f>SUMIF('Ownership_Links and calculation'!$B:$B,$B1763,'Ownership_Links and calculation'!$F:$F)</f>
        <v>0</v>
      </c>
      <c r="H1763" s="2">
        <f>SUMIF('Ownership_Links and calculation'!$B:$B,$B1763,'Ownership_Links and calculation'!$H:$H)</f>
        <v>0</v>
      </c>
      <c r="I1763" s="2">
        <f>IF(H1763&gt;0,(G1763^2)/H1763,0)</f>
        <v>0</v>
      </c>
      <c r="J1763" s="2">
        <f>SUMIF('Ownership_Links and calculation'!$B:$B,$B1763,'Ownership_Links and calculation'!$J:$J)</f>
        <v>0</v>
      </c>
    </row>
    <row r="1764" spans="1:10" x14ac:dyDescent="0.3">
      <c r="A1764">
        <v>1763</v>
      </c>
      <c r="B1764" t="s">
        <v>1798</v>
      </c>
      <c r="F1764" s="2"/>
      <c r="G1764" s="2">
        <f>SUMIF('Ownership_Links and calculation'!$B:$B,$B1764,'Ownership_Links and calculation'!$F:$F)</f>
        <v>0</v>
      </c>
      <c r="H1764" s="2">
        <f>SUMIF('Ownership_Links and calculation'!$B:$B,$B1764,'Ownership_Links and calculation'!$H:$H)</f>
        <v>0</v>
      </c>
      <c r="I1764" s="2">
        <f>IF(H1764&gt;0,(G1764^2)/H1764,0)</f>
        <v>0</v>
      </c>
      <c r="J1764" s="2">
        <f>SUMIF('Ownership_Links and calculation'!$B:$B,$B1764,'Ownership_Links and calculation'!$J:$J)</f>
        <v>0</v>
      </c>
    </row>
    <row r="1765" spans="1:10" x14ac:dyDescent="0.3">
      <c r="A1765">
        <v>1764</v>
      </c>
      <c r="B1765" t="s">
        <v>1799</v>
      </c>
      <c r="F1765" s="2"/>
      <c r="G1765" s="2">
        <f>SUMIF('Ownership_Links and calculation'!$B:$B,$B1765,'Ownership_Links and calculation'!$F:$F)</f>
        <v>0</v>
      </c>
      <c r="H1765" s="2">
        <f>SUMIF('Ownership_Links and calculation'!$B:$B,$B1765,'Ownership_Links and calculation'!$H:$H)</f>
        <v>0</v>
      </c>
      <c r="I1765" s="2">
        <f>IF(H1765&gt;0,(G1765^2)/H1765,0)</f>
        <v>0</v>
      </c>
      <c r="J1765" s="2">
        <f>SUMIF('Ownership_Links and calculation'!$B:$B,$B1765,'Ownership_Links and calculation'!$J:$J)</f>
        <v>0</v>
      </c>
    </row>
    <row r="1766" spans="1:10" x14ac:dyDescent="0.3">
      <c r="A1766">
        <v>1765</v>
      </c>
      <c r="B1766" t="s">
        <v>1800</v>
      </c>
      <c r="F1766" s="2"/>
      <c r="G1766" s="2">
        <f>SUMIF('Ownership_Links and calculation'!$B:$B,$B1766,'Ownership_Links and calculation'!$F:$F)</f>
        <v>0</v>
      </c>
      <c r="H1766" s="2">
        <f>SUMIF('Ownership_Links and calculation'!$B:$B,$B1766,'Ownership_Links and calculation'!$H:$H)</f>
        <v>0</v>
      </c>
      <c r="I1766" s="2">
        <f>IF(H1766&gt;0,(G1766^2)/H1766,0)</f>
        <v>0</v>
      </c>
      <c r="J1766" s="2">
        <f>SUMIF('Ownership_Links and calculation'!$B:$B,$B1766,'Ownership_Links and calculation'!$J:$J)</f>
        <v>0</v>
      </c>
    </row>
    <row r="1767" spans="1:10" x14ac:dyDescent="0.3">
      <c r="A1767">
        <v>1766</v>
      </c>
      <c r="B1767" t="s">
        <v>1801</v>
      </c>
      <c r="F1767" s="2"/>
      <c r="G1767" s="2">
        <f>SUMIF('Ownership_Links and calculation'!$B:$B,$B1767,'Ownership_Links and calculation'!$F:$F)</f>
        <v>0</v>
      </c>
      <c r="H1767" s="2">
        <f>SUMIF('Ownership_Links and calculation'!$B:$B,$B1767,'Ownership_Links and calculation'!$H:$H)</f>
        <v>0</v>
      </c>
      <c r="I1767" s="2">
        <f>IF(H1767&gt;0,(G1767^2)/H1767,0)</f>
        <v>0</v>
      </c>
      <c r="J1767" s="2">
        <f>SUMIF('Ownership_Links and calculation'!$B:$B,$B1767,'Ownership_Links and calculation'!$J:$J)</f>
        <v>0</v>
      </c>
    </row>
    <row r="1768" spans="1:10" x14ac:dyDescent="0.3">
      <c r="A1768">
        <v>1767</v>
      </c>
      <c r="B1768" t="s">
        <v>1802</v>
      </c>
      <c r="F1768" s="2"/>
      <c r="G1768" s="2">
        <f>SUMIF('Ownership_Links and calculation'!$B:$B,$B1768,'Ownership_Links and calculation'!$F:$F)</f>
        <v>0</v>
      </c>
      <c r="H1768" s="2">
        <f>SUMIF('Ownership_Links and calculation'!$B:$B,$B1768,'Ownership_Links and calculation'!$H:$H)</f>
        <v>0</v>
      </c>
      <c r="I1768" s="2">
        <f>IF(H1768&gt;0,(G1768^2)/H1768,0)</f>
        <v>0</v>
      </c>
      <c r="J1768" s="2">
        <f>SUMIF('Ownership_Links and calculation'!$B:$B,$B1768,'Ownership_Links and calculation'!$J:$J)</f>
        <v>0</v>
      </c>
    </row>
    <row r="1769" spans="1:10" x14ac:dyDescent="0.3">
      <c r="A1769">
        <v>1768</v>
      </c>
      <c r="B1769" t="s">
        <v>1803</v>
      </c>
      <c r="F1769" s="2"/>
      <c r="G1769" s="2">
        <f>SUMIF('Ownership_Links and calculation'!$B:$B,$B1769,'Ownership_Links and calculation'!$F:$F)</f>
        <v>0</v>
      </c>
      <c r="H1769" s="2">
        <f>SUMIF('Ownership_Links and calculation'!$B:$B,$B1769,'Ownership_Links and calculation'!$H:$H)</f>
        <v>0</v>
      </c>
      <c r="I1769" s="2">
        <f>IF(H1769&gt;0,(G1769^2)/H1769,0)</f>
        <v>0</v>
      </c>
      <c r="J1769" s="2">
        <f>SUMIF('Ownership_Links and calculation'!$B:$B,$B1769,'Ownership_Links and calculation'!$J:$J)</f>
        <v>0</v>
      </c>
    </row>
    <row r="1770" spans="1:10" x14ac:dyDescent="0.3">
      <c r="A1770">
        <v>1769</v>
      </c>
      <c r="B1770" t="s">
        <v>1804</v>
      </c>
      <c r="F1770" s="2"/>
      <c r="G1770" s="2">
        <f>SUMIF('Ownership_Links and calculation'!$B:$B,$B1770,'Ownership_Links and calculation'!$F:$F)</f>
        <v>0</v>
      </c>
      <c r="H1770" s="2">
        <f>SUMIF('Ownership_Links and calculation'!$B:$B,$B1770,'Ownership_Links and calculation'!$H:$H)</f>
        <v>0</v>
      </c>
      <c r="I1770" s="2">
        <f>IF(H1770&gt;0,(G1770^2)/H1770,0)</f>
        <v>0</v>
      </c>
      <c r="J1770" s="2">
        <f>SUMIF('Ownership_Links and calculation'!$B:$B,$B1770,'Ownership_Links and calculation'!$J:$J)</f>
        <v>0</v>
      </c>
    </row>
    <row r="1771" spans="1:10" x14ac:dyDescent="0.3">
      <c r="A1771">
        <v>1770</v>
      </c>
      <c r="B1771" t="s">
        <v>1805</v>
      </c>
      <c r="F1771" s="2"/>
      <c r="G1771" s="2">
        <f>SUMIF('Ownership_Links and calculation'!$B:$B,$B1771,'Ownership_Links and calculation'!$F:$F)</f>
        <v>0</v>
      </c>
      <c r="H1771" s="2">
        <f>SUMIF('Ownership_Links and calculation'!$B:$B,$B1771,'Ownership_Links and calculation'!$H:$H)</f>
        <v>0</v>
      </c>
      <c r="I1771" s="2">
        <f>IF(H1771&gt;0,(G1771^2)/H1771,0)</f>
        <v>0</v>
      </c>
      <c r="J1771" s="2">
        <f>SUMIF('Ownership_Links and calculation'!$B:$B,$B1771,'Ownership_Links and calculation'!$J:$J)</f>
        <v>0</v>
      </c>
    </row>
    <row r="1772" spans="1:10" x14ac:dyDescent="0.3">
      <c r="A1772">
        <v>1771</v>
      </c>
      <c r="B1772" t="s">
        <v>1806</v>
      </c>
      <c r="F1772" s="2"/>
      <c r="G1772" s="2">
        <f>SUMIF('Ownership_Links and calculation'!$B:$B,$B1772,'Ownership_Links and calculation'!$F:$F)</f>
        <v>0</v>
      </c>
      <c r="H1772" s="2">
        <f>SUMIF('Ownership_Links and calculation'!$B:$B,$B1772,'Ownership_Links and calculation'!$H:$H)</f>
        <v>0</v>
      </c>
      <c r="I1772" s="2">
        <f>IF(H1772&gt;0,(G1772^2)/H1772,0)</f>
        <v>0</v>
      </c>
      <c r="J1772" s="2">
        <f>SUMIF('Ownership_Links and calculation'!$B:$B,$B1772,'Ownership_Links and calculation'!$J:$J)</f>
        <v>0</v>
      </c>
    </row>
    <row r="1773" spans="1:10" x14ac:dyDescent="0.3">
      <c r="A1773">
        <v>1772</v>
      </c>
      <c r="B1773" t="s">
        <v>1807</v>
      </c>
      <c r="F1773" s="2"/>
      <c r="G1773" s="2">
        <f>SUMIF('Ownership_Links and calculation'!$B:$B,$B1773,'Ownership_Links and calculation'!$F:$F)</f>
        <v>0</v>
      </c>
      <c r="H1773" s="2">
        <f>SUMIF('Ownership_Links and calculation'!$B:$B,$B1773,'Ownership_Links and calculation'!$H:$H)</f>
        <v>0</v>
      </c>
      <c r="I1773" s="2">
        <f>IF(H1773&gt;0,(G1773^2)/H1773,0)</f>
        <v>0</v>
      </c>
      <c r="J1773" s="2">
        <f>SUMIF('Ownership_Links and calculation'!$B:$B,$B1773,'Ownership_Links and calculation'!$J:$J)</f>
        <v>0</v>
      </c>
    </row>
    <row r="1774" spans="1:10" x14ac:dyDescent="0.3">
      <c r="A1774">
        <v>1773</v>
      </c>
      <c r="B1774" t="s">
        <v>1808</v>
      </c>
      <c r="F1774" s="2"/>
      <c r="G1774" s="2">
        <f>SUMIF('Ownership_Links and calculation'!$B:$B,$B1774,'Ownership_Links and calculation'!$F:$F)</f>
        <v>0</v>
      </c>
      <c r="H1774" s="2">
        <f>SUMIF('Ownership_Links and calculation'!$B:$B,$B1774,'Ownership_Links and calculation'!$H:$H)</f>
        <v>0</v>
      </c>
      <c r="I1774" s="2">
        <f>IF(H1774&gt;0,(G1774^2)/H1774,0)</f>
        <v>0</v>
      </c>
      <c r="J1774" s="2">
        <f>SUMIF('Ownership_Links and calculation'!$B:$B,$B1774,'Ownership_Links and calculation'!$J:$J)</f>
        <v>0</v>
      </c>
    </row>
    <row r="1775" spans="1:10" x14ac:dyDescent="0.3">
      <c r="A1775">
        <v>1774</v>
      </c>
      <c r="B1775" t="s">
        <v>1809</v>
      </c>
      <c r="F1775" s="2"/>
      <c r="G1775" s="2">
        <f>SUMIF('Ownership_Links and calculation'!$B:$B,$B1775,'Ownership_Links and calculation'!$F:$F)</f>
        <v>0</v>
      </c>
      <c r="H1775" s="2">
        <f>SUMIF('Ownership_Links and calculation'!$B:$B,$B1775,'Ownership_Links and calculation'!$H:$H)</f>
        <v>0</v>
      </c>
      <c r="I1775" s="2">
        <f>IF(H1775&gt;0,(G1775^2)/H1775,0)</f>
        <v>0</v>
      </c>
      <c r="J1775" s="2">
        <f>SUMIF('Ownership_Links and calculation'!$B:$B,$B1775,'Ownership_Links and calculation'!$J:$J)</f>
        <v>0</v>
      </c>
    </row>
    <row r="1776" spans="1:10" x14ac:dyDescent="0.3">
      <c r="A1776">
        <v>1775</v>
      </c>
      <c r="B1776" t="s">
        <v>1810</v>
      </c>
      <c r="F1776" s="2"/>
      <c r="G1776" s="2">
        <f>SUMIF('Ownership_Links and calculation'!$B:$B,$B1776,'Ownership_Links and calculation'!$F:$F)</f>
        <v>0</v>
      </c>
      <c r="H1776" s="2">
        <f>SUMIF('Ownership_Links and calculation'!$B:$B,$B1776,'Ownership_Links and calculation'!$H:$H)</f>
        <v>0</v>
      </c>
      <c r="I1776" s="2">
        <f>IF(H1776&gt;0,(G1776^2)/H1776,0)</f>
        <v>0</v>
      </c>
      <c r="J1776" s="2">
        <f>SUMIF('Ownership_Links and calculation'!$B:$B,$B1776,'Ownership_Links and calculation'!$J:$J)</f>
        <v>0</v>
      </c>
    </row>
    <row r="1777" spans="1:10" x14ac:dyDescent="0.3">
      <c r="A1777">
        <v>1776</v>
      </c>
      <c r="B1777" t="s">
        <v>1811</v>
      </c>
      <c r="F1777" s="2"/>
      <c r="G1777" s="2">
        <f>SUMIF('Ownership_Links and calculation'!$B:$B,$B1777,'Ownership_Links and calculation'!$F:$F)</f>
        <v>0</v>
      </c>
      <c r="H1777" s="2">
        <f>SUMIF('Ownership_Links and calculation'!$B:$B,$B1777,'Ownership_Links and calculation'!$H:$H)</f>
        <v>0</v>
      </c>
      <c r="I1777" s="2">
        <f>IF(H1777&gt;0,(G1777^2)/H1777,0)</f>
        <v>0</v>
      </c>
      <c r="J1777" s="2">
        <f>SUMIF('Ownership_Links and calculation'!$B:$B,$B1777,'Ownership_Links and calculation'!$J:$J)</f>
        <v>0</v>
      </c>
    </row>
    <row r="1778" spans="1:10" x14ac:dyDescent="0.3">
      <c r="A1778">
        <v>1777</v>
      </c>
      <c r="B1778" t="s">
        <v>1812</v>
      </c>
      <c r="F1778" s="2"/>
      <c r="G1778" s="2">
        <f>SUMIF('Ownership_Links and calculation'!$B:$B,$B1778,'Ownership_Links and calculation'!$F:$F)</f>
        <v>0</v>
      </c>
      <c r="H1778" s="2">
        <f>SUMIF('Ownership_Links and calculation'!$B:$B,$B1778,'Ownership_Links and calculation'!$H:$H)</f>
        <v>0</v>
      </c>
      <c r="I1778" s="2">
        <f>IF(H1778&gt;0,(G1778^2)/H1778,0)</f>
        <v>0</v>
      </c>
      <c r="J1778" s="2">
        <f>SUMIF('Ownership_Links and calculation'!$B:$B,$B1778,'Ownership_Links and calculation'!$J:$J)</f>
        <v>0</v>
      </c>
    </row>
    <row r="1779" spans="1:10" x14ac:dyDescent="0.3">
      <c r="A1779">
        <v>1778</v>
      </c>
      <c r="B1779" t="s">
        <v>1813</v>
      </c>
      <c r="F1779" s="2"/>
      <c r="G1779" s="2">
        <f>SUMIF('Ownership_Links and calculation'!$B:$B,$B1779,'Ownership_Links and calculation'!$F:$F)</f>
        <v>0</v>
      </c>
      <c r="H1779" s="2">
        <f>SUMIF('Ownership_Links and calculation'!$B:$B,$B1779,'Ownership_Links and calculation'!$H:$H)</f>
        <v>0</v>
      </c>
      <c r="I1779" s="2">
        <f>IF(H1779&gt;0,(G1779^2)/H1779,0)</f>
        <v>0</v>
      </c>
      <c r="J1779" s="2">
        <f>SUMIF('Ownership_Links and calculation'!$B:$B,$B1779,'Ownership_Links and calculation'!$J:$J)</f>
        <v>0</v>
      </c>
    </row>
    <row r="1780" spans="1:10" x14ac:dyDescent="0.3">
      <c r="A1780">
        <v>1779</v>
      </c>
      <c r="B1780" t="s">
        <v>1814</v>
      </c>
      <c r="F1780" s="2"/>
      <c r="G1780" s="2">
        <f>SUMIF('Ownership_Links and calculation'!$B:$B,$B1780,'Ownership_Links and calculation'!$F:$F)</f>
        <v>0</v>
      </c>
      <c r="H1780" s="2">
        <f>SUMIF('Ownership_Links and calculation'!$B:$B,$B1780,'Ownership_Links and calculation'!$H:$H)</f>
        <v>0</v>
      </c>
      <c r="I1780" s="2">
        <f>IF(H1780&gt;0,(G1780^2)/H1780,0)</f>
        <v>0</v>
      </c>
      <c r="J1780" s="2">
        <f>SUMIF('Ownership_Links and calculation'!$B:$B,$B1780,'Ownership_Links and calculation'!$J:$J)</f>
        <v>0</v>
      </c>
    </row>
    <row r="1781" spans="1:10" x14ac:dyDescent="0.3">
      <c r="A1781">
        <v>1780</v>
      </c>
      <c r="B1781" t="s">
        <v>1815</v>
      </c>
      <c r="F1781" s="2"/>
      <c r="G1781" s="2">
        <f>SUMIF('Ownership_Links and calculation'!$B:$B,$B1781,'Ownership_Links and calculation'!$F:$F)</f>
        <v>0</v>
      </c>
      <c r="H1781" s="2">
        <f>SUMIF('Ownership_Links and calculation'!$B:$B,$B1781,'Ownership_Links and calculation'!$H:$H)</f>
        <v>0</v>
      </c>
      <c r="I1781" s="2">
        <f>IF(H1781&gt;0,(G1781^2)/H1781,0)</f>
        <v>0</v>
      </c>
      <c r="J1781" s="2">
        <f>SUMIF('Ownership_Links and calculation'!$B:$B,$B1781,'Ownership_Links and calculation'!$J:$J)</f>
        <v>0</v>
      </c>
    </row>
    <row r="1782" spans="1:10" x14ac:dyDescent="0.3">
      <c r="A1782">
        <v>1781</v>
      </c>
      <c r="B1782" t="s">
        <v>1816</v>
      </c>
      <c r="F1782" s="2"/>
      <c r="G1782" s="2">
        <f>SUMIF('Ownership_Links and calculation'!$B:$B,$B1782,'Ownership_Links and calculation'!$F:$F)</f>
        <v>0</v>
      </c>
      <c r="H1782" s="2">
        <f>SUMIF('Ownership_Links and calculation'!$B:$B,$B1782,'Ownership_Links and calculation'!$H:$H)</f>
        <v>0</v>
      </c>
      <c r="I1782" s="2">
        <f>IF(H1782&gt;0,(G1782^2)/H1782,0)</f>
        <v>0</v>
      </c>
      <c r="J1782" s="2">
        <f>SUMIF('Ownership_Links and calculation'!$B:$B,$B1782,'Ownership_Links and calculation'!$J:$J)</f>
        <v>0</v>
      </c>
    </row>
    <row r="1783" spans="1:10" x14ac:dyDescent="0.3">
      <c r="A1783">
        <v>1782</v>
      </c>
      <c r="B1783" t="s">
        <v>1817</v>
      </c>
      <c r="F1783" s="2"/>
      <c r="G1783" s="2">
        <f>SUMIF('Ownership_Links and calculation'!$B:$B,$B1783,'Ownership_Links and calculation'!$F:$F)</f>
        <v>0</v>
      </c>
      <c r="H1783" s="2">
        <f>SUMIF('Ownership_Links and calculation'!$B:$B,$B1783,'Ownership_Links and calculation'!$H:$H)</f>
        <v>0</v>
      </c>
      <c r="I1783" s="2">
        <f>IF(H1783&gt;0,(G1783^2)/H1783,0)</f>
        <v>0</v>
      </c>
      <c r="J1783" s="2">
        <f>SUMIF('Ownership_Links and calculation'!$B:$B,$B1783,'Ownership_Links and calculation'!$J:$J)</f>
        <v>0</v>
      </c>
    </row>
    <row r="1784" spans="1:10" x14ac:dyDescent="0.3">
      <c r="A1784">
        <v>1783</v>
      </c>
      <c r="B1784" t="s">
        <v>1818</v>
      </c>
      <c r="F1784" s="2"/>
      <c r="G1784" s="2">
        <f>SUMIF('Ownership_Links and calculation'!$B:$B,$B1784,'Ownership_Links and calculation'!$F:$F)</f>
        <v>0</v>
      </c>
      <c r="H1784" s="2">
        <f>SUMIF('Ownership_Links and calculation'!$B:$B,$B1784,'Ownership_Links and calculation'!$H:$H)</f>
        <v>0</v>
      </c>
      <c r="I1784" s="2">
        <f>IF(H1784&gt;0,(G1784^2)/H1784,0)</f>
        <v>0</v>
      </c>
      <c r="J1784" s="2">
        <f>SUMIF('Ownership_Links and calculation'!$B:$B,$B1784,'Ownership_Links and calculation'!$J:$J)</f>
        <v>0</v>
      </c>
    </row>
    <row r="1785" spans="1:10" x14ac:dyDescent="0.3">
      <c r="A1785">
        <v>1784</v>
      </c>
      <c r="B1785" t="s">
        <v>1819</v>
      </c>
      <c r="F1785" s="2"/>
      <c r="G1785" s="2">
        <f>SUMIF('Ownership_Links and calculation'!$B:$B,$B1785,'Ownership_Links and calculation'!$F:$F)</f>
        <v>0</v>
      </c>
      <c r="H1785" s="2">
        <f>SUMIF('Ownership_Links and calculation'!$B:$B,$B1785,'Ownership_Links and calculation'!$H:$H)</f>
        <v>0</v>
      </c>
      <c r="I1785" s="2">
        <f>IF(H1785&gt;0,(G1785^2)/H1785,0)</f>
        <v>0</v>
      </c>
      <c r="J1785" s="2">
        <f>SUMIF('Ownership_Links and calculation'!$B:$B,$B1785,'Ownership_Links and calculation'!$J:$J)</f>
        <v>0</v>
      </c>
    </row>
    <row r="1786" spans="1:10" x14ac:dyDescent="0.3">
      <c r="A1786">
        <v>1785</v>
      </c>
      <c r="B1786" t="s">
        <v>1820</v>
      </c>
      <c r="F1786" s="2"/>
      <c r="G1786" s="2">
        <f>SUMIF('Ownership_Links and calculation'!$B:$B,$B1786,'Ownership_Links and calculation'!$F:$F)</f>
        <v>0</v>
      </c>
      <c r="H1786" s="2">
        <f>SUMIF('Ownership_Links and calculation'!$B:$B,$B1786,'Ownership_Links and calculation'!$H:$H)</f>
        <v>0</v>
      </c>
      <c r="I1786" s="2">
        <f>IF(H1786&gt;0,(G1786^2)/H1786,0)</f>
        <v>0</v>
      </c>
      <c r="J1786" s="2">
        <f>SUMIF('Ownership_Links and calculation'!$B:$B,$B1786,'Ownership_Links and calculation'!$J:$J)</f>
        <v>0</v>
      </c>
    </row>
    <row r="1787" spans="1:10" x14ac:dyDescent="0.3">
      <c r="A1787">
        <v>1786</v>
      </c>
      <c r="B1787" t="s">
        <v>1821</v>
      </c>
      <c r="F1787" s="2"/>
      <c r="G1787" s="2">
        <f>SUMIF('Ownership_Links and calculation'!$B:$B,$B1787,'Ownership_Links and calculation'!$F:$F)</f>
        <v>0</v>
      </c>
      <c r="H1787" s="2">
        <f>SUMIF('Ownership_Links and calculation'!$B:$B,$B1787,'Ownership_Links and calculation'!$H:$H)</f>
        <v>0</v>
      </c>
      <c r="I1787" s="2">
        <f>IF(H1787&gt;0,(G1787^2)/H1787,0)</f>
        <v>0</v>
      </c>
      <c r="J1787" s="2">
        <f>SUMIF('Ownership_Links and calculation'!$B:$B,$B1787,'Ownership_Links and calculation'!$J:$J)</f>
        <v>0</v>
      </c>
    </row>
    <row r="1788" spans="1:10" x14ac:dyDescent="0.3">
      <c r="A1788">
        <v>1787</v>
      </c>
      <c r="B1788" t="s">
        <v>1822</v>
      </c>
      <c r="F1788" s="2"/>
      <c r="G1788" s="2">
        <f>SUMIF('Ownership_Links and calculation'!$B:$B,$B1788,'Ownership_Links and calculation'!$F:$F)</f>
        <v>0</v>
      </c>
      <c r="H1788" s="2">
        <f>SUMIF('Ownership_Links and calculation'!$B:$B,$B1788,'Ownership_Links and calculation'!$H:$H)</f>
        <v>0</v>
      </c>
      <c r="I1788" s="2">
        <f>IF(H1788&gt;0,(G1788^2)/H1788,0)</f>
        <v>0</v>
      </c>
      <c r="J1788" s="2">
        <f>SUMIF('Ownership_Links and calculation'!$B:$B,$B1788,'Ownership_Links and calculation'!$J:$J)</f>
        <v>0</v>
      </c>
    </row>
    <row r="1789" spans="1:10" x14ac:dyDescent="0.3">
      <c r="A1789">
        <v>1788</v>
      </c>
      <c r="B1789" t="s">
        <v>1823</v>
      </c>
      <c r="F1789" s="2"/>
      <c r="G1789" s="2">
        <f>SUMIF('Ownership_Links and calculation'!$B:$B,$B1789,'Ownership_Links and calculation'!$F:$F)</f>
        <v>0</v>
      </c>
      <c r="H1789" s="2">
        <f>SUMIF('Ownership_Links and calculation'!$B:$B,$B1789,'Ownership_Links and calculation'!$H:$H)</f>
        <v>0</v>
      </c>
      <c r="I1789" s="2">
        <f>IF(H1789&gt;0,(G1789^2)/H1789,0)</f>
        <v>0</v>
      </c>
      <c r="J1789" s="2">
        <f>SUMIF('Ownership_Links and calculation'!$B:$B,$B1789,'Ownership_Links and calculation'!$J:$J)</f>
        <v>0</v>
      </c>
    </row>
    <row r="1790" spans="1:10" x14ac:dyDescent="0.3">
      <c r="A1790">
        <v>1789</v>
      </c>
      <c r="B1790" t="s">
        <v>1824</v>
      </c>
      <c r="F1790" s="2"/>
      <c r="G1790" s="2">
        <f>SUMIF('Ownership_Links and calculation'!$B:$B,$B1790,'Ownership_Links and calculation'!$F:$F)</f>
        <v>0</v>
      </c>
      <c r="H1790" s="2">
        <f>SUMIF('Ownership_Links and calculation'!$B:$B,$B1790,'Ownership_Links and calculation'!$H:$H)</f>
        <v>0</v>
      </c>
      <c r="I1790" s="2">
        <f>IF(H1790&gt;0,(G1790^2)/H1790,0)</f>
        <v>0</v>
      </c>
      <c r="J1790" s="2">
        <f>SUMIF('Ownership_Links and calculation'!$B:$B,$B1790,'Ownership_Links and calculation'!$J:$J)</f>
        <v>0</v>
      </c>
    </row>
    <row r="1791" spans="1:10" x14ac:dyDescent="0.3">
      <c r="A1791">
        <v>1790</v>
      </c>
      <c r="B1791" t="s">
        <v>1825</v>
      </c>
      <c r="F1791" s="2"/>
      <c r="G1791" s="2">
        <f>SUMIF('Ownership_Links and calculation'!$B:$B,$B1791,'Ownership_Links and calculation'!$F:$F)</f>
        <v>0</v>
      </c>
      <c r="H1791" s="2">
        <f>SUMIF('Ownership_Links and calculation'!$B:$B,$B1791,'Ownership_Links and calculation'!$H:$H)</f>
        <v>0</v>
      </c>
      <c r="I1791" s="2">
        <f>IF(H1791&gt;0,(G1791^2)/H1791,0)</f>
        <v>0</v>
      </c>
      <c r="J1791" s="2">
        <f>SUMIF('Ownership_Links and calculation'!$B:$B,$B1791,'Ownership_Links and calculation'!$J:$J)</f>
        <v>0</v>
      </c>
    </row>
    <row r="1792" spans="1:10" x14ac:dyDescent="0.3">
      <c r="A1792">
        <v>1791</v>
      </c>
      <c r="B1792" t="s">
        <v>1826</v>
      </c>
      <c r="F1792" s="2"/>
      <c r="G1792" s="2">
        <f>SUMIF('Ownership_Links and calculation'!$B:$B,$B1792,'Ownership_Links and calculation'!$F:$F)</f>
        <v>0</v>
      </c>
      <c r="H1792" s="2">
        <f>SUMIF('Ownership_Links and calculation'!$B:$B,$B1792,'Ownership_Links and calculation'!$H:$H)</f>
        <v>0</v>
      </c>
      <c r="I1792" s="2">
        <f>IF(H1792&gt;0,(G1792^2)/H1792,0)</f>
        <v>0</v>
      </c>
      <c r="J1792" s="2">
        <f>SUMIF('Ownership_Links and calculation'!$B:$B,$B1792,'Ownership_Links and calculation'!$J:$J)</f>
        <v>0</v>
      </c>
    </row>
    <row r="1793" spans="1:10" x14ac:dyDescent="0.3">
      <c r="A1793">
        <v>1792</v>
      </c>
      <c r="B1793" t="s">
        <v>1827</v>
      </c>
      <c r="F1793" s="2"/>
      <c r="G1793" s="2">
        <f>SUMIF('Ownership_Links and calculation'!$B:$B,$B1793,'Ownership_Links and calculation'!$F:$F)</f>
        <v>0</v>
      </c>
      <c r="H1793" s="2">
        <f>SUMIF('Ownership_Links and calculation'!$B:$B,$B1793,'Ownership_Links and calculation'!$H:$H)</f>
        <v>0</v>
      </c>
      <c r="I1793" s="2">
        <f>IF(H1793&gt;0,(G1793^2)/H1793,0)</f>
        <v>0</v>
      </c>
      <c r="J1793" s="2">
        <f>SUMIF('Ownership_Links and calculation'!$B:$B,$B1793,'Ownership_Links and calculation'!$J:$J)</f>
        <v>0</v>
      </c>
    </row>
    <row r="1794" spans="1:10" x14ac:dyDescent="0.3">
      <c r="A1794">
        <v>1793</v>
      </c>
      <c r="B1794" t="s">
        <v>1828</v>
      </c>
      <c r="F1794" s="2"/>
      <c r="G1794" s="2">
        <f>SUMIF('Ownership_Links and calculation'!$B:$B,$B1794,'Ownership_Links and calculation'!$F:$F)</f>
        <v>0</v>
      </c>
      <c r="H1794" s="2">
        <f>SUMIF('Ownership_Links and calculation'!$B:$B,$B1794,'Ownership_Links and calculation'!$H:$H)</f>
        <v>0</v>
      </c>
      <c r="I1794" s="2">
        <f>IF(H1794&gt;0,(G1794^2)/H1794,0)</f>
        <v>0</v>
      </c>
      <c r="J1794" s="2">
        <f>SUMIF('Ownership_Links and calculation'!$B:$B,$B1794,'Ownership_Links and calculation'!$J:$J)</f>
        <v>0</v>
      </c>
    </row>
    <row r="1795" spans="1:10" x14ac:dyDescent="0.3">
      <c r="A1795">
        <v>1794</v>
      </c>
      <c r="B1795" t="s">
        <v>1829</v>
      </c>
      <c r="F1795" s="2"/>
      <c r="G1795" s="2">
        <f>SUMIF('Ownership_Links and calculation'!$B:$B,$B1795,'Ownership_Links and calculation'!$F:$F)</f>
        <v>0</v>
      </c>
      <c r="H1795" s="2">
        <f>SUMIF('Ownership_Links and calculation'!$B:$B,$B1795,'Ownership_Links and calculation'!$H:$H)</f>
        <v>0</v>
      </c>
      <c r="I1795" s="2">
        <f>IF(H1795&gt;0,(G1795^2)/H1795,0)</f>
        <v>0</v>
      </c>
      <c r="J1795" s="2">
        <f>SUMIF('Ownership_Links and calculation'!$B:$B,$B1795,'Ownership_Links and calculation'!$J:$J)</f>
        <v>0</v>
      </c>
    </row>
    <row r="1796" spans="1:10" x14ac:dyDescent="0.3">
      <c r="A1796">
        <v>1795</v>
      </c>
      <c r="B1796" t="s">
        <v>1830</v>
      </c>
      <c r="F1796" s="2"/>
      <c r="G1796" s="2">
        <f>SUMIF('Ownership_Links and calculation'!$B:$B,$B1796,'Ownership_Links and calculation'!$F:$F)</f>
        <v>0</v>
      </c>
      <c r="H1796" s="2">
        <f>SUMIF('Ownership_Links and calculation'!$B:$B,$B1796,'Ownership_Links and calculation'!$H:$H)</f>
        <v>0</v>
      </c>
      <c r="I1796" s="2">
        <f>IF(H1796&gt;0,(G1796^2)/H1796,0)</f>
        <v>0</v>
      </c>
      <c r="J1796" s="2">
        <f>SUMIF('Ownership_Links and calculation'!$B:$B,$B1796,'Ownership_Links and calculation'!$J:$J)</f>
        <v>0</v>
      </c>
    </row>
    <row r="1797" spans="1:10" x14ac:dyDescent="0.3">
      <c r="A1797">
        <v>1796</v>
      </c>
      <c r="B1797" t="s">
        <v>1831</v>
      </c>
      <c r="F1797" s="2"/>
      <c r="G1797" s="2">
        <f>SUMIF('Ownership_Links and calculation'!$B:$B,$B1797,'Ownership_Links and calculation'!$F:$F)</f>
        <v>0</v>
      </c>
      <c r="H1797" s="2">
        <f>SUMIF('Ownership_Links and calculation'!$B:$B,$B1797,'Ownership_Links and calculation'!$H:$H)</f>
        <v>0</v>
      </c>
      <c r="I1797" s="2">
        <f>IF(H1797&gt;0,(G1797^2)/H1797,0)</f>
        <v>0</v>
      </c>
      <c r="J1797" s="2">
        <f>SUMIF('Ownership_Links and calculation'!$B:$B,$B1797,'Ownership_Links and calculation'!$J:$J)</f>
        <v>0</v>
      </c>
    </row>
    <row r="1798" spans="1:10" x14ac:dyDescent="0.3">
      <c r="A1798">
        <v>1797</v>
      </c>
      <c r="B1798" t="s">
        <v>1832</v>
      </c>
      <c r="F1798" s="2"/>
      <c r="G1798" s="2">
        <f>SUMIF('Ownership_Links and calculation'!$B:$B,$B1798,'Ownership_Links and calculation'!$F:$F)</f>
        <v>0</v>
      </c>
      <c r="H1798" s="2">
        <f>SUMIF('Ownership_Links and calculation'!$B:$B,$B1798,'Ownership_Links and calculation'!$H:$H)</f>
        <v>0</v>
      </c>
      <c r="I1798" s="2">
        <f>IF(H1798&gt;0,(G1798^2)/H1798,0)</f>
        <v>0</v>
      </c>
      <c r="J1798" s="2">
        <f>SUMIF('Ownership_Links and calculation'!$B:$B,$B1798,'Ownership_Links and calculation'!$J:$J)</f>
        <v>0</v>
      </c>
    </row>
    <row r="1799" spans="1:10" x14ac:dyDescent="0.3">
      <c r="A1799">
        <v>1798</v>
      </c>
      <c r="B1799" t="s">
        <v>1833</v>
      </c>
      <c r="F1799" s="2"/>
      <c r="G1799" s="2">
        <f>SUMIF('Ownership_Links and calculation'!$B:$B,$B1799,'Ownership_Links and calculation'!$F:$F)</f>
        <v>0</v>
      </c>
      <c r="H1799" s="2">
        <f>SUMIF('Ownership_Links and calculation'!$B:$B,$B1799,'Ownership_Links and calculation'!$H:$H)</f>
        <v>0</v>
      </c>
      <c r="I1799" s="2">
        <f>IF(H1799&gt;0,(G1799^2)/H1799,0)</f>
        <v>0</v>
      </c>
      <c r="J1799" s="2">
        <f>SUMIF('Ownership_Links and calculation'!$B:$B,$B1799,'Ownership_Links and calculation'!$J:$J)</f>
        <v>0</v>
      </c>
    </row>
    <row r="1800" spans="1:10" x14ac:dyDescent="0.3">
      <c r="A1800">
        <v>1799</v>
      </c>
      <c r="B1800" t="s">
        <v>1834</v>
      </c>
      <c r="F1800" s="2"/>
      <c r="G1800" s="2">
        <f>SUMIF('Ownership_Links and calculation'!$B:$B,$B1800,'Ownership_Links and calculation'!$F:$F)</f>
        <v>0</v>
      </c>
      <c r="H1800" s="2">
        <f>SUMIF('Ownership_Links and calculation'!$B:$B,$B1800,'Ownership_Links and calculation'!$H:$H)</f>
        <v>0</v>
      </c>
      <c r="I1800" s="2">
        <f>IF(H1800&gt;0,(G1800^2)/H1800,0)</f>
        <v>0</v>
      </c>
      <c r="J1800" s="2">
        <f>SUMIF('Ownership_Links and calculation'!$B:$B,$B1800,'Ownership_Links and calculation'!$J:$J)</f>
        <v>0</v>
      </c>
    </row>
    <row r="1801" spans="1:10" x14ac:dyDescent="0.3">
      <c r="A1801">
        <v>1800</v>
      </c>
      <c r="B1801" t="s">
        <v>1835</v>
      </c>
      <c r="F1801" s="2"/>
      <c r="G1801" s="2">
        <f>SUMIF('Ownership_Links and calculation'!$B:$B,$B1801,'Ownership_Links and calculation'!$F:$F)</f>
        <v>0</v>
      </c>
      <c r="H1801" s="2">
        <f>SUMIF('Ownership_Links and calculation'!$B:$B,$B1801,'Ownership_Links and calculation'!$H:$H)</f>
        <v>0</v>
      </c>
      <c r="I1801" s="2">
        <f>IF(H1801&gt;0,(G1801^2)/H1801,0)</f>
        <v>0</v>
      </c>
      <c r="J1801" s="2">
        <f>SUMIF('Ownership_Links and calculation'!$B:$B,$B1801,'Ownership_Links and calculation'!$J:$J)</f>
        <v>0</v>
      </c>
    </row>
    <row r="1802" spans="1:10" x14ac:dyDescent="0.3">
      <c r="A1802">
        <v>1801</v>
      </c>
      <c r="B1802" t="s">
        <v>1836</v>
      </c>
      <c r="F1802" s="2"/>
      <c r="G1802" s="2">
        <f>SUMIF('Ownership_Links and calculation'!$B:$B,$B1802,'Ownership_Links and calculation'!$F:$F)</f>
        <v>0</v>
      </c>
      <c r="H1802" s="2">
        <f>SUMIF('Ownership_Links and calculation'!$B:$B,$B1802,'Ownership_Links and calculation'!$H:$H)</f>
        <v>0</v>
      </c>
      <c r="I1802" s="2">
        <f>IF(H1802&gt;0,(G1802^2)/H1802,0)</f>
        <v>0</v>
      </c>
      <c r="J1802" s="2">
        <f>SUMIF('Ownership_Links and calculation'!$B:$B,$B1802,'Ownership_Links and calculation'!$J:$J)</f>
        <v>0</v>
      </c>
    </row>
    <row r="1803" spans="1:10" x14ac:dyDescent="0.3">
      <c r="A1803">
        <v>1802</v>
      </c>
      <c r="B1803" t="s">
        <v>1837</v>
      </c>
      <c r="F1803" s="2"/>
      <c r="G1803" s="2">
        <f>SUMIF('Ownership_Links and calculation'!$B:$B,$B1803,'Ownership_Links and calculation'!$F:$F)</f>
        <v>0</v>
      </c>
      <c r="H1803" s="2">
        <f>SUMIF('Ownership_Links and calculation'!$B:$B,$B1803,'Ownership_Links and calculation'!$H:$H)</f>
        <v>0</v>
      </c>
      <c r="I1803" s="2">
        <f>IF(H1803&gt;0,(G1803^2)/H1803,0)</f>
        <v>0</v>
      </c>
      <c r="J1803" s="2">
        <f>SUMIF('Ownership_Links and calculation'!$B:$B,$B1803,'Ownership_Links and calculation'!$J:$J)</f>
        <v>0</v>
      </c>
    </row>
    <row r="1804" spans="1:10" x14ac:dyDescent="0.3">
      <c r="A1804">
        <v>1803</v>
      </c>
      <c r="B1804" t="s">
        <v>1838</v>
      </c>
      <c r="F1804" s="2"/>
      <c r="G1804" s="2">
        <f>SUMIF('Ownership_Links and calculation'!$B:$B,$B1804,'Ownership_Links and calculation'!$F:$F)</f>
        <v>0</v>
      </c>
      <c r="H1804" s="2">
        <f>SUMIF('Ownership_Links and calculation'!$B:$B,$B1804,'Ownership_Links and calculation'!$H:$H)</f>
        <v>0</v>
      </c>
      <c r="I1804" s="2">
        <f>IF(H1804&gt;0,(G1804^2)/H1804,0)</f>
        <v>0</v>
      </c>
      <c r="J1804" s="2">
        <f>SUMIF('Ownership_Links and calculation'!$B:$B,$B1804,'Ownership_Links and calculation'!$J:$J)</f>
        <v>0</v>
      </c>
    </row>
    <row r="1805" spans="1:10" x14ac:dyDescent="0.3">
      <c r="A1805">
        <v>1804</v>
      </c>
      <c r="B1805" t="s">
        <v>1839</v>
      </c>
      <c r="F1805" s="2"/>
      <c r="G1805" s="2">
        <f>SUMIF('Ownership_Links and calculation'!$B:$B,$B1805,'Ownership_Links and calculation'!$F:$F)</f>
        <v>0</v>
      </c>
      <c r="H1805" s="2">
        <f>SUMIF('Ownership_Links and calculation'!$B:$B,$B1805,'Ownership_Links and calculation'!$H:$H)</f>
        <v>0</v>
      </c>
      <c r="I1805" s="2">
        <f>IF(H1805&gt;0,(G1805^2)/H1805,0)</f>
        <v>0</v>
      </c>
      <c r="J1805" s="2">
        <f>SUMIF('Ownership_Links and calculation'!$B:$B,$B1805,'Ownership_Links and calculation'!$J:$J)</f>
        <v>0</v>
      </c>
    </row>
    <row r="1806" spans="1:10" x14ac:dyDescent="0.3">
      <c r="A1806">
        <v>1805</v>
      </c>
      <c r="B1806" t="s">
        <v>1840</v>
      </c>
      <c r="F1806" s="2"/>
      <c r="G1806" s="2">
        <f>SUMIF('Ownership_Links and calculation'!$B:$B,$B1806,'Ownership_Links and calculation'!$F:$F)</f>
        <v>0</v>
      </c>
      <c r="H1806" s="2">
        <f>SUMIF('Ownership_Links and calculation'!$B:$B,$B1806,'Ownership_Links and calculation'!$H:$H)</f>
        <v>0</v>
      </c>
      <c r="I1806" s="2">
        <f>IF(H1806&gt;0,(G1806^2)/H1806,0)</f>
        <v>0</v>
      </c>
      <c r="J1806" s="2">
        <f>SUMIF('Ownership_Links and calculation'!$B:$B,$B1806,'Ownership_Links and calculation'!$J:$J)</f>
        <v>0</v>
      </c>
    </row>
    <row r="1807" spans="1:10" x14ac:dyDescent="0.3">
      <c r="A1807">
        <v>1806</v>
      </c>
      <c r="B1807" t="s">
        <v>1841</v>
      </c>
      <c r="F1807" s="2"/>
      <c r="G1807" s="2">
        <f>SUMIF('Ownership_Links and calculation'!$B:$B,$B1807,'Ownership_Links and calculation'!$F:$F)</f>
        <v>0</v>
      </c>
      <c r="H1807" s="2">
        <f>SUMIF('Ownership_Links and calculation'!$B:$B,$B1807,'Ownership_Links and calculation'!$H:$H)</f>
        <v>0</v>
      </c>
      <c r="I1807" s="2">
        <f>IF(H1807&gt;0,(G1807^2)/H1807,0)</f>
        <v>0</v>
      </c>
      <c r="J1807" s="2">
        <f>SUMIF('Ownership_Links and calculation'!$B:$B,$B1807,'Ownership_Links and calculation'!$J:$J)</f>
        <v>0</v>
      </c>
    </row>
    <row r="1808" spans="1:10" x14ac:dyDescent="0.3">
      <c r="A1808">
        <v>1807</v>
      </c>
      <c r="B1808" t="s">
        <v>1842</v>
      </c>
      <c r="F1808" s="2"/>
      <c r="G1808" s="2">
        <f>SUMIF('Ownership_Links and calculation'!$B:$B,$B1808,'Ownership_Links and calculation'!$F:$F)</f>
        <v>0</v>
      </c>
      <c r="H1808" s="2">
        <f>SUMIF('Ownership_Links and calculation'!$B:$B,$B1808,'Ownership_Links and calculation'!$H:$H)</f>
        <v>0</v>
      </c>
      <c r="I1808" s="2">
        <f>IF(H1808&gt;0,(G1808^2)/H1808,0)</f>
        <v>0</v>
      </c>
      <c r="J1808" s="2">
        <f>SUMIF('Ownership_Links and calculation'!$B:$B,$B1808,'Ownership_Links and calculation'!$J:$J)</f>
        <v>0</v>
      </c>
    </row>
    <row r="1809" spans="1:10" x14ac:dyDescent="0.3">
      <c r="A1809">
        <v>1808</v>
      </c>
      <c r="B1809" t="s">
        <v>1843</v>
      </c>
      <c r="F1809" s="2"/>
      <c r="G1809" s="2">
        <f>SUMIF('Ownership_Links and calculation'!$B:$B,$B1809,'Ownership_Links and calculation'!$F:$F)</f>
        <v>0</v>
      </c>
      <c r="H1809" s="2">
        <f>SUMIF('Ownership_Links and calculation'!$B:$B,$B1809,'Ownership_Links and calculation'!$H:$H)</f>
        <v>0</v>
      </c>
      <c r="I1809" s="2">
        <f>IF(H1809&gt;0,(G1809^2)/H1809,0)</f>
        <v>0</v>
      </c>
      <c r="J1809" s="2">
        <f>SUMIF('Ownership_Links and calculation'!$B:$B,$B1809,'Ownership_Links and calculation'!$J:$J)</f>
        <v>0</v>
      </c>
    </row>
    <row r="1810" spans="1:10" x14ac:dyDescent="0.3">
      <c r="A1810">
        <v>1809</v>
      </c>
      <c r="B1810" t="s">
        <v>1844</v>
      </c>
      <c r="F1810" s="2"/>
      <c r="G1810" s="2">
        <f>SUMIF('Ownership_Links and calculation'!$B:$B,$B1810,'Ownership_Links and calculation'!$F:$F)</f>
        <v>0</v>
      </c>
      <c r="H1810" s="2">
        <f>SUMIF('Ownership_Links and calculation'!$B:$B,$B1810,'Ownership_Links and calculation'!$H:$H)</f>
        <v>0</v>
      </c>
      <c r="I1810" s="2">
        <f>IF(H1810&gt;0,(G1810^2)/H1810,0)</f>
        <v>0</v>
      </c>
      <c r="J1810" s="2">
        <f>SUMIF('Ownership_Links and calculation'!$B:$B,$B1810,'Ownership_Links and calculation'!$J:$J)</f>
        <v>0</v>
      </c>
    </row>
    <row r="1811" spans="1:10" x14ac:dyDescent="0.3">
      <c r="A1811">
        <v>1810</v>
      </c>
      <c r="B1811" t="s">
        <v>1845</v>
      </c>
      <c r="F1811" s="2"/>
      <c r="G1811" s="2">
        <f>SUMIF('Ownership_Links and calculation'!$B:$B,$B1811,'Ownership_Links and calculation'!$F:$F)</f>
        <v>0</v>
      </c>
      <c r="H1811" s="2">
        <f>SUMIF('Ownership_Links and calculation'!$B:$B,$B1811,'Ownership_Links and calculation'!$H:$H)</f>
        <v>0</v>
      </c>
      <c r="I1811" s="2">
        <f>IF(H1811&gt;0,(G1811^2)/H1811,0)</f>
        <v>0</v>
      </c>
      <c r="J1811" s="2">
        <f>SUMIF('Ownership_Links and calculation'!$B:$B,$B1811,'Ownership_Links and calculation'!$J:$J)</f>
        <v>0</v>
      </c>
    </row>
    <row r="1812" spans="1:10" x14ac:dyDescent="0.3">
      <c r="A1812">
        <v>1811</v>
      </c>
      <c r="B1812" t="s">
        <v>1846</v>
      </c>
      <c r="F1812" s="2"/>
      <c r="G1812" s="2">
        <f>SUMIF('Ownership_Links and calculation'!$B:$B,$B1812,'Ownership_Links and calculation'!$F:$F)</f>
        <v>0</v>
      </c>
      <c r="H1812" s="2">
        <f>SUMIF('Ownership_Links and calculation'!$B:$B,$B1812,'Ownership_Links and calculation'!$H:$H)</f>
        <v>0</v>
      </c>
      <c r="I1812" s="2">
        <f>IF(H1812&gt;0,(G1812^2)/H1812,0)</f>
        <v>0</v>
      </c>
      <c r="J1812" s="2">
        <f>SUMIF('Ownership_Links and calculation'!$B:$B,$B1812,'Ownership_Links and calculation'!$J:$J)</f>
        <v>0</v>
      </c>
    </row>
    <row r="1813" spans="1:10" x14ac:dyDescent="0.3">
      <c r="A1813">
        <v>1812</v>
      </c>
      <c r="B1813" t="s">
        <v>1847</v>
      </c>
      <c r="F1813" s="2"/>
      <c r="G1813" s="2">
        <f>SUMIF('Ownership_Links and calculation'!$B:$B,$B1813,'Ownership_Links and calculation'!$F:$F)</f>
        <v>0</v>
      </c>
      <c r="H1813" s="2">
        <f>SUMIF('Ownership_Links and calculation'!$B:$B,$B1813,'Ownership_Links and calculation'!$H:$H)</f>
        <v>0</v>
      </c>
      <c r="I1813" s="2">
        <f>IF(H1813&gt;0,(G1813^2)/H1813,0)</f>
        <v>0</v>
      </c>
      <c r="J1813" s="2">
        <f>SUMIF('Ownership_Links and calculation'!$B:$B,$B1813,'Ownership_Links and calculation'!$J:$J)</f>
        <v>0</v>
      </c>
    </row>
    <row r="1814" spans="1:10" x14ac:dyDescent="0.3">
      <c r="A1814">
        <v>1813</v>
      </c>
      <c r="B1814" t="s">
        <v>1848</v>
      </c>
      <c r="F1814" s="2"/>
      <c r="G1814" s="2">
        <f>SUMIF('Ownership_Links and calculation'!$B:$B,$B1814,'Ownership_Links and calculation'!$F:$F)</f>
        <v>0</v>
      </c>
      <c r="H1814" s="2">
        <f>SUMIF('Ownership_Links and calculation'!$B:$B,$B1814,'Ownership_Links and calculation'!$H:$H)</f>
        <v>0</v>
      </c>
      <c r="I1814" s="2">
        <f>IF(H1814&gt;0,(G1814^2)/H1814,0)</f>
        <v>0</v>
      </c>
      <c r="J1814" s="2">
        <f>SUMIF('Ownership_Links and calculation'!$B:$B,$B1814,'Ownership_Links and calculation'!$J:$J)</f>
        <v>0</v>
      </c>
    </row>
    <row r="1815" spans="1:10" x14ac:dyDescent="0.3">
      <c r="A1815">
        <v>1814</v>
      </c>
      <c r="B1815" t="s">
        <v>1849</v>
      </c>
      <c r="F1815" s="2"/>
      <c r="G1815" s="2">
        <f>SUMIF('Ownership_Links and calculation'!$B:$B,$B1815,'Ownership_Links and calculation'!$F:$F)</f>
        <v>0</v>
      </c>
      <c r="H1815" s="2">
        <f>SUMIF('Ownership_Links and calculation'!$B:$B,$B1815,'Ownership_Links and calculation'!$H:$H)</f>
        <v>0</v>
      </c>
      <c r="I1815" s="2">
        <f>IF(H1815&gt;0,(G1815^2)/H1815,0)</f>
        <v>0</v>
      </c>
      <c r="J1815" s="2">
        <f>SUMIF('Ownership_Links and calculation'!$B:$B,$B1815,'Ownership_Links and calculation'!$J:$J)</f>
        <v>0</v>
      </c>
    </row>
    <row r="1816" spans="1:10" x14ac:dyDescent="0.3">
      <c r="A1816">
        <v>1815</v>
      </c>
      <c r="B1816" t="s">
        <v>1850</v>
      </c>
      <c r="F1816" s="2"/>
      <c r="G1816" s="2">
        <f>SUMIF('Ownership_Links and calculation'!$B:$B,$B1816,'Ownership_Links and calculation'!$F:$F)</f>
        <v>0</v>
      </c>
      <c r="H1816" s="2">
        <f>SUMIF('Ownership_Links and calculation'!$B:$B,$B1816,'Ownership_Links and calculation'!$H:$H)</f>
        <v>0</v>
      </c>
      <c r="I1816" s="2">
        <f>IF(H1816&gt;0,(G1816^2)/H1816,0)</f>
        <v>0</v>
      </c>
      <c r="J1816" s="2">
        <f>SUMIF('Ownership_Links and calculation'!$B:$B,$B1816,'Ownership_Links and calculation'!$J:$J)</f>
        <v>0</v>
      </c>
    </row>
    <row r="1817" spans="1:10" x14ac:dyDescent="0.3">
      <c r="A1817">
        <v>1816</v>
      </c>
      <c r="B1817" t="s">
        <v>1851</v>
      </c>
      <c r="F1817" s="2"/>
      <c r="G1817" s="2">
        <f>SUMIF('Ownership_Links and calculation'!$B:$B,$B1817,'Ownership_Links and calculation'!$F:$F)</f>
        <v>0</v>
      </c>
      <c r="H1817" s="2">
        <f>SUMIF('Ownership_Links and calculation'!$B:$B,$B1817,'Ownership_Links and calculation'!$H:$H)</f>
        <v>0</v>
      </c>
      <c r="I1817" s="2">
        <f>IF(H1817&gt;0,(G1817^2)/H1817,0)</f>
        <v>0</v>
      </c>
      <c r="J1817" s="2">
        <f>SUMIF('Ownership_Links and calculation'!$B:$B,$B1817,'Ownership_Links and calculation'!$J:$J)</f>
        <v>0</v>
      </c>
    </row>
    <row r="1818" spans="1:10" x14ac:dyDescent="0.3">
      <c r="A1818">
        <v>1817</v>
      </c>
      <c r="B1818" t="s">
        <v>1852</v>
      </c>
      <c r="F1818" s="2"/>
      <c r="G1818" s="2">
        <f>SUMIF('Ownership_Links and calculation'!$B:$B,$B1818,'Ownership_Links and calculation'!$F:$F)</f>
        <v>0</v>
      </c>
      <c r="H1818" s="2">
        <f>SUMIF('Ownership_Links and calculation'!$B:$B,$B1818,'Ownership_Links and calculation'!$H:$H)</f>
        <v>0</v>
      </c>
      <c r="I1818" s="2">
        <f>IF(H1818&gt;0,(G1818^2)/H1818,0)</f>
        <v>0</v>
      </c>
      <c r="J1818" s="2">
        <f>SUMIF('Ownership_Links and calculation'!$B:$B,$B1818,'Ownership_Links and calculation'!$J:$J)</f>
        <v>0</v>
      </c>
    </row>
    <row r="1819" spans="1:10" x14ac:dyDescent="0.3">
      <c r="A1819">
        <v>1818</v>
      </c>
      <c r="B1819" t="s">
        <v>1853</v>
      </c>
      <c r="F1819" s="2"/>
      <c r="G1819" s="2">
        <f>SUMIF('Ownership_Links and calculation'!$B:$B,$B1819,'Ownership_Links and calculation'!$F:$F)</f>
        <v>0</v>
      </c>
      <c r="H1819" s="2">
        <f>SUMIF('Ownership_Links and calculation'!$B:$B,$B1819,'Ownership_Links and calculation'!$H:$H)</f>
        <v>0</v>
      </c>
      <c r="I1819" s="2">
        <f>IF(H1819&gt;0,(G1819^2)/H1819,0)</f>
        <v>0</v>
      </c>
      <c r="J1819" s="2">
        <f>SUMIF('Ownership_Links and calculation'!$B:$B,$B1819,'Ownership_Links and calculation'!$J:$J)</f>
        <v>0</v>
      </c>
    </row>
    <row r="1820" spans="1:10" x14ac:dyDescent="0.3">
      <c r="A1820">
        <v>1819</v>
      </c>
      <c r="B1820" t="s">
        <v>1854</v>
      </c>
      <c r="F1820" s="2"/>
      <c r="G1820" s="2">
        <f>SUMIF('Ownership_Links and calculation'!$B:$B,$B1820,'Ownership_Links and calculation'!$F:$F)</f>
        <v>0</v>
      </c>
      <c r="H1820" s="2">
        <f>SUMIF('Ownership_Links and calculation'!$B:$B,$B1820,'Ownership_Links and calculation'!$H:$H)</f>
        <v>0</v>
      </c>
      <c r="I1820" s="2">
        <f>IF(H1820&gt;0,(G1820^2)/H1820,0)</f>
        <v>0</v>
      </c>
      <c r="J1820" s="2">
        <f>SUMIF('Ownership_Links and calculation'!$B:$B,$B1820,'Ownership_Links and calculation'!$J:$J)</f>
        <v>0</v>
      </c>
    </row>
    <row r="1821" spans="1:10" x14ac:dyDescent="0.3">
      <c r="A1821">
        <v>1820</v>
      </c>
      <c r="B1821" t="s">
        <v>1855</v>
      </c>
      <c r="F1821" s="2"/>
      <c r="G1821" s="2">
        <f>SUMIF('Ownership_Links and calculation'!$B:$B,$B1821,'Ownership_Links and calculation'!$F:$F)</f>
        <v>0</v>
      </c>
      <c r="H1821" s="2">
        <f>SUMIF('Ownership_Links and calculation'!$B:$B,$B1821,'Ownership_Links and calculation'!$H:$H)</f>
        <v>0</v>
      </c>
      <c r="I1821" s="2">
        <f>IF(H1821&gt;0,(G1821^2)/H1821,0)</f>
        <v>0</v>
      </c>
      <c r="J1821" s="2">
        <f>SUMIF('Ownership_Links and calculation'!$B:$B,$B1821,'Ownership_Links and calculation'!$J:$J)</f>
        <v>0</v>
      </c>
    </row>
    <row r="1822" spans="1:10" x14ac:dyDescent="0.3">
      <c r="A1822">
        <v>1821</v>
      </c>
      <c r="B1822" t="s">
        <v>1856</v>
      </c>
      <c r="F1822" s="2"/>
      <c r="G1822" s="2">
        <f>SUMIF('Ownership_Links and calculation'!$B:$B,$B1822,'Ownership_Links and calculation'!$F:$F)</f>
        <v>0</v>
      </c>
      <c r="H1822" s="2">
        <f>SUMIF('Ownership_Links and calculation'!$B:$B,$B1822,'Ownership_Links and calculation'!$H:$H)</f>
        <v>0</v>
      </c>
      <c r="I1822" s="2">
        <f>IF(H1822&gt;0,(G1822^2)/H1822,0)</f>
        <v>0</v>
      </c>
      <c r="J1822" s="2">
        <f>SUMIF('Ownership_Links and calculation'!$B:$B,$B1822,'Ownership_Links and calculation'!$J:$J)</f>
        <v>0</v>
      </c>
    </row>
    <row r="1823" spans="1:10" x14ac:dyDescent="0.3">
      <c r="A1823">
        <v>1822</v>
      </c>
      <c r="B1823" t="s">
        <v>1857</v>
      </c>
      <c r="F1823" s="2"/>
      <c r="G1823" s="2">
        <f>SUMIF('Ownership_Links and calculation'!$B:$B,$B1823,'Ownership_Links and calculation'!$F:$F)</f>
        <v>0</v>
      </c>
      <c r="H1823" s="2">
        <f>SUMIF('Ownership_Links and calculation'!$B:$B,$B1823,'Ownership_Links and calculation'!$H:$H)</f>
        <v>0</v>
      </c>
      <c r="I1823" s="2">
        <f>IF(H1823&gt;0,(G1823^2)/H1823,0)</f>
        <v>0</v>
      </c>
      <c r="J1823" s="2">
        <f>SUMIF('Ownership_Links and calculation'!$B:$B,$B1823,'Ownership_Links and calculation'!$J:$J)</f>
        <v>0</v>
      </c>
    </row>
    <row r="1824" spans="1:10" x14ac:dyDescent="0.3">
      <c r="A1824">
        <v>1823</v>
      </c>
      <c r="B1824" t="s">
        <v>1858</v>
      </c>
      <c r="F1824" s="2"/>
      <c r="G1824" s="2">
        <f>SUMIF('Ownership_Links and calculation'!$B:$B,$B1824,'Ownership_Links and calculation'!$F:$F)</f>
        <v>0</v>
      </c>
      <c r="H1824" s="2">
        <f>SUMIF('Ownership_Links and calculation'!$B:$B,$B1824,'Ownership_Links and calculation'!$H:$H)</f>
        <v>0</v>
      </c>
      <c r="I1824" s="2">
        <f>IF(H1824&gt;0,(G1824^2)/H1824,0)</f>
        <v>0</v>
      </c>
      <c r="J1824" s="2">
        <f>SUMIF('Ownership_Links and calculation'!$B:$B,$B1824,'Ownership_Links and calculation'!$J:$J)</f>
        <v>0</v>
      </c>
    </row>
    <row r="1825" spans="1:10" x14ac:dyDescent="0.3">
      <c r="A1825">
        <v>1824</v>
      </c>
      <c r="B1825" t="s">
        <v>1859</v>
      </c>
      <c r="F1825" s="2"/>
      <c r="G1825" s="2">
        <f>SUMIF('Ownership_Links and calculation'!$B:$B,$B1825,'Ownership_Links and calculation'!$F:$F)</f>
        <v>0</v>
      </c>
      <c r="H1825" s="2">
        <f>SUMIF('Ownership_Links and calculation'!$B:$B,$B1825,'Ownership_Links and calculation'!$H:$H)</f>
        <v>0</v>
      </c>
      <c r="I1825" s="2">
        <f>IF(H1825&gt;0,(G1825^2)/H1825,0)</f>
        <v>0</v>
      </c>
      <c r="J1825" s="2">
        <f>SUMIF('Ownership_Links and calculation'!$B:$B,$B1825,'Ownership_Links and calculation'!$J:$J)</f>
        <v>0</v>
      </c>
    </row>
    <row r="1826" spans="1:10" x14ac:dyDescent="0.3">
      <c r="A1826">
        <v>1825</v>
      </c>
      <c r="B1826" t="s">
        <v>1860</v>
      </c>
      <c r="F1826" s="2"/>
      <c r="G1826" s="2">
        <f>SUMIF('Ownership_Links and calculation'!$B:$B,$B1826,'Ownership_Links and calculation'!$F:$F)</f>
        <v>0</v>
      </c>
      <c r="H1826" s="2">
        <f>SUMIF('Ownership_Links and calculation'!$B:$B,$B1826,'Ownership_Links and calculation'!$H:$H)</f>
        <v>0</v>
      </c>
      <c r="I1826" s="2">
        <f>IF(H1826&gt;0,(G1826^2)/H1826,0)</f>
        <v>0</v>
      </c>
      <c r="J1826" s="2">
        <f>SUMIF('Ownership_Links and calculation'!$B:$B,$B1826,'Ownership_Links and calculation'!$J:$J)</f>
        <v>0</v>
      </c>
    </row>
    <row r="1827" spans="1:10" x14ac:dyDescent="0.3">
      <c r="A1827">
        <v>1826</v>
      </c>
      <c r="B1827" t="s">
        <v>1861</v>
      </c>
      <c r="F1827" s="2"/>
      <c r="G1827" s="2">
        <f>SUMIF('Ownership_Links and calculation'!$B:$B,$B1827,'Ownership_Links and calculation'!$F:$F)</f>
        <v>0</v>
      </c>
      <c r="H1827" s="2">
        <f>SUMIF('Ownership_Links and calculation'!$B:$B,$B1827,'Ownership_Links and calculation'!$H:$H)</f>
        <v>0</v>
      </c>
      <c r="I1827" s="2">
        <f>IF(H1827&gt;0,(G1827^2)/H1827,0)</f>
        <v>0</v>
      </c>
      <c r="J1827" s="2">
        <f>SUMIF('Ownership_Links and calculation'!$B:$B,$B1827,'Ownership_Links and calculation'!$J:$J)</f>
        <v>0</v>
      </c>
    </row>
    <row r="1828" spans="1:10" x14ac:dyDescent="0.3">
      <c r="A1828">
        <v>1827</v>
      </c>
      <c r="B1828" t="s">
        <v>1862</v>
      </c>
      <c r="F1828" s="2"/>
      <c r="G1828" s="2">
        <f>SUMIF('Ownership_Links and calculation'!$B:$B,$B1828,'Ownership_Links and calculation'!$F:$F)</f>
        <v>0</v>
      </c>
      <c r="H1828" s="2">
        <f>SUMIF('Ownership_Links and calculation'!$B:$B,$B1828,'Ownership_Links and calculation'!$H:$H)</f>
        <v>0</v>
      </c>
      <c r="I1828" s="2">
        <f>IF(H1828&gt;0,(G1828^2)/H1828,0)</f>
        <v>0</v>
      </c>
      <c r="J1828" s="2">
        <f>SUMIF('Ownership_Links and calculation'!$B:$B,$B1828,'Ownership_Links and calculation'!$J:$J)</f>
        <v>0</v>
      </c>
    </row>
    <row r="1829" spans="1:10" x14ac:dyDescent="0.3">
      <c r="A1829">
        <v>1828</v>
      </c>
      <c r="B1829" t="s">
        <v>1863</v>
      </c>
      <c r="F1829" s="2"/>
      <c r="G1829" s="2">
        <f>SUMIF('Ownership_Links and calculation'!$B:$B,$B1829,'Ownership_Links and calculation'!$F:$F)</f>
        <v>0</v>
      </c>
      <c r="H1829" s="2">
        <f>SUMIF('Ownership_Links and calculation'!$B:$B,$B1829,'Ownership_Links and calculation'!$H:$H)</f>
        <v>0</v>
      </c>
      <c r="I1829" s="2">
        <f>IF(H1829&gt;0,(G1829^2)/H1829,0)</f>
        <v>0</v>
      </c>
      <c r="J1829" s="2">
        <f>SUMIF('Ownership_Links and calculation'!$B:$B,$B1829,'Ownership_Links and calculation'!$J:$J)</f>
        <v>0</v>
      </c>
    </row>
    <row r="1830" spans="1:10" x14ac:dyDescent="0.3">
      <c r="A1830">
        <v>1829</v>
      </c>
      <c r="B1830" t="s">
        <v>1864</v>
      </c>
      <c r="F1830" s="2"/>
      <c r="G1830" s="2">
        <f>SUMIF('Ownership_Links and calculation'!$B:$B,$B1830,'Ownership_Links and calculation'!$F:$F)</f>
        <v>0</v>
      </c>
      <c r="H1830" s="2">
        <f>SUMIF('Ownership_Links and calculation'!$B:$B,$B1830,'Ownership_Links and calculation'!$H:$H)</f>
        <v>0</v>
      </c>
      <c r="I1830" s="2">
        <f>IF(H1830&gt;0,(G1830^2)/H1830,0)</f>
        <v>0</v>
      </c>
      <c r="J1830" s="2">
        <f>SUMIF('Ownership_Links and calculation'!$B:$B,$B1830,'Ownership_Links and calculation'!$J:$J)</f>
        <v>0</v>
      </c>
    </row>
    <row r="1831" spans="1:10" x14ac:dyDescent="0.3">
      <c r="A1831">
        <v>1830</v>
      </c>
      <c r="B1831" t="s">
        <v>1865</v>
      </c>
      <c r="F1831" s="2"/>
      <c r="G1831" s="2">
        <f>SUMIF('Ownership_Links and calculation'!$B:$B,$B1831,'Ownership_Links and calculation'!$F:$F)</f>
        <v>0</v>
      </c>
      <c r="H1831" s="2">
        <f>SUMIF('Ownership_Links and calculation'!$B:$B,$B1831,'Ownership_Links and calculation'!$H:$H)</f>
        <v>0</v>
      </c>
      <c r="I1831" s="2">
        <f>IF(H1831&gt;0,(G1831^2)/H1831,0)</f>
        <v>0</v>
      </c>
      <c r="J1831" s="2">
        <f>SUMIF('Ownership_Links and calculation'!$B:$B,$B1831,'Ownership_Links and calculation'!$J:$J)</f>
        <v>0</v>
      </c>
    </row>
    <row r="1832" spans="1:10" x14ac:dyDescent="0.3">
      <c r="A1832">
        <v>1831</v>
      </c>
      <c r="B1832" t="s">
        <v>1866</v>
      </c>
      <c r="F1832" s="2"/>
      <c r="G1832" s="2">
        <f>SUMIF('Ownership_Links and calculation'!$B:$B,$B1832,'Ownership_Links and calculation'!$F:$F)</f>
        <v>0</v>
      </c>
      <c r="H1832" s="2">
        <f>SUMIF('Ownership_Links and calculation'!$B:$B,$B1832,'Ownership_Links and calculation'!$H:$H)</f>
        <v>0</v>
      </c>
      <c r="I1832" s="2">
        <f>IF(H1832&gt;0,(G1832^2)/H1832,0)</f>
        <v>0</v>
      </c>
      <c r="J1832" s="2">
        <f>SUMIF('Ownership_Links and calculation'!$B:$B,$B1832,'Ownership_Links and calculation'!$J:$J)</f>
        <v>0</v>
      </c>
    </row>
    <row r="1833" spans="1:10" x14ac:dyDescent="0.3">
      <c r="A1833">
        <v>1832</v>
      </c>
      <c r="B1833" t="s">
        <v>1867</v>
      </c>
      <c r="F1833" s="2"/>
      <c r="G1833" s="2">
        <f>SUMIF('Ownership_Links and calculation'!$B:$B,$B1833,'Ownership_Links and calculation'!$F:$F)</f>
        <v>0</v>
      </c>
      <c r="H1833" s="2">
        <f>SUMIF('Ownership_Links and calculation'!$B:$B,$B1833,'Ownership_Links and calculation'!$H:$H)</f>
        <v>0</v>
      </c>
      <c r="I1833" s="2">
        <f>IF(H1833&gt;0,(G1833^2)/H1833,0)</f>
        <v>0</v>
      </c>
      <c r="J1833" s="2">
        <f>SUMIF('Ownership_Links and calculation'!$B:$B,$B1833,'Ownership_Links and calculation'!$J:$J)</f>
        <v>0</v>
      </c>
    </row>
    <row r="1834" spans="1:10" x14ac:dyDescent="0.3">
      <c r="A1834">
        <v>1833</v>
      </c>
      <c r="B1834" t="s">
        <v>1868</v>
      </c>
      <c r="F1834" s="2"/>
      <c r="G1834" s="2">
        <f>SUMIF('Ownership_Links and calculation'!$B:$B,$B1834,'Ownership_Links and calculation'!$F:$F)</f>
        <v>0</v>
      </c>
      <c r="H1834" s="2">
        <f>SUMIF('Ownership_Links and calculation'!$B:$B,$B1834,'Ownership_Links and calculation'!$H:$H)</f>
        <v>0</v>
      </c>
      <c r="I1834" s="2">
        <f>IF(H1834&gt;0,(G1834^2)/H1834,0)</f>
        <v>0</v>
      </c>
      <c r="J1834" s="2">
        <f>SUMIF('Ownership_Links and calculation'!$B:$B,$B1834,'Ownership_Links and calculation'!$J:$J)</f>
        <v>0</v>
      </c>
    </row>
    <row r="1835" spans="1:10" x14ac:dyDescent="0.3">
      <c r="A1835">
        <v>1834</v>
      </c>
      <c r="B1835" t="s">
        <v>1869</v>
      </c>
      <c r="F1835" s="2"/>
      <c r="G1835" s="2">
        <f>SUMIF('Ownership_Links and calculation'!$B:$B,$B1835,'Ownership_Links and calculation'!$F:$F)</f>
        <v>0</v>
      </c>
      <c r="H1835" s="2">
        <f>SUMIF('Ownership_Links and calculation'!$B:$B,$B1835,'Ownership_Links and calculation'!$H:$H)</f>
        <v>0</v>
      </c>
      <c r="I1835" s="2">
        <f>IF(H1835&gt;0,(G1835^2)/H1835,0)</f>
        <v>0</v>
      </c>
      <c r="J1835" s="2">
        <f>SUMIF('Ownership_Links and calculation'!$B:$B,$B1835,'Ownership_Links and calculation'!$J:$J)</f>
        <v>0</v>
      </c>
    </row>
    <row r="1836" spans="1:10" x14ac:dyDescent="0.3">
      <c r="A1836">
        <v>1835</v>
      </c>
      <c r="B1836" t="s">
        <v>1870</v>
      </c>
      <c r="F1836" s="2"/>
      <c r="G1836" s="2">
        <f>SUMIF('Ownership_Links and calculation'!$B:$B,$B1836,'Ownership_Links and calculation'!$F:$F)</f>
        <v>0</v>
      </c>
      <c r="H1836" s="2">
        <f>SUMIF('Ownership_Links and calculation'!$B:$B,$B1836,'Ownership_Links and calculation'!$H:$H)</f>
        <v>0</v>
      </c>
      <c r="I1836" s="2">
        <f>IF(H1836&gt;0,(G1836^2)/H1836,0)</f>
        <v>0</v>
      </c>
      <c r="J1836" s="2">
        <f>SUMIF('Ownership_Links and calculation'!$B:$B,$B1836,'Ownership_Links and calculation'!$J:$J)</f>
        <v>0</v>
      </c>
    </row>
    <row r="1837" spans="1:10" x14ac:dyDescent="0.3">
      <c r="A1837">
        <v>1836</v>
      </c>
      <c r="B1837" t="s">
        <v>1871</v>
      </c>
      <c r="F1837" s="2"/>
      <c r="G1837" s="2">
        <f>SUMIF('Ownership_Links and calculation'!$B:$B,$B1837,'Ownership_Links and calculation'!$F:$F)</f>
        <v>0</v>
      </c>
      <c r="H1837" s="2">
        <f>SUMIF('Ownership_Links and calculation'!$B:$B,$B1837,'Ownership_Links and calculation'!$H:$H)</f>
        <v>0</v>
      </c>
      <c r="I1837" s="2">
        <f>IF(H1837&gt;0,(G1837^2)/H1837,0)</f>
        <v>0</v>
      </c>
      <c r="J1837" s="2">
        <f>SUMIF('Ownership_Links and calculation'!$B:$B,$B1837,'Ownership_Links and calculation'!$J:$J)</f>
        <v>0</v>
      </c>
    </row>
    <row r="1838" spans="1:10" x14ac:dyDescent="0.3">
      <c r="A1838">
        <v>1837</v>
      </c>
      <c r="B1838" t="s">
        <v>1872</v>
      </c>
      <c r="F1838" s="2"/>
      <c r="G1838" s="2">
        <f>SUMIF('Ownership_Links and calculation'!$B:$B,$B1838,'Ownership_Links and calculation'!$F:$F)</f>
        <v>0</v>
      </c>
      <c r="H1838" s="2">
        <f>SUMIF('Ownership_Links and calculation'!$B:$B,$B1838,'Ownership_Links and calculation'!$H:$H)</f>
        <v>0</v>
      </c>
      <c r="I1838" s="2">
        <f>IF(H1838&gt;0,(G1838^2)/H1838,0)</f>
        <v>0</v>
      </c>
      <c r="J1838" s="2">
        <f>SUMIF('Ownership_Links and calculation'!$B:$B,$B1838,'Ownership_Links and calculation'!$J:$J)</f>
        <v>0</v>
      </c>
    </row>
    <row r="1839" spans="1:10" x14ac:dyDescent="0.3">
      <c r="A1839">
        <v>1838</v>
      </c>
      <c r="B1839" t="s">
        <v>1873</v>
      </c>
      <c r="F1839" s="2"/>
      <c r="G1839" s="2">
        <f>SUMIF('Ownership_Links and calculation'!$B:$B,$B1839,'Ownership_Links and calculation'!$F:$F)</f>
        <v>0</v>
      </c>
      <c r="H1839" s="2">
        <f>SUMIF('Ownership_Links and calculation'!$B:$B,$B1839,'Ownership_Links and calculation'!$H:$H)</f>
        <v>0</v>
      </c>
      <c r="I1839" s="2">
        <f>IF(H1839&gt;0,(G1839^2)/H1839,0)</f>
        <v>0</v>
      </c>
      <c r="J1839" s="2">
        <f>SUMIF('Ownership_Links and calculation'!$B:$B,$B1839,'Ownership_Links and calculation'!$J:$J)</f>
        <v>0</v>
      </c>
    </row>
    <row r="1840" spans="1:10" x14ac:dyDescent="0.3">
      <c r="A1840">
        <v>1839</v>
      </c>
      <c r="B1840" t="s">
        <v>1874</v>
      </c>
      <c r="F1840" s="2"/>
      <c r="G1840" s="2">
        <f>SUMIF('Ownership_Links and calculation'!$B:$B,$B1840,'Ownership_Links and calculation'!$F:$F)</f>
        <v>0</v>
      </c>
      <c r="H1840" s="2">
        <f>SUMIF('Ownership_Links and calculation'!$B:$B,$B1840,'Ownership_Links and calculation'!$H:$H)</f>
        <v>0</v>
      </c>
      <c r="I1840" s="2">
        <f>IF(H1840&gt;0,(G1840^2)/H1840,0)</f>
        <v>0</v>
      </c>
      <c r="J1840" s="2">
        <f>SUMIF('Ownership_Links and calculation'!$B:$B,$B1840,'Ownership_Links and calculation'!$J:$J)</f>
        <v>0</v>
      </c>
    </row>
    <row r="1841" spans="1:10" x14ac:dyDescent="0.3">
      <c r="A1841">
        <v>1840</v>
      </c>
      <c r="B1841" t="s">
        <v>1875</v>
      </c>
      <c r="F1841" s="2"/>
      <c r="G1841" s="2">
        <f>SUMIF('Ownership_Links and calculation'!$B:$B,$B1841,'Ownership_Links and calculation'!$F:$F)</f>
        <v>0</v>
      </c>
      <c r="H1841" s="2">
        <f>SUMIF('Ownership_Links and calculation'!$B:$B,$B1841,'Ownership_Links and calculation'!$H:$H)</f>
        <v>0</v>
      </c>
      <c r="I1841" s="2">
        <f>IF(H1841&gt;0,(G1841^2)/H1841,0)</f>
        <v>0</v>
      </c>
      <c r="J1841" s="2">
        <f>SUMIF('Ownership_Links and calculation'!$B:$B,$B1841,'Ownership_Links and calculation'!$J:$J)</f>
        <v>0</v>
      </c>
    </row>
    <row r="1842" spans="1:10" x14ac:dyDescent="0.3">
      <c r="A1842">
        <v>1841</v>
      </c>
      <c r="B1842" t="s">
        <v>1876</v>
      </c>
      <c r="F1842" s="2"/>
      <c r="G1842" s="2">
        <f>SUMIF('Ownership_Links and calculation'!$B:$B,$B1842,'Ownership_Links and calculation'!$F:$F)</f>
        <v>0</v>
      </c>
      <c r="H1842" s="2">
        <f>SUMIF('Ownership_Links and calculation'!$B:$B,$B1842,'Ownership_Links and calculation'!$H:$H)</f>
        <v>0</v>
      </c>
      <c r="I1842" s="2">
        <f>IF(H1842&gt;0,(G1842^2)/H1842,0)</f>
        <v>0</v>
      </c>
      <c r="J1842" s="2">
        <f>SUMIF('Ownership_Links and calculation'!$B:$B,$B1842,'Ownership_Links and calculation'!$J:$J)</f>
        <v>0</v>
      </c>
    </row>
    <row r="1843" spans="1:10" x14ac:dyDescent="0.3">
      <c r="A1843">
        <v>1842</v>
      </c>
      <c r="B1843" t="s">
        <v>1877</v>
      </c>
      <c r="F1843" s="2"/>
      <c r="G1843" s="2">
        <f>SUMIF('Ownership_Links and calculation'!$B:$B,$B1843,'Ownership_Links and calculation'!$F:$F)</f>
        <v>0</v>
      </c>
      <c r="H1843" s="2">
        <f>SUMIF('Ownership_Links and calculation'!$B:$B,$B1843,'Ownership_Links and calculation'!$H:$H)</f>
        <v>0</v>
      </c>
      <c r="I1843" s="2">
        <f>IF(H1843&gt;0,(G1843^2)/H1843,0)</f>
        <v>0</v>
      </c>
      <c r="J1843" s="2">
        <f>SUMIF('Ownership_Links and calculation'!$B:$B,$B1843,'Ownership_Links and calculation'!$J:$J)</f>
        <v>0</v>
      </c>
    </row>
    <row r="1844" spans="1:10" x14ac:dyDescent="0.3">
      <c r="A1844">
        <v>1843</v>
      </c>
      <c r="B1844" t="s">
        <v>1878</v>
      </c>
      <c r="F1844" s="2"/>
      <c r="G1844" s="2">
        <f>SUMIF('Ownership_Links and calculation'!$B:$B,$B1844,'Ownership_Links and calculation'!$F:$F)</f>
        <v>0</v>
      </c>
      <c r="H1844" s="2">
        <f>SUMIF('Ownership_Links and calculation'!$B:$B,$B1844,'Ownership_Links and calculation'!$H:$H)</f>
        <v>0</v>
      </c>
      <c r="I1844" s="2">
        <f>IF(H1844&gt;0,(G1844^2)/H1844,0)</f>
        <v>0</v>
      </c>
      <c r="J1844" s="2">
        <f>SUMIF('Ownership_Links and calculation'!$B:$B,$B1844,'Ownership_Links and calculation'!$J:$J)</f>
        <v>0</v>
      </c>
    </row>
    <row r="1845" spans="1:10" x14ac:dyDescent="0.3">
      <c r="A1845">
        <v>1844</v>
      </c>
      <c r="B1845" t="s">
        <v>1879</v>
      </c>
      <c r="F1845" s="2"/>
      <c r="G1845" s="2">
        <f>SUMIF('Ownership_Links and calculation'!$B:$B,$B1845,'Ownership_Links and calculation'!$F:$F)</f>
        <v>0</v>
      </c>
      <c r="H1845" s="2">
        <f>SUMIF('Ownership_Links and calculation'!$B:$B,$B1845,'Ownership_Links and calculation'!$H:$H)</f>
        <v>0</v>
      </c>
      <c r="I1845" s="2">
        <f>IF(H1845&gt;0,(G1845^2)/H1845,0)</f>
        <v>0</v>
      </c>
      <c r="J1845" s="2">
        <f>SUMIF('Ownership_Links and calculation'!$B:$B,$B1845,'Ownership_Links and calculation'!$J:$J)</f>
        <v>0</v>
      </c>
    </row>
    <row r="1846" spans="1:10" x14ac:dyDescent="0.3">
      <c r="A1846">
        <v>1845</v>
      </c>
      <c r="B1846" t="s">
        <v>1880</v>
      </c>
      <c r="F1846" s="2"/>
      <c r="G1846" s="2">
        <f>SUMIF('Ownership_Links and calculation'!$B:$B,$B1846,'Ownership_Links and calculation'!$F:$F)</f>
        <v>0</v>
      </c>
      <c r="H1846" s="2">
        <f>SUMIF('Ownership_Links and calculation'!$B:$B,$B1846,'Ownership_Links and calculation'!$H:$H)</f>
        <v>0</v>
      </c>
      <c r="I1846" s="2">
        <f>IF(H1846&gt;0,(G1846^2)/H1846,0)</f>
        <v>0</v>
      </c>
      <c r="J1846" s="2">
        <f>SUMIF('Ownership_Links and calculation'!$B:$B,$B1846,'Ownership_Links and calculation'!$J:$J)</f>
        <v>0</v>
      </c>
    </row>
    <row r="1847" spans="1:10" x14ac:dyDescent="0.3">
      <c r="A1847">
        <v>1846</v>
      </c>
      <c r="B1847" t="s">
        <v>1881</v>
      </c>
      <c r="F1847" s="2"/>
      <c r="G1847" s="2">
        <f>SUMIF('Ownership_Links and calculation'!$B:$B,$B1847,'Ownership_Links and calculation'!$F:$F)</f>
        <v>0</v>
      </c>
      <c r="H1847" s="2">
        <f>SUMIF('Ownership_Links and calculation'!$B:$B,$B1847,'Ownership_Links and calculation'!$H:$H)</f>
        <v>0</v>
      </c>
      <c r="I1847" s="2">
        <f>IF(H1847&gt;0,(G1847^2)/H1847,0)</f>
        <v>0</v>
      </c>
      <c r="J1847" s="2">
        <f>SUMIF('Ownership_Links and calculation'!$B:$B,$B1847,'Ownership_Links and calculation'!$J:$J)</f>
        <v>0</v>
      </c>
    </row>
    <row r="1848" spans="1:10" x14ac:dyDescent="0.3">
      <c r="A1848">
        <v>1847</v>
      </c>
      <c r="B1848" t="s">
        <v>1882</v>
      </c>
      <c r="F1848" s="2"/>
      <c r="G1848" s="2">
        <f>SUMIF('Ownership_Links and calculation'!$B:$B,$B1848,'Ownership_Links and calculation'!$F:$F)</f>
        <v>0</v>
      </c>
      <c r="H1848" s="2">
        <f>SUMIF('Ownership_Links and calculation'!$B:$B,$B1848,'Ownership_Links and calculation'!$H:$H)</f>
        <v>0</v>
      </c>
      <c r="I1848" s="2">
        <f>IF(H1848&gt;0,(G1848^2)/H1848,0)</f>
        <v>0</v>
      </c>
      <c r="J1848" s="2">
        <f>SUMIF('Ownership_Links and calculation'!$B:$B,$B1848,'Ownership_Links and calculation'!$J:$J)</f>
        <v>0</v>
      </c>
    </row>
    <row r="1849" spans="1:10" x14ac:dyDescent="0.3">
      <c r="A1849">
        <v>1848</v>
      </c>
      <c r="B1849" t="s">
        <v>1883</v>
      </c>
      <c r="F1849" s="2"/>
      <c r="G1849" s="2">
        <f>SUMIF('Ownership_Links and calculation'!$B:$B,$B1849,'Ownership_Links and calculation'!$F:$F)</f>
        <v>0</v>
      </c>
      <c r="H1849" s="2">
        <f>SUMIF('Ownership_Links and calculation'!$B:$B,$B1849,'Ownership_Links and calculation'!$H:$H)</f>
        <v>0</v>
      </c>
      <c r="I1849" s="2">
        <f>IF(H1849&gt;0,(G1849^2)/H1849,0)</f>
        <v>0</v>
      </c>
      <c r="J1849" s="2">
        <f>SUMIF('Ownership_Links and calculation'!$B:$B,$B1849,'Ownership_Links and calculation'!$J:$J)</f>
        <v>0</v>
      </c>
    </row>
    <row r="1850" spans="1:10" x14ac:dyDescent="0.3">
      <c r="A1850">
        <v>1849</v>
      </c>
      <c r="B1850" t="s">
        <v>1884</v>
      </c>
      <c r="F1850" s="2"/>
      <c r="G1850" s="2">
        <f>SUMIF('Ownership_Links and calculation'!$B:$B,$B1850,'Ownership_Links and calculation'!$F:$F)</f>
        <v>0</v>
      </c>
      <c r="H1850" s="2">
        <f>SUMIF('Ownership_Links and calculation'!$B:$B,$B1850,'Ownership_Links and calculation'!$H:$H)</f>
        <v>0</v>
      </c>
      <c r="I1850" s="2">
        <f>IF(H1850&gt;0,(G1850^2)/H1850,0)</f>
        <v>0</v>
      </c>
      <c r="J1850" s="2">
        <f>SUMIF('Ownership_Links and calculation'!$B:$B,$B1850,'Ownership_Links and calculation'!$J:$J)</f>
        <v>0</v>
      </c>
    </row>
    <row r="1851" spans="1:10" x14ac:dyDescent="0.3">
      <c r="A1851">
        <v>1850</v>
      </c>
      <c r="B1851" t="s">
        <v>1885</v>
      </c>
      <c r="F1851" s="2"/>
      <c r="G1851" s="2">
        <f>SUMIF('Ownership_Links and calculation'!$B:$B,$B1851,'Ownership_Links and calculation'!$F:$F)</f>
        <v>0</v>
      </c>
      <c r="H1851" s="2">
        <f>SUMIF('Ownership_Links and calculation'!$B:$B,$B1851,'Ownership_Links and calculation'!$H:$H)</f>
        <v>0</v>
      </c>
      <c r="I1851" s="2">
        <f>IF(H1851&gt;0,(G1851^2)/H1851,0)</f>
        <v>0</v>
      </c>
      <c r="J1851" s="2">
        <f>SUMIF('Ownership_Links and calculation'!$B:$B,$B1851,'Ownership_Links and calculation'!$J:$J)</f>
        <v>0</v>
      </c>
    </row>
    <row r="1852" spans="1:10" x14ac:dyDescent="0.3">
      <c r="A1852">
        <v>1851</v>
      </c>
      <c r="B1852" t="s">
        <v>1886</v>
      </c>
      <c r="F1852" s="2"/>
      <c r="G1852" s="2">
        <f>SUMIF('Ownership_Links and calculation'!$B:$B,$B1852,'Ownership_Links and calculation'!$F:$F)</f>
        <v>0</v>
      </c>
      <c r="H1852" s="2">
        <f>SUMIF('Ownership_Links and calculation'!$B:$B,$B1852,'Ownership_Links and calculation'!$H:$H)</f>
        <v>0</v>
      </c>
      <c r="I1852" s="2">
        <f>IF(H1852&gt;0,(G1852^2)/H1852,0)</f>
        <v>0</v>
      </c>
      <c r="J1852" s="2">
        <f>SUMIF('Ownership_Links and calculation'!$B:$B,$B1852,'Ownership_Links and calculation'!$J:$J)</f>
        <v>0</v>
      </c>
    </row>
    <row r="1853" spans="1:10" x14ac:dyDescent="0.3">
      <c r="A1853">
        <v>1852</v>
      </c>
      <c r="B1853" t="s">
        <v>1887</v>
      </c>
      <c r="F1853" s="2"/>
      <c r="G1853" s="2">
        <f>SUMIF('Ownership_Links and calculation'!$B:$B,$B1853,'Ownership_Links and calculation'!$F:$F)</f>
        <v>0</v>
      </c>
      <c r="H1853" s="2">
        <f>SUMIF('Ownership_Links and calculation'!$B:$B,$B1853,'Ownership_Links and calculation'!$H:$H)</f>
        <v>0</v>
      </c>
      <c r="I1853" s="2">
        <f>IF(H1853&gt;0,(G1853^2)/H1853,0)</f>
        <v>0</v>
      </c>
      <c r="J1853" s="2">
        <f>SUMIF('Ownership_Links and calculation'!$B:$B,$B1853,'Ownership_Links and calculation'!$J:$J)</f>
        <v>0</v>
      </c>
    </row>
    <row r="1854" spans="1:10" x14ac:dyDescent="0.3">
      <c r="A1854">
        <v>1853</v>
      </c>
      <c r="B1854" t="s">
        <v>1888</v>
      </c>
      <c r="F1854" s="2"/>
      <c r="G1854" s="2">
        <f>SUMIF('Ownership_Links and calculation'!$B:$B,$B1854,'Ownership_Links and calculation'!$F:$F)</f>
        <v>0</v>
      </c>
      <c r="H1854" s="2">
        <f>SUMIF('Ownership_Links and calculation'!$B:$B,$B1854,'Ownership_Links and calculation'!$H:$H)</f>
        <v>0</v>
      </c>
      <c r="I1854" s="2">
        <f>IF(H1854&gt;0,(G1854^2)/H1854,0)</f>
        <v>0</v>
      </c>
      <c r="J1854" s="2">
        <f>SUMIF('Ownership_Links and calculation'!$B:$B,$B1854,'Ownership_Links and calculation'!$J:$J)</f>
        <v>0</v>
      </c>
    </row>
    <row r="1855" spans="1:10" x14ac:dyDescent="0.3">
      <c r="A1855">
        <v>1854</v>
      </c>
      <c r="B1855" t="s">
        <v>1889</v>
      </c>
      <c r="F1855" s="2"/>
      <c r="G1855" s="2">
        <f>SUMIF('Ownership_Links and calculation'!$B:$B,$B1855,'Ownership_Links and calculation'!$F:$F)</f>
        <v>0</v>
      </c>
      <c r="H1855" s="2">
        <f>SUMIF('Ownership_Links and calculation'!$B:$B,$B1855,'Ownership_Links and calculation'!$H:$H)</f>
        <v>0</v>
      </c>
      <c r="I1855" s="2">
        <f>IF(H1855&gt;0,(G1855^2)/H1855,0)</f>
        <v>0</v>
      </c>
      <c r="J1855" s="2">
        <f>SUMIF('Ownership_Links and calculation'!$B:$B,$B1855,'Ownership_Links and calculation'!$J:$J)</f>
        <v>0</v>
      </c>
    </row>
    <row r="1856" spans="1:10" x14ac:dyDescent="0.3">
      <c r="A1856">
        <v>1855</v>
      </c>
      <c r="B1856" t="s">
        <v>1890</v>
      </c>
      <c r="F1856" s="2"/>
      <c r="G1856" s="2">
        <f>SUMIF('Ownership_Links and calculation'!$B:$B,$B1856,'Ownership_Links and calculation'!$F:$F)</f>
        <v>0</v>
      </c>
      <c r="H1856" s="2">
        <f>SUMIF('Ownership_Links and calculation'!$B:$B,$B1856,'Ownership_Links and calculation'!$H:$H)</f>
        <v>0</v>
      </c>
      <c r="I1856" s="2">
        <f>IF(H1856&gt;0,(G1856^2)/H1856,0)</f>
        <v>0</v>
      </c>
      <c r="J1856" s="2">
        <f>SUMIF('Ownership_Links and calculation'!$B:$B,$B1856,'Ownership_Links and calculation'!$J:$J)</f>
        <v>0</v>
      </c>
    </row>
    <row r="1857" spans="1:10" x14ac:dyDescent="0.3">
      <c r="A1857">
        <v>1856</v>
      </c>
      <c r="B1857" t="s">
        <v>1891</v>
      </c>
      <c r="F1857" s="2"/>
      <c r="G1857" s="2">
        <f>SUMIF('Ownership_Links and calculation'!$B:$B,$B1857,'Ownership_Links and calculation'!$F:$F)</f>
        <v>0</v>
      </c>
      <c r="H1857" s="2">
        <f>SUMIF('Ownership_Links and calculation'!$B:$B,$B1857,'Ownership_Links and calculation'!$H:$H)</f>
        <v>0</v>
      </c>
      <c r="I1857" s="2">
        <f>IF(H1857&gt;0,(G1857^2)/H1857,0)</f>
        <v>0</v>
      </c>
      <c r="J1857" s="2">
        <f>SUMIF('Ownership_Links and calculation'!$B:$B,$B1857,'Ownership_Links and calculation'!$J:$J)</f>
        <v>0</v>
      </c>
    </row>
    <row r="1858" spans="1:10" x14ac:dyDescent="0.3">
      <c r="A1858">
        <v>1857</v>
      </c>
      <c r="B1858" t="s">
        <v>1892</v>
      </c>
      <c r="F1858" s="2"/>
      <c r="G1858" s="2">
        <f>SUMIF('Ownership_Links and calculation'!$B:$B,$B1858,'Ownership_Links and calculation'!$F:$F)</f>
        <v>0</v>
      </c>
      <c r="H1858" s="2">
        <f>SUMIF('Ownership_Links and calculation'!$B:$B,$B1858,'Ownership_Links and calculation'!$H:$H)</f>
        <v>0</v>
      </c>
      <c r="I1858" s="2">
        <f>IF(H1858&gt;0,(G1858^2)/H1858,0)</f>
        <v>0</v>
      </c>
      <c r="J1858" s="2">
        <f>SUMIF('Ownership_Links and calculation'!$B:$B,$B1858,'Ownership_Links and calculation'!$J:$J)</f>
        <v>0</v>
      </c>
    </row>
    <row r="1859" spans="1:10" x14ac:dyDescent="0.3">
      <c r="A1859">
        <v>1858</v>
      </c>
      <c r="B1859" t="s">
        <v>1893</v>
      </c>
      <c r="F1859" s="2"/>
      <c r="G1859" s="2">
        <f>SUMIF('Ownership_Links and calculation'!$B:$B,$B1859,'Ownership_Links and calculation'!$F:$F)</f>
        <v>0</v>
      </c>
      <c r="H1859" s="2">
        <f>SUMIF('Ownership_Links and calculation'!$B:$B,$B1859,'Ownership_Links and calculation'!$H:$H)</f>
        <v>0</v>
      </c>
      <c r="I1859" s="2">
        <f>IF(H1859&gt;0,(G1859^2)/H1859,0)</f>
        <v>0</v>
      </c>
      <c r="J1859" s="2">
        <f>SUMIF('Ownership_Links and calculation'!$B:$B,$B1859,'Ownership_Links and calculation'!$J:$J)</f>
        <v>0</v>
      </c>
    </row>
    <row r="1860" spans="1:10" x14ac:dyDescent="0.3">
      <c r="A1860">
        <v>1859</v>
      </c>
      <c r="B1860" t="s">
        <v>1894</v>
      </c>
      <c r="F1860" s="2"/>
      <c r="G1860" s="2">
        <f>SUMIF('Ownership_Links and calculation'!$B:$B,$B1860,'Ownership_Links and calculation'!$F:$F)</f>
        <v>0</v>
      </c>
      <c r="H1860" s="2">
        <f>SUMIF('Ownership_Links and calculation'!$B:$B,$B1860,'Ownership_Links and calculation'!$H:$H)</f>
        <v>0</v>
      </c>
      <c r="I1860" s="2">
        <f>IF(H1860&gt;0,(G1860^2)/H1860,0)</f>
        <v>0</v>
      </c>
      <c r="J1860" s="2">
        <f>SUMIF('Ownership_Links and calculation'!$B:$B,$B1860,'Ownership_Links and calculation'!$J:$J)</f>
        <v>0</v>
      </c>
    </row>
    <row r="1861" spans="1:10" x14ac:dyDescent="0.3">
      <c r="A1861">
        <v>1860</v>
      </c>
      <c r="B1861" t="s">
        <v>1895</v>
      </c>
      <c r="F1861" s="2"/>
      <c r="G1861" s="2">
        <f>SUMIF('Ownership_Links and calculation'!$B:$B,$B1861,'Ownership_Links and calculation'!$F:$F)</f>
        <v>0</v>
      </c>
      <c r="H1861" s="2">
        <f>SUMIF('Ownership_Links and calculation'!$B:$B,$B1861,'Ownership_Links and calculation'!$H:$H)</f>
        <v>0</v>
      </c>
      <c r="I1861" s="2">
        <f>IF(H1861&gt;0,(G1861^2)/H1861,0)</f>
        <v>0</v>
      </c>
      <c r="J1861" s="2">
        <f>SUMIF('Ownership_Links and calculation'!$B:$B,$B1861,'Ownership_Links and calculation'!$J:$J)</f>
        <v>0</v>
      </c>
    </row>
    <row r="1862" spans="1:10" x14ac:dyDescent="0.3">
      <c r="A1862">
        <v>1861</v>
      </c>
      <c r="B1862" t="s">
        <v>1896</v>
      </c>
      <c r="F1862" s="2"/>
      <c r="G1862" s="2">
        <f>SUMIF('Ownership_Links and calculation'!$B:$B,$B1862,'Ownership_Links and calculation'!$F:$F)</f>
        <v>0</v>
      </c>
      <c r="H1862" s="2">
        <f>SUMIF('Ownership_Links and calculation'!$B:$B,$B1862,'Ownership_Links and calculation'!$H:$H)</f>
        <v>0</v>
      </c>
      <c r="I1862" s="2">
        <f>IF(H1862&gt;0,(G1862^2)/H1862,0)</f>
        <v>0</v>
      </c>
      <c r="J1862" s="2">
        <f>SUMIF('Ownership_Links and calculation'!$B:$B,$B1862,'Ownership_Links and calculation'!$J:$J)</f>
        <v>0</v>
      </c>
    </row>
    <row r="1863" spans="1:10" x14ac:dyDescent="0.3">
      <c r="A1863">
        <v>1862</v>
      </c>
      <c r="B1863" t="s">
        <v>1897</v>
      </c>
      <c r="F1863" s="2"/>
      <c r="G1863" s="2">
        <f>SUMIF('Ownership_Links and calculation'!$B:$B,$B1863,'Ownership_Links and calculation'!$F:$F)</f>
        <v>0</v>
      </c>
      <c r="H1863" s="2">
        <f>SUMIF('Ownership_Links and calculation'!$B:$B,$B1863,'Ownership_Links and calculation'!$H:$H)</f>
        <v>0</v>
      </c>
      <c r="I1863" s="2">
        <f>IF(H1863&gt;0,(G1863^2)/H1863,0)</f>
        <v>0</v>
      </c>
      <c r="J1863" s="2">
        <f>SUMIF('Ownership_Links and calculation'!$B:$B,$B1863,'Ownership_Links and calculation'!$J:$J)</f>
        <v>0</v>
      </c>
    </row>
    <row r="1864" spans="1:10" x14ac:dyDescent="0.3">
      <c r="A1864">
        <v>1863</v>
      </c>
      <c r="B1864" t="s">
        <v>1898</v>
      </c>
      <c r="F1864" s="2"/>
      <c r="G1864" s="2">
        <f>SUMIF('Ownership_Links and calculation'!$B:$B,$B1864,'Ownership_Links and calculation'!$F:$F)</f>
        <v>0</v>
      </c>
      <c r="H1864" s="2">
        <f>SUMIF('Ownership_Links and calculation'!$B:$B,$B1864,'Ownership_Links and calculation'!$H:$H)</f>
        <v>0</v>
      </c>
      <c r="I1864" s="2">
        <f>IF(H1864&gt;0,(G1864^2)/H1864,0)</f>
        <v>0</v>
      </c>
      <c r="J1864" s="2">
        <f>SUMIF('Ownership_Links and calculation'!$B:$B,$B1864,'Ownership_Links and calculation'!$J:$J)</f>
        <v>0</v>
      </c>
    </row>
    <row r="1865" spans="1:10" x14ac:dyDescent="0.3">
      <c r="A1865">
        <v>1864</v>
      </c>
      <c r="B1865" t="s">
        <v>1899</v>
      </c>
      <c r="F1865" s="2"/>
      <c r="G1865" s="2">
        <f>SUMIF('Ownership_Links and calculation'!$B:$B,$B1865,'Ownership_Links and calculation'!$F:$F)</f>
        <v>0</v>
      </c>
      <c r="H1865" s="2">
        <f>SUMIF('Ownership_Links and calculation'!$B:$B,$B1865,'Ownership_Links and calculation'!$H:$H)</f>
        <v>0</v>
      </c>
      <c r="I1865" s="2">
        <f>IF(H1865&gt;0,(G1865^2)/H1865,0)</f>
        <v>0</v>
      </c>
      <c r="J1865" s="2">
        <f>SUMIF('Ownership_Links and calculation'!$B:$B,$B1865,'Ownership_Links and calculation'!$J:$J)</f>
        <v>0</v>
      </c>
    </row>
    <row r="1866" spans="1:10" x14ac:dyDescent="0.3">
      <c r="A1866">
        <v>1865</v>
      </c>
      <c r="B1866" t="s">
        <v>1900</v>
      </c>
      <c r="F1866" s="2"/>
      <c r="G1866" s="2">
        <f>SUMIF('Ownership_Links and calculation'!$B:$B,$B1866,'Ownership_Links and calculation'!$F:$F)</f>
        <v>0</v>
      </c>
      <c r="H1866" s="2">
        <f>SUMIF('Ownership_Links and calculation'!$B:$B,$B1866,'Ownership_Links and calculation'!$H:$H)</f>
        <v>0</v>
      </c>
      <c r="I1866" s="2">
        <f>IF(H1866&gt;0,(G1866^2)/H1866,0)</f>
        <v>0</v>
      </c>
      <c r="J1866" s="2">
        <f>SUMIF('Ownership_Links and calculation'!$B:$B,$B1866,'Ownership_Links and calculation'!$J:$J)</f>
        <v>0</v>
      </c>
    </row>
    <row r="1867" spans="1:10" x14ac:dyDescent="0.3">
      <c r="A1867">
        <v>1866</v>
      </c>
      <c r="B1867" t="s">
        <v>1901</v>
      </c>
      <c r="F1867" s="2"/>
      <c r="G1867" s="2">
        <f>SUMIF('Ownership_Links and calculation'!$B:$B,$B1867,'Ownership_Links and calculation'!$F:$F)</f>
        <v>0</v>
      </c>
      <c r="H1867" s="2">
        <f>SUMIF('Ownership_Links and calculation'!$B:$B,$B1867,'Ownership_Links and calculation'!$H:$H)</f>
        <v>0</v>
      </c>
      <c r="I1867" s="2">
        <f>IF(H1867&gt;0,(G1867^2)/H1867,0)</f>
        <v>0</v>
      </c>
      <c r="J1867" s="2">
        <f>SUMIF('Ownership_Links and calculation'!$B:$B,$B1867,'Ownership_Links and calculation'!$J:$J)</f>
        <v>0</v>
      </c>
    </row>
    <row r="1868" spans="1:10" x14ac:dyDescent="0.3">
      <c r="A1868">
        <v>1867</v>
      </c>
      <c r="B1868" t="s">
        <v>1902</v>
      </c>
      <c r="F1868" s="2"/>
      <c r="G1868" s="2">
        <f>SUMIF('Ownership_Links and calculation'!$B:$B,$B1868,'Ownership_Links and calculation'!$F:$F)</f>
        <v>0</v>
      </c>
      <c r="H1868" s="2">
        <f>SUMIF('Ownership_Links and calculation'!$B:$B,$B1868,'Ownership_Links and calculation'!$H:$H)</f>
        <v>0</v>
      </c>
      <c r="I1868" s="2">
        <f>IF(H1868&gt;0,(G1868^2)/H1868,0)</f>
        <v>0</v>
      </c>
      <c r="J1868" s="2">
        <f>SUMIF('Ownership_Links and calculation'!$B:$B,$B1868,'Ownership_Links and calculation'!$J:$J)</f>
        <v>0</v>
      </c>
    </row>
    <row r="1869" spans="1:10" x14ac:dyDescent="0.3">
      <c r="A1869">
        <v>1868</v>
      </c>
      <c r="B1869" t="s">
        <v>1903</v>
      </c>
      <c r="F1869" s="2"/>
      <c r="G1869" s="2">
        <f>SUMIF('Ownership_Links and calculation'!$B:$B,$B1869,'Ownership_Links and calculation'!$F:$F)</f>
        <v>0</v>
      </c>
      <c r="H1869" s="2">
        <f>SUMIF('Ownership_Links and calculation'!$B:$B,$B1869,'Ownership_Links and calculation'!$H:$H)</f>
        <v>0</v>
      </c>
      <c r="I1869" s="2">
        <f>IF(H1869&gt;0,(G1869^2)/H1869,0)</f>
        <v>0</v>
      </c>
      <c r="J1869" s="2">
        <f>SUMIF('Ownership_Links and calculation'!$B:$B,$B1869,'Ownership_Links and calculation'!$J:$J)</f>
        <v>0</v>
      </c>
    </row>
    <row r="1870" spans="1:10" x14ac:dyDescent="0.3">
      <c r="A1870">
        <v>1869</v>
      </c>
      <c r="B1870" t="s">
        <v>1904</v>
      </c>
      <c r="F1870" s="2"/>
      <c r="G1870" s="2">
        <f>SUMIF('Ownership_Links and calculation'!$B:$B,$B1870,'Ownership_Links and calculation'!$F:$F)</f>
        <v>0</v>
      </c>
      <c r="H1870" s="2">
        <f>SUMIF('Ownership_Links and calculation'!$B:$B,$B1870,'Ownership_Links and calculation'!$H:$H)</f>
        <v>0</v>
      </c>
      <c r="I1870" s="2">
        <f>IF(H1870&gt;0,(G1870^2)/H1870,0)</f>
        <v>0</v>
      </c>
      <c r="J1870" s="2">
        <f>SUMIF('Ownership_Links and calculation'!$B:$B,$B1870,'Ownership_Links and calculation'!$J:$J)</f>
        <v>0</v>
      </c>
    </row>
    <row r="1871" spans="1:10" x14ac:dyDescent="0.3">
      <c r="A1871">
        <v>1870</v>
      </c>
      <c r="B1871" t="s">
        <v>1905</v>
      </c>
      <c r="F1871" s="2"/>
      <c r="G1871" s="2">
        <f>SUMIF('Ownership_Links and calculation'!$B:$B,$B1871,'Ownership_Links and calculation'!$F:$F)</f>
        <v>0</v>
      </c>
      <c r="H1871" s="2">
        <f>SUMIF('Ownership_Links and calculation'!$B:$B,$B1871,'Ownership_Links and calculation'!$H:$H)</f>
        <v>0</v>
      </c>
      <c r="I1871" s="2">
        <f>IF(H1871&gt;0,(G1871^2)/H1871,0)</f>
        <v>0</v>
      </c>
      <c r="J1871" s="2">
        <f>SUMIF('Ownership_Links and calculation'!$B:$B,$B1871,'Ownership_Links and calculation'!$J:$J)</f>
        <v>0</v>
      </c>
    </row>
    <row r="1872" spans="1:10" x14ac:dyDescent="0.3">
      <c r="A1872">
        <v>1871</v>
      </c>
      <c r="B1872" t="s">
        <v>1906</v>
      </c>
      <c r="F1872" s="2"/>
      <c r="G1872" s="2">
        <f>SUMIF('Ownership_Links and calculation'!$B:$B,$B1872,'Ownership_Links and calculation'!$F:$F)</f>
        <v>0</v>
      </c>
      <c r="H1872" s="2">
        <f>SUMIF('Ownership_Links and calculation'!$B:$B,$B1872,'Ownership_Links and calculation'!$H:$H)</f>
        <v>0</v>
      </c>
      <c r="I1872" s="2">
        <f>IF(H1872&gt;0,(G1872^2)/H1872,0)</f>
        <v>0</v>
      </c>
      <c r="J1872" s="2">
        <f>SUMIF('Ownership_Links and calculation'!$B:$B,$B1872,'Ownership_Links and calculation'!$J:$J)</f>
        <v>0</v>
      </c>
    </row>
    <row r="1873" spans="1:10" x14ac:dyDescent="0.3">
      <c r="A1873">
        <v>1872</v>
      </c>
      <c r="B1873" t="s">
        <v>1907</v>
      </c>
      <c r="F1873" s="2"/>
      <c r="G1873" s="2">
        <f>SUMIF('Ownership_Links and calculation'!$B:$B,$B1873,'Ownership_Links and calculation'!$F:$F)</f>
        <v>0</v>
      </c>
      <c r="H1873" s="2">
        <f>SUMIF('Ownership_Links and calculation'!$B:$B,$B1873,'Ownership_Links and calculation'!$H:$H)</f>
        <v>0</v>
      </c>
      <c r="I1873" s="2">
        <f>IF(H1873&gt;0,(G1873^2)/H1873,0)</f>
        <v>0</v>
      </c>
      <c r="J1873" s="2">
        <f>SUMIF('Ownership_Links and calculation'!$B:$B,$B1873,'Ownership_Links and calculation'!$J:$J)</f>
        <v>0</v>
      </c>
    </row>
    <row r="1874" spans="1:10" x14ac:dyDescent="0.3">
      <c r="A1874">
        <v>1873</v>
      </c>
      <c r="B1874" t="s">
        <v>1908</v>
      </c>
      <c r="F1874" s="2"/>
      <c r="G1874" s="2">
        <f>SUMIF('Ownership_Links and calculation'!$B:$B,$B1874,'Ownership_Links and calculation'!$F:$F)</f>
        <v>0</v>
      </c>
      <c r="H1874" s="2">
        <f>SUMIF('Ownership_Links and calculation'!$B:$B,$B1874,'Ownership_Links and calculation'!$H:$H)</f>
        <v>0</v>
      </c>
      <c r="I1874" s="2">
        <f>IF(H1874&gt;0,(G1874^2)/H1874,0)</f>
        <v>0</v>
      </c>
      <c r="J1874" s="2">
        <f>SUMIF('Ownership_Links and calculation'!$B:$B,$B1874,'Ownership_Links and calculation'!$J:$J)</f>
        <v>0</v>
      </c>
    </row>
    <row r="1875" spans="1:10" x14ac:dyDescent="0.3">
      <c r="A1875">
        <v>1874</v>
      </c>
      <c r="B1875" t="s">
        <v>1909</v>
      </c>
      <c r="F1875" s="2"/>
      <c r="G1875" s="2">
        <f>SUMIF('Ownership_Links and calculation'!$B:$B,$B1875,'Ownership_Links and calculation'!$F:$F)</f>
        <v>0</v>
      </c>
      <c r="H1875" s="2">
        <f>SUMIF('Ownership_Links and calculation'!$B:$B,$B1875,'Ownership_Links and calculation'!$H:$H)</f>
        <v>0</v>
      </c>
      <c r="I1875" s="2">
        <f>IF(H1875&gt;0,(G1875^2)/H1875,0)</f>
        <v>0</v>
      </c>
      <c r="J1875" s="2">
        <f>SUMIF('Ownership_Links and calculation'!$B:$B,$B1875,'Ownership_Links and calculation'!$J:$J)</f>
        <v>0</v>
      </c>
    </row>
    <row r="1876" spans="1:10" x14ac:dyDescent="0.3">
      <c r="A1876">
        <v>1875</v>
      </c>
      <c r="B1876" t="s">
        <v>1910</v>
      </c>
      <c r="F1876" s="2"/>
      <c r="G1876" s="2">
        <f>SUMIF('Ownership_Links and calculation'!$B:$B,$B1876,'Ownership_Links and calculation'!$F:$F)</f>
        <v>0</v>
      </c>
      <c r="H1876" s="2">
        <f>SUMIF('Ownership_Links and calculation'!$B:$B,$B1876,'Ownership_Links and calculation'!$H:$H)</f>
        <v>0</v>
      </c>
      <c r="I1876" s="2">
        <f>IF(H1876&gt;0,(G1876^2)/H1876,0)</f>
        <v>0</v>
      </c>
      <c r="J1876" s="2">
        <f>SUMIF('Ownership_Links and calculation'!$B:$B,$B1876,'Ownership_Links and calculation'!$J:$J)</f>
        <v>0</v>
      </c>
    </row>
    <row r="1877" spans="1:10" x14ac:dyDescent="0.3">
      <c r="A1877">
        <v>1876</v>
      </c>
      <c r="B1877" t="s">
        <v>1911</v>
      </c>
      <c r="F1877" s="2"/>
      <c r="G1877" s="2">
        <f>SUMIF('Ownership_Links and calculation'!$B:$B,$B1877,'Ownership_Links and calculation'!$F:$F)</f>
        <v>0</v>
      </c>
      <c r="H1877" s="2">
        <f>SUMIF('Ownership_Links and calculation'!$B:$B,$B1877,'Ownership_Links and calculation'!$H:$H)</f>
        <v>0</v>
      </c>
      <c r="I1877" s="2">
        <f>IF(H1877&gt;0,(G1877^2)/H1877,0)</f>
        <v>0</v>
      </c>
      <c r="J1877" s="2">
        <f>SUMIF('Ownership_Links and calculation'!$B:$B,$B1877,'Ownership_Links and calculation'!$J:$J)</f>
        <v>0</v>
      </c>
    </row>
    <row r="1878" spans="1:10" x14ac:dyDescent="0.3">
      <c r="A1878">
        <v>1877</v>
      </c>
      <c r="B1878" t="s">
        <v>1912</v>
      </c>
      <c r="F1878" s="2"/>
      <c r="G1878" s="2">
        <f>SUMIF('Ownership_Links and calculation'!$B:$B,$B1878,'Ownership_Links and calculation'!$F:$F)</f>
        <v>0</v>
      </c>
      <c r="H1878" s="2">
        <f>SUMIF('Ownership_Links and calculation'!$B:$B,$B1878,'Ownership_Links and calculation'!$H:$H)</f>
        <v>0</v>
      </c>
      <c r="I1878" s="2">
        <f>IF(H1878&gt;0,(G1878^2)/H1878,0)</f>
        <v>0</v>
      </c>
      <c r="J1878" s="2">
        <f>SUMIF('Ownership_Links and calculation'!$B:$B,$B1878,'Ownership_Links and calculation'!$J:$J)</f>
        <v>0</v>
      </c>
    </row>
    <row r="1879" spans="1:10" x14ac:dyDescent="0.3">
      <c r="A1879">
        <v>1878</v>
      </c>
      <c r="B1879" t="s">
        <v>1913</v>
      </c>
      <c r="F1879" s="2"/>
      <c r="G1879" s="2">
        <f>SUMIF('Ownership_Links and calculation'!$B:$B,$B1879,'Ownership_Links and calculation'!$F:$F)</f>
        <v>0</v>
      </c>
      <c r="H1879" s="2">
        <f>SUMIF('Ownership_Links and calculation'!$B:$B,$B1879,'Ownership_Links and calculation'!$H:$H)</f>
        <v>0</v>
      </c>
      <c r="I1879" s="2">
        <f>IF(H1879&gt;0,(G1879^2)/H1879,0)</f>
        <v>0</v>
      </c>
      <c r="J1879" s="2">
        <f>SUMIF('Ownership_Links and calculation'!$B:$B,$B1879,'Ownership_Links and calculation'!$J:$J)</f>
        <v>0</v>
      </c>
    </row>
    <row r="1880" spans="1:10" x14ac:dyDescent="0.3">
      <c r="A1880">
        <v>1879</v>
      </c>
      <c r="B1880" t="s">
        <v>1914</v>
      </c>
      <c r="F1880" s="2"/>
      <c r="G1880" s="2">
        <f>SUMIF('Ownership_Links and calculation'!$B:$B,$B1880,'Ownership_Links and calculation'!$F:$F)</f>
        <v>0</v>
      </c>
      <c r="H1880" s="2">
        <f>SUMIF('Ownership_Links and calculation'!$B:$B,$B1880,'Ownership_Links and calculation'!$H:$H)</f>
        <v>0</v>
      </c>
      <c r="I1880" s="2">
        <f>IF(H1880&gt;0,(G1880^2)/H1880,0)</f>
        <v>0</v>
      </c>
      <c r="J1880" s="2">
        <f>SUMIF('Ownership_Links and calculation'!$B:$B,$B1880,'Ownership_Links and calculation'!$J:$J)</f>
        <v>0</v>
      </c>
    </row>
    <row r="1881" spans="1:10" x14ac:dyDescent="0.3">
      <c r="A1881">
        <v>1880</v>
      </c>
      <c r="B1881" t="s">
        <v>1915</v>
      </c>
      <c r="F1881" s="2"/>
      <c r="G1881" s="2">
        <f>SUMIF('Ownership_Links and calculation'!$B:$B,$B1881,'Ownership_Links and calculation'!$F:$F)</f>
        <v>0</v>
      </c>
      <c r="H1881" s="2">
        <f>SUMIF('Ownership_Links and calculation'!$B:$B,$B1881,'Ownership_Links and calculation'!$H:$H)</f>
        <v>0</v>
      </c>
      <c r="I1881" s="2">
        <f>IF(H1881&gt;0,(G1881^2)/H1881,0)</f>
        <v>0</v>
      </c>
      <c r="J1881" s="2">
        <f>SUMIF('Ownership_Links and calculation'!$B:$B,$B1881,'Ownership_Links and calculation'!$J:$J)</f>
        <v>0</v>
      </c>
    </row>
    <row r="1882" spans="1:10" x14ac:dyDescent="0.3">
      <c r="A1882">
        <v>1881</v>
      </c>
      <c r="B1882" t="s">
        <v>1916</v>
      </c>
      <c r="F1882" s="2"/>
      <c r="G1882" s="2">
        <f>SUMIF('Ownership_Links and calculation'!$B:$B,$B1882,'Ownership_Links and calculation'!$F:$F)</f>
        <v>0</v>
      </c>
      <c r="H1882" s="2">
        <f>SUMIF('Ownership_Links and calculation'!$B:$B,$B1882,'Ownership_Links and calculation'!$H:$H)</f>
        <v>0</v>
      </c>
      <c r="I1882" s="2">
        <f>IF(H1882&gt;0,(G1882^2)/H1882,0)</f>
        <v>0</v>
      </c>
      <c r="J1882" s="2">
        <f>SUMIF('Ownership_Links and calculation'!$B:$B,$B1882,'Ownership_Links and calculation'!$J:$J)</f>
        <v>0</v>
      </c>
    </row>
    <row r="1883" spans="1:10" x14ac:dyDescent="0.3">
      <c r="A1883">
        <v>1882</v>
      </c>
      <c r="B1883" t="s">
        <v>1917</v>
      </c>
      <c r="F1883" s="2"/>
      <c r="G1883" s="2">
        <f>SUMIF('Ownership_Links and calculation'!$B:$B,$B1883,'Ownership_Links and calculation'!$F:$F)</f>
        <v>0</v>
      </c>
      <c r="H1883" s="2">
        <f>SUMIF('Ownership_Links and calculation'!$B:$B,$B1883,'Ownership_Links and calculation'!$H:$H)</f>
        <v>0</v>
      </c>
      <c r="I1883" s="2">
        <f>IF(H1883&gt;0,(G1883^2)/H1883,0)</f>
        <v>0</v>
      </c>
      <c r="J1883" s="2">
        <f>SUMIF('Ownership_Links and calculation'!$B:$B,$B1883,'Ownership_Links and calculation'!$J:$J)</f>
        <v>0</v>
      </c>
    </row>
    <row r="1884" spans="1:10" x14ac:dyDescent="0.3">
      <c r="A1884">
        <v>1883</v>
      </c>
      <c r="B1884" t="s">
        <v>1918</v>
      </c>
      <c r="F1884" s="2"/>
      <c r="G1884" s="2">
        <f>SUMIF('Ownership_Links and calculation'!$B:$B,$B1884,'Ownership_Links and calculation'!$F:$F)</f>
        <v>0</v>
      </c>
      <c r="H1884" s="2">
        <f>SUMIF('Ownership_Links and calculation'!$B:$B,$B1884,'Ownership_Links and calculation'!$H:$H)</f>
        <v>0</v>
      </c>
      <c r="I1884" s="2">
        <f>IF(H1884&gt;0,(G1884^2)/H1884,0)</f>
        <v>0</v>
      </c>
      <c r="J1884" s="2">
        <f>SUMIF('Ownership_Links and calculation'!$B:$B,$B1884,'Ownership_Links and calculation'!$J:$J)</f>
        <v>0</v>
      </c>
    </row>
    <row r="1885" spans="1:10" x14ac:dyDescent="0.3">
      <c r="A1885">
        <v>1884</v>
      </c>
      <c r="B1885" t="s">
        <v>1919</v>
      </c>
      <c r="F1885" s="2"/>
      <c r="G1885" s="2">
        <f>SUMIF('Ownership_Links and calculation'!$B:$B,$B1885,'Ownership_Links and calculation'!$F:$F)</f>
        <v>0</v>
      </c>
      <c r="H1885" s="2">
        <f>SUMIF('Ownership_Links and calculation'!$B:$B,$B1885,'Ownership_Links and calculation'!$H:$H)</f>
        <v>0</v>
      </c>
      <c r="I1885" s="2">
        <f>IF(H1885&gt;0,(G1885^2)/H1885,0)</f>
        <v>0</v>
      </c>
      <c r="J1885" s="2">
        <f>SUMIF('Ownership_Links and calculation'!$B:$B,$B1885,'Ownership_Links and calculation'!$J:$J)</f>
        <v>0</v>
      </c>
    </row>
    <row r="1886" spans="1:10" x14ac:dyDescent="0.3">
      <c r="A1886">
        <v>1885</v>
      </c>
      <c r="B1886" t="s">
        <v>1920</v>
      </c>
      <c r="F1886" s="2"/>
      <c r="G1886" s="2">
        <f>SUMIF('Ownership_Links and calculation'!$B:$B,$B1886,'Ownership_Links and calculation'!$F:$F)</f>
        <v>0</v>
      </c>
      <c r="H1886" s="2">
        <f>SUMIF('Ownership_Links and calculation'!$B:$B,$B1886,'Ownership_Links and calculation'!$H:$H)</f>
        <v>0</v>
      </c>
      <c r="I1886" s="2">
        <f>IF(H1886&gt;0,(G1886^2)/H1886,0)</f>
        <v>0</v>
      </c>
      <c r="J1886" s="2">
        <f>SUMIF('Ownership_Links and calculation'!$B:$B,$B1886,'Ownership_Links and calculation'!$J:$J)</f>
        <v>0</v>
      </c>
    </row>
    <row r="1887" spans="1:10" x14ac:dyDescent="0.3">
      <c r="A1887">
        <v>1886</v>
      </c>
      <c r="B1887" t="s">
        <v>1921</v>
      </c>
      <c r="F1887" s="2"/>
      <c r="G1887" s="2">
        <f>SUMIF('Ownership_Links and calculation'!$B:$B,$B1887,'Ownership_Links and calculation'!$F:$F)</f>
        <v>0</v>
      </c>
      <c r="H1887" s="2">
        <f>SUMIF('Ownership_Links and calculation'!$B:$B,$B1887,'Ownership_Links and calculation'!$H:$H)</f>
        <v>0</v>
      </c>
      <c r="I1887" s="2">
        <f>IF(H1887&gt;0,(G1887^2)/H1887,0)</f>
        <v>0</v>
      </c>
      <c r="J1887" s="2">
        <f>SUMIF('Ownership_Links and calculation'!$B:$B,$B1887,'Ownership_Links and calculation'!$J:$J)</f>
        <v>0</v>
      </c>
    </row>
    <row r="1888" spans="1:10" x14ac:dyDescent="0.3">
      <c r="A1888">
        <v>1887</v>
      </c>
      <c r="B1888" t="s">
        <v>1922</v>
      </c>
      <c r="F1888" s="2"/>
      <c r="G1888" s="2">
        <f>SUMIF('Ownership_Links and calculation'!$B:$B,$B1888,'Ownership_Links and calculation'!$F:$F)</f>
        <v>0</v>
      </c>
      <c r="H1888" s="2">
        <f>SUMIF('Ownership_Links and calculation'!$B:$B,$B1888,'Ownership_Links and calculation'!$H:$H)</f>
        <v>0</v>
      </c>
      <c r="I1888" s="2">
        <f>IF(H1888&gt;0,(G1888^2)/H1888,0)</f>
        <v>0</v>
      </c>
      <c r="J1888" s="2">
        <f>SUMIF('Ownership_Links and calculation'!$B:$B,$B1888,'Ownership_Links and calculation'!$J:$J)</f>
        <v>0</v>
      </c>
    </row>
    <row r="1889" spans="1:10" x14ac:dyDescent="0.3">
      <c r="A1889">
        <v>1888</v>
      </c>
      <c r="B1889" t="s">
        <v>1923</v>
      </c>
      <c r="F1889" s="2"/>
      <c r="G1889" s="2">
        <f>SUMIF('Ownership_Links and calculation'!$B:$B,$B1889,'Ownership_Links and calculation'!$F:$F)</f>
        <v>0</v>
      </c>
      <c r="H1889" s="2">
        <f>SUMIF('Ownership_Links and calculation'!$B:$B,$B1889,'Ownership_Links and calculation'!$H:$H)</f>
        <v>0</v>
      </c>
      <c r="I1889" s="2">
        <f>IF(H1889&gt;0,(G1889^2)/H1889,0)</f>
        <v>0</v>
      </c>
      <c r="J1889" s="2">
        <f>SUMIF('Ownership_Links and calculation'!$B:$B,$B1889,'Ownership_Links and calculation'!$J:$J)</f>
        <v>0</v>
      </c>
    </row>
    <row r="1890" spans="1:10" x14ac:dyDescent="0.3">
      <c r="A1890">
        <v>1889</v>
      </c>
      <c r="B1890" t="s">
        <v>1924</v>
      </c>
      <c r="F1890" s="2"/>
      <c r="G1890" s="2">
        <f>SUMIF('Ownership_Links and calculation'!$B:$B,$B1890,'Ownership_Links and calculation'!$F:$F)</f>
        <v>0</v>
      </c>
      <c r="H1890" s="2">
        <f>SUMIF('Ownership_Links and calculation'!$B:$B,$B1890,'Ownership_Links and calculation'!$H:$H)</f>
        <v>0</v>
      </c>
      <c r="I1890" s="2">
        <f>IF(H1890&gt;0,(G1890^2)/H1890,0)</f>
        <v>0</v>
      </c>
      <c r="J1890" s="2">
        <f>SUMIF('Ownership_Links and calculation'!$B:$B,$B1890,'Ownership_Links and calculation'!$J:$J)</f>
        <v>0</v>
      </c>
    </row>
    <row r="1891" spans="1:10" x14ac:dyDescent="0.3">
      <c r="A1891">
        <v>1890</v>
      </c>
      <c r="B1891" t="s">
        <v>1925</v>
      </c>
      <c r="F1891" s="2"/>
      <c r="G1891" s="2">
        <f>SUMIF('Ownership_Links and calculation'!$B:$B,$B1891,'Ownership_Links and calculation'!$F:$F)</f>
        <v>0</v>
      </c>
      <c r="H1891" s="2">
        <f>SUMIF('Ownership_Links and calculation'!$B:$B,$B1891,'Ownership_Links and calculation'!$H:$H)</f>
        <v>0</v>
      </c>
      <c r="I1891" s="2">
        <f>IF(H1891&gt;0,(G1891^2)/H1891,0)</f>
        <v>0</v>
      </c>
      <c r="J1891" s="2">
        <f>SUMIF('Ownership_Links and calculation'!$B:$B,$B1891,'Ownership_Links and calculation'!$J:$J)</f>
        <v>0</v>
      </c>
    </row>
    <row r="1892" spans="1:10" x14ac:dyDescent="0.3">
      <c r="A1892">
        <v>1891</v>
      </c>
      <c r="B1892" t="s">
        <v>1926</v>
      </c>
      <c r="F1892" s="2"/>
      <c r="G1892" s="2">
        <f>SUMIF('Ownership_Links and calculation'!$B:$B,$B1892,'Ownership_Links and calculation'!$F:$F)</f>
        <v>0</v>
      </c>
      <c r="H1892" s="2">
        <f>SUMIF('Ownership_Links and calculation'!$B:$B,$B1892,'Ownership_Links and calculation'!$H:$H)</f>
        <v>0</v>
      </c>
      <c r="I1892" s="2">
        <f>IF(H1892&gt;0,(G1892^2)/H1892,0)</f>
        <v>0</v>
      </c>
      <c r="J1892" s="2">
        <f>SUMIF('Ownership_Links and calculation'!$B:$B,$B1892,'Ownership_Links and calculation'!$J:$J)</f>
        <v>0</v>
      </c>
    </row>
    <row r="1893" spans="1:10" x14ac:dyDescent="0.3">
      <c r="A1893">
        <v>1892</v>
      </c>
      <c r="B1893" t="s">
        <v>1927</v>
      </c>
      <c r="F1893" s="2"/>
      <c r="G1893" s="2">
        <f>SUMIF('Ownership_Links and calculation'!$B:$B,$B1893,'Ownership_Links and calculation'!$F:$F)</f>
        <v>0</v>
      </c>
      <c r="H1893" s="2">
        <f>SUMIF('Ownership_Links and calculation'!$B:$B,$B1893,'Ownership_Links and calculation'!$H:$H)</f>
        <v>0</v>
      </c>
      <c r="I1893" s="2">
        <f>IF(H1893&gt;0,(G1893^2)/H1893,0)</f>
        <v>0</v>
      </c>
      <c r="J1893" s="2">
        <f>SUMIF('Ownership_Links and calculation'!$B:$B,$B1893,'Ownership_Links and calculation'!$J:$J)</f>
        <v>0</v>
      </c>
    </row>
    <row r="1894" spans="1:10" x14ac:dyDescent="0.3">
      <c r="A1894">
        <v>1893</v>
      </c>
      <c r="B1894" t="s">
        <v>1928</v>
      </c>
      <c r="F1894" s="2"/>
      <c r="G1894" s="2">
        <f>SUMIF('Ownership_Links and calculation'!$B:$B,$B1894,'Ownership_Links and calculation'!$F:$F)</f>
        <v>0</v>
      </c>
      <c r="H1894" s="2">
        <f>SUMIF('Ownership_Links and calculation'!$B:$B,$B1894,'Ownership_Links and calculation'!$H:$H)</f>
        <v>0</v>
      </c>
      <c r="I1894" s="2">
        <f>IF(H1894&gt;0,(G1894^2)/H1894,0)</f>
        <v>0</v>
      </c>
      <c r="J1894" s="2">
        <f>SUMIF('Ownership_Links and calculation'!$B:$B,$B1894,'Ownership_Links and calculation'!$J:$J)</f>
        <v>0</v>
      </c>
    </row>
    <row r="1895" spans="1:10" x14ac:dyDescent="0.3">
      <c r="A1895">
        <v>1894</v>
      </c>
      <c r="B1895" t="s">
        <v>1929</v>
      </c>
      <c r="F1895" s="2"/>
      <c r="G1895" s="2">
        <f>SUMIF('Ownership_Links and calculation'!$B:$B,$B1895,'Ownership_Links and calculation'!$F:$F)</f>
        <v>0</v>
      </c>
      <c r="H1895" s="2">
        <f>SUMIF('Ownership_Links and calculation'!$B:$B,$B1895,'Ownership_Links and calculation'!$H:$H)</f>
        <v>0</v>
      </c>
      <c r="I1895" s="2">
        <f>IF(H1895&gt;0,(G1895^2)/H1895,0)</f>
        <v>0</v>
      </c>
      <c r="J1895" s="2">
        <f>SUMIF('Ownership_Links and calculation'!$B:$B,$B1895,'Ownership_Links and calculation'!$J:$J)</f>
        <v>0</v>
      </c>
    </row>
    <row r="1896" spans="1:10" x14ac:dyDescent="0.3">
      <c r="A1896">
        <v>1895</v>
      </c>
      <c r="B1896" t="s">
        <v>1930</v>
      </c>
      <c r="F1896" s="2"/>
      <c r="G1896" s="2">
        <f>SUMIF('Ownership_Links and calculation'!$B:$B,$B1896,'Ownership_Links and calculation'!$F:$F)</f>
        <v>0</v>
      </c>
      <c r="H1896" s="2">
        <f>SUMIF('Ownership_Links and calculation'!$B:$B,$B1896,'Ownership_Links and calculation'!$H:$H)</f>
        <v>0</v>
      </c>
      <c r="I1896" s="2">
        <f>IF(H1896&gt;0,(G1896^2)/H1896,0)</f>
        <v>0</v>
      </c>
      <c r="J1896" s="2">
        <f>SUMIF('Ownership_Links and calculation'!$B:$B,$B1896,'Ownership_Links and calculation'!$J:$J)</f>
        <v>0</v>
      </c>
    </row>
    <row r="1897" spans="1:10" x14ac:dyDescent="0.3">
      <c r="A1897">
        <v>1896</v>
      </c>
      <c r="B1897" t="s">
        <v>1931</v>
      </c>
      <c r="F1897" s="2"/>
      <c r="G1897" s="2">
        <f>SUMIF('Ownership_Links and calculation'!$B:$B,$B1897,'Ownership_Links and calculation'!$F:$F)</f>
        <v>0</v>
      </c>
      <c r="H1897" s="2">
        <f>SUMIF('Ownership_Links and calculation'!$B:$B,$B1897,'Ownership_Links and calculation'!$H:$H)</f>
        <v>0</v>
      </c>
      <c r="I1897" s="2">
        <f>IF(H1897&gt;0,(G1897^2)/H1897,0)</f>
        <v>0</v>
      </c>
      <c r="J1897" s="2">
        <f>SUMIF('Ownership_Links and calculation'!$B:$B,$B1897,'Ownership_Links and calculation'!$J:$J)</f>
        <v>0</v>
      </c>
    </row>
    <row r="1898" spans="1:10" x14ac:dyDescent="0.3">
      <c r="A1898">
        <v>1897</v>
      </c>
      <c r="B1898" t="s">
        <v>1932</v>
      </c>
      <c r="F1898" s="2"/>
      <c r="G1898" s="2">
        <f>SUMIF('Ownership_Links and calculation'!$B:$B,$B1898,'Ownership_Links and calculation'!$F:$F)</f>
        <v>0</v>
      </c>
      <c r="H1898" s="2">
        <f>SUMIF('Ownership_Links and calculation'!$B:$B,$B1898,'Ownership_Links and calculation'!$H:$H)</f>
        <v>0</v>
      </c>
      <c r="I1898" s="2">
        <f>IF(H1898&gt;0,(G1898^2)/H1898,0)</f>
        <v>0</v>
      </c>
      <c r="J1898" s="2">
        <f>SUMIF('Ownership_Links and calculation'!$B:$B,$B1898,'Ownership_Links and calculation'!$J:$J)</f>
        <v>0</v>
      </c>
    </row>
    <row r="1899" spans="1:10" x14ac:dyDescent="0.3">
      <c r="A1899">
        <v>1898</v>
      </c>
      <c r="B1899" t="s">
        <v>1933</v>
      </c>
      <c r="F1899" s="2"/>
      <c r="G1899" s="2">
        <f>SUMIF('Ownership_Links and calculation'!$B:$B,$B1899,'Ownership_Links and calculation'!$F:$F)</f>
        <v>0</v>
      </c>
      <c r="H1899" s="2">
        <f>SUMIF('Ownership_Links and calculation'!$B:$B,$B1899,'Ownership_Links and calculation'!$H:$H)</f>
        <v>0</v>
      </c>
      <c r="I1899" s="2">
        <f>IF(H1899&gt;0,(G1899^2)/H1899,0)</f>
        <v>0</v>
      </c>
      <c r="J1899" s="2">
        <f>SUMIF('Ownership_Links and calculation'!$B:$B,$B1899,'Ownership_Links and calculation'!$J:$J)</f>
        <v>0</v>
      </c>
    </row>
    <row r="1900" spans="1:10" x14ac:dyDescent="0.3">
      <c r="A1900">
        <v>1899</v>
      </c>
      <c r="B1900" t="s">
        <v>1934</v>
      </c>
      <c r="F1900" s="2"/>
      <c r="G1900" s="2">
        <f>SUMIF('Ownership_Links and calculation'!$B:$B,$B1900,'Ownership_Links and calculation'!$F:$F)</f>
        <v>0</v>
      </c>
      <c r="H1900" s="2">
        <f>SUMIF('Ownership_Links and calculation'!$B:$B,$B1900,'Ownership_Links and calculation'!$H:$H)</f>
        <v>0</v>
      </c>
      <c r="I1900" s="2">
        <f>IF(H1900&gt;0,(G1900^2)/H1900,0)</f>
        <v>0</v>
      </c>
      <c r="J1900" s="2">
        <f>SUMIF('Ownership_Links and calculation'!$B:$B,$B1900,'Ownership_Links and calculation'!$J:$J)</f>
        <v>0</v>
      </c>
    </row>
    <row r="1901" spans="1:10" x14ac:dyDescent="0.3">
      <c r="A1901">
        <v>1900</v>
      </c>
      <c r="B1901" t="s">
        <v>1935</v>
      </c>
      <c r="F1901" s="2"/>
      <c r="G1901" s="2">
        <f>SUMIF('Ownership_Links and calculation'!$B:$B,$B1901,'Ownership_Links and calculation'!$F:$F)</f>
        <v>0</v>
      </c>
      <c r="H1901" s="2">
        <f>SUMIF('Ownership_Links and calculation'!$B:$B,$B1901,'Ownership_Links and calculation'!$H:$H)</f>
        <v>0</v>
      </c>
      <c r="I1901" s="2">
        <f>IF(H1901&gt;0,(G1901^2)/H1901,0)</f>
        <v>0</v>
      </c>
      <c r="J1901" s="2">
        <f>SUMIF('Ownership_Links and calculation'!$B:$B,$B1901,'Ownership_Links and calculation'!$J:$J)</f>
        <v>0</v>
      </c>
    </row>
    <row r="1902" spans="1:10" x14ac:dyDescent="0.3">
      <c r="A1902">
        <v>1901</v>
      </c>
      <c r="B1902" t="s">
        <v>1936</v>
      </c>
      <c r="F1902" s="2"/>
      <c r="G1902" s="2">
        <f>SUMIF('Ownership_Links and calculation'!$B:$B,$B1902,'Ownership_Links and calculation'!$F:$F)</f>
        <v>0</v>
      </c>
      <c r="H1902" s="2">
        <f>SUMIF('Ownership_Links and calculation'!$B:$B,$B1902,'Ownership_Links and calculation'!$H:$H)</f>
        <v>0</v>
      </c>
      <c r="I1902" s="2">
        <f>IF(H1902&gt;0,(G1902^2)/H1902,0)</f>
        <v>0</v>
      </c>
      <c r="J1902" s="2">
        <f>SUMIF('Ownership_Links and calculation'!$B:$B,$B1902,'Ownership_Links and calculation'!$J:$J)</f>
        <v>0</v>
      </c>
    </row>
    <row r="1903" spans="1:10" x14ac:dyDescent="0.3">
      <c r="A1903">
        <v>1902</v>
      </c>
      <c r="B1903" t="s">
        <v>1937</v>
      </c>
      <c r="F1903" s="2"/>
      <c r="G1903" s="2">
        <f>SUMIF('Ownership_Links and calculation'!$B:$B,$B1903,'Ownership_Links and calculation'!$F:$F)</f>
        <v>0</v>
      </c>
      <c r="H1903" s="2">
        <f>SUMIF('Ownership_Links and calculation'!$B:$B,$B1903,'Ownership_Links and calculation'!$H:$H)</f>
        <v>0</v>
      </c>
      <c r="I1903" s="2">
        <f>IF(H1903&gt;0,(G1903^2)/H1903,0)</f>
        <v>0</v>
      </c>
      <c r="J1903" s="2">
        <f>SUMIF('Ownership_Links and calculation'!$B:$B,$B1903,'Ownership_Links and calculation'!$J:$J)</f>
        <v>0</v>
      </c>
    </row>
    <row r="1904" spans="1:10" x14ac:dyDescent="0.3">
      <c r="A1904">
        <v>1903</v>
      </c>
      <c r="B1904" t="s">
        <v>1938</v>
      </c>
      <c r="F1904" s="2"/>
      <c r="G1904" s="2">
        <f>SUMIF('Ownership_Links and calculation'!$B:$B,$B1904,'Ownership_Links and calculation'!$F:$F)</f>
        <v>0</v>
      </c>
      <c r="H1904" s="2">
        <f>SUMIF('Ownership_Links and calculation'!$B:$B,$B1904,'Ownership_Links and calculation'!$H:$H)</f>
        <v>0</v>
      </c>
      <c r="I1904" s="2">
        <f>IF(H1904&gt;0,(G1904^2)/H1904,0)</f>
        <v>0</v>
      </c>
      <c r="J1904" s="2">
        <f>SUMIF('Ownership_Links and calculation'!$B:$B,$B1904,'Ownership_Links and calculation'!$J:$J)</f>
        <v>0</v>
      </c>
    </row>
    <row r="1905" spans="1:10" x14ac:dyDescent="0.3">
      <c r="A1905">
        <v>1904</v>
      </c>
      <c r="B1905" t="s">
        <v>1939</v>
      </c>
      <c r="F1905" s="2"/>
      <c r="G1905" s="2">
        <f>SUMIF('Ownership_Links and calculation'!$B:$B,$B1905,'Ownership_Links and calculation'!$F:$F)</f>
        <v>0</v>
      </c>
      <c r="H1905" s="2">
        <f>SUMIF('Ownership_Links and calculation'!$B:$B,$B1905,'Ownership_Links and calculation'!$H:$H)</f>
        <v>0</v>
      </c>
      <c r="I1905" s="2">
        <f>IF(H1905&gt;0,(G1905^2)/H1905,0)</f>
        <v>0</v>
      </c>
      <c r="J1905" s="2">
        <f>SUMIF('Ownership_Links and calculation'!$B:$B,$B1905,'Ownership_Links and calculation'!$J:$J)</f>
        <v>0</v>
      </c>
    </row>
    <row r="1906" spans="1:10" x14ac:dyDescent="0.3">
      <c r="A1906">
        <v>1905</v>
      </c>
      <c r="B1906" t="s">
        <v>1940</v>
      </c>
      <c r="F1906" s="2"/>
      <c r="G1906" s="2">
        <f>SUMIF('Ownership_Links and calculation'!$B:$B,$B1906,'Ownership_Links and calculation'!$F:$F)</f>
        <v>0</v>
      </c>
      <c r="H1906" s="2">
        <f>SUMIF('Ownership_Links and calculation'!$B:$B,$B1906,'Ownership_Links and calculation'!$H:$H)</f>
        <v>0</v>
      </c>
      <c r="I1906" s="2">
        <f>IF(H1906&gt;0,(G1906^2)/H1906,0)</f>
        <v>0</v>
      </c>
      <c r="J1906" s="2">
        <f>SUMIF('Ownership_Links and calculation'!$B:$B,$B1906,'Ownership_Links and calculation'!$J:$J)</f>
        <v>0</v>
      </c>
    </row>
    <row r="1907" spans="1:10" x14ac:dyDescent="0.3">
      <c r="A1907">
        <v>1906</v>
      </c>
      <c r="B1907" t="s">
        <v>1941</v>
      </c>
      <c r="F1907" s="2"/>
      <c r="G1907" s="2">
        <f>SUMIF('Ownership_Links and calculation'!$B:$B,$B1907,'Ownership_Links and calculation'!$F:$F)</f>
        <v>0</v>
      </c>
      <c r="H1907" s="2">
        <f>SUMIF('Ownership_Links and calculation'!$B:$B,$B1907,'Ownership_Links and calculation'!$H:$H)</f>
        <v>0</v>
      </c>
      <c r="I1907" s="2">
        <f>IF(H1907&gt;0,(G1907^2)/H1907,0)</f>
        <v>0</v>
      </c>
      <c r="J1907" s="2">
        <f>SUMIF('Ownership_Links and calculation'!$B:$B,$B1907,'Ownership_Links and calculation'!$J:$J)</f>
        <v>0</v>
      </c>
    </row>
    <row r="1908" spans="1:10" x14ac:dyDescent="0.3">
      <c r="A1908">
        <v>1907</v>
      </c>
      <c r="B1908" t="s">
        <v>1942</v>
      </c>
      <c r="F1908" s="2"/>
      <c r="G1908" s="2">
        <f>SUMIF('Ownership_Links and calculation'!$B:$B,$B1908,'Ownership_Links and calculation'!$F:$F)</f>
        <v>0</v>
      </c>
      <c r="H1908" s="2">
        <f>SUMIF('Ownership_Links and calculation'!$B:$B,$B1908,'Ownership_Links and calculation'!$H:$H)</f>
        <v>0</v>
      </c>
      <c r="I1908" s="2">
        <f>IF(H1908&gt;0,(G1908^2)/H1908,0)</f>
        <v>0</v>
      </c>
      <c r="J1908" s="2">
        <f>SUMIF('Ownership_Links and calculation'!$B:$B,$B1908,'Ownership_Links and calculation'!$J:$J)</f>
        <v>0</v>
      </c>
    </row>
    <row r="1909" spans="1:10" x14ac:dyDescent="0.3">
      <c r="A1909">
        <v>1908</v>
      </c>
      <c r="B1909" t="s">
        <v>1943</v>
      </c>
      <c r="F1909" s="2"/>
      <c r="G1909" s="2">
        <f>SUMIF('Ownership_Links and calculation'!$B:$B,$B1909,'Ownership_Links and calculation'!$F:$F)</f>
        <v>0</v>
      </c>
      <c r="H1909" s="2">
        <f>SUMIF('Ownership_Links and calculation'!$B:$B,$B1909,'Ownership_Links and calculation'!$H:$H)</f>
        <v>0</v>
      </c>
      <c r="I1909" s="2">
        <f>IF(H1909&gt;0,(G1909^2)/H1909,0)</f>
        <v>0</v>
      </c>
      <c r="J1909" s="2">
        <f>SUMIF('Ownership_Links and calculation'!$B:$B,$B1909,'Ownership_Links and calculation'!$J:$J)</f>
        <v>0</v>
      </c>
    </row>
    <row r="1910" spans="1:10" x14ac:dyDescent="0.3">
      <c r="A1910">
        <v>1909</v>
      </c>
      <c r="B1910" t="s">
        <v>1944</v>
      </c>
      <c r="F1910" s="2"/>
      <c r="G1910" s="2">
        <f>SUMIF('Ownership_Links and calculation'!$B:$B,$B1910,'Ownership_Links and calculation'!$F:$F)</f>
        <v>0</v>
      </c>
      <c r="H1910" s="2">
        <f>SUMIF('Ownership_Links and calculation'!$B:$B,$B1910,'Ownership_Links and calculation'!$H:$H)</f>
        <v>0</v>
      </c>
      <c r="I1910" s="2">
        <f>IF(H1910&gt;0,(G1910^2)/H1910,0)</f>
        <v>0</v>
      </c>
      <c r="J1910" s="2">
        <f>SUMIF('Ownership_Links and calculation'!$B:$B,$B1910,'Ownership_Links and calculation'!$J:$J)</f>
        <v>0</v>
      </c>
    </row>
    <row r="1911" spans="1:10" x14ac:dyDescent="0.3">
      <c r="A1911">
        <v>1910</v>
      </c>
      <c r="B1911" t="s">
        <v>1945</v>
      </c>
      <c r="F1911" s="2"/>
      <c r="G1911" s="2">
        <f>SUMIF('Ownership_Links and calculation'!$B:$B,$B1911,'Ownership_Links and calculation'!$F:$F)</f>
        <v>0</v>
      </c>
      <c r="H1911" s="2">
        <f>SUMIF('Ownership_Links and calculation'!$B:$B,$B1911,'Ownership_Links and calculation'!$H:$H)</f>
        <v>0</v>
      </c>
      <c r="I1911" s="2">
        <f>IF(H1911&gt;0,(G1911^2)/H1911,0)</f>
        <v>0</v>
      </c>
      <c r="J1911" s="2">
        <f>SUMIF('Ownership_Links and calculation'!$B:$B,$B1911,'Ownership_Links and calculation'!$J:$J)</f>
        <v>0</v>
      </c>
    </row>
    <row r="1912" spans="1:10" x14ac:dyDescent="0.3">
      <c r="A1912">
        <v>1911</v>
      </c>
      <c r="B1912" t="s">
        <v>1946</v>
      </c>
      <c r="F1912" s="2"/>
      <c r="G1912" s="2">
        <f>SUMIF('Ownership_Links and calculation'!$B:$B,$B1912,'Ownership_Links and calculation'!$F:$F)</f>
        <v>0</v>
      </c>
      <c r="H1912" s="2">
        <f>SUMIF('Ownership_Links and calculation'!$B:$B,$B1912,'Ownership_Links and calculation'!$H:$H)</f>
        <v>0</v>
      </c>
      <c r="I1912" s="2">
        <f>IF(H1912&gt;0,(G1912^2)/H1912,0)</f>
        <v>0</v>
      </c>
      <c r="J1912" s="2">
        <f>SUMIF('Ownership_Links and calculation'!$B:$B,$B1912,'Ownership_Links and calculation'!$J:$J)</f>
        <v>0</v>
      </c>
    </row>
    <row r="1913" spans="1:10" x14ac:dyDescent="0.3">
      <c r="A1913">
        <v>1912</v>
      </c>
      <c r="B1913" t="s">
        <v>1947</v>
      </c>
      <c r="F1913" s="2"/>
      <c r="G1913" s="2">
        <f>SUMIF('Ownership_Links and calculation'!$B:$B,$B1913,'Ownership_Links and calculation'!$F:$F)</f>
        <v>0</v>
      </c>
      <c r="H1913" s="2">
        <f>SUMIF('Ownership_Links and calculation'!$B:$B,$B1913,'Ownership_Links and calculation'!$H:$H)</f>
        <v>0</v>
      </c>
      <c r="I1913" s="2">
        <f>IF(H1913&gt;0,(G1913^2)/H1913,0)</f>
        <v>0</v>
      </c>
      <c r="J1913" s="2">
        <f>SUMIF('Ownership_Links and calculation'!$B:$B,$B1913,'Ownership_Links and calculation'!$J:$J)</f>
        <v>0</v>
      </c>
    </row>
    <row r="1914" spans="1:10" x14ac:dyDescent="0.3">
      <c r="A1914">
        <v>1913</v>
      </c>
      <c r="B1914" t="s">
        <v>1948</v>
      </c>
      <c r="F1914" s="2"/>
      <c r="G1914" s="2">
        <f>SUMIF('Ownership_Links and calculation'!$B:$B,$B1914,'Ownership_Links and calculation'!$F:$F)</f>
        <v>0</v>
      </c>
      <c r="H1914" s="2">
        <f>SUMIF('Ownership_Links and calculation'!$B:$B,$B1914,'Ownership_Links and calculation'!$H:$H)</f>
        <v>0</v>
      </c>
      <c r="I1914" s="2">
        <f>IF(H1914&gt;0,(G1914^2)/H1914,0)</f>
        <v>0</v>
      </c>
      <c r="J1914" s="2">
        <f>SUMIF('Ownership_Links and calculation'!$B:$B,$B1914,'Ownership_Links and calculation'!$J:$J)</f>
        <v>0</v>
      </c>
    </row>
    <row r="1915" spans="1:10" x14ac:dyDescent="0.3">
      <c r="A1915">
        <v>1914</v>
      </c>
      <c r="B1915" t="s">
        <v>1949</v>
      </c>
      <c r="F1915" s="2"/>
      <c r="G1915" s="2">
        <f>SUMIF('Ownership_Links and calculation'!$B:$B,$B1915,'Ownership_Links and calculation'!$F:$F)</f>
        <v>0</v>
      </c>
      <c r="H1915" s="2">
        <f>SUMIF('Ownership_Links and calculation'!$B:$B,$B1915,'Ownership_Links and calculation'!$H:$H)</f>
        <v>0</v>
      </c>
      <c r="I1915" s="2">
        <f>IF(H1915&gt;0,(G1915^2)/H1915,0)</f>
        <v>0</v>
      </c>
      <c r="J1915" s="2">
        <f>SUMIF('Ownership_Links and calculation'!$B:$B,$B1915,'Ownership_Links and calculation'!$J:$J)</f>
        <v>0</v>
      </c>
    </row>
    <row r="1916" spans="1:10" x14ac:dyDescent="0.3">
      <c r="A1916">
        <v>1915</v>
      </c>
      <c r="B1916" t="s">
        <v>1950</v>
      </c>
      <c r="F1916" s="2"/>
      <c r="G1916" s="2">
        <f>SUMIF('Ownership_Links and calculation'!$B:$B,$B1916,'Ownership_Links and calculation'!$F:$F)</f>
        <v>0</v>
      </c>
      <c r="H1916" s="2">
        <f>SUMIF('Ownership_Links and calculation'!$B:$B,$B1916,'Ownership_Links and calculation'!$H:$H)</f>
        <v>0</v>
      </c>
      <c r="I1916" s="2">
        <f>IF(H1916&gt;0,(G1916^2)/H1916,0)</f>
        <v>0</v>
      </c>
      <c r="J1916" s="2">
        <f>SUMIF('Ownership_Links and calculation'!$B:$B,$B1916,'Ownership_Links and calculation'!$J:$J)</f>
        <v>0</v>
      </c>
    </row>
    <row r="1917" spans="1:10" x14ac:dyDescent="0.3">
      <c r="A1917">
        <v>1916</v>
      </c>
      <c r="B1917" t="s">
        <v>1951</v>
      </c>
      <c r="F1917" s="2"/>
      <c r="G1917" s="2">
        <f>SUMIF('Ownership_Links and calculation'!$B:$B,$B1917,'Ownership_Links and calculation'!$F:$F)</f>
        <v>0</v>
      </c>
      <c r="H1917" s="2">
        <f>SUMIF('Ownership_Links and calculation'!$B:$B,$B1917,'Ownership_Links and calculation'!$H:$H)</f>
        <v>0</v>
      </c>
      <c r="I1917" s="2">
        <f>IF(H1917&gt;0,(G1917^2)/H1917,0)</f>
        <v>0</v>
      </c>
      <c r="J1917" s="2">
        <f>SUMIF('Ownership_Links and calculation'!$B:$B,$B1917,'Ownership_Links and calculation'!$J:$J)</f>
        <v>0</v>
      </c>
    </row>
    <row r="1918" spans="1:10" x14ac:dyDescent="0.3">
      <c r="A1918">
        <v>1917</v>
      </c>
      <c r="B1918" t="s">
        <v>1952</v>
      </c>
      <c r="F1918" s="2"/>
      <c r="G1918" s="2">
        <f>SUMIF('Ownership_Links and calculation'!$B:$B,$B1918,'Ownership_Links and calculation'!$F:$F)</f>
        <v>0</v>
      </c>
      <c r="H1918" s="2">
        <f>SUMIF('Ownership_Links and calculation'!$B:$B,$B1918,'Ownership_Links and calculation'!$H:$H)</f>
        <v>0</v>
      </c>
      <c r="I1918" s="2">
        <f>IF(H1918&gt;0,(G1918^2)/H1918,0)</f>
        <v>0</v>
      </c>
      <c r="J1918" s="2">
        <f>SUMIF('Ownership_Links and calculation'!$B:$B,$B1918,'Ownership_Links and calculation'!$J:$J)</f>
        <v>0</v>
      </c>
    </row>
    <row r="1919" spans="1:10" x14ac:dyDescent="0.3">
      <c r="A1919">
        <v>1918</v>
      </c>
      <c r="B1919" t="s">
        <v>1953</v>
      </c>
      <c r="F1919" s="2"/>
      <c r="G1919" s="2">
        <f>SUMIF('Ownership_Links and calculation'!$B:$B,$B1919,'Ownership_Links and calculation'!$F:$F)</f>
        <v>0</v>
      </c>
      <c r="H1919" s="2">
        <f>SUMIF('Ownership_Links and calculation'!$B:$B,$B1919,'Ownership_Links and calculation'!$H:$H)</f>
        <v>0</v>
      </c>
      <c r="I1919" s="2">
        <f>IF(H1919&gt;0,(G1919^2)/H1919,0)</f>
        <v>0</v>
      </c>
      <c r="J1919" s="2">
        <f>SUMIF('Ownership_Links and calculation'!$B:$B,$B1919,'Ownership_Links and calculation'!$J:$J)</f>
        <v>0</v>
      </c>
    </row>
    <row r="1920" spans="1:10" x14ac:dyDescent="0.3">
      <c r="A1920">
        <v>1919</v>
      </c>
      <c r="B1920" t="s">
        <v>1954</v>
      </c>
      <c r="F1920" s="2"/>
      <c r="G1920" s="2">
        <f>SUMIF('Ownership_Links and calculation'!$B:$B,$B1920,'Ownership_Links and calculation'!$F:$F)</f>
        <v>0</v>
      </c>
      <c r="H1920" s="2">
        <f>SUMIF('Ownership_Links and calculation'!$B:$B,$B1920,'Ownership_Links and calculation'!$H:$H)</f>
        <v>0</v>
      </c>
      <c r="I1920" s="2">
        <f>IF(H1920&gt;0,(G1920^2)/H1920,0)</f>
        <v>0</v>
      </c>
      <c r="J1920" s="2">
        <f>SUMIF('Ownership_Links and calculation'!$B:$B,$B1920,'Ownership_Links and calculation'!$J:$J)</f>
        <v>0</v>
      </c>
    </row>
    <row r="1921" spans="1:10" x14ac:dyDescent="0.3">
      <c r="A1921">
        <v>1920</v>
      </c>
      <c r="B1921" t="s">
        <v>1955</v>
      </c>
      <c r="F1921" s="2"/>
      <c r="G1921" s="2">
        <f>SUMIF('Ownership_Links and calculation'!$B:$B,$B1921,'Ownership_Links and calculation'!$F:$F)</f>
        <v>0</v>
      </c>
      <c r="H1921" s="2">
        <f>SUMIF('Ownership_Links and calculation'!$B:$B,$B1921,'Ownership_Links and calculation'!$H:$H)</f>
        <v>0</v>
      </c>
      <c r="I1921" s="2">
        <f>IF(H1921&gt;0,(G1921^2)/H1921,0)</f>
        <v>0</v>
      </c>
      <c r="J1921" s="2">
        <f>SUMIF('Ownership_Links and calculation'!$B:$B,$B1921,'Ownership_Links and calculation'!$J:$J)</f>
        <v>0</v>
      </c>
    </row>
    <row r="1922" spans="1:10" x14ac:dyDescent="0.3">
      <c r="A1922">
        <v>1921</v>
      </c>
      <c r="B1922" t="s">
        <v>1956</v>
      </c>
      <c r="F1922" s="2"/>
      <c r="G1922" s="2">
        <f>SUMIF('Ownership_Links and calculation'!$B:$B,$B1922,'Ownership_Links and calculation'!$F:$F)</f>
        <v>0</v>
      </c>
      <c r="H1922" s="2">
        <f>SUMIF('Ownership_Links and calculation'!$B:$B,$B1922,'Ownership_Links and calculation'!$H:$H)</f>
        <v>0</v>
      </c>
      <c r="I1922" s="2">
        <f>IF(H1922&gt;0,(G1922^2)/H1922,0)</f>
        <v>0</v>
      </c>
      <c r="J1922" s="2">
        <f>SUMIF('Ownership_Links and calculation'!$B:$B,$B1922,'Ownership_Links and calculation'!$J:$J)</f>
        <v>0</v>
      </c>
    </row>
    <row r="1923" spans="1:10" x14ac:dyDescent="0.3">
      <c r="A1923">
        <v>1922</v>
      </c>
      <c r="B1923" t="s">
        <v>1957</v>
      </c>
      <c r="F1923" s="2"/>
      <c r="G1923" s="2">
        <f>SUMIF('Ownership_Links and calculation'!$B:$B,$B1923,'Ownership_Links and calculation'!$F:$F)</f>
        <v>0</v>
      </c>
      <c r="H1923" s="2">
        <f>SUMIF('Ownership_Links and calculation'!$B:$B,$B1923,'Ownership_Links and calculation'!$H:$H)</f>
        <v>0</v>
      </c>
      <c r="I1923" s="2">
        <f>IF(H1923&gt;0,(G1923^2)/H1923,0)</f>
        <v>0</v>
      </c>
      <c r="J1923" s="2">
        <f>SUMIF('Ownership_Links and calculation'!$B:$B,$B1923,'Ownership_Links and calculation'!$J:$J)</f>
        <v>0</v>
      </c>
    </row>
    <row r="1924" spans="1:10" x14ac:dyDescent="0.3">
      <c r="A1924">
        <v>1923</v>
      </c>
      <c r="B1924" t="s">
        <v>1958</v>
      </c>
      <c r="F1924" s="2"/>
      <c r="G1924" s="2">
        <f>SUMIF('Ownership_Links and calculation'!$B:$B,$B1924,'Ownership_Links and calculation'!$F:$F)</f>
        <v>0</v>
      </c>
      <c r="H1924" s="2">
        <f>SUMIF('Ownership_Links and calculation'!$B:$B,$B1924,'Ownership_Links and calculation'!$H:$H)</f>
        <v>0</v>
      </c>
      <c r="I1924" s="2">
        <f>IF(H1924&gt;0,(G1924^2)/H1924,0)</f>
        <v>0</v>
      </c>
      <c r="J1924" s="2">
        <f>SUMIF('Ownership_Links and calculation'!$B:$B,$B1924,'Ownership_Links and calculation'!$J:$J)</f>
        <v>0</v>
      </c>
    </row>
    <row r="1925" spans="1:10" x14ac:dyDescent="0.3">
      <c r="A1925">
        <v>1924</v>
      </c>
      <c r="B1925" t="s">
        <v>1959</v>
      </c>
      <c r="F1925" s="2"/>
      <c r="G1925" s="2">
        <f>SUMIF('Ownership_Links and calculation'!$B:$B,$B1925,'Ownership_Links and calculation'!$F:$F)</f>
        <v>0</v>
      </c>
      <c r="H1925" s="2">
        <f>SUMIF('Ownership_Links and calculation'!$B:$B,$B1925,'Ownership_Links and calculation'!$H:$H)</f>
        <v>0</v>
      </c>
      <c r="I1925" s="2">
        <f>IF(H1925&gt;0,(G1925^2)/H1925,0)</f>
        <v>0</v>
      </c>
      <c r="J1925" s="2">
        <f>SUMIF('Ownership_Links and calculation'!$B:$B,$B1925,'Ownership_Links and calculation'!$J:$J)</f>
        <v>0</v>
      </c>
    </row>
    <row r="1926" spans="1:10" x14ac:dyDescent="0.3">
      <c r="A1926">
        <v>1925</v>
      </c>
      <c r="B1926" t="s">
        <v>1960</v>
      </c>
      <c r="F1926" s="2"/>
      <c r="G1926" s="2">
        <f>SUMIF('Ownership_Links and calculation'!$B:$B,$B1926,'Ownership_Links and calculation'!$F:$F)</f>
        <v>0</v>
      </c>
      <c r="H1926" s="2">
        <f>SUMIF('Ownership_Links and calculation'!$B:$B,$B1926,'Ownership_Links and calculation'!$H:$H)</f>
        <v>0</v>
      </c>
      <c r="I1926" s="2">
        <f>IF(H1926&gt;0,(G1926^2)/H1926,0)</f>
        <v>0</v>
      </c>
      <c r="J1926" s="2">
        <f>SUMIF('Ownership_Links and calculation'!$B:$B,$B1926,'Ownership_Links and calculation'!$J:$J)</f>
        <v>0</v>
      </c>
    </row>
    <row r="1927" spans="1:10" x14ac:dyDescent="0.3">
      <c r="A1927">
        <v>1926</v>
      </c>
      <c r="B1927" t="s">
        <v>1961</v>
      </c>
      <c r="F1927" s="2"/>
      <c r="G1927" s="2">
        <f>SUMIF('Ownership_Links and calculation'!$B:$B,$B1927,'Ownership_Links and calculation'!$F:$F)</f>
        <v>0</v>
      </c>
      <c r="H1927" s="2">
        <f>SUMIF('Ownership_Links and calculation'!$B:$B,$B1927,'Ownership_Links and calculation'!$H:$H)</f>
        <v>0</v>
      </c>
      <c r="I1927" s="2">
        <f>IF(H1927&gt;0,(G1927^2)/H1927,0)</f>
        <v>0</v>
      </c>
      <c r="J1927" s="2">
        <f>SUMIF('Ownership_Links and calculation'!$B:$B,$B1927,'Ownership_Links and calculation'!$J:$J)</f>
        <v>0</v>
      </c>
    </row>
    <row r="1928" spans="1:10" x14ac:dyDescent="0.3">
      <c r="A1928">
        <v>1927</v>
      </c>
      <c r="B1928" t="s">
        <v>1962</v>
      </c>
      <c r="F1928" s="2"/>
      <c r="G1928" s="2">
        <f>SUMIF('Ownership_Links and calculation'!$B:$B,$B1928,'Ownership_Links and calculation'!$F:$F)</f>
        <v>0</v>
      </c>
      <c r="H1928" s="2">
        <f>SUMIF('Ownership_Links and calculation'!$B:$B,$B1928,'Ownership_Links and calculation'!$H:$H)</f>
        <v>0</v>
      </c>
      <c r="I1928" s="2">
        <f>IF(H1928&gt;0,(G1928^2)/H1928,0)</f>
        <v>0</v>
      </c>
      <c r="J1928" s="2">
        <f>SUMIF('Ownership_Links and calculation'!$B:$B,$B1928,'Ownership_Links and calculation'!$J:$J)</f>
        <v>0</v>
      </c>
    </row>
    <row r="1929" spans="1:10" x14ac:dyDescent="0.3">
      <c r="A1929">
        <v>1928</v>
      </c>
      <c r="B1929" t="s">
        <v>1963</v>
      </c>
      <c r="F1929" s="2"/>
      <c r="G1929" s="2">
        <f>SUMIF('Ownership_Links and calculation'!$B:$B,$B1929,'Ownership_Links and calculation'!$F:$F)</f>
        <v>0</v>
      </c>
      <c r="H1929" s="2">
        <f>SUMIF('Ownership_Links and calculation'!$B:$B,$B1929,'Ownership_Links and calculation'!$H:$H)</f>
        <v>0</v>
      </c>
      <c r="I1929" s="2">
        <f>IF(H1929&gt;0,(G1929^2)/H1929,0)</f>
        <v>0</v>
      </c>
      <c r="J1929" s="2">
        <f>SUMIF('Ownership_Links and calculation'!$B:$B,$B1929,'Ownership_Links and calculation'!$J:$J)</f>
        <v>0</v>
      </c>
    </row>
    <row r="1930" spans="1:10" x14ac:dyDescent="0.3">
      <c r="A1930">
        <v>1929</v>
      </c>
      <c r="B1930" t="s">
        <v>1964</v>
      </c>
      <c r="F1930" s="2"/>
      <c r="G1930" s="2">
        <f>SUMIF('Ownership_Links and calculation'!$B:$B,$B1930,'Ownership_Links and calculation'!$F:$F)</f>
        <v>0</v>
      </c>
      <c r="H1930" s="2">
        <f>SUMIF('Ownership_Links and calculation'!$B:$B,$B1930,'Ownership_Links and calculation'!$H:$H)</f>
        <v>0</v>
      </c>
      <c r="I1930" s="2">
        <f>IF(H1930&gt;0,(G1930^2)/H1930,0)</f>
        <v>0</v>
      </c>
      <c r="J1930" s="2">
        <f>SUMIF('Ownership_Links and calculation'!$B:$B,$B1930,'Ownership_Links and calculation'!$J:$J)</f>
        <v>0</v>
      </c>
    </row>
    <row r="1931" spans="1:10" x14ac:dyDescent="0.3">
      <c r="A1931">
        <v>1930</v>
      </c>
      <c r="B1931" t="s">
        <v>1965</v>
      </c>
      <c r="F1931" s="2"/>
      <c r="G1931" s="2">
        <f>SUMIF('Ownership_Links and calculation'!$B:$B,$B1931,'Ownership_Links and calculation'!$F:$F)</f>
        <v>0</v>
      </c>
      <c r="H1931" s="2">
        <f>SUMIF('Ownership_Links and calculation'!$B:$B,$B1931,'Ownership_Links and calculation'!$H:$H)</f>
        <v>0</v>
      </c>
      <c r="I1931" s="2">
        <f>IF(H1931&gt;0,(G1931^2)/H1931,0)</f>
        <v>0</v>
      </c>
      <c r="J1931" s="2">
        <f>SUMIF('Ownership_Links and calculation'!$B:$B,$B1931,'Ownership_Links and calculation'!$J:$J)</f>
        <v>0</v>
      </c>
    </row>
    <row r="1932" spans="1:10" x14ac:dyDescent="0.3">
      <c r="A1932">
        <v>1931</v>
      </c>
      <c r="B1932" t="s">
        <v>1966</v>
      </c>
      <c r="F1932" s="2"/>
      <c r="G1932" s="2">
        <f>SUMIF('Ownership_Links and calculation'!$B:$B,$B1932,'Ownership_Links and calculation'!$F:$F)</f>
        <v>0</v>
      </c>
      <c r="H1932" s="2">
        <f>SUMIF('Ownership_Links and calculation'!$B:$B,$B1932,'Ownership_Links and calculation'!$H:$H)</f>
        <v>0</v>
      </c>
      <c r="I1932" s="2">
        <f>IF(H1932&gt;0,(G1932^2)/H1932,0)</f>
        <v>0</v>
      </c>
      <c r="J1932" s="2">
        <f>SUMIF('Ownership_Links and calculation'!$B:$B,$B1932,'Ownership_Links and calculation'!$J:$J)</f>
        <v>0</v>
      </c>
    </row>
    <row r="1933" spans="1:10" x14ac:dyDescent="0.3">
      <c r="A1933">
        <v>1932</v>
      </c>
      <c r="B1933" t="s">
        <v>1967</v>
      </c>
      <c r="F1933" s="2"/>
      <c r="G1933" s="2">
        <f>SUMIF('Ownership_Links and calculation'!$B:$B,$B1933,'Ownership_Links and calculation'!$F:$F)</f>
        <v>0</v>
      </c>
      <c r="H1933" s="2">
        <f>SUMIF('Ownership_Links and calculation'!$B:$B,$B1933,'Ownership_Links and calculation'!$H:$H)</f>
        <v>0</v>
      </c>
      <c r="I1933" s="2">
        <f>IF(H1933&gt;0,(G1933^2)/H1933,0)</f>
        <v>0</v>
      </c>
      <c r="J1933" s="2">
        <f>SUMIF('Ownership_Links and calculation'!$B:$B,$B1933,'Ownership_Links and calculation'!$J:$J)</f>
        <v>0</v>
      </c>
    </row>
    <row r="1934" spans="1:10" x14ac:dyDescent="0.3">
      <c r="A1934">
        <v>1933</v>
      </c>
      <c r="B1934" t="s">
        <v>1968</v>
      </c>
      <c r="F1934" s="2"/>
      <c r="G1934" s="2">
        <f>SUMIF('Ownership_Links and calculation'!$B:$B,$B1934,'Ownership_Links and calculation'!$F:$F)</f>
        <v>0</v>
      </c>
      <c r="H1934" s="2">
        <f>SUMIF('Ownership_Links and calculation'!$B:$B,$B1934,'Ownership_Links and calculation'!$H:$H)</f>
        <v>0</v>
      </c>
      <c r="I1934" s="2">
        <f>IF(H1934&gt;0,(G1934^2)/H1934,0)</f>
        <v>0</v>
      </c>
      <c r="J1934" s="2">
        <f>SUMIF('Ownership_Links and calculation'!$B:$B,$B1934,'Ownership_Links and calculation'!$J:$J)</f>
        <v>0</v>
      </c>
    </row>
    <row r="1935" spans="1:10" x14ac:dyDescent="0.3">
      <c r="A1935">
        <v>1934</v>
      </c>
      <c r="B1935" t="s">
        <v>1969</v>
      </c>
      <c r="F1935" s="2"/>
      <c r="G1935" s="2">
        <f>SUMIF('Ownership_Links and calculation'!$B:$B,$B1935,'Ownership_Links and calculation'!$F:$F)</f>
        <v>0</v>
      </c>
      <c r="H1935" s="2">
        <f>SUMIF('Ownership_Links and calculation'!$B:$B,$B1935,'Ownership_Links and calculation'!$H:$H)</f>
        <v>0</v>
      </c>
      <c r="I1935" s="2">
        <f>IF(H1935&gt;0,(G1935^2)/H1935,0)</f>
        <v>0</v>
      </c>
      <c r="J1935" s="2">
        <f>SUMIF('Ownership_Links and calculation'!$B:$B,$B1935,'Ownership_Links and calculation'!$J:$J)</f>
        <v>0</v>
      </c>
    </row>
    <row r="1936" spans="1:10" x14ac:dyDescent="0.3">
      <c r="A1936">
        <v>1935</v>
      </c>
      <c r="B1936" t="s">
        <v>1970</v>
      </c>
      <c r="F1936" s="2"/>
      <c r="G1936" s="2">
        <f>SUMIF('Ownership_Links and calculation'!$B:$B,$B1936,'Ownership_Links and calculation'!$F:$F)</f>
        <v>0</v>
      </c>
      <c r="H1936" s="2">
        <f>SUMIF('Ownership_Links and calculation'!$B:$B,$B1936,'Ownership_Links and calculation'!$H:$H)</f>
        <v>0</v>
      </c>
      <c r="I1936" s="2">
        <f>IF(H1936&gt;0,(G1936^2)/H1936,0)</f>
        <v>0</v>
      </c>
      <c r="J1936" s="2">
        <f>SUMIF('Ownership_Links and calculation'!$B:$B,$B1936,'Ownership_Links and calculation'!$J:$J)</f>
        <v>0</v>
      </c>
    </row>
    <row r="1937" spans="1:10" x14ac:dyDescent="0.3">
      <c r="A1937">
        <v>1936</v>
      </c>
      <c r="B1937" t="s">
        <v>1971</v>
      </c>
      <c r="F1937" s="2"/>
      <c r="G1937" s="2">
        <f>SUMIF('Ownership_Links and calculation'!$B:$B,$B1937,'Ownership_Links and calculation'!$F:$F)</f>
        <v>0</v>
      </c>
      <c r="H1937" s="2">
        <f>SUMIF('Ownership_Links and calculation'!$B:$B,$B1937,'Ownership_Links and calculation'!$H:$H)</f>
        <v>0</v>
      </c>
      <c r="I1937" s="2">
        <f>IF(H1937&gt;0,(G1937^2)/H1937,0)</f>
        <v>0</v>
      </c>
      <c r="J1937" s="2">
        <f>SUMIF('Ownership_Links and calculation'!$B:$B,$B1937,'Ownership_Links and calculation'!$J:$J)</f>
        <v>0</v>
      </c>
    </row>
    <row r="1938" spans="1:10" x14ac:dyDescent="0.3">
      <c r="A1938">
        <v>1937</v>
      </c>
      <c r="B1938" t="s">
        <v>1972</v>
      </c>
      <c r="F1938" s="2"/>
      <c r="G1938" s="2">
        <f>SUMIF('Ownership_Links and calculation'!$B:$B,$B1938,'Ownership_Links and calculation'!$F:$F)</f>
        <v>0</v>
      </c>
      <c r="H1938" s="2">
        <f>SUMIF('Ownership_Links and calculation'!$B:$B,$B1938,'Ownership_Links and calculation'!$H:$H)</f>
        <v>0</v>
      </c>
      <c r="I1938" s="2">
        <f>IF(H1938&gt;0,(G1938^2)/H1938,0)</f>
        <v>0</v>
      </c>
      <c r="J1938" s="2">
        <f>SUMIF('Ownership_Links and calculation'!$B:$B,$B1938,'Ownership_Links and calculation'!$J:$J)</f>
        <v>0</v>
      </c>
    </row>
    <row r="1939" spans="1:10" x14ac:dyDescent="0.3">
      <c r="A1939">
        <v>1938</v>
      </c>
      <c r="B1939" t="s">
        <v>1973</v>
      </c>
      <c r="F1939" s="2"/>
      <c r="G1939" s="2">
        <f>SUMIF('Ownership_Links and calculation'!$B:$B,$B1939,'Ownership_Links and calculation'!$F:$F)</f>
        <v>0</v>
      </c>
      <c r="H1939" s="2">
        <f>SUMIF('Ownership_Links and calculation'!$B:$B,$B1939,'Ownership_Links and calculation'!$H:$H)</f>
        <v>0</v>
      </c>
      <c r="I1939" s="2">
        <f>IF(H1939&gt;0,(G1939^2)/H1939,0)</f>
        <v>0</v>
      </c>
      <c r="J1939" s="2">
        <f>SUMIF('Ownership_Links and calculation'!$B:$B,$B1939,'Ownership_Links and calculation'!$J:$J)</f>
        <v>0</v>
      </c>
    </row>
    <row r="1940" spans="1:10" x14ac:dyDescent="0.3">
      <c r="A1940">
        <v>1939</v>
      </c>
      <c r="B1940" t="s">
        <v>1974</v>
      </c>
      <c r="F1940" s="2"/>
      <c r="G1940" s="2">
        <f>SUMIF('Ownership_Links and calculation'!$B:$B,$B1940,'Ownership_Links and calculation'!$F:$F)</f>
        <v>0</v>
      </c>
      <c r="H1940" s="2">
        <f>SUMIF('Ownership_Links and calculation'!$B:$B,$B1940,'Ownership_Links and calculation'!$H:$H)</f>
        <v>0</v>
      </c>
      <c r="I1940" s="2">
        <f>IF(H1940&gt;0,(G1940^2)/H1940,0)</f>
        <v>0</v>
      </c>
      <c r="J1940" s="2">
        <f>SUMIF('Ownership_Links and calculation'!$B:$B,$B1940,'Ownership_Links and calculation'!$J:$J)</f>
        <v>0</v>
      </c>
    </row>
    <row r="1941" spans="1:10" x14ac:dyDescent="0.3">
      <c r="A1941">
        <v>1940</v>
      </c>
      <c r="B1941" t="s">
        <v>1975</v>
      </c>
      <c r="F1941" s="2"/>
      <c r="G1941" s="2">
        <f>SUMIF('Ownership_Links and calculation'!$B:$B,$B1941,'Ownership_Links and calculation'!$F:$F)</f>
        <v>0</v>
      </c>
      <c r="H1941" s="2">
        <f>SUMIF('Ownership_Links and calculation'!$B:$B,$B1941,'Ownership_Links and calculation'!$H:$H)</f>
        <v>0</v>
      </c>
      <c r="I1941" s="2">
        <f>IF(H1941&gt;0,(G1941^2)/H1941,0)</f>
        <v>0</v>
      </c>
      <c r="J1941" s="2">
        <f>SUMIF('Ownership_Links and calculation'!$B:$B,$B1941,'Ownership_Links and calculation'!$J:$J)</f>
        <v>0</v>
      </c>
    </row>
    <row r="1942" spans="1:10" x14ac:dyDescent="0.3">
      <c r="A1942">
        <v>1941</v>
      </c>
      <c r="B1942" t="s">
        <v>1976</v>
      </c>
      <c r="F1942" s="2"/>
      <c r="G1942" s="2">
        <f>SUMIF('Ownership_Links and calculation'!$B:$B,$B1942,'Ownership_Links and calculation'!$F:$F)</f>
        <v>0</v>
      </c>
      <c r="H1942" s="2">
        <f>SUMIF('Ownership_Links and calculation'!$B:$B,$B1942,'Ownership_Links and calculation'!$H:$H)</f>
        <v>0</v>
      </c>
      <c r="I1942" s="2">
        <f>IF(H1942&gt;0,(G1942^2)/H1942,0)</f>
        <v>0</v>
      </c>
      <c r="J1942" s="2">
        <f>SUMIF('Ownership_Links and calculation'!$B:$B,$B1942,'Ownership_Links and calculation'!$J:$J)</f>
        <v>0</v>
      </c>
    </row>
    <row r="1943" spans="1:10" x14ac:dyDescent="0.3">
      <c r="A1943">
        <v>1942</v>
      </c>
      <c r="B1943" t="s">
        <v>1977</v>
      </c>
      <c r="F1943" s="2"/>
      <c r="G1943" s="2">
        <f>SUMIF('Ownership_Links and calculation'!$B:$B,$B1943,'Ownership_Links and calculation'!$F:$F)</f>
        <v>0</v>
      </c>
      <c r="H1943" s="2">
        <f>SUMIF('Ownership_Links and calculation'!$B:$B,$B1943,'Ownership_Links and calculation'!$H:$H)</f>
        <v>0</v>
      </c>
      <c r="I1943" s="2">
        <f>IF(H1943&gt;0,(G1943^2)/H1943,0)</f>
        <v>0</v>
      </c>
      <c r="J1943" s="2">
        <f>SUMIF('Ownership_Links and calculation'!$B:$B,$B1943,'Ownership_Links and calculation'!$J:$J)</f>
        <v>0</v>
      </c>
    </row>
    <row r="1944" spans="1:10" x14ac:dyDescent="0.3">
      <c r="A1944">
        <v>1943</v>
      </c>
      <c r="B1944" t="s">
        <v>1978</v>
      </c>
      <c r="F1944" s="2"/>
      <c r="G1944" s="2">
        <f>SUMIF('Ownership_Links and calculation'!$B:$B,$B1944,'Ownership_Links and calculation'!$F:$F)</f>
        <v>0</v>
      </c>
      <c r="H1944" s="2">
        <f>SUMIF('Ownership_Links and calculation'!$B:$B,$B1944,'Ownership_Links and calculation'!$H:$H)</f>
        <v>0</v>
      </c>
      <c r="I1944" s="2">
        <f>IF(H1944&gt;0,(G1944^2)/H1944,0)</f>
        <v>0</v>
      </c>
      <c r="J1944" s="2">
        <f>SUMIF('Ownership_Links and calculation'!$B:$B,$B1944,'Ownership_Links and calculation'!$J:$J)</f>
        <v>0</v>
      </c>
    </row>
    <row r="1945" spans="1:10" x14ac:dyDescent="0.3">
      <c r="A1945">
        <v>1944</v>
      </c>
      <c r="B1945" t="s">
        <v>1979</v>
      </c>
      <c r="F1945" s="2"/>
      <c r="G1945" s="2">
        <f>SUMIF('Ownership_Links and calculation'!$B:$B,$B1945,'Ownership_Links and calculation'!$F:$F)</f>
        <v>0</v>
      </c>
      <c r="H1945" s="2">
        <f>SUMIF('Ownership_Links and calculation'!$B:$B,$B1945,'Ownership_Links and calculation'!$H:$H)</f>
        <v>0</v>
      </c>
      <c r="I1945" s="2">
        <f>IF(H1945&gt;0,(G1945^2)/H1945,0)</f>
        <v>0</v>
      </c>
      <c r="J1945" s="2">
        <f>SUMIF('Ownership_Links and calculation'!$B:$B,$B1945,'Ownership_Links and calculation'!$J:$J)</f>
        <v>0</v>
      </c>
    </row>
    <row r="1946" spans="1:10" x14ac:dyDescent="0.3">
      <c r="A1946">
        <v>1945</v>
      </c>
      <c r="B1946" t="s">
        <v>1980</v>
      </c>
      <c r="F1946" s="2"/>
      <c r="G1946" s="2">
        <f>SUMIF('Ownership_Links and calculation'!$B:$B,$B1946,'Ownership_Links and calculation'!$F:$F)</f>
        <v>0</v>
      </c>
      <c r="H1946" s="2">
        <f>SUMIF('Ownership_Links and calculation'!$B:$B,$B1946,'Ownership_Links and calculation'!$H:$H)</f>
        <v>0</v>
      </c>
      <c r="I1946" s="2">
        <f>IF(H1946&gt;0,(G1946^2)/H1946,0)</f>
        <v>0</v>
      </c>
      <c r="J1946" s="2">
        <f>SUMIF('Ownership_Links and calculation'!$B:$B,$B1946,'Ownership_Links and calculation'!$J:$J)</f>
        <v>0</v>
      </c>
    </row>
    <row r="1947" spans="1:10" x14ac:dyDescent="0.3">
      <c r="A1947">
        <v>1946</v>
      </c>
      <c r="B1947" t="s">
        <v>1981</v>
      </c>
      <c r="F1947" s="2"/>
      <c r="G1947" s="2">
        <f>SUMIF('Ownership_Links and calculation'!$B:$B,$B1947,'Ownership_Links and calculation'!$F:$F)</f>
        <v>0</v>
      </c>
      <c r="H1947" s="2">
        <f>SUMIF('Ownership_Links and calculation'!$B:$B,$B1947,'Ownership_Links and calculation'!$H:$H)</f>
        <v>0</v>
      </c>
      <c r="I1947" s="2">
        <f>IF(H1947&gt;0,(G1947^2)/H1947,0)</f>
        <v>0</v>
      </c>
      <c r="J1947" s="2">
        <f>SUMIF('Ownership_Links and calculation'!$B:$B,$B1947,'Ownership_Links and calculation'!$J:$J)</f>
        <v>0</v>
      </c>
    </row>
    <row r="1948" spans="1:10" x14ac:dyDescent="0.3">
      <c r="A1948">
        <v>1947</v>
      </c>
      <c r="B1948" t="s">
        <v>1982</v>
      </c>
      <c r="F1948" s="2"/>
      <c r="G1948" s="2">
        <f>SUMIF('Ownership_Links and calculation'!$B:$B,$B1948,'Ownership_Links and calculation'!$F:$F)</f>
        <v>0</v>
      </c>
      <c r="H1948" s="2">
        <f>SUMIF('Ownership_Links and calculation'!$B:$B,$B1948,'Ownership_Links and calculation'!$H:$H)</f>
        <v>0</v>
      </c>
      <c r="I1948" s="2">
        <f>IF(H1948&gt;0,(G1948^2)/H1948,0)</f>
        <v>0</v>
      </c>
      <c r="J1948" s="2">
        <f>SUMIF('Ownership_Links and calculation'!$B:$B,$B1948,'Ownership_Links and calculation'!$J:$J)</f>
        <v>0</v>
      </c>
    </row>
    <row r="1949" spans="1:10" x14ac:dyDescent="0.3">
      <c r="A1949">
        <v>1948</v>
      </c>
      <c r="B1949" t="s">
        <v>1983</v>
      </c>
      <c r="F1949" s="2"/>
      <c r="G1949" s="2">
        <f>SUMIF('Ownership_Links and calculation'!$B:$B,$B1949,'Ownership_Links and calculation'!$F:$F)</f>
        <v>0</v>
      </c>
      <c r="H1949" s="2">
        <f>SUMIF('Ownership_Links and calculation'!$B:$B,$B1949,'Ownership_Links and calculation'!$H:$H)</f>
        <v>0</v>
      </c>
      <c r="I1949" s="2">
        <f>IF(H1949&gt;0,(G1949^2)/H1949,0)</f>
        <v>0</v>
      </c>
      <c r="J1949" s="2">
        <f>SUMIF('Ownership_Links and calculation'!$B:$B,$B1949,'Ownership_Links and calculation'!$J:$J)</f>
        <v>0</v>
      </c>
    </row>
    <row r="1950" spans="1:10" x14ac:dyDescent="0.3">
      <c r="A1950">
        <v>1949</v>
      </c>
      <c r="B1950" t="s">
        <v>1984</v>
      </c>
      <c r="F1950" s="2"/>
      <c r="G1950" s="2">
        <f>SUMIF('Ownership_Links and calculation'!$B:$B,$B1950,'Ownership_Links and calculation'!$F:$F)</f>
        <v>0</v>
      </c>
      <c r="H1950" s="2">
        <f>SUMIF('Ownership_Links and calculation'!$B:$B,$B1950,'Ownership_Links and calculation'!$H:$H)</f>
        <v>0</v>
      </c>
      <c r="I1950" s="2">
        <f>IF(H1950&gt;0,(G1950^2)/H1950,0)</f>
        <v>0</v>
      </c>
      <c r="J1950" s="2">
        <f>SUMIF('Ownership_Links and calculation'!$B:$B,$B1950,'Ownership_Links and calculation'!$J:$J)</f>
        <v>0</v>
      </c>
    </row>
    <row r="1951" spans="1:10" x14ac:dyDescent="0.3">
      <c r="A1951">
        <v>1950</v>
      </c>
      <c r="B1951" t="s">
        <v>1985</v>
      </c>
      <c r="F1951" s="2"/>
      <c r="G1951" s="2">
        <f>SUMIF('Ownership_Links and calculation'!$B:$B,$B1951,'Ownership_Links and calculation'!$F:$F)</f>
        <v>0</v>
      </c>
      <c r="H1951" s="2">
        <f>SUMIF('Ownership_Links and calculation'!$B:$B,$B1951,'Ownership_Links and calculation'!$H:$H)</f>
        <v>0</v>
      </c>
      <c r="I1951" s="2">
        <f>IF(H1951&gt;0,(G1951^2)/H1951,0)</f>
        <v>0</v>
      </c>
      <c r="J1951" s="2">
        <f>SUMIF('Ownership_Links and calculation'!$B:$B,$B1951,'Ownership_Links and calculation'!$J:$J)</f>
        <v>0</v>
      </c>
    </row>
    <row r="1952" spans="1:10" x14ac:dyDescent="0.3">
      <c r="A1952">
        <v>1951</v>
      </c>
      <c r="B1952" t="s">
        <v>1986</v>
      </c>
      <c r="F1952" s="2"/>
      <c r="G1952" s="2">
        <f>SUMIF('Ownership_Links and calculation'!$B:$B,$B1952,'Ownership_Links and calculation'!$F:$F)</f>
        <v>0</v>
      </c>
      <c r="H1952" s="2">
        <f>SUMIF('Ownership_Links and calculation'!$B:$B,$B1952,'Ownership_Links and calculation'!$H:$H)</f>
        <v>0</v>
      </c>
      <c r="I1952" s="2">
        <f>IF(H1952&gt;0,(G1952^2)/H1952,0)</f>
        <v>0</v>
      </c>
      <c r="J1952" s="2">
        <f>SUMIF('Ownership_Links and calculation'!$B:$B,$B1952,'Ownership_Links and calculation'!$J:$J)</f>
        <v>0</v>
      </c>
    </row>
    <row r="1953" spans="1:10" x14ac:dyDescent="0.3">
      <c r="A1953">
        <v>1952</v>
      </c>
      <c r="B1953" t="s">
        <v>1987</v>
      </c>
      <c r="F1953" s="2"/>
      <c r="G1953" s="2">
        <f>SUMIF('Ownership_Links and calculation'!$B:$B,$B1953,'Ownership_Links and calculation'!$F:$F)</f>
        <v>0</v>
      </c>
      <c r="H1953" s="2">
        <f>SUMIF('Ownership_Links and calculation'!$B:$B,$B1953,'Ownership_Links and calculation'!$H:$H)</f>
        <v>0</v>
      </c>
      <c r="I1953" s="2">
        <f>IF(H1953&gt;0,(G1953^2)/H1953,0)</f>
        <v>0</v>
      </c>
      <c r="J1953" s="2">
        <f>SUMIF('Ownership_Links and calculation'!$B:$B,$B1953,'Ownership_Links and calculation'!$J:$J)</f>
        <v>0</v>
      </c>
    </row>
    <row r="1954" spans="1:10" x14ac:dyDescent="0.3">
      <c r="A1954">
        <v>1953</v>
      </c>
      <c r="B1954" t="s">
        <v>1988</v>
      </c>
      <c r="F1954" s="2"/>
      <c r="G1954" s="2">
        <f>SUMIF('Ownership_Links and calculation'!$B:$B,$B1954,'Ownership_Links and calculation'!$F:$F)</f>
        <v>0</v>
      </c>
      <c r="H1954" s="2">
        <f>SUMIF('Ownership_Links and calculation'!$B:$B,$B1954,'Ownership_Links and calculation'!$H:$H)</f>
        <v>0</v>
      </c>
      <c r="I1954" s="2">
        <f>IF(H1954&gt;0,(G1954^2)/H1954,0)</f>
        <v>0</v>
      </c>
      <c r="J1954" s="2">
        <f>SUMIF('Ownership_Links and calculation'!$B:$B,$B1954,'Ownership_Links and calculation'!$J:$J)</f>
        <v>0</v>
      </c>
    </row>
    <row r="1955" spans="1:10" x14ac:dyDescent="0.3">
      <c r="A1955">
        <v>1954</v>
      </c>
      <c r="B1955" t="s">
        <v>1989</v>
      </c>
      <c r="F1955" s="2"/>
      <c r="G1955" s="2">
        <f>SUMIF('Ownership_Links and calculation'!$B:$B,$B1955,'Ownership_Links and calculation'!$F:$F)</f>
        <v>0</v>
      </c>
      <c r="H1955" s="2">
        <f>SUMIF('Ownership_Links and calculation'!$B:$B,$B1955,'Ownership_Links and calculation'!$H:$H)</f>
        <v>0</v>
      </c>
      <c r="I1955" s="2">
        <f>IF(H1955&gt;0,(G1955^2)/H1955,0)</f>
        <v>0</v>
      </c>
      <c r="J1955" s="2">
        <f>SUMIF('Ownership_Links and calculation'!$B:$B,$B1955,'Ownership_Links and calculation'!$J:$J)</f>
        <v>0</v>
      </c>
    </row>
    <row r="1956" spans="1:10" x14ac:dyDescent="0.3">
      <c r="A1956">
        <v>1955</v>
      </c>
      <c r="B1956" t="s">
        <v>1990</v>
      </c>
      <c r="F1956" s="2"/>
      <c r="G1956" s="2">
        <f>SUMIF('Ownership_Links and calculation'!$B:$B,$B1956,'Ownership_Links and calculation'!$F:$F)</f>
        <v>0</v>
      </c>
      <c r="H1956" s="2">
        <f>SUMIF('Ownership_Links and calculation'!$B:$B,$B1956,'Ownership_Links and calculation'!$H:$H)</f>
        <v>0</v>
      </c>
      <c r="I1956" s="2">
        <f>IF(H1956&gt;0,(G1956^2)/H1956,0)</f>
        <v>0</v>
      </c>
      <c r="J1956" s="2">
        <f>SUMIF('Ownership_Links and calculation'!$B:$B,$B1956,'Ownership_Links and calculation'!$J:$J)</f>
        <v>0</v>
      </c>
    </row>
    <row r="1957" spans="1:10" x14ac:dyDescent="0.3">
      <c r="A1957">
        <v>1956</v>
      </c>
      <c r="B1957" t="s">
        <v>1991</v>
      </c>
      <c r="F1957" s="2"/>
      <c r="G1957" s="2">
        <f>SUMIF('Ownership_Links and calculation'!$B:$B,$B1957,'Ownership_Links and calculation'!$F:$F)</f>
        <v>0</v>
      </c>
      <c r="H1957" s="2">
        <f>SUMIF('Ownership_Links and calculation'!$B:$B,$B1957,'Ownership_Links and calculation'!$H:$H)</f>
        <v>0</v>
      </c>
      <c r="I1957" s="2">
        <f>IF(H1957&gt;0,(G1957^2)/H1957,0)</f>
        <v>0</v>
      </c>
      <c r="J1957" s="2">
        <f>SUMIF('Ownership_Links and calculation'!$B:$B,$B1957,'Ownership_Links and calculation'!$J:$J)</f>
        <v>0</v>
      </c>
    </row>
    <row r="1958" spans="1:10" x14ac:dyDescent="0.3">
      <c r="A1958">
        <v>1957</v>
      </c>
      <c r="B1958" t="s">
        <v>1992</v>
      </c>
      <c r="F1958" s="2"/>
      <c r="G1958" s="2">
        <f>SUMIF('Ownership_Links and calculation'!$B:$B,$B1958,'Ownership_Links and calculation'!$F:$F)</f>
        <v>0</v>
      </c>
      <c r="H1958" s="2">
        <f>SUMIF('Ownership_Links and calculation'!$B:$B,$B1958,'Ownership_Links and calculation'!$H:$H)</f>
        <v>0</v>
      </c>
      <c r="I1958" s="2">
        <f>IF(H1958&gt;0,(G1958^2)/H1958,0)</f>
        <v>0</v>
      </c>
      <c r="J1958" s="2">
        <f>SUMIF('Ownership_Links and calculation'!$B:$B,$B1958,'Ownership_Links and calculation'!$J:$J)</f>
        <v>0</v>
      </c>
    </row>
    <row r="1959" spans="1:10" x14ac:dyDescent="0.3">
      <c r="A1959">
        <v>1958</v>
      </c>
      <c r="B1959" t="s">
        <v>1993</v>
      </c>
      <c r="F1959" s="2"/>
      <c r="G1959" s="2">
        <f>SUMIF('Ownership_Links and calculation'!$B:$B,$B1959,'Ownership_Links and calculation'!$F:$F)</f>
        <v>0</v>
      </c>
      <c r="H1959" s="2">
        <f>SUMIF('Ownership_Links and calculation'!$B:$B,$B1959,'Ownership_Links and calculation'!$H:$H)</f>
        <v>0</v>
      </c>
      <c r="I1959" s="2">
        <f>IF(H1959&gt;0,(G1959^2)/H1959,0)</f>
        <v>0</v>
      </c>
      <c r="J1959" s="2">
        <f>SUMIF('Ownership_Links and calculation'!$B:$B,$B1959,'Ownership_Links and calculation'!$J:$J)</f>
        <v>0</v>
      </c>
    </row>
    <row r="1960" spans="1:10" x14ac:dyDescent="0.3">
      <c r="A1960">
        <v>1959</v>
      </c>
      <c r="B1960" t="s">
        <v>1994</v>
      </c>
      <c r="F1960" s="2"/>
      <c r="G1960" s="2">
        <f>SUMIF('Ownership_Links and calculation'!$B:$B,$B1960,'Ownership_Links and calculation'!$F:$F)</f>
        <v>0</v>
      </c>
      <c r="H1960" s="2">
        <f>SUMIF('Ownership_Links and calculation'!$B:$B,$B1960,'Ownership_Links and calculation'!$H:$H)</f>
        <v>0</v>
      </c>
      <c r="I1960" s="2">
        <f>IF(H1960&gt;0,(G1960^2)/H1960,0)</f>
        <v>0</v>
      </c>
      <c r="J1960" s="2">
        <f>SUMIF('Ownership_Links and calculation'!$B:$B,$B1960,'Ownership_Links and calculation'!$J:$J)</f>
        <v>0</v>
      </c>
    </row>
    <row r="1961" spans="1:10" x14ac:dyDescent="0.3">
      <c r="A1961">
        <v>1960</v>
      </c>
      <c r="B1961" t="s">
        <v>1995</v>
      </c>
      <c r="F1961" s="2"/>
      <c r="G1961" s="2">
        <f>SUMIF('Ownership_Links and calculation'!$B:$B,$B1961,'Ownership_Links and calculation'!$F:$F)</f>
        <v>0</v>
      </c>
      <c r="H1961" s="2">
        <f>SUMIF('Ownership_Links and calculation'!$B:$B,$B1961,'Ownership_Links and calculation'!$H:$H)</f>
        <v>0</v>
      </c>
      <c r="I1961" s="2">
        <f>IF(H1961&gt;0,(G1961^2)/H1961,0)</f>
        <v>0</v>
      </c>
      <c r="J1961" s="2">
        <f>SUMIF('Ownership_Links and calculation'!$B:$B,$B1961,'Ownership_Links and calculation'!$J:$J)</f>
        <v>0</v>
      </c>
    </row>
    <row r="1962" spans="1:10" x14ac:dyDescent="0.3">
      <c r="A1962">
        <v>1961</v>
      </c>
      <c r="B1962" t="s">
        <v>1996</v>
      </c>
      <c r="F1962" s="2"/>
      <c r="G1962" s="2">
        <f>SUMIF('Ownership_Links and calculation'!$B:$B,$B1962,'Ownership_Links and calculation'!$F:$F)</f>
        <v>0</v>
      </c>
      <c r="H1962" s="2">
        <f>SUMIF('Ownership_Links and calculation'!$B:$B,$B1962,'Ownership_Links and calculation'!$H:$H)</f>
        <v>0</v>
      </c>
      <c r="I1962" s="2">
        <f>IF(H1962&gt;0,(G1962^2)/H1962,0)</f>
        <v>0</v>
      </c>
      <c r="J1962" s="2">
        <f>SUMIF('Ownership_Links and calculation'!$B:$B,$B1962,'Ownership_Links and calculation'!$J:$J)</f>
        <v>0</v>
      </c>
    </row>
    <row r="1963" spans="1:10" x14ac:dyDescent="0.3">
      <c r="A1963">
        <v>1962</v>
      </c>
      <c r="B1963" t="s">
        <v>1997</v>
      </c>
      <c r="F1963" s="2"/>
      <c r="G1963" s="2">
        <f>SUMIF('Ownership_Links and calculation'!$B:$B,$B1963,'Ownership_Links and calculation'!$F:$F)</f>
        <v>0</v>
      </c>
      <c r="H1963" s="2">
        <f>SUMIF('Ownership_Links and calculation'!$B:$B,$B1963,'Ownership_Links and calculation'!$H:$H)</f>
        <v>0</v>
      </c>
      <c r="I1963" s="2">
        <f>IF(H1963&gt;0,(G1963^2)/H1963,0)</f>
        <v>0</v>
      </c>
      <c r="J1963" s="2">
        <f>SUMIF('Ownership_Links and calculation'!$B:$B,$B1963,'Ownership_Links and calculation'!$J:$J)</f>
        <v>0</v>
      </c>
    </row>
    <row r="1964" spans="1:10" x14ac:dyDescent="0.3">
      <c r="A1964">
        <v>1963</v>
      </c>
      <c r="B1964" t="s">
        <v>1998</v>
      </c>
      <c r="F1964" s="2"/>
      <c r="G1964" s="2">
        <f>SUMIF('Ownership_Links and calculation'!$B:$B,$B1964,'Ownership_Links and calculation'!$F:$F)</f>
        <v>0</v>
      </c>
      <c r="H1964" s="2">
        <f>SUMIF('Ownership_Links and calculation'!$B:$B,$B1964,'Ownership_Links and calculation'!$H:$H)</f>
        <v>0</v>
      </c>
      <c r="I1964" s="2">
        <f>IF(H1964&gt;0,(G1964^2)/H1964,0)</f>
        <v>0</v>
      </c>
      <c r="J1964" s="2">
        <f>SUMIF('Ownership_Links and calculation'!$B:$B,$B1964,'Ownership_Links and calculation'!$J:$J)</f>
        <v>0</v>
      </c>
    </row>
    <row r="1965" spans="1:10" x14ac:dyDescent="0.3">
      <c r="A1965">
        <v>1964</v>
      </c>
      <c r="B1965" t="s">
        <v>1999</v>
      </c>
      <c r="F1965" s="2"/>
      <c r="G1965" s="2">
        <f>SUMIF('Ownership_Links and calculation'!$B:$B,$B1965,'Ownership_Links and calculation'!$F:$F)</f>
        <v>0</v>
      </c>
      <c r="H1965" s="2">
        <f>SUMIF('Ownership_Links and calculation'!$B:$B,$B1965,'Ownership_Links and calculation'!$H:$H)</f>
        <v>0</v>
      </c>
      <c r="I1965" s="2">
        <f>IF(H1965&gt;0,(G1965^2)/H1965,0)</f>
        <v>0</v>
      </c>
      <c r="J1965" s="2">
        <f>SUMIF('Ownership_Links and calculation'!$B:$B,$B1965,'Ownership_Links and calculation'!$J:$J)</f>
        <v>0</v>
      </c>
    </row>
    <row r="1966" spans="1:10" x14ac:dyDescent="0.3">
      <c r="A1966">
        <v>1965</v>
      </c>
      <c r="B1966" t="s">
        <v>2000</v>
      </c>
      <c r="F1966" s="2"/>
      <c r="G1966" s="2">
        <f>SUMIF('Ownership_Links and calculation'!$B:$B,$B1966,'Ownership_Links and calculation'!$F:$F)</f>
        <v>0</v>
      </c>
      <c r="H1966" s="2">
        <f>SUMIF('Ownership_Links and calculation'!$B:$B,$B1966,'Ownership_Links and calculation'!$H:$H)</f>
        <v>0</v>
      </c>
      <c r="I1966" s="2">
        <f>IF(H1966&gt;0,(G1966^2)/H1966,0)</f>
        <v>0</v>
      </c>
      <c r="J1966" s="2">
        <f>SUMIF('Ownership_Links and calculation'!$B:$B,$B1966,'Ownership_Links and calculation'!$J:$J)</f>
        <v>0</v>
      </c>
    </row>
    <row r="1967" spans="1:10" x14ac:dyDescent="0.3">
      <c r="A1967">
        <v>1966</v>
      </c>
      <c r="B1967" t="s">
        <v>2001</v>
      </c>
      <c r="F1967" s="2"/>
      <c r="G1967" s="2">
        <f>SUMIF('Ownership_Links and calculation'!$B:$B,$B1967,'Ownership_Links and calculation'!$F:$F)</f>
        <v>0</v>
      </c>
      <c r="H1967" s="2">
        <f>SUMIF('Ownership_Links and calculation'!$B:$B,$B1967,'Ownership_Links and calculation'!$H:$H)</f>
        <v>0</v>
      </c>
      <c r="I1967" s="2">
        <f>IF(H1967&gt;0,(G1967^2)/H1967,0)</f>
        <v>0</v>
      </c>
      <c r="J1967" s="2">
        <f>SUMIF('Ownership_Links and calculation'!$B:$B,$B1967,'Ownership_Links and calculation'!$J:$J)</f>
        <v>0</v>
      </c>
    </row>
    <row r="1968" spans="1:10" x14ac:dyDescent="0.3">
      <c r="A1968">
        <v>1967</v>
      </c>
      <c r="B1968" t="s">
        <v>2002</v>
      </c>
      <c r="F1968" s="2"/>
      <c r="G1968" s="2">
        <f>SUMIF('Ownership_Links and calculation'!$B:$B,$B1968,'Ownership_Links and calculation'!$F:$F)</f>
        <v>0</v>
      </c>
      <c r="H1968" s="2">
        <f>SUMIF('Ownership_Links and calculation'!$B:$B,$B1968,'Ownership_Links and calculation'!$H:$H)</f>
        <v>0</v>
      </c>
      <c r="I1968" s="2">
        <f>IF(H1968&gt;0,(G1968^2)/H1968,0)</f>
        <v>0</v>
      </c>
      <c r="J1968" s="2">
        <f>SUMIF('Ownership_Links and calculation'!$B:$B,$B1968,'Ownership_Links and calculation'!$J:$J)</f>
        <v>0</v>
      </c>
    </row>
    <row r="1969" spans="1:10" x14ac:dyDescent="0.3">
      <c r="A1969">
        <v>1968</v>
      </c>
      <c r="B1969" t="s">
        <v>2003</v>
      </c>
      <c r="F1969" s="2"/>
      <c r="G1969" s="2">
        <f>SUMIF('Ownership_Links and calculation'!$B:$B,$B1969,'Ownership_Links and calculation'!$F:$F)</f>
        <v>0</v>
      </c>
      <c r="H1969" s="2">
        <f>SUMIF('Ownership_Links and calculation'!$B:$B,$B1969,'Ownership_Links and calculation'!$H:$H)</f>
        <v>0</v>
      </c>
      <c r="I1969" s="2">
        <f>IF(H1969&gt;0,(G1969^2)/H1969,0)</f>
        <v>0</v>
      </c>
      <c r="J1969" s="2">
        <f>SUMIF('Ownership_Links and calculation'!$B:$B,$B1969,'Ownership_Links and calculation'!$J:$J)</f>
        <v>0</v>
      </c>
    </row>
    <row r="1970" spans="1:10" x14ac:dyDescent="0.3">
      <c r="A1970">
        <v>1969</v>
      </c>
      <c r="B1970" t="s">
        <v>2004</v>
      </c>
      <c r="F1970" s="2"/>
      <c r="G1970" s="2">
        <f>SUMIF('Ownership_Links and calculation'!$B:$B,$B1970,'Ownership_Links and calculation'!$F:$F)</f>
        <v>0</v>
      </c>
      <c r="H1970" s="2">
        <f>SUMIF('Ownership_Links and calculation'!$B:$B,$B1970,'Ownership_Links and calculation'!$H:$H)</f>
        <v>0</v>
      </c>
      <c r="I1970" s="2">
        <f>IF(H1970&gt;0,(G1970^2)/H1970,0)</f>
        <v>0</v>
      </c>
      <c r="J1970" s="2">
        <f>SUMIF('Ownership_Links and calculation'!$B:$B,$B1970,'Ownership_Links and calculation'!$J:$J)</f>
        <v>0</v>
      </c>
    </row>
    <row r="1971" spans="1:10" x14ac:dyDescent="0.3">
      <c r="A1971">
        <v>1970</v>
      </c>
      <c r="B1971" t="s">
        <v>2005</v>
      </c>
      <c r="F1971" s="2"/>
      <c r="G1971" s="2">
        <f>SUMIF('Ownership_Links and calculation'!$B:$B,$B1971,'Ownership_Links and calculation'!$F:$F)</f>
        <v>0</v>
      </c>
      <c r="H1971" s="2">
        <f>SUMIF('Ownership_Links and calculation'!$B:$B,$B1971,'Ownership_Links and calculation'!$H:$H)</f>
        <v>0</v>
      </c>
      <c r="I1971" s="2">
        <f>IF(H1971&gt;0,(G1971^2)/H1971,0)</f>
        <v>0</v>
      </c>
      <c r="J1971" s="2">
        <f>SUMIF('Ownership_Links and calculation'!$B:$B,$B1971,'Ownership_Links and calculation'!$J:$J)</f>
        <v>0</v>
      </c>
    </row>
    <row r="1972" spans="1:10" x14ac:dyDescent="0.3">
      <c r="A1972">
        <v>1971</v>
      </c>
      <c r="B1972" t="s">
        <v>2006</v>
      </c>
      <c r="F1972" s="2"/>
      <c r="G1972" s="2">
        <f>SUMIF('Ownership_Links and calculation'!$B:$B,$B1972,'Ownership_Links and calculation'!$F:$F)</f>
        <v>0</v>
      </c>
      <c r="H1972" s="2">
        <f>SUMIF('Ownership_Links and calculation'!$B:$B,$B1972,'Ownership_Links and calculation'!$H:$H)</f>
        <v>0</v>
      </c>
      <c r="I1972" s="2">
        <f>IF(H1972&gt;0,(G1972^2)/H1972,0)</f>
        <v>0</v>
      </c>
      <c r="J1972" s="2">
        <f>SUMIF('Ownership_Links and calculation'!$B:$B,$B1972,'Ownership_Links and calculation'!$J:$J)</f>
        <v>0</v>
      </c>
    </row>
    <row r="1973" spans="1:10" x14ac:dyDescent="0.3">
      <c r="A1973">
        <v>1972</v>
      </c>
      <c r="B1973" t="s">
        <v>2007</v>
      </c>
      <c r="F1973" s="2"/>
      <c r="G1973" s="2">
        <f>SUMIF('Ownership_Links and calculation'!$B:$B,$B1973,'Ownership_Links and calculation'!$F:$F)</f>
        <v>0</v>
      </c>
      <c r="H1973" s="2">
        <f>SUMIF('Ownership_Links and calculation'!$B:$B,$B1973,'Ownership_Links and calculation'!$H:$H)</f>
        <v>0</v>
      </c>
      <c r="I1973" s="2">
        <f>IF(H1973&gt;0,(G1973^2)/H1973,0)</f>
        <v>0</v>
      </c>
      <c r="J1973" s="2">
        <f>SUMIF('Ownership_Links and calculation'!$B:$B,$B1973,'Ownership_Links and calculation'!$J:$J)</f>
        <v>0</v>
      </c>
    </row>
    <row r="1974" spans="1:10" x14ac:dyDescent="0.3">
      <c r="A1974">
        <v>1973</v>
      </c>
      <c r="B1974" t="s">
        <v>2008</v>
      </c>
      <c r="F1974" s="2"/>
      <c r="G1974" s="2">
        <f>SUMIF('Ownership_Links and calculation'!$B:$B,$B1974,'Ownership_Links and calculation'!$F:$F)</f>
        <v>0</v>
      </c>
      <c r="H1974" s="2">
        <f>SUMIF('Ownership_Links and calculation'!$B:$B,$B1974,'Ownership_Links and calculation'!$H:$H)</f>
        <v>0</v>
      </c>
      <c r="I1974" s="2">
        <f>IF(H1974&gt;0,(G1974^2)/H1974,0)</f>
        <v>0</v>
      </c>
      <c r="J1974" s="2">
        <f>SUMIF('Ownership_Links and calculation'!$B:$B,$B1974,'Ownership_Links and calculation'!$J:$J)</f>
        <v>0</v>
      </c>
    </row>
    <row r="1975" spans="1:10" x14ac:dyDescent="0.3">
      <c r="A1975">
        <v>1974</v>
      </c>
      <c r="B1975" t="s">
        <v>2009</v>
      </c>
      <c r="F1975" s="2"/>
      <c r="G1975" s="2">
        <f>SUMIF('Ownership_Links and calculation'!$B:$B,$B1975,'Ownership_Links and calculation'!$F:$F)</f>
        <v>0</v>
      </c>
      <c r="H1975" s="2">
        <f>SUMIF('Ownership_Links and calculation'!$B:$B,$B1975,'Ownership_Links and calculation'!$H:$H)</f>
        <v>0</v>
      </c>
      <c r="I1975" s="2">
        <f>IF(H1975&gt;0,(G1975^2)/H1975,0)</f>
        <v>0</v>
      </c>
      <c r="J1975" s="2">
        <f>SUMIF('Ownership_Links and calculation'!$B:$B,$B1975,'Ownership_Links and calculation'!$J:$J)</f>
        <v>0</v>
      </c>
    </row>
    <row r="1976" spans="1:10" x14ac:dyDescent="0.3">
      <c r="A1976">
        <v>1975</v>
      </c>
      <c r="B1976" t="s">
        <v>2010</v>
      </c>
      <c r="F1976" s="2"/>
      <c r="G1976" s="2">
        <f>SUMIF('Ownership_Links and calculation'!$B:$B,$B1976,'Ownership_Links and calculation'!$F:$F)</f>
        <v>0</v>
      </c>
      <c r="H1976" s="2">
        <f>SUMIF('Ownership_Links and calculation'!$B:$B,$B1976,'Ownership_Links and calculation'!$H:$H)</f>
        <v>0</v>
      </c>
      <c r="I1976" s="2">
        <f>IF(H1976&gt;0,(G1976^2)/H1976,0)</f>
        <v>0</v>
      </c>
      <c r="J1976" s="2">
        <f>SUMIF('Ownership_Links and calculation'!$B:$B,$B1976,'Ownership_Links and calculation'!$J:$J)</f>
        <v>0</v>
      </c>
    </row>
    <row r="1977" spans="1:10" x14ac:dyDescent="0.3">
      <c r="A1977">
        <v>1976</v>
      </c>
      <c r="B1977" t="s">
        <v>2011</v>
      </c>
      <c r="F1977" s="2"/>
      <c r="G1977" s="2">
        <f>SUMIF('Ownership_Links and calculation'!$B:$B,$B1977,'Ownership_Links and calculation'!$F:$F)</f>
        <v>0</v>
      </c>
      <c r="H1977" s="2">
        <f>SUMIF('Ownership_Links and calculation'!$B:$B,$B1977,'Ownership_Links and calculation'!$H:$H)</f>
        <v>0</v>
      </c>
      <c r="I1977" s="2">
        <f>IF(H1977&gt;0,(G1977^2)/H1977,0)</f>
        <v>0</v>
      </c>
      <c r="J1977" s="2">
        <f>SUMIF('Ownership_Links and calculation'!$B:$B,$B1977,'Ownership_Links and calculation'!$J:$J)</f>
        <v>0</v>
      </c>
    </row>
    <row r="1978" spans="1:10" x14ac:dyDescent="0.3">
      <c r="A1978">
        <v>1977</v>
      </c>
      <c r="B1978" t="s">
        <v>2012</v>
      </c>
      <c r="F1978" s="2"/>
      <c r="G1978" s="2">
        <f>SUMIF('Ownership_Links and calculation'!$B:$B,$B1978,'Ownership_Links and calculation'!$F:$F)</f>
        <v>0</v>
      </c>
      <c r="H1978" s="2">
        <f>SUMIF('Ownership_Links and calculation'!$B:$B,$B1978,'Ownership_Links and calculation'!$H:$H)</f>
        <v>0</v>
      </c>
      <c r="I1978" s="2">
        <f>IF(H1978&gt;0,(G1978^2)/H1978,0)</f>
        <v>0</v>
      </c>
      <c r="J1978" s="2">
        <f>SUMIF('Ownership_Links and calculation'!$B:$B,$B1978,'Ownership_Links and calculation'!$J:$J)</f>
        <v>0</v>
      </c>
    </row>
    <row r="1979" spans="1:10" x14ac:dyDescent="0.3">
      <c r="A1979">
        <v>1978</v>
      </c>
      <c r="B1979" t="s">
        <v>2013</v>
      </c>
      <c r="F1979" s="2"/>
      <c r="G1979" s="2">
        <f>SUMIF('Ownership_Links and calculation'!$B:$B,$B1979,'Ownership_Links and calculation'!$F:$F)</f>
        <v>0</v>
      </c>
      <c r="H1979" s="2">
        <f>SUMIF('Ownership_Links and calculation'!$B:$B,$B1979,'Ownership_Links and calculation'!$H:$H)</f>
        <v>0</v>
      </c>
      <c r="I1979" s="2">
        <f>IF(H1979&gt;0,(G1979^2)/H1979,0)</f>
        <v>0</v>
      </c>
      <c r="J1979" s="2">
        <f>SUMIF('Ownership_Links and calculation'!$B:$B,$B1979,'Ownership_Links and calculation'!$J:$J)</f>
        <v>0</v>
      </c>
    </row>
    <row r="1980" spans="1:10" x14ac:dyDescent="0.3">
      <c r="A1980">
        <v>1979</v>
      </c>
      <c r="B1980" t="s">
        <v>2014</v>
      </c>
      <c r="F1980" s="2"/>
      <c r="G1980" s="2">
        <f>SUMIF('Ownership_Links and calculation'!$B:$B,$B1980,'Ownership_Links and calculation'!$F:$F)</f>
        <v>0</v>
      </c>
      <c r="H1980" s="2">
        <f>SUMIF('Ownership_Links and calculation'!$B:$B,$B1980,'Ownership_Links and calculation'!$H:$H)</f>
        <v>0</v>
      </c>
      <c r="I1980" s="2">
        <f>IF(H1980&gt;0,(G1980^2)/H1980,0)</f>
        <v>0</v>
      </c>
      <c r="J1980" s="2">
        <f>SUMIF('Ownership_Links and calculation'!$B:$B,$B1980,'Ownership_Links and calculation'!$J:$J)</f>
        <v>0</v>
      </c>
    </row>
    <row r="1981" spans="1:10" x14ac:dyDescent="0.3">
      <c r="A1981">
        <v>1980</v>
      </c>
      <c r="B1981" t="s">
        <v>2015</v>
      </c>
      <c r="F1981" s="2"/>
      <c r="G1981" s="2">
        <f>SUMIF('Ownership_Links and calculation'!$B:$B,$B1981,'Ownership_Links and calculation'!$F:$F)</f>
        <v>0</v>
      </c>
      <c r="H1981" s="2">
        <f>SUMIF('Ownership_Links and calculation'!$B:$B,$B1981,'Ownership_Links and calculation'!$H:$H)</f>
        <v>0</v>
      </c>
      <c r="I1981" s="2">
        <f>IF(H1981&gt;0,(G1981^2)/H1981,0)</f>
        <v>0</v>
      </c>
      <c r="J1981" s="2">
        <f>SUMIF('Ownership_Links and calculation'!$B:$B,$B1981,'Ownership_Links and calculation'!$J:$J)</f>
        <v>0</v>
      </c>
    </row>
    <row r="1982" spans="1:10" x14ac:dyDescent="0.3">
      <c r="A1982">
        <v>1981</v>
      </c>
      <c r="B1982" t="s">
        <v>2016</v>
      </c>
      <c r="F1982" s="2"/>
      <c r="G1982" s="2">
        <f>SUMIF('Ownership_Links and calculation'!$B:$B,$B1982,'Ownership_Links and calculation'!$F:$F)</f>
        <v>0</v>
      </c>
      <c r="H1982" s="2">
        <f>SUMIF('Ownership_Links and calculation'!$B:$B,$B1982,'Ownership_Links and calculation'!$H:$H)</f>
        <v>0</v>
      </c>
      <c r="I1982" s="2">
        <f>IF(H1982&gt;0,(G1982^2)/H1982,0)</f>
        <v>0</v>
      </c>
      <c r="J1982" s="2">
        <f>SUMIF('Ownership_Links and calculation'!$B:$B,$B1982,'Ownership_Links and calculation'!$J:$J)</f>
        <v>0</v>
      </c>
    </row>
    <row r="1983" spans="1:10" x14ac:dyDescent="0.3">
      <c r="A1983">
        <v>1982</v>
      </c>
      <c r="B1983" t="s">
        <v>2017</v>
      </c>
      <c r="F1983" s="2"/>
      <c r="G1983" s="2">
        <f>SUMIF('Ownership_Links and calculation'!$B:$B,$B1983,'Ownership_Links and calculation'!$F:$F)</f>
        <v>0</v>
      </c>
      <c r="H1983" s="2">
        <f>SUMIF('Ownership_Links and calculation'!$B:$B,$B1983,'Ownership_Links and calculation'!$H:$H)</f>
        <v>0</v>
      </c>
      <c r="I1983" s="2">
        <f>IF(H1983&gt;0,(G1983^2)/H1983,0)</f>
        <v>0</v>
      </c>
      <c r="J1983" s="2">
        <f>SUMIF('Ownership_Links and calculation'!$B:$B,$B1983,'Ownership_Links and calculation'!$J:$J)</f>
        <v>0</v>
      </c>
    </row>
    <row r="1984" spans="1:10" x14ac:dyDescent="0.3">
      <c r="A1984">
        <v>1983</v>
      </c>
      <c r="B1984" t="s">
        <v>2018</v>
      </c>
      <c r="F1984" s="2"/>
      <c r="G1984" s="2">
        <f>SUMIF('Ownership_Links and calculation'!$B:$B,$B1984,'Ownership_Links and calculation'!$F:$F)</f>
        <v>0</v>
      </c>
      <c r="H1984" s="2">
        <f>SUMIF('Ownership_Links and calculation'!$B:$B,$B1984,'Ownership_Links and calculation'!$H:$H)</f>
        <v>0</v>
      </c>
      <c r="I1984" s="2">
        <f>IF(H1984&gt;0,(G1984^2)/H1984,0)</f>
        <v>0</v>
      </c>
      <c r="J1984" s="2">
        <f>SUMIF('Ownership_Links and calculation'!$B:$B,$B1984,'Ownership_Links and calculation'!$J:$J)</f>
        <v>0</v>
      </c>
    </row>
    <row r="1985" spans="1:10" x14ac:dyDescent="0.3">
      <c r="A1985">
        <v>1984</v>
      </c>
      <c r="B1985" t="s">
        <v>2019</v>
      </c>
      <c r="F1985" s="2"/>
      <c r="G1985" s="2">
        <f>SUMIF('Ownership_Links and calculation'!$B:$B,$B1985,'Ownership_Links and calculation'!$F:$F)</f>
        <v>0</v>
      </c>
      <c r="H1985" s="2">
        <f>SUMIF('Ownership_Links and calculation'!$B:$B,$B1985,'Ownership_Links and calculation'!$H:$H)</f>
        <v>0</v>
      </c>
      <c r="I1985" s="2">
        <f>IF(H1985&gt;0,(G1985^2)/H1985,0)</f>
        <v>0</v>
      </c>
      <c r="J1985" s="2">
        <f>SUMIF('Ownership_Links and calculation'!$B:$B,$B1985,'Ownership_Links and calculation'!$J:$J)</f>
        <v>0</v>
      </c>
    </row>
    <row r="1986" spans="1:10" x14ac:dyDescent="0.3">
      <c r="A1986">
        <v>1985</v>
      </c>
      <c r="B1986" t="s">
        <v>2020</v>
      </c>
      <c r="F1986" s="2"/>
      <c r="G1986" s="2">
        <f>SUMIF('Ownership_Links and calculation'!$B:$B,$B1986,'Ownership_Links and calculation'!$F:$F)</f>
        <v>0</v>
      </c>
      <c r="H1986" s="2">
        <f>SUMIF('Ownership_Links and calculation'!$B:$B,$B1986,'Ownership_Links and calculation'!$H:$H)</f>
        <v>0</v>
      </c>
      <c r="I1986" s="2">
        <f>IF(H1986&gt;0,(G1986^2)/H1986,0)</f>
        <v>0</v>
      </c>
      <c r="J1986" s="2">
        <f>SUMIF('Ownership_Links and calculation'!$B:$B,$B1986,'Ownership_Links and calculation'!$J:$J)</f>
        <v>0</v>
      </c>
    </row>
    <row r="1987" spans="1:10" x14ac:dyDescent="0.3">
      <c r="A1987">
        <v>1986</v>
      </c>
      <c r="B1987" t="s">
        <v>2021</v>
      </c>
      <c r="F1987" s="2"/>
      <c r="G1987" s="2">
        <f>SUMIF('Ownership_Links and calculation'!$B:$B,$B1987,'Ownership_Links and calculation'!$F:$F)</f>
        <v>0</v>
      </c>
      <c r="H1987" s="2">
        <f>SUMIF('Ownership_Links and calculation'!$B:$B,$B1987,'Ownership_Links and calculation'!$H:$H)</f>
        <v>0</v>
      </c>
      <c r="I1987" s="2">
        <f>IF(H1987&gt;0,(G1987^2)/H1987,0)</f>
        <v>0</v>
      </c>
      <c r="J1987" s="2">
        <f>SUMIF('Ownership_Links and calculation'!$B:$B,$B1987,'Ownership_Links and calculation'!$J:$J)</f>
        <v>0</v>
      </c>
    </row>
    <row r="1988" spans="1:10" x14ac:dyDescent="0.3">
      <c r="A1988">
        <v>1987</v>
      </c>
      <c r="B1988" t="s">
        <v>2022</v>
      </c>
      <c r="F1988" s="2"/>
      <c r="G1988" s="2">
        <f>SUMIF('Ownership_Links and calculation'!$B:$B,$B1988,'Ownership_Links and calculation'!$F:$F)</f>
        <v>0</v>
      </c>
      <c r="H1988" s="2">
        <f>SUMIF('Ownership_Links and calculation'!$B:$B,$B1988,'Ownership_Links and calculation'!$H:$H)</f>
        <v>0</v>
      </c>
      <c r="I1988" s="2">
        <f>IF(H1988&gt;0,(G1988^2)/H1988,0)</f>
        <v>0</v>
      </c>
      <c r="J1988" s="2">
        <f>SUMIF('Ownership_Links and calculation'!$B:$B,$B1988,'Ownership_Links and calculation'!$J:$J)</f>
        <v>0</v>
      </c>
    </row>
    <row r="1989" spans="1:10" x14ac:dyDescent="0.3">
      <c r="A1989">
        <v>1988</v>
      </c>
      <c r="B1989" t="s">
        <v>2023</v>
      </c>
      <c r="F1989" s="2"/>
      <c r="G1989" s="2">
        <f>SUMIF('Ownership_Links and calculation'!$B:$B,$B1989,'Ownership_Links and calculation'!$F:$F)</f>
        <v>0</v>
      </c>
      <c r="H1989" s="2">
        <f>SUMIF('Ownership_Links and calculation'!$B:$B,$B1989,'Ownership_Links and calculation'!$H:$H)</f>
        <v>0</v>
      </c>
      <c r="I1989" s="2">
        <f>IF(H1989&gt;0,(G1989^2)/H1989,0)</f>
        <v>0</v>
      </c>
      <c r="J1989" s="2">
        <f>SUMIF('Ownership_Links and calculation'!$B:$B,$B1989,'Ownership_Links and calculation'!$J:$J)</f>
        <v>0</v>
      </c>
    </row>
    <row r="1990" spans="1:10" x14ac:dyDescent="0.3">
      <c r="A1990">
        <v>1989</v>
      </c>
      <c r="B1990" t="s">
        <v>2024</v>
      </c>
      <c r="F1990" s="2"/>
      <c r="G1990" s="2">
        <f>SUMIF('Ownership_Links and calculation'!$B:$B,$B1990,'Ownership_Links and calculation'!$F:$F)</f>
        <v>0</v>
      </c>
      <c r="H1990" s="2">
        <f>SUMIF('Ownership_Links and calculation'!$B:$B,$B1990,'Ownership_Links and calculation'!$H:$H)</f>
        <v>0</v>
      </c>
      <c r="I1990" s="2">
        <f>IF(H1990&gt;0,(G1990^2)/H1990,0)</f>
        <v>0</v>
      </c>
      <c r="J1990" s="2">
        <f>SUMIF('Ownership_Links and calculation'!$B:$B,$B1990,'Ownership_Links and calculation'!$J:$J)</f>
        <v>0</v>
      </c>
    </row>
    <row r="1991" spans="1:10" x14ac:dyDescent="0.3">
      <c r="A1991">
        <v>1990</v>
      </c>
      <c r="B1991" t="s">
        <v>2025</v>
      </c>
      <c r="F1991" s="2"/>
      <c r="G1991" s="2">
        <f>SUMIF('Ownership_Links and calculation'!$B:$B,$B1991,'Ownership_Links and calculation'!$F:$F)</f>
        <v>0</v>
      </c>
      <c r="H1991" s="2">
        <f>SUMIF('Ownership_Links and calculation'!$B:$B,$B1991,'Ownership_Links and calculation'!$H:$H)</f>
        <v>0</v>
      </c>
      <c r="I1991" s="2">
        <f>IF(H1991&gt;0,(G1991^2)/H1991,0)</f>
        <v>0</v>
      </c>
      <c r="J1991" s="2">
        <f>SUMIF('Ownership_Links and calculation'!$B:$B,$B1991,'Ownership_Links and calculation'!$J:$J)</f>
        <v>0</v>
      </c>
    </row>
    <row r="1992" spans="1:10" x14ac:dyDescent="0.3">
      <c r="A1992">
        <v>1991</v>
      </c>
      <c r="B1992" t="s">
        <v>2026</v>
      </c>
      <c r="F1992" s="2"/>
      <c r="G1992" s="2">
        <f>SUMIF('Ownership_Links and calculation'!$B:$B,$B1992,'Ownership_Links and calculation'!$F:$F)</f>
        <v>0</v>
      </c>
      <c r="H1992" s="2">
        <f>SUMIF('Ownership_Links and calculation'!$B:$B,$B1992,'Ownership_Links and calculation'!$H:$H)</f>
        <v>0</v>
      </c>
      <c r="I1992" s="2">
        <f>IF(H1992&gt;0,(G1992^2)/H1992,0)</f>
        <v>0</v>
      </c>
      <c r="J1992" s="2">
        <f>SUMIF('Ownership_Links and calculation'!$B:$B,$B1992,'Ownership_Links and calculation'!$J:$J)</f>
        <v>0</v>
      </c>
    </row>
    <row r="1993" spans="1:10" x14ac:dyDescent="0.3">
      <c r="A1993">
        <v>1992</v>
      </c>
      <c r="B1993" t="s">
        <v>2027</v>
      </c>
      <c r="F1993" s="2"/>
      <c r="G1993" s="2">
        <f>SUMIF('Ownership_Links and calculation'!$B:$B,$B1993,'Ownership_Links and calculation'!$F:$F)</f>
        <v>0</v>
      </c>
      <c r="H1993" s="2">
        <f>SUMIF('Ownership_Links and calculation'!$B:$B,$B1993,'Ownership_Links and calculation'!$H:$H)</f>
        <v>0</v>
      </c>
      <c r="I1993" s="2">
        <f>IF(H1993&gt;0,(G1993^2)/H1993,0)</f>
        <v>0</v>
      </c>
      <c r="J1993" s="2">
        <f>SUMIF('Ownership_Links and calculation'!$B:$B,$B1993,'Ownership_Links and calculation'!$J:$J)</f>
        <v>0</v>
      </c>
    </row>
    <row r="1994" spans="1:10" x14ac:dyDescent="0.3">
      <c r="A1994">
        <v>1993</v>
      </c>
      <c r="B1994" t="s">
        <v>2028</v>
      </c>
      <c r="F1994" s="2"/>
      <c r="G1994" s="2">
        <f>SUMIF('Ownership_Links and calculation'!$B:$B,$B1994,'Ownership_Links and calculation'!$F:$F)</f>
        <v>0</v>
      </c>
      <c r="H1994" s="2">
        <f>SUMIF('Ownership_Links and calculation'!$B:$B,$B1994,'Ownership_Links and calculation'!$H:$H)</f>
        <v>0</v>
      </c>
      <c r="I1994" s="2">
        <f>IF(H1994&gt;0,(G1994^2)/H1994,0)</f>
        <v>0</v>
      </c>
      <c r="J1994" s="2">
        <f>SUMIF('Ownership_Links and calculation'!$B:$B,$B1994,'Ownership_Links and calculation'!$J:$J)</f>
        <v>0</v>
      </c>
    </row>
    <row r="1995" spans="1:10" x14ac:dyDescent="0.3">
      <c r="A1995">
        <v>1994</v>
      </c>
      <c r="B1995" t="s">
        <v>2029</v>
      </c>
      <c r="F1995" s="2"/>
      <c r="G1995" s="2">
        <f>SUMIF('Ownership_Links and calculation'!$B:$B,$B1995,'Ownership_Links and calculation'!$F:$F)</f>
        <v>0</v>
      </c>
      <c r="H1995" s="2">
        <f>SUMIF('Ownership_Links and calculation'!$B:$B,$B1995,'Ownership_Links and calculation'!$H:$H)</f>
        <v>0</v>
      </c>
      <c r="I1995" s="2">
        <f>IF(H1995&gt;0,(G1995^2)/H1995,0)</f>
        <v>0</v>
      </c>
      <c r="J1995" s="2">
        <f>SUMIF('Ownership_Links and calculation'!$B:$B,$B1995,'Ownership_Links and calculation'!$J:$J)</f>
        <v>0</v>
      </c>
    </row>
    <row r="1996" spans="1:10" x14ac:dyDescent="0.3">
      <c r="A1996">
        <v>1995</v>
      </c>
      <c r="B1996" t="s">
        <v>2030</v>
      </c>
      <c r="F1996" s="2"/>
      <c r="G1996" s="2">
        <f>SUMIF('Ownership_Links and calculation'!$B:$B,$B1996,'Ownership_Links and calculation'!$F:$F)</f>
        <v>0</v>
      </c>
      <c r="H1996" s="2">
        <f>SUMIF('Ownership_Links and calculation'!$B:$B,$B1996,'Ownership_Links and calculation'!$H:$H)</f>
        <v>0</v>
      </c>
      <c r="I1996" s="2">
        <f>IF(H1996&gt;0,(G1996^2)/H1996,0)</f>
        <v>0</v>
      </c>
      <c r="J1996" s="2">
        <f>SUMIF('Ownership_Links and calculation'!$B:$B,$B1996,'Ownership_Links and calculation'!$J:$J)</f>
        <v>0</v>
      </c>
    </row>
    <row r="1997" spans="1:10" x14ac:dyDescent="0.3">
      <c r="A1997">
        <v>1996</v>
      </c>
      <c r="B1997" t="s">
        <v>2031</v>
      </c>
      <c r="F1997" s="2"/>
      <c r="G1997" s="2">
        <f>SUMIF('Ownership_Links and calculation'!$B:$B,$B1997,'Ownership_Links and calculation'!$F:$F)</f>
        <v>0</v>
      </c>
      <c r="H1997" s="2">
        <f>SUMIF('Ownership_Links and calculation'!$B:$B,$B1997,'Ownership_Links and calculation'!$H:$H)</f>
        <v>0</v>
      </c>
      <c r="I1997" s="2">
        <f>IF(H1997&gt;0,(G1997^2)/H1997,0)</f>
        <v>0</v>
      </c>
      <c r="J1997" s="2">
        <f>SUMIF('Ownership_Links and calculation'!$B:$B,$B1997,'Ownership_Links and calculation'!$J:$J)</f>
        <v>0</v>
      </c>
    </row>
    <row r="1998" spans="1:10" x14ac:dyDescent="0.3">
      <c r="A1998">
        <v>1997</v>
      </c>
      <c r="B1998" t="s">
        <v>2032</v>
      </c>
      <c r="F1998" s="2"/>
      <c r="G1998" s="2">
        <f>SUMIF('Ownership_Links and calculation'!$B:$B,$B1998,'Ownership_Links and calculation'!$F:$F)</f>
        <v>0</v>
      </c>
      <c r="H1998" s="2">
        <f>SUMIF('Ownership_Links and calculation'!$B:$B,$B1998,'Ownership_Links and calculation'!$H:$H)</f>
        <v>0</v>
      </c>
      <c r="I1998" s="2">
        <f>IF(H1998&gt;0,(G1998^2)/H1998,0)</f>
        <v>0</v>
      </c>
      <c r="J1998" s="2">
        <f>SUMIF('Ownership_Links and calculation'!$B:$B,$B1998,'Ownership_Links and calculation'!$J:$J)</f>
        <v>0</v>
      </c>
    </row>
    <row r="1999" spans="1:10" x14ac:dyDescent="0.3">
      <c r="A1999">
        <v>1998</v>
      </c>
      <c r="B1999" t="s">
        <v>2033</v>
      </c>
      <c r="F1999" s="2"/>
      <c r="G1999" s="2">
        <f>SUMIF('Ownership_Links and calculation'!$B:$B,$B1999,'Ownership_Links and calculation'!$F:$F)</f>
        <v>0</v>
      </c>
      <c r="H1999" s="2">
        <f>SUMIF('Ownership_Links and calculation'!$B:$B,$B1999,'Ownership_Links and calculation'!$H:$H)</f>
        <v>0</v>
      </c>
      <c r="I1999" s="2">
        <f>IF(H1999&gt;0,(G1999^2)/H1999,0)</f>
        <v>0</v>
      </c>
      <c r="J1999" s="2">
        <f>SUMIF('Ownership_Links and calculation'!$B:$B,$B1999,'Ownership_Links and calculation'!$J:$J)</f>
        <v>0</v>
      </c>
    </row>
    <row r="2000" spans="1:10" x14ac:dyDescent="0.3">
      <c r="A2000">
        <v>1999</v>
      </c>
      <c r="B2000" t="s">
        <v>2034</v>
      </c>
      <c r="F2000" s="2"/>
      <c r="G2000" s="2">
        <f>SUMIF('Ownership_Links and calculation'!$B:$B,$B2000,'Ownership_Links and calculation'!$F:$F)</f>
        <v>0</v>
      </c>
      <c r="H2000" s="2">
        <f>SUMIF('Ownership_Links and calculation'!$B:$B,$B2000,'Ownership_Links and calculation'!$H:$H)</f>
        <v>0</v>
      </c>
      <c r="I2000" s="2">
        <f>IF(H2000&gt;0,(G2000^2)/H2000,0)</f>
        <v>0</v>
      </c>
      <c r="J2000" s="2">
        <f>SUMIF('Ownership_Links and calculation'!$B:$B,$B2000,'Ownership_Links and calculation'!$J:$J)</f>
        <v>0</v>
      </c>
    </row>
    <row r="2001" spans="1:10" x14ac:dyDescent="0.3">
      <c r="A2001">
        <v>2000</v>
      </c>
      <c r="B2001" t="s">
        <v>2035</v>
      </c>
      <c r="F2001" s="2"/>
      <c r="G2001" s="2">
        <f>SUMIF('Ownership_Links and calculation'!$B:$B,$B2001,'Ownership_Links and calculation'!$F:$F)</f>
        <v>0</v>
      </c>
      <c r="H2001" s="2">
        <f>SUMIF('Ownership_Links and calculation'!$B:$B,$B2001,'Ownership_Links and calculation'!$H:$H)</f>
        <v>0</v>
      </c>
      <c r="I2001" s="2">
        <f>IF(H2001&gt;0,(G2001^2)/H2001,0)</f>
        <v>0</v>
      </c>
      <c r="J2001" s="2">
        <f>SUMIF('Ownership_Links and calculation'!$B:$B,$B2001,'Ownership_Links and calculation'!$J:$J)</f>
        <v>0</v>
      </c>
    </row>
    <row r="2002" spans="1:10" x14ac:dyDescent="0.3">
      <c r="A2002">
        <v>2001</v>
      </c>
      <c r="B2002" t="s">
        <v>2036</v>
      </c>
      <c r="F2002" s="2"/>
      <c r="G2002" s="2">
        <f>SUMIF('Ownership_Links and calculation'!$B:$B,$B2002,'Ownership_Links and calculation'!$F:$F)</f>
        <v>0</v>
      </c>
      <c r="H2002" s="2">
        <f>SUMIF('Ownership_Links and calculation'!$B:$B,$B2002,'Ownership_Links and calculation'!$H:$H)</f>
        <v>0</v>
      </c>
      <c r="I2002" s="2">
        <f>IF(H2002&gt;0,(G2002^2)/H2002,0)</f>
        <v>0</v>
      </c>
      <c r="J2002" s="2">
        <f>SUMIF('Ownership_Links and calculation'!$B:$B,$B2002,'Ownership_Links and calculation'!$J:$J)</f>
        <v>0</v>
      </c>
    </row>
    <row r="2003" spans="1:10" x14ac:dyDescent="0.3">
      <c r="A2003">
        <v>2002</v>
      </c>
      <c r="B2003" t="s">
        <v>2037</v>
      </c>
      <c r="F2003" s="2"/>
      <c r="G2003" s="2">
        <f>SUMIF('Ownership_Links and calculation'!$B:$B,$B2003,'Ownership_Links and calculation'!$F:$F)</f>
        <v>0</v>
      </c>
      <c r="H2003" s="2">
        <f>SUMIF('Ownership_Links and calculation'!$B:$B,$B2003,'Ownership_Links and calculation'!$H:$H)</f>
        <v>0</v>
      </c>
      <c r="I2003" s="2">
        <f>IF(H2003&gt;0,(G2003^2)/H2003,0)</f>
        <v>0</v>
      </c>
      <c r="J2003" s="2">
        <f>SUMIF('Ownership_Links and calculation'!$B:$B,$B2003,'Ownership_Links and calculation'!$J:$J)</f>
        <v>0</v>
      </c>
    </row>
    <row r="2004" spans="1:10" x14ac:dyDescent="0.3">
      <c r="A2004">
        <v>2003</v>
      </c>
      <c r="B2004" t="s">
        <v>2038</v>
      </c>
      <c r="F2004" s="2"/>
      <c r="G2004" s="2">
        <f>SUMIF('Ownership_Links and calculation'!$B:$B,$B2004,'Ownership_Links and calculation'!$F:$F)</f>
        <v>0</v>
      </c>
      <c r="H2004" s="2">
        <f>SUMIF('Ownership_Links and calculation'!$B:$B,$B2004,'Ownership_Links and calculation'!$H:$H)</f>
        <v>0</v>
      </c>
      <c r="I2004" s="2">
        <f>IF(H2004&gt;0,(G2004^2)/H2004,0)</f>
        <v>0</v>
      </c>
      <c r="J2004" s="2">
        <f>SUMIF('Ownership_Links and calculation'!$B:$B,$B2004,'Ownership_Links and calculation'!$J:$J)</f>
        <v>0</v>
      </c>
    </row>
    <row r="2005" spans="1:10" x14ac:dyDescent="0.3">
      <c r="A2005">
        <v>2004</v>
      </c>
      <c r="B2005" t="s">
        <v>2039</v>
      </c>
      <c r="F2005" s="2"/>
      <c r="G2005" s="2">
        <f>SUMIF('Ownership_Links and calculation'!$B:$B,$B2005,'Ownership_Links and calculation'!$F:$F)</f>
        <v>0</v>
      </c>
      <c r="H2005" s="2">
        <f>SUMIF('Ownership_Links and calculation'!$B:$B,$B2005,'Ownership_Links and calculation'!$H:$H)</f>
        <v>0</v>
      </c>
      <c r="I2005" s="2">
        <f>IF(H2005&gt;0,(G2005^2)/H2005,0)</f>
        <v>0</v>
      </c>
      <c r="J2005" s="2">
        <f>SUMIF('Ownership_Links and calculation'!$B:$B,$B2005,'Ownership_Links and calculation'!$J:$J)</f>
        <v>0</v>
      </c>
    </row>
    <row r="2006" spans="1:10" x14ac:dyDescent="0.3">
      <c r="A2006">
        <v>2005</v>
      </c>
      <c r="B2006" t="s">
        <v>2040</v>
      </c>
      <c r="F2006" s="2"/>
      <c r="G2006" s="2">
        <f>SUMIF('Ownership_Links and calculation'!$B:$B,$B2006,'Ownership_Links and calculation'!$F:$F)</f>
        <v>0</v>
      </c>
      <c r="H2006" s="2">
        <f>SUMIF('Ownership_Links and calculation'!$B:$B,$B2006,'Ownership_Links and calculation'!$H:$H)</f>
        <v>0</v>
      </c>
      <c r="I2006" s="2">
        <f>IF(H2006&gt;0,(G2006^2)/H2006,0)</f>
        <v>0</v>
      </c>
      <c r="J2006" s="2">
        <f>SUMIF('Ownership_Links and calculation'!$B:$B,$B2006,'Ownership_Links and calculation'!$J:$J)</f>
        <v>0</v>
      </c>
    </row>
    <row r="2007" spans="1:10" x14ac:dyDescent="0.3">
      <c r="A2007">
        <v>2006</v>
      </c>
      <c r="B2007" t="s">
        <v>2041</v>
      </c>
      <c r="F2007" s="2"/>
      <c r="G2007" s="2">
        <f>SUMIF('Ownership_Links and calculation'!$B:$B,$B2007,'Ownership_Links and calculation'!$F:$F)</f>
        <v>0</v>
      </c>
      <c r="H2007" s="2">
        <f>SUMIF('Ownership_Links and calculation'!$B:$B,$B2007,'Ownership_Links and calculation'!$H:$H)</f>
        <v>0</v>
      </c>
      <c r="I2007" s="2">
        <f>IF(H2007&gt;0,(G2007^2)/H2007,0)</f>
        <v>0</v>
      </c>
      <c r="J2007" s="2">
        <f>SUMIF('Ownership_Links and calculation'!$B:$B,$B2007,'Ownership_Links and calculation'!$J:$J)</f>
        <v>0</v>
      </c>
    </row>
    <row r="2008" spans="1:10" x14ac:dyDescent="0.3">
      <c r="A2008">
        <v>2007</v>
      </c>
      <c r="B2008" t="s">
        <v>2042</v>
      </c>
      <c r="F2008" s="2"/>
      <c r="G2008" s="2">
        <f>SUMIF('Ownership_Links and calculation'!$B:$B,$B2008,'Ownership_Links and calculation'!$F:$F)</f>
        <v>0</v>
      </c>
      <c r="H2008" s="2">
        <f>SUMIF('Ownership_Links and calculation'!$B:$B,$B2008,'Ownership_Links and calculation'!$H:$H)</f>
        <v>0</v>
      </c>
      <c r="I2008" s="2">
        <f>IF(H2008&gt;0,(G2008^2)/H2008,0)</f>
        <v>0</v>
      </c>
      <c r="J2008" s="2">
        <f>SUMIF('Ownership_Links and calculation'!$B:$B,$B2008,'Ownership_Links and calculation'!$J:$J)</f>
        <v>0</v>
      </c>
    </row>
    <row r="2009" spans="1:10" x14ac:dyDescent="0.3">
      <c r="A2009">
        <v>2008</v>
      </c>
      <c r="B2009" t="s">
        <v>2043</v>
      </c>
      <c r="F2009" s="2"/>
      <c r="G2009" s="2">
        <f>SUMIF('Ownership_Links and calculation'!$B:$B,$B2009,'Ownership_Links and calculation'!$F:$F)</f>
        <v>0</v>
      </c>
      <c r="H2009" s="2">
        <f>SUMIF('Ownership_Links and calculation'!$B:$B,$B2009,'Ownership_Links and calculation'!$H:$H)</f>
        <v>0</v>
      </c>
      <c r="I2009" s="2">
        <f>IF(H2009&gt;0,(G2009^2)/H2009,0)</f>
        <v>0</v>
      </c>
      <c r="J2009" s="2">
        <f>SUMIF('Ownership_Links and calculation'!$B:$B,$B2009,'Ownership_Links and calculation'!$J:$J)</f>
        <v>0</v>
      </c>
    </row>
    <row r="2010" spans="1:10" x14ac:dyDescent="0.3">
      <c r="A2010">
        <v>2009</v>
      </c>
      <c r="B2010" t="s">
        <v>2044</v>
      </c>
      <c r="F2010" s="2"/>
      <c r="G2010" s="2">
        <f>SUMIF('Ownership_Links and calculation'!$B:$B,$B2010,'Ownership_Links and calculation'!$F:$F)</f>
        <v>0</v>
      </c>
      <c r="H2010" s="2">
        <f>SUMIF('Ownership_Links and calculation'!$B:$B,$B2010,'Ownership_Links and calculation'!$H:$H)</f>
        <v>0</v>
      </c>
      <c r="I2010" s="2">
        <f>IF(H2010&gt;0,(G2010^2)/H2010,0)</f>
        <v>0</v>
      </c>
      <c r="J2010" s="2">
        <f>SUMIF('Ownership_Links and calculation'!$B:$B,$B2010,'Ownership_Links and calculation'!$J:$J)</f>
        <v>0</v>
      </c>
    </row>
    <row r="2011" spans="1:10" x14ac:dyDescent="0.3">
      <c r="A2011">
        <v>2010</v>
      </c>
      <c r="B2011" t="s">
        <v>2045</v>
      </c>
      <c r="F2011" s="2"/>
      <c r="G2011" s="2">
        <f>SUMIF('Ownership_Links and calculation'!$B:$B,$B2011,'Ownership_Links and calculation'!$F:$F)</f>
        <v>0</v>
      </c>
      <c r="H2011" s="2">
        <f>SUMIF('Ownership_Links and calculation'!$B:$B,$B2011,'Ownership_Links and calculation'!$H:$H)</f>
        <v>0</v>
      </c>
      <c r="I2011" s="2">
        <f>IF(H2011&gt;0,(G2011^2)/H2011,0)</f>
        <v>0</v>
      </c>
      <c r="J2011" s="2">
        <f>SUMIF('Ownership_Links and calculation'!$B:$B,$B2011,'Ownership_Links and calculation'!$J:$J)</f>
        <v>0</v>
      </c>
    </row>
    <row r="2012" spans="1:10" x14ac:dyDescent="0.3">
      <c r="A2012">
        <v>2011</v>
      </c>
      <c r="B2012" t="s">
        <v>2046</v>
      </c>
      <c r="F2012" s="2"/>
      <c r="G2012" s="2">
        <f>SUMIF('Ownership_Links and calculation'!$B:$B,$B2012,'Ownership_Links and calculation'!$F:$F)</f>
        <v>0</v>
      </c>
      <c r="H2012" s="2">
        <f>SUMIF('Ownership_Links and calculation'!$B:$B,$B2012,'Ownership_Links and calculation'!$H:$H)</f>
        <v>0</v>
      </c>
      <c r="I2012" s="2">
        <f>IF(H2012&gt;0,(G2012^2)/H2012,0)</f>
        <v>0</v>
      </c>
      <c r="J2012" s="2">
        <f>SUMIF('Ownership_Links and calculation'!$B:$B,$B2012,'Ownership_Links and calculation'!$J:$J)</f>
        <v>0</v>
      </c>
    </row>
    <row r="2013" spans="1:10" x14ac:dyDescent="0.3">
      <c r="A2013">
        <v>2012</v>
      </c>
      <c r="B2013" t="s">
        <v>2047</v>
      </c>
      <c r="F2013" s="2"/>
      <c r="G2013" s="2">
        <f>SUMIF('Ownership_Links and calculation'!$B:$B,$B2013,'Ownership_Links and calculation'!$F:$F)</f>
        <v>0</v>
      </c>
      <c r="H2013" s="2">
        <f>SUMIF('Ownership_Links and calculation'!$B:$B,$B2013,'Ownership_Links and calculation'!$H:$H)</f>
        <v>0</v>
      </c>
      <c r="I2013" s="2">
        <f>IF(H2013&gt;0,(G2013^2)/H2013,0)</f>
        <v>0</v>
      </c>
      <c r="J2013" s="2">
        <f>SUMIF('Ownership_Links and calculation'!$B:$B,$B2013,'Ownership_Links and calculation'!$J:$J)</f>
        <v>0</v>
      </c>
    </row>
    <row r="2014" spans="1:10" x14ac:dyDescent="0.3">
      <c r="A2014">
        <v>2013</v>
      </c>
      <c r="B2014" t="s">
        <v>2048</v>
      </c>
      <c r="F2014" s="2"/>
      <c r="G2014" s="2">
        <f>SUMIF('Ownership_Links and calculation'!$B:$B,$B2014,'Ownership_Links and calculation'!$F:$F)</f>
        <v>0</v>
      </c>
      <c r="H2014" s="2">
        <f>SUMIF('Ownership_Links and calculation'!$B:$B,$B2014,'Ownership_Links and calculation'!$H:$H)</f>
        <v>0</v>
      </c>
      <c r="I2014" s="2">
        <f>IF(H2014&gt;0,(G2014^2)/H2014,0)</f>
        <v>0</v>
      </c>
      <c r="J2014" s="2">
        <f>SUMIF('Ownership_Links and calculation'!$B:$B,$B2014,'Ownership_Links and calculation'!$J:$J)</f>
        <v>0</v>
      </c>
    </row>
    <row r="2015" spans="1:10" x14ac:dyDescent="0.3">
      <c r="A2015">
        <v>2014</v>
      </c>
      <c r="B2015" t="s">
        <v>2049</v>
      </c>
      <c r="F2015" s="2"/>
      <c r="G2015" s="2">
        <f>SUMIF('Ownership_Links and calculation'!$B:$B,$B2015,'Ownership_Links and calculation'!$F:$F)</f>
        <v>0</v>
      </c>
      <c r="H2015" s="2">
        <f>SUMIF('Ownership_Links and calculation'!$B:$B,$B2015,'Ownership_Links and calculation'!$H:$H)</f>
        <v>0</v>
      </c>
      <c r="I2015" s="2">
        <f>IF(H2015&gt;0,(G2015^2)/H2015,0)</f>
        <v>0</v>
      </c>
      <c r="J2015" s="2">
        <f>SUMIF('Ownership_Links and calculation'!$B:$B,$B2015,'Ownership_Links and calculation'!$J:$J)</f>
        <v>0</v>
      </c>
    </row>
    <row r="2016" spans="1:10" x14ac:dyDescent="0.3">
      <c r="A2016">
        <v>2015</v>
      </c>
      <c r="B2016" t="s">
        <v>2050</v>
      </c>
      <c r="F2016" s="2"/>
      <c r="G2016" s="2">
        <f>SUMIF('Ownership_Links and calculation'!$B:$B,$B2016,'Ownership_Links and calculation'!$F:$F)</f>
        <v>0</v>
      </c>
      <c r="H2016" s="2">
        <f>SUMIF('Ownership_Links and calculation'!$B:$B,$B2016,'Ownership_Links and calculation'!$H:$H)</f>
        <v>0</v>
      </c>
      <c r="I2016" s="2">
        <f>IF(H2016&gt;0,(G2016^2)/H2016,0)</f>
        <v>0</v>
      </c>
      <c r="J2016" s="2">
        <f>SUMIF('Ownership_Links and calculation'!$B:$B,$B2016,'Ownership_Links and calculation'!$J:$J)</f>
        <v>0</v>
      </c>
    </row>
    <row r="2017" spans="1:10" x14ac:dyDescent="0.3">
      <c r="A2017">
        <v>2016</v>
      </c>
      <c r="B2017" t="s">
        <v>2051</v>
      </c>
      <c r="F2017" s="2"/>
      <c r="G2017" s="2">
        <f>SUMIF('Ownership_Links and calculation'!$B:$B,$B2017,'Ownership_Links and calculation'!$F:$F)</f>
        <v>0</v>
      </c>
      <c r="H2017" s="2">
        <f>SUMIF('Ownership_Links and calculation'!$B:$B,$B2017,'Ownership_Links and calculation'!$H:$H)</f>
        <v>0</v>
      </c>
      <c r="I2017" s="2">
        <f>IF(H2017&gt;0,(G2017^2)/H2017,0)</f>
        <v>0</v>
      </c>
      <c r="J2017" s="2">
        <f>SUMIF('Ownership_Links and calculation'!$B:$B,$B2017,'Ownership_Links and calculation'!$J:$J)</f>
        <v>0</v>
      </c>
    </row>
    <row r="2018" spans="1:10" x14ac:dyDescent="0.3">
      <c r="A2018">
        <v>2017</v>
      </c>
      <c r="B2018" t="s">
        <v>2052</v>
      </c>
      <c r="F2018" s="2"/>
      <c r="G2018" s="2">
        <f>SUMIF('Ownership_Links and calculation'!$B:$B,$B2018,'Ownership_Links and calculation'!$F:$F)</f>
        <v>0</v>
      </c>
      <c r="H2018" s="2">
        <f>SUMIF('Ownership_Links and calculation'!$B:$B,$B2018,'Ownership_Links and calculation'!$H:$H)</f>
        <v>0</v>
      </c>
      <c r="I2018" s="2">
        <f>IF(H2018&gt;0,(G2018^2)/H2018,0)</f>
        <v>0</v>
      </c>
      <c r="J2018" s="2">
        <f>SUMIF('Ownership_Links and calculation'!$B:$B,$B2018,'Ownership_Links and calculation'!$J:$J)</f>
        <v>0</v>
      </c>
    </row>
    <row r="2019" spans="1:10" x14ac:dyDescent="0.3">
      <c r="A2019">
        <v>2018</v>
      </c>
      <c r="B2019" t="s">
        <v>2053</v>
      </c>
      <c r="F2019" s="2"/>
      <c r="G2019" s="2">
        <f>SUMIF('Ownership_Links and calculation'!$B:$B,$B2019,'Ownership_Links and calculation'!$F:$F)</f>
        <v>0</v>
      </c>
      <c r="H2019" s="2">
        <f>SUMIF('Ownership_Links and calculation'!$B:$B,$B2019,'Ownership_Links and calculation'!$H:$H)</f>
        <v>0</v>
      </c>
      <c r="I2019" s="2">
        <f>IF(H2019&gt;0,(G2019^2)/H2019,0)</f>
        <v>0</v>
      </c>
      <c r="J2019" s="2">
        <f>SUMIF('Ownership_Links and calculation'!$B:$B,$B2019,'Ownership_Links and calculation'!$J:$J)</f>
        <v>0</v>
      </c>
    </row>
    <row r="2020" spans="1:10" x14ac:dyDescent="0.3">
      <c r="A2020">
        <v>2019</v>
      </c>
      <c r="B2020" t="s">
        <v>2054</v>
      </c>
      <c r="F2020" s="2"/>
      <c r="G2020" s="2">
        <f>SUMIF('Ownership_Links and calculation'!$B:$B,$B2020,'Ownership_Links and calculation'!$F:$F)</f>
        <v>0</v>
      </c>
      <c r="H2020" s="2">
        <f>SUMIF('Ownership_Links and calculation'!$B:$B,$B2020,'Ownership_Links and calculation'!$H:$H)</f>
        <v>0</v>
      </c>
      <c r="I2020" s="2">
        <f>IF(H2020&gt;0,(G2020^2)/H2020,0)</f>
        <v>0</v>
      </c>
      <c r="J2020" s="2">
        <f>SUMIF('Ownership_Links and calculation'!$B:$B,$B2020,'Ownership_Links and calculation'!$J:$J)</f>
        <v>0</v>
      </c>
    </row>
    <row r="2021" spans="1:10" x14ac:dyDescent="0.3">
      <c r="A2021">
        <v>2020</v>
      </c>
      <c r="B2021" t="s">
        <v>2055</v>
      </c>
      <c r="F2021" s="2"/>
      <c r="G2021" s="2">
        <f>SUMIF('Ownership_Links and calculation'!$B:$B,$B2021,'Ownership_Links and calculation'!$F:$F)</f>
        <v>0</v>
      </c>
      <c r="H2021" s="2">
        <f>SUMIF('Ownership_Links and calculation'!$B:$B,$B2021,'Ownership_Links and calculation'!$H:$H)</f>
        <v>0</v>
      </c>
      <c r="I2021" s="2">
        <f>IF(H2021&gt;0,(G2021^2)/H2021,0)</f>
        <v>0</v>
      </c>
      <c r="J2021" s="2">
        <f>SUMIF('Ownership_Links and calculation'!$B:$B,$B2021,'Ownership_Links and calculation'!$J:$J)</f>
        <v>0</v>
      </c>
    </row>
    <row r="2022" spans="1:10" x14ac:dyDescent="0.3">
      <c r="A2022">
        <v>2021</v>
      </c>
      <c r="B2022" t="s">
        <v>2056</v>
      </c>
      <c r="F2022" s="2"/>
      <c r="G2022" s="2">
        <f>SUMIF('Ownership_Links and calculation'!$B:$B,$B2022,'Ownership_Links and calculation'!$F:$F)</f>
        <v>0</v>
      </c>
      <c r="H2022" s="2">
        <f>SUMIF('Ownership_Links and calculation'!$B:$B,$B2022,'Ownership_Links and calculation'!$H:$H)</f>
        <v>0</v>
      </c>
      <c r="I2022" s="2">
        <f>IF(H2022&gt;0,(G2022^2)/H2022,0)</f>
        <v>0</v>
      </c>
      <c r="J2022" s="2">
        <f>SUMIF('Ownership_Links and calculation'!$B:$B,$B2022,'Ownership_Links and calculation'!$J:$J)</f>
        <v>0</v>
      </c>
    </row>
    <row r="2023" spans="1:10" x14ac:dyDescent="0.3">
      <c r="A2023">
        <v>2022</v>
      </c>
      <c r="B2023" t="s">
        <v>2057</v>
      </c>
      <c r="F2023" s="2"/>
      <c r="G2023" s="2">
        <f>SUMIF('Ownership_Links and calculation'!$B:$B,$B2023,'Ownership_Links and calculation'!$F:$F)</f>
        <v>0</v>
      </c>
      <c r="H2023" s="2">
        <f>SUMIF('Ownership_Links and calculation'!$B:$B,$B2023,'Ownership_Links and calculation'!$H:$H)</f>
        <v>0</v>
      </c>
      <c r="I2023" s="2">
        <f>IF(H2023&gt;0,(G2023^2)/H2023,0)</f>
        <v>0</v>
      </c>
      <c r="J2023" s="2">
        <f>SUMIF('Ownership_Links and calculation'!$B:$B,$B2023,'Ownership_Links and calculation'!$J:$J)</f>
        <v>0</v>
      </c>
    </row>
    <row r="2024" spans="1:10" x14ac:dyDescent="0.3">
      <c r="A2024">
        <v>2023</v>
      </c>
      <c r="B2024" t="s">
        <v>2058</v>
      </c>
      <c r="F2024" s="2"/>
      <c r="G2024" s="2">
        <f>SUMIF('Ownership_Links and calculation'!$B:$B,$B2024,'Ownership_Links and calculation'!$F:$F)</f>
        <v>0</v>
      </c>
      <c r="H2024" s="2">
        <f>SUMIF('Ownership_Links and calculation'!$B:$B,$B2024,'Ownership_Links and calculation'!$H:$H)</f>
        <v>0</v>
      </c>
      <c r="I2024" s="2">
        <f>IF(H2024&gt;0,(G2024^2)/H2024,0)</f>
        <v>0</v>
      </c>
      <c r="J2024" s="2">
        <f>SUMIF('Ownership_Links and calculation'!$B:$B,$B2024,'Ownership_Links and calculation'!$J:$J)</f>
        <v>0</v>
      </c>
    </row>
    <row r="2025" spans="1:10" x14ac:dyDescent="0.3">
      <c r="A2025">
        <v>2024</v>
      </c>
      <c r="B2025" t="s">
        <v>2059</v>
      </c>
      <c r="F2025" s="2"/>
      <c r="G2025" s="2">
        <f>SUMIF('Ownership_Links and calculation'!$B:$B,$B2025,'Ownership_Links and calculation'!$F:$F)</f>
        <v>0</v>
      </c>
      <c r="H2025" s="2">
        <f>SUMIF('Ownership_Links and calculation'!$B:$B,$B2025,'Ownership_Links and calculation'!$H:$H)</f>
        <v>0</v>
      </c>
      <c r="I2025" s="2">
        <f>IF(H2025&gt;0,(G2025^2)/H2025,0)</f>
        <v>0</v>
      </c>
      <c r="J2025" s="2">
        <f>SUMIF('Ownership_Links and calculation'!$B:$B,$B2025,'Ownership_Links and calculation'!$J:$J)</f>
        <v>0</v>
      </c>
    </row>
    <row r="2026" spans="1:10" x14ac:dyDescent="0.3">
      <c r="A2026">
        <v>2025</v>
      </c>
      <c r="B2026" t="s">
        <v>2060</v>
      </c>
      <c r="F2026" s="2"/>
      <c r="G2026" s="2">
        <f>SUMIF('Ownership_Links and calculation'!$B:$B,$B2026,'Ownership_Links and calculation'!$F:$F)</f>
        <v>0</v>
      </c>
      <c r="H2026" s="2">
        <f>SUMIF('Ownership_Links and calculation'!$B:$B,$B2026,'Ownership_Links and calculation'!$H:$H)</f>
        <v>0</v>
      </c>
      <c r="I2026" s="2">
        <f>IF(H2026&gt;0,(G2026^2)/H2026,0)</f>
        <v>0</v>
      </c>
      <c r="J2026" s="2">
        <f>SUMIF('Ownership_Links and calculation'!$B:$B,$B2026,'Ownership_Links and calculation'!$J:$J)</f>
        <v>0</v>
      </c>
    </row>
    <row r="2027" spans="1:10" x14ac:dyDescent="0.3">
      <c r="A2027">
        <v>2026</v>
      </c>
      <c r="B2027" t="s">
        <v>2061</v>
      </c>
      <c r="F2027" s="2"/>
      <c r="G2027" s="2">
        <f>SUMIF('Ownership_Links and calculation'!$B:$B,$B2027,'Ownership_Links and calculation'!$F:$F)</f>
        <v>0</v>
      </c>
      <c r="H2027" s="2">
        <f>SUMIF('Ownership_Links and calculation'!$B:$B,$B2027,'Ownership_Links and calculation'!$H:$H)</f>
        <v>0</v>
      </c>
      <c r="I2027" s="2">
        <f>IF(H2027&gt;0,(G2027^2)/H2027,0)</f>
        <v>0</v>
      </c>
      <c r="J2027" s="2">
        <f>SUMIF('Ownership_Links and calculation'!$B:$B,$B2027,'Ownership_Links and calculation'!$J:$J)</f>
        <v>0</v>
      </c>
    </row>
    <row r="2028" spans="1:10" x14ac:dyDescent="0.3">
      <c r="A2028">
        <v>2027</v>
      </c>
      <c r="B2028" t="s">
        <v>2062</v>
      </c>
      <c r="F2028" s="2"/>
      <c r="G2028" s="2">
        <f>SUMIF('Ownership_Links and calculation'!$B:$B,$B2028,'Ownership_Links and calculation'!$F:$F)</f>
        <v>0</v>
      </c>
      <c r="H2028" s="2">
        <f>SUMIF('Ownership_Links and calculation'!$B:$B,$B2028,'Ownership_Links and calculation'!$H:$H)</f>
        <v>0</v>
      </c>
      <c r="I2028" s="2">
        <f>IF(H2028&gt;0,(G2028^2)/H2028,0)</f>
        <v>0</v>
      </c>
      <c r="J2028" s="2">
        <f>SUMIF('Ownership_Links and calculation'!$B:$B,$B2028,'Ownership_Links and calculation'!$J:$J)</f>
        <v>0</v>
      </c>
    </row>
    <row r="2029" spans="1:10" x14ac:dyDescent="0.3">
      <c r="A2029">
        <v>2028</v>
      </c>
      <c r="B2029" t="s">
        <v>2063</v>
      </c>
      <c r="F2029" s="2"/>
      <c r="G2029" s="2">
        <f>SUMIF('Ownership_Links and calculation'!$B:$B,$B2029,'Ownership_Links and calculation'!$F:$F)</f>
        <v>0</v>
      </c>
      <c r="H2029" s="2">
        <f>SUMIF('Ownership_Links and calculation'!$B:$B,$B2029,'Ownership_Links and calculation'!$H:$H)</f>
        <v>0</v>
      </c>
      <c r="I2029" s="2">
        <f>IF(H2029&gt;0,(G2029^2)/H2029,0)</f>
        <v>0</v>
      </c>
      <c r="J2029" s="2">
        <f>SUMIF('Ownership_Links and calculation'!$B:$B,$B2029,'Ownership_Links and calculation'!$J:$J)</f>
        <v>0</v>
      </c>
    </row>
    <row r="2030" spans="1:10" x14ac:dyDescent="0.3">
      <c r="A2030">
        <v>2029</v>
      </c>
      <c r="B2030" t="s">
        <v>2064</v>
      </c>
      <c r="F2030" s="2"/>
      <c r="G2030" s="2">
        <f>SUMIF('Ownership_Links and calculation'!$B:$B,$B2030,'Ownership_Links and calculation'!$F:$F)</f>
        <v>0</v>
      </c>
      <c r="H2030" s="2">
        <f>SUMIF('Ownership_Links and calculation'!$B:$B,$B2030,'Ownership_Links and calculation'!$H:$H)</f>
        <v>0</v>
      </c>
      <c r="I2030" s="2">
        <f>IF(H2030&gt;0,(G2030^2)/H2030,0)</f>
        <v>0</v>
      </c>
      <c r="J2030" s="2">
        <f>SUMIF('Ownership_Links and calculation'!$B:$B,$B2030,'Ownership_Links and calculation'!$J:$J)</f>
        <v>0</v>
      </c>
    </row>
    <row r="2031" spans="1:10" x14ac:dyDescent="0.3">
      <c r="A2031">
        <v>2030</v>
      </c>
      <c r="B2031" t="s">
        <v>2065</v>
      </c>
      <c r="F2031" s="2"/>
      <c r="G2031" s="2">
        <f>SUMIF('Ownership_Links and calculation'!$B:$B,$B2031,'Ownership_Links and calculation'!$F:$F)</f>
        <v>0</v>
      </c>
      <c r="H2031" s="2">
        <f>SUMIF('Ownership_Links and calculation'!$B:$B,$B2031,'Ownership_Links and calculation'!$H:$H)</f>
        <v>0</v>
      </c>
      <c r="I2031" s="2">
        <f>IF(H2031&gt;0,(G2031^2)/H2031,0)</f>
        <v>0</v>
      </c>
      <c r="J2031" s="2">
        <f>SUMIF('Ownership_Links and calculation'!$B:$B,$B2031,'Ownership_Links and calculation'!$J:$J)</f>
        <v>0</v>
      </c>
    </row>
    <row r="2032" spans="1:10" x14ac:dyDescent="0.3">
      <c r="A2032">
        <v>2031</v>
      </c>
      <c r="B2032" t="s">
        <v>2066</v>
      </c>
      <c r="F2032" s="2"/>
      <c r="G2032" s="2">
        <f>SUMIF('Ownership_Links and calculation'!$B:$B,$B2032,'Ownership_Links and calculation'!$F:$F)</f>
        <v>0</v>
      </c>
      <c r="H2032" s="2">
        <f>SUMIF('Ownership_Links and calculation'!$B:$B,$B2032,'Ownership_Links and calculation'!$H:$H)</f>
        <v>0</v>
      </c>
      <c r="I2032" s="2">
        <f>IF(H2032&gt;0,(G2032^2)/H2032,0)</f>
        <v>0</v>
      </c>
      <c r="J2032" s="2">
        <f>SUMIF('Ownership_Links and calculation'!$B:$B,$B2032,'Ownership_Links and calculation'!$J:$J)</f>
        <v>0</v>
      </c>
    </row>
    <row r="2033" spans="1:10" x14ac:dyDescent="0.3">
      <c r="A2033">
        <v>2032</v>
      </c>
      <c r="B2033" t="s">
        <v>2067</v>
      </c>
      <c r="F2033" s="2"/>
      <c r="G2033" s="2">
        <f>SUMIF('Ownership_Links and calculation'!$B:$B,$B2033,'Ownership_Links and calculation'!$F:$F)</f>
        <v>0</v>
      </c>
      <c r="H2033" s="2">
        <f>SUMIF('Ownership_Links and calculation'!$B:$B,$B2033,'Ownership_Links and calculation'!$H:$H)</f>
        <v>0</v>
      </c>
      <c r="I2033" s="2">
        <f>IF(H2033&gt;0,(G2033^2)/H2033,0)</f>
        <v>0</v>
      </c>
      <c r="J2033" s="2">
        <f>SUMIF('Ownership_Links and calculation'!$B:$B,$B2033,'Ownership_Links and calculation'!$J:$J)</f>
        <v>0</v>
      </c>
    </row>
    <row r="2034" spans="1:10" x14ac:dyDescent="0.3">
      <c r="A2034">
        <v>2033</v>
      </c>
      <c r="B2034" t="s">
        <v>2068</v>
      </c>
      <c r="F2034" s="2"/>
      <c r="G2034" s="2">
        <f>SUMIF('Ownership_Links and calculation'!$B:$B,$B2034,'Ownership_Links and calculation'!$F:$F)</f>
        <v>0</v>
      </c>
      <c r="H2034" s="2">
        <f>SUMIF('Ownership_Links and calculation'!$B:$B,$B2034,'Ownership_Links and calculation'!$H:$H)</f>
        <v>0</v>
      </c>
      <c r="I2034" s="2">
        <f>IF(H2034&gt;0,(G2034^2)/H2034,0)</f>
        <v>0</v>
      </c>
      <c r="J2034" s="2">
        <f>SUMIF('Ownership_Links and calculation'!$B:$B,$B2034,'Ownership_Links and calculation'!$J:$J)</f>
        <v>0</v>
      </c>
    </row>
    <row r="2035" spans="1:10" x14ac:dyDescent="0.3">
      <c r="A2035">
        <v>2034</v>
      </c>
      <c r="B2035" t="s">
        <v>2069</v>
      </c>
      <c r="F2035" s="2"/>
      <c r="G2035" s="2">
        <f>SUMIF('Ownership_Links and calculation'!$B:$B,$B2035,'Ownership_Links and calculation'!$F:$F)</f>
        <v>0</v>
      </c>
      <c r="H2035" s="2">
        <f>SUMIF('Ownership_Links and calculation'!$B:$B,$B2035,'Ownership_Links and calculation'!$H:$H)</f>
        <v>0</v>
      </c>
      <c r="I2035" s="2">
        <f>IF(H2035&gt;0,(G2035^2)/H2035,0)</f>
        <v>0</v>
      </c>
      <c r="J2035" s="2">
        <f>SUMIF('Ownership_Links and calculation'!$B:$B,$B2035,'Ownership_Links and calculation'!$J:$J)</f>
        <v>0</v>
      </c>
    </row>
    <row r="2036" spans="1:10" x14ac:dyDescent="0.3">
      <c r="A2036">
        <v>2035</v>
      </c>
      <c r="B2036" t="s">
        <v>2070</v>
      </c>
      <c r="F2036" s="2"/>
      <c r="G2036" s="2">
        <f>SUMIF('Ownership_Links and calculation'!$B:$B,$B2036,'Ownership_Links and calculation'!$F:$F)</f>
        <v>0</v>
      </c>
      <c r="H2036" s="2">
        <f>SUMIF('Ownership_Links and calculation'!$B:$B,$B2036,'Ownership_Links and calculation'!$H:$H)</f>
        <v>0</v>
      </c>
      <c r="I2036" s="2">
        <f>IF(H2036&gt;0,(G2036^2)/H2036,0)</f>
        <v>0</v>
      </c>
      <c r="J2036" s="2">
        <f>SUMIF('Ownership_Links and calculation'!$B:$B,$B2036,'Ownership_Links and calculation'!$J:$J)</f>
        <v>0</v>
      </c>
    </row>
    <row r="2037" spans="1:10" x14ac:dyDescent="0.3">
      <c r="A2037">
        <v>2036</v>
      </c>
      <c r="B2037" t="s">
        <v>2071</v>
      </c>
      <c r="F2037" s="2"/>
      <c r="G2037" s="2">
        <f>SUMIF('Ownership_Links and calculation'!$B:$B,$B2037,'Ownership_Links and calculation'!$F:$F)</f>
        <v>0</v>
      </c>
      <c r="H2037" s="2">
        <f>SUMIF('Ownership_Links and calculation'!$B:$B,$B2037,'Ownership_Links and calculation'!$H:$H)</f>
        <v>0</v>
      </c>
      <c r="I2037" s="2">
        <f>IF(H2037&gt;0,(G2037^2)/H2037,0)</f>
        <v>0</v>
      </c>
      <c r="J2037" s="2">
        <f>SUMIF('Ownership_Links and calculation'!$B:$B,$B2037,'Ownership_Links and calculation'!$J:$J)</f>
        <v>0</v>
      </c>
    </row>
    <row r="2038" spans="1:10" x14ac:dyDescent="0.3">
      <c r="A2038">
        <v>2037</v>
      </c>
      <c r="B2038" t="s">
        <v>2072</v>
      </c>
      <c r="F2038" s="2"/>
      <c r="G2038" s="2">
        <f>SUMIF('Ownership_Links and calculation'!$B:$B,$B2038,'Ownership_Links and calculation'!$F:$F)</f>
        <v>0</v>
      </c>
      <c r="H2038" s="2">
        <f>SUMIF('Ownership_Links and calculation'!$B:$B,$B2038,'Ownership_Links and calculation'!$H:$H)</f>
        <v>0</v>
      </c>
      <c r="I2038" s="2">
        <f>IF(H2038&gt;0,(G2038^2)/H2038,0)</f>
        <v>0</v>
      </c>
      <c r="J2038" s="2">
        <f>SUMIF('Ownership_Links and calculation'!$B:$B,$B2038,'Ownership_Links and calculation'!$J:$J)</f>
        <v>0</v>
      </c>
    </row>
    <row r="2039" spans="1:10" x14ac:dyDescent="0.3">
      <c r="A2039">
        <v>2038</v>
      </c>
      <c r="B2039" t="s">
        <v>2073</v>
      </c>
      <c r="F2039" s="2"/>
      <c r="G2039" s="2">
        <f>SUMIF('Ownership_Links and calculation'!$B:$B,$B2039,'Ownership_Links and calculation'!$F:$F)</f>
        <v>0</v>
      </c>
      <c r="H2039" s="2">
        <f>SUMIF('Ownership_Links and calculation'!$B:$B,$B2039,'Ownership_Links and calculation'!$H:$H)</f>
        <v>0</v>
      </c>
      <c r="I2039" s="2">
        <f>IF(H2039&gt;0,(G2039^2)/H2039,0)</f>
        <v>0</v>
      </c>
      <c r="J2039" s="2">
        <f>SUMIF('Ownership_Links and calculation'!$B:$B,$B2039,'Ownership_Links and calculation'!$J:$J)</f>
        <v>0</v>
      </c>
    </row>
    <row r="2040" spans="1:10" x14ac:dyDescent="0.3">
      <c r="A2040">
        <v>2039</v>
      </c>
      <c r="B2040" t="s">
        <v>2074</v>
      </c>
      <c r="F2040" s="2"/>
      <c r="G2040" s="2">
        <f>SUMIF('Ownership_Links and calculation'!$B:$B,$B2040,'Ownership_Links and calculation'!$F:$F)</f>
        <v>0</v>
      </c>
      <c r="H2040" s="2">
        <f>SUMIF('Ownership_Links and calculation'!$B:$B,$B2040,'Ownership_Links and calculation'!$H:$H)</f>
        <v>0</v>
      </c>
      <c r="I2040" s="2">
        <f>IF(H2040&gt;0,(G2040^2)/H2040,0)</f>
        <v>0</v>
      </c>
      <c r="J2040" s="2">
        <f>SUMIF('Ownership_Links and calculation'!$B:$B,$B2040,'Ownership_Links and calculation'!$J:$J)</f>
        <v>0</v>
      </c>
    </row>
    <row r="2041" spans="1:10" x14ac:dyDescent="0.3">
      <c r="A2041">
        <v>2040</v>
      </c>
      <c r="B2041" t="s">
        <v>2075</v>
      </c>
      <c r="F2041" s="2"/>
      <c r="G2041" s="2">
        <f>SUMIF('Ownership_Links and calculation'!$B:$B,$B2041,'Ownership_Links and calculation'!$F:$F)</f>
        <v>0</v>
      </c>
      <c r="H2041" s="2">
        <f>SUMIF('Ownership_Links and calculation'!$B:$B,$B2041,'Ownership_Links and calculation'!$H:$H)</f>
        <v>0</v>
      </c>
      <c r="I2041" s="2">
        <f>IF(H2041&gt;0,(G2041^2)/H2041,0)</f>
        <v>0</v>
      </c>
      <c r="J2041" s="2">
        <f>SUMIF('Ownership_Links and calculation'!$B:$B,$B2041,'Ownership_Links and calculation'!$J:$J)</f>
        <v>0</v>
      </c>
    </row>
    <row r="2042" spans="1:10" x14ac:dyDescent="0.3">
      <c r="A2042">
        <v>2041</v>
      </c>
      <c r="B2042" t="s">
        <v>2076</v>
      </c>
      <c r="F2042" s="2"/>
      <c r="G2042" s="2">
        <f>SUMIF('Ownership_Links and calculation'!$B:$B,$B2042,'Ownership_Links and calculation'!$F:$F)</f>
        <v>0</v>
      </c>
      <c r="H2042" s="2">
        <f>SUMIF('Ownership_Links and calculation'!$B:$B,$B2042,'Ownership_Links and calculation'!$H:$H)</f>
        <v>0</v>
      </c>
      <c r="I2042" s="2">
        <f>IF(H2042&gt;0,(G2042^2)/H2042,0)</f>
        <v>0</v>
      </c>
      <c r="J2042" s="2">
        <f>SUMIF('Ownership_Links and calculation'!$B:$B,$B2042,'Ownership_Links and calculation'!$J:$J)</f>
        <v>0</v>
      </c>
    </row>
    <row r="2043" spans="1:10" x14ac:dyDescent="0.3">
      <c r="A2043">
        <v>2042</v>
      </c>
      <c r="B2043" t="s">
        <v>2077</v>
      </c>
      <c r="F2043" s="2"/>
      <c r="G2043" s="2">
        <f>SUMIF('Ownership_Links and calculation'!$B:$B,$B2043,'Ownership_Links and calculation'!$F:$F)</f>
        <v>0</v>
      </c>
      <c r="H2043" s="2">
        <f>SUMIF('Ownership_Links and calculation'!$B:$B,$B2043,'Ownership_Links and calculation'!$H:$H)</f>
        <v>0</v>
      </c>
      <c r="I2043" s="2">
        <f>IF(H2043&gt;0,(G2043^2)/H2043,0)</f>
        <v>0</v>
      </c>
      <c r="J2043" s="2">
        <f>SUMIF('Ownership_Links and calculation'!$B:$B,$B2043,'Ownership_Links and calculation'!$J:$J)</f>
        <v>0</v>
      </c>
    </row>
    <row r="2044" spans="1:10" x14ac:dyDescent="0.3">
      <c r="A2044">
        <v>2043</v>
      </c>
      <c r="B2044" t="s">
        <v>2078</v>
      </c>
      <c r="F2044" s="2"/>
      <c r="G2044" s="2">
        <f>SUMIF('Ownership_Links and calculation'!$B:$B,$B2044,'Ownership_Links and calculation'!$F:$F)</f>
        <v>0</v>
      </c>
      <c r="H2044" s="2">
        <f>SUMIF('Ownership_Links and calculation'!$B:$B,$B2044,'Ownership_Links and calculation'!$H:$H)</f>
        <v>0</v>
      </c>
      <c r="I2044" s="2">
        <f>IF(H2044&gt;0,(G2044^2)/H2044,0)</f>
        <v>0</v>
      </c>
      <c r="J2044" s="2">
        <f>SUMIF('Ownership_Links and calculation'!$B:$B,$B2044,'Ownership_Links and calculation'!$J:$J)</f>
        <v>0</v>
      </c>
    </row>
    <row r="2045" spans="1:10" x14ac:dyDescent="0.3">
      <c r="A2045">
        <v>2044</v>
      </c>
      <c r="B2045" t="s">
        <v>2079</v>
      </c>
      <c r="F2045" s="2"/>
      <c r="G2045" s="2">
        <f>SUMIF('Ownership_Links and calculation'!$B:$B,$B2045,'Ownership_Links and calculation'!$F:$F)</f>
        <v>0</v>
      </c>
      <c r="H2045" s="2">
        <f>SUMIF('Ownership_Links and calculation'!$B:$B,$B2045,'Ownership_Links and calculation'!$H:$H)</f>
        <v>0</v>
      </c>
      <c r="I2045" s="2">
        <f>IF(H2045&gt;0,(G2045^2)/H2045,0)</f>
        <v>0</v>
      </c>
      <c r="J2045" s="2">
        <f>SUMIF('Ownership_Links and calculation'!$B:$B,$B2045,'Ownership_Links and calculation'!$J:$J)</f>
        <v>0</v>
      </c>
    </row>
    <row r="2046" spans="1:10" x14ac:dyDescent="0.3">
      <c r="A2046">
        <v>2045</v>
      </c>
      <c r="B2046" t="s">
        <v>2080</v>
      </c>
      <c r="F2046" s="2"/>
      <c r="G2046" s="2">
        <f>SUMIF('Ownership_Links and calculation'!$B:$B,$B2046,'Ownership_Links and calculation'!$F:$F)</f>
        <v>0</v>
      </c>
      <c r="H2046" s="2">
        <f>SUMIF('Ownership_Links and calculation'!$B:$B,$B2046,'Ownership_Links and calculation'!$H:$H)</f>
        <v>0</v>
      </c>
      <c r="I2046" s="2">
        <f>IF(H2046&gt;0,(G2046^2)/H2046,0)</f>
        <v>0</v>
      </c>
      <c r="J2046" s="2">
        <f>SUMIF('Ownership_Links and calculation'!$B:$B,$B2046,'Ownership_Links and calculation'!$J:$J)</f>
        <v>0</v>
      </c>
    </row>
    <row r="2047" spans="1:10" x14ac:dyDescent="0.3">
      <c r="A2047">
        <v>2046</v>
      </c>
      <c r="B2047" t="s">
        <v>2081</v>
      </c>
      <c r="F2047" s="2"/>
      <c r="G2047" s="2">
        <f>SUMIF('Ownership_Links and calculation'!$B:$B,$B2047,'Ownership_Links and calculation'!$F:$F)</f>
        <v>0</v>
      </c>
      <c r="H2047" s="2">
        <f>SUMIF('Ownership_Links and calculation'!$B:$B,$B2047,'Ownership_Links and calculation'!$H:$H)</f>
        <v>0</v>
      </c>
      <c r="I2047" s="2">
        <f>IF(H2047&gt;0,(G2047^2)/H2047,0)</f>
        <v>0</v>
      </c>
      <c r="J2047" s="2">
        <f>SUMIF('Ownership_Links and calculation'!$B:$B,$B2047,'Ownership_Links and calculation'!$J:$J)</f>
        <v>0</v>
      </c>
    </row>
    <row r="2048" spans="1:10" x14ac:dyDescent="0.3">
      <c r="A2048">
        <v>2047</v>
      </c>
      <c r="B2048" t="s">
        <v>2082</v>
      </c>
      <c r="F2048" s="2"/>
      <c r="G2048" s="2">
        <f>SUMIF('Ownership_Links and calculation'!$B:$B,$B2048,'Ownership_Links and calculation'!$F:$F)</f>
        <v>0</v>
      </c>
      <c r="H2048" s="2">
        <f>SUMIF('Ownership_Links and calculation'!$B:$B,$B2048,'Ownership_Links and calculation'!$H:$H)</f>
        <v>0</v>
      </c>
      <c r="I2048" s="2">
        <f>IF(H2048&gt;0,(G2048^2)/H2048,0)</f>
        <v>0</v>
      </c>
      <c r="J2048" s="2">
        <f>SUMIF('Ownership_Links and calculation'!$B:$B,$B2048,'Ownership_Links and calculation'!$J:$J)</f>
        <v>0</v>
      </c>
    </row>
    <row r="2049" spans="1:10" x14ac:dyDescent="0.3">
      <c r="A2049">
        <v>2048</v>
      </c>
      <c r="B2049" t="s">
        <v>2083</v>
      </c>
      <c r="F2049" s="2"/>
      <c r="G2049" s="2">
        <f>SUMIF('Ownership_Links and calculation'!$B:$B,$B2049,'Ownership_Links and calculation'!$F:$F)</f>
        <v>0</v>
      </c>
      <c r="H2049" s="2">
        <f>SUMIF('Ownership_Links and calculation'!$B:$B,$B2049,'Ownership_Links and calculation'!$H:$H)</f>
        <v>0</v>
      </c>
      <c r="I2049" s="2">
        <f>IF(H2049&gt;0,(G2049^2)/H2049,0)</f>
        <v>0</v>
      </c>
      <c r="J2049" s="2">
        <f>SUMIF('Ownership_Links and calculation'!$B:$B,$B2049,'Ownership_Links and calculation'!$J:$J)</f>
        <v>0</v>
      </c>
    </row>
    <row r="2050" spans="1:10" x14ac:dyDescent="0.3">
      <c r="A2050">
        <v>2049</v>
      </c>
      <c r="B2050" t="s">
        <v>2084</v>
      </c>
      <c r="F2050" s="2"/>
      <c r="G2050" s="2">
        <f>SUMIF('Ownership_Links and calculation'!$B:$B,$B2050,'Ownership_Links and calculation'!$F:$F)</f>
        <v>0</v>
      </c>
      <c r="H2050" s="2">
        <f>SUMIF('Ownership_Links and calculation'!$B:$B,$B2050,'Ownership_Links and calculation'!$H:$H)</f>
        <v>0</v>
      </c>
      <c r="I2050" s="2">
        <f>IF(H2050&gt;0,(G2050^2)/H2050,0)</f>
        <v>0</v>
      </c>
      <c r="J2050" s="2">
        <f>SUMIF('Ownership_Links and calculation'!$B:$B,$B2050,'Ownership_Links and calculation'!$J:$J)</f>
        <v>0</v>
      </c>
    </row>
    <row r="2051" spans="1:10" x14ac:dyDescent="0.3">
      <c r="A2051">
        <v>2050</v>
      </c>
      <c r="B2051" t="s">
        <v>2085</v>
      </c>
      <c r="F2051" s="2"/>
      <c r="G2051" s="2">
        <f>SUMIF('Ownership_Links and calculation'!$B:$B,$B2051,'Ownership_Links and calculation'!$F:$F)</f>
        <v>0</v>
      </c>
      <c r="H2051" s="2">
        <f>SUMIF('Ownership_Links and calculation'!$B:$B,$B2051,'Ownership_Links and calculation'!$H:$H)</f>
        <v>0</v>
      </c>
      <c r="I2051" s="2">
        <f>IF(H2051&gt;0,(G2051^2)/H2051,0)</f>
        <v>0</v>
      </c>
      <c r="J2051" s="2">
        <f>SUMIF('Ownership_Links and calculation'!$B:$B,$B2051,'Ownership_Links and calculation'!$J:$J)</f>
        <v>0</v>
      </c>
    </row>
    <row r="2052" spans="1:10" x14ac:dyDescent="0.3">
      <c r="A2052">
        <v>2051</v>
      </c>
      <c r="B2052" t="s">
        <v>2086</v>
      </c>
      <c r="F2052" s="2"/>
      <c r="G2052" s="2">
        <f>SUMIF('Ownership_Links and calculation'!$B:$B,$B2052,'Ownership_Links and calculation'!$F:$F)</f>
        <v>0</v>
      </c>
      <c r="H2052" s="2">
        <f>SUMIF('Ownership_Links and calculation'!$B:$B,$B2052,'Ownership_Links and calculation'!$H:$H)</f>
        <v>0</v>
      </c>
      <c r="I2052" s="2">
        <f>IF(H2052&gt;0,(G2052^2)/H2052,0)</f>
        <v>0</v>
      </c>
      <c r="J2052" s="2">
        <f>SUMIF('Ownership_Links and calculation'!$B:$B,$B2052,'Ownership_Links and calculation'!$J:$J)</f>
        <v>0</v>
      </c>
    </row>
    <row r="2053" spans="1:10" x14ac:dyDescent="0.3">
      <c r="A2053">
        <v>2052</v>
      </c>
      <c r="B2053" t="s">
        <v>2087</v>
      </c>
      <c r="F2053" s="2"/>
      <c r="G2053" s="2">
        <f>SUMIF('Ownership_Links and calculation'!$B:$B,$B2053,'Ownership_Links and calculation'!$F:$F)</f>
        <v>0</v>
      </c>
      <c r="H2053" s="2">
        <f>SUMIF('Ownership_Links and calculation'!$B:$B,$B2053,'Ownership_Links and calculation'!$H:$H)</f>
        <v>0</v>
      </c>
      <c r="I2053" s="2">
        <f>IF(H2053&gt;0,(G2053^2)/H2053,0)</f>
        <v>0</v>
      </c>
      <c r="J2053" s="2">
        <f>SUMIF('Ownership_Links and calculation'!$B:$B,$B2053,'Ownership_Links and calculation'!$J:$J)</f>
        <v>0</v>
      </c>
    </row>
    <row r="2054" spans="1:10" x14ac:dyDescent="0.3">
      <c r="A2054">
        <v>2053</v>
      </c>
      <c r="B2054" t="s">
        <v>2088</v>
      </c>
      <c r="F2054" s="2"/>
      <c r="G2054" s="2">
        <f>SUMIF('Ownership_Links and calculation'!$B:$B,$B2054,'Ownership_Links and calculation'!$F:$F)</f>
        <v>0</v>
      </c>
      <c r="H2054" s="2">
        <f>SUMIF('Ownership_Links and calculation'!$B:$B,$B2054,'Ownership_Links and calculation'!$H:$H)</f>
        <v>0</v>
      </c>
      <c r="I2054" s="2">
        <f>IF(H2054&gt;0,(G2054^2)/H2054,0)</f>
        <v>0</v>
      </c>
      <c r="J2054" s="2">
        <f>SUMIF('Ownership_Links and calculation'!$B:$B,$B2054,'Ownership_Links and calculation'!$J:$J)</f>
        <v>0</v>
      </c>
    </row>
    <row r="2055" spans="1:10" x14ac:dyDescent="0.3">
      <c r="A2055">
        <v>2054</v>
      </c>
      <c r="B2055" t="s">
        <v>2089</v>
      </c>
      <c r="F2055" s="2"/>
      <c r="G2055" s="2">
        <f>SUMIF('Ownership_Links and calculation'!$B:$B,$B2055,'Ownership_Links and calculation'!$F:$F)</f>
        <v>0</v>
      </c>
      <c r="H2055" s="2">
        <f>SUMIF('Ownership_Links and calculation'!$B:$B,$B2055,'Ownership_Links and calculation'!$H:$H)</f>
        <v>0</v>
      </c>
      <c r="I2055" s="2">
        <f>IF(H2055&gt;0,(G2055^2)/H2055,0)</f>
        <v>0</v>
      </c>
      <c r="J2055" s="2">
        <f>SUMIF('Ownership_Links and calculation'!$B:$B,$B2055,'Ownership_Links and calculation'!$J:$J)</f>
        <v>0</v>
      </c>
    </row>
    <row r="2056" spans="1:10" x14ac:dyDescent="0.3">
      <c r="A2056">
        <v>2055</v>
      </c>
      <c r="B2056" t="s">
        <v>2090</v>
      </c>
      <c r="F2056" s="2"/>
      <c r="G2056" s="2">
        <f>SUMIF('Ownership_Links and calculation'!$B:$B,$B2056,'Ownership_Links and calculation'!$F:$F)</f>
        <v>0</v>
      </c>
      <c r="H2056" s="2">
        <f>SUMIF('Ownership_Links and calculation'!$B:$B,$B2056,'Ownership_Links and calculation'!$H:$H)</f>
        <v>0</v>
      </c>
      <c r="I2056" s="2">
        <f>IF(H2056&gt;0,(G2056^2)/H2056,0)</f>
        <v>0</v>
      </c>
      <c r="J2056" s="2">
        <f>SUMIF('Ownership_Links and calculation'!$B:$B,$B2056,'Ownership_Links and calculation'!$J:$J)</f>
        <v>0</v>
      </c>
    </row>
    <row r="2057" spans="1:10" x14ac:dyDescent="0.3">
      <c r="A2057">
        <v>2056</v>
      </c>
      <c r="B2057" t="s">
        <v>2091</v>
      </c>
      <c r="F2057" s="2"/>
      <c r="G2057" s="2">
        <f>SUMIF('Ownership_Links and calculation'!$B:$B,$B2057,'Ownership_Links and calculation'!$F:$F)</f>
        <v>0</v>
      </c>
      <c r="H2057" s="2">
        <f>SUMIF('Ownership_Links and calculation'!$B:$B,$B2057,'Ownership_Links and calculation'!$H:$H)</f>
        <v>0</v>
      </c>
      <c r="I2057" s="2">
        <f>IF(H2057&gt;0,(G2057^2)/H2057,0)</f>
        <v>0</v>
      </c>
      <c r="J2057" s="2">
        <f>SUMIF('Ownership_Links and calculation'!$B:$B,$B2057,'Ownership_Links and calculation'!$J:$J)</f>
        <v>0</v>
      </c>
    </row>
    <row r="2058" spans="1:10" x14ac:dyDescent="0.3">
      <c r="A2058">
        <v>2057</v>
      </c>
      <c r="B2058" t="s">
        <v>2092</v>
      </c>
      <c r="F2058" s="2"/>
      <c r="G2058" s="2">
        <f>SUMIF('Ownership_Links and calculation'!$B:$B,$B2058,'Ownership_Links and calculation'!$F:$F)</f>
        <v>0</v>
      </c>
      <c r="H2058" s="2">
        <f>SUMIF('Ownership_Links and calculation'!$B:$B,$B2058,'Ownership_Links and calculation'!$H:$H)</f>
        <v>0</v>
      </c>
      <c r="I2058" s="2">
        <f>IF(H2058&gt;0,(G2058^2)/H2058,0)</f>
        <v>0</v>
      </c>
      <c r="J2058" s="2">
        <f>SUMIF('Ownership_Links and calculation'!$B:$B,$B2058,'Ownership_Links and calculation'!$J:$J)</f>
        <v>0</v>
      </c>
    </row>
    <row r="2059" spans="1:10" x14ac:dyDescent="0.3">
      <c r="A2059">
        <v>2058</v>
      </c>
      <c r="B2059" t="s">
        <v>2093</v>
      </c>
      <c r="F2059" s="2"/>
      <c r="G2059" s="2">
        <f>SUMIF('Ownership_Links and calculation'!$B:$B,$B2059,'Ownership_Links and calculation'!$F:$F)</f>
        <v>0</v>
      </c>
      <c r="H2059" s="2">
        <f>SUMIF('Ownership_Links and calculation'!$B:$B,$B2059,'Ownership_Links and calculation'!$H:$H)</f>
        <v>0</v>
      </c>
      <c r="I2059" s="2">
        <f>IF(H2059&gt;0,(G2059^2)/H2059,0)</f>
        <v>0</v>
      </c>
      <c r="J2059" s="2">
        <f>SUMIF('Ownership_Links and calculation'!$B:$B,$B2059,'Ownership_Links and calculation'!$J:$J)</f>
        <v>0</v>
      </c>
    </row>
    <row r="2060" spans="1:10" x14ac:dyDescent="0.3">
      <c r="A2060">
        <v>2059</v>
      </c>
      <c r="B2060" t="s">
        <v>2094</v>
      </c>
      <c r="F2060" s="2"/>
      <c r="G2060" s="2">
        <f>SUMIF('Ownership_Links and calculation'!$B:$B,$B2060,'Ownership_Links and calculation'!$F:$F)</f>
        <v>0</v>
      </c>
      <c r="H2060" s="2">
        <f>SUMIF('Ownership_Links and calculation'!$B:$B,$B2060,'Ownership_Links and calculation'!$H:$H)</f>
        <v>0</v>
      </c>
      <c r="I2060" s="2">
        <f>IF(H2060&gt;0,(G2060^2)/H2060,0)</f>
        <v>0</v>
      </c>
      <c r="J2060" s="2">
        <f>SUMIF('Ownership_Links and calculation'!$B:$B,$B2060,'Ownership_Links and calculation'!$J:$J)</f>
        <v>0</v>
      </c>
    </row>
    <row r="2061" spans="1:10" x14ac:dyDescent="0.3">
      <c r="A2061">
        <v>2060</v>
      </c>
      <c r="B2061" t="s">
        <v>2095</v>
      </c>
      <c r="F2061" s="2"/>
      <c r="G2061" s="2">
        <f>SUMIF('Ownership_Links and calculation'!$B:$B,$B2061,'Ownership_Links and calculation'!$F:$F)</f>
        <v>0</v>
      </c>
      <c r="H2061" s="2">
        <f>SUMIF('Ownership_Links and calculation'!$B:$B,$B2061,'Ownership_Links and calculation'!$H:$H)</f>
        <v>0</v>
      </c>
      <c r="I2061" s="2">
        <f>IF(H2061&gt;0,(G2061^2)/H2061,0)</f>
        <v>0</v>
      </c>
      <c r="J2061" s="2">
        <f>SUMIF('Ownership_Links and calculation'!$B:$B,$B2061,'Ownership_Links and calculation'!$J:$J)</f>
        <v>0</v>
      </c>
    </row>
    <row r="2062" spans="1:10" x14ac:dyDescent="0.3">
      <c r="A2062">
        <v>2061</v>
      </c>
      <c r="B2062" t="s">
        <v>2096</v>
      </c>
      <c r="F2062" s="2"/>
      <c r="G2062" s="2">
        <f>SUMIF('Ownership_Links and calculation'!$B:$B,$B2062,'Ownership_Links and calculation'!$F:$F)</f>
        <v>0</v>
      </c>
      <c r="H2062" s="2">
        <f>SUMIF('Ownership_Links and calculation'!$B:$B,$B2062,'Ownership_Links and calculation'!$H:$H)</f>
        <v>0</v>
      </c>
      <c r="I2062" s="2">
        <f>IF(H2062&gt;0,(G2062^2)/H2062,0)</f>
        <v>0</v>
      </c>
      <c r="J2062" s="2">
        <f>SUMIF('Ownership_Links and calculation'!$B:$B,$B2062,'Ownership_Links and calculation'!$J:$J)</f>
        <v>0</v>
      </c>
    </row>
    <row r="2063" spans="1:10" x14ac:dyDescent="0.3">
      <c r="A2063">
        <v>2062</v>
      </c>
      <c r="B2063" t="s">
        <v>2097</v>
      </c>
      <c r="F2063" s="2"/>
      <c r="G2063" s="2">
        <f>SUMIF('Ownership_Links and calculation'!$B:$B,$B2063,'Ownership_Links and calculation'!$F:$F)</f>
        <v>0</v>
      </c>
      <c r="H2063" s="2">
        <f>SUMIF('Ownership_Links and calculation'!$B:$B,$B2063,'Ownership_Links and calculation'!$H:$H)</f>
        <v>0</v>
      </c>
      <c r="I2063" s="2">
        <f>IF(H2063&gt;0,(G2063^2)/H2063,0)</f>
        <v>0</v>
      </c>
      <c r="J2063" s="2">
        <f>SUMIF('Ownership_Links and calculation'!$B:$B,$B2063,'Ownership_Links and calculation'!$J:$J)</f>
        <v>0</v>
      </c>
    </row>
    <row r="2064" spans="1:10" x14ac:dyDescent="0.3">
      <c r="A2064">
        <v>2063</v>
      </c>
      <c r="B2064" t="s">
        <v>2098</v>
      </c>
      <c r="F2064" s="2"/>
      <c r="G2064" s="2">
        <f>SUMIF('Ownership_Links and calculation'!$B:$B,$B2064,'Ownership_Links and calculation'!$F:$F)</f>
        <v>0</v>
      </c>
      <c r="H2064" s="2">
        <f>SUMIF('Ownership_Links and calculation'!$B:$B,$B2064,'Ownership_Links and calculation'!$H:$H)</f>
        <v>0</v>
      </c>
      <c r="I2064" s="2">
        <f>IF(H2064&gt;0,(G2064^2)/H2064,0)</f>
        <v>0</v>
      </c>
      <c r="J2064" s="2">
        <f>SUMIF('Ownership_Links and calculation'!$B:$B,$B2064,'Ownership_Links and calculation'!$J:$J)</f>
        <v>0</v>
      </c>
    </row>
    <row r="2065" spans="1:10" x14ac:dyDescent="0.3">
      <c r="A2065">
        <v>2064</v>
      </c>
      <c r="B2065" t="s">
        <v>2099</v>
      </c>
      <c r="F2065" s="2"/>
      <c r="G2065" s="2">
        <f>SUMIF('Ownership_Links and calculation'!$B:$B,$B2065,'Ownership_Links and calculation'!$F:$F)</f>
        <v>0</v>
      </c>
      <c r="H2065" s="2">
        <f>SUMIF('Ownership_Links and calculation'!$B:$B,$B2065,'Ownership_Links and calculation'!$H:$H)</f>
        <v>0</v>
      </c>
      <c r="I2065" s="2">
        <f>IF(H2065&gt;0,(G2065^2)/H2065,0)</f>
        <v>0</v>
      </c>
      <c r="J2065" s="2">
        <f>SUMIF('Ownership_Links and calculation'!$B:$B,$B2065,'Ownership_Links and calculation'!$J:$J)</f>
        <v>0</v>
      </c>
    </row>
    <row r="2066" spans="1:10" x14ac:dyDescent="0.3">
      <c r="A2066">
        <v>2065</v>
      </c>
      <c r="B2066" t="s">
        <v>2100</v>
      </c>
      <c r="F2066" s="2"/>
      <c r="G2066" s="2">
        <f>SUMIF('Ownership_Links and calculation'!$B:$B,$B2066,'Ownership_Links and calculation'!$F:$F)</f>
        <v>0</v>
      </c>
      <c r="H2066" s="2">
        <f>SUMIF('Ownership_Links and calculation'!$B:$B,$B2066,'Ownership_Links and calculation'!$H:$H)</f>
        <v>0</v>
      </c>
      <c r="I2066" s="2">
        <f>IF(H2066&gt;0,(G2066^2)/H2066,0)</f>
        <v>0</v>
      </c>
      <c r="J2066" s="2">
        <f>SUMIF('Ownership_Links and calculation'!$B:$B,$B2066,'Ownership_Links and calculation'!$J:$J)</f>
        <v>0</v>
      </c>
    </row>
    <row r="2067" spans="1:10" x14ac:dyDescent="0.3">
      <c r="A2067">
        <v>2066</v>
      </c>
      <c r="B2067" t="s">
        <v>2101</v>
      </c>
      <c r="F2067" s="2"/>
      <c r="G2067" s="2">
        <f>SUMIF('Ownership_Links and calculation'!$B:$B,$B2067,'Ownership_Links and calculation'!$F:$F)</f>
        <v>0</v>
      </c>
      <c r="H2067" s="2">
        <f>SUMIF('Ownership_Links and calculation'!$B:$B,$B2067,'Ownership_Links and calculation'!$H:$H)</f>
        <v>0</v>
      </c>
      <c r="I2067" s="2">
        <f>IF(H2067&gt;0,(G2067^2)/H2067,0)</f>
        <v>0</v>
      </c>
      <c r="J2067" s="2">
        <f>SUMIF('Ownership_Links and calculation'!$B:$B,$B2067,'Ownership_Links and calculation'!$J:$J)</f>
        <v>0</v>
      </c>
    </row>
    <row r="2068" spans="1:10" x14ac:dyDescent="0.3">
      <c r="A2068">
        <v>2067</v>
      </c>
      <c r="B2068" t="s">
        <v>2102</v>
      </c>
      <c r="F2068" s="2"/>
      <c r="G2068" s="2">
        <f>SUMIF('Ownership_Links and calculation'!$B:$B,$B2068,'Ownership_Links and calculation'!$F:$F)</f>
        <v>0</v>
      </c>
      <c r="H2068" s="2">
        <f>SUMIF('Ownership_Links and calculation'!$B:$B,$B2068,'Ownership_Links and calculation'!$H:$H)</f>
        <v>0</v>
      </c>
      <c r="I2068" s="2">
        <f>IF(H2068&gt;0,(G2068^2)/H2068,0)</f>
        <v>0</v>
      </c>
      <c r="J2068" s="2">
        <f>SUMIF('Ownership_Links and calculation'!$B:$B,$B2068,'Ownership_Links and calculation'!$J:$J)</f>
        <v>0</v>
      </c>
    </row>
    <row r="2069" spans="1:10" x14ac:dyDescent="0.3">
      <c r="A2069">
        <v>2068</v>
      </c>
      <c r="B2069" t="s">
        <v>2103</v>
      </c>
      <c r="F2069" s="2"/>
      <c r="G2069" s="2">
        <f>SUMIF('Ownership_Links and calculation'!$B:$B,$B2069,'Ownership_Links and calculation'!$F:$F)</f>
        <v>0</v>
      </c>
      <c r="H2069" s="2">
        <f>SUMIF('Ownership_Links and calculation'!$B:$B,$B2069,'Ownership_Links and calculation'!$H:$H)</f>
        <v>0</v>
      </c>
      <c r="I2069" s="2">
        <f>IF(H2069&gt;0,(G2069^2)/H2069,0)</f>
        <v>0</v>
      </c>
      <c r="J2069" s="2">
        <f>SUMIF('Ownership_Links and calculation'!$B:$B,$B2069,'Ownership_Links and calculation'!$J:$J)</f>
        <v>0</v>
      </c>
    </row>
    <row r="2070" spans="1:10" x14ac:dyDescent="0.3">
      <c r="A2070">
        <v>2069</v>
      </c>
      <c r="B2070" t="s">
        <v>2104</v>
      </c>
      <c r="F2070" s="2"/>
      <c r="G2070" s="2">
        <f>SUMIF('Ownership_Links and calculation'!$B:$B,$B2070,'Ownership_Links and calculation'!$F:$F)</f>
        <v>0</v>
      </c>
      <c r="H2070" s="2">
        <f>SUMIF('Ownership_Links and calculation'!$B:$B,$B2070,'Ownership_Links and calculation'!$H:$H)</f>
        <v>0</v>
      </c>
      <c r="I2070" s="2">
        <f>IF(H2070&gt;0,(G2070^2)/H2070,0)</f>
        <v>0</v>
      </c>
      <c r="J2070" s="2">
        <f>SUMIF('Ownership_Links and calculation'!$B:$B,$B2070,'Ownership_Links and calculation'!$J:$J)</f>
        <v>0</v>
      </c>
    </row>
    <row r="2071" spans="1:10" x14ac:dyDescent="0.3">
      <c r="A2071">
        <v>2070</v>
      </c>
      <c r="B2071" t="s">
        <v>2105</v>
      </c>
      <c r="F2071" s="2"/>
      <c r="G2071" s="2">
        <f>SUMIF('Ownership_Links and calculation'!$B:$B,$B2071,'Ownership_Links and calculation'!$F:$F)</f>
        <v>0</v>
      </c>
      <c r="H2071" s="2">
        <f>SUMIF('Ownership_Links and calculation'!$B:$B,$B2071,'Ownership_Links and calculation'!$H:$H)</f>
        <v>0</v>
      </c>
      <c r="I2071" s="2">
        <f>IF(H2071&gt;0,(G2071^2)/H2071,0)</f>
        <v>0</v>
      </c>
      <c r="J2071" s="2">
        <f>SUMIF('Ownership_Links and calculation'!$B:$B,$B2071,'Ownership_Links and calculation'!$J:$J)</f>
        <v>0</v>
      </c>
    </row>
    <row r="2072" spans="1:10" x14ac:dyDescent="0.3">
      <c r="A2072">
        <v>2071</v>
      </c>
      <c r="B2072" t="s">
        <v>2106</v>
      </c>
      <c r="F2072" s="2"/>
      <c r="G2072" s="2">
        <f>SUMIF('Ownership_Links and calculation'!$B:$B,$B2072,'Ownership_Links and calculation'!$F:$F)</f>
        <v>0</v>
      </c>
      <c r="H2072" s="2">
        <f>SUMIF('Ownership_Links and calculation'!$B:$B,$B2072,'Ownership_Links and calculation'!$H:$H)</f>
        <v>0</v>
      </c>
      <c r="I2072" s="2">
        <f>IF(H2072&gt;0,(G2072^2)/H2072,0)</f>
        <v>0</v>
      </c>
      <c r="J2072" s="2">
        <f>SUMIF('Ownership_Links and calculation'!$B:$B,$B2072,'Ownership_Links and calculation'!$J:$J)</f>
        <v>0</v>
      </c>
    </row>
    <row r="2073" spans="1:10" x14ac:dyDescent="0.3">
      <c r="A2073">
        <v>2072</v>
      </c>
      <c r="B2073" t="s">
        <v>2107</v>
      </c>
      <c r="F2073" s="2"/>
      <c r="G2073" s="2">
        <f>SUMIF('Ownership_Links and calculation'!$B:$B,$B2073,'Ownership_Links and calculation'!$F:$F)</f>
        <v>0</v>
      </c>
      <c r="H2073" s="2">
        <f>SUMIF('Ownership_Links and calculation'!$B:$B,$B2073,'Ownership_Links and calculation'!$H:$H)</f>
        <v>0</v>
      </c>
      <c r="I2073" s="2">
        <f>IF(H2073&gt;0,(G2073^2)/H2073,0)</f>
        <v>0</v>
      </c>
      <c r="J2073" s="2">
        <f>SUMIF('Ownership_Links and calculation'!$B:$B,$B2073,'Ownership_Links and calculation'!$J:$J)</f>
        <v>0</v>
      </c>
    </row>
    <row r="2074" spans="1:10" x14ac:dyDescent="0.3">
      <c r="A2074">
        <v>2073</v>
      </c>
      <c r="B2074" t="s">
        <v>2108</v>
      </c>
      <c r="F2074" s="2"/>
      <c r="G2074" s="2">
        <f>SUMIF('Ownership_Links and calculation'!$B:$B,$B2074,'Ownership_Links and calculation'!$F:$F)</f>
        <v>0</v>
      </c>
      <c r="H2074" s="2">
        <f>SUMIF('Ownership_Links and calculation'!$B:$B,$B2074,'Ownership_Links and calculation'!$H:$H)</f>
        <v>0</v>
      </c>
      <c r="I2074" s="2">
        <f>IF(H2074&gt;0,(G2074^2)/H2074,0)</f>
        <v>0</v>
      </c>
      <c r="J2074" s="2">
        <f>SUMIF('Ownership_Links and calculation'!$B:$B,$B2074,'Ownership_Links and calculation'!$J:$J)</f>
        <v>0</v>
      </c>
    </row>
    <row r="2075" spans="1:10" x14ac:dyDescent="0.3">
      <c r="A2075">
        <v>2074</v>
      </c>
      <c r="B2075" t="s">
        <v>2109</v>
      </c>
      <c r="F2075" s="2"/>
      <c r="G2075" s="2">
        <f>SUMIF('Ownership_Links and calculation'!$B:$B,$B2075,'Ownership_Links and calculation'!$F:$F)</f>
        <v>0</v>
      </c>
      <c r="H2075" s="2">
        <f>SUMIF('Ownership_Links and calculation'!$B:$B,$B2075,'Ownership_Links and calculation'!$H:$H)</f>
        <v>0</v>
      </c>
      <c r="I2075" s="2">
        <f>IF(H2075&gt;0,(G2075^2)/H2075,0)</f>
        <v>0</v>
      </c>
      <c r="J2075" s="2">
        <f>SUMIF('Ownership_Links and calculation'!$B:$B,$B2075,'Ownership_Links and calculation'!$J:$J)</f>
        <v>0</v>
      </c>
    </row>
    <row r="2076" spans="1:10" x14ac:dyDescent="0.3">
      <c r="A2076">
        <v>2075</v>
      </c>
      <c r="B2076" t="s">
        <v>2110</v>
      </c>
      <c r="F2076" s="2"/>
      <c r="G2076" s="2">
        <f>SUMIF('Ownership_Links and calculation'!$B:$B,$B2076,'Ownership_Links and calculation'!$F:$F)</f>
        <v>0</v>
      </c>
      <c r="H2076" s="2">
        <f>SUMIF('Ownership_Links and calculation'!$B:$B,$B2076,'Ownership_Links and calculation'!$H:$H)</f>
        <v>0</v>
      </c>
      <c r="I2076" s="2">
        <f>IF(H2076&gt;0,(G2076^2)/H2076,0)</f>
        <v>0</v>
      </c>
      <c r="J2076" s="2">
        <f>SUMIF('Ownership_Links and calculation'!$B:$B,$B2076,'Ownership_Links and calculation'!$J:$J)</f>
        <v>0</v>
      </c>
    </row>
    <row r="2077" spans="1:10" x14ac:dyDescent="0.3">
      <c r="A2077">
        <v>2076</v>
      </c>
      <c r="B2077" t="s">
        <v>2111</v>
      </c>
      <c r="F2077" s="2"/>
      <c r="G2077" s="2">
        <f>SUMIF('Ownership_Links and calculation'!$B:$B,$B2077,'Ownership_Links and calculation'!$F:$F)</f>
        <v>0</v>
      </c>
      <c r="H2077" s="2">
        <f>SUMIF('Ownership_Links and calculation'!$B:$B,$B2077,'Ownership_Links and calculation'!$H:$H)</f>
        <v>0</v>
      </c>
      <c r="I2077" s="2">
        <f>IF(H2077&gt;0,(G2077^2)/H2077,0)</f>
        <v>0</v>
      </c>
      <c r="J2077" s="2">
        <f>SUMIF('Ownership_Links and calculation'!$B:$B,$B2077,'Ownership_Links and calculation'!$J:$J)</f>
        <v>0</v>
      </c>
    </row>
    <row r="2078" spans="1:10" x14ac:dyDescent="0.3">
      <c r="A2078">
        <v>2077</v>
      </c>
      <c r="B2078" t="s">
        <v>2112</v>
      </c>
      <c r="F2078" s="2"/>
      <c r="G2078" s="2">
        <f>SUMIF('Ownership_Links and calculation'!$B:$B,$B2078,'Ownership_Links and calculation'!$F:$F)</f>
        <v>0</v>
      </c>
      <c r="H2078" s="2">
        <f>SUMIF('Ownership_Links and calculation'!$B:$B,$B2078,'Ownership_Links and calculation'!$H:$H)</f>
        <v>0</v>
      </c>
      <c r="I2078" s="2">
        <f>IF(H2078&gt;0,(G2078^2)/H2078,0)</f>
        <v>0</v>
      </c>
      <c r="J2078" s="2">
        <f>SUMIF('Ownership_Links and calculation'!$B:$B,$B2078,'Ownership_Links and calculation'!$J:$J)</f>
        <v>0</v>
      </c>
    </row>
    <row r="2079" spans="1:10" x14ac:dyDescent="0.3">
      <c r="A2079">
        <v>2078</v>
      </c>
      <c r="B2079" t="s">
        <v>2113</v>
      </c>
      <c r="F2079" s="2"/>
      <c r="G2079" s="2">
        <f>SUMIF('Ownership_Links and calculation'!$B:$B,$B2079,'Ownership_Links and calculation'!$F:$F)</f>
        <v>0</v>
      </c>
      <c r="H2079" s="2">
        <f>SUMIF('Ownership_Links and calculation'!$B:$B,$B2079,'Ownership_Links and calculation'!$H:$H)</f>
        <v>0</v>
      </c>
      <c r="I2079" s="2">
        <f>IF(H2079&gt;0,(G2079^2)/H2079,0)</f>
        <v>0</v>
      </c>
      <c r="J2079" s="2">
        <f>SUMIF('Ownership_Links and calculation'!$B:$B,$B2079,'Ownership_Links and calculation'!$J:$J)</f>
        <v>0</v>
      </c>
    </row>
    <row r="2080" spans="1:10" x14ac:dyDescent="0.3">
      <c r="A2080">
        <v>2079</v>
      </c>
      <c r="B2080" t="s">
        <v>2114</v>
      </c>
      <c r="F2080" s="2"/>
      <c r="G2080" s="2">
        <f>SUMIF('Ownership_Links and calculation'!$B:$B,$B2080,'Ownership_Links and calculation'!$F:$F)</f>
        <v>0</v>
      </c>
      <c r="H2080" s="2">
        <f>SUMIF('Ownership_Links and calculation'!$B:$B,$B2080,'Ownership_Links and calculation'!$H:$H)</f>
        <v>0</v>
      </c>
      <c r="I2080" s="2">
        <f>IF(H2080&gt;0,(G2080^2)/H2080,0)</f>
        <v>0</v>
      </c>
      <c r="J2080" s="2">
        <f>SUMIF('Ownership_Links and calculation'!$B:$B,$B2080,'Ownership_Links and calculation'!$J:$J)</f>
        <v>0</v>
      </c>
    </row>
    <row r="2081" spans="1:10" x14ac:dyDescent="0.3">
      <c r="A2081">
        <v>2080</v>
      </c>
      <c r="B2081" t="s">
        <v>2115</v>
      </c>
      <c r="F2081" s="2"/>
      <c r="G2081" s="2">
        <f>SUMIF('Ownership_Links and calculation'!$B:$B,$B2081,'Ownership_Links and calculation'!$F:$F)</f>
        <v>0</v>
      </c>
      <c r="H2081" s="2">
        <f>SUMIF('Ownership_Links and calculation'!$B:$B,$B2081,'Ownership_Links and calculation'!$H:$H)</f>
        <v>0</v>
      </c>
      <c r="I2081" s="2">
        <f>IF(H2081&gt;0,(G2081^2)/H2081,0)</f>
        <v>0</v>
      </c>
      <c r="J2081" s="2">
        <f>SUMIF('Ownership_Links and calculation'!$B:$B,$B2081,'Ownership_Links and calculation'!$J:$J)</f>
        <v>0</v>
      </c>
    </row>
    <row r="2082" spans="1:10" x14ac:dyDescent="0.3">
      <c r="A2082">
        <v>2081</v>
      </c>
      <c r="B2082" t="s">
        <v>2116</v>
      </c>
      <c r="F2082" s="2"/>
      <c r="G2082" s="2">
        <f>SUMIF('Ownership_Links and calculation'!$B:$B,$B2082,'Ownership_Links and calculation'!$F:$F)</f>
        <v>0</v>
      </c>
      <c r="H2082" s="2">
        <f>SUMIF('Ownership_Links and calculation'!$B:$B,$B2082,'Ownership_Links and calculation'!$H:$H)</f>
        <v>0</v>
      </c>
      <c r="I2082" s="2">
        <f>IF(H2082&gt;0,(G2082^2)/H2082,0)</f>
        <v>0</v>
      </c>
      <c r="J2082" s="2">
        <f>SUMIF('Ownership_Links and calculation'!$B:$B,$B2082,'Ownership_Links and calculation'!$J:$J)</f>
        <v>0</v>
      </c>
    </row>
    <row r="2083" spans="1:10" x14ac:dyDescent="0.3">
      <c r="A2083">
        <v>2082</v>
      </c>
      <c r="B2083" t="s">
        <v>2117</v>
      </c>
      <c r="F2083" s="2"/>
      <c r="G2083" s="2">
        <f>SUMIF('Ownership_Links and calculation'!$B:$B,$B2083,'Ownership_Links and calculation'!$F:$F)</f>
        <v>0</v>
      </c>
      <c r="H2083" s="2">
        <f>SUMIF('Ownership_Links and calculation'!$B:$B,$B2083,'Ownership_Links and calculation'!$H:$H)</f>
        <v>0</v>
      </c>
      <c r="I2083" s="2">
        <f>IF(H2083&gt;0,(G2083^2)/H2083,0)</f>
        <v>0</v>
      </c>
      <c r="J2083" s="2">
        <f>SUMIF('Ownership_Links and calculation'!$B:$B,$B2083,'Ownership_Links and calculation'!$J:$J)</f>
        <v>0</v>
      </c>
    </row>
    <row r="2084" spans="1:10" x14ac:dyDescent="0.3">
      <c r="A2084">
        <v>2083</v>
      </c>
      <c r="B2084" t="s">
        <v>2118</v>
      </c>
      <c r="F2084" s="2"/>
      <c r="G2084" s="2">
        <f>SUMIF('Ownership_Links and calculation'!$B:$B,$B2084,'Ownership_Links and calculation'!$F:$F)</f>
        <v>0</v>
      </c>
      <c r="H2084" s="2">
        <f>SUMIF('Ownership_Links and calculation'!$B:$B,$B2084,'Ownership_Links and calculation'!$H:$H)</f>
        <v>0</v>
      </c>
      <c r="I2084" s="2">
        <f>IF(H2084&gt;0,(G2084^2)/H2084,0)</f>
        <v>0</v>
      </c>
      <c r="J2084" s="2">
        <f>SUMIF('Ownership_Links and calculation'!$B:$B,$B2084,'Ownership_Links and calculation'!$J:$J)</f>
        <v>0</v>
      </c>
    </row>
    <row r="2085" spans="1:10" x14ac:dyDescent="0.3">
      <c r="A2085">
        <v>2084</v>
      </c>
      <c r="B2085" t="s">
        <v>2119</v>
      </c>
      <c r="F2085" s="2"/>
      <c r="G2085" s="2">
        <f>SUMIF('Ownership_Links and calculation'!$B:$B,$B2085,'Ownership_Links and calculation'!$F:$F)</f>
        <v>0</v>
      </c>
      <c r="H2085" s="2">
        <f>SUMIF('Ownership_Links and calculation'!$B:$B,$B2085,'Ownership_Links and calculation'!$H:$H)</f>
        <v>0</v>
      </c>
      <c r="I2085" s="2">
        <f>IF(H2085&gt;0,(G2085^2)/H2085,0)</f>
        <v>0</v>
      </c>
      <c r="J2085" s="2">
        <f>SUMIF('Ownership_Links and calculation'!$B:$B,$B2085,'Ownership_Links and calculation'!$J:$J)</f>
        <v>0</v>
      </c>
    </row>
    <row r="2086" spans="1:10" x14ac:dyDescent="0.3">
      <c r="A2086">
        <v>2085</v>
      </c>
      <c r="B2086" t="s">
        <v>2120</v>
      </c>
      <c r="F2086" s="2"/>
      <c r="G2086" s="2">
        <f>SUMIF('Ownership_Links and calculation'!$B:$B,$B2086,'Ownership_Links and calculation'!$F:$F)</f>
        <v>0</v>
      </c>
      <c r="H2086" s="2">
        <f>SUMIF('Ownership_Links and calculation'!$B:$B,$B2086,'Ownership_Links and calculation'!$H:$H)</f>
        <v>0</v>
      </c>
      <c r="I2086" s="2">
        <f>IF(H2086&gt;0,(G2086^2)/H2086,0)</f>
        <v>0</v>
      </c>
      <c r="J2086" s="2">
        <f>SUMIF('Ownership_Links and calculation'!$B:$B,$B2086,'Ownership_Links and calculation'!$J:$J)</f>
        <v>0</v>
      </c>
    </row>
    <row r="2087" spans="1:10" x14ac:dyDescent="0.3">
      <c r="A2087">
        <v>2086</v>
      </c>
      <c r="B2087" t="s">
        <v>2121</v>
      </c>
      <c r="F2087" s="2"/>
      <c r="G2087" s="2">
        <f>SUMIF('Ownership_Links and calculation'!$B:$B,$B2087,'Ownership_Links and calculation'!$F:$F)</f>
        <v>0</v>
      </c>
      <c r="H2087" s="2">
        <f>SUMIF('Ownership_Links and calculation'!$B:$B,$B2087,'Ownership_Links and calculation'!$H:$H)</f>
        <v>0</v>
      </c>
      <c r="I2087" s="2">
        <f>IF(H2087&gt;0,(G2087^2)/H2087,0)</f>
        <v>0</v>
      </c>
      <c r="J2087" s="2">
        <f>SUMIF('Ownership_Links and calculation'!$B:$B,$B2087,'Ownership_Links and calculation'!$J:$J)</f>
        <v>0</v>
      </c>
    </row>
    <row r="2088" spans="1:10" x14ac:dyDescent="0.3">
      <c r="A2088">
        <v>2087</v>
      </c>
      <c r="B2088" t="s">
        <v>2122</v>
      </c>
      <c r="F2088" s="2"/>
      <c r="G2088" s="2">
        <f>SUMIF('Ownership_Links and calculation'!$B:$B,$B2088,'Ownership_Links and calculation'!$F:$F)</f>
        <v>0</v>
      </c>
      <c r="H2088" s="2">
        <f>SUMIF('Ownership_Links and calculation'!$B:$B,$B2088,'Ownership_Links and calculation'!$H:$H)</f>
        <v>0</v>
      </c>
      <c r="I2088" s="2">
        <f>IF(H2088&gt;0,(G2088^2)/H2088,0)</f>
        <v>0</v>
      </c>
      <c r="J2088" s="2">
        <f>SUMIF('Ownership_Links and calculation'!$B:$B,$B2088,'Ownership_Links and calculation'!$J:$J)</f>
        <v>0</v>
      </c>
    </row>
    <row r="2089" spans="1:10" x14ac:dyDescent="0.3">
      <c r="A2089">
        <v>2088</v>
      </c>
      <c r="B2089" t="s">
        <v>2123</v>
      </c>
      <c r="F2089" s="2"/>
      <c r="G2089" s="2">
        <f>SUMIF('Ownership_Links and calculation'!$B:$B,$B2089,'Ownership_Links and calculation'!$F:$F)</f>
        <v>0</v>
      </c>
      <c r="H2089" s="2">
        <f>SUMIF('Ownership_Links and calculation'!$B:$B,$B2089,'Ownership_Links and calculation'!$H:$H)</f>
        <v>0</v>
      </c>
      <c r="I2089" s="2">
        <f>IF(H2089&gt;0,(G2089^2)/H2089,0)</f>
        <v>0</v>
      </c>
      <c r="J2089" s="2">
        <f>SUMIF('Ownership_Links and calculation'!$B:$B,$B2089,'Ownership_Links and calculation'!$J:$J)</f>
        <v>0</v>
      </c>
    </row>
    <row r="2090" spans="1:10" x14ac:dyDescent="0.3">
      <c r="A2090">
        <v>2089</v>
      </c>
      <c r="B2090" t="s">
        <v>2124</v>
      </c>
      <c r="F2090" s="2"/>
      <c r="G2090" s="2">
        <f>SUMIF('Ownership_Links and calculation'!$B:$B,$B2090,'Ownership_Links and calculation'!$F:$F)</f>
        <v>0</v>
      </c>
      <c r="H2090" s="2">
        <f>SUMIF('Ownership_Links and calculation'!$B:$B,$B2090,'Ownership_Links and calculation'!$H:$H)</f>
        <v>0</v>
      </c>
      <c r="I2090" s="2">
        <f>IF(H2090&gt;0,(G2090^2)/H2090,0)</f>
        <v>0</v>
      </c>
      <c r="J2090" s="2">
        <f>SUMIF('Ownership_Links and calculation'!$B:$B,$B2090,'Ownership_Links and calculation'!$J:$J)</f>
        <v>0</v>
      </c>
    </row>
    <row r="2091" spans="1:10" x14ac:dyDescent="0.3">
      <c r="A2091">
        <v>2090</v>
      </c>
      <c r="B2091" t="s">
        <v>2125</v>
      </c>
      <c r="F2091" s="2"/>
      <c r="G2091" s="2">
        <f>SUMIF('Ownership_Links and calculation'!$B:$B,$B2091,'Ownership_Links and calculation'!$F:$F)</f>
        <v>0</v>
      </c>
      <c r="H2091" s="2">
        <f>SUMIF('Ownership_Links and calculation'!$B:$B,$B2091,'Ownership_Links and calculation'!$H:$H)</f>
        <v>0</v>
      </c>
      <c r="I2091" s="2">
        <f>IF(H2091&gt;0,(G2091^2)/H2091,0)</f>
        <v>0</v>
      </c>
      <c r="J2091" s="2">
        <f>SUMIF('Ownership_Links and calculation'!$B:$B,$B2091,'Ownership_Links and calculation'!$J:$J)</f>
        <v>0</v>
      </c>
    </row>
    <row r="2092" spans="1:10" x14ac:dyDescent="0.3">
      <c r="A2092">
        <v>2091</v>
      </c>
      <c r="B2092" t="s">
        <v>2126</v>
      </c>
      <c r="F2092" s="2"/>
      <c r="G2092" s="2">
        <f>SUMIF('Ownership_Links and calculation'!$B:$B,$B2092,'Ownership_Links and calculation'!$F:$F)</f>
        <v>0</v>
      </c>
      <c r="H2092" s="2">
        <f>SUMIF('Ownership_Links and calculation'!$B:$B,$B2092,'Ownership_Links and calculation'!$H:$H)</f>
        <v>0</v>
      </c>
      <c r="I2092" s="2">
        <f>IF(H2092&gt;0,(G2092^2)/H2092,0)</f>
        <v>0</v>
      </c>
      <c r="J2092" s="2">
        <f>SUMIF('Ownership_Links and calculation'!$B:$B,$B2092,'Ownership_Links and calculation'!$J:$J)</f>
        <v>0</v>
      </c>
    </row>
    <row r="2093" spans="1:10" x14ac:dyDescent="0.3">
      <c r="A2093">
        <v>2092</v>
      </c>
      <c r="B2093" t="s">
        <v>2127</v>
      </c>
      <c r="F2093" s="2"/>
      <c r="G2093" s="2">
        <f>SUMIF('Ownership_Links and calculation'!$B:$B,$B2093,'Ownership_Links and calculation'!$F:$F)</f>
        <v>0</v>
      </c>
      <c r="H2093" s="2">
        <f>SUMIF('Ownership_Links and calculation'!$B:$B,$B2093,'Ownership_Links and calculation'!$H:$H)</f>
        <v>0</v>
      </c>
      <c r="I2093" s="2">
        <f>IF(H2093&gt;0,(G2093^2)/H2093,0)</f>
        <v>0</v>
      </c>
      <c r="J2093" s="2">
        <f>SUMIF('Ownership_Links and calculation'!$B:$B,$B2093,'Ownership_Links and calculation'!$J:$J)</f>
        <v>0</v>
      </c>
    </row>
    <row r="2094" spans="1:10" x14ac:dyDescent="0.3">
      <c r="A2094">
        <v>2093</v>
      </c>
      <c r="B2094" t="s">
        <v>2128</v>
      </c>
      <c r="F2094" s="2"/>
      <c r="G2094" s="2">
        <f>SUMIF('Ownership_Links and calculation'!$B:$B,$B2094,'Ownership_Links and calculation'!$F:$F)</f>
        <v>0</v>
      </c>
      <c r="H2094" s="2">
        <f>SUMIF('Ownership_Links and calculation'!$B:$B,$B2094,'Ownership_Links and calculation'!$H:$H)</f>
        <v>0</v>
      </c>
      <c r="I2094" s="2">
        <f>IF(H2094&gt;0,(G2094^2)/H2094,0)</f>
        <v>0</v>
      </c>
      <c r="J2094" s="2">
        <f>SUMIF('Ownership_Links and calculation'!$B:$B,$B2094,'Ownership_Links and calculation'!$J:$J)</f>
        <v>0</v>
      </c>
    </row>
    <row r="2095" spans="1:10" x14ac:dyDescent="0.3">
      <c r="A2095">
        <v>2094</v>
      </c>
      <c r="B2095" t="s">
        <v>2129</v>
      </c>
      <c r="F2095" s="2"/>
      <c r="G2095" s="2">
        <f>SUMIF('Ownership_Links and calculation'!$B:$B,$B2095,'Ownership_Links and calculation'!$F:$F)</f>
        <v>0</v>
      </c>
      <c r="H2095" s="2">
        <f>SUMIF('Ownership_Links and calculation'!$B:$B,$B2095,'Ownership_Links and calculation'!$H:$H)</f>
        <v>0</v>
      </c>
      <c r="I2095" s="2">
        <f>IF(H2095&gt;0,(G2095^2)/H2095,0)</f>
        <v>0</v>
      </c>
      <c r="J2095" s="2">
        <f>SUMIF('Ownership_Links and calculation'!$B:$B,$B2095,'Ownership_Links and calculation'!$J:$J)</f>
        <v>0</v>
      </c>
    </row>
    <row r="2096" spans="1:10" x14ac:dyDescent="0.3">
      <c r="A2096">
        <v>2095</v>
      </c>
      <c r="B2096" t="s">
        <v>2130</v>
      </c>
      <c r="F2096" s="2"/>
      <c r="G2096" s="2">
        <f>SUMIF('Ownership_Links and calculation'!$B:$B,$B2096,'Ownership_Links and calculation'!$F:$F)</f>
        <v>0</v>
      </c>
      <c r="H2096" s="2">
        <f>SUMIF('Ownership_Links and calculation'!$B:$B,$B2096,'Ownership_Links and calculation'!$H:$H)</f>
        <v>0</v>
      </c>
      <c r="I2096" s="2">
        <f>IF(H2096&gt;0,(G2096^2)/H2096,0)</f>
        <v>0</v>
      </c>
      <c r="J2096" s="2">
        <f>SUMIF('Ownership_Links and calculation'!$B:$B,$B2096,'Ownership_Links and calculation'!$J:$J)</f>
        <v>0</v>
      </c>
    </row>
    <row r="2097" spans="1:10" x14ac:dyDescent="0.3">
      <c r="A2097">
        <v>2096</v>
      </c>
      <c r="B2097" t="s">
        <v>2131</v>
      </c>
      <c r="F2097" s="2"/>
      <c r="G2097" s="2">
        <f>SUMIF('Ownership_Links and calculation'!$B:$B,$B2097,'Ownership_Links and calculation'!$F:$F)</f>
        <v>0</v>
      </c>
      <c r="H2097" s="2">
        <f>SUMIF('Ownership_Links and calculation'!$B:$B,$B2097,'Ownership_Links and calculation'!$H:$H)</f>
        <v>0</v>
      </c>
      <c r="I2097" s="2">
        <f>IF(H2097&gt;0,(G2097^2)/H2097,0)</f>
        <v>0</v>
      </c>
      <c r="J2097" s="2">
        <f>SUMIF('Ownership_Links and calculation'!$B:$B,$B2097,'Ownership_Links and calculation'!$J:$J)</f>
        <v>0</v>
      </c>
    </row>
    <row r="2098" spans="1:10" x14ac:dyDescent="0.3">
      <c r="A2098">
        <v>2097</v>
      </c>
      <c r="B2098" t="s">
        <v>2132</v>
      </c>
      <c r="F2098" s="2"/>
      <c r="G2098" s="2">
        <f>SUMIF('Ownership_Links and calculation'!$B:$B,$B2098,'Ownership_Links and calculation'!$F:$F)</f>
        <v>0</v>
      </c>
      <c r="H2098" s="2">
        <f>SUMIF('Ownership_Links and calculation'!$B:$B,$B2098,'Ownership_Links and calculation'!$H:$H)</f>
        <v>0</v>
      </c>
      <c r="I2098" s="2">
        <f>IF(H2098&gt;0,(G2098^2)/H2098,0)</f>
        <v>0</v>
      </c>
      <c r="J2098" s="2">
        <f>SUMIF('Ownership_Links and calculation'!$B:$B,$B2098,'Ownership_Links and calculation'!$J:$J)</f>
        <v>0</v>
      </c>
    </row>
    <row r="2099" spans="1:10" x14ac:dyDescent="0.3">
      <c r="A2099">
        <v>2098</v>
      </c>
      <c r="B2099" t="s">
        <v>2133</v>
      </c>
      <c r="F2099" s="2"/>
      <c r="G2099" s="2">
        <f>SUMIF('Ownership_Links and calculation'!$B:$B,$B2099,'Ownership_Links and calculation'!$F:$F)</f>
        <v>0</v>
      </c>
      <c r="H2099" s="2">
        <f>SUMIF('Ownership_Links and calculation'!$B:$B,$B2099,'Ownership_Links and calculation'!$H:$H)</f>
        <v>0</v>
      </c>
      <c r="I2099" s="2">
        <f>IF(H2099&gt;0,(G2099^2)/H2099,0)</f>
        <v>0</v>
      </c>
      <c r="J2099" s="2">
        <f>SUMIF('Ownership_Links and calculation'!$B:$B,$B2099,'Ownership_Links and calculation'!$J:$J)</f>
        <v>0</v>
      </c>
    </row>
    <row r="2100" spans="1:10" x14ac:dyDescent="0.3">
      <c r="A2100">
        <v>2099</v>
      </c>
      <c r="B2100" t="s">
        <v>2134</v>
      </c>
      <c r="F2100" s="2"/>
      <c r="G2100" s="2">
        <f>SUMIF('Ownership_Links and calculation'!$B:$B,$B2100,'Ownership_Links and calculation'!$F:$F)</f>
        <v>0</v>
      </c>
      <c r="H2100" s="2">
        <f>SUMIF('Ownership_Links and calculation'!$B:$B,$B2100,'Ownership_Links and calculation'!$H:$H)</f>
        <v>0</v>
      </c>
      <c r="I2100" s="2">
        <f>IF(H2100&gt;0,(G2100^2)/H2100,0)</f>
        <v>0</v>
      </c>
      <c r="J2100" s="2">
        <f>SUMIF('Ownership_Links and calculation'!$B:$B,$B2100,'Ownership_Links and calculation'!$J:$J)</f>
        <v>0</v>
      </c>
    </row>
    <row r="2101" spans="1:10" x14ac:dyDescent="0.3">
      <c r="A2101">
        <v>2100</v>
      </c>
      <c r="B2101" t="s">
        <v>2135</v>
      </c>
      <c r="F2101" s="2"/>
      <c r="G2101" s="2">
        <f>SUMIF('Ownership_Links and calculation'!$B:$B,$B2101,'Ownership_Links and calculation'!$F:$F)</f>
        <v>0</v>
      </c>
      <c r="H2101" s="2">
        <f>SUMIF('Ownership_Links and calculation'!$B:$B,$B2101,'Ownership_Links and calculation'!$H:$H)</f>
        <v>0</v>
      </c>
      <c r="I2101" s="2">
        <f>IF(H2101&gt;0,(G2101^2)/H2101,0)</f>
        <v>0</v>
      </c>
      <c r="J2101" s="2">
        <f>SUMIF('Ownership_Links and calculation'!$B:$B,$B2101,'Ownership_Links and calculation'!$J:$J)</f>
        <v>0</v>
      </c>
    </row>
    <row r="2102" spans="1:10" x14ac:dyDescent="0.3">
      <c r="A2102">
        <v>2101</v>
      </c>
      <c r="B2102" t="s">
        <v>2136</v>
      </c>
      <c r="F2102" s="2"/>
      <c r="G2102" s="2">
        <f>SUMIF('Ownership_Links and calculation'!$B:$B,$B2102,'Ownership_Links and calculation'!$F:$F)</f>
        <v>0</v>
      </c>
      <c r="H2102" s="2">
        <f>SUMIF('Ownership_Links and calculation'!$B:$B,$B2102,'Ownership_Links and calculation'!$H:$H)</f>
        <v>0</v>
      </c>
      <c r="I2102" s="2">
        <f>IF(H2102&gt;0,(G2102^2)/H2102,0)</f>
        <v>0</v>
      </c>
      <c r="J2102" s="2">
        <f>SUMIF('Ownership_Links and calculation'!$B:$B,$B2102,'Ownership_Links and calculation'!$J:$J)</f>
        <v>0</v>
      </c>
    </row>
    <row r="2103" spans="1:10" x14ac:dyDescent="0.3">
      <c r="A2103">
        <v>2102</v>
      </c>
      <c r="B2103" t="s">
        <v>2137</v>
      </c>
      <c r="F2103" s="2"/>
      <c r="G2103" s="2">
        <f>SUMIF('Ownership_Links and calculation'!$B:$B,$B2103,'Ownership_Links and calculation'!$F:$F)</f>
        <v>0</v>
      </c>
      <c r="H2103" s="2">
        <f>SUMIF('Ownership_Links and calculation'!$B:$B,$B2103,'Ownership_Links and calculation'!$H:$H)</f>
        <v>0</v>
      </c>
      <c r="I2103" s="2">
        <f>IF(H2103&gt;0,(G2103^2)/H2103,0)</f>
        <v>0</v>
      </c>
      <c r="J2103" s="2">
        <f>SUMIF('Ownership_Links and calculation'!$B:$B,$B2103,'Ownership_Links and calculation'!$J:$J)</f>
        <v>0</v>
      </c>
    </row>
    <row r="2104" spans="1:10" x14ac:dyDescent="0.3">
      <c r="A2104">
        <v>2103</v>
      </c>
      <c r="B2104" t="s">
        <v>2138</v>
      </c>
      <c r="F2104" s="2"/>
      <c r="G2104" s="2">
        <f>SUMIF('Ownership_Links and calculation'!$B:$B,$B2104,'Ownership_Links and calculation'!$F:$F)</f>
        <v>0</v>
      </c>
      <c r="H2104" s="2">
        <f>SUMIF('Ownership_Links and calculation'!$B:$B,$B2104,'Ownership_Links and calculation'!$H:$H)</f>
        <v>0</v>
      </c>
      <c r="I2104" s="2">
        <f>IF(H2104&gt;0,(G2104^2)/H2104,0)</f>
        <v>0</v>
      </c>
      <c r="J2104" s="2">
        <f>SUMIF('Ownership_Links and calculation'!$B:$B,$B2104,'Ownership_Links and calculation'!$J:$J)</f>
        <v>0</v>
      </c>
    </row>
    <row r="2105" spans="1:10" x14ac:dyDescent="0.3">
      <c r="A2105">
        <v>2104</v>
      </c>
      <c r="B2105" t="s">
        <v>2139</v>
      </c>
      <c r="F2105" s="2"/>
      <c r="G2105" s="2">
        <f>SUMIF('Ownership_Links and calculation'!$B:$B,$B2105,'Ownership_Links and calculation'!$F:$F)</f>
        <v>0</v>
      </c>
      <c r="H2105" s="2">
        <f>SUMIF('Ownership_Links and calculation'!$B:$B,$B2105,'Ownership_Links and calculation'!$H:$H)</f>
        <v>0</v>
      </c>
      <c r="I2105" s="2">
        <f>IF(H2105&gt;0,(G2105^2)/H2105,0)</f>
        <v>0</v>
      </c>
      <c r="J2105" s="2">
        <f>SUMIF('Ownership_Links and calculation'!$B:$B,$B2105,'Ownership_Links and calculation'!$J:$J)</f>
        <v>0</v>
      </c>
    </row>
    <row r="2106" spans="1:10" x14ac:dyDescent="0.3">
      <c r="A2106">
        <v>2105</v>
      </c>
      <c r="B2106" t="s">
        <v>2140</v>
      </c>
      <c r="F2106" s="2"/>
      <c r="G2106" s="2">
        <f>SUMIF('Ownership_Links and calculation'!$B:$B,$B2106,'Ownership_Links and calculation'!$F:$F)</f>
        <v>0</v>
      </c>
      <c r="H2106" s="2">
        <f>SUMIF('Ownership_Links and calculation'!$B:$B,$B2106,'Ownership_Links and calculation'!$H:$H)</f>
        <v>0</v>
      </c>
      <c r="I2106" s="2">
        <f>IF(H2106&gt;0,(G2106^2)/H2106,0)</f>
        <v>0</v>
      </c>
      <c r="J2106" s="2">
        <f>SUMIF('Ownership_Links and calculation'!$B:$B,$B2106,'Ownership_Links and calculation'!$J:$J)</f>
        <v>0</v>
      </c>
    </row>
    <row r="2107" spans="1:10" x14ac:dyDescent="0.3">
      <c r="A2107">
        <v>2106</v>
      </c>
      <c r="B2107" t="s">
        <v>2141</v>
      </c>
      <c r="F2107" s="2"/>
      <c r="G2107" s="2">
        <f>SUMIF('Ownership_Links and calculation'!$B:$B,$B2107,'Ownership_Links and calculation'!$F:$F)</f>
        <v>0</v>
      </c>
      <c r="H2107" s="2">
        <f>SUMIF('Ownership_Links and calculation'!$B:$B,$B2107,'Ownership_Links and calculation'!$H:$H)</f>
        <v>0</v>
      </c>
      <c r="I2107" s="2">
        <f>IF(H2107&gt;0,(G2107^2)/H2107,0)</f>
        <v>0</v>
      </c>
      <c r="J2107" s="2">
        <f>SUMIF('Ownership_Links and calculation'!$B:$B,$B2107,'Ownership_Links and calculation'!$J:$J)</f>
        <v>0</v>
      </c>
    </row>
    <row r="2108" spans="1:10" x14ac:dyDescent="0.3">
      <c r="A2108">
        <v>2107</v>
      </c>
      <c r="B2108" t="s">
        <v>2142</v>
      </c>
      <c r="F2108" s="2"/>
      <c r="G2108" s="2">
        <f>SUMIF('Ownership_Links and calculation'!$B:$B,$B2108,'Ownership_Links and calculation'!$F:$F)</f>
        <v>0</v>
      </c>
      <c r="H2108" s="2">
        <f>SUMIF('Ownership_Links and calculation'!$B:$B,$B2108,'Ownership_Links and calculation'!$H:$H)</f>
        <v>0</v>
      </c>
      <c r="I2108" s="2">
        <f>IF(H2108&gt;0,(G2108^2)/H2108,0)</f>
        <v>0</v>
      </c>
      <c r="J2108" s="2">
        <f>SUMIF('Ownership_Links and calculation'!$B:$B,$B2108,'Ownership_Links and calculation'!$J:$J)</f>
        <v>0</v>
      </c>
    </row>
    <row r="2109" spans="1:10" x14ac:dyDescent="0.3">
      <c r="A2109">
        <v>2108</v>
      </c>
      <c r="B2109" t="s">
        <v>2143</v>
      </c>
      <c r="F2109" s="2"/>
      <c r="G2109" s="2">
        <f>SUMIF('Ownership_Links and calculation'!$B:$B,$B2109,'Ownership_Links and calculation'!$F:$F)</f>
        <v>0</v>
      </c>
      <c r="H2109" s="2">
        <f>SUMIF('Ownership_Links and calculation'!$B:$B,$B2109,'Ownership_Links and calculation'!$H:$H)</f>
        <v>0</v>
      </c>
      <c r="I2109" s="2">
        <f>IF(H2109&gt;0,(G2109^2)/H2109,0)</f>
        <v>0</v>
      </c>
      <c r="J2109" s="2">
        <f>SUMIF('Ownership_Links and calculation'!$B:$B,$B2109,'Ownership_Links and calculation'!$J:$J)</f>
        <v>0</v>
      </c>
    </row>
    <row r="2110" spans="1:10" x14ac:dyDescent="0.3">
      <c r="A2110">
        <v>2109</v>
      </c>
      <c r="B2110" t="s">
        <v>2144</v>
      </c>
      <c r="F2110" s="2"/>
      <c r="G2110" s="2">
        <f>SUMIF('Ownership_Links and calculation'!$B:$B,$B2110,'Ownership_Links and calculation'!$F:$F)</f>
        <v>0</v>
      </c>
      <c r="H2110" s="2">
        <f>SUMIF('Ownership_Links and calculation'!$B:$B,$B2110,'Ownership_Links and calculation'!$H:$H)</f>
        <v>0</v>
      </c>
      <c r="I2110" s="2">
        <f>IF(H2110&gt;0,(G2110^2)/H2110,0)</f>
        <v>0</v>
      </c>
      <c r="J2110" s="2">
        <f>SUMIF('Ownership_Links and calculation'!$B:$B,$B2110,'Ownership_Links and calculation'!$J:$J)</f>
        <v>0</v>
      </c>
    </row>
    <row r="2111" spans="1:10" x14ac:dyDescent="0.3">
      <c r="A2111">
        <v>2110</v>
      </c>
      <c r="B2111" t="s">
        <v>2145</v>
      </c>
      <c r="F2111" s="2"/>
      <c r="G2111" s="2">
        <f>SUMIF('Ownership_Links and calculation'!$B:$B,$B2111,'Ownership_Links and calculation'!$F:$F)</f>
        <v>0</v>
      </c>
      <c r="H2111" s="2">
        <f>SUMIF('Ownership_Links and calculation'!$B:$B,$B2111,'Ownership_Links and calculation'!$H:$H)</f>
        <v>0</v>
      </c>
      <c r="I2111" s="2">
        <f>IF(H2111&gt;0,(G2111^2)/H2111,0)</f>
        <v>0</v>
      </c>
      <c r="J2111" s="2">
        <f>SUMIF('Ownership_Links and calculation'!$B:$B,$B2111,'Ownership_Links and calculation'!$J:$J)</f>
        <v>0</v>
      </c>
    </row>
    <row r="2112" spans="1:10" x14ac:dyDescent="0.3">
      <c r="A2112">
        <v>2111</v>
      </c>
      <c r="B2112" t="s">
        <v>2146</v>
      </c>
      <c r="F2112" s="2"/>
      <c r="G2112" s="2">
        <f>SUMIF('Ownership_Links and calculation'!$B:$B,$B2112,'Ownership_Links and calculation'!$F:$F)</f>
        <v>0</v>
      </c>
      <c r="H2112" s="2">
        <f>SUMIF('Ownership_Links and calculation'!$B:$B,$B2112,'Ownership_Links and calculation'!$H:$H)</f>
        <v>0</v>
      </c>
      <c r="I2112" s="2">
        <f>IF(H2112&gt;0,(G2112^2)/H2112,0)</f>
        <v>0</v>
      </c>
      <c r="J2112" s="2">
        <f>SUMIF('Ownership_Links and calculation'!$B:$B,$B2112,'Ownership_Links and calculation'!$J:$J)</f>
        <v>0</v>
      </c>
    </row>
    <row r="2113" spans="1:10" x14ac:dyDescent="0.3">
      <c r="A2113">
        <v>2112</v>
      </c>
      <c r="B2113" t="s">
        <v>2147</v>
      </c>
      <c r="F2113" s="2"/>
      <c r="G2113" s="2">
        <f>SUMIF('Ownership_Links and calculation'!$B:$B,$B2113,'Ownership_Links and calculation'!$F:$F)</f>
        <v>0</v>
      </c>
      <c r="H2113" s="2">
        <f>SUMIF('Ownership_Links and calculation'!$B:$B,$B2113,'Ownership_Links and calculation'!$H:$H)</f>
        <v>0</v>
      </c>
      <c r="I2113" s="2">
        <f>IF(H2113&gt;0,(G2113^2)/H2113,0)</f>
        <v>0</v>
      </c>
      <c r="J2113" s="2">
        <f>SUMIF('Ownership_Links and calculation'!$B:$B,$B2113,'Ownership_Links and calculation'!$J:$J)</f>
        <v>0</v>
      </c>
    </row>
    <row r="2114" spans="1:10" x14ac:dyDescent="0.3">
      <c r="A2114">
        <v>2113</v>
      </c>
      <c r="B2114" t="s">
        <v>2148</v>
      </c>
      <c r="F2114" s="2"/>
      <c r="G2114" s="2">
        <f>SUMIF('Ownership_Links and calculation'!$B:$B,$B2114,'Ownership_Links and calculation'!$F:$F)</f>
        <v>0</v>
      </c>
      <c r="H2114" s="2">
        <f>SUMIF('Ownership_Links and calculation'!$B:$B,$B2114,'Ownership_Links and calculation'!$H:$H)</f>
        <v>0</v>
      </c>
      <c r="I2114" s="2">
        <f>IF(H2114&gt;0,(G2114^2)/H2114,0)</f>
        <v>0</v>
      </c>
      <c r="J2114" s="2">
        <f>SUMIF('Ownership_Links and calculation'!$B:$B,$B2114,'Ownership_Links and calculation'!$J:$J)</f>
        <v>0</v>
      </c>
    </row>
    <row r="2115" spans="1:10" x14ac:dyDescent="0.3">
      <c r="A2115">
        <v>2114</v>
      </c>
      <c r="B2115" t="s">
        <v>2149</v>
      </c>
      <c r="F2115" s="2"/>
      <c r="G2115" s="2">
        <f>SUMIF('Ownership_Links and calculation'!$B:$B,$B2115,'Ownership_Links and calculation'!$F:$F)</f>
        <v>0</v>
      </c>
      <c r="H2115" s="2">
        <f>SUMIF('Ownership_Links and calculation'!$B:$B,$B2115,'Ownership_Links and calculation'!$H:$H)</f>
        <v>0</v>
      </c>
      <c r="I2115" s="2">
        <f>IF(H2115&gt;0,(G2115^2)/H2115,0)</f>
        <v>0</v>
      </c>
      <c r="J2115" s="2">
        <f>SUMIF('Ownership_Links and calculation'!$B:$B,$B2115,'Ownership_Links and calculation'!$J:$J)</f>
        <v>0</v>
      </c>
    </row>
    <row r="2116" spans="1:10" x14ac:dyDescent="0.3">
      <c r="A2116">
        <v>2115</v>
      </c>
      <c r="B2116" t="s">
        <v>2150</v>
      </c>
      <c r="F2116" s="2"/>
      <c r="G2116" s="2">
        <f>SUMIF('Ownership_Links and calculation'!$B:$B,$B2116,'Ownership_Links and calculation'!$F:$F)</f>
        <v>0</v>
      </c>
      <c r="H2116" s="2">
        <f>SUMIF('Ownership_Links and calculation'!$B:$B,$B2116,'Ownership_Links and calculation'!$H:$H)</f>
        <v>0</v>
      </c>
      <c r="I2116" s="2">
        <f>IF(H2116&gt;0,(G2116^2)/H2116,0)</f>
        <v>0</v>
      </c>
      <c r="J2116" s="2">
        <f>SUMIF('Ownership_Links and calculation'!$B:$B,$B2116,'Ownership_Links and calculation'!$J:$J)</f>
        <v>0</v>
      </c>
    </row>
    <row r="2117" spans="1:10" x14ac:dyDescent="0.3">
      <c r="A2117">
        <v>2116</v>
      </c>
      <c r="B2117" t="s">
        <v>2151</v>
      </c>
      <c r="F2117" s="2"/>
      <c r="G2117" s="2">
        <f>SUMIF('Ownership_Links and calculation'!$B:$B,$B2117,'Ownership_Links and calculation'!$F:$F)</f>
        <v>0</v>
      </c>
      <c r="H2117" s="2">
        <f>SUMIF('Ownership_Links and calculation'!$B:$B,$B2117,'Ownership_Links and calculation'!$H:$H)</f>
        <v>0</v>
      </c>
      <c r="I2117" s="2">
        <f>IF(H2117&gt;0,(G2117^2)/H2117,0)</f>
        <v>0</v>
      </c>
      <c r="J2117" s="2">
        <f>SUMIF('Ownership_Links and calculation'!$B:$B,$B2117,'Ownership_Links and calculation'!$J:$J)</f>
        <v>0</v>
      </c>
    </row>
    <row r="2118" spans="1:10" x14ac:dyDescent="0.3">
      <c r="A2118">
        <v>2117</v>
      </c>
      <c r="B2118" t="s">
        <v>2152</v>
      </c>
      <c r="F2118" s="2"/>
      <c r="G2118" s="2">
        <f>SUMIF('Ownership_Links and calculation'!$B:$B,$B2118,'Ownership_Links and calculation'!$F:$F)</f>
        <v>0</v>
      </c>
      <c r="H2118" s="2">
        <f>SUMIF('Ownership_Links and calculation'!$B:$B,$B2118,'Ownership_Links and calculation'!$H:$H)</f>
        <v>0</v>
      </c>
      <c r="I2118" s="2">
        <f>IF(H2118&gt;0,(G2118^2)/H2118,0)</f>
        <v>0</v>
      </c>
      <c r="J2118" s="2">
        <f>SUMIF('Ownership_Links and calculation'!$B:$B,$B2118,'Ownership_Links and calculation'!$J:$J)</f>
        <v>0</v>
      </c>
    </row>
    <row r="2119" spans="1:10" x14ac:dyDescent="0.3">
      <c r="A2119">
        <v>2118</v>
      </c>
      <c r="B2119" t="s">
        <v>2153</v>
      </c>
      <c r="F2119" s="2"/>
      <c r="G2119" s="2">
        <f>SUMIF('Ownership_Links and calculation'!$B:$B,$B2119,'Ownership_Links and calculation'!$F:$F)</f>
        <v>0</v>
      </c>
      <c r="H2119" s="2">
        <f>SUMIF('Ownership_Links and calculation'!$B:$B,$B2119,'Ownership_Links and calculation'!$H:$H)</f>
        <v>0</v>
      </c>
      <c r="I2119" s="2">
        <f>IF(H2119&gt;0,(G2119^2)/H2119,0)</f>
        <v>0</v>
      </c>
      <c r="J2119" s="2">
        <f>SUMIF('Ownership_Links and calculation'!$B:$B,$B2119,'Ownership_Links and calculation'!$J:$J)</f>
        <v>0</v>
      </c>
    </row>
    <row r="2120" spans="1:10" x14ac:dyDescent="0.3">
      <c r="A2120">
        <v>2119</v>
      </c>
      <c r="B2120" t="s">
        <v>2154</v>
      </c>
      <c r="F2120" s="2"/>
      <c r="G2120" s="2">
        <f>SUMIF('Ownership_Links and calculation'!$B:$B,$B2120,'Ownership_Links and calculation'!$F:$F)</f>
        <v>0</v>
      </c>
      <c r="H2120" s="2">
        <f>SUMIF('Ownership_Links and calculation'!$B:$B,$B2120,'Ownership_Links and calculation'!$H:$H)</f>
        <v>0</v>
      </c>
      <c r="I2120" s="2">
        <f>IF(H2120&gt;0,(G2120^2)/H2120,0)</f>
        <v>0</v>
      </c>
      <c r="J2120" s="2">
        <f>SUMIF('Ownership_Links and calculation'!$B:$B,$B2120,'Ownership_Links and calculation'!$J:$J)</f>
        <v>0</v>
      </c>
    </row>
    <row r="2121" spans="1:10" x14ac:dyDescent="0.3">
      <c r="A2121">
        <v>2120</v>
      </c>
      <c r="B2121" t="s">
        <v>2155</v>
      </c>
      <c r="F2121" s="2"/>
      <c r="G2121" s="2">
        <f>SUMIF('Ownership_Links and calculation'!$B:$B,$B2121,'Ownership_Links and calculation'!$F:$F)</f>
        <v>0</v>
      </c>
      <c r="H2121" s="2">
        <f>SUMIF('Ownership_Links and calculation'!$B:$B,$B2121,'Ownership_Links and calculation'!$H:$H)</f>
        <v>0</v>
      </c>
      <c r="I2121" s="2">
        <f>IF(H2121&gt;0,(G2121^2)/H2121,0)</f>
        <v>0</v>
      </c>
      <c r="J2121" s="2">
        <f>SUMIF('Ownership_Links and calculation'!$B:$B,$B2121,'Ownership_Links and calculation'!$J:$J)</f>
        <v>0</v>
      </c>
    </row>
    <row r="2122" spans="1:10" x14ac:dyDescent="0.3">
      <c r="A2122">
        <v>2121</v>
      </c>
      <c r="B2122" t="s">
        <v>2156</v>
      </c>
      <c r="F2122" s="2"/>
      <c r="G2122" s="2">
        <f>SUMIF('Ownership_Links and calculation'!$B:$B,$B2122,'Ownership_Links and calculation'!$F:$F)</f>
        <v>0</v>
      </c>
      <c r="H2122" s="2">
        <f>SUMIF('Ownership_Links and calculation'!$B:$B,$B2122,'Ownership_Links and calculation'!$H:$H)</f>
        <v>0</v>
      </c>
      <c r="I2122" s="2">
        <f>IF(H2122&gt;0,(G2122^2)/H2122,0)</f>
        <v>0</v>
      </c>
      <c r="J2122" s="2">
        <f>SUMIF('Ownership_Links and calculation'!$B:$B,$B2122,'Ownership_Links and calculation'!$J:$J)</f>
        <v>0</v>
      </c>
    </row>
    <row r="2123" spans="1:10" x14ac:dyDescent="0.3">
      <c r="A2123">
        <v>2122</v>
      </c>
      <c r="B2123" t="s">
        <v>2157</v>
      </c>
      <c r="F2123" s="2"/>
      <c r="G2123" s="2">
        <f>SUMIF('Ownership_Links and calculation'!$B:$B,$B2123,'Ownership_Links and calculation'!$F:$F)</f>
        <v>0</v>
      </c>
      <c r="H2123" s="2">
        <f>SUMIF('Ownership_Links and calculation'!$B:$B,$B2123,'Ownership_Links and calculation'!$H:$H)</f>
        <v>0</v>
      </c>
      <c r="I2123" s="2">
        <f>IF(H2123&gt;0,(G2123^2)/H2123,0)</f>
        <v>0</v>
      </c>
      <c r="J2123" s="2">
        <f>SUMIF('Ownership_Links and calculation'!$B:$B,$B2123,'Ownership_Links and calculation'!$J:$J)</f>
        <v>0</v>
      </c>
    </row>
    <row r="2124" spans="1:10" x14ac:dyDescent="0.3">
      <c r="A2124">
        <v>2123</v>
      </c>
      <c r="B2124" t="s">
        <v>2158</v>
      </c>
      <c r="F2124" s="2"/>
      <c r="G2124" s="2">
        <f>SUMIF('Ownership_Links and calculation'!$B:$B,$B2124,'Ownership_Links and calculation'!$F:$F)</f>
        <v>0</v>
      </c>
      <c r="H2124" s="2">
        <f>SUMIF('Ownership_Links and calculation'!$B:$B,$B2124,'Ownership_Links and calculation'!$H:$H)</f>
        <v>0</v>
      </c>
      <c r="I2124" s="2">
        <f>IF(H2124&gt;0,(G2124^2)/H2124,0)</f>
        <v>0</v>
      </c>
      <c r="J2124" s="2">
        <f>SUMIF('Ownership_Links and calculation'!$B:$B,$B2124,'Ownership_Links and calculation'!$J:$J)</f>
        <v>0</v>
      </c>
    </row>
    <row r="2125" spans="1:10" x14ac:dyDescent="0.3">
      <c r="A2125">
        <v>2124</v>
      </c>
      <c r="B2125" t="s">
        <v>2159</v>
      </c>
      <c r="F2125" s="2"/>
      <c r="G2125" s="2">
        <f>SUMIF('Ownership_Links and calculation'!$B:$B,$B2125,'Ownership_Links and calculation'!$F:$F)</f>
        <v>0</v>
      </c>
      <c r="H2125" s="2">
        <f>SUMIF('Ownership_Links and calculation'!$B:$B,$B2125,'Ownership_Links and calculation'!$H:$H)</f>
        <v>0</v>
      </c>
      <c r="I2125" s="2">
        <f>IF(H2125&gt;0,(G2125^2)/H2125,0)</f>
        <v>0</v>
      </c>
      <c r="J2125" s="2">
        <f>SUMIF('Ownership_Links and calculation'!$B:$B,$B2125,'Ownership_Links and calculation'!$J:$J)</f>
        <v>0</v>
      </c>
    </row>
    <row r="2126" spans="1:10" x14ac:dyDescent="0.3">
      <c r="A2126">
        <v>2125</v>
      </c>
      <c r="B2126" t="s">
        <v>2160</v>
      </c>
      <c r="F2126" s="2"/>
      <c r="G2126" s="2">
        <f>SUMIF('Ownership_Links and calculation'!$B:$B,$B2126,'Ownership_Links and calculation'!$F:$F)</f>
        <v>0</v>
      </c>
      <c r="H2126" s="2">
        <f>SUMIF('Ownership_Links and calculation'!$B:$B,$B2126,'Ownership_Links and calculation'!$H:$H)</f>
        <v>0</v>
      </c>
      <c r="I2126" s="2">
        <f>IF(H2126&gt;0,(G2126^2)/H2126,0)</f>
        <v>0</v>
      </c>
      <c r="J2126" s="2">
        <f>SUMIF('Ownership_Links and calculation'!$B:$B,$B2126,'Ownership_Links and calculation'!$J:$J)</f>
        <v>0</v>
      </c>
    </row>
    <row r="2127" spans="1:10" x14ac:dyDescent="0.3">
      <c r="A2127">
        <v>2126</v>
      </c>
      <c r="B2127" t="s">
        <v>2161</v>
      </c>
      <c r="F2127" s="2"/>
      <c r="G2127" s="2">
        <f>SUMIF('Ownership_Links and calculation'!$B:$B,$B2127,'Ownership_Links and calculation'!$F:$F)</f>
        <v>0</v>
      </c>
      <c r="H2127" s="2">
        <f>SUMIF('Ownership_Links and calculation'!$B:$B,$B2127,'Ownership_Links and calculation'!$H:$H)</f>
        <v>0</v>
      </c>
      <c r="I2127" s="2">
        <f>IF(H2127&gt;0,(G2127^2)/H2127,0)</f>
        <v>0</v>
      </c>
      <c r="J2127" s="2">
        <f>SUMIF('Ownership_Links and calculation'!$B:$B,$B2127,'Ownership_Links and calculation'!$J:$J)</f>
        <v>0</v>
      </c>
    </row>
    <row r="2128" spans="1:10" x14ac:dyDescent="0.3">
      <c r="A2128">
        <v>2127</v>
      </c>
      <c r="B2128" t="s">
        <v>2162</v>
      </c>
      <c r="F2128" s="2"/>
      <c r="G2128" s="2">
        <f>SUMIF('Ownership_Links and calculation'!$B:$B,$B2128,'Ownership_Links and calculation'!$F:$F)</f>
        <v>0</v>
      </c>
      <c r="H2128" s="2">
        <f>SUMIF('Ownership_Links and calculation'!$B:$B,$B2128,'Ownership_Links and calculation'!$H:$H)</f>
        <v>0</v>
      </c>
      <c r="I2128" s="2">
        <f>IF(H2128&gt;0,(G2128^2)/H2128,0)</f>
        <v>0</v>
      </c>
      <c r="J2128" s="2">
        <f>SUMIF('Ownership_Links and calculation'!$B:$B,$B2128,'Ownership_Links and calculation'!$J:$J)</f>
        <v>0</v>
      </c>
    </row>
    <row r="2129" spans="1:10" x14ac:dyDescent="0.3">
      <c r="A2129">
        <v>2128</v>
      </c>
      <c r="B2129" t="s">
        <v>2163</v>
      </c>
      <c r="F2129" s="2"/>
      <c r="G2129" s="2">
        <f>SUMIF('Ownership_Links and calculation'!$B:$B,$B2129,'Ownership_Links and calculation'!$F:$F)</f>
        <v>0</v>
      </c>
      <c r="H2129" s="2">
        <f>SUMIF('Ownership_Links and calculation'!$B:$B,$B2129,'Ownership_Links and calculation'!$H:$H)</f>
        <v>0</v>
      </c>
      <c r="I2129" s="2">
        <f>IF(H2129&gt;0,(G2129^2)/H2129,0)</f>
        <v>0</v>
      </c>
      <c r="J2129" s="2">
        <f>SUMIF('Ownership_Links and calculation'!$B:$B,$B2129,'Ownership_Links and calculation'!$J:$J)</f>
        <v>0</v>
      </c>
    </row>
    <row r="2130" spans="1:10" x14ac:dyDescent="0.3">
      <c r="A2130">
        <v>2129</v>
      </c>
      <c r="B2130" t="s">
        <v>2164</v>
      </c>
      <c r="F2130" s="2"/>
      <c r="G2130" s="2">
        <f>SUMIF('Ownership_Links and calculation'!$B:$B,$B2130,'Ownership_Links and calculation'!$F:$F)</f>
        <v>0</v>
      </c>
      <c r="H2130" s="2">
        <f>SUMIF('Ownership_Links and calculation'!$B:$B,$B2130,'Ownership_Links and calculation'!$H:$H)</f>
        <v>0</v>
      </c>
      <c r="I2130" s="2">
        <f>IF(H2130&gt;0,(G2130^2)/H2130,0)</f>
        <v>0</v>
      </c>
      <c r="J2130" s="2">
        <f>SUMIF('Ownership_Links and calculation'!$B:$B,$B2130,'Ownership_Links and calculation'!$J:$J)</f>
        <v>0</v>
      </c>
    </row>
    <row r="2131" spans="1:10" x14ac:dyDescent="0.3">
      <c r="A2131">
        <v>2130</v>
      </c>
      <c r="B2131" t="s">
        <v>2165</v>
      </c>
      <c r="F2131" s="2"/>
      <c r="G2131" s="2">
        <f>SUMIF('Ownership_Links and calculation'!$B:$B,$B2131,'Ownership_Links and calculation'!$F:$F)</f>
        <v>0</v>
      </c>
      <c r="H2131" s="2">
        <f>SUMIF('Ownership_Links and calculation'!$B:$B,$B2131,'Ownership_Links and calculation'!$H:$H)</f>
        <v>0</v>
      </c>
      <c r="I2131" s="2">
        <f>IF(H2131&gt;0,(G2131^2)/H2131,0)</f>
        <v>0</v>
      </c>
      <c r="J2131" s="2">
        <f>SUMIF('Ownership_Links and calculation'!$B:$B,$B2131,'Ownership_Links and calculation'!$J:$J)</f>
        <v>0</v>
      </c>
    </row>
    <row r="2132" spans="1:10" x14ac:dyDescent="0.3">
      <c r="A2132">
        <v>2131</v>
      </c>
      <c r="B2132" t="s">
        <v>2166</v>
      </c>
      <c r="F2132" s="2"/>
      <c r="G2132" s="2">
        <f>SUMIF('Ownership_Links and calculation'!$B:$B,$B2132,'Ownership_Links and calculation'!$F:$F)</f>
        <v>0</v>
      </c>
      <c r="H2132" s="2">
        <f>SUMIF('Ownership_Links and calculation'!$B:$B,$B2132,'Ownership_Links and calculation'!$H:$H)</f>
        <v>0</v>
      </c>
      <c r="I2132" s="2">
        <f>IF(H2132&gt;0,(G2132^2)/H2132,0)</f>
        <v>0</v>
      </c>
      <c r="J2132" s="2">
        <f>SUMIF('Ownership_Links and calculation'!$B:$B,$B2132,'Ownership_Links and calculation'!$J:$J)</f>
        <v>0</v>
      </c>
    </row>
    <row r="2133" spans="1:10" x14ac:dyDescent="0.3">
      <c r="A2133">
        <v>2132</v>
      </c>
      <c r="B2133" t="s">
        <v>2167</v>
      </c>
      <c r="F2133" s="2"/>
      <c r="G2133" s="2">
        <f>SUMIF('Ownership_Links and calculation'!$B:$B,$B2133,'Ownership_Links and calculation'!$F:$F)</f>
        <v>0</v>
      </c>
      <c r="H2133" s="2">
        <f>SUMIF('Ownership_Links and calculation'!$B:$B,$B2133,'Ownership_Links and calculation'!$H:$H)</f>
        <v>0</v>
      </c>
      <c r="I2133" s="2">
        <f>IF(H2133&gt;0,(G2133^2)/H2133,0)</f>
        <v>0</v>
      </c>
      <c r="J2133" s="2">
        <f>SUMIF('Ownership_Links and calculation'!$B:$B,$B2133,'Ownership_Links and calculation'!$J:$J)</f>
        <v>0</v>
      </c>
    </row>
    <row r="2134" spans="1:10" x14ac:dyDescent="0.3">
      <c r="A2134">
        <v>2133</v>
      </c>
      <c r="B2134" t="s">
        <v>2168</v>
      </c>
      <c r="F2134" s="2"/>
      <c r="G2134" s="2">
        <f>SUMIF('Ownership_Links and calculation'!$B:$B,$B2134,'Ownership_Links and calculation'!$F:$F)</f>
        <v>0</v>
      </c>
      <c r="H2134" s="2">
        <f>SUMIF('Ownership_Links and calculation'!$B:$B,$B2134,'Ownership_Links and calculation'!$H:$H)</f>
        <v>0</v>
      </c>
      <c r="I2134" s="2">
        <f>IF(H2134&gt;0,(G2134^2)/H2134,0)</f>
        <v>0</v>
      </c>
      <c r="J2134" s="2">
        <f>SUMIF('Ownership_Links and calculation'!$B:$B,$B2134,'Ownership_Links and calculation'!$J:$J)</f>
        <v>0</v>
      </c>
    </row>
    <row r="2135" spans="1:10" x14ac:dyDescent="0.3">
      <c r="A2135">
        <v>2134</v>
      </c>
      <c r="B2135" t="s">
        <v>2169</v>
      </c>
      <c r="F2135" s="2"/>
      <c r="G2135" s="2">
        <f>SUMIF('Ownership_Links and calculation'!$B:$B,$B2135,'Ownership_Links and calculation'!$F:$F)</f>
        <v>0</v>
      </c>
      <c r="H2135" s="2">
        <f>SUMIF('Ownership_Links and calculation'!$B:$B,$B2135,'Ownership_Links and calculation'!$H:$H)</f>
        <v>0</v>
      </c>
      <c r="I2135" s="2">
        <f>IF(H2135&gt;0,(G2135^2)/H2135,0)</f>
        <v>0</v>
      </c>
      <c r="J2135" s="2">
        <f>SUMIF('Ownership_Links and calculation'!$B:$B,$B2135,'Ownership_Links and calculation'!$J:$J)</f>
        <v>0</v>
      </c>
    </row>
    <row r="2136" spans="1:10" x14ac:dyDescent="0.3">
      <c r="A2136">
        <v>2135</v>
      </c>
      <c r="B2136" t="s">
        <v>2170</v>
      </c>
      <c r="F2136" s="2"/>
      <c r="G2136" s="2">
        <f>SUMIF('Ownership_Links and calculation'!$B:$B,$B2136,'Ownership_Links and calculation'!$F:$F)</f>
        <v>0</v>
      </c>
      <c r="H2136" s="2">
        <f>SUMIF('Ownership_Links and calculation'!$B:$B,$B2136,'Ownership_Links and calculation'!$H:$H)</f>
        <v>0</v>
      </c>
      <c r="I2136" s="2">
        <f>IF(H2136&gt;0,(G2136^2)/H2136,0)</f>
        <v>0</v>
      </c>
      <c r="J2136" s="2">
        <f>SUMIF('Ownership_Links and calculation'!$B:$B,$B2136,'Ownership_Links and calculation'!$J:$J)</f>
        <v>0</v>
      </c>
    </row>
    <row r="2137" spans="1:10" x14ac:dyDescent="0.3">
      <c r="A2137">
        <v>2136</v>
      </c>
      <c r="B2137" t="s">
        <v>2171</v>
      </c>
      <c r="F2137" s="2"/>
      <c r="G2137" s="2">
        <f>SUMIF('Ownership_Links and calculation'!$B:$B,$B2137,'Ownership_Links and calculation'!$F:$F)</f>
        <v>0</v>
      </c>
      <c r="H2137" s="2">
        <f>SUMIF('Ownership_Links and calculation'!$B:$B,$B2137,'Ownership_Links and calculation'!$H:$H)</f>
        <v>0</v>
      </c>
      <c r="I2137" s="2">
        <f>IF(H2137&gt;0,(G2137^2)/H2137,0)</f>
        <v>0</v>
      </c>
      <c r="J2137" s="2">
        <f>SUMIF('Ownership_Links and calculation'!$B:$B,$B2137,'Ownership_Links and calculation'!$J:$J)</f>
        <v>0</v>
      </c>
    </row>
    <row r="2138" spans="1:10" x14ac:dyDescent="0.3">
      <c r="A2138">
        <v>2137</v>
      </c>
      <c r="B2138" t="s">
        <v>2172</v>
      </c>
      <c r="F2138" s="2"/>
      <c r="G2138" s="2">
        <f>SUMIF('Ownership_Links and calculation'!$B:$B,$B2138,'Ownership_Links and calculation'!$F:$F)</f>
        <v>0</v>
      </c>
      <c r="H2138" s="2">
        <f>SUMIF('Ownership_Links and calculation'!$B:$B,$B2138,'Ownership_Links and calculation'!$H:$H)</f>
        <v>0</v>
      </c>
      <c r="I2138" s="2">
        <f>IF(H2138&gt;0,(G2138^2)/H2138,0)</f>
        <v>0</v>
      </c>
      <c r="J2138" s="2">
        <f>SUMIF('Ownership_Links and calculation'!$B:$B,$B2138,'Ownership_Links and calculation'!$J:$J)</f>
        <v>0</v>
      </c>
    </row>
    <row r="2139" spans="1:10" x14ac:dyDescent="0.3">
      <c r="A2139">
        <v>2138</v>
      </c>
      <c r="B2139" t="s">
        <v>2173</v>
      </c>
      <c r="F2139" s="2"/>
      <c r="G2139" s="2">
        <f>SUMIF('Ownership_Links and calculation'!$B:$B,$B2139,'Ownership_Links and calculation'!$F:$F)</f>
        <v>0</v>
      </c>
      <c r="H2139" s="2">
        <f>SUMIF('Ownership_Links and calculation'!$B:$B,$B2139,'Ownership_Links and calculation'!$H:$H)</f>
        <v>0</v>
      </c>
      <c r="I2139" s="2">
        <f>IF(H2139&gt;0,(G2139^2)/H2139,0)</f>
        <v>0</v>
      </c>
      <c r="J2139" s="2">
        <f>SUMIF('Ownership_Links and calculation'!$B:$B,$B2139,'Ownership_Links and calculation'!$J:$J)</f>
        <v>0</v>
      </c>
    </row>
    <row r="2140" spans="1:10" x14ac:dyDescent="0.3">
      <c r="A2140">
        <v>2139</v>
      </c>
      <c r="B2140" t="s">
        <v>2174</v>
      </c>
      <c r="F2140" s="2"/>
      <c r="G2140" s="2">
        <f>SUMIF('Ownership_Links and calculation'!$B:$B,$B2140,'Ownership_Links and calculation'!$F:$F)</f>
        <v>0</v>
      </c>
      <c r="H2140" s="2">
        <f>SUMIF('Ownership_Links and calculation'!$B:$B,$B2140,'Ownership_Links and calculation'!$H:$H)</f>
        <v>0</v>
      </c>
      <c r="I2140" s="2">
        <f>IF(H2140&gt;0,(G2140^2)/H2140,0)</f>
        <v>0</v>
      </c>
      <c r="J2140" s="2">
        <f>SUMIF('Ownership_Links and calculation'!$B:$B,$B2140,'Ownership_Links and calculation'!$J:$J)</f>
        <v>0</v>
      </c>
    </row>
    <row r="2141" spans="1:10" x14ac:dyDescent="0.3">
      <c r="A2141">
        <v>2140</v>
      </c>
      <c r="B2141" t="s">
        <v>2175</v>
      </c>
      <c r="F2141" s="2"/>
      <c r="G2141" s="2">
        <f>SUMIF('Ownership_Links and calculation'!$B:$B,$B2141,'Ownership_Links and calculation'!$F:$F)</f>
        <v>0</v>
      </c>
      <c r="H2141" s="2">
        <f>SUMIF('Ownership_Links and calculation'!$B:$B,$B2141,'Ownership_Links and calculation'!$H:$H)</f>
        <v>0</v>
      </c>
      <c r="I2141" s="2">
        <f>IF(H2141&gt;0,(G2141^2)/H2141,0)</f>
        <v>0</v>
      </c>
      <c r="J2141" s="2">
        <f>SUMIF('Ownership_Links and calculation'!$B:$B,$B2141,'Ownership_Links and calculation'!$J:$J)</f>
        <v>0</v>
      </c>
    </row>
    <row r="2142" spans="1:10" x14ac:dyDescent="0.3">
      <c r="A2142">
        <v>2141</v>
      </c>
      <c r="B2142" t="s">
        <v>2176</v>
      </c>
      <c r="F2142" s="2"/>
      <c r="G2142" s="2">
        <f>SUMIF('Ownership_Links and calculation'!$B:$B,$B2142,'Ownership_Links and calculation'!$F:$F)</f>
        <v>0</v>
      </c>
      <c r="H2142" s="2">
        <f>SUMIF('Ownership_Links and calculation'!$B:$B,$B2142,'Ownership_Links and calculation'!$H:$H)</f>
        <v>0</v>
      </c>
      <c r="I2142" s="2">
        <f>IF(H2142&gt;0,(G2142^2)/H2142,0)</f>
        <v>0</v>
      </c>
      <c r="J2142" s="2">
        <f>SUMIF('Ownership_Links and calculation'!$B:$B,$B2142,'Ownership_Links and calculation'!$J:$J)</f>
        <v>0</v>
      </c>
    </row>
    <row r="2143" spans="1:10" x14ac:dyDescent="0.3">
      <c r="A2143">
        <v>2142</v>
      </c>
      <c r="B2143" t="s">
        <v>2177</v>
      </c>
      <c r="F2143" s="2"/>
      <c r="G2143" s="2">
        <f>SUMIF('Ownership_Links and calculation'!$B:$B,$B2143,'Ownership_Links and calculation'!$F:$F)</f>
        <v>0</v>
      </c>
      <c r="H2143" s="2">
        <f>SUMIF('Ownership_Links and calculation'!$B:$B,$B2143,'Ownership_Links and calculation'!$H:$H)</f>
        <v>0</v>
      </c>
      <c r="I2143" s="2">
        <f>IF(H2143&gt;0,(G2143^2)/H2143,0)</f>
        <v>0</v>
      </c>
      <c r="J2143" s="2">
        <f>SUMIF('Ownership_Links and calculation'!$B:$B,$B2143,'Ownership_Links and calculation'!$J:$J)</f>
        <v>0</v>
      </c>
    </row>
    <row r="2144" spans="1:10" x14ac:dyDescent="0.3">
      <c r="A2144">
        <v>2143</v>
      </c>
      <c r="B2144" t="s">
        <v>2178</v>
      </c>
      <c r="F2144" s="2"/>
      <c r="G2144" s="2">
        <f>SUMIF('Ownership_Links and calculation'!$B:$B,$B2144,'Ownership_Links and calculation'!$F:$F)</f>
        <v>0</v>
      </c>
      <c r="H2144" s="2">
        <f>SUMIF('Ownership_Links and calculation'!$B:$B,$B2144,'Ownership_Links and calculation'!$H:$H)</f>
        <v>0</v>
      </c>
      <c r="I2144" s="2">
        <f>IF(H2144&gt;0,(G2144^2)/H2144,0)</f>
        <v>0</v>
      </c>
      <c r="J2144" s="2">
        <f>SUMIF('Ownership_Links and calculation'!$B:$B,$B2144,'Ownership_Links and calculation'!$J:$J)</f>
        <v>0</v>
      </c>
    </row>
    <row r="2145" spans="1:10" x14ac:dyDescent="0.3">
      <c r="A2145">
        <v>2144</v>
      </c>
      <c r="B2145" t="s">
        <v>2179</v>
      </c>
      <c r="F2145" s="2"/>
      <c r="G2145" s="2">
        <f>SUMIF('Ownership_Links and calculation'!$B:$B,$B2145,'Ownership_Links and calculation'!$F:$F)</f>
        <v>0</v>
      </c>
      <c r="H2145" s="2">
        <f>SUMIF('Ownership_Links and calculation'!$B:$B,$B2145,'Ownership_Links and calculation'!$H:$H)</f>
        <v>0</v>
      </c>
      <c r="I2145" s="2">
        <f>IF(H2145&gt;0,(G2145^2)/H2145,0)</f>
        <v>0</v>
      </c>
      <c r="J2145" s="2">
        <f>SUMIF('Ownership_Links and calculation'!$B:$B,$B2145,'Ownership_Links and calculation'!$J:$J)</f>
        <v>0</v>
      </c>
    </row>
    <row r="2146" spans="1:10" x14ac:dyDescent="0.3">
      <c r="A2146">
        <v>2145</v>
      </c>
      <c r="B2146" t="s">
        <v>2180</v>
      </c>
      <c r="F2146" s="2"/>
      <c r="G2146" s="2">
        <f>SUMIF('Ownership_Links and calculation'!$B:$B,$B2146,'Ownership_Links and calculation'!$F:$F)</f>
        <v>0</v>
      </c>
      <c r="H2146" s="2">
        <f>SUMIF('Ownership_Links and calculation'!$B:$B,$B2146,'Ownership_Links and calculation'!$H:$H)</f>
        <v>0</v>
      </c>
      <c r="I2146" s="2">
        <f>IF(H2146&gt;0,(G2146^2)/H2146,0)</f>
        <v>0</v>
      </c>
      <c r="J2146" s="2">
        <f>SUMIF('Ownership_Links and calculation'!$B:$B,$B2146,'Ownership_Links and calculation'!$J:$J)</f>
        <v>0</v>
      </c>
    </row>
    <row r="2147" spans="1:10" x14ac:dyDescent="0.3">
      <c r="A2147">
        <v>2146</v>
      </c>
      <c r="B2147" t="s">
        <v>2181</v>
      </c>
      <c r="F2147" s="2"/>
      <c r="G2147" s="2">
        <f>SUMIF('Ownership_Links and calculation'!$B:$B,$B2147,'Ownership_Links and calculation'!$F:$F)</f>
        <v>0</v>
      </c>
      <c r="H2147" s="2">
        <f>SUMIF('Ownership_Links and calculation'!$B:$B,$B2147,'Ownership_Links and calculation'!$H:$H)</f>
        <v>0</v>
      </c>
      <c r="I2147" s="2">
        <f>IF(H2147&gt;0,(G2147^2)/H2147,0)</f>
        <v>0</v>
      </c>
      <c r="J2147" s="2">
        <f>SUMIF('Ownership_Links and calculation'!$B:$B,$B2147,'Ownership_Links and calculation'!$J:$J)</f>
        <v>0</v>
      </c>
    </row>
    <row r="2148" spans="1:10" x14ac:dyDescent="0.3">
      <c r="A2148">
        <v>2147</v>
      </c>
      <c r="B2148" t="s">
        <v>2182</v>
      </c>
      <c r="F2148" s="2"/>
      <c r="G2148" s="2">
        <f>SUMIF('Ownership_Links and calculation'!$B:$B,$B2148,'Ownership_Links and calculation'!$F:$F)</f>
        <v>0</v>
      </c>
      <c r="H2148" s="2">
        <f>SUMIF('Ownership_Links and calculation'!$B:$B,$B2148,'Ownership_Links and calculation'!$H:$H)</f>
        <v>0</v>
      </c>
      <c r="I2148" s="2">
        <f>IF(H2148&gt;0,(G2148^2)/H2148,0)</f>
        <v>0</v>
      </c>
      <c r="J2148" s="2">
        <f>SUMIF('Ownership_Links and calculation'!$B:$B,$B2148,'Ownership_Links and calculation'!$J:$J)</f>
        <v>0</v>
      </c>
    </row>
    <row r="2149" spans="1:10" x14ac:dyDescent="0.3">
      <c r="A2149">
        <v>2148</v>
      </c>
      <c r="B2149" t="s">
        <v>2183</v>
      </c>
      <c r="F2149" s="2"/>
      <c r="G2149" s="2">
        <f>SUMIF('Ownership_Links and calculation'!$B:$B,$B2149,'Ownership_Links and calculation'!$F:$F)</f>
        <v>0</v>
      </c>
      <c r="H2149" s="2">
        <f>SUMIF('Ownership_Links and calculation'!$B:$B,$B2149,'Ownership_Links and calculation'!$H:$H)</f>
        <v>0</v>
      </c>
      <c r="I2149" s="2">
        <f>IF(H2149&gt;0,(G2149^2)/H2149,0)</f>
        <v>0</v>
      </c>
      <c r="J2149" s="2">
        <f>SUMIF('Ownership_Links and calculation'!$B:$B,$B2149,'Ownership_Links and calculation'!$J:$J)</f>
        <v>0</v>
      </c>
    </row>
    <row r="2150" spans="1:10" x14ac:dyDescent="0.3">
      <c r="A2150">
        <v>2149</v>
      </c>
      <c r="B2150" t="s">
        <v>2184</v>
      </c>
      <c r="F2150" s="2"/>
      <c r="G2150" s="2">
        <f>SUMIF('Ownership_Links and calculation'!$B:$B,$B2150,'Ownership_Links and calculation'!$F:$F)</f>
        <v>0</v>
      </c>
      <c r="H2150" s="2">
        <f>SUMIF('Ownership_Links and calculation'!$B:$B,$B2150,'Ownership_Links and calculation'!$H:$H)</f>
        <v>0</v>
      </c>
      <c r="I2150" s="2">
        <f>IF(H2150&gt;0,(G2150^2)/H2150,0)</f>
        <v>0</v>
      </c>
      <c r="J2150" s="2">
        <f>SUMIF('Ownership_Links and calculation'!$B:$B,$B2150,'Ownership_Links and calculation'!$J:$J)</f>
        <v>0</v>
      </c>
    </row>
    <row r="2151" spans="1:10" x14ac:dyDescent="0.3">
      <c r="A2151">
        <v>2150</v>
      </c>
      <c r="B2151" t="s">
        <v>2185</v>
      </c>
      <c r="F2151" s="2"/>
      <c r="G2151" s="2">
        <f>SUMIF('Ownership_Links and calculation'!$B:$B,$B2151,'Ownership_Links and calculation'!$F:$F)</f>
        <v>0</v>
      </c>
      <c r="H2151" s="2">
        <f>SUMIF('Ownership_Links and calculation'!$B:$B,$B2151,'Ownership_Links and calculation'!$H:$H)</f>
        <v>0</v>
      </c>
      <c r="I2151" s="2">
        <f>IF(H2151&gt;0,(G2151^2)/H2151,0)</f>
        <v>0</v>
      </c>
      <c r="J2151" s="2">
        <f>SUMIF('Ownership_Links and calculation'!$B:$B,$B2151,'Ownership_Links and calculation'!$J:$J)</f>
        <v>0</v>
      </c>
    </row>
    <row r="2152" spans="1:10" x14ac:dyDescent="0.3">
      <c r="A2152">
        <v>2151</v>
      </c>
      <c r="B2152" t="s">
        <v>2186</v>
      </c>
      <c r="F2152" s="2"/>
      <c r="G2152" s="2">
        <f>SUMIF('Ownership_Links and calculation'!$B:$B,$B2152,'Ownership_Links and calculation'!$F:$F)</f>
        <v>0</v>
      </c>
      <c r="H2152" s="2">
        <f>SUMIF('Ownership_Links and calculation'!$B:$B,$B2152,'Ownership_Links and calculation'!$H:$H)</f>
        <v>0</v>
      </c>
      <c r="I2152" s="2">
        <f>IF(H2152&gt;0,(G2152^2)/H2152,0)</f>
        <v>0</v>
      </c>
      <c r="J2152" s="2">
        <f>SUMIF('Ownership_Links and calculation'!$B:$B,$B2152,'Ownership_Links and calculation'!$J:$J)</f>
        <v>0</v>
      </c>
    </row>
    <row r="2153" spans="1:10" x14ac:dyDescent="0.3">
      <c r="A2153">
        <v>2152</v>
      </c>
      <c r="B2153" t="s">
        <v>2187</v>
      </c>
      <c r="F2153" s="2"/>
      <c r="G2153" s="2">
        <f>SUMIF('Ownership_Links and calculation'!$B:$B,$B2153,'Ownership_Links and calculation'!$F:$F)</f>
        <v>0</v>
      </c>
      <c r="H2153" s="2">
        <f>SUMIF('Ownership_Links and calculation'!$B:$B,$B2153,'Ownership_Links and calculation'!$H:$H)</f>
        <v>0</v>
      </c>
      <c r="I2153" s="2">
        <f>IF(H2153&gt;0,(G2153^2)/H2153,0)</f>
        <v>0</v>
      </c>
      <c r="J2153" s="2">
        <f>SUMIF('Ownership_Links and calculation'!$B:$B,$B2153,'Ownership_Links and calculation'!$J:$J)</f>
        <v>0</v>
      </c>
    </row>
    <row r="2154" spans="1:10" x14ac:dyDescent="0.3">
      <c r="A2154">
        <v>2153</v>
      </c>
      <c r="B2154" t="s">
        <v>2188</v>
      </c>
      <c r="F2154" s="2"/>
      <c r="G2154" s="2">
        <f>SUMIF('Ownership_Links and calculation'!$B:$B,$B2154,'Ownership_Links and calculation'!$F:$F)</f>
        <v>0</v>
      </c>
      <c r="H2154" s="2">
        <f>SUMIF('Ownership_Links and calculation'!$B:$B,$B2154,'Ownership_Links and calculation'!$H:$H)</f>
        <v>0</v>
      </c>
      <c r="I2154" s="2">
        <f>IF(H2154&gt;0,(G2154^2)/H2154,0)</f>
        <v>0</v>
      </c>
      <c r="J2154" s="2">
        <f>SUMIF('Ownership_Links and calculation'!$B:$B,$B2154,'Ownership_Links and calculation'!$J:$J)</f>
        <v>0</v>
      </c>
    </row>
    <row r="2155" spans="1:10" x14ac:dyDescent="0.3">
      <c r="A2155">
        <v>2154</v>
      </c>
      <c r="B2155" t="s">
        <v>2189</v>
      </c>
      <c r="F2155" s="2"/>
      <c r="G2155" s="2">
        <f>SUMIF('Ownership_Links and calculation'!$B:$B,$B2155,'Ownership_Links and calculation'!$F:$F)</f>
        <v>0</v>
      </c>
      <c r="H2155" s="2">
        <f>SUMIF('Ownership_Links and calculation'!$B:$B,$B2155,'Ownership_Links and calculation'!$H:$H)</f>
        <v>0</v>
      </c>
      <c r="I2155" s="2">
        <f>IF(H2155&gt;0,(G2155^2)/H2155,0)</f>
        <v>0</v>
      </c>
      <c r="J2155" s="2">
        <f>SUMIF('Ownership_Links and calculation'!$B:$B,$B2155,'Ownership_Links and calculation'!$J:$J)</f>
        <v>0</v>
      </c>
    </row>
    <row r="2156" spans="1:10" x14ac:dyDescent="0.3">
      <c r="A2156">
        <v>2155</v>
      </c>
      <c r="B2156" t="s">
        <v>2190</v>
      </c>
      <c r="F2156" s="2"/>
      <c r="G2156" s="2">
        <f>SUMIF('Ownership_Links and calculation'!$B:$B,$B2156,'Ownership_Links and calculation'!$F:$F)</f>
        <v>0</v>
      </c>
      <c r="H2156" s="2">
        <f>SUMIF('Ownership_Links and calculation'!$B:$B,$B2156,'Ownership_Links and calculation'!$H:$H)</f>
        <v>0</v>
      </c>
      <c r="I2156" s="2">
        <f>IF(H2156&gt;0,(G2156^2)/H2156,0)</f>
        <v>0</v>
      </c>
      <c r="J2156" s="2">
        <f>SUMIF('Ownership_Links and calculation'!$B:$B,$B2156,'Ownership_Links and calculation'!$J:$J)</f>
        <v>0</v>
      </c>
    </row>
    <row r="2157" spans="1:10" x14ac:dyDescent="0.3">
      <c r="A2157">
        <v>2156</v>
      </c>
      <c r="B2157" t="s">
        <v>2191</v>
      </c>
      <c r="F2157" s="2"/>
      <c r="G2157" s="2">
        <f>SUMIF('Ownership_Links and calculation'!$B:$B,$B2157,'Ownership_Links and calculation'!$F:$F)</f>
        <v>0</v>
      </c>
      <c r="H2157" s="2">
        <f>SUMIF('Ownership_Links and calculation'!$B:$B,$B2157,'Ownership_Links and calculation'!$H:$H)</f>
        <v>0</v>
      </c>
      <c r="I2157" s="2">
        <f>IF(H2157&gt;0,(G2157^2)/H2157,0)</f>
        <v>0</v>
      </c>
      <c r="J2157" s="2">
        <f>SUMIF('Ownership_Links and calculation'!$B:$B,$B2157,'Ownership_Links and calculation'!$J:$J)</f>
        <v>0</v>
      </c>
    </row>
    <row r="2158" spans="1:10" x14ac:dyDescent="0.3">
      <c r="A2158">
        <v>2157</v>
      </c>
      <c r="B2158" t="s">
        <v>2192</v>
      </c>
      <c r="F2158" s="2"/>
      <c r="G2158" s="2">
        <f>SUMIF('Ownership_Links and calculation'!$B:$B,$B2158,'Ownership_Links and calculation'!$F:$F)</f>
        <v>0</v>
      </c>
      <c r="H2158" s="2">
        <f>SUMIF('Ownership_Links and calculation'!$B:$B,$B2158,'Ownership_Links and calculation'!$H:$H)</f>
        <v>0</v>
      </c>
      <c r="I2158" s="2">
        <f>IF(H2158&gt;0,(G2158^2)/H2158,0)</f>
        <v>0</v>
      </c>
      <c r="J2158" s="2">
        <f>SUMIF('Ownership_Links and calculation'!$B:$B,$B2158,'Ownership_Links and calculation'!$J:$J)</f>
        <v>0</v>
      </c>
    </row>
    <row r="2159" spans="1:10" x14ac:dyDescent="0.3">
      <c r="A2159">
        <v>2158</v>
      </c>
      <c r="B2159" t="s">
        <v>2193</v>
      </c>
      <c r="F2159" s="2"/>
      <c r="G2159" s="2">
        <f>SUMIF('Ownership_Links and calculation'!$B:$B,$B2159,'Ownership_Links and calculation'!$F:$F)</f>
        <v>0</v>
      </c>
      <c r="H2159" s="2">
        <f>SUMIF('Ownership_Links and calculation'!$B:$B,$B2159,'Ownership_Links and calculation'!$H:$H)</f>
        <v>0</v>
      </c>
      <c r="I2159" s="2">
        <f>IF(H2159&gt;0,(G2159^2)/H2159,0)</f>
        <v>0</v>
      </c>
      <c r="J2159" s="2">
        <f>SUMIF('Ownership_Links and calculation'!$B:$B,$B2159,'Ownership_Links and calculation'!$J:$J)</f>
        <v>0</v>
      </c>
    </row>
    <row r="2160" spans="1:10" x14ac:dyDescent="0.3">
      <c r="A2160">
        <v>2159</v>
      </c>
      <c r="B2160" t="s">
        <v>2194</v>
      </c>
      <c r="F2160" s="2"/>
      <c r="G2160" s="2">
        <f>SUMIF('Ownership_Links and calculation'!$B:$B,$B2160,'Ownership_Links and calculation'!$F:$F)</f>
        <v>0</v>
      </c>
      <c r="H2160" s="2">
        <f>SUMIF('Ownership_Links and calculation'!$B:$B,$B2160,'Ownership_Links and calculation'!$H:$H)</f>
        <v>0</v>
      </c>
      <c r="I2160" s="2">
        <f>IF(H2160&gt;0,(G2160^2)/H2160,0)</f>
        <v>0</v>
      </c>
      <c r="J2160" s="2">
        <f>SUMIF('Ownership_Links and calculation'!$B:$B,$B2160,'Ownership_Links and calculation'!$J:$J)</f>
        <v>0</v>
      </c>
    </row>
    <row r="2161" spans="1:10" x14ac:dyDescent="0.3">
      <c r="A2161">
        <v>2160</v>
      </c>
      <c r="B2161" t="s">
        <v>2195</v>
      </c>
      <c r="F2161" s="2"/>
      <c r="G2161" s="2">
        <f>SUMIF('Ownership_Links and calculation'!$B:$B,$B2161,'Ownership_Links and calculation'!$F:$F)</f>
        <v>0</v>
      </c>
      <c r="H2161" s="2">
        <f>SUMIF('Ownership_Links and calculation'!$B:$B,$B2161,'Ownership_Links and calculation'!$H:$H)</f>
        <v>0</v>
      </c>
      <c r="I2161" s="2">
        <f>IF(H2161&gt;0,(G2161^2)/H2161,0)</f>
        <v>0</v>
      </c>
      <c r="J2161" s="2">
        <f>SUMIF('Ownership_Links and calculation'!$B:$B,$B2161,'Ownership_Links and calculation'!$J:$J)</f>
        <v>0</v>
      </c>
    </row>
    <row r="2162" spans="1:10" x14ac:dyDescent="0.3">
      <c r="A2162">
        <v>2161</v>
      </c>
      <c r="B2162" t="s">
        <v>2196</v>
      </c>
      <c r="F2162" s="2"/>
      <c r="G2162" s="2">
        <f>SUMIF('Ownership_Links and calculation'!$B:$B,$B2162,'Ownership_Links and calculation'!$F:$F)</f>
        <v>0</v>
      </c>
      <c r="H2162" s="2">
        <f>SUMIF('Ownership_Links and calculation'!$B:$B,$B2162,'Ownership_Links and calculation'!$H:$H)</f>
        <v>0</v>
      </c>
      <c r="I2162" s="2">
        <f>IF(H2162&gt;0,(G2162^2)/H2162,0)</f>
        <v>0</v>
      </c>
      <c r="J2162" s="2">
        <f>SUMIF('Ownership_Links and calculation'!$B:$B,$B2162,'Ownership_Links and calculation'!$J:$J)</f>
        <v>0</v>
      </c>
    </row>
    <row r="2163" spans="1:10" x14ac:dyDescent="0.3">
      <c r="A2163">
        <v>2162</v>
      </c>
      <c r="B2163" t="s">
        <v>2197</v>
      </c>
      <c r="F2163" s="2"/>
      <c r="G2163" s="2">
        <f>SUMIF('Ownership_Links and calculation'!$B:$B,$B2163,'Ownership_Links and calculation'!$F:$F)</f>
        <v>0</v>
      </c>
      <c r="H2163" s="2">
        <f>SUMIF('Ownership_Links and calculation'!$B:$B,$B2163,'Ownership_Links and calculation'!$H:$H)</f>
        <v>0</v>
      </c>
      <c r="I2163" s="2">
        <f>IF(H2163&gt;0,(G2163^2)/H2163,0)</f>
        <v>0</v>
      </c>
      <c r="J2163" s="2">
        <f>SUMIF('Ownership_Links and calculation'!$B:$B,$B2163,'Ownership_Links and calculation'!$J:$J)</f>
        <v>0</v>
      </c>
    </row>
    <row r="2164" spans="1:10" x14ac:dyDescent="0.3">
      <c r="A2164">
        <v>2163</v>
      </c>
      <c r="B2164" t="s">
        <v>2198</v>
      </c>
      <c r="F2164" s="2"/>
      <c r="G2164" s="2">
        <f>SUMIF('Ownership_Links and calculation'!$B:$B,$B2164,'Ownership_Links and calculation'!$F:$F)</f>
        <v>0</v>
      </c>
      <c r="H2164" s="2">
        <f>SUMIF('Ownership_Links and calculation'!$B:$B,$B2164,'Ownership_Links and calculation'!$H:$H)</f>
        <v>0</v>
      </c>
      <c r="I2164" s="2">
        <f>IF(H2164&gt;0,(G2164^2)/H2164,0)</f>
        <v>0</v>
      </c>
      <c r="J2164" s="2">
        <f>SUMIF('Ownership_Links and calculation'!$B:$B,$B2164,'Ownership_Links and calculation'!$J:$J)</f>
        <v>0</v>
      </c>
    </row>
    <row r="2165" spans="1:10" x14ac:dyDescent="0.3">
      <c r="A2165">
        <v>2164</v>
      </c>
      <c r="B2165" t="s">
        <v>2199</v>
      </c>
      <c r="F2165" s="2"/>
      <c r="G2165" s="2">
        <f>SUMIF('Ownership_Links and calculation'!$B:$B,$B2165,'Ownership_Links and calculation'!$F:$F)</f>
        <v>0</v>
      </c>
      <c r="H2165" s="2">
        <f>SUMIF('Ownership_Links and calculation'!$B:$B,$B2165,'Ownership_Links and calculation'!$H:$H)</f>
        <v>0</v>
      </c>
      <c r="I2165" s="2">
        <f>IF(H2165&gt;0,(G2165^2)/H2165,0)</f>
        <v>0</v>
      </c>
      <c r="J2165" s="2">
        <f>SUMIF('Ownership_Links and calculation'!$B:$B,$B2165,'Ownership_Links and calculation'!$J:$J)</f>
        <v>0</v>
      </c>
    </row>
    <row r="2166" spans="1:10" x14ac:dyDescent="0.3">
      <c r="A2166">
        <v>2165</v>
      </c>
      <c r="B2166" t="s">
        <v>2200</v>
      </c>
      <c r="F2166" s="2"/>
      <c r="G2166" s="2">
        <f>SUMIF('Ownership_Links and calculation'!$B:$B,$B2166,'Ownership_Links and calculation'!$F:$F)</f>
        <v>0</v>
      </c>
      <c r="H2166" s="2">
        <f>SUMIF('Ownership_Links and calculation'!$B:$B,$B2166,'Ownership_Links and calculation'!$H:$H)</f>
        <v>0</v>
      </c>
      <c r="I2166" s="2">
        <f>IF(H2166&gt;0,(G2166^2)/H2166,0)</f>
        <v>0</v>
      </c>
      <c r="J2166" s="2">
        <f>SUMIF('Ownership_Links and calculation'!$B:$B,$B2166,'Ownership_Links and calculation'!$J:$J)</f>
        <v>0</v>
      </c>
    </row>
    <row r="2167" spans="1:10" x14ac:dyDescent="0.3">
      <c r="A2167">
        <v>2166</v>
      </c>
      <c r="B2167" t="s">
        <v>2201</v>
      </c>
      <c r="F2167" s="2"/>
      <c r="G2167" s="2">
        <f>SUMIF('Ownership_Links and calculation'!$B:$B,$B2167,'Ownership_Links and calculation'!$F:$F)</f>
        <v>0</v>
      </c>
      <c r="H2167" s="2">
        <f>SUMIF('Ownership_Links and calculation'!$B:$B,$B2167,'Ownership_Links and calculation'!$H:$H)</f>
        <v>0</v>
      </c>
      <c r="I2167" s="2">
        <f>IF(H2167&gt;0,(G2167^2)/H2167,0)</f>
        <v>0</v>
      </c>
      <c r="J2167" s="2">
        <f>SUMIF('Ownership_Links and calculation'!$B:$B,$B2167,'Ownership_Links and calculation'!$J:$J)</f>
        <v>0</v>
      </c>
    </row>
    <row r="2168" spans="1:10" x14ac:dyDescent="0.3">
      <c r="A2168">
        <v>2167</v>
      </c>
      <c r="B2168" t="s">
        <v>2202</v>
      </c>
      <c r="F2168" s="2"/>
      <c r="G2168" s="2">
        <f>SUMIF('Ownership_Links and calculation'!$B:$B,$B2168,'Ownership_Links and calculation'!$F:$F)</f>
        <v>0</v>
      </c>
      <c r="H2168" s="2">
        <f>SUMIF('Ownership_Links and calculation'!$B:$B,$B2168,'Ownership_Links and calculation'!$H:$H)</f>
        <v>0</v>
      </c>
      <c r="I2168" s="2">
        <f>IF(H2168&gt;0,(G2168^2)/H2168,0)</f>
        <v>0</v>
      </c>
      <c r="J2168" s="2">
        <f>SUMIF('Ownership_Links and calculation'!$B:$B,$B2168,'Ownership_Links and calculation'!$J:$J)</f>
        <v>0</v>
      </c>
    </row>
    <row r="2169" spans="1:10" x14ac:dyDescent="0.3">
      <c r="A2169">
        <v>2168</v>
      </c>
      <c r="B2169" t="s">
        <v>2203</v>
      </c>
      <c r="F2169" s="2"/>
      <c r="G2169" s="2">
        <f>SUMIF('Ownership_Links and calculation'!$B:$B,$B2169,'Ownership_Links and calculation'!$F:$F)</f>
        <v>0</v>
      </c>
      <c r="H2169" s="2">
        <f>SUMIF('Ownership_Links and calculation'!$B:$B,$B2169,'Ownership_Links and calculation'!$H:$H)</f>
        <v>0</v>
      </c>
      <c r="I2169" s="2">
        <f>IF(H2169&gt;0,(G2169^2)/H2169,0)</f>
        <v>0</v>
      </c>
      <c r="J2169" s="2">
        <f>SUMIF('Ownership_Links and calculation'!$B:$B,$B2169,'Ownership_Links and calculation'!$J:$J)</f>
        <v>0</v>
      </c>
    </row>
    <row r="2170" spans="1:10" x14ac:dyDescent="0.3">
      <c r="A2170">
        <v>2169</v>
      </c>
      <c r="B2170" t="s">
        <v>2204</v>
      </c>
      <c r="F2170" s="2"/>
      <c r="G2170" s="2">
        <f>SUMIF('Ownership_Links and calculation'!$B:$B,$B2170,'Ownership_Links and calculation'!$F:$F)</f>
        <v>0</v>
      </c>
      <c r="H2170" s="2">
        <f>SUMIF('Ownership_Links and calculation'!$B:$B,$B2170,'Ownership_Links and calculation'!$H:$H)</f>
        <v>0</v>
      </c>
      <c r="I2170" s="2">
        <f>IF(H2170&gt;0,(G2170^2)/H2170,0)</f>
        <v>0</v>
      </c>
      <c r="J2170" s="2">
        <f>SUMIF('Ownership_Links and calculation'!$B:$B,$B2170,'Ownership_Links and calculation'!$J:$J)</f>
        <v>0</v>
      </c>
    </row>
    <row r="2171" spans="1:10" x14ac:dyDescent="0.3">
      <c r="A2171">
        <v>2170</v>
      </c>
      <c r="B2171" t="s">
        <v>2205</v>
      </c>
      <c r="F2171" s="2"/>
      <c r="G2171" s="2">
        <f>SUMIF('Ownership_Links and calculation'!$B:$B,$B2171,'Ownership_Links and calculation'!$F:$F)</f>
        <v>0</v>
      </c>
      <c r="H2171" s="2">
        <f>SUMIF('Ownership_Links and calculation'!$B:$B,$B2171,'Ownership_Links and calculation'!$H:$H)</f>
        <v>0</v>
      </c>
      <c r="I2171" s="2">
        <f>IF(H2171&gt;0,(G2171^2)/H2171,0)</f>
        <v>0</v>
      </c>
      <c r="J2171" s="2">
        <f>SUMIF('Ownership_Links and calculation'!$B:$B,$B2171,'Ownership_Links and calculation'!$J:$J)</f>
        <v>0</v>
      </c>
    </row>
    <row r="2172" spans="1:10" x14ac:dyDescent="0.3">
      <c r="A2172">
        <v>2171</v>
      </c>
      <c r="B2172" t="s">
        <v>2206</v>
      </c>
      <c r="F2172" s="2"/>
      <c r="G2172" s="2">
        <f>SUMIF('Ownership_Links and calculation'!$B:$B,$B2172,'Ownership_Links and calculation'!$F:$F)</f>
        <v>0</v>
      </c>
      <c r="H2172" s="2">
        <f>SUMIF('Ownership_Links and calculation'!$B:$B,$B2172,'Ownership_Links and calculation'!$H:$H)</f>
        <v>0</v>
      </c>
      <c r="I2172" s="2">
        <f>IF(H2172&gt;0,(G2172^2)/H2172,0)</f>
        <v>0</v>
      </c>
      <c r="J2172" s="2">
        <f>SUMIF('Ownership_Links and calculation'!$B:$B,$B2172,'Ownership_Links and calculation'!$J:$J)</f>
        <v>0</v>
      </c>
    </row>
    <row r="2173" spans="1:10" x14ac:dyDescent="0.3">
      <c r="A2173">
        <v>2172</v>
      </c>
      <c r="B2173" t="s">
        <v>2207</v>
      </c>
      <c r="F2173" s="2"/>
      <c r="G2173" s="2">
        <f>SUMIF('Ownership_Links and calculation'!$B:$B,$B2173,'Ownership_Links and calculation'!$F:$F)</f>
        <v>0</v>
      </c>
      <c r="H2173" s="2">
        <f>SUMIF('Ownership_Links and calculation'!$B:$B,$B2173,'Ownership_Links and calculation'!$H:$H)</f>
        <v>0</v>
      </c>
      <c r="I2173" s="2">
        <f>IF(H2173&gt;0,(G2173^2)/H2173,0)</f>
        <v>0</v>
      </c>
      <c r="J2173" s="2">
        <f>SUMIF('Ownership_Links and calculation'!$B:$B,$B2173,'Ownership_Links and calculation'!$J:$J)</f>
        <v>0</v>
      </c>
    </row>
    <row r="2174" spans="1:10" x14ac:dyDescent="0.3">
      <c r="A2174">
        <v>2173</v>
      </c>
      <c r="B2174" t="s">
        <v>2208</v>
      </c>
      <c r="F2174" s="2"/>
      <c r="G2174" s="2">
        <f>SUMIF('Ownership_Links and calculation'!$B:$B,$B2174,'Ownership_Links and calculation'!$F:$F)</f>
        <v>0</v>
      </c>
      <c r="H2174" s="2">
        <f>SUMIF('Ownership_Links and calculation'!$B:$B,$B2174,'Ownership_Links and calculation'!$H:$H)</f>
        <v>0</v>
      </c>
      <c r="I2174" s="2">
        <f>IF(H2174&gt;0,(G2174^2)/H2174,0)</f>
        <v>0</v>
      </c>
      <c r="J2174" s="2">
        <f>SUMIF('Ownership_Links and calculation'!$B:$B,$B2174,'Ownership_Links and calculation'!$J:$J)</f>
        <v>0</v>
      </c>
    </row>
    <row r="2175" spans="1:10" x14ac:dyDescent="0.3">
      <c r="A2175">
        <v>2174</v>
      </c>
      <c r="B2175" t="s">
        <v>2209</v>
      </c>
      <c r="F2175" s="2"/>
      <c r="G2175" s="2">
        <f>SUMIF('Ownership_Links and calculation'!$B:$B,$B2175,'Ownership_Links and calculation'!$F:$F)</f>
        <v>0</v>
      </c>
      <c r="H2175" s="2">
        <f>SUMIF('Ownership_Links and calculation'!$B:$B,$B2175,'Ownership_Links and calculation'!$H:$H)</f>
        <v>0</v>
      </c>
      <c r="I2175" s="2">
        <f>IF(H2175&gt;0,(G2175^2)/H2175,0)</f>
        <v>0</v>
      </c>
      <c r="J2175" s="2">
        <f>SUMIF('Ownership_Links and calculation'!$B:$B,$B2175,'Ownership_Links and calculation'!$J:$J)</f>
        <v>0</v>
      </c>
    </row>
    <row r="2176" spans="1:10" x14ac:dyDescent="0.3">
      <c r="A2176">
        <v>2175</v>
      </c>
      <c r="B2176" t="s">
        <v>2210</v>
      </c>
      <c r="F2176" s="2"/>
      <c r="G2176" s="2">
        <f>SUMIF('Ownership_Links and calculation'!$B:$B,$B2176,'Ownership_Links and calculation'!$F:$F)</f>
        <v>0</v>
      </c>
      <c r="H2176" s="2">
        <f>SUMIF('Ownership_Links and calculation'!$B:$B,$B2176,'Ownership_Links and calculation'!$H:$H)</f>
        <v>0</v>
      </c>
      <c r="I2176" s="2">
        <f>IF(H2176&gt;0,(G2176^2)/H2176,0)</f>
        <v>0</v>
      </c>
      <c r="J2176" s="2">
        <f>SUMIF('Ownership_Links and calculation'!$B:$B,$B2176,'Ownership_Links and calculation'!$J:$J)</f>
        <v>0</v>
      </c>
    </row>
    <row r="2177" spans="1:10" x14ac:dyDescent="0.3">
      <c r="A2177">
        <v>2176</v>
      </c>
      <c r="B2177" t="s">
        <v>2211</v>
      </c>
      <c r="F2177" s="2"/>
      <c r="G2177" s="2">
        <f>SUMIF('Ownership_Links and calculation'!$B:$B,$B2177,'Ownership_Links and calculation'!$F:$F)</f>
        <v>0</v>
      </c>
      <c r="H2177" s="2">
        <f>SUMIF('Ownership_Links and calculation'!$B:$B,$B2177,'Ownership_Links and calculation'!$H:$H)</f>
        <v>0</v>
      </c>
      <c r="I2177" s="2">
        <f>IF(H2177&gt;0,(G2177^2)/H2177,0)</f>
        <v>0</v>
      </c>
      <c r="J2177" s="2">
        <f>SUMIF('Ownership_Links and calculation'!$B:$B,$B2177,'Ownership_Links and calculation'!$J:$J)</f>
        <v>0</v>
      </c>
    </row>
    <row r="2178" spans="1:10" x14ac:dyDescent="0.3">
      <c r="A2178">
        <v>2177</v>
      </c>
      <c r="B2178" t="s">
        <v>2212</v>
      </c>
      <c r="F2178" s="2"/>
      <c r="G2178" s="2">
        <f>SUMIF('Ownership_Links and calculation'!$B:$B,$B2178,'Ownership_Links and calculation'!$F:$F)</f>
        <v>0</v>
      </c>
      <c r="H2178" s="2">
        <f>SUMIF('Ownership_Links and calculation'!$B:$B,$B2178,'Ownership_Links and calculation'!$H:$H)</f>
        <v>0</v>
      </c>
      <c r="I2178" s="2">
        <f>IF(H2178&gt;0,(G2178^2)/H2178,0)</f>
        <v>0</v>
      </c>
      <c r="J2178" s="2">
        <f>SUMIF('Ownership_Links and calculation'!$B:$B,$B2178,'Ownership_Links and calculation'!$J:$J)</f>
        <v>0</v>
      </c>
    </row>
    <row r="2179" spans="1:10" x14ac:dyDescent="0.3">
      <c r="A2179">
        <v>2178</v>
      </c>
      <c r="B2179" t="s">
        <v>2213</v>
      </c>
      <c r="F2179" s="2"/>
      <c r="G2179" s="2">
        <f>SUMIF('Ownership_Links and calculation'!$B:$B,$B2179,'Ownership_Links and calculation'!$F:$F)</f>
        <v>0</v>
      </c>
      <c r="H2179" s="2">
        <f>SUMIF('Ownership_Links and calculation'!$B:$B,$B2179,'Ownership_Links and calculation'!$H:$H)</f>
        <v>0</v>
      </c>
      <c r="I2179" s="2">
        <f>IF(H2179&gt;0,(G2179^2)/H2179,0)</f>
        <v>0</v>
      </c>
      <c r="J2179" s="2">
        <f>SUMIF('Ownership_Links and calculation'!$B:$B,$B2179,'Ownership_Links and calculation'!$J:$J)</f>
        <v>0</v>
      </c>
    </row>
    <row r="2180" spans="1:10" x14ac:dyDescent="0.3">
      <c r="A2180">
        <v>2179</v>
      </c>
      <c r="B2180" t="s">
        <v>2214</v>
      </c>
      <c r="F2180" s="2"/>
      <c r="G2180" s="2">
        <f>SUMIF('Ownership_Links and calculation'!$B:$B,$B2180,'Ownership_Links and calculation'!$F:$F)</f>
        <v>0</v>
      </c>
      <c r="H2180" s="2">
        <f>SUMIF('Ownership_Links and calculation'!$B:$B,$B2180,'Ownership_Links and calculation'!$H:$H)</f>
        <v>0</v>
      </c>
      <c r="I2180" s="2">
        <f>IF(H2180&gt;0,(G2180^2)/H2180,0)</f>
        <v>0</v>
      </c>
      <c r="J2180" s="2">
        <f>SUMIF('Ownership_Links and calculation'!$B:$B,$B2180,'Ownership_Links and calculation'!$J:$J)</f>
        <v>0</v>
      </c>
    </row>
    <row r="2181" spans="1:10" x14ac:dyDescent="0.3">
      <c r="A2181">
        <v>2180</v>
      </c>
      <c r="B2181" t="s">
        <v>2215</v>
      </c>
      <c r="F2181" s="2"/>
      <c r="G2181" s="2">
        <f>SUMIF('Ownership_Links and calculation'!$B:$B,$B2181,'Ownership_Links and calculation'!$F:$F)</f>
        <v>0</v>
      </c>
      <c r="H2181" s="2">
        <f>SUMIF('Ownership_Links and calculation'!$B:$B,$B2181,'Ownership_Links and calculation'!$H:$H)</f>
        <v>0</v>
      </c>
      <c r="I2181" s="2">
        <f>IF(H2181&gt;0,(G2181^2)/H2181,0)</f>
        <v>0</v>
      </c>
      <c r="J2181" s="2">
        <f>SUMIF('Ownership_Links and calculation'!$B:$B,$B2181,'Ownership_Links and calculation'!$J:$J)</f>
        <v>0</v>
      </c>
    </row>
    <row r="2182" spans="1:10" x14ac:dyDescent="0.3">
      <c r="A2182">
        <v>2181</v>
      </c>
      <c r="B2182" t="s">
        <v>2216</v>
      </c>
      <c r="F2182" s="2"/>
      <c r="G2182" s="2">
        <f>SUMIF('Ownership_Links and calculation'!$B:$B,$B2182,'Ownership_Links and calculation'!$F:$F)</f>
        <v>0</v>
      </c>
      <c r="H2182" s="2">
        <f>SUMIF('Ownership_Links and calculation'!$B:$B,$B2182,'Ownership_Links and calculation'!$H:$H)</f>
        <v>0</v>
      </c>
      <c r="I2182" s="2">
        <f>IF(H2182&gt;0,(G2182^2)/H2182,0)</f>
        <v>0</v>
      </c>
      <c r="J2182" s="2">
        <f>SUMIF('Ownership_Links and calculation'!$B:$B,$B2182,'Ownership_Links and calculation'!$J:$J)</f>
        <v>0</v>
      </c>
    </row>
    <row r="2183" spans="1:10" x14ac:dyDescent="0.3">
      <c r="A2183">
        <v>2182</v>
      </c>
      <c r="B2183" t="s">
        <v>2217</v>
      </c>
      <c r="F2183" s="2"/>
      <c r="G2183" s="2">
        <f>SUMIF('Ownership_Links and calculation'!$B:$B,$B2183,'Ownership_Links and calculation'!$F:$F)</f>
        <v>0</v>
      </c>
      <c r="H2183" s="2">
        <f>SUMIF('Ownership_Links and calculation'!$B:$B,$B2183,'Ownership_Links and calculation'!$H:$H)</f>
        <v>0</v>
      </c>
      <c r="I2183" s="2">
        <f>IF(H2183&gt;0,(G2183^2)/H2183,0)</f>
        <v>0</v>
      </c>
      <c r="J2183" s="2">
        <f>SUMIF('Ownership_Links and calculation'!$B:$B,$B2183,'Ownership_Links and calculation'!$J:$J)</f>
        <v>0</v>
      </c>
    </row>
    <row r="2184" spans="1:10" x14ac:dyDescent="0.3">
      <c r="A2184">
        <v>2183</v>
      </c>
      <c r="B2184" t="s">
        <v>2218</v>
      </c>
      <c r="F2184" s="2"/>
      <c r="G2184" s="2">
        <f>SUMIF('Ownership_Links and calculation'!$B:$B,$B2184,'Ownership_Links and calculation'!$F:$F)</f>
        <v>0</v>
      </c>
      <c r="H2184" s="2">
        <f>SUMIF('Ownership_Links and calculation'!$B:$B,$B2184,'Ownership_Links and calculation'!$H:$H)</f>
        <v>0</v>
      </c>
      <c r="I2184" s="2">
        <f>IF(H2184&gt;0,(G2184^2)/H2184,0)</f>
        <v>0</v>
      </c>
      <c r="J2184" s="2">
        <f>SUMIF('Ownership_Links and calculation'!$B:$B,$B2184,'Ownership_Links and calculation'!$J:$J)</f>
        <v>0</v>
      </c>
    </row>
    <row r="2185" spans="1:10" x14ac:dyDescent="0.3">
      <c r="A2185">
        <v>2184</v>
      </c>
      <c r="B2185" t="s">
        <v>2219</v>
      </c>
      <c r="F2185" s="2"/>
      <c r="G2185" s="2">
        <f>SUMIF('Ownership_Links and calculation'!$B:$B,$B2185,'Ownership_Links and calculation'!$F:$F)</f>
        <v>0</v>
      </c>
      <c r="H2185" s="2">
        <f>SUMIF('Ownership_Links and calculation'!$B:$B,$B2185,'Ownership_Links and calculation'!$H:$H)</f>
        <v>0</v>
      </c>
      <c r="I2185" s="2">
        <f>IF(H2185&gt;0,(G2185^2)/H2185,0)</f>
        <v>0</v>
      </c>
      <c r="J2185" s="2">
        <f>SUMIF('Ownership_Links and calculation'!$B:$B,$B2185,'Ownership_Links and calculation'!$J:$J)</f>
        <v>0</v>
      </c>
    </row>
    <row r="2186" spans="1:10" x14ac:dyDescent="0.3">
      <c r="A2186">
        <v>2185</v>
      </c>
      <c r="B2186" t="s">
        <v>2220</v>
      </c>
      <c r="F2186" s="2"/>
      <c r="G2186" s="2">
        <f>SUMIF('Ownership_Links and calculation'!$B:$B,$B2186,'Ownership_Links and calculation'!$F:$F)</f>
        <v>0</v>
      </c>
      <c r="H2186" s="2">
        <f>SUMIF('Ownership_Links and calculation'!$B:$B,$B2186,'Ownership_Links and calculation'!$H:$H)</f>
        <v>0</v>
      </c>
      <c r="I2186" s="2">
        <f>IF(H2186&gt;0,(G2186^2)/H2186,0)</f>
        <v>0</v>
      </c>
      <c r="J2186" s="2">
        <f>SUMIF('Ownership_Links and calculation'!$B:$B,$B2186,'Ownership_Links and calculation'!$J:$J)</f>
        <v>0</v>
      </c>
    </row>
    <row r="2187" spans="1:10" x14ac:dyDescent="0.3">
      <c r="A2187">
        <v>2186</v>
      </c>
      <c r="B2187" t="s">
        <v>2221</v>
      </c>
      <c r="F2187" s="2"/>
      <c r="G2187" s="2">
        <f>SUMIF('Ownership_Links and calculation'!$B:$B,$B2187,'Ownership_Links and calculation'!$F:$F)</f>
        <v>0</v>
      </c>
      <c r="H2187" s="2">
        <f>SUMIF('Ownership_Links and calculation'!$B:$B,$B2187,'Ownership_Links and calculation'!$H:$H)</f>
        <v>0</v>
      </c>
      <c r="I2187" s="2">
        <f>IF(H2187&gt;0,(G2187^2)/H2187,0)</f>
        <v>0</v>
      </c>
      <c r="J2187" s="2">
        <f>SUMIF('Ownership_Links and calculation'!$B:$B,$B2187,'Ownership_Links and calculation'!$J:$J)</f>
        <v>0</v>
      </c>
    </row>
    <row r="2188" spans="1:10" x14ac:dyDescent="0.3">
      <c r="A2188">
        <v>2187</v>
      </c>
      <c r="B2188" t="s">
        <v>2222</v>
      </c>
      <c r="F2188" s="2"/>
      <c r="G2188" s="2">
        <f>SUMIF('Ownership_Links and calculation'!$B:$B,$B2188,'Ownership_Links and calculation'!$F:$F)</f>
        <v>0</v>
      </c>
      <c r="H2188" s="2">
        <f>SUMIF('Ownership_Links and calculation'!$B:$B,$B2188,'Ownership_Links and calculation'!$H:$H)</f>
        <v>0</v>
      </c>
      <c r="I2188" s="2">
        <f>IF(H2188&gt;0,(G2188^2)/H2188,0)</f>
        <v>0</v>
      </c>
      <c r="J2188" s="2">
        <f>SUMIF('Ownership_Links and calculation'!$B:$B,$B2188,'Ownership_Links and calculation'!$J:$J)</f>
        <v>0</v>
      </c>
    </row>
    <row r="2189" spans="1:10" x14ac:dyDescent="0.3">
      <c r="A2189">
        <v>2188</v>
      </c>
      <c r="B2189" t="s">
        <v>2223</v>
      </c>
      <c r="F2189" s="2"/>
      <c r="G2189" s="2">
        <f>SUMIF('Ownership_Links and calculation'!$B:$B,$B2189,'Ownership_Links and calculation'!$F:$F)</f>
        <v>0</v>
      </c>
      <c r="H2189" s="2">
        <f>SUMIF('Ownership_Links and calculation'!$B:$B,$B2189,'Ownership_Links and calculation'!$H:$H)</f>
        <v>0</v>
      </c>
      <c r="I2189" s="2">
        <f>IF(H2189&gt;0,(G2189^2)/H2189,0)</f>
        <v>0</v>
      </c>
      <c r="J2189" s="2">
        <f>SUMIF('Ownership_Links and calculation'!$B:$B,$B2189,'Ownership_Links and calculation'!$J:$J)</f>
        <v>0</v>
      </c>
    </row>
    <row r="2190" spans="1:10" x14ac:dyDescent="0.3">
      <c r="A2190">
        <v>2189</v>
      </c>
      <c r="B2190" t="s">
        <v>2224</v>
      </c>
      <c r="F2190" s="2"/>
      <c r="G2190" s="2">
        <f>SUMIF('Ownership_Links and calculation'!$B:$B,$B2190,'Ownership_Links and calculation'!$F:$F)</f>
        <v>0</v>
      </c>
      <c r="H2190" s="2">
        <f>SUMIF('Ownership_Links and calculation'!$B:$B,$B2190,'Ownership_Links and calculation'!$H:$H)</f>
        <v>0</v>
      </c>
      <c r="I2190" s="2">
        <f>IF(H2190&gt;0,(G2190^2)/H2190,0)</f>
        <v>0</v>
      </c>
      <c r="J2190" s="2">
        <f>SUMIF('Ownership_Links and calculation'!$B:$B,$B2190,'Ownership_Links and calculation'!$J:$J)</f>
        <v>0</v>
      </c>
    </row>
    <row r="2191" spans="1:10" x14ac:dyDescent="0.3">
      <c r="A2191">
        <v>2190</v>
      </c>
      <c r="B2191" t="s">
        <v>2225</v>
      </c>
      <c r="F2191" s="2"/>
      <c r="G2191" s="2">
        <f>SUMIF('Ownership_Links and calculation'!$B:$B,$B2191,'Ownership_Links and calculation'!$F:$F)</f>
        <v>0</v>
      </c>
      <c r="H2191" s="2">
        <f>SUMIF('Ownership_Links and calculation'!$B:$B,$B2191,'Ownership_Links and calculation'!$H:$H)</f>
        <v>0</v>
      </c>
      <c r="I2191" s="2">
        <f>IF(H2191&gt;0,(G2191^2)/H2191,0)</f>
        <v>0</v>
      </c>
      <c r="J2191" s="2">
        <f>SUMIF('Ownership_Links and calculation'!$B:$B,$B2191,'Ownership_Links and calculation'!$J:$J)</f>
        <v>0</v>
      </c>
    </row>
    <row r="2192" spans="1:10" x14ac:dyDescent="0.3">
      <c r="A2192">
        <v>2191</v>
      </c>
      <c r="B2192" t="s">
        <v>2226</v>
      </c>
      <c r="F2192" s="2"/>
      <c r="G2192" s="2">
        <f>SUMIF('Ownership_Links and calculation'!$B:$B,$B2192,'Ownership_Links and calculation'!$F:$F)</f>
        <v>0</v>
      </c>
      <c r="H2192" s="2">
        <f>SUMIF('Ownership_Links and calculation'!$B:$B,$B2192,'Ownership_Links and calculation'!$H:$H)</f>
        <v>0</v>
      </c>
      <c r="I2192" s="2">
        <f>IF(H2192&gt;0,(G2192^2)/H2192,0)</f>
        <v>0</v>
      </c>
      <c r="J2192" s="2">
        <f>SUMIF('Ownership_Links and calculation'!$B:$B,$B2192,'Ownership_Links and calculation'!$J:$J)</f>
        <v>0</v>
      </c>
    </row>
    <row r="2193" spans="1:10" x14ac:dyDescent="0.3">
      <c r="A2193">
        <v>2192</v>
      </c>
      <c r="B2193" t="s">
        <v>2227</v>
      </c>
      <c r="F2193" s="2"/>
      <c r="G2193" s="2">
        <f>SUMIF('Ownership_Links and calculation'!$B:$B,$B2193,'Ownership_Links and calculation'!$F:$F)</f>
        <v>0</v>
      </c>
      <c r="H2193" s="2">
        <f>SUMIF('Ownership_Links and calculation'!$B:$B,$B2193,'Ownership_Links and calculation'!$H:$H)</f>
        <v>0</v>
      </c>
      <c r="I2193" s="2">
        <f>IF(H2193&gt;0,(G2193^2)/H2193,0)</f>
        <v>0</v>
      </c>
      <c r="J2193" s="2">
        <f>SUMIF('Ownership_Links and calculation'!$B:$B,$B2193,'Ownership_Links and calculation'!$J:$J)</f>
        <v>0</v>
      </c>
    </row>
    <row r="2194" spans="1:10" x14ac:dyDescent="0.3">
      <c r="A2194">
        <v>2193</v>
      </c>
      <c r="B2194" t="s">
        <v>2228</v>
      </c>
      <c r="F2194" s="2"/>
      <c r="G2194" s="2">
        <f>SUMIF('Ownership_Links and calculation'!$B:$B,$B2194,'Ownership_Links and calculation'!$F:$F)</f>
        <v>0</v>
      </c>
      <c r="H2194" s="2">
        <f>SUMIF('Ownership_Links and calculation'!$B:$B,$B2194,'Ownership_Links and calculation'!$H:$H)</f>
        <v>0</v>
      </c>
      <c r="I2194" s="2">
        <f>IF(H2194&gt;0,(G2194^2)/H2194,0)</f>
        <v>0</v>
      </c>
      <c r="J2194" s="2">
        <f>SUMIF('Ownership_Links and calculation'!$B:$B,$B2194,'Ownership_Links and calculation'!$J:$J)</f>
        <v>0</v>
      </c>
    </row>
    <row r="2195" spans="1:10" x14ac:dyDescent="0.3">
      <c r="A2195">
        <v>2194</v>
      </c>
      <c r="B2195" t="s">
        <v>2229</v>
      </c>
      <c r="F2195" s="2"/>
      <c r="G2195" s="2">
        <f>SUMIF('Ownership_Links and calculation'!$B:$B,$B2195,'Ownership_Links and calculation'!$F:$F)</f>
        <v>0</v>
      </c>
      <c r="H2195" s="2">
        <f>SUMIF('Ownership_Links and calculation'!$B:$B,$B2195,'Ownership_Links and calculation'!$H:$H)</f>
        <v>0</v>
      </c>
      <c r="I2195" s="2">
        <f>IF(H2195&gt;0,(G2195^2)/H2195,0)</f>
        <v>0</v>
      </c>
      <c r="J2195" s="2">
        <f>SUMIF('Ownership_Links and calculation'!$B:$B,$B2195,'Ownership_Links and calculation'!$J:$J)</f>
        <v>0</v>
      </c>
    </row>
    <row r="2196" spans="1:10" x14ac:dyDescent="0.3">
      <c r="A2196">
        <v>2195</v>
      </c>
      <c r="B2196" t="s">
        <v>2230</v>
      </c>
      <c r="F2196" s="2"/>
      <c r="G2196" s="2">
        <f>SUMIF('Ownership_Links and calculation'!$B:$B,$B2196,'Ownership_Links and calculation'!$F:$F)</f>
        <v>0</v>
      </c>
      <c r="H2196" s="2">
        <f>SUMIF('Ownership_Links and calculation'!$B:$B,$B2196,'Ownership_Links and calculation'!$H:$H)</f>
        <v>0</v>
      </c>
      <c r="I2196" s="2">
        <f>IF(H2196&gt;0,(G2196^2)/H2196,0)</f>
        <v>0</v>
      </c>
      <c r="J2196" s="2">
        <f>SUMIF('Ownership_Links and calculation'!$B:$B,$B2196,'Ownership_Links and calculation'!$J:$J)</f>
        <v>0</v>
      </c>
    </row>
    <row r="2197" spans="1:10" x14ac:dyDescent="0.3">
      <c r="A2197">
        <v>2196</v>
      </c>
      <c r="B2197" t="s">
        <v>2231</v>
      </c>
      <c r="F2197" s="2"/>
      <c r="G2197" s="2">
        <f>SUMIF('Ownership_Links and calculation'!$B:$B,$B2197,'Ownership_Links and calculation'!$F:$F)</f>
        <v>0</v>
      </c>
      <c r="H2197" s="2">
        <f>SUMIF('Ownership_Links and calculation'!$B:$B,$B2197,'Ownership_Links and calculation'!$H:$H)</f>
        <v>0</v>
      </c>
      <c r="I2197" s="2">
        <f>IF(H2197&gt;0,(G2197^2)/H2197,0)</f>
        <v>0</v>
      </c>
      <c r="J2197" s="2">
        <f>SUMIF('Ownership_Links and calculation'!$B:$B,$B2197,'Ownership_Links and calculation'!$J:$J)</f>
        <v>0</v>
      </c>
    </row>
    <row r="2198" spans="1:10" x14ac:dyDescent="0.3">
      <c r="A2198">
        <v>2197</v>
      </c>
      <c r="B2198" t="s">
        <v>2232</v>
      </c>
      <c r="F2198" s="2"/>
      <c r="G2198" s="2">
        <f>SUMIF('Ownership_Links and calculation'!$B:$B,$B2198,'Ownership_Links and calculation'!$F:$F)</f>
        <v>0</v>
      </c>
      <c r="H2198" s="2">
        <f>SUMIF('Ownership_Links and calculation'!$B:$B,$B2198,'Ownership_Links and calculation'!$H:$H)</f>
        <v>0</v>
      </c>
      <c r="I2198" s="2">
        <f>IF(H2198&gt;0,(G2198^2)/H2198,0)</f>
        <v>0</v>
      </c>
      <c r="J2198" s="2">
        <f>SUMIF('Ownership_Links and calculation'!$B:$B,$B2198,'Ownership_Links and calculation'!$J:$J)</f>
        <v>0</v>
      </c>
    </row>
    <row r="2199" spans="1:10" x14ac:dyDescent="0.3">
      <c r="A2199">
        <v>2198</v>
      </c>
      <c r="B2199" t="s">
        <v>2233</v>
      </c>
      <c r="F2199" s="2"/>
      <c r="G2199" s="2">
        <f>SUMIF('Ownership_Links and calculation'!$B:$B,$B2199,'Ownership_Links and calculation'!$F:$F)</f>
        <v>0</v>
      </c>
      <c r="H2199" s="2">
        <f>SUMIF('Ownership_Links and calculation'!$B:$B,$B2199,'Ownership_Links and calculation'!$H:$H)</f>
        <v>0</v>
      </c>
      <c r="I2199" s="2">
        <f>IF(H2199&gt;0,(G2199^2)/H2199,0)</f>
        <v>0</v>
      </c>
      <c r="J2199" s="2">
        <f>SUMIF('Ownership_Links and calculation'!$B:$B,$B2199,'Ownership_Links and calculation'!$J:$J)</f>
        <v>0</v>
      </c>
    </row>
    <row r="2200" spans="1:10" x14ac:dyDescent="0.3">
      <c r="A2200">
        <v>2199</v>
      </c>
      <c r="B2200" t="s">
        <v>2234</v>
      </c>
      <c r="F2200" s="2"/>
      <c r="G2200" s="2">
        <f>SUMIF('Ownership_Links and calculation'!$B:$B,$B2200,'Ownership_Links and calculation'!$F:$F)</f>
        <v>0</v>
      </c>
      <c r="H2200" s="2">
        <f>SUMIF('Ownership_Links and calculation'!$B:$B,$B2200,'Ownership_Links and calculation'!$H:$H)</f>
        <v>0</v>
      </c>
      <c r="I2200" s="2">
        <f>IF(H2200&gt;0,(G2200^2)/H2200,0)</f>
        <v>0</v>
      </c>
      <c r="J2200" s="2">
        <f>SUMIF('Ownership_Links and calculation'!$B:$B,$B2200,'Ownership_Links and calculation'!$J:$J)</f>
        <v>0</v>
      </c>
    </row>
    <row r="2201" spans="1:10" x14ac:dyDescent="0.3">
      <c r="A2201">
        <v>2200</v>
      </c>
      <c r="B2201" t="s">
        <v>2235</v>
      </c>
      <c r="F2201" s="2"/>
      <c r="G2201" s="2">
        <f>SUMIF('Ownership_Links and calculation'!$B:$B,$B2201,'Ownership_Links and calculation'!$F:$F)</f>
        <v>0</v>
      </c>
      <c r="H2201" s="2">
        <f>SUMIF('Ownership_Links and calculation'!$B:$B,$B2201,'Ownership_Links and calculation'!$H:$H)</f>
        <v>0</v>
      </c>
      <c r="I2201" s="2">
        <f>IF(H2201&gt;0,(G2201^2)/H2201,0)</f>
        <v>0</v>
      </c>
      <c r="J2201" s="2">
        <f>SUMIF('Ownership_Links and calculation'!$B:$B,$B2201,'Ownership_Links and calculation'!$J:$J)</f>
        <v>0</v>
      </c>
    </row>
    <row r="2202" spans="1:10" x14ac:dyDescent="0.3">
      <c r="A2202">
        <v>2201</v>
      </c>
      <c r="B2202" t="s">
        <v>2236</v>
      </c>
      <c r="F2202" s="2"/>
      <c r="G2202" s="2">
        <f>SUMIF('Ownership_Links and calculation'!$B:$B,$B2202,'Ownership_Links and calculation'!$F:$F)</f>
        <v>0</v>
      </c>
      <c r="H2202" s="2">
        <f>SUMIF('Ownership_Links and calculation'!$B:$B,$B2202,'Ownership_Links and calculation'!$H:$H)</f>
        <v>0</v>
      </c>
      <c r="I2202" s="2">
        <f>IF(H2202&gt;0,(G2202^2)/H2202,0)</f>
        <v>0</v>
      </c>
      <c r="J2202" s="2">
        <f>SUMIF('Ownership_Links and calculation'!$B:$B,$B2202,'Ownership_Links and calculation'!$J:$J)</f>
        <v>0</v>
      </c>
    </row>
    <row r="2203" spans="1:10" x14ac:dyDescent="0.3">
      <c r="A2203">
        <v>2202</v>
      </c>
      <c r="B2203" t="s">
        <v>2237</v>
      </c>
      <c r="F2203" s="2"/>
      <c r="G2203" s="2">
        <f>SUMIF('Ownership_Links and calculation'!$B:$B,$B2203,'Ownership_Links and calculation'!$F:$F)</f>
        <v>0</v>
      </c>
      <c r="H2203" s="2">
        <f>SUMIF('Ownership_Links and calculation'!$B:$B,$B2203,'Ownership_Links and calculation'!$H:$H)</f>
        <v>0</v>
      </c>
      <c r="I2203" s="2">
        <f>IF(H2203&gt;0,(G2203^2)/H2203,0)</f>
        <v>0</v>
      </c>
      <c r="J2203" s="2">
        <f>SUMIF('Ownership_Links and calculation'!$B:$B,$B2203,'Ownership_Links and calculation'!$J:$J)</f>
        <v>0</v>
      </c>
    </row>
    <row r="2204" spans="1:10" x14ac:dyDescent="0.3">
      <c r="A2204">
        <v>2203</v>
      </c>
      <c r="B2204" t="s">
        <v>2238</v>
      </c>
      <c r="F2204" s="2"/>
      <c r="G2204" s="2">
        <f>SUMIF('Ownership_Links and calculation'!$B:$B,$B2204,'Ownership_Links and calculation'!$F:$F)</f>
        <v>0</v>
      </c>
      <c r="H2204" s="2">
        <f>SUMIF('Ownership_Links and calculation'!$B:$B,$B2204,'Ownership_Links and calculation'!$H:$H)</f>
        <v>0</v>
      </c>
      <c r="I2204" s="2">
        <f>IF(H2204&gt;0,(G2204^2)/H2204,0)</f>
        <v>0</v>
      </c>
      <c r="J2204" s="2">
        <f>SUMIF('Ownership_Links and calculation'!$B:$B,$B2204,'Ownership_Links and calculation'!$J:$J)</f>
        <v>0</v>
      </c>
    </row>
    <row r="2205" spans="1:10" x14ac:dyDescent="0.3">
      <c r="A2205">
        <v>2204</v>
      </c>
      <c r="B2205" t="s">
        <v>2239</v>
      </c>
      <c r="F2205" s="2"/>
      <c r="G2205" s="2">
        <f>SUMIF('Ownership_Links and calculation'!$B:$B,$B2205,'Ownership_Links and calculation'!$F:$F)</f>
        <v>0</v>
      </c>
      <c r="H2205" s="2">
        <f>SUMIF('Ownership_Links and calculation'!$B:$B,$B2205,'Ownership_Links and calculation'!$H:$H)</f>
        <v>0</v>
      </c>
      <c r="I2205" s="2">
        <f>IF(H2205&gt;0,(G2205^2)/H2205,0)</f>
        <v>0</v>
      </c>
      <c r="J2205" s="2">
        <f>SUMIF('Ownership_Links and calculation'!$B:$B,$B2205,'Ownership_Links and calculation'!$J:$J)</f>
        <v>0</v>
      </c>
    </row>
    <row r="2206" spans="1:10" x14ac:dyDescent="0.3">
      <c r="A2206">
        <v>2205</v>
      </c>
      <c r="B2206" t="s">
        <v>2240</v>
      </c>
      <c r="F2206" s="2"/>
      <c r="G2206" s="2">
        <f>SUMIF('Ownership_Links and calculation'!$B:$B,$B2206,'Ownership_Links and calculation'!$F:$F)</f>
        <v>0</v>
      </c>
      <c r="H2206" s="2">
        <f>SUMIF('Ownership_Links and calculation'!$B:$B,$B2206,'Ownership_Links and calculation'!$H:$H)</f>
        <v>0</v>
      </c>
      <c r="I2206" s="2">
        <f>IF(H2206&gt;0,(G2206^2)/H2206,0)</f>
        <v>0</v>
      </c>
      <c r="J2206" s="2">
        <f>SUMIF('Ownership_Links and calculation'!$B:$B,$B2206,'Ownership_Links and calculation'!$J:$J)</f>
        <v>0</v>
      </c>
    </row>
    <row r="2207" spans="1:10" x14ac:dyDescent="0.3">
      <c r="A2207">
        <v>2206</v>
      </c>
      <c r="B2207" t="s">
        <v>2241</v>
      </c>
      <c r="F2207" s="2"/>
      <c r="G2207" s="2">
        <f>SUMIF('Ownership_Links and calculation'!$B:$B,$B2207,'Ownership_Links and calculation'!$F:$F)</f>
        <v>0</v>
      </c>
      <c r="H2207" s="2">
        <f>SUMIF('Ownership_Links and calculation'!$B:$B,$B2207,'Ownership_Links and calculation'!$H:$H)</f>
        <v>0</v>
      </c>
      <c r="I2207" s="2">
        <f>IF(H2207&gt;0,(G2207^2)/H2207,0)</f>
        <v>0</v>
      </c>
      <c r="J2207" s="2">
        <f>SUMIF('Ownership_Links and calculation'!$B:$B,$B2207,'Ownership_Links and calculation'!$J:$J)</f>
        <v>0</v>
      </c>
    </row>
    <row r="2208" spans="1:10" x14ac:dyDescent="0.3">
      <c r="A2208">
        <v>2207</v>
      </c>
      <c r="B2208" t="s">
        <v>2242</v>
      </c>
      <c r="F2208" s="2"/>
      <c r="G2208" s="2">
        <f>SUMIF('Ownership_Links and calculation'!$B:$B,$B2208,'Ownership_Links and calculation'!$F:$F)</f>
        <v>0</v>
      </c>
      <c r="H2208" s="2">
        <f>SUMIF('Ownership_Links and calculation'!$B:$B,$B2208,'Ownership_Links and calculation'!$H:$H)</f>
        <v>0</v>
      </c>
      <c r="I2208" s="2">
        <f>IF(H2208&gt;0,(G2208^2)/H2208,0)</f>
        <v>0</v>
      </c>
      <c r="J2208" s="2">
        <f>SUMIF('Ownership_Links and calculation'!$B:$B,$B2208,'Ownership_Links and calculation'!$J:$J)</f>
        <v>0</v>
      </c>
    </row>
    <row r="2209" spans="1:10" x14ac:dyDescent="0.3">
      <c r="A2209">
        <v>2208</v>
      </c>
      <c r="B2209" t="s">
        <v>2243</v>
      </c>
      <c r="F2209" s="2"/>
      <c r="G2209" s="2">
        <f>SUMIF('Ownership_Links and calculation'!$B:$B,$B2209,'Ownership_Links and calculation'!$F:$F)</f>
        <v>0</v>
      </c>
      <c r="H2209" s="2">
        <f>SUMIF('Ownership_Links and calculation'!$B:$B,$B2209,'Ownership_Links and calculation'!$H:$H)</f>
        <v>0</v>
      </c>
      <c r="I2209" s="2">
        <f>IF(H2209&gt;0,(G2209^2)/H2209,0)</f>
        <v>0</v>
      </c>
      <c r="J2209" s="2">
        <f>SUMIF('Ownership_Links and calculation'!$B:$B,$B2209,'Ownership_Links and calculation'!$J:$J)</f>
        <v>0</v>
      </c>
    </row>
    <row r="2210" spans="1:10" x14ac:dyDescent="0.3">
      <c r="A2210">
        <v>2209</v>
      </c>
      <c r="B2210" t="s">
        <v>2244</v>
      </c>
      <c r="F2210" s="2"/>
      <c r="G2210" s="2">
        <f>SUMIF('Ownership_Links and calculation'!$B:$B,$B2210,'Ownership_Links and calculation'!$F:$F)</f>
        <v>0</v>
      </c>
      <c r="H2210" s="2">
        <f>SUMIF('Ownership_Links and calculation'!$B:$B,$B2210,'Ownership_Links and calculation'!$H:$H)</f>
        <v>0</v>
      </c>
      <c r="I2210" s="2">
        <f>IF(H2210&gt;0,(G2210^2)/H2210,0)</f>
        <v>0</v>
      </c>
      <c r="J2210" s="2">
        <f>SUMIF('Ownership_Links and calculation'!$B:$B,$B2210,'Ownership_Links and calculation'!$J:$J)</f>
        <v>0</v>
      </c>
    </row>
    <row r="2211" spans="1:10" x14ac:dyDescent="0.3">
      <c r="A2211">
        <v>2210</v>
      </c>
      <c r="B2211" t="s">
        <v>2245</v>
      </c>
      <c r="F2211" s="2"/>
      <c r="G2211" s="2">
        <f>SUMIF('Ownership_Links and calculation'!$B:$B,$B2211,'Ownership_Links and calculation'!$F:$F)</f>
        <v>0</v>
      </c>
      <c r="H2211" s="2">
        <f>SUMIF('Ownership_Links and calculation'!$B:$B,$B2211,'Ownership_Links and calculation'!$H:$H)</f>
        <v>0</v>
      </c>
      <c r="I2211" s="2">
        <f>IF(H2211&gt;0,(G2211^2)/H2211,0)</f>
        <v>0</v>
      </c>
      <c r="J2211" s="2">
        <f>SUMIF('Ownership_Links and calculation'!$B:$B,$B2211,'Ownership_Links and calculation'!$J:$J)</f>
        <v>0</v>
      </c>
    </row>
    <row r="2212" spans="1:10" x14ac:dyDescent="0.3">
      <c r="A2212">
        <v>2211</v>
      </c>
      <c r="B2212" t="s">
        <v>2246</v>
      </c>
      <c r="F2212" s="2"/>
      <c r="G2212" s="2">
        <f>SUMIF('Ownership_Links and calculation'!$B:$B,$B2212,'Ownership_Links and calculation'!$F:$F)</f>
        <v>0</v>
      </c>
      <c r="H2212" s="2">
        <f>SUMIF('Ownership_Links and calculation'!$B:$B,$B2212,'Ownership_Links and calculation'!$H:$H)</f>
        <v>0</v>
      </c>
      <c r="I2212" s="2">
        <f>IF(H2212&gt;0,(G2212^2)/H2212,0)</f>
        <v>0</v>
      </c>
      <c r="J2212" s="2">
        <f>SUMIF('Ownership_Links and calculation'!$B:$B,$B2212,'Ownership_Links and calculation'!$J:$J)</f>
        <v>0</v>
      </c>
    </row>
    <row r="2213" spans="1:10" x14ac:dyDescent="0.3">
      <c r="A2213">
        <v>2212</v>
      </c>
      <c r="B2213" t="s">
        <v>2247</v>
      </c>
      <c r="F2213" s="2"/>
      <c r="G2213" s="2">
        <f>SUMIF('Ownership_Links and calculation'!$B:$B,$B2213,'Ownership_Links and calculation'!$F:$F)</f>
        <v>0</v>
      </c>
      <c r="H2213" s="2">
        <f>SUMIF('Ownership_Links and calculation'!$B:$B,$B2213,'Ownership_Links and calculation'!$H:$H)</f>
        <v>0</v>
      </c>
      <c r="I2213" s="2">
        <f>IF(H2213&gt;0,(G2213^2)/H2213,0)</f>
        <v>0</v>
      </c>
      <c r="J2213" s="2">
        <f>SUMIF('Ownership_Links and calculation'!$B:$B,$B2213,'Ownership_Links and calculation'!$J:$J)</f>
        <v>0</v>
      </c>
    </row>
    <row r="2214" spans="1:10" x14ac:dyDescent="0.3">
      <c r="A2214">
        <v>2213</v>
      </c>
      <c r="B2214" t="s">
        <v>2248</v>
      </c>
      <c r="F2214" s="2"/>
      <c r="G2214" s="2">
        <f>SUMIF('Ownership_Links and calculation'!$B:$B,$B2214,'Ownership_Links and calculation'!$F:$F)</f>
        <v>0</v>
      </c>
      <c r="H2214" s="2">
        <f>SUMIF('Ownership_Links and calculation'!$B:$B,$B2214,'Ownership_Links and calculation'!$H:$H)</f>
        <v>0</v>
      </c>
      <c r="I2214" s="2">
        <f>IF(H2214&gt;0,(G2214^2)/H2214,0)</f>
        <v>0</v>
      </c>
      <c r="J2214" s="2">
        <f>SUMIF('Ownership_Links and calculation'!$B:$B,$B2214,'Ownership_Links and calculation'!$J:$J)</f>
        <v>0</v>
      </c>
    </row>
    <row r="2215" spans="1:10" x14ac:dyDescent="0.3">
      <c r="A2215">
        <v>2214</v>
      </c>
      <c r="B2215" t="s">
        <v>2249</v>
      </c>
      <c r="F2215" s="2"/>
      <c r="G2215" s="2">
        <f>SUMIF('Ownership_Links and calculation'!$B:$B,$B2215,'Ownership_Links and calculation'!$F:$F)</f>
        <v>0</v>
      </c>
      <c r="H2215" s="2">
        <f>SUMIF('Ownership_Links and calculation'!$B:$B,$B2215,'Ownership_Links and calculation'!$H:$H)</f>
        <v>0</v>
      </c>
      <c r="I2215" s="2">
        <f>IF(H2215&gt;0,(G2215^2)/H2215,0)</f>
        <v>0</v>
      </c>
      <c r="J2215" s="2">
        <f>SUMIF('Ownership_Links and calculation'!$B:$B,$B2215,'Ownership_Links and calculation'!$J:$J)</f>
        <v>0</v>
      </c>
    </row>
    <row r="2216" spans="1:10" x14ac:dyDescent="0.3">
      <c r="A2216">
        <v>2215</v>
      </c>
      <c r="B2216" t="s">
        <v>2250</v>
      </c>
      <c r="F2216" s="2"/>
      <c r="G2216" s="2">
        <f>SUMIF('Ownership_Links and calculation'!$B:$B,$B2216,'Ownership_Links and calculation'!$F:$F)</f>
        <v>0</v>
      </c>
      <c r="H2216" s="2">
        <f>SUMIF('Ownership_Links and calculation'!$B:$B,$B2216,'Ownership_Links and calculation'!$H:$H)</f>
        <v>0</v>
      </c>
      <c r="I2216" s="2">
        <f>IF(H2216&gt;0,(G2216^2)/H2216,0)</f>
        <v>0</v>
      </c>
      <c r="J2216" s="2">
        <f>SUMIF('Ownership_Links and calculation'!$B:$B,$B2216,'Ownership_Links and calculation'!$J:$J)</f>
        <v>0</v>
      </c>
    </row>
    <row r="2217" spans="1:10" x14ac:dyDescent="0.3">
      <c r="A2217">
        <v>2216</v>
      </c>
      <c r="B2217" t="s">
        <v>2251</v>
      </c>
      <c r="F2217" s="2"/>
      <c r="G2217" s="2">
        <f>SUMIF('Ownership_Links and calculation'!$B:$B,$B2217,'Ownership_Links and calculation'!$F:$F)</f>
        <v>0</v>
      </c>
      <c r="H2217" s="2">
        <f>SUMIF('Ownership_Links and calculation'!$B:$B,$B2217,'Ownership_Links and calculation'!$H:$H)</f>
        <v>0</v>
      </c>
      <c r="I2217" s="2">
        <f>IF(H2217&gt;0,(G2217^2)/H2217,0)</f>
        <v>0</v>
      </c>
      <c r="J2217" s="2">
        <f>SUMIF('Ownership_Links and calculation'!$B:$B,$B2217,'Ownership_Links and calculation'!$J:$J)</f>
        <v>0</v>
      </c>
    </row>
    <row r="2218" spans="1:10" x14ac:dyDescent="0.3">
      <c r="A2218">
        <v>2217</v>
      </c>
      <c r="B2218" t="s">
        <v>2252</v>
      </c>
      <c r="F2218" s="2"/>
      <c r="G2218" s="2">
        <f>SUMIF('Ownership_Links and calculation'!$B:$B,$B2218,'Ownership_Links and calculation'!$F:$F)</f>
        <v>0</v>
      </c>
      <c r="H2218" s="2">
        <f>SUMIF('Ownership_Links and calculation'!$B:$B,$B2218,'Ownership_Links and calculation'!$H:$H)</f>
        <v>0</v>
      </c>
      <c r="I2218" s="2">
        <f>IF(H2218&gt;0,(G2218^2)/H2218,0)</f>
        <v>0</v>
      </c>
      <c r="J2218" s="2">
        <f>SUMIF('Ownership_Links and calculation'!$B:$B,$B2218,'Ownership_Links and calculation'!$J:$J)</f>
        <v>0</v>
      </c>
    </row>
    <row r="2219" spans="1:10" x14ac:dyDescent="0.3">
      <c r="A2219">
        <v>2218</v>
      </c>
      <c r="B2219" t="s">
        <v>2253</v>
      </c>
      <c r="F2219" s="2"/>
      <c r="G2219" s="2">
        <f>SUMIF('Ownership_Links and calculation'!$B:$B,$B2219,'Ownership_Links and calculation'!$F:$F)</f>
        <v>0</v>
      </c>
      <c r="H2219" s="2">
        <f>SUMIF('Ownership_Links and calculation'!$B:$B,$B2219,'Ownership_Links and calculation'!$H:$H)</f>
        <v>0</v>
      </c>
      <c r="I2219" s="2">
        <f>IF(H2219&gt;0,(G2219^2)/H2219,0)</f>
        <v>0</v>
      </c>
      <c r="J2219" s="2">
        <f>SUMIF('Ownership_Links and calculation'!$B:$B,$B2219,'Ownership_Links and calculation'!$J:$J)</f>
        <v>0</v>
      </c>
    </row>
    <row r="2220" spans="1:10" x14ac:dyDescent="0.3">
      <c r="A2220">
        <v>2219</v>
      </c>
      <c r="B2220" t="s">
        <v>2254</v>
      </c>
      <c r="F2220" s="2"/>
      <c r="G2220" s="2">
        <f>SUMIF('Ownership_Links and calculation'!$B:$B,$B2220,'Ownership_Links and calculation'!$F:$F)</f>
        <v>0</v>
      </c>
      <c r="H2220" s="2">
        <f>SUMIF('Ownership_Links and calculation'!$B:$B,$B2220,'Ownership_Links and calculation'!$H:$H)</f>
        <v>0</v>
      </c>
      <c r="I2220" s="2">
        <f>IF(H2220&gt;0,(G2220^2)/H2220,0)</f>
        <v>0</v>
      </c>
      <c r="J2220" s="2">
        <f>SUMIF('Ownership_Links and calculation'!$B:$B,$B2220,'Ownership_Links and calculation'!$J:$J)</f>
        <v>0</v>
      </c>
    </row>
    <row r="2221" spans="1:10" x14ac:dyDescent="0.3">
      <c r="A2221">
        <v>2220</v>
      </c>
      <c r="B2221" t="s">
        <v>2255</v>
      </c>
      <c r="F2221" s="2"/>
      <c r="G2221" s="2">
        <f>SUMIF('Ownership_Links and calculation'!$B:$B,$B2221,'Ownership_Links and calculation'!$F:$F)</f>
        <v>0</v>
      </c>
      <c r="H2221" s="2">
        <f>SUMIF('Ownership_Links and calculation'!$B:$B,$B2221,'Ownership_Links and calculation'!$H:$H)</f>
        <v>0</v>
      </c>
      <c r="I2221" s="2">
        <f>IF(H2221&gt;0,(G2221^2)/H2221,0)</f>
        <v>0</v>
      </c>
      <c r="J2221" s="2">
        <f>SUMIF('Ownership_Links and calculation'!$B:$B,$B2221,'Ownership_Links and calculation'!$J:$J)</f>
        <v>0</v>
      </c>
    </row>
    <row r="2222" spans="1:10" x14ac:dyDescent="0.3">
      <c r="A2222">
        <v>2221</v>
      </c>
      <c r="B2222" t="s">
        <v>2256</v>
      </c>
      <c r="F2222" s="2"/>
      <c r="G2222" s="2">
        <f>SUMIF('Ownership_Links and calculation'!$B:$B,$B2222,'Ownership_Links and calculation'!$F:$F)</f>
        <v>0</v>
      </c>
      <c r="H2222" s="2">
        <f>SUMIF('Ownership_Links and calculation'!$B:$B,$B2222,'Ownership_Links and calculation'!$H:$H)</f>
        <v>0</v>
      </c>
      <c r="I2222" s="2">
        <f>IF(H2222&gt;0,(G2222^2)/H2222,0)</f>
        <v>0</v>
      </c>
      <c r="J2222" s="2">
        <f>SUMIF('Ownership_Links and calculation'!$B:$B,$B2222,'Ownership_Links and calculation'!$J:$J)</f>
        <v>0</v>
      </c>
    </row>
    <row r="2223" spans="1:10" x14ac:dyDescent="0.3">
      <c r="A2223">
        <v>2222</v>
      </c>
      <c r="B2223" t="s">
        <v>2257</v>
      </c>
      <c r="F2223" s="2"/>
      <c r="G2223" s="2">
        <f>SUMIF('Ownership_Links and calculation'!$B:$B,$B2223,'Ownership_Links and calculation'!$F:$F)</f>
        <v>0</v>
      </c>
      <c r="H2223" s="2">
        <f>SUMIF('Ownership_Links and calculation'!$B:$B,$B2223,'Ownership_Links and calculation'!$H:$H)</f>
        <v>0</v>
      </c>
      <c r="I2223" s="2">
        <f>IF(H2223&gt;0,(G2223^2)/H2223,0)</f>
        <v>0</v>
      </c>
      <c r="J2223" s="2">
        <f>SUMIF('Ownership_Links and calculation'!$B:$B,$B2223,'Ownership_Links and calculation'!$J:$J)</f>
        <v>0</v>
      </c>
    </row>
    <row r="2224" spans="1:10" x14ac:dyDescent="0.3">
      <c r="A2224">
        <v>2223</v>
      </c>
      <c r="B2224" t="s">
        <v>2258</v>
      </c>
      <c r="F2224" s="2"/>
      <c r="G2224" s="2">
        <f>SUMIF('Ownership_Links and calculation'!$B:$B,$B2224,'Ownership_Links and calculation'!$F:$F)</f>
        <v>0</v>
      </c>
      <c r="H2224" s="2">
        <f>SUMIF('Ownership_Links and calculation'!$B:$B,$B2224,'Ownership_Links and calculation'!$H:$H)</f>
        <v>0</v>
      </c>
      <c r="I2224" s="2">
        <f>IF(H2224&gt;0,(G2224^2)/H2224,0)</f>
        <v>0</v>
      </c>
      <c r="J2224" s="2">
        <f>SUMIF('Ownership_Links and calculation'!$B:$B,$B2224,'Ownership_Links and calculation'!$J:$J)</f>
        <v>0</v>
      </c>
    </row>
    <row r="2225" spans="1:10" x14ac:dyDescent="0.3">
      <c r="A2225">
        <v>2224</v>
      </c>
      <c r="B2225" t="s">
        <v>2259</v>
      </c>
      <c r="F2225" s="2"/>
      <c r="G2225" s="2">
        <f>SUMIF('Ownership_Links and calculation'!$B:$B,$B2225,'Ownership_Links and calculation'!$F:$F)</f>
        <v>0</v>
      </c>
      <c r="H2225" s="2">
        <f>SUMIF('Ownership_Links and calculation'!$B:$B,$B2225,'Ownership_Links and calculation'!$H:$H)</f>
        <v>0</v>
      </c>
      <c r="I2225" s="2">
        <f>IF(H2225&gt;0,(G2225^2)/H2225,0)</f>
        <v>0</v>
      </c>
      <c r="J2225" s="2">
        <f>SUMIF('Ownership_Links and calculation'!$B:$B,$B2225,'Ownership_Links and calculation'!$J:$J)</f>
        <v>0</v>
      </c>
    </row>
    <row r="2226" spans="1:10" x14ac:dyDescent="0.3">
      <c r="A2226">
        <v>2225</v>
      </c>
      <c r="B2226" t="s">
        <v>2260</v>
      </c>
      <c r="F2226" s="2"/>
      <c r="G2226" s="2">
        <f>SUMIF('Ownership_Links and calculation'!$B:$B,$B2226,'Ownership_Links and calculation'!$F:$F)</f>
        <v>0</v>
      </c>
      <c r="H2226" s="2">
        <f>SUMIF('Ownership_Links and calculation'!$B:$B,$B2226,'Ownership_Links and calculation'!$H:$H)</f>
        <v>0</v>
      </c>
      <c r="I2226" s="2">
        <f>IF(H2226&gt;0,(G2226^2)/H2226,0)</f>
        <v>0</v>
      </c>
      <c r="J2226" s="2">
        <f>SUMIF('Ownership_Links and calculation'!$B:$B,$B2226,'Ownership_Links and calculation'!$J:$J)</f>
        <v>0</v>
      </c>
    </row>
    <row r="2227" spans="1:10" x14ac:dyDescent="0.3">
      <c r="A2227">
        <v>2226</v>
      </c>
      <c r="B2227" t="s">
        <v>2261</v>
      </c>
      <c r="F2227" s="2"/>
      <c r="G2227" s="2">
        <f>SUMIF('Ownership_Links and calculation'!$B:$B,$B2227,'Ownership_Links and calculation'!$F:$F)</f>
        <v>0</v>
      </c>
      <c r="H2227" s="2">
        <f>SUMIF('Ownership_Links and calculation'!$B:$B,$B2227,'Ownership_Links and calculation'!$H:$H)</f>
        <v>0</v>
      </c>
      <c r="I2227" s="2">
        <f>IF(H2227&gt;0,(G2227^2)/H2227,0)</f>
        <v>0</v>
      </c>
      <c r="J2227" s="2">
        <f>SUMIF('Ownership_Links and calculation'!$B:$B,$B2227,'Ownership_Links and calculation'!$J:$J)</f>
        <v>0</v>
      </c>
    </row>
    <row r="2228" spans="1:10" x14ac:dyDescent="0.3">
      <c r="A2228">
        <v>2227</v>
      </c>
      <c r="B2228" t="s">
        <v>2262</v>
      </c>
      <c r="F2228" s="2"/>
      <c r="G2228" s="2">
        <f>SUMIF('Ownership_Links and calculation'!$B:$B,$B2228,'Ownership_Links and calculation'!$F:$F)</f>
        <v>0</v>
      </c>
      <c r="H2228" s="2">
        <f>SUMIF('Ownership_Links and calculation'!$B:$B,$B2228,'Ownership_Links and calculation'!$H:$H)</f>
        <v>0</v>
      </c>
      <c r="I2228" s="2">
        <f>IF(H2228&gt;0,(G2228^2)/H2228,0)</f>
        <v>0</v>
      </c>
      <c r="J2228" s="2">
        <f>SUMIF('Ownership_Links and calculation'!$B:$B,$B2228,'Ownership_Links and calculation'!$J:$J)</f>
        <v>0</v>
      </c>
    </row>
    <row r="2229" spans="1:10" x14ac:dyDescent="0.3">
      <c r="A2229">
        <v>2228</v>
      </c>
      <c r="B2229" t="s">
        <v>2263</v>
      </c>
      <c r="F2229" s="2"/>
      <c r="G2229" s="2">
        <f>SUMIF('Ownership_Links and calculation'!$B:$B,$B2229,'Ownership_Links and calculation'!$F:$F)</f>
        <v>0</v>
      </c>
      <c r="H2229" s="2">
        <f>SUMIF('Ownership_Links and calculation'!$B:$B,$B2229,'Ownership_Links and calculation'!$H:$H)</f>
        <v>0</v>
      </c>
      <c r="I2229" s="2">
        <f>IF(H2229&gt;0,(G2229^2)/H2229,0)</f>
        <v>0</v>
      </c>
      <c r="J2229" s="2">
        <f>SUMIF('Ownership_Links and calculation'!$B:$B,$B2229,'Ownership_Links and calculation'!$J:$J)</f>
        <v>0</v>
      </c>
    </row>
    <row r="2230" spans="1:10" x14ac:dyDescent="0.3">
      <c r="A2230">
        <v>2229</v>
      </c>
      <c r="B2230" t="s">
        <v>2264</v>
      </c>
      <c r="F2230" s="2"/>
      <c r="G2230" s="2">
        <f>SUMIF('Ownership_Links and calculation'!$B:$B,$B2230,'Ownership_Links and calculation'!$F:$F)</f>
        <v>0</v>
      </c>
      <c r="H2230" s="2">
        <f>SUMIF('Ownership_Links and calculation'!$B:$B,$B2230,'Ownership_Links and calculation'!$H:$H)</f>
        <v>0</v>
      </c>
      <c r="I2230" s="2">
        <f>IF(H2230&gt;0,(G2230^2)/H2230,0)</f>
        <v>0</v>
      </c>
      <c r="J2230" s="2">
        <f>SUMIF('Ownership_Links and calculation'!$B:$B,$B2230,'Ownership_Links and calculation'!$J:$J)</f>
        <v>0</v>
      </c>
    </row>
    <row r="2231" spans="1:10" x14ac:dyDescent="0.3">
      <c r="A2231">
        <v>2230</v>
      </c>
      <c r="B2231" t="s">
        <v>2265</v>
      </c>
      <c r="F2231" s="2"/>
      <c r="G2231" s="2">
        <f>SUMIF('Ownership_Links and calculation'!$B:$B,$B2231,'Ownership_Links and calculation'!$F:$F)</f>
        <v>0</v>
      </c>
      <c r="H2231" s="2">
        <f>SUMIF('Ownership_Links and calculation'!$B:$B,$B2231,'Ownership_Links and calculation'!$H:$H)</f>
        <v>0</v>
      </c>
      <c r="I2231" s="2">
        <f>IF(H2231&gt;0,(G2231^2)/H2231,0)</f>
        <v>0</v>
      </c>
      <c r="J2231" s="2">
        <f>SUMIF('Ownership_Links and calculation'!$B:$B,$B2231,'Ownership_Links and calculation'!$J:$J)</f>
        <v>0</v>
      </c>
    </row>
    <row r="2232" spans="1:10" x14ac:dyDescent="0.3">
      <c r="A2232">
        <v>2231</v>
      </c>
      <c r="B2232" t="s">
        <v>2266</v>
      </c>
      <c r="F2232" s="2"/>
      <c r="G2232" s="2">
        <f>SUMIF('Ownership_Links and calculation'!$B:$B,$B2232,'Ownership_Links and calculation'!$F:$F)</f>
        <v>0</v>
      </c>
      <c r="H2232" s="2">
        <f>SUMIF('Ownership_Links and calculation'!$B:$B,$B2232,'Ownership_Links and calculation'!$H:$H)</f>
        <v>0</v>
      </c>
      <c r="I2232" s="2">
        <f>IF(H2232&gt;0,(G2232^2)/H2232,0)</f>
        <v>0</v>
      </c>
      <c r="J2232" s="2">
        <f>SUMIF('Ownership_Links and calculation'!$B:$B,$B2232,'Ownership_Links and calculation'!$J:$J)</f>
        <v>0</v>
      </c>
    </row>
    <row r="2233" spans="1:10" x14ac:dyDescent="0.3">
      <c r="A2233">
        <v>2232</v>
      </c>
      <c r="B2233" t="s">
        <v>2267</v>
      </c>
      <c r="F2233" s="2"/>
      <c r="G2233" s="2">
        <f>SUMIF('Ownership_Links and calculation'!$B:$B,$B2233,'Ownership_Links and calculation'!$F:$F)</f>
        <v>0</v>
      </c>
      <c r="H2233" s="2">
        <f>SUMIF('Ownership_Links and calculation'!$B:$B,$B2233,'Ownership_Links and calculation'!$H:$H)</f>
        <v>0</v>
      </c>
      <c r="I2233" s="2">
        <f>IF(H2233&gt;0,(G2233^2)/H2233,0)</f>
        <v>0</v>
      </c>
      <c r="J2233" s="2">
        <f>SUMIF('Ownership_Links and calculation'!$B:$B,$B2233,'Ownership_Links and calculation'!$J:$J)</f>
        <v>0</v>
      </c>
    </row>
    <row r="2234" spans="1:10" x14ac:dyDescent="0.3">
      <c r="A2234">
        <v>2233</v>
      </c>
      <c r="B2234" t="s">
        <v>2268</v>
      </c>
      <c r="F2234" s="2"/>
      <c r="G2234" s="2">
        <f>SUMIF('Ownership_Links and calculation'!$B:$B,$B2234,'Ownership_Links and calculation'!$F:$F)</f>
        <v>0</v>
      </c>
      <c r="H2234" s="2">
        <f>SUMIF('Ownership_Links and calculation'!$B:$B,$B2234,'Ownership_Links and calculation'!$H:$H)</f>
        <v>0</v>
      </c>
      <c r="I2234" s="2">
        <f>IF(H2234&gt;0,(G2234^2)/H2234,0)</f>
        <v>0</v>
      </c>
      <c r="J2234" s="2">
        <f>SUMIF('Ownership_Links and calculation'!$B:$B,$B2234,'Ownership_Links and calculation'!$J:$J)</f>
        <v>0</v>
      </c>
    </row>
    <row r="2235" spans="1:10" x14ac:dyDescent="0.3">
      <c r="A2235">
        <v>2234</v>
      </c>
      <c r="B2235" t="s">
        <v>2269</v>
      </c>
      <c r="F2235" s="2"/>
      <c r="G2235" s="2">
        <f>SUMIF('Ownership_Links and calculation'!$B:$B,$B2235,'Ownership_Links and calculation'!$F:$F)</f>
        <v>0</v>
      </c>
      <c r="H2235" s="2">
        <f>SUMIF('Ownership_Links and calculation'!$B:$B,$B2235,'Ownership_Links and calculation'!$H:$H)</f>
        <v>0</v>
      </c>
      <c r="I2235" s="2">
        <f>IF(H2235&gt;0,(G2235^2)/H2235,0)</f>
        <v>0</v>
      </c>
      <c r="J2235" s="2">
        <f>SUMIF('Ownership_Links and calculation'!$B:$B,$B2235,'Ownership_Links and calculation'!$J:$J)</f>
        <v>0</v>
      </c>
    </row>
    <row r="2236" spans="1:10" x14ac:dyDescent="0.3">
      <c r="A2236">
        <v>2235</v>
      </c>
      <c r="B2236" t="s">
        <v>2270</v>
      </c>
      <c r="F2236" s="2"/>
      <c r="G2236" s="2">
        <f>SUMIF('Ownership_Links and calculation'!$B:$B,$B2236,'Ownership_Links and calculation'!$F:$F)</f>
        <v>0</v>
      </c>
      <c r="H2236" s="2">
        <f>SUMIF('Ownership_Links and calculation'!$B:$B,$B2236,'Ownership_Links and calculation'!$H:$H)</f>
        <v>0</v>
      </c>
      <c r="I2236" s="2">
        <f>IF(H2236&gt;0,(G2236^2)/H2236,0)</f>
        <v>0</v>
      </c>
      <c r="J2236" s="2">
        <f>SUMIF('Ownership_Links and calculation'!$B:$B,$B2236,'Ownership_Links and calculation'!$J:$J)</f>
        <v>0</v>
      </c>
    </row>
    <row r="2237" spans="1:10" x14ac:dyDescent="0.3">
      <c r="A2237">
        <v>2236</v>
      </c>
      <c r="B2237" t="s">
        <v>2271</v>
      </c>
      <c r="F2237" s="2"/>
      <c r="G2237" s="2">
        <f>SUMIF('Ownership_Links and calculation'!$B:$B,$B2237,'Ownership_Links and calculation'!$F:$F)</f>
        <v>0</v>
      </c>
      <c r="H2237" s="2">
        <f>SUMIF('Ownership_Links and calculation'!$B:$B,$B2237,'Ownership_Links and calculation'!$H:$H)</f>
        <v>0</v>
      </c>
      <c r="I2237" s="2">
        <f>IF(H2237&gt;0,(G2237^2)/H2237,0)</f>
        <v>0</v>
      </c>
      <c r="J2237" s="2">
        <f>SUMIF('Ownership_Links and calculation'!$B:$B,$B2237,'Ownership_Links and calculation'!$J:$J)</f>
        <v>0</v>
      </c>
    </row>
    <row r="2238" spans="1:10" x14ac:dyDescent="0.3">
      <c r="A2238">
        <v>2237</v>
      </c>
      <c r="B2238" t="s">
        <v>2272</v>
      </c>
      <c r="F2238" s="2"/>
      <c r="G2238" s="2">
        <f>SUMIF('Ownership_Links and calculation'!$B:$B,$B2238,'Ownership_Links and calculation'!$F:$F)</f>
        <v>0</v>
      </c>
      <c r="H2238" s="2">
        <f>SUMIF('Ownership_Links and calculation'!$B:$B,$B2238,'Ownership_Links and calculation'!$H:$H)</f>
        <v>0</v>
      </c>
      <c r="I2238" s="2">
        <f>IF(H2238&gt;0,(G2238^2)/H2238,0)</f>
        <v>0</v>
      </c>
      <c r="J2238" s="2">
        <f>SUMIF('Ownership_Links and calculation'!$B:$B,$B2238,'Ownership_Links and calculation'!$J:$J)</f>
        <v>0</v>
      </c>
    </row>
    <row r="2239" spans="1:10" x14ac:dyDescent="0.3">
      <c r="A2239">
        <v>2238</v>
      </c>
      <c r="B2239" t="s">
        <v>2273</v>
      </c>
      <c r="F2239" s="2"/>
      <c r="G2239" s="2">
        <f>SUMIF('Ownership_Links and calculation'!$B:$B,$B2239,'Ownership_Links and calculation'!$F:$F)</f>
        <v>0</v>
      </c>
      <c r="H2239" s="2">
        <f>SUMIF('Ownership_Links and calculation'!$B:$B,$B2239,'Ownership_Links and calculation'!$H:$H)</f>
        <v>0</v>
      </c>
      <c r="I2239" s="2">
        <f>IF(H2239&gt;0,(G2239^2)/H2239,0)</f>
        <v>0</v>
      </c>
      <c r="J2239" s="2">
        <f>SUMIF('Ownership_Links and calculation'!$B:$B,$B2239,'Ownership_Links and calculation'!$J:$J)</f>
        <v>0</v>
      </c>
    </row>
    <row r="2240" spans="1:10" x14ac:dyDescent="0.3">
      <c r="A2240">
        <v>2239</v>
      </c>
      <c r="B2240" t="s">
        <v>2274</v>
      </c>
      <c r="F2240" s="2"/>
      <c r="G2240" s="2">
        <f>SUMIF('Ownership_Links and calculation'!$B:$B,$B2240,'Ownership_Links and calculation'!$F:$F)</f>
        <v>0</v>
      </c>
      <c r="H2240" s="2">
        <f>SUMIF('Ownership_Links and calculation'!$B:$B,$B2240,'Ownership_Links and calculation'!$H:$H)</f>
        <v>0</v>
      </c>
      <c r="I2240" s="2">
        <f>IF(H2240&gt;0,(G2240^2)/H2240,0)</f>
        <v>0</v>
      </c>
      <c r="J2240" s="2">
        <f>SUMIF('Ownership_Links and calculation'!$B:$B,$B2240,'Ownership_Links and calculation'!$J:$J)</f>
        <v>0</v>
      </c>
    </row>
    <row r="2241" spans="1:10" x14ac:dyDescent="0.3">
      <c r="A2241">
        <v>2240</v>
      </c>
      <c r="B2241" t="s">
        <v>2275</v>
      </c>
      <c r="F2241" s="2"/>
      <c r="G2241" s="2">
        <f>SUMIF('Ownership_Links and calculation'!$B:$B,$B2241,'Ownership_Links and calculation'!$F:$F)</f>
        <v>0</v>
      </c>
      <c r="H2241" s="2">
        <f>SUMIF('Ownership_Links and calculation'!$B:$B,$B2241,'Ownership_Links and calculation'!$H:$H)</f>
        <v>0</v>
      </c>
      <c r="I2241" s="2">
        <f>IF(H2241&gt;0,(G2241^2)/H2241,0)</f>
        <v>0</v>
      </c>
      <c r="J2241" s="2">
        <f>SUMIF('Ownership_Links and calculation'!$B:$B,$B2241,'Ownership_Links and calculation'!$J:$J)</f>
        <v>0</v>
      </c>
    </row>
    <row r="2242" spans="1:10" x14ac:dyDescent="0.3">
      <c r="A2242">
        <v>2241</v>
      </c>
      <c r="B2242" t="s">
        <v>2276</v>
      </c>
      <c r="F2242" s="2"/>
      <c r="G2242" s="2">
        <f>SUMIF('Ownership_Links and calculation'!$B:$B,$B2242,'Ownership_Links and calculation'!$F:$F)</f>
        <v>0</v>
      </c>
      <c r="H2242" s="2">
        <f>SUMIF('Ownership_Links and calculation'!$B:$B,$B2242,'Ownership_Links and calculation'!$H:$H)</f>
        <v>0</v>
      </c>
      <c r="I2242" s="2">
        <f>IF(H2242&gt;0,(G2242^2)/H2242,0)</f>
        <v>0</v>
      </c>
      <c r="J2242" s="2">
        <f>SUMIF('Ownership_Links and calculation'!$B:$B,$B2242,'Ownership_Links and calculation'!$J:$J)</f>
        <v>0</v>
      </c>
    </row>
    <row r="2243" spans="1:10" x14ac:dyDescent="0.3">
      <c r="A2243">
        <v>2242</v>
      </c>
      <c r="B2243" t="s">
        <v>2277</v>
      </c>
      <c r="F2243" s="2"/>
      <c r="G2243" s="2">
        <f>SUMIF('Ownership_Links and calculation'!$B:$B,$B2243,'Ownership_Links and calculation'!$F:$F)</f>
        <v>0</v>
      </c>
      <c r="H2243" s="2">
        <f>SUMIF('Ownership_Links and calculation'!$B:$B,$B2243,'Ownership_Links and calculation'!$H:$H)</f>
        <v>0</v>
      </c>
      <c r="I2243" s="2">
        <f>IF(H2243&gt;0,(G2243^2)/H2243,0)</f>
        <v>0</v>
      </c>
      <c r="J2243" s="2">
        <f>SUMIF('Ownership_Links and calculation'!$B:$B,$B2243,'Ownership_Links and calculation'!$J:$J)</f>
        <v>0</v>
      </c>
    </row>
    <row r="2244" spans="1:10" x14ac:dyDescent="0.3">
      <c r="A2244">
        <v>2243</v>
      </c>
      <c r="B2244" t="s">
        <v>2278</v>
      </c>
      <c r="F2244" s="2"/>
      <c r="G2244" s="2">
        <f>SUMIF('Ownership_Links and calculation'!$B:$B,$B2244,'Ownership_Links and calculation'!$F:$F)</f>
        <v>0</v>
      </c>
      <c r="H2244" s="2">
        <f>SUMIF('Ownership_Links and calculation'!$B:$B,$B2244,'Ownership_Links and calculation'!$H:$H)</f>
        <v>0</v>
      </c>
      <c r="I2244" s="2">
        <f>IF(H2244&gt;0,(G2244^2)/H2244,0)</f>
        <v>0</v>
      </c>
      <c r="J2244" s="2">
        <f>SUMIF('Ownership_Links and calculation'!$B:$B,$B2244,'Ownership_Links and calculation'!$J:$J)</f>
        <v>0</v>
      </c>
    </row>
    <row r="2245" spans="1:10" x14ac:dyDescent="0.3">
      <c r="A2245">
        <v>2244</v>
      </c>
      <c r="B2245" t="s">
        <v>2279</v>
      </c>
      <c r="F2245" s="2"/>
      <c r="G2245" s="2">
        <f>SUMIF('Ownership_Links and calculation'!$B:$B,$B2245,'Ownership_Links and calculation'!$F:$F)</f>
        <v>0</v>
      </c>
      <c r="H2245" s="2">
        <f>SUMIF('Ownership_Links and calculation'!$B:$B,$B2245,'Ownership_Links and calculation'!$H:$H)</f>
        <v>0</v>
      </c>
      <c r="I2245" s="2">
        <f>IF(H2245&gt;0,(G2245^2)/H2245,0)</f>
        <v>0</v>
      </c>
      <c r="J2245" s="2">
        <f>SUMIF('Ownership_Links and calculation'!$B:$B,$B2245,'Ownership_Links and calculation'!$J:$J)</f>
        <v>0</v>
      </c>
    </row>
    <row r="2246" spans="1:10" x14ac:dyDescent="0.3">
      <c r="A2246">
        <v>2245</v>
      </c>
      <c r="B2246" t="s">
        <v>2280</v>
      </c>
      <c r="F2246" s="2"/>
      <c r="G2246" s="2">
        <f>SUMIF('Ownership_Links and calculation'!$B:$B,$B2246,'Ownership_Links and calculation'!$F:$F)</f>
        <v>0</v>
      </c>
      <c r="H2246" s="2">
        <f>SUMIF('Ownership_Links and calculation'!$B:$B,$B2246,'Ownership_Links and calculation'!$H:$H)</f>
        <v>0</v>
      </c>
      <c r="I2246" s="2">
        <f>IF(H2246&gt;0,(G2246^2)/H2246,0)</f>
        <v>0</v>
      </c>
      <c r="J2246" s="2">
        <f>SUMIF('Ownership_Links and calculation'!$B:$B,$B2246,'Ownership_Links and calculation'!$J:$J)</f>
        <v>0</v>
      </c>
    </row>
    <row r="2247" spans="1:10" x14ac:dyDescent="0.3">
      <c r="A2247">
        <v>2246</v>
      </c>
      <c r="B2247" t="s">
        <v>2281</v>
      </c>
      <c r="F2247" s="2"/>
      <c r="G2247" s="2">
        <f>SUMIF('Ownership_Links and calculation'!$B:$B,$B2247,'Ownership_Links and calculation'!$F:$F)</f>
        <v>0</v>
      </c>
      <c r="H2247" s="2">
        <f>SUMIF('Ownership_Links and calculation'!$B:$B,$B2247,'Ownership_Links and calculation'!$H:$H)</f>
        <v>0</v>
      </c>
      <c r="I2247" s="2">
        <f>IF(H2247&gt;0,(G2247^2)/H2247,0)</f>
        <v>0</v>
      </c>
      <c r="J2247" s="2">
        <f>SUMIF('Ownership_Links and calculation'!$B:$B,$B2247,'Ownership_Links and calculation'!$J:$J)</f>
        <v>0</v>
      </c>
    </row>
    <row r="2248" spans="1:10" x14ac:dyDescent="0.3">
      <c r="A2248">
        <v>2247</v>
      </c>
      <c r="B2248" t="s">
        <v>2282</v>
      </c>
      <c r="F2248" s="2"/>
      <c r="G2248" s="2">
        <f>SUMIF('Ownership_Links and calculation'!$B:$B,$B2248,'Ownership_Links and calculation'!$F:$F)</f>
        <v>0</v>
      </c>
      <c r="H2248" s="2">
        <f>SUMIF('Ownership_Links and calculation'!$B:$B,$B2248,'Ownership_Links and calculation'!$H:$H)</f>
        <v>0</v>
      </c>
      <c r="I2248" s="2">
        <f>IF(H2248&gt;0,(G2248^2)/H2248,0)</f>
        <v>0</v>
      </c>
      <c r="J2248" s="2">
        <f>SUMIF('Ownership_Links and calculation'!$B:$B,$B2248,'Ownership_Links and calculation'!$J:$J)</f>
        <v>0</v>
      </c>
    </row>
    <row r="2249" spans="1:10" x14ac:dyDescent="0.3">
      <c r="A2249">
        <v>2248</v>
      </c>
      <c r="B2249" t="s">
        <v>2283</v>
      </c>
      <c r="F2249" s="2"/>
      <c r="G2249" s="2">
        <f>SUMIF('Ownership_Links and calculation'!$B:$B,$B2249,'Ownership_Links and calculation'!$F:$F)</f>
        <v>0</v>
      </c>
      <c r="H2249" s="2">
        <f>SUMIF('Ownership_Links and calculation'!$B:$B,$B2249,'Ownership_Links and calculation'!$H:$H)</f>
        <v>0</v>
      </c>
      <c r="I2249" s="2">
        <f>IF(H2249&gt;0,(G2249^2)/H2249,0)</f>
        <v>0</v>
      </c>
      <c r="J2249" s="2">
        <f>SUMIF('Ownership_Links and calculation'!$B:$B,$B2249,'Ownership_Links and calculation'!$J:$J)</f>
        <v>0</v>
      </c>
    </row>
    <row r="2250" spans="1:10" x14ac:dyDescent="0.3">
      <c r="A2250">
        <v>2249</v>
      </c>
      <c r="B2250" t="s">
        <v>2284</v>
      </c>
      <c r="F2250" s="2"/>
      <c r="G2250" s="2">
        <f>SUMIF('Ownership_Links and calculation'!$B:$B,$B2250,'Ownership_Links and calculation'!$F:$F)</f>
        <v>0</v>
      </c>
      <c r="H2250" s="2">
        <f>SUMIF('Ownership_Links and calculation'!$B:$B,$B2250,'Ownership_Links and calculation'!$H:$H)</f>
        <v>0</v>
      </c>
      <c r="I2250" s="2">
        <f>IF(H2250&gt;0,(G2250^2)/H2250,0)</f>
        <v>0</v>
      </c>
      <c r="J2250" s="2">
        <f>SUMIF('Ownership_Links and calculation'!$B:$B,$B2250,'Ownership_Links and calculation'!$J:$J)</f>
        <v>0</v>
      </c>
    </row>
    <row r="2251" spans="1:10" x14ac:dyDescent="0.3">
      <c r="A2251">
        <v>2250</v>
      </c>
      <c r="B2251" t="s">
        <v>2285</v>
      </c>
      <c r="F2251" s="2"/>
      <c r="G2251" s="2">
        <f>SUMIF('Ownership_Links and calculation'!$B:$B,$B2251,'Ownership_Links and calculation'!$F:$F)</f>
        <v>0</v>
      </c>
      <c r="H2251" s="2">
        <f>SUMIF('Ownership_Links and calculation'!$B:$B,$B2251,'Ownership_Links and calculation'!$H:$H)</f>
        <v>0</v>
      </c>
      <c r="I2251" s="2">
        <f>IF(H2251&gt;0,(G2251^2)/H2251,0)</f>
        <v>0</v>
      </c>
      <c r="J2251" s="2">
        <f>SUMIF('Ownership_Links and calculation'!$B:$B,$B2251,'Ownership_Links and calculation'!$J:$J)</f>
        <v>0</v>
      </c>
    </row>
    <row r="2252" spans="1:10" x14ac:dyDescent="0.3">
      <c r="A2252">
        <v>2251</v>
      </c>
      <c r="B2252" t="s">
        <v>2286</v>
      </c>
      <c r="F2252" s="2"/>
      <c r="G2252" s="2">
        <f>SUMIF('Ownership_Links and calculation'!$B:$B,$B2252,'Ownership_Links and calculation'!$F:$F)</f>
        <v>0</v>
      </c>
      <c r="H2252" s="2">
        <f>SUMIF('Ownership_Links and calculation'!$B:$B,$B2252,'Ownership_Links and calculation'!$H:$H)</f>
        <v>0</v>
      </c>
      <c r="I2252" s="2">
        <f>IF(H2252&gt;0,(G2252^2)/H2252,0)</f>
        <v>0</v>
      </c>
      <c r="J2252" s="2">
        <f>SUMIF('Ownership_Links and calculation'!$B:$B,$B2252,'Ownership_Links and calculation'!$J:$J)</f>
        <v>0</v>
      </c>
    </row>
    <row r="2253" spans="1:10" x14ac:dyDescent="0.3">
      <c r="A2253">
        <v>2252</v>
      </c>
      <c r="B2253" t="s">
        <v>2287</v>
      </c>
      <c r="F2253" s="2"/>
      <c r="G2253" s="2">
        <f>SUMIF('Ownership_Links and calculation'!$B:$B,$B2253,'Ownership_Links and calculation'!$F:$F)</f>
        <v>0</v>
      </c>
      <c r="H2253" s="2">
        <f>SUMIF('Ownership_Links and calculation'!$B:$B,$B2253,'Ownership_Links and calculation'!$H:$H)</f>
        <v>0</v>
      </c>
      <c r="I2253" s="2">
        <f>IF(H2253&gt;0,(G2253^2)/H2253,0)</f>
        <v>0</v>
      </c>
      <c r="J2253" s="2">
        <f>SUMIF('Ownership_Links and calculation'!$B:$B,$B2253,'Ownership_Links and calculation'!$J:$J)</f>
        <v>0</v>
      </c>
    </row>
    <row r="2254" spans="1:10" x14ac:dyDescent="0.3">
      <c r="A2254">
        <v>2253</v>
      </c>
      <c r="B2254" t="s">
        <v>2288</v>
      </c>
      <c r="F2254" s="2"/>
      <c r="G2254" s="2">
        <f>SUMIF('Ownership_Links and calculation'!$B:$B,$B2254,'Ownership_Links and calculation'!$F:$F)</f>
        <v>0</v>
      </c>
      <c r="H2254" s="2">
        <f>SUMIF('Ownership_Links and calculation'!$B:$B,$B2254,'Ownership_Links and calculation'!$H:$H)</f>
        <v>0</v>
      </c>
      <c r="I2254" s="2">
        <f>IF(H2254&gt;0,(G2254^2)/H2254,0)</f>
        <v>0</v>
      </c>
      <c r="J2254" s="2">
        <f>SUMIF('Ownership_Links and calculation'!$B:$B,$B2254,'Ownership_Links and calculation'!$J:$J)</f>
        <v>0</v>
      </c>
    </row>
    <row r="2255" spans="1:10" x14ac:dyDescent="0.3">
      <c r="A2255">
        <v>2254</v>
      </c>
      <c r="B2255" t="s">
        <v>2289</v>
      </c>
      <c r="F2255" s="2"/>
      <c r="G2255" s="2">
        <f>SUMIF('Ownership_Links and calculation'!$B:$B,$B2255,'Ownership_Links and calculation'!$F:$F)</f>
        <v>0</v>
      </c>
      <c r="H2255" s="2">
        <f>SUMIF('Ownership_Links and calculation'!$B:$B,$B2255,'Ownership_Links and calculation'!$H:$H)</f>
        <v>0</v>
      </c>
      <c r="I2255" s="2">
        <f>IF(H2255&gt;0,(G2255^2)/H2255,0)</f>
        <v>0</v>
      </c>
      <c r="J2255" s="2">
        <f>SUMIF('Ownership_Links and calculation'!$B:$B,$B2255,'Ownership_Links and calculation'!$J:$J)</f>
        <v>0</v>
      </c>
    </row>
    <row r="2256" spans="1:10" x14ac:dyDescent="0.3">
      <c r="A2256">
        <v>2255</v>
      </c>
      <c r="B2256" t="s">
        <v>2290</v>
      </c>
      <c r="F2256" s="2"/>
      <c r="G2256" s="2">
        <f>SUMIF('Ownership_Links and calculation'!$B:$B,$B2256,'Ownership_Links and calculation'!$F:$F)</f>
        <v>0</v>
      </c>
      <c r="H2256" s="2">
        <f>SUMIF('Ownership_Links and calculation'!$B:$B,$B2256,'Ownership_Links and calculation'!$H:$H)</f>
        <v>0</v>
      </c>
      <c r="I2256" s="2">
        <f>IF(H2256&gt;0,(G2256^2)/H2256,0)</f>
        <v>0</v>
      </c>
      <c r="J2256" s="2">
        <f>SUMIF('Ownership_Links and calculation'!$B:$B,$B2256,'Ownership_Links and calculation'!$J:$J)</f>
        <v>0</v>
      </c>
    </row>
    <row r="2257" spans="1:10" x14ac:dyDescent="0.3">
      <c r="A2257">
        <v>2256</v>
      </c>
      <c r="B2257" t="s">
        <v>2291</v>
      </c>
      <c r="F2257" s="2"/>
      <c r="G2257" s="2">
        <f>SUMIF('Ownership_Links and calculation'!$B:$B,$B2257,'Ownership_Links and calculation'!$F:$F)</f>
        <v>0</v>
      </c>
      <c r="H2257" s="2">
        <f>SUMIF('Ownership_Links and calculation'!$B:$B,$B2257,'Ownership_Links and calculation'!$H:$H)</f>
        <v>0</v>
      </c>
      <c r="I2257" s="2">
        <f>IF(H2257&gt;0,(G2257^2)/H2257,0)</f>
        <v>0</v>
      </c>
      <c r="J2257" s="2">
        <f>SUMIF('Ownership_Links and calculation'!$B:$B,$B2257,'Ownership_Links and calculation'!$J:$J)</f>
        <v>0</v>
      </c>
    </row>
    <row r="2258" spans="1:10" x14ac:dyDescent="0.3">
      <c r="A2258">
        <v>2257</v>
      </c>
      <c r="B2258" t="s">
        <v>2292</v>
      </c>
      <c r="F2258" s="2"/>
      <c r="G2258" s="2">
        <f>SUMIF('Ownership_Links and calculation'!$B:$B,$B2258,'Ownership_Links and calculation'!$F:$F)</f>
        <v>0</v>
      </c>
      <c r="H2258" s="2">
        <f>SUMIF('Ownership_Links and calculation'!$B:$B,$B2258,'Ownership_Links and calculation'!$H:$H)</f>
        <v>0</v>
      </c>
      <c r="I2258" s="2">
        <f>IF(H2258&gt;0,(G2258^2)/H2258,0)</f>
        <v>0</v>
      </c>
      <c r="J2258" s="2">
        <f>SUMIF('Ownership_Links and calculation'!$B:$B,$B2258,'Ownership_Links and calculation'!$J:$J)</f>
        <v>0</v>
      </c>
    </row>
    <row r="2259" spans="1:10" x14ac:dyDescent="0.3">
      <c r="A2259">
        <v>2258</v>
      </c>
      <c r="B2259" t="s">
        <v>2293</v>
      </c>
      <c r="F2259" s="2"/>
      <c r="G2259" s="2">
        <f>SUMIF('Ownership_Links and calculation'!$B:$B,$B2259,'Ownership_Links and calculation'!$F:$F)</f>
        <v>0</v>
      </c>
      <c r="H2259" s="2">
        <f>SUMIF('Ownership_Links and calculation'!$B:$B,$B2259,'Ownership_Links and calculation'!$H:$H)</f>
        <v>0</v>
      </c>
      <c r="I2259" s="2">
        <f>IF(H2259&gt;0,(G2259^2)/H2259,0)</f>
        <v>0</v>
      </c>
      <c r="J2259" s="2">
        <f>SUMIF('Ownership_Links and calculation'!$B:$B,$B2259,'Ownership_Links and calculation'!$J:$J)</f>
        <v>0</v>
      </c>
    </row>
    <row r="2260" spans="1:10" x14ac:dyDescent="0.3">
      <c r="A2260">
        <v>2259</v>
      </c>
      <c r="B2260" t="s">
        <v>2294</v>
      </c>
      <c r="F2260" s="2"/>
      <c r="G2260" s="2">
        <f>SUMIF('Ownership_Links and calculation'!$B:$B,$B2260,'Ownership_Links and calculation'!$F:$F)</f>
        <v>0</v>
      </c>
      <c r="H2260" s="2">
        <f>SUMIF('Ownership_Links and calculation'!$B:$B,$B2260,'Ownership_Links and calculation'!$H:$H)</f>
        <v>0</v>
      </c>
      <c r="I2260" s="2">
        <f>IF(H2260&gt;0,(G2260^2)/H2260,0)</f>
        <v>0</v>
      </c>
      <c r="J2260" s="2">
        <f>SUMIF('Ownership_Links and calculation'!$B:$B,$B2260,'Ownership_Links and calculation'!$J:$J)</f>
        <v>0</v>
      </c>
    </row>
    <row r="2261" spans="1:10" x14ac:dyDescent="0.3">
      <c r="A2261">
        <v>2260</v>
      </c>
      <c r="B2261" t="s">
        <v>2295</v>
      </c>
      <c r="F2261" s="2"/>
      <c r="G2261" s="2">
        <f>SUMIF('Ownership_Links and calculation'!$B:$B,$B2261,'Ownership_Links and calculation'!$F:$F)</f>
        <v>0</v>
      </c>
      <c r="H2261" s="2">
        <f>SUMIF('Ownership_Links and calculation'!$B:$B,$B2261,'Ownership_Links and calculation'!$H:$H)</f>
        <v>0</v>
      </c>
      <c r="I2261" s="2">
        <f>IF(H2261&gt;0,(G2261^2)/H2261,0)</f>
        <v>0</v>
      </c>
      <c r="J2261" s="2">
        <f>SUMIF('Ownership_Links and calculation'!$B:$B,$B2261,'Ownership_Links and calculation'!$J:$J)</f>
        <v>0</v>
      </c>
    </row>
    <row r="2262" spans="1:10" x14ac:dyDescent="0.3">
      <c r="A2262">
        <v>2261</v>
      </c>
      <c r="B2262" t="s">
        <v>2296</v>
      </c>
      <c r="F2262" s="2"/>
      <c r="G2262" s="2">
        <f>SUMIF('Ownership_Links and calculation'!$B:$B,$B2262,'Ownership_Links and calculation'!$F:$F)</f>
        <v>0</v>
      </c>
      <c r="H2262" s="2">
        <f>SUMIF('Ownership_Links and calculation'!$B:$B,$B2262,'Ownership_Links and calculation'!$H:$H)</f>
        <v>0</v>
      </c>
      <c r="I2262" s="2">
        <f>IF(H2262&gt;0,(G2262^2)/H2262,0)</f>
        <v>0</v>
      </c>
      <c r="J2262" s="2">
        <f>SUMIF('Ownership_Links and calculation'!$B:$B,$B2262,'Ownership_Links and calculation'!$J:$J)</f>
        <v>0</v>
      </c>
    </row>
    <row r="2263" spans="1:10" x14ac:dyDescent="0.3">
      <c r="A2263">
        <v>2262</v>
      </c>
      <c r="B2263" t="s">
        <v>2297</v>
      </c>
      <c r="F2263" s="2"/>
      <c r="G2263" s="2">
        <f>SUMIF('Ownership_Links and calculation'!$B:$B,$B2263,'Ownership_Links and calculation'!$F:$F)</f>
        <v>0</v>
      </c>
      <c r="H2263" s="2">
        <f>SUMIF('Ownership_Links and calculation'!$B:$B,$B2263,'Ownership_Links and calculation'!$H:$H)</f>
        <v>0</v>
      </c>
      <c r="I2263" s="2">
        <f>IF(H2263&gt;0,(G2263^2)/H2263,0)</f>
        <v>0</v>
      </c>
      <c r="J2263" s="2">
        <f>SUMIF('Ownership_Links and calculation'!$B:$B,$B2263,'Ownership_Links and calculation'!$J:$J)</f>
        <v>0</v>
      </c>
    </row>
    <row r="2264" spans="1:10" x14ac:dyDescent="0.3">
      <c r="A2264">
        <v>2263</v>
      </c>
      <c r="B2264" t="s">
        <v>2298</v>
      </c>
      <c r="F2264" s="2"/>
      <c r="G2264" s="2">
        <f>SUMIF('Ownership_Links and calculation'!$B:$B,$B2264,'Ownership_Links and calculation'!$F:$F)</f>
        <v>0</v>
      </c>
      <c r="H2264" s="2">
        <f>SUMIF('Ownership_Links and calculation'!$B:$B,$B2264,'Ownership_Links and calculation'!$H:$H)</f>
        <v>0</v>
      </c>
      <c r="I2264" s="2">
        <f>IF(H2264&gt;0,(G2264^2)/H2264,0)</f>
        <v>0</v>
      </c>
      <c r="J2264" s="2">
        <f>SUMIF('Ownership_Links and calculation'!$B:$B,$B2264,'Ownership_Links and calculation'!$J:$J)</f>
        <v>0</v>
      </c>
    </row>
    <row r="2265" spans="1:10" x14ac:dyDescent="0.3">
      <c r="A2265">
        <v>2264</v>
      </c>
      <c r="B2265" t="s">
        <v>2299</v>
      </c>
      <c r="F2265" s="2"/>
      <c r="G2265" s="2">
        <f>SUMIF('Ownership_Links and calculation'!$B:$B,$B2265,'Ownership_Links and calculation'!$F:$F)</f>
        <v>0</v>
      </c>
      <c r="H2265" s="2">
        <f>SUMIF('Ownership_Links and calculation'!$B:$B,$B2265,'Ownership_Links and calculation'!$H:$H)</f>
        <v>0</v>
      </c>
      <c r="I2265" s="2">
        <f>IF(H2265&gt;0,(G2265^2)/H2265,0)</f>
        <v>0</v>
      </c>
      <c r="J2265" s="2">
        <f>SUMIF('Ownership_Links and calculation'!$B:$B,$B2265,'Ownership_Links and calculation'!$J:$J)</f>
        <v>0</v>
      </c>
    </row>
    <row r="2266" spans="1:10" x14ac:dyDescent="0.3">
      <c r="A2266">
        <v>2265</v>
      </c>
      <c r="B2266" t="s">
        <v>2300</v>
      </c>
      <c r="F2266" s="2"/>
      <c r="G2266" s="2">
        <f>SUMIF('Ownership_Links and calculation'!$B:$B,$B2266,'Ownership_Links and calculation'!$F:$F)</f>
        <v>0</v>
      </c>
      <c r="H2266" s="2">
        <f>SUMIF('Ownership_Links and calculation'!$B:$B,$B2266,'Ownership_Links and calculation'!$H:$H)</f>
        <v>0</v>
      </c>
      <c r="I2266" s="2">
        <f>IF(H2266&gt;0,(G2266^2)/H2266,0)</f>
        <v>0</v>
      </c>
      <c r="J2266" s="2">
        <f>SUMIF('Ownership_Links and calculation'!$B:$B,$B2266,'Ownership_Links and calculation'!$J:$J)</f>
        <v>0</v>
      </c>
    </row>
    <row r="2267" spans="1:10" x14ac:dyDescent="0.3">
      <c r="A2267">
        <v>2266</v>
      </c>
      <c r="B2267" t="s">
        <v>2301</v>
      </c>
      <c r="F2267" s="2"/>
      <c r="G2267" s="2">
        <f>SUMIF('Ownership_Links and calculation'!$B:$B,$B2267,'Ownership_Links and calculation'!$F:$F)</f>
        <v>0</v>
      </c>
      <c r="H2267" s="2">
        <f>SUMIF('Ownership_Links and calculation'!$B:$B,$B2267,'Ownership_Links and calculation'!$H:$H)</f>
        <v>0</v>
      </c>
      <c r="I2267" s="2">
        <f>IF(H2267&gt;0,(G2267^2)/H2267,0)</f>
        <v>0</v>
      </c>
      <c r="J2267" s="2">
        <f>SUMIF('Ownership_Links and calculation'!$B:$B,$B2267,'Ownership_Links and calculation'!$J:$J)</f>
        <v>0</v>
      </c>
    </row>
    <row r="2268" spans="1:10" x14ac:dyDescent="0.3">
      <c r="A2268">
        <v>2267</v>
      </c>
      <c r="B2268" t="s">
        <v>2302</v>
      </c>
      <c r="F2268" s="2"/>
      <c r="G2268" s="2">
        <f>SUMIF('Ownership_Links and calculation'!$B:$B,$B2268,'Ownership_Links and calculation'!$F:$F)</f>
        <v>0</v>
      </c>
      <c r="H2268" s="2">
        <f>SUMIF('Ownership_Links and calculation'!$B:$B,$B2268,'Ownership_Links and calculation'!$H:$H)</f>
        <v>0</v>
      </c>
      <c r="I2268" s="2">
        <f>IF(H2268&gt;0,(G2268^2)/H2268,0)</f>
        <v>0</v>
      </c>
      <c r="J2268" s="2">
        <f>SUMIF('Ownership_Links and calculation'!$B:$B,$B2268,'Ownership_Links and calculation'!$J:$J)</f>
        <v>0</v>
      </c>
    </row>
    <row r="2269" spans="1:10" x14ac:dyDescent="0.3">
      <c r="A2269">
        <v>2268</v>
      </c>
      <c r="B2269" t="s">
        <v>2303</v>
      </c>
      <c r="F2269" s="2"/>
      <c r="G2269" s="2">
        <f>SUMIF('Ownership_Links and calculation'!$B:$B,$B2269,'Ownership_Links and calculation'!$F:$F)</f>
        <v>0</v>
      </c>
      <c r="H2269" s="2">
        <f>SUMIF('Ownership_Links and calculation'!$B:$B,$B2269,'Ownership_Links and calculation'!$H:$H)</f>
        <v>0</v>
      </c>
      <c r="I2269" s="2">
        <f>IF(H2269&gt;0,(G2269^2)/H2269,0)</f>
        <v>0</v>
      </c>
      <c r="J2269" s="2">
        <f>SUMIF('Ownership_Links and calculation'!$B:$B,$B2269,'Ownership_Links and calculation'!$J:$J)</f>
        <v>0</v>
      </c>
    </row>
    <row r="2270" spans="1:10" x14ac:dyDescent="0.3">
      <c r="A2270">
        <v>2269</v>
      </c>
      <c r="B2270" t="s">
        <v>2304</v>
      </c>
      <c r="F2270" s="2"/>
      <c r="G2270" s="2">
        <f>SUMIF('Ownership_Links and calculation'!$B:$B,$B2270,'Ownership_Links and calculation'!$F:$F)</f>
        <v>0</v>
      </c>
      <c r="H2270" s="2">
        <f>SUMIF('Ownership_Links and calculation'!$B:$B,$B2270,'Ownership_Links and calculation'!$H:$H)</f>
        <v>0</v>
      </c>
      <c r="I2270" s="2">
        <f>IF(H2270&gt;0,(G2270^2)/H2270,0)</f>
        <v>0</v>
      </c>
      <c r="J2270" s="2">
        <f>SUMIF('Ownership_Links and calculation'!$B:$B,$B2270,'Ownership_Links and calculation'!$J:$J)</f>
        <v>0</v>
      </c>
    </row>
    <row r="2271" spans="1:10" x14ac:dyDescent="0.3">
      <c r="A2271">
        <v>2270</v>
      </c>
      <c r="B2271" t="s">
        <v>2305</v>
      </c>
      <c r="F2271" s="2"/>
      <c r="G2271" s="2">
        <f>SUMIF('Ownership_Links and calculation'!$B:$B,$B2271,'Ownership_Links and calculation'!$F:$F)</f>
        <v>0</v>
      </c>
      <c r="H2271" s="2">
        <f>SUMIF('Ownership_Links and calculation'!$B:$B,$B2271,'Ownership_Links and calculation'!$H:$H)</f>
        <v>0</v>
      </c>
      <c r="I2271" s="2">
        <f>IF(H2271&gt;0,(G2271^2)/H2271,0)</f>
        <v>0</v>
      </c>
      <c r="J2271" s="2">
        <f>SUMIF('Ownership_Links and calculation'!$B:$B,$B2271,'Ownership_Links and calculation'!$J:$J)</f>
        <v>0</v>
      </c>
    </row>
    <row r="2272" spans="1:10" x14ac:dyDescent="0.3">
      <c r="A2272">
        <v>2271</v>
      </c>
      <c r="B2272" t="s">
        <v>2306</v>
      </c>
      <c r="F2272" s="2"/>
      <c r="G2272" s="2">
        <f>SUMIF('Ownership_Links and calculation'!$B:$B,$B2272,'Ownership_Links and calculation'!$F:$F)</f>
        <v>0</v>
      </c>
      <c r="H2272" s="2">
        <f>SUMIF('Ownership_Links and calculation'!$B:$B,$B2272,'Ownership_Links and calculation'!$H:$H)</f>
        <v>0</v>
      </c>
      <c r="I2272" s="2">
        <f>IF(H2272&gt;0,(G2272^2)/H2272,0)</f>
        <v>0</v>
      </c>
      <c r="J2272" s="2">
        <f>SUMIF('Ownership_Links and calculation'!$B:$B,$B2272,'Ownership_Links and calculation'!$J:$J)</f>
        <v>0</v>
      </c>
    </row>
    <row r="2273" spans="1:10" x14ac:dyDescent="0.3">
      <c r="A2273">
        <v>2272</v>
      </c>
      <c r="B2273" t="s">
        <v>2307</v>
      </c>
      <c r="F2273" s="2"/>
      <c r="G2273" s="2">
        <f>SUMIF('Ownership_Links and calculation'!$B:$B,$B2273,'Ownership_Links and calculation'!$F:$F)</f>
        <v>0</v>
      </c>
      <c r="H2273" s="2">
        <f>SUMIF('Ownership_Links and calculation'!$B:$B,$B2273,'Ownership_Links and calculation'!$H:$H)</f>
        <v>0</v>
      </c>
      <c r="I2273" s="2">
        <f>IF(H2273&gt;0,(G2273^2)/H2273,0)</f>
        <v>0</v>
      </c>
      <c r="J2273" s="2">
        <f>SUMIF('Ownership_Links and calculation'!$B:$B,$B2273,'Ownership_Links and calculation'!$J:$J)</f>
        <v>0</v>
      </c>
    </row>
    <row r="2274" spans="1:10" x14ac:dyDescent="0.3">
      <c r="A2274">
        <v>2273</v>
      </c>
      <c r="B2274" t="s">
        <v>2308</v>
      </c>
      <c r="F2274" s="2"/>
      <c r="G2274" s="2">
        <f>SUMIF('Ownership_Links and calculation'!$B:$B,$B2274,'Ownership_Links and calculation'!$F:$F)</f>
        <v>0</v>
      </c>
      <c r="H2274" s="2">
        <f>SUMIF('Ownership_Links and calculation'!$B:$B,$B2274,'Ownership_Links and calculation'!$H:$H)</f>
        <v>0</v>
      </c>
      <c r="I2274" s="2">
        <f>IF(H2274&gt;0,(G2274^2)/H2274,0)</f>
        <v>0</v>
      </c>
      <c r="J2274" s="2">
        <f>SUMIF('Ownership_Links and calculation'!$B:$B,$B2274,'Ownership_Links and calculation'!$J:$J)</f>
        <v>0</v>
      </c>
    </row>
    <row r="2275" spans="1:10" x14ac:dyDescent="0.3">
      <c r="A2275">
        <v>2274</v>
      </c>
      <c r="B2275" t="s">
        <v>2309</v>
      </c>
      <c r="F2275" s="2"/>
      <c r="G2275" s="2">
        <f>SUMIF('Ownership_Links and calculation'!$B:$B,$B2275,'Ownership_Links and calculation'!$F:$F)</f>
        <v>0</v>
      </c>
      <c r="H2275" s="2">
        <f>SUMIF('Ownership_Links and calculation'!$B:$B,$B2275,'Ownership_Links and calculation'!$H:$H)</f>
        <v>0</v>
      </c>
      <c r="I2275" s="2">
        <f>IF(H2275&gt;0,(G2275^2)/H2275,0)</f>
        <v>0</v>
      </c>
      <c r="J2275" s="2">
        <f>SUMIF('Ownership_Links and calculation'!$B:$B,$B2275,'Ownership_Links and calculation'!$J:$J)</f>
        <v>0</v>
      </c>
    </row>
    <row r="2276" spans="1:10" x14ac:dyDescent="0.3">
      <c r="A2276">
        <v>2275</v>
      </c>
      <c r="B2276" t="s">
        <v>2310</v>
      </c>
      <c r="F2276" s="2"/>
      <c r="G2276" s="2">
        <f>SUMIF('Ownership_Links and calculation'!$B:$B,$B2276,'Ownership_Links and calculation'!$F:$F)</f>
        <v>0</v>
      </c>
      <c r="H2276" s="2">
        <f>SUMIF('Ownership_Links and calculation'!$B:$B,$B2276,'Ownership_Links and calculation'!$H:$H)</f>
        <v>0</v>
      </c>
      <c r="I2276" s="2">
        <f>IF(H2276&gt;0,(G2276^2)/H2276,0)</f>
        <v>0</v>
      </c>
      <c r="J2276" s="2">
        <f>SUMIF('Ownership_Links and calculation'!$B:$B,$B2276,'Ownership_Links and calculation'!$J:$J)</f>
        <v>0</v>
      </c>
    </row>
    <row r="2277" spans="1:10" x14ac:dyDescent="0.3">
      <c r="A2277">
        <v>2276</v>
      </c>
      <c r="B2277" t="s">
        <v>2311</v>
      </c>
      <c r="F2277" s="2"/>
      <c r="G2277" s="2">
        <f>SUMIF('Ownership_Links and calculation'!$B:$B,$B2277,'Ownership_Links and calculation'!$F:$F)</f>
        <v>0</v>
      </c>
      <c r="H2277" s="2">
        <f>SUMIF('Ownership_Links and calculation'!$B:$B,$B2277,'Ownership_Links and calculation'!$H:$H)</f>
        <v>0</v>
      </c>
      <c r="I2277" s="2">
        <f>IF(H2277&gt;0,(G2277^2)/H2277,0)</f>
        <v>0</v>
      </c>
      <c r="J2277" s="2">
        <f>SUMIF('Ownership_Links and calculation'!$B:$B,$B2277,'Ownership_Links and calculation'!$J:$J)</f>
        <v>0</v>
      </c>
    </row>
    <row r="2278" spans="1:10" x14ac:dyDescent="0.3">
      <c r="A2278">
        <v>2277</v>
      </c>
      <c r="B2278" t="s">
        <v>2312</v>
      </c>
      <c r="F2278" s="2"/>
      <c r="G2278" s="2">
        <f>SUMIF('Ownership_Links and calculation'!$B:$B,$B2278,'Ownership_Links and calculation'!$F:$F)</f>
        <v>0</v>
      </c>
      <c r="H2278" s="2">
        <f>SUMIF('Ownership_Links and calculation'!$B:$B,$B2278,'Ownership_Links and calculation'!$H:$H)</f>
        <v>0</v>
      </c>
      <c r="I2278" s="2">
        <f>IF(H2278&gt;0,(G2278^2)/H2278,0)</f>
        <v>0</v>
      </c>
      <c r="J2278" s="2">
        <f>SUMIF('Ownership_Links and calculation'!$B:$B,$B2278,'Ownership_Links and calculation'!$J:$J)</f>
        <v>0</v>
      </c>
    </row>
    <row r="2279" spans="1:10" x14ac:dyDescent="0.3">
      <c r="A2279">
        <v>2278</v>
      </c>
      <c r="B2279" t="s">
        <v>2313</v>
      </c>
      <c r="F2279" s="2"/>
      <c r="G2279" s="2">
        <f>SUMIF('Ownership_Links and calculation'!$B:$B,$B2279,'Ownership_Links and calculation'!$F:$F)</f>
        <v>0</v>
      </c>
      <c r="H2279" s="2">
        <f>SUMIF('Ownership_Links and calculation'!$B:$B,$B2279,'Ownership_Links and calculation'!$H:$H)</f>
        <v>0</v>
      </c>
      <c r="I2279" s="2">
        <f>IF(H2279&gt;0,(G2279^2)/H2279,0)</f>
        <v>0</v>
      </c>
      <c r="J2279" s="2">
        <f>SUMIF('Ownership_Links and calculation'!$B:$B,$B2279,'Ownership_Links and calculation'!$J:$J)</f>
        <v>0</v>
      </c>
    </row>
    <row r="2280" spans="1:10" x14ac:dyDescent="0.3">
      <c r="A2280">
        <v>2279</v>
      </c>
      <c r="B2280" t="s">
        <v>2314</v>
      </c>
      <c r="F2280" s="2"/>
      <c r="G2280" s="2">
        <f>SUMIF('Ownership_Links and calculation'!$B:$B,$B2280,'Ownership_Links and calculation'!$F:$F)</f>
        <v>0</v>
      </c>
      <c r="H2280" s="2">
        <f>SUMIF('Ownership_Links and calculation'!$B:$B,$B2280,'Ownership_Links and calculation'!$H:$H)</f>
        <v>0</v>
      </c>
      <c r="I2280" s="2">
        <f>IF(H2280&gt;0,(G2280^2)/H2280,0)</f>
        <v>0</v>
      </c>
      <c r="J2280" s="2">
        <f>SUMIF('Ownership_Links and calculation'!$B:$B,$B2280,'Ownership_Links and calculation'!$J:$J)</f>
        <v>0</v>
      </c>
    </row>
    <row r="2281" spans="1:10" x14ac:dyDescent="0.3">
      <c r="A2281">
        <v>2280</v>
      </c>
      <c r="B2281" t="s">
        <v>2315</v>
      </c>
      <c r="F2281" s="2"/>
      <c r="G2281" s="2">
        <f>SUMIF('Ownership_Links and calculation'!$B:$B,$B2281,'Ownership_Links and calculation'!$F:$F)</f>
        <v>0</v>
      </c>
      <c r="H2281" s="2">
        <f>SUMIF('Ownership_Links and calculation'!$B:$B,$B2281,'Ownership_Links and calculation'!$H:$H)</f>
        <v>0</v>
      </c>
      <c r="I2281" s="2">
        <f>IF(H2281&gt;0,(G2281^2)/H2281,0)</f>
        <v>0</v>
      </c>
      <c r="J2281" s="2">
        <f>SUMIF('Ownership_Links and calculation'!$B:$B,$B2281,'Ownership_Links and calculation'!$J:$J)</f>
        <v>0</v>
      </c>
    </row>
    <row r="2282" spans="1:10" x14ac:dyDescent="0.3">
      <c r="A2282">
        <v>2281</v>
      </c>
      <c r="B2282" t="s">
        <v>2316</v>
      </c>
      <c r="F2282" s="2"/>
      <c r="G2282" s="2">
        <f>SUMIF('Ownership_Links and calculation'!$B:$B,$B2282,'Ownership_Links and calculation'!$F:$F)</f>
        <v>0</v>
      </c>
      <c r="H2282" s="2">
        <f>SUMIF('Ownership_Links and calculation'!$B:$B,$B2282,'Ownership_Links and calculation'!$H:$H)</f>
        <v>0</v>
      </c>
      <c r="I2282" s="2">
        <f>IF(H2282&gt;0,(G2282^2)/H2282,0)</f>
        <v>0</v>
      </c>
      <c r="J2282" s="2">
        <f>SUMIF('Ownership_Links and calculation'!$B:$B,$B2282,'Ownership_Links and calculation'!$J:$J)</f>
        <v>0</v>
      </c>
    </row>
    <row r="2283" spans="1:10" x14ac:dyDescent="0.3">
      <c r="A2283">
        <v>2282</v>
      </c>
      <c r="B2283" t="s">
        <v>2317</v>
      </c>
      <c r="F2283" s="2"/>
      <c r="G2283" s="2">
        <f>SUMIF('Ownership_Links and calculation'!$B:$B,$B2283,'Ownership_Links and calculation'!$F:$F)</f>
        <v>0</v>
      </c>
      <c r="H2283" s="2">
        <f>SUMIF('Ownership_Links and calculation'!$B:$B,$B2283,'Ownership_Links and calculation'!$H:$H)</f>
        <v>0</v>
      </c>
      <c r="I2283" s="2">
        <f>IF(H2283&gt;0,(G2283^2)/H2283,0)</f>
        <v>0</v>
      </c>
      <c r="J2283" s="2">
        <f>SUMIF('Ownership_Links and calculation'!$B:$B,$B2283,'Ownership_Links and calculation'!$J:$J)</f>
        <v>0</v>
      </c>
    </row>
    <row r="2284" spans="1:10" x14ac:dyDescent="0.3">
      <c r="A2284">
        <v>2283</v>
      </c>
      <c r="B2284" t="s">
        <v>2318</v>
      </c>
      <c r="F2284" s="2"/>
      <c r="G2284" s="2">
        <f>SUMIF('Ownership_Links and calculation'!$B:$B,$B2284,'Ownership_Links and calculation'!$F:$F)</f>
        <v>0</v>
      </c>
      <c r="H2284" s="2">
        <f>SUMIF('Ownership_Links and calculation'!$B:$B,$B2284,'Ownership_Links and calculation'!$H:$H)</f>
        <v>0</v>
      </c>
      <c r="I2284" s="2">
        <f>IF(H2284&gt;0,(G2284^2)/H2284,0)</f>
        <v>0</v>
      </c>
      <c r="J2284" s="2">
        <f>SUMIF('Ownership_Links and calculation'!$B:$B,$B2284,'Ownership_Links and calculation'!$J:$J)</f>
        <v>0</v>
      </c>
    </row>
    <row r="2285" spans="1:10" x14ac:dyDescent="0.3">
      <c r="A2285">
        <v>2284</v>
      </c>
      <c r="B2285" t="s">
        <v>2319</v>
      </c>
      <c r="F2285" s="2"/>
      <c r="G2285" s="2">
        <f>SUMIF('Ownership_Links and calculation'!$B:$B,$B2285,'Ownership_Links and calculation'!$F:$F)</f>
        <v>0</v>
      </c>
      <c r="H2285" s="2">
        <f>SUMIF('Ownership_Links and calculation'!$B:$B,$B2285,'Ownership_Links and calculation'!$H:$H)</f>
        <v>0</v>
      </c>
      <c r="I2285" s="2">
        <f>IF(H2285&gt;0,(G2285^2)/H2285,0)</f>
        <v>0</v>
      </c>
      <c r="J2285" s="2">
        <f>SUMIF('Ownership_Links and calculation'!$B:$B,$B2285,'Ownership_Links and calculation'!$J:$J)</f>
        <v>0</v>
      </c>
    </row>
    <row r="2286" spans="1:10" x14ac:dyDescent="0.3">
      <c r="A2286">
        <v>2285</v>
      </c>
      <c r="B2286" t="s">
        <v>2320</v>
      </c>
      <c r="F2286" s="2"/>
      <c r="G2286" s="2">
        <f>SUMIF('Ownership_Links and calculation'!$B:$B,$B2286,'Ownership_Links and calculation'!$F:$F)</f>
        <v>0</v>
      </c>
      <c r="H2286" s="2">
        <f>SUMIF('Ownership_Links and calculation'!$B:$B,$B2286,'Ownership_Links and calculation'!$H:$H)</f>
        <v>0</v>
      </c>
      <c r="I2286" s="2">
        <f>IF(H2286&gt;0,(G2286^2)/H2286,0)</f>
        <v>0</v>
      </c>
      <c r="J2286" s="2">
        <f>SUMIF('Ownership_Links and calculation'!$B:$B,$B2286,'Ownership_Links and calculation'!$J:$J)</f>
        <v>0</v>
      </c>
    </row>
    <row r="2287" spans="1:10" x14ac:dyDescent="0.3">
      <c r="A2287">
        <v>2286</v>
      </c>
      <c r="B2287" t="s">
        <v>2321</v>
      </c>
      <c r="F2287" s="2"/>
      <c r="G2287" s="2">
        <f>SUMIF('Ownership_Links and calculation'!$B:$B,$B2287,'Ownership_Links and calculation'!$F:$F)</f>
        <v>0</v>
      </c>
      <c r="H2287" s="2">
        <f>SUMIF('Ownership_Links and calculation'!$B:$B,$B2287,'Ownership_Links and calculation'!$H:$H)</f>
        <v>0</v>
      </c>
      <c r="I2287" s="2">
        <f>IF(H2287&gt;0,(G2287^2)/H2287,0)</f>
        <v>0</v>
      </c>
      <c r="J2287" s="2">
        <f>SUMIF('Ownership_Links and calculation'!$B:$B,$B2287,'Ownership_Links and calculation'!$J:$J)</f>
        <v>0</v>
      </c>
    </row>
    <row r="2288" spans="1:10" x14ac:dyDescent="0.3">
      <c r="A2288">
        <v>2287</v>
      </c>
      <c r="B2288" t="s">
        <v>2322</v>
      </c>
      <c r="F2288" s="2"/>
      <c r="G2288" s="2">
        <f>SUMIF('Ownership_Links and calculation'!$B:$B,$B2288,'Ownership_Links and calculation'!$F:$F)</f>
        <v>0</v>
      </c>
      <c r="H2288" s="2">
        <f>SUMIF('Ownership_Links and calculation'!$B:$B,$B2288,'Ownership_Links and calculation'!$H:$H)</f>
        <v>0</v>
      </c>
      <c r="I2288" s="2">
        <f>IF(H2288&gt;0,(G2288^2)/H2288,0)</f>
        <v>0</v>
      </c>
      <c r="J2288" s="2">
        <f>SUMIF('Ownership_Links and calculation'!$B:$B,$B2288,'Ownership_Links and calculation'!$J:$J)</f>
        <v>0</v>
      </c>
    </row>
    <row r="2289" spans="1:10" x14ac:dyDescent="0.3">
      <c r="A2289">
        <v>2288</v>
      </c>
      <c r="B2289" t="s">
        <v>2323</v>
      </c>
      <c r="F2289" s="2"/>
      <c r="G2289" s="2">
        <f>SUMIF('Ownership_Links and calculation'!$B:$B,$B2289,'Ownership_Links and calculation'!$F:$F)</f>
        <v>0</v>
      </c>
      <c r="H2289" s="2">
        <f>SUMIF('Ownership_Links and calculation'!$B:$B,$B2289,'Ownership_Links and calculation'!$H:$H)</f>
        <v>0</v>
      </c>
      <c r="I2289" s="2">
        <f>IF(H2289&gt;0,(G2289^2)/H2289,0)</f>
        <v>0</v>
      </c>
      <c r="J2289" s="2">
        <f>SUMIF('Ownership_Links and calculation'!$B:$B,$B2289,'Ownership_Links and calculation'!$J:$J)</f>
        <v>0</v>
      </c>
    </row>
    <row r="2290" spans="1:10" x14ac:dyDescent="0.3">
      <c r="A2290">
        <v>2289</v>
      </c>
      <c r="B2290" t="s">
        <v>2324</v>
      </c>
      <c r="F2290" s="2"/>
      <c r="G2290" s="2">
        <f>SUMIF('Ownership_Links and calculation'!$B:$B,$B2290,'Ownership_Links and calculation'!$F:$F)</f>
        <v>0</v>
      </c>
      <c r="H2290" s="2">
        <f>SUMIF('Ownership_Links and calculation'!$B:$B,$B2290,'Ownership_Links and calculation'!$H:$H)</f>
        <v>0</v>
      </c>
      <c r="I2290" s="2">
        <f>IF(H2290&gt;0,(G2290^2)/H2290,0)</f>
        <v>0</v>
      </c>
      <c r="J2290" s="2">
        <f>SUMIF('Ownership_Links and calculation'!$B:$B,$B2290,'Ownership_Links and calculation'!$J:$J)</f>
        <v>0</v>
      </c>
    </row>
    <row r="2291" spans="1:10" x14ac:dyDescent="0.3">
      <c r="A2291">
        <v>2290</v>
      </c>
      <c r="B2291" t="s">
        <v>2325</v>
      </c>
      <c r="F2291" s="2"/>
      <c r="G2291" s="2">
        <f>SUMIF('Ownership_Links and calculation'!$B:$B,$B2291,'Ownership_Links and calculation'!$F:$F)</f>
        <v>0</v>
      </c>
      <c r="H2291" s="2">
        <f>SUMIF('Ownership_Links and calculation'!$B:$B,$B2291,'Ownership_Links and calculation'!$H:$H)</f>
        <v>0</v>
      </c>
      <c r="I2291" s="2">
        <f>IF(H2291&gt;0,(G2291^2)/H2291,0)</f>
        <v>0</v>
      </c>
      <c r="J2291" s="2">
        <f>SUMIF('Ownership_Links and calculation'!$B:$B,$B2291,'Ownership_Links and calculation'!$J:$J)</f>
        <v>0</v>
      </c>
    </row>
    <row r="2292" spans="1:10" x14ac:dyDescent="0.3">
      <c r="A2292">
        <v>2291</v>
      </c>
      <c r="B2292" t="s">
        <v>2326</v>
      </c>
      <c r="F2292" s="2"/>
      <c r="G2292" s="2">
        <f>SUMIF('Ownership_Links and calculation'!$B:$B,$B2292,'Ownership_Links and calculation'!$F:$F)</f>
        <v>0</v>
      </c>
      <c r="H2292" s="2">
        <f>SUMIF('Ownership_Links and calculation'!$B:$B,$B2292,'Ownership_Links and calculation'!$H:$H)</f>
        <v>0</v>
      </c>
      <c r="I2292" s="2">
        <f>IF(H2292&gt;0,(G2292^2)/H2292,0)</f>
        <v>0</v>
      </c>
      <c r="J2292" s="2">
        <f>SUMIF('Ownership_Links and calculation'!$B:$B,$B2292,'Ownership_Links and calculation'!$J:$J)</f>
        <v>0</v>
      </c>
    </row>
    <row r="2293" spans="1:10" x14ac:dyDescent="0.3">
      <c r="A2293">
        <v>2292</v>
      </c>
      <c r="B2293" t="s">
        <v>2327</v>
      </c>
      <c r="F2293" s="2"/>
      <c r="G2293" s="2">
        <f>SUMIF('Ownership_Links and calculation'!$B:$B,$B2293,'Ownership_Links and calculation'!$F:$F)</f>
        <v>0</v>
      </c>
      <c r="H2293" s="2">
        <f>SUMIF('Ownership_Links and calculation'!$B:$B,$B2293,'Ownership_Links and calculation'!$H:$H)</f>
        <v>0</v>
      </c>
      <c r="I2293" s="2">
        <f>IF(H2293&gt;0,(G2293^2)/H2293,0)</f>
        <v>0</v>
      </c>
      <c r="J2293" s="2">
        <f>SUMIF('Ownership_Links and calculation'!$B:$B,$B2293,'Ownership_Links and calculation'!$J:$J)</f>
        <v>0</v>
      </c>
    </row>
    <row r="2294" spans="1:10" x14ac:dyDescent="0.3">
      <c r="A2294">
        <v>2293</v>
      </c>
      <c r="B2294" t="s">
        <v>2328</v>
      </c>
      <c r="F2294" s="2"/>
      <c r="G2294" s="2">
        <f>SUMIF('Ownership_Links and calculation'!$B:$B,$B2294,'Ownership_Links and calculation'!$F:$F)</f>
        <v>0</v>
      </c>
      <c r="H2294" s="2">
        <f>SUMIF('Ownership_Links and calculation'!$B:$B,$B2294,'Ownership_Links and calculation'!$H:$H)</f>
        <v>0</v>
      </c>
      <c r="I2294" s="2">
        <f>IF(H2294&gt;0,(G2294^2)/H2294,0)</f>
        <v>0</v>
      </c>
      <c r="J2294" s="2">
        <f>SUMIF('Ownership_Links and calculation'!$B:$B,$B2294,'Ownership_Links and calculation'!$J:$J)</f>
        <v>0</v>
      </c>
    </row>
    <row r="2295" spans="1:10" x14ac:dyDescent="0.3">
      <c r="A2295">
        <v>2294</v>
      </c>
      <c r="B2295" t="s">
        <v>2329</v>
      </c>
      <c r="F2295" s="2"/>
      <c r="G2295" s="2">
        <f>SUMIF('Ownership_Links and calculation'!$B:$B,$B2295,'Ownership_Links and calculation'!$F:$F)</f>
        <v>0</v>
      </c>
      <c r="H2295" s="2">
        <f>SUMIF('Ownership_Links and calculation'!$B:$B,$B2295,'Ownership_Links and calculation'!$H:$H)</f>
        <v>0</v>
      </c>
      <c r="I2295" s="2">
        <f>IF(H2295&gt;0,(G2295^2)/H2295,0)</f>
        <v>0</v>
      </c>
      <c r="J2295" s="2">
        <f>SUMIF('Ownership_Links and calculation'!$B:$B,$B2295,'Ownership_Links and calculation'!$J:$J)</f>
        <v>0</v>
      </c>
    </row>
    <row r="2296" spans="1:10" x14ac:dyDescent="0.3">
      <c r="A2296">
        <v>2295</v>
      </c>
      <c r="B2296" t="s">
        <v>2330</v>
      </c>
      <c r="F2296" s="2"/>
      <c r="G2296" s="2">
        <f>SUMIF('Ownership_Links and calculation'!$B:$B,$B2296,'Ownership_Links and calculation'!$F:$F)</f>
        <v>0</v>
      </c>
      <c r="H2296" s="2">
        <f>SUMIF('Ownership_Links and calculation'!$B:$B,$B2296,'Ownership_Links and calculation'!$H:$H)</f>
        <v>0</v>
      </c>
      <c r="I2296" s="2">
        <f>IF(H2296&gt;0,(G2296^2)/H2296,0)</f>
        <v>0</v>
      </c>
      <c r="J2296" s="2">
        <f>SUMIF('Ownership_Links and calculation'!$B:$B,$B2296,'Ownership_Links and calculation'!$J:$J)</f>
        <v>0</v>
      </c>
    </row>
    <row r="2297" spans="1:10" x14ac:dyDescent="0.3">
      <c r="A2297">
        <v>2296</v>
      </c>
      <c r="B2297" t="s">
        <v>2331</v>
      </c>
      <c r="F2297" s="2"/>
      <c r="G2297" s="2">
        <f>SUMIF('Ownership_Links and calculation'!$B:$B,$B2297,'Ownership_Links and calculation'!$F:$F)</f>
        <v>0</v>
      </c>
      <c r="H2297" s="2">
        <f>SUMIF('Ownership_Links and calculation'!$B:$B,$B2297,'Ownership_Links and calculation'!$H:$H)</f>
        <v>0</v>
      </c>
      <c r="I2297" s="2">
        <f>IF(H2297&gt;0,(G2297^2)/H2297,0)</f>
        <v>0</v>
      </c>
      <c r="J2297" s="2">
        <f>SUMIF('Ownership_Links and calculation'!$B:$B,$B2297,'Ownership_Links and calculation'!$J:$J)</f>
        <v>0</v>
      </c>
    </row>
    <row r="2298" spans="1:10" x14ac:dyDescent="0.3">
      <c r="A2298">
        <v>2297</v>
      </c>
      <c r="B2298" t="s">
        <v>2332</v>
      </c>
      <c r="F2298" s="2"/>
      <c r="G2298" s="2">
        <f>SUMIF('Ownership_Links and calculation'!$B:$B,$B2298,'Ownership_Links and calculation'!$F:$F)</f>
        <v>0</v>
      </c>
      <c r="H2298" s="2">
        <f>SUMIF('Ownership_Links and calculation'!$B:$B,$B2298,'Ownership_Links and calculation'!$H:$H)</f>
        <v>0</v>
      </c>
      <c r="I2298" s="2">
        <f>IF(H2298&gt;0,(G2298^2)/H2298,0)</f>
        <v>0</v>
      </c>
      <c r="J2298" s="2">
        <f>SUMIF('Ownership_Links and calculation'!$B:$B,$B2298,'Ownership_Links and calculation'!$J:$J)</f>
        <v>0</v>
      </c>
    </row>
    <row r="2299" spans="1:10" x14ac:dyDescent="0.3">
      <c r="A2299">
        <v>2298</v>
      </c>
      <c r="B2299" t="s">
        <v>2333</v>
      </c>
      <c r="F2299" s="2"/>
      <c r="G2299" s="2">
        <f>SUMIF('Ownership_Links and calculation'!$B:$B,$B2299,'Ownership_Links and calculation'!$F:$F)</f>
        <v>0</v>
      </c>
      <c r="H2299" s="2">
        <f>SUMIF('Ownership_Links and calculation'!$B:$B,$B2299,'Ownership_Links and calculation'!$H:$H)</f>
        <v>0</v>
      </c>
      <c r="I2299" s="2">
        <f>IF(H2299&gt;0,(G2299^2)/H2299,0)</f>
        <v>0</v>
      </c>
      <c r="J2299" s="2">
        <f>SUMIF('Ownership_Links and calculation'!$B:$B,$B2299,'Ownership_Links and calculation'!$J:$J)</f>
        <v>0</v>
      </c>
    </row>
    <row r="2300" spans="1:10" x14ac:dyDescent="0.3">
      <c r="A2300">
        <v>2299</v>
      </c>
      <c r="B2300" t="s">
        <v>2334</v>
      </c>
      <c r="F2300" s="2"/>
      <c r="G2300" s="2">
        <f>SUMIF('Ownership_Links and calculation'!$B:$B,$B2300,'Ownership_Links and calculation'!$F:$F)</f>
        <v>0</v>
      </c>
      <c r="H2300" s="2">
        <f>SUMIF('Ownership_Links and calculation'!$B:$B,$B2300,'Ownership_Links and calculation'!$H:$H)</f>
        <v>0</v>
      </c>
      <c r="I2300" s="2">
        <f>IF(H2300&gt;0,(G2300^2)/H2300,0)</f>
        <v>0</v>
      </c>
      <c r="J2300" s="2">
        <f>SUMIF('Ownership_Links and calculation'!$B:$B,$B2300,'Ownership_Links and calculation'!$J:$J)</f>
        <v>0</v>
      </c>
    </row>
    <row r="2301" spans="1:10" x14ac:dyDescent="0.3">
      <c r="A2301">
        <v>2300</v>
      </c>
      <c r="B2301" t="s">
        <v>2335</v>
      </c>
      <c r="F2301" s="2"/>
      <c r="G2301" s="2">
        <f>SUMIF('Ownership_Links and calculation'!$B:$B,$B2301,'Ownership_Links and calculation'!$F:$F)</f>
        <v>0</v>
      </c>
      <c r="H2301" s="2">
        <f>SUMIF('Ownership_Links and calculation'!$B:$B,$B2301,'Ownership_Links and calculation'!$H:$H)</f>
        <v>0</v>
      </c>
      <c r="I2301" s="2">
        <f>IF(H2301&gt;0,(G2301^2)/H2301,0)</f>
        <v>0</v>
      </c>
      <c r="J2301" s="2">
        <f>SUMIF('Ownership_Links and calculation'!$B:$B,$B2301,'Ownership_Links and calculation'!$J:$J)</f>
        <v>0</v>
      </c>
    </row>
    <row r="2302" spans="1:10" x14ac:dyDescent="0.3">
      <c r="A2302">
        <v>2301</v>
      </c>
      <c r="B2302" t="s">
        <v>2336</v>
      </c>
      <c r="F2302" s="2"/>
      <c r="G2302" s="2">
        <f>SUMIF('Ownership_Links and calculation'!$B:$B,$B2302,'Ownership_Links and calculation'!$F:$F)</f>
        <v>0</v>
      </c>
      <c r="H2302" s="2">
        <f>SUMIF('Ownership_Links and calculation'!$B:$B,$B2302,'Ownership_Links and calculation'!$H:$H)</f>
        <v>0</v>
      </c>
      <c r="I2302" s="2">
        <f>IF(H2302&gt;0,(G2302^2)/H2302,0)</f>
        <v>0</v>
      </c>
      <c r="J2302" s="2">
        <f>SUMIF('Ownership_Links and calculation'!$B:$B,$B2302,'Ownership_Links and calculation'!$J:$J)</f>
        <v>0</v>
      </c>
    </row>
    <row r="2303" spans="1:10" x14ac:dyDescent="0.3">
      <c r="A2303">
        <v>2302</v>
      </c>
      <c r="B2303" t="s">
        <v>2337</v>
      </c>
      <c r="F2303" s="2"/>
      <c r="G2303" s="2">
        <f>SUMIF('Ownership_Links and calculation'!$B:$B,$B2303,'Ownership_Links and calculation'!$F:$F)</f>
        <v>0</v>
      </c>
      <c r="H2303" s="2">
        <f>SUMIF('Ownership_Links and calculation'!$B:$B,$B2303,'Ownership_Links and calculation'!$H:$H)</f>
        <v>0</v>
      </c>
      <c r="I2303" s="2">
        <f>IF(H2303&gt;0,(G2303^2)/H2303,0)</f>
        <v>0</v>
      </c>
      <c r="J2303" s="2">
        <f>SUMIF('Ownership_Links and calculation'!$B:$B,$B2303,'Ownership_Links and calculation'!$J:$J)</f>
        <v>0</v>
      </c>
    </row>
    <row r="2304" spans="1:10" x14ac:dyDescent="0.3">
      <c r="A2304">
        <v>2303</v>
      </c>
      <c r="B2304" t="s">
        <v>2338</v>
      </c>
      <c r="F2304" s="2"/>
      <c r="G2304" s="2">
        <f>SUMIF('Ownership_Links and calculation'!$B:$B,$B2304,'Ownership_Links and calculation'!$F:$F)</f>
        <v>0</v>
      </c>
      <c r="H2304" s="2">
        <f>SUMIF('Ownership_Links and calculation'!$B:$B,$B2304,'Ownership_Links and calculation'!$H:$H)</f>
        <v>0</v>
      </c>
      <c r="I2304" s="2">
        <f>IF(H2304&gt;0,(G2304^2)/H2304,0)</f>
        <v>0</v>
      </c>
      <c r="J2304" s="2">
        <f>SUMIF('Ownership_Links and calculation'!$B:$B,$B2304,'Ownership_Links and calculation'!$J:$J)</f>
        <v>0</v>
      </c>
    </row>
    <row r="2305" spans="1:10" x14ac:dyDescent="0.3">
      <c r="A2305">
        <v>2304</v>
      </c>
      <c r="B2305" t="s">
        <v>2339</v>
      </c>
      <c r="F2305" s="2"/>
      <c r="G2305" s="2">
        <f>SUMIF('Ownership_Links and calculation'!$B:$B,$B2305,'Ownership_Links and calculation'!$F:$F)</f>
        <v>0</v>
      </c>
      <c r="H2305" s="2">
        <f>SUMIF('Ownership_Links and calculation'!$B:$B,$B2305,'Ownership_Links and calculation'!$H:$H)</f>
        <v>0</v>
      </c>
      <c r="I2305" s="2">
        <f>IF(H2305&gt;0,(G2305^2)/H2305,0)</f>
        <v>0</v>
      </c>
      <c r="J2305" s="2">
        <f>SUMIF('Ownership_Links and calculation'!$B:$B,$B2305,'Ownership_Links and calculation'!$J:$J)</f>
        <v>0</v>
      </c>
    </row>
    <row r="2306" spans="1:10" x14ac:dyDescent="0.3">
      <c r="A2306">
        <v>2305</v>
      </c>
      <c r="B2306" t="s">
        <v>2340</v>
      </c>
      <c r="F2306" s="2"/>
      <c r="G2306" s="2">
        <f>SUMIF('Ownership_Links and calculation'!$B:$B,$B2306,'Ownership_Links and calculation'!$F:$F)</f>
        <v>0</v>
      </c>
      <c r="H2306" s="2">
        <f>SUMIF('Ownership_Links and calculation'!$B:$B,$B2306,'Ownership_Links and calculation'!$H:$H)</f>
        <v>0</v>
      </c>
      <c r="I2306" s="2">
        <f>IF(H2306&gt;0,(G2306^2)/H2306,0)</f>
        <v>0</v>
      </c>
      <c r="J2306" s="2">
        <f>SUMIF('Ownership_Links and calculation'!$B:$B,$B2306,'Ownership_Links and calculation'!$J:$J)</f>
        <v>0</v>
      </c>
    </row>
    <row r="2307" spans="1:10" x14ac:dyDescent="0.3">
      <c r="A2307">
        <v>2306</v>
      </c>
      <c r="B2307" t="s">
        <v>2341</v>
      </c>
      <c r="F2307" s="2"/>
      <c r="G2307" s="2">
        <f>SUMIF('Ownership_Links and calculation'!$B:$B,$B2307,'Ownership_Links and calculation'!$F:$F)</f>
        <v>0</v>
      </c>
      <c r="H2307" s="2">
        <f>SUMIF('Ownership_Links and calculation'!$B:$B,$B2307,'Ownership_Links and calculation'!$H:$H)</f>
        <v>0</v>
      </c>
      <c r="I2307" s="2">
        <f>IF(H2307&gt;0,(G2307^2)/H2307,0)</f>
        <v>0</v>
      </c>
      <c r="J2307" s="2">
        <f>SUMIF('Ownership_Links and calculation'!$B:$B,$B2307,'Ownership_Links and calculation'!$J:$J)</f>
        <v>0</v>
      </c>
    </row>
    <row r="2308" spans="1:10" x14ac:dyDescent="0.3">
      <c r="A2308">
        <v>2307</v>
      </c>
      <c r="B2308" t="s">
        <v>2342</v>
      </c>
      <c r="F2308" s="2"/>
      <c r="G2308" s="2">
        <f>SUMIF('Ownership_Links and calculation'!$B:$B,$B2308,'Ownership_Links and calculation'!$F:$F)</f>
        <v>0</v>
      </c>
      <c r="H2308" s="2">
        <f>SUMIF('Ownership_Links and calculation'!$B:$B,$B2308,'Ownership_Links and calculation'!$H:$H)</f>
        <v>0</v>
      </c>
      <c r="I2308" s="2">
        <f>IF(H2308&gt;0,(G2308^2)/H2308,0)</f>
        <v>0</v>
      </c>
      <c r="J2308" s="2">
        <f>SUMIF('Ownership_Links and calculation'!$B:$B,$B2308,'Ownership_Links and calculation'!$J:$J)</f>
        <v>0</v>
      </c>
    </row>
    <row r="2309" spans="1:10" x14ac:dyDescent="0.3">
      <c r="A2309">
        <v>2308</v>
      </c>
      <c r="B2309" t="s">
        <v>2343</v>
      </c>
      <c r="F2309" s="2"/>
      <c r="G2309" s="2">
        <f>SUMIF('Ownership_Links and calculation'!$B:$B,$B2309,'Ownership_Links and calculation'!$F:$F)</f>
        <v>0</v>
      </c>
      <c r="H2309" s="2">
        <f>SUMIF('Ownership_Links and calculation'!$B:$B,$B2309,'Ownership_Links and calculation'!$H:$H)</f>
        <v>0</v>
      </c>
      <c r="I2309" s="2">
        <f>IF(H2309&gt;0,(G2309^2)/H2309,0)</f>
        <v>0</v>
      </c>
      <c r="J2309" s="2">
        <f>SUMIF('Ownership_Links and calculation'!$B:$B,$B2309,'Ownership_Links and calculation'!$J:$J)</f>
        <v>0</v>
      </c>
    </row>
    <row r="2310" spans="1:10" x14ac:dyDescent="0.3">
      <c r="A2310">
        <v>2309</v>
      </c>
      <c r="B2310" t="s">
        <v>2344</v>
      </c>
      <c r="F2310" s="2"/>
      <c r="G2310" s="2">
        <f>SUMIF('Ownership_Links and calculation'!$B:$B,$B2310,'Ownership_Links and calculation'!$F:$F)</f>
        <v>0</v>
      </c>
      <c r="H2310" s="2">
        <f>SUMIF('Ownership_Links and calculation'!$B:$B,$B2310,'Ownership_Links and calculation'!$H:$H)</f>
        <v>0</v>
      </c>
      <c r="I2310" s="2">
        <f>IF(H2310&gt;0,(G2310^2)/H2310,0)</f>
        <v>0</v>
      </c>
      <c r="J2310" s="2">
        <f>SUMIF('Ownership_Links and calculation'!$B:$B,$B2310,'Ownership_Links and calculation'!$J:$J)</f>
        <v>0</v>
      </c>
    </row>
    <row r="2311" spans="1:10" x14ac:dyDescent="0.3">
      <c r="A2311">
        <v>2310</v>
      </c>
      <c r="B2311" t="s">
        <v>2345</v>
      </c>
      <c r="F2311" s="2"/>
      <c r="G2311" s="2">
        <f>SUMIF('Ownership_Links and calculation'!$B:$B,$B2311,'Ownership_Links and calculation'!$F:$F)</f>
        <v>0</v>
      </c>
      <c r="H2311" s="2">
        <f>SUMIF('Ownership_Links and calculation'!$B:$B,$B2311,'Ownership_Links and calculation'!$H:$H)</f>
        <v>0</v>
      </c>
      <c r="I2311" s="2">
        <f>IF(H2311&gt;0,(G2311^2)/H2311,0)</f>
        <v>0</v>
      </c>
      <c r="J2311" s="2">
        <f>SUMIF('Ownership_Links and calculation'!$B:$B,$B2311,'Ownership_Links and calculation'!$J:$J)</f>
        <v>0</v>
      </c>
    </row>
    <row r="2312" spans="1:10" x14ac:dyDescent="0.3">
      <c r="A2312">
        <v>2311</v>
      </c>
      <c r="B2312" t="s">
        <v>2346</v>
      </c>
      <c r="F2312" s="2"/>
      <c r="G2312" s="2">
        <f>SUMIF('Ownership_Links and calculation'!$B:$B,$B2312,'Ownership_Links and calculation'!$F:$F)</f>
        <v>0</v>
      </c>
      <c r="H2312" s="2">
        <f>SUMIF('Ownership_Links and calculation'!$B:$B,$B2312,'Ownership_Links and calculation'!$H:$H)</f>
        <v>0</v>
      </c>
      <c r="I2312" s="2">
        <f>IF(H2312&gt;0,(G2312^2)/H2312,0)</f>
        <v>0</v>
      </c>
      <c r="J2312" s="2">
        <f>SUMIF('Ownership_Links and calculation'!$B:$B,$B2312,'Ownership_Links and calculation'!$J:$J)</f>
        <v>0</v>
      </c>
    </row>
    <row r="2313" spans="1:10" x14ac:dyDescent="0.3">
      <c r="A2313">
        <v>2312</v>
      </c>
      <c r="B2313" t="s">
        <v>2347</v>
      </c>
      <c r="F2313" s="2"/>
      <c r="G2313" s="2">
        <f>SUMIF('Ownership_Links and calculation'!$B:$B,$B2313,'Ownership_Links and calculation'!$F:$F)</f>
        <v>0</v>
      </c>
      <c r="H2313" s="2">
        <f>SUMIF('Ownership_Links and calculation'!$B:$B,$B2313,'Ownership_Links and calculation'!$H:$H)</f>
        <v>0</v>
      </c>
      <c r="I2313" s="2">
        <f>IF(H2313&gt;0,(G2313^2)/H2313,0)</f>
        <v>0</v>
      </c>
      <c r="J2313" s="2">
        <f>SUMIF('Ownership_Links and calculation'!$B:$B,$B2313,'Ownership_Links and calculation'!$J:$J)</f>
        <v>0</v>
      </c>
    </row>
    <row r="2314" spans="1:10" x14ac:dyDescent="0.3">
      <c r="A2314">
        <v>2313</v>
      </c>
      <c r="B2314" t="s">
        <v>2348</v>
      </c>
      <c r="F2314" s="2"/>
      <c r="G2314" s="2">
        <f>SUMIF('Ownership_Links and calculation'!$B:$B,$B2314,'Ownership_Links and calculation'!$F:$F)</f>
        <v>0</v>
      </c>
      <c r="H2314" s="2">
        <f>SUMIF('Ownership_Links and calculation'!$B:$B,$B2314,'Ownership_Links and calculation'!$H:$H)</f>
        <v>0</v>
      </c>
      <c r="I2314" s="2">
        <f>IF(H2314&gt;0,(G2314^2)/H2314,0)</f>
        <v>0</v>
      </c>
      <c r="J2314" s="2">
        <f>SUMIF('Ownership_Links and calculation'!$B:$B,$B2314,'Ownership_Links and calculation'!$J:$J)</f>
        <v>0</v>
      </c>
    </row>
    <row r="2315" spans="1:10" x14ac:dyDescent="0.3">
      <c r="A2315">
        <v>2314</v>
      </c>
      <c r="B2315" t="s">
        <v>2349</v>
      </c>
      <c r="F2315" s="2"/>
      <c r="G2315" s="2">
        <f>SUMIF('Ownership_Links and calculation'!$B:$B,$B2315,'Ownership_Links and calculation'!$F:$F)</f>
        <v>0</v>
      </c>
      <c r="H2315" s="2">
        <f>SUMIF('Ownership_Links and calculation'!$B:$B,$B2315,'Ownership_Links and calculation'!$H:$H)</f>
        <v>0</v>
      </c>
      <c r="I2315" s="2">
        <f>IF(H2315&gt;0,(G2315^2)/H2315,0)</f>
        <v>0</v>
      </c>
      <c r="J2315" s="2">
        <f>SUMIF('Ownership_Links and calculation'!$B:$B,$B2315,'Ownership_Links and calculation'!$J:$J)</f>
        <v>0</v>
      </c>
    </row>
    <row r="2316" spans="1:10" x14ac:dyDescent="0.3">
      <c r="A2316">
        <v>2315</v>
      </c>
      <c r="B2316" t="s">
        <v>2350</v>
      </c>
      <c r="F2316" s="2"/>
      <c r="G2316" s="2">
        <f>SUMIF('Ownership_Links and calculation'!$B:$B,$B2316,'Ownership_Links and calculation'!$F:$F)</f>
        <v>0</v>
      </c>
      <c r="H2316" s="2">
        <f>SUMIF('Ownership_Links and calculation'!$B:$B,$B2316,'Ownership_Links and calculation'!$H:$H)</f>
        <v>0</v>
      </c>
      <c r="I2316" s="2">
        <f>IF(H2316&gt;0,(G2316^2)/H2316,0)</f>
        <v>0</v>
      </c>
      <c r="J2316" s="2">
        <f>SUMIF('Ownership_Links and calculation'!$B:$B,$B2316,'Ownership_Links and calculation'!$J:$J)</f>
        <v>0</v>
      </c>
    </row>
    <row r="2317" spans="1:10" x14ac:dyDescent="0.3">
      <c r="A2317">
        <v>2316</v>
      </c>
      <c r="B2317" t="s">
        <v>2351</v>
      </c>
      <c r="F2317" s="2"/>
      <c r="G2317" s="2">
        <f>SUMIF('Ownership_Links and calculation'!$B:$B,$B2317,'Ownership_Links and calculation'!$F:$F)</f>
        <v>0</v>
      </c>
      <c r="H2317" s="2">
        <f>SUMIF('Ownership_Links and calculation'!$B:$B,$B2317,'Ownership_Links and calculation'!$H:$H)</f>
        <v>0</v>
      </c>
      <c r="I2317" s="2">
        <f>IF(H2317&gt;0,(G2317^2)/H2317,0)</f>
        <v>0</v>
      </c>
      <c r="J2317" s="2">
        <f>SUMIF('Ownership_Links and calculation'!$B:$B,$B2317,'Ownership_Links and calculation'!$J:$J)</f>
        <v>0</v>
      </c>
    </row>
    <row r="2318" spans="1:10" x14ac:dyDescent="0.3">
      <c r="A2318">
        <v>2317</v>
      </c>
      <c r="B2318" t="s">
        <v>2352</v>
      </c>
      <c r="F2318" s="2"/>
      <c r="G2318" s="2">
        <f>SUMIF('Ownership_Links and calculation'!$B:$B,$B2318,'Ownership_Links and calculation'!$F:$F)</f>
        <v>0</v>
      </c>
      <c r="H2318" s="2">
        <f>SUMIF('Ownership_Links and calculation'!$B:$B,$B2318,'Ownership_Links and calculation'!$H:$H)</f>
        <v>0</v>
      </c>
      <c r="I2318" s="2">
        <f>IF(H2318&gt;0,(G2318^2)/H2318,0)</f>
        <v>0</v>
      </c>
      <c r="J2318" s="2">
        <f>SUMIF('Ownership_Links and calculation'!$B:$B,$B2318,'Ownership_Links and calculation'!$J:$J)</f>
        <v>0</v>
      </c>
    </row>
    <row r="2319" spans="1:10" x14ac:dyDescent="0.3">
      <c r="A2319">
        <v>2318</v>
      </c>
      <c r="B2319" t="s">
        <v>2353</v>
      </c>
      <c r="F2319" s="2"/>
      <c r="G2319" s="2">
        <f>SUMIF('Ownership_Links and calculation'!$B:$B,$B2319,'Ownership_Links and calculation'!$F:$F)</f>
        <v>0</v>
      </c>
      <c r="H2319" s="2">
        <f>SUMIF('Ownership_Links and calculation'!$B:$B,$B2319,'Ownership_Links and calculation'!$H:$H)</f>
        <v>0</v>
      </c>
      <c r="I2319" s="2">
        <f>IF(H2319&gt;0,(G2319^2)/H2319,0)</f>
        <v>0</v>
      </c>
      <c r="J2319" s="2">
        <f>SUMIF('Ownership_Links and calculation'!$B:$B,$B2319,'Ownership_Links and calculation'!$J:$J)</f>
        <v>0</v>
      </c>
    </row>
    <row r="2320" spans="1:10" x14ac:dyDescent="0.3">
      <c r="A2320">
        <v>2319</v>
      </c>
      <c r="B2320" t="s">
        <v>2354</v>
      </c>
      <c r="F2320" s="2"/>
      <c r="G2320" s="2">
        <f>SUMIF('Ownership_Links and calculation'!$B:$B,$B2320,'Ownership_Links and calculation'!$F:$F)</f>
        <v>0</v>
      </c>
      <c r="H2320" s="2">
        <f>SUMIF('Ownership_Links and calculation'!$B:$B,$B2320,'Ownership_Links and calculation'!$H:$H)</f>
        <v>0</v>
      </c>
      <c r="I2320" s="2">
        <f>IF(H2320&gt;0,(G2320^2)/H2320,0)</f>
        <v>0</v>
      </c>
      <c r="J2320" s="2">
        <f>SUMIF('Ownership_Links and calculation'!$B:$B,$B2320,'Ownership_Links and calculation'!$J:$J)</f>
        <v>0</v>
      </c>
    </row>
    <row r="2321" spans="1:10" x14ac:dyDescent="0.3">
      <c r="A2321">
        <v>2320</v>
      </c>
      <c r="B2321" t="s">
        <v>2355</v>
      </c>
      <c r="F2321" s="2"/>
      <c r="G2321" s="2">
        <f>SUMIF('Ownership_Links and calculation'!$B:$B,$B2321,'Ownership_Links and calculation'!$F:$F)</f>
        <v>0</v>
      </c>
      <c r="H2321" s="2">
        <f>SUMIF('Ownership_Links and calculation'!$B:$B,$B2321,'Ownership_Links and calculation'!$H:$H)</f>
        <v>0</v>
      </c>
      <c r="I2321" s="2">
        <f>IF(H2321&gt;0,(G2321^2)/H2321,0)</f>
        <v>0</v>
      </c>
      <c r="J2321" s="2">
        <f>SUMIF('Ownership_Links and calculation'!$B:$B,$B2321,'Ownership_Links and calculation'!$J:$J)</f>
        <v>0</v>
      </c>
    </row>
    <row r="2322" spans="1:10" x14ac:dyDescent="0.3">
      <c r="A2322">
        <v>2321</v>
      </c>
      <c r="B2322" t="s">
        <v>2356</v>
      </c>
      <c r="F2322" s="2"/>
      <c r="G2322" s="2">
        <f>SUMIF('Ownership_Links and calculation'!$B:$B,$B2322,'Ownership_Links and calculation'!$F:$F)</f>
        <v>0</v>
      </c>
      <c r="H2322" s="2">
        <f>SUMIF('Ownership_Links and calculation'!$B:$B,$B2322,'Ownership_Links and calculation'!$H:$H)</f>
        <v>0</v>
      </c>
      <c r="I2322" s="2">
        <f>IF(H2322&gt;0,(G2322^2)/H2322,0)</f>
        <v>0</v>
      </c>
      <c r="J2322" s="2">
        <f>SUMIF('Ownership_Links and calculation'!$B:$B,$B2322,'Ownership_Links and calculation'!$J:$J)</f>
        <v>0</v>
      </c>
    </row>
    <row r="2323" spans="1:10" x14ac:dyDescent="0.3">
      <c r="A2323">
        <v>2322</v>
      </c>
      <c r="B2323" t="s">
        <v>2357</v>
      </c>
      <c r="F2323" s="2"/>
      <c r="G2323" s="2">
        <f>SUMIF('Ownership_Links and calculation'!$B:$B,$B2323,'Ownership_Links and calculation'!$F:$F)</f>
        <v>0</v>
      </c>
      <c r="H2323" s="2">
        <f>SUMIF('Ownership_Links and calculation'!$B:$B,$B2323,'Ownership_Links and calculation'!$H:$H)</f>
        <v>0</v>
      </c>
      <c r="I2323" s="2">
        <f>IF(H2323&gt;0,(G2323^2)/H2323,0)</f>
        <v>0</v>
      </c>
      <c r="J2323" s="2">
        <f>SUMIF('Ownership_Links and calculation'!$B:$B,$B2323,'Ownership_Links and calculation'!$J:$J)</f>
        <v>0</v>
      </c>
    </row>
    <row r="2324" spans="1:10" x14ac:dyDescent="0.3">
      <c r="A2324">
        <v>2323</v>
      </c>
      <c r="B2324" t="s">
        <v>2358</v>
      </c>
      <c r="F2324" s="2"/>
      <c r="G2324" s="2">
        <f>SUMIF('Ownership_Links and calculation'!$B:$B,$B2324,'Ownership_Links and calculation'!$F:$F)</f>
        <v>0</v>
      </c>
      <c r="H2324" s="2">
        <f>SUMIF('Ownership_Links and calculation'!$B:$B,$B2324,'Ownership_Links and calculation'!$H:$H)</f>
        <v>0</v>
      </c>
      <c r="I2324" s="2">
        <f>IF(H2324&gt;0,(G2324^2)/H2324,0)</f>
        <v>0</v>
      </c>
      <c r="J2324" s="2">
        <f>SUMIF('Ownership_Links and calculation'!$B:$B,$B2324,'Ownership_Links and calculation'!$J:$J)</f>
        <v>0</v>
      </c>
    </row>
    <row r="2325" spans="1:10" x14ac:dyDescent="0.3">
      <c r="A2325">
        <v>2324</v>
      </c>
      <c r="B2325" t="s">
        <v>2359</v>
      </c>
      <c r="F2325" s="2"/>
      <c r="G2325" s="2">
        <f>SUMIF('Ownership_Links and calculation'!$B:$B,$B2325,'Ownership_Links and calculation'!$F:$F)</f>
        <v>0</v>
      </c>
      <c r="H2325" s="2">
        <f>SUMIF('Ownership_Links and calculation'!$B:$B,$B2325,'Ownership_Links and calculation'!$H:$H)</f>
        <v>0</v>
      </c>
      <c r="I2325" s="2">
        <f>IF(H2325&gt;0,(G2325^2)/H2325,0)</f>
        <v>0</v>
      </c>
      <c r="J2325" s="2">
        <f>SUMIF('Ownership_Links and calculation'!$B:$B,$B2325,'Ownership_Links and calculation'!$J:$J)</f>
        <v>0</v>
      </c>
    </row>
    <row r="2326" spans="1:10" x14ac:dyDescent="0.3">
      <c r="A2326">
        <v>2325</v>
      </c>
      <c r="B2326" t="s">
        <v>2360</v>
      </c>
      <c r="F2326" s="2"/>
      <c r="G2326" s="2">
        <f>SUMIF('Ownership_Links and calculation'!$B:$B,$B2326,'Ownership_Links and calculation'!$F:$F)</f>
        <v>0</v>
      </c>
      <c r="H2326" s="2">
        <f>SUMIF('Ownership_Links and calculation'!$B:$B,$B2326,'Ownership_Links and calculation'!$H:$H)</f>
        <v>0</v>
      </c>
      <c r="I2326" s="2">
        <f>IF(H2326&gt;0,(G2326^2)/H2326,0)</f>
        <v>0</v>
      </c>
      <c r="J2326" s="2">
        <f>SUMIF('Ownership_Links and calculation'!$B:$B,$B2326,'Ownership_Links and calculation'!$J:$J)</f>
        <v>0</v>
      </c>
    </row>
    <row r="2327" spans="1:10" x14ac:dyDescent="0.3">
      <c r="A2327">
        <v>2326</v>
      </c>
      <c r="B2327" t="s">
        <v>2361</v>
      </c>
      <c r="F2327" s="2"/>
      <c r="G2327" s="2">
        <f>SUMIF('Ownership_Links and calculation'!$B:$B,$B2327,'Ownership_Links and calculation'!$F:$F)</f>
        <v>0</v>
      </c>
      <c r="H2327" s="2">
        <f>SUMIF('Ownership_Links and calculation'!$B:$B,$B2327,'Ownership_Links and calculation'!$H:$H)</f>
        <v>0</v>
      </c>
      <c r="I2327" s="2">
        <f>IF(H2327&gt;0,(G2327^2)/H2327,0)</f>
        <v>0</v>
      </c>
      <c r="J2327" s="2">
        <f>SUMIF('Ownership_Links and calculation'!$B:$B,$B2327,'Ownership_Links and calculation'!$J:$J)</f>
        <v>0</v>
      </c>
    </row>
    <row r="2328" spans="1:10" x14ac:dyDescent="0.3">
      <c r="A2328">
        <v>2327</v>
      </c>
      <c r="B2328" t="s">
        <v>2362</v>
      </c>
      <c r="F2328" s="2"/>
      <c r="G2328" s="2">
        <f>SUMIF('Ownership_Links and calculation'!$B:$B,$B2328,'Ownership_Links and calculation'!$F:$F)</f>
        <v>0</v>
      </c>
      <c r="H2328" s="2">
        <f>SUMIF('Ownership_Links and calculation'!$B:$B,$B2328,'Ownership_Links and calculation'!$H:$H)</f>
        <v>0</v>
      </c>
      <c r="I2328" s="2">
        <f>IF(H2328&gt;0,(G2328^2)/H2328,0)</f>
        <v>0</v>
      </c>
      <c r="J2328" s="2">
        <f>SUMIF('Ownership_Links and calculation'!$B:$B,$B2328,'Ownership_Links and calculation'!$J:$J)</f>
        <v>0</v>
      </c>
    </row>
    <row r="2329" spans="1:10" x14ac:dyDescent="0.3">
      <c r="A2329">
        <v>2328</v>
      </c>
      <c r="B2329" t="s">
        <v>2363</v>
      </c>
      <c r="F2329" s="2"/>
      <c r="G2329" s="2">
        <f>SUMIF('Ownership_Links and calculation'!$B:$B,$B2329,'Ownership_Links and calculation'!$F:$F)</f>
        <v>0</v>
      </c>
      <c r="H2329" s="2">
        <f>SUMIF('Ownership_Links and calculation'!$B:$B,$B2329,'Ownership_Links and calculation'!$H:$H)</f>
        <v>0</v>
      </c>
      <c r="I2329" s="2">
        <f>IF(H2329&gt;0,(G2329^2)/H2329,0)</f>
        <v>0</v>
      </c>
      <c r="J2329" s="2">
        <f>SUMIF('Ownership_Links and calculation'!$B:$B,$B2329,'Ownership_Links and calculation'!$J:$J)</f>
        <v>0</v>
      </c>
    </row>
    <row r="2330" spans="1:10" x14ac:dyDescent="0.3">
      <c r="A2330">
        <v>2329</v>
      </c>
      <c r="B2330" t="s">
        <v>2364</v>
      </c>
      <c r="F2330" s="2"/>
      <c r="G2330" s="2">
        <f>SUMIF('Ownership_Links and calculation'!$B:$B,$B2330,'Ownership_Links and calculation'!$F:$F)</f>
        <v>0</v>
      </c>
      <c r="H2330" s="2">
        <f>SUMIF('Ownership_Links and calculation'!$B:$B,$B2330,'Ownership_Links and calculation'!$H:$H)</f>
        <v>0</v>
      </c>
      <c r="I2330" s="2">
        <f>IF(H2330&gt;0,(G2330^2)/H2330,0)</f>
        <v>0</v>
      </c>
      <c r="J2330" s="2">
        <f>SUMIF('Ownership_Links and calculation'!$B:$B,$B2330,'Ownership_Links and calculation'!$J:$J)</f>
        <v>0</v>
      </c>
    </row>
    <row r="2331" spans="1:10" x14ac:dyDescent="0.3">
      <c r="A2331">
        <v>2330</v>
      </c>
      <c r="B2331" t="s">
        <v>2365</v>
      </c>
      <c r="F2331" s="2"/>
      <c r="G2331" s="2">
        <f>SUMIF('Ownership_Links and calculation'!$B:$B,$B2331,'Ownership_Links and calculation'!$F:$F)</f>
        <v>0</v>
      </c>
      <c r="H2331" s="2">
        <f>SUMIF('Ownership_Links and calculation'!$B:$B,$B2331,'Ownership_Links and calculation'!$H:$H)</f>
        <v>0</v>
      </c>
      <c r="I2331" s="2">
        <f>IF(H2331&gt;0,(G2331^2)/H2331,0)</f>
        <v>0</v>
      </c>
      <c r="J2331" s="2">
        <f>SUMIF('Ownership_Links and calculation'!$B:$B,$B2331,'Ownership_Links and calculation'!$J:$J)</f>
        <v>0</v>
      </c>
    </row>
    <row r="2332" spans="1:10" x14ac:dyDescent="0.3">
      <c r="A2332">
        <v>2331</v>
      </c>
      <c r="B2332" t="s">
        <v>2366</v>
      </c>
      <c r="F2332" s="2"/>
      <c r="G2332" s="2">
        <f>SUMIF('Ownership_Links and calculation'!$B:$B,$B2332,'Ownership_Links and calculation'!$F:$F)</f>
        <v>0</v>
      </c>
      <c r="H2332" s="2">
        <f>SUMIF('Ownership_Links and calculation'!$B:$B,$B2332,'Ownership_Links and calculation'!$H:$H)</f>
        <v>0</v>
      </c>
      <c r="I2332" s="2">
        <f>IF(H2332&gt;0,(G2332^2)/H2332,0)</f>
        <v>0</v>
      </c>
      <c r="J2332" s="2">
        <f>SUMIF('Ownership_Links and calculation'!$B:$B,$B2332,'Ownership_Links and calculation'!$J:$J)</f>
        <v>0</v>
      </c>
    </row>
    <row r="2333" spans="1:10" x14ac:dyDescent="0.3">
      <c r="A2333">
        <v>2332</v>
      </c>
      <c r="B2333" t="s">
        <v>2367</v>
      </c>
      <c r="F2333" s="2"/>
      <c r="G2333" s="2">
        <f>SUMIF('Ownership_Links and calculation'!$B:$B,$B2333,'Ownership_Links and calculation'!$F:$F)</f>
        <v>0</v>
      </c>
      <c r="H2333" s="2">
        <f>SUMIF('Ownership_Links and calculation'!$B:$B,$B2333,'Ownership_Links and calculation'!$H:$H)</f>
        <v>0</v>
      </c>
      <c r="I2333" s="2">
        <f>IF(H2333&gt;0,(G2333^2)/H2333,0)</f>
        <v>0</v>
      </c>
      <c r="J2333" s="2">
        <f>SUMIF('Ownership_Links and calculation'!$B:$B,$B2333,'Ownership_Links and calculation'!$J:$J)</f>
        <v>0</v>
      </c>
    </row>
    <row r="2334" spans="1:10" x14ac:dyDescent="0.3">
      <c r="A2334">
        <v>2333</v>
      </c>
      <c r="B2334" t="s">
        <v>2368</v>
      </c>
      <c r="F2334" s="2"/>
      <c r="G2334" s="2">
        <f>SUMIF('Ownership_Links and calculation'!$B:$B,$B2334,'Ownership_Links and calculation'!$F:$F)</f>
        <v>0</v>
      </c>
      <c r="H2334" s="2">
        <f>SUMIF('Ownership_Links and calculation'!$B:$B,$B2334,'Ownership_Links and calculation'!$H:$H)</f>
        <v>0</v>
      </c>
      <c r="I2334" s="2">
        <f>IF(H2334&gt;0,(G2334^2)/H2334,0)</f>
        <v>0</v>
      </c>
      <c r="J2334" s="2">
        <f>SUMIF('Ownership_Links and calculation'!$B:$B,$B2334,'Ownership_Links and calculation'!$J:$J)</f>
        <v>0</v>
      </c>
    </row>
    <row r="2335" spans="1:10" x14ac:dyDescent="0.3">
      <c r="A2335">
        <v>2334</v>
      </c>
      <c r="B2335" t="s">
        <v>2369</v>
      </c>
      <c r="F2335" s="2"/>
      <c r="G2335" s="2">
        <f>SUMIF('Ownership_Links and calculation'!$B:$B,$B2335,'Ownership_Links and calculation'!$F:$F)</f>
        <v>0</v>
      </c>
      <c r="H2335" s="2">
        <f>SUMIF('Ownership_Links and calculation'!$B:$B,$B2335,'Ownership_Links and calculation'!$H:$H)</f>
        <v>0</v>
      </c>
      <c r="I2335" s="2">
        <f>IF(H2335&gt;0,(G2335^2)/H2335,0)</f>
        <v>0</v>
      </c>
      <c r="J2335" s="2">
        <f>SUMIF('Ownership_Links and calculation'!$B:$B,$B2335,'Ownership_Links and calculation'!$J:$J)</f>
        <v>0</v>
      </c>
    </row>
    <row r="2336" spans="1:10" x14ac:dyDescent="0.3">
      <c r="A2336">
        <v>2335</v>
      </c>
      <c r="B2336" t="s">
        <v>2370</v>
      </c>
      <c r="F2336" s="2"/>
      <c r="G2336" s="2">
        <f>SUMIF('Ownership_Links and calculation'!$B:$B,$B2336,'Ownership_Links and calculation'!$F:$F)</f>
        <v>0</v>
      </c>
      <c r="H2336" s="2">
        <f>SUMIF('Ownership_Links and calculation'!$B:$B,$B2336,'Ownership_Links and calculation'!$H:$H)</f>
        <v>0</v>
      </c>
      <c r="I2336" s="2">
        <f>IF(H2336&gt;0,(G2336^2)/H2336,0)</f>
        <v>0</v>
      </c>
      <c r="J2336" s="2">
        <f>SUMIF('Ownership_Links and calculation'!$B:$B,$B2336,'Ownership_Links and calculation'!$J:$J)</f>
        <v>0</v>
      </c>
    </row>
    <row r="2337" spans="1:10" x14ac:dyDescent="0.3">
      <c r="A2337">
        <v>2336</v>
      </c>
      <c r="B2337" t="s">
        <v>2371</v>
      </c>
      <c r="F2337" s="2"/>
      <c r="G2337" s="2">
        <f>SUMIF('Ownership_Links and calculation'!$B:$B,$B2337,'Ownership_Links and calculation'!$F:$F)</f>
        <v>0</v>
      </c>
      <c r="H2337" s="2">
        <f>SUMIF('Ownership_Links and calculation'!$B:$B,$B2337,'Ownership_Links and calculation'!$H:$H)</f>
        <v>0</v>
      </c>
      <c r="I2337" s="2">
        <f>IF(H2337&gt;0,(G2337^2)/H2337,0)</f>
        <v>0</v>
      </c>
      <c r="J2337" s="2">
        <f>SUMIF('Ownership_Links and calculation'!$B:$B,$B2337,'Ownership_Links and calculation'!$J:$J)</f>
        <v>0</v>
      </c>
    </row>
    <row r="2338" spans="1:10" x14ac:dyDescent="0.3">
      <c r="A2338">
        <v>2337</v>
      </c>
      <c r="B2338" t="s">
        <v>2372</v>
      </c>
      <c r="F2338" s="2"/>
      <c r="G2338" s="2">
        <f>SUMIF('Ownership_Links and calculation'!$B:$B,$B2338,'Ownership_Links and calculation'!$F:$F)</f>
        <v>0</v>
      </c>
      <c r="H2338" s="2">
        <f>SUMIF('Ownership_Links and calculation'!$B:$B,$B2338,'Ownership_Links and calculation'!$H:$H)</f>
        <v>0</v>
      </c>
      <c r="I2338" s="2">
        <f>IF(H2338&gt;0,(G2338^2)/H2338,0)</f>
        <v>0</v>
      </c>
      <c r="J2338" s="2">
        <f>SUMIF('Ownership_Links and calculation'!$B:$B,$B2338,'Ownership_Links and calculation'!$J:$J)</f>
        <v>0</v>
      </c>
    </row>
    <row r="2339" spans="1:10" x14ac:dyDescent="0.3">
      <c r="A2339">
        <v>2338</v>
      </c>
      <c r="B2339" t="s">
        <v>2373</v>
      </c>
      <c r="F2339" s="2"/>
      <c r="G2339" s="2">
        <f>SUMIF('Ownership_Links and calculation'!$B:$B,$B2339,'Ownership_Links and calculation'!$F:$F)</f>
        <v>0</v>
      </c>
      <c r="H2339" s="2">
        <f>SUMIF('Ownership_Links and calculation'!$B:$B,$B2339,'Ownership_Links and calculation'!$H:$H)</f>
        <v>0</v>
      </c>
      <c r="I2339" s="2">
        <f>IF(H2339&gt;0,(G2339^2)/H2339,0)</f>
        <v>0</v>
      </c>
      <c r="J2339" s="2">
        <f>SUMIF('Ownership_Links and calculation'!$B:$B,$B2339,'Ownership_Links and calculation'!$J:$J)</f>
        <v>0</v>
      </c>
    </row>
    <row r="2340" spans="1:10" x14ac:dyDescent="0.3">
      <c r="A2340">
        <v>2339</v>
      </c>
      <c r="B2340" t="s">
        <v>2374</v>
      </c>
      <c r="F2340" s="2"/>
      <c r="G2340" s="2">
        <f>SUMIF('Ownership_Links and calculation'!$B:$B,$B2340,'Ownership_Links and calculation'!$F:$F)</f>
        <v>0</v>
      </c>
      <c r="H2340" s="2">
        <f>SUMIF('Ownership_Links and calculation'!$B:$B,$B2340,'Ownership_Links and calculation'!$H:$H)</f>
        <v>0</v>
      </c>
      <c r="I2340" s="2">
        <f>IF(H2340&gt;0,(G2340^2)/H2340,0)</f>
        <v>0</v>
      </c>
      <c r="J2340" s="2">
        <f>SUMIF('Ownership_Links and calculation'!$B:$B,$B2340,'Ownership_Links and calculation'!$J:$J)</f>
        <v>0</v>
      </c>
    </row>
    <row r="2341" spans="1:10" x14ac:dyDescent="0.3">
      <c r="A2341">
        <v>2340</v>
      </c>
      <c r="B2341" t="s">
        <v>2375</v>
      </c>
      <c r="F2341" s="2"/>
      <c r="G2341" s="2">
        <f>SUMIF('Ownership_Links and calculation'!$B:$B,$B2341,'Ownership_Links and calculation'!$F:$F)</f>
        <v>0</v>
      </c>
      <c r="H2341" s="2">
        <f>SUMIF('Ownership_Links and calculation'!$B:$B,$B2341,'Ownership_Links and calculation'!$H:$H)</f>
        <v>0</v>
      </c>
      <c r="I2341" s="2">
        <f>IF(H2341&gt;0,(G2341^2)/H2341,0)</f>
        <v>0</v>
      </c>
      <c r="J2341" s="2">
        <f>SUMIF('Ownership_Links and calculation'!$B:$B,$B2341,'Ownership_Links and calculation'!$J:$J)</f>
        <v>0</v>
      </c>
    </row>
    <row r="2342" spans="1:10" x14ac:dyDescent="0.3">
      <c r="A2342">
        <v>2341</v>
      </c>
      <c r="B2342" t="s">
        <v>2376</v>
      </c>
      <c r="F2342" s="2"/>
      <c r="G2342" s="2">
        <f>SUMIF('Ownership_Links and calculation'!$B:$B,$B2342,'Ownership_Links and calculation'!$F:$F)</f>
        <v>0</v>
      </c>
      <c r="H2342" s="2">
        <f>SUMIF('Ownership_Links and calculation'!$B:$B,$B2342,'Ownership_Links and calculation'!$H:$H)</f>
        <v>0</v>
      </c>
      <c r="I2342" s="2">
        <f>IF(H2342&gt;0,(G2342^2)/H2342,0)</f>
        <v>0</v>
      </c>
      <c r="J2342" s="2">
        <f>SUMIF('Ownership_Links and calculation'!$B:$B,$B2342,'Ownership_Links and calculation'!$J:$J)</f>
        <v>0</v>
      </c>
    </row>
    <row r="2343" spans="1:10" x14ac:dyDescent="0.3">
      <c r="A2343">
        <v>2342</v>
      </c>
      <c r="B2343" t="s">
        <v>2377</v>
      </c>
      <c r="F2343" s="2"/>
      <c r="G2343" s="2">
        <f>SUMIF('Ownership_Links and calculation'!$B:$B,$B2343,'Ownership_Links and calculation'!$F:$F)</f>
        <v>0</v>
      </c>
      <c r="H2343" s="2">
        <f>SUMIF('Ownership_Links and calculation'!$B:$B,$B2343,'Ownership_Links and calculation'!$H:$H)</f>
        <v>0</v>
      </c>
      <c r="I2343" s="2">
        <f>IF(H2343&gt;0,(G2343^2)/H2343,0)</f>
        <v>0</v>
      </c>
      <c r="J2343" s="2">
        <f>SUMIF('Ownership_Links and calculation'!$B:$B,$B2343,'Ownership_Links and calculation'!$J:$J)</f>
        <v>0</v>
      </c>
    </row>
    <row r="2344" spans="1:10" x14ac:dyDescent="0.3">
      <c r="A2344">
        <v>2343</v>
      </c>
      <c r="B2344" t="s">
        <v>2378</v>
      </c>
      <c r="F2344" s="2"/>
      <c r="G2344" s="2">
        <f>SUMIF('Ownership_Links and calculation'!$B:$B,$B2344,'Ownership_Links and calculation'!$F:$F)</f>
        <v>0</v>
      </c>
      <c r="H2344" s="2">
        <f>SUMIF('Ownership_Links and calculation'!$B:$B,$B2344,'Ownership_Links and calculation'!$H:$H)</f>
        <v>0</v>
      </c>
      <c r="I2344" s="2">
        <f>IF(H2344&gt;0,(G2344^2)/H2344,0)</f>
        <v>0</v>
      </c>
      <c r="J2344" s="2">
        <f>SUMIF('Ownership_Links and calculation'!$B:$B,$B2344,'Ownership_Links and calculation'!$J:$J)</f>
        <v>0</v>
      </c>
    </row>
    <row r="2345" spans="1:10" x14ac:dyDescent="0.3">
      <c r="A2345">
        <v>2344</v>
      </c>
      <c r="B2345" t="s">
        <v>2379</v>
      </c>
      <c r="F2345" s="2"/>
      <c r="G2345" s="2">
        <f>SUMIF('Ownership_Links and calculation'!$B:$B,$B2345,'Ownership_Links and calculation'!$F:$F)</f>
        <v>0</v>
      </c>
      <c r="H2345" s="2">
        <f>SUMIF('Ownership_Links and calculation'!$B:$B,$B2345,'Ownership_Links and calculation'!$H:$H)</f>
        <v>0</v>
      </c>
      <c r="I2345" s="2">
        <f>IF(H2345&gt;0,(G2345^2)/H2345,0)</f>
        <v>0</v>
      </c>
      <c r="J2345" s="2">
        <f>SUMIF('Ownership_Links and calculation'!$B:$B,$B2345,'Ownership_Links and calculation'!$J:$J)</f>
        <v>0</v>
      </c>
    </row>
    <row r="2346" spans="1:10" x14ac:dyDescent="0.3">
      <c r="A2346">
        <v>2345</v>
      </c>
      <c r="B2346" t="s">
        <v>2380</v>
      </c>
      <c r="F2346" s="2"/>
      <c r="G2346" s="2">
        <f>SUMIF('Ownership_Links and calculation'!$B:$B,$B2346,'Ownership_Links and calculation'!$F:$F)</f>
        <v>0</v>
      </c>
      <c r="H2346" s="2">
        <f>SUMIF('Ownership_Links and calculation'!$B:$B,$B2346,'Ownership_Links and calculation'!$H:$H)</f>
        <v>0</v>
      </c>
      <c r="I2346" s="2">
        <f>IF(H2346&gt;0,(G2346^2)/H2346,0)</f>
        <v>0</v>
      </c>
      <c r="J2346" s="2">
        <f>SUMIF('Ownership_Links and calculation'!$B:$B,$B2346,'Ownership_Links and calculation'!$J:$J)</f>
        <v>0</v>
      </c>
    </row>
    <row r="2347" spans="1:10" x14ac:dyDescent="0.3">
      <c r="A2347">
        <v>2346</v>
      </c>
      <c r="B2347" t="s">
        <v>2381</v>
      </c>
      <c r="F2347" s="2"/>
      <c r="G2347" s="2">
        <f>SUMIF('Ownership_Links and calculation'!$B:$B,$B2347,'Ownership_Links and calculation'!$F:$F)</f>
        <v>0</v>
      </c>
      <c r="H2347" s="2">
        <f>SUMIF('Ownership_Links and calculation'!$B:$B,$B2347,'Ownership_Links and calculation'!$H:$H)</f>
        <v>0</v>
      </c>
      <c r="I2347" s="2">
        <f>IF(H2347&gt;0,(G2347^2)/H2347,0)</f>
        <v>0</v>
      </c>
      <c r="J2347" s="2">
        <f>SUMIF('Ownership_Links and calculation'!$B:$B,$B2347,'Ownership_Links and calculation'!$J:$J)</f>
        <v>0</v>
      </c>
    </row>
    <row r="2348" spans="1:10" x14ac:dyDescent="0.3">
      <c r="A2348">
        <v>2347</v>
      </c>
      <c r="B2348" t="s">
        <v>2382</v>
      </c>
      <c r="F2348" s="2"/>
      <c r="G2348" s="2">
        <f>SUMIF('Ownership_Links and calculation'!$B:$B,$B2348,'Ownership_Links and calculation'!$F:$F)</f>
        <v>0</v>
      </c>
      <c r="H2348" s="2">
        <f>SUMIF('Ownership_Links and calculation'!$B:$B,$B2348,'Ownership_Links and calculation'!$H:$H)</f>
        <v>0</v>
      </c>
      <c r="I2348" s="2">
        <f>IF(H2348&gt;0,(G2348^2)/H2348,0)</f>
        <v>0</v>
      </c>
      <c r="J2348" s="2">
        <f>SUMIF('Ownership_Links and calculation'!$B:$B,$B2348,'Ownership_Links and calculation'!$J:$J)</f>
        <v>0</v>
      </c>
    </row>
    <row r="2349" spans="1:10" x14ac:dyDescent="0.3">
      <c r="A2349">
        <v>2348</v>
      </c>
      <c r="B2349" t="s">
        <v>2383</v>
      </c>
      <c r="F2349" s="2"/>
      <c r="G2349" s="2">
        <f>SUMIF('Ownership_Links and calculation'!$B:$B,$B2349,'Ownership_Links and calculation'!$F:$F)</f>
        <v>0</v>
      </c>
      <c r="H2349" s="2">
        <f>SUMIF('Ownership_Links and calculation'!$B:$B,$B2349,'Ownership_Links and calculation'!$H:$H)</f>
        <v>0</v>
      </c>
      <c r="I2349" s="2">
        <f>IF(H2349&gt;0,(G2349^2)/H2349,0)</f>
        <v>0</v>
      </c>
      <c r="J2349" s="2">
        <f>SUMIF('Ownership_Links and calculation'!$B:$B,$B2349,'Ownership_Links and calculation'!$J:$J)</f>
        <v>0</v>
      </c>
    </row>
    <row r="2350" spans="1:10" x14ac:dyDescent="0.3">
      <c r="A2350">
        <v>2349</v>
      </c>
      <c r="B2350" t="s">
        <v>2384</v>
      </c>
      <c r="F2350" s="2"/>
      <c r="G2350" s="2">
        <f>SUMIF('Ownership_Links and calculation'!$B:$B,$B2350,'Ownership_Links and calculation'!$F:$F)</f>
        <v>0</v>
      </c>
      <c r="H2350" s="2">
        <f>SUMIF('Ownership_Links and calculation'!$B:$B,$B2350,'Ownership_Links and calculation'!$H:$H)</f>
        <v>0</v>
      </c>
      <c r="I2350" s="2">
        <f>IF(H2350&gt;0,(G2350^2)/H2350,0)</f>
        <v>0</v>
      </c>
      <c r="J2350" s="2">
        <f>SUMIF('Ownership_Links and calculation'!$B:$B,$B2350,'Ownership_Links and calculation'!$J:$J)</f>
        <v>0</v>
      </c>
    </row>
    <row r="2351" spans="1:10" x14ac:dyDescent="0.3">
      <c r="A2351">
        <v>2350</v>
      </c>
      <c r="B2351" t="s">
        <v>2385</v>
      </c>
      <c r="F2351" s="2"/>
      <c r="G2351" s="2">
        <f>SUMIF('Ownership_Links and calculation'!$B:$B,$B2351,'Ownership_Links and calculation'!$F:$F)</f>
        <v>0</v>
      </c>
      <c r="H2351" s="2">
        <f>SUMIF('Ownership_Links and calculation'!$B:$B,$B2351,'Ownership_Links and calculation'!$H:$H)</f>
        <v>0</v>
      </c>
      <c r="I2351" s="2">
        <f>IF(H2351&gt;0,(G2351^2)/H2351,0)</f>
        <v>0</v>
      </c>
      <c r="J2351" s="2">
        <f>SUMIF('Ownership_Links and calculation'!$B:$B,$B2351,'Ownership_Links and calculation'!$J:$J)</f>
        <v>0</v>
      </c>
    </row>
    <row r="2352" spans="1:10" x14ac:dyDescent="0.3">
      <c r="A2352">
        <v>2351</v>
      </c>
      <c r="B2352" t="s">
        <v>2386</v>
      </c>
      <c r="F2352" s="2"/>
      <c r="G2352" s="2">
        <f>SUMIF('Ownership_Links and calculation'!$B:$B,$B2352,'Ownership_Links and calculation'!$F:$F)</f>
        <v>0</v>
      </c>
      <c r="H2352" s="2">
        <f>SUMIF('Ownership_Links and calculation'!$B:$B,$B2352,'Ownership_Links and calculation'!$H:$H)</f>
        <v>0</v>
      </c>
      <c r="I2352" s="2">
        <f>IF(H2352&gt;0,(G2352^2)/H2352,0)</f>
        <v>0</v>
      </c>
      <c r="J2352" s="2">
        <f>SUMIF('Ownership_Links and calculation'!$B:$B,$B2352,'Ownership_Links and calculation'!$J:$J)</f>
        <v>0</v>
      </c>
    </row>
    <row r="2353" spans="1:10" x14ac:dyDescent="0.3">
      <c r="A2353">
        <v>2352</v>
      </c>
      <c r="B2353" t="s">
        <v>2387</v>
      </c>
      <c r="F2353" s="2"/>
      <c r="G2353" s="2">
        <f>SUMIF('Ownership_Links and calculation'!$B:$B,$B2353,'Ownership_Links and calculation'!$F:$F)</f>
        <v>0</v>
      </c>
      <c r="H2353" s="2">
        <f>SUMIF('Ownership_Links and calculation'!$B:$B,$B2353,'Ownership_Links and calculation'!$H:$H)</f>
        <v>0</v>
      </c>
      <c r="I2353" s="2">
        <f>IF(H2353&gt;0,(G2353^2)/H2353,0)</f>
        <v>0</v>
      </c>
      <c r="J2353" s="2">
        <f>SUMIF('Ownership_Links and calculation'!$B:$B,$B2353,'Ownership_Links and calculation'!$J:$J)</f>
        <v>0</v>
      </c>
    </row>
    <row r="2354" spans="1:10" x14ac:dyDescent="0.3">
      <c r="A2354">
        <v>2353</v>
      </c>
      <c r="B2354" t="s">
        <v>2388</v>
      </c>
      <c r="F2354" s="2"/>
      <c r="G2354" s="2">
        <f>SUMIF('Ownership_Links and calculation'!$B:$B,$B2354,'Ownership_Links and calculation'!$F:$F)</f>
        <v>0</v>
      </c>
      <c r="H2354" s="2">
        <f>SUMIF('Ownership_Links and calculation'!$B:$B,$B2354,'Ownership_Links and calculation'!$H:$H)</f>
        <v>0</v>
      </c>
      <c r="I2354" s="2">
        <f>IF(H2354&gt;0,(G2354^2)/H2354,0)</f>
        <v>0</v>
      </c>
      <c r="J2354" s="2">
        <f>SUMIF('Ownership_Links and calculation'!$B:$B,$B2354,'Ownership_Links and calculation'!$J:$J)</f>
        <v>0</v>
      </c>
    </row>
    <row r="2355" spans="1:10" x14ac:dyDescent="0.3">
      <c r="A2355">
        <v>2354</v>
      </c>
      <c r="B2355" t="s">
        <v>2389</v>
      </c>
      <c r="F2355" s="2"/>
      <c r="G2355" s="2">
        <f>SUMIF('Ownership_Links and calculation'!$B:$B,$B2355,'Ownership_Links and calculation'!$F:$F)</f>
        <v>0</v>
      </c>
      <c r="H2355" s="2">
        <f>SUMIF('Ownership_Links and calculation'!$B:$B,$B2355,'Ownership_Links and calculation'!$H:$H)</f>
        <v>0</v>
      </c>
      <c r="I2355" s="2">
        <f>IF(H2355&gt;0,(G2355^2)/H2355,0)</f>
        <v>0</v>
      </c>
      <c r="J2355" s="2">
        <f>SUMIF('Ownership_Links and calculation'!$B:$B,$B2355,'Ownership_Links and calculation'!$J:$J)</f>
        <v>0</v>
      </c>
    </row>
    <row r="2356" spans="1:10" x14ac:dyDescent="0.3">
      <c r="A2356">
        <v>2355</v>
      </c>
      <c r="B2356" t="s">
        <v>2390</v>
      </c>
      <c r="F2356" s="2"/>
      <c r="G2356" s="2">
        <f>SUMIF('Ownership_Links and calculation'!$B:$B,$B2356,'Ownership_Links and calculation'!$F:$F)</f>
        <v>0</v>
      </c>
      <c r="H2356" s="2">
        <f>SUMIF('Ownership_Links and calculation'!$B:$B,$B2356,'Ownership_Links and calculation'!$H:$H)</f>
        <v>0</v>
      </c>
      <c r="I2356" s="2">
        <f>IF(H2356&gt;0,(G2356^2)/H2356,0)</f>
        <v>0</v>
      </c>
      <c r="J2356" s="2">
        <f>SUMIF('Ownership_Links and calculation'!$B:$B,$B2356,'Ownership_Links and calculation'!$J:$J)</f>
        <v>0</v>
      </c>
    </row>
    <row r="2357" spans="1:10" x14ac:dyDescent="0.3">
      <c r="A2357">
        <v>2356</v>
      </c>
      <c r="B2357" t="s">
        <v>2391</v>
      </c>
      <c r="F2357" s="2"/>
      <c r="G2357" s="2">
        <f>SUMIF('Ownership_Links and calculation'!$B:$B,$B2357,'Ownership_Links and calculation'!$F:$F)</f>
        <v>0</v>
      </c>
      <c r="H2357" s="2">
        <f>SUMIF('Ownership_Links and calculation'!$B:$B,$B2357,'Ownership_Links and calculation'!$H:$H)</f>
        <v>0</v>
      </c>
      <c r="I2357" s="2">
        <f>IF(H2357&gt;0,(G2357^2)/H2357,0)</f>
        <v>0</v>
      </c>
      <c r="J2357" s="2">
        <f>SUMIF('Ownership_Links and calculation'!$B:$B,$B2357,'Ownership_Links and calculation'!$J:$J)</f>
        <v>0</v>
      </c>
    </row>
    <row r="2358" spans="1:10" x14ac:dyDescent="0.3">
      <c r="A2358">
        <v>2357</v>
      </c>
      <c r="B2358" t="s">
        <v>2392</v>
      </c>
      <c r="F2358" s="2"/>
      <c r="G2358" s="2">
        <f>SUMIF('Ownership_Links and calculation'!$B:$B,$B2358,'Ownership_Links and calculation'!$F:$F)</f>
        <v>0</v>
      </c>
      <c r="H2358" s="2">
        <f>SUMIF('Ownership_Links and calculation'!$B:$B,$B2358,'Ownership_Links and calculation'!$H:$H)</f>
        <v>0</v>
      </c>
      <c r="I2358" s="2">
        <f>IF(H2358&gt;0,(G2358^2)/H2358,0)</f>
        <v>0</v>
      </c>
      <c r="J2358" s="2">
        <f>SUMIF('Ownership_Links and calculation'!$B:$B,$B2358,'Ownership_Links and calculation'!$J:$J)</f>
        <v>0</v>
      </c>
    </row>
    <row r="2359" spans="1:10" x14ac:dyDescent="0.3">
      <c r="A2359">
        <v>2358</v>
      </c>
      <c r="B2359" t="s">
        <v>2393</v>
      </c>
      <c r="F2359" s="2"/>
      <c r="G2359" s="2">
        <f>SUMIF('Ownership_Links and calculation'!$B:$B,$B2359,'Ownership_Links and calculation'!$F:$F)</f>
        <v>0</v>
      </c>
      <c r="H2359" s="2">
        <f>SUMIF('Ownership_Links and calculation'!$B:$B,$B2359,'Ownership_Links and calculation'!$H:$H)</f>
        <v>0</v>
      </c>
      <c r="I2359" s="2">
        <f>IF(H2359&gt;0,(G2359^2)/H2359,0)</f>
        <v>0</v>
      </c>
      <c r="J2359" s="2">
        <f>SUMIF('Ownership_Links and calculation'!$B:$B,$B2359,'Ownership_Links and calculation'!$J:$J)</f>
        <v>0</v>
      </c>
    </row>
    <row r="2360" spans="1:10" x14ac:dyDescent="0.3">
      <c r="A2360">
        <v>2359</v>
      </c>
      <c r="B2360" t="s">
        <v>2394</v>
      </c>
      <c r="F2360" s="2"/>
      <c r="G2360" s="2">
        <f>SUMIF('Ownership_Links and calculation'!$B:$B,$B2360,'Ownership_Links and calculation'!$F:$F)</f>
        <v>0</v>
      </c>
      <c r="H2360" s="2">
        <f>SUMIF('Ownership_Links and calculation'!$B:$B,$B2360,'Ownership_Links and calculation'!$H:$H)</f>
        <v>0</v>
      </c>
      <c r="I2360" s="2">
        <f>IF(H2360&gt;0,(G2360^2)/H2360,0)</f>
        <v>0</v>
      </c>
      <c r="J2360" s="2">
        <f>SUMIF('Ownership_Links and calculation'!$B:$B,$B2360,'Ownership_Links and calculation'!$J:$J)</f>
        <v>0</v>
      </c>
    </row>
    <row r="2361" spans="1:10" x14ac:dyDescent="0.3">
      <c r="A2361">
        <v>2360</v>
      </c>
      <c r="B2361" t="s">
        <v>2395</v>
      </c>
      <c r="F2361" s="2"/>
      <c r="G2361" s="2">
        <f>SUMIF('Ownership_Links and calculation'!$B:$B,$B2361,'Ownership_Links and calculation'!$F:$F)</f>
        <v>0</v>
      </c>
      <c r="H2361" s="2">
        <f>SUMIF('Ownership_Links and calculation'!$B:$B,$B2361,'Ownership_Links and calculation'!$H:$H)</f>
        <v>0</v>
      </c>
      <c r="I2361" s="2">
        <f>IF(H2361&gt;0,(G2361^2)/H2361,0)</f>
        <v>0</v>
      </c>
      <c r="J2361" s="2">
        <f>SUMIF('Ownership_Links and calculation'!$B:$B,$B2361,'Ownership_Links and calculation'!$J:$J)</f>
        <v>0</v>
      </c>
    </row>
    <row r="2362" spans="1:10" x14ac:dyDescent="0.3">
      <c r="A2362">
        <v>2361</v>
      </c>
      <c r="B2362" t="s">
        <v>2396</v>
      </c>
      <c r="F2362" s="2"/>
      <c r="G2362" s="2">
        <f>SUMIF('Ownership_Links and calculation'!$B:$B,$B2362,'Ownership_Links and calculation'!$F:$F)</f>
        <v>0</v>
      </c>
      <c r="H2362" s="2">
        <f>SUMIF('Ownership_Links and calculation'!$B:$B,$B2362,'Ownership_Links and calculation'!$H:$H)</f>
        <v>0</v>
      </c>
      <c r="I2362" s="2">
        <f>IF(H2362&gt;0,(G2362^2)/H2362,0)</f>
        <v>0</v>
      </c>
      <c r="J2362" s="2">
        <f>SUMIF('Ownership_Links and calculation'!$B:$B,$B2362,'Ownership_Links and calculation'!$J:$J)</f>
        <v>0</v>
      </c>
    </row>
    <row r="2363" spans="1:10" x14ac:dyDescent="0.3">
      <c r="A2363">
        <v>2362</v>
      </c>
      <c r="B2363" t="s">
        <v>2397</v>
      </c>
      <c r="F2363" s="2"/>
      <c r="G2363" s="2">
        <f>SUMIF('Ownership_Links and calculation'!$B:$B,$B2363,'Ownership_Links and calculation'!$F:$F)</f>
        <v>0</v>
      </c>
      <c r="H2363" s="2">
        <f>SUMIF('Ownership_Links and calculation'!$B:$B,$B2363,'Ownership_Links and calculation'!$H:$H)</f>
        <v>0</v>
      </c>
      <c r="I2363" s="2">
        <f>IF(H2363&gt;0,(G2363^2)/H2363,0)</f>
        <v>0</v>
      </c>
      <c r="J2363" s="2">
        <f>SUMIF('Ownership_Links and calculation'!$B:$B,$B2363,'Ownership_Links and calculation'!$J:$J)</f>
        <v>0</v>
      </c>
    </row>
    <row r="2364" spans="1:10" x14ac:dyDescent="0.3">
      <c r="A2364">
        <v>2363</v>
      </c>
      <c r="B2364" t="s">
        <v>2398</v>
      </c>
      <c r="F2364" s="2"/>
      <c r="G2364" s="2">
        <f>SUMIF('Ownership_Links and calculation'!$B:$B,$B2364,'Ownership_Links and calculation'!$F:$F)</f>
        <v>0</v>
      </c>
      <c r="H2364" s="2">
        <f>SUMIF('Ownership_Links and calculation'!$B:$B,$B2364,'Ownership_Links and calculation'!$H:$H)</f>
        <v>0</v>
      </c>
      <c r="I2364" s="2">
        <f>IF(H2364&gt;0,(G2364^2)/H2364,0)</f>
        <v>0</v>
      </c>
      <c r="J2364" s="2">
        <f>SUMIF('Ownership_Links and calculation'!$B:$B,$B2364,'Ownership_Links and calculation'!$J:$J)</f>
        <v>0</v>
      </c>
    </row>
    <row r="2365" spans="1:10" x14ac:dyDescent="0.3">
      <c r="A2365">
        <v>2364</v>
      </c>
      <c r="B2365" t="s">
        <v>2399</v>
      </c>
      <c r="F2365" s="2"/>
      <c r="G2365" s="2">
        <f>SUMIF('Ownership_Links and calculation'!$B:$B,$B2365,'Ownership_Links and calculation'!$F:$F)</f>
        <v>0</v>
      </c>
      <c r="H2365" s="2">
        <f>SUMIF('Ownership_Links and calculation'!$B:$B,$B2365,'Ownership_Links and calculation'!$H:$H)</f>
        <v>0</v>
      </c>
      <c r="I2365" s="2">
        <f>IF(H2365&gt;0,(G2365^2)/H2365,0)</f>
        <v>0</v>
      </c>
      <c r="J2365" s="2">
        <f>SUMIF('Ownership_Links and calculation'!$B:$B,$B2365,'Ownership_Links and calculation'!$J:$J)</f>
        <v>0</v>
      </c>
    </row>
    <row r="2366" spans="1:10" x14ac:dyDescent="0.3">
      <c r="A2366">
        <v>2365</v>
      </c>
      <c r="B2366" t="s">
        <v>2400</v>
      </c>
      <c r="F2366" s="2"/>
      <c r="G2366" s="2">
        <f>SUMIF('Ownership_Links and calculation'!$B:$B,$B2366,'Ownership_Links and calculation'!$F:$F)</f>
        <v>0</v>
      </c>
      <c r="H2366" s="2">
        <f>SUMIF('Ownership_Links and calculation'!$B:$B,$B2366,'Ownership_Links and calculation'!$H:$H)</f>
        <v>0</v>
      </c>
      <c r="I2366" s="2">
        <f>IF(H2366&gt;0,(G2366^2)/H2366,0)</f>
        <v>0</v>
      </c>
      <c r="J2366" s="2">
        <f>SUMIF('Ownership_Links and calculation'!$B:$B,$B2366,'Ownership_Links and calculation'!$J:$J)</f>
        <v>0</v>
      </c>
    </row>
    <row r="2367" spans="1:10" x14ac:dyDescent="0.3">
      <c r="A2367">
        <v>2366</v>
      </c>
      <c r="B2367" t="s">
        <v>2401</v>
      </c>
      <c r="F2367" s="2"/>
      <c r="G2367" s="2">
        <f>SUMIF('Ownership_Links and calculation'!$B:$B,$B2367,'Ownership_Links and calculation'!$F:$F)</f>
        <v>0</v>
      </c>
      <c r="H2367" s="2">
        <f>SUMIF('Ownership_Links and calculation'!$B:$B,$B2367,'Ownership_Links and calculation'!$H:$H)</f>
        <v>0</v>
      </c>
      <c r="I2367" s="2">
        <f>IF(H2367&gt;0,(G2367^2)/H2367,0)</f>
        <v>0</v>
      </c>
      <c r="J2367" s="2">
        <f>SUMIF('Ownership_Links and calculation'!$B:$B,$B2367,'Ownership_Links and calculation'!$J:$J)</f>
        <v>0</v>
      </c>
    </row>
    <row r="2368" spans="1:10" x14ac:dyDescent="0.3">
      <c r="A2368">
        <v>2367</v>
      </c>
      <c r="B2368" t="s">
        <v>2402</v>
      </c>
      <c r="F2368" s="2"/>
      <c r="G2368" s="2">
        <f>SUMIF('Ownership_Links and calculation'!$B:$B,$B2368,'Ownership_Links and calculation'!$F:$F)</f>
        <v>0</v>
      </c>
      <c r="H2368" s="2">
        <f>SUMIF('Ownership_Links and calculation'!$B:$B,$B2368,'Ownership_Links and calculation'!$H:$H)</f>
        <v>0</v>
      </c>
      <c r="I2368" s="2">
        <f>IF(H2368&gt;0,(G2368^2)/H2368,0)</f>
        <v>0</v>
      </c>
      <c r="J2368" s="2">
        <f>SUMIF('Ownership_Links and calculation'!$B:$B,$B2368,'Ownership_Links and calculation'!$J:$J)</f>
        <v>0</v>
      </c>
    </row>
    <row r="2369" spans="1:10" x14ac:dyDescent="0.3">
      <c r="A2369">
        <v>2368</v>
      </c>
      <c r="B2369" t="s">
        <v>2403</v>
      </c>
      <c r="F2369" s="2"/>
      <c r="G2369" s="2">
        <f>SUMIF('Ownership_Links and calculation'!$B:$B,$B2369,'Ownership_Links and calculation'!$F:$F)</f>
        <v>0</v>
      </c>
      <c r="H2369" s="2">
        <f>SUMIF('Ownership_Links and calculation'!$B:$B,$B2369,'Ownership_Links and calculation'!$H:$H)</f>
        <v>0</v>
      </c>
      <c r="I2369" s="2">
        <f>IF(H2369&gt;0,(G2369^2)/H2369,0)</f>
        <v>0</v>
      </c>
      <c r="J2369" s="2">
        <f>SUMIF('Ownership_Links and calculation'!$B:$B,$B2369,'Ownership_Links and calculation'!$J:$J)</f>
        <v>0</v>
      </c>
    </row>
    <row r="2370" spans="1:10" x14ac:dyDescent="0.3">
      <c r="A2370">
        <v>2369</v>
      </c>
      <c r="B2370" t="s">
        <v>2404</v>
      </c>
      <c r="F2370" s="2"/>
      <c r="G2370" s="2">
        <f>SUMIF('Ownership_Links and calculation'!$B:$B,$B2370,'Ownership_Links and calculation'!$F:$F)</f>
        <v>0</v>
      </c>
      <c r="H2370" s="2">
        <f>SUMIF('Ownership_Links and calculation'!$B:$B,$B2370,'Ownership_Links and calculation'!$H:$H)</f>
        <v>0</v>
      </c>
      <c r="I2370" s="2">
        <f>IF(H2370&gt;0,(G2370^2)/H2370,0)</f>
        <v>0</v>
      </c>
      <c r="J2370" s="2">
        <f>SUMIF('Ownership_Links and calculation'!$B:$B,$B2370,'Ownership_Links and calculation'!$J:$J)</f>
        <v>0</v>
      </c>
    </row>
    <row r="2371" spans="1:10" x14ac:dyDescent="0.3">
      <c r="A2371">
        <v>2370</v>
      </c>
      <c r="B2371" t="s">
        <v>2405</v>
      </c>
      <c r="F2371" s="2"/>
      <c r="G2371" s="2">
        <f>SUMIF('Ownership_Links and calculation'!$B:$B,$B2371,'Ownership_Links and calculation'!$F:$F)</f>
        <v>0</v>
      </c>
      <c r="H2371" s="2">
        <f>SUMIF('Ownership_Links and calculation'!$B:$B,$B2371,'Ownership_Links and calculation'!$H:$H)</f>
        <v>0</v>
      </c>
      <c r="I2371" s="2">
        <f>IF(H2371&gt;0,(G2371^2)/H2371,0)</f>
        <v>0</v>
      </c>
      <c r="J2371" s="2">
        <f>SUMIF('Ownership_Links and calculation'!$B:$B,$B2371,'Ownership_Links and calculation'!$J:$J)</f>
        <v>0</v>
      </c>
    </row>
    <row r="2372" spans="1:10" x14ac:dyDescent="0.3">
      <c r="A2372">
        <v>2371</v>
      </c>
      <c r="B2372" t="s">
        <v>2406</v>
      </c>
      <c r="F2372" s="2"/>
      <c r="G2372" s="2">
        <f>SUMIF('Ownership_Links and calculation'!$B:$B,$B2372,'Ownership_Links and calculation'!$F:$F)</f>
        <v>0</v>
      </c>
      <c r="H2372" s="2">
        <f>SUMIF('Ownership_Links and calculation'!$B:$B,$B2372,'Ownership_Links and calculation'!$H:$H)</f>
        <v>0</v>
      </c>
      <c r="I2372" s="2">
        <f>IF(H2372&gt;0,(G2372^2)/H2372,0)</f>
        <v>0</v>
      </c>
      <c r="J2372" s="2">
        <f>SUMIF('Ownership_Links and calculation'!$B:$B,$B2372,'Ownership_Links and calculation'!$J:$J)</f>
        <v>0</v>
      </c>
    </row>
    <row r="2373" spans="1:10" x14ac:dyDescent="0.3">
      <c r="A2373">
        <v>2372</v>
      </c>
      <c r="B2373" t="s">
        <v>2407</v>
      </c>
      <c r="F2373" s="2"/>
      <c r="G2373" s="2">
        <f>SUMIF('Ownership_Links and calculation'!$B:$B,$B2373,'Ownership_Links and calculation'!$F:$F)</f>
        <v>0</v>
      </c>
      <c r="H2373" s="2">
        <f>SUMIF('Ownership_Links and calculation'!$B:$B,$B2373,'Ownership_Links and calculation'!$H:$H)</f>
        <v>0</v>
      </c>
      <c r="I2373" s="2">
        <f>IF(H2373&gt;0,(G2373^2)/H2373,0)</f>
        <v>0</v>
      </c>
      <c r="J2373" s="2">
        <f>SUMIF('Ownership_Links and calculation'!$B:$B,$B2373,'Ownership_Links and calculation'!$J:$J)</f>
        <v>0</v>
      </c>
    </row>
    <row r="2374" spans="1:10" x14ac:dyDescent="0.3">
      <c r="A2374">
        <v>2373</v>
      </c>
      <c r="B2374" t="s">
        <v>2408</v>
      </c>
      <c r="F2374" s="2"/>
      <c r="G2374" s="2">
        <f>SUMIF('Ownership_Links and calculation'!$B:$B,$B2374,'Ownership_Links and calculation'!$F:$F)</f>
        <v>0</v>
      </c>
      <c r="H2374" s="2">
        <f>SUMIF('Ownership_Links and calculation'!$B:$B,$B2374,'Ownership_Links and calculation'!$H:$H)</f>
        <v>0</v>
      </c>
      <c r="I2374" s="2">
        <f>IF(H2374&gt;0,(G2374^2)/H2374,0)</f>
        <v>0</v>
      </c>
      <c r="J2374" s="2">
        <f>SUMIF('Ownership_Links and calculation'!$B:$B,$B2374,'Ownership_Links and calculation'!$J:$J)</f>
        <v>0</v>
      </c>
    </row>
    <row r="2375" spans="1:10" x14ac:dyDescent="0.3">
      <c r="A2375">
        <v>2374</v>
      </c>
      <c r="B2375" t="s">
        <v>2409</v>
      </c>
      <c r="F2375" s="2"/>
      <c r="G2375" s="2">
        <f>SUMIF('Ownership_Links and calculation'!$B:$B,$B2375,'Ownership_Links and calculation'!$F:$F)</f>
        <v>0</v>
      </c>
      <c r="H2375" s="2">
        <f>SUMIF('Ownership_Links and calculation'!$B:$B,$B2375,'Ownership_Links and calculation'!$H:$H)</f>
        <v>0</v>
      </c>
      <c r="I2375" s="2">
        <f>IF(H2375&gt;0,(G2375^2)/H2375,0)</f>
        <v>0</v>
      </c>
      <c r="J2375" s="2">
        <f>SUMIF('Ownership_Links and calculation'!$B:$B,$B2375,'Ownership_Links and calculation'!$J:$J)</f>
        <v>0</v>
      </c>
    </row>
    <row r="2376" spans="1:10" x14ac:dyDescent="0.3">
      <c r="A2376">
        <v>2375</v>
      </c>
      <c r="B2376" t="s">
        <v>2410</v>
      </c>
      <c r="F2376" s="2"/>
      <c r="G2376" s="2">
        <f>SUMIF('Ownership_Links and calculation'!$B:$B,$B2376,'Ownership_Links and calculation'!$F:$F)</f>
        <v>0</v>
      </c>
      <c r="H2376" s="2">
        <f>SUMIF('Ownership_Links and calculation'!$B:$B,$B2376,'Ownership_Links and calculation'!$H:$H)</f>
        <v>0</v>
      </c>
      <c r="I2376" s="2">
        <f>IF(H2376&gt;0,(G2376^2)/H2376,0)</f>
        <v>0</v>
      </c>
      <c r="J2376" s="2">
        <f>SUMIF('Ownership_Links and calculation'!$B:$B,$B2376,'Ownership_Links and calculation'!$J:$J)</f>
        <v>0</v>
      </c>
    </row>
    <row r="2377" spans="1:10" x14ac:dyDescent="0.3">
      <c r="A2377">
        <v>2376</v>
      </c>
      <c r="B2377" t="s">
        <v>2411</v>
      </c>
      <c r="F2377" s="2"/>
      <c r="G2377" s="2">
        <f>SUMIF('Ownership_Links and calculation'!$B:$B,$B2377,'Ownership_Links and calculation'!$F:$F)</f>
        <v>0</v>
      </c>
      <c r="H2377" s="2">
        <f>SUMIF('Ownership_Links and calculation'!$B:$B,$B2377,'Ownership_Links and calculation'!$H:$H)</f>
        <v>0</v>
      </c>
      <c r="I2377" s="2">
        <f>IF(H2377&gt;0,(G2377^2)/H2377,0)</f>
        <v>0</v>
      </c>
      <c r="J2377" s="2">
        <f>SUMIF('Ownership_Links and calculation'!$B:$B,$B2377,'Ownership_Links and calculation'!$J:$J)</f>
        <v>0</v>
      </c>
    </row>
    <row r="2378" spans="1:10" x14ac:dyDescent="0.3">
      <c r="A2378">
        <v>2377</v>
      </c>
      <c r="B2378" t="s">
        <v>2412</v>
      </c>
      <c r="F2378" s="2"/>
      <c r="G2378" s="2">
        <f>SUMIF('Ownership_Links and calculation'!$B:$B,$B2378,'Ownership_Links and calculation'!$F:$F)</f>
        <v>0</v>
      </c>
      <c r="H2378" s="2">
        <f>SUMIF('Ownership_Links and calculation'!$B:$B,$B2378,'Ownership_Links and calculation'!$H:$H)</f>
        <v>0</v>
      </c>
      <c r="I2378" s="2">
        <f>IF(H2378&gt;0,(G2378^2)/H2378,0)</f>
        <v>0</v>
      </c>
      <c r="J2378" s="2">
        <f>SUMIF('Ownership_Links and calculation'!$B:$B,$B2378,'Ownership_Links and calculation'!$J:$J)</f>
        <v>0</v>
      </c>
    </row>
    <row r="2379" spans="1:10" x14ac:dyDescent="0.3">
      <c r="A2379">
        <v>2378</v>
      </c>
      <c r="B2379" t="s">
        <v>2413</v>
      </c>
      <c r="F2379" s="2"/>
      <c r="G2379" s="2">
        <f>SUMIF('Ownership_Links and calculation'!$B:$B,$B2379,'Ownership_Links and calculation'!$F:$F)</f>
        <v>0</v>
      </c>
      <c r="H2379" s="2">
        <f>SUMIF('Ownership_Links and calculation'!$B:$B,$B2379,'Ownership_Links and calculation'!$H:$H)</f>
        <v>0</v>
      </c>
      <c r="I2379" s="2">
        <f>IF(H2379&gt;0,(G2379^2)/H2379,0)</f>
        <v>0</v>
      </c>
      <c r="J2379" s="2">
        <f>SUMIF('Ownership_Links and calculation'!$B:$B,$B2379,'Ownership_Links and calculation'!$J:$J)</f>
        <v>0</v>
      </c>
    </row>
    <row r="2380" spans="1:10" x14ac:dyDescent="0.3">
      <c r="A2380">
        <v>2379</v>
      </c>
      <c r="B2380" t="s">
        <v>2414</v>
      </c>
      <c r="F2380" s="2"/>
      <c r="G2380" s="2">
        <f>SUMIF('Ownership_Links and calculation'!$B:$B,$B2380,'Ownership_Links and calculation'!$F:$F)</f>
        <v>0</v>
      </c>
      <c r="H2380" s="2">
        <f>SUMIF('Ownership_Links and calculation'!$B:$B,$B2380,'Ownership_Links and calculation'!$H:$H)</f>
        <v>0</v>
      </c>
      <c r="I2380" s="2">
        <f>IF(H2380&gt;0,(G2380^2)/H2380,0)</f>
        <v>0</v>
      </c>
      <c r="J2380" s="2">
        <f>SUMIF('Ownership_Links and calculation'!$B:$B,$B2380,'Ownership_Links and calculation'!$J:$J)</f>
        <v>0</v>
      </c>
    </row>
    <row r="2381" spans="1:10" x14ac:dyDescent="0.3">
      <c r="A2381">
        <v>2380</v>
      </c>
      <c r="B2381" t="s">
        <v>2415</v>
      </c>
      <c r="F2381" s="2"/>
      <c r="G2381" s="2">
        <f>SUMIF('Ownership_Links and calculation'!$B:$B,$B2381,'Ownership_Links and calculation'!$F:$F)</f>
        <v>0</v>
      </c>
      <c r="H2381" s="2">
        <f>SUMIF('Ownership_Links and calculation'!$B:$B,$B2381,'Ownership_Links and calculation'!$H:$H)</f>
        <v>0</v>
      </c>
      <c r="I2381" s="2">
        <f>IF(H2381&gt;0,(G2381^2)/H2381,0)</f>
        <v>0</v>
      </c>
      <c r="J2381" s="2">
        <f>SUMIF('Ownership_Links and calculation'!$B:$B,$B2381,'Ownership_Links and calculation'!$J:$J)</f>
        <v>0</v>
      </c>
    </row>
    <row r="2382" spans="1:10" x14ac:dyDescent="0.3">
      <c r="A2382">
        <v>2381</v>
      </c>
      <c r="B2382" t="s">
        <v>2416</v>
      </c>
      <c r="F2382" s="2"/>
      <c r="G2382" s="2">
        <f>SUMIF('Ownership_Links and calculation'!$B:$B,$B2382,'Ownership_Links and calculation'!$F:$F)</f>
        <v>0</v>
      </c>
      <c r="H2382" s="2">
        <f>SUMIF('Ownership_Links and calculation'!$B:$B,$B2382,'Ownership_Links and calculation'!$H:$H)</f>
        <v>0</v>
      </c>
      <c r="I2382" s="2">
        <f>IF(H2382&gt;0,(G2382^2)/H2382,0)</f>
        <v>0</v>
      </c>
      <c r="J2382" s="2">
        <f>SUMIF('Ownership_Links and calculation'!$B:$B,$B2382,'Ownership_Links and calculation'!$J:$J)</f>
        <v>0</v>
      </c>
    </row>
    <row r="2383" spans="1:10" x14ac:dyDescent="0.3">
      <c r="A2383">
        <v>2382</v>
      </c>
      <c r="B2383" t="s">
        <v>2417</v>
      </c>
      <c r="F2383" s="2"/>
      <c r="G2383" s="2">
        <f>SUMIF('Ownership_Links and calculation'!$B:$B,$B2383,'Ownership_Links and calculation'!$F:$F)</f>
        <v>0</v>
      </c>
      <c r="H2383" s="2">
        <f>SUMIF('Ownership_Links and calculation'!$B:$B,$B2383,'Ownership_Links and calculation'!$H:$H)</f>
        <v>0</v>
      </c>
      <c r="I2383" s="2">
        <f>IF(H2383&gt;0,(G2383^2)/H2383,0)</f>
        <v>0</v>
      </c>
      <c r="J2383" s="2">
        <f>SUMIF('Ownership_Links and calculation'!$B:$B,$B2383,'Ownership_Links and calculation'!$J:$J)</f>
        <v>0</v>
      </c>
    </row>
    <row r="2384" spans="1:10" x14ac:dyDescent="0.3">
      <c r="A2384">
        <v>2383</v>
      </c>
      <c r="B2384" t="s">
        <v>2418</v>
      </c>
      <c r="F2384" s="2"/>
      <c r="G2384" s="2">
        <f>SUMIF('Ownership_Links and calculation'!$B:$B,$B2384,'Ownership_Links and calculation'!$F:$F)</f>
        <v>0</v>
      </c>
      <c r="H2384" s="2">
        <f>SUMIF('Ownership_Links and calculation'!$B:$B,$B2384,'Ownership_Links and calculation'!$H:$H)</f>
        <v>0</v>
      </c>
      <c r="I2384" s="2">
        <f>IF(H2384&gt;0,(G2384^2)/H2384,0)</f>
        <v>0</v>
      </c>
      <c r="J2384" s="2">
        <f>SUMIF('Ownership_Links and calculation'!$B:$B,$B2384,'Ownership_Links and calculation'!$J:$J)</f>
        <v>0</v>
      </c>
    </row>
    <row r="2385" spans="1:10" x14ac:dyDescent="0.3">
      <c r="A2385">
        <v>2384</v>
      </c>
      <c r="B2385" t="s">
        <v>2419</v>
      </c>
      <c r="F2385" s="2"/>
      <c r="G2385" s="2">
        <f>SUMIF('Ownership_Links and calculation'!$B:$B,$B2385,'Ownership_Links and calculation'!$F:$F)</f>
        <v>0</v>
      </c>
      <c r="H2385" s="2">
        <f>SUMIF('Ownership_Links and calculation'!$B:$B,$B2385,'Ownership_Links and calculation'!$H:$H)</f>
        <v>0</v>
      </c>
      <c r="I2385" s="2">
        <f>IF(H2385&gt;0,(G2385^2)/H2385,0)</f>
        <v>0</v>
      </c>
      <c r="J2385" s="2">
        <f>SUMIF('Ownership_Links and calculation'!$B:$B,$B2385,'Ownership_Links and calculation'!$J:$J)</f>
        <v>0</v>
      </c>
    </row>
    <row r="2386" spans="1:10" x14ac:dyDescent="0.3">
      <c r="A2386">
        <v>2385</v>
      </c>
      <c r="B2386" t="s">
        <v>2420</v>
      </c>
      <c r="F2386" s="2"/>
      <c r="G2386" s="2">
        <f>SUMIF('Ownership_Links and calculation'!$B:$B,$B2386,'Ownership_Links and calculation'!$F:$F)</f>
        <v>0</v>
      </c>
      <c r="H2386" s="2">
        <f>SUMIF('Ownership_Links and calculation'!$B:$B,$B2386,'Ownership_Links and calculation'!$H:$H)</f>
        <v>0</v>
      </c>
      <c r="I2386" s="2">
        <f>IF(H2386&gt;0,(G2386^2)/H2386,0)</f>
        <v>0</v>
      </c>
      <c r="J2386" s="2">
        <f>SUMIF('Ownership_Links and calculation'!$B:$B,$B2386,'Ownership_Links and calculation'!$J:$J)</f>
        <v>0</v>
      </c>
    </row>
    <row r="2387" spans="1:10" x14ac:dyDescent="0.3">
      <c r="A2387">
        <v>2386</v>
      </c>
      <c r="B2387" t="s">
        <v>2421</v>
      </c>
      <c r="F2387" s="2"/>
      <c r="G2387" s="2">
        <f>SUMIF('Ownership_Links and calculation'!$B:$B,$B2387,'Ownership_Links and calculation'!$F:$F)</f>
        <v>0</v>
      </c>
      <c r="H2387" s="2">
        <f>SUMIF('Ownership_Links and calculation'!$B:$B,$B2387,'Ownership_Links and calculation'!$H:$H)</f>
        <v>0</v>
      </c>
      <c r="I2387" s="2">
        <f>IF(H2387&gt;0,(G2387^2)/H2387,0)</f>
        <v>0</v>
      </c>
      <c r="J2387" s="2">
        <f>SUMIF('Ownership_Links and calculation'!$B:$B,$B2387,'Ownership_Links and calculation'!$J:$J)</f>
        <v>0</v>
      </c>
    </row>
    <row r="2388" spans="1:10" x14ac:dyDescent="0.3">
      <c r="A2388">
        <v>2387</v>
      </c>
      <c r="B2388" t="s">
        <v>2422</v>
      </c>
      <c r="F2388" s="2"/>
      <c r="G2388" s="2">
        <f>SUMIF('Ownership_Links and calculation'!$B:$B,$B2388,'Ownership_Links and calculation'!$F:$F)</f>
        <v>0</v>
      </c>
      <c r="H2388" s="2">
        <f>SUMIF('Ownership_Links and calculation'!$B:$B,$B2388,'Ownership_Links and calculation'!$H:$H)</f>
        <v>0</v>
      </c>
      <c r="I2388" s="2">
        <f>IF(H2388&gt;0,(G2388^2)/H2388,0)</f>
        <v>0</v>
      </c>
      <c r="J2388" s="2">
        <f>SUMIF('Ownership_Links and calculation'!$B:$B,$B2388,'Ownership_Links and calculation'!$J:$J)</f>
        <v>0</v>
      </c>
    </row>
    <row r="2389" spans="1:10" x14ac:dyDescent="0.3">
      <c r="A2389">
        <v>2388</v>
      </c>
      <c r="B2389" t="s">
        <v>2423</v>
      </c>
      <c r="F2389" s="2"/>
      <c r="G2389" s="2">
        <f>SUMIF('Ownership_Links and calculation'!$B:$B,$B2389,'Ownership_Links and calculation'!$F:$F)</f>
        <v>0</v>
      </c>
      <c r="H2389" s="2">
        <f>SUMIF('Ownership_Links and calculation'!$B:$B,$B2389,'Ownership_Links and calculation'!$H:$H)</f>
        <v>0</v>
      </c>
      <c r="I2389" s="2">
        <f>IF(H2389&gt;0,(G2389^2)/H2389,0)</f>
        <v>0</v>
      </c>
      <c r="J2389" s="2">
        <f>SUMIF('Ownership_Links and calculation'!$B:$B,$B2389,'Ownership_Links and calculation'!$J:$J)</f>
        <v>0</v>
      </c>
    </row>
    <row r="2390" spans="1:10" x14ac:dyDescent="0.3">
      <c r="A2390">
        <v>2389</v>
      </c>
      <c r="B2390" t="s">
        <v>2424</v>
      </c>
      <c r="F2390" s="2"/>
      <c r="G2390" s="2">
        <f>SUMIF('Ownership_Links and calculation'!$B:$B,$B2390,'Ownership_Links and calculation'!$F:$F)</f>
        <v>0</v>
      </c>
      <c r="H2390" s="2">
        <f>SUMIF('Ownership_Links and calculation'!$B:$B,$B2390,'Ownership_Links and calculation'!$H:$H)</f>
        <v>0</v>
      </c>
      <c r="I2390" s="2">
        <f>IF(H2390&gt;0,(G2390^2)/H2390,0)</f>
        <v>0</v>
      </c>
      <c r="J2390" s="2">
        <f>SUMIF('Ownership_Links and calculation'!$B:$B,$B2390,'Ownership_Links and calculation'!$J:$J)</f>
        <v>0</v>
      </c>
    </row>
    <row r="2391" spans="1:10" x14ac:dyDescent="0.3">
      <c r="A2391">
        <v>2390</v>
      </c>
      <c r="B2391" t="s">
        <v>2425</v>
      </c>
      <c r="F2391" s="2"/>
      <c r="G2391" s="2">
        <f>SUMIF('Ownership_Links and calculation'!$B:$B,$B2391,'Ownership_Links and calculation'!$F:$F)</f>
        <v>0</v>
      </c>
      <c r="H2391" s="2">
        <f>SUMIF('Ownership_Links and calculation'!$B:$B,$B2391,'Ownership_Links and calculation'!$H:$H)</f>
        <v>0</v>
      </c>
      <c r="I2391" s="2">
        <f>IF(H2391&gt;0,(G2391^2)/H2391,0)</f>
        <v>0</v>
      </c>
      <c r="J2391" s="2">
        <f>SUMIF('Ownership_Links and calculation'!$B:$B,$B2391,'Ownership_Links and calculation'!$J:$J)</f>
        <v>0</v>
      </c>
    </row>
    <row r="2392" spans="1:10" x14ac:dyDescent="0.3">
      <c r="A2392">
        <v>2391</v>
      </c>
      <c r="B2392" t="s">
        <v>2426</v>
      </c>
      <c r="F2392" s="2"/>
      <c r="G2392" s="2">
        <f>SUMIF('Ownership_Links and calculation'!$B:$B,$B2392,'Ownership_Links and calculation'!$F:$F)</f>
        <v>0</v>
      </c>
      <c r="H2392" s="2">
        <f>SUMIF('Ownership_Links and calculation'!$B:$B,$B2392,'Ownership_Links and calculation'!$H:$H)</f>
        <v>0</v>
      </c>
      <c r="I2392" s="2">
        <f>IF(H2392&gt;0,(G2392^2)/H2392,0)</f>
        <v>0</v>
      </c>
      <c r="J2392" s="2">
        <f>SUMIF('Ownership_Links and calculation'!$B:$B,$B2392,'Ownership_Links and calculation'!$J:$J)</f>
        <v>0</v>
      </c>
    </row>
    <row r="2393" spans="1:10" x14ac:dyDescent="0.3">
      <c r="A2393">
        <v>2392</v>
      </c>
      <c r="B2393" t="s">
        <v>2427</v>
      </c>
      <c r="F2393" s="2"/>
      <c r="G2393" s="2">
        <f>SUMIF('Ownership_Links and calculation'!$B:$B,$B2393,'Ownership_Links and calculation'!$F:$F)</f>
        <v>0</v>
      </c>
      <c r="H2393" s="2">
        <f>SUMIF('Ownership_Links and calculation'!$B:$B,$B2393,'Ownership_Links and calculation'!$H:$H)</f>
        <v>0</v>
      </c>
      <c r="I2393" s="2">
        <f>IF(H2393&gt;0,(G2393^2)/H2393,0)</f>
        <v>0</v>
      </c>
      <c r="J2393" s="2">
        <f>SUMIF('Ownership_Links and calculation'!$B:$B,$B2393,'Ownership_Links and calculation'!$J:$J)</f>
        <v>0</v>
      </c>
    </row>
    <row r="2394" spans="1:10" x14ac:dyDescent="0.3">
      <c r="A2394">
        <v>2393</v>
      </c>
      <c r="B2394" t="s">
        <v>2428</v>
      </c>
      <c r="F2394" s="2"/>
      <c r="G2394" s="2">
        <f>SUMIF('Ownership_Links and calculation'!$B:$B,$B2394,'Ownership_Links and calculation'!$F:$F)</f>
        <v>0</v>
      </c>
      <c r="H2394" s="2">
        <f>SUMIF('Ownership_Links and calculation'!$B:$B,$B2394,'Ownership_Links and calculation'!$H:$H)</f>
        <v>0</v>
      </c>
      <c r="I2394" s="2">
        <f>IF(H2394&gt;0,(G2394^2)/H2394,0)</f>
        <v>0</v>
      </c>
      <c r="J2394" s="2">
        <f>SUMIF('Ownership_Links and calculation'!$B:$B,$B2394,'Ownership_Links and calculation'!$J:$J)</f>
        <v>0</v>
      </c>
    </row>
    <row r="2395" spans="1:10" x14ac:dyDescent="0.3">
      <c r="A2395">
        <v>2394</v>
      </c>
      <c r="B2395" t="s">
        <v>2429</v>
      </c>
      <c r="F2395" s="2"/>
      <c r="G2395" s="2">
        <f>SUMIF('Ownership_Links and calculation'!$B:$B,$B2395,'Ownership_Links and calculation'!$F:$F)</f>
        <v>0</v>
      </c>
      <c r="H2395" s="2">
        <f>SUMIF('Ownership_Links and calculation'!$B:$B,$B2395,'Ownership_Links and calculation'!$H:$H)</f>
        <v>0</v>
      </c>
      <c r="I2395" s="2">
        <f>IF(H2395&gt;0,(G2395^2)/H2395,0)</f>
        <v>0</v>
      </c>
      <c r="J2395" s="2">
        <f>SUMIF('Ownership_Links and calculation'!$B:$B,$B2395,'Ownership_Links and calculation'!$J:$J)</f>
        <v>0</v>
      </c>
    </row>
    <row r="2396" spans="1:10" x14ac:dyDescent="0.3">
      <c r="A2396">
        <v>2395</v>
      </c>
      <c r="B2396" t="s">
        <v>2430</v>
      </c>
      <c r="F2396" s="2"/>
      <c r="G2396" s="2">
        <f>SUMIF('Ownership_Links and calculation'!$B:$B,$B2396,'Ownership_Links and calculation'!$F:$F)</f>
        <v>0</v>
      </c>
      <c r="H2396" s="2">
        <f>SUMIF('Ownership_Links and calculation'!$B:$B,$B2396,'Ownership_Links and calculation'!$H:$H)</f>
        <v>0</v>
      </c>
      <c r="I2396" s="2">
        <f>IF(H2396&gt;0,(G2396^2)/H2396,0)</f>
        <v>0</v>
      </c>
      <c r="J2396" s="2">
        <f>SUMIF('Ownership_Links and calculation'!$B:$B,$B2396,'Ownership_Links and calculation'!$J:$J)</f>
        <v>0</v>
      </c>
    </row>
    <row r="2397" spans="1:10" x14ac:dyDescent="0.3">
      <c r="A2397">
        <v>2396</v>
      </c>
      <c r="B2397" t="s">
        <v>2431</v>
      </c>
      <c r="F2397" s="2"/>
      <c r="G2397" s="2">
        <f>SUMIF('Ownership_Links and calculation'!$B:$B,$B2397,'Ownership_Links and calculation'!$F:$F)</f>
        <v>0</v>
      </c>
      <c r="H2397" s="2">
        <f>SUMIF('Ownership_Links and calculation'!$B:$B,$B2397,'Ownership_Links and calculation'!$H:$H)</f>
        <v>0</v>
      </c>
      <c r="I2397" s="2">
        <f>IF(H2397&gt;0,(G2397^2)/H2397,0)</f>
        <v>0</v>
      </c>
      <c r="J2397" s="2">
        <f>SUMIF('Ownership_Links and calculation'!$B:$B,$B2397,'Ownership_Links and calculation'!$J:$J)</f>
        <v>0</v>
      </c>
    </row>
    <row r="2398" spans="1:10" x14ac:dyDescent="0.3">
      <c r="A2398">
        <v>2397</v>
      </c>
      <c r="B2398" t="s">
        <v>2432</v>
      </c>
      <c r="F2398" s="2"/>
      <c r="G2398" s="2">
        <f>SUMIF('Ownership_Links and calculation'!$B:$B,$B2398,'Ownership_Links and calculation'!$F:$F)</f>
        <v>0</v>
      </c>
      <c r="H2398" s="2">
        <f>SUMIF('Ownership_Links and calculation'!$B:$B,$B2398,'Ownership_Links and calculation'!$H:$H)</f>
        <v>0</v>
      </c>
      <c r="I2398" s="2">
        <f>IF(H2398&gt;0,(G2398^2)/H2398,0)</f>
        <v>0</v>
      </c>
      <c r="J2398" s="2">
        <f>SUMIF('Ownership_Links and calculation'!$B:$B,$B2398,'Ownership_Links and calculation'!$J:$J)</f>
        <v>0</v>
      </c>
    </row>
    <row r="2399" spans="1:10" x14ac:dyDescent="0.3">
      <c r="A2399">
        <v>2398</v>
      </c>
      <c r="B2399" t="s">
        <v>2433</v>
      </c>
      <c r="F2399" s="2"/>
      <c r="G2399" s="2">
        <f>SUMIF('Ownership_Links and calculation'!$B:$B,$B2399,'Ownership_Links and calculation'!$F:$F)</f>
        <v>0</v>
      </c>
      <c r="H2399" s="2">
        <f>SUMIF('Ownership_Links and calculation'!$B:$B,$B2399,'Ownership_Links and calculation'!$H:$H)</f>
        <v>0</v>
      </c>
      <c r="I2399" s="2">
        <f>IF(H2399&gt;0,(G2399^2)/H2399,0)</f>
        <v>0</v>
      </c>
      <c r="J2399" s="2">
        <f>SUMIF('Ownership_Links and calculation'!$B:$B,$B2399,'Ownership_Links and calculation'!$J:$J)</f>
        <v>0</v>
      </c>
    </row>
    <row r="2400" spans="1:10" x14ac:dyDescent="0.3">
      <c r="A2400">
        <v>2399</v>
      </c>
      <c r="B2400" t="s">
        <v>2434</v>
      </c>
      <c r="F2400" s="2"/>
      <c r="G2400" s="2">
        <f>SUMIF('Ownership_Links and calculation'!$B:$B,$B2400,'Ownership_Links and calculation'!$F:$F)</f>
        <v>0</v>
      </c>
      <c r="H2400" s="2">
        <f>SUMIF('Ownership_Links and calculation'!$B:$B,$B2400,'Ownership_Links and calculation'!$H:$H)</f>
        <v>0</v>
      </c>
      <c r="I2400" s="2">
        <f>IF(H2400&gt;0,(G2400^2)/H2400,0)</f>
        <v>0</v>
      </c>
      <c r="J2400" s="2">
        <f>SUMIF('Ownership_Links and calculation'!$B:$B,$B2400,'Ownership_Links and calculation'!$J:$J)</f>
        <v>0</v>
      </c>
    </row>
    <row r="2401" spans="1:10" x14ac:dyDescent="0.3">
      <c r="A2401">
        <v>2400</v>
      </c>
      <c r="B2401" t="s">
        <v>2435</v>
      </c>
      <c r="F2401" s="2"/>
      <c r="G2401" s="2">
        <f>SUMIF('Ownership_Links and calculation'!$B:$B,$B2401,'Ownership_Links and calculation'!$F:$F)</f>
        <v>0</v>
      </c>
      <c r="H2401" s="2">
        <f>SUMIF('Ownership_Links and calculation'!$B:$B,$B2401,'Ownership_Links and calculation'!$H:$H)</f>
        <v>0</v>
      </c>
      <c r="I2401" s="2">
        <f>IF(H2401&gt;0,(G2401^2)/H2401,0)</f>
        <v>0</v>
      </c>
      <c r="J2401" s="2">
        <f>SUMIF('Ownership_Links and calculation'!$B:$B,$B2401,'Ownership_Links and calculation'!$J:$J)</f>
        <v>0</v>
      </c>
    </row>
    <row r="2402" spans="1:10" x14ac:dyDescent="0.3">
      <c r="A2402">
        <v>2401</v>
      </c>
      <c r="B2402" t="s">
        <v>2436</v>
      </c>
      <c r="F2402" s="2"/>
      <c r="G2402" s="2">
        <f>SUMIF('Ownership_Links and calculation'!$B:$B,$B2402,'Ownership_Links and calculation'!$F:$F)</f>
        <v>0</v>
      </c>
      <c r="H2402" s="2">
        <f>SUMIF('Ownership_Links and calculation'!$B:$B,$B2402,'Ownership_Links and calculation'!$H:$H)</f>
        <v>0</v>
      </c>
      <c r="I2402" s="2">
        <f>IF(H2402&gt;0,(G2402^2)/H2402,0)</f>
        <v>0</v>
      </c>
      <c r="J2402" s="2">
        <f>SUMIF('Ownership_Links and calculation'!$B:$B,$B2402,'Ownership_Links and calculation'!$J:$J)</f>
        <v>0</v>
      </c>
    </row>
    <row r="2403" spans="1:10" x14ac:dyDescent="0.3">
      <c r="A2403">
        <v>2402</v>
      </c>
      <c r="B2403" t="s">
        <v>2437</v>
      </c>
      <c r="F2403" s="2"/>
      <c r="G2403" s="2">
        <f>SUMIF('Ownership_Links and calculation'!$B:$B,$B2403,'Ownership_Links and calculation'!$F:$F)</f>
        <v>0</v>
      </c>
      <c r="H2403" s="2">
        <f>SUMIF('Ownership_Links and calculation'!$B:$B,$B2403,'Ownership_Links and calculation'!$H:$H)</f>
        <v>0</v>
      </c>
      <c r="I2403" s="2">
        <f>IF(H2403&gt;0,(G2403^2)/H2403,0)</f>
        <v>0</v>
      </c>
      <c r="J2403" s="2">
        <f>SUMIF('Ownership_Links and calculation'!$B:$B,$B2403,'Ownership_Links and calculation'!$J:$J)</f>
        <v>0</v>
      </c>
    </row>
    <row r="2404" spans="1:10" x14ac:dyDescent="0.3">
      <c r="A2404">
        <v>2403</v>
      </c>
      <c r="B2404" t="s">
        <v>2438</v>
      </c>
      <c r="F2404" s="2"/>
      <c r="G2404" s="2">
        <f>SUMIF('Ownership_Links and calculation'!$B:$B,$B2404,'Ownership_Links and calculation'!$F:$F)</f>
        <v>0</v>
      </c>
      <c r="H2404" s="2">
        <f>SUMIF('Ownership_Links and calculation'!$B:$B,$B2404,'Ownership_Links and calculation'!$H:$H)</f>
        <v>0</v>
      </c>
      <c r="I2404" s="2">
        <f>IF(H2404&gt;0,(G2404^2)/H2404,0)</f>
        <v>0</v>
      </c>
      <c r="J2404" s="2">
        <f>SUMIF('Ownership_Links and calculation'!$B:$B,$B2404,'Ownership_Links and calculation'!$J:$J)</f>
        <v>0</v>
      </c>
    </row>
    <row r="2405" spans="1:10" x14ac:dyDescent="0.3">
      <c r="A2405">
        <v>2404</v>
      </c>
      <c r="B2405" t="s">
        <v>2439</v>
      </c>
      <c r="F2405" s="2"/>
      <c r="G2405" s="2">
        <f>SUMIF('Ownership_Links and calculation'!$B:$B,$B2405,'Ownership_Links and calculation'!$F:$F)</f>
        <v>0</v>
      </c>
      <c r="H2405" s="2">
        <f>SUMIF('Ownership_Links and calculation'!$B:$B,$B2405,'Ownership_Links and calculation'!$H:$H)</f>
        <v>0</v>
      </c>
      <c r="I2405" s="2">
        <f>IF(H2405&gt;0,(G2405^2)/H2405,0)</f>
        <v>0</v>
      </c>
      <c r="J2405" s="2">
        <f>SUMIF('Ownership_Links and calculation'!$B:$B,$B2405,'Ownership_Links and calculation'!$J:$J)</f>
        <v>0</v>
      </c>
    </row>
    <row r="2406" spans="1:10" x14ac:dyDescent="0.3">
      <c r="A2406">
        <v>2405</v>
      </c>
      <c r="B2406" t="s">
        <v>2440</v>
      </c>
      <c r="F2406" s="2"/>
      <c r="G2406" s="2">
        <f>SUMIF('Ownership_Links and calculation'!$B:$B,$B2406,'Ownership_Links and calculation'!$F:$F)</f>
        <v>0</v>
      </c>
      <c r="H2406" s="2">
        <f>SUMIF('Ownership_Links and calculation'!$B:$B,$B2406,'Ownership_Links and calculation'!$H:$H)</f>
        <v>0</v>
      </c>
      <c r="I2406" s="2">
        <f>IF(H2406&gt;0,(G2406^2)/H2406,0)</f>
        <v>0</v>
      </c>
      <c r="J2406" s="2">
        <f>SUMIF('Ownership_Links and calculation'!$B:$B,$B2406,'Ownership_Links and calculation'!$J:$J)</f>
        <v>0</v>
      </c>
    </row>
    <row r="2407" spans="1:10" x14ac:dyDescent="0.3">
      <c r="A2407">
        <v>2406</v>
      </c>
      <c r="B2407" t="s">
        <v>2441</v>
      </c>
      <c r="F2407" s="2"/>
      <c r="G2407" s="2">
        <f>SUMIF('Ownership_Links and calculation'!$B:$B,$B2407,'Ownership_Links and calculation'!$F:$F)</f>
        <v>0</v>
      </c>
      <c r="H2407" s="2">
        <f>SUMIF('Ownership_Links and calculation'!$B:$B,$B2407,'Ownership_Links and calculation'!$H:$H)</f>
        <v>0</v>
      </c>
      <c r="I2407" s="2">
        <f>IF(H2407&gt;0,(G2407^2)/H2407,0)</f>
        <v>0</v>
      </c>
      <c r="J2407" s="2">
        <f>SUMIF('Ownership_Links and calculation'!$B:$B,$B2407,'Ownership_Links and calculation'!$J:$J)</f>
        <v>0</v>
      </c>
    </row>
    <row r="2408" spans="1:10" x14ac:dyDescent="0.3">
      <c r="A2408">
        <v>2407</v>
      </c>
      <c r="B2408" t="s">
        <v>2442</v>
      </c>
      <c r="F2408" s="2"/>
      <c r="G2408" s="2">
        <f>SUMIF('Ownership_Links and calculation'!$B:$B,$B2408,'Ownership_Links and calculation'!$F:$F)</f>
        <v>0</v>
      </c>
      <c r="H2408" s="2">
        <f>SUMIF('Ownership_Links and calculation'!$B:$B,$B2408,'Ownership_Links and calculation'!$H:$H)</f>
        <v>0</v>
      </c>
      <c r="I2408" s="2">
        <f>IF(H2408&gt;0,(G2408^2)/H2408,0)</f>
        <v>0</v>
      </c>
      <c r="J2408" s="2">
        <f>SUMIF('Ownership_Links and calculation'!$B:$B,$B2408,'Ownership_Links and calculation'!$J:$J)</f>
        <v>0</v>
      </c>
    </row>
    <row r="2409" spans="1:10" x14ac:dyDescent="0.3">
      <c r="A2409">
        <v>2408</v>
      </c>
      <c r="B2409" t="s">
        <v>2443</v>
      </c>
      <c r="F2409" s="2"/>
      <c r="G2409" s="2">
        <f>SUMIF('Ownership_Links and calculation'!$B:$B,$B2409,'Ownership_Links and calculation'!$F:$F)</f>
        <v>0</v>
      </c>
      <c r="H2409" s="2">
        <f>SUMIF('Ownership_Links and calculation'!$B:$B,$B2409,'Ownership_Links and calculation'!$H:$H)</f>
        <v>0</v>
      </c>
      <c r="I2409" s="2">
        <f>IF(H2409&gt;0,(G2409^2)/H2409,0)</f>
        <v>0</v>
      </c>
      <c r="J2409" s="2">
        <f>SUMIF('Ownership_Links and calculation'!$B:$B,$B2409,'Ownership_Links and calculation'!$J:$J)</f>
        <v>0</v>
      </c>
    </row>
    <row r="2410" spans="1:10" x14ac:dyDescent="0.3">
      <c r="A2410">
        <v>2409</v>
      </c>
      <c r="B2410" t="s">
        <v>2444</v>
      </c>
      <c r="F2410" s="2"/>
      <c r="G2410" s="2">
        <f>SUMIF('Ownership_Links and calculation'!$B:$B,$B2410,'Ownership_Links and calculation'!$F:$F)</f>
        <v>0</v>
      </c>
      <c r="H2410" s="2">
        <f>SUMIF('Ownership_Links and calculation'!$B:$B,$B2410,'Ownership_Links and calculation'!$H:$H)</f>
        <v>0</v>
      </c>
      <c r="I2410" s="2">
        <f>IF(H2410&gt;0,(G2410^2)/H2410,0)</f>
        <v>0</v>
      </c>
      <c r="J2410" s="2">
        <f>SUMIF('Ownership_Links and calculation'!$B:$B,$B2410,'Ownership_Links and calculation'!$J:$J)</f>
        <v>0</v>
      </c>
    </row>
    <row r="2411" spans="1:10" x14ac:dyDescent="0.3">
      <c r="A2411">
        <v>2410</v>
      </c>
      <c r="B2411" t="s">
        <v>2445</v>
      </c>
      <c r="F2411" s="2"/>
      <c r="G2411" s="2">
        <f>SUMIF('Ownership_Links and calculation'!$B:$B,$B2411,'Ownership_Links and calculation'!$F:$F)</f>
        <v>0</v>
      </c>
      <c r="H2411" s="2">
        <f>SUMIF('Ownership_Links and calculation'!$B:$B,$B2411,'Ownership_Links and calculation'!$H:$H)</f>
        <v>0</v>
      </c>
      <c r="I2411" s="2">
        <f>IF(H2411&gt;0,(G2411^2)/H2411,0)</f>
        <v>0</v>
      </c>
      <c r="J2411" s="2">
        <f>SUMIF('Ownership_Links and calculation'!$B:$B,$B2411,'Ownership_Links and calculation'!$J:$J)</f>
        <v>0</v>
      </c>
    </row>
    <row r="2412" spans="1:10" x14ac:dyDescent="0.3">
      <c r="A2412">
        <v>2411</v>
      </c>
      <c r="B2412" t="s">
        <v>2446</v>
      </c>
      <c r="F2412" s="2"/>
      <c r="G2412" s="2">
        <f>SUMIF('Ownership_Links and calculation'!$B:$B,$B2412,'Ownership_Links and calculation'!$F:$F)</f>
        <v>0</v>
      </c>
      <c r="H2412" s="2">
        <f>SUMIF('Ownership_Links and calculation'!$B:$B,$B2412,'Ownership_Links and calculation'!$H:$H)</f>
        <v>0</v>
      </c>
      <c r="I2412" s="2">
        <f>IF(H2412&gt;0,(G2412^2)/H2412,0)</f>
        <v>0</v>
      </c>
      <c r="J2412" s="2">
        <f>SUMIF('Ownership_Links and calculation'!$B:$B,$B2412,'Ownership_Links and calculation'!$J:$J)</f>
        <v>0</v>
      </c>
    </row>
    <row r="2413" spans="1:10" x14ac:dyDescent="0.3">
      <c r="A2413">
        <v>2412</v>
      </c>
      <c r="B2413" t="s">
        <v>2447</v>
      </c>
      <c r="F2413" s="2"/>
      <c r="G2413" s="2">
        <f>SUMIF('Ownership_Links and calculation'!$B:$B,$B2413,'Ownership_Links and calculation'!$F:$F)</f>
        <v>0</v>
      </c>
      <c r="H2413" s="2">
        <f>SUMIF('Ownership_Links and calculation'!$B:$B,$B2413,'Ownership_Links and calculation'!$H:$H)</f>
        <v>0</v>
      </c>
      <c r="I2413" s="2">
        <f>IF(H2413&gt;0,(G2413^2)/H2413,0)</f>
        <v>0</v>
      </c>
      <c r="J2413" s="2">
        <f>SUMIF('Ownership_Links and calculation'!$B:$B,$B2413,'Ownership_Links and calculation'!$J:$J)</f>
        <v>0</v>
      </c>
    </row>
    <row r="2414" spans="1:10" x14ac:dyDescent="0.3">
      <c r="A2414">
        <v>2413</v>
      </c>
      <c r="B2414" t="s">
        <v>2448</v>
      </c>
      <c r="F2414" s="2"/>
      <c r="G2414" s="2">
        <f>SUMIF('Ownership_Links and calculation'!$B:$B,$B2414,'Ownership_Links and calculation'!$F:$F)</f>
        <v>0</v>
      </c>
      <c r="H2414" s="2">
        <f>SUMIF('Ownership_Links and calculation'!$B:$B,$B2414,'Ownership_Links and calculation'!$H:$H)</f>
        <v>0</v>
      </c>
      <c r="I2414" s="2">
        <f>IF(H2414&gt;0,(G2414^2)/H2414,0)</f>
        <v>0</v>
      </c>
      <c r="J2414" s="2">
        <f>SUMIF('Ownership_Links and calculation'!$B:$B,$B2414,'Ownership_Links and calculation'!$J:$J)</f>
        <v>0</v>
      </c>
    </row>
    <row r="2415" spans="1:10" x14ac:dyDescent="0.3">
      <c r="A2415">
        <v>2414</v>
      </c>
      <c r="B2415" t="s">
        <v>2449</v>
      </c>
      <c r="F2415" s="2"/>
      <c r="G2415" s="2">
        <f>SUMIF('Ownership_Links and calculation'!$B:$B,$B2415,'Ownership_Links and calculation'!$F:$F)</f>
        <v>0</v>
      </c>
      <c r="H2415" s="2">
        <f>SUMIF('Ownership_Links and calculation'!$B:$B,$B2415,'Ownership_Links and calculation'!$H:$H)</f>
        <v>0</v>
      </c>
      <c r="I2415" s="2">
        <f>IF(H2415&gt;0,(G2415^2)/H2415,0)</f>
        <v>0</v>
      </c>
      <c r="J2415" s="2">
        <f>SUMIF('Ownership_Links and calculation'!$B:$B,$B2415,'Ownership_Links and calculation'!$J:$J)</f>
        <v>0</v>
      </c>
    </row>
    <row r="2416" spans="1:10" x14ac:dyDescent="0.3">
      <c r="A2416">
        <v>2415</v>
      </c>
      <c r="B2416" t="s">
        <v>2450</v>
      </c>
      <c r="F2416" s="2"/>
      <c r="G2416" s="2">
        <f>SUMIF('Ownership_Links and calculation'!$B:$B,$B2416,'Ownership_Links and calculation'!$F:$F)</f>
        <v>0</v>
      </c>
      <c r="H2416" s="2">
        <f>SUMIF('Ownership_Links and calculation'!$B:$B,$B2416,'Ownership_Links and calculation'!$H:$H)</f>
        <v>0</v>
      </c>
      <c r="I2416" s="2">
        <f>IF(H2416&gt;0,(G2416^2)/H2416,0)</f>
        <v>0</v>
      </c>
      <c r="J2416" s="2">
        <f>SUMIF('Ownership_Links and calculation'!$B:$B,$B2416,'Ownership_Links and calculation'!$J:$J)</f>
        <v>0</v>
      </c>
    </row>
    <row r="2417" spans="1:10" x14ac:dyDescent="0.3">
      <c r="A2417">
        <v>2416</v>
      </c>
      <c r="B2417" t="s">
        <v>2451</v>
      </c>
      <c r="F2417" s="2"/>
      <c r="G2417" s="2">
        <f>SUMIF('Ownership_Links and calculation'!$B:$B,$B2417,'Ownership_Links and calculation'!$F:$F)</f>
        <v>0</v>
      </c>
      <c r="H2417" s="2">
        <f>SUMIF('Ownership_Links and calculation'!$B:$B,$B2417,'Ownership_Links and calculation'!$H:$H)</f>
        <v>0</v>
      </c>
      <c r="I2417" s="2">
        <f>IF(H2417&gt;0,(G2417^2)/H2417,0)</f>
        <v>0</v>
      </c>
      <c r="J2417" s="2">
        <f>SUMIF('Ownership_Links and calculation'!$B:$B,$B2417,'Ownership_Links and calculation'!$J:$J)</f>
        <v>0</v>
      </c>
    </row>
    <row r="2418" spans="1:10" x14ac:dyDescent="0.3">
      <c r="A2418">
        <v>2417</v>
      </c>
      <c r="B2418" t="s">
        <v>2452</v>
      </c>
      <c r="F2418" s="2"/>
      <c r="G2418" s="2">
        <f>SUMIF('Ownership_Links and calculation'!$B:$B,$B2418,'Ownership_Links and calculation'!$F:$F)</f>
        <v>0</v>
      </c>
      <c r="H2418" s="2">
        <f>SUMIF('Ownership_Links and calculation'!$B:$B,$B2418,'Ownership_Links and calculation'!$H:$H)</f>
        <v>0</v>
      </c>
      <c r="I2418" s="2">
        <f>IF(H2418&gt;0,(G2418^2)/H2418,0)</f>
        <v>0</v>
      </c>
      <c r="J2418" s="2">
        <f>SUMIF('Ownership_Links and calculation'!$B:$B,$B2418,'Ownership_Links and calculation'!$J:$J)</f>
        <v>0</v>
      </c>
    </row>
    <row r="2419" spans="1:10" x14ac:dyDescent="0.3">
      <c r="A2419">
        <v>2418</v>
      </c>
      <c r="B2419" t="s">
        <v>2453</v>
      </c>
      <c r="F2419" s="2"/>
      <c r="G2419" s="2">
        <f>SUMIF('Ownership_Links and calculation'!$B:$B,$B2419,'Ownership_Links and calculation'!$F:$F)</f>
        <v>0</v>
      </c>
      <c r="H2419" s="2">
        <f>SUMIF('Ownership_Links and calculation'!$B:$B,$B2419,'Ownership_Links and calculation'!$H:$H)</f>
        <v>0</v>
      </c>
      <c r="I2419" s="2">
        <f>IF(H2419&gt;0,(G2419^2)/H2419,0)</f>
        <v>0</v>
      </c>
      <c r="J2419" s="2">
        <f>SUMIF('Ownership_Links and calculation'!$B:$B,$B2419,'Ownership_Links and calculation'!$J:$J)</f>
        <v>0</v>
      </c>
    </row>
    <row r="2420" spans="1:10" x14ac:dyDescent="0.3">
      <c r="A2420">
        <v>2419</v>
      </c>
      <c r="B2420" t="s">
        <v>2454</v>
      </c>
      <c r="F2420" s="2"/>
      <c r="G2420" s="2">
        <f>SUMIF('Ownership_Links and calculation'!$B:$B,$B2420,'Ownership_Links and calculation'!$F:$F)</f>
        <v>0</v>
      </c>
      <c r="H2420" s="2">
        <f>SUMIF('Ownership_Links and calculation'!$B:$B,$B2420,'Ownership_Links and calculation'!$H:$H)</f>
        <v>0</v>
      </c>
      <c r="I2420" s="2">
        <f>IF(H2420&gt;0,(G2420^2)/H2420,0)</f>
        <v>0</v>
      </c>
      <c r="J2420" s="2">
        <f>SUMIF('Ownership_Links and calculation'!$B:$B,$B2420,'Ownership_Links and calculation'!$J:$J)</f>
        <v>0</v>
      </c>
    </row>
    <row r="2421" spans="1:10" x14ac:dyDescent="0.3">
      <c r="A2421">
        <v>2420</v>
      </c>
      <c r="B2421" t="s">
        <v>2455</v>
      </c>
      <c r="F2421" s="2"/>
      <c r="G2421" s="2">
        <f>SUMIF('Ownership_Links and calculation'!$B:$B,$B2421,'Ownership_Links and calculation'!$F:$F)</f>
        <v>0</v>
      </c>
      <c r="H2421" s="2">
        <f>SUMIF('Ownership_Links and calculation'!$B:$B,$B2421,'Ownership_Links and calculation'!$H:$H)</f>
        <v>0</v>
      </c>
      <c r="I2421" s="2">
        <f>IF(H2421&gt;0,(G2421^2)/H2421,0)</f>
        <v>0</v>
      </c>
      <c r="J2421" s="2">
        <f>SUMIF('Ownership_Links and calculation'!$B:$B,$B2421,'Ownership_Links and calculation'!$J:$J)</f>
        <v>0</v>
      </c>
    </row>
    <row r="2422" spans="1:10" x14ac:dyDescent="0.3">
      <c r="A2422">
        <v>2421</v>
      </c>
      <c r="B2422" t="s">
        <v>2456</v>
      </c>
      <c r="F2422" s="2"/>
      <c r="G2422" s="2">
        <f>SUMIF('Ownership_Links and calculation'!$B:$B,$B2422,'Ownership_Links and calculation'!$F:$F)</f>
        <v>0</v>
      </c>
      <c r="H2422" s="2">
        <f>SUMIF('Ownership_Links and calculation'!$B:$B,$B2422,'Ownership_Links and calculation'!$H:$H)</f>
        <v>0</v>
      </c>
      <c r="I2422" s="2">
        <f>IF(H2422&gt;0,(G2422^2)/H2422,0)</f>
        <v>0</v>
      </c>
      <c r="J2422" s="2">
        <f>SUMIF('Ownership_Links and calculation'!$B:$B,$B2422,'Ownership_Links and calculation'!$J:$J)</f>
        <v>0</v>
      </c>
    </row>
    <row r="2423" spans="1:10" x14ac:dyDescent="0.3">
      <c r="A2423">
        <v>2422</v>
      </c>
      <c r="B2423" t="s">
        <v>2457</v>
      </c>
      <c r="F2423" s="2"/>
      <c r="G2423" s="2">
        <f>SUMIF('Ownership_Links and calculation'!$B:$B,$B2423,'Ownership_Links and calculation'!$F:$F)</f>
        <v>0</v>
      </c>
      <c r="H2423" s="2">
        <f>SUMIF('Ownership_Links and calculation'!$B:$B,$B2423,'Ownership_Links and calculation'!$H:$H)</f>
        <v>0</v>
      </c>
      <c r="I2423" s="2">
        <f>IF(H2423&gt;0,(G2423^2)/H2423,0)</f>
        <v>0</v>
      </c>
      <c r="J2423" s="2">
        <f>SUMIF('Ownership_Links and calculation'!$B:$B,$B2423,'Ownership_Links and calculation'!$J:$J)</f>
        <v>0</v>
      </c>
    </row>
    <row r="2424" spans="1:10" x14ac:dyDescent="0.3">
      <c r="A2424">
        <v>2423</v>
      </c>
      <c r="B2424" t="s">
        <v>2458</v>
      </c>
      <c r="F2424" s="2"/>
      <c r="G2424" s="2">
        <f>SUMIF('Ownership_Links and calculation'!$B:$B,$B2424,'Ownership_Links and calculation'!$F:$F)</f>
        <v>0</v>
      </c>
      <c r="H2424" s="2">
        <f>SUMIF('Ownership_Links and calculation'!$B:$B,$B2424,'Ownership_Links and calculation'!$H:$H)</f>
        <v>0</v>
      </c>
      <c r="I2424" s="2">
        <f>IF(H2424&gt;0,(G2424^2)/H2424,0)</f>
        <v>0</v>
      </c>
      <c r="J2424" s="2">
        <f>SUMIF('Ownership_Links and calculation'!$B:$B,$B2424,'Ownership_Links and calculation'!$J:$J)</f>
        <v>0</v>
      </c>
    </row>
    <row r="2425" spans="1:10" x14ac:dyDescent="0.3">
      <c r="A2425">
        <v>2424</v>
      </c>
      <c r="B2425" t="s">
        <v>2459</v>
      </c>
      <c r="F2425" s="2"/>
      <c r="G2425" s="2">
        <f>SUMIF('Ownership_Links and calculation'!$B:$B,$B2425,'Ownership_Links and calculation'!$F:$F)</f>
        <v>0</v>
      </c>
      <c r="H2425" s="2">
        <f>SUMIF('Ownership_Links and calculation'!$B:$B,$B2425,'Ownership_Links and calculation'!$H:$H)</f>
        <v>0</v>
      </c>
      <c r="I2425" s="2">
        <f>IF(H2425&gt;0,(G2425^2)/H2425,0)</f>
        <v>0</v>
      </c>
      <c r="J2425" s="2">
        <f>SUMIF('Ownership_Links and calculation'!$B:$B,$B2425,'Ownership_Links and calculation'!$J:$J)</f>
        <v>0</v>
      </c>
    </row>
    <row r="2426" spans="1:10" x14ac:dyDescent="0.3">
      <c r="A2426">
        <v>2425</v>
      </c>
      <c r="B2426" t="s">
        <v>2460</v>
      </c>
      <c r="F2426" s="2"/>
      <c r="G2426" s="2">
        <f>SUMIF('Ownership_Links and calculation'!$B:$B,$B2426,'Ownership_Links and calculation'!$F:$F)</f>
        <v>0</v>
      </c>
      <c r="H2426" s="2">
        <f>SUMIF('Ownership_Links and calculation'!$B:$B,$B2426,'Ownership_Links and calculation'!$H:$H)</f>
        <v>0</v>
      </c>
      <c r="I2426" s="2">
        <f>IF(H2426&gt;0,(G2426^2)/H2426,0)</f>
        <v>0</v>
      </c>
      <c r="J2426" s="2">
        <f>SUMIF('Ownership_Links and calculation'!$B:$B,$B2426,'Ownership_Links and calculation'!$J:$J)</f>
        <v>0</v>
      </c>
    </row>
    <row r="2427" spans="1:10" x14ac:dyDescent="0.3">
      <c r="A2427">
        <v>2426</v>
      </c>
      <c r="B2427" t="s">
        <v>2461</v>
      </c>
      <c r="F2427" s="2"/>
      <c r="G2427" s="2">
        <f>SUMIF('Ownership_Links and calculation'!$B:$B,$B2427,'Ownership_Links and calculation'!$F:$F)</f>
        <v>0</v>
      </c>
      <c r="H2427" s="2">
        <f>SUMIF('Ownership_Links and calculation'!$B:$B,$B2427,'Ownership_Links and calculation'!$H:$H)</f>
        <v>0</v>
      </c>
      <c r="I2427" s="2">
        <f>IF(H2427&gt;0,(G2427^2)/H2427,0)</f>
        <v>0</v>
      </c>
      <c r="J2427" s="2">
        <f>SUMIF('Ownership_Links and calculation'!$B:$B,$B2427,'Ownership_Links and calculation'!$J:$J)</f>
        <v>0</v>
      </c>
    </row>
    <row r="2428" spans="1:10" x14ac:dyDescent="0.3">
      <c r="A2428">
        <v>2427</v>
      </c>
      <c r="B2428" t="s">
        <v>2462</v>
      </c>
      <c r="F2428" s="2"/>
      <c r="G2428" s="2">
        <f>SUMIF('Ownership_Links and calculation'!$B:$B,$B2428,'Ownership_Links and calculation'!$F:$F)</f>
        <v>0</v>
      </c>
      <c r="H2428" s="2">
        <f>SUMIF('Ownership_Links and calculation'!$B:$B,$B2428,'Ownership_Links and calculation'!$H:$H)</f>
        <v>0</v>
      </c>
      <c r="I2428" s="2">
        <f>IF(H2428&gt;0,(G2428^2)/H2428,0)</f>
        <v>0</v>
      </c>
      <c r="J2428" s="2">
        <f>SUMIF('Ownership_Links and calculation'!$B:$B,$B2428,'Ownership_Links and calculation'!$J:$J)</f>
        <v>0</v>
      </c>
    </row>
    <row r="2429" spans="1:10" x14ac:dyDescent="0.3">
      <c r="A2429">
        <v>2428</v>
      </c>
      <c r="B2429" t="s">
        <v>2463</v>
      </c>
      <c r="F2429" s="2"/>
      <c r="G2429" s="2">
        <f>SUMIF('Ownership_Links and calculation'!$B:$B,$B2429,'Ownership_Links and calculation'!$F:$F)</f>
        <v>0</v>
      </c>
      <c r="H2429" s="2">
        <f>SUMIF('Ownership_Links and calculation'!$B:$B,$B2429,'Ownership_Links and calculation'!$H:$H)</f>
        <v>0</v>
      </c>
      <c r="I2429" s="2">
        <f>IF(H2429&gt;0,(G2429^2)/H2429,0)</f>
        <v>0</v>
      </c>
      <c r="J2429" s="2">
        <f>SUMIF('Ownership_Links and calculation'!$B:$B,$B2429,'Ownership_Links and calculation'!$J:$J)</f>
        <v>0</v>
      </c>
    </row>
    <row r="2430" spans="1:10" x14ac:dyDescent="0.3">
      <c r="A2430">
        <v>2429</v>
      </c>
      <c r="B2430" t="s">
        <v>2464</v>
      </c>
      <c r="F2430" s="2"/>
      <c r="G2430" s="2">
        <f>SUMIF('Ownership_Links and calculation'!$B:$B,$B2430,'Ownership_Links and calculation'!$F:$F)</f>
        <v>0</v>
      </c>
      <c r="H2430" s="2">
        <f>SUMIF('Ownership_Links and calculation'!$B:$B,$B2430,'Ownership_Links and calculation'!$H:$H)</f>
        <v>0</v>
      </c>
      <c r="I2430" s="2">
        <f>IF(H2430&gt;0,(G2430^2)/H2430,0)</f>
        <v>0</v>
      </c>
      <c r="J2430" s="2">
        <f>SUMIF('Ownership_Links and calculation'!$B:$B,$B2430,'Ownership_Links and calculation'!$J:$J)</f>
        <v>0</v>
      </c>
    </row>
    <row r="2431" spans="1:10" x14ac:dyDescent="0.3">
      <c r="A2431">
        <v>2430</v>
      </c>
      <c r="B2431" t="s">
        <v>2465</v>
      </c>
      <c r="F2431" s="2"/>
      <c r="G2431" s="2">
        <f>SUMIF('Ownership_Links and calculation'!$B:$B,$B2431,'Ownership_Links and calculation'!$F:$F)</f>
        <v>0</v>
      </c>
      <c r="H2431" s="2">
        <f>SUMIF('Ownership_Links and calculation'!$B:$B,$B2431,'Ownership_Links and calculation'!$H:$H)</f>
        <v>0</v>
      </c>
      <c r="I2431" s="2">
        <f>IF(H2431&gt;0,(G2431^2)/H2431,0)</f>
        <v>0</v>
      </c>
      <c r="J2431" s="2">
        <f>SUMIF('Ownership_Links and calculation'!$B:$B,$B2431,'Ownership_Links and calculation'!$J:$J)</f>
        <v>0</v>
      </c>
    </row>
    <row r="2432" spans="1:10" x14ac:dyDescent="0.3">
      <c r="A2432">
        <v>2431</v>
      </c>
      <c r="B2432" t="s">
        <v>2466</v>
      </c>
      <c r="F2432" s="2"/>
      <c r="G2432" s="2">
        <f>SUMIF('Ownership_Links and calculation'!$B:$B,$B2432,'Ownership_Links and calculation'!$F:$F)</f>
        <v>0</v>
      </c>
      <c r="H2432" s="2">
        <f>SUMIF('Ownership_Links and calculation'!$B:$B,$B2432,'Ownership_Links and calculation'!$H:$H)</f>
        <v>0</v>
      </c>
      <c r="I2432" s="2">
        <f>IF(H2432&gt;0,(G2432^2)/H2432,0)</f>
        <v>0</v>
      </c>
      <c r="J2432" s="2">
        <f>SUMIF('Ownership_Links and calculation'!$B:$B,$B2432,'Ownership_Links and calculation'!$J:$J)</f>
        <v>0</v>
      </c>
    </row>
    <row r="2433" spans="1:10" x14ac:dyDescent="0.3">
      <c r="A2433">
        <v>2432</v>
      </c>
      <c r="B2433" t="s">
        <v>2467</v>
      </c>
      <c r="F2433" s="2"/>
      <c r="G2433" s="2">
        <f>SUMIF('Ownership_Links and calculation'!$B:$B,$B2433,'Ownership_Links and calculation'!$F:$F)</f>
        <v>0</v>
      </c>
      <c r="H2433" s="2">
        <f>SUMIF('Ownership_Links and calculation'!$B:$B,$B2433,'Ownership_Links and calculation'!$H:$H)</f>
        <v>0</v>
      </c>
      <c r="I2433" s="2">
        <f>IF(H2433&gt;0,(G2433^2)/H2433,0)</f>
        <v>0</v>
      </c>
      <c r="J2433" s="2">
        <f>SUMIF('Ownership_Links and calculation'!$B:$B,$B2433,'Ownership_Links and calculation'!$J:$J)</f>
        <v>0</v>
      </c>
    </row>
    <row r="2434" spans="1:10" x14ac:dyDescent="0.3">
      <c r="A2434">
        <v>2433</v>
      </c>
      <c r="B2434" t="s">
        <v>2468</v>
      </c>
      <c r="F2434" s="2"/>
      <c r="G2434" s="2">
        <f>SUMIF('Ownership_Links and calculation'!$B:$B,$B2434,'Ownership_Links and calculation'!$F:$F)</f>
        <v>0</v>
      </c>
      <c r="H2434" s="2">
        <f>SUMIF('Ownership_Links and calculation'!$B:$B,$B2434,'Ownership_Links and calculation'!$H:$H)</f>
        <v>0</v>
      </c>
      <c r="I2434" s="2">
        <f>IF(H2434&gt;0,(G2434^2)/H2434,0)</f>
        <v>0</v>
      </c>
      <c r="J2434" s="2">
        <f>SUMIF('Ownership_Links and calculation'!$B:$B,$B2434,'Ownership_Links and calculation'!$J:$J)</f>
        <v>0</v>
      </c>
    </row>
    <row r="2435" spans="1:10" x14ac:dyDescent="0.3">
      <c r="A2435">
        <v>2434</v>
      </c>
      <c r="B2435" t="s">
        <v>2469</v>
      </c>
      <c r="F2435" s="2"/>
      <c r="G2435" s="2">
        <f>SUMIF('Ownership_Links and calculation'!$B:$B,$B2435,'Ownership_Links and calculation'!$F:$F)</f>
        <v>0</v>
      </c>
      <c r="H2435" s="2">
        <f>SUMIF('Ownership_Links and calculation'!$B:$B,$B2435,'Ownership_Links and calculation'!$H:$H)</f>
        <v>0</v>
      </c>
      <c r="I2435" s="2">
        <f>IF(H2435&gt;0,(G2435^2)/H2435,0)</f>
        <v>0</v>
      </c>
      <c r="J2435" s="2">
        <f>SUMIF('Ownership_Links and calculation'!$B:$B,$B2435,'Ownership_Links and calculation'!$J:$J)</f>
        <v>0</v>
      </c>
    </row>
    <row r="2436" spans="1:10" x14ac:dyDescent="0.3">
      <c r="A2436">
        <v>2435</v>
      </c>
      <c r="B2436" t="s">
        <v>2470</v>
      </c>
      <c r="F2436" s="2"/>
      <c r="G2436" s="2">
        <f>SUMIF('Ownership_Links and calculation'!$B:$B,$B2436,'Ownership_Links and calculation'!$F:$F)</f>
        <v>0</v>
      </c>
      <c r="H2436" s="2">
        <f>SUMIF('Ownership_Links and calculation'!$B:$B,$B2436,'Ownership_Links and calculation'!$H:$H)</f>
        <v>0</v>
      </c>
      <c r="I2436" s="2">
        <f>IF(H2436&gt;0,(G2436^2)/H2436,0)</f>
        <v>0</v>
      </c>
      <c r="J2436" s="2">
        <f>SUMIF('Ownership_Links and calculation'!$B:$B,$B2436,'Ownership_Links and calculation'!$J:$J)</f>
        <v>0</v>
      </c>
    </row>
    <row r="2437" spans="1:10" x14ac:dyDescent="0.3">
      <c r="A2437">
        <v>2436</v>
      </c>
      <c r="B2437" t="s">
        <v>2471</v>
      </c>
      <c r="F2437" s="2"/>
      <c r="G2437" s="2">
        <f>SUMIF('Ownership_Links and calculation'!$B:$B,$B2437,'Ownership_Links and calculation'!$F:$F)</f>
        <v>0</v>
      </c>
      <c r="H2437" s="2">
        <f>SUMIF('Ownership_Links and calculation'!$B:$B,$B2437,'Ownership_Links and calculation'!$H:$H)</f>
        <v>0</v>
      </c>
      <c r="I2437" s="2">
        <f>IF(H2437&gt;0,(G2437^2)/H2437,0)</f>
        <v>0</v>
      </c>
      <c r="J2437" s="2">
        <f>SUMIF('Ownership_Links and calculation'!$B:$B,$B2437,'Ownership_Links and calculation'!$J:$J)</f>
        <v>0</v>
      </c>
    </row>
    <row r="2438" spans="1:10" x14ac:dyDescent="0.3">
      <c r="A2438">
        <v>2437</v>
      </c>
      <c r="B2438" t="s">
        <v>2472</v>
      </c>
      <c r="F2438" s="2"/>
      <c r="G2438" s="2">
        <f>SUMIF('Ownership_Links and calculation'!$B:$B,$B2438,'Ownership_Links and calculation'!$F:$F)</f>
        <v>0</v>
      </c>
      <c r="H2438" s="2">
        <f>SUMIF('Ownership_Links and calculation'!$B:$B,$B2438,'Ownership_Links and calculation'!$H:$H)</f>
        <v>0</v>
      </c>
      <c r="I2438" s="2">
        <f>IF(H2438&gt;0,(G2438^2)/H2438,0)</f>
        <v>0</v>
      </c>
      <c r="J2438" s="2">
        <f>SUMIF('Ownership_Links and calculation'!$B:$B,$B2438,'Ownership_Links and calculation'!$J:$J)</f>
        <v>0</v>
      </c>
    </row>
    <row r="2439" spans="1:10" x14ac:dyDescent="0.3">
      <c r="A2439">
        <v>2438</v>
      </c>
      <c r="B2439" t="s">
        <v>2473</v>
      </c>
      <c r="F2439" s="2"/>
      <c r="G2439" s="2">
        <f>SUMIF('Ownership_Links and calculation'!$B:$B,$B2439,'Ownership_Links and calculation'!$F:$F)</f>
        <v>0</v>
      </c>
      <c r="H2439" s="2">
        <f>SUMIF('Ownership_Links and calculation'!$B:$B,$B2439,'Ownership_Links and calculation'!$H:$H)</f>
        <v>0</v>
      </c>
      <c r="I2439" s="2">
        <f>IF(H2439&gt;0,(G2439^2)/H2439,0)</f>
        <v>0</v>
      </c>
      <c r="J2439" s="2">
        <f>SUMIF('Ownership_Links and calculation'!$B:$B,$B2439,'Ownership_Links and calculation'!$J:$J)</f>
        <v>0</v>
      </c>
    </row>
    <row r="2440" spans="1:10" x14ac:dyDescent="0.3">
      <c r="A2440">
        <v>2439</v>
      </c>
      <c r="B2440" t="s">
        <v>2474</v>
      </c>
      <c r="F2440" s="2"/>
      <c r="G2440" s="2">
        <f>SUMIF('Ownership_Links and calculation'!$B:$B,$B2440,'Ownership_Links and calculation'!$F:$F)</f>
        <v>0</v>
      </c>
      <c r="H2440" s="2">
        <f>SUMIF('Ownership_Links and calculation'!$B:$B,$B2440,'Ownership_Links and calculation'!$H:$H)</f>
        <v>0</v>
      </c>
      <c r="I2440" s="2">
        <f>IF(H2440&gt;0,(G2440^2)/H2440,0)</f>
        <v>0</v>
      </c>
      <c r="J2440" s="2">
        <f>SUMIF('Ownership_Links and calculation'!$B:$B,$B2440,'Ownership_Links and calculation'!$J:$J)</f>
        <v>0</v>
      </c>
    </row>
    <row r="2441" spans="1:10" x14ac:dyDescent="0.3">
      <c r="A2441">
        <v>2440</v>
      </c>
      <c r="B2441" t="s">
        <v>2475</v>
      </c>
      <c r="F2441" s="2"/>
      <c r="G2441" s="2">
        <f>SUMIF('Ownership_Links and calculation'!$B:$B,$B2441,'Ownership_Links and calculation'!$F:$F)</f>
        <v>0</v>
      </c>
      <c r="H2441" s="2">
        <f>SUMIF('Ownership_Links and calculation'!$B:$B,$B2441,'Ownership_Links and calculation'!$H:$H)</f>
        <v>0</v>
      </c>
      <c r="I2441" s="2">
        <f>IF(H2441&gt;0,(G2441^2)/H2441,0)</f>
        <v>0</v>
      </c>
      <c r="J2441" s="2">
        <f>SUMIF('Ownership_Links and calculation'!$B:$B,$B2441,'Ownership_Links and calculation'!$J:$J)</f>
        <v>0</v>
      </c>
    </row>
    <row r="2442" spans="1:10" x14ac:dyDescent="0.3">
      <c r="A2442">
        <v>2441</v>
      </c>
      <c r="B2442" t="s">
        <v>2476</v>
      </c>
      <c r="F2442" s="2"/>
      <c r="G2442" s="2">
        <f>SUMIF('Ownership_Links and calculation'!$B:$B,$B2442,'Ownership_Links and calculation'!$F:$F)</f>
        <v>0</v>
      </c>
      <c r="H2442" s="2">
        <f>SUMIF('Ownership_Links and calculation'!$B:$B,$B2442,'Ownership_Links and calculation'!$H:$H)</f>
        <v>0</v>
      </c>
      <c r="I2442" s="2">
        <f>IF(H2442&gt;0,(G2442^2)/H2442,0)</f>
        <v>0</v>
      </c>
      <c r="J2442" s="2">
        <f>SUMIF('Ownership_Links and calculation'!$B:$B,$B2442,'Ownership_Links and calculation'!$J:$J)</f>
        <v>0</v>
      </c>
    </row>
    <row r="2443" spans="1:10" x14ac:dyDescent="0.3">
      <c r="A2443">
        <v>2442</v>
      </c>
      <c r="B2443" t="s">
        <v>2477</v>
      </c>
      <c r="F2443" s="2"/>
      <c r="G2443" s="2">
        <f>SUMIF('Ownership_Links and calculation'!$B:$B,$B2443,'Ownership_Links and calculation'!$F:$F)</f>
        <v>0</v>
      </c>
      <c r="H2443" s="2">
        <f>SUMIF('Ownership_Links and calculation'!$B:$B,$B2443,'Ownership_Links and calculation'!$H:$H)</f>
        <v>0</v>
      </c>
      <c r="I2443" s="2">
        <f>IF(H2443&gt;0,(G2443^2)/H2443,0)</f>
        <v>0</v>
      </c>
      <c r="J2443" s="2">
        <f>SUMIF('Ownership_Links and calculation'!$B:$B,$B2443,'Ownership_Links and calculation'!$J:$J)</f>
        <v>0</v>
      </c>
    </row>
    <row r="2444" spans="1:10" x14ac:dyDescent="0.3">
      <c r="A2444">
        <v>2443</v>
      </c>
      <c r="B2444" t="s">
        <v>2478</v>
      </c>
      <c r="F2444" s="2"/>
      <c r="G2444" s="2">
        <f>SUMIF('Ownership_Links and calculation'!$B:$B,$B2444,'Ownership_Links and calculation'!$F:$F)</f>
        <v>0</v>
      </c>
      <c r="H2444" s="2">
        <f>SUMIF('Ownership_Links and calculation'!$B:$B,$B2444,'Ownership_Links and calculation'!$H:$H)</f>
        <v>0</v>
      </c>
      <c r="I2444" s="2">
        <f>IF(H2444&gt;0,(G2444^2)/H2444,0)</f>
        <v>0</v>
      </c>
      <c r="J2444" s="2">
        <f>SUMIF('Ownership_Links and calculation'!$B:$B,$B2444,'Ownership_Links and calculation'!$J:$J)</f>
        <v>0</v>
      </c>
    </row>
    <row r="2445" spans="1:10" x14ac:dyDescent="0.3">
      <c r="A2445">
        <v>2444</v>
      </c>
      <c r="B2445" t="s">
        <v>2479</v>
      </c>
      <c r="F2445" s="2"/>
      <c r="G2445" s="2">
        <f>SUMIF('Ownership_Links and calculation'!$B:$B,$B2445,'Ownership_Links and calculation'!$F:$F)</f>
        <v>0</v>
      </c>
      <c r="H2445" s="2">
        <f>SUMIF('Ownership_Links and calculation'!$B:$B,$B2445,'Ownership_Links and calculation'!$H:$H)</f>
        <v>0</v>
      </c>
      <c r="I2445" s="2">
        <f>IF(H2445&gt;0,(G2445^2)/H2445,0)</f>
        <v>0</v>
      </c>
      <c r="J2445" s="2">
        <f>SUMIF('Ownership_Links and calculation'!$B:$B,$B2445,'Ownership_Links and calculation'!$J:$J)</f>
        <v>0</v>
      </c>
    </row>
    <row r="2446" spans="1:10" x14ac:dyDescent="0.3">
      <c r="A2446">
        <v>2445</v>
      </c>
      <c r="B2446" t="s">
        <v>2480</v>
      </c>
      <c r="F2446" s="2"/>
      <c r="G2446" s="2">
        <f>SUMIF('Ownership_Links and calculation'!$B:$B,$B2446,'Ownership_Links and calculation'!$F:$F)</f>
        <v>0</v>
      </c>
      <c r="H2446" s="2">
        <f>SUMIF('Ownership_Links and calculation'!$B:$B,$B2446,'Ownership_Links and calculation'!$H:$H)</f>
        <v>0</v>
      </c>
      <c r="I2446" s="2">
        <f>IF(H2446&gt;0,(G2446^2)/H2446,0)</f>
        <v>0</v>
      </c>
      <c r="J2446" s="2">
        <f>SUMIF('Ownership_Links and calculation'!$B:$B,$B2446,'Ownership_Links and calculation'!$J:$J)</f>
        <v>0</v>
      </c>
    </row>
    <row r="2447" spans="1:10" x14ac:dyDescent="0.3">
      <c r="A2447">
        <v>2446</v>
      </c>
      <c r="B2447" t="s">
        <v>2481</v>
      </c>
      <c r="F2447" s="2"/>
      <c r="G2447" s="2">
        <f>SUMIF('Ownership_Links and calculation'!$B:$B,$B2447,'Ownership_Links and calculation'!$F:$F)</f>
        <v>0</v>
      </c>
      <c r="H2447" s="2">
        <f>SUMIF('Ownership_Links and calculation'!$B:$B,$B2447,'Ownership_Links and calculation'!$H:$H)</f>
        <v>0</v>
      </c>
      <c r="I2447" s="2">
        <f>IF(H2447&gt;0,(G2447^2)/H2447,0)</f>
        <v>0</v>
      </c>
      <c r="J2447" s="2">
        <f>SUMIF('Ownership_Links and calculation'!$B:$B,$B2447,'Ownership_Links and calculation'!$J:$J)</f>
        <v>0</v>
      </c>
    </row>
    <row r="2448" spans="1:10" x14ac:dyDescent="0.3">
      <c r="A2448">
        <v>2447</v>
      </c>
      <c r="B2448" t="s">
        <v>2482</v>
      </c>
      <c r="F2448" s="2"/>
      <c r="G2448" s="2">
        <f>SUMIF('Ownership_Links and calculation'!$B:$B,$B2448,'Ownership_Links and calculation'!$F:$F)</f>
        <v>0</v>
      </c>
      <c r="H2448" s="2">
        <f>SUMIF('Ownership_Links and calculation'!$B:$B,$B2448,'Ownership_Links and calculation'!$H:$H)</f>
        <v>0</v>
      </c>
      <c r="I2448" s="2">
        <f>IF(H2448&gt;0,(G2448^2)/H2448,0)</f>
        <v>0</v>
      </c>
      <c r="J2448" s="2">
        <f>SUMIF('Ownership_Links and calculation'!$B:$B,$B2448,'Ownership_Links and calculation'!$J:$J)</f>
        <v>0</v>
      </c>
    </row>
    <row r="2449" spans="1:10" x14ac:dyDescent="0.3">
      <c r="A2449">
        <v>2448</v>
      </c>
      <c r="B2449" t="s">
        <v>2483</v>
      </c>
      <c r="F2449" s="2"/>
      <c r="G2449" s="2">
        <f>SUMIF('Ownership_Links and calculation'!$B:$B,$B2449,'Ownership_Links and calculation'!$F:$F)</f>
        <v>0</v>
      </c>
      <c r="H2449" s="2">
        <f>SUMIF('Ownership_Links and calculation'!$B:$B,$B2449,'Ownership_Links and calculation'!$H:$H)</f>
        <v>0</v>
      </c>
      <c r="I2449" s="2">
        <f>IF(H2449&gt;0,(G2449^2)/H2449,0)</f>
        <v>0</v>
      </c>
      <c r="J2449" s="2">
        <f>SUMIF('Ownership_Links and calculation'!$B:$B,$B2449,'Ownership_Links and calculation'!$J:$J)</f>
        <v>0</v>
      </c>
    </row>
    <row r="2450" spans="1:10" x14ac:dyDescent="0.3">
      <c r="A2450">
        <v>2449</v>
      </c>
      <c r="B2450" t="s">
        <v>2484</v>
      </c>
      <c r="F2450" s="2"/>
      <c r="G2450" s="2">
        <f>SUMIF('Ownership_Links and calculation'!$B:$B,$B2450,'Ownership_Links and calculation'!$F:$F)</f>
        <v>0</v>
      </c>
      <c r="H2450" s="2">
        <f>SUMIF('Ownership_Links and calculation'!$B:$B,$B2450,'Ownership_Links and calculation'!$H:$H)</f>
        <v>0</v>
      </c>
      <c r="I2450" s="2">
        <f>IF(H2450&gt;0,(G2450^2)/H2450,0)</f>
        <v>0</v>
      </c>
      <c r="J2450" s="2">
        <f>SUMIF('Ownership_Links and calculation'!$B:$B,$B2450,'Ownership_Links and calculation'!$J:$J)</f>
        <v>0</v>
      </c>
    </row>
    <row r="2451" spans="1:10" x14ac:dyDescent="0.3">
      <c r="A2451">
        <v>2450</v>
      </c>
      <c r="B2451" t="s">
        <v>2485</v>
      </c>
      <c r="F2451" s="2"/>
      <c r="G2451" s="2">
        <f>SUMIF('Ownership_Links and calculation'!$B:$B,$B2451,'Ownership_Links and calculation'!$F:$F)</f>
        <v>0</v>
      </c>
      <c r="H2451" s="2">
        <f>SUMIF('Ownership_Links and calculation'!$B:$B,$B2451,'Ownership_Links and calculation'!$H:$H)</f>
        <v>0</v>
      </c>
      <c r="I2451" s="2">
        <f>IF(H2451&gt;0,(G2451^2)/H2451,0)</f>
        <v>0</v>
      </c>
      <c r="J2451" s="2">
        <f>SUMIF('Ownership_Links and calculation'!$B:$B,$B2451,'Ownership_Links and calculation'!$J:$J)</f>
        <v>0</v>
      </c>
    </row>
    <row r="2452" spans="1:10" x14ac:dyDescent="0.3">
      <c r="A2452">
        <v>2451</v>
      </c>
      <c r="B2452" t="s">
        <v>2486</v>
      </c>
      <c r="F2452" s="2"/>
      <c r="G2452" s="2">
        <f>SUMIF('Ownership_Links and calculation'!$B:$B,$B2452,'Ownership_Links and calculation'!$F:$F)</f>
        <v>0</v>
      </c>
      <c r="H2452" s="2">
        <f>SUMIF('Ownership_Links and calculation'!$B:$B,$B2452,'Ownership_Links and calculation'!$H:$H)</f>
        <v>0</v>
      </c>
      <c r="I2452" s="2">
        <f>IF(H2452&gt;0,(G2452^2)/H2452,0)</f>
        <v>0</v>
      </c>
      <c r="J2452" s="2">
        <f>SUMIF('Ownership_Links and calculation'!$B:$B,$B2452,'Ownership_Links and calculation'!$J:$J)</f>
        <v>0</v>
      </c>
    </row>
    <row r="2453" spans="1:10" x14ac:dyDescent="0.3">
      <c r="A2453">
        <v>2452</v>
      </c>
      <c r="B2453" t="s">
        <v>2487</v>
      </c>
      <c r="F2453" s="2"/>
      <c r="G2453" s="2">
        <f>SUMIF('Ownership_Links and calculation'!$B:$B,$B2453,'Ownership_Links and calculation'!$F:$F)</f>
        <v>0</v>
      </c>
      <c r="H2453" s="2">
        <f>SUMIF('Ownership_Links and calculation'!$B:$B,$B2453,'Ownership_Links and calculation'!$H:$H)</f>
        <v>0</v>
      </c>
      <c r="I2453" s="2">
        <f>IF(H2453&gt;0,(G2453^2)/H2453,0)</f>
        <v>0</v>
      </c>
      <c r="J2453" s="2">
        <f>SUMIF('Ownership_Links and calculation'!$B:$B,$B2453,'Ownership_Links and calculation'!$J:$J)</f>
        <v>0</v>
      </c>
    </row>
    <row r="2454" spans="1:10" x14ac:dyDescent="0.3">
      <c r="A2454">
        <v>2453</v>
      </c>
      <c r="B2454" t="s">
        <v>2488</v>
      </c>
      <c r="F2454" s="2"/>
      <c r="G2454" s="2">
        <f>SUMIF('Ownership_Links and calculation'!$B:$B,$B2454,'Ownership_Links and calculation'!$F:$F)</f>
        <v>0</v>
      </c>
      <c r="H2454" s="2">
        <f>SUMIF('Ownership_Links and calculation'!$B:$B,$B2454,'Ownership_Links and calculation'!$H:$H)</f>
        <v>0</v>
      </c>
      <c r="I2454" s="2">
        <f>IF(H2454&gt;0,(G2454^2)/H2454,0)</f>
        <v>0</v>
      </c>
      <c r="J2454" s="2">
        <f>SUMIF('Ownership_Links and calculation'!$B:$B,$B2454,'Ownership_Links and calculation'!$J:$J)</f>
        <v>0</v>
      </c>
    </row>
    <row r="2455" spans="1:10" x14ac:dyDescent="0.3">
      <c r="A2455">
        <v>2454</v>
      </c>
      <c r="B2455" t="s">
        <v>2489</v>
      </c>
      <c r="F2455" s="2"/>
      <c r="G2455" s="2">
        <f>SUMIF('Ownership_Links and calculation'!$B:$B,$B2455,'Ownership_Links and calculation'!$F:$F)</f>
        <v>0</v>
      </c>
      <c r="H2455" s="2">
        <f>SUMIF('Ownership_Links and calculation'!$B:$B,$B2455,'Ownership_Links and calculation'!$H:$H)</f>
        <v>0</v>
      </c>
      <c r="I2455" s="2">
        <f>IF(H2455&gt;0,(G2455^2)/H2455,0)</f>
        <v>0</v>
      </c>
      <c r="J2455" s="2">
        <f>SUMIF('Ownership_Links and calculation'!$B:$B,$B2455,'Ownership_Links and calculation'!$J:$J)</f>
        <v>0</v>
      </c>
    </row>
    <row r="2456" spans="1:10" x14ac:dyDescent="0.3">
      <c r="A2456">
        <v>2455</v>
      </c>
      <c r="B2456" t="s">
        <v>2490</v>
      </c>
      <c r="F2456" s="2"/>
      <c r="G2456" s="2">
        <f>SUMIF('Ownership_Links and calculation'!$B:$B,$B2456,'Ownership_Links and calculation'!$F:$F)</f>
        <v>0</v>
      </c>
      <c r="H2456" s="2">
        <f>SUMIF('Ownership_Links and calculation'!$B:$B,$B2456,'Ownership_Links and calculation'!$H:$H)</f>
        <v>0</v>
      </c>
      <c r="I2456" s="2">
        <f>IF(H2456&gt;0,(G2456^2)/H2456,0)</f>
        <v>0</v>
      </c>
      <c r="J2456" s="2">
        <f>SUMIF('Ownership_Links and calculation'!$B:$B,$B2456,'Ownership_Links and calculation'!$J:$J)</f>
        <v>0</v>
      </c>
    </row>
    <row r="2457" spans="1:10" x14ac:dyDescent="0.3">
      <c r="A2457">
        <v>2456</v>
      </c>
      <c r="B2457" t="s">
        <v>2491</v>
      </c>
      <c r="F2457" s="2"/>
      <c r="G2457" s="2">
        <f>SUMIF('Ownership_Links and calculation'!$B:$B,$B2457,'Ownership_Links and calculation'!$F:$F)</f>
        <v>0</v>
      </c>
      <c r="H2457" s="2">
        <f>SUMIF('Ownership_Links and calculation'!$B:$B,$B2457,'Ownership_Links and calculation'!$H:$H)</f>
        <v>0</v>
      </c>
      <c r="I2457" s="2">
        <f>IF(H2457&gt;0,(G2457^2)/H2457,0)</f>
        <v>0</v>
      </c>
      <c r="J2457" s="2">
        <f>SUMIF('Ownership_Links and calculation'!$B:$B,$B2457,'Ownership_Links and calculation'!$J:$J)</f>
        <v>0</v>
      </c>
    </row>
    <row r="2458" spans="1:10" x14ac:dyDescent="0.3">
      <c r="A2458">
        <v>2457</v>
      </c>
      <c r="B2458" t="s">
        <v>2492</v>
      </c>
      <c r="F2458" s="2"/>
      <c r="G2458" s="2">
        <f>SUMIF('Ownership_Links and calculation'!$B:$B,$B2458,'Ownership_Links and calculation'!$F:$F)</f>
        <v>0</v>
      </c>
      <c r="H2458" s="2">
        <f>SUMIF('Ownership_Links and calculation'!$B:$B,$B2458,'Ownership_Links and calculation'!$H:$H)</f>
        <v>0</v>
      </c>
      <c r="I2458" s="2">
        <f>IF(H2458&gt;0,(G2458^2)/H2458,0)</f>
        <v>0</v>
      </c>
      <c r="J2458" s="2">
        <f>SUMIF('Ownership_Links and calculation'!$B:$B,$B2458,'Ownership_Links and calculation'!$J:$J)</f>
        <v>0</v>
      </c>
    </row>
    <row r="2459" spans="1:10" x14ac:dyDescent="0.3">
      <c r="A2459">
        <v>2458</v>
      </c>
      <c r="B2459" t="s">
        <v>2493</v>
      </c>
      <c r="F2459" s="2"/>
      <c r="G2459" s="2">
        <f>SUMIF('Ownership_Links and calculation'!$B:$B,$B2459,'Ownership_Links and calculation'!$F:$F)</f>
        <v>0</v>
      </c>
      <c r="H2459" s="2">
        <f>SUMIF('Ownership_Links and calculation'!$B:$B,$B2459,'Ownership_Links and calculation'!$H:$H)</f>
        <v>0</v>
      </c>
      <c r="I2459" s="2">
        <f>IF(H2459&gt;0,(G2459^2)/H2459,0)</f>
        <v>0</v>
      </c>
      <c r="J2459" s="2">
        <f>SUMIF('Ownership_Links and calculation'!$B:$B,$B2459,'Ownership_Links and calculation'!$J:$J)</f>
        <v>0</v>
      </c>
    </row>
    <row r="2460" spans="1:10" x14ac:dyDescent="0.3">
      <c r="A2460">
        <v>2459</v>
      </c>
      <c r="B2460" t="s">
        <v>2494</v>
      </c>
      <c r="F2460" s="2"/>
      <c r="G2460" s="2">
        <f>SUMIF('Ownership_Links and calculation'!$B:$B,$B2460,'Ownership_Links and calculation'!$F:$F)</f>
        <v>0</v>
      </c>
      <c r="H2460" s="2">
        <f>SUMIF('Ownership_Links and calculation'!$B:$B,$B2460,'Ownership_Links and calculation'!$H:$H)</f>
        <v>0</v>
      </c>
      <c r="I2460" s="2">
        <f>IF(H2460&gt;0,(G2460^2)/H2460,0)</f>
        <v>0</v>
      </c>
      <c r="J2460" s="2">
        <f>SUMIF('Ownership_Links and calculation'!$B:$B,$B2460,'Ownership_Links and calculation'!$J:$J)</f>
        <v>0</v>
      </c>
    </row>
    <row r="2461" spans="1:10" x14ac:dyDescent="0.3">
      <c r="A2461">
        <v>2460</v>
      </c>
      <c r="B2461" t="s">
        <v>2495</v>
      </c>
      <c r="F2461" s="2"/>
      <c r="G2461" s="2">
        <f>SUMIF('Ownership_Links and calculation'!$B:$B,$B2461,'Ownership_Links and calculation'!$F:$F)</f>
        <v>0</v>
      </c>
      <c r="H2461" s="2">
        <f>SUMIF('Ownership_Links and calculation'!$B:$B,$B2461,'Ownership_Links and calculation'!$H:$H)</f>
        <v>0</v>
      </c>
      <c r="I2461" s="2">
        <f>IF(H2461&gt;0,(G2461^2)/H2461,0)</f>
        <v>0</v>
      </c>
      <c r="J2461" s="2">
        <f>SUMIF('Ownership_Links and calculation'!$B:$B,$B2461,'Ownership_Links and calculation'!$J:$J)</f>
        <v>0</v>
      </c>
    </row>
    <row r="2462" spans="1:10" x14ac:dyDescent="0.3">
      <c r="A2462">
        <v>2461</v>
      </c>
      <c r="B2462" t="s">
        <v>2496</v>
      </c>
      <c r="F2462" s="2"/>
      <c r="G2462" s="2">
        <f>SUMIF('Ownership_Links and calculation'!$B:$B,$B2462,'Ownership_Links and calculation'!$F:$F)</f>
        <v>0</v>
      </c>
      <c r="H2462" s="2">
        <f>SUMIF('Ownership_Links and calculation'!$B:$B,$B2462,'Ownership_Links and calculation'!$H:$H)</f>
        <v>0</v>
      </c>
      <c r="I2462" s="2">
        <f>IF(H2462&gt;0,(G2462^2)/H2462,0)</f>
        <v>0</v>
      </c>
      <c r="J2462" s="2">
        <f>SUMIF('Ownership_Links and calculation'!$B:$B,$B2462,'Ownership_Links and calculation'!$J:$J)</f>
        <v>0</v>
      </c>
    </row>
    <row r="2463" spans="1:10" x14ac:dyDescent="0.3">
      <c r="A2463">
        <v>2462</v>
      </c>
      <c r="B2463" t="s">
        <v>2497</v>
      </c>
      <c r="F2463" s="2"/>
      <c r="G2463" s="2">
        <f>SUMIF('Ownership_Links and calculation'!$B:$B,$B2463,'Ownership_Links and calculation'!$F:$F)</f>
        <v>0</v>
      </c>
      <c r="H2463" s="2">
        <f>SUMIF('Ownership_Links and calculation'!$B:$B,$B2463,'Ownership_Links and calculation'!$H:$H)</f>
        <v>0</v>
      </c>
      <c r="I2463" s="2">
        <f>IF(H2463&gt;0,(G2463^2)/H2463,0)</f>
        <v>0</v>
      </c>
      <c r="J2463" s="2">
        <f>SUMIF('Ownership_Links and calculation'!$B:$B,$B2463,'Ownership_Links and calculation'!$J:$J)</f>
        <v>0</v>
      </c>
    </row>
    <row r="2464" spans="1:10" x14ac:dyDescent="0.3">
      <c r="A2464">
        <v>2463</v>
      </c>
      <c r="B2464" t="s">
        <v>2498</v>
      </c>
      <c r="F2464" s="2"/>
      <c r="G2464" s="2">
        <f>SUMIF('Ownership_Links and calculation'!$B:$B,$B2464,'Ownership_Links and calculation'!$F:$F)</f>
        <v>0</v>
      </c>
      <c r="H2464" s="2">
        <f>SUMIF('Ownership_Links and calculation'!$B:$B,$B2464,'Ownership_Links and calculation'!$H:$H)</f>
        <v>0</v>
      </c>
      <c r="I2464" s="2">
        <f>IF(H2464&gt;0,(G2464^2)/H2464,0)</f>
        <v>0</v>
      </c>
      <c r="J2464" s="2">
        <f>SUMIF('Ownership_Links and calculation'!$B:$B,$B2464,'Ownership_Links and calculation'!$J:$J)</f>
        <v>0</v>
      </c>
    </row>
    <row r="2465" spans="1:10" x14ac:dyDescent="0.3">
      <c r="A2465">
        <v>2464</v>
      </c>
      <c r="B2465" t="s">
        <v>2499</v>
      </c>
      <c r="F2465" s="2"/>
      <c r="G2465" s="2">
        <f>SUMIF('Ownership_Links and calculation'!$B:$B,$B2465,'Ownership_Links and calculation'!$F:$F)</f>
        <v>0</v>
      </c>
      <c r="H2465" s="2">
        <f>SUMIF('Ownership_Links and calculation'!$B:$B,$B2465,'Ownership_Links and calculation'!$H:$H)</f>
        <v>0</v>
      </c>
      <c r="I2465" s="2">
        <f>IF(H2465&gt;0,(G2465^2)/H2465,0)</f>
        <v>0</v>
      </c>
      <c r="J2465" s="2">
        <f>SUMIF('Ownership_Links and calculation'!$B:$B,$B2465,'Ownership_Links and calculation'!$J:$J)</f>
        <v>0</v>
      </c>
    </row>
    <row r="2466" spans="1:10" x14ac:dyDescent="0.3">
      <c r="A2466">
        <v>2465</v>
      </c>
      <c r="B2466" t="s">
        <v>2500</v>
      </c>
      <c r="F2466" s="2"/>
      <c r="G2466" s="2">
        <f>SUMIF('Ownership_Links and calculation'!$B:$B,$B2466,'Ownership_Links and calculation'!$F:$F)</f>
        <v>0</v>
      </c>
      <c r="H2466" s="2">
        <f>SUMIF('Ownership_Links and calculation'!$B:$B,$B2466,'Ownership_Links and calculation'!$H:$H)</f>
        <v>0</v>
      </c>
      <c r="I2466" s="2">
        <f>IF(H2466&gt;0,(G2466^2)/H2466,0)</f>
        <v>0</v>
      </c>
      <c r="J2466" s="2">
        <f>SUMIF('Ownership_Links and calculation'!$B:$B,$B2466,'Ownership_Links and calculation'!$J:$J)</f>
        <v>0</v>
      </c>
    </row>
    <row r="2467" spans="1:10" x14ac:dyDescent="0.3">
      <c r="A2467">
        <v>2466</v>
      </c>
      <c r="B2467" t="s">
        <v>2501</v>
      </c>
      <c r="F2467" s="2"/>
      <c r="G2467" s="2">
        <f>SUMIF('Ownership_Links and calculation'!$B:$B,$B2467,'Ownership_Links and calculation'!$F:$F)</f>
        <v>0</v>
      </c>
      <c r="H2467" s="2">
        <f>SUMIF('Ownership_Links and calculation'!$B:$B,$B2467,'Ownership_Links and calculation'!$H:$H)</f>
        <v>0</v>
      </c>
      <c r="I2467" s="2">
        <f>IF(H2467&gt;0,(G2467^2)/H2467,0)</f>
        <v>0</v>
      </c>
      <c r="J2467" s="2">
        <f>SUMIF('Ownership_Links and calculation'!$B:$B,$B2467,'Ownership_Links and calculation'!$J:$J)</f>
        <v>0</v>
      </c>
    </row>
    <row r="2468" spans="1:10" x14ac:dyDescent="0.3">
      <c r="A2468">
        <v>2467</v>
      </c>
      <c r="B2468" t="s">
        <v>2502</v>
      </c>
      <c r="F2468" s="2"/>
      <c r="G2468" s="2">
        <f>SUMIF('Ownership_Links and calculation'!$B:$B,$B2468,'Ownership_Links and calculation'!$F:$F)</f>
        <v>0</v>
      </c>
      <c r="H2468" s="2">
        <f>SUMIF('Ownership_Links and calculation'!$B:$B,$B2468,'Ownership_Links and calculation'!$H:$H)</f>
        <v>0</v>
      </c>
      <c r="I2468" s="2">
        <f>IF(H2468&gt;0,(G2468^2)/H2468,0)</f>
        <v>0</v>
      </c>
      <c r="J2468" s="2">
        <f>SUMIF('Ownership_Links and calculation'!$B:$B,$B2468,'Ownership_Links and calculation'!$J:$J)</f>
        <v>0</v>
      </c>
    </row>
    <row r="2469" spans="1:10" x14ac:dyDescent="0.3">
      <c r="A2469">
        <v>2468</v>
      </c>
      <c r="B2469" t="s">
        <v>2503</v>
      </c>
      <c r="F2469" s="2"/>
      <c r="G2469" s="2">
        <f>SUMIF('Ownership_Links and calculation'!$B:$B,$B2469,'Ownership_Links and calculation'!$F:$F)</f>
        <v>0</v>
      </c>
      <c r="H2469" s="2">
        <f>SUMIF('Ownership_Links and calculation'!$B:$B,$B2469,'Ownership_Links and calculation'!$H:$H)</f>
        <v>0</v>
      </c>
      <c r="I2469" s="2">
        <f>IF(H2469&gt;0,(G2469^2)/H2469,0)</f>
        <v>0</v>
      </c>
      <c r="J2469" s="2">
        <f>SUMIF('Ownership_Links and calculation'!$B:$B,$B2469,'Ownership_Links and calculation'!$J:$J)</f>
        <v>0</v>
      </c>
    </row>
    <row r="2470" spans="1:10" x14ac:dyDescent="0.3">
      <c r="A2470">
        <v>2469</v>
      </c>
      <c r="B2470" t="s">
        <v>2504</v>
      </c>
      <c r="F2470" s="2"/>
      <c r="G2470" s="2">
        <f>SUMIF('Ownership_Links and calculation'!$B:$B,$B2470,'Ownership_Links and calculation'!$F:$F)</f>
        <v>0</v>
      </c>
      <c r="H2470" s="2">
        <f>SUMIF('Ownership_Links and calculation'!$B:$B,$B2470,'Ownership_Links and calculation'!$H:$H)</f>
        <v>0</v>
      </c>
      <c r="I2470" s="2">
        <f>IF(H2470&gt;0,(G2470^2)/H2470,0)</f>
        <v>0</v>
      </c>
      <c r="J2470" s="2">
        <f>SUMIF('Ownership_Links and calculation'!$B:$B,$B2470,'Ownership_Links and calculation'!$J:$J)</f>
        <v>0</v>
      </c>
    </row>
    <row r="2471" spans="1:10" x14ac:dyDescent="0.3">
      <c r="A2471">
        <v>2470</v>
      </c>
      <c r="B2471" t="s">
        <v>2505</v>
      </c>
      <c r="F2471" s="2"/>
      <c r="G2471" s="2">
        <f>SUMIF('Ownership_Links and calculation'!$B:$B,$B2471,'Ownership_Links and calculation'!$F:$F)</f>
        <v>0</v>
      </c>
      <c r="H2471" s="2">
        <f>SUMIF('Ownership_Links and calculation'!$B:$B,$B2471,'Ownership_Links and calculation'!$H:$H)</f>
        <v>0</v>
      </c>
      <c r="I2471" s="2">
        <f>IF(H2471&gt;0,(G2471^2)/H2471,0)</f>
        <v>0</v>
      </c>
      <c r="J2471" s="2">
        <f>SUMIF('Ownership_Links and calculation'!$B:$B,$B2471,'Ownership_Links and calculation'!$J:$J)</f>
        <v>0</v>
      </c>
    </row>
    <row r="2472" spans="1:10" x14ac:dyDescent="0.3">
      <c r="A2472">
        <v>2471</v>
      </c>
      <c r="B2472" t="s">
        <v>2506</v>
      </c>
      <c r="F2472" s="2"/>
      <c r="G2472" s="2">
        <f>SUMIF('Ownership_Links and calculation'!$B:$B,$B2472,'Ownership_Links and calculation'!$F:$F)</f>
        <v>0</v>
      </c>
      <c r="H2472" s="2">
        <f>SUMIF('Ownership_Links and calculation'!$B:$B,$B2472,'Ownership_Links and calculation'!$H:$H)</f>
        <v>0</v>
      </c>
      <c r="I2472" s="2">
        <f>IF(H2472&gt;0,(G2472^2)/H2472,0)</f>
        <v>0</v>
      </c>
      <c r="J2472" s="2">
        <f>SUMIF('Ownership_Links and calculation'!$B:$B,$B2472,'Ownership_Links and calculation'!$J:$J)</f>
        <v>0</v>
      </c>
    </row>
    <row r="2473" spans="1:10" x14ac:dyDescent="0.3">
      <c r="A2473">
        <v>2472</v>
      </c>
      <c r="B2473" t="s">
        <v>2507</v>
      </c>
      <c r="F2473" s="2"/>
      <c r="G2473" s="2">
        <f>SUMIF('Ownership_Links and calculation'!$B:$B,$B2473,'Ownership_Links and calculation'!$F:$F)</f>
        <v>0</v>
      </c>
      <c r="H2473" s="2">
        <f>SUMIF('Ownership_Links and calculation'!$B:$B,$B2473,'Ownership_Links and calculation'!$H:$H)</f>
        <v>0</v>
      </c>
      <c r="I2473" s="2">
        <f>IF(H2473&gt;0,(G2473^2)/H2473,0)</f>
        <v>0</v>
      </c>
      <c r="J2473" s="2">
        <f>SUMIF('Ownership_Links and calculation'!$B:$B,$B2473,'Ownership_Links and calculation'!$J:$J)</f>
        <v>0</v>
      </c>
    </row>
    <row r="2474" spans="1:10" x14ac:dyDescent="0.3">
      <c r="A2474">
        <v>2473</v>
      </c>
      <c r="B2474" t="s">
        <v>2508</v>
      </c>
      <c r="F2474" s="2"/>
      <c r="G2474" s="2">
        <f>SUMIF('Ownership_Links and calculation'!$B:$B,$B2474,'Ownership_Links and calculation'!$F:$F)</f>
        <v>0</v>
      </c>
      <c r="H2474" s="2">
        <f>SUMIF('Ownership_Links and calculation'!$B:$B,$B2474,'Ownership_Links and calculation'!$H:$H)</f>
        <v>0</v>
      </c>
      <c r="I2474" s="2">
        <f>IF(H2474&gt;0,(G2474^2)/H2474,0)</f>
        <v>0</v>
      </c>
      <c r="J2474" s="2">
        <f>SUMIF('Ownership_Links and calculation'!$B:$B,$B2474,'Ownership_Links and calculation'!$J:$J)</f>
        <v>0</v>
      </c>
    </row>
    <row r="2475" spans="1:10" x14ac:dyDescent="0.3">
      <c r="A2475">
        <v>2474</v>
      </c>
      <c r="B2475" t="s">
        <v>2509</v>
      </c>
      <c r="F2475" s="2"/>
      <c r="G2475" s="2">
        <f>SUMIF('Ownership_Links and calculation'!$B:$B,$B2475,'Ownership_Links and calculation'!$F:$F)</f>
        <v>0</v>
      </c>
      <c r="H2475" s="2">
        <f>SUMIF('Ownership_Links and calculation'!$B:$B,$B2475,'Ownership_Links and calculation'!$H:$H)</f>
        <v>0</v>
      </c>
      <c r="I2475" s="2">
        <f>IF(H2475&gt;0,(G2475^2)/H2475,0)</f>
        <v>0</v>
      </c>
      <c r="J2475" s="2">
        <f>SUMIF('Ownership_Links and calculation'!$B:$B,$B2475,'Ownership_Links and calculation'!$J:$J)</f>
        <v>0</v>
      </c>
    </row>
    <row r="2476" spans="1:10" x14ac:dyDescent="0.3">
      <c r="A2476">
        <v>2475</v>
      </c>
      <c r="B2476" t="s">
        <v>2510</v>
      </c>
      <c r="F2476" s="2"/>
      <c r="G2476" s="2">
        <f>SUMIF('Ownership_Links and calculation'!$B:$B,$B2476,'Ownership_Links and calculation'!$F:$F)</f>
        <v>0</v>
      </c>
      <c r="H2476" s="2">
        <f>SUMIF('Ownership_Links and calculation'!$B:$B,$B2476,'Ownership_Links and calculation'!$H:$H)</f>
        <v>0</v>
      </c>
      <c r="I2476" s="2">
        <f>IF(H2476&gt;0,(G2476^2)/H2476,0)</f>
        <v>0</v>
      </c>
      <c r="J2476" s="2">
        <f>SUMIF('Ownership_Links and calculation'!$B:$B,$B2476,'Ownership_Links and calculation'!$J:$J)</f>
        <v>0</v>
      </c>
    </row>
    <row r="2477" spans="1:10" x14ac:dyDescent="0.3">
      <c r="A2477">
        <v>2476</v>
      </c>
      <c r="B2477" t="s">
        <v>2511</v>
      </c>
      <c r="F2477" s="2"/>
      <c r="G2477" s="2">
        <f>SUMIF('Ownership_Links and calculation'!$B:$B,$B2477,'Ownership_Links and calculation'!$F:$F)</f>
        <v>0</v>
      </c>
      <c r="H2477" s="2">
        <f>SUMIF('Ownership_Links and calculation'!$B:$B,$B2477,'Ownership_Links and calculation'!$H:$H)</f>
        <v>0</v>
      </c>
      <c r="I2477" s="2">
        <f>IF(H2477&gt;0,(G2477^2)/H2477,0)</f>
        <v>0</v>
      </c>
      <c r="J2477" s="2">
        <f>SUMIF('Ownership_Links and calculation'!$B:$B,$B2477,'Ownership_Links and calculation'!$J:$J)</f>
        <v>0</v>
      </c>
    </row>
    <row r="2478" spans="1:10" x14ac:dyDescent="0.3">
      <c r="A2478">
        <v>2477</v>
      </c>
      <c r="B2478" t="s">
        <v>2512</v>
      </c>
      <c r="F2478" s="2"/>
      <c r="G2478" s="2">
        <f>SUMIF('Ownership_Links and calculation'!$B:$B,$B2478,'Ownership_Links and calculation'!$F:$F)</f>
        <v>0</v>
      </c>
      <c r="H2478" s="2">
        <f>SUMIF('Ownership_Links and calculation'!$B:$B,$B2478,'Ownership_Links and calculation'!$H:$H)</f>
        <v>0</v>
      </c>
      <c r="I2478" s="2">
        <f>IF(H2478&gt;0,(G2478^2)/H2478,0)</f>
        <v>0</v>
      </c>
      <c r="J2478" s="2">
        <f>SUMIF('Ownership_Links and calculation'!$B:$B,$B2478,'Ownership_Links and calculation'!$J:$J)</f>
        <v>0</v>
      </c>
    </row>
    <row r="2479" spans="1:10" x14ac:dyDescent="0.3">
      <c r="A2479">
        <v>2478</v>
      </c>
      <c r="B2479" t="s">
        <v>2513</v>
      </c>
      <c r="F2479" s="2"/>
      <c r="G2479" s="2">
        <f>SUMIF('Ownership_Links and calculation'!$B:$B,$B2479,'Ownership_Links and calculation'!$F:$F)</f>
        <v>0</v>
      </c>
      <c r="H2479" s="2">
        <f>SUMIF('Ownership_Links and calculation'!$B:$B,$B2479,'Ownership_Links and calculation'!$H:$H)</f>
        <v>0</v>
      </c>
      <c r="I2479" s="2">
        <f>IF(H2479&gt;0,(G2479^2)/H2479,0)</f>
        <v>0</v>
      </c>
      <c r="J2479" s="2">
        <f>SUMIF('Ownership_Links and calculation'!$B:$B,$B2479,'Ownership_Links and calculation'!$J:$J)</f>
        <v>0</v>
      </c>
    </row>
    <row r="2480" spans="1:10" x14ac:dyDescent="0.3">
      <c r="A2480">
        <v>2479</v>
      </c>
      <c r="B2480" t="s">
        <v>2514</v>
      </c>
      <c r="F2480" s="2"/>
      <c r="G2480" s="2">
        <f>SUMIF('Ownership_Links and calculation'!$B:$B,$B2480,'Ownership_Links and calculation'!$F:$F)</f>
        <v>0</v>
      </c>
      <c r="H2480" s="2">
        <f>SUMIF('Ownership_Links and calculation'!$B:$B,$B2480,'Ownership_Links and calculation'!$H:$H)</f>
        <v>0</v>
      </c>
      <c r="I2480" s="2">
        <f>IF(H2480&gt;0,(G2480^2)/H2480,0)</f>
        <v>0</v>
      </c>
      <c r="J2480" s="2">
        <f>SUMIF('Ownership_Links and calculation'!$B:$B,$B2480,'Ownership_Links and calculation'!$J:$J)</f>
        <v>0</v>
      </c>
    </row>
    <row r="2481" spans="1:10" x14ac:dyDescent="0.3">
      <c r="A2481">
        <v>2480</v>
      </c>
      <c r="B2481" t="s">
        <v>2515</v>
      </c>
      <c r="F2481" s="2"/>
      <c r="G2481" s="2">
        <f>SUMIF('Ownership_Links and calculation'!$B:$B,$B2481,'Ownership_Links and calculation'!$F:$F)</f>
        <v>0</v>
      </c>
      <c r="H2481" s="2">
        <f>SUMIF('Ownership_Links and calculation'!$B:$B,$B2481,'Ownership_Links and calculation'!$H:$H)</f>
        <v>0</v>
      </c>
      <c r="I2481" s="2">
        <f>IF(H2481&gt;0,(G2481^2)/H2481,0)</f>
        <v>0</v>
      </c>
      <c r="J2481" s="2">
        <f>SUMIF('Ownership_Links and calculation'!$B:$B,$B2481,'Ownership_Links and calculation'!$J:$J)</f>
        <v>0</v>
      </c>
    </row>
    <row r="2482" spans="1:10" x14ac:dyDescent="0.3">
      <c r="A2482">
        <v>2481</v>
      </c>
      <c r="B2482" t="s">
        <v>2516</v>
      </c>
      <c r="F2482" s="2"/>
      <c r="G2482" s="2">
        <f>SUMIF('Ownership_Links and calculation'!$B:$B,$B2482,'Ownership_Links and calculation'!$F:$F)</f>
        <v>0</v>
      </c>
      <c r="H2482" s="2">
        <f>SUMIF('Ownership_Links and calculation'!$B:$B,$B2482,'Ownership_Links and calculation'!$H:$H)</f>
        <v>0</v>
      </c>
      <c r="I2482" s="2">
        <f>IF(H2482&gt;0,(G2482^2)/H2482,0)</f>
        <v>0</v>
      </c>
      <c r="J2482" s="2">
        <f>SUMIF('Ownership_Links and calculation'!$B:$B,$B2482,'Ownership_Links and calculation'!$J:$J)</f>
        <v>0</v>
      </c>
    </row>
    <row r="2483" spans="1:10" x14ac:dyDescent="0.3">
      <c r="A2483">
        <v>2482</v>
      </c>
      <c r="B2483" t="s">
        <v>2517</v>
      </c>
      <c r="F2483" s="2"/>
      <c r="G2483" s="2">
        <f>SUMIF('Ownership_Links and calculation'!$B:$B,$B2483,'Ownership_Links and calculation'!$F:$F)</f>
        <v>0</v>
      </c>
      <c r="H2483" s="2">
        <f>SUMIF('Ownership_Links and calculation'!$B:$B,$B2483,'Ownership_Links and calculation'!$H:$H)</f>
        <v>0</v>
      </c>
      <c r="I2483" s="2">
        <f>IF(H2483&gt;0,(G2483^2)/H2483,0)</f>
        <v>0</v>
      </c>
      <c r="J2483" s="2">
        <f>SUMIF('Ownership_Links and calculation'!$B:$B,$B2483,'Ownership_Links and calculation'!$J:$J)</f>
        <v>0</v>
      </c>
    </row>
    <row r="2484" spans="1:10" x14ac:dyDescent="0.3">
      <c r="A2484">
        <v>2483</v>
      </c>
      <c r="B2484" t="s">
        <v>2518</v>
      </c>
      <c r="F2484" s="2"/>
      <c r="G2484" s="2">
        <f>SUMIF('Ownership_Links and calculation'!$B:$B,$B2484,'Ownership_Links and calculation'!$F:$F)</f>
        <v>0</v>
      </c>
      <c r="H2484" s="2">
        <f>SUMIF('Ownership_Links and calculation'!$B:$B,$B2484,'Ownership_Links and calculation'!$H:$H)</f>
        <v>0</v>
      </c>
      <c r="I2484" s="2">
        <f>IF(H2484&gt;0,(G2484^2)/H2484,0)</f>
        <v>0</v>
      </c>
      <c r="J2484" s="2">
        <f>SUMIF('Ownership_Links and calculation'!$B:$B,$B2484,'Ownership_Links and calculation'!$J:$J)</f>
        <v>0</v>
      </c>
    </row>
    <row r="2485" spans="1:10" x14ac:dyDescent="0.3">
      <c r="A2485">
        <v>2484</v>
      </c>
      <c r="B2485" t="s">
        <v>2519</v>
      </c>
      <c r="F2485" s="2"/>
      <c r="G2485" s="2">
        <f>SUMIF('Ownership_Links and calculation'!$B:$B,$B2485,'Ownership_Links and calculation'!$F:$F)</f>
        <v>0</v>
      </c>
      <c r="H2485" s="2">
        <f>SUMIF('Ownership_Links and calculation'!$B:$B,$B2485,'Ownership_Links and calculation'!$H:$H)</f>
        <v>0</v>
      </c>
      <c r="I2485" s="2">
        <f>IF(H2485&gt;0,(G2485^2)/H2485,0)</f>
        <v>0</v>
      </c>
      <c r="J2485" s="2">
        <f>SUMIF('Ownership_Links and calculation'!$B:$B,$B2485,'Ownership_Links and calculation'!$J:$J)</f>
        <v>0</v>
      </c>
    </row>
    <row r="2486" spans="1:10" x14ac:dyDescent="0.3">
      <c r="A2486">
        <v>2485</v>
      </c>
      <c r="B2486" t="s">
        <v>2520</v>
      </c>
      <c r="F2486" s="2"/>
      <c r="G2486" s="2">
        <f>SUMIF('Ownership_Links and calculation'!$B:$B,$B2486,'Ownership_Links and calculation'!$F:$F)</f>
        <v>0</v>
      </c>
      <c r="H2486" s="2">
        <f>SUMIF('Ownership_Links and calculation'!$B:$B,$B2486,'Ownership_Links and calculation'!$H:$H)</f>
        <v>0</v>
      </c>
      <c r="I2486" s="2">
        <f>IF(H2486&gt;0,(G2486^2)/H2486,0)</f>
        <v>0</v>
      </c>
      <c r="J2486" s="2">
        <f>SUMIF('Ownership_Links and calculation'!$B:$B,$B2486,'Ownership_Links and calculation'!$J:$J)</f>
        <v>0</v>
      </c>
    </row>
    <row r="2487" spans="1:10" x14ac:dyDescent="0.3">
      <c r="A2487">
        <v>2486</v>
      </c>
      <c r="B2487" t="s">
        <v>2521</v>
      </c>
      <c r="F2487" s="2"/>
      <c r="G2487" s="2">
        <f>SUMIF('Ownership_Links and calculation'!$B:$B,$B2487,'Ownership_Links and calculation'!$F:$F)</f>
        <v>0</v>
      </c>
      <c r="H2487" s="2">
        <f>SUMIF('Ownership_Links and calculation'!$B:$B,$B2487,'Ownership_Links and calculation'!$H:$H)</f>
        <v>0</v>
      </c>
      <c r="I2487" s="2">
        <f>IF(H2487&gt;0,(G2487^2)/H2487,0)</f>
        <v>0</v>
      </c>
      <c r="J2487" s="2">
        <f>SUMIF('Ownership_Links and calculation'!$B:$B,$B2487,'Ownership_Links and calculation'!$J:$J)</f>
        <v>0</v>
      </c>
    </row>
    <row r="2488" spans="1:10" x14ac:dyDescent="0.3">
      <c r="A2488">
        <v>2487</v>
      </c>
      <c r="B2488" t="s">
        <v>2522</v>
      </c>
      <c r="F2488" s="2"/>
      <c r="G2488" s="2">
        <f>SUMIF('Ownership_Links and calculation'!$B:$B,$B2488,'Ownership_Links and calculation'!$F:$F)</f>
        <v>0</v>
      </c>
      <c r="H2488" s="2">
        <f>SUMIF('Ownership_Links and calculation'!$B:$B,$B2488,'Ownership_Links and calculation'!$H:$H)</f>
        <v>0</v>
      </c>
      <c r="I2488" s="2">
        <f>IF(H2488&gt;0,(G2488^2)/H2488,0)</f>
        <v>0</v>
      </c>
      <c r="J2488" s="2">
        <f>SUMIF('Ownership_Links and calculation'!$B:$B,$B2488,'Ownership_Links and calculation'!$J:$J)</f>
        <v>0</v>
      </c>
    </row>
    <row r="2489" spans="1:10" x14ac:dyDescent="0.3">
      <c r="A2489">
        <v>2488</v>
      </c>
      <c r="B2489" t="s">
        <v>2523</v>
      </c>
      <c r="F2489" s="2"/>
      <c r="G2489" s="2">
        <f>SUMIF('Ownership_Links and calculation'!$B:$B,$B2489,'Ownership_Links and calculation'!$F:$F)</f>
        <v>0</v>
      </c>
      <c r="H2489" s="2">
        <f>SUMIF('Ownership_Links and calculation'!$B:$B,$B2489,'Ownership_Links and calculation'!$H:$H)</f>
        <v>0</v>
      </c>
      <c r="I2489" s="2">
        <f>IF(H2489&gt;0,(G2489^2)/H2489,0)</f>
        <v>0</v>
      </c>
      <c r="J2489" s="2">
        <f>SUMIF('Ownership_Links and calculation'!$B:$B,$B2489,'Ownership_Links and calculation'!$J:$J)</f>
        <v>0</v>
      </c>
    </row>
    <row r="2490" spans="1:10" x14ac:dyDescent="0.3">
      <c r="A2490">
        <v>2489</v>
      </c>
      <c r="B2490" t="s">
        <v>2524</v>
      </c>
      <c r="F2490" s="2"/>
      <c r="G2490" s="2">
        <f>SUMIF('Ownership_Links and calculation'!$B:$B,$B2490,'Ownership_Links and calculation'!$F:$F)</f>
        <v>0</v>
      </c>
      <c r="H2490" s="2">
        <f>SUMIF('Ownership_Links and calculation'!$B:$B,$B2490,'Ownership_Links and calculation'!$H:$H)</f>
        <v>0</v>
      </c>
      <c r="I2490" s="2">
        <f>IF(H2490&gt;0,(G2490^2)/H2490,0)</f>
        <v>0</v>
      </c>
      <c r="J2490" s="2">
        <f>SUMIF('Ownership_Links and calculation'!$B:$B,$B2490,'Ownership_Links and calculation'!$J:$J)</f>
        <v>0</v>
      </c>
    </row>
    <row r="2491" spans="1:10" x14ac:dyDescent="0.3">
      <c r="A2491">
        <v>2490</v>
      </c>
      <c r="B2491" t="s">
        <v>2525</v>
      </c>
      <c r="F2491" s="2"/>
      <c r="G2491" s="2">
        <f>SUMIF('Ownership_Links and calculation'!$B:$B,$B2491,'Ownership_Links and calculation'!$F:$F)</f>
        <v>0</v>
      </c>
      <c r="H2491" s="2">
        <f>SUMIF('Ownership_Links and calculation'!$B:$B,$B2491,'Ownership_Links and calculation'!$H:$H)</f>
        <v>0</v>
      </c>
      <c r="I2491" s="2">
        <f>IF(H2491&gt;0,(G2491^2)/H2491,0)</f>
        <v>0</v>
      </c>
      <c r="J2491" s="2">
        <f>SUMIF('Ownership_Links and calculation'!$B:$B,$B2491,'Ownership_Links and calculation'!$J:$J)</f>
        <v>0</v>
      </c>
    </row>
    <row r="2492" spans="1:10" x14ac:dyDescent="0.3">
      <c r="A2492">
        <v>2491</v>
      </c>
      <c r="B2492" t="s">
        <v>2526</v>
      </c>
      <c r="F2492" s="2"/>
      <c r="G2492" s="2">
        <f>SUMIF('Ownership_Links and calculation'!$B:$B,$B2492,'Ownership_Links and calculation'!$F:$F)</f>
        <v>0</v>
      </c>
      <c r="H2492" s="2">
        <f>SUMIF('Ownership_Links and calculation'!$B:$B,$B2492,'Ownership_Links and calculation'!$H:$H)</f>
        <v>0</v>
      </c>
      <c r="I2492" s="2">
        <f>IF(H2492&gt;0,(G2492^2)/H2492,0)</f>
        <v>0</v>
      </c>
      <c r="J2492" s="2">
        <f>SUMIF('Ownership_Links and calculation'!$B:$B,$B2492,'Ownership_Links and calculation'!$J:$J)</f>
        <v>0</v>
      </c>
    </row>
    <row r="2493" spans="1:10" x14ac:dyDescent="0.3">
      <c r="A2493">
        <v>2492</v>
      </c>
      <c r="B2493" t="s">
        <v>2527</v>
      </c>
      <c r="F2493" s="2"/>
      <c r="G2493" s="2">
        <f>SUMIF('Ownership_Links and calculation'!$B:$B,$B2493,'Ownership_Links and calculation'!$F:$F)</f>
        <v>0</v>
      </c>
      <c r="H2493" s="2">
        <f>SUMIF('Ownership_Links and calculation'!$B:$B,$B2493,'Ownership_Links and calculation'!$H:$H)</f>
        <v>0</v>
      </c>
      <c r="I2493" s="2">
        <f>IF(H2493&gt;0,(G2493^2)/H2493,0)</f>
        <v>0</v>
      </c>
      <c r="J2493" s="2">
        <f>SUMIF('Ownership_Links and calculation'!$B:$B,$B2493,'Ownership_Links and calculation'!$J:$J)</f>
        <v>0</v>
      </c>
    </row>
    <row r="2494" spans="1:10" x14ac:dyDescent="0.3">
      <c r="A2494">
        <v>2493</v>
      </c>
      <c r="B2494" t="s">
        <v>2528</v>
      </c>
      <c r="F2494" s="2"/>
      <c r="G2494" s="2">
        <f>SUMIF('Ownership_Links and calculation'!$B:$B,$B2494,'Ownership_Links and calculation'!$F:$F)</f>
        <v>0</v>
      </c>
      <c r="H2494" s="2">
        <f>SUMIF('Ownership_Links and calculation'!$B:$B,$B2494,'Ownership_Links and calculation'!$H:$H)</f>
        <v>0</v>
      </c>
      <c r="I2494" s="2">
        <f>IF(H2494&gt;0,(G2494^2)/H2494,0)</f>
        <v>0</v>
      </c>
      <c r="J2494" s="2">
        <f>SUMIF('Ownership_Links and calculation'!$B:$B,$B2494,'Ownership_Links and calculation'!$J:$J)</f>
        <v>0</v>
      </c>
    </row>
    <row r="2495" spans="1:10" x14ac:dyDescent="0.3">
      <c r="A2495">
        <v>2494</v>
      </c>
      <c r="B2495" t="s">
        <v>2529</v>
      </c>
      <c r="F2495" s="2"/>
      <c r="G2495" s="2">
        <f>SUMIF('Ownership_Links and calculation'!$B:$B,$B2495,'Ownership_Links and calculation'!$F:$F)</f>
        <v>0</v>
      </c>
      <c r="H2495" s="2">
        <f>SUMIF('Ownership_Links and calculation'!$B:$B,$B2495,'Ownership_Links and calculation'!$H:$H)</f>
        <v>0</v>
      </c>
      <c r="I2495" s="2">
        <f>IF(H2495&gt;0,(G2495^2)/H2495,0)</f>
        <v>0</v>
      </c>
      <c r="J2495" s="2">
        <f>SUMIF('Ownership_Links and calculation'!$B:$B,$B2495,'Ownership_Links and calculation'!$J:$J)</f>
        <v>0</v>
      </c>
    </row>
    <row r="2496" spans="1:10" x14ac:dyDescent="0.3">
      <c r="A2496">
        <v>2495</v>
      </c>
      <c r="B2496" t="s">
        <v>2530</v>
      </c>
      <c r="F2496" s="2"/>
      <c r="G2496" s="2">
        <f>SUMIF('Ownership_Links and calculation'!$B:$B,$B2496,'Ownership_Links and calculation'!$F:$F)</f>
        <v>0</v>
      </c>
      <c r="H2496" s="2">
        <f>SUMIF('Ownership_Links and calculation'!$B:$B,$B2496,'Ownership_Links and calculation'!$H:$H)</f>
        <v>0</v>
      </c>
      <c r="I2496" s="2">
        <f>IF(H2496&gt;0,(G2496^2)/H2496,0)</f>
        <v>0</v>
      </c>
      <c r="J2496" s="2">
        <f>SUMIF('Ownership_Links and calculation'!$B:$B,$B2496,'Ownership_Links and calculation'!$J:$J)</f>
        <v>0</v>
      </c>
    </row>
    <row r="2497" spans="1:10" x14ac:dyDescent="0.3">
      <c r="A2497">
        <v>2496</v>
      </c>
      <c r="B2497" t="s">
        <v>2531</v>
      </c>
      <c r="F2497" s="2"/>
      <c r="G2497" s="2">
        <f>SUMIF('Ownership_Links and calculation'!$B:$B,$B2497,'Ownership_Links and calculation'!$F:$F)</f>
        <v>0</v>
      </c>
      <c r="H2497" s="2">
        <f>SUMIF('Ownership_Links and calculation'!$B:$B,$B2497,'Ownership_Links and calculation'!$H:$H)</f>
        <v>0</v>
      </c>
      <c r="I2497" s="2">
        <f>IF(H2497&gt;0,(G2497^2)/H2497,0)</f>
        <v>0</v>
      </c>
      <c r="J2497" s="2">
        <f>SUMIF('Ownership_Links and calculation'!$B:$B,$B2497,'Ownership_Links and calculation'!$J:$J)</f>
        <v>0</v>
      </c>
    </row>
    <row r="2498" spans="1:10" x14ac:dyDescent="0.3">
      <c r="A2498">
        <v>2497</v>
      </c>
      <c r="B2498" t="s">
        <v>2532</v>
      </c>
      <c r="F2498" s="2"/>
      <c r="G2498" s="2">
        <f>SUMIF('Ownership_Links and calculation'!$B:$B,$B2498,'Ownership_Links and calculation'!$F:$F)</f>
        <v>0</v>
      </c>
      <c r="H2498" s="2">
        <f>SUMIF('Ownership_Links and calculation'!$B:$B,$B2498,'Ownership_Links and calculation'!$H:$H)</f>
        <v>0</v>
      </c>
      <c r="I2498" s="2">
        <f>IF(H2498&gt;0,(G2498^2)/H2498,0)</f>
        <v>0</v>
      </c>
      <c r="J2498" s="2">
        <f>SUMIF('Ownership_Links and calculation'!$B:$B,$B2498,'Ownership_Links and calculation'!$J:$J)</f>
        <v>0</v>
      </c>
    </row>
    <row r="2499" spans="1:10" x14ac:dyDescent="0.3">
      <c r="A2499">
        <v>2498</v>
      </c>
      <c r="B2499" t="s">
        <v>2533</v>
      </c>
      <c r="F2499" s="2"/>
      <c r="G2499" s="2">
        <f>SUMIF('Ownership_Links and calculation'!$B:$B,$B2499,'Ownership_Links and calculation'!$F:$F)</f>
        <v>0</v>
      </c>
      <c r="H2499" s="2">
        <f>SUMIF('Ownership_Links and calculation'!$B:$B,$B2499,'Ownership_Links and calculation'!$H:$H)</f>
        <v>0</v>
      </c>
      <c r="I2499" s="2">
        <f>IF(H2499&gt;0,(G2499^2)/H2499,0)</f>
        <v>0</v>
      </c>
      <c r="J2499" s="2">
        <f>SUMIF('Ownership_Links and calculation'!$B:$B,$B2499,'Ownership_Links and calculation'!$J:$J)</f>
        <v>0</v>
      </c>
    </row>
    <row r="2500" spans="1:10" x14ac:dyDescent="0.3">
      <c r="A2500">
        <v>2499</v>
      </c>
      <c r="B2500" t="s">
        <v>2534</v>
      </c>
      <c r="F2500" s="2"/>
      <c r="G2500" s="2">
        <f>SUMIF('Ownership_Links and calculation'!$B:$B,$B2500,'Ownership_Links and calculation'!$F:$F)</f>
        <v>0</v>
      </c>
      <c r="H2500" s="2">
        <f>SUMIF('Ownership_Links and calculation'!$B:$B,$B2500,'Ownership_Links and calculation'!$H:$H)</f>
        <v>0</v>
      </c>
      <c r="I2500" s="2">
        <f>IF(H2500&gt;0,(G2500^2)/H2500,0)</f>
        <v>0</v>
      </c>
      <c r="J2500" s="2">
        <f>SUMIF('Ownership_Links and calculation'!$B:$B,$B2500,'Ownership_Links and calculation'!$J:$J)</f>
        <v>0</v>
      </c>
    </row>
    <row r="2501" spans="1:10" x14ac:dyDescent="0.3">
      <c r="A2501">
        <v>2500</v>
      </c>
      <c r="B2501" t="s">
        <v>2535</v>
      </c>
      <c r="F2501" s="2"/>
      <c r="G2501" s="2">
        <f>SUMIF('Ownership_Links and calculation'!$B:$B,$B2501,'Ownership_Links and calculation'!$F:$F)</f>
        <v>0</v>
      </c>
      <c r="H2501" s="2">
        <f>SUMIF('Ownership_Links and calculation'!$B:$B,$B2501,'Ownership_Links and calculation'!$H:$H)</f>
        <v>0</v>
      </c>
      <c r="I2501" s="2">
        <f>IF(H2501&gt;0,(G2501^2)/H2501,0)</f>
        <v>0</v>
      </c>
      <c r="J2501" s="2">
        <f>SUMIF('Ownership_Links and calculation'!$B:$B,$B2501,'Ownership_Links and calculation'!$J:$J)</f>
        <v>0</v>
      </c>
    </row>
    <row r="2502" spans="1:10" x14ac:dyDescent="0.3">
      <c r="A2502">
        <v>2501</v>
      </c>
      <c r="B2502" t="s">
        <v>2536</v>
      </c>
      <c r="F2502" s="2"/>
      <c r="G2502" s="2">
        <f>SUMIF('Ownership_Links and calculation'!$B:$B,$B2502,'Ownership_Links and calculation'!$F:$F)</f>
        <v>0</v>
      </c>
      <c r="H2502" s="2">
        <f>SUMIF('Ownership_Links and calculation'!$B:$B,$B2502,'Ownership_Links and calculation'!$H:$H)</f>
        <v>0</v>
      </c>
      <c r="I2502" s="2">
        <f>IF(H2502&gt;0,(G2502^2)/H2502,0)</f>
        <v>0</v>
      </c>
      <c r="J2502" s="2">
        <f>SUMIF('Ownership_Links and calculation'!$B:$B,$B2502,'Ownership_Links and calculation'!$J:$J)</f>
        <v>0</v>
      </c>
    </row>
    <row r="2503" spans="1:10" x14ac:dyDescent="0.3">
      <c r="A2503">
        <v>2502</v>
      </c>
      <c r="B2503" t="s">
        <v>2537</v>
      </c>
      <c r="F2503" s="2"/>
      <c r="G2503" s="2">
        <f>SUMIF('Ownership_Links and calculation'!$B:$B,$B2503,'Ownership_Links and calculation'!$F:$F)</f>
        <v>0</v>
      </c>
      <c r="H2503" s="2">
        <f>SUMIF('Ownership_Links and calculation'!$B:$B,$B2503,'Ownership_Links and calculation'!$H:$H)</f>
        <v>0</v>
      </c>
      <c r="I2503" s="2">
        <f>IF(H2503&gt;0,(G2503^2)/H2503,0)</f>
        <v>0</v>
      </c>
      <c r="J2503" s="2">
        <f>SUMIF('Ownership_Links and calculation'!$B:$B,$B2503,'Ownership_Links and calculation'!$J:$J)</f>
        <v>0</v>
      </c>
    </row>
    <row r="2504" spans="1:10" x14ac:dyDescent="0.3">
      <c r="A2504">
        <v>2503</v>
      </c>
      <c r="B2504" t="s">
        <v>2538</v>
      </c>
      <c r="F2504" s="2"/>
      <c r="G2504" s="2">
        <f>SUMIF('Ownership_Links and calculation'!$B:$B,$B2504,'Ownership_Links and calculation'!$F:$F)</f>
        <v>0</v>
      </c>
      <c r="H2504" s="2">
        <f>SUMIF('Ownership_Links and calculation'!$B:$B,$B2504,'Ownership_Links and calculation'!$H:$H)</f>
        <v>0</v>
      </c>
      <c r="I2504" s="2">
        <f>IF(H2504&gt;0,(G2504^2)/H2504,0)</f>
        <v>0</v>
      </c>
      <c r="J2504" s="2">
        <f>SUMIF('Ownership_Links and calculation'!$B:$B,$B2504,'Ownership_Links and calculation'!$J:$J)</f>
        <v>0</v>
      </c>
    </row>
    <row r="2505" spans="1:10" x14ac:dyDescent="0.3">
      <c r="A2505">
        <v>2504</v>
      </c>
      <c r="B2505" t="s">
        <v>2539</v>
      </c>
      <c r="F2505" s="2"/>
      <c r="G2505" s="2">
        <f>SUMIF('Ownership_Links and calculation'!$B:$B,$B2505,'Ownership_Links and calculation'!$F:$F)</f>
        <v>0</v>
      </c>
      <c r="H2505" s="2">
        <f>SUMIF('Ownership_Links and calculation'!$B:$B,$B2505,'Ownership_Links and calculation'!$H:$H)</f>
        <v>0</v>
      </c>
      <c r="I2505" s="2">
        <f>IF(H2505&gt;0,(G2505^2)/H2505,0)</f>
        <v>0</v>
      </c>
      <c r="J2505" s="2">
        <f>SUMIF('Ownership_Links and calculation'!$B:$B,$B2505,'Ownership_Links and calculation'!$J:$J)</f>
        <v>0</v>
      </c>
    </row>
    <row r="2506" spans="1:10" x14ac:dyDescent="0.3">
      <c r="A2506">
        <v>2505</v>
      </c>
      <c r="B2506" t="s">
        <v>2540</v>
      </c>
      <c r="F2506" s="2"/>
      <c r="G2506" s="2">
        <f>SUMIF('Ownership_Links and calculation'!$B:$B,$B2506,'Ownership_Links and calculation'!$F:$F)</f>
        <v>0</v>
      </c>
      <c r="H2506" s="2">
        <f>SUMIF('Ownership_Links and calculation'!$B:$B,$B2506,'Ownership_Links and calculation'!$H:$H)</f>
        <v>0</v>
      </c>
      <c r="I2506" s="2">
        <f>IF(H2506&gt;0,(G2506^2)/H2506,0)</f>
        <v>0</v>
      </c>
      <c r="J2506" s="2">
        <f>SUMIF('Ownership_Links and calculation'!$B:$B,$B2506,'Ownership_Links and calculation'!$J:$J)</f>
        <v>0</v>
      </c>
    </row>
    <row r="2507" spans="1:10" x14ac:dyDescent="0.3">
      <c r="A2507">
        <v>2506</v>
      </c>
      <c r="B2507" t="s">
        <v>2541</v>
      </c>
      <c r="F2507" s="2"/>
      <c r="G2507" s="2">
        <f>SUMIF('Ownership_Links and calculation'!$B:$B,$B2507,'Ownership_Links and calculation'!$F:$F)</f>
        <v>0</v>
      </c>
      <c r="H2507" s="2">
        <f>SUMIF('Ownership_Links and calculation'!$B:$B,$B2507,'Ownership_Links and calculation'!$H:$H)</f>
        <v>0</v>
      </c>
      <c r="I2507" s="2">
        <f>IF(H2507&gt;0,(G2507^2)/H2507,0)</f>
        <v>0</v>
      </c>
      <c r="J2507" s="2">
        <f>SUMIF('Ownership_Links and calculation'!$B:$B,$B2507,'Ownership_Links and calculation'!$J:$J)</f>
        <v>0</v>
      </c>
    </row>
    <row r="2508" spans="1:10" x14ac:dyDescent="0.3">
      <c r="A2508">
        <v>2507</v>
      </c>
      <c r="B2508" t="s">
        <v>2542</v>
      </c>
      <c r="F2508" s="2"/>
      <c r="G2508" s="2">
        <f>SUMIF('Ownership_Links and calculation'!$B:$B,$B2508,'Ownership_Links and calculation'!$F:$F)</f>
        <v>0</v>
      </c>
      <c r="H2508" s="2">
        <f>SUMIF('Ownership_Links and calculation'!$B:$B,$B2508,'Ownership_Links and calculation'!$H:$H)</f>
        <v>0</v>
      </c>
      <c r="I2508" s="2">
        <f>IF(H2508&gt;0,(G2508^2)/H2508,0)</f>
        <v>0</v>
      </c>
      <c r="J2508" s="2">
        <f>SUMIF('Ownership_Links and calculation'!$B:$B,$B2508,'Ownership_Links and calculation'!$J:$J)</f>
        <v>0</v>
      </c>
    </row>
    <row r="2509" spans="1:10" x14ac:dyDescent="0.3">
      <c r="A2509">
        <v>2508</v>
      </c>
      <c r="B2509" t="s">
        <v>2543</v>
      </c>
      <c r="F2509" s="2"/>
      <c r="G2509" s="2">
        <f>SUMIF('Ownership_Links and calculation'!$B:$B,$B2509,'Ownership_Links and calculation'!$F:$F)</f>
        <v>0</v>
      </c>
      <c r="H2509" s="2">
        <f>SUMIF('Ownership_Links and calculation'!$B:$B,$B2509,'Ownership_Links and calculation'!$H:$H)</f>
        <v>0</v>
      </c>
      <c r="I2509" s="2">
        <f>IF(H2509&gt;0,(G2509^2)/H2509,0)</f>
        <v>0</v>
      </c>
      <c r="J2509" s="2">
        <f>SUMIF('Ownership_Links and calculation'!$B:$B,$B2509,'Ownership_Links and calculation'!$J:$J)</f>
        <v>0</v>
      </c>
    </row>
    <row r="2510" spans="1:10" x14ac:dyDescent="0.3">
      <c r="A2510">
        <v>2509</v>
      </c>
      <c r="B2510" t="s">
        <v>2544</v>
      </c>
      <c r="F2510" s="2"/>
      <c r="G2510" s="2">
        <f>SUMIF('Ownership_Links and calculation'!$B:$B,$B2510,'Ownership_Links and calculation'!$F:$F)</f>
        <v>0</v>
      </c>
      <c r="H2510" s="2">
        <f>SUMIF('Ownership_Links and calculation'!$B:$B,$B2510,'Ownership_Links and calculation'!$H:$H)</f>
        <v>0</v>
      </c>
      <c r="I2510" s="2">
        <f>IF(H2510&gt;0,(G2510^2)/H2510,0)</f>
        <v>0</v>
      </c>
      <c r="J2510" s="2">
        <f>SUMIF('Ownership_Links and calculation'!$B:$B,$B2510,'Ownership_Links and calculation'!$J:$J)</f>
        <v>0</v>
      </c>
    </row>
    <row r="2511" spans="1:10" x14ac:dyDescent="0.3">
      <c r="A2511">
        <v>2510</v>
      </c>
      <c r="B2511" t="s">
        <v>2545</v>
      </c>
      <c r="F2511" s="2"/>
      <c r="G2511" s="2">
        <f>SUMIF('Ownership_Links and calculation'!$B:$B,$B2511,'Ownership_Links and calculation'!$F:$F)</f>
        <v>0</v>
      </c>
      <c r="H2511" s="2">
        <f>SUMIF('Ownership_Links and calculation'!$B:$B,$B2511,'Ownership_Links and calculation'!$H:$H)</f>
        <v>0</v>
      </c>
      <c r="I2511" s="2">
        <f>IF(H2511&gt;0,(G2511^2)/H2511,0)</f>
        <v>0</v>
      </c>
      <c r="J2511" s="2">
        <f>SUMIF('Ownership_Links and calculation'!$B:$B,$B2511,'Ownership_Links and calculation'!$J:$J)</f>
        <v>0</v>
      </c>
    </row>
    <row r="2512" spans="1:10" x14ac:dyDescent="0.3">
      <c r="A2512">
        <v>2511</v>
      </c>
      <c r="B2512" t="s">
        <v>2546</v>
      </c>
      <c r="F2512" s="2"/>
      <c r="G2512" s="2">
        <f>SUMIF('Ownership_Links and calculation'!$B:$B,$B2512,'Ownership_Links and calculation'!$F:$F)</f>
        <v>0</v>
      </c>
      <c r="H2512" s="2">
        <f>SUMIF('Ownership_Links and calculation'!$B:$B,$B2512,'Ownership_Links and calculation'!$H:$H)</f>
        <v>0</v>
      </c>
      <c r="I2512" s="2">
        <f>IF(H2512&gt;0,(G2512^2)/H2512,0)</f>
        <v>0</v>
      </c>
      <c r="J2512" s="2">
        <f>SUMIF('Ownership_Links and calculation'!$B:$B,$B2512,'Ownership_Links and calculation'!$J:$J)</f>
        <v>0</v>
      </c>
    </row>
    <row r="2513" spans="1:10" x14ac:dyDescent="0.3">
      <c r="A2513">
        <v>2512</v>
      </c>
      <c r="B2513" t="s">
        <v>2547</v>
      </c>
      <c r="F2513" s="2"/>
      <c r="G2513" s="2">
        <f>SUMIF('Ownership_Links and calculation'!$B:$B,$B2513,'Ownership_Links and calculation'!$F:$F)</f>
        <v>0</v>
      </c>
      <c r="H2513" s="2">
        <f>SUMIF('Ownership_Links and calculation'!$B:$B,$B2513,'Ownership_Links and calculation'!$H:$H)</f>
        <v>0</v>
      </c>
      <c r="I2513" s="2">
        <f>IF(H2513&gt;0,(G2513^2)/H2513,0)</f>
        <v>0</v>
      </c>
      <c r="J2513" s="2">
        <f>SUMIF('Ownership_Links and calculation'!$B:$B,$B2513,'Ownership_Links and calculation'!$J:$J)</f>
        <v>0</v>
      </c>
    </row>
    <row r="2514" spans="1:10" x14ac:dyDescent="0.3">
      <c r="A2514">
        <v>2513</v>
      </c>
      <c r="B2514" t="s">
        <v>2548</v>
      </c>
      <c r="F2514" s="2"/>
      <c r="G2514" s="2">
        <f>SUMIF('Ownership_Links and calculation'!$B:$B,$B2514,'Ownership_Links and calculation'!$F:$F)</f>
        <v>0</v>
      </c>
      <c r="H2514" s="2">
        <f>SUMIF('Ownership_Links and calculation'!$B:$B,$B2514,'Ownership_Links and calculation'!$H:$H)</f>
        <v>0</v>
      </c>
      <c r="I2514" s="2">
        <f>IF(H2514&gt;0,(G2514^2)/H2514,0)</f>
        <v>0</v>
      </c>
      <c r="J2514" s="2">
        <f>SUMIF('Ownership_Links and calculation'!$B:$B,$B2514,'Ownership_Links and calculation'!$J:$J)</f>
        <v>0</v>
      </c>
    </row>
    <row r="2515" spans="1:10" x14ac:dyDescent="0.3">
      <c r="A2515">
        <v>2514</v>
      </c>
      <c r="B2515" t="s">
        <v>2549</v>
      </c>
      <c r="F2515" s="2"/>
      <c r="G2515" s="2">
        <f>SUMIF('Ownership_Links and calculation'!$B:$B,$B2515,'Ownership_Links and calculation'!$F:$F)</f>
        <v>0</v>
      </c>
      <c r="H2515" s="2">
        <f>SUMIF('Ownership_Links and calculation'!$B:$B,$B2515,'Ownership_Links and calculation'!$H:$H)</f>
        <v>0</v>
      </c>
      <c r="I2515" s="2">
        <f>IF(H2515&gt;0,(G2515^2)/H2515,0)</f>
        <v>0</v>
      </c>
      <c r="J2515" s="2">
        <f>SUMIF('Ownership_Links and calculation'!$B:$B,$B2515,'Ownership_Links and calculation'!$J:$J)</f>
        <v>0</v>
      </c>
    </row>
    <row r="2516" spans="1:10" x14ac:dyDescent="0.3">
      <c r="A2516">
        <v>2515</v>
      </c>
      <c r="B2516" t="s">
        <v>2550</v>
      </c>
      <c r="F2516" s="2"/>
      <c r="G2516" s="2">
        <f>SUMIF('Ownership_Links and calculation'!$B:$B,$B2516,'Ownership_Links and calculation'!$F:$F)</f>
        <v>0</v>
      </c>
      <c r="H2516" s="2">
        <f>SUMIF('Ownership_Links and calculation'!$B:$B,$B2516,'Ownership_Links and calculation'!$H:$H)</f>
        <v>0</v>
      </c>
      <c r="I2516" s="2">
        <f>IF(H2516&gt;0,(G2516^2)/H2516,0)</f>
        <v>0</v>
      </c>
      <c r="J2516" s="2">
        <f>SUMIF('Ownership_Links and calculation'!$B:$B,$B2516,'Ownership_Links and calculation'!$J:$J)</f>
        <v>0</v>
      </c>
    </row>
    <row r="2517" spans="1:10" x14ac:dyDescent="0.3">
      <c r="A2517">
        <v>2516</v>
      </c>
      <c r="B2517" t="s">
        <v>2551</v>
      </c>
      <c r="F2517" s="2"/>
      <c r="G2517" s="2">
        <f>SUMIF('Ownership_Links and calculation'!$B:$B,$B2517,'Ownership_Links and calculation'!$F:$F)</f>
        <v>0</v>
      </c>
      <c r="H2517" s="2">
        <f>SUMIF('Ownership_Links and calculation'!$B:$B,$B2517,'Ownership_Links and calculation'!$H:$H)</f>
        <v>0</v>
      </c>
      <c r="I2517" s="2">
        <f>IF(H2517&gt;0,(G2517^2)/H2517,0)</f>
        <v>0</v>
      </c>
      <c r="J2517" s="2">
        <f>SUMIF('Ownership_Links and calculation'!$B:$B,$B2517,'Ownership_Links and calculation'!$J:$J)</f>
        <v>0</v>
      </c>
    </row>
    <row r="2518" spans="1:10" x14ac:dyDescent="0.3">
      <c r="A2518">
        <v>2517</v>
      </c>
      <c r="B2518" t="s">
        <v>2552</v>
      </c>
      <c r="F2518" s="2"/>
      <c r="G2518" s="2">
        <f>SUMIF('Ownership_Links and calculation'!$B:$B,$B2518,'Ownership_Links and calculation'!$F:$F)</f>
        <v>0</v>
      </c>
      <c r="H2518" s="2">
        <f>SUMIF('Ownership_Links and calculation'!$B:$B,$B2518,'Ownership_Links and calculation'!$H:$H)</f>
        <v>0</v>
      </c>
      <c r="I2518" s="2">
        <f>IF(H2518&gt;0,(G2518^2)/H2518,0)</f>
        <v>0</v>
      </c>
      <c r="J2518" s="2">
        <f>SUMIF('Ownership_Links and calculation'!$B:$B,$B2518,'Ownership_Links and calculation'!$J:$J)</f>
        <v>0</v>
      </c>
    </row>
    <row r="2519" spans="1:10" x14ac:dyDescent="0.3">
      <c r="A2519">
        <v>2518</v>
      </c>
      <c r="B2519" t="s">
        <v>2553</v>
      </c>
      <c r="F2519" s="2"/>
      <c r="G2519" s="2">
        <f>SUMIF('Ownership_Links and calculation'!$B:$B,$B2519,'Ownership_Links and calculation'!$F:$F)</f>
        <v>0</v>
      </c>
      <c r="H2519" s="2">
        <f>SUMIF('Ownership_Links and calculation'!$B:$B,$B2519,'Ownership_Links and calculation'!$H:$H)</f>
        <v>0</v>
      </c>
      <c r="I2519" s="2">
        <f>IF(H2519&gt;0,(G2519^2)/H2519,0)</f>
        <v>0</v>
      </c>
      <c r="J2519" s="2">
        <f>SUMIF('Ownership_Links and calculation'!$B:$B,$B2519,'Ownership_Links and calculation'!$J:$J)</f>
        <v>0</v>
      </c>
    </row>
    <row r="2520" spans="1:10" x14ac:dyDescent="0.3">
      <c r="A2520">
        <v>2519</v>
      </c>
      <c r="B2520" t="s">
        <v>2554</v>
      </c>
      <c r="F2520" s="2"/>
      <c r="G2520" s="2">
        <f>SUMIF('Ownership_Links and calculation'!$B:$B,$B2520,'Ownership_Links and calculation'!$F:$F)</f>
        <v>0</v>
      </c>
      <c r="H2520" s="2">
        <f>SUMIF('Ownership_Links and calculation'!$B:$B,$B2520,'Ownership_Links and calculation'!$H:$H)</f>
        <v>0</v>
      </c>
      <c r="I2520" s="2">
        <f>IF(H2520&gt;0,(G2520^2)/H2520,0)</f>
        <v>0</v>
      </c>
      <c r="J2520" s="2">
        <f>SUMIF('Ownership_Links and calculation'!$B:$B,$B2520,'Ownership_Links and calculation'!$J:$J)</f>
        <v>0</v>
      </c>
    </row>
    <row r="2521" spans="1:10" x14ac:dyDescent="0.3">
      <c r="A2521">
        <v>2520</v>
      </c>
      <c r="B2521" t="s">
        <v>2555</v>
      </c>
      <c r="F2521" s="2"/>
      <c r="G2521" s="2">
        <f>SUMIF('Ownership_Links and calculation'!$B:$B,$B2521,'Ownership_Links and calculation'!$F:$F)</f>
        <v>0</v>
      </c>
      <c r="H2521" s="2">
        <f>SUMIF('Ownership_Links and calculation'!$B:$B,$B2521,'Ownership_Links and calculation'!$H:$H)</f>
        <v>0</v>
      </c>
      <c r="I2521" s="2">
        <f>IF(H2521&gt;0,(G2521^2)/H2521,0)</f>
        <v>0</v>
      </c>
      <c r="J2521" s="2">
        <f>SUMIF('Ownership_Links and calculation'!$B:$B,$B2521,'Ownership_Links and calculation'!$J:$J)</f>
        <v>0</v>
      </c>
    </row>
    <row r="2522" spans="1:10" x14ac:dyDescent="0.3">
      <c r="A2522">
        <v>2521</v>
      </c>
      <c r="B2522" t="s">
        <v>2556</v>
      </c>
      <c r="F2522" s="2"/>
      <c r="G2522" s="2">
        <f>SUMIF('Ownership_Links and calculation'!$B:$B,$B2522,'Ownership_Links and calculation'!$F:$F)</f>
        <v>0</v>
      </c>
      <c r="H2522" s="2">
        <f>SUMIF('Ownership_Links and calculation'!$B:$B,$B2522,'Ownership_Links and calculation'!$H:$H)</f>
        <v>0</v>
      </c>
      <c r="I2522" s="2">
        <f>IF(H2522&gt;0,(G2522^2)/H2522,0)</f>
        <v>0</v>
      </c>
      <c r="J2522" s="2">
        <f>SUMIF('Ownership_Links and calculation'!$B:$B,$B2522,'Ownership_Links and calculation'!$J:$J)</f>
        <v>0</v>
      </c>
    </row>
    <row r="2523" spans="1:10" x14ac:dyDescent="0.3">
      <c r="A2523">
        <v>2522</v>
      </c>
      <c r="B2523" t="s">
        <v>2557</v>
      </c>
      <c r="F2523" s="2"/>
      <c r="G2523" s="2">
        <f>SUMIF('Ownership_Links and calculation'!$B:$B,$B2523,'Ownership_Links and calculation'!$F:$F)</f>
        <v>0</v>
      </c>
      <c r="H2523" s="2">
        <f>SUMIF('Ownership_Links and calculation'!$B:$B,$B2523,'Ownership_Links and calculation'!$H:$H)</f>
        <v>0</v>
      </c>
      <c r="I2523" s="2">
        <f>IF(H2523&gt;0,(G2523^2)/H2523,0)</f>
        <v>0</v>
      </c>
      <c r="J2523" s="2">
        <f>SUMIF('Ownership_Links and calculation'!$B:$B,$B2523,'Ownership_Links and calculation'!$J:$J)</f>
        <v>0</v>
      </c>
    </row>
    <row r="2524" spans="1:10" x14ac:dyDescent="0.3">
      <c r="A2524">
        <v>2523</v>
      </c>
      <c r="B2524" t="s">
        <v>2558</v>
      </c>
      <c r="F2524" s="2"/>
      <c r="G2524" s="2">
        <f>SUMIF('Ownership_Links and calculation'!$B:$B,$B2524,'Ownership_Links and calculation'!$F:$F)</f>
        <v>0</v>
      </c>
      <c r="H2524" s="2">
        <f>SUMIF('Ownership_Links and calculation'!$B:$B,$B2524,'Ownership_Links and calculation'!$H:$H)</f>
        <v>0</v>
      </c>
      <c r="I2524" s="2">
        <f>IF(H2524&gt;0,(G2524^2)/H2524,0)</f>
        <v>0</v>
      </c>
      <c r="J2524" s="2">
        <f>SUMIF('Ownership_Links and calculation'!$B:$B,$B2524,'Ownership_Links and calculation'!$J:$J)</f>
        <v>0</v>
      </c>
    </row>
    <row r="2525" spans="1:10" x14ac:dyDescent="0.3">
      <c r="A2525">
        <v>2524</v>
      </c>
      <c r="B2525" t="s">
        <v>2559</v>
      </c>
      <c r="F2525" s="2"/>
      <c r="G2525" s="2">
        <f>SUMIF('Ownership_Links and calculation'!$B:$B,$B2525,'Ownership_Links and calculation'!$F:$F)</f>
        <v>0</v>
      </c>
      <c r="H2525" s="2">
        <f>SUMIF('Ownership_Links and calculation'!$B:$B,$B2525,'Ownership_Links and calculation'!$H:$H)</f>
        <v>0</v>
      </c>
      <c r="I2525" s="2">
        <f>IF(H2525&gt;0,(G2525^2)/H2525,0)</f>
        <v>0</v>
      </c>
      <c r="J2525" s="2">
        <f>SUMIF('Ownership_Links and calculation'!$B:$B,$B2525,'Ownership_Links and calculation'!$J:$J)</f>
        <v>0</v>
      </c>
    </row>
    <row r="2526" spans="1:10" x14ac:dyDescent="0.3">
      <c r="A2526">
        <v>2525</v>
      </c>
      <c r="B2526" t="s">
        <v>2560</v>
      </c>
      <c r="F2526" s="2"/>
      <c r="G2526" s="2">
        <f>SUMIF('Ownership_Links and calculation'!$B:$B,$B2526,'Ownership_Links and calculation'!$F:$F)</f>
        <v>0</v>
      </c>
      <c r="H2526" s="2">
        <f>SUMIF('Ownership_Links and calculation'!$B:$B,$B2526,'Ownership_Links and calculation'!$H:$H)</f>
        <v>0</v>
      </c>
      <c r="I2526" s="2">
        <f>IF(H2526&gt;0,(G2526^2)/H2526,0)</f>
        <v>0</v>
      </c>
      <c r="J2526" s="2">
        <f>SUMIF('Ownership_Links and calculation'!$B:$B,$B2526,'Ownership_Links and calculation'!$J:$J)</f>
        <v>0</v>
      </c>
    </row>
    <row r="2527" spans="1:10" x14ac:dyDescent="0.3">
      <c r="A2527">
        <v>2526</v>
      </c>
      <c r="B2527" t="s">
        <v>2561</v>
      </c>
      <c r="F2527" s="2"/>
      <c r="G2527" s="2">
        <f>SUMIF('Ownership_Links and calculation'!$B:$B,$B2527,'Ownership_Links and calculation'!$F:$F)</f>
        <v>0</v>
      </c>
      <c r="H2527" s="2">
        <f>SUMIF('Ownership_Links and calculation'!$B:$B,$B2527,'Ownership_Links and calculation'!$H:$H)</f>
        <v>0</v>
      </c>
      <c r="I2527" s="2">
        <f>IF(H2527&gt;0,(G2527^2)/H2527,0)</f>
        <v>0</v>
      </c>
      <c r="J2527" s="2">
        <f>SUMIF('Ownership_Links and calculation'!$B:$B,$B2527,'Ownership_Links and calculation'!$J:$J)</f>
        <v>0</v>
      </c>
    </row>
    <row r="2528" spans="1:10" x14ac:dyDescent="0.3">
      <c r="A2528">
        <v>2527</v>
      </c>
      <c r="B2528" t="s">
        <v>2562</v>
      </c>
      <c r="F2528" s="2"/>
      <c r="G2528" s="2">
        <f>SUMIF('Ownership_Links and calculation'!$B:$B,$B2528,'Ownership_Links and calculation'!$F:$F)</f>
        <v>0</v>
      </c>
      <c r="H2528" s="2">
        <f>SUMIF('Ownership_Links and calculation'!$B:$B,$B2528,'Ownership_Links and calculation'!$H:$H)</f>
        <v>0</v>
      </c>
      <c r="I2528" s="2">
        <f>IF(H2528&gt;0,(G2528^2)/H2528,0)</f>
        <v>0</v>
      </c>
      <c r="J2528" s="2">
        <f>SUMIF('Ownership_Links and calculation'!$B:$B,$B2528,'Ownership_Links and calculation'!$J:$J)</f>
        <v>0</v>
      </c>
    </row>
    <row r="2529" spans="1:10" x14ac:dyDescent="0.3">
      <c r="A2529">
        <v>2528</v>
      </c>
      <c r="B2529" t="s">
        <v>2563</v>
      </c>
      <c r="F2529" s="2"/>
      <c r="G2529" s="2">
        <f>SUMIF('Ownership_Links and calculation'!$B:$B,$B2529,'Ownership_Links and calculation'!$F:$F)</f>
        <v>0</v>
      </c>
      <c r="H2529" s="2">
        <f>SUMIF('Ownership_Links and calculation'!$B:$B,$B2529,'Ownership_Links and calculation'!$H:$H)</f>
        <v>0</v>
      </c>
      <c r="I2529" s="2">
        <f>IF(H2529&gt;0,(G2529^2)/H2529,0)</f>
        <v>0</v>
      </c>
      <c r="J2529" s="2">
        <f>SUMIF('Ownership_Links and calculation'!$B:$B,$B2529,'Ownership_Links and calculation'!$J:$J)</f>
        <v>0</v>
      </c>
    </row>
    <row r="2530" spans="1:10" x14ac:dyDescent="0.3">
      <c r="A2530">
        <v>2529</v>
      </c>
      <c r="B2530" t="s">
        <v>2564</v>
      </c>
      <c r="F2530" s="2"/>
      <c r="G2530" s="2">
        <f>SUMIF('Ownership_Links and calculation'!$B:$B,$B2530,'Ownership_Links and calculation'!$F:$F)</f>
        <v>0</v>
      </c>
      <c r="H2530" s="2">
        <f>SUMIF('Ownership_Links and calculation'!$B:$B,$B2530,'Ownership_Links and calculation'!$H:$H)</f>
        <v>0</v>
      </c>
      <c r="I2530" s="2">
        <f>IF(H2530&gt;0,(G2530^2)/H2530,0)</f>
        <v>0</v>
      </c>
      <c r="J2530" s="2">
        <f>SUMIF('Ownership_Links and calculation'!$B:$B,$B2530,'Ownership_Links and calculation'!$J:$J)</f>
        <v>0</v>
      </c>
    </row>
    <row r="2531" spans="1:10" x14ac:dyDescent="0.3">
      <c r="A2531">
        <v>2530</v>
      </c>
      <c r="B2531" t="s">
        <v>2565</v>
      </c>
      <c r="F2531" s="2"/>
      <c r="G2531" s="2">
        <f>SUMIF('Ownership_Links and calculation'!$B:$B,$B2531,'Ownership_Links and calculation'!$F:$F)</f>
        <v>0</v>
      </c>
      <c r="H2531" s="2">
        <f>SUMIF('Ownership_Links and calculation'!$B:$B,$B2531,'Ownership_Links and calculation'!$H:$H)</f>
        <v>0</v>
      </c>
      <c r="I2531" s="2">
        <f>IF(H2531&gt;0,(G2531^2)/H2531,0)</f>
        <v>0</v>
      </c>
      <c r="J2531" s="2">
        <f>SUMIF('Ownership_Links and calculation'!$B:$B,$B2531,'Ownership_Links and calculation'!$J:$J)</f>
        <v>0</v>
      </c>
    </row>
    <row r="2532" spans="1:10" x14ac:dyDescent="0.3">
      <c r="A2532">
        <v>2531</v>
      </c>
      <c r="B2532" t="s">
        <v>2566</v>
      </c>
      <c r="F2532" s="2"/>
      <c r="G2532" s="2">
        <f>SUMIF('Ownership_Links and calculation'!$B:$B,$B2532,'Ownership_Links and calculation'!$F:$F)</f>
        <v>0</v>
      </c>
      <c r="H2532" s="2">
        <f>SUMIF('Ownership_Links and calculation'!$B:$B,$B2532,'Ownership_Links and calculation'!$H:$H)</f>
        <v>0</v>
      </c>
      <c r="I2532" s="2">
        <f>IF(H2532&gt;0,(G2532^2)/H2532,0)</f>
        <v>0</v>
      </c>
      <c r="J2532" s="2">
        <f>SUMIF('Ownership_Links and calculation'!$B:$B,$B2532,'Ownership_Links and calculation'!$J:$J)</f>
        <v>0</v>
      </c>
    </row>
    <row r="2533" spans="1:10" x14ac:dyDescent="0.3">
      <c r="A2533">
        <v>2532</v>
      </c>
      <c r="B2533" t="s">
        <v>2567</v>
      </c>
      <c r="F2533" s="2"/>
      <c r="G2533" s="2">
        <f>SUMIF('Ownership_Links and calculation'!$B:$B,$B2533,'Ownership_Links and calculation'!$F:$F)</f>
        <v>0</v>
      </c>
      <c r="H2533" s="2">
        <f>SUMIF('Ownership_Links and calculation'!$B:$B,$B2533,'Ownership_Links and calculation'!$H:$H)</f>
        <v>0</v>
      </c>
      <c r="I2533" s="2">
        <f>IF(H2533&gt;0,(G2533^2)/H2533,0)</f>
        <v>0</v>
      </c>
      <c r="J2533" s="2">
        <f>SUMIF('Ownership_Links and calculation'!$B:$B,$B2533,'Ownership_Links and calculation'!$J:$J)</f>
        <v>0</v>
      </c>
    </row>
    <row r="2534" spans="1:10" x14ac:dyDescent="0.3">
      <c r="A2534">
        <v>2533</v>
      </c>
      <c r="B2534" t="s">
        <v>2568</v>
      </c>
      <c r="F2534" s="2"/>
      <c r="G2534" s="2">
        <f>SUMIF('Ownership_Links and calculation'!$B:$B,$B2534,'Ownership_Links and calculation'!$F:$F)</f>
        <v>0</v>
      </c>
      <c r="H2534" s="2">
        <f>SUMIF('Ownership_Links and calculation'!$B:$B,$B2534,'Ownership_Links and calculation'!$H:$H)</f>
        <v>0</v>
      </c>
      <c r="I2534" s="2">
        <f>IF(H2534&gt;0,(G2534^2)/H2534,0)</f>
        <v>0</v>
      </c>
      <c r="J2534" s="2">
        <f>SUMIF('Ownership_Links and calculation'!$B:$B,$B2534,'Ownership_Links and calculation'!$J:$J)</f>
        <v>0</v>
      </c>
    </row>
    <row r="2535" spans="1:10" x14ac:dyDescent="0.3">
      <c r="A2535">
        <v>2534</v>
      </c>
      <c r="B2535" t="s">
        <v>2569</v>
      </c>
      <c r="F2535" s="2"/>
      <c r="G2535" s="2">
        <f>SUMIF('Ownership_Links and calculation'!$B:$B,$B2535,'Ownership_Links and calculation'!$F:$F)</f>
        <v>0</v>
      </c>
      <c r="H2535" s="2">
        <f>SUMIF('Ownership_Links and calculation'!$B:$B,$B2535,'Ownership_Links and calculation'!$H:$H)</f>
        <v>0</v>
      </c>
      <c r="I2535" s="2">
        <f>IF(H2535&gt;0,(G2535^2)/H2535,0)</f>
        <v>0</v>
      </c>
      <c r="J2535" s="2">
        <f>SUMIF('Ownership_Links and calculation'!$B:$B,$B2535,'Ownership_Links and calculation'!$J:$J)</f>
        <v>0</v>
      </c>
    </row>
    <row r="2536" spans="1:10" x14ac:dyDescent="0.3">
      <c r="A2536">
        <v>2535</v>
      </c>
      <c r="B2536" t="s">
        <v>2570</v>
      </c>
      <c r="F2536" s="2"/>
      <c r="G2536" s="2">
        <f>SUMIF('Ownership_Links and calculation'!$B:$B,$B2536,'Ownership_Links and calculation'!$F:$F)</f>
        <v>0</v>
      </c>
      <c r="H2536" s="2">
        <f>SUMIF('Ownership_Links and calculation'!$B:$B,$B2536,'Ownership_Links and calculation'!$H:$H)</f>
        <v>0</v>
      </c>
      <c r="I2536" s="2">
        <f>IF(H2536&gt;0,(G2536^2)/H2536,0)</f>
        <v>0</v>
      </c>
      <c r="J2536" s="2">
        <f>SUMIF('Ownership_Links and calculation'!$B:$B,$B2536,'Ownership_Links and calculation'!$J:$J)</f>
        <v>0</v>
      </c>
    </row>
    <row r="2537" spans="1:10" x14ac:dyDescent="0.3">
      <c r="A2537">
        <v>2536</v>
      </c>
      <c r="B2537" t="s">
        <v>2571</v>
      </c>
      <c r="F2537" s="2"/>
      <c r="G2537" s="2">
        <f>SUMIF('Ownership_Links and calculation'!$B:$B,$B2537,'Ownership_Links and calculation'!$F:$F)</f>
        <v>0</v>
      </c>
      <c r="H2537" s="2">
        <f>SUMIF('Ownership_Links and calculation'!$B:$B,$B2537,'Ownership_Links and calculation'!$H:$H)</f>
        <v>0</v>
      </c>
      <c r="I2537" s="2">
        <f>IF(H2537&gt;0,(G2537^2)/H2537,0)</f>
        <v>0</v>
      </c>
      <c r="J2537" s="2">
        <f>SUMIF('Ownership_Links and calculation'!$B:$B,$B2537,'Ownership_Links and calculation'!$J:$J)</f>
        <v>0</v>
      </c>
    </row>
    <row r="2538" spans="1:10" x14ac:dyDescent="0.3">
      <c r="A2538">
        <v>2537</v>
      </c>
      <c r="B2538" t="s">
        <v>2572</v>
      </c>
      <c r="F2538" s="2"/>
      <c r="G2538" s="2">
        <f>SUMIF('Ownership_Links and calculation'!$B:$B,$B2538,'Ownership_Links and calculation'!$F:$F)</f>
        <v>0</v>
      </c>
      <c r="H2538" s="2">
        <f>SUMIF('Ownership_Links and calculation'!$B:$B,$B2538,'Ownership_Links and calculation'!$H:$H)</f>
        <v>0</v>
      </c>
      <c r="I2538" s="2">
        <f>IF(H2538&gt;0,(G2538^2)/H2538,0)</f>
        <v>0</v>
      </c>
      <c r="J2538" s="2">
        <f>SUMIF('Ownership_Links and calculation'!$B:$B,$B2538,'Ownership_Links and calculation'!$J:$J)</f>
        <v>0</v>
      </c>
    </row>
    <row r="2539" spans="1:10" x14ac:dyDescent="0.3">
      <c r="A2539">
        <v>2538</v>
      </c>
      <c r="B2539" t="s">
        <v>2573</v>
      </c>
      <c r="F2539" s="2"/>
      <c r="G2539" s="2">
        <f>SUMIF('Ownership_Links and calculation'!$B:$B,$B2539,'Ownership_Links and calculation'!$F:$F)</f>
        <v>0</v>
      </c>
      <c r="H2539" s="2">
        <f>SUMIF('Ownership_Links and calculation'!$B:$B,$B2539,'Ownership_Links and calculation'!$H:$H)</f>
        <v>0</v>
      </c>
      <c r="I2539" s="2">
        <f>IF(H2539&gt;0,(G2539^2)/H2539,0)</f>
        <v>0</v>
      </c>
      <c r="J2539" s="2">
        <f>SUMIF('Ownership_Links and calculation'!$B:$B,$B2539,'Ownership_Links and calculation'!$J:$J)</f>
        <v>0</v>
      </c>
    </row>
    <row r="2540" spans="1:10" x14ac:dyDescent="0.3">
      <c r="A2540">
        <v>2539</v>
      </c>
      <c r="B2540" t="s">
        <v>2574</v>
      </c>
      <c r="F2540" s="2"/>
      <c r="G2540" s="2">
        <f>SUMIF('Ownership_Links and calculation'!$B:$B,$B2540,'Ownership_Links and calculation'!$F:$F)</f>
        <v>0</v>
      </c>
      <c r="H2540" s="2">
        <f>SUMIF('Ownership_Links and calculation'!$B:$B,$B2540,'Ownership_Links and calculation'!$H:$H)</f>
        <v>0</v>
      </c>
      <c r="I2540" s="2">
        <f>IF(H2540&gt;0,(G2540^2)/H2540,0)</f>
        <v>0</v>
      </c>
      <c r="J2540" s="2">
        <f>SUMIF('Ownership_Links and calculation'!$B:$B,$B2540,'Ownership_Links and calculation'!$J:$J)</f>
        <v>0</v>
      </c>
    </row>
    <row r="2541" spans="1:10" x14ac:dyDescent="0.3">
      <c r="A2541">
        <v>2540</v>
      </c>
      <c r="B2541" t="s">
        <v>2575</v>
      </c>
      <c r="F2541" s="2"/>
      <c r="G2541" s="2">
        <f>SUMIF('Ownership_Links and calculation'!$B:$B,$B2541,'Ownership_Links and calculation'!$F:$F)</f>
        <v>0</v>
      </c>
      <c r="H2541" s="2">
        <f>SUMIF('Ownership_Links and calculation'!$B:$B,$B2541,'Ownership_Links and calculation'!$H:$H)</f>
        <v>0</v>
      </c>
      <c r="I2541" s="2">
        <f>IF(H2541&gt;0,(G2541^2)/H2541,0)</f>
        <v>0</v>
      </c>
      <c r="J2541" s="2">
        <f>SUMIF('Ownership_Links and calculation'!$B:$B,$B2541,'Ownership_Links and calculation'!$J:$J)</f>
        <v>0</v>
      </c>
    </row>
    <row r="2542" spans="1:10" x14ac:dyDescent="0.3">
      <c r="A2542">
        <v>2541</v>
      </c>
      <c r="B2542" t="s">
        <v>2576</v>
      </c>
      <c r="F2542" s="2"/>
      <c r="G2542" s="2">
        <f>SUMIF('Ownership_Links and calculation'!$B:$B,$B2542,'Ownership_Links and calculation'!$F:$F)</f>
        <v>0</v>
      </c>
      <c r="H2542" s="2">
        <f>SUMIF('Ownership_Links and calculation'!$B:$B,$B2542,'Ownership_Links and calculation'!$H:$H)</f>
        <v>0</v>
      </c>
      <c r="I2542" s="2">
        <f>IF(H2542&gt;0,(G2542^2)/H2542,0)</f>
        <v>0</v>
      </c>
      <c r="J2542" s="2">
        <f>SUMIF('Ownership_Links and calculation'!$B:$B,$B2542,'Ownership_Links and calculation'!$J:$J)</f>
        <v>0</v>
      </c>
    </row>
    <row r="2543" spans="1:10" x14ac:dyDescent="0.3">
      <c r="A2543">
        <v>2542</v>
      </c>
      <c r="B2543" t="s">
        <v>2577</v>
      </c>
      <c r="F2543" s="2"/>
      <c r="G2543" s="2">
        <f>SUMIF('Ownership_Links and calculation'!$B:$B,$B2543,'Ownership_Links and calculation'!$F:$F)</f>
        <v>0</v>
      </c>
      <c r="H2543" s="2">
        <f>SUMIF('Ownership_Links and calculation'!$B:$B,$B2543,'Ownership_Links and calculation'!$H:$H)</f>
        <v>0</v>
      </c>
      <c r="I2543" s="2">
        <f>IF(H2543&gt;0,(G2543^2)/H2543,0)</f>
        <v>0</v>
      </c>
      <c r="J2543" s="2">
        <f>SUMIF('Ownership_Links and calculation'!$B:$B,$B2543,'Ownership_Links and calculation'!$J:$J)</f>
        <v>0</v>
      </c>
    </row>
    <row r="2544" spans="1:10" x14ac:dyDescent="0.3">
      <c r="A2544">
        <v>2543</v>
      </c>
      <c r="B2544" t="s">
        <v>2578</v>
      </c>
      <c r="F2544" s="2"/>
      <c r="G2544" s="2">
        <f>SUMIF('Ownership_Links and calculation'!$B:$B,$B2544,'Ownership_Links and calculation'!$F:$F)</f>
        <v>0</v>
      </c>
      <c r="H2544" s="2">
        <f>SUMIF('Ownership_Links and calculation'!$B:$B,$B2544,'Ownership_Links and calculation'!$H:$H)</f>
        <v>0</v>
      </c>
      <c r="I2544" s="2">
        <f>IF(H2544&gt;0,(G2544^2)/H2544,0)</f>
        <v>0</v>
      </c>
      <c r="J2544" s="2">
        <f>SUMIF('Ownership_Links and calculation'!$B:$B,$B2544,'Ownership_Links and calculation'!$J:$J)</f>
        <v>0</v>
      </c>
    </row>
    <row r="2545" spans="1:10" x14ac:dyDescent="0.3">
      <c r="A2545">
        <v>2544</v>
      </c>
      <c r="B2545" t="s">
        <v>2579</v>
      </c>
      <c r="F2545" s="2"/>
      <c r="G2545" s="2">
        <f>SUMIF('Ownership_Links and calculation'!$B:$B,$B2545,'Ownership_Links and calculation'!$F:$F)</f>
        <v>0</v>
      </c>
      <c r="H2545" s="2">
        <f>SUMIF('Ownership_Links and calculation'!$B:$B,$B2545,'Ownership_Links and calculation'!$H:$H)</f>
        <v>0</v>
      </c>
      <c r="I2545" s="2">
        <f>IF(H2545&gt;0,(G2545^2)/H2545,0)</f>
        <v>0</v>
      </c>
      <c r="J2545" s="2">
        <f>SUMIF('Ownership_Links and calculation'!$B:$B,$B2545,'Ownership_Links and calculation'!$J:$J)</f>
        <v>0</v>
      </c>
    </row>
    <row r="2546" spans="1:10" x14ac:dyDescent="0.3">
      <c r="A2546">
        <v>2545</v>
      </c>
      <c r="B2546" t="s">
        <v>2580</v>
      </c>
      <c r="F2546" s="2"/>
      <c r="G2546" s="2">
        <f>SUMIF('Ownership_Links and calculation'!$B:$B,$B2546,'Ownership_Links and calculation'!$F:$F)</f>
        <v>0</v>
      </c>
      <c r="H2546" s="2">
        <f>SUMIF('Ownership_Links and calculation'!$B:$B,$B2546,'Ownership_Links and calculation'!$H:$H)</f>
        <v>0</v>
      </c>
      <c r="I2546" s="2">
        <f>IF(H2546&gt;0,(G2546^2)/H2546,0)</f>
        <v>0</v>
      </c>
      <c r="J2546" s="2">
        <f>SUMIF('Ownership_Links and calculation'!$B:$B,$B2546,'Ownership_Links and calculation'!$J:$J)</f>
        <v>0</v>
      </c>
    </row>
    <row r="2547" spans="1:10" x14ac:dyDescent="0.3">
      <c r="A2547">
        <v>2546</v>
      </c>
      <c r="B2547" t="s">
        <v>2581</v>
      </c>
      <c r="F2547" s="2"/>
      <c r="G2547" s="2">
        <f>SUMIF('Ownership_Links and calculation'!$B:$B,$B2547,'Ownership_Links and calculation'!$F:$F)</f>
        <v>0</v>
      </c>
      <c r="H2547" s="2">
        <f>SUMIF('Ownership_Links and calculation'!$B:$B,$B2547,'Ownership_Links and calculation'!$H:$H)</f>
        <v>0</v>
      </c>
      <c r="I2547" s="2">
        <f>IF(H2547&gt;0,(G2547^2)/H2547,0)</f>
        <v>0</v>
      </c>
      <c r="J2547" s="2">
        <f>SUMIF('Ownership_Links and calculation'!$B:$B,$B2547,'Ownership_Links and calculation'!$J:$J)</f>
        <v>0</v>
      </c>
    </row>
    <row r="2548" spans="1:10" x14ac:dyDescent="0.3">
      <c r="A2548">
        <v>2547</v>
      </c>
      <c r="B2548" t="s">
        <v>2582</v>
      </c>
      <c r="F2548" s="2"/>
      <c r="G2548" s="2">
        <f>SUMIF('Ownership_Links and calculation'!$B:$B,$B2548,'Ownership_Links and calculation'!$F:$F)</f>
        <v>0</v>
      </c>
      <c r="H2548" s="2">
        <f>SUMIF('Ownership_Links and calculation'!$B:$B,$B2548,'Ownership_Links and calculation'!$H:$H)</f>
        <v>0</v>
      </c>
      <c r="I2548" s="2">
        <f>IF(H2548&gt;0,(G2548^2)/H2548,0)</f>
        <v>0</v>
      </c>
      <c r="J2548" s="2">
        <f>SUMIF('Ownership_Links and calculation'!$B:$B,$B2548,'Ownership_Links and calculation'!$J:$J)</f>
        <v>0</v>
      </c>
    </row>
    <row r="2549" spans="1:10" x14ac:dyDescent="0.3">
      <c r="A2549">
        <v>2548</v>
      </c>
      <c r="B2549" t="s">
        <v>2583</v>
      </c>
      <c r="F2549" s="2"/>
      <c r="G2549" s="2">
        <f>SUMIF('Ownership_Links and calculation'!$B:$B,$B2549,'Ownership_Links and calculation'!$F:$F)</f>
        <v>0</v>
      </c>
      <c r="H2549" s="2">
        <f>SUMIF('Ownership_Links and calculation'!$B:$B,$B2549,'Ownership_Links and calculation'!$H:$H)</f>
        <v>0</v>
      </c>
      <c r="I2549" s="2">
        <f>IF(H2549&gt;0,(G2549^2)/H2549,0)</f>
        <v>0</v>
      </c>
      <c r="J2549" s="2">
        <f>SUMIF('Ownership_Links and calculation'!$B:$B,$B2549,'Ownership_Links and calculation'!$J:$J)</f>
        <v>0</v>
      </c>
    </row>
    <row r="2550" spans="1:10" x14ac:dyDescent="0.3">
      <c r="A2550">
        <v>2549</v>
      </c>
      <c r="B2550" t="s">
        <v>2584</v>
      </c>
      <c r="F2550" s="2"/>
      <c r="G2550" s="2">
        <f>SUMIF('Ownership_Links and calculation'!$B:$B,$B2550,'Ownership_Links and calculation'!$F:$F)</f>
        <v>0</v>
      </c>
      <c r="H2550" s="2">
        <f>SUMIF('Ownership_Links and calculation'!$B:$B,$B2550,'Ownership_Links and calculation'!$H:$H)</f>
        <v>0</v>
      </c>
      <c r="I2550" s="2">
        <f>IF(H2550&gt;0,(G2550^2)/H2550,0)</f>
        <v>0</v>
      </c>
      <c r="J2550" s="2">
        <f>SUMIF('Ownership_Links and calculation'!$B:$B,$B2550,'Ownership_Links and calculation'!$J:$J)</f>
        <v>0</v>
      </c>
    </row>
    <row r="2551" spans="1:10" x14ac:dyDescent="0.3">
      <c r="A2551">
        <v>2550</v>
      </c>
      <c r="B2551" t="s">
        <v>2585</v>
      </c>
      <c r="F2551" s="2"/>
      <c r="G2551" s="2">
        <f>SUMIF('Ownership_Links and calculation'!$B:$B,$B2551,'Ownership_Links and calculation'!$F:$F)</f>
        <v>0</v>
      </c>
      <c r="H2551" s="2">
        <f>SUMIF('Ownership_Links and calculation'!$B:$B,$B2551,'Ownership_Links and calculation'!$H:$H)</f>
        <v>0</v>
      </c>
      <c r="I2551" s="2">
        <f>IF(H2551&gt;0,(G2551^2)/H2551,0)</f>
        <v>0</v>
      </c>
      <c r="J2551" s="2">
        <f>SUMIF('Ownership_Links and calculation'!$B:$B,$B2551,'Ownership_Links and calculation'!$J:$J)</f>
        <v>0</v>
      </c>
    </row>
    <row r="2552" spans="1:10" x14ac:dyDescent="0.3">
      <c r="A2552">
        <v>2551</v>
      </c>
      <c r="B2552" t="s">
        <v>2586</v>
      </c>
      <c r="F2552" s="2"/>
      <c r="G2552" s="2">
        <f>SUMIF('Ownership_Links and calculation'!$B:$B,$B2552,'Ownership_Links and calculation'!$F:$F)</f>
        <v>0</v>
      </c>
      <c r="H2552" s="2">
        <f>SUMIF('Ownership_Links and calculation'!$B:$B,$B2552,'Ownership_Links and calculation'!$H:$H)</f>
        <v>0</v>
      </c>
      <c r="I2552" s="2">
        <f>IF(H2552&gt;0,(G2552^2)/H2552,0)</f>
        <v>0</v>
      </c>
      <c r="J2552" s="2">
        <f>SUMIF('Ownership_Links and calculation'!$B:$B,$B2552,'Ownership_Links and calculation'!$J:$J)</f>
        <v>0</v>
      </c>
    </row>
    <row r="2553" spans="1:10" x14ac:dyDescent="0.3">
      <c r="A2553">
        <v>2552</v>
      </c>
      <c r="B2553" t="s">
        <v>2587</v>
      </c>
      <c r="F2553" s="2"/>
      <c r="G2553" s="2">
        <f>SUMIF('Ownership_Links and calculation'!$B:$B,$B2553,'Ownership_Links and calculation'!$F:$F)</f>
        <v>0</v>
      </c>
      <c r="H2553" s="2">
        <f>SUMIF('Ownership_Links and calculation'!$B:$B,$B2553,'Ownership_Links and calculation'!$H:$H)</f>
        <v>0</v>
      </c>
      <c r="I2553" s="2">
        <f>IF(H2553&gt;0,(G2553^2)/H2553,0)</f>
        <v>0</v>
      </c>
      <c r="J2553" s="2">
        <f>SUMIF('Ownership_Links and calculation'!$B:$B,$B2553,'Ownership_Links and calculation'!$J:$J)</f>
        <v>0</v>
      </c>
    </row>
    <row r="2554" spans="1:10" x14ac:dyDescent="0.3">
      <c r="A2554">
        <v>2553</v>
      </c>
      <c r="B2554" t="s">
        <v>2588</v>
      </c>
      <c r="F2554" s="2"/>
      <c r="G2554" s="2">
        <f>SUMIF('Ownership_Links and calculation'!$B:$B,$B2554,'Ownership_Links and calculation'!$F:$F)</f>
        <v>0</v>
      </c>
      <c r="H2554" s="2">
        <f>SUMIF('Ownership_Links and calculation'!$B:$B,$B2554,'Ownership_Links and calculation'!$H:$H)</f>
        <v>0</v>
      </c>
      <c r="I2554" s="2">
        <f>IF(H2554&gt;0,(G2554^2)/H2554,0)</f>
        <v>0</v>
      </c>
      <c r="J2554" s="2">
        <f>SUMIF('Ownership_Links and calculation'!$B:$B,$B2554,'Ownership_Links and calculation'!$J:$J)</f>
        <v>0</v>
      </c>
    </row>
    <row r="2555" spans="1:10" x14ac:dyDescent="0.3">
      <c r="A2555">
        <v>2554</v>
      </c>
      <c r="B2555" t="s">
        <v>2589</v>
      </c>
      <c r="F2555" s="2"/>
      <c r="G2555" s="2">
        <f>SUMIF('Ownership_Links and calculation'!$B:$B,$B2555,'Ownership_Links and calculation'!$F:$F)</f>
        <v>0</v>
      </c>
      <c r="H2555" s="2">
        <f>SUMIF('Ownership_Links and calculation'!$B:$B,$B2555,'Ownership_Links and calculation'!$H:$H)</f>
        <v>0</v>
      </c>
      <c r="I2555" s="2">
        <f>IF(H2555&gt;0,(G2555^2)/H2555,0)</f>
        <v>0</v>
      </c>
      <c r="J2555" s="2">
        <f>SUMIF('Ownership_Links and calculation'!$B:$B,$B2555,'Ownership_Links and calculation'!$J:$J)</f>
        <v>0</v>
      </c>
    </row>
    <row r="2556" spans="1:10" x14ac:dyDescent="0.3">
      <c r="A2556">
        <v>2555</v>
      </c>
      <c r="B2556" t="s">
        <v>2590</v>
      </c>
      <c r="F2556" s="2"/>
      <c r="G2556" s="2">
        <f>SUMIF('Ownership_Links and calculation'!$B:$B,$B2556,'Ownership_Links and calculation'!$F:$F)</f>
        <v>0</v>
      </c>
      <c r="H2556" s="2">
        <f>SUMIF('Ownership_Links and calculation'!$B:$B,$B2556,'Ownership_Links and calculation'!$H:$H)</f>
        <v>0</v>
      </c>
      <c r="I2556" s="2">
        <f>IF(H2556&gt;0,(G2556^2)/H2556,0)</f>
        <v>0</v>
      </c>
      <c r="J2556" s="2">
        <f>SUMIF('Ownership_Links and calculation'!$B:$B,$B2556,'Ownership_Links and calculation'!$J:$J)</f>
        <v>0</v>
      </c>
    </row>
    <row r="2557" spans="1:10" x14ac:dyDescent="0.3">
      <c r="A2557">
        <v>2556</v>
      </c>
      <c r="B2557" t="s">
        <v>2591</v>
      </c>
      <c r="F2557" s="2"/>
      <c r="G2557" s="2">
        <f>SUMIF('Ownership_Links and calculation'!$B:$B,$B2557,'Ownership_Links and calculation'!$F:$F)</f>
        <v>0</v>
      </c>
      <c r="H2557" s="2">
        <f>SUMIF('Ownership_Links and calculation'!$B:$B,$B2557,'Ownership_Links and calculation'!$H:$H)</f>
        <v>0</v>
      </c>
      <c r="I2557" s="2">
        <f>IF(H2557&gt;0,(G2557^2)/H2557,0)</f>
        <v>0</v>
      </c>
      <c r="J2557" s="2">
        <f>SUMIF('Ownership_Links and calculation'!$B:$B,$B2557,'Ownership_Links and calculation'!$J:$J)</f>
        <v>0</v>
      </c>
    </row>
    <row r="2558" spans="1:10" x14ac:dyDescent="0.3">
      <c r="A2558">
        <v>2557</v>
      </c>
      <c r="B2558" t="s">
        <v>2592</v>
      </c>
      <c r="F2558" s="2"/>
      <c r="G2558" s="2">
        <f>SUMIF('Ownership_Links and calculation'!$B:$B,$B2558,'Ownership_Links and calculation'!$F:$F)</f>
        <v>0</v>
      </c>
      <c r="H2558" s="2">
        <f>SUMIF('Ownership_Links and calculation'!$B:$B,$B2558,'Ownership_Links and calculation'!$H:$H)</f>
        <v>0</v>
      </c>
      <c r="I2558" s="2">
        <f>IF(H2558&gt;0,(G2558^2)/H2558,0)</f>
        <v>0</v>
      </c>
      <c r="J2558" s="2">
        <f>SUMIF('Ownership_Links and calculation'!$B:$B,$B2558,'Ownership_Links and calculation'!$J:$J)</f>
        <v>0</v>
      </c>
    </row>
    <row r="2559" spans="1:10" x14ac:dyDescent="0.3">
      <c r="A2559">
        <v>2558</v>
      </c>
      <c r="B2559" t="s">
        <v>2593</v>
      </c>
      <c r="F2559" s="2"/>
      <c r="G2559" s="2">
        <f>SUMIF('Ownership_Links and calculation'!$B:$B,$B2559,'Ownership_Links and calculation'!$F:$F)</f>
        <v>0</v>
      </c>
      <c r="H2559" s="2">
        <f>SUMIF('Ownership_Links and calculation'!$B:$B,$B2559,'Ownership_Links and calculation'!$H:$H)</f>
        <v>0</v>
      </c>
      <c r="I2559" s="2">
        <f>IF(H2559&gt;0,(G2559^2)/H2559,0)</f>
        <v>0</v>
      </c>
      <c r="J2559" s="2">
        <f>SUMIF('Ownership_Links and calculation'!$B:$B,$B2559,'Ownership_Links and calculation'!$J:$J)</f>
        <v>0</v>
      </c>
    </row>
    <row r="2560" spans="1:10" x14ac:dyDescent="0.3">
      <c r="A2560">
        <v>2559</v>
      </c>
      <c r="B2560" t="s">
        <v>2594</v>
      </c>
      <c r="F2560" s="2"/>
      <c r="G2560" s="2">
        <f>SUMIF('Ownership_Links and calculation'!$B:$B,$B2560,'Ownership_Links and calculation'!$F:$F)</f>
        <v>0</v>
      </c>
      <c r="H2560" s="2">
        <f>SUMIF('Ownership_Links and calculation'!$B:$B,$B2560,'Ownership_Links and calculation'!$H:$H)</f>
        <v>0</v>
      </c>
      <c r="I2560" s="2">
        <f>IF(H2560&gt;0,(G2560^2)/H2560,0)</f>
        <v>0</v>
      </c>
      <c r="J2560" s="2">
        <f>SUMIF('Ownership_Links and calculation'!$B:$B,$B2560,'Ownership_Links and calculation'!$J:$J)</f>
        <v>0</v>
      </c>
    </row>
    <row r="2561" spans="1:10" x14ac:dyDescent="0.3">
      <c r="A2561">
        <v>2560</v>
      </c>
      <c r="B2561" t="s">
        <v>2595</v>
      </c>
      <c r="F2561" s="2"/>
      <c r="G2561" s="2">
        <f>SUMIF('Ownership_Links and calculation'!$B:$B,$B2561,'Ownership_Links and calculation'!$F:$F)</f>
        <v>0</v>
      </c>
      <c r="H2561" s="2">
        <f>SUMIF('Ownership_Links and calculation'!$B:$B,$B2561,'Ownership_Links and calculation'!$H:$H)</f>
        <v>0</v>
      </c>
      <c r="I2561" s="2">
        <f>IF(H2561&gt;0,(G2561^2)/H2561,0)</f>
        <v>0</v>
      </c>
      <c r="J2561" s="2">
        <f>SUMIF('Ownership_Links and calculation'!$B:$B,$B2561,'Ownership_Links and calculation'!$J:$J)</f>
        <v>0</v>
      </c>
    </row>
    <row r="2562" spans="1:10" x14ac:dyDescent="0.3">
      <c r="A2562">
        <v>2561</v>
      </c>
      <c r="B2562" t="s">
        <v>2596</v>
      </c>
      <c r="F2562" s="2"/>
      <c r="G2562" s="2">
        <f>SUMIF('Ownership_Links and calculation'!$B:$B,$B2562,'Ownership_Links and calculation'!$F:$F)</f>
        <v>0</v>
      </c>
      <c r="H2562" s="2">
        <f>SUMIF('Ownership_Links and calculation'!$B:$B,$B2562,'Ownership_Links and calculation'!$H:$H)</f>
        <v>0</v>
      </c>
      <c r="I2562" s="2">
        <f>IF(H2562&gt;0,(G2562^2)/H2562,0)</f>
        <v>0</v>
      </c>
      <c r="J2562" s="2">
        <f>SUMIF('Ownership_Links and calculation'!$B:$B,$B2562,'Ownership_Links and calculation'!$J:$J)</f>
        <v>0</v>
      </c>
    </row>
    <row r="2563" spans="1:10" x14ac:dyDescent="0.3">
      <c r="A2563">
        <v>2562</v>
      </c>
      <c r="B2563" t="s">
        <v>2597</v>
      </c>
      <c r="F2563" s="2"/>
      <c r="G2563" s="2">
        <f>SUMIF('Ownership_Links and calculation'!$B:$B,$B2563,'Ownership_Links and calculation'!$F:$F)</f>
        <v>0</v>
      </c>
      <c r="H2563" s="2">
        <f>SUMIF('Ownership_Links and calculation'!$B:$B,$B2563,'Ownership_Links and calculation'!$H:$H)</f>
        <v>0</v>
      </c>
      <c r="I2563" s="2">
        <f>IF(H2563&gt;0,(G2563^2)/H2563,0)</f>
        <v>0</v>
      </c>
      <c r="J2563" s="2">
        <f>SUMIF('Ownership_Links and calculation'!$B:$B,$B2563,'Ownership_Links and calculation'!$J:$J)</f>
        <v>0</v>
      </c>
    </row>
    <row r="2564" spans="1:10" x14ac:dyDescent="0.3">
      <c r="A2564">
        <v>2563</v>
      </c>
      <c r="B2564" t="s">
        <v>2598</v>
      </c>
      <c r="F2564" s="2"/>
      <c r="G2564" s="2">
        <f>SUMIF('Ownership_Links and calculation'!$B:$B,$B2564,'Ownership_Links and calculation'!$F:$F)</f>
        <v>0</v>
      </c>
      <c r="H2564" s="2">
        <f>SUMIF('Ownership_Links and calculation'!$B:$B,$B2564,'Ownership_Links and calculation'!$H:$H)</f>
        <v>0</v>
      </c>
      <c r="I2564" s="2">
        <f>IF(H2564&gt;0,(G2564^2)/H2564,0)</f>
        <v>0</v>
      </c>
      <c r="J2564" s="2">
        <f>SUMIF('Ownership_Links and calculation'!$B:$B,$B2564,'Ownership_Links and calculation'!$J:$J)</f>
        <v>0</v>
      </c>
    </row>
    <row r="2565" spans="1:10" x14ac:dyDescent="0.3">
      <c r="A2565">
        <v>2564</v>
      </c>
      <c r="B2565" t="s">
        <v>2599</v>
      </c>
      <c r="F2565" s="2"/>
      <c r="G2565" s="2">
        <f>SUMIF('Ownership_Links and calculation'!$B:$B,$B2565,'Ownership_Links and calculation'!$F:$F)</f>
        <v>0</v>
      </c>
      <c r="H2565" s="2">
        <f>SUMIF('Ownership_Links and calculation'!$B:$B,$B2565,'Ownership_Links and calculation'!$H:$H)</f>
        <v>0</v>
      </c>
      <c r="I2565" s="2">
        <f>IF(H2565&gt;0,(G2565^2)/H2565,0)</f>
        <v>0</v>
      </c>
      <c r="J2565" s="2">
        <f>SUMIF('Ownership_Links and calculation'!$B:$B,$B2565,'Ownership_Links and calculation'!$J:$J)</f>
        <v>0</v>
      </c>
    </row>
    <row r="2566" spans="1:10" x14ac:dyDescent="0.3">
      <c r="A2566">
        <v>2565</v>
      </c>
      <c r="B2566" t="s">
        <v>2600</v>
      </c>
      <c r="F2566" s="2"/>
      <c r="G2566" s="2">
        <f>SUMIF('Ownership_Links and calculation'!$B:$B,$B2566,'Ownership_Links and calculation'!$F:$F)</f>
        <v>0</v>
      </c>
      <c r="H2566" s="2">
        <f>SUMIF('Ownership_Links and calculation'!$B:$B,$B2566,'Ownership_Links and calculation'!$H:$H)</f>
        <v>0</v>
      </c>
      <c r="I2566" s="2">
        <f>IF(H2566&gt;0,(G2566^2)/H2566,0)</f>
        <v>0</v>
      </c>
      <c r="J2566" s="2">
        <f>SUMIF('Ownership_Links and calculation'!$B:$B,$B2566,'Ownership_Links and calculation'!$J:$J)</f>
        <v>0</v>
      </c>
    </row>
    <row r="2567" spans="1:10" x14ac:dyDescent="0.3">
      <c r="A2567">
        <v>2566</v>
      </c>
      <c r="B2567" t="s">
        <v>2601</v>
      </c>
      <c r="F2567" s="2"/>
      <c r="G2567" s="2">
        <f>SUMIF('Ownership_Links and calculation'!$B:$B,$B2567,'Ownership_Links and calculation'!$F:$F)</f>
        <v>0</v>
      </c>
      <c r="H2567" s="2">
        <f>SUMIF('Ownership_Links and calculation'!$B:$B,$B2567,'Ownership_Links and calculation'!$H:$H)</f>
        <v>0</v>
      </c>
      <c r="I2567" s="2">
        <f>IF(H2567&gt;0,(G2567^2)/H2567,0)</f>
        <v>0</v>
      </c>
      <c r="J2567" s="2">
        <f>SUMIF('Ownership_Links and calculation'!$B:$B,$B2567,'Ownership_Links and calculation'!$J:$J)</f>
        <v>0</v>
      </c>
    </row>
    <row r="2568" spans="1:10" x14ac:dyDescent="0.3">
      <c r="A2568">
        <v>2567</v>
      </c>
      <c r="B2568" t="s">
        <v>2602</v>
      </c>
      <c r="F2568" s="2"/>
      <c r="G2568" s="2">
        <f>SUMIF('Ownership_Links and calculation'!$B:$B,$B2568,'Ownership_Links and calculation'!$F:$F)</f>
        <v>0</v>
      </c>
      <c r="H2568" s="2">
        <f>SUMIF('Ownership_Links and calculation'!$B:$B,$B2568,'Ownership_Links and calculation'!$H:$H)</f>
        <v>0</v>
      </c>
      <c r="I2568" s="2">
        <f>IF(H2568&gt;0,(G2568^2)/H2568,0)</f>
        <v>0</v>
      </c>
      <c r="J2568" s="2">
        <f>SUMIF('Ownership_Links and calculation'!$B:$B,$B2568,'Ownership_Links and calculation'!$J:$J)</f>
        <v>0</v>
      </c>
    </row>
    <row r="2569" spans="1:10" x14ac:dyDescent="0.3">
      <c r="A2569">
        <v>2568</v>
      </c>
      <c r="B2569" t="s">
        <v>2603</v>
      </c>
      <c r="F2569" s="2"/>
      <c r="G2569" s="2">
        <f>SUMIF('Ownership_Links and calculation'!$B:$B,$B2569,'Ownership_Links and calculation'!$F:$F)</f>
        <v>0</v>
      </c>
      <c r="H2569" s="2">
        <f>SUMIF('Ownership_Links and calculation'!$B:$B,$B2569,'Ownership_Links and calculation'!$H:$H)</f>
        <v>0</v>
      </c>
      <c r="I2569" s="2">
        <f>IF(H2569&gt;0,(G2569^2)/H2569,0)</f>
        <v>0</v>
      </c>
      <c r="J2569" s="2">
        <f>SUMIF('Ownership_Links and calculation'!$B:$B,$B2569,'Ownership_Links and calculation'!$J:$J)</f>
        <v>0</v>
      </c>
    </row>
    <row r="2570" spans="1:10" x14ac:dyDescent="0.3">
      <c r="A2570">
        <v>2569</v>
      </c>
      <c r="B2570" t="s">
        <v>2604</v>
      </c>
      <c r="F2570" s="2"/>
      <c r="G2570" s="2">
        <f>SUMIF('Ownership_Links and calculation'!$B:$B,$B2570,'Ownership_Links and calculation'!$F:$F)</f>
        <v>0</v>
      </c>
      <c r="H2570" s="2">
        <f>SUMIF('Ownership_Links and calculation'!$B:$B,$B2570,'Ownership_Links and calculation'!$H:$H)</f>
        <v>0</v>
      </c>
      <c r="I2570" s="2">
        <f>IF(H2570&gt;0,(G2570^2)/H2570,0)</f>
        <v>0</v>
      </c>
      <c r="J2570" s="2">
        <f>SUMIF('Ownership_Links and calculation'!$B:$B,$B2570,'Ownership_Links and calculation'!$J:$J)</f>
        <v>0</v>
      </c>
    </row>
    <row r="2571" spans="1:10" x14ac:dyDescent="0.3">
      <c r="A2571">
        <v>2570</v>
      </c>
      <c r="B2571" t="s">
        <v>2605</v>
      </c>
      <c r="F2571" s="2"/>
      <c r="G2571" s="2">
        <f>SUMIF('Ownership_Links and calculation'!$B:$B,$B2571,'Ownership_Links and calculation'!$F:$F)</f>
        <v>0</v>
      </c>
      <c r="H2571" s="2">
        <f>SUMIF('Ownership_Links and calculation'!$B:$B,$B2571,'Ownership_Links and calculation'!$H:$H)</f>
        <v>0</v>
      </c>
      <c r="I2571" s="2">
        <f>IF(H2571&gt;0,(G2571^2)/H2571,0)</f>
        <v>0</v>
      </c>
      <c r="J2571" s="2">
        <f>SUMIF('Ownership_Links and calculation'!$B:$B,$B2571,'Ownership_Links and calculation'!$J:$J)</f>
        <v>0</v>
      </c>
    </row>
    <row r="2572" spans="1:10" x14ac:dyDescent="0.3">
      <c r="A2572">
        <v>2571</v>
      </c>
      <c r="B2572" t="s">
        <v>2606</v>
      </c>
      <c r="F2572" s="2"/>
      <c r="G2572" s="2">
        <f>SUMIF('Ownership_Links and calculation'!$B:$B,$B2572,'Ownership_Links and calculation'!$F:$F)</f>
        <v>0</v>
      </c>
      <c r="H2572" s="2">
        <f>SUMIF('Ownership_Links and calculation'!$B:$B,$B2572,'Ownership_Links and calculation'!$H:$H)</f>
        <v>0</v>
      </c>
      <c r="I2572" s="2">
        <f>IF(H2572&gt;0,(G2572^2)/H2572,0)</f>
        <v>0</v>
      </c>
      <c r="J2572" s="2">
        <f>SUMIF('Ownership_Links and calculation'!$B:$B,$B2572,'Ownership_Links and calculation'!$J:$J)</f>
        <v>0</v>
      </c>
    </row>
    <row r="2573" spans="1:10" x14ac:dyDescent="0.3">
      <c r="A2573">
        <v>2572</v>
      </c>
      <c r="B2573" t="s">
        <v>2607</v>
      </c>
      <c r="F2573" s="2"/>
      <c r="G2573" s="2">
        <f>SUMIF('Ownership_Links and calculation'!$B:$B,$B2573,'Ownership_Links and calculation'!$F:$F)</f>
        <v>0</v>
      </c>
      <c r="H2573" s="2">
        <f>SUMIF('Ownership_Links and calculation'!$B:$B,$B2573,'Ownership_Links and calculation'!$H:$H)</f>
        <v>0</v>
      </c>
      <c r="I2573" s="2">
        <f>IF(H2573&gt;0,(G2573^2)/H2573,0)</f>
        <v>0</v>
      </c>
      <c r="J2573" s="2">
        <f>SUMIF('Ownership_Links and calculation'!$B:$B,$B2573,'Ownership_Links and calculation'!$J:$J)</f>
        <v>0</v>
      </c>
    </row>
    <row r="2574" spans="1:10" x14ac:dyDescent="0.3">
      <c r="A2574">
        <v>2573</v>
      </c>
      <c r="B2574" t="s">
        <v>2608</v>
      </c>
      <c r="F2574" s="2"/>
      <c r="G2574" s="2">
        <f>SUMIF('Ownership_Links and calculation'!$B:$B,$B2574,'Ownership_Links and calculation'!$F:$F)</f>
        <v>0</v>
      </c>
      <c r="H2574" s="2">
        <f>SUMIF('Ownership_Links and calculation'!$B:$B,$B2574,'Ownership_Links and calculation'!$H:$H)</f>
        <v>0</v>
      </c>
      <c r="I2574" s="2">
        <f>IF(H2574&gt;0,(G2574^2)/H2574,0)</f>
        <v>0</v>
      </c>
      <c r="J2574" s="2">
        <f>SUMIF('Ownership_Links and calculation'!$B:$B,$B2574,'Ownership_Links and calculation'!$J:$J)</f>
        <v>0</v>
      </c>
    </row>
    <row r="2575" spans="1:10" x14ac:dyDescent="0.3">
      <c r="A2575">
        <v>2574</v>
      </c>
      <c r="B2575" t="s">
        <v>2609</v>
      </c>
      <c r="F2575" s="2"/>
      <c r="G2575" s="2">
        <f>SUMIF('Ownership_Links and calculation'!$B:$B,$B2575,'Ownership_Links and calculation'!$F:$F)</f>
        <v>0</v>
      </c>
      <c r="H2575" s="2">
        <f>SUMIF('Ownership_Links and calculation'!$B:$B,$B2575,'Ownership_Links and calculation'!$H:$H)</f>
        <v>0</v>
      </c>
      <c r="I2575" s="2">
        <f>IF(H2575&gt;0,(G2575^2)/H2575,0)</f>
        <v>0</v>
      </c>
      <c r="J2575" s="2">
        <f>SUMIF('Ownership_Links and calculation'!$B:$B,$B2575,'Ownership_Links and calculation'!$J:$J)</f>
        <v>0</v>
      </c>
    </row>
    <row r="2576" spans="1:10" x14ac:dyDescent="0.3">
      <c r="A2576">
        <v>2575</v>
      </c>
      <c r="B2576" t="s">
        <v>2610</v>
      </c>
      <c r="F2576" s="2"/>
      <c r="G2576" s="2">
        <f>SUMIF('Ownership_Links and calculation'!$B:$B,$B2576,'Ownership_Links and calculation'!$F:$F)</f>
        <v>0</v>
      </c>
      <c r="H2576" s="2">
        <f>SUMIF('Ownership_Links and calculation'!$B:$B,$B2576,'Ownership_Links and calculation'!$H:$H)</f>
        <v>0</v>
      </c>
      <c r="I2576" s="2">
        <f>IF(H2576&gt;0,(G2576^2)/H2576,0)</f>
        <v>0</v>
      </c>
      <c r="J2576" s="2">
        <f>SUMIF('Ownership_Links and calculation'!$B:$B,$B2576,'Ownership_Links and calculation'!$J:$J)</f>
        <v>0</v>
      </c>
    </row>
    <row r="2577" spans="1:10" x14ac:dyDescent="0.3">
      <c r="A2577">
        <v>2576</v>
      </c>
      <c r="B2577" t="s">
        <v>2611</v>
      </c>
      <c r="F2577" s="2"/>
      <c r="G2577" s="2">
        <f>SUMIF('Ownership_Links and calculation'!$B:$B,$B2577,'Ownership_Links and calculation'!$F:$F)</f>
        <v>0</v>
      </c>
      <c r="H2577" s="2">
        <f>SUMIF('Ownership_Links and calculation'!$B:$B,$B2577,'Ownership_Links and calculation'!$H:$H)</f>
        <v>0</v>
      </c>
      <c r="I2577" s="2">
        <f>IF(H2577&gt;0,(G2577^2)/H2577,0)</f>
        <v>0</v>
      </c>
      <c r="J2577" s="2">
        <f>SUMIF('Ownership_Links and calculation'!$B:$B,$B2577,'Ownership_Links and calculation'!$J:$J)</f>
        <v>0</v>
      </c>
    </row>
    <row r="2578" spans="1:10" x14ac:dyDescent="0.3">
      <c r="A2578">
        <v>2577</v>
      </c>
      <c r="B2578" t="s">
        <v>2612</v>
      </c>
      <c r="F2578" s="2"/>
      <c r="G2578" s="2">
        <f>SUMIF('Ownership_Links and calculation'!$B:$B,$B2578,'Ownership_Links and calculation'!$F:$F)</f>
        <v>0</v>
      </c>
      <c r="H2578" s="2">
        <f>SUMIF('Ownership_Links and calculation'!$B:$B,$B2578,'Ownership_Links and calculation'!$H:$H)</f>
        <v>0</v>
      </c>
      <c r="I2578" s="2">
        <f>IF(H2578&gt;0,(G2578^2)/H2578,0)</f>
        <v>0</v>
      </c>
      <c r="J2578" s="2">
        <f>SUMIF('Ownership_Links and calculation'!$B:$B,$B2578,'Ownership_Links and calculation'!$J:$J)</f>
        <v>0</v>
      </c>
    </row>
    <row r="2579" spans="1:10" x14ac:dyDescent="0.3">
      <c r="A2579">
        <v>2578</v>
      </c>
      <c r="B2579" t="s">
        <v>2613</v>
      </c>
      <c r="F2579" s="2"/>
      <c r="G2579" s="2">
        <f>SUMIF('Ownership_Links and calculation'!$B:$B,$B2579,'Ownership_Links and calculation'!$F:$F)</f>
        <v>0</v>
      </c>
      <c r="H2579" s="2">
        <f>SUMIF('Ownership_Links and calculation'!$B:$B,$B2579,'Ownership_Links and calculation'!$H:$H)</f>
        <v>0</v>
      </c>
      <c r="I2579" s="2">
        <f>IF(H2579&gt;0,(G2579^2)/H2579,0)</f>
        <v>0</v>
      </c>
      <c r="J2579" s="2">
        <f>SUMIF('Ownership_Links and calculation'!$B:$B,$B2579,'Ownership_Links and calculation'!$J:$J)</f>
        <v>0</v>
      </c>
    </row>
    <row r="2580" spans="1:10" x14ac:dyDescent="0.3">
      <c r="A2580">
        <v>2579</v>
      </c>
      <c r="B2580" t="s">
        <v>2614</v>
      </c>
      <c r="F2580" s="2"/>
      <c r="G2580" s="2">
        <f>SUMIF('Ownership_Links and calculation'!$B:$B,$B2580,'Ownership_Links and calculation'!$F:$F)</f>
        <v>0</v>
      </c>
      <c r="H2580" s="2">
        <f>SUMIF('Ownership_Links and calculation'!$B:$B,$B2580,'Ownership_Links and calculation'!$H:$H)</f>
        <v>0</v>
      </c>
      <c r="I2580" s="2">
        <f>IF(H2580&gt;0,(G2580^2)/H2580,0)</f>
        <v>0</v>
      </c>
      <c r="J2580" s="2">
        <f>SUMIF('Ownership_Links and calculation'!$B:$B,$B2580,'Ownership_Links and calculation'!$J:$J)</f>
        <v>0</v>
      </c>
    </row>
    <row r="2581" spans="1:10" x14ac:dyDescent="0.3">
      <c r="A2581">
        <v>2580</v>
      </c>
      <c r="B2581" t="s">
        <v>2615</v>
      </c>
      <c r="F2581" s="2"/>
      <c r="G2581" s="2">
        <f>SUMIF('Ownership_Links and calculation'!$B:$B,$B2581,'Ownership_Links and calculation'!$F:$F)</f>
        <v>0</v>
      </c>
      <c r="H2581" s="2">
        <f>SUMIF('Ownership_Links and calculation'!$B:$B,$B2581,'Ownership_Links and calculation'!$H:$H)</f>
        <v>0</v>
      </c>
      <c r="I2581" s="2">
        <f>IF(H2581&gt;0,(G2581^2)/H2581,0)</f>
        <v>0</v>
      </c>
      <c r="J2581" s="2">
        <f>SUMIF('Ownership_Links and calculation'!$B:$B,$B2581,'Ownership_Links and calculation'!$J:$J)</f>
        <v>0</v>
      </c>
    </row>
    <row r="2582" spans="1:10" x14ac:dyDescent="0.3">
      <c r="A2582">
        <v>2581</v>
      </c>
      <c r="B2582" t="s">
        <v>2616</v>
      </c>
      <c r="F2582" s="2"/>
      <c r="G2582" s="2">
        <f>SUMIF('Ownership_Links and calculation'!$B:$B,$B2582,'Ownership_Links and calculation'!$F:$F)</f>
        <v>0</v>
      </c>
      <c r="H2582" s="2">
        <f>SUMIF('Ownership_Links and calculation'!$B:$B,$B2582,'Ownership_Links and calculation'!$H:$H)</f>
        <v>0</v>
      </c>
      <c r="I2582" s="2">
        <f>IF(H2582&gt;0,(G2582^2)/H2582,0)</f>
        <v>0</v>
      </c>
      <c r="J2582" s="2">
        <f>SUMIF('Ownership_Links and calculation'!$B:$B,$B2582,'Ownership_Links and calculation'!$J:$J)</f>
        <v>0</v>
      </c>
    </row>
    <row r="2583" spans="1:10" x14ac:dyDescent="0.3">
      <c r="A2583">
        <v>2582</v>
      </c>
      <c r="B2583" t="s">
        <v>2617</v>
      </c>
      <c r="F2583" s="2"/>
      <c r="G2583" s="2">
        <f>SUMIF('Ownership_Links and calculation'!$B:$B,$B2583,'Ownership_Links and calculation'!$F:$F)</f>
        <v>0</v>
      </c>
      <c r="H2583" s="2">
        <f>SUMIF('Ownership_Links and calculation'!$B:$B,$B2583,'Ownership_Links and calculation'!$H:$H)</f>
        <v>0</v>
      </c>
      <c r="I2583" s="2">
        <f>IF(H2583&gt;0,(G2583^2)/H2583,0)</f>
        <v>0</v>
      </c>
      <c r="J2583" s="2">
        <f>SUMIF('Ownership_Links and calculation'!$B:$B,$B2583,'Ownership_Links and calculation'!$J:$J)</f>
        <v>0</v>
      </c>
    </row>
    <row r="2584" spans="1:10" x14ac:dyDescent="0.3">
      <c r="A2584">
        <v>2583</v>
      </c>
      <c r="B2584" t="s">
        <v>2618</v>
      </c>
      <c r="F2584" s="2"/>
      <c r="G2584" s="2">
        <f>SUMIF('Ownership_Links and calculation'!$B:$B,$B2584,'Ownership_Links and calculation'!$F:$F)</f>
        <v>0</v>
      </c>
      <c r="H2584" s="2">
        <f>SUMIF('Ownership_Links and calculation'!$B:$B,$B2584,'Ownership_Links and calculation'!$H:$H)</f>
        <v>0</v>
      </c>
      <c r="I2584" s="2">
        <f>IF(H2584&gt;0,(G2584^2)/H2584,0)</f>
        <v>0</v>
      </c>
      <c r="J2584" s="2">
        <f>SUMIF('Ownership_Links and calculation'!$B:$B,$B2584,'Ownership_Links and calculation'!$J:$J)</f>
        <v>0</v>
      </c>
    </row>
    <row r="2585" spans="1:10" x14ac:dyDescent="0.3">
      <c r="A2585">
        <v>2584</v>
      </c>
      <c r="B2585" t="s">
        <v>2619</v>
      </c>
      <c r="F2585" s="2"/>
      <c r="G2585" s="2">
        <f>SUMIF('Ownership_Links and calculation'!$B:$B,$B2585,'Ownership_Links and calculation'!$F:$F)</f>
        <v>0</v>
      </c>
      <c r="H2585" s="2">
        <f>SUMIF('Ownership_Links and calculation'!$B:$B,$B2585,'Ownership_Links and calculation'!$H:$H)</f>
        <v>0</v>
      </c>
      <c r="I2585" s="2">
        <f>IF(H2585&gt;0,(G2585^2)/H2585,0)</f>
        <v>0</v>
      </c>
      <c r="J2585" s="2">
        <f>SUMIF('Ownership_Links and calculation'!$B:$B,$B2585,'Ownership_Links and calculation'!$J:$J)</f>
        <v>0</v>
      </c>
    </row>
    <row r="2586" spans="1:10" x14ac:dyDescent="0.3">
      <c r="A2586">
        <v>2585</v>
      </c>
      <c r="B2586" t="s">
        <v>2620</v>
      </c>
      <c r="F2586" s="2"/>
      <c r="G2586" s="2">
        <f>SUMIF('Ownership_Links and calculation'!$B:$B,$B2586,'Ownership_Links and calculation'!$F:$F)</f>
        <v>0</v>
      </c>
      <c r="H2586" s="2">
        <f>SUMIF('Ownership_Links and calculation'!$B:$B,$B2586,'Ownership_Links and calculation'!$H:$H)</f>
        <v>0</v>
      </c>
      <c r="I2586" s="2">
        <f>IF(H2586&gt;0,(G2586^2)/H2586,0)</f>
        <v>0</v>
      </c>
      <c r="J2586" s="2">
        <f>SUMIF('Ownership_Links and calculation'!$B:$B,$B2586,'Ownership_Links and calculation'!$J:$J)</f>
        <v>0</v>
      </c>
    </row>
    <row r="2587" spans="1:10" x14ac:dyDescent="0.3">
      <c r="A2587">
        <v>2586</v>
      </c>
      <c r="B2587" t="s">
        <v>2621</v>
      </c>
      <c r="F2587" s="2"/>
      <c r="G2587" s="2">
        <f>SUMIF('Ownership_Links and calculation'!$B:$B,$B2587,'Ownership_Links and calculation'!$F:$F)</f>
        <v>0</v>
      </c>
      <c r="H2587" s="2">
        <f>SUMIF('Ownership_Links and calculation'!$B:$B,$B2587,'Ownership_Links and calculation'!$H:$H)</f>
        <v>0</v>
      </c>
      <c r="I2587" s="2">
        <f>IF(H2587&gt;0,(G2587^2)/H2587,0)</f>
        <v>0</v>
      </c>
      <c r="J2587" s="2">
        <f>SUMIF('Ownership_Links and calculation'!$B:$B,$B2587,'Ownership_Links and calculation'!$J:$J)</f>
        <v>0</v>
      </c>
    </row>
    <row r="2588" spans="1:10" x14ac:dyDescent="0.3">
      <c r="A2588">
        <v>2587</v>
      </c>
      <c r="B2588" t="s">
        <v>2622</v>
      </c>
      <c r="F2588" s="2"/>
      <c r="G2588" s="2">
        <f>SUMIF('Ownership_Links and calculation'!$B:$B,$B2588,'Ownership_Links and calculation'!$F:$F)</f>
        <v>0</v>
      </c>
      <c r="H2588" s="2">
        <f>SUMIF('Ownership_Links and calculation'!$B:$B,$B2588,'Ownership_Links and calculation'!$H:$H)</f>
        <v>0</v>
      </c>
      <c r="I2588" s="2">
        <f>IF(H2588&gt;0,(G2588^2)/H2588,0)</f>
        <v>0</v>
      </c>
      <c r="J2588" s="2">
        <f>SUMIF('Ownership_Links and calculation'!$B:$B,$B2588,'Ownership_Links and calculation'!$J:$J)</f>
        <v>0</v>
      </c>
    </row>
    <row r="2589" spans="1:10" x14ac:dyDescent="0.3">
      <c r="A2589">
        <v>2588</v>
      </c>
      <c r="B2589" t="s">
        <v>2623</v>
      </c>
      <c r="F2589" s="2"/>
      <c r="G2589" s="2">
        <f>SUMIF('Ownership_Links and calculation'!$B:$B,$B2589,'Ownership_Links and calculation'!$F:$F)</f>
        <v>0</v>
      </c>
      <c r="H2589" s="2">
        <f>SUMIF('Ownership_Links and calculation'!$B:$B,$B2589,'Ownership_Links and calculation'!$H:$H)</f>
        <v>0</v>
      </c>
      <c r="I2589" s="2">
        <f>IF(H2589&gt;0,(G2589^2)/H2589,0)</f>
        <v>0</v>
      </c>
      <c r="J2589" s="2">
        <f>SUMIF('Ownership_Links and calculation'!$B:$B,$B2589,'Ownership_Links and calculation'!$J:$J)</f>
        <v>0</v>
      </c>
    </row>
    <row r="2590" spans="1:10" x14ac:dyDescent="0.3">
      <c r="A2590">
        <v>2589</v>
      </c>
      <c r="B2590" t="s">
        <v>2624</v>
      </c>
      <c r="F2590" s="2"/>
      <c r="G2590" s="2">
        <f>SUMIF('Ownership_Links and calculation'!$B:$B,$B2590,'Ownership_Links and calculation'!$F:$F)</f>
        <v>0</v>
      </c>
      <c r="H2590" s="2">
        <f>SUMIF('Ownership_Links and calculation'!$B:$B,$B2590,'Ownership_Links and calculation'!$H:$H)</f>
        <v>0</v>
      </c>
      <c r="I2590" s="2">
        <f>IF(H2590&gt;0,(G2590^2)/H2590,0)</f>
        <v>0</v>
      </c>
      <c r="J2590" s="2">
        <f>SUMIF('Ownership_Links and calculation'!$B:$B,$B2590,'Ownership_Links and calculation'!$J:$J)</f>
        <v>0</v>
      </c>
    </row>
    <row r="2591" spans="1:10" x14ac:dyDescent="0.3">
      <c r="A2591">
        <v>2590</v>
      </c>
      <c r="B2591" t="s">
        <v>2625</v>
      </c>
      <c r="F2591" s="2"/>
      <c r="G2591" s="2">
        <f>SUMIF('Ownership_Links and calculation'!$B:$B,$B2591,'Ownership_Links and calculation'!$F:$F)</f>
        <v>0</v>
      </c>
      <c r="H2591" s="2">
        <f>SUMIF('Ownership_Links and calculation'!$B:$B,$B2591,'Ownership_Links and calculation'!$H:$H)</f>
        <v>0</v>
      </c>
      <c r="I2591" s="2">
        <f>IF(H2591&gt;0,(G2591^2)/H2591,0)</f>
        <v>0</v>
      </c>
      <c r="J2591" s="2">
        <f>SUMIF('Ownership_Links and calculation'!$B:$B,$B2591,'Ownership_Links and calculation'!$J:$J)</f>
        <v>0</v>
      </c>
    </row>
    <row r="2592" spans="1:10" x14ac:dyDescent="0.3">
      <c r="A2592">
        <v>2591</v>
      </c>
      <c r="B2592" t="s">
        <v>2626</v>
      </c>
      <c r="F2592" s="2"/>
      <c r="G2592" s="2">
        <f>SUMIF('Ownership_Links and calculation'!$B:$B,$B2592,'Ownership_Links and calculation'!$F:$F)</f>
        <v>0</v>
      </c>
      <c r="H2592" s="2">
        <f>SUMIF('Ownership_Links and calculation'!$B:$B,$B2592,'Ownership_Links and calculation'!$H:$H)</f>
        <v>0</v>
      </c>
      <c r="I2592" s="2">
        <f>IF(H2592&gt;0,(G2592^2)/H2592,0)</f>
        <v>0</v>
      </c>
      <c r="J2592" s="2">
        <f>SUMIF('Ownership_Links and calculation'!$B:$B,$B2592,'Ownership_Links and calculation'!$J:$J)</f>
        <v>0</v>
      </c>
    </row>
    <row r="2593" spans="1:10" x14ac:dyDescent="0.3">
      <c r="A2593">
        <v>2592</v>
      </c>
      <c r="B2593" t="s">
        <v>2627</v>
      </c>
      <c r="F2593" s="2"/>
      <c r="G2593" s="2">
        <f>SUMIF('Ownership_Links and calculation'!$B:$B,$B2593,'Ownership_Links and calculation'!$F:$F)</f>
        <v>0</v>
      </c>
      <c r="H2593" s="2">
        <f>SUMIF('Ownership_Links and calculation'!$B:$B,$B2593,'Ownership_Links and calculation'!$H:$H)</f>
        <v>0</v>
      </c>
      <c r="I2593" s="2">
        <f>IF(H2593&gt;0,(G2593^2)/H2593,0)</f>
        <v>0</v>
      </c>
      <c r="J2593" s="2">
        <f>SUMIF('Ownership_Links and calculation'!$B:$B,$B2593,'Ownership_Links and calculation'!$J:$J)</f>
        <v>0</v>
      </c>
    </row>
    <row r="2594" spans="1:10" x14ac:dyDescent="0.3">
      <c r="A2594">
        <v>2593</v>
      </c>
      <c r="B2594" t="s">
        <v>2628</v>
      </c>
      <c r="F2594" s="2"/>
      <c r="G2594" s="2">
        <f>SUMIF('Ownership_Links and calculation'!$B:$B,$B2594,'Ownership_Links and calculation'!$F:$F)</f>
        <v>0</v>
      </c>
      <c r="H2594" s="2">
        <f>SUMIF('Ownership_Links and calculation'!$B:$B,$B2594,'Ownership_Links and calculation'!$H:$H)</f>
        <v>0</v>
      </c>
      <c r="I2594" s="2">
        <f>IF(H2594&gt;0,(G2594^2)/H2594,0)</f>
        <v>0</v>
      </c>
      <c r="J2594" s="2">
        <f>SUMIF('Ownership_Links and calculation'!$B:$B,$B2594,'Ownership_Links and calculation'!$J:$J)</f>
        <v>0</v>
      </c>
    </row>
    <row r="2595" spans="1:10" x14ac:dyDescent="0.3">
      <c r="A2595">
        <v>2594</v>
      </c>
      <c r="B2595" t="s">
        <v>2629</v>
      </c>
      <c r="F2595" s="2"/>
      <c r="G2595" s="2">
        <f>SUMIF('Ownership_Links and calculation'!$B:$B,$B2595,'Ownership_Links and calculation'!$F:$F)</f>
        <v>0</v>
      </c>
      <c r="H2595" s="2">
        <f>SUMIF('Ownership_Links and calculation'!$B:$B,$B2595,'Ownership_Links and calculation'!$H:$H)</f>
        <v>0</v>
      </c>
      <c r="I2595" s="2">
        <f>IF(H2595&gt;0,(G2595^2)/H2595,0)</f>
        <v>0</v>
      </c>
      <c r="J2595" s="2">
        <f>SUMIF('Ownership_Links and calculation'!$B:$B,$B2595,'Ownership_Links and calculation'!$J:$J)</f>
        <v>0</v>
      </c>
    </row>
    <row r="2596" spans="1:10" x14ac:dyDescent="0.3">
      <c r="A2596">
        <v>2595</v>
      </c>
      <c r="B2596" t="s">
        <v>2630</v>
      </c>
      <c r="F2596" s="2"/>
      <c r="G2596" s="2">
        <f>SUMIF('Ownership_Links and calculation'!$B:$B,$B2596,'Ownership_Links and calculation'!$F:$F)</f>
        <v>0</v>
      </c>
      <c r="H2596" s="2">
        <f>SUMIF('Ownership_Links and calculation'!$B:$B,$B2596,'Ownership_Links and calculation'!$H:$H)</f>
        <v>0</v>
      </c>
      <c r="I2596" s="2">
        <f>IF(H2596&gt;0,(G2596^2)/H2596,0)</f>
        <v>0</v>
      </c>
      <c r="J2596" s="2">
        <f>SUMIF('Ownership_Links and calculation'!$B:$B,$B2596,'Ownership_Links and calculation'!$J:$J)</f>
        <v>0</v>
      </c>
    </row>
    <row r="2597" spans="1:10" x14ac:dyDescent="0.3">
      <c r="A2597">
        <v>2596</v>
      </c>
      <c r="B2597" t="s">
        <v>2631</v>
      </c>
      <c r="F2597" s="2"/>
      <c r="G2597" s="2">
        <f>SUMIF('Ownership_Links and calculation'!$B:$B,$B2597,'Ownership_Links and calculation'!$F:$F)</f>
        <v>0</v>
      </c>
      <c r="H2597" s="2">
        <f>SUMIF('Ownership_Links and calculation'!$B:$B,$B2597,'Ownership_Links and calculation'!$H:$H)</f>
        <v>0</v>
      </c>
      <c r="I2597" s="2">
        <f>IF(H2597&gt;0,(G2597^2)/H2597,0)</f>
        <v>0</v>
      </c>
      <c r="J2597" s="2">
        <f>SUMIF('Ownership_Links and calculation'!$B:$B,$B2597,'Ownership_Links and calculation'!$J:$J)</f>
        <v>0</v>
      </c>
    </row>
    <row r="2598" spans="1:10" x14ac:dyDescent="0.3">
      <c r="A2598">
        <v>2597</v>
      </c>
      <c r="B2598" t="s">
        <v>2632</v>
      </c>
      <c r="F2598" s="2"/>
      <c r="G2598" s="2">
        <f>SUMIF('Ownership_Links and calculation'!$B:$B,$B2598,'Ownership_Links and calculation'!$F:$F)</f>
        <v>0</v>
      </c>
      <c r="H2598" s="2">
        <f>SUMIF('Ownership_Links and calculation'!$B:$B,$B2598,'Ownership_Links and calculation'!$H:$H)</f>
        <v>0</v>
      </c>
      <c r="I2598" s="2">
        <f>IF(H2598&gt;0,(G2598^2)/H2598,0)</f>
        <v>0</v>
      </c>
      <c r="J2598" s="2">
        <f>SUMIF('Ownership_Links and calculation'!$B:$B,$B2598,'Ownership_Links and calculation'!$J:$J)</f>
        <v>0</v>
      </c>
    </row>
    <row r="2599" spans="1:10" x14ac:dyDescent="0.3">
      <c r="A2599">
        <v>2598</v>
      </c>
      <c r="B2599" t="s">
        <v>2633</v>
      </c>
      <c r="F2599" s="2"/>
      <c r="G2599" s="2">
        <f>SUMIF('Ownership_Links and calculation'!$B:$B,$B2599,'Ownership_Links and calculation'!$F:$F)</f>
        <v>0</v>
      </c>
      <c r="H2599" s="2">
        <f>SUMIF('Ownership_Links and calculation'!$B:$B,$B2599,'Ownership_Links and calculation'!$H:$H)</f>
        <v>0</v>
      </c>
      <c r="I2599" s="2">
        <f>IF(H2599&gt;0,(G2599^2)/H2599,0)</f>
        <v>0</v>
      </c>
      <c r="J2599" s="2">
        <f>SUMIF('Ownership_Links and calculation'!$B:$B,$B2599,'Ownership_Links and calculation'!$J:$J)</f>
        <v>0</v>
      </c>
    </row>
    <row r="2600" spans="1:10" x14ac:dyDescent="0.3">
      <c r="A2600">
        <v>2599</v>
      </c>
      <c r="B2600" t="s">
        <v>2634</v>
      </c>
      <c r="F2600" s="2"/>
      <c r="G2600" s="2">
        <f>SUMIF('Ownership_Links and calculation'!$B:$B,$B2600,'Ownership_Links and calculation'!$F:$F)</f>
        <v>0</v>
      </c>
      <c r="H2600" s="2">
        <f>SUMIF('Ownership_Links and calculation'!$B:$B,$B2600,'Ownership_Links and calculation'!$H:$H)</f>
        <v>0</v>
      </c>
      <c r="I2600" s="2">
        <f>IF(H2600&gt;0,(G2600^2)/H2600,0)</f>
        <v>0</v>
      </c>
      <c r="J2600" s="2">
        <f>SUMIF('Ownership_Links and calculation'!$B:$B,$B2600,'Ownership_Links and calculation'!$J:$J)</f>
        <v>0</v>
      </c>
    </row>
    <row r="2601" spans="1:10" x14ac:dyDescent="0.3">
      <c r="A2601">
        <v>2600</v>
      </c>
      <c r="B2601" t="s">
        <v>2635</v>
      </c>
      <c r="F2601" s="2"/>
      <c r="G2601" s="2">
        <f>SUMIF('Ownership_Links and calculation'!$B:$B,$B2601,'Ownership_Links and calculation'!$F:$F)</f>
        <v>0</v>
      </c>
      <c r="H2601" s="2">
        <f>SUMIF('Ownership_Links and calculation'!$B:$B,$B2601,'Ownership_Links and calculation'!$H:$H)</f>
        <v>0</v>
      </c>
      <c r="I2601" s="2">
        <f>IF(H2601&gt;0,(G2601^2)/H2601,0)</f>
        <v>0</v>
      </c>
      <c r="J2601" s="2">
        <f>SUMIF('Ownership_Links and calculation'!$B:$B,$B2601,'Ownership_Links and calculation'!$J:$J)</f>
        <v>0</v>
      </c>
    </row>
    <row r="2602" spans="1:10" x14ac:dyDescent="0.3">
      <c r="A2602">
        <v>2601</v>
      </c>
      <c r="B2602" t="s">
        <v>2636</v>
      </c>
      <c r="F2602" s="2"/>
      <c r="G2602" s="2">
        <f>SUMIF('Ownership_Links and calculation'!$B:$B,$B2602,'Ownership_Links and calculation'!$F:$F)</f>
        <v>0</v>
      </c>
      <c r="H2602" s="2">
        <f>SUMIF('Ownership_Links and calculation'!$B:$B,$B2602,'Ownership_Links and calculation'!$H:$H)</f>
        <v>0</v>
      </c>
      <c r="I2602" s="2">
        <f>IF(H2602&gt;0,(G2602^2)/H2602,0)</f>
        <v>0</v>
      </c>
      <c r="J2602" s="2">
        <f>SUMIF('Ownership_Links and calculation'!$B:$B,$B2602,'Ownership_Links and calculation'!$J:$J)</f>
        <v>0</v>
      </c>
    </row>
    <row r="2603" spans="1:10" x14ac:dyDescent="0.3">
      <c r="A2603">
        <v>2602</v>
      </c>
      <c r="B2603" t="s">
        <v>2637</v>
      </c>
      <c r="F2603" s="2"/>
      <c r="G2603" s="2">
        <f>SUMIF('Ownership_Links and calculation'!$B:$B,$B2603,'Ownership_Links and calculation'!$F:$F)</f>
        <v>0</v>
      </c>
      <c r="H2603" s="2">
        <f>SUMIF('Ownership_Links and calculation'!$B:$B,$B2603,'Ownership_Links and calculation'!$H:$H)</f>
        <v>0</v>
      </c>
      <c r="I2603" s="2">
        <f>IF(H2603&gt;0,(G2603^2)/H2603,0)</f>
        <v>0</v>
      </c>
      <c r="J2603" s="2">
        <f>SUMIF('Ownership_Links and calculation'!$B:$B,$B2603,'Ownership_Links and calculation'!$J:$J)</f>
        <v>0</v>
      </c>
    </row>
    <row r="2604" spans="1:10" x14ac:dyDescent="0.3">
      <c r="A2604">
        <v>2603</v>
      </c>
      <c r="B2604" t="s">
        <v>2638</v>
      </c>
      <c r="F2604" s="2"/>
      <c r="G2604" s="2">
        <f>SUMIF('Ownership_Links and calculation'!$B:$B,$B2604,'Ownership_Links and calculation'!$F:$F)</f>
        <v>0</v>
      </c>
      <c r="H2604" s="2">
        <f>SUMIF('Ownership_Links and calculation'!$B:$B,$B2604,'Ownership_Links and calculation'!$H:$H)</f>
        <v>0</v>
      </c>
      <c r="I2604" s="2">
        <f>IF(H2604&gt;0,(G2604^2)/H2604,0)</f>
        <v>0</v>
      </c>
      <c r="J2604" s="2">
        <f>SUMIF('Ownership_Links and calculation'!$B:$B,$B2604,'Ownership_Links and calculation'!$J:$J)</f>
        <v>0</v>
      </c>
    </row>
    <row r="2605" spans="1:10" x14ac:dyDescent="0.3">
      <c r="A2605">
        <v>2604</v>
      </c>
      <c r="B2605" t="s">
        <v>2639</v>
      </c>
      <c r="F2605" s="2"/>
      <c r="G2605" s="2">
        <f>SUMIF('Ownership_Links and calculation'!$B:$B,$B2605,'Ownership_Links and calculation'!$F:$F)</f>
        <v>0</v>
      </c>
      <c r="H2605" s="2">
        <f>SUMIF('Ownership_Links and calculation'!$B:$B,$B2605,'Ownership_Links and calculation'!$H:$H)</f>
        <v>0</v>
      </c>
      <c r="I2605" s="2">
        <f>IF(H2605&gt;0,(G2605^2)/H2605,0)</f>
        <v>0</v>
      </c>
      <c r="J2605" s="2">
        <f>SUMIF('Ownership_Links and calculation'!$B:$B,$B2605,'Ownership_Links and calculation'!$J:$J)</f>
        <v>0</v>
      </c>
    </row>
    <row r="2606" spans="1:10" x14ac:dyDescent="0.3">
      <c r="A2606">
        <v>2605</v>
      </c>
      <c r="B2606" t="s">
        <v>2640</v>
      </c>
      <c r="F2606" s="2"/>
      <c r="G2606" s="2">
        <f>SUMIF('Ownership_Links and calculation'!$B:$B,$B2606,'Ownership_Links and calculation'!$F:$F)</f>
        <v>0</v>
      </c>
      <c r="H2606" s="2">
        <f>SUMIF('Ownership_Links and calculation'!$B:$B,$B2606,'Ownership_Links and calculation'!$H:$H)</f>
        <v>0</v>
      </c>
      <c r="I2606" s="2">
        <f>IF(H2606&gt;0,(G2606^2)/H2606,0)</f>
        <v>0</v>
      </c>
      <c r="J2606" s="2">
        <f>SUMIF('Ownership_Links and calculation'!$B:$B,$B2606,'Ownership_Links and calculation'!$J:$J)</f>
        <v>0</v>
      </c>
    </row>
    <row r="2607" spans="1:10" x14ac:dyDescent="0.3">
      <c r="A2607">
        <v>2606</v>
      </c>
      <c r="B2607" t="s">
        <v>2641</v>
      </c>
      <c r="F2607" s="2"/>
      <c r="G2607" s="2">
        <f>SUMIF('Ownership_Links and calculation'!$B:$B,$B2607,'Ownership_Links and calculation'!$F:$F)</f>
        <v>0</v>
      </c>
      <c r="H2607" s="2">
        <f>SUMIF('Ownership_Links and calculation'!$B:$B,$B2607,'Ownership_Links and calculation'!$H:$H)</f>
        <v>0</v>
      </c>
      <c r="I2607" s="2">
        <f>IF(H2607&gt;0,(G2607^2)/H2607,0)</f>
        <v>0</v>
      </c>
      <c r="J2607" s="2">
        <f>SUMIF('Ownership_Links and calculation'!$B:$B,$B2607,'Ownership_Links and calculation'!$J:$J)</f>
        <v>0</v>
      </c>
    </row>
    <row r="2608" spans="1:10" x14ac:dyDescent="0.3">
      <c r="A2608">
        <v>2607</v>
      </c>
      <c r="B2608" t="s">
        <v>2642</v>
      </c>
      <c r="F2608" s="2"/>
      <c r="G2608" s="2">
        <f>SUMIF('Ownership_Links and calculation'!$B:$B,$B2608,'Ownership_Links and calculation'!$F:$F)</f>
        <v>0</v>
      </c>
      <c r="H2608" s="2">
        <f>SUMIF('Ownership_Links and calculation'!$B:$B,$B2608,'Ownership_Links and calculation'!$H:$H)</f>
        <v>0</v>
      </c>
      <c r="I2608" s="2">
        <f>IF(H2608&gt;0,(G2608^2)/H2608,0)</f>
        <v>0</v>
      </c>
      <c r="J2608" s="2">
        <f>SUMIF('Ownership_Links and calculation'!$B:$B,$B2608,'Ownership_Links and calculation'!$J:$J)</f>
        <v>0</v>
      </c>
    </row>
    <row r="2609" spans="1:10" x14ac:dyDescent="0.3">
      <c r="A2609">
        <v>2608</v>
      </c>
      <c r="B2609" t="s">
        <v>2643</v>
      </c>
      <c r="F2609" s="2"/>
      <c r="G2609" s="2">
        <f>SUMIF('Ownership_Links and calculation'!$B:$B,$B2609,'Ownership_Links and calculation'!$F:$F)</f>
        <v>0</v>
      </c>
      <c r="H2609" s="2">
        <f>SUMIF('Ownership_Links and calculation'!$B:$B,$B2609,'Ownership_Links and calculation'!$H:$H)</f>
        <v>0</v>
      </c>
      <c r="I2609" s="2">
        <f>IF(H2609&gt;0,(G2609^2)/H2609,0)</f>
        <v>0</v>
      </c>
      <c r="J2609" s="2">
        <f>SUMIF('Ownership_Links and calculation'!$B:$B,$B2609,'Ownership_Links and calculation'!$J:$J)</f>
        <v>0</v>
      </c>
    </row>
    <row r="2610" spans="1:10" x14ac:dyDescent="0.3">
      <c r="A2610">
        <v>2609</v>
      </c>
      <c r="B2610" t="s">
        <v>2644</v>
      </c>
      <c r="F2610" s="2"/>
      <c r="G2610" s="2">
        <f>SUMIF('Ownership_Links and calculation'!$B:$B,$B2610,'Ownership_Links and calculation'!$F:$F)</f>
        <v>0</v>
      </c>
      <c r="H2610" s="2">
        <f>SUMIF('Ownership_Links and calculation'!$B:$B,$B2610,'Ownership_Links and calculation'!$H:$H)</f>
        <v>0</v>
      </c>
      <c r="I2610" s="2">
        <f>IF(H2610&gt;0,(G2610^2)/H2610,0)</f>
        <v>0</v>
      </c>
      <c r="J2610" s="2">
        <f>SUMIF('Ownership_Links and calculation'!$B:$B,$B2610,'Ownership_Links and calculation'!$J:$J)</f>
        <v>0</v>
      </c>
    </row>
    <row r="2611" spans="1:10" x14ac:dyDescent="0.3">
      <c r="A2611">
        <v>2610</v>
      </c>
      <c r="B2611" t="s">
        <v>2645</v>
      </c>
      <c r="F2611" s="2"/>
      <c r="G2611" s="2">
        <f>SUMIF('Ownership_Links and calculation'!$B:$B,$B2611,'Ownership_Links and calculation'!$F:$F)</f>
        <v>0</v>
      </c>
      <c r="H2611" s="2">
        <f>SUMIF('Ownership_Links and calculation'!$B:$B,$B2611,'Ownership_Links and calculation'!$H:$H)</f>
        <v>0</v>
      </c>
      <c r="I2611" s="2">
        <f>IF(H2611&gt;0,(G2611^2)/H2611,0)</f>
        <v>0</v>
      </c>
      <c r="J2611" s="2">
        <f>SUMIF('Ownership_Links and calculation'!$B:$B,$B2611,'Ownership_Links and calculation'!$J:$J)</f>
        <v>0</v>
      </c>
    </row>
    <row r="2612" spans="1:10" x14ac:dyDescent="0.3">
      <c r="A2612">
        <v>2611</v>
      </c>
      <c r="B2612" t="s">
        <v>2646</v>
      </c>
      <c r="F2612" s="2"/>
      <c r="G2612" s="2">
        <f>SUMIF('Ownership_Links and calculation'!$B:$B,$B2612,'Ownership_Links and calculation'!$F:$F)</f>
        <v>0</v>
      </c>
      <c r="H2612" s="2">
        <f>SUMIF('Ownership_Links and calculation'!$B:$B,$B2612,'Ownership_Links and calculation'!$H:$H)</f>
        <v>0</v>
      </c>
      <c r="I2612" s="2">
        <f>IF(H2612&gt;0,(G2612^2)/H2612,0)</f>
        <v>0</v>
      </c>
      <c r="J2612" s="2">
        <f>SUMIF('Ownership_Links and calculation'!$B:$B,$B2612,'Ownership_Links and calculation'!$J:$J)</f>
        <v>0</v>
      </c>
    </row>
    <row r="2613" spans="1:10" x14ac:dyDescent="0.3">
      <c r="A2613">
        <v>2612</v>
      </c>
      <c r="B2613" t="s">
        <v>2647</v>
      </c>
      <c r="F2613" s="2"/>
      <c r="G2613" s="2">
        <f>SUMIF('Ownership_Links and calculation'!$B:$B,$B2613,'Ownership_Links and calculation'!$F:$F)</f>
        <v>0</v>
      </c>
      <c r="H2613" s="2">
        <f>SUMIF('Ownership_Links and calculation'!$B:$B,$B2613,'Ownership_Links and calculation'!$H:$H)</f>
        <v>0</v>
      </c>
      <c r="I2613" s="2">
        <f>IF(H2613&gt;0,(G2613^2)/H2613,0)</f>
        <v>0</v>
      </c>
      <c r="J2613" s="2">
        <f>SUMIF('Ownership_Links and calculation'!$B:$B,$B2613,'Ownership_Links and calculation'!$J:$J)</f>
        <v>0</v>
      </c>
    </row>
    <row r="2614" spans="1:10" x14ac:dyDescent="0.3">
      <c r="A2614">
        <v>2613</v>
      </c>
      <c r="B2614" t="s">
        <v>2648</v>
      </c>
      <c r="F2614" s="2"/>
      <c r="G2614" s="2">
        <f>SUMIF('Ownership_Links and calculation'!$B:$B,$B2614,'Ownership_Links and calculation'!$F:$F)</f>
        <v>0</v>
      </c>
      <c r="H2614" s="2">
        <f>SUMIF('Ownership_Links and calculation'!$B:$B,$B2614,'Ownership_Links and calculation'!$H:$H)</f>
        <v>0</v>
      </c>
      <c r="I2614" s="2">
        <f>IF(H2614&gt;0,(G2614^2)/H2614,0)</f>
        <v>0</v>
      </c>
      <c r="J2614" s="2">
        <f>SUMIF('Ownership_Links and calculation'!$B:$B,$B2614,'Ownership_Links and calculation'!$J:$J)</f>
        <v>0</v>
      </c>
    </row>
    <row r="2615" spans="1:10" x14ac:dyDescent="0.3">
      <c r="A2615">
        <v>2614</v>
      </c>
      <c r="B2615" t="s">
        <v>2649</v>
      </c>
      <c r="F2615" s="2"/>
      <c r="G2615" s="2">
        <f>SUMIF('Ownership_Links and calculation'!$B:$B,$B2615,'Ownership_Links and calculation'!$F:$F)</f>
        <v>0</v>
      </c>
      <c r="H2615" s="2">
        <f>SUMIF('Ownership_Links and calculation'!$B:$B,$B2615,'Ownership_Links and calculation'!$H:$H)</f>
        <v>0</v>
      </c>
      <c r="I2615" s="2">
        <f>IF(H2615&gt;0,(G2615^2)/H2615,0)</f>
        <v>0</v>
      </c>
      <c r="J2615" s="2">
        <f>SUMIF('Ownership_Links and calculation'!$B:$B,$B2615,'Ownership_Links and calculation'!$J:$J)</f>
        <v>0</v>
      </c>
    </row>
    <row r="2616" spans="1:10" x14ac:dyDescent="0.3">
      <c r="A2616">
        <v>2615</v>
      </c>
      <c r="B2616" t="s">
        <v>2650</v>
      </c>
      <c r="F2616" s="2"/>
      <c r="G2616" s="2">
        <f>SUMIF('Ownership_Links and calculation'!$B:$B,$B2616,'Ownership_Links and calculation'!$F:$F)</f>
        <v>0</v>
      </c>
      <c r="H2616" s="2">
        <f>SUMIF('Ownership_Links and calculation'!$B:$B,$B2616,'Ownership_Links and calculation'!$H:$H)</f>
        <v>0</v>
      </c>
      <c r="I2616" s="2">
        <f>IF(H2616&gt;0,(G2616^2)/H2616,0)</f>
        <v>0</v>
      </c>
      <c r="J2616" s="2">
        <f>SUMIF('Ownership_Links and calculation'!$B:$B,$B2616,'Ownership_Links and calculation'!$J:$J)</f>
        <v>0</v>
      </c>
    </row>
    <row r="2617" spans="1:10" x14ac:dyDescent="0.3">
      <c r="A2617">
        <v>2616</v>
      </c>
      <c r="B2617" t="s">
        <v>2651</v>
      </c>
      <c r="F2617" s="2"/>
      <c r="G2617" s="2">
        <f>SUMIF('Ownership_Links and calculation'!$B:$B,$B2617,'Ownership_Links and calculation'!$F:$F)</f>
        <v>0</v>
      </c>
      <c r="H2617" s="2">
        <f>SUMIF('Ownership_Links and calculation'!$B:$B,$B2617,'Ownership_Links and calculation'!$H:$H)</f>
        <v>0</v>
      </c>
      <c r="I2617" s="2">
        <f>IF(H2617&gt;0,(G2617^2)/H2617,0)</f>
        <v>0</v>
      </c>
      <c r="J2617" s="2">
        <f>SUMIF('Ownership_Links and calculation'!$B:$B,$B2617,'Ownership_Links and calculation'!$J:$J)</f>
        <v>0</v>
      </c>
    </row>
    <row r="2618" spans="1:10" x14ac:dyDescent="0.3">
      <c r="A2618">
        <v>2617</v>
      </c>
      <c r="B2618" t="s">
        <v>2652</v>
      </c>
      <c r="F2618" s="2"/>
      <c r="G2618" s="2">
        <f>SUMIF('Ownership_Links and calculation'!$B:$B,$B2618,'Ownership_Links and calculation'!$F:$F)</f>
        <v>0</v>
      </c>
      <c r="H2618" s="2">
        <f>SUMIF('Ownership_Links and calculation'!$B:$B,$B2618,'Ownership_Links and calculation'!$H:$H)</f>
        <v>0</v>
      </c>
      <c r="I2618" s="2">
        <f>IF(H2618&gt;0,(G2618^2)/H2618,0)</f>
        <v>0</v>
      </c>
      <c r="J2618" s="2">
        <f>SUMIF('Ownership_Links and calculation'!$B:$B,$B2618,'Ownership_Links and calculation'!$J:$J)</f>
        <v>0</v>
      </c>
    </row>
    <row r="2619" spans="1:10" x14ac:dyDescent="0.3">
      <c r="A2619">
        <v>2618</v>
      </c>
      <c r="B2619" t="s">
        <v>2653</v>
      </c>
      <c r="F2619" s="2"/>
      <c r="G2619" s="2">
        <f>SUMIF('Ownership_Links and calculation'!$B:$B,$B2619,'Ownership_Links and calculation'!$F:$F)</f>
        <v>0</v>
      </c>
      <c r="H2619" s="2">
        <f>SUMIF('Ownership_Links and calculation'!$B:$B,$B2619,'Ownership_Links and calculation'!$H:$H)</f>
        <v>0</v>
      </c>
      <c r="I2619" s="2">
        <f>IF(H2619&gt;0,(G2619^2)/H2619,0)</f>
        <v>0</v>
      </c>
      <c r="J2619" s="2">
        <f>SUMIF('Ownership_Links and calculation'!$B:$B,$B2619,'Ownership_Links and calculation'!$J:$J)</f>
        <v>0</v>
      </c>
    </row>
    <row r="2620" spans="1:10" x14ac:dyDescent="0.3">
      <c r="A2620">
        <v>2619</v>
      </c>
      <c r="B2620" t="s">
        <v>2654</v>
      </c>
      <c r="F2620" s="2"/>
      <c r="G2620" s="2">
        <f>SUMIF('Ownership_Links and calculation'!$B:$B,$B2620,'Ownership_Links and calculation'!$F:$F)</f>
        <v>0</v>
      </c>
      <c r="H2620" s="2">
        <f>SUMIF('Ownership_Links and calculation'!$B:$B,$B2620,'Ownership_Links and calculation'!$H:$H)</f>
        <v>0</v>
      </c>
      <c r="I2620" s="2">
        <f>IF(H2620&gt;0,(G2620^2)/H2620,0)</f>
        <v>0</v>
      </c>
      <c r="J2620" s="2">
        <f>SUMIF('Ownership_Links and calculation'!$B:$B,$B2620,'Ownership_Links and calculation'!$J:$J)</f>
        <v>0</v>
      </c>
    </row>
    <row r="2621" spans="1:10" x14ac:dyDescent="0.3">
      <c r="A2621">
        <v>2620</v>
      </c>
      <c r="B2621" t="s">
        <v>2655</v>
      </c>
      <c r="F2621" s="2"/>
      <c r="G2621" s="2">
        <f>SUMIF('Ownership_Links and calculation'!$B:$B,$B2621,'Ownership_Links and calculation'!$F:$F)</f>
        <v>0</v>
      </c>
      <c r="H2621" s="2">
        <f>SUMIF('Ownership_Links and calculation'!$B:$B,$B2621,'Ownership_Links and calculation'!$H:$H)</f>
        <v>0</v>
      </c>
      <c r="I2621" s="2">
        <f>IF(H2621&gt;0,(G2621^2)/H2621,0)</f>
        <v>0</v>
      </c>
      <c r="J2621" s="2">
        <f>SUMIF('Ownership_Links and calculation'!$B:$B,$B2621,'Ownership_Links and calculation'!$J:$J)</f>
        <v>0</v>
      </c>
    </row>
    <row r="2622" spans="1:10" x14ac:dyDescent="0.3">
      <c r="A2622">
        <v>2621</v>
      </c>
      <c r="B2622" t="s">
        <v>2656</v>
      </c>
      <c r="F2622" s="2"/>
      <c r="G2622" s="2">
        <f>SUMIF('Ownership_Links and calculation'!$B:$B,$B2622,'Ownership_Links and calculation'!$F:$F)</f>
        <v>0</v>
      </c>
      <c r="H2622" s="2">
        <f>SUMIF('Ownership_Links and calculation'!$B:$B,$B2622,'Ownership_Links and calculation'!$H:$H)</f>
        <v>0</v>
      </c>
      <c r="I2622" s="2">
        <f>IF(H2622&gt;0,(G2622^2)/H2622,0)</f>
        <v>0</v>
      </c>
      <c r="J2622" s="2">
        <f>SUMIF('Ownership_Links and calculation'!$B:$B,$B2622,'Ownership_Links and calculation'!$J:$J)</f>
        <v>0</v>
      </c>
    </row>
    <row r="2623" spans="1:10" x14ac:dyDescent="0.3">
      <c r="A2623">
        <v>2622</v>
      </c>
      <c r="B2623" t="s">
        <v>2657</v>
      </c>
      <c r="F2623" s="2"/>
      <c r="G2623" s="2">
        <f>SUMIF('Ownership_Links and calculation'!$B:$B,$B2623,'Ownership_Links and calculation'!$F:$F)</f>
        <v>0</v>
      </c>
      <c r="H2623" s="2">
        <f>SUMIF('Ownership_Links and calculation'!$B:$B,$B2623,'Ownership_Links and calculation'!$H:$H)</f>
        <v>0</v>
      </c>
      <c r="I2623" s="2">
        <f>IF(H2623&gt;0,(G2623^2)/H2623,0)</f>
        <v>0</v>
      </c>
      <c r="J2623" s="2">
        <f>SUMIF('Ownership_Links and calculation'!$B:$B,$B2623,'Ownership_Links and calculation'!$J:$J)</f>
        <v>0</v>
      </c>
    </row>
    <row r="2624" spans="1:10" x14ac:dyDescent="0.3">
      <c r="A2624">
        <v>2623</v>
      </c>
      <c r="B2624" t="s">
        <v>2658</v>
      </c>
      <c r="F2624" s="2"/>
      <c r="G2624" s="2">
        <f>SUMIF('Ownership_Links and calculation'!$B:$B,$B2624,'Ownership_Links and calculation'!$F:$F)</f>
        <v>0</v>
      </c>
      <c r="H2624" s="2">
        <f>SUMIF('Ownership_Links and calculation'!$B:$B,$B2624,'Ownership_Links and calculation'!$H:$H)</f>
        <v>0</v>
      </c>
      <c r="I2624" s="2">
        <f>IF(H2624&gt;0,(G2624^2)/H2624,0)</f>
        <v>0</v>
      </c>
      <c r="J2624" s="2">
        <f>SUMIF('Ownership_Links and calculation'!$B:$B,$B2624,'Ownership_Links and calculation'!$J:$J)</f>
        <v>0</v>
      </c>
    </row>
    <row r="2625" spans="1:10" x14ac:dyDescent="0.3">
      <c r="A2625">
        <v>2624</v>
      </c>
      <c r="B2625" t="s">
        <v>2659</v>
      </c>
      <c r="F2625" s="2"/>
      <c r="G2625" s="2">
        <f>SUMIF('Ownership_Links and calculation'!$B:$B,$B2625,'Ownership_Links and calculation'!$F:$F)</f>
        <v>0</v>
      </c>
      <c r="H2625" s="2">
        <f>SUMIF('Ownership_Links and calculation'!$B:$B,$B2625,'Ownership_Links and calculation'!$H:$H)</f>
        <v>0</v>
      </c>
      <c r="I2625" s="2">
        <f>IF(H2625&gt;0,(G2625^2)/H2625,0)</f>
        <v>0</v>
      </c>
      <c r="J2625" s="2">
        <f>SUMIF('Ownership_Links and calculation'!$B:$B,$B2625,'Ownership_Links and calculation'!$J:$J)</f>
        <v>0</v>
      </c>
    </row>
    <row r="2626" spans="1:10" x14ac:dyDescent="0.3">
      <c r="A2626">
        <v>2625</v>
      </c>
      <c r="B2626" t="s">
        <v>2660</v>
      </c>
      <c r="F2626" s="2"/>
      <c r="G2626" s="2">
        <f>SUMIF('Ownership_Links and calculation'!$B:$B,$B2626,'Ownership_Links and calculation'!$F:$F)</f>
        <v>0</v>
      </c>
      <c r="H2626" s="2">
        <f>SUMIF('Ownership_Links and calculation'!$B:$B,$B2626,'Ownership_Links and calculation'!$H:$H)</f>
        <v>0</v>
      </c>
      <c r="I2626" s="2">
        <f>IF(H2626&gt;0,(G2626^2)/H2626,0)</f>
        <v>0</v>
      </c>
      <c r="J2626" s="2">
        <f>SUMIF('Ownership_Links and calculation'!$B:$B,$B2626,'Ownership_Links and calculation'!$J:$J)</f>
        <v>0</v>
      </c>
    </row>
    <row r="2627" spans="1:10" x14ac:dyDescent="0.3">
      <c r="A2627">
        <v>2626</v>
      </c>
      <c r="B2627" t="s">
        <v>2661</v>
      </c>
      <c r="F2627" s="2"/>
      <c r="G2627" s="2">
        <f>SUMIF('Ownership_Links and calculation'!$B:$B,$B2627,'Ownership_Links and calculation'!$F:$F)</f>
        <v>0</v>
      </c>
      <c r="H2627" s="2">
        <f>SUMIF('Ownership_Links and calculation'!$B:$B,$B2627,'Ownership_Links and calculation'!$H:$H)</f>
        <v>0</v>
      </c>
      <c r="I2627" s="2">
        <f>IF(H2627&gt;0,(G2627^2)/H2627,0)</f>
        <v>0</v>
      </c>
      <c r="J2627" s="2">
        <f>SUMIF('Ownership_Links and calculation'!$B:$B,$B2627,'Ownership_Links and calculation'!$J:$J)</f>
        <v>0</v>
      </c>
    </row>
    <row r="2628" spans="1:10" x14ac:dyDescent="0.3">
      <c r="A2628">
        <v>2627</v>
      </c>
      <c r="B2628" t="s">
        <v>2662</v>
      </c>
      <c r="F2628" s="2"/>
      <c r="G2628" s="2">
        <f>SUMIF('Ownership_Links and calculation'!$B:$B,$B2628,'Ownership_Links and calculation'!$F:$F)</f>
        <v>0</v>
      </c>
      <c r="H2628" s="2">
        <f>SUMIF('Ownership_Links and calculation'!$B:$B,$B2628,'Ownership_Links and calculation'!$H:$H)</f>
        <v>0</v>
      </c>
      <c r="I2628" s="2">
        <f>IF(H2628&gt;0,(G2628^2)/H2628,0)</f>
        <v>0</v>
      </c>
      <c r="J2628" s="2">
        <f>SUMIF('Ownership_Links and calculation'!$B:$B,$B2628,'Ownership_Links and calculation'!$J:$J)</f>
        <v>0</v>
      </c>
    </row>
    <row r="2629" spans="1:10" x14ac:dyDescent="0.3">
      <c r="A2629">
        <v>2628</v>
      </c>
      <c r="B2629" t="s">
        <v>2663</v>
      </c>
      <c r="F2629" s="2"/>
      <c r="G2629" s="2">
        <f>SUMIF('Ownership_Links and calculation'!$B:$B,$B2629,'Ownership_Links and calculation'!$F:$F)</f>
        <v>0</v>
      </c>
      <c r="H2629" s="2">
        <f>SUMIF('Ownership_Links and calculation'!$B:$B,$B2629,'Ownership_Links and calculation'!$H:$H)</f>
        <v>0</v>
      </c>
      <c r="I2629" s="2">
        <f>IF(H2629&gt;0,(G2629^2)/H2629,0)</f>
        <v>0</v>
      </c>
      <c r="J2629" s="2">
        <f>SUMIF('Ownership_Links and calculation'!$B:$B,$B2629,'Ownership_Links and calculation'!$J:$J)</f>
        <v>0</v>
      </c>
    </row>
    <row r="2630" spans="1:10" x14ac:dyDescent="0.3">
      <c r="A2630">
        <v>2629</v>
      </c>
      <c r="B2630" t="s">
        <v>2664</v>
      </c>
      <c r="F2630" s="2"/>
      <c r="G2630" s="2">
        <f>SUMIF('Ownership_Links and calculation'!$B:$B,$B2630,'Ownership_Links and calculation'!$F:$F)</f>
        <v>0</v>
      </c>
      <c r="H2630" s="2">
        <f>SUMIF('Ownership_Links and calculation'!$B:$B,$B2630,'Ownership_Links and calculation'!$H:$H)</f>
        <v>0</v>
      </c>
      <c r="I2630" s="2">
        <f>IF(H2630&gt;0,(G2630^2)/H2630,0)</f>
        <v>0</v>
      </c>
      <c r="J2630" s="2">
        <f>SUMIF('Ownership_Links and calculation'!$B:$B,$B2630,'Ownership_Links and calculation'!$J:$J)</f>
        <v>0</v>
      </c>
    </row>
    <row r="2631" spans="1:10" x14ac:dyDescent="0.3">
      <c r="A2631">
        <v>2630</v>
      </c>
      <c r="B2631" t="s">
        <v>2665</v>
      </c>
      <c r="F2631" s="2"/>
      <c r="G2631" s="2">
        <f>SUMIF('Ownership_Links and calculation'!$B:$B,$B2631,'Ownership_Links and calculation'!$F:$F)</f>
        <v>0</v>
      </c>
      <c r="H2631" s="2">
        <f>SUMIF('Ownership_Links and calculation'!$B:$B,$B2631,'Ownership_Links and calculation'!$H:$H)</f>
        <v>0</v>
      </c>
      <c r="I2631" s="2">
        <f>IF(H2631&gt;0,(G2631^2)/H2631,0)</f>
        <v>0</v>
      </c>
      <c r="J2631" s="2">
        <f>SUMIF('Ownership_Links and calculation'!$B:$B,$B2631,'Ownership_Links and calculation'!$J:$J)</f>
        <v>0</v>
      </c>
    </row>
    <row r="2632" spans="1:10" x14ac:dyDescent="0.3">
      <c r="A2632">
        <v>2631</v>
      </c>
      <c r="B2632" t="s">
        <v>2666</v>
      </c>
      <c r="F2632" s="2"/>
      <c r="G2632" s="2">
        <f>SUMIF('Ownership_Links and calculation'!$B:$B,$B2632,'Ownership_Links and calculation'!$F:$F)</f>
        <v>0</v>
      </c>
      <c r="H2632" s="2">
        <f>SUMIF('Ownership_Links and calculation'!$B:$B,$B2632,'Ownership_Links and calculation'!$H:$H)</f>
        <v>0</v>
      </c>
      <c r="I2632" s="2">
        <f>IF(H2632&gt;0,(G2632^2)/H2632,0)</f>
        <v>0</v>
      </c>
      <c r="J2632" s="2">
        <f>SUMIF('Ownership_Links and calculation'!$B:$B,$B2632,'Ownership_Links and calculation'!$J:$J)</f>
        <v>0</v>
      </c>
    </row>
    <row r="2633" spans="1:10" x14ac:dyDescent="0.3">
      <c r="A2633">
        <v>2632</v>
      </c>
      <c r="B2633" t="s">
        <v>2667</v>
      </c>
      <c r="F2633" s="2"/>
      <c r="G2633" s="2">
        <f>SUMIF('Ownership_Links and calculation'!$B:$B,$B2633,'Ownership_Links and calculation'!$F:$F)</f>
        <v>0</v>
      </c>
      <c r="H2633" s="2">
        <f>SUMIF('Ownership_Links and calculation'!$B:$B,$B2633,'Ownership_Links and calculation'!$H:$H)</f>
        <v>0</v>
      </c>
      <c r="I2633" s="2">
        <f>IF(H2633&gt;0,(G2633^2)/H2633,0)</f>
        <v>0</v>
      </c>
      <c r="J2633" s="2">
        <f>SUMIF('Ownership_Links and calculation'!$B:$B,$B2633,'Ownership_Links and calculation'!$J:$J)</f>
        <v>0</v>
      </c>
    </row>
    <row r="2634" spans="1:10" x14ac:dyDescent="0.3">
      <c r="A2634">
        <v>2633</v>
      </c>
      <c r="B2634" t="s">
        <v>2668</v>
      </c>
      <c r="F2634" s="2"/>
      <c r="G2634" s="2">
        <f>SUMIF('Ownership_Links and calculation'!$B:$B,$B2634,'Ownership_Links and calculation'!$F:$F)</f>
        <v>0</v>
      </c>
      <c r="H2634" s="2">
        <f>SUMIF('Ownership_Links and calculation'!$B:$B,$B2634,'Ownership_Links and calculation'!$H:$H)</f>
        <v>0</v>
      </c>
      <c r="I2634" s="2">
        <f>IF(H2634&gt;0,(G2634^2)/H2634,0)</f>
        <v>0</v>
      </c>
      <c r="J2634" s="2">
        <f>SUMIF('Ownership_Links and calculation'!$B:$B,$B2634,'Ownership_Links and calculation'!$J:$J)</f>
        <v>0</v>
      </c>
    </row>
    <row r="2635" spans="1:10" x14ac:dyDescent="0.3">
      <c r="A2635">
        <v>2634</v>
      </c>
      <c r="B2635" t="s">
        <v>2669</v>
      </c>
      <c r="F2635" s="2"/>
      <c r="G2635" s="2">
        <f>SUMIF('Ownership_Links and calculation'!$B:$B,$B2635,'Ownership_Links and calculation'!$F:$F)</f>
        <v>0</v>
      </c>
      <c r="H2635" s="2">
        <f>SUMIF('Ownership_Links and calculation'!$B:$B,$B2635,'Ownership_Links and calculation'!$H:$H)</f>
        <v>0</v>
      </c>
      <c r="I2635" s="2">
        <f>IF(H2635&gt;0,(G2635^2)/H2635,0)</f>
        <v>0</v>
      </c>
      <c r="J2635" s="2">
        <f>SUMIF('Ownership_Links and calculation'!$B:$B,$B2635,'Ownership_Links and calculation'!$J:$J)</f>
        <v>0</v>
      </c>
    </row>
    <row r="2636" spans="1:10" x14ac:dyDescent="0.3">
      <c r="A2636">
        <v>2635</v>
      </c>
      <c r="B2636" t="s">
        <v>2670</v>
      </c>
      <c r="F2636" s="2"/>
      <c r="G2636" s="2">
        <f>SUMIF('Ownership_Links and calculation'!$B:$B,$B2636,'Ownership_Links and calculation'!$F:$F)</f>
        <v>0</v>
      </c>
      <c r="H2636" s="2">
        <f>SUMIF('Ownership_Links and calculation'!$B:$B,$B2636,'Ownership_Links and calculation'!$H:$H)</f>
        <v>0</v>
      </c>
      <c r="I2636" s="2">
        <f>IF(H2636&gt;0,(G2636^2)/H2636,0)</f>
        <v>0</v>
      </c>
      <c r="J2636" s="2">
        <f>SUMIF('Ownership_Links and calculation'!$B:$B,$B2636,'Ownership_Links and calculation'!$J:$J)</f>
        <v>0</v>
      </c>
    </row>
    <row r="2637" spans="1:10" x14ac:dyDescent="0.3">
      <c r="A2637">
        <v>2636</v>
      </c>
      <c r="B2637" t="s">
        <v>2671</v>
      </c>
      <c r="F2637" s="2"/>
      <c r="G2637" s="2">
        <f>SUMIF('Ownership_Links and calculation'!$B:$B,$B2637,'Ownership_Links and calculation'!$F:$F)</f>
        <v>0</v>
      </c>
      <c r="H2637" s="2">
        <f>SUMIF('Ownership_Links and calculation'!$B:$B,$B2637,'Ownership_Links and calculation'!$H:$H)</f>
        <v>0</v>
      </c>
      <c r="I2637" s="2">
        <f>IF(H2637&gt;0,(G2637^2)/H2637,0)</f>
        <v>0</v>
      </c>
      <c r="J2637" s="2">
        <f>SUMIF('Ownership_Links and calculation'!$B:$B,$B2637,'Ownership_Links and calculation'!$J:$J)</f>
        <v>0</v>
      </c>
    </row>
    <row r="2638" spans="1:10" x14ac:dyDescent="0.3">
      <c r="A2638">
        <v>2637</v>
      </c>
      <c r="B2638" t="s">
        <v>2672</v>
      </c>
      <c r="F2638" s="2"/>
      <c r="G2638" s="2">
        <f>SUMIF('Ownership_Links and calculation'!$B:$B,$B2638,'Ownership_Links and calculation'!$F:$F)</f>
        <v>0</v>
      </c>
      <c r="H2638" s="2">
        <f>SUMIF('Ownership_Links and calculation'!$B:$B,$B2638,'Ownership_Links and calculation'!$H:$H)</f>
        <v>0</v>
      </c>
      <c r="I2638" s="2">
        <f>IF(H2638&gt;0,(G2638^2)/H2638,0)</f>
        <v>0</v>
      </c>
      <c r="J2638" s="2">
        <f>SUMIF('Ownership_Links and calculation'!$B:$B,$B2638,'Ownership_Links and calculation'!$J:$J)</f>
        <v>0</v>
      </c>
    </row>
    <row r="2639" spans="1:10" x14ac:dyDescent="0.3">
      <c r="A2639">
        <v>2638</v>
      </c>
      <c r="B2639" t="s">
        <v>2673</v>
      </c>
      <c r="F2639" s="2"/>
      <c r="G2639" s="2">
        <f>SUMIF('Ownership_Links and calculation'!$B:$B,$B2639,'Ownership_Links and calculation'!$F:$F)</f>
        <v>0</v>
      </c>
      <c r="H2639" s="2">
        <f>SUMIF('Ownership_Links and calculation'!$B:$B,$B2639,'Ownership_Links and calculation'!$H:$H)</f>
        <v>0</v>
      </c>
      <c r="I2639" s="2">
        <f>IF(H2639&gt;0,(G2639^2)/H2639,0)</f>
        <v>0</v>
      </c>
      <c r="J2639" s="2">
        <f>SUMIF('Ownership_Links and calculation'!$B:$B,$B2639,'Ownership_Links and calculation'!$J:$J)</f>
        <v>0</v>
      </c>
    </row>
    <row r="2640" spans="1:10" x14ac:dyDescent="0.3">
      <c r="A2640">
        <v>2639</v>
      </c>
      <c r="B2640" t="s">
        <v>2674</v>
      </c>
      <c r="F2640" s="2"/>
      <c r="G2640" s="2">
        <f>SUMIF('Ownership_Links and calculation'!$B:$B,$B2640,'Ownership_Links and calculation'!$F:$F)</f>
        <v>0</v>
      </c>
      <c r="H2640" s="2">
        <f>SUMIF('Ownership_Links and calculation'!$B:$B,$B2640,'Ownership_Links and calculation'!$H:$H)</f>
        <v>0</v>
      </c>
      <c r="I2640" s="2">
        <f>IF(H2640&gt;0,(G2640^2)/H2640,0)</f>
        <v>0</v>
      </c>
      <c r="J2640" s="2">
        <f>SUMIF('Ownership_Links and calculation'!$B:$B,$B2640,'Ownership_Links and calculation'!$J:$J)</f>
        <v>0</v>
      </c>
    </row>
    <row r="2641" spans="1:10" x14ac:dyDescent="0.3">
      <c r="A2641">
        <v>2640</v>
      </c>
      <c r="B2641" t="s">
        <v>2675</v>
      </c>
      <c r="F2641" s="2"/>
      <c r="G2641" s="2">
        <f>SUMIF('Ownership_Links and calculation'!$B:$B,$B2641,'Ownership_Links and calculation'!$F:$F)</f>
        <v>0</v>
      </c>
      <c r="H2641" s="2">
        <f>SUMIF('Ownership_Links and calculation'!$B:$B,$B2641,'Ownership_Links and calculation'!$H:$H)</f>
        <v>0</v>
      </c>
      <c r="I2641" s="2">
        <f>IF(H2641&gt;0,(G2641^2)/H2641,0)</f>
        <v>0</v>
      </c>
      <c r="J2641" s="2">
        <f>SUMIF('Ownership_Links and calculation'!$B:$B,$B2641,'Ownership_Links and calculation'!$J:$J)</f>
        <v>0</v>
      </c>
    </row>
    <row r="2642" spans="1:10" x14ac:dyDescent="0.3">
      <c r="A2642">
        <v>2641</v>
      </c>
      <c r="B2642" t="s">
        <v>2676</v>
      </c>
      <c r="F2642" s="2"/>
      <c r="G2642" s="2">
        <f>SUMIF('Ownership_Links and calculation'!$B:$B,$B2642,'Ownership_Links and calculation'!$F:$F)</f>
        <v>0</v>
      </c>
      <c r="H2642" s="2">
        <f>SUMIF('Ownership_Links and calculation'!$B:$B,$B2642,'Ownership_Links and calculation'!$H:$H)</f>
        <v>0</v>
      </c>
      <c r="I2642" s="2">
        <f>IF(H2642&gt;0,(G2642^2)/H2642,0)</f>
        <v>0</v>
      </c>
      <c r="J2642" s="2">
        <f>SUMIF('Ownership_Links and calculation'!$B:$B,$B2642,'Ownership_Links and calculation'!$J:$J)</f>
        <v>0</v>
      </c>
    </row>
    <row r="2643" spans="1:10" x14ac:dyDescent="0.3">
      <c r="A2643">
        <v>2642</v>
      </c>
      <c r="B2643" t="s">
        <v>2677</v>
      </c>
      <c r="F2643" s="2"/>
      <c r="G2643" s="2">
        <f>SUMIF('Ownership_Links and calculation'!$B:$B,$B2643,'Ownership_Links and calculation'!$F:$F)</f>
        <v>0</v>
      </c>
      <c r="H2643" s="2">
        <f>SUMIF('Ownership_Links and calculation'!$B:$B,$B2643,'Ownership_Links and calculation'!$H:$H)</f>
        <v>0</v>
      </c>
      <c r="I2643" s="2">
        <f>IF(H2643&gt;0,(G2643^2)/H2643,0)</f>
        <v>0</v>
      </c>
      <c r="J2643" s="2">
        <f>SUMIF('Ownership_Links and calculation'!$B:$B,$B2643,'Ownership_Links and calculation'!$J:$J)</f>
        <v>0</v>
      </c>
    </row>
    <row r="2644" spans="1:10" x14ac:dyDescent="0.3">
      <c r="A2644">
        <v>2643</v>
      </c>
      <c r="B2644" t="s">
        <v>2678</v>
      </c>
      <c r="F2644" s="2"/>
      <c r="G2644" s="2">
        <f>SUMIF('Ownership_Links and calculation'!$B:$B,$B2644,'Ownership_Links and calculation'!$F:$F)</f>
        <v>0</v>
      </c>
      <c r="H2644" s="2">
        <f>SUMIF('Ownership_Links and calculation'!$B:$B,$B2644,'Ownership_Links and calculation'!$H:$H)</f>
        <v>0</v>
      </c>
      <c r="I2644" s="2">
        <f>IF(H2644&gt;0,(G2644^2)/H2644,0)</f>
        <v>0</v>
      </c>
      <c r="J2644" s="2">
        <f>SUMIF('Ownership_Links and calculation'!$B:$B,$B2644,'Ownership_Links and calculation'!$J:$J)</f>
        <v>0</v>
      </c>
    </row>
    <row r="2645" spans="1:10" x14ac:dyDescent="0.3">
      <c r="A2645">
        <v>2644</v>
      </c>
      <c r="B2645" t="s">
        <v>2679</v>
      </c>
      <c r="F2645" s="2"/>
      <c r="G2645" s="2">
        <f>SUMIF('Ownership_Links and calculation'!$B:$B,$B2645,'Ownership_Links and calculation'!$F:$F)</f>
        <v>0</v>
      </c>
      <c r="H2645" s="2">
        <f>SUMIF('Ownership_Links and calculation'!$B:$B,$B2645,'Ownership_Links and calculation'!$H:$H)</f>
        <v>0</v>
      </c>
      <c r="I2645" s="2">
        <f>IF(H2645&gt;0,(G2645^2)/H2645,0)</f>
        <v>0</v>
      </c>
      <c r="J2645" s="2">
        <f>SUMIF('Ownership_Links and calculation'!$B:$B,$B2645,'Ownership_Links and calculation'!$J:$J)</f>
        <v>0</v>
      </c>
    </row>
    <row r="2646" spans="1:10" x14ac:dyDescent="0.3">
      <c r="A2646">
        <v>2645</v>
      </c>
      <c r="B2646" t="s">
        <v>2680</v>
      </c>
      <c r="F2646" s="2"/>
      <c r="G2646" s="2">
        <f>SUMIF('Ownership_Links and calculation'!$B:$B,$B2646,'Ownership_Links and calculation'!$F:$F)</f>
        <v>0</v>
      </c>
      <c r="H2646" s="2">
        <f>SUMIF('Ownership_Links and calculation'!$B:$B,$B2646,'Ownership_Links and calculation'!$H:$H)</f>
        <v>0</v>
      </c>
      <c r="I2646" s="2">
        <f>IF(H2646&gt;0,(G2646^2)/H2646,0)</f>
        <v>0</v>
      </c>
      <c r="J2646" s="2">
        <f>SUMIF('Ownership_Links and calculation'!$B:$B,$B2646,'Ownership_Links and calculation'!$J:$J)</f>
        <v>0</v>
      </c>
    </row>
    <row r="2647" spans="1:10" x14ac:dyDescent="0.3">
      <c r="A2647">
        <v>2646</v>
      </c>
      <c r="B2647" t="s">
        <v>2681</v>
      </c>
      <c r="F2647" s="2"/>
      <c r="G2647" s="2">
        <f>SUMIF('Ownership_Links and calculation'!$B:$B,$B2647,'Ownership_Links and calculation'!$F:$F)</f>
        <v>0</v>
      </c>
      <c r="H2647" s="2">
        <f>SUMIF('Ownership_Links and calculation'!$B:$B,$B2647,'Ownership_Links and calculation'!$H:$H)</f>
        <v>0</v>
      </c>
      <c r="I2647" s="2">
        <f>IF(H2647&gt;0,(G2647^2)/H2647,0)</f>
        <v>0</v>
      </c>
      <c r="J2647" s="2">
        <f>SUMIF('Ownership_Links and calculation'!$B:$B,$B2647,'Ownership_Links and calculation'!$J:$J)</f>
        <v>0</v>
      </c>
    </row>
    <row r="2648" spans="1:10" x14ac:dyDescent="0.3">
      <c r="A2648">
        <v>2647</v>
      </c>
      <c r="B2648" t="s">
        <v>2682</v>
      </c>
      <c r="F2648" s="2"/>
      <c r="G2648" s="2">
        <f>SUMIF('Ownership_Links and calculation'!$B:$B,$B2648,'Ownership_Links and calculation'!$F:$F)</f>
        <v>0</v>
      </c>
      <c r="H2648" s="2">
        <f>SUMIF('Ownership_Links and calculation'!$B:$B,$B2648,'Ownership_Links and calculation'!$H:$H)</f>
        <v>0</v>
      </c>
      <c r="I2648" s="2">
        <f>IF(H2648&gt;0,(G2648^2)/H2648,0)</f>
        <v>0</v>
      </c>
      <c r="J2648" s="2">
        <f>SUMIF('Ownership_Links and calculation'!$B:$B,$B2648,'Ownership_Links and calculation'!$J:$J)</f>
        <v>0</v>
      </c>
    </row>
    <row r="2649" spans="1:10" x14ac:dyDescent="0.3">
      <c r="A2649">
        <v>2648</v>
      </c>
      <c r="B2649" t="s">
        <v>2683</v>
      </c>
      <c r="F2649" s="2"/>
      <c r="G2649" s="2">
        <f>SUMIF('Ownership_Links and calculation'!$B:$B,$B2649,'Ownership_Links and calculation'!$F:$F)</f>
        <v>0</v>
      </c>
      <c r="H2649" s="2">
        <f>SUMIF('Ownership_Links and calculation'!$B:$B,$B2649,'Ownership_Links and calculation'!$H:$H)</f>
        <v>0</v>
      </c>
      <c r="I2649" s="2">
        <f>IF(H2649&gt;0,(G2649^2)/H2649,0)</f>
        <v>0</v>
      </c>
      <c r="J2649" s="2">
        <f>SUMIF('Ownership_Links and calculation'!$B:$B,$B2649,'Ownership_Links and calculation'!$J:$J)</f>
        <v>0</v>
      </c>
    </row>
    <row r="2650" spans="1:10" x14ac:dyDescent="0.3">
      <c r="A2650">
        <v>2649</v>
      </c>
      <c r="B2650" t="s">
        <v>2684</v>
      </c>
      <c r="F2650" s="2"/>
      <c r="G2650" s="2">
        <f>SUMIF('Ownership_Links and calculation'!$B:$B,$B2650,'Ownership_Links and calculation'!$F:$F)</f>
        <v>0</v>
      </c>
      <c r="H2650" s="2">
        <f>SUMIF('Ownership_Links and calculation'!$B:$B,$B2650,'Ownership_Links and calculation'!$H:$H)</f>
        <v>0</v>
      </c>
      <c r="I2650" s="2">
        <f>IF(H2650&gt;0,(G2650^2)/H2650,0)</f>
        <v>0</v>
      </c>
      <c r="J2650" s="2">
        <f>SUMIF('Ownership_Links and calculation'!$B:$B,$B2650,'Ownership_Links and calculation'!$J:$J)</f>
        <v>0</v>
      </c>
    </row>
    <row r="2651" spans="1:10" x14ac:dyDescent="0.3">
      <c r="A2651">
        <v>2650</v>
      </c>
      <c r="B2651" t="s">
        <v>2685</v>
      </c>
      <c r="F2651" s="2"/>
      <c r="G2651" s="2">
        <f>SUMIF('Ownership_Links and calculation'!$B:$B,$B2651,'Ownership_Links and calculation'!$F:$F)</f>
        <v>0</v>
      </c>
      <c r="H2651" s="2">
        <f>SUMIF('Ownership_Links and calculation'!$B:$B,$B2651,'Ownership_Links and calculation'!$H:$H)</f>
        <v>0</v>
      </c>
      <c r="I2651" s="2">
        <f>IF(H2651&gt;0,(G2651^2)/H2651,0)</f>
        <v>0</v>
      </c>
      <c r="J2651" s="2">
        <f>SUMIF('Ownership_Links and calculation'!$B:$B,$B2651,'Ownership_Links and calculation'!$J:$J)</f>
        <v>0</v>
      </c>
    </row>
    <row r="2652" spans="1:10" x14ac:dyDescent="0.3">
      <c r="A2652">
        <v>2651</v>
      </c>
      <c r="B2652" t="s">
        <v>2686</v>
      </c>
      <c r="F2652" s="2"/>
      <c r="G2652" s="2">
        <f>SUMIF('Ownership_Links and calculation'!$B:$B,$B2652,'Ownership_Links and calculation'!$F:$F)</f>
        <v>0</v>
      </c>
      <c r="H2652" s="2">
        <f>SUMIF('Ownership_Links and calculation'!$B:$B,$B2652,'Ownership_Links and calculation'!$H:$H)</f>
        <v>0</v>
      </c>
      <c r="I2652" s="2">
        <f>IF(H2652&gt;0,(G2652^2)/H2652,0)</f>
        <v>0</v>
      </c>
      <c r="J2652" s="2">
        <f>SUMIF('Ownership_Links and calculation'!$B:$B,$B2652,'Ownership_Links and calculation'!$J:$J)</f>
        <v>0</v>
      </c>
    </row>
    <row r="2653" spans="1:10" x14ac:dyDescent="0.3">
      <c r="A2653">
        <v>2652</v>
      </c>
      <c r="B2653" t="s">
        <v>2687</v>
      </c>
      <c r="F2653" s="2"/>
      <c r="G2653" s="2">
        <f>SUMIF('Ownership_Links and calculation'!$B:$B,$B2653,'Ownership_Links and calculation'!$F:$F)</f>
        <v>0</v>
      </c>
      <c r="H2653" s="2">
        <f>SUMIF('Ownership_Links and calculation'!$B:$B,$B2653,'Ownership_Links and calculation'!$H:$H)</f>
        <v>0</v>
      </c>
      <c r="I2653" s="2">
        <f>IF(H2653&gt;0,(G2653^2)/H2653,0)</f>
        <v>0</v>
      </c>
      <c r="J2653" s="2">
        <f>SUMIF('Ownership_Links and calculation'!$B:$B,$B2653,'Ownership_Links and calculation'!$J:$J)</f>
        <v>0</v>
      </c>
    </row>
    <row r="2654" spans="1:10" x14ac:dyDescent="0.3">
      <c r="A2654">
        <v>2653</v>
      </c>
      <c r="B2654" t="s">
        <v>2688</v>
      </c>
      <c r="F2654" s="2"/>
      <c r="G2654" s="2">
        <f>SUMIF('Ownership_Links and calculation'!$B:$B,$B2654,'Ownership_Links and calculation'!$F:$F)</f>
        <v>0</v>
      </c>
      <c r="H2654" s="2">
        <f>SUMIF('Ownership_Links and calculation'!$B:$B,$B2654,'Ownership_Links and calculation'!$H:$H)</f>
        <v>0</v>
      </c>
      <c r="I2654" s="2">
        <f>IF(H2654&gt;0,(G2654^2)/H2654,0)</f>
        <v>0</v>
      </c>
      <c r="J2654" s="2">
        <f>SUMIF('Ownership_Links and calculation'!$B:$B,$B2654,'Ownership_Links and calculation'!$J:$J)</f>
        <v>0</v>
      </c>
    </row>
    <row r="2655" spans="1:10" x14ac:dyDescent="0.3">
      <c r="A2655">
        <v>2654</v>
      </c>
      <c r="B2655" t="s">
        <v>2689</v>
      </c>
      <c r="F2655" s="2"/>
      <c r="G2655" s="2">
        <f>SUMIF('Ownership_Links and calculation'!$B:$B,$B2655,'Ownership_Links and calculation'!$F:$F)</f>
        <v>0</v>
      </c>
      <c r="H2655" s="2">
        <f>SUMIF('Ownership_Links and calculation'!$B:$B,$B2655,'Ownership_Links and calculation'!$H:$H)</f>
        <v>0</v>
      </c>
      <c r="I2655" s="2">
        <f>IF(H2655&gt;0,(G2655^2)/H2655,0)</f>
        <v>0</v>
      </c>
      <c r="J2655" s="2">
        <f>SUMIF('Ownership_Links and calculation'!$B:$B,$B2655,'Ownership_Links and calculation'!$J:$J)</f>
        <v>0</v>
      </c>
    </row>
    <row r="2656" spans="1:10" x14ac:dyDescent="0.3">
      <c r="A2656">
        <v>2655</v>
      </c>
      <c r="B2656" t="s">
        <v>2690</v>
      </c>
      <c r="F2656" s="2"/>
      <c r="G2656" s="2">
        <f>SUMIF('Ownership_Links and calculation'!$B:$B,$B2656,'Ownership_Links and calculation'!$F:$F)</f>
        <v>0</v>
      </c>
      <c r="H2656" s="2">
        <f>SUMIF('Ownership_Links and calculation'!$B:$B,$B2656,'Ownership_Links and calculation'!$H:$H)</f>
        <v>0</v>
      </c>
      <c r="I2656" s="2">
        <f>IF(H2656&gt;0,(G2656^2)/H2656,0)</f>
        <v>0</v>
      </c>
      <c r="J2656" s="2">
        <f>SUMIF('Ownership_Links and calculation'!$B:$B,$B2656,'Ownership_Links and calculation'!$J:$J)</f>
        <v>0</v>
      </c>
    </row>
    <row r="2657" spans="1:10" x14ac:dyDescent="0.3">
      <c r="A2657">
        <v>2656</v>
      </c>
      <c r="B2657" t="s">
        <v>2691</v>
      </c>
      <c r="F2657" s="2"/>
      <c r="G2657" s="2">
        <f>SUMIF('Ownership_Links and calculation'!$B:$B,$B2657,'Ownership_Links and calculation'!$F:$F)</f>
        <v>0</v>
      </c>
      <c r="H2657" s="2">
        <f>SUMIF('Ownership_Links and calculation'!$B:$B,$B2657,'Ownership_Links and calculation'!$H:$H)</f>
        <v>0</v>
      </c>
      <c r="I2657" s="2">
        <f>IF(H2657&gt;0,(G2657^2)/H2657,0)</f>
        <v>0</v>
      </c>
      <c r="J2657" s="2">
        <f>SUMIF('Ownership_Links and calculation'!$B:$B,$B2657,'Ownership_Links and calculation'!$J:$J)</f>
        <v>0</v>
      </c>
    </row>
    <row r="2658" spans="1:10" x14ac:dyDescent="0.3">
      <c r="A2658">
        <v>2657</v>
      </c>
      <c r="B2658" t="s">
        <v>2692</v>
      </c>
      <c r="F2658" s="2"/>
      <c r="G2658" s="2">
        <f>SUMIF('Ownership_Links and calculation'!$B:$B,$B2658,'Ownership_Links and calculation'!$F:$F)</f>
        <v>0</v>
      </c>
      <c r="H2658" s="2">
        <f>SUMIF('Ownership_Links and calculation'!$B:$B,$B2658,'Ownership_Links and calculation'!$H:$H)</f>
        <v>0</v>
      </c>
      <c r="I2658" s="2">
        <f>IF(H2658&gt;0,(G2658^2)/H2658,0)</f>
        <v>0</v>
      </c>
      <c r="J2658" s="2">
        <f>SUMIF('Ownership_Links and calculation'!$B:$B,$B2658,'Ownership_Links and calculation'!$J:$J)</f>
        <v>0</v>
      </c>
    </row>
    <row r="2659" spans="1:10" x14ac:dyDescent="0.3">
      <c r="A2659">
        <v>2658</v>
      </c>
      <c r="B2659" t="s">
        <v>2693</v>
      </c>
      <c r="F2659" s="2"/>
      <c r="G2659" s="2">
        <f>SUMIF('Ownership_Links and calculation'!$B:$B,$B2659,'Ownership_Links and calculation'!$F:$F)</f>
        <v>0</v>
      </c>
      <c r="H2659" s="2">
        <f>SUMIF('Ownership_Links and calculation'!$B:$B,$B2659,'Ownership_Links and calculation'!$H:$H)</f>
        <v>0</v>
      </c>
      <c r="I2659" s="2">
        <f>IF(H2659&gt;0,(G2659^2)/H2659,0)</f>
        <v>0</v>
      </c>
      <c r="J2659" s="2">
        <f>SUMIF('Ownership_Links and calculation'!$B:$B,$B2659,'Ownership_Links and calculation'!$J:$J)</f>
        <v>0</v>
      </c>
    </row>
    <row r="2660" spans="1:10" x14ac:dyDescent="0.3">
      <c r="A2660">
        <v>2659</v>
      </c>
      <c r="B2660" t="s">
        <v>2694</v>
      </c>
      <c r="F2660" s="2"/>
      <c r="G2660" s="2">
        <f>SUMIF('Ownership_Links and calculation'!$B:$B,$B2660,'Ownership_Links and calculation'!$F:$F)</f>
        <v>0</v>
      </c>
      <c r="H2660" s="2">
        <f>SUMIF('Ownership_Links and calculation'!$B:$B,$B2660,'Ownership_Links and calculation'!$H:$H)</f>
        <v>0</v>
      </c>
      <c r="I2660" s="2">
        <f>IF(H2660&gt;0,(G2660^2)/H2660,0)</f>
        <v>0</v>
      </c>
      <c r="J2660" s="2">
        <f>SUMIF('Ownership_Links and calculation'!$B:$B,$B2660,'Ownership_Links and calculation'!$J:$J)</f>
        <v>0</v>
      </c>
    </row>
    <row r="2661" spans="1:10" x14ac:dyDescent="0.3">
      <c r="A2661">
        <v>2660</v>
      </c>
      <c r="B2661" t="s">
        <v>2695</v>
      </c>
      <c r="F2661" s="2"/>
      <c r="G2661" s="2">
        <f>SUMIF('Ownership_Links and calculation'!$B:$B,$B2661,'Ownership_Links and calculation'!$F:$F)</f>
        <v>0</v>
      </c>
      <c r="H2661" s="2">
        <f>SUMIF('Ownership_Links and calculation'!$B:$B,$B2661,'Ownership_Links and calculation'!$H:$H)</f>
        <v>0</v>
      </c>
      <c r="I2661" s="2">
        <f>IF(H2661&gt;0,(G2661^2)/H2661,0)</f>
        <v>0</v>
      </c>
      <c r="J2661" s="2">
        <f>SUMIF('Ownership_Links and calculation'!$B:$B,$B2661,'Ownership_Links and calculation'!$J:$J)</f>
        <v>0</v>
      </c>
    </row>
    <row r="2662" spans="1:10" x14ac:dyDescent="0.3">
      <c r="A2662">
        <v>2661</v>
      </c>
      <c r="B2662" t="s">
        <v>2696</v>
      </c>
      <c r="F2662" s="2"/>
      <c r="G2662" s="2">
        <f>SUMIF('Ownership_Links and calculation'!$B:$B,$B2662,'Ownership_Links and calculation'!$F:$F)</f>
        <v>0</v>
      </c>
      <c r="H2662" s="2">
        <f>SUMIF('Ownership_Links and calculation'!$B:$B,$B2662,'Ownership_Links and calculation'!$H:$H)</f>
        <v>0</v>
      </c>
      <c r="I2662" s="2">
        <f>IF(H2662&gt;0,(G2662^2)/H2662,0)</f>
        <v>0</v>
      </c>
      <c r="J2662" s="2">
        <f>SUMIF('Ownership_Links and calculation'!$B:$B,$B2662,'Ownership_Links and calculation'!$J:$J)</f>
        <v>0</v>
      </c>
    </row>
    <row r="2663" spans="1:10" x14ac:dyDescent="0.3">
      <c r="A2663">
        <v>2662</v>
      </c>
      <c r="B2663" t="s">
        <v>2697</v>
      </c>
      <c r="F2663" s="2"/>
      <c r="G2663" s="2">
        <f>SUMIF('Ownership_Links and calculation'!$B:$B,$B2663,'Ownership_Links and calculation'!$F:$F)</f>
        <v>0</v>
      </c>
      <c r="H2663" s="2">
        <f>SUMIF('Ownership_Links and calculation'!$B:$B,$B2663,'Ownership_Links and calculation'!$H:$H)</f>
        <v>0</v>
      </c>
      <c r="I2663" s="2">
        <f>IF(H2663&gt;0,(G2663^2)/H2663,0)</f>
        <v>0</v>
      </c>
      <c r="J2663" s="2">
        <f>SUMIF('Ownership_Links and calculation'!$B:$B,$B2663,'Ownership_Links and calculation'!$J:$J)</f>
        <v>0</v>
      </c>
    </row>
    <row r="2664" spans="1:10" x14ac:dyDescent="0.3">
      <c r="A2664">
        <v>2663</v>
      </c>
      <c r="B2664" t="s">
        <v>2698</v>
      </c>
      <c r="F2664" s="2"/>
      <c r="G2664" s="2">
        <f>SUMIF('Ownership_Links and calculation'!$B:$B,$B2664,'Ownership_Links and calculation'!$F:$F)</f>
        <v>0</v>
      </c>
      <c r="H2664" s="2">
        <f>SUMIF('Ownership_Links and calculation'!$B:$B,$B2664,'Ownership_Links and calculation'!$H:$H)</f>
        <v>0</v>
      </c>
      <c r="I2664" s="2">
        <f>IF(H2664&gt;0,(G2664^2)/H2664,0)</f>
        <v>0</v>
      </c>
      <c r="J2664" s="2">
        <f>SUMIF('Ownership_Links and calculation'!$B:$B,$B2664,'Ownership_Links and calculation'!$J:$J)</f>
        <v>0</v>
      </c>
    </row>
    <row r="2665" spans="1:10" x14ac:dyDescent="0.3">
      <c r="A2665">
        <v>2664</v>
      </c>
      <c r="B2665" t="s">
        <v>2699</v>
      </c>
      <c r="F2665" s="2"/>
      <c r="G2665" s="2">
        <f>SUMIF('Ownership_Links and calculation'!$B:$B,$B2665,'Ownership_Links and calculation'!$F:$F)</f>
        <v>0</v>
      </c>
      <c r="H2665" s="2">
        <f>SUMIF('Ownership_Links and calculation'!$B:$B,$B2665,'Ownership_Links and calculation'!$H:$H)</f>
        <v>0</v>
      </c>
      <c r="I2665" s="2">
        <f>IF(H2665&gt;0,(G2665^2)/H2665,0)</f>
        <v>0</v>
      </c>
      <c r="J2665" s="2">
        <f>SUMIF('Ownership_Links and calculation'!$B:$B,$B2665,'Ownership_Links and calculation'!$J:$J)</f>
        <v>0</v>
      </c>
    </row>
    <row r="2666" spans="1:10" x14ac:dyDescent="0.3">
      <c r="A2666">
        <v>2665</v>
      </c>
      <c r="B2666" t="s">
        <v>2700</v>
      </c>
      <c r="F2666" s="2"/>
      <c r="G2666" s="2">
        <f>SUMIF('Ownership_Links and calculation'!$B:$B,$B2666,'Ownership_Links and calculation'!$F:$F)</f>
        <v>0</v>
      </c>
      <c r="H2666" s="2">
        <f>SUMIF('Ownership_Links and calculation'!$B:$B,$B2666,'Ownership_Links and calculation'!$H:$H)</f>
        <v>0</v>
      </c>
      <c r="I2666" s="2">
        <f>IF(H2666&gt;0,(G2666^2)/H2666,0)</f>
        <v>0</v>
      </c>
      <c r="J2666" s="2">
        <f>SUMIF('Ownership_Links and calculation'!$B:$B,$B2666,'Ownership_Links and calculation'!$J:$J)</f>
        <v>0</v>
      </c>
    </row>
    <row r="2667" spans="1:10" x14ac:dyDescent="0.3">
      <c r="A2667">
        <v>2666</v>
      </c>
      <c r="B2667" t="s">
        <v>2701</v>
      </c>
      <c r="F2667" s="2"/>
      <c r="G2667" s="2">
        <f>SUMIF('Ownership_Links and calculation'!$B:$B,$B2667,'Ownership_Links and calculation'!$F:$F)</f>
        <v>0</v>
      </c>
      <c r="H2667" s="2">
        <f>SUMIF('Ownership_Links and calculation'!$B:$B,$B2667,'Ownership_Links and calculation'!$H:$H)</f>
        <v>0</v>
      </c>
      <c r="I2667" s="2">
        <f>IF(H2667&gt;0,(G2667^2)/H2667,0)</f>
        <v>0</v>
      </c>
      <c r="J2667" s="2">
        <f>SUMIF('Ownership_Links and calculation'!$B:$B,$B2667,'Ownership_Links and calculation'!$J:$J)</f>
        <v>0</v>
      </c>
    </row>
    <row r="2668" spans="1:10" x14ac:dyDescent="0.3">
      <c r="A2668">
        <v>2667</v>
      </c>
      <c r="B2668" t="s">
        <v>2702</v>
      </c>
      <c r="F2668" s="2"/>
      <c r="G2668" s="2">
        <f>SUMIF('Ownership_Links and calculation'!$B:$B,$B2668,'Ownership_Links and calculation'!$F:$F)</f>
        <v>0</v>
      </c>
      <c r="H2668" s="2">
        <f>SUMIF('Ownership_Links and calculation'!$B:$B,$B2668,'Ownership_Links and calculation'!$H:$H)</f>
        <v>0</v>
      </c>
      <c r="I2668" s="2">
        <f>IF(H2668&gt;0,(G2668^2)/H2668,0)</f>
        <v>0</v>
      </c>
      <c r="J2668" s="2">
        <f>SUMIF('Ownership_Links and calculation'!$B:$B,$B2668,'Ownership_Links and calculation'!$J:$J)</f>
        <v>0</v>
      </c>
    </row>
    <row r="2669" spans="1:10" x14ac:dyDescent="0.3">
      <c r="A2669">
        <v>2668</v>
      </c>
      <c r="B2669" t="s">
        <v>2703</v>
      </c>
      <c r="F2669" s="2"/>
      <c r="G2669" s="2">
        <f>SUMIF('Ownership_Links and calculation'!$B:$B,$B2669,'Ownership_Links and calculation'!$F:$F)</f>
        <v>0</v>
      </c>
      <c r="H2669" s="2">
        <f>SUMIF('Ownership_Links and calculation'!$B:$B,$B2669,'Ownership_Links and calculation'!$H:$H)</f>
        <v>0</v>
      </c>
      <c r="I2669" s="2">
        <f>IF(H2669&gt;0,(G2669^2)/H2669,0)</f>
        <v>0</v>
      </c>
      <c r="J2669" s="2">
        <f>SUMIF('Ownership_Links and calculation'!$B:$B,$B2669,'Ownership_Links and calculation'!$J:$J)</f>
        <v>0</v>
      </c>
    </row>
    <row r="2670" spans="1:10" x14ac:dyDescent="0.3">
      <c r="A2670">
        <v>2669</v>
      </c>
      <c r="B2670" t="s">
        <v>2704</v>
      </c>
      <c r="F2670" s="2"/>
      <c r="G2670" s="2">
        <f>SUMIF('Ownership_Links and calculation'!$B:$B,$B2670,'Ownership_Links and calculation'!$F:$F)</f>
        <v>0</v>
      </c>
      <c r="H2670" s="2">
        <f>SUMIF('Ownership_Links and calculation'!$B:$B,$B2670,'Ownership_Links and calculation'!$H:$H)</f>
        <v>0</v>
      </c>
      <c r="I2670" s="2">
        <f>IF(H2670&gt;0,(G2670^2)/H2670,0)</f>
        <v>0</v>
      </c>
      <c r="J2670" s="2">
        <f>SUMIF('Ownership_Links and calculation'!$B:$B,$B2670,'Ownership_Links and calculation'!$J:$J)</f>
        <v>0</v>
      </c>
    </row>
    <row r="2671" spans="1:10" x14ac:dyDescent="0.3">
      <c r="A2671">
        <v>2670</v>
      </c>
      <c r="B2671" t="s">
        <v>2705</v>
      </c>
      <c r="F2671" s="2"/>
      <c r="G2671" s="2">
        <f>SUMIF('Ownership_Links and calculation'!$B:$B,$B2671,'Ownership_Links and calculation'!$F:$F)</f>
        <v>0</v>
      </c>
      <c r="H2671" s="2">
        <f>SUMIF('Ownership_Links and calculation'!$B:$B,$B2671,'Ownership_Links and calculation'!$H:$H)</f>
        <v>0</v>
      </c>
      <c r="I2671" s="2">
        <f>IF(H2671&gt;0,(G2671^2)/H2671,0)</f>
        <v>0</v>
      </c>
      <c r="J2671" s="2">
        <f>SUMIF('Ownership_Links and calculation'!$B:$B,$B2671,'Ownership_Links and calculation'!$J:$J)</f>
        <v>0</v>
      </c>
    </row>
    <row r="2672" spans="1:10" x14ac:dyDescent="0.3">
      <c r="A2672">
        <v>2671</v>
      </c>
      <c r="B2672" t="s">
        <v>2706</v>
      </c>
      <c r="F2672" s="2"/>
      <c r="G2672" s="2">
        <f>SUMIF('Ownership_Links and calculation'!$B:$B,$B2672,'Ownership_Links and calculation'!$F:$F)</f>
        <v>0</v>
      </c>
      <c r="H2672" s="2">
        <f>SUMIF('Ownership_Links and calculation'!$B:$B,$B2672,'Ownership_Links and calculation'!$H:$H)</f>
        <v>0</v>
      </c>
      <c r="I2672" s="2">
        <f>IF(H2672&gt;0,(G2672^2)/H2672,0)</f>
        <v>0</v>
      </c>
      <c r="J2672" s="2">
        <f>SUMIF('Ownership_Links and calculation'!$B:$B,$B2672,'Ownership_Links and calculation'!$J:$J)</f>
        <v>0</v>
      </c>
    </row>
    <row r="2673" spans="1:10" x14ac:dyDescent="0.3">
      <c r="A2673">
        <v>2672</v>
      </c>
      <c r="B2673" t="s">
        <v>2707</v>
      </c>
      <c r="F2673" s="2"/>
      <c r="G2673" s="2">
        <f>SUMIF('Ownership_Links and calculation'!$B:$B,$B2673,'Ownership_Links and calculation'!$F:$F)</f>
        <v>0</v>
      </c>
      <c r="H2673" s="2">
        <f>SUMIF('Ownership_Links and calculation'!$B:$B,$B2673,'Ownership_Links and calculation'!$H:$H)</f>
        <v>0</v>
      </c>
      <c r="I2673" s="2">
        <f>IF(H2673&gt;0,(G2673^2)/H2673,0)</f>
        <v>0</v>
      </c>
      <c r="J2673" s="2">
        <f>SUMIF('Ownership_Links and calculation'!$B:$B,$B2673,'Ownership_Links and calculation'!$J:$J)</f>
        <v>0</v>
      </c>
    </row>
    <row r="2674" spans="1:10" x14ac:dyDescent="0.3">
      <c r="A2674">
        <v>2673</v>
      </c>
      <c r="B2674" t="s">
        <v>2708</v>
      </c>
      <c r="F2674" s="2"/>
      <c r="G2674" s="2">
        <f>SUMIF('Ownership_Links and calculation'!$B:$B,$B2674,'Ownership_Links and calculation'!$F:$F)</f>
        <v>0</v>
      </c>
      <c r="H2674" s="2">
        <f>SUMIF('Ownership_Links and calculation'!$B:$B,$B2674,'Ownership_Links and calculation'!$H:$H)</f>
        <v>0</v>
      </c>
      <c r="I2674" s="2">
        <f>IF(H2674&gt;0,(G2674^2)/H2674,0)</f>
        <v>0</v>
      </c>
      <c r="J2674" s="2">
        <f>SUMIF('Ownership_Links and calculation'!$B:$B,$B2674,'Ownership_Links and calculation'!$J:$J)</f>
        <v>0</v>
      </c>
    </row>
    <row r="2675" spans="1:10" x14ac:dyDescent="0.3">
      <c r="A2675">
        <v>2674</v>
      </c>
      <c r="B2675" t="s">
        <v>2709</v>
      </c>
      <c r="F2675" s="2"/>
      <c r="G2675" s="2">
        <f>SUMIF('Ownership_Links and calculation'!$B:$B,$B2675,'Ownership_Links and calculation'!$F:$F)</f>
        <v>0</v>
      </c>
      <c r="H2675" s="2">
        <f>SUMIF('Ownership_Links and calculation'!$B:$B,$B2675,'Ownership_Links and calculation'!$H:$H)</f>
        <v>0</v>
      </c>
      <c r="I2675" s="2">
        <f>IF(H2675&gt;0,(G2675^2)/H2675,0)</f>
        <v>0</v>
      </c>
      <c r="J2675" s="2">
        <f>SUMIF('Ownership_Links and calculation'!$B:$B,$B2675,'Ownership_Links and calculation'!$J:$J)</f>
        <v>0</v>
      </c>
    </row>
    <row r="2676" spans="1:10" x14ac:dyDescent="0.3">
      <c r="A2676">
        <v>2675</v>
      </c>
      <c r="B2676" t="s">
        <v>2710</v>
      </c>
      <c r="F2676" s="2"/>
      <c r="G2676" s="2">
        <f>SUMIF('Ownership_Links and calculation'!$B:$B,$B2676,'Ownership_Links and calculation'!$F:$F)</f>
        <v>0</v>
      </c>
      <c r="H2676" s="2">
        <f>SUMIF('Ownership_Links and calculation'!$B:$B,$B2676,'Ownership_Links and calculation'!$H:$H)</f>
        <v>0</v>
      </c>
      <c r="I2676" s="2">
        <f>IF(H2676&gt;0,(G2676^2)/H2676,0)</f>
        <v>0</v>
      </c>
      <c r="J2676" s="2">
        <f>SUMIF('Ownership_Links and calculation'!$B:$B,$B2676,'Ownership_Links and calculation'!$J:$J)</f>
        <v>0</v>
      </c>
    </row>
    <row r="2677" spans="1:10" x14ac:dyDescent="0.3">
      <c r="A2677">
        <v>2676</v>
      </c>
      <c r="B2677" t="s">
        <v>2711</v>
      </c>
      <c r="F2677" s="2"/>
      <c r="G2677" s="2">
        <f>SUMIF('Ownership_Links and calculation'!$B:$B,$B2677,'Ownership_Links and calculation'!$F:$F)</f>
        <v>0</v>
      </c>
      <c r="H2677" s="2">
        <f>SUMIF('Ownership_Links and calculation'!$B:$B,$B2677,'Ownership_Links and calculation'!$H:$H)</f>
        <v>0</v>
      </c>
      <c r="I2677" s="2">
        <f>IF(H2677&gt;0,(G2677^2)/H2677,0)</f>
        <v>0</v>
      </c>
      <c r="J2677" s="2">
        <f>SUMIF('Ownership_Links and calculation'!$B:$B,$B2677,'Ownership_Links and calculation'!$J:$J)</f>
        <v>0</v>
      </c>
    </row>
    <row r="2678" spans="1:10" x14ac:dyDescent="0.3">
      <c r="A2678">
        <v>2677</v>
      </c>
      <c r="B2678" t="s">
        <v>2712</v>
      </c>
      <c r="F2678" s="2"/>
      <c r="G2678" s="2">
        <f>SUMIF('Ownership_Links and calculation'!$B:$B,$B2678,'Ownership_Links and calculation'!$F:$F)</f>
        <v>0</v>
      </c>
      <c r="H2678" s="2">
        <f>SUMIF('Ownership_Links and calculation'!$B:$B,$B2678,'Ownership_Links and calculation'!$H:$H)</f>
        <v>0</v>
      </c>
      <c r="I2678" s="2">
        <f>IF(H2678&gt;0,(G2678^2)/H2678,0)</f>
        <v>0</v>
      </c>
      <c r="J2678" s="2">
        <f>SUMIF('Ownership_Links and calculation'!$B:$B,$B2678,'Ownership_Links and calculation'!$J:$J)</f>
        <v>0</v>
      </c>
    </row>
    <row r="2679" spans="1:10" x14ac:dyDescent="0.3">
      <c r="A2679">
        <v>2678</v>
      </c>
      <c r="B2679" t="s">
        <v>2713</v>
      </c>
      <c r="F2679" s="2"/>
      <c r="G2679" s="2">
        <f>SUMIF('Ownership_Links and calculation'!$B:$B,$B2679,'Ownership_Links and calculation'!$F:$F)</f>
        <v>0</v>
      </c>
      <c r="H2679" s="2">
        <f>SUMIF('Ownership_Links and calculation'!$B:$B,$B2679,'Ownership_Links and calculation'!$H:$H)</f>
        <v>0</v>
      </c>
      <c r="I2679" s="2">
        <f>IF(H2679&gt;0,(G2679^2)/H2679,0)</f>
        <v>0</v>
      </c>
      <c r="J2679" s="2">
        <f>SUMIF('Ownership_Links and calculation'!$B:$B,$B2679,'Ownership_Links and calculation'!$J:$J)</f>
        <v>0</v>
      </c>
    </row>
    <row r="2680" spans="1:10" x14ac:dyDescent="0.3">
      <c r="A2680">
        <v>2679</v>
      </c>
      <c r="B2680" t="s">
        <v>2714</v>
      </c>
      <c r="F2680" s="2"/>
      <c r="G2680" s="2">
        <f>SUMIF('Ownership_Links and calculation'!$B:$B,$B2680,'Ownership_Links and calculation'!$F:$F)</f>
        <v>0</v>
      </c>
      <c r="H2680" s="2">
        <f>SUMIF('Ownership_Links and calculation'!$B:$B,$B2680,'Ownership_Links and calculation'!$H:$H)</f>
        <v>0</v>
      </c>
      <c r="I2680" s="2">
        <f>IF(H2680&gt;0,(G2680^2)/H2680,0)</f>
        <v>0</v>
      </c>
      <c r="J2680" s="2">
        <f>SUMIF('Ownership_Links and calculation'!$B:$B,$B2680,'Ownership_Links and calculation'!$J:$J)</f>
        <v>0</v>
      </c>
    </row>
    <row r="2681" spans="1:10" x14ac:dyDescent="0.3">
      <c r="A2681">
        <v>2680</v>
      </c>
      <c r="B2681" t="s">
        <v>2715</v>
      </c>
      <c r="F2681" s="2"/>
      <c r="G2681" s="2">
        <f>SUMIF('Ownership_Links and calculation'!$B:$B,$B2681,'Ownership_Links and calculation'!$F:$F)</f>
        <v>0</v>
      </c>
      <c r="H2681" s="2">
        <f>SUMIF('Ownership_Links and calculation'!$B:$B,$B2681,'Ownership_Links and calculation'!$H:$H)</f>
        <v>0</v>
      </c>
      <c r="I2681" s="2">
        <f>IF(H2681&gt;0,(G2681^2)/H2681,0)</f>
        <v>0</v>
      </c>
      <c r="J2681" s="2">
        <f>SUMIF('Ownership_Links and calculation'!$B:$B,$B2681,'Ownership_Links and calculation'!$J:$J)</f>
        <v>0</v>
      </c>
    </row>
    <row r="2682" spans="1:10" x14ac:dyDescent="0.3">
      <c r="A2682">
        <v>2681</v>
      </c>
      <c r="B2682" t="s">
        <v>2716</v>
      </c>
      <c r="F2682" s="2"/>
      <c r="G2682" s="2">
        <f>SUMIF('Ownership_Links and calculation'!$B:$B,$B2682,'Ownership_Links and calculation'!$F:$F)</f>
        <v>0</v>
      </c>
      <c r="H2682" s="2">
        <f>SUMIF('Ownership_Links and calculation'!$B:$B,$B2682,'Ownership_Links and calculation'!$H:$H)</f>
        <v>0</v>
      </c>
      <c r="I2682" s="2">
        <f>IF(H2682&gt;0,(G2682^2)/H2682,0)</f>
        <v>0</v>
      </c>
      <c r="J2682" s="2">
        <f>SUMIF('Ownership_Links and calculation'!$B:$B,$B2682,'Ownership_Links and calculation'!$J:$J)</f>
        <v>0</v>
      </c>
    </row>
    <row r="2683" spans="1:10" x14ac:dyDescent="0.3">
      <c r="A2683">
        <v>2682</v>
      </c>
      <c r="B2683" t="s">
        <v>2717</v>
      </c>
      <c r="F2683" s="2"/>
      <c r="G2683" s="2">
        <f>SUMIF('Ownership_Links and calculation'!$B:$B,$B2683,'Ownership_Links and calculation'!$F:$F)</f>
        <v>0</v>
      </c>
      <c r="H2683" s="2">
        <f>SUMIF('Ownership_Links and calculation'!$B:$B,$B2683,'Ownership_Links and calculation'!$H:$H)</f>
        <v>0</v>
      </c>
      <c r="I2683" s="2">
        <f>IF(H2683&gt;0,(G2683^2)/H2683,0)</f>
        <v>0</v>
      </c>
      <c r="J2683" s="2">
        <f>SUMIF('Ownership_Links and calculation'!$B:$B,$B2683,'Ownership_Links and calculation'!$J:$J)</f>
        <v>0</v>
      </c>
    </row>
    <row r="2684" spans="1:10" x14ac:dyDescent="0.3">
      <c r="A2684">
        <v>2683</v>
      </c>
      <c r="B2684" t="s">
        <v>2718</v>
      </c>
      <c r="F2684" s="2"/>
      <c r="G2684" s="2">
        <f>SUMIF('Ownership_Links and calculation'!$B:$B,$B2684,'Ownership_Links and calculation'!$F:$F)</f>
        <v>0</v>
      </c>
      <c r="H2684" s="2">
        <f>SUMIF('Ownership_Links and calculation'!$B:$B,$B2684,'Ownership_Links and calculation'!$H:$H)</f>
        <v>0</v>
      </c>
      <c r="I2684" s="2">
        <f>IF(H2684&gt;0,(G2684^2)/H2684,0)</f>
        <v>0</v>
      </c>
      <c r="J2684" s="2">
        <f>SUMIF('Ownership_Links and calculation'!$B:$B,$B2684,'Ownership_Links and calculation'!$J:$J)</f>
        <v>0</v>
      </c>
    </row>
    <row r="2685" spans="1:10" x14ac:dyDescent="0.3">
      <c r="A2685">
        <v>2684</v>
      </c>
      <c r="B2685" t="s">
        <v>2719</v>
      </c>
      <c r="F2685" s="2"/>
      <c r="G2685" s="2">
        <f>SUMIF('Ownership_Links and calculation'!$B:$B,$B2685,'Ownership_Links and calculation'!$F:$F)</f>
        <v>0</v>
      </c>
      <c r="H2685" s="2">
        <f>SUMIF('Ownership_Links and calculation'!$B:$B,$B2685,'Ownership_Links and calculation'!$H:$H)</f>
        <v>0</v>
      </c>
      <c r="I2685" s="2">
        <f>IF(H2685&gt;0,(G2685^2)/H2685,0)</f>
        <v>0</v>
      </c>
      <c r="J2685" s="2">
        <f>SUMIF('Ownership_Links and calculation'!$B:$B,$B2685,'Ownership_Links and calculation'!$J:$J)</f>
        <v>0</v>
      </c>
    </row>
    <row r="2686" spans="1:10" x14ac:dyDescent="0.3">
      <c r="A2686">
        <v>2685</v>
      </c>
      <c r="B2686" t="s">
        <v>2720</v>
      </c>
      <c r="F2686" s="2"/>
      <c r="G2686" s="2">
        <f>SUMIF('Ownership_Links and calculation'!$B:$B,$B2686,'Ownership_Links and calculation'!$F:$F)</f>
        <v>0</v>
      </c>
      <c r="H2686" s="2">
        <f>SUMIF('Ownership_Links and calculation'!$B:$B,$B2686,'Ownership_Links and calculation'!$H:$H)</f>
        <v>0</v>
      </c>
      <c r="I2686" s="2">
        <f>IF(H2686&gt;0,(G2686^2)/H2686,0)</f>
        <v>0</v>
      </c>
      <c r="J2686" s="2">
        <f>SUMIF('Ownership_Links and calculation'!$B:$B,$B2686,'Ownership_Links and calculation'!$J:$J)</f>
        <v>0</v>
      </c>
    </row>
    <row r="2687" spans="1:10" x14ac:dyDescent="0.3">
      <c r="A2687">
        <v>2686</v>
      </c>
      <c r="B2687" t="s">
        <v>2721</v>
      </c>
      <c r="F2687" s="2"/>
      <c r="G2687" s="2">
        <f>SUMIF('Ownership_Links and calculation'!$B:$B,$B2687,'Ownership_Links and calculation'!$F:$F)</f>
        <v>0</v>
      </c>
      <c r="H2687" s="2">
        <f>SUMIF('Ownership_Links and calculation'!$B:$B,$B2687,'Ownership_Links and calculation'!$H:$H)</f>
        <v>0</v>
      </c>
      <c r="I2687" s="2">
        <f>IF(H2687&gt;0,(G2687^2)/H2687,0)</f>
        <v>0</v>
      </c>
      <c r="J2687" s="2">
        <f>SUMIF('Ownership_Links and calculation'!$B:$B,$B2687,'Ownership_Links and calculation'!$J:$J)</f>
        <v>0</v>
      </c>
    </row>
    <row r="2688" spans="1:10" x14ac:dyDescent="0.3">
      <c r="A2688">
        <v>2687</v>
      </c>
      <c r="B2688" t="s">
        <v>2722</v>
      </c>
      <c r="F2688" s="2"/>
      <c r="G2688" s="2">
        <f>SUMIF('Ownership_Links and calculation'!$B:$B,$B2688,'Ownership_Links and calculation'!$F:$F)</f>
        <v>0</v>
      </c>
      <c r="H2688" s="2">
        <f>SUMIF('Ownership_Links and calculation'!$B:$B,$B2688,'Ownership_Links and calculation'!$H:$H)</f>
        <v>0</v>
      </c>
      <c r="I2688" s="2">
        <f>IF(H2688&gt;0,(G2688^2)/H2688,0)</f>
        <v>0</v>
      </c>
      <c r="J2688" s="2">
        <f>SUMIF('Ownership_Links and calculation'!$B:$B,$B2688,'Ownership_Links and calculation'!$J:$J)</f>
        <v>0</v>
      </c>
    </row>
    <row r="2689" spans="1:10" x14ac:dyDescent="0.3">
      <c r="A2689">
        <v>2688</v>
      </c>
      <c r="B2689" t="s">
        <v>2723</v>
      </c>
      <c r="F2689" s="2"/>
      <c r="G2689" s="2">
        <f>SUMIF('Ownership_Links and calculation'!$B:$B,$B2689,'Ownership_Links and calculation'!$F:$F)</f>
        <v>0</v>
      </c>
      <c r="H2689" s="2">
        <f>SUMIF('Ownership_Links and calculation'!$B:$B,$B2689,'Ownership_Links and calculation'!$H:$H)</f>
        <v>0</v>
      </c>
      <c r="I2689" s="2">
        <f>IF(H2689&gt;0,(G2689^2)/H2689,0)</f>
        <v>0</v>
      </c>
      <c r="J2689" s="2">
        <f>SUMIF('Ownership_Links and calculation'!$B:$B,$B2689,'Ownership_Links and calculation'!$J:$J)</f>
        <v>0</v>
      </c>
    </row>
    <row r="2690" spans="1:10" x14ac:dyDescent="0.3">
      <c r="A2690">
        <v>2689</v>
      </c>
      <c r="B2690" t="s">
        <v>2724</v>
      </c>
      <c r="F2690" s="2"/>
      <c r="G2690" s="2">
        <f>SUMIF('Ownership_Links and calculation'!$B:$B,$B2690,'Ownership_Links and calculation'!$F:$F)</f>
        <v>0</v>
      </c>
      <c r="H2690" s="2">
        <f>SUMIF('Ownership_Links and calculation'!$B:$B,$B2690,'Ownership_Links and calculation'!$H:$H)</f>
        <v>0</v>
      </c>
      <c r="I2690" s="2">
        <f>IF(H2690&gt;0,(G2690^2)/H2690,0)</f>
        <v>0</v>
      </c>
      <c r="J2690" s="2">
        <f>SUMIF('Ownership_Links and calculation'!$B:$B,$B2690,'Ownership_Links and calculation'!$J:$J)</f>
        <v>0</v>
      </c>
    </row>
    <row r="2691" spans="1:10" x14ac:dyDescent="0.3">
      <c r="A2691">
        <v>2690</v>
      </c>
      <c r="B2691" t="s">
        <v>2725</v>
      </c>
      <c r="F2691" s="2"/>
      <c r="G2691" s="2">
        <f>SUMIF('Ownership_Links and calculation'!$B:$B,$B2691,'Ownership_Links and calculation'!$F:$F)</f>
        <v>0</v>
      </c>
      <c r="H2691" s="2">
        <f>SUMIF('Ownership_Links and calculation'!$B:$B,$B2691,'Ownership_Links and calculation'!$H:$H)</f>
        <v>0</v>
      </c>
      <c r="I2691" s="2">
        <f>IF(H2691&gt;0,(G2691^2)/H2691,0)</f>
        <v>0</v>
      </c>
      <c r="J2691" s="2">
        <f>SUMIF('Ownership_Links and calculation'!$B:$B,$B2691,'Ownership_Links and calculation'!$J:$J)</f>
        <v>0</v>
      </c>
    </row>
    <row r="2692" spans="1:10" x14ac:dyDescent="0.3">
      <c r="A2692">
        <v>2691</v>
      </c>
      <c r="B2692" t="s">
        <v>2726</v>
      </c>
      <c r="F2692" s="2"/>
      <c r="G2692" s="2">
        <f>SUMIF('Ownership_Links and calculation'!$B:$B,$B2692,'Ownership_Links and calculation'!$F:$F)</f>
        <v>0</v>
      </c>
      <c r="H2692" s="2">
        <f>SUMIF('Ownership_Links and calculation'!$B:$B,$B2692,'Ownership_Links and calculation'!$H:$H)</f>
        <v>0</v>
      </c>
      <c r="I2692" s="2">
        <f>IF(H2692&gt;0,(G2692^2)/H2692,0)</f>
        <v>0</v>
      </c>
      <c r="J2692" s="2">
        <f>SUMIF('Ownership_Links and calculation'!$B:$B,$B2692,'Ownership_Links and calculation'!$J:$J)</f>
        <v>0</v>
      </c>
    </row>
    <row r="2693" spans="1:10" x14ac:dyDescent="0.3">
      <c r="A2693">
        <v>2692</v>
      </c>
      <c r="B2693" t="s">
        <v>2727</v>
      </c>
      <c r="F2693" s="2"/>
      <c r="G2693" s="2">
        <f>SUMIF('Ownership_Links and calculation'!$B:$B,$B2693,'Ownership_Links and calculation'!$F:$F)</f>
        <v>0</v>
      </c>
      <c r="H2693" s="2">
        <f>SUMIF('Ownership_Links and calculation'!$B:$B,$B2693,'Ownership_Links and calculation'!$H:$H)</f>
        <v>0</v>
      </c>
      <c r="I2693" s="2">
        <f>IF(H2693&gt;0,(G2693^2)/H2693,0)</f>
        <v>0</v>
      </c>
      <c r="J2693" s="2">
        <f>SUMIF('Ownership_Links and calculation'!$B:$B,$B2693,'Ownership_Links and calculation'!$J:$J)</f>
        <v>0</v>
      </c>
    </row>
    <row r="2694" spans="1:10" x14ac:dyDescent="0.3">
      <c r="A2694">
        <v>2693</v>
      </c>
      <c r="B2694" t="s">
        <v>2728</v>
      </c>
      <c r="F2694" s="2"/>
      <c r="G2694" s="2">
        <f>SUMIF('Ownership_Links and calculation'!$B:$B,$B2694,'Ownership_Links and calculation'!$F:$F)</f>
        <v>0</v>
      </c>
      <c r="H2694" s="2">
        <f>SUMIF('Ownership_Links and calculation'!$B:$B,$B2694,'Ownership_Links and calculation'!$H:$H)</f>
        <v>0</v>
      </c>
      <c r="I2694" s="2">
        <f>IF(H2694&gt;0,(G2694^2)/H2694,0)</f>
        <v>0</v>
      </c>
      <c r="J2694" s="2">
        <f>SUMIF('Ownership_Links and calculation'!$B:$B,$B2694,'Ownership_Links and calculation'!$J:$J)</f>
        <v>0</v>
      </c>
    </row>
    <row r="2695" spans="1:10" x14ac:dyDescent="0.3">
      <c r="A2695">
        <v>2694</v>
      </c>
      <c r="B2695" t="s">
        <v>2729</v>
      </c>
      <c r="F2695" s="2"/>
      <c r="G2695" s="2">
        <f>SUMIF('Ownership_Links and calculation'!$B:$B,$B2695,'Ownership_Links and calculation'!$F:$F)</f>
        <v>0</v>
      </c>
      <c r="H2695" s="2">
        <f>SUMIF('Ownership_Links and calculation'!$B:$B,$B2695,'Ownership_Links and calculation'!$H:$H)</f>
        <v>0</v>
      </c>
      <c r="I2695" s="2">
        <f>IF(H2695&gt;0,(G2695^2)/H2695,0)</f>
        <v>0</v>
      </c>
      <c r="J2695" s="2">
        <f>SUMIF('Ownership_Links and calculation'!$B:$B,$B2695,'Ownership_Links and calculation'!$J:$J)</f>
        <v>0</v>
      </c>
    </row>
    <row r="2696" spans="1:10" x14ac:dyDescent="0.3">
      <c r="A2696">
        <v>2695</v>
      </c>
      <c r="B2696" t="s">
        <v>2730</v>
      </c>
      <c r="F2696" s="2"/>
      <c r="G2696" s="2">
        <f>SUMIF('Ownership_Links and calculation'!$B:$B,$B2696,'Ownership_Links and calculation'!$F:$F)</f>
        <v>0</v>
      </c>
      <c r="H2696" s="2">
        <f>SUMIF('Ownership_Links and calculation'!$B:$B,$B2696,'Ownership_Links and calculation'!$H:$H)</f>
        <v>0</v>
      </c>
      <c r="I2696" s="2">
        <f>IF(H2696&gt;0,(G2696^2)/H2696,0)</f>
        <v>0</v>
      </c>
      <c r="J2696" s="2">
        <f>SUMIF('Ownership_Links and calculation'!$B:$B,$B2696,'Ownership_Links and calculation'!$J:$J)</f>
        <v>0</v>
      </c>
    </row>
    <row r="2697" spans="1:10" x14ac:dyDescent="0.3">
      <c r="A2697">
        <v>2696</v>
      </c>
      <c r="B2697" t="s">
        <v>2731</v>
      </c>
      <c r="F2697" s="2"/>
      <c r="G2697" s="2">
        <f>SUMIF('Ownership_Links and calculation'!$B:$B,$B2697,'Ownership_Links and calculation'!$F:$F)</f>
        <v>0</v>
      </c>
      <c r="H2697" s="2">
        <f>SUMIF('Ownership_Links and calculation'!$B:$B,$B2697,'Ownership_Links and calculation'!$H:$H)</f>
        <v>0</v>
      </c>
      <c r="I2697" s="2">
        <f>IF(H2697&gt;0,(G2697^2)/H2697,0)</f>
        <v>0</v>
      </c>
      <c r="J2697" s="2">
        <f>SUMIF('Ownership_Links and calculation'!$B:$B,$B2697,'Ownership_Links and calculation'!$J:$J)</f>
        <v>0</v>
      </c>
    </row>
    <row r="2698" spans="1:10" x14ac:dyDescent="0.3">
      <c r="A2698">
        <v>2697</v>
      </c>
      <c r="B2698" t="s">
        <v>2732</v>
      </c>
      <c r="F2698" s="2"/>
      <c r="G2698" s="2">
        <f>SUMIF('Ownership_Links and calculation'!$B:$B,$B2698,'Ownership_Links and calculation'!$F:$F)</f>
        <v>0</v>
      </c>
      <c r="H2698" s="2">
        <f>SUMIF('Ownership_Links and calculation'!$B:$B,$B2698,'Ownership_Links and calculation'!$H:$H)</f>
        <v>0</v>
      </c>
      <c r="I2698" s="2">
        <f>IF(H2698&gt;0,(G2698^2)/H2698,0)</f>
        <v>0</v>
      </c>
      <c r="J2698" s="2">
        <f>SUMIF('Ownership_Links and calculation'!$B:$B,$B2698,'Ownership_Links and calculation'!$J:$J)</f>
        <v>0</v>
      </c>
    </row>
    <row r="2699" spans="1:10" x14ac:dyDescent="0.3">
      <c r="A2699">
        <v>2698</v>
      </c>
      <c r="B2699" t="s">
        <v>2733</v>
      </c>
      <c r="F2699" s="2"/>
      <c r="G2699" s="2">
        <f>SUMIF('Ownership_Links and calculation'!$B:$B,$B2699,'Ownership_Links and calculation'!$F:$F)</f>
        <v>0</v>
      </c>
      <c r="H2699" s="2">
        <f>SUMIF('Ownership_Links and calculation'!$B:$B,$B2699,'Ownership_Links and calculation'!$H:$H)</f>
        <v>0</v>
      </c>
      <c r="I2699" s="2">
        <f>IF(H2699&gt;0,(G2699^2)/H2699,0)</f>
        <v>0</v>
      </c>
      <c r="J2699" s="2">
        <f>SUMIF('Ownership_Links and calculation'!$B:$B,$B2699,'Ownership_Links and calculation'!$J:$J)</f>
        <v>0</v>
      </c>
    </row>
    <row r="2700" spans="1:10" x14ac:dyDescent="0.3">
      <c r="A2700">
        <v>2699</v>
      </c>
      <c r="B2700" t="s">
        <v>2734</v>
      </c>
      <c r="F2700" s="2"/>
      <c r="G2700" s="2">
        <f>SUMIF('Ownership_Links and calculation'!$B:$B,$B2700,'Ownership_Links and calculation'!$F:$F)</f>
        <v>0</v>
      </c>
      <c r="H2700" s="2">
        <f>SUMIF('Ownership_Links and calculation'!$B:$B,$B2700,'Ownership_Links and calculation'!$H:$H)</f>
        <v>0</v>
      </c>
      <c r="I2700" s="2">
        <f>IF(H2700&gt;0,(G2700^2)/H2700,0)</f>
        <v>0</v>
      </c>
      <c r="J2700" s="2">
        <f>SUMIF('Ownership_Links and calculation'!$B:$B,$B2700,'Ownership_Links and calculation'!$J:$J)</f>
        <v>0</v>
      </c>
    </row>
    <row r="2701" spans="1:10" x14ac:dyDescent="0.3">
      <c r="A2701">
        <v>2700</v>
      </c>
      <c r="B2701" t="s">
        <v>2735</v>
      </c>
      <c r="F2701" s="2"/>
      <c r="G2701" s="2">
        <f>SUMIF('Ownership_Links and calculation'!$B:$B,$B2701,'Ownership_Links and calculation'!$F:$F)</f>
        <v>0</v>
      </c>
      <c r="H2701" s="2">
        <f>SUMIF('Ownership_Links and calculation'!$B:$B,$B2701,'Ownership_Links and calculation'!$H:$H)</f>
        <v>0</v>
      </c>
      <c r="I2701" s="2">
        <f>IF(H2701&gt;0,(G2701^2)/H2701,0)</f>
        <v>0</v>
      </c>
      <c r="J2701" s="2">
        <f>SUMIF('Ownership_Links and calculation'!$B:$B,$B2701,'Ownership_Links and calculation'!$J:$J)</f>
        <v>0</v>
      </c>
    </row>
    <row r="2702" spans="1:10" x14ac:dyDescent="0.3">
      <c r="A2702">
        <v>2701</v>
      </c>
      <c r="B2702" t="s">
        <v>2736</v>
      </c>
      <c r="F2702" s="2"/>
      <c r="G2702" s="2">
        <f>SUMIF('Ownership_Links and calculation'!$B:$B,$B2702,'Ownership_Links and calculation'!$F:$F)</f>
        <v>0</v>
      </c>
      <c r="H2702" s="2">
        <f>SUMIF('Ownership_Links and calculation'!$B:$B,$B2702,'Ownership_Links and calculation'!$H:$H)</f>
        <v>0</v>
      </c>
      <c r="I2702" s="2">
        <f>IF(H2702&gt;0,(G2702^2)/H2702,0)</f>
        <v>0</v>
      </c>
      <c r="J2702" s="2">
        <f>SUMIF('Ownership_Links and calculation'!$B:$B,$B2702,'Ownership_Links and calculation'!$J:$J)</f>
        <v>0</v>
      </c>
    </row>
    <row r="2703" spans="1:10" x14ac:dyDescent="0.3">
      <c r="A2703">
        <v>2702</v>
      </c>
      <c r="B2703" t="s">
        <v>2737</v>
      </c>
      <c r="F2703" s="2"/>
      <c r="G2703" s="2">
        <f>SUMIF('Ownership_Links and calculation'!$B:$B,$B2703,'Ownership_Links and calculation'!$F:$F)</f>
        <v>0</v>
      </c>
      <c r="H2703" s="2">
        <f>SUMIF('Ownership_Links and calculation'!$B:$B,$B2703,'Ownership_Links and calculation'!$H:$H)</f>
        <v>0</v>
      </c>
      <c r="I2703" s="2">
        <f>IF(H2703&gt;0,(G2703^2)/H2703,0)</f>
        <v>0</v>
      </c>
      <c r="J2703" s="2">
        <f>SUMIF('Ownership_Links and calculation'!$B:$B,$B2703,'Ownership_Links and calculation'!$J:$J)</f>
        <v>0</v>
      </c>
    </row>
    <row r="2704" spans="1:10" x14ac:dyDescent="0.3">
      <c r="A2704">
        <v>2703</v>
      </c>
      <c r="B2704" t="s">
        <v>2738</v>
      </c>
      <c r="F2704" s="2"/>
      <c r="G2704" s="2">
        <f>SUMIF('Ownership_Links and calculation'!$B:$B,$B2704,'Ownership_Links and calculation'!$F:$F)</f>
        <v>0</v>
      </c>
      <c r="H2704" s="2">
        <f>SUMIF('Ownership_Links and calculation'!$B:$B,$B2704,'Ownership_Links and calculation'!$H:$H)</f>
        <v>0</v>
      </c>
      <c r="I2704" s="2">
        <f>IF(H2704&gt;0,(G2704^2)/H2704,0)</f>
        <v>0</v>
      </c>
      <c r="J2704" s="2">
        <f>SUMIF('Ownership_Links and calculation'!$B:$B,$B2704,'Ownership_Links and calculation'!$J:$J)</f>
        <v>0</v>
      </c>
    </row>
    <row r="2705" spans="1:10" x14ac:dyDescent="0.3">
      <c r="A2705">
        <v>2704</v>
      </c>
      <c r="B2705" t="s">
        <v>2739</v>
      </c>
      <c r="F2705" s="2"/>
      <c r="G2705" s="2">
        <f>SUMIF('Ownership_Links and calculation'!$B:$B,$B2705,'Ownership_Links and calculation'!$F:$F)</f>
        <v>0</v>
      </c>
      <c r="H2705" s="2">
        <f>SUMIF('Ownership_Links and calculation'!$B:$B,$B2705,'Ownership_Links and calculation'!$H:$H)</f>
        <v>0</v>
      </c>
      <c r="I2705" s="2">
        <f>IF(H2705&gt;0,(G2705^2)/H2705,0)</f>
        <v>0</v>
      </c>
      <c r="J2705" s="2">
        <f>SUMIF('Ownership_Links and calculation'!$B:$B,$B2705,'Ownership_Links and calculation'!$J:$J)</f>
        <v>0</v>
      </c>
    </row>
    <row r="2706" spans="1:10" x14ac:dyDescent="0.3">
      <c r="A2706">
        <v>2705</v>
      </c>
      <c r="B2706" t="s">
        <v>2740</v>
      </c>
      <c r="F2706" s="2"/>
      <c r="G2706" s="2">
        <f>SUMIF('Ownership_Links and calculation'!$B:$B,$B2706,'Ownership_Links and calculation'!$F:$F)</f>
        <v>0</v>
      </c>
      <c r="H2706" s="2">
        <f>SUMIF('Ownership_Links and calculation'!$B:$B,$B2706,'Ownership_Links and calculation'!$H:$H)</f>
        <v>0</v>
      </c>
      <c r="I2706" s="2">
        <f>IF(H2706&gt;0,(G2706^2)/H2706,0)</f>
        <v>0</v>
      </c>
      <c r="J2706" s="2">
        <f>SUMIF('Ownership_Links and calculation'!$B:$B,$B2706,'Ownership_Links and calculation'!$J:$J)</f>
        <v>0</v>
      </c>
    </row>
    <row r="2707" spans="1:10" x14ac:dyDescent="0.3">
      <c r="A2707">
        <v>2706</v>
      </c>
      <c r="B2707" t="s">
        <v>2741</v>
      </c>
      <c r="F2707" s="2"/>
      <c r="G2707" s="2">
        <f>SUMIF('Ownership_Links and calculation'!$B:$B,$B2707,'Ownership_Links and calculation'!$F:$F)</f>
        <v>0</v>
      </c>
      <c r="H2707" s="2">
        <f>SUMIF('Ownership_Links and calculation'!$B:$B,$B2707,'Ownership_Links and calculation'!$H:$H)</f>
        <v>0</v>
      </c>
      <c r="I2707" s="2">
        <f>IF(H2707&gt;0,(G2707^2)/H2707,0)</f>
        <v>0</v>
      </c>
      <c r="J2707" s="2">
        <f>SUMIF('Ownership_Links and calculation'!$B:$B,$B2707,'Ownership_Links and calculation'!$J:$J)</f>
        <v>0</v>
      </c>
    </row>
    <row r="2708" spans="1:10" x14ac:dyDescent="0.3">
      <c r="A2708">
        <v>2707</v>
      </c>
      <c r="B2708" t="s">
        <v>2742</v>
      </c>
      <c r="F2708" s="2"/>
      <c r="G2708" s="2">
        <f>SUMIF('Ownership_Links and calculation'!$B:$B,$B2708,'Ownership_Links and calculation'!$F:$F)</f>
        <v>0</v>
      </c>
      <c r="H2708" s="2">
        <f>SUMIF('Ownership_Links and calculation'!$B:$B,$B2708,'Ownership_Links and calculation'!$H:$H)</f>
        <v>0</v>
      </c>
      <c r="I2708" s="2">
        <f>IF(H2708&gt;0,(G2708^2)/H2708,0)</f>
        <v>0</v>
      </c>
      <c r="J2708" s="2">
        <f>SUMIF('Ownership_Links and calculation'!$B:$B,$B2708,'Ownership_Links and calculation'!$J:$J)</f>
        <v>0</v>
      </c>
    </row>
    <row r="2709" spans="1:10" x14ac:dyDescent="0.3">
      <c r="A2709">
        <v>2708</v>
      </c>
      <c r="B2709" t="s">
        <v>2743</v>
      </c>
      <c r="F2709" s="2"/>
      <c r="G2709" s="2">
        <f>SUMIF('Ownership_Links and calculation'!$B:$B,$B2709,'Ownership_Links and calculation'!$F:$F)</f>
        <v>0</v>
      </c>
      <c r="H2709" s="2">
        <f>SUMIF('Ownership_Links and calculation'!$B:$B,$B2709,'Ownership_Links and calculation'!$H:$H)</f>
        <v>0</v>
      </c>
      <c r="I2709" s="2">
        <f>IF(H2709&gt;0,(G2709^2)/H2709,0)</f>
        <v>0</v>
      </c>
      <c r="J2709" s="2">
        <f>SUMIF('Ownership_Links and calculation'!$B:$B,$B2709,'Ownership_Links and calculation'!$J:$J)</f>
        <v>0</v>
      </c>
    </row>
    <row r="2710" spans="1:10" x14ac:dyDescent="0.3">
      <c r="A2710">
        <v>2709</v>
      </c>
      <c r="B2710" t="s">
        <v>2744</v>
      </c>
      <c r="F2710" s="2"/>
      <c r="G2710" s="2">
        <f>SUMIF('Ownership_Links and calculation'!$B:$B,$B2710,'Ownership_Links and calculation'!$F:$F)</f>
        <v>0</v>
      </c>
      <c r="H2710" s="2">
        <f>SUMIF('Ownership_Links and calculation'!$B:$B,$B2710,'Ownership_Links and calculation'!$H:$H)</f>
        <v>0</v>
      </c>
      <c r="I2710" s="2">
        <f>IF(H2710&gt;0,(G2710^2)/H2710,0)</f>
        <v>0</v>
      </c>
      <c r="J2710" s="2">
        <f>SUMIF('Ownership_Links and calculation'!$B:$B,$B2710,'Ownership_Links and calculation'!$J:$J)</f>
        <v>0</v>
      </c>
    </row>
    <row r="2711" spans="1:10" x14ac:dyDescent="0.3">
      <c r="A2711">
        <v>2710</v>
      </c>
      <c r="B2711" t="s">
        <v>2745</v>
      </c>
      <c r="F2711" s="2"/>
      <c r="G2711" s="2">
        <f>SUMIF('Ownership_Links and calculation'!$B:$B,$B2711,'Ownership_Links and calculation'!$F:$F)</f>
        <v>0</v>
      </c>
      <c r="H2711" s="2">
        <f>SUMIF('Ownership_Links and calculation'!$B:$B,$B2711,'Ownership_Links and calculation'!$H:$H)</f>
        <v>0</v>
      </c>
      <c r="I2711" s="2">
        <f>IF(H2711&gt;0,(G2711^2)/H2711,0)</f>
        <v>0</v>
      </c>
      <c r="J2711" s="2">
        <f>SUMIF('Ownership_Links and calculation'!$B:$B,$B2711,'Ownership_Links and calculation'!$J:$J)</f>
        <v>0</v>
      </c>
    </row>
    <row r="2712" spans="1:10" x14ac:dyDescent="0.3">
      <c r="A2712">
        <v>2711</v>
      </c>
      <c r="B2712" t="s">
        <v>2746</v>
      </c>
      <c r="F2712" s="2"/>
      <c r="G2712" s="2">
        <f>SUMIF('Ownership_Links and calculation'!$B:$B,$B2712,'Ownership_Links and calculation'!$F:$F)</f>
        <v>0</v>
      </c>
      <c r="H2712" s="2">
        <f>SUMIF('Ownership_Links and calculation'!$B:$B,$B2712,'Ownership_Links and calculation'!$H:$H)</f>
        <v>0</v>
      </c>
      <c r="I2712" s="2">
        <f>IF(H2712&gt;0,(G2712^2)/H2712,0)</f>
        <v>0</v>
      </c>
      <c r="J2712" s="2">
        <f>SUMIF('Ownership_Links and calculation'!$B:$B,$B2712,'Ownership_Links and calculation'!$J:$J)</f>
        <v>0</v>
      </c>
    </row>
    <row r="2713" spans="1:10" x14ac:dyDescent="0.3">
      <c r="A2713">
        <v>2712</v>
      </c>
      <c r="B2713" t="s">
        <v>2747</v>
      </c>
      <c r="F2713" s="2"/>
      <c r="G2713" s="2">
        <f>SUMIF('Ownership_Links and calculation'!$B:$B,$B2713,'Ownership_Links and calculation'!$F:$F)</f>
        <v>0</v>
      </c>
      <c r="H2713" s="2">
        <f>SUMIF('Ownership_Links and calculation'!$B:$B,$B2713,'Ownership_Links and calculation'!$H:$H)</f>
        <v>0</v>
      </c>
      <c r="I2713" s="2">
        <f>IF(H2713&gt;0,(G2713^2)/H2713,0)</f>
        <v>0</v>
      </c>
      <c r="J2713" s="2">
        <f>SUMIF('Ownership_Links and calculation'!$B:$B,$B2713,'Ownership_Links and calculation'!$J:$J)</f>
        <v>0</v>
      </c>
    </row>
    <row r="2714" spans="1:10" x14ac:dyDescent="0.3">
      <c r="A2714">
        <v>2713</v>
      </c>
      <c r="B2714" t="s">
        <v>2748</v>
      </c>
      <c r="F2714" s="2"/>
      <c r="G2714" s="2">
        <f>SUMIF('Ownership_Links and calculation'!$B:$B,$B2714,'Ownership_Links and calculation'!$F:$F)</f>
        <v>0</v>
      </c>
      <c r="H2714" s="2">
        <f>SUMIF('Ownership_Links and calculation'!$B:$B,$B2714,'Ownership_Links and calculation'!$H:$H)</f>
        <v>0</v>
      </c>
      <c r="I2714" s="2">
        <f>IF(H2714&gt;0,(G2714^2)/H2714,0)</f>
        <v>0</v>
      </c>
      <c r="J2714" s="2">
        <f>SUMIF('Ownership_Links and calculation'!$B:$B,$B2714,'Ownership_Links and calculation'!$J:$J)</f>
        <v>0</v>
      </c>
    </row>
    <row r="2715" spans="1:10" x14ac:dyDescent="0.3">
      <c r="A2715">
        <v>2714</v>
      </c>
      <c r="B2715" t="s">
        <v>2749</v>
      </c>
      <c r="F2715" s="2"/>
      <c r="G2715" s="2">
        <f>SUMIF('Ownership_Links and calculation'!$B:$B,$B2715,'Ownership_Links and calculation'!$F:$F)</f>
        <v>0</v>
      </c>
      <c r="H2715" s="2">
        <f>SUMIF('Ownership_Links and calculation'!$B:$B,$B2715,'Ownership_Links and calculation'!$H:$H)</f>
        <v>0</v>
      </c>
      <c r="I2715" s="2">
        <f>IF(H2715&gt;0,(G2715^2)/H2715,0)</f>
        <v>0</v>
      </c>
      <c r="J2715" s="2">
        <f>SUMIF('Ownership_Links and calculation'!$B:$B,$B2715,'Ownership_Links and calculation'!$J:$J)</f>
        <v>0</v>
      </c>
    </row>
    <row r="2716" spans="1:10" x14ac:dyDescent="0.3">
      <c r="A2716">
        <v>2715</v>
      </c>
      <c r="B2716" t="s">
        <v>2750</v>
      </c>
      <c r="F2716" s="2"/>
      <c r="G2716" s="2">
        <f>SUMIF('Ownership_Links and calculation'!$B:$B,$B2716,'Ownership_Links and calculation'!$F:$F)</f>
        <v>0</v>
      </c>
      <c r="H2716" s="2">
        <f>SUMIF('Ownership_Links and calculation'!$B:$B,$B2716,'Ownership_Links and calculation'!$H:$H)</f>
        <v>0</v>
      </c>
      <c r="I2716" s="2">
        <f>IF(H2716&gt;0,(G2716^2)/H2716,0)</f>
        <v>0</v>
      </c>
      <c r="J2716" s="2">
        <f>SUMIF('Ownership_Links and calculation'!$B:$B,$B2716,'Ownership_Links and calculation'!$J:$J)</f>
        <v>0</v>
      </c>
    </row>
    <row r="2717" spans="1:10" x14ac:dyDescent="0.3">
      <c r="A2717">
        <v>2716</v>
      </c>
      <c r="B2717" t="s">
        <v>2751</v>
      </c>
      <c r="F2717" s="2"/>
      <c r="G2717" s="2">
        <f>SUMIF('Ownership_Links and calculation'!$B:$B,$B2717,'Ownership_Links and calculation'!$F:$F)</f>
        <v>0</v>
      </c>
      <c r="H2717" s="2">
        <f>SUMIF('Ownership_Links and calculation'!$B:$B,$B2717,'Ownership_Links and calculation'!$H:$H)</f>
        <v>0</v>
      </c>
      <c r="I2717" s="2">
        <f>IF(H2717&gt;0,(G2717^2)/H2717,0)</f>
        <v>0</v>
      </c>
      <c r="J2717" s="2">
        <f>SUMIF('Ownership_Links and calculation'!$B:$B,$B2717,'Ownership_Links and calculation'!$J:$J)</f>
        <v>0</v>
      </c>
    </row>
    <row r="2718" spans="1:10" x14ac:dyDescent="0.3">
      <c r="A2718">
        <v>2717</v>
      </c>
      <c r="B2718" t="s">
        <v>2752</v>
      </c>
      <c r="F2718" s="2"/>
      <c r="G2718" s="2">
        <f>SUMIF('Ownership_Links and calculation'!$B:$B,$B2718,'Ownership_Links and calculation'!$F:$F)</f>
        <v>0</v>
      </c>
      <c r="H2718" s="2">
        <f>SUMIF('Ownership_Links and calculation'!$B:$B,$B2718,'Ownership_Links and calculation'!$H:$H)</f>
        <v>0</v>
      </c>
      <c r="I2718" s="2">
        <f>IF(H2718&gt;0,(G2718^2)/H2718,0)</f>
        <v>0</v>
      </c>
      <c r="J2718" s="2">
        <f>SUMIF('Ownership_Links and calculation'!$B:$B,$B2718,'Ownership_Links and calculation'!$J:$J)</f>
        <v>0</v>
      </c>
    </row>
    <row r="2719" spans="1:10" x14ac:dyDescent="0.3">
      <c r="A2719">
        <v>2718</v>
      </c>
      <c r="B2719" t="s">
        <v>2753</v>
      </c>
      <c r="F2719" s="2"/>
      <c r="G2719" s="2">
        <f>SUMIF('Ownership_Links and calculation'!$B:$B,$B2719,'Ownership_Links and calculation'!$F:$F)</f>
        <v>0</v>
      </c>
      <c r="H2719" s="2">
        <f>SUMIF('Ownership_Links and calculation'!$B:$B,$B2719,'Ownership_Links and calculation'!$H:$H)</f>
        <v>0</v>
      </c>
      <c r="I2719" s="2">
        <f>IF(H2719&gt;0,(G2719^2)/H2719,0)</f>
        <v>0</v>
      </c>
      <c r="J2719" s="2">
        <f>SUMIF('Ownership_Links and calculation'!$B:$B,$B2719,'Ownership_Links and calculation'!$J:$J)</f>
        <v>0</v>
      </c>
    </row>
    <row r="2720" spans="1:10" x14ac:dyDescent="0.3">
      <c r="A2720">
        <v>2719</v>
      </c>
      <c r="B2720" t="s">
        <v>2754</v>
      </c>
      <c r="F2720" s="2"/>
      <c r="G2720" s="2">
        <f>SUMIF('Ownership_Links and calculation'!$B:$B,$B2720,'Ownership_Links and calculation'!$F:$F)</f>
        <v>0</v>
      </c>
      <c r="H2720" s="2">
        <f>SUMIF('Ownership_Links and calculation'!$B:$B,$B2720,'Ownership_Links and calculation'!$H:$H)</f>
        <v>0</v>
      </c>
      <c r="I2720" s="2">
        <f>IF(H2720&gt;0,(G2720^2)/H2720,0)</f>
        <v>0</v>
      </c>
      <c r="J2720" s="2">
        <f>SUMIF('Ownership_Links and calculation'!$B:$B,$B2720,'Ownership_Links and calculation'!$J:$J)</f>
        <v>0</v>
      </c>
    </row>
    <row r="2721" spans="1:10" x14ac:dyDescent="0.3">
      <c r="A2721">
        <v>2720</v>
      </c>
      <c r="B2721" t="s">
        <v>2755</v>
      </c>
      <c r="F2721" s="2"/>
      <c r="G2721" s="2">
        <f>SUMIF('Ownership_Links and calculation'!$B:$B,$B2721,'Ownership_Links and calculation'!$F:$F)</f>
        <v>0</v>
      </c>
      <c r="H2721" s="2">
        <f>SUMIF('Ownership_Links and calculation'!$B:$B,$B2721,'Ownership_Links and calculation'!$H:$H)</f>
        <v>0</v>
      </c>
      <c r="I2721" s="2">
        <f>IF(H2721&gt;0,(G2721^2)/H2721,0)</f>
        <v>0</v>
      </c>
      <c r="J2721" s="2">
        <f>SUMIF('Ownership_Links and calculation'!$B:$B,$B2721,'Ownership_Links and calculation'!$J:$J)</f>
        <v>0</v>
      </c>
    </row>
    <row r="2722" spans="1:10" x14ac:dyDescent="0.3">
      <c r="A2722">
        <v>2721</v>
      </c>
      <c r="B2722" t="s">
        <v>2756</v>
      </c>
      <c r="F2722" s="2"/>
      <c r="G2722" s="2">
        <f>SUMIF('Ownership_Links and calculation'!$B:$B,$B2722,'Ownership_Links and calculation'!$F:$F)</f>
        <v>0</v>
      </c>
      <c r="H2722" s="2">
        <f>SUMIF('Ownership_Links and calculation'!$B:$B,$B2722,'Ownership_Links and calculation'!$H:$H)</f>
        <v>0</v>
      </c>
      <c r="I2722" s="2">
        <f>IF(H2722&gt;0,(G2722^2)/H2722,0)</f>
        <v>0</v>
      </c>
      <c r="J2722" s="2">
        <f>SUMIF('Ownership_Links and calculation'!$B:$B,$B2722,'Ownership_Links and calculation'!$J:$J)</f>
        <v>0</v>
      </c>
    </row>
    <row r="2723" spans="1:10" x14ac:dyDescent="0.3">
      <c r="A2723">
        <v>2722</v>
      </c>
      <c r="B2723" t="s">
        <v>2757</v>
      </c>
      <c r="F2723" s="2"/>
      <c r="G2723" s="2">
        <f>SUMIF('Ownership_Links and calculation'!$B:$B,$B2723,'Ownership_Links and calculation'!$F:$F)</f>
        <v>0</v>
      </c>
      <c r="H2723" s="2">
        <f>SUMIF('Ownership_Links and calculation'!$B:$B,$B2723,'Ownership_Links and calculation'!$H:$H)</f>
        <v>0</v>
      </c>
      <c r="I2723" s="2">
        <f>IF(H2723&gt;0,(G2723^2)/H2723,0)</f>
        <v>0</v>
      </c>
      <c r="J2723" s="2">
        <f>SUMIF('Ownership_Links and calculation'!$B:$B,$B2723,'Ownership_Links and calculation'!$J:$J)</f>
        <v>0</v>
      </c>
    </row>
    <row r="2724" spans="1:10" x14ac:dyDescent="0.3">
      <c r="A2724">
        <v>2723</v>
      </c>
      <c r="B2724" t="s">
        <v>2758</v>
      </c>
      <c r="F2724" s="2"/>
      <c r="G2724" s="2">
        <f>SUMIF('Ownership_Links and calculation'!$B:$B,$B2724,'Ownership_Links and calculation'!$F:$F)</f>
        <v>0</v>
      </c>
      <c r="H2724" s="2">
        <f>SUMIF('Ownership_Links and calculation'!$B:$B,$B2724,'Ownership_Links and calculation'!$H:$H)</f>
        <v>0</v>
      </c>
      <c r="I2724" s="2">
        <f>IF(H2724&gt;0,(G2724^2)/H2724,0)</f>
        <v>0</v>
      </c>
      <c r="J2724" s="2">
        <f>SUMIF('Ownership_Links and calculation'!$B:$B,$B2724,'Ownership_Links and calculation'!$J:$J)</f>
        <v>0</v>
      </c>
    </row>
    <row r="2725" spans="1:10" x14ac:dyDescent="0.3">
      <c r="A2725">
        <v>2724</v>
      </c>
      <c r="B2725" t="s">
        <v>2759</v>
      </c>
      <c r="F2725" s="2"/>
      <c r="G2725" s="2">
        <f>SUMIF('Ownership_Links and calculation'!$B:$B,$B2725,'Ownership_Links and calculation'!$F:$F)</f>
        <v>0</v>
      </c>
      <c r="H2725" s="2">
        <f>SUMIF('Ownership_Links and calculation'!$B:$B,$B2725,'Ownership_Links and calculation'!$H:$H)</f>
        <v>0</v>
      </c>
      <c r="I2725" s="2">
        <f>IF(H2725&gt;0,(G2725^2)/H2725,0)</f>
        <v>0</v>
      </c>
      <c r="J2725" s="2">
        <f>SUMIF('Ownership_Links and calculation'!$B:$B,$B2725,'Ownership_Links and calculation'!$J:$J)</f>
        <v>0</v>
      </c>
    </row>
    <row r="2726" spans="1:10" x14ac:dyDescent="0.3">
      <c r="A2726">
        <v>2725</v>
      </c>
      <c r="B2726" t="s">
        <v>2760</v>
      </c>
      <c r="F2726" s="2"/>
      <c r="G2726" s="2">
        <f>SUMIF('Ownership_Links and calculation'!$B:$B,$B2726,'Ownership_Links and calculation'!$F:$F)</f>
        <v>0</v>
      </c>
      <c r="H2726" s="2">
        <f>SUMIF('Ownership_Links and calculation'!$B:$B,$B2726,'Ownership_Links and calculation'!$H:$H)</f>
        <v>0</v>
      </c>
      <c r="I2726" s="2">
        <f>IF(H2726&gt;0,(G2726^2)/H2726,0)</f>
        <v>0</v>
      </c>
      <c r="J2726" s="2">
        <f>SUMIF('Ownership_Links and calculation'!$B:$B,$B2726,'Ownership_Links and calculation'!$J:$J)</f>
        <v>0</v>
      </c>
    </row>
    <row r="2727" spans="1:10" x14ac:dyDescent="0.3">
      <c r="A2727">
        <v>2726</v>
      </c>
      <c r="B2727" t="s">
        <v>2761</v>
      </c>
      <c r="F2727" s="2"/>
      <c r="G2727" s="2">
        <f>SUMIF('Ownership_Links and calculation'!$B:$B,$B2727,'Ownership_Links and calculation'!$F:$F)</f>
        <v>0</v>
      </c>
      <c r="H2727" s="2">
        <f>SUMIF('Ownership_Links and calculation'!$B:$B,$B2727,'Ownership_Links and calculation'!$H:$H)</f>
        <v>0</v>
      </c>
      <c r="I2727" s="2">
        <f>IF(H2727&gt;0,(G2727^2)/H2727,0)</f>
        <v>0</v>
      </c>
      <c r="J2727" s="2">
        <f>SUMIF('Ownership_Links and calculation'!$B:$B,$B2727,'Ownership_Links and calculation'!$J:$J)</f>
        <v>0</v>
      </c>
    </row>
    <row r="2728" spans="1:10" x14ac:dyDescent="0.3">
      <c r="A2728">
        <v>2727</v>
      </c>
      <c r="B2728" t="s">
        <v>2762</v>
      </c>
      <c r="F2728" s="2"/>
      <c r="G2728" s="2">
        <f>SUMIF('Ownership_Links and calculation'!$B:$B,$B2728,'Ownership_Links and calculation'!$F:$F)</f>
        <v>0</v>
      </c>
      <c r="H2728" s="2">
        <f>SUMIF('Ownership_Links and calculation'!$B:$B,$B2728,'Ownership_Links and calculation'!$H:$H)</f>
        <v>0</v>
      </c>
      <c r="I2728" s="2">
        <f>IF(H2728&gt;0,(G2728^2)/H2728,0)</f>
        <v>0</v>
      </c>
      <c r="J2728" s="2">
        <f>SUMIF('Ownership_Links and calculation'!$B:$B,$B2728,'Ownership_Links and calculation'!$J:$J)</f>
        <v>0</v>
      </c>
    </row>
    <row r="2729" spans="1:10" x14ac:dyDescent="0.3">
      <c r="A2729">
        <v>2728</v>
      </c>
      <c r="B2729" t="s">
        <v>2763</v>
      </c>
      <c r="F2729" s="2"/>
      <c r="G2729" s="2">
        <f>SUMIF('Ownership_Links and calculation'!$B:$B,$B2729,'Ownership_Links and calculation'!$F:$F)</f>
        <v>0</v>
      </c>
      <c r="H2729" s="2">
        <f>SUMIF('Ownership_Links and calculation'!$B:$B,$B2729,'Ownership_Links and calculation'!$H:$H)</f>
        <v>0</v>
      </c>
      <c r="I2729" s="2">
        <f>IF(H2729&gt;0,(G2729^2)/H2729,0)</f>
        <v>0</v>
      </c>
      <c r="J2729" s="2">
        <f>SUMIF('Ownership_Links and calculation'!$B:$B,$B2729,'Ownership_Links and calculation'!$J:$J)</f>
        <v>0</v>
      </c>
    </row>
    <row r="2730" spans="1:10" x14ac:dyDescent="0.3">
      <c r="A2730">
        <v>2729</v>
      </c>
      <c r="B2730" t="s">
        <v>2764</v>
      </c>
      <c r="F2730" s="2"/>
      <c r="G2730" s="2">
        <f>SUMIF('Ownership_Links and calculation'!$B:$B,$B2730,'Ownership_Links and calculation'!$F:$F)</f>
        <v>0</v>
      </c>
      <c r="H2730" s="2">
        <f>SUMIF('Ownership_Links and calculation'!$B:$B,$B2730,'Ownership_Links and calculation'!$H:$H)</f>
        <v>0</v>
      </c>
      <c r="I2730" s="2">
        <f>IF(H2730&gt;0,(G2730^2)/H2730,0)</f>
        <v>0</v>
      </c>
      <c r="J2730" s="2">
        <f>SUMIF('Ownership_Links and calculation'!$B:$B,$B2730,'Ownership_Links and calculation'!$J:$J)</f>
        <v>0</v>
      </c>
    </row>
    <row r="2731" spans="1:10" x14ac:dyDescent="0.3">
      <c r="A2731">
        <v>2730</v>
      </c>
      <c r="B2731" t="s">
        <v>2765</v>
      </c>
      <c r="F2731" s="2"/>
      <c r="G2731" s="2">
        <f>SUMIF('Ownership_Links and calculation'!$B:$B,$B2731,'Ownership_Links and calculation'!$F:$F)</f>
        <v>0</v>
      </c>
      <c r="H2731" s="2">
        <f>SUMIF('Ownership_Links and calculation'!$B:$B,$B2731,'Ownership_Links and calculation'!$H:$H)</f>
        <v>0</v>
      </c>
      <c r="I2731" s="2">
        <f>IF(H2731&gt;0,(G2731^2)/H2731,0)</f>
        <v>0</v>
      </c>
      <c r="J2731" s="2">
        <f>SUMIF('Ownership_Links and calculation'!$B:$B,$B2731,'Ownership_Links and calculation'!$J:$J)</f>
        <v>0</v>
      </c>
    </row>
    <row r="2732" spans="1:10" x14ac:dyDescent="0.3">
      <c r="A2732">
        <v>2731</v>
      </c>
      <c r="B2732" t="s">
        <v>2766</v>
      </c>
      <c r="F2732" s="2"/>
      <c r="G2732" s="2">
        <f>SUMIF('Ownership_Links and calculation'!$B:$B,$B2732,'Ownership_Links and calculation'!$F:$F)</f>
        <v>0</v>
      </c>
      <c r="H2732" s="2">
        <f>SUMIF('Ownership_Links and calculation'!$B:$B,$B2732,'Ownership_Links and calculation'!$H:$H)</f>
        <v>0</v>
      </c>
      <c r="I2732" s="2">
        <f>IF(H2732&gt;0,(G2732^2)/H2732,0)</f>
        <v>0</v>
      </c>
      <c r="J2732" s="2">
        <f>SUMIF('Ownership_Links and calculation'!$B:$B,$B2732,'Ownership_Links and calculation'!$J:$J)</f>
        <v>0</v>
      </c>
    </row>
    <row r="2733" spans="1:10" x14ac:dyDescent="0.3">
      <c r="A2733">
        <v>2732</v>
      </c>
      <c r="B2733" t="s">
        <v>2767</v>
      </c>
      <c r="F2733" s="2"/>
      <c r="G2733" s="2">
        <f>SUMIF('Ownership_Links and calculation'!$B:$B,$B2733,'Ownership_Links and calculation'!$F:$F)</f>
        <v>0</v>
      </c>
      <c r="H2733" s="2">
        <f>SUMIF('Ownership_Links and calculation'!$B:$B,$B2733,'Ownership_Links and calculation'!$H:$H)</f>
        <v>0</v>
      </c>
      <c r="I2733" s="2">
        <f>IF(H2733&gt;0,(G2733^2)/H2733,0)</f>
        <v>0</v>
      </c>
      <c r="J2733" s="2">
        <f>SUMIF('Ownership_Links and calculation'!$B:$B,$B2733,'Ownership_Links and calculation'!$J:$J)</f>
        <v>0</v>
      </c>
    </row>
    <row r="2734" spans="1:10" x14ac:dyDescent="0.3">
      <c r="A2734">
        <v>2733</v>
      </c>
      <c r="B2734" t="s">
        <v>2768</v>
      </c>
      <c r="F2734" s="2"/>
      <c r="G2734" s="2">
        <f>SUMIF('Ownership_Links and calculation'!$B:$B,$B2734,'Ownership_Links and calculation'!$F:$F)</f>
        <v>0</v>
      </c>
      <c r="H2734" s="2">
        <f>SUMIF('Ownership_Links and calculation'!$B:$B,$B2734,'Ownership_Links and calculation'!$H:$H)</f>
        <v>0</v>
      </c>
      <c r="I2734" s="2">
        <f>IF(H2734&gt;0,(G2734^2)/H2734,0)</f>
        <v>0</v>
      </c>
      <c r="J2734" s="2">
        <f>SUMIF('Ownership_Links and calculation'!$B:$B,$B2734,'Ownership_Links and calculation'!$J:$J)</f>
        <v>0</v>
      </c>
    </row>
    <row r="2735" spans="1:10" x14ac:dyDescent="0.3">
      <c r="A2735">
        <v>2734</v>
      </c>
      <c r="B2735" t="s">
        <v>2769</v>
      </c>
      <c r="F2735" s="2"/>
      <c r="G2735" s="2">
        <f>SUMIF('Ownership_Links and calculation'!$B:$B,$B2735,'Ownership_Links and calculation'!$F:$F)</f>
        <v>0</v>
      </c>
      <c r="H2735" s="2">
        <f>SUMIF('Ownership_Links and calculation'!$B:$B,$B2735,'Ownership_Links and calculation'!$H:$H)</f>
        <v>0</v>
      </c>
      <c r="I2735" s="2">
        <f>IF(H2735&gt;0,(G2735^2)/H2735,0)</f>
        <v>0</v>
      </c>
      <c r="J2735" s="2">
        <f>SUMIF('Ownership_Links and calculation'!$B:$B,$B2735,'Ownership_Links and calculation'!$J:$J)</f>
        <v>0</v>
      </c>
    </row>
    <row r="2736" spans="1:10" x14ac:dyDescent="0.3">
      <c r="A2736">
        <v>2735</v>
      </c>
      <c r="B2736" t="s">
        <v>2770</v>
      </c>
      <c r="F2736" s="2"/>
      <c r="G2736" s="2">
        <f>SUMIF('Ownership_Links and calculation'!$B:$B,$B2736,'Ownership_Links and calculation'!$F:$F)</f>
        <v>0</v>
      </c>
      <c r="H2736" s="2">
        <f>SUMIF('Ownership_Links and calculation'!$B:$B,$B2736,'Ownership_Links and calculation'!$H:$H)</f>
        <v>0</v>
      </c>
      <c r="I2736" s="2">
        <f>IF(H2736&gt;0,(G2736^2)/H2736,0)</f>
        <v>0</v>
      </c>
      <c r="J2736" s="2">
        <f>SUMIF('Ownership_Links and calculation'!$B:$B,$B2736,'Ownership_Links and calculation'!$J:$J)</f>
        <v>0</v>
      </c>
    </row>
    <row r="2737" spans="1:10" x14ac:dyDescent="0.3">
      <c r="A2737">
        <v>2736</v>
      </c>
      <c r="B2737" t="s">
        <v>2771</v>
      </c>
      <c r="F2737" s="2"/>
      <c r="G2737" s="2">
        <f>SUMIF('Ownership_Links and calculation'!$B:$B,$B2737,'Ownership_Links and calculation'!$F:$F)</f>
        <v>0</v>
      </c>
      <c r="H2737" s="2">
        <f>SUMIF('Ownership_Links and calculation'!$B:$B,$B2737,'Ownership_Links and calculation'!$H:$H)</f>
        <v>0</v>
      </c>
      <c r="I2737" s="2">
        <f>IF(H2737&gt;0,(G2737^2)/H2737,0)</f>
        <v>0</v>
      </c>
      <c r="J2737" s="2">
        <f>SUMIF('Ownership_Links and calculation'!$B:$B,$B2737,'Ownership_Links and calculation'!$J:$J)</f>
        <v>0</v>
      </c>
    </row>
    <row r="2738" spans="1:10" x14ac:dyDescent="0.3">
      <c r="A2738">
        <v>2737</v>
      </c>
      <c r="B2738" t="s">
        <v>2772</v>
      </c>
      <c r="F2738" s="2"/>
      <c r="G2738" s="2">
        <f>SUMIF('Ownership_Links and calculation'!$B:$B,$B2738,'Ownership_Links and calculation'!$F:$F)</f>
        <v>0</v>
      </c>
      <c r="H2738" s="2">
        <f>SUMIF('Ownership_Links and calculation'!$B:$B,$B2738,'Ownership_Links and calculation'!$H:$H)</f>
        <v>0</v>
      </c>
      <c r="I2738" s="2">
        <f>IF(H2738&gt;0,(G2738^2)/H2738,0)</f>
        <v>0</v>
      </c>
      <c r="J2738" s="2">
        <f>SUMIF('Ownership_Links and calculation'!$B:$B,$B2738,'Ownership_Links and calculation'!$J:$J)</f>
        <v>0</v>
      </c>
    </row>
    <row r="2739" spans="1:10" x14ac:dyDescent="0.3">
      <c r="A2739">
        <v>2738</v>
      </c>
      <c r="B2739" t="s">
        <v>2773</v>
      </c>
      <c r="F2739" s="2"/>
      <c r="G2739" s="2">
        <f>SUMIF('Ownership_Links and calculation'!$B:$B,$B2739,'Ownership_Links and calculation'!$F:$F)</f>
        <v>0</v>
      </c>
      <c r="H2739" s="2">
        <f>SUMIF('Ownership_Links and calculation'!$B:$B,$B2739,'Ownership_Links and calculation'!$H:$H)</f>
        <v>0</v>
      </c>
      <c r="I2739" s="2">
        <f>IF(H2739&gt;0,(G2739^2)/H2739,0)</f>
        <v>0</v>
      </c>
      <c r="J2739" s="2">
        <f>SUMIF('Ownership_Links and calculation'!$B:$B,$B2739,'Ownership_Links and calculation'!$J:$J)</f>
        <v>0</v>
      </c>
    </row>
    <row r="2740" spans="1:10" x14ac:dyDescent="0.3">
      <c r="A2740">
        <v>2739</v>
      </c>
      <c r="B2740" t="s">
        <v>2774</v>
      </c>
      <c r="F2740" s="2"/>
      <c r="G2740" s="2">
        <f>SUMIF('Ownership_Links and calculation'!$B:$B,$B2740,'Ownership_Links and calculation'!$F:$F)</f>
        <v>0</v>
      </c>
      <c r="H2740" s="2">
        <f>SUMIF('Ownership_Links and calculation'!$B:$B,$B2740,'Ownership_Links and calculation'!$H:$H)</f>
        <v>0</v>
      </c>
      <c r="I2740" s="2">
        <f>IF(H2740&gt;0,(G2740^2)/H2740,0)</f>
        <v>0</v>
      </c>
      <c r="J2740" s="2">
        <f>SUMIF('Ownership_Links and calculation'!$B:$B,$B2740,'Ownership_Links and calculation'!$J:$J)</f>
        <v>0</v>
      </c>
    </row>
    <row r="2741" spans="1:10" x14ac:dyDescent="0.3">
      <c r="A2741">
        <v>2740</v>
      </c>
      <c r="B2741" t="s">
        <v>2775</v>
      </c>
      <c r="F2741" s="2"/>
      <c r="G2741" s="2">
        <f>SUMIF('Ownership_Links and calculation'!$B:$B,$B2741,'Ownership_Links and calculation'!$F:$F)</f>
        <v>0</v>
      </c>
      <c r="H2741" s="2">
        <f>SUMIF('Ownership_Links and calculation'!$B:$B,$B2741,'Ownership_Links and calculation'!$H:$H)</f>
        <v>0</v>
      </c>
      <c r="I2741" s="2">
        <f>IF(H2741&gt;0,(G2741^2)/H2741,0)</f>
        <v>0</v>
      </c>
      <c r="J2741" s="2">
        <f>SUMIF('Ownership_Links and calculation'!$B:$B,$B2741,'Ownership_Links and calculation'!$J:$J)</f>
        <v>0</v>
      </c>
    </row>
    <row r="2742" spans="1:10" x14ac:dyDescent="0.3">
      <c r="A2742">
        <v>2741</v>
      </c>
      <c r="B2742" t="s">
        <v>2776</v>
      </c>
      <c r="F2742" s="2"/>
      <c r="G2742" s="2">
        <f>SUMIF('Ownership_Links and calculation'!$B:$B,$B2742,'Ownership_Links and calculation'!$F:$F)</f>
        <v>0</v>
      </c>
      <c r="H2742" s="2">
        <f>SUMIF('Ownership_Links and calculation'!$B:$B,$B2742,'Ownership_Links and calculation'!$H:$H)</f>
        <v>0</v>
      </c>
      <c r="I2742" s="2">
        <f>IF(H2742&gt;0,(G2742^2)/H2742,0)</f>
        <v>0</v>
      </c>
      <c r="J2742" s="2">
        <f>SUMIF('Ownership_Links and calculation'!$B:$B,$B2742,'Ownership_Links and calculation'!$J:$J)</f>
        <v>0</v>
      </c>
    </row>
    <row r="2743" spans="1:10" x14ac:dyDescent="0.3">
      <c r="A2743">
        <v>2742</v>
      </c>
      <c r="B2743" t="s">
        <v>2777</v>
      </c>
      <c r="F2743" s="2"/>
      <c r="G2743" s="2">
        <f>SUMIF('Ownership_Links and calculation'!$B:$B,$B2743,'Ownership_Links and calculation'!$F:$F)</f>
        <v>0</v>
      </c>
      <c r="H2743" s="2">
        <f>SUMIF('Ownership_Links and calculation'!$B:$B,$B2743,'Ownership_Links and calculation'!$H:$H)</f>
        <v>0</v>
      </c>
      <c r="I2743" s="2">
        <f>IF(H2743&gt;0,(G2743^2)/H2743,0)</f>
        <v>0</v>
      </c>
      <c r="J2743" s="2">
        <f>SUMIF('Ownership_Links and calculation'!$B:$B,$B2743,'Ownership_Links and calculation'!$J:$J)</f>
        <v>0</v>
      </c>
    </row>
    <row r="2744" spans="1:10" x14ac:dyDescent="0.3">
      <c r="A2744">
        <v>2743</v>
      </c>
      <c r="B2744" t="s">
        <v>2778</v>
      </c>
      <c r="F2744" s="2"/>
      <c r="G2744" s="2">
        <f>SUMIF('Ownership_Links and calculation'!$B:$B,$B2744,'Ownership_Links and calculation'!$F:$F)</f>
        <v>0</v>
      </c>
      <c r="H2744" s="2">
        <f>SUMIF('Ownership_Links and calculation'!$B:$B,$B2744,'Ownership_Links and calculation'!$H:$H)</f>
        <v>0</v>
      </c>
      <c r="I2744" s="2">
        <f>IF(H2744&gt;0,(G2744^2)/H2744,0)</f>
        <v>0</v>
      </c>
      <c r="J2744" s="2">
        <f>SUMIF('Ownership_Links and calculation'!$B:$B,$B2744,'Ownership_Links and calculation'!$J:$J)</f>
        <v>0</v>
      </c>
    </row>
    <row r="2745" spans="1:10" x14ac:dyDescent="0.3">
      <c r="A2745">
        <v>2744</v>
      </c>
      <c r="B2745" t="s">
        <v>2779</v>
      </c>
      <c r="F2745" s="2"/>
      <c r="G2745" s="2">
        <f>SUMIF('Ownership_Links and calculation'!$B:$B,$B2745,'Ownership_Links and calculation'!$F:$F)</f>
        <v>0</v>
      </c>
      <c r="H2745" s="2">
        <f>SUMIF('Ownership_Links and calculation'!$B:$B,$B2745,'Ownership_Links and calculation'!$H:$H)</f>
        <v>0</v>
      </c>
      <c r="I2745" s="2">
        <f>IF(H2745&gt;0,(G2745^2)/H2745,0)</f>
        <v>0</v>
      </c>
      <c r="J2745" s="2">
        <f>SUMIF('Ownership_Links and calculation'!$B:$B,$B2745,'Ownership_Links and calculation'!$J:$J)</f>
        <v>0</v>
      </c>
    </row>
    <row r="2746" spans="1:10" x14ac:dyDescent="0.3">
      <c r="A2746">
        <v>2745</v>
      </c>
      <c r="B2746" t="s">
        <v>2780</v>
      </c>
      <c r="F2746" s="2"/>
      <c r="G2746" s="2">
        <f>SUMIF('Ownership_Links and calculation'!$B:$B,$B2746,'Ownership_Links and calculation'!$F:$F)</f>
        <v>0</v>
      </c>
      <c r="H2746" s="2">
        <f>SUMIF('Ownership_Links and calculation'!$B:$B,$B2746,'Ownership_Links and calculation'!$H:$H)</f>
        <v>0</v>
      </c>
      <c r="I2746" s="2">
        <f>IF(H2746&gt;0,(G2746^2)/H2746,0)</f>
        <v>0</v>
      </c>
      <c r="J2746" s="2">
        <f>SUMIF('Ownership_Links and calculation'!$B:$B,$B2746,'Ownership_Links and calculation'!$J:$J)</f>
        <v>0</v>
      </c>
    </row>
    <row r="2747" spans="1:10" x14ac:dyDescent="0.3">
      <c r="A2747">
        <v>2746</v>
      </c>
      <c r="B2747" t="s">
        <v>2781</v>
      </c>
      <c r="F2747" s="2"/>
      <c r="G2747" s="2">
        <f>SUMIF('Ownership_Links and calculation'!$B:$B,$B2747,'Ownership_Links and calculation'!$F:$F)</f>
        <v>0</v>
      </c>
      <c r="H2747" s="2">
        <f>SUMIF('Ownership_Links and calculation'!$B:$B,$B2747,'Ownership_Links and calculation'!$H:$H)</f>
        <v>0</v>
      </c>
      <c r="I2747" s="2">
        <f>IF(H2747&gt;0,(G2747^2)/H2747,0)</f>
        <v>0</v>
      </c>
      <c r="J2747" s="2">
        <f>SUMIF('Ownership_Links and calculation'!$B:$B,$B2747,'Ownership_Links and calculation'!$J:$J)</f>
        <v>0</v>
      </c>
    </row>
    <row r="2748" spans="1:10" x14ac:dyDescent="0.3">
      <c r="A2748">
        <v>2747</v>
      </c>
      <c r="B2748" t="s">
        <v>2782</v>
      </c>
      <c r="F2748" s="2"/>
      <c r="G2748" s="2">
        <f>SUMIF('Ownership_Links and calculation'!$B:$B,$B2748,'Ownership_Links and calculation'!$F:$F)</f>
        <v>0</v>
      </c>
      <c r="H2748" s="2">
        <f>SUMIF('Ownership_Links and calculation'!$B:$B,$B2748,'Ownership_Links and calculation'!$H:$H)</f>
        <v>0</v>
      </c>
      <c r="I2748" s="2">
        <f>IF(H2748&gt;0,(G2748^2)/H2748,0)</f>
        <v>0</v>
      </c>
      <c r="J2748" s="2">
        <f>SUMIF('Ownership_Links and calculation'!$B:$B,$B2748,'Ownership_Links and calculation'!$J:$J)</f>
        <v>0</v>
      </c>
    </row>
    <row r="2749" spans="1:10" x14ac:dyDescent="0.3">
      <c r="A2749">
        <v>2748</v>
      </c>
      <c r="B2749" t="s">
        <v>2783</v>
      </c>
      <c r="F2749" s="2"/>
      <c r="G2749" s="2">
        <f>SUMIF('Ownership_Links and calculation'!$B:$B,$B2749,'Ownership_Links and calculation'!$F:$F)</f>
        <v>0</v>
      </c>
      <c r="H2749" s="2">
        <f>SUMIF('Ownership_Links and calculation'!$B:$B,$B2749,'Ownership_Links and calculation'!$H:$H)</f>
        <v>0</v>
      </c>
      <c r="I2749" s="2">
        <f>IF(H2749&gt;0,(G2749^2)/H2749,0)</f>
        <v>0</v>
      </c>
      <c r="J2749" s="2">
        <f>SUMIF('Ownership_Links and calculation'!$B:$B,$B2749,'Ownership_Links and calculation'!$J:$J)</f>
        <v>0</v>
      </c>
    </row>
    <row r="2750" spans="1:10" x14ac:dyDescent="0.3">
      <c r="A2750">
        <v>2749</v>
      </c>
      <c r="B2750" t="s">
        <v>2784</v>
      </c>
      <c r="F2750" s="2"/>
      <c r="G2750" s="2">
        <f>SUMIF('Ownership_Links and calculation'!$B:$B,$B2750,'Ownership_Links and calculation'!$F:$F)</f>
        <v>0</v>
      </c>
      <c r="H2750" s="2">
        <f>SUMIF('Ownership_Links and calculation'!$B:$B,$B2750,'Ownership_Links and calculation'!$H:$H)</f>
        <v>0</v>
      </c>
      <c r="I2750" s="2">
        <f>IF(H2750&gt;0,(G2750^2)/H2750,0)</f>
        <v>0</v>
      </c>
      <c r="J2750" s="2">
        <f>SUMIF('Ownership_Links and calculation'!$B:$B,$B2750,'Ownership_Links and calculation'!$J:$J)</f>
        <v>0</v>
      </c>
    </row>
    <row r="2751" spans="1:10" x14ac:dyDescent="0.3">
      <c r="A2751">
        <v>2750</v>
      </c>
      <c r="B2751" t="s">
        <v>2785</v>
      </c>
      <c r="F2751" s="2"/>
      <c r="G2751" s="2">
        <f>SUMIF('Ownership_Links and calculation'!$B:$B,$B2751,'Ownership_Links and calculation'!$F:$F)</f>
        <v>0</v>
      </c>
      <c r="H2751" s="2">
        <f>SUMIF('Ownership_Links and calculation'!$B:$B,$B2751,'Ownership_Links and calculation'!$H:$H)</f>
        <v>0</v>
      </c>
      <c r="I2751" s="2">
        <f>IF(H2751&gt;0,(G2751^2)/H2751,0)</f>
        <v>0</v>
      </c>
      <c r="J2751" s="2">
        <f>SUMIF('Ownership_Links and calculation'!$B:$B,$B2751,'Ownership_Links and calculation'!$J:$J)</f>
        <v>0</v>
      </c>
    </row>
    <row r="2752" spans="1:10" x14ac:dyDescent="0.3">
      <c r="A2752">
        <v>2751</v>
      </c>
      <c r="B2752" t="s">
        <v>2786</v>
      </c>
      <c r="F2752" s="2"/>
      <c r="G2752" s="2">
        <f>SUMIF('Ownership_Links and calculation'!$B:$B,$B2752,'Ownership_Links and calculation'!$F:$F)</f>
        <v>0</v>
      </c>
      <c r="H2752" s="2">
        <f>SUMIF('Ownership_Links and calculation'!$B:$B,$B2752,'Ownership_Links and calculation'!$H:$H)</f>
        <v>0</v>
      </c>
      <c r="I2752" s="2">
        <f>IF(H2752&gt;0,(G2752^2)/H2752,0)</f>
        <v>0</v>
      </c>
      <c r="J2752" s="2">
        <f>SUMIF('Ownership_Links and calculation'!$B:$B,$B2752,'Ownership_Links and calculation'!$J:$J)</f>
        <v>0</v>
      </c>
    </row>
    <row r="2753" spans="1:10" x14ac:dyDescent="0.3">
      <c r="A2753">
        <v>2752</v>
      </c>
      <c r="B2753" t="s">
        <v>2787</v>
      </c>
      <c r="F2753" s="2"/>
      <c r="G2753" s="2">
        <f>SUMIF('Ownership_Links and calculation'!$B:$B,$B2753,'Ownership_Links and calculation'!$F:$F)</f>
        <v>0</v>
      </c>
      <c r="H2753" s="2">
        <f>SUMIF('Ownership_Links and calculation'!$B:$B,$B2753,'Ownership_Links and calculation'!$H:$H)</f>
        <v>0</v>
      </c>
      <c r="I2753" s="2">
        <f>IF(H2753&gt;0,(G2753^2)/H2753,0)</f>
        <v>0</v>
      </c>
      <c r="J2753" s="2">
        <f>SUMIF('Ownership_Links and calculation'!$B:$B,$B2753,'Ownership_Links and calculation'!$J:$J)</f>
        <v>0</v>
      </c>
    </row>
    <row r="2754" spans="1:10" x14ac:dyDescent="0.3">
      <c r="A2754">
        <v>2753</v>
      </c>
      <c r="B2754" t="s">
        <v>2788</v>
      </c>
      <c r="F2754" s="2"/>
      <c r="G2754" s="2">
        <f>SUMIF('Ownership_Links and calculation'!$B:$B,$B2754,'Ownership_Links and calculation'!$F:$F)</f>
        <v>0</v>
      </c>
      <c r="H2754" s="2">
        <f>SUMIF('Ownership_Links and calculation'!$B:$B,$B2754,'Ownership_Links and calculation'!$H:$H)</f>
        <v>0</v>
      </c>
      <c r="I2754" s="2">
        <f>IF(H2754&gt;0,(G2754^2)/H2754,0)</f>
        <v>0</v>
      </c>
      <c r="J2754" s="2">
        <f>SUMIF('Ownership_Links and calculation'!$B:$B,$B2754,'Ownership_Links and calculation'!$J:$J)</f>
        <v>0</v>
      </c>
    </row>
    <row r="2755" spans="1:10" x14ac:dyDescent="0.3">
      <c r="A2755">
        <v>2754</v>
      </c>
      <c r="B2755" t="s">
        <v>2789</v>
      </c>
      <c r="F2755" s="2"/>
      <c r="G2755" s="2">
        <f>SUMIF('Ownership_Links and calculation'!$B:$B,$B2755,'Ownership_Links and calculation'!$F:$F)</f>
        <v>0</v>
      </c>
      <c r="H2755" s="2">
        <f>SUMIF('Ownership_Links and calculation'!$B:$B,$B2755,'Ownership_Links and calculation'!$H:$H)</f>
        <v>0</v>
      </c>
      <c r="I2755" s="2">
        <f>IF(H2755&gt;0,(G2755^2)/H2755,0)</f>
        <v>0</v>
      </c>
      <c r="J2755" s="2">
        <f>SUMIF('Ownership_Links and calculation'!$B:$B,$B2755,'Ownership_Links and calculation'!$J:$J)</f>
        <v>0</v>
      </c>
    </row>
    <row r="2756" spans="1:10" x14ac:dyDescent="0.3">
      <c r="A2756">
        <v>2755</v>
      </c>
      <c r="B2756" t="s">
        <v>2790</v>
      </c>
      <c r="F2756" s="2"/>
      <c r="G2756" s="2">
        <f>SUMIF('Ownership_Links and calculation'!$B:$B,$B2756,'Ownership_Links and calculation'!$F:$F)</f>
        <v>0</v>
      </c>
      <c r="H2756" s="2">
        <f>SUMIF('Ownership_Links and calculation'!$B:$B,$B2756,'Ownership_Links and calculation'!$H:$H)</f>
        <v>0</v>
      </c>
      <c r="I2756" s="2">
        <f>IF(H2756&gt;0,(G2756^2)/H2756,0)</f>
        <v>0</v>
      </c>
      <c r="J2756" s="2">
        <f>SUMIF('Ownership_Links and calculation'!$B:$B,$B2756,'Ownership_Links and calculation'!$J:$J)</f>
        <v>0</v>
      </c>
    </row>
    <row r="2757" spans="1:10" x14ac:dyDescent="0.3">
      <c r="A2757">
        <v>2756</v>
      </c>
      <c r="B2757" t="s">
        <v>2791</v>
      </c>
      <c r="F2757" s="2"/>
      <c r="G2757" s="2">
        <f>SUMIF('Ownership_Links and calculation'!$B:$B,$B2757,'Ownership_Links and calculation'!$F:$F)</f>
        <v>0</v>
      </c>
      <c r="H2757" s="2">
        <f>SUMIF('Ownership_Links and calculation'!$B:$B,$B2757,'Ownership_Links and calculation'!$H:$H)</f>
        <v>0</v>
      </c>
      <c r="I2757" s="2">
        <f>IF(H2757&gt;0,(G2757^2)/H2757,0)</f>
        <v>0</v>
      </c>
      <c r="J2757" s="2">
        <f>SUMIF('Ownership_Links and calculation'!$B:$B,$B2757,'Ownership_Links and calculation'!$J:$J)</f>
        <v>0</v>
      </c>
    </row>
    <row r="2758" spans="1:10" x14ac:dyDescent="0.3">
      <c r="A2758">
        <v>2757</v>
      </c>
      <c r="B2758" t="s">
        <v>2792</v>
      </c>
      <c r="F2758" s="2"/>
      <c r="G2758" s="2">
        <f>SUMIF('Ownership_Links and calculation'!$B:$B,$B2758,'Ownership_Links and calculation'!$F:$F)</f>
        <v>0</v>
      </c>
      <c r="H2758" s="2">
        <f>SUMIF('Ownership_Links and calculation'!$B:$B,$B2758,'Ownership_Links and calculation'!$H:$H)</f>
        <v>0</v>
      </c>
      <c r="I2758" s="2">
        <f>IF(H2758&gt;0,(G2758^2)/H2758,0)</f>
        <v>0</v>
      </c>
      <c r="J2758" s="2">
        <f>SUMIF('Ownership_Links and calculation'!$B:$B,$B2758,'Ownership_Links and calculation'!$J:$J)</f>
        <v>0</v>
      </c>
    </row>
    <row r="2759" spans="1:10" x14ac:dyDescent="0.3">
      <c r="A2759">
        <v>2758</v>
      </c>
      <c r="B2759" t="s">
        <v>2793</v>
      </c>
      <c r="F2759" s="2"/>
      <c r="G2759" s="2">
        <f>SUMIF('Ownership_Links and calculation'!$B:$B,$B2759,'Ownership_Links and calculation'!$F:$F)</f>
        <v>0</v>
      </c>
      <c r="H2759" s="2">
        <f>SUMIF('Ownership_Links and calculation'!$B:$B,$B2759,'Ownership_Links and calculation'!$H:$H)</f>
        <v>0</v>
      </c>
      <c r="I2759" s="2">
        <f>IF(H2759&gt;0,(G2759^2)/H2759,0)</f>
        <v>0</v>
      </c>
      <c r="J2759" s="2">
        <f>SUMIF('Ownership_Links and calculation'!$B:$B,$B2759,'Ownership_Links and calculation'!$J:$J)</f>
        <v>0</v>
      </c>
    </row>
    <row r="2760" spans="1:10" x14ac:dyDescent="0.3">
      <c r="A2760">
        <v>2759</v>
      </c>
      <c r="B2760" t="s">
        <v>2794</v>
      </c>
      <c r="F2760" s="2"/>
      <c r="G2760" s="2">
        <f>SUMIF('Ownership_Links and calculation'!$B:$B,$B2760,'Ownership_Links and calculation'!$F:$F)</f>
        <v>0</v>
      </c>
      <c r="H2760" s="2">
        <f>SUMIF('Ownership_Links and calculation'!$B:$B,$B2760,'Ownership_Links and calculation'!$H:$H)</f>
        <v>0</v>
      </c>
      <c r="I2760" s="2">
        <f>IF(H2760&gt;0,(G2760^2)/H2760,0)</f>
        <v>0</v>
      </c>
      <c r="J2760" s="2">
        <f>SUMIF('Ownership_Links and calculation'!$B:$B,$B2760,'Ownership_Links and calculation'!$J:$J)</f>
        <v>0</v>
      </c>
    </row>
    <row r="2761" spans="1:10" x14ac:dyDescent="0.3">
      <c r="A2761">
        <v>2760</v>
      </c>
      <c r="B2761" t="s">
        <v>2795</v>
      </c>
      <c r="F2761" s="2"/>
      <c r="G2761" s="2">
        <f>SUMIF('Ownership_Links and calculation'!$B:$B,$B2761,'Ownership_Links and calculation'!$F:$F)</f>
        <v>0</v>
      </c>
      <c r="H2761" s="2">
        <f>SUMIF('Ownership_Links and calculation'!$B:$B,$B2761,'Ownership_Links and calculation'!$H:$H)</f>
        <v>0</v>
      </c>
      <c r="I2761" s="2">
        <f>IF(H2761&gt;0,(G2761^2)/H2761,0)</f>
        <v>0</v>
      </c>
      <c r="J2761" s="2">
        <f>SUMIF('Ownership_Links and calculation'!$B:$B,$B2761,'Ownership_Links and calculation'!$J:$J)</f>
        <v>0</v>
      </c>
    </row>
    <row r="2762" spans="1:10" x14ac:dyDescent="0.3">
      <c r="A2762">
        <v>2761</v>
      </c>
      <c r="B2762" t="s">
        <v>2796</v>
      </c>
      <c r="F2762" s="2"/>
      <c r="G2762" s="2">
        <f>SUMIF('Ownership_Links and calculation'!$B:$B,$B2762,'Ownership_Links and calculation'!$F:$F)</f>
        <v>0</v>
      </c>
      <c r="H2762" s="2">
        <f>SUMIF('Ownership_Links and calculation'!$B:$B,$B2762,'Ownership_Links and calculation'!$H:$H)</f>
        <v>0</v>
      </c>
      <c r="I2762" s="2">
        <f>IF(H2762&gt;0,(G2762^2)/H2762,0)</f>
        <v>0</v>
      </c>
      <c r="J2762" s="2">
        <f>SUMIF('Ownership_Links and calculation'!$B:$B,$B2762,'Ownership_Links and calculation'!$J:$J)</f>
        <v>0</v>
      </c>
    </row>
    <row r="2763" spans="1:10" x14ac:dyDescent="0.3">
      <c r="A2763">
        <v>2762</v>
      </c>
      <c r="B2763" t="s">
        <v>2797</v>
      </c>
      <c r="F2763" s="2"/>
      <c r="G2763" s="2">
        <f>SUMIF('Ownership_Links and calculation'!$B:$B,$B2763,'Ownership_Links and calculation'!$F:$F)</f>
        <v>0</v>
      </c>
      <c r="H2763" s="2">
        <f>SUMIF('Ownership_Links and calculation'!$B:$B,$B2763,'Ownership_Links and calculation'!$H:$H)</f>
        <v>0</v>
      </c>
      <c r="I2763" s="2">
        <f>IF(H2763&gt;0,(G2763^2)/H2763,0)</f>
        <v>0</v>
      </c>
      <c r="J2763" s="2">
        <f>SUMIF('Ownership_Links and calculation'!$B:$B,$B2763,'Ownership_Links and calculation'!$J:$J)</f>
        <v>0</v>
      </c>
    </row>
    <row r="2764" spans="1:10" x14ac:dyDescent="0.3">
      <c r="A2764">
        <v>2763</v>
      </c>
      <c r="B2764" t="s">
        <v>2798</v>
      </c>
      <c r="F2764" s="2"/>
      <c r="G2764" s="2">
        <f>SUMIF('Ownership_Links and calculation'!$B:$B,$B2764,'Ownership_Links and calculation'!$F:$F)</f>
        <v>0</v>
      </c>
      <c r="H2764" s="2">
        <f>SUMIF('Ownership_Links and calculation'!$B:$B,$B2764,'Ownership_Links and calculation'!$H:$H)</f>
        <v>0</v>
      </c>
      <c r="I2764" s="2">
        <f>IF(H2764&gt;0,(G2764^2)/H2764,0)</f>
        <v>0</v>
      </c>
      <c r="J2764" s="2">
        <f>SUMIF('Ownership_Links and calculation'!$B:$B,$B2764,'Ownership_Links and calculation'!$J:$J)</f>
        <v>0</v>
      </c>
    </row>
    <row r="2765" spans="1:10" x14ac:dyDescent="0.3">
      <c r="A2765">
        <v>2764</v>
      </c>
      <c r="B2765" t="s">
        <v>2799</v>
      </c>
      <c r="F2765" s="2"/>
      <c r="G2765" s="2">
        <f>SUMIF('Ownership_Links and calculation'!$B:$B,$B2765,'Ownership_Links and calculation'!$F:$F)</f>
        <v>0</v>
      </c>
      <c r="H2765" s="2">
        <f>SUMIF('Ownership_Links and calculation'!$B:$B,$B2765,'Ownership_Links and calculation'!$H:$H)</f>
        <v>0</v>
      </c>
      <c r="I2765" s="2">
        <f>IF(H2765&gt;0,(G2765^2)/H2765,0)</f>
        <v>0</v>
      </c>
      <c r="J2765" s="2">
        <f>SUMIF('Ownership_Links and calculation'!$B:$B,$B2765,'Ownership_Links and calculation'!$J:$J)</f>
        <v>0</v>
      </c>
    </row>
    <row r="2766" spans="1:10" x14ac:dyDescent="0.3">
      <c r="A2766">
        <v>2765</v>
      </c>
      <c r="B2766" t="s">
        <v>2800</v>
      </c>
      <c r="F2766" s="2"/>
      <c r="G2766" s="2">
        <f>SUMIF('Ownership_Links and calculation'!$B:$B,$B2766,'Ownership_Links and calculation'!$F:$F)</f>
        <v>0</v>
      </c>
      <c r="H2766" s="2">
        <f>SUMIF('Ownership_Links and calculation'!$B:$B,$B2766,'Ownership_Links and calculation'!$H:$H)</f>
        <v>0</v>
      </c>
      <c r="I2766" s="2">
        <f>IF(H2766&gt;0,(G2766^2)/H2766,0)</f>
        <v>0</v>
      </c>
      <c r="J2766" s="2">
        <f>SUMIF('Ownership_Links and calculation'!$B:$B,$B2766,'Ownership_Links and calculation'!$J:$J)</f>
        <v>0</v>
      </c>
    </row>
    <row r="2767" spans="1:10" x14ac:dyDescent="0.3">
      <c r="A2767">
        <v>2766</v>
      </c>
      <c r="B2767" t="s">
        <v>2801</v>
      </c>
      <c r="F2767" s="2"/>
      <c r="G2767" s="2">
        <f>SUMIF('Ownership_Links and calculation'!$B:$B,$B2767,'Ownership_Links and calculation'!$F:$F)</f>
        <v>0</v>
      </c>
      <c r="H2767" s="2">
        <f>SUMIF('Ownership_Links and calculation'!$B:$B,$B2767,'Ownership_Links and calculation'!$H:$H)</f>
        <v>0</v>
      </c>
      <c r="I2767" s="2">
        <f>IF(H2767&gt;0,(G2767^2)/H2767,0)</f>
        <v>0</v>
      </c>
      <c r="J2767" s="2">
        <f>SUMIF('Ownership_Links and calculation'!$B:$B,$B2767,'Ownership_Links and calculation'!$J:$J)</f>
        <v>0</v>
      </c>
    </row>
    <row r="2768" spans="1:10" x14ac:dyDescent="0.3">
      <c r="A2768">
        <v>2767</v>
      </c>
      <c r="B2768" t="s">
        <v>2802</v>
      </c>
      <c r="F2768" s="2"/>
      <c r="G2768" s="2">
        <f>SUMIF('Ownership_Links and calculation'!$B:$B,$B2768,'Ownership_Links and calculation'!$F:$F)</f>
        <v>0</v>
      </c>
      <c r="H2768" s="2">
        <f>SUMIF('Ownership_Links and calculation'!$B:$B,$B2768,'Ownership_Links and calculation'!$H:$H)</f>
        <v>0</v>
      </c>
      <c r="I2768" s="2">
        <f>IF(H2768&gt;0,(G2768^2)/H2768,0)</f>
        <v>0</v>
      </c>
      <c r="J2768" s="2">
        <f>SUMIF('Ownership_Links and calculation'!$B:$B,$B2768,'Ownership_Links and calculation'!$J:$J)</f>
        <v>0</v>
      </c>
    </row>
    <row r="2769" spans="1:10" x14ac:dyDescent="0.3">
      <c r="A2769">
        <v>2768</v>
      </c>
      <c r="B2769" t="s">
        <v>2803</v>
      </c>
      <c r="F2769" s="2"/>
      <c r="G2769" s="2">
        <f>SUMIF('Ownership_Links and calculation'!$B:$B,$B2769,'Ownership_Links and calculation'!$F:$F)</f>
        <v>0</v>
      </c>
      <c r="H2769" s="2">
        <f>SUMIF('Ownership_Links and calculation'!$B:$B,$B2769,'Ownership_Links and calculation'!$H:$H)</f>
        <v>0</v>
      </c>
      <c r="I2769" s="2">
        <f>IF(H2769&gt;0,(G2769^2)/H2769,0)</f>
        <v>0</v>
      </c>
      <c r="J2769" s="2">
        <f>SUMIF('Ownership_Links and calculation'!$B:$B,$B2769,'Ownership_Links and calculation'!$J:$J)</f>
        <v>0</v>
      </c>
    </row>
    <row r="2770" spans="1:10" x14ac:dyDescent="0.3">
      <c r="A2770">
        <v>2769</v>
      </c>
      <c r="B2770" t="s">
        <v>2804</v>
      </c>
      <c r="F2770" s="2"/>
      <c r="G2770" s="2">
        <f>SUMIF('Ownership_Links and calculation'!$B:$B,$B2770,'Ownership_Links and calculation'!$F:$F)</f>
        <v>0</v>
      </c>
      <c r="H2770" s="2">
        <f>SUMIF('Ownership_Links and calculation'!$B:$B,$B2770,'Ownership_Links and calculation'!$H:$H)</f>
        <v>0</v>
      </c>
      <c r="I2770" s="2">
        <f>IF(H2770&gt;0,(G2770^2)/H2770,0)</f>
        <v>0</v>
      </c>
      <c r="J2770" s="2">
        <f>SUMIF('Ownership_Links and calculation'!$B:$B,$B2770,'Ownership_Links and calculation'!$J:$J)</f>
        <v>0</v>
      </c>
    </row>
    <row r="2771" spans="1:10" x14ac:dyDescent="0.3">
      <c r="A2771">
        <v>2770</v>
      </c>
      <c r="B2771" t="s">
        <v>2805</v>
      </c>
      <c r="F2771" s="2"/>
      <c r="G2771" s="2">
        <f>SUMIF('Ownership_Links and calculation'!$B:$B,$B2771,'Ownership_Links and calculation'!$F:$F)</f>
        <v>0</v>
      </c>
      <c r="H2771" s="2">
        <f>SUMIF('Ownership_Links and calculation'!$B:$B,$B2771,'Ownership_Links and calculation'!$H:$H)</f>
        <v>0</v>
      </c>
      <c r="I2771" s="2">
        <f>IF(H2771&gt;0,(G2771^2)/H2771,0)</f>
        <v>0</v>
      </c>
      <c r="J2771" s="2">
        <f>SUMIF('Ownership_Links and calculation'!$B:$B,$B2771,'Ownership_Links and calculation'!$J:$J)</f>
        <v>0</v>
      </c>
    </row>
    <row r="2772" spans="1:10" x14ac:dyDescent="0.3">
      <c r="A2772">
        <v>2771</v>
      </c>
      <c r="B2772" t="s">
        <v>2806</v>
      </c>
      <c r="F2772" s="2"/>
      <c r="G2772" s="2">
        <f>SUMIF('Ownership_Links and calculation'!$B:$B,$B2772,'Ownership_Links and calculation'!$F:$F)</f>
        <v>0</v>
      </c>
      <c r="H2772" s="2">
        <f>SUMIF('Ownership_Links and calculation'!$B:$B,$B2772,'Ownership_Links and calculation'!$H:$H)</f>
        <v>0</v>
      </c>
      <c r="I2772" s="2">
        <f>IF(H2772&gt;0,(G2772^2)/H2772,0)</f>
        <v>0</v>
      </c>
      <c r="J2772" s="2">
        <f>SUMIF('Ownership_Links and calculation'!$B:$B,$B2772,'Ownership_Links and calculation'!$J:$J)</f>
        <v>0</v>
      </c>
    </row>
    <row r="2773" spans="1:10" x14ac:dyDescent="0.3">
      <c r="A2773">
        <v>2772</v>
      </c>
      <c r="B2773" t="s">
        <v>2807</v>
      </c>
      <c r="F2773" s="2"/>
      <c r="G2773" s="2">
        <f>SUMIF('Ownership_Links and calculation'!$B:$B,$B2773,'Ownership_Links and calculation'!$F:$F)</f>
        <v>0</v>
      </c>
      <c r="H2773" s="2">
        <f>SUMIF('Ownership_Links and calculation'!$B:$B,$B2773,'Ownership_Links and calculation'!$H:$H)</f>
        <v>0</v>
      </c>
      <c r="I2773" s="2">
        <f>IF(H2773&gt;0,(G2773^2)/H2773,0)</f>
        <v>0</v>
      </c>
      <c r="J2773" s="2">
        <f>SUMIF('Ownership_Links and calculation'!$B:$B,$B2773,'Ownership_Links and calculation'!$J:$J)</f>
        <v>0</v>
      </c>
    </row>
    <row r="2774" spans="1:10" x14ac:dyDescent="0.3">
      <c r="A2774">
        <v>2773</v>
      </c>
      <c r="B2774" t="s">
        <v>2808</v>
      </c>
      <c r="F2774" s="2"/>
      <c r="G2774" s="2">
        <f>SUMIF('Ownership_Links and calculation'!$B:$B,$B2774,'Ownership_Links and calculation'!$F:$F)</f>
        <v>0</v>
      </c>
      <c r="H2774" s="2">
        <f>SUMIF('Ownership_Links and calculation'!$B:$B,$B2774,'Ownership_Links and calculation'!$H:$H)</f>
        <v>0</v>
      </c>
      <c r="I2774" s="2">
        <f>IF(H2774&gt;0,(G2774^2)/H2774,0)</f>
        <v>0</v>
      </c>
      <c r="J2774" s="2">
        <f>SUMIF('Ownership_Links and calculation'!$B:$B,$B2774,'Ownership_Links and calculation'!$J:$J)</f>
        <v>0</v>
      </c>
    </row>
    <row r="2775" spans="1:10" x14ac:dyDescent="0.3">
      <c r="A2775">
        <v>2774</v>
      </c>
      <c r="B2775" t="s">
        <v>2809</v>
      </c>
      <c r="F2775" s="2"/>
      <c r="G2775" s="2">
        <f>SUMIF('Ownership_Links and calculation'!$B:$B,$B2775,'Ownership_Links and calculation'!$F:$F)</f>
        <v>0</v>
      </c>
      <c r="H2775" s="2">
        <f>SUMIF('Ownership_Links and calculation'!$B:$B,$B2775,'Ownership_Links and calculation'!$H:$H)</f>
        <v>0</v>
      </c>
      <c r="I2775" s="2">
        <f>IF(H2775&gt;0,(G2775^2)/H2775,0)</f>
        <v>0</v>
      </c>
      <c r="J2775" s="2">
        <f>SUMIF('Ownership_Links and calculation'!$B:$B,$B2775,'Ownership_Links and calculation'!$J:$J)</f>
        <v>0</v>
      </c>
    </row>
    <row r="2776" spans="1:10" x14ac:dyDescent="0.3">
      <c r="A2776">
        <v>2775</v>
      </c>
      <c r="B2776" t="s">
        <v>2810</v>
      </c>
      <c r="F2776" s="2"/>
      <c r="G2776" s="2">
        <f>SUMIF('Ownership_Links and calculation'!$B:$B,$B2776,'Ownership_Links and calculation'!$F:$F)</f>
        <v>0</v>
      </c>
      <c r="H2776" s="2">
        <f>SUMIF('Ownership_Links and calculation'!$B:$B,$B2776,'Ownership_Links and calculation'!$H:$H)</f>
        <v>0</v>
      </c>
      <c r="I2776" s="2">
        <f>IF(H2776&gt;0,(G2776^2)/H2776,0)</f>
        <v>0</v>
      </c>
      <c r="J2776" s="2">
        <f>SUMIF('Ownership_Links and calculation'!$B:$B,$B2776,'Ownership_Links and calculation'!$J:$J)</f>
        <v>0</v>
      </c>
    </row>
    <row r="2777" spans="1:10" x14ac:dyDescent="0.3">
      <c r="A2777">
        <v>2776</v>
      </c>
      <c r="B2777" t="s">
        <v>2811</v>
      </c>
      <c r="F2777" s="2"/>
      <c r="G2777" s="2">
        <f>SUMIF('Ownership_Links and calculation'!$B:$B,$B2777,'Ownership_Links and calculation'!$F:$F)</f>
        <v>0</v>
      </c>
      <c r="H2777" s="2">
        <f>SUMIF('Ownership_Links and calculation'!$B:$B,$B2777,'Ownership_Links and calculation'!$H:$H)</f>
        <v>0</v>
      </c>
      <c r="I2777" s="2">
        <f>IF(H2777&gt;0,(G2777^2)/H2777,0)</f>
        <v>0</v>
      </c>
      <c r="J2777" s="2">
        <f>SUMIF('Ownership_Links and calculation'!$B:$B,$B2777,'Ownership_Links and calculation'!$J:$J)</f>
        <v>0</v>
      </c>
    </row>
    <row r="2778" spans="1:10" x14ac:dyDescent="0.3">
      <c r="A2778">
        <v>2777</v>
      </c>
      <c r="B2778" t="s">
        <v>2812</v>
      </c>
      <c r="F2778" s="2"/>
      <c r="G2778" s="2">
        <f>SUMIF('Ownership_Links and calculation'!$B:$B,$B2778,'Ownership_Links and calculation'!$F:$F)</f>
        <v>0</v>
      </c>
      <c r="H2778" s="2">
        <f>SUMIF('Ownership_Links and calculation'!$B:$B,$B2778,'Ownership_Links and calculation'!$H:$H)</f>
        <v>0</v>
      </c>
      <c r="I2778" s="2">
        <f>IF(H2778&gt;0,(G2778^2)/H2778,0)</f>
        <v>0</v>
      </c>
      <c r="J2778" s="2">
        <f>SUMIF('Ownership_Links and calculation'!$B:$B,$B2778,'Ownership_Links and calculation'!$J:$J)</f>
        <v>0</v>
      </c>
    </row>
    <row r="2779" spans="1:10" x14ac:dyDescent="0.3">
      <c r="A2779">
        <v>2778</v>
      </c>
      <c r="B2779" t="s">
        <v>2813</v>
      </c>
      <c r="F2779" s="2"/>
      <c r="G2779" s="2">
        <f>SUMIF('Ownership_Links and calculation'!$B:$B,$B2779,'Ownership_Links and calculation'!$F:$F)</f>
        <v>0</v>
      </c>
      <c r="H2779" s="2">
        <f>SUMIF('Ownership_Links and calculation'!$B:$B,$B2779,'Ownership_Links and calculation'!$H:$H)</f>
        <v>0</v>
      </c>
      <c r="I2779" s="2">
        <f>IF(H2779&gt;0,(G2779^2)/H2779,0)</f>
        <v>0</v>
      </c>
      <c r="J2779" s="2">
        <f>SUMIF('Ownership_Links and calculation'!$B:$B,$B2779,'Ownership_Links and calculation'!$J:$J)</f>
        <v>0</v>
      </c>
    </row>
    <row r="2780" spans="1:10" x14ac:dyDescent="0.3">
      <c r="A2780">
        <v>2779</v>
      </c>
      <c r="B2780" t="s">
        <v>2814</v>
      </c>
      <c r="F2780" s="2"/>
      <c r="G2780" s="2">
        <f>SUMIF('Ownership_Links and calculation'!$B:$B,$B2780,'Ownership_Links and calculation'!$F:$F)</f>
        <v>0</v>
      </c>
      <c r="H2780" s="2">
        <f>SUMIF('Ownership_Links and calculation'!$B:$B,$B2780,'Ownership_Links and calculation'!$H:$H)</f>
        <v>0</v>
      </c>
      <c r="I2780" s="2">
        <f>IF(H2780&gt;0,(G2780^2)/H2780,0)</f>
        <v>0</v>
      </c>
      <c r="J2780" s="2">
        <f>SUMIF('Ownership_Links and calculation'!$B:$B,$B2780,'Ownership_Links and calculation'!$J:$J)</f>
        <v>0</v>
      </c>
    </row>
    <row r="2781" spans="1:10" x14ac:dyDescent="0.3">
      <c r="A2781">
        <v>2780</v>
      </c>
      <c r="B2781" t="s">
        <v>2815</v>
      </c>
      <c r="F2781" s="2"/>
      <c r="G2781" s="2">
        <f>SUMIF('Ownership_Links and calculation'!$B:$B,$B2781,'Ownership_Links and calculation'!$F:$F)</f>
        <v>0</v>
      </c>
      <c r="H2781" s="2">
        <f>SUMIF('Ownership_Links and calculation'!$B:$B,$B2781,'Ownership_Links and calculation'!$H:$H)</f>
        <v>0</v>
      </c>
      <c r="I2781" s="2">
        <f>IF(H2781&gt;0,(G2781^2)/H2781,0)</f>
        <v>0</v>
      </c>
      <c r="J2781" s="2">
        <f>SUMIF('Ownership_Links and calculation'!$B:$B,$B2781,'Ownership_Links and calculation'!$J:$J)</f>
        <v>0</v>
      </c>
    </row>
    <row r="2782" spans="1:10" x14ac:dyDescent="0.3">
      <c r="A2782">
        <v>2781</v>
      </c>
      <c r="B2782" t="s">
        <v>2816</v>
      </c>
      <c r="F2782" s="2"/>
      <c r="G2782" s="2">
        <f>SUMIF('Ownership_Links and calculation'!$B:$B,$B2782,'Ownership_Links and calculation'!$F:$F)</f>
        <v>0</v>
      </c>
      <c r="H2782" s="2">
        <f>SUMIF('Ownership_Links and calculation'!$B:$B,$B2782,'Ownership_Links and calculation'!$H:$H)</f>
        <v>0</v>
      </c>
      <c r="I2782" s="2">
        <f>IF(H2782&gt;0,(G2782^2)/H2782,0)</f>
        <v>0</v>
      </c>
      <c r="J2782" s="2">
        <f>SUMIF('Ownership_Links and calculation'!$B:$B,$B2782,'Ownership_Links and calculation'!$J:$J)</f>
        <v>0</v>
      </c>
    </row>
    <row r="2783" spans="1:10" x14ac:dyDescent="0.3">
      <c r="A2783">
        <v>2782</v>
      </c>
      <c r="B2783" t="s">
        <v>2817</v>
      </c>
      <c r="F2783" s="2"/>
      <c r="G2783" s="2">
        <f>SUMIF('Ownership_Links and calculation'!$B:$B,$B2783,'Ownership_Links and calculation'!$F:$F)</f>
        <v>0</v>
      </c>
      <c r="H2783" s="2">
        <f>SUMIF('Ownership_Links and calculation'!$B:$B,$B2783,'Ownership_Links and calculation'!$H:$H)</f>
        <v>0</v>
      </c>
      <c r="I2783" s="2">
        <f>IF(H2783&gt;0,(G2783^2)/H2783,0)</f>
        <v>0</v>
      </c>
      <c r="J2783" s="2">
        <f>SUMIF('Ownership_Links and calculation'!$B:$B,$B2783,'Ownership_Links and calculation'!$J:$J)</f>
        <v>0</v>
      </c>
    </row>
    <row r="2784" spans="1:10" x14ac:dyDescent="0.3">
      <c r="A2784">
        <v>2783</v>
      </c>
      <c r="B2784" t="s">
        <v>2818</v>
      </c>
      <c r="F2784" s="2"/>
      <c r="G2784" s="2">
        <f>SUMIF('Ownership_Links and calculation'!$B:$B,$B2784,'Ownership_Links and calculation'!$F:$F)</f>
        <v>0</v>
      </c>
      <c r="H2784" s="2">
        <f>SUMIF('Ownership_Links and calculation'!$B:$B,$B2784,'Ownership_Links and calculation'!$H:$H)</f>
        <v>0</v>
      </c>
      <c r="I2784" s="2">
        <f>IF(H2784&gt;0,(G2784^2)/H2784,0)</f>
        <v>0</v>
      </c>
      <c r="J2784" s="2">
        <f>SUMIF('Ownership_Links and calculation'!$B:$B,$B2784,'Ownership_Links and calculation'!$J:$J)</f>
        <v>0</v>
      </c>
    </row>
    <row r="2785" spans="1:10" x14ac:dyDescent="0.3">
      <c r="A2785">
        <v>2784</v>
      </c>
      <c r="B2785" t="s">
        <v>2819</v>
      </c>
      <c r="F2785" s="2"/>
      <c r="G2785" s="2">
        <f>SUMIF('Ownership_Links and calculation'!$B:$B,$B2785,'Ownership_Links and calculation'!$F:$F)</f>
        <v>0</v>
      </c>
      <c r="H2785" s="2">
        <f>SUMIF('Ownership_Links and calculation'!$B:$B,$B2785,'Ownership_Links and calculation'!$H:$H)</f>
        <v>0</v>
      </c>
      <c r="I2785" s="2">
        <f>IF(H2785&gt;0,(G2785^2)/H2785,0)</f>
        <v>0</v>
      </c>
      <c r="J2785" s="2">
        <f>SUMIF('Ownership_Links and calculation'!$B:$B,$B2785,'Ownership_Links and calculation'!$J:$J)</f>
        <v>0</v>
      </c>
    </row>
    <row r="2786" spans="1:10" x14ac:dyDescent="0.3">
      <c r="A2786">
        <v>2785</v>
      </c>
      <c r="B2786" t="s">
        <v>2820</v>
      </c>
      <c r="F2786" s="2"/>
      <c r="G2786" s="2">
        <f>SUMIF('Ownership_Links and calculation'!$B:$B,$B2786,'Ownership_Links and calculation'!$F:$F)</f>
        <v>0</v>
      </c>
      <c r="H2786" s="2">
        <f>SUMIF('Ownership_Links and calculation'!$B:$B,$B2786,'Ownership_Links and calculation'!$H:$H)</f>
        <v>0</v>
      </c>
      <c r="I2786" s="2">
        <f>IF(H2786&gt;0,(G2786^2)/H2786,0)</f>
        <v>0</v>
      </c>
      <c r="J2786" s="2">
        <f>SUMIF('Ownership_Links and calculation'!$B:$B,$B2786,'Ownership_Links and calculation'!$J:$J)</f>
        <v>0</v>
      </c>
    </row>
    <row r="2787" spans="1:10" x14ac:dyDescent="0.3">
      <c r="A2787">
        <v>2786</v>
      </c>
      <c r="B2787" t="s">
        <v>2821</v>
      </c>
      <c r="F2787" s="2"/>
      <c r="G2787" s="2">
        <f>SUMIF('Ownership_Links and calculation'!$B:$B,$B2787,'Ownership_Links and calculation'!$F:$F)</f>
        <v>0</v>
      </c>
      <c r="H2787" s="2">
        <f>SUMIF('Ownership_Links and calculation'!$B:$B,$B2787,'Ownership_Links and calculation'!$H:$H)</f>
        <v>0</v>
      </c>
      <c r="I2787" s="2">
        <f>IF(H2787&gt;0,(G2787^2)/H2787,0)</f>
        <v>0</v>
      </c>
      <c r="J2787" s="2">
        <f>SUMIF('Ownership_Links and calculation'!$B:$B,$B2787,'Ownership_Links and calculation'!$J:$J)</f>
        <v>0</v>
      </c>
    </row>
    <row r="2788" spans="1:10" x14ac:dyDescent="0.3">
      <c r="A2788">
        <v>2787</v>
      </c>
      <c r="B2788" t="s">
        <v>2822</v>
      </c>
      <c r="F2788" s="2"/>
      <c r="G2788" s="2">
        <f>SUMIF('Ownership_Links and calculation'!$B:$B,$B2788,'Ownership_Links and calculation'!$F:$F)</f>
        <v>0</v>
      </c>
      <c r="H2788" s="2">
        <f>SUMIF('Ownership_Links and calculation'!$B:$B,$B2788,'Ownership_Links and calculation'!$H:$H)</f>
        <v>0</v>
      </c>
      <c r="I2788" s="2">
        <f>IF(H2788&gt;0,(G2788^2)/H2788,0)</f>
        <v>0</v>
      </c>
      <c r="J2788" s="2">
        <f>SUMIF('Ownership_Links and calculation'!$B:$B,$B2788,'Ownership_Links and calculation'!$J:$J)</f>
        <v>0</v>
      </c>
    </row>
    <row r="2789" spans="1:10" x14ac:dyDescent="0.3">
      <c r="A2789">
        <v>2788</v>
      </c>
      <c r="B2789" t="s">
        <v>2823</v>
      </c>
      <c r="F2789" s="2"/>
      <c r="G2789" s="2">
        <f>SUMIF('Ownership_Links and calculation'!$B:$B,$B2789,'Ownership_Links and calculation'!$F:$F)</f>
        <v>0</v>
      </c>
      <c r="H2789" s="2">
        <f>SUMIF('Ownership_Links and calculation'!$B:$B,$B2789,'Ownership_Links and calculation'!$H:$H)</f>
        <v>0</v>
      </c>
      <c r="I2789" s="2">
        <f>IF(H2789&gt;0,(G2789^2)/H2789,0)</f>
        <v>0</v>
      </c>
      <c r="J2789" s="2">
        <f>SUMIF('Ownership_Links and calculation'!$B:$B,$B2789,'Ownership_Links and calculation'!$J:$J)</f>
        <v>0</v>
      </c>
    </row>
    <row r="2790" spans="1:10" x14ac:dyDescent="0.3">
      <c r="A2790">
        <v>2789</v>
      </c>
      <c r="B2790" t="s">
        <v>2824</v>
      </c>
      <c r="F2790" s="2"/>
      <c r="G2790" s="2">
        <f>SUMIF('Ownership_Links and calculation'!$B:$B,$B2790,'Ownership_Links and calculation'!$F:$F)</f>
        <v>0</v>
      </c>
      <c r="H2790" s="2">
        <f>SUMIF('Ownership_Links and calculation'!$B:$B,$B2790,'Ownership_Links and calculation'!$H:$H)</f>
        <v>0</v>
      </c>
      <c r="I2790" s="2">
        <f>IF(H2790&gt;0,(G2790^2)/H2790,0)</f>
        <v>0</v>
      </c>
      <c r="J2790" s="2">
        <f>SUMIF('Ownership_Links and calculation'!$B:$B,$B2790,'Ownership_Links and calculation'!$J:$J)</f>
        <v>0</v>
      </c>
    </row>
    <row r="2791" spans="1:10" x14ac:dyDescent="0.3">
      <c r="A2791">
        <v>2790</v>
      </c>
      <c r="B2791" t="s">
        <v>2825</v>
      </c>
      <c r="F2791" s="2"/>
      <c r="G2791" s="2">
        <f>SUMIF('Ownership_Links and calculation'!$B:$B,$B2791,'Ownership_Links and calculation'!$F:$F)</f>
        <v>0</v>
      </c>
      <c r="H2791" s="2">
        <f>SUMIF('Ownership_Links and calculation'!$B:$B,$B2791,'Ownership_Links and calculation'!$H:$H)</f>
        <v>0</v>
      </c>
      <c r="I2791" s="2">
        <f>IF(H2791&gt;0,(G2791^2)/H2791,0)</f>
        <v>0</v>
      </c>
      <c r="J2791" s="2">
        <f>SUMIF('Ownership_Links and calculation'!$B:$B,$B2791,'Ownership_Links and calculation'!$J:$J)</f>
        <v>0</v>
      </c>
    </row>
    <row r="2792" spans="1:10" x14ac:dyDescent="0.3">
      <c r="A2792">
        <v>2791</v>
      </c>
      <c r="B2792" t="s">
        <v>2826</v>
      </c>
      <c r="F2792" s="2"/>
      <c r="G2792" s="2">
        <f>SUMIF('Ownership_Links and calculation'!$B:$B,$B2792,'Ownership_Links and calculation'!$F:$F)</f>
        <v>0</v>
      </c>
      <c r="H2792" s="2">
        <f>SUMIF('Ownership_Links and calculation'!$B:$B,$B2792,'Ownership_Links and calculation'!$H:$H)</f>
        <v>0</v>
      </c>
      <c r="I2792" s="2">
        <f>IF(H2792&gt;0,(G2792^2)/H2792,0)</f>
        <v>0</v>
      </c>
      <c r="J2792" s="2">
        <f>SUMIF('Ownership_Links and calculation'!$B:$B,$B2792,'Ownership_Links and calculation'!$J:$J)</f>
        <v>0</v>
      </c>
    </row>
    <row r="2793" spans="1:10" x14ac:dyDescent="0.3">
      <c r="A2793">
        <v>2792</v>
      </c>
      <c r="B2793" t="s">
        <v>2827</v>
      </c>
      <c r="F2793" s="2"/>
      <c r="G2793" s="2">
        <f>SUMIF('Ownership_Links and calculation'!$B:$B,$B2793,'Ownership_Links and calculation'!$F:$F)</f>
        <v>0</v>
      </c>
      <c r="H2793" s="2">
        <f>SUMIF('Ownership_Links and calculation'!$B:$B,$B2793,'Ownership_Links and calculation'!$H:$H)</f>
        <v>0</v>
      </c>
      <c r="I2793" s="2">
        <f>IF(H2793&gt;0,(G2793^2)/H2793,0)</f>
        <v>0</v>
      </c>
      <c r="J2793" s="2">
        <f>SUMIF('Ownership_Links and calculation'!$B:$B,$B2793,'Ownership_Links and calculation'!$J:$J)</f>
        <v>0</v>
      </c>
    </row>
    <row r="2794" spans="1:10" x14ac:dyDescent="0.3">
      <c r="A2794">
        <v>2793</v>
      </c>
      <c r="B2794" t="s">
        <v>2828</v>
      </c>
      <c r="F2794" s="2"/>
      <c r="G2794" s="2">
        <f>SUMIF('Ownership_Links and calculation'!$B:$B,$B2794,'Ownership_Links and calculation'!$F:$F)</f>
        <v>0</v>
      </c>
      <c r="H2794" s="2">
        <f>SUMIF('Ownership_Links and calculation'!$B:$B,$B2794,'Ownership_Links and calculation'!$H:$H)</f>
        <v>0</v>
      </c>
      <c r="I2794" s="2">
        <f>IF(H2794&gt;0,(G2794^2)/H2794,0)</f>
        <v>0</v>
      </c>
      <c r="J2794" s="2">
        <f>SUMIF('Ownership_Links and calculation'!$B:$B,$B2794,'Ownership_Links and calculation'!$J:$J)</f>
        <v>0</v>
      </c>
    </row>
    <row r="2795" spans="1:10" x14ac:dyDescent="0.3">
      <c r="A2795">
        <v>2794</v>
      </c>
      <c r="B2795" t="s">
        <v>2829</v>
      </c>
      <c r="F2795" s="2"/>
      <c r="G2795" s="2">
        <f>SUMIF('Ownership_Links and calculation'!$B:$B,$B2795,'Ownership_Links and calculation'!$F:$F)</f>
        <v>0</v>
      </c>
      <c r="H2795" s="2">
        <f>SUMIF('Ownership_Links and calculation'!$B:$B,$B2795,'Ownership_Links and calculation'!$H:$H)</f>
        <v>0</v>
      </c>
      <c r="I2795" s="2">
        <f>IF(H2795&gt;0,(G2795^2)/H2795,0)</f>
        <v>0</v>
      </c>
      <c r="J2795" s="2">
        <f>SUMIF('Ownership_Links and calculation'!$B:$B,$B2795,'Ownership_Links and calculation'!$J:$J)</f>
        <v>0</v>
      </c>
    </row>
    <row r="2796" spans="1:10" x14ac:dyDescent="0.3">
      <c r="A2796">
        <v>2795</v>
      </c>
      <c r="B2796" t="s">
        <v>2830</v>
      </c>
      <c r="F2796" s="2"/>
      <c r="G2796" s="2">
        <f>SUMIF('Ownership_Links and calculation'!$B:$B,$B2796,'Ownership_Links and calculation'!$F:$F)</f>
        <v>0</v>
      </c>
      <c r="H2796" s="2">
        <f>SUMIF('Ownership_Links and calculation'!$B:$B,$B2796,'Ownership_Links and calculation'!$H:$H)</f>
        <v>0</v>
      </c>
      <c r="I2796" s="2">
        <f>IF(H2796&gt;0,(G2796^2)/H2796,0)</f>
        <v>0</v>
      </c>
      <c r="J2796" s="2">
        <f>SUMIF('Ownership_Links and calculation'!$B:$B,$B2796,'Ownership_Links and calculation'!$J:$J)</f>
        <v>0</v>
      </c>
    </row>
    <row r="2797" spans="1:10" x14ac:dyDescent="0.3">
      <c r="A2797">
        <v>2796</v>
      </c>
      <c r="B2797" t="s">
        <v>2831</v>
      </c>
      <c r="F2797" s="2"/>
      <c r="G2797" s="2">
        <f>SUMIF('Ownership_Links and calculation'!$B:$B,$B2797,'Ownership_Links and calculation'!$F:$F)</f>
        <v>0</v>
      </c>
      <c r="H2797" s="2">
        <f>SUMIF('Ownership_Links and calculation'!$B:$B,$B2797,'Ownership_Links and calculation'!$H:$H)</f>
        <v>0</v>
      </c>
      <c r="I2797" s="2">
        <f>IF(H2797&gt;0,(G2797^2)/H2797,0)</f>
        <v>0</v>
      </c>
      <c r="J2797" s="2">
        <f>SUMIF('Ownership_Links and calculation'!$B:$B,$B2797,'Ownership_Links and calculation'!$J:$J)</f>
        <v>0</v>
      </c>
    </row>
    <row r="2798" spans="1:10" x14ac:dyDescent="0.3">
      <c r="A2798">
        <v>2797</v>
      </c>
      <c r="B2798" t="s">
        <v>2832</v>
      </c>
      <c r="F2798" s="2"/>
      <c r="G2798" s="2">
        <f>SUMIF('Ownership_Links and calculation'!$B:$B,$B2798,'Ownership_Links and calculation'!$F:$F)</f>
        <v>0</v>
      </c>
      <c r="H2798" s="2">
        <f>SUMIF('Ownership_Links and calculation'!$B:$B,$B2798,'Ownership_Links and calculation'!$H:$H)</f>
        <v>0</v>
      </c>
      <c r="I2798" s="2">
        <f>IF(H2798&gt;0,(G2798^2)/H2798,0)</f>
        <v>0</v>
      </c>
      <c r="J2798" s="2">
        <f>SUMIF('Ownership_Links and calculation'!$B:$B,$B2798,'Ownership_Links and calculation'!$J:$J)</f>
        <v>0</v>
      </c>
    </row>
    <row r="2799" spans="1:10" x14ac:dyDescent="0.3">
      <c r="A2799">
        <v>2798</v>
      </c>
      <c r="B2799" t="s">
        <v>2833</v>
      </c>
      <c r="F2799" s="2"/>
      <c r="G2799" s="2">
        <f>SUMIF('Ownership_Links and calculation'!$B:$B,$B2799,'Ownership_Links and calculation'!$F:$F)</f>
        <v>0</v>
      </c>
      <c r="H2799" s="2">
        <f>SUMIF('Ownership_Links and calculation'!$B:$B,$B2799,'Ownership_Links and calculation'!$H:$H)</f>
        <v>0</v>
      </c>
      <c r="I2799" s="2">
        <f>IF(H2799&gt;0,(G2799^2)/H2799,0)</f>
        <v>0</v>
      </c>
      <c r="J2799" s="2">
        <f>SUMIF('Ownership_Links and calculation'!$B:$B,$B2799,'Ownership_Links and calculation'!$J:$J)</f>
        <v>0</v>
      </c>
    </row>
    <row r="2800" spans="1:10" x14ac:dyDescent="0.3">
      <c r="A2800">
        <v>2799</v>
      </c>
      <c r="B2800" t="s">
        <v>2834</v>
      </c>
      <c r="F2800" s="2"/>
      <c r="G2800" s="2">
        <f>SUMIF('Ownership_Links and calculation'!$B:$B,$B2800,'Ownership_Links and calculation'!$F:$F)</f>
        <v>0</v>
      </c>
      <c r="H2800" s="2">
        <f>SUMIF('Ownership_Links and calculation'!$B:$B,$B2800,'Ownership_Links and calculation'!$H:$H)</f>
        <v>0</v>
      </c>
      <c r="I2800" s="2">
        <f>IF(H2800&gt;0,(G2800^2)/H2800,0)</f>
        <v>0</v>
      </c>
      <c r="J2800" s="2">
        <f>SUMIF('Ownership_Links and calculation'!$B:$B,$B2800,'Ownership_Links and calculation'!$J:$J)</f>
        <v>0</v>
      </c>
    </row>
    <row r="2801" spans="1:10" x14ac:dyDescent="0.3">
      <c r="A2801">
        <v>2800</v>
      </c>
      <c r="B2801" t="s">
        <v>2835</v>
      </c>
      <c r="F2801" s="2"/>
      <c r="G2801" s="2">
        <f>SUMIF('Ownership_Links and calculation'!$B:$B,$B2801,'Ownership_Links and calculation'!$F:$F)</f>
        <v>0</v>
      </c>
      <c r="H2801" s="2">
        <f>SUMIF('Ownership_Links and calculation'!$B:$B,$B2801,'Ownership_Links and calculation'!$H:$H)</f>
        <v>0</v>
      </c>
      <c r="I2801" s="2">
        <f>IF(H2801&gt;0,(G2801^2)/H2801,0)</f>
        <v>0</v>
      </c>
      <c r="J2801" s="2">
        <f>SUMIF('Ownership_Links and calculation'!$B:$B,$B2801,'Ownership_Links and calculation'!$J:$J)</f>
        <v>0</v>
      </c>
    </row>
    <row r="2802" spans="1:10" x14ac:dyDescent="0.3">
      <c r="A2802">
        <v>2801</v>
      </c>
      <c r="B2802" t="s">
        <v>2836</v>
      </c>
      <c r="F2802" s="2"/>
      <c r="G2802" s="2">
        <f>SUMIF('Ownership_Links and calculation'!$B:$B,$B2802,'Ownership_Links and calculation'!$F:$F)</f>
        <v>0</v>
      </c>
      <c r="H2802" s="2">
        <f>SUMIF('Ownership_Links and calculation'!$B:$B,$B2802,'Ownership_Links and calculation'!$H:$H)</f>
        <v>0</v>
      </c>
      <c r="I2802" s="2">
        <f>IF(H2802&gt;0,(G2802^2)/H2802,0)</f>
        <v>0</v>
      </c>
      <c r="J2802" s="2">
        <f>SUMIF('Ownership_Links and calculation'!$B:$B,$B2802,'Ownership_Links and calculation'!$J:$J)</f>
        <v>0</v>
      </c>
    </row>
    <row r="2803" spans="1:10" x14ac:dyDescent="0.3">
      <c r="A2803">
        <v>2802</v>
      </c>
      <c r="B2803" t="s">
        <v>2837</v>
      </c>
      <c r="F2803" s="2"/>
      <c r="G2803" s="2">
        <f>SUMIF('Ownership_Links and calculation'!$B:$B,$B2803,'Ownership_Links and calculation'!$F:$F)</f>
        <v>0</v>
      </c>
      <c r="H2803" s="2">
        <f>SUMIF('Ownership_Links and calculation'!$B:$B,$B2803,'Ownership_Links and calculation'!$H:$H)</f>
        <v>0</v>
      </c>
      <c r="I2803" s="2">
        <f>IF(H2803&gt;0,(G2803^2)/H2803,0)</f>
        <v>0</v>
      </c>
      <c r="J2803" s="2">
        <f>SUMIF('Ownership_Links and calculation'!$B:$B,$B2803,'Ownership_Links and calculation'!$J:$J)</f>
        <v>0</v>
      </c>
    </row>
    <row r="2804" spans="1:10" x14ac:dyDescent="0.3">
      <c r="A2804">
        <v>2803</v>
      </c>
      <c r="B2804" t="s">
        <v>2838</v>
      </c>
      <c r="F2804" s="2"/>
      <c r="G2804" s="2">
        <f>SUMIF('Ownership_Links and calculation'!$B:$B,$B2804,'Ownership_Links and calculation'!$F:$F)</f>
        <v>0</v>
      </c>
      <c r="H2804" s="2">
        <f>SUMIF('Ownership_Links and calculation'!$B:$B,$B2804,'Ownership_Links and calculation'!$H:$H)</f>
        <v>0</v>
      </c>
      <c r="I2804" s="2">
        <f>IF(H2804&gt;0,(G2804^2)/H2804,0)</f>
        <v>0</v>
      </c>
      <c r="J2804" s="2">
        <f>SUMIF('Ownership_Links and calculation'!$B:$B,$B2804,'Ownership_Links and calculation'!$J:$J)</f>
        <v>0</v>
      </c>
    </row>
    <row r="2805" spans="1:10" x14ac:dyDescent="0.3">
      <c r="A2805">
        <v>2804</v>
      </c>
      <c r="B2805" t="s">
        <v>2839</v>
      </c>
      <c r="F2805" s="2"/>
      <c r="G2805" s="2">
        <f>SUMIF('Ownership_Links and calculation'!$B:$B,$B2805,'Ownership_Links and calculation'!$F:$F)</f>
        <v>0</v>
      </c>
      <c r="H2805" s="2">
        <f>SUMIF('Ownership_Links and calculation'!$B:$B,$B2805,'Ownership_Links and calculation'!$H:$H)</f>
        <v>0</v>
      </c>
      <c r="I2805" s="2">
        <f>IF(H2805&gt;0,(G2805^2)/H2805,0)</f>
        <v>0</v>
      </c>
      <c r="J2805" s="2">
        <f>SUMIF('Ownership_Links and calculation'!$B:$B,$B2805,'Ownership_Links and calculation'!$J:$J)</f>
        <v>0</v>
      </c>
    </row>
    <row r="2806" spans="1:10" x14ac:dyDescent="0.3">
      <c r="A2806">
        <v>2805</v>
      </c>
      <c r="B2806" t="s">
        <v>2840</v>
      </c>
      <c r="F2806" s="2"/>
      <c r="G2806" s="2">
        <f>SUMIF('Ownership_Links and calculation'!$B:$B,$B2806,'Ownership_Links and calculation'!$F:$F)</f>
        <v>0</v>
      </c>
      <c r="H2806" s="2">
        <f>SUMIF('Ownership_Links and calculation'!$B:$B,$B2806,'Ownership_Links and calculation'!$H:$H)</f>
        <v>0</v>
      </c>
      <c r="I2806" s="2">
        <f>IF(H2806&gt;0,(G2806^2)/H2806,0)</f>
        <v>0</v>
      </c>
      <c r="J2806" s="2">
        <f>SUMIF('Ownership_Links and calculation'!$B:$B,$B2806,'Ownership_Links and calculation'!$J:$J)</f>
        <v>0</v>
      </c>
    </row>
    <row r="2807" spans="1:10" x14ac:dyDescent="0.3">
      <c r="A2807">
        <v>2806</v>
      </c>
      <c r="B2807" t="s">
        <v>2841</v>
      </c>
      <c r="F2807" s="2"/>
      <c r="G2807" s="2">
        <f>SUMIF('Ownership_Links and calculation'!$B:$B,$B2807,'Ownership_Links and calculation'!$F:$F)</f>
        <v>0</v>
      </c>
      <c r="H2807" s="2">
        <f>SUMIF('Ownership_Links and calculation'!$B:$B,$B2807,'Ownership_Links and calculation'!$H:$H)</f>
        <v>0</v>
      </c>
      <c r="I2807" s="2">
        <f>IF(H2807&gt;0,(G2807^2)/H2807,0)</f>
        <v>0</v>
      </c>
      <c r="J2807" s="2">
        <f>SUMIF('Ownership_Links and calculation'!$B:$B,$B2807,'Ownership_Links and calculation'!$J:$J)</f>
        <v>0</v>
      </c>
    </row>
    <row r="2808" spans="1:10" x14ac:dyDescent="0.3">
      <c r="A2808">
        <v>2807</v>
      </c>
      <c r="B2808" t="s">
        <v>2842</v>
      </c>
      <c r="F2808" s="2"/>
      <c r="G2808" s="2">
        <f>SUMIF('Ownership_Links and calculation'!$B:$B,$B2808,'Ownership_Links and calculation'!$F:$F)</f>
        <v>0</v>
      </c>
      <c r="H2808" s="2">
        <f>SUMIF('Ownership_Links and calculation'!$B:$B,$B2808,'Ownership_Links and calculation'!$H:$H)</f>
        <v>0</v>
      </c>
      <c r="I2808" s="2">
        <f>IF(H2808&gt;0,(G2808^2)/H2808,0)</f>
        <v>0</v>
      </c>
      <c r="J2808" s="2">
        <f>SUMIF('Ownership_Links and calculation'!$B:$B,$B2808,'Ownership_Links and calculation'!$J:$J)</f>
        <v>0</v>
      </c>
    </row>
    <row r="2809" spans="1:10" x14ac:dyDescent="0.3">
      <c r="A2809">
        <v>2808</v>
      </c>
      <c r="B2809" t="s">
        <v>2843</v>
      </c>
      <c r="F2809" s="2"/>
      <c r="G2809" s="2">
        <f>SUMIF('Ownership_Links and calculation'!$B:$B,$B2809,'Ownership_Links and calculation'!$F:$F)</f>
        <v>0</v>
      </c>
      <c r="H2809" s="2">
        <f>SUMIF('Ownership_Links and calculation'!$B:$B,$B2809,'Ownership_Links and calculation'!$H:$H)</f>
        <v>0</v>
      </c>
      <c r="I2809" s="2">
        <f>IF(H2809&gt;0,(G2809^2)/H2809,0)</f>
        <v>0</v>
      </c>
      <c r="J2809" s="2">
        <f>SUMIF('Ownership_Links and calculation'!$B:$B,$B2809,'Ownership_Links and calculation'!$J:$J)</f>
        <v>0</v>
      </c>
    </row>
    <row r="2810" spans="1:10" x14ac:dyDescent="0.3">
      <c r="A2810">
        <v>2809</v>
      </c>
      <c r="B2810" t="s">
        <v>2844</v>
      </c>
      <c r="F2810" s="2"/>
      <c r="G2810" s="2">
        <f>SUMIF('Ownership_Links and calculation'!$B:$B,$B2810,'Ownership_Links and calculation'!$F:$F)</f>
        <v>0</v>
      </c>
      <c r="H2810" s="2">
        <f>SUMIF('Ownership_Links and calculation'!$B:$B,$B2810,'Ownership_Links and calculation'!$H:$H)</f>
        <v>0</v>
      </c>
      <c r="I2810" s="2">
        <f>IF(H2810&gt;0,(G2810^2)/H2810,0)</f>
        <v>0</v>
      </c>
      <c r="J2810" s="2">
        <f>SUMIF('Ownership_Links and calculation'!$B:$B,$B2810,'Ownership_Links and calculation'!$J:$J)</f>
        <v>0</v>
      </c>
    </row>
    <row r="2811" spans="1:10" x14ac:dyDescent="0.3">
      <c r="A2811">
        <v>2810</v>
      </c>
      <c r="B2811" t="s">
        <v>2845</v>
      </c>
      <c r="F2811" s="2"/>
      <c r="G2811" s="2">
        <f>SUMIF('Ownership_Links and calculation'!$B:$B,$B2811,'Ownership_Links and calculation'!$F:$F)</f>
        <v>0</v>
      </c>
      <c r="H2811" s="2">
        <f>SUMIF('Ownership_Links and calculation'!$B:$B,$B2811,'Ownership_Links and calculation'!$H:$H)</f>
        <v>0</v>
      </c>
      <c r="I2811" s="2">
        <f>IF(H2811&gt;0,(G2811^2)/H2811,0)</f>
        <v>0</v>
      </c>
      <c r="J2811" s="2">
        <f>SUMIF('Ownership_Links and calculation'!$B:$B,$B2811,'Ownership_Links and calculation'!$J:$J)</f>
        <v>0</v>
      </c>
    </row>
    <row r="2812" spans="1:10" x14ac:dyDescent="0.3">
      <c r="A2812">
        <v>2811</v>
      </c>
      <c r="B2812" t="s">
        <v>2846</v>
      </c>
      <c r="F2812" s="2"/>
      <c r="G2812" s="2">
        <f>SUMIF('Ownership_Links and calculation'!$B:$B,$B2812,'Ownership_Links and calculation'!$F:$F)</f>
        <v>0</v>
      </c>
      <c r="H2812" s="2">
        <f>SUMIF('Ownership_Links and calculation'!$B:$B,$B2812,'Ownership_Links and calculation'!$H:$H)</f>
        <v>0</v>
      </c>
      <c r="I2812" s="2">
        <f>IF(H2812&gt;0,(G2812^2)/H2812,0)</f>
        <v>0</v>
      </c>
      <c r="J2812" s="2">
        <f>SUMIF('Ownership_Links and calculation'!$B:$B,$B2812,'Ownership_Links and calculation'!$J:$J)</f>
        <v>0</v>
      </c>
    </row>
    <row r="2813" spans="1:10" x14ac:dyDescent="0.3">
      <c r="A2813">
        <v>2812</v>
      </c>
      <c r="B2813" t="s">
        <v>2847</v>
      </c>
      <c r="F2813" s="2"/>
      <c r="G2813" s="2">
        <f>SUMIF('Ownership_Links and calculation'!$B:$B,$B2813,'Ownership_Links and calculation'!$F:$F)</f>
        <v>0</v>
      </c>
      <c r="H2813" s="2">
        <f>SUMIF('Ownership_Links and calculation'!$B:$B,$B2813,'Ownership_Links and calculation'!$H:$H)</f>
        <v>0</v>
      </c>
      <c r="I2813" s="2">
        <f>IF(H2813&gt;0,(G2813^2)/H2813,0)</f>
        <v>0</v>
      </c>
      <c r="J2813" s="2">
        <f>SUMIF('Ownership_Links and calculation'!$B:$B,$B2813,'Ownership_Links and calculation'!$J:$J)</f>
        <v>0</v>
      </c>
    </row>
    <row r="2814" spans="1:10" x14ac:dyDescent="0.3">
      <c r="A2814">
        <v>2813</v>
      </c>
      <c r="B2814" t="s">
        <v>2848</v>
      </c>
      <c r="F2814" s="2"/>
      <c r="G2814" s="2">
        <f>SUMIF('Ownership_Links and calculation'!$B:$B,$B2814,'Ownership_Links and calculation'!$F:$F)</f>
        <v>0</v>
      </c>
      <c r="H2814" s="2">
        <f>SUMIF('Ownership_Links and calculation'!$B:$B,$B2814,'Ownership_Links and calculation'!$H:$H)</f>
        <v>0</v>
      </c>
      <c r="I2814" s="2">
        <f>IF(H2814&gt;0,(G2814^2)/H2814,0)</f>
        <v>0</v>
      </c>
      <c r="J2814" s="2">
        <f>SUMIF('Ownership_Links and calculation'!$B:$B,$B2814,'Ownership_Links and calculation'!$J:$J)</f>
        <v>0</v>
      </c>
    </row>
    <row r="2815" spans="1:10" x14ac:dyDescent="0.3">
      <c r="A2815">
        <v>2814</v>
      </c>
      <c r="B2815" t="s">
        <v>2849</v>
      </c>
      <c r="F2815" s="2"/>
      <c r="G2815" s="2">
        <f>SUMIF('Ownership_Links and calculation'!$B:$B,$B2815,'Ownership_Links and calculation'!$F:$F)</f>
        <v>0</v>
      </c>
      <c r="H2815" s="2">
        <f>SUMIF('Ownership_Links and calculation'!$B:$B,$B2815,'Ownership_Links and calculation'!$H:$H)</f>
        <v>0</v>
      </c>
      <c r="I2815" s="2">
        <f>IF(H2815&gt;0,(G2815^2)/H2815,0)</f>
        <v>0</v>
      </c>
      <c r="J2815" s="2">
        <f>SUMIF('Ownership_Links and calculation'!$B:$B,$B2815,'Ownership_Links and calculation'!$J:$J)</f>
        <v>0</v>
      </c>
    </row>
    <row r="2816" spans="1:10" x14ac:dyDescent="0.3">
      <c r="A2816">
        <v>2815</v>
      </c>
      <c r="B2816" t="s">
        <v>2850</v>
      </c>
      <c r="F2816" s="2"/>
      <c r="G2816" s="2">
        <f>SUMIF('Ownership_Links and calculation'!$B:$B,$B2816,'Ownership_Links and calculation'!$F:$F)</f>
        <v>0</v>
      </c>
      <c r="H2816" s="2">
        <f>SUMIF('Ownership_Links and calculation'!$B:$B,$B2816,'Ownership_Links and calculation'!$H:$H)</f>
        <v>0</v>
      </c>
      <c r="I2816" s="2">
        <f>IF(H2816&gt;0,(G2816^2)/H2816,0)</f>
        <v>0</v>
      </c>
      <c r="J2816" s="2">
        <f>SUMIF('Ownership_Links and calculation'!$B:$B,$B2816,'Ownership_Links and calculation'!$J:$J)</f>
        <v>0</v>
      </c>
    </row>
    <row r="2817" spans="1:10" x14ac:dyDescent="0.3">
      <c r="A2817">
        <v>2816</v>
      </c>
      <c r="B2817" t="s">
        <v>2851</v>
      </c>
      <c r="F2817" s="2"/>
      <c r="G2817" s="2">
        <f>SUMIF('Ownership_Links and calculation'!$B:$B,$B2817,'Ownership_Links and calculation'!$F:$F)</f>
        <v>0</v>
      </c>
      <c r="H2817" s="2">
        <f>SUMIF('Ownership_Links and calculation'!$B:$B,$B2817,'Ownership_Links and calculation'!$H:$H)</f>
        <v>0</v>
      </c>
      <c r="I2817" s="2">
        <f>IF(H2817&gt;0,(G2817^2)/H2817,0)</f>
        <v>0</v>
      </c>
      <c r="J2817" s="2">
        <f>SUMIF('Ownership_Links and calculation'!$B:$B,$B2817,'Ownership_Links and calculation'!$J:$J)</f>
        <v>0</v>
      </c>
    </row>
    <row r="2818" spans="1:10" x14ac:dyDescent="0.3">
      <c r="A2818">
        <v>2817</v>
      </c>
      <c r="B2818" t="s">
        <v>2852</v>
      </c>
      <c r="F2818" s="2"/>
      <c r="G2818" s="2">
        <f>SUMIF('Ownership_Links and calculation'!$B:$B,$B2818,'Ownership_Links and calculation'!$F:$F)</f>
        <v>0</v>
      </c>
      <c r="H2818" s="2">
        <f>SUMIF('Ownership_Links and calculation'!$B:$B,$B2818,'Ownership_Links and calculation'!$H:$H)</f>
        <v>0</v>
      </c>
      <c r="I2818" s="2">
        <f>IF(H2818&gt;0,(G2818^2)/H2818,0)</f>
        <v>0</v>
      </c>
      <c r="J2818" s="2">
        <f>SUMIF('Ownership_Links and calculation'!$B:$B,$B2818,'Ownership_Links and calculation'!$J:$J)</f>
        <v>0</v>
      </c>
    </row>
    <row r="2819" spans="1:10" x14ac:dyDescent="0.3">
      <c r="A2819">
        <v>2818</v>
      </c>
      <c r="B2819" t="s">
        <v>2853</v>
      </c>
      <c r="F2819" s="2"/>
      <c r="G2819" s="2">
        <f>SUMIF('Ownership_Links and calculation'!$B:$B,$B2819,'Ownership_Links and calculation'!$F:$F)</f>
        <v>0</v>
      </c>
      <c r="H2819" s="2">
        <f>SUMIF('Ownership_Links and calculation'!$B:$B,$B2819,'Ownership_Links and calculation'!$H:$H)</f>
        <v>0</v>
      </c>
      <c r="I2819" s="2">
        <f>IF(H2819&gt;0,(G2819^2)/H2819,0)</f>
        <v>0</v>
      </c>
      <c r="J2819" s="2">
        <f>SUMIF('Ownership_Links and calculation'!$B:$B,$B2819,'Ownership_Links and calculation'!$J:$J)</f>
        <v>0</v>
      </c>
    </row>
    <row r="2820" spans="1:10" x14ac:dyDescent="0.3">
      <c r="A2820">
        <v>2819</v>
      </c>
      <c r="B2820" t="s">
        <v>2854</v>
      </c>
      <c r="F2820" s="2"/>
      <c r="G2820" s="2">
        <f>SUMIF('Ownership_Links and calculation'!$B:$B,$B2820,'Ownership_Links and calculation'!$F:$F)</f>
        <v>0</v>
      </c>
      <c r="H2820" s="2">
        <f>SUMIF('Ownership_Links and calculation'!$B:$B,$B2820,'Ownership_Links and calculation'!$H:$H)</f>
        <v>0</v>
      </c>
      <c r="I2820" s="2">
        <f>IF(H2820&gt;0,(G2820^2)/H2820,0)</f>
        <v>0</v>
      </c>
      <c r="J2820" s="2">
        <f>SUMIF('Ownership_Links and calculation'!$B:$B,$B2820,'Ownership_Links and calculation'!$J:$J)</f>
        <v>0</v>
      </c>
    </row>
    <row r="2821" spans="1:10" x14ac:dyDescent="0.3">
      <c r="A2821">
        <v>2820</v>
      </c>
      <c r="B2821" t="s">
        <v>2855</v>
      </c>
      <c r="F2821" s="2"/>
      <c r="G2821" s="2">
        <f>SUMIF('Ownership_Links and calculation'!$B:$B,$B2821,'Ownership_Links and calculation'!$F:$F)</f>
        <v>0</v>
      </c>
      <c r="H2821" s="2">
        <f>SUMIF('Ownership_Links and calculation'!$B:$B,$B2821,'Ownership_Links and calculation'!$H:$H)</f>
        <v>0</v>
      </c>
      <c r="I2821" s="2">
        <f>IF(H2821&gt;0,(G2821^2)/H2821,0)</f>
        <v>0</v>
      </c>
      <c r="J2821" s="2">
        <f>SUMIF('Ownership_Links and calculation'!$B:$B,$B2821,'Ownership_Links and calculation'!$J:$J)</f>
        <v>0</v>
      </c>
    </row>
    <row r="2822" spans="1:10" x14ac:dyDescent="0.3">
      <c r="A2822">
        <v>2821</v>
      </c>
      <c r="B2822" t="s">
        <v>2856</v>
      </c>
      <c r="F2822" s="2"/>
      <c r="G2822" s="2">
        <f>SUMIF('Ownership_Links and calculation'!$B:$B,$B2822,'Ownership_Links and calculation'!$F:$F)</f>
        <v>0</v>
      </c>
      <c r="H2822" s="2">
        <f>SUMIF('Ownership_Links and calculation'!$B:$B,$B2822,'Ownership_Links and calculation'!$H:$H)</f>
        <v>0</v>
      </c>
      <c r="I2822" s="2">
        <f>IF(H2822&gt;0,(G2822^2)/H2822,0)</f>
        <v>0</v>
      </c>
      <c r="J2822" s="2">
        <f>SUMIF('Ownership_Links and calculation'!$B:$B,$B2822,'Ownership_Links and calculation'!$J:$J)</f>
        <v>0</v>
      </c>
    </row>
    <row r="2823" spans="1:10" x14ac:dyDescent="0.3">
      <c r="A2823">
        <v>2822</v>
      </c>
      <c r="B2823" t="s">
        <v>2857</v>
      </c>
      <c r="F2823" s="2"/>
      <c r="G2823" s="2">
        <f>SUMIF('Ownership_Links and calculation'!$B:$B,$B2823,'Ownership_Links and calculation'!$F:$F)</f>
        <v>0</v>
      </c>
      <c r="H2823" s="2">
        <f>SUMIF('Ownership_Links and calculation'!$B:$B,$B2823,'Ownership_Links and calculation'!$H:$H)</f>
        <v>0</v>
      </c>
      <c r="I2823" s="2">
        <f>IF(H2823&gt;0,(G2823^2)/H2823,0)</f>
        <v>0</v>
      </c>
      <c r="J2823" s="2">
        <f>SUMIF('Ownership_Links and calculation'!$B:$B,$B2823,'Ownership_Links and calculation'!$J:$J)</f>
        <v>0</v>
      </c>
    </row>
    <row r="2824" spans="1:10" x14ac:dyDescent="0.3">
      <c r="A2824">
        <v>2823</v>
      </c>
      <c r="B2824" t="s">
        <v>2858</v>
      </c>
      <c r="F2824" s="2"/>
      <c r="G2824" s="2">
        <f>SUMIF('Ownership_Links and calculation'!$B:$B,$B2824,'Ownership_Links and calculation'!$F:$F)</f>
        <v>0</v>
      </c>
      <c r="H2824" s="2">
        <f>SUMIF('Ownership_Links and calculation'!$B:$B,$B2824,'Ownership_Links and calculation'!$H:$H)</f>
        <v>0</v>
      </c>
      <c r="I2824" s="2">
        <f>IF(H2824&gt;0,(G2824^2)/H2824,0)</f>
        <v>0</v>
      </c>
      <c r="J2824" s="2">
        <f>SUMIF('Ownership_Links and calculation'!$B:$B,$B2824,'Ownership_Links and calculation'!$J:$J)</f>
        <v>0</v>
      </c>
    </row>
    <row r="2825" spans="1:10" x14ac:dyDescent="0.3">
      <c r="A2825">
        <v>2824</v>
      </c>
      <c r="B2825" t="s">
        <v>2859</v>
      </c>
      <c r="F2825" s="2"/>
      <c r="G2825" s="2">
        <f>SUMIF('Ownership_Links and calculation'!$B:$B,$B2825,'Ownership_Links and calculation'!$F:$F)</f>
        <v>0</v>
      </c>
      <c r="H2825" s="2">
        <f>SUMIF('Ownership_Links and calculation'!$B:$B,$B2825,'Ownership_Links and calculation'!$H:$H)</f>
        <v>0</v>
      </c>
      <c r="I2825" s="2">
        <f>IF(H2825&gt;0,(G2825^2)/H2825,0)</f>
        <v>0</v>
      </c>
      <c r="J2825" s="2">
        <f>SUMIF('Ownership_Links and calculation'!$B:$B,$B2825,'Ownership_Links and calculation'!$J:$J)</f>
        <v>0</v>
      </c>
    </row>
    <row r="2826" spans="1:10" x14ac:dyDescent="0.3">
      <c r="A2826">
        <v>2825</v>
      </c>
      <c r="B2826" t="s">
        <v>2860</v>
      </c>
      <c r="F2826" s="2"/>
      <c r="G2826" s="2">
        <f>SUMIF('Ownership_Links and calculation'!$B:$B,$B2826,'Ownership_Links and calculation'!$F:$F)</f>
        <v>0</v>
      </c>
      <c r="H2826" s="2">
        <f>SUMIF('Ownership_Links and calculation'!$B:$B,$B2826,'Ownership_Links and calculation'!$H:$H)</f>
        <v>0</v>
      </c>
      <c r="I2826" s="2">
        <f>IF(H2826&gt;0,(G2826^2)/H2826,0)</f>
        <v>0</v>
      </c>
      <c r="J2826" s="2">
        <f>SUMIF('Ownership_Links and calculation'!$B:$B,$B2826,'Ownership_Links and calculation'!$J:$J)</f>
        <v>0</v>
      </c>
    </row>
    <row r="2827" spans="1:10" x14ac:dyDescent="0.3">
      <c r="A2827">
        <v>2826</v>
      </c>
      <c r="B2827" t="s">
        <v>2861</v>
      </c>
      <c r="F2827" s="2"/>
      <c r="G2827" s="2">
        <f>SUMIF('Ownership_Links and calculation'!$B:$B,$B2827,'Ownership_Links and calculation'!$F:$F)</f>
        <v>0</v>
      </c>
      <c r="H2827" s="2">
        <f>SUMIF('Ownership_Links and calculation'!$B:$B,$B2827,'Ownership_Links and calculation'!$H:$H)</f>
        <v>0</v>
      </c>
      <c r="I2827" s="2">
        <f>IF(H2827&gt;0,(G2827^2)/H2827,0)</f>
        <v>0</v>
      </c>
      <c r="J2827" s="2">
        <f>SUMIF('Ownership_Links and calculation'!$B:$B,$B2827,'Ownership_Links and calculation'!$J:$J)</f>
        <v>0</v>
      </c>
    </row>
    <row r="2828" spans="1:10" x14ac:dyDescent="0.3">
      <c r="A2828">
        <v>2827</v>
      </c>
      <c r="B2828" t="s">
        <v>2862</v>
      </c>
      <c r="F2828" s="2"/>
      <c r="G2828" s="2">
        <f>SUMIF('Ownership_Links and calculation'!$B:$B,$B2828,'Ownership_Links and calculation'!$F:$F)</f>
        <v>0</v>
      </c>
      <c r="H2828" s="2">
        <f>SUMIF('Ownership_Links and calculation'!$B:$B,$B2828,'Ownership_Links and calculation'!$H:$H)</f>
        <v>0</v>
      </c>
      <c r="I2828" s="2">
        <f>IF(H2828&gt;0,(G2828^2)/H2828,0)</f>
        <v>0</v>
      </c>
      <c r="J2828" s="2">
        <f>SUMIF('Ownership_Links and calculation'!$B:$B,$B2828,'Ownership_Links and calculation'!$J:$J)</f>
        <v>0</v>
      </c>
    </row>
    <row r="2829" spans="1:10" x14ac:dyDescent="0.3">
      <c r="A2829">
        <v>2828</v>
      </c>
      <c r="B2829" t="s">
        <v>2863</v>
      </c>
      <c r="F2829" s="2"/>
      <c r="G2829" s="2">
        <f>SUMIF('Ownership_Links and calculation'!$B:$B,$B2829,'Ownership_Links and calculation'!$F:$F)</f>
        <v>0</v>
      </c>
      <c r="H2829" s="2">
        <f>SUMIF('Ownership_Links and calculation'!$B:$B,$B2829,'Ownership_Links and calculation'!$H:$H)</f>
        <v>0</v>
      </c>
      <c r="I2829" s="2">
        <f>IF(H2829&gt;0,(G2829^2)/H2829,0)</f>
        <v>0</v>
      </c>
      <c r="J2829" s="2">
        <f>SUMIF('Ownership_Links and calculation'!$B:$B,$B2829,'Ownership_Links and calculation'!$J:$J)</f>
        <v>0</v>
      </c>
    </row>
    <row r="2830" spans="1:10" x14ac:dyDescent="0.3">
      <c r="A2830">
        <v>2829</v>
      </c>
      <c r="B2830" t="s">
        <v>2864</v>
      </c>
      <c r="F2830" s="2"/>
      <c r="G2830" s="2">
        <f>SUMIF('Ownership_Links and calculation'!$B:$B,$B2830,'Ownership_Links and calculation'!$F:$F)</f>
        <v>0</v>
      </c>
      <c r="H2830" s="2">
        <f>SUMIF('Ownership_Links and calculation'!$B:$B,$B2830,'Ownership_Links and calculation'!$H:$H)</f>
        <v>0</v>
      </c>
      <c r="I2830" s="2">
        <f>IF(H2830&gt;0,(G2830^2)/H2830,0)</f>
        <v>0</v>
      </c>
      <c r="J2830" s="2">
        <f>SUMIF('Ownership_Links and calculation'!$B:$B,$B2830,'Ownership_Links and calculation'!$J:$J)</f>
        <v>0</v>
      </c>
    </row>
    <row r="2831" spans="1:10" x14ac:dyDescent="0.3">
      <c r="A2831">
        <v>2830</v>
      </c>
      <c r="B2831" t="s">
        <v>2865</v>
      </c>
      <c r="F2831" s="2"/>
      <c r="G2831" s="2">
        <f>SUMIF('Ownership_Links and calculation'!$B:$B,$B2831,'Ownership_Links and calculation'!$F:$F)</f>
        <v>0</v>
      </c>
      <c r="H2831" s="2">
        <f>SUMIF('Ownership_Links and calculation'!$B:$B,$B2831,'Ownership_Links and calculation'!$H:$H)</f>
        <v>0</v>
      </c>
      <c r="I2831" s="2">
        <f>IF(H2831&gt;0,(G2831^2)/H2831,0)</f>
        <v>0</v>
      </c>
      <c r="J2831" s="2">
        <f>SUMIF('Ownership_Links and calculation'!$B:$B,$B2831,'Ownership_Links and calculation'!$J:$J)</f>
        <v>0</v>
      </c>
    </row>
    <row r="2832" spans="1:10" x14ac:dyDescent="0.3">
      <c r="A2832">
        <v>2831</v>
      </c>
      <c r="B2832" t="s">
        <v>2866</v>
      </c>
      <c r="F2832" s="2"/>
      <c r="G2832" s="2">
        <f>SUMIF('Ownership_Links and calculation'!$B:$B,$B2832,'Ownership_Links and calculation'!$F:$F)</f>
        <v>0</v>
      </c>
      <c r="H2832" s="2">
        <f>SUMIF('Ownership_Links and calculation'!$B:$B,$B2832,'Ownership_Links and calculation'!$H:$H)</f>
        <v>0</v>
      </c>
      <c r="I2832" s="2">
        <f>IF(H2832&gt;0,(G2832^2)/H2832,0)</f>
        <v>0</v>
      </c>
      <c r="J2832" s="2">
        <f>SUMIF('Ownership_Links and calculation'!$B:$B,$B2832,'Ownership_Links and calculation'!$J:$J)</f>
        <v>0</v>
      </c>
    </row>
    <row r="2833" spans="1:10" x14ac:dyDescent="0.3">
      <c r="A2833">
        <v>2832</v>
      </c>
      <c r="B2833" t="s">
        <v>2867</v>
      </c>
      <c r="F2833" s="2"/>
      <c r="G2833" s="2">
        <f>SUMIF('Ownership_Links and calculation'!$B:$B,$B2833,'Ownership_Links and calculation'!$F:$F)</f>
        <v>0</v>
      </c>
      <c r="H2833" s="2">
        <f>SUMIF('Ownership_Links and calculation'!$B:$B,$B2833,'Ownership_Links and calculation'!$H:$H)</f>
        <v>0</v>
      </c>
      <c r="I2833" s="2">
        <f>IF(H2833&gt;0,(G2833^2)/H2833,0)</f>
        <v>0</v>
      </c>
      <c r="J2833" s="2">
        <f>SUMIF('Ownership_Links and calculation'!$B:$B,$B2833,'Ownership_Links and calculation'!$J:$J)</f>
        <v>0</v>
      </c>
    </row>
    <row r="2834" spans="1:10" x14ac:dyDescent="0.3">
      <c r="A2834">
        <v>2833</v>
      </c>
      <c r="B2834" t="s">
        <v>2868</v>
      </c>
      <c r="F2834" s="2"/>
      <c r="G2834" s="2">
        <f>SUMIF('Ownership_Links and calculation'!$B:$B,$B2834,'Ownership_Links and calculation'!$F:$F)</f>
        <v>0</v>
      </c>
      <c r="H2834" s="2">
        <f>SUMIF('Ownership_Links and calculation'!$B:$B,$B2834,'Ownership_Links and calculation'!$H:$H)</f>
        <v>0</v>
      </c>
      <c r="I2834" s="2">
        <f>IF(H2834&gt;0,(G2834^2)/H2834,0)</f>
        <v>0</v>
      </c>
      <c r="J2834" s="2">
        <f>SUMIF('Ownership_Links and calculation'!$B:$B,$B2834,'Ownership_Links and calculation'!$J:$J)</f>
        <v>0</v>
      </c>
    </row>
    <row r="2835" spans="1:10" x14ac:dyDescent="0.3">
      <c r="A2835">
        <v>2834</v>
      </c>
      <c r="B2835" t="s">
        <v>2869</v>
      </c>
      <c r="F2835" s="2"/>
      <c r="G2835" s="2">
        <f>SUMIF('Ownership_Links and calculation'!$B:$B,$B2835,'Ownership_Links and calculation'!$F:$F)</f>
        <v>0</v>
      </c>
      <c r="H2835" s="2">
        <f>SUMIF('Ownership_Links and calculation'!$B:$B,$B2835,'Ownership_Links and calculation'!$H:$H)</f>
        <v>0</v>
      </c>
      <c r="I2835" s="2">
        <f>IF(H2835&gt;0,(G2835^2)/H2835,0)</f>
        <v>0</v>
      </c>
      <c r="J2835" s="2">
        <f>SUMIF('Ownership_Links and calculation'!$B:$B,$B2835,'Ownership_Links and calculation'!$J:$J)</f>
        <v>0</v>
      </c>
    </row>
    <row r="2836" spans="1:10" x14ac:dyDescent="0.3">
      <c r="A2836">
        <v>2835</v>
      </c>
      <c r="B2836" t="s">
        <v>2870</v>
      </c>
      <c r="F2836" s="2"/>
      <c r="G2836" s="2">
        <f>SUMIF('Ownership_Links and calculation'!$B:$B,$B2836,'Ownership_Links and calculation'!$F:$F)</f>
        <v>0</v>
      </c>
      <c r="H2836" s="2">
        <f>SUMIF('Ownership_Links and calculation'!$B:$B,$B2836,'Ownership_Links and calculation'!$H:$H)</f>
        <v>0</v>
      </c>
      <c r="I2836" s="2">
        <f>IF(H2836&gt;0,(G2836^2)/H2836,0)</f>
        <v>0</v>
      </c>
      <c r="J2836" s="2">
        <f>SUMIF('Ownership_Links and calculation'!$B:$B,$B2836,'Ownership_Links and calculation'!$J:$J)</f>
        <v>0</v>
      </c>
    </row>
    <row r="2837" spans="1:10" x14ac:dyDescent="0.3">
      <c r="A2837">
        <v>2836</v>
      </c>
      <c r="B2837" t="s">
        <v>2871</v>
      </c>
      <c r="F2837" s="2"/>
      <c r="G2837" s="2">
        <f>SUMIF('Ownership_Links and calculation'!$B:$B,$B2837,'Ownership_Links and calculation'!$F:$F)</f>
        <v>0</v>
      </c>
      <c r="H2837" s="2">
        <f>SUMIF('Ownership_Links and calculation'!$B:$B,$B2837,'Ownership_Links and calculation'!$H:$H)</f>
        <v>0</v>
      </c>
      <c r="I2837" s="2">
        <f>IF(H2837&gt;0,(G2837^2)/H2837,0)</f>
        <v>0</v>
      </c>
      <c r="J2837" s="2">
        <f>SUMIF('Ownership_Links and calculation'!$B:$B,$B2837,'Ownership_Links and calculation'!$J:$J)</f>
        <v>0</v>
      </c>
    </row>
    <row r="2838" spans="1:10" x14ac:dyDescent="0.3">
      <c r="A2838">
        <v>2837</v>
      </c>
      <c r="B2838" t="s">
        <v>2872</v>
      </c>
      <c r="F2838" s="2"/>
      <c r="G2838" s="2">
        <f>SUMIF('Ownership_Links and calculation'!$B:$B,$B2838,'Ownership_Links and calculation'!$F:$F)</f>
        <v>0</v>
      </c>
      <c r="H2838" s="2">
        <f>SUMIF('Ownership_Links and calculation'!$B:$B,$B2838,'Ownership_Links and calculation'!$H:$H)</f>
        <v>0</v>
      </c>
      <c r="I2838" s="2">
        <f>IF(H2838&gt;0,(G2838^2)/H2838,0)</f>
        <v>0</v>
      </c>
      <c r="J2838" s="2">
        <f>SUMIF('Ownership_Links and calculation'!$B:$B,$B2838,'Ownership_Links and calculation'!$J:$J)</f>
        <v>0</v>
      </c>
    </row>
    <row r="2839" spans="1:10" x14ac:dyDescent="0.3">
      <c r="A2839">
        <v>2838</v>
      </c>
      <c r="B2839" t="s">
        <v>2873</v>
      </c>
      <c r="F2839" s="2"/>
      <c r="G2839" s="2">
        <f>SUMIF('Ownership_Links and calculation'!$B:$B,$B2839,'Ownership_Links and calculation'!$F:$F)</f>
        <v>0</v>
      </c>
      <c r="H2839" s="2">
        <f>SUMIF('Ownership_Links and calculation'!$B:$B,$B2839,'Ownership_Links and calculation'!$H:$H)</f>
        <v>0</v>
      </c>
      <c r="I2839" s="2">
        <f>IF(H2839&gt;0,(G2839^2)/H2839,0)</f>
        <v>0</v>
      </c>
      <c r="J2839" s="2">
        <f>SUMIF('Ownership_Links and calculation'!$B:$B,$B2839,'Ownership_Links and calculation'!$J:$J)</f>
        <v>0</v>
      </c>
    </row>
    <row r="2840" spans="1:10" x14ac:dyDescent="0.3">
      <c r="A2840">
        <v>2839</v>
      </c>
      <c r="B2840" t="s">
        <v>2874</v>
      </c>
      <c r="F2840" s="2"/>
      <c r="G2840" s="2">
        <f>SUMIF('Ownership_Links and calculation'!$B:$B,$B2840,'Ownership_Links and calculation'!$F:$F)</f>
        <v>0</v>
      </c>
      <c r="H2840" s="2">
        <f>SUMIF('Ownership_Links and calculation'!$B:$B,$B2840,'Ownership_Links and calculation'!$H:$H)</f>
        <v>0</v>
      </c>
      <c r="I2840" s="2">
        <f>IF(H2840&gt;0,(G2840^2)/H2840,0)</f>
        <v>0</v>
      </c>
      <c r="J2840" s="2">
        <f>SUMIF('Ownership_Links and calculation'!$B:$B,$B2840,'Ownership_Links and calculation'!$J:$J)</f>
        <v>0</v>
      </c>
    </row>
    <row r="2841" spans="1:10" x14ac:dyDescent="0.3">
      <c r="A2841">
        <v>2840</v>
      </c>
      <c r="B2841" t="s">
        <v>2875</v>
      </c>
      <c r="F2841" s="2"/>
      <c r="G2841" s="2">
        <f>SUMIF('Ownership_Links and calculation'!$B:$B,$B2841,'Ownership_Links and calculation'!$F:$F)</f>
        <v>0</v>
      </c>
      <c r="H2841" s="2">
        <f>SUMIF('Ownership_Links and calculation'!$B:$B,$B2841,'Ownership_Links and calculation'!$H:$H)</f>
        <v>0</v>
      </c>
      <c r="I2841" s="2">
        <f>IF(H2841&gt;0,(G2841^2)/H2841,0)</f>
        <v>0</v>
      </c>
      <c r="J2841" s="2">
        <f>SUMIF('Ownership_Links and calculation'!$B:$B,$B2841,'Ownership_Links and calculation'!$J:$J)</f>
        <v>0</v>
      </c>
    </row>
    <row r="2842" spans="1:10" x14ac:dyDescent="0.3">
      <c r="A2842">
        <v>2841</v>
      </c>
      <c r="B2842" t="s">
        <v>2876</v>
      </c>
      <c r="F2842" s="2"/>
      <c r="G2842" s="2">
        <f>SUMIF('Ownership_Links and calculation'!$B:$B,$B2842,'Ownership_Links and calculation'!$F:$F)</f>
        <v>0</v>
      </c>
      <c r="H2842" s="2">
        <f>SUMIF('Ownership_Links and calculation'!$B:$B,$B2842,'Ownership_Links and calculation'!$H:$H)</f>
        <v>0</v>
      </c>
      <c r="I2842" s="2">
        <f>IF(H2842&gt;0,(G2842^2)/H2842,0)</f>
        <v>0</v>
      </c>
      <c r="J2842" s="2">
        <f>SUMIF('Ownership_Links and calculation'!$B:$B,$B2842,'Ownership_Links and calculation'!$J:$J)</f>
        <v>0</v>
      </c>
    </row>
    <row r="2843" spans="1:10" x14ac:dyDescent="0.3">
      <c r="A2843">
        <v>2842</v>
      </c>
      <c r="B2843" t="s">
        <v>2877</v>
      </c>
      <c r="F2843" s="2"/>
      <c r="G2843" s="2">
        <f>SUMIF('Ownership_Links and calculation'!$B:$B,$B2843,'Ownership_Links and calculation'!$F:$F)</f>
        <v>0</v>
      </c>
      <c r="H2843" s="2">
        <f>SUMIF('Ownership_Links and calculation'!$B:$B,$B2843,'Ownership_Links and calculation'!$H:$H)</f>
        <v>0</v>
      </c>
      <c r="I2843" s="2">
        <f>IF(H2843&gt;0,(G2843^2)/H2843,0)</f>
        <v>0</v>
      </c>
      <c r="J2843" s="2">
        <f>SUMIF('Ownership_Links and calculation'!$B:$B,$B2843,'Ownership_Links and calculation'!$J:$J)</f>
        <v>0</v>
      </c>
    </row>
    <row r="2844" spans="1:10" x14ac:dyDescent="0.3">
      <c r="A2844">
        <v>2843</v>
      </c>
      <c r="B2844" t="s">
        <v>2878</v>
      </c>
      <c r="F2844" s="2"/>
      <c r="G2844" s="2">
        <f>SUMIF('Ownership_Links and calculation'!$B:$B,$B2844,'Ownership_Links and calculation'!$F:$F)</f>
        <v>0</v>
      </c>
      <c r="H2844" s="2">
        <f>SUMIF('Ownership_Links and calculation'!$B:$B,$B2844,'Ownership_Links and calculation'!$H:$H)</f>
        <v>0</v>
      </c>
      <c r="I2844" s="2">
        <f>IF(H2844&gt;0,(G2844^2)/H2844,0)</f>
        <v>0</v>
      </c>
      <c r="J2844" s="2">
        <f>SUMIF('Ownership_Links and calculation'!$B:$B,$B2844,'Ownership_Links and calculation'!$J:$J)</f>
        <v>0</v>
      </c>
    </row>
    <row r="2845" spans="1:10" x14ac:dyDescent="0.3">
      <c r="A2845">
        <v>2844</v>
      </c>
      <c r="B2845" t="s">
        <v>2879</v>
      </c>
      <c r="F2845" s="2"/>
      <c r="G2845" s="2">
        <f>SUMIF('Ownership_Links and calculation'!$B:$B,$B2845,'Ownership_Links and calculation'!$F:$F)</f>
        <v>0</v>
      </c>
      <c r="H2845" s="2">
        <f>SUMIF('Ownership_Links and calculation'!$B:$B,$B2845,'Ownership_Links and calculation'!$H:$H)</f>
        <v>0</v>
      </c>
      <c r="I2845" s="2">
        <f>IF(H2845&gt;0,(G2845^2)/H2845,0)</f>
        <v>0</v>
      </c>
      <c r="J2845" s="2">
        <f>SUMIF('Ownership_Links and calculation'!$B:$B,$B2845,'Ownership_Links and calculation'!$J:$J)</f>
        <v>0</v>
      </c>
    </row>
    <row r="2846" spans="1:10" x14ac:dyDescent="0.3">
      <c r="A2846">
        <v>2845</v>
      </c>
      <c r="B2846" t="s">
        <v>2880</v>
      </c>
      <c r="F2846" s="2"/>
      <c r="G2846" s="2">
        <f>SUMIF('Ownership_Links and calculation'!$B:$B,$B2846,'Ownership_Links and calculation'!$F:$F)</f>
        <v>0</v>
      </c>
      <c r="H2846" s="2">
        <f>SUMIF('Ownership_Links and calculation'!$B:$B,$B2846,'Ownership_Links and calculation'!$H:$H)</f>
        <v>0</v>
      </c>
      <c r="I2846" s="2">
        <f>IF(H2846&gt;0,(G2846^2)/H2846,0)</f>
        <v>0</v>
      </c>
      <c r="J2846" s="2">
        <f>SUMIF('Ownership_Links and calculation'!$B:$B,$B2846,'Ownership_Links and calculation'!$J:$J)</f>
        <v>0</v>
      </c>
    </row>
    <row r="2847" spans="1:10" x14ac:dyDescent="0.3">
      <c r="A2847">
        <v>2846</v>
      </c>
      <c r="B2847" t="s">
        <v>2881</v>
      </c>
      <c r="F2847" s="2"/>
      <c r="G2847" s="2">
        <f>SUMIF('Ownership_Links and calculation'!$B:$B,$B2847,'Ownership_Links and calculation'!$F:$F)</f>
        <v>0</v>
      </c>
      <c r="H2847" s="2">
        <f>SUMIF('Ownership_Links and calculation'!$B:$B,$B2847,'Ownership_Links and calculation'!$H:$H)</f>
        <v>0</v>
      </c>
      <c r="I2847" s="2">
        <f>IF(H2847&gt;0,(G2847^2)/H2847,0)</f>
        <v>0</v>
      </c>
      <c r="J2847" s="2">
        <f>SUMIF('Ownership_Links and calculation'!$B:$B,$B2847,'Ownership_Links and calculation'!$J:$J)</f>
        <v>0</v>
      </c>
    </row>
    <row r="2848" spans="1:10" x14ac:dyDescent="0.3">
      <c r="A2848">
        <v>2847</v>
      </c>
      <c r="B2848" t="s">
        <v>2882</v>
      </c>
      <c r="F2848" s="2"/>
      <c r="G2848" s="2">
        <f>SUMIF('Ownership_Links and calculation'!$B:$B,$B2848,'Ownership_Links and calculation'!$F:$F)</f>
        <v>0</v>
      </c>
      <c r="H2848" s="2">
        <f>SUMIF('Ownership_Links and calculation'!$B:$B,$B2848,'Ownership_Links and calculation'!$H:$H)</f>
        <v>0</v>
      </c>
      <c r="I2848" s="2">
        <f>IF(H2848&gt;0,(G2848^2)/H2848,0)</f>
        <v>0</v>
      </c>
      <c r="J2848" s="2">
        <f>SUMIF('Ownership_Links and calculation'!$B:$B,$B2848,'Ownership_Links and calculation'!$J:$J)</f>
        <v>0</v>
      </c>
    </row>
    <row r="2849" spans="1:10" x14ac:dyDescent="0.3">
      <c r="A2849">
        <v>2848</v>
      </c>
      <c r="B2849" t="s">
        <v>2883</v>
      </c>
      <c r="F2849" s="2"/>
      <c r="G2849" s="2">
        <f>SUMIF('Ownership_Links and calculation'!$B:$B,$B2849,'Ownership_Links and calculation'!$F:$F)</f>
        <v>0</v>
      </c>
      <c r="H2849" s="2">
        <f>SUMIF('Ownership_Links and calculation'!$B:$B,$B2849,'Ownership_Links and calculation'!$H:$H)</f>
        <v>0</v>
      </c>
      <c r="I2849" s="2">
        <f>IF(H2849&gt;0,(G2849^2)/H2849,0)</f>
        <v>0</v>
      </c>
      <c r="J2849" s="2">
        <f>SUMIF('Ownership_Links and calculation'!$B:$B,$B2849,'Ownership_Links and calculation'!$J:$J)</f>
        <v>0</v>
      </c>
    </row>
    <row r="2850" spans="1:10" x14ac:dyDescent="0.3">
      <c r="A2850">
        <v>2849</v>
      </c>
      <c r="B2850" t="s">
        <v>2884</v>
      </c>
      <c r="F2850" s="2"/>
      <c r="G2850" s="2">
        <f>SUMIF('Ownership_Links and calculation'!$B:$B,$B2850,'Ownership_Links and calculation'!$F:$F)</f>
        <v>0</v>
      </c>
      <c r="H2850" s="2">
        <f>SUMIF('Ownership_Links and calculation'!$B:$B,$B2850,'Ownership_Links and calculation'!$H:$H)</f>
        <v>0</v>
      </c>
      <c r="I2850" s="2">
        <f>IF(H2850&gt;0,(G2850^2)/H2850,0)</f>
        <v>0</v>
      </c>
      <c r="J2850" s="2">
        <f>SUMIF('Ownership_Links and calculation'!$B:$B,$B2850,'Ownership_Links and calculation'!$J:$J)</f>
        <v>0</v>
      </c>
    </row>
    <row r="2851" spans="1:10" x14ac:dyDescent="0.3">
      <c r="A2851">
        <v>2850</v>
      </c>
      <c r="B2851" t="s">
        <v>2885</v>
      </c>
      <c r="F2851" s="2"/>
      <c r="G2851" s="2">
        <f>SUMIF('Ownership_Links and calculation'!$B:$B,$B2851,'Ownership_Links and calculation'!$F:$F)</f>
        <v>0</v>
      </c>
      <c r="H2851" s="2">
        <f>SUMIF('Ownership_Links and calculation'!$B:$B,$B2851,'Ownership_Links and calculation'!$H:$H)</f>
        <v>0</v>
      </c>
      <c r="I2851" s="2">
        <f>IF(H2851&gt;0,(G2851^2)/H2851,0)</f>
        <v>0</v>
      </c>
      <c r="J2851" s="2">
        <f>SUMIF('Ownership_Links and calculation'!$B:$B,$B2851,'Ownership_Links and calculation'!$J:$J)</f>
        <v>0</v>
      </c>
    </row>
    <row r="2852" spans="1:10" x14ac:dyDescent="0.3">
      <c r="A2852">
        <v>2851</v>
      </c>
      <c r="B2852" t="s">
        <v>2886</v>
      </c>
      <c r="F2852" s="2"/>
      <c r="G2852" s="2">
        <f>SUMIF('Ownership_Links and calculation'!$B:$B,$B2852,'Ownership_Links and calculation'!$F:$F)</f>
        <v>0</v>
      </c>
      <c r="H2852" s="2">
        <f>SUMIF('Ownership_Links and calculation'!$B:$B,$B2852,'Ownership_Links and calculation'!$H:$H)</f>
        <v>0</v>
      </c>
      <c r="I2852" s="2">
        <f>IF(H2852&gt;0,(G2852^2)/H2852,0)</f>
        <v>0</v>
      </c>
      <c r="J2852" s="2">
        <f>SUMIF('Ownership_Links and calculation'!$B:$B,$B2852,'Ownership_Links and calculation'!$J:$J)</f>
        <v>0</v>
      </c>
    </row>
    <row r="2853" spans="1:10" x14ac:dyDescent="0.3">
      <c r="A2853">
        <v>2852</v>
      </c>
      <c r="B2853" t="s">
        <v>2887</v>
      </c>
      <c r="F2853" s="2"/>
      <c r="G2853" s="2">
        <f>SUMIF('Ownership_Links and calculation'!$B:$B,$B2853,'Ownership_Links and calculation'!$F:$F)</f>
        <v>0</v>
      </c>
      <c r="H2853" s="2">
        <f>SUMIF('Ownership_Links and calculation'!$B:$B,$B2853,'Ownership_Links and calculation'!$H:$H)</f>
        <v>0</v>
      </c>
      <c r="I2853" s="2">
        <f>IF(H2853&gt;0,(G2853^2)/H2853,0)</f>
        <v>0</v>
      </c>
      <c r="J2853" s="2">
        <f>SUMIF('Ownership_Links and calculation'!$B:$B,$B2853,'Ownership_Links and calculation'!$J:$J)</f>
        <v>0</v>
      </c>
    </row>
    <row r="2854" spans="1:10" x14ac:dyDescent="0.3">
      <c r="A2854">
        <v>2853</v>
      </c>
      <c r="B2854" t="s">
        <v>2888</v>
      </c>
      <c r="F2854" s="2"/>
      <c r="G2854" s="2">
        <f>SUMIF('Ownership_Links and calculation'!$B:$B,$B2854,'Ownership_Links and calculation'!$F:$F)</f>
        <v>0</v>
      </c>
      <c r="H2854" s="2">
        <f>SUMIF('Ownership_Links and calculation'!$B:$B,$B2854,'Ownership_Links and calculation'!$H:$H)</f>
        <v>0</v>
      </c>
      <c r="I2854" s="2">
        <f>IF(H2854&gt;0,(G2854^2)/H2854,0)</f>
        <v>0</v>
      </c>
      <c r="J2854" s="2">
        <f>SUMIF('Ownership_Links and calculation'!$B:$B,$B2854,'Ownership_Links and calculation'!$J:$J)</f>
        <v>0</v>
      </c>
    </row>
    <row r="2855" spans="1:10" x14ac:dyDescent="0.3">
      <c r="A2855">
        <v>2854</v>
      </c>
      <c r="B2855" t="s">
        <v>2889</v>
      </c>
      <c r="F2855" s="2"/>
      <c r="G2855" s="2">
        <f>SUMIF('Ownership_Links and calculation'!$B:$B,$B2855,'Ownership_Links and calculation'!$F:$F)</f>
        <v>0</v>
      </c>
      <c r="H2855" s="2">
        <f>SUMIF('Ownership_Links and calculation'!$B:$B,$B2855,'Ownership_Links and calculation'!$H:$H)</f>
        <v>0</v>
      </c>
      <c r="I2855" s="2">
        <f>IF(H2855&gt;0,(G2855^2)/H2855,0)</f>
        <v>0</v>
      </c>
      <c r="J2855" s="2">
        <f>SUMIF('Ownership_Links and calculation'!$B:$B,$B2855,'Ownership_Links and calculation'!$J:$J)</f>
        <v>0</v>
      </c>
    </row>
    <row r="2856" spans="1:10" x14ac:dyDescent="0.3">
      <c r="A2856">
        <v>2855</v>
      </c>
      <c r="B2856" t="s">
        <v>2890</v>
      </c>
      <c r="F2856" s="2"/>
      <c r="G2856" s="2">
        <f>SUMIF('Ownership_Links and calculation'!$B:$B,$B2856,'Ownership_Links and calculation'!$F:$F)</f>
        <v>0</v>
      </c>
      <c r="H2856" s="2">
        <f>SUMIF('Ownership_Links and calculation'!$B:$B,$B2856,'Ownership_Links and calculation'!$H:$H)</f>
        <v>0</v>
      </c>
      <c r="I2856" s="2">
        <f>IF(H2856&gt;0,(G2856^2)/H2856,0)</f>
        <v>0</v>
      </c>
      <c r="J2856" s="2">
        <f>SUMIF('Ownership_Links and calculation'!$B:$B,$B2856,'Ownership_Links and calculation'!$J:$J)</f>
        <v>0</v>
      </c>
    </row>
    <row r="2857" spans="1:10" x14ac:dyDescent="0.3">
      <c r="A2857">
        <v>2856</v>
      </c>
      <c r="B2857" t="s">
        <v>2891</v>
      </c>
      <c r="F2857" s="2"/>
      <c r="G2857" s="2">
        <f>SUMIF('Ownership_Links and calculation'!$B:$B,$B2857,'Ownership_Links and calculation'!$F:$F)</f>
        <v>0</v>
      </c>
      <c r="H2857" s="2">
        <f>SUMIF('Ownership_Links and calculation'!$B:$B,$B2857,'Ownership_Links and calculation'!$H:$H)</f>
        <v>0</v>
      </c>
      <c r="I2857" s="2">
        <f>IF(H2857&gt;0,(G2857^2)/H2857,0)</f>
        <v>0</v>
      </c>
      <c r="J2857" s="2">
        <f>SUMIF('Ownership_Links and calculation'!$B:$B,$B2857,'Ownership_Links and calculation'!$J:$J)</f>
        <v>0</v>
      </c>
    </row>
    <row r="2858" spans="1:10" x14ac:dyDescent="0.3">
      <c r="A2858">
        <v>2857</v>
      </c>
      <c r="B2858" t="s">
        <v>2892</v>
      </c>
      <c r="F2858" s="2"/>
      <c r="G2858" s="2">
        <f>SUMIF('Ownership_Links and calculation'!$B:$B,$B2858,'Ownership_Links and calculation'!$F:$F)</f>
        <v>0</v>
      </c>
      <c r="H2858" s="2">
        <f>SUMIF('Ownership_Links and calculation'!$B:$B,$B2858,'Ownership_Links and calculation'!$H:$H)</f>
        <v>0</v>
      </c>
      <c r="I2858" s="2">
        <f>IF(H2858&gt;0,(G2858^2)/H2858,0)</f>
        <v>0</v>
      </c>
      <c r="J2858" s="2">
        <f>SUMIF('Ownership_Links and calculation'!$B:$B,$B2858,'Ownership_Links and calculation'!$J:$J)</f>
        <v>0</v>
      </c>
    </row>
    <row r="2859" spans="1:10" x14ac:dyDescent="0.3">
      <c r="A2859">
        <v>2858</v>
      </c>
      <c r="B2859" t="s">
        <v>2893</v>
      </c>
      <c r="F2859" s="2"/>
      <c r="G2859" s="2">
        <f>SUMIF('Ownership_Links and calculation'!$B:$B,$B2859,'Ownership_Links and calculation'!$F:$F)</f>
        <v>0</v>
      </c>
      <c r="H2859" s="2">
        <f>SUMIF('Ownership_Links and calculation'!$B:$B,$B2859,'Ownership_Links and calculation'!$H:$H)</f>
        <v>0</v>
      </c>
      <c r="I2859" s="2">
        <f>IF(H2859&gt;0,(G2859^2)/H2859,0)</f>
        <v>0</v>
      </c>
      <c r="J2859" s="2">
        <f>SUMIF('Ownership_Links and calculation'!$B:$B,$B2859,'Ownership_Links and calculation'!$J:$J)</f>
        <v>0</v>
      </c>
    </row>
    <row r="2860" spans="1:10" x14ac:dyDescent="0.3">
      <c r="A2860">
        <v>2859</v>
      </c>
      <c r="B2860" t="s">
        <v>2894</v>
      </c>
      <c r="F2860" s="2"/>
      <c r="G2860" s="2">
        <f>SUMIF('Ownership_Links and calculation'!$B:$B,$B2860,'Ownership_Links and calculation'!$F:$F)</f>
        <v>0</v>
      </c>
      <c r="H2860" s="2">
        <f>SUMIF('Ownership_Links and calculation'!$B:$B,$B2860,'Ownership_Links and calculation'!$H:$H)</f>
        <v>0</v>
      </c>
      <c r="I2860" s="2">
        <f>IF(H2860&gt;0,(G2860^2)/H2860,0)</f>
        <v>0</v>
      </c>
      <c r="J2860" s="2">
        <f>SUMIF('Ownership_Links and calculation'!$B:$B,$B2860,'Ownership_Links and calculation'!$J:$J)</f>
        <v>0</v>
      </c>
    </row>
    <row r="2861" spans="1:10" x14ac:dyDescent="0.3">
      <c r="A2861">
        <v>2860</v>
      </c>
      <c r="B2861" t="s">
        <v>2895</v>
      </c>
      <c r="F2861" s="2"/>
      <c r="G2861" s="2">
        <f>SUMIF('Ownership_Links and calculation'!$B:$B,$B2861,'Ownership_Links and calculation'!$F:$F)</f>
        <v>0</v>
      </c>
      <c r="H2861" s="2">
        <f>SUMIF('Ownership_Links and calculation'!$B:$B,$B2861,'Ownership_Links and calculation'!$H:$H)</f>
        <v>0</v>
      </c>
      <c r="I2861" s="2">
        <f>IF(H2861&gt;0,(G2861^2)/H2861,0)</f>
        <v>0</v>
      </c>
      <c r="J2861" s="2">
        <f>SUMIF('Ownership_Links and calculation'!$B:$B,$B2861,'Ownership_Links and calculation'!$J:$J)</f>
        <v>0</v>
      </c>
    </row>
    <row r="2862" spans="1:10" x14ac:dyDescent="0.3">
      <c r="A2862">
        <v>2861</v>
      </c>
      <c r="B2862" t="s">
        <v>2896</v>
      </c>
      <c r="F2862" s="2"/>
      <c r="G2862" s="2">
        <f>SUMIF('Ownership_Links and calculation'!$B:$B,$B2862,'Ownership_Links and calculation'!$F:$F)</f>
        <v>0</v>
      </c>
      <c r="H2862" s="2">
        <f>SUMIF('Ownership_Links and calculation'!$B:$B,$B2862,'Ownership_Links and calculation'!$H:$H)</f>
        <v>0</v>
      </c>
      <c r="I2862" s="2">
        <f>IF(H2862&gt;0,(G2862^2)/H2862,0)</f>
        <v>0</v>
      </c>
      <c r="J2862" s="2">
        <f>SUMIF('Ownership_Links and calculation'!$B:$B,$B2862,'Ownership_Links and calculation'!$J:$J)</f>
        <v>0</v>
      </c>
    </row>
    <row r="2863" spans="1:10" x14ac:dyDescent="0.3">
      <c r="A2863">
        <v>2862</v>
      </c>
      <c r="B2863" t="s">
        <v>2897</v>
      </c>
      <c r="F2863" s="2"/>
      <c r="G2863" s="2">
        <f>SUMIF('Ownership_Links and calculation'!$B:$B,$B2863,'Ownership_Links and calculation'!$F:$F)</f>
        <v>0</v>
      </c>
      <c r="H2863" s="2">
        <f>SUMIF('Ownership_Links and calculation'!$B:$B,$B2863,'Ownership_Links and calculation'!$H:$H)</f>
        <v>0</v>
      </c>
      <c r="I2863" s="2">
        <f>IF(H2863&gt;0,(G2863^2)/H2863,0)</f>
        <v>0</v>
      </c>
      <c r="J2863" s="2">
        <f>SUMIF('Ownership_Links and calculation'!$B:$B,$B2863,'Ownership_Links and calculation'!$J:$J)</f>
        <v>0</v>
      </c>
    </row>
    <row r="2864" spans="1:10" x14ac:dyDescent="0.3">
      <c r="A2864">
        <v>2863</v>
      </c>
      <c r="B2864" t="s">
        <v>2898</v>
      </c>
      <c r="F2864" s="2"/>
      <c r="G2864" s="2">
        <f>SUMIF('Ownership_Links and calculation'!$B:$B,$B2864,'Ownership_Links and calculation'!$F:$F)</f>
        <v>0</v>
      </c>
      <c r="H2864" s="2">
        <f>SUMIF('Ownership_Links and calculation'!$B:$B,$B2864,'Ownership_Links and calculation'!$H:$H)</f>
        <v>0</v>
      </c>
      <c r="I2864" s="2">
        <f>IF(H2864&gt;0,(G2864^2)/H2864,0)</f>
        <v>0</v>
      </c>
      <c r="J2864" s="2">
        <f>SUMIF('Ownership_Links and calculation'!$B:$B,$B2864,'Ownership_Links and calculation'!$J:$J)</f>
        <v>0</v>
      </c>
    </row>
    <row r="2865" spans="1:10" x14ac:dyDescent="0.3">
      <c r="A2865">
        <v>2864</v>
      </c>
      <c r="B2865" t="s">
        <v>2899</v>
      </c>
      <c r="F2865" s="2"/>
      <c r="G2865" s="2">
        <f>SUMIF('Ownership_Links and calculation'!$B:$B,$B2865,'Ownership_Links and calculation'!$F:$F)</f>
        <v>0</v>
      </c>
      <c r="H2865" s="2">
        <f>SUMIF('Ownership_Links and calculation'!$B:$B,$B2865,'Ownership_Links and calculation'!$H:$H)</f>
        <v>0</v>
      </c>
      <c r="I2865" s="2">
        <f>IF(H2865&gt;0,(G2865^2)/H2865,0)</f>
        <v>0</v>
      </c>
      <c r="J2865" s="2">
        <f>SUMIF('Ownership_Links and calculation'!$B:$B,$B2865,'Ownership_Links and calculation'!$J:$J)</f>
        <v>0</v>
      </c>
    </row>
    <row r="2866" spans="1:10" x14ac:dyDescent="0.3">
      <c r="A2866">
        <v>2865</v>
      </c>
      <c r="B2866" t="s">
        <v>2900</v>
      </c>
      <c r="F2866" s="2"/>
      <c r="G2866" s="2">
        <f>SUMIF('Ownership_Links and calculation'!$B:$B,$B2866,'Ownership_Links and calculation'!$F:$F)</f>
        <v>0</v>
      </c>
      <c r="H2866" s="2">
        <f>SUMIF('Ownership_Links and calculation'!$B:$B,$B2866,'Ownership_Links and calculation'!$H:$H)</f>
        <v>0</v>
      </c>
      <c r="I2866" s="2">
        <f>IF(H2866&gt;0,(G2866^2)/H2866,0)</f>
        <v>0</v>
      </c>
      <c r="J2866" s="2">
        <f>SUMIF('Ownership_Links and calculation'!$B:$B,$B2866,'Ownership_Links and calculation'!$J:$J)</f>
        <v>0</v>
      </c>
    </row>
    <row r="2867" spans="1:10" x14ac:dyDescent="0.3">
      <c r="A2867">
        <v>2866</v>
      </c>
      <c r="B2867" t="s">
        <v>2901</v>
      </c>
      <c r="F2867" s="2"/>
      <c r="G2867" s="2">
        <f>SUMIF('Ownership_Links and calculation'!$B:$B,$B2867,'Ownership_Links and calculation'!$F:$F)</f>
        <v>0</v>
      </c>
      <c r="H2867" s="2">
        <f>SUMIF('Ownership_Links and calculation'!$B:$B,$B2867,'Ownership_Links and calculation'!$H:$H)</f>
        <v>0</v>
      </c>
      <c r="I2867" s="2">
        <f>IF(H2867&gt;0,(G2867^2)/H2867,0)</f>
        <v>0</v>
      </c>
      <c r="J2867" s="2">
        <f>SUMIF('Ownership_Links and calculation'!$B:$B,$B2867,'Ownership_Links and calculation'!$J:$J)</f>
        <v>0</v>
      </c>
    </row>
    <row r="2868" spans="1:10" x14ac:dyDescent="0.3">
      <c r="A2868">
        <v>2867</v>
      </c>
      <c r="B2868" t="s">
        <v>2902</v>
      </c>
      <c r="F2868" s="2"/>
      <c r="G2868" s="2">
        <f>SUMIF('Ownership_Links and calculation'!$B:$B,$B2868,'Ownership_Links and calculation'!$F:$F)</f>
        <v>0</v>
      </c>
      <c r="H2868" s="2">
        <f>SUMIF('Ownership_Links and calculation'!$B:$B,$B2868,'Ownership_Links and calculation'!$H:$H)</f>
        <v>0</v>
      </c>
      <c r="I2868" s="2">
        <f>IF(H2868&gt;0,(G2868^2)/H2868,0)</f>
        <v>0</v>
      </c>
      <c r="J2868" s="2">
        <f>SUMIF('Ownership_Links and calculation'!$B:$B,$B2868,'Ownership_Links and calculation'!$J:$J)</f>
        <v>0</v>
      </c>
    </row>
    <row r="2869" spans="1:10" x14ac:dyDescent="0.3">
      <c r="A2869">
        <v>2868</v>
      </c>
      <c r="B2869" t="s">
        <v>2903</v>
      </c>
      <c r="F2869" s="2"/>
      <c r="G2869" s="2">
        <f>SUMIF('Ownership_Links and calculation'!$B:$B,$B2869,'Ownership_Links and calculation'!$F:$F)</f>
        <v>0</v>
      </c>
      <c r="H2869" s="2">
        <f>SUMIF('Ownership_Links and calculation'!$B:$B,$B2869,'Ownership_Links and calculation'!$H:$H)</f>
        <v>0</v>
      </c>
      <c r="I2869" s="2">
        <f>IF(H2869&gt;0,(G2869^2)/H2869,0)</f>
        <v>0</v>
      </c>
      <c r="J2869" s="2">
        <f>SUMIF('Ownership_Links and calculation'!$B:$B,$B2869,'Ownership_Links and calculation'!$J:$J)</f>
        <v>0</v>
      </c>
    </row>
    <row r="2870" spans="1:10" x14ac:dyDescent="0.3">
      <c r="A2870">
        <v>2869</v>
      </c>
      <c r="B2870" t="s">
        <v>2904</v>
      </c>
      <c r="F2870" s="2"/>
      <c r="G2870" s="2">
        <f>SUMIF('Ownership_Links and calculation'!$B:$B,$B2870,'Ownership_Links and calculation'!$F:$F)</f>
        <v>0</v>
      </c>
      <c r="H2870" s="2">
        <f>SUMIF('Ownership_Links and calculation'!$B:$B,$B2870,'Ownership_Links and calculation'!$H:$H)</f>
        <v>0</v>
      </c>
      <c r="I2870" s="2">
        <f>IF(H2870&gt;0,(G2870^2)/H2870,0)</f>
        <v>0</v>
      </c>
      <c r="J2870" s="2">
        <f>SUMIF('Ownership_Links and calculation'!$B:$B,$B2870,'Ownership_Links and calculation'!$J:$J)</f>
        <v>0</v>
      </c>
    </row>
    <row r="2871" spans="1:10" x14ac:dyDescent="0.3">
      <c r="A2871">
        <v>2870</v>
      </c>
      <c r="B2871" t="s">
        <v>2905</v>
      </c>
      <c r="F2871" s="2"/>
      <c r="G2871" s="2">
        <f>SUMIF('Ownership_Links and calculation'!$B:$B,$B2871,'Ownership_Links and calculation'!$F:$F)</f>
        <v>0</v>
      </c>
      <c r="H2871" s="2">
        <f>SUMIF('Ownership_Links and calculation'!$B:$B,$B2871,'Ownership_Links and calculation'!$H:$H)</f>
        <v>0</v>
      </c>
      <c r="I2871" s="2">
        <f>IF(H2871&gt;0,(G2871^2)/H2871,0)</f>
        <v>0</v>
      </c>
      <c r="J2871" s="2">
        <f>SUMIF('Ownership_Links and calculation'!$B:$B,$B2871,'Ownership_Links and calculation'!$J:$J)</f>
        <v>0</v>
      </c>
    </row>
    <row r="2872" spans="1:10" x14ac:dyDescent="0.3">
      <c r="A2872">
        <v>2871</v>
      </c>
      <c r="B2872" t="s">
        <v>2906</v>
      </c>
      <c r="F2872" s="2"/>
      <c r="G2872" s="2">
        <f>SUMIF('Ownership_Links and calculation'!$B:$B,$B2872,'Ownership_Links and calculation'!$F:$F)</f>
        <v>0</v>
      </c>
      <c r="H2872" s="2">
        <f>SUMIF('Ownership_Links and calculation'!$B:$B,$B2872,'Ownership_Links and calculation'!$H:$H)</f>
        <v>0</v>
      </c>
      <c r="I2872" s="2">
        <f>IF(H2872&gt;0,(G2872^2)/H2872,0)</f>
        <v>0</v>
      </c>
      <c r="J2872" s="2">
        <f>SUMIF('Ownership_Links and calculation'!$B:$B,$B2872,'Ownership_Links and calculation'!$J:$J)</f>
        <v>0</v>
      </c>
    </row>
    <row r="2873" spans="1:10" x14ac:dyDescent="0.3">
      <c r="A2873">
        <v>2872</v>
      </c>
      <c r="B2873" t="s">
        <v>2907</v>
      </c>
      <c r="F2873" s="2"/>
      <c r="G2873" s="2">
        <f>SUMIF('Ownership_Links and calculation'!$B:$B,$B2873,'Ownership_Links and calculation'!$F:$F)</f>
        <v>0</v>
      </c>
      <c r="H2873" s="2">
        <f>SUMIF('Ownership_Links and calculation'!$B:$B,$B2873,'Ownership_Links and calculation'!$H:$H)</f>
        <v>0</v>
      </c>
      <c r="I2873" s="2">
        <f>IF(H2873&gt;0,(G2873^2)/H2873,0)</f>
        <v>0</v>
      </c>
      <c r="J2873" s="2">
        <f>SUMIF('Ownership_Links and calculation'!$B:$B,$B2873,'Ownership_Links and calculation'!$J:$J)</f>
        <v>0</v>
      </c>
    </row>
    <row r="2874" spans="1:10" x14ac:dyDescent="0.3">
      <c r="A2874">
        <v>2873</v>
      </c>
      <c r="B2874" t="s">
        <v>2908</v>
      </c>
      <c r="F2874" s="2"/>
      <c r="G2874" s="2">
        <f>SUMIF('Ownership_Links and calculation'!$B:$B,$B2874,'Ownership_Links and calculation'!$F:$F)</f>
        <v>0</v>
      </c>
      <c r="H2874" s="2">
        <f>SUMIF('Ownership_Links and calculation'!$B:$B,$B2874,'Ownership_Links and calculation'!$H:$H)</f>
        <v>0</v>
      </c>
      <c r="I2874" s="2">
        <f>IF(H2874&gt;0,(G2874^2)/H2874,0)</f>
        <v>0</v>
      </c>
      <c r="J2874" s="2">
        <f>SUMIF('Ownership_Links and calculation'!$B:$B,$B2874,'Ownership_Links and calculation'!$J:$J)</f>
        <v>0</v>
      </c>
    </row>
    <row r="2875" spans="1:10" x14ac:dyDescent="0.3">
      <c r="A2875">
        <v>2874</v>
      </c>
      <c r="B2875" t="s">
        <v>2909</v>
      </c>
      <c r="F2875" s="2"/>
      <c r="G2875" s="2">
        <f>SUMIF('Ownership_Links and calculation'!$B:$B,$B2875,'Ownership_Links and calculation'!$F:$F)</f>
        <v>0</v>
      </c>
      <c r="H2875" s="2">
        <f>SUMIF('Ownership_Links and calculation'!$B:$B,$B2875,'Ownership_Links and calculation'!$H:$H)</f>
        <v>0</v>
      </c>
      <c r="I2875" s="2">
        <f>IF(H2875&gt;0,(G2875^2)/H2875,0)</f>
        <v>0</v>
      </c>
      <c r="J2875" s="2">
        <f>SUMIF('Ownership_Links and calculation'!$B:$B,$B2875,'Ownership_Links and calculation'!$J:$J)</f>
        <v>0</v>
      </c>
    </row>
    <row r="2876" spans="1:10" x14ac:dyDescent="0.3">
      <c r="A2876">
        <v>2875</v>
      </c>
      <c r="B2876" t="s">
        <v>2910</v>
      </c>
      <c r="F2876" s="2"/>
      <c r="G2876" s="2">
        <f>SUMIF('Ownership_Links and calculation'!$B:$B,$B2876,'Ownership_Links and calculation'!$F:$F)</f>
        <v>0</v>
      </c>
      <c r="H2876" s="2">
        <f>SUMIF('Ownership_Links and calculation'!$B:$B,$B2876,'Ownership_Links and calculation'!$H:$H)</f>
        <v>0</v>
      </c>
      <c r="I2876" s="2">
        <f>IF(H2876&gt;0,(G2876^2)/H2876,0)</f>
        <v>0</v>
      </c>
      <c r="J2876" s="2">
        <f>SUMIF('Ownership_Links and calculation'!$B:$B,$B2876,'Ownership_Links and calculation'!$J:$J)</f>
        <v>0</v>
      </c>
    </row>
    <row r="2877" spans="1:10" x14ac:dyDescent="0.3">
      <c r="A2877">
        <v>2876</v>
      </c>
      <c r="B2877" t="s">
        <v>2911</v>
      </c>
      <c r="F2877" s="2"/>
      <c r="G2877" s="2">
        <f>SUMIF('Ownership_Links and calculation'!$B:$B,$B2877,'Ownership_Links and calculation'!$F:$F)</f>
        <v>0</v>
      </c>
      <c r="H2877" s="2">
        <f>SUMIF('Ownership_Links and calculation'!$B:$B,$B2877,'Ownership_Links and calculation'!$H:$H)</f>
        <v>0</v>
      </c>
      <c r="I2877" s="2">
        <f>IF(H2877&gt;0,(G2877^2)/H2877,0)</f>
        <v>0</v>
      </c>
      <c r="J2877" s="2">
        <f>SUMIF('Ownership_Links and calculation'!$B:$B,$B2877,'Ownership_Links and calculation'!$J:$J)</f>
        <v>0</v>
      </c>
    </row>
    <row r="2878" spans="1:10" x14ac:dyDescent="0.3">
      <c r="A2878">
        <v>2877</v>
      </c>
      <c r="B2878" t="s">
        <v>2912</v>
      </c>
      <c r="F2878" s="2"/>
      <c r="G2878" s="2">
        <f>SUMIF('Ownership_Links and calculation'!$B:$B,$B2878,'Ownership_Links and calculation'!$F:$F)</f>
        <v>0</v>
      </c>
      <c r="H2878" s="2">
        <f>SUMIF('Ownership_Links and calculation'!$B:$B,$B2878,'Ownership_Links and calculation'!$H:$H)</f>
        <v>0</v>
      </c>
      <c r="I2878" s="2">
        <f>IF(H2878&gt;0,(G2878^2)/H2878,0)</f>
        <v>0</v>
      </c>
      <c r="J2878" s="2">
        <f>SUMIF('Ownership_Links and calculation'!$B:$B,$B2878,'Ownership_Links and calculation'!$J:$J)</f>
        <v>0</v>
      </c>
    </row>
    <row r="2879" spans="1:10" x14ac:dyDescent="0.3">
      <c r="A2879">
        <v>2878</v>
      </c>
      <c r="B2879" t="s">
        <v>2913</v>
      </c>
      <c r="F2879" s="2"/>
      <c r="G2879" s="2">
        <f>SUMIF('Ownership_Links and calculation'!$B:$B,$B2879,'Ownership_Links and calculation'!$F:$F)</f>
        <v>0</v>
      </c>
      <c r="H2879" s="2">
        <f>SUMIF('Ownership_Links and calculation'!$B:$B,$B2879,'Ownership_Links and calculation'!$H:$H)</f>
        <v>0</v>
      </c>
      <c r="I2879" s="2">
        <f>IF(H2879&gt;0,(G2879^2)/H2879,0)</f>
        <v>0</v>
      </c>
      <c r="J2879" s="2">
        <f>SUMIF('Ownership_Links and calculation'!$B:$B,$B2879,'Ownership_Links and calculation'!$J:$J)</f>
        <v>0</v>
      </c>
    </row>
    <row r="2880" spans="1:10" x14ac:dyDescent="0.3">
      <c r="A2880">
        <v>2879</v>
      </c>
      <c r="B2880" t="s">
        <v>2914</v>
      </c>
      <c r="F2880" s="2"/>
      <c r="G2880" s="2">
        <f>SUMIF('Ownership_Links and calculation'!$B:$B,$B2880,'Ownership_Links and calculation'!$F:$F)</f>
        <v>0</v>
      </c>
      <c r="H2880" s="2">
        <f>SUMIF('Ownership_Links and calculation'!$B:$B,$B2880,'Ownership_Links and calculation'!$H:$H)</f>
        <v>0</v>
      </c>
      <c r="I2880" s="2">
        <f>IF(H2880&gt;0,(G2880^2)/H2880,0)</f>
        <v>0</v>
      </c>
      <c r="J2880" s="2">
        <f>SUMIF('Ownership_Links and calculation'!$B:$B,$B2880,'Ownership_Links and calculation'!$J:$J)</f>
        <v>0</v>
      </c>
    </row>
    <row r="2881" spans="1:10" x14ac:dyDescent="0.3">
      <c r="A2881">
        <v>2880</v>
      </c>
      <c r="B2881" t="s">
        <v>2915</v>
      </c>
      <c r="F2881" s="2"/>
      <c r="G2881" s="2">
        <f>SUMIF('Ownership_Links and calculation'!$B:$B,$B2881,'Ownership_Links and calculation'!$F:$F)</f>
        <v>0</v>
      </c>
      <c r="H2881" s="2">
        <f>SUMIF('Ownership_Links and calculation'!$B:$B,$B2881,'Ownership_Links and calculation'!$H:$H)</f>
        <v>0</v>
      </c>
      <c r="I2881" s="2">
        <f>IF(H2881&gt;0,(G2881^2)/H2881,0)</f>
        <v>0</v>
      </c>
      <c r="J2881" s="2">
        <f>SUMIF('Ownership_Links and calculation'!$B:$B,$B2881,'Ownership_Links and calculation'!$J:$J)</f>
        <v>0</v>
      </c>
    </row>
    <row r="2882" spans="1:10" x14ac:dyDescent="0.3">
      <c r="A2882">
        <v>2881</v>
      </c>
      <c r="B2882" t="s">
        <v>2916</v>
      </c>
      <c r="F2882" s="2"/>
      <c r="G2882" s="2">
        <f>SUMIF('Ownership_Links and calculation'!$B:$B,$B2882,'Ownership_Links and calculation'!$F:$F)</f>
        <v>0</v>
      </c>
      <c r="H2882" s="2">
        <f>SUMIF('Ownership_Links and calculation'!$B:$B,$B2882,'Ownership_Links and calculation'!$H:$H)</f>
        <v>0</v>
      </c>
      <c r="I2882" s="2">
        <f>IF(H2882&gt;0,(G2882^2)/H2882,0)</f>
        <v>0</v>
      </c>
      <c r="J2882" s="2">
        <f>SUMIF('Ownership_Links and calculation'!$B:$B,$B2882,'Ownership_Links and calculation'!$J:$J)</f>
        <v>0</v>
      </c>
    </row>
    <row r="2883" spans="1:10" x14ac:dyDescent="0.3">
      <c r="A2883">
        <v>2882</v>
      </c>
      <c r="B2883" t="s">
        <v>2917</v>
      </c>
      <c r="F2883" s="2"/>
      <c r="G2883" s="2">
        <f>SUMIF('Ownership_Links and calculation'!$B:$B,$B2883,'Ownership_Links and calculation'!$F:$F)</f>
        <v>0</v>
      </c>
      <c r="H2883" s="2">
        <f>SUMIF('Ownership_Links and calculation'!$B:$B,$B2883,'Ownership_Links and calculation'!$H:$H)</f>
        <v>0</v>
      </c>
      <c r="I2883" s="2">
        <f>IF(H2883&gt;0,(G2883^2)/H2883,0)</f>
        <v>0</v>
      </c>
      <c r="J2883" s="2">
        <f>SUMIF('Ownership_Links and calculation'!$B:$B,$B2883,'Ownership_Links and calculation'!$J:$J)</f>
        <v>0</v>
      </c>
    </row>
    <row r="2884" spans="1:10" x14ac:dyDescent="0.3">
      <c r="A2884">
        <v>2883</v>
      </c>
      <c r="B2884" t="s">
        <v>2918</v>
      </c>
      <c r="F2884" s="2"/>
      <c r="G2884" s="2">
        <f>SUMIF('Ownership_Links and calculation'!$B:$B,$B2884,'Ownership_Links and calculation'!$F:$F)</f>
        <v>0</v>
      </c>
      <c r="H2884" s="2">
        <f>SUMIF('Ownership_Links and calculation'!$B:$B,$B2884,'Ownership_Links and calculation'!$H:$H)</f>
        <v>0</v>
      </c>
      <c r="I2884" s="2">
        <f>IF(H2884&gt;0,(G2884^2)/H2884,0)</f>
        <v>0</v>
      </c>
      <c r="J2884" s="2">
        <f>SUMIF('Ownership_Links and calculation'!$B:$B,$B2884,'Ownership_Links and calculation'!$J:$J)</f>
        <v>0</v>
      </c>
    </row>
    <row r="2885" spans="1:10" x14ac:dyDescent="0.3">
      <c r="A2885">
        <v>2884</v>
      </c>
      <c r="B2885" t="s">
        <v>2919</v>
      </c>
      <c r="F2885" s="2"/>
      <c r="G2885" s="2">
        <f>SUMIF('Ownership_Links and calculation'!$B:$B,$B2885,'Ownership_Links and calculation'!$F:$F)</f>
        <v>0</v>
      </c>
      <c r="H2885" s="2">
        <f>SUMIF('Ownership_Links and calculation'!$B:$B,$B2885,'Ownership_Links and calculation'!$H:$H)</f>
        <v>0</v>
      </c>
      <c r="I2885" s="2">
        <f>IF(H2885&gt;0,(G2885^2)/H2885,0)</f>
        <v>0</v>
      </c>
      <c r="J2885" s="2">
        <f>SUMIF('Ownership_Links and calculation'!$B:$B,$B2885,'Ownership_Links and calculation'!$J:$J)</f>
        <v>0</v>
      </c>
    </row>
    <row r="2886" spans="1:10" x14ac:dyDescent="0.3">
      <c r="A2886">
        <v>2885</v>
      </c>
      <c r="B2886" t="s">
        <v>2920</v>
      </c>
      <c r="F2886" s="2"/>
      <c r="G2886" s="2">
        <f>SUMIF('Ownership_Links and calculation'!$B:$B,$B2886,'Ownership_Links and calculation'!$F:$F)</f>
        <v>0</v>
      </c>
      <c r="H2886" s="2">
        <f>SUMIF('Ownership_Links and calculation'!$B:$B,$B2886,'Ownership_Links and calculation'!$H:$H)</f>
        <v>0</v>
      </c>
      <c r="I2886" s="2">
        <f>IF(H2886&gt;0,(G2886^2)/H2886,0)</f>
        <v>0</v>
      </c>
      <c r="J2886" s="2">
        <f>SUMIF('Ownership_Links and calculation'!$B:$B,$B2886,'Ownership_Links and calculation'!$J:$J)</f>
        <v>0</v>
      </c>
    </row>
    <row r="2887" spans="1:10" x14ac:dyDescent="0.3">
      <c r="A2887">
        <v>2886</v>
      </c>
      <c r="B2887" t="s">
        <v>2921</v>
      </c>
      <c r="F2887" s="2"/>
      <c r="G2887" s="2">
        <f>SUMIF('Ownership_Links and calculation'!$B:$B,$B2887,'Ownership_Links and calculation'!$F:$F)</f>
        <v>0</v>
      </c>
      <c r="H2887" s="2">
        <f>SUMIF('Ownership_Links and calculation'!$B:$B,$B2887,'Ownership_Links and calculation'!$H:$H)</f>
        <v>0</v>
      </c>
      <c r="I2887" s="2">
        <f>IF(H2887&gt;0,(G2887^2)/H2887,0)</f>
        <v>0</v>
      </c>
      <c r="J2887" s="2">
        <f>SUMIF('Ownership_Links and calculation'!$B:$B,$B2887,'Ownership_Links and calculation'!$J:$J)</f>
        <v>0</v>
      </c>
    </row>
    <row r="2888" spans="1:10" x14ac:dyDescent="0.3">
      <c r="A2888">
        <v>2887</v>
      </c>
      <c r="B2888" t="s">
        <v>2922</v>
      </c>
      <c r="F2888" s="2"/>
      <c r="G2888" s="2">
        <f>SUMIF('Ownership_Links and calculation'!$B:$B,$B2888,'Ownership_Links and calculation'!$F:$F)</f>
        <v>0</v>
      </c>
      <c r="H2888" s="2">
        <f>SUMIF('Ownership_Links and calculation'!$B:$B,$B2888,'Ownership_Links and calculation'!$H:$H)</f>
        <v>0</v>
      </c>
      <c r="I2888" s="2">
        <f>IF(H2888&gt;0,(G2888^2)/H2888,0)</f>
        <v>0</v>
      </c>
      <c r="J2888" s="2">
        <f>SUMIF('Ownership_Links and calculation'!$B:$B,$B2888,'Ownership_Links and calculation'!$J:$J)</f>
        <v>0</v>
      </c>
    </row>
    <row r="2889" spans="1:10" x14ac:dyDescent="0.3">
      <c r="A2889">
        <v>2888</v>
      </c>
      <c r="B2889" t="s">
        <v>2923</v>
      </c>
      <c r="F2889" s="2"/>
      <c r="G2889" s="2">
        <f>SUMIF('Ownership_Links and calculation'!$B:$B,$B2889,'Ownership_Links and calculation'!$F:$F)</f>
        <v>0</v>
      </c>
      <c r="H2889" s="2">
        <f>SUMIF('Ownership_Links and calculation'!$B:$B,$B2889,'Ownership_Links and calculation'!$H:$H)</f>
        <v>0</v>
      </c>
      <c r="I2889" s="2">
        <f>IF(H2889&gt;0,(G2889^2)/H2889,0)</f>
        <v>0</v>
      </c>
      <c r="J2889" s="2">
        <f>SUMIF('Ownership_Links and calculation'!$B:$B,$B2889,'Ownership_Links and calculation'!$J:$J)</f>
        <v>0</v>
      </c>
    </row>
    <row r="2890" spans="1:10" x14ac:dyDescent="0.3">
      <c r="A2890">
        <v>2889</v>
      </c>
      <c r="B2890" t="s">
        <v>2924</v>
      </c>
      <c r="F2890" s="2"/>
      <c r="G2890" s="2">
        <f>SUMIF('Ownership_Links and calculation'!$B:$B,$B2890,'Ownership_Links and calculation'!$F:$F)</f>
        <v>0</v>
      </c>
      <c r="H2890" s="2">
        <f>SUMIF('Ownership_Links and calculation'!$B:$B,$B2890,'Ownership_Links and calculation'!$H:$H)</f>
        <v>0</v>
      </c>
      <c r="I2890" s="2">
        <f>IF(H2890&gt;0,(G2890^2)/H2890,0)</f>
        <v>0</v>
      </c>
      <c r="J2890" s="2">
        <f>SUMIF('Ownership_Links and calculation'!$B:$B,$B2890,'Ownership_Links and calculation'!$J:$J)</f>
        <v>0</v>
      </c>
    </row>
    <row r="2891" spans="1:10" x14ac:dyDescent="0.3">
      <c r="A2891">
        <v>2890</v>
      </c>
      <c r="B2891" t="s">
        <v>2925</v>
      </c>
      <c r="F2891" s="2"/>
      <c r="G2891" s="2">
        <f>SUMIF('Ownership_Links and calculation'!$B:$B,$B2891,'Ownership_Links and calculation'!$F:$F)</f>
        <v>0</v>
      </c>
      <c r="H2891" s="2">
        <f>SUMIF('Ownership_Links and calculation'!$B:$B,$B2891,'Ownership_Links and calculation'!$H:$H)</f>
        <v>0</v>
      </c>
      <c r="I2891" s="2">
        <f>IF(H2891&gt;0,(G2891^2)/H2891,0)</f>
        <v>0</v>
      </c>
      <c r="J2891" s="2">
        <f>SUMIF('Ownership_Links and calculation'!$B:$B,$B2891,'Ownership_Links and calculation'!$J:$J)</f>
        <v>0</v>
      </c>
    </row>
    <row r="2892" spans="1:10" x14ac:dyDescent="0.3">
      <c r="A2892">
        <v>2891</v>
      </c>
      <c r="B2892" t="s">
        <v>2926</v>
      </c>
      <c r="F2892" s="2"/>
      <c r="G2892" s="2">
        <f>SUMIF('Ownership_Links and calculation'!$B:$B,$B2892,'Ownership_Links and calculation'!$F:$F)</f>
        <v>0</v>
      </c>
      <c r="H2892" s="2">
        <f>SUMIF('Ownership_Links and calculation'!$B:$B,$B2892,'Ownership_Links and calculation'!$H:$H)</f>
        <v>0</v>
      </c>
      <c r="I2892" s="2">
        <f>IF(H2892&gt;0,(G2892^2)/H2892,0)</f>
        <v>0</v>
      </c>
      <c r="J2892" s="2">
        <f>SUMIF('Ownership_Links and calculation'!$B:$B,$B2892,'Ownership_Links and calculation'!$J:$J)</f>
        <v>0</v>
      </c>
    </row>
    <row r="2893" spans="1:10" x14ac:dyDescent="0.3">
      <c r="A2893">
        <v>2892</v>
      </c>
      <c r="B2893" t="s">
        <v>2927</v>
      </c>
      <c r="F2893" s="2"/>
      <c r="G2893" s="2">
        <f>SUMIF('Ownership_Links and calculation'!$B:$B,$B2893,'Ownership_Links and calculation'!$F:$F)</f>
        <v>0</v>
      </c>
      <c r="H2893" s="2">
        <f>SUMIF('Ownership_Links and calculation'!$B:$B,$B2893,'Ownership_Links and calculation'!$H:$H)</f>
        <v>0</v>
      </c>
      <c r="I2893" s="2">
        <f>IF(H2893&gt;0,(G2893^2)/H2893,0)</f>
        <v>0</v>
      </c>
      <c r="J2893" s="2">
        <f>SUMIF('Ownership_Links and calculation'!$B:$B,$B2893,'Ownership_Links and calculation'!$J:$J)</f>
        <v>0</v>
      </c>
    </row>
    <row r="2894" spans="1:10" x14ac:dyDescent="0.3">
      <c r="A2894">
        <v>2893</v>
      </c>
      <c r="B2894" t="s">
        <v>2928</v>
      </c>
      <c r="F2894" s="2"/>
      <c r="G2894" s="2">
        <f>SUMIF('Ownership_Links and calculation'!$B:$B,$B2894,'Ownership_Links and calculation'!$F:$F)</f>
        <v>0</v>
      </c>
      <c r="H2894" s="2">
        <f>SUMIF('Ownership_Links and calculation'!$B:$B,$B2894,'Ownership_Links and calculation'!$H:$H)</f>
        <v>0</v>
      </c>
      <c r="I2894" s="2">
        <f>IF(H2894&gt;0,(G2894^2)/H2894,0)</f>
        <v>0</v>
      </c>
      <c r="J2894" s="2">
        <f>SUMIF('Ownership_Links and calculation'!$B:$B,$B2894,'Ownership_Links and calculation'!$J:$J)</f>
        <v>0</v>
      </c>
    </row>
    <row r="2895" spans="1:10" x14ac:dyDescent="0.3">
      <c r="A2895">
        <v>2894</v>
      </c>
      <c r="B2895" t="s">
        <v>2929</v>
      </c>
      <c r="F2895" s="2"/>
      <c r="G2895" s="2">
        <f>SUMIF('Ownership_Links and calculation'!$B:$B,$B2895,'Ownership_Links and calculation'!$F:$F)</f>
        <v>0</v>
      </c>
      <c r="H2895" s="2">
        <f>SUMIF('Ownership_Links and calculation'!$B:$B,$B2895,'Ownership_Links and calculation'!$H:$H)</f>
        <v>0</v>
      </c>
      <c r="I2895" s="2">
        <f>IF(H2895&gt;0,(G2895^2)/H2895,0)</f>
        <v>0</v>
      </c>
      <c r="J2895" s="2">
        <f>SUMIF('Ownership_Links and calculation'!$B:$B,$B2895,'Ownership_Links and calculation'!$J:$J)</f>
        <v>0</v>
      </c>
    </row>
    <row r="2896" spans="1:10" x14ac:dyDescent="0.3">
      <c r="A2896">
        <v>2895</v>
      </c>
      <c r="B2896" t="s">
        <v>2930</v>
      </c>
      <c r="F2896" s="2"/>
      <c r="G2896" s="2">
        <f>SUMIF('Ownership_Links and calculation'!$B:$B,$B2896,'Ownership_Links and calculation'!$F:$F)</f>
        <v>0</v>
      </c>
      <c r="H2896" s="2">
        <f>SUMIF('Ownership_Links and calculation'!$B:$B,$B2896,'Ownership_Links and calculation'!$H:$H)</f>
        <v>0</v>
      </c>
      <c r="I2896" s="2">
        <f>IF(H2896&gt;0,(G2896^2)/H2896,0)</f>
        <v>0</v>
      </c>
      <c r="J2896" s="2">
        <f>SUMIF('Ownership_Links and calculation'!$B:$B,$B2896,'Ownership_Links and calculation'!$J:$J)</f>
        <v>0</v>
      </c>
    </row>
    <row r="2897" spans="1:10" x14ac:dyDescent="0.3">
      <c r="A2897">
        <v>2896</v>
      </c>
      <c r="B2897" t="s">
        <v>2931</v>
      </c>
      <c r="F2897" s="2"/>
      <c r="G2897" s="2">
        <f>SUMIF('Ownership_Links and calculation'!$B:$B,$B2897,'Ownership_Links and calculation'!$F:$F)</f>
        <v>0</v>
      </c>
      <c r="H2897" s="2">
        <f>SUMIF('Ownership_Links and calculation'!$B:$B,$B2897,'Ownership_Links and calculation'!$H:$H)</f>
        <v>0</v>
      </c>
      <c r="I2897" s="2">
        <f>IF(H2897&gt;0,(G2897^2)/H2897,0)</f>
        <v>0</v>
      </c>
      <c r="J2897" s="2">
        <f>SUMIF('Ownership_Links and calculation'!$B:$B,$B2897,'Ownership_Links and calculation'!$J:$J)</f>
        <v>0</v>
      </c>
    </row>
    <row r="2898" spans="1:10" x14ac:dyDescent="0.3">
      <c r="A2898">
        <v>2897</v>
      </c>
      <c r="B2898" t="s">
        <v>2932</v>
      </c>
      <c r="F2898" s="2"/>
      <c r="G2898" s="2">
        <f>SUMIF('Ownership_Links and calculation'!$B:$B,$B2898,'Ownership_Links and calculation'!$F:$F)</f>
        <v>0</v>
      </c>
      <c r="H2898" s="2">
        <f>SUMIF('Ownership_Links and calculation'!$B:$B,$B2898,'Ownership_Links and calculation'!$H:$H)</f>
        <v>0</v>
      </c>
      <c r="I2898" s="2">
        <f>IF(H2898&gt;0,(G2898^2)/H2898,0)</f>
        <v>0</v>
      </c>
      <c r="J2898" s="2">
        <f>SUMIF('Ownership_Links and calculation'!$B:$B,$B2898,'Ownership_Links and calculation'!$J:$J)</f>
        <v>0</v>
      </c>
    </row>
    <row r="2899" spans="1:10" x14ac:dyDescent="0.3">
      <c r="A2899">
        <v>2898</v>
      </c>
      <c r="B2899" t="s">
        <v>2933</v>
      </c>
      <c r="F2899" s="2"/>
      <c r="G2899" s="2">
        <f>SUMIF('Ownership_Links and calculation'!$B:$B,$B2899,'Ownership_Links and calculation'!$F:$F)</f>
        <v>0</v>
      </c>
      <c r="H2899" s="2">
        <f>SUMIF('Ownership_Links and calculation'!$B:$B,$B2899,'Ownership_Links and calculation'!$H:$H)</f>
        <v>0</v>
      </c>
      <c r="I2899" s="2">
        <f>IF(H2899&gt;0,(G2899^2)/H2899,0)</f>
        <v>0</v>
      </c>
      <c r="J2899" s="2">
        <f>SUMIF('Ownership_Links and calculation'!$B:$B,$B2899,'Ownership_Links and calculation'!$J:$J)</f>
        <v>0</v>
      </c>
    </row>
    <row r="2900" spans="1:10" x14ac:dyDescent="0.3">
      <c r="A2900">
        <v>2899</v>
      </c>
      <c r="B2900" t="s">
        <v>2934</v>
      </c>
      <c r="F2900" s="2"/>
      <c r="G2900" s="2">
        <f>SUMIF('Ownership_Links and calculation'!$B:$B,$B2900,'Ownership_Links and calculation'!$F:$F)</f>
        <v>0</v>
      </c>
      <c r="H2900" s="2">
        <f>SUMIF('Ownership_Links and calculation'!$B:$B,$B2900,'Ownership_Links and calculation'!$H:$H)</f>
        <v>0</v>
      </c>
      <c r="I2900" s="2">
        <f>IF(H2900&gt;0,(G2900^2)/H2900,0)</f>
        <v>0</v>
      </c>
      <c r="J2900" s="2">
        <f>SUMIF('Ownership_Links and calculation'!$B:$B,$B2900,'Ownership_Links and calculation'!$J:$J)</f>
        <v>0</v>
      </c>
    </row>
    <row r="2901" spans="1:10" x14ac:dyDescent="0.3">
      <c r="A2901">
        <v>2900</v>
      </c>
      <c r="B2901" t="s">
        <v>2935</v>
      </c>
      <c r="F2901" s="2"/>
      <c r="G2901" s="2">
        <f>SUMIF('Ownership_Links and calculation'!$B:$B,$B2901,'Ownership_Links and calculation'!$F:$F)</f>
        <v>0</v>
      </c>
      <c r="H2901" s="2">
        <f>SUMIF('Ownership_Links and calculation'!$B:$B,$B2901,'Ownership_Links and calculation'!$H:$H)</f>
        <v>0</v>
      </c>
      <c r="I2901" s="2">
        <f>IF(H2901&gt;0,(G2901^2)/H2901,0)</f>
        <v>0</v>
      </c>
      <c r="J2901" s="2">
        <f>SUMIF('Ownership_Links and calculation'!$B:$B,$B2901,'Ownership_Links and calculation'!$J:$J)</f>
        <v>0</v>
      </c>
    </row>
    <row r="2902" spans="1:10" x14ac:dyDescent="0.3">
      <c r="A2902">
        <v>2901</v>
      </c>
      <c r="B2902" t="s">
        <v>2936</v>
      </c>
      <c r="F2902" s="2"/>
      <c r="G2902" s="2">
        <f>SUMIF('Ownership_Links and calculation'!$B:$B,$B2902,'Ownership_Links and calculation'!$F:$F)</f>
        <v>0</v>
      </c>
      <c r="H2902" s="2">
        <f>SUMIF('Ownership_Links and calculation'!$B:$B,$B2902,'Ownership_Links and calculation'!$H:$H)</f>
        <v>0</v>
      </c>
      <c r="I2902" s="2">
        <f>IF(H2902&gt;0,(G2902^2)/H2902,0)</f>
        <v>0</v>
      </c>
      <c r="J2902" s="2">
        <f>SUMIF('Ownership_Links and calculation'!$B:$B,$B2902,'Ownership_Links and calculation'!$J:$J)</f>
        <v>0</v>
      </c>
    </row>
    <row r="2903" spans="1:10" x14ac:dyDescent="0.3">
      <c r="A2903">
        <v>2902</v>
      </c>
      <c r="B2903" t="s">
        <v>2937</v>
      </c>
      <c r="F2903" s="2"/>
      <c r="G2903" s="2">
        <f>SUMIF('Ownership_Links and calculation'!$B:$B,$B2903,'Ownership_Links and calculation'!$F:$F)</f>
        <v>0</v>
      </c>
      <c r="H2903" s="2">
        <f>SUMIF('Ownership_Links and calculation'!$B:$B,$B2903,'Ownership_Links and calculation'!$H:$H)</f>
        <v>0</v>
      </c>
      <c r="I2903" s="2">
        <f>IF(H2903&gt;0,(G2903^2)/H2903,0)</f>
        <v>0</v>
      </c>
      <c r="J2903" s="2">
        <f>SUMIF('Ownership_Links and calculation'!$B:$B,$B2903,'Ownership_Links and calculation'!$J:$J)</f>
        <v>0</v>
      </c>
    </row>
    <row r="2904" spans="1:10" x14ac:dyDescent="0.3">
      <c r="A2904">
        <v>2903</v>
      </c>
      <c r="B2904" t="s">
        <v>2938</v>
      </c>
      <c r="F2904" s="2"/>
      <c r="G2904" s="2">
        <f>SUMIF('Ownership_Links and calculation'!$B:$B,$B2904,'Ownership_Links and calculation'!$F:$F)</f>
        <v>0</v>
      </c>
      <c r="H2904" s="2">
        <f>SUMIF('Ownership_Links and calculation'!$B:$B,$B2904,'Ownership_Links and calculation'!$H:$H)</f>
        <v>0</v>
      </c>
      <c r="I2904" s="2">
        <f>IF(H2904&gt;0,(G2904^2)/H2904,0)</f>
        <v>0</v>
      </c>
      <c r="J2904" s="2">
        <f>SUMIF('Ownership_Links and calculation'!$B:$B,$B2904,'Ownership_Links and calculation'!$J:$J)</f>
        <v>0</v>
      </c>
    </row>
    <row r="2905" spans="1:10" x14ac:dyDescent="0.3">
      <c r="A2905">
        <v>2904</v>
      </c>
      <c r="B2905" t="s">
        <v>2939</v>
      </c>
      <c r="F2905" s="2"/>
      <c r="G2905" s="2">
        <f>SUMIF('Ownership_Links and calculation'!$B:$B,$B2905,'Ownership_Links and calculation'!$F:$F)</f>
        <v>0</v>
      </c>
      <c r="H2905" s="2">
        <f>SUMIF('Ownership_Links and calculation'!$B:$B,$B2905,'Ownership_Links and calculation'!$H:$H)</f>
        <v>0</v>
      </c>
      <c r="I2905" s="2">
        <f>IF(H2905&gt;0,(G2905^2)/H2905,0)</f>
        <v>0</v>
      </c>
      <c r="J2905" s="2">
        <f>SUMIF('Ownership_Links and calculation'!$B:$B,$B2905,'Ownership_Links and calculation'!$J:$J)</f>
        <v>0</v>
      </c>
    </row>
    <row r="2906" spans="1:10" x14ac:dyDescent="0.3">
      <c r="A2906">
        <v>2905</v>
      </c>
      <c r="B2906" t="s">
        <v>2940</v>
      </c>
      <c r="F2906" s="2"/>
      <c r="G2906" s="2">
        <f>SUMIF('Ownership_Links and calculation'!$B:$B,$B2906,'Ownership_Links and calculation'!$F:$F)</f>
        <v>0</v>
      </c>
      <c r="H2906" s="2">
        <f>SUMIF('Ownership_Links and calculation'!$B:$B,$B2906,'Ownership_Links and calculation'!$H:$H)</f>
        <v>0</v>
      </c>
      <c r="I2906" s="2">
        <f>IF(H2906&gt;0,(G2906^2)/H2906,0)</f>
        <v>0</v>
      </c>
      <c r="J2906" s="2">
        <f>SUMIF('Ownership_Links and calculation'!$B:$B,$B2906,'Ownership_Links and calculation'!$J:$J)</f>
        <v>0</v>
      </c>
    </row>
    <row r="2907" spans="1:10" x14ac:dyDescent="0.3">
      <c r="A2907">
        <v>2906</v>
      </c>
      <c r="B2907" t="s">
        <v>2941</v>
      </c>
      <c r="F2907" s="2"/>
      <c r="G2907" s="2">
        <f>SUMIF('Ownership_Links and calculation'!$B:$B,$B2907,'Ownership_Links and calculation'!$F:$F)</f>
        <v>0</v>
      </c>
      <c r="H2907" s="2">
        <f>SUMIF('Ownership_Links and calculation'!$B:$B,$B2907,'Ownership_Links and calculation'!$H:$H)</f>
        <v>0</v>
      </c>
      <c r="I2907" s="2">
        <f>IF(H2907&gt;0,(G2907^2)/H2907,0)</f>
        <v>0</v>
      </c>
      <c r="J2907" s="2">
        <f>SUMIF('Ownership_Links and calculation'!$B:$B,$B2907,'Ownership_Links and calculation'!$J:$J)</f>
        <v>0</v>
      </c>
    </row>
    <row r="2908" spans="1:10" x14ac:dyDescent="0.3">
      <c r="A2908">
        <v>2907</v>
      </c>
      <c r="B2908" t="s">
        <v>2942</v>
      </c>
      <c r="F2908" s="2"/>
      <c r="G2908" s="2">
        <f>SUMIF('Ownership_Links and calculation'!$B:$B,$B2908,'Ownership_Links and calculation'!$F:$F)</f>
        <v>0</v>
      </c>
      <c r="H2908" s="2">
        <f>SUMIF('Ownership_Links and calculation'!$B:$B,$B2908,'Ownership_Links and calculation'!$H:$H)</f>
        <v>0</v>
      </c>
      <c r="I2908" s="2">
        <f>IF(H2908&gt;0,(G2908^2)/H2908,0)</f>
        <v>0</v>
      </c>
      <c r="J2908" s="2">
        <f>SUMIF('Ownership_Links and calculation'!$B:$B,$B2908,'Ownership_Links and calculation'!$J:$J)</f>
        <v>0</v>
      </c>
    </row>
    <row r="2909" spans="1:10" x14ac:dyDescent="0.3">
      <c r="A2909">
        <v>2908</v>
      </c>
      <c r="B2909" t="s">
        <v>2943</v>
      </c>
      <c r="F2909" s="2"/>
      <c r="G2909" s="2">
        <f>SUMIF('Ownership_Links and calculation'!$B:$B,$B2909,'Ownership_Links and calculation'!$F:$F)</f>
        <v>0</v>
      </c>
      <c r="H2909" s="2">
        <f>SUMIF('Ownership_Links and calculation'!$B:$B,$B2909,'Ownership_Links and calculation'!$H:$H)</f>
        <v>0</v>
      </c>
      <c r="I2909" s="2">
        <f>IF(H2909&gt;0,(G2909^2)/H2909,0)</f>
        <v>0</v>
      </c>
      <c r="J2909" s="2">
        <f>SUMIF('Ownership_Links and calculation'!$B:$B,$B2909,'Ownership_Links and calculation'!$J:$J)</f>
        <v>0</v>
      </c>
    </row>
    <row r="2910" spans="1:10" x14ac:dyDescent="0.3">
      <c r="A2910">
        <v>2909</v>
      </c>
      <c r="B2910" t="s">
        <v>2944</v>
      </c>
      <c r="F2910" s="2"/>
      <c r="G2910" s="2">
        <f>SUMIF('Ownership_Links and calculation'!$B:$B,$B2910,'Ownership_Links and calculation'!$F:$F)</f>
        <v>0</v>
      </c>
      <c r="H2910" s="2">
        <f>SUMIF('Ownership_Links and calculation'!$B:$B,$B2910,'Ownership_Links and calculation'!$H:$H)</f>
        <v>0</v>
      </c>
      <c r="I2910" s="2">
        <f>IF(H2910&gt;0,(G2910^2)/H2910,0)</f>
        <v>0</v>
      </c>
      <c r="J2910" s="2">
        <f>SUMIF('Ownership_Links and calculation'!$B:$B,$B2910,'Ownership_Links and calculation'!$J:$J)</f>
        <v>0</v>
      </c>
    </row>
    <row r="2911" spans="1:10" x14ac:dyDescent="0.3">
      <c r="A2911">
        <v>2910</v>
      </c>
      <c r="B2911" t="s">
        <v>2945</v>
      </c>
      <c r="F2911" s="2"/>
      <c r="G2911" s="2">
        <f>SUMIF('Ownership_Links and calculation'!$B:$B,$B2911,'Ownership_Links and calculation'!$F:$F)</f>
        <v>0</v>
      </c>
      <c r="H2911" s="2">
        <f>SUMIF('Ownership_Links and calculation'!$B:$B,$B2911,'Ownership_Links and calculation'!$H:$H)</f>
        <v>0</v>
      </c>
      <c r="I2911" s="2">
        <f>IF(H2911&gt;0,(G2911^2)/H2911,0)</f>
        <v>0</v>
      </c>
      <c r="J2911" s="2">
        <f>SUMIF('Ownership_Links and calculation'!$B:$B,$B2911,'Ownership_Links and calculation'!$J:$J)</f>
        <v>0</v>
      </c>
    </row>
    <row r="2912" spans="1:10" x14ac:dyDescent="0.3">
      <c r="A2912">
        <v>2911</v>
      </c>
      <c r="B2912" t="s">
        <v>2946</v>
      </c>
      <c r="F2912" s="2"/>
      <c r="G2912" s="2">
        <f>SUMIF('Ownership_Links and calculation'!$B:$B,$B2912,'Ownership_Links and calculation'!$F:$F)</f>
        <v>0</v>
      </c>
      <c r="H2912" s="2">
        <f>SUMIF('Ownership_Links and calculation'!$B:$B,$B2912,'Ownership_Links and calculation'!$H:$H)</f>
        <v>0</v>
      </c>
      <c r="I2912" s="2">
        <f>IF(H2912&gt;0,(G2912^2)/H2912,0)</f>
        <v>0</v>
      </c>
      <c r="J2912" s="2">
        <f>SUMIF('Ownership_Links and calculation'!$B:$B,$B2912,'Ownership_Links and calculation'!$J:$J)</f>
        <v>0</v>
      </c>
    </row>
    <row r="2913" spans="1:10" x14ac:dyDescent="0.3">
      <c r="A2913">
        <v>2912</v>
      </c>
      <c r="B2913" t="s">
        <v>2947</v>
      </c>
      <c r="F2913" s="2"/>
      <c r="G2913" s="2">
        <f>SUMIF('Ownership_Links and calculation'!$B:$B,$B2913,'Ownership_Links and calculation'!$F:$F)</f>
        <v>0</v>
      </c>
      <c r="H2913" s="2">
        <f>SUMIF('Ownership_Links and calculation'!$B:$B,$B2913,'Ownership_Links and calculation'!$H:$H)</f>
        <v>0</v>
      </c>
      <c r="I2913" s="2">
        <f>IF(H2913&gt;0,(G2913^2)/H2913,0)</f>
        <v>0</v>
      </c>
      <c r="J2913" s="2">
        <f>SUMIF('Ownership_Links and calculation'!$B:$B,$B2913,'Ownership_Links and calculation'!$J:$J)</f>
        <v>0</v>
      </c>
    </row>
    <row r="2914" spans="1:10" x14ac:dyDescent="0.3">
      <c r="A2914">
        <v>2913</v>
      </c>
      <c r="B2914" t="s">
        <v>2948</v>
      </c>
      <c r="F2914" s="2"/>
      <c r="G2914" s="2">
        <f>SUMIF('Ownership_Links and calculation'!$B:$B,$B2914,'Ownership_Links and calculation'!$F:$F)</f>
        <v>0</v>
      </c>
      <c r="H2914" s="2">
        <f>SUMIF('Ownership_Links and calculation'!$B:$B,$B2914,'Ownership_Links and calculation'!$H:$H)</f>
        <v>0</v>
      </c>
      <c r="I2914" s="2">
        <f>IF(H2914&gt;0,(G2914^2)/H2914,0)</f>
        <v>0</v>
      </c>
      <c r="J2914" s="2">
        <f>SUMIF('Ownership_Links and calculation'!$B:$B,$B2914,'Ownership_Links and calculation'!$J:$J)</f>
        <v>0</v>
      </c>
    </row>
    <row r="2915" spans="1:10" x14ac:dyDescent="0.3">
      <c r="A2915">
        <v>2914</v>
      </c>
      <c r="B2915" t="s">
        <v>2949</v>
      </c>
      <c r="F2915" s="2"/>
      <c r="G2915" s="2">
        <f>SUMIF('Ownership_Links and calculation'!$B:$B,$B2915,'Ownership_Links and calculation'!$F:$F)</f>
        <v>0</v>
      </c>
      <c r="H2915" s="2">
        <f>SUMIF('Ownership_Links and calculation'!$B:$B,$B2915,'Ownership_Links and calculation'!$H:$H)</f>
        <v>0</v>
      </c>
      <c r="I2915" s="2">
        <f>IF(H2915&gt;0,(G2915^2)/H2915,0)</f>
        <v>0</v>
      </c>
      <c r="J2915" s="2">
        <f>SUMIF('Ownership_Links and calculation'!$B:$B,$B2915,'Ownership_Links and calculation'!$J:$J)</f>
        <v>0</v>
      </c>
    </row>
    <row r="2916" spans="1:10" x14ac:dyDescent="0.3">
      <c r="A2916">
        <v>2915</v>
      </c>
      <c r="B2916" t="s">
        <v>2950</v>
      </c>
      <c r="F2916" s="2"/>
      <c r="G2916" s="2">
        <f>SUMIF('Ownership_Links and calculation'!$B:$B,$B2916,'Ownership_Links and calculation'!$F:$F)</f>
        <v>0</v>
      </c>
      <c r="H2916" s="2">
        <f>SUMIF('Ownership_Links and calculation'!$B:$B,$B2916,'Ownership_Links and calculation'!$H:$H)</f>
        <v>0</v>
      </c>
      <c r="I2916" s="2">
        <f>IF(H2916&gt;0,(G2916^2)/H2916,0)</f>
        <v>0</v>
      </c>
      <c r="J2916" s="2">
        <f>SUMIF('Ownership_Links and calculation'!$B:$B,$B2916,'Ownership_Links and calculation'!$J:$J)</f>
        <v>0</v>
      </c>
    </row>
    <row r="2917" spans="1:10" x14ac:dyDescent="0.3">
      <c r="A2917">
        <v>2916</v>
      </c>
      <c r="B2917" t="s">
        <v>2951</v>
      </c>
      <c r="F2917" s="2"/>
      <c r="G2917" s="2">
        <f>SUMIF('Ownership_Links and calculation'!$B:$B,$B2917,'Ownership_Links and calculation'!$F:$F)</f>
        <v>0</v>
      </c>
      <c r="H2917" s="2">
        <f>SUMIF('Ownership_Links and calculation'!$B:$B,$B2917,'Ownership_Links and calculation'!$H:$H)</f>
        <v>0</v>
      </c>
      <c r="I2917" s="2">
        <f>IF(H2917&gt;0,(G2917^2)/H2917,0)</f>
        <v>0</v>
      </c>
      <c r="J2917" s="2">
        <f>SUMIF('Ownership_Links and calculation'!$B:$B,$B2917,'Ownership_Links and calculation'!$J:$J)</f>
        <v>0</v>
      </c>
    </row>
    <row r="2918" spans="1:10" x14ac:dyDescent="0.3">
      <c r="A2918">
        <v>2917</v>
      </c>
      <c r="B2918" t="s">
        <v>2952</v>
      </c>
      <c r="F2918" s="2"/>
      <c r="G2918" s="2">
        <f>SUMIF('Ownership_Links and calculation'!$B:$B,$B2918,'Ownership_Links and calculation'!$F:$F)</f>
        <v>0</v>
      </c>
      <c r="H2918" s="2">
        <f>SUMIF('Ownership_Links and calculation'!$B:$B,$B2918,'Ownership_Links and calculation'!$H:$H)</f>
        <v>0</v>
      </c>
      <c r="I2918" s="2">
        <f>IF(H2918&gt;0,(G2918^2)/H2918,0)</f>
        <v>0</v>
      </c>
      <c r="J2918" s="2">
        <f>SUMIF('Ownership_Links and calculation'!$B:$B,$B2918,'Ownership_Links and calculation'!$J:$J)</f>
        <v>0</v>
      </c>
    </row>
    <row r="2919" spans="1:10" x14ac:dyDescent="0.3">
      <c r="A2919">
        <v>2918</v>
      </c>
      <c r="B2919" t="s">
        <v>2953</v>
      </c>
      <c r="F2919" s="2"/>
      <c r="G2919" s="2">
        <f>SUMIF('Ownership_Links and calculation'!$B:$B,$B2919,'Ownership_Links and calculation'!$F:$F)</f>
        <v>0</v>
      </c>
      <c r="H2919" s="2">
        <f>SUMIF('Ownership_Links and calculation'!$B:$B,$B2919,'Ownership_Links and calculation'!$H:$H)</f>
        <v>0</v>
      </c>
      <c r="I2919" s="2">
        <f>IF(H2919&gt;0,(G2919^2)/H2919,0)</f>
        <v>0</v>
      </c>
      <c r="J2919" s="2">
        <f>SUMIF('Ownership_Links and calculation'!$B:$B,$B2919,'Ownership_Links and calculation'!$J:$J)</f>
        <v>0</v>
      </c>
    </row>
    <row r="2920" spans="1:10" x14ac:dyDescent="0.3">
      <c r="A2920">
        <v>2919</v>
      </c>
      <c r="B2920" t="s">
        <v>2954</v>
      </c>
      <c r="F2920" s="2"/>
      <c r="G2920" s="2">
        <f>SUMIF('Ownership_Links and calculation'!$B:$B,$B2920,'Ownership_Links and calculation'!$F:$F)</f>
        <v>0</v>
      </c>
      <c r="H2920" s="2">
        <f>SUMIF('Ownership_Links and calculation'!$B:$B,$B2920,'Ownership_Links and calculation'!$H:$H)</f>
        <v>0</v>
      </c>
      <c r="I2920" s="2">
        <f>IF(H2920&gt;0,(G2920^2)/H2920,0)</f>
        <v>0</v>
      </c>
      <c r="J2920" s="2">
        <f>SUMIF('Ownership_Links and calculation'!$B:$B,$B2920,'Ownership_Links and calculation'!$J:$J)</f>
        <v>0</v>
      </c>
    </row>
    <row r="2921" spans="1:10" x14ac:dyDescent="0.3">
      <c r="A2921">
        <v>2920</v>
      </c>
      <c r="B2921" t="s">
        <v>2955</v>
      </c>
      <c r="F2921" s="2"/>
      <c r="G2921" s="2">
        <f>SUMIF('Ownership_Links and calculation'!$B:$B,$B2921,'Ownership_Links and calculation'!$F:$F)</f>
        <v>0</v>
      </c>
      <c r="H2921" s="2">
        <f>SUMIF('Ownership_Links and calculation'!$B:$B,$B2921,'Ownership_Links and calculation'!$H:$H)</f>
        <v>0</v>
      </c>
      <c r="I2921" s="2">
        <f>IF(H2921&gt;0,(G2921^2)/H2921,0)</f>
        <v>0</v>
      </c>
      <c r="J2921" s="2">
        <f>SUMIF('Ownership_Links and calculation'!$B:$B,$B2921,'Ownership_Links and calculation'!$J:$J)</f>
        <v>0</v>
      </c>
    </row>
    <row r="2922" spans="1:10" x14ac:dyDescent="0.3">
      <c r="A2922">
        <v>2921</v>
      </c>
      <c r="B2922" t="s">
        <v>2956</v>
      </c>
      <c r="F2922" s="2"/>
      <c r="G2922" s="2">
        <f>SUMIF('Ownership_Links and calculation'!$B:$B,$B2922,'Ownership_Links and calculation'!$F:$F)</f>
        <v>0</v>
      </c>
      <c r="H2922" s="2">
        <f>SUMIF('Ownership_Links and calculation'!$B:$B,$B2922,'Ownership_Links and calculation'!$H:$H)</f>
        <v>0</v>
      </c>
      <c r="I2922" s="2">
        <f>IF(H2922&gt;0,(G2922^2)/H2922,0)</f>
        <v>0</v>
      </c>
      <c r="J2922" s="2">
        <f>SUMIF('Ownership_Links and calculation'!$B:$B,$B2922,'Ownership_Links and calculation'!$J:$J)</f>
        <v>0</v>
      </c>
    </row>
    <row r="2923" spans="1:10" x14ac:dyDescent="0.3">
      <c r="A2923">
        <v>2922</v>
      </c>
      <c r="B2923" t="s">
        <v>2957</v>
      </c>
      <c r="F2923" s="2"/>
      <c r="G2923" s="2">
        <f>SUMIF('Ownership_Links and calculation'!$B:$B,$B2923,'Ownership_Links and calculation'!$F:$F)</f>
        <v>0</v>
      </c>
      <c r="H2923" s="2">
        <f>SUMIF('Ownership_Links and calculation'!$B:$B,$B2923,'Ownership_Links and calculation'!$H:$H)</f>
        <v>0</v>
      </c>
      <c r="I2923" s="2">
        <f>IF(H2923&gt;0,(G2923^2)/H2923,0)</f>
        <v>0</v>
      </c>
      <c r="J2923" s="2">
        <f>SUMIF('Ownership_Links and calculation'!$B:$B,$B2923,'Ownership_Links and calculation'!$J:$J)</f>
        <v>0</v>
      </c>
    </row>
    <row r="2924" spans="1:10" x14ac:dyDescent="0.3">
      <c r="A2924">
        <v>2923</v>
      </c>
      <c r="B2924" t="s">
        <v>2958</v>
      </c>
      <c r="F2924" s="2"/>
      <c r="G2924" s="2">
        <f>SUMIF('Ownership_Links and calculation'!$B:$B,$B2924,'Ownership_Links and calculation'!$F:$F)</f>
        <v>0</v>
      </c>
      <c r="H2924" s="2">
        <f>SUMIF('Ownership_Links and calculation'!$B:$B,$B2924,'Ownership_Links and calculation'!$H:$H)</f>
        <v>0</v>
      </c>
      <c r="I2924" s="2">
        <f>IF(H2924&gt;0,(G2924^2)/H2924,0)</f>
        <v>0</v>
      </c>
      <c r="J2924" s="2">
        <f>SUMIF('Ownership_Links and calculation'!$B:$B,$B2924,'Ownership_Links and calculation'!$J:$J)</f>
        <v>0</v>
      </c>
    </row>
    <row r="2925" spans="1:10" x14ac:dyDescent="0.3">
      <c r="A2925">
        <v>2924</v>
      </c>
      <c r="B2925" t="s">
        <v>2959</v>
      </c>
      <c r="F2925" s="2"/>
      <c r="G2925" s="2">
        <f>SUMIF('Ownership_Links and calculation'!$B:$B,$B2925,'Ownership_Links and calculation'!$F:$F)</f>
        <v>0</v>
      </c>
      <c r="H2925" s="2">
        <f>SUMIF('Ownership_Links and calculation'!$B:$B,$B2925,'Ownership_Links and calculation'!$H:$H)</f>
        <v>0</v>
      </c>
      <c r="I2925" s="2">
        <f>IF(H2925&gt;0,(G2925^2)/H2925,0)</f>
        <v>0</v>
      </c>
      <c r="J2925" s="2">
        <f>SUMIF('Ownership_Links and calculation'!$B:$B,$B2925,'Ownership_Links and calculation'!$J:$J)</f>
        <v>0</v>
      </c>
    </row>
    <row r="2926" spans="1:10" x14ac:dyDescent="0.3">
      <c r="A2926">
        <v>2925</v>
      </c>
      <c r="B2926" t="s">
        <v>2960</v>
      </c>
      <c r="F2926" s="2"/>
      <c r="G2926" s="2">
        <f>SUMIF('Ownership_Links and calculation'!$B:$B,$B2926,'Ownership_Links and calculation'!$F:$F)</f>
        <v>0</v>
      </c>
      <c r="H2926" s="2">
        <f>SUMIF('Ownership_Links and calculation'!$B:$B,$B2926,'Ownership_Links and calculation'!$H:$H)</f>
        <v>0</v>
      </c>
      <c r="I2926" s="2">
        <f>IF(H2926&gt;0,(G2926^2)/H2926,0)</f>
        <v>0</v>
      </c>
      <c r="J2926" s="2">
        <f>SUMIF('Ownership_Links and calculation'!$B:$B,$B2926,'Ownership_Links and calculation'!$J:$J)</f>
        <v>0</v>
      </c>
    </row>
    <row r="2927" spans="1:10" x14ac:dyDescent="0.3">
      <c r="A2927">
        <v>2926</v>
      </c>
      <c r="B2927" t="s">
        <v>2961</v>
      </c>
      <c r="F2927" s="2"/>
      <c r="G2927" s="2">
        <f>SUMIF('Ownership_Links and calculation'!$B:$B,$B2927,'Ownership_Links and calculation'!$F:$F)</f>
        <v>0</v>
      </c>
      <c r="H2927" s="2">
        <f>SUMIF('Ownership_Links and calculation'!$B:$B,$B2927,'Ownership_Links and calculation'!$H:$H)</f>
        <v>0</v>
      </c>
      <c r="I2927" s="2">
        <f>IF(H2927&gt;0,(G2927^2)/H2927,0)</f>
        <v>0</v>
      </c>
      <c r="J2927" s="2">
        <f>SUMIF('Ownership_Links and calculation'!$B:$B,$B2927,'Ownership_Links and calculation'!$J:$J)</f>
        <v>0</v>
      </c>
    </row>
    <row r="2928" spans="1:10" x14ac:dyDescent="0.3">
      <c r="A2928">
        <v>2927</v>
      </c>
      <c r="B2928" t="s">
        <v>2962</v>
      </c>
      <c r="F2928" s="2"/>
      <c r="G2928" s="2">
        <f>SUMIF('Ownership_Links and calculation'!$B:$B,$B2928,'Ownership_Links and calculation'!$F:$F)</f>
        <v>0</v>
      </c>
      <c r="H2928" s="2">
        <f>SUMIF('Ownership_Links and calculation'!$B:$B,$B2928,'Ownership_Links and calculation'!$H:$H)</f>
        <v>0</v>
      </c>
      <c r="I2928" s="2">
        <f>IF(H2928&gt;0,(G2928^2)/H2928,0)</f>
        <v>0</v>
      </c>
      <c r="J2928" s="2">
        <f>SUMIF('Ownership_Links and calculation'!$B:$B,$B2928,'Ownership_Links and calculation'!$J:$J)</f>
        <v>0</v>
      </c>
    </row>
    <row r="2929" spans="1:10" x14ac:dyDescent="0.3">
      <c r="A2929">
        <v>2928</v>
      </c>
      <c r="B2929" t="s">
        <v>2963</v>
      </c>
      <c r="F2929" s="2"/>
      <c r="G2929" s="2">
        <f>SUMIF('Ownership_Links and calculation'!$B:$B,$B2929,'Ownership_Links and calculation'!$F:$F)</f>
        <v>0</v>
      </c>
      <c r="H2929" s="2">
        <f>SUMIF('Ownership_Links and calculation'!$B:$B,$B2929,'Ownership_Links and calculation'!$H:$H)</f>
        <v>0</v>
      </c>
      <c r="I2929" s="2">
        <f>IF(H2929&gt;0,(G2929^2)/H2929,0)</f>
        <v>0</v>
      </c>
      <c r="J2929" s="2">
        <f>SUMIF('Ownership_Links and calculation'!$B:$B,$B2929,'Ownership_Links and calculation'!$J:$J)</f>
        <v>0</v>
      </c>
    </row>
    <row r="2930" spans="1:10" x14ac:dyDescent="0.3">
      <c r="A2930">
        <v>2929</v>
      </c>
      <c r="B2930" t="s">
        <v>2964</v>
      </c>
      <c r="F2930" s="2"/>
      <c r="G2930" s="2">
        <f>SUMIF('Ownership_Links and calculation'!$B:$B,$B2930,'Ownership_Links and calculation'!$F:$F)</f>
        <v>0</v>
      </c>
      <c r="H2930" s="2">
        <f>SUMIF('Ownership_Links and calculation'!$B:$B,$B2930,'Ownership_Links and calculation'!$H:$H)</f>
        <v>0</v>
      </c>
      <c r="I2930" s="2">
        <f>IF(H2930&gt;0,(G2930^2)/H2930,0)</f>
        <v>0</v>
      </c>
      <c r="J2930" s="2">
        <f>SUMIF('Ownership_Links and calculation'!$B:$B,$B2930,'Ownership_Links and calculation'!$J:$J)</f>
        <v>0</v>
      </c>
    </row>
    <row r="2931" spans="1:10" x14ac:dyDescent="0.3">
      <c r="A2931">
        <v>2930</v>
      </c>
      <c r="B2931" t="s">
        <v>2965</v>
      </c>
      <c r="F2931" s="2"/>
      <c r="G2931" s="2">
        <f>SUMIF('Ownership_Links and calculation'!$B:$B,$B2931,'Ownership_Links and calculation'!$F:$F)</f>
        <v>0</v>
      </c>
      <c r="H2931" s="2">
        <f>SUMIF('Ownership_Links and calculation'!$B:$B,$B2931,'Ownership_Links and calculation'!$H:$H)</f>
        <v>0</v>
      </c>
      <c r="I2931" s="2">
        <f>IF(H2931&gt;0,(G2931^2)/H2931,0)</f>
        <v>0</v>
      </c>
      <c r="J2931" s="2">
        <f>SUMIF('Ownership_Links and calculation'!$B:$B,$B2931,'Ownership_Links and calculation'!$J:$J)</f>
        <v>0</v>
      </c>
    </row>
    <row r="2932" spans="1:10" x14ac:dyDescent="0.3">
      <c r="A2932">
        <v>2931</v>
      </c>
      <c r="B2932" t="s">
        <v>2966</v>
      </c>
      <c r="F2932" s="2"/>
      <c r="G2932" s="2">
        <f>SUMIF('Ownership_Links and calculation'!$B:$B,$B2932,'Ownership_Links and calculation'!$F:$F)</f>
        <v>0</v>
      </c>
      <c r="H2932" s="2">
        <f>SUMIF('Ownership_Links and calculation'!$B:$B,$B2932,'Ownership_Links and calculation'!$H:$H)</f>
        <v>0</v>
      </c>
      <c r="I2932" s="2">
        <f>IF(H2932&gt;0,(G2932^2)/H2932,0)</f>
        <v>0</v>
      </c>
      <c r="J2932" s="2">
        <f>SUMIF('Ownership_Links and calculation'!$B:$B,$B2932,'Ownership_Links and calculation'!$J:$J)</f>
        <v>0</v>
      </c>
    </row>
    <row r="2933" spans="1:10" x14ac:dyDescent="0.3">
      <c r="A2933">
        <v>2932</v>
      </c>
      <c r="B2933" t="s">
        <v>2967</v>
      </c>
      <c r="F2933" s="2"/>
      <c r="G2933" s="2">
        <f>SUMIF('Ownership_Links and calculation'!$B:$B,$B2933,'Ownership_Links and calculation'!$F:$F)</f>
        <v>0</v>
      </c>
      <c r="H2933" s="2">
        <f>SUMIF('Ownership_Links and calculation'!$B:$B,$B2933,'Ownership_Links and calculation'!$H:$H)</f>
        <v>0</v>
      </c>
      <c r="I2933" s="2">
        <f>IF(H2933&gt;0,(G2933^2)/H2933,0)</f>
        <v>0</v>
      </c>
      <c r="J2933" s="2">
        <f>SUMIF('Ownership_Links and calculation'!$B:$B,$B2933,'Ownership_Links and calculation'!$J:$J)</f>
        <v>0</v>
      </c>
    </row>
    <row r="2934" spans="1:10" x14ac:dyDescent="0.3">
      <c r="A2934">
        <v>2933</v>
      </c>
      <c r="B2934" t="s">
        <v>2968</v>
      </c>
      <c r="F2934" s="2"/>
      <c r="G2934" s="2">
        <f>SUMIF('Ownership_Links and calculation'!$B:$B,$B2934,'Ownership_Links and calculation'!$F:$F)</f>
        <v>0</v>
      </c>
      <c r="H2934" s="2">
        <f>SUMIF('Ownership_Links and calculation'!$B:$B,$B2934,'Ownership_Links and calculation'!$H:$H)</f>
        <v>0</v>
      </c>
      <c r="I2934" s="2">
        <f>IF(H2934&gt;0,(G2934^2)/H2934,0)</f>
        <v>0</v>
      </c>
      <c r="J2934" s="2">
        <f>SUMIF('Ownership_Links and calculation'!$B:$B,$B2934,'Ownership_Links and calculation'!$J:$J)</f>
        <v>0</v>
      </c>
    </row>
    <row r="2935" spans="1:10" x14ac:dyDescent="0.3">
      <c r="A2935">
        <v>2934</v>
      </c>
      <c r="B2935" t="s">
        <v>2969</v>
      </c>
      <c r="F2935" s="2"/>
      <c r="G2935" s="2">
        <f>SUMIF('Ownership_Links and calculation'!$B:$B,$B2935,'Ownership_Links and calculation'!$F:$F)</f>
        <v>0</v>
      </c>
      <c r="H2935" s="2">
        <f>SUMIF('Ownership_Links and calculation'!$B:$B,$B2935,'Ownership_Links and calculation'!$H:$H)</f>
        <v>0</v>
      </c>
      <c r="I2935" s="2">
        <f>IF(H2935&gt;0,(G2935^2)/H2935,0)</f>
        <v>0</v>
      </c>
      <c r="J2935" s="2">
        <f>SUMIF('Ownership_Links and calculation'!$B:$B,$B2935,'Ownership_Links and calculation'!$J:$J)</f>
        <v>0</v>
      </c>
    </row>
    <row r="2936" spans="1:10" x14ac:dyDescent="0.3">
      <c r="A2936">
        <v>2935</v>
      </c>
      <c r="B2936" t="s">
        <v>2970</v>
      </c>
      <c r="F2936" s="2"/>
      <c r="G2936" s="2">
        <f>SUMIF('Ownership_Links and calculation'!$B:$B,$B2936,'Ownership_Links and calculation'!$F:$F)</f>
        <v>0</v>
      </c>
      <c r="H2936" s="2">
        <f>SUMIF('Ownership_Links and calculation'!$B:$B,$B2936,'Ownership_Links and calculation'!$H:$H)</f>
        <v>0</v>
      </c>
      <c r="I2936" s="2">
        <f>IF(H2936&gt;0,(G2936^2)/H2936,0)</f>
        <v>0</v>
      </c>
      <c r="J2936" s="2">
        <f>SUMIF('Ownership_Links and calculation'!$B:$B,$B2936,'Ownership_Links and calculation'!$J:$J)</f>
        <v>0</v>
      </c>
    </row>
    <row r="2937" spans="1:10" x14ac:dyDescent="0.3">
      <c r="A2937">
        <v>2936</v>
      </c>
      <c r="B2937" t="s">
        <v>2971</v>
      </c>
      <c r="F2937" s="2"/>
      <c r="G2937" s="2">
        <f>SUMIF('Ownership_Links and calculation'!$B:$B,$B2937,'Ownership_Links and calculation'!$F:$F)</f>
        <v>0</v>
      </c>
      <c r="H2937" s="2">
        <f>SUMIF('Ownership_Links and calculation'!$B:$B,$B2937,'Ownership_Links and calculation'!$H:$H)</f>
        <v>0</v>
      </c>
      <c r="I2937" s="2">
        <f>IF(H2937&gt;0,(G2937^2)/H2937,0)</f>
        <v>0</v>
      </c>
      <c r="J2937" s="2">
        <f>SUMIF('Ownership_Links and calculation'!$B:$B,$B2937,'Ownership_Links and calculation'!$J:$J)</f>
        <v>0</v>
      </c>
    </row>
    <row r="2938" spans="1:10" x14ac:dyDescent="0.3">
      <c r="A2938">
        <v>2937</v>
      </c>
      <c r="B2938" t="s">
        <v>2972</v>
      </c>
      <c r="F2938" s="2"/>
      <c r="G2938" s="2">
        <f>SUMIF('Ownership_Links and calculation'!$B:$B,$B2938,'Ownership_Links and calculation'!$F:$F)</f>
        <v>0</v>
      </c>
      <c r="H2938" s="2">
        <f>SUMIF('Ownership_Links and calculation'!$B:$B,$B2938,'Ownership_Links and calculation'!$H:$H)</f>
        <v>0</v>
      </c>
      <c r="I2938" s="2">
        <f>IF(H2938&gt;0,(G2938^2)/H2938,0)</f>
        <v>0</v>
      </c>
      <c r="J2938" s="2">
        <f>SUMIF('Ownership_Links and calculation'!$B:$B,$B2938,'Ownership_Links and calculation'!$J:$J)</f>
        <v>0</v>
      </c>
    </row>
    <row r="2939" spans="1:10" x14ac:dyDescent="0.3">
      <c r="A2939">
        <v>2938</v>
      </c>
      <c r="B2939" t="s">
        <v>2973</v>
      </c>
      <c r="F2939" s="2"/>
      <c r="G2939" s="2">
        <f>SUMIF('Ownership_Links and calculation'!$B:$B,$B2939,'Ownership_Links and calculation'!$F:$F)</f>
        <v>0</v>
      </c>
      <c r="H2939" s="2">
        <f>SUMIF('Ownership_Links and calculation'!$B:$B,$B2939,'Ownership_Links and calculation'!$H:$H)</f>
        <v>0</v>
      </c>
      <c r="I2939" s="2">
        <f>IF(H2939&gt;0,(G2939^2)/H2939,0)</f>
        <v>0</v>
      </c>
      <c r="J2939" s="2">
        <f>SUMIF('Ownership_Links and calculation'!$B:$B,$B2939,'Ownership_Links and calculation'!$J:$J)</f>
        <v>0</v>
      </c>
    </row>
    <row r="2940" spans="1:10" x14ac:dyDescent="0.3">
      <c r="A2940">
        <v>2939</v>
      </c>
      <c r="B2940" t="s">
        <v>2974</v>
      </c>
      <c r="F2940" s="2"/>
      <c r="G2940" s="2">
        <f>SUMIF('Ownership_Links and calculation'!$B:$B,$B2940,'Ownership_Links and calculation'!$F:$F)</f>
        <v>0</v>
      </c>
      <c r="H2940" s="2">
        <f>SUMIF('Ownership_Links and calculation'!$B:$B,$B2940,'Ownership_Links and calculation'!$H:$H)</f>
        <v>0</v>
      </c>
      <c r="I2940" s="2">
        <f>IF(H2940&gt;0,(G2940^2)/H2940,0)</f>
        <v>0</v>
      </c>
      <c r="J2940" s="2">
        <f>SUMIF('Ownership_Links and calculation'!$B:$B,$B2940,'Ownership_Links and calculation'!$J:$J)</f>
        <v>0</v>
      </c>
    </row>
    <row r="2941" spans="1:10" x14ac:dyDescent="0.3">
      <c r="A2941">
        <v>2940</v>
      </c>
      <c r="B2941" t="s">
        <v>2975</v>
      </c>
      <c r="F2941" s="2"/>
      <c r="G2941" s="2">
        <f>SUMIF('Ownership_Links and calculation'!$B:$B,$B2941,'Ownership_Links and calculation'!$F:$F)</f>
        <v>0</v>
      </c>
      <c r="H2941" s="2">
        <f>SUMIF('Ownership_Links and calculation'!$B:$B,$B2941,'Ownership_Links and calculation'!$H:$H)</f>
        <v>0</v>
      </c>
      <c r="I2941" s="2">
        <f>IF(H2941&gt;0,(G2941^2)/H2941,0)</f>
        <v>0</v>
      </c>
      <c r="J2941" s="2">
        <f>SUMIF('Ownership_Links and calculation'!$B:$B,$B2941,'Ownership_Links and calculation'!$J:$J)</f>
        <v>0</v>
      </c>
    </row>
    <row r="2942" spans="1:10" x14ac:dyDescent="0.3">
      <c r="A2942">
        <v>2941</v>
      </c>
      <c r="B2942" t="s">
        <v>2976</v>
      </c>
      <c r="F2942" s="2"/>
      <c r="G2942" s="2">
        <f>SUMIF('Ownership_Links and calculation'!$B:$B,$B2942,'Ownership_Links and calculation'!$F:$F)</f>
        <v>0</v>
      </c>
      <c r="H2942" s="2">
        <f>SUMIF('Ownership_Links and calculation'!$B:$B,$B2942,'Ownership_Links and calculation'!$H:$H)</f>
        <v>0</v>
      </c>
      <c r="I2942" s="2">
        <f>IF(H2942&gt;0,(G2942^2)/H2942,0)</f>
        <v>0</v>
      </c>
      <c r="J2942" s="2">
        <f>SUMIF('Ownership_Links and calculation'!$B:$B,$B2942,'Ownership_Links and calculation'!$J:$J)</f>
        <v>0</v>
      </c>
    </row>
    <row r="2943" spans="1:10" x14ac:dyDescent="0.3">
      <c r="A2943">
        <v>2942</v>
      </c>
      <c r="B2943" t="s">
        <v>2977</v>
      </c>
      <c r="F2943" s="2"/>
      <c r="G2943" s="2">
        <f>SUMIF('Ownership_Links and calculation'!$B:$B,$B2943,'Ownership_Links and calculation'!$F:$F)</f>
        <v>0</v>
      </c>
      <c r="H2943" s="2">
        <f>SUMIF('Ownership_Links and calculation'!$B:$B,$B2943,'Ownership_Links and calculation'!$H:$H)</f>
        <v>0</v>
      </c>
      <c r="I2943" s="2">
        <f>IF(H2943&gt;0,(G2943^2)/H2943,0)</f>
        <v>0</v>
      </c>
      <c r="J2943" s="2">
        <f>SUMIF('Ownership_Links and calculation'!$B:$B,$B2943,'Ownership_Links and calculation'!$J:$J)</f>
        <v>0</v>
      </c>
    </row>
    <row r="2944" spans="1:10" x14ac:dyDescent="0.3">
      <c r="A2944">
        <v>2943</v>
      </c>
      <c r="B2944" t="s">
        <v>2978</v>
      </c>
      <c r="F2944" s="2"/>
      <c r="G2944" s="2">
        <f>SUMIF('Ownership_Links and calculation'!$B:$B,$B2944,'Ownership_Links and calculation'!$F:$F)</f>
        <v>0</v>
      </c>
      <c r="H2944" s="2">
        <f>SUMIF('Ownership_Links and calculation'!$B:$B,$B2944,'Ownership_Links and calculation'!$H:$H)</f>
        <v>0</v>
      </c>
      <c r="I2944" s="2">
        <f>IF(H2944&gt;0,(G2944^2)/H2944,0)</f>
        <v>0</v>
      </c>
      <c r="J2944" s="2">
        <f>SUMIF('Ownership_Links and calculation'!$B:$B,$B2944,'Ownership_Links and calculation'!$J:$J)</f>
        <v>0</v>
      </c>
    </row>
    <row r="2945" spans="1:10" x14ac:dyDescent="0.3">
      <c r="A2945">
        <v>2944</v>
      </c>
      <c r="B2945" t="s">
        <v>2979</v>
      </c>
      <c r="F2945" s="2"/>
      <c r="G2945" s="2">
        <f>SUMIF('Ownership_Links and calculation'!$B:$B,$B2945,'Ownership_Links and calculation'!$F:$F)</f>
        <v>0</v>
      </c>
      <c r="H2945" s="2">
        <f>SUMIF('Ownership_Links and calculation'!$B:$B,$B2945,'Ownership_Links and calculation'!$H:$H)</f>
        <v>0</v>
      </c>
      <c r="I2945" s="2">
        <f>IF(H2945&gt;0,(G2945^2)/H2945,0)</f>
        <v>0</v>
      </c>
      <c r="J2945" s="2">
        <f>SUMIF('Ownership_Links and calculation'!$B:$B,$B2945,'Ownership_Links and calculation'!$J:$J)</f>
        <v>0</v>
      </c>
    </row>
    <row r="2946" spans="1:10" x14ac:dyDescent="0.3">
      <c r="A2946">
        <v>2945</v>
      </c>
      <c r="B2946" t="s">
        <v>2980</v>
      </c>
      <c r="F2946" s="2"/>
      <c r="G2946" s="2">
        <f>SUMIF('Ownership_Links and calculation'!$B:$B,$B2946,'Ownership_Links and calculation'!$F:$F)</f>
        <v>0</v>
      </c>
      <c r="H2946" s="2">
        <f>SUMIF('Ownership_Links and calculation'!$B:$B,$B2946,'Ownership_Links and calculation'!$H:$H)</f>
        <v>0</v>
      </c>
      <c r="I2946" s="2">
        <f>IF(H2946&gt;0,(G2946^2)/H2946,0)</f>
        <v>0</v>
      </c>
      <c r="J2946" s="2">
        <f>SUMIF('Ownership_Links and calculation'!$B:$B,$B2946,'Ownership_Links and calculation'!$J:$J)</f>
        <v>0</v>
      </c>
    </row>
    <row r="2947" spans="1:10" x14ac:dyDescent="0.3">
      <c r="A2947">
        <v>2946</v>
      </c>
      <c r="B2947" t="s">
        <v>2981</v>
      </c>
      <c r="F2947" s="2"/>
      <c r="G2947" s="2">
        <f>SUMIF('Ownership_Links and calculation'!$B:$B,$B2947,'Ownership_Links and calculation'!$F:$F)</f>
        <v>0</v>
      </c>
      <c r="H2947" s="2">
        <f>SUMIF('Ownership_Links and calculation'!$B:$B,$B2947,'Ownership_Links and calculation'!$H:$H)</f>
        <v>0</v>
      </c>
      <c r="I2947" s="2">
        <f>IF(H2947&gt;0,(G2947^2)/H2947,0)</f>
        <v>0</v>
      </c>
      <c r="J2947" s="2">
        <f>SUMIF('Ownership_Links and calculation'!$B:$B,$B2947,'Ownership_Links and calculation'!$J:$J)</f>
        <v>0</v>
      </c>
    </row>
    <row r="2948" spans="1:10" x14ac:dyDescent="0.3">
      <c r="A2948">
        <v>2947</v>
      </c>
      <c r="B2948" t="s">
        <v>2982</v>
      </c>
      <c r="F2948" s="2"/>
      <c r="G2948" s="2">
        <f>SUMIF('Ownership_Links and calculation'!$B:$B,$B2948,'Ownership_Links and calculation'!$F:$F)</f>
        <v>0</v>
      </c>
      <c r="H2948" s="2">
        <f>SUMIF('Ownership_Links and calculation'!$B:$B,$B2948,'Ownership_Links and calculation'!$H:$H)</f>
        <v>0</v>
      </c>
      <c r="I2948" s="2">
        <f>IF(H2948&gt;0,(G2948^2)/H2948,0)</f>
        <v>0</v>
      </c>
      <c r="J2948" s="2">
        <f>SUMIF('Ownership_Links and calculation'!$B:$B,$B2948,'Ownership_Links and calculation'!$J:$J)</f>
        <v>0</v>
      </c>
    </row>
    <row r="2949" spans="1:10" x14ac:dyDescent="0.3">
      <c r="A2949">
        <v>2948</v>
      </c>
      <c r="B2949" t="s">
        <v>2983</v>
      </c>
      <c r="F2949" s="2"/>
      <c r="G2949" s="2">
        <f>SUMIF('Ownership_Links and calculation'!$B:$B,$B2949,'Ownership_Links and calculation'!$F:$F)</f>
        <v>0</v>
      </c>
      <c r="H2949" s="2">
        <f>SUMIF('Ownership_Links and calculation'!$B:$B,$B2949,'Ownership_Links and calculation'!$H:$H)</f>
        <v>0</v>
      </c>
      <c r="I2949" s="2">
        <f>IF(H2949&gt;0,(G2949^2)/H2949,0)</f>
        <v>0</v>
      </c>
      <c r="J2949" s="2">
        <f>SUMIF('Ownership_Links and calculation'!$B:$B,$B2949,'Ownership_Links and calculation'!$J:$J)</f>
        <v>0</v>
      </c>
    </row>
    <row r="2950" spans="1:10" x14ac:dyDescent="0.3">
      <c r="A2950">
        <v>2949</v>
      </c>
      <c r="B2950" t="s">
        <v>2984</v>
      </c>
      <c r="F2950" s="2"/>
      <c r="G2950" s="2">
        <f>SUMIF('Ownership_Links and calculation'!$B:$B,$B2950,'Ownership_Links and calculation'!$F:$F)</f>
        <v>0</v>
      </c>
      <c r="H2950" s="2">
        <f>SUMIF('Ownership_Links and calculation'!$B:$B,$B2950,'Ownership_Links and calculation'!$H:$H)</f>
        <v>0</v>
      </c>
      <c r="I2950" s="2">
        <f>IF(H2950&gt;0,(G2950^2)/H2950,0)</f>
        <v>0</v>
      </c>
      <c r="J2950" s="2">
        <f>SUMIF('Ownership_Links and calculation'!$B:$B,$B2950,'Ownership_Links and calculation'!$J:$J)</f>
        <v>0</v>
      </c>
    </row>
    <row r="2951" spans="1:10" x14ac:dyDescent="0.3">
      <c r="A2951">
        <v>2950</v>
      </c>
      <c r="B2951" t="s">
        <v>2985</v>
      </c>
      <c r="F2951" s="2"/>
      <c r="G2951" s="2">
        <f>SUMIF('Ownership_Links and calculation'!$B:$B,$B2951,'Ownership_Links and calculation'!$F:$F)</f>
        <v>0</v>
      </c>
      <c r="H2951" s="2">
        <f>SUMIF('Ownership_Links and calculation'!$B:$B,$B2951,'Ownership_Links and calculation'!$H:$H)</f>
        <v>0</v>
      </c>
      <c r="I2951" s="2">
        <f>IF(H2951&gt;0,(G2951^2)/H2951,0)</f>
        <v>0</v>
      </c>
      <c r="J2951" s="2">
        <f>SUMIF('Ownership_Links and calculation'!$B:$B,$B2951,'Ownership_Links and calculation'!$J:$J)</f>
        <v>0</v>
      </c>
    </row>
    <row r="2952" spans="1:10" x14ac:dyDescent="0.3">
      <c r="A2952">
        <v>2951</v>
      </c>
      <c r="B2952" t="s">
        <v>2986</v>
      </c>
      <c r="F2952" s="2"/>
      <c r="G2952" s="2">
        <f>SUMIF('Ownership_Links and calculation'!$B:$B,$B2952,'Ownership_Links and calculation'!$F:$F)</f>
        <v>0</v>
      </c>
      <c r="H2952" s="2">
        <f>SUMIF('Ownership_Links and calculation'!$B:$B,$B2952,'Ownership_Links and calculation'!$H:$H)</f>
        <v>0</v>
      </c>
      <c r="I2952" s="2">
        <f>IF(H2952&gt;0,(G2952^2)/H2952,0)</f>
        <v>0</v>
      </c>
      <c r="J2952" s="2">
        <f>SUMIF('Ownership_Links and calculation'!$B:$B,$B2952,'Ownership_Links and calculation'!$J:$J)</f>
        <v>0</v>
      </c>
    </row>
    <row r="2953" spans="1:10" x14ac:dyDescent="0.3">
      <c r="A2953">
        <v>2952</v>
      </c>
      <c r="B2953" t="s">
        <v>2987</v>
      </c>
      <c r="F2953" s="2"/>
      <c r="G2953" s="2">
        <f>SUMIF('Ownership_Links and calculation'!$B:$B,$B2953,'Ownership_Links and calculation'!$F:$F)</f>
        <v>0</v>
      </c>
      <c r="H2953" s="2">
        <f>SUMIF('Ownership_Links and calculation'!$B:$B,$B2953,'Ownership_Links and calculation'!$H:$H)</f>
        <v>0</v>
      </c>
      <c r="I2953" s="2">
        <f>IF(H2953&gt;0,(G2953^2)/H2953,0)</f>
        <v>0</v>
      </c>
      <c r="J2953" s="2">
        <f>SUMIF('Ownership_Links and calculation'!$B:$B,$B2953,'Ownership_Links and calculation'!$J:$J)</f>
        <v>0</v>
      </c>
    </row>
    <row r="2954" spans="1:10" x14ac:dyDescent="0.3">
      <c r="A2954">
        <v>2953</v>
      </c>
      <c r="B2954" t="s">
        <v>2988</v>
      </c>
      <c r="F2954" s="2"/>
      <c r="G2954" s="2">
        <f>SUMIF('Ownership_Links and calculation'!$B:$B,$B2954,'Ownership_Links and calculation'!$F:$F)</f>
        <v>0</v>
      </c>
      <c r="H2954" s="2">
        <f>SUMIF('Ownership_Links and calculation'!$B:$B,$B2954,'Ownership_Links and calculation'!$H:$H)</f>
        <v>0</v>
      </c>
      <c r="I2954" s="2">
        <f>IF(H2954&gt;0,(G2954^2)/H2954,0)</f>
        <v>0</v>
      </c>
      <c r="J2954" s="2">
        <f>SUMIF('Ownership_Links and calculation'!$B:$B,$B2954,'Ownership_Links and calculation'!$J:$J)</f>
        <v>0</v>
      </c>
    </row>
    <row r="2955" spans="1:10" x14ac:dyDescent="0.3">
      <c r="A2955">
        <v>2954</v>
      </c>
      <c r="B2955" t="s">
        <v>2989</v>
      </c>
      <c r="F2955" s="2"/>
      <c r="G2955" s="2">
        <f>SUMIF('Ownership_Links and calculation'!$B:$B,$B2955,'Ownership_Links and calculation'!$F:$F)</f>
        <v>0</v>
      </c>
      <c r="H2955" s="2">
        <f>SUMIF('Ownership_Links and calculation'!$B:$B,$B2955,'Ownership_Links and calculation'!$H:$H)</f>
        <v>0</v>
      </c>
      <c r="I2955" s="2">
        <f>IF(H2955&gt;0,(G2955^2)/H2955,0)</f>
        <v>0</v>
      </c>
      <c r="J2955" s="2">
        <f>SUMIF('Ownership_Links and calculation'!$B:$B,$B2955,'Ownership_Links and calculation'!$J:$J)</f>
        <v>0</v>
      </c>
    </row>
    <row r="2956" spans="1:10" x14ac:dyDescent="0.3">
      <c r="A2956">
        <v>2955</v>
      </c>
      <c r="B2956" t="s">
        <v>2990</v>
      </c>
      <c r="F2956" s="2"/>
      <c r="G2956" s="2">
        <f>SUMIF('Ownership_Links and calculation'!$B:$B,$B2956,'Ownership_Links and calculation'!$F:$F)</f>
        <v>0</v>
      </c>
      <c r="H2956" s="2">
        <f>SUMIF('Ownership_Links and calculation'!$B:$B,$B2956,'Ownership_Links and calculation'!$H:$H)</f>
        <v>0</v>
      </c>
      <c r="I2956" s="2">
        <f>IF(H2956&gt;0,(G2956^2)/H2956,0)</f>
        <v>0</v>
      </c>
      <c r="J2956" s="2">
        <f>SUMIF('Ownership_Links and calculation'!$B:$B,$B2956,'Ownership_Links and calculation'!$J:$J)</f>
        <v>0</v>
      </c>
    </row>
    <row r="2957" spans="1:10" x14ac:dyDescent="0.3">
      <c r="A2957">
        <v>2956</v>
      </c>
      <c r="B2957" t="s">
        <v>2991</v>
      </c>
      <c r="F2957" s="2"/>
      <c r="G2957" s="2">
        <f>SUMIF('Ownership_Links and calculation'!$B:$B,$B2957,'Ownership_Links and calculation'!$F:$F)</f>
        <v>0</v>
      </c>
      <c r="H2957" s="2">
        <f>SUMIF('Ownership_Links and calculation'!$B:$B,$B2957,'Ownership_Links and calculation'!$H:$H)</f>
        <v>0</v>
      </c>
      <c r="I2957" s="2">
        <f>IF(H2957&gt;0,(G2957^2)/H2957,0)</f>
        <v>0</v>
      </c>
      <c r="J2957" s="2">
        <f>SUMIF('Ownership_Links and calculation'!$B:$B,$B2957,'Ownership_Links and calculation'!$J:$J)</f>
        <v>0</v>
      </c>
    </row>
    <row r="2958" spans="1:10" x14ac:dyDescent="0.3">
      <c r="A2958">
        <v>2957</v>
      </c>
      <c r="B2958" t="s">
        <v>2992</v>
      </c>
      <c r="F2958" s="2"/>
      <c r="G2958" s="2">
        <f>SUMIF('Ownership_Links and calculation'!$B:$B,$B2958,'Ownership_Links and calculation'!$F:$F)</f>
        <v>0</v>
      </c>
      <c r="H2958" s="2">
        <f>SUMIF('Ownership_Links and calculation'!$B:$B,$B2958,'Ownership_Links and calculation'!$H:$H)</f>
        <v>0</v>
      </c>
      <c r="I2958" s="2">
        <f>IF(H2958&gt;0,(G2958^2)/H2958,0)</f>
        <v>0</v>
      </c>
      <c r="J2958" s="2">
        <f>SUMIF('Ownership_Links and calculation'!$B:$B,$B2958,'Ownership_Links and calculation'!$J:$J)</f>
        <v>0</v>
      </c>
    </row>
    <row r="2959" spans="1:10" x14ac:dyDescent="0.3">
      <c r="A2959">
        <v>2958</v>
      </c>
      <c r="B2959" t="s">
        <v>2993</v>
      </c>
      <c r="F2959" s="2"/>
      <c r="G2959" s="2">
        <f>SUMIF('Ownership_Links and calculation'!$B:$B,$B2959,'Ownership_Links and calculation'!$F:$F)</f>
        <v>0</v>
      </c>
      <c r="H2959" s="2">
        <f>SUMIF('Ownership_Links and calculation'!$B:$B,$B2959,'Ownership_Links and calculation'!$H:$H)</f>
        <v>0</v>
      </c>
      <c r="I2959" s="2">
        <f>IF(H2959&gt;0,(G2959^2)/H2959,0)</f>
        <v>0</v>
      </c>
      <c r="J2959" s="2">
        <f>SUMIF('Ownership_Links and calculation'!$B:$B,$B2959,'Ownership_Links and calculation'!$J:$J)</f>
        <v>0</v>
      </c>
    </row>
    <row r="2960" spans="1:10" x14ac:dyDescent="0.3">
      <c r="A2960">
        <v>2959</v>
      </c>
      <c r="B2960" t="s">
        <v>2994</v>
      </c>
      <c r="F2960" s="2"/>
      <c r="G2960" s="2">
        <f>SUMIF('Ownership_Links and calculation'!$B:$B,$B2960,'Ownership_Links and calculation'!$F:$F)</f>
        <v>0</v>
      </c>
      <c r="H2960" s="2">
        <f>SUMIF('Ownership_Links and calculation'!$B:$B,$B2960,'Ownership_Links and calculation'!$H:$H)</f>
        <v>0</v>
      </c>
      <c r="I2960" s="2">
        <f>IF(H2960&gt;0,(G2960^2)/H2960,0)</f>
        <v>0</v>
      </c>
      <c r="J2960" s="2">
        <f>SUMIF('Ownership_Links and calculation'!$B:$B,$B2960,'Ownership_Links and calculation'!$J:$J)</f>
        <v>0</v>
      </c>
    </row>
    <row r="2961" spans="1:10" x14ac:dyDescent="0.3">
      <c r="A2961">
        <v>2960</v>
      </c>
      <c r="B2961" t="s">
        <v>2995</v>
      </c>
      <c r="F2961" s="2"/>
      <c r="G2961" s="2">
        <f>SUMIF('Ownership_Links and calculation'!$B:$B,$B2961,'Ownership_Links and calculation'!$F:$F)</f>
        <v>0</v>
      </c>
      <c r="H2961" s="2">
        <f>SUMIF('Ownership_Links and calculation'!$B:$B,$B2961,'Ownership_Links and calculation'!$H:$H)</f>
        <v>0</v>
      </c>
      <c r="I2961" s="2">
        <f>IF(H2961&gt;0,(G2961^2)/H2961,0)</f>
        <v>0</v>
      </c>
      <c r="J2961" s="2">
        <f>SUMIF('Ownership_Links and calculation'!$B:$B,$B2961,'Ownership_Links and calculation'!$J:$J)</f>
        <v>0</v>
      </c>
    </row>
    <row r="2962" spans="1:10" x14ac:dyDescent="0.3">
      <c r="A2962">
        <v>2961</v>
      </c>
      <c r="B2962" t="s">
        <v>2996</v>
      </c>
      <c r="F2962" s="2"/>
      <c r="G2962" s="2">
        <f>SUMIF('Ownership_Links and calculation'!$B:$B,$B2962,'Ownership_Links and calculation'!$F:$F)</f>
        <v>0</v>
      </c>
      <c r="H2962" s="2">
        <f>SUMIF('Ownership_Links and calculation'!$B:$B,$B2962,'Ownership_Links and calculation'!$H:$H)</f>
        <v>0</v>
      </c>
      <c r="I2962" s="2">
        <f>IF(H2962&gt;0,(G2962^2)/H2962,0)</f>
        <v>0</v>
      </c>
      <c r="J2962" s="2">
        <f>SUMIF('Ownership_Links and calculation'!$B:$B,$B2962,'Ownership_Links and calculation'!$J:$J)</f>
        <v>0</v>
      </c>
    </row>
    <row r="2963" spans="1:10" x14ac:dyDescent="0.3">
      <c r="A2963">
        <v>2962</v>
      </c>
      <c r="B2963" t="s">
        <v>2997</v>
      </c>
      <c r="F2963" s="2"/>
      <c r="G2963" s="2">
        <f>SUMIF('Ownership_Links and calculation'!$B:$B,$B2963,'Ownership_Links and calculation'!$F:$F)</f>
        <v>0</v>
      </c>
      <c r="H2963" s="2">
        <f>SUMIF('Ownership_Links and calculation'!$B:$B,$B2963,'Ownership_Links and calculation'!$H:$H)</f>
        <v>0</v>
      </c>
      <c r="I2963" s="2">
        <f>IF(H2963&gt;0,(G2963^2)/H2963,0)</f>
        <v>0</v>
      </c>
      <c r="J2963" s="2">
        <f>SUMIF('Ownership_Links and calculation'!$B:$B,$B2963,'Ownership_Links and calculation'!$J:$J)</f>
        <v>0</v>
      </c>
    </row>
    <row r="2964" spans="1:10" x14ac:dyDescent="0.3">
      <c r="A2964">
        <v>2963</v>
      </c>
      <c r="B2964" t="s">
        <v>2998</v>
      </c>
      <c r="F2964" s="2"/>
      <c r="G2964" s="2">
        <f>SUMIF('Ownership_Links and calculation'!$B:$B,$B2964,'Ownership_Links and calculation'!$F:$F)</f>
        <v>0</v>
      </c>
      <c r="H2964" s="2">
        <f>SUMIF('Ownership_Links and calculation'!$B:$B,$B2964,'Ownership_Links and calculation'!$H:$H)</f>
        <v>0</v>
      </c>
      <c r="I2964" s="2">
        <f>IF(H2964&gt;0,(G2964^2)/H2964,0)</f>
        <v>0</v>
      </c>
      <c r="J2964" s="2">
        <f>SUMIF('Ownership_Links and calculation'!$B:$B,$B2964,'Ownership_Links and calculation'!$J:$J)</f>
        <v>0</v>
      </c>
    </row>
    <row r="2965" spans="1:10" x14ac:dyDescent="0.3">
      <c r="A2965">
        <v>2964</v>
      </c>
      <c r="B2965" t="s">
        <v>2999</v>
      </c>
      <c r="F2965" s="2"/>
      <c r="G2965" s="2">
        <f>SUMIF('Ownership_Links and calculation'!$B:$B,$B2965,'Ownership_Links and calculation'!$F:$F)</f>
        <v>0</v>
      </c>
      <c r="H2965" s="2">
        <f>SUMIF('Ownership_Links and calculation'!$B:$B,$B2965,'Ownership_Links and calculation'!$H:$H)</f>
        <v>0</v>
      </c>
      <c r="I2965" s="2">
        <f>IF(H2965&gt;0,(G2965^2)/H2965,0)</f>
        <v>0</v>
      </c>
      <c r="J2965" s="2">
        <f>SUMIF('Ownership_Links and calculation'!$B:$B,$B2965,'Ownership_Links and calculation'!$J:$J)</f>
        <v>0</v>
      </c>
    </row>
    <row r="2966" spans="1:10" x14ac:dyDescent="0.3">
      <c r="A2966">
        <v>2965</v>
      </c>
      <c r="B2966" t="s">
        <v>3000</v>
      </c>
      <c r="F2966" s="2"/>
      <c r="G2966" s="2">
        <f>SUMIF('Ownership_Links and calculation'!$B:$B,$B2966,'Ownership_Links and calculation'!$F:$F)</f>
        <v>0</v>
      </c>
      <c r="H2966" s="2">
        <f>SUMIF('Ownership_Links and calculation'!$B:$B,$B2966,'Ownership_Links and calculation'!$H:$H)</f>
        <v>0</v>
      </c>
      <c r="I2966" s="2">
        <f>IF(H2966&gt;0,(G2966^2)/H2966,0)</f>
        <v>0</v>
      </c>
      <c r="J2966" s="2">
        <f>SUMIF('Ownership_Links and calculation'!$B:$B,$B2966,'Ownership_Links and calculation'!$J:$J)</f>
        <v>0</v>
      </c>
    </row>
    <row r="2967" spans="1:10" x14ac:dyDescent="0.3">
      <c r="A2967">
        <v>2966</v>
      </c>
      <c r="B2967" t="s">
        <v>3001</v>
      </c>
      <c r="F2967" s="2"/>
      <c r="G2967" s="2">
        <f>SUMIF('Ownership_Links and calculation'!$B:$B,$B2967,'Ownership_Links and calculation'!$F:$F)</f>
        <v>0</v>
      </c>
      <c r="H2967" s="2">
        <f>SUMIF('Ownership_Links and calculation'!$B:$B,$B2967,'Ownership_Links and calculation'!$H:$H)</f>
        <v>0</v>
      </c>
      <c r="I2967" s="2">
        <f>IF(H2967&gt;0,(G2967^2)/H2967,0)</f>
        <v>0</v>
      </c>
      <c r="J2967" s="2">
        <f>SUMIF('Ownership_Links and calculation'!$B:$B,$B2967,'Ownership_Links and calculation'!$J:$J)</f>
        <v>0</v>
      </c>
    </row>
    <row r="2968" spans="1:10" x14ac:dyDescent="0.3">
      <c r="A2968">
        <v>2967</v>
      </c>
      <c r="B2968" t="s">
        <v>3002</v>
      </c>
      <c r="F2968" s="2"/>
      <c r="G2968" s="2">
        <f>SUMIF('Ownership_Links and calculation'!$B:$B,$B2968,'Ownership_Links and calculation'!$F:$F)</f>
        <v>0</v>
      </c>
      <c r="H2968" s="2">
        <f>SUMIF('Ownership_Links and calculation'!$B:$B,$B2968,'Ownership_Links and calculation'!$H:$H)</f>
        <v>0</v>
      </c>
      <c r="I2968" s="2">
        <f>IF(H2968&gt;0,(G2968^2)/H2968,0)</f>
        <v>0</v>
      </c>
      <c r="J2968" s="2">
        <f>SUMIF('Ownership_Links and calculation'!$B:$B,$B2968,'Ownership_Links and calculation'!$J:$J)</f>
        <v>0</v>
      </c>
    </row>
    <row r="2969" spans="1:10" x14ac:dyDescent="0.3">
      <c r="A2969">
        <v>2968</v>
      </c>
      <c r="B2969" t="s">
        <v>3003</v>
      </c>
      <c r="F2969" s="2"/>
      <c r="G2969" s="2">
        <f>SUMIF('Ownership_Links and calculation'!$B:$B,$B2969,'Ownership_Links and calculation'!$F:$F)</f>
        <v>0</v>
      </c>
      <c r="H2969" s="2">
        <f>SUMIF('Ownership_Links and calculation'!$B:$B,$B2969,'Ownership_Links and calculation'!$H:$H)</f>
        <v>0</v>
      </c>
      <c r="I2969" s="2">
        <f>IF(H2969&gt;0,(G2969^2)/H2969,0)</f>
        <v>0</v>
      </c>
      <c r="J2969" s="2">
        <f>SUMIF('Ownership_Links and calculation'!$B:$B,$B2969,'Ownership_Links and calculation'!$J:$J)</f>
        <v>0</v>
      </c>
    </row>
    <row r="2970" spans="1:10" x14ac:dyDescent="0.3">
      <c r="A2970">
        <v>2969</v>
      </c>
      <c r="B2970" t="s">
        <v>3004</v>
      </c>
      <c r="F2970" s="2"/>
      <c r="G2970" s="2">
        <f>SUMIF('Ownership_Links and calculation'!$B:$B,$B2970,'Ownership_Links and calculation'!$F:$F)</f>
        <v>0</v>
      </c>
      <c r="H2970" s="2">
        <f>SUMIF('Ownership_Links and calculation'!$B:$B,$B2970,'Ownership_Links and calculation'!$H:$H)</f>
        <v>0</v>
      </c>
      <c r="I2970" s="2">
        <f>IF(H2970&gt;0,(G2970^2)/H2970,0)</f>
        <v>0</v>
      </c>
      <c r="J2970" s="2">
        <f>SUMIF('Ownership_Links and calculation'!$B:$B,$B2970,'Ownership_Links and calculation'!$J:$J)</f>
        <v>0</v>
      </c>
    </row>
    <row r="2971" spans="1:10" x14ac:dyDescent="0.3">
      <c r="A2971">
        <v>2970</v>
      </c>
      <c r="B2971" t="s">
        <v>3005</v>
      </c>
      <c r="F2971" s="2"/>
      <c r="G2971" s="2">
        <f>SUMIF('Ownership_Links and calculation'!$B:$B,$B2971,'Ownership_Links and calculation'!$F:$F)</f>
        <v>0</v>
      </c>
      <c r="H2971" s="2">
        <f>SUMIF('Ownership_Links and calculation'!$B:$B,$B2971,'Ownership_Links and calculation'!$H:$H)</f>
        <v>0</v>
      </c>
      <c r="I2971" s="2">
        <f>IF(H2971&gt;0,(G2971^2)/H2971,0)</f>
        <v>0</v>
      </c>
      <c r="J2971" s="2">
        <f>SUMIF('Ownership_Links and calculation'!$B:$B,$B2971,'Ownership_Links and calculation'!$J:$J)</f>
        <v>0</v>
      </c>
    </row>
    <row r="2972" spans="1:10" x14ac:dyDescent="0.3">
      <c r="A2972">
        <v>2971</v>
      </c>
      <c r="B2972" t="s">
        <v>3006</v>
      </c>
      <c r="F2972" s="2"/>
      <c r="G2972" s="2">
        <f>SUMIF('Ownership_Links and calculation'!$B:$B,$B2972,'Ownership_Links and calculation'!$F:$F)</f>
        <v>0</v>
      </c>
      <c r="H2972" s="2">
        <f>SUMIF('Ownership_Links and calculation'!$B:$B,$B2972,'Ownership_Links and calculation'!$H:$H)</f>
        <v>0</v>
      </c>
      <c r="I2972" s="2">
        <f>IF(H2972&gt;0,(G2972^2)/H2972,0)</f>
        <v>0</v>
      </c>
      <c r="J2972" s="2">
        <f>SUMIF('Ownership_Links and calculation'!$B:$B,$B2972,'Ownership_Links and calculation'!$J:$J)</f>
        <v>0</v>
      </c>
    </row>
    <row r="2973" spans="1:10" x14ac:dyDescent="0.3">
      <c r="A2973">
        <v>2972</v>
      </c>
      <c r="B2973" t="s">
        <v>3007</v>
      </c>
      <c r="F2973" s="2"/>
      <c r="G2973" s="2">
        <f>SUMIF('Ownership_Links and calculation'!$B:$B,$B2973,'Ownership_Links and calculation'!$F:$F)</f>
        <v>0</v>
      </c>
      <c r="H2973" s="2">
        <f>SUMIF('Ownership_Links and calculation'!$B:$B,$B2973,'Ownership_Links and calculation'!$H:$H)</f>
        <v>0</v>
      </c>
      <c r="I2973" s="2">
        <f>IF(H2973&gt;0,(G2973^2)/H2973,0)</f>
        <v>0</v>
      </c>
      <c r="J2973" s="2">
        <f>SUMIF('Ownership_Links and calculation'!$B:$B,$B2973,'Ownership_Links and calculation'!$J:$J)</f>
        <v>0</v>
      </c>
    </row>
    <row r="2974" spans="1:10" x14ac:dyDescent="0.3">
      <c r="A2974">
        <v>2973</v>
      </c>
      <c r="B2974" t="s">
        <v>3008</v>
      </c>
      <c r="F2974" s="2"/>
      <c r="G2974" s="2">
        <f>SUMIF('Ownership_Links and calculation'!$B:$B,$B2974,'Ownership_Links and calculation'!$F:$F)</f>
        <v>0</v>
      </c>
      <c r="H2974" s="2">
        <f>SUMIF('Ownership_Links and calculation'!$B:$B,$B2974,'Ownership_Links and calculation'!$H:$H)</f>
        <v>0</v>
      </c>
      <c r="I2974" s="2">
        <f>IF(H2974&gt;0,(G2974^2)/H2974,0)</f>
        <v>0</v>
      </c>
      <c r="J2974" s="2">
        <f>SUMIF('Ownership_Links and calculation'!$B:$B,$B2974,'Ownership_Links and calculation'!$J:$J)</f>
        <v>0</v>
      </c>
    </row>
    <row r="2975" spans="1:10" x14ac:dyDescent="0.3">
      <c r="A2975">
        <v>2974</v>
      </c>
      <c r="B2975" t="s">
        <v>3009</v>
      </c>
      <c r="F2975" s="2"/>
      <c r="G2975" s="2">
        <f>SUMIF('Ownership_Links and calculation'!$B:$B,$B2975,'Ownership_Links and calculation'!$F:$F)</f>
        <v>0</v>
      </c>
      <c r="H2975" s="2">
        <f>SUMIF('Ownership_Links and calculation'!$B:$B,$B2975,'Ownership_Links and calculation'!$H:$H)</f>
        <v>0</v>
      </c>
      <c r="I2975" s="2">
        <f>IF(H2975&gt;0,(G2975^2)/H2975,0)</f>
        <v>0</v>
      </c>
      <c r="J2975" s="2">
        <f>SUMIF('Ownership_Links and calculation'!$B:$B,$B2975,'Ownership_Links and calculation'!$J:$J)</f>
        <v>0</v>
      </c>
    </row>
    <row r="2976" spans="1:10" x14ac:dyDescent="0.3">
      <c r="A2976">
        <v>2975</v>
      </c>
      <c r="B2976" t="s">
        <v>3010</v>
      </c>
      <c r="F2976" s="2"/>
      <c r="G2976" s="2">
        <f>SUMIF('Ownership_Links and calculation'!$B:$B,$B2976,'Ownership_Links and calculation'!$F:$F)</f>
        <v>0</v>
      </c>
      <c r="H2976" s="2">
        <f>SUMIF('Ownership_Links and calculation'!$B:$B,$B2976,'Ownership_Links and calculation'!$H:$H)</f>
        <v>0</v>
      </c>
      <c r="I2976" s="2">
        <f>IF(H2976&gt;0,(G2976^2)/H2976,0)</f>
        <v>0</v>
      </c>
      <c r="J2976" s="2">
        <f>SUMIF('Ownership_Links and calculation'!$B:$B,$B2976,'Ownership_Links and calculation'!$J:$J)</f>
        <v>0</v>
      </c>
    </row>
    <row r="2977" spans="1:10" x14ac:dyDescent="0.3">
      <c r="A2977">
        <v>2976</v>
      </c>
      <c r="B2977" t="s">
        <v>3011</v>
      </c>
      <c r="F2977" s="2"/>
      <c r="G2977" s="2">
        <f>SUMIF('Ownership_Links and calculation'!$B:$B,$B2977,'Ownership_Links and calculation'!$F:$F)</f>
        <v>0</v>
      </c>
      <c r="H2977" s="2">
        <f>SUMIF('Ownership_Links and calculation'!$B:$B,$B2977,'Ownership_Links and calculation'!$H:$H)</f>
        <v>0</v>
      </c>
      <c r="I2977" s="2">
        <f>IF(H2977&gt;0,(G2977^2)/H2977,0)</f>
        <v>0</v>
      </c>
      <c r="J2977" s="2">
        <f>SUMIF('Ownership_Links and calculation'!$B:$B,$B2977,'Ownership_Links and calculation'!$J:$J)</f>
        <v>0</v>
      </c>
    </row>
    <row r="2978" spans="1:10" x14ac:dyDescent="0.3">
      <c r="A2978">
        <v>2977</v>
      </c>
      <c r="B2978" t="s">
        <v>3012</v>
      </c>
      <c r="F2978" s="2"/>
      <c r="G2978" s="2">
        <f>SUMIF('Ownership_Links and calculation'!$B:$B,$B2978,'Ownership_Links and calculation'!$F:$F)</f>
        <v>0</v>
      </c>
      <c r="H2978" s="2">
        <f>SUMIF('Ownership_Links and calculation'!$B:$B,$B2978,'Ownership_Links and calculation'!$H:$H)</f>
        <v>0</v>
      </c>
      <c r="I2978" s="2">
        <f>IF(H2978&gt;0,(G2978^2)/H2978,0)</f>
        <v>0</v>
      </c>
      <c r="J2978" s="2">
        <f>SUMIF('Ownership_Links and calculation'!$B:$B,$B2978,'Ownership_Links and calculation'!$J:$J)</f>
        <v>0</v>
      </c>
    </row>
    <row r="2979" spans="1:10" x14ac:dyDescent="0.3">
      <c r="A2979">
        <v>2978</v>
      </c>
      <c r="B2979" t="s">
        <v>3013</v>
      </c>
      <c r="F2979" s="2"/>
      <c r="G2979" s="2">
        <f>SUMIF('Ownership_Links and calculation'!$B:$B,$B2979,'Ownership_Links and calculation'!$F:$F)</f>
        <v>0</v>
      </c>
      <c r="H2979" s="2">
        <f>SUMIF('Ownership_Links and calculation'!$B:$B,$B2979,'Ownership_Links and calculation'!$H:$H)</f>
        <v>0</v>
      </c>
      <c r="I2979" s="2">
        <f>IF(H2979&gt;0,(G2979^2)/H2979,0)</f>
        <v>0</v>
      </c>
      <c r="J2979" s="2">
        <f>SUMIF('Ownership_Links and calculation'!$B:$B,$B2979,'Ownership_Links and calculation'!$J:$J)</f>
        <v>0</v>
      </c>
    </row>
    <row r="2980" spans="1:10" x14ac:dyDescent="0.3">
      <c r="A2980">
        <v>2979</v>
      </c>
      <c r="B2980" t="s">
        <v>3014</v>
      </c>
      <c r="F2980" s="2"/>
      <c r="G2980" s="2">
        <f>SUMIF('Ownership_Links and calculation'!$B:$B,$B2980,'Ownership_Links and calculation'!$F:$F)</f>
        <v>0</v>
      </c>
      <c r="H2980" s="2">
        <f>SUMIF('Ownership_Links and calculation'!$B:$B,$B2980,'Ownership_Links and calculation'!$H:$H)</f>
        <v>0</v>
      </c>
      <c r="I2980" s="2">
        <f>IF(H2980&gt;0,(G2980^2)/H2980,0)</f>
        <v>0</v>
      </c>
      <c r="J2980" s="2">
        <f>SUMIF('Ownership_Links and calculation'!$B:$B,$B2980,'Ownership_Links and calculation'!$J:$J)</f>
        <v>0</v>
      </c>
    </row>
    <row r="2981" spans="1:10" x14ac:dyDescent="0.3">
      <c r="A2981">
        <v>2980</v>
      </c>
      <c r="B2981" t="s">
        <v>3015</v>
      </c>
      <c r="F2981" s="2"/>
      <c r="G2981" s="2">
        <f>SUMIF('Ownership_Links and calculation'!$B:$B,$B2981,'Ownership_Links and calculation'!$F:$F)</f>
        <v>0</v>
      </c>
      <c r="H2981" s="2">
        <f>SUMIF('Ownership_Links and calculation'!$B:$B,$B2981,'Ownership_Links and calculation'!$H:$H)</f>
        <v>0</v>
      </c>
      <c r="I2981" s="2">
        <f>IF(H2981&gt;0,(G2981^2)/H2981,0)</f>
        <v>0</v>
      </c>
      <c r="J2981" s="2">
        <f>SUMIF('Ownership_Links and calculation'!$B:$B,$B2981,'Ownership_Links and calculation'!$J:$J)</f>
        <v>0</v>
      </c>
    </row>
    <row r="2982" spans="1:10" x14ac:dyDescent="0.3">
      <c r="A2982">
        <v>2981</v>
      </c>
      <c r="B2982" t="s">
        <v>3016</v>
      </c>
      <c r="F2982" s="2"/>
      <c r="G2982" s="2">
        <f>SUMIF('Ownership_Links and calculation'!$B:$B,$B2982,'Ownership_Links and calculation'!$F:$F)</f>
        <v>0</v>
      </c>
      <c r="H2982" s="2">
        <f>SUMIF('Ownership_Links and calculation'!$B:$B,$B2982,'Ownership_Links and calculation'!$H:$H)</f>
        <v>0</v>
      </c>
      <c r="I2982" s="2">
        <f>IF(H2982&gt;0,(G2982^2)/H2982,0)</f>
        <v>0</v>
      </c>
      <c r="J2982" s="2">
        <f>SUMIF('Ownership_Links and calculation'!$B:$B,$B2982,'Ownership_Links and calculation'!$J:$J)</f>
        <v>0</v>
      </c>
    </row>
    <row r="2983" spans="1:10" x14ac:dyDescent="0.3">
      <c r="A2983">
        <v>2982</v>
      </c>
      <c r="B2983" t="s">
        <v>3017</v>
      </c>
      <c r="F2983" s="2"/>
      <c r="G2983" s="2">
        <f>SUMIF('Ownership_Links and calculation'!$B:$B,$B2983,'Ownership_Links and calculation'!$F:$F)</f>
        <v>0</v>
      </c>
      <c r="H2983" s="2">
        <f>SUMIF('Ownership_Links and calculation'!$B:$B,$B2983,'Ownership_Links and calculation'!$H:$H)</f>
        <v>0</v>
      </c>
      <c r="I2983" s="2">
        <f>IF(H2983&gt;0,(G2983^2)/H2983,0)</f>
        <v>0</v>
      </c>
      <c r="J2983" s="2">
        <f>SUMIF('Ownership_Links and calculation'!$B:$B,$B2983,'Ownership_Links and calculation'!$J:$J)</f>
        <v>0</v>
      </c>
    </row>
    <row r="2984" spans="1:10" x14ac:dyDescent="0.3">
      <c r="A2984">
        <v>2983</v>
      </c>
      <c r="B2984" t="s">
        <v>3018</v>
      </c>
      <c r="F2984" s="2"/>
      <c r="G2984" s="2">
        <f>SUMIF('Ownership_Links and calculation'!$B:$B,$B2984,'Ownership_Links and calculation'!$F:$F)</f>
        <v>0</v>
      </c>
      <c r="H2984" s="2">
        <f>SUMIF('Ownership_Links and calculation'!$B:$B,$B2984,'Ownership_Links and calculation'!$H:$H)</f>
        <v>0</v>
      </c>
      <c r="I2984" s="2">
        <f>IF(H2984&gt;0,(G2984^2)/H2984,0)</f>
        <v>0</v>
      </c>
      <c r="J2984" s="2">
        <f>SUMIF('Ownership_Links and calculation'!$B:$B,$B2984,'Ownership_Links and calculation'!$J:$J)</f>
        <v>0</v>
      </c>
    </row>
    <row r="2985" spans="1:10" x14ac:dyDescent="0.3">
      <c r="A2985">
        <v>2984</v>
      </c>
      <c r="B2985" t="s">
        <v>3019</v>
      </c>
      <c r="F2985" s="2"/>
      <c r="G2985" s="2">
        <f>SUMIF('Ownership_Links and calculation'!$B:$B,$B2985,'Ownership_Links and calculation'!$F:$F)</f>
        <v>0</v>
      </c>
      <c r="H2985" s="2">
        <f>SUMIF('Ownership_Links and calculation'!$B:$B,$B2985,'Ownership_Links and calculation'!$H:$H)</f>
        <v>0</v>
      </c>
      <c r="I2985" s="2">
        <f>IF(H2985&gt;0,(G2985^2)/H2985,0)</f>
        <v>0</v>
      </c>
      <c r="J2985" s="2">
        <f>SUMIF('Ownership_Links and calculation'!$B:$B,$B2985,'Ownership_Links and calculation'!$J:$J)</f>
        <v>0</v>
      </c>
    </row>
    <row r="2986" spans="1:10" x14ac:dyDescent="0.3">
      <c r="A2986">
        <v>2985</v>
      </c>
      <c r="B2986" t="s">
        <v>3020</v>
      </c>
      <c r="F2986" s="2"/>
      <c r="G2986" s="2">
        <f>SUMIF('Ownership_Links and calculation'!$B:$B,$B2986,'Ownership_Links and calculation'!$F:$F)</f>
        <v>0</v>
      </c>
      <c r="H2986" s="2">
        <f>SUMIF('Ownership_Links and calculation'!$B:$B,$B2986,'Ownership_Links and calculation'!$H:$H)</f>
        <v>0</v>
      </c>
      <c r="I2986" s="2">
        <f>IF(H2986&gt;0,(G2986^2)/H2986,0)</f>
        <v>0</v>
      </c>
      <c r="J2986" s="2">
        <f>SUMIF('Ownership_Links and calculation'!$B:$B,$B2986,'Ownership_Links and calculation'!$J:$J)</f>
        <v>0</v>
      </c>
    </row>
    <row r="2987" spans="1:10" x14ac:dyDescent="0.3">
      <c r="A2987">
        <v>2986</v>
      </c>
      <c r="B2987" t="s">
        <v>3021</v>
      </c>
      <c r="F2987" s="2"/>
      <c r="G2987" s="2">
        <f>SUMIF('Ownership_Links and calculation'!$B:$B,$B2987,'Ownership_Links and calculation'!$F:$F)</f>
        <v>0</v>
      </c>
      <c r="H2987" s="2">
        <f>SUMIF('Ownership_Links and calculation'!$B:$B,$B2987,'Ownership_Links and calculation'!$H:$H)</f>
        <v>0</v>
      </c>
      <c r="I2987" s="2">
        <f>IF(H2987&gt;0,(G2987^2)/H2987,0)</f>
        <v>0</v>
      </c>
      <c r="J2987" s="2">
        <f>SUMIF('Ownership_Links and calculation'!$B:$B,$B2987,'Ownership_Links and calculation'!$J:$J)</f>
        <v>0</v>
      </c>
    </row>
    <row r="2988" spans="1:10" x14ac:dyDescent="0.3">
      <c r="A2988">
        <v>2987</v>
      </c>
      <c r="B2988" t="s">
        <v>3022</v>
      </c>
      <c r="F2988" s="2"/>
      <c r="G2988" s="2">
        <f>SUMIF('Ownership_Links and calculation'!$B:$B,$B2988,'Ownership_Links and calculation'!$F:$F)</f>
        <v>0</v>
      </c>
      <c r="H2988" s="2">
        <f>SUMIF('Ownership_Links and calculation'!$B:$B,$B2988,'Ownership_Links and calculation'!$H:$H)</f>
        <v>0</v>
      </c>
      <c r="I2988" s="2">
        <f>IF(H2988&gt;0,(G2988^2)/H2988,0)</f>
        <v>0</v>
      </c>
      <c r="J2988" s="2">
        <f>SUMIF('Ownership_Links and calculation'!$B:$B,$B2988,'Ownership_Links and calculation'!$J:$J)</f>
        <v>0</v>
      </c>
    </row>
    <row r="2989" spans="1:10" x14ac:dyDescent="0.3">
      <c r="A2989">
        <v>2988</v>
      </c>
      <c r="B2989" t="s">
        <v>3023</v>
      </c>
      <c r="F2989" s="2"/>
      <c r="G2989" s="2">
        <f>SUMIF('Ownership_Links and calculation'!$B:$B,$B2989,'Ownership_Links and calculation'!$F:$F)</f>
        <v>0</v>
      </c>
      <c r="H2989" s="2">
        <f>SUMIF('Ownership_Links and calculation'!$B:$B,$B2989,'Ownership_Links and calculation'!$H:$H)</f>
        <v>0</v>
      </c>
      <c r="I2989" s="2">
        <f>IF(H2989&gt;0,(G2989^2)/H2989,0)</f>
        <v>0</v>
      </c>
      <c r="J2989" s="2">
        <f>SUMIF('Ownership_Links and calculation'!$B:$B,$B2989,'Ownership_Links and calculation'!$J:$J)</f>
        <v>0</v>
      </c>
    </row>
    <row r="2990" spans="1:10" x14ac:dyDescent="0.3">
      <c r="A2990">
        <v>2989</v>
      </c>
      <c r="B2990" t="s">
        <v>3024</v>
      </c>
      <c r="F2990" s="2"/>
      <c r="G2990" s="2">
        <f>SUMIF('Ownership_Links and calculation'!$B:$B,$B2990,'Ownership_Links and calculation'!$F:$F)</f>
        <v>0</v>
      </c>
      <c r="H2990" s="2">
        <f>SUMIF('Ownership_Links and calculation'!$B:$B,$B2990,'Ownership_Links and calculation'!$H:$H)</f>
        <v>0</v>
      </c>
      <c r="I2990" s="2">
        <f>IF(H2990&gt;0,(G2990^2)/H2990,0)</f>
        <v>0</v>
      </c>
      <c r="J2990" s="2">
        <f>SUMIF('Ownership_Links and calculation'!$B:$B,$B2990,'Ownership_Links and calculation'!$J:$J)</f>
        <v>0</v>
      </c>
    </row>
    <row r="2991" spans="1:10" x14ac:dyDescent="0.3">
      <c r="A2991">
        <v>2990</v>
      </c>
      <c r="B2991" t="s">
        <v>3025</v>
      </c>
      <c r="F2991" s="2"/>
      <c r="G2991" s="2">
        <f>SUMIF('Ownership_Links and calculation'!$B:$B,$B2991,'Ownership_Links and calculation'!$F:$F)</f>
        <v>0</v>
      </c>
      <c r="H2991" s="2">
        <f>SUMIF('Ownership_Links and calculation'!$B:$B,$B2991,'Ownership_Links and calculation'!$H:$H)</f>
        <v>0</v>
      </c>
      <c r="I2991" s="2">
        <f>IF(H2991&gt;0,(G2991^2)/H2991,0)</f>
        <v>0</v>
      </c>
      <c r="J2991" s="2">
        <f>SUMIF('Ownership_Links and calculation'!$B:$B,$B2991,'Ownership_Links and calculation'!$J:$J)</f>
        <v>0</v>
      </c>
    </row>
    <row r="2992" spans="1:10" x14ac:dyDescent="0.3">
      <c r="A2992">
        <v>2991</v>
      </c>
      <c r="B2992" t="s">
        <v>3026</v>
      </c>
      <c r="F2992" s="2"/>
      <c r="G2992" s="2">
        <f>SUMIF('Ownership_Links and calculation'!$B:$B,$B2992,'Ownership_Links and calculation'!$F:$F)</f>
        <v>0</v>
      </c>
      <c r="H2992" s="2">
        <f>SUMIF('Ownership_Links and calculation'!$B:$B,$B2992,'Ownership_Links and calculation'!$H:$H)</f>
        <v>0</v>
      </c>
      <c r="I2992" s="2">
        <f>IF(H2992&gt;0,(G2992^2)/H2992,0)</f>
        <v>0</v>
      </c>
      <c r="J2992" s="2">
        <f>SUMIF('Ownership_Links and calculation'!$B:$B,$B2992,'Ownership_Links and calculation'!$J:$J)</f>
        <v>0</v>
      </c>
    </row>
    <row r="2993" spans="1:10" x14ac:dyDescent="0.3">
      <c r="A2993">
        <v>2992</v>
      </c>
      <c r="B2993" t="s">
        <v>3027</v>
      </c>
      <c r="F2993" s="2"/>
      <c r="G2993" s="2">
        <f>SUMIF('Ownership_Links and calculation'!$B:$B,$B2993,'Ownership_Links and calculation'!$F:$F)</f>
        <v>0</v>
      </c>
      <c r="H2993" s="2">
        <f>SUMIF('Ownership_Links and calculation'!$B:$B,$B2993,'Ownership_Links and calculation'!$H:$H)</f>
        <v>0</v>
      </c>
      <c r="I2993" s="2">
        <f>IF(H2993&gt;0,(G2993^2)/H2993,0)</f>
        <v>0</v>
      </c>
      <c r="J2993" s="2">
        <f>SUMIF('Ownership_Links and calculation'!$B:$B,$B2993,'Ownership_Links and calculation'!$J:$J)</f>
        <v>0</v>
      </c>
    </row>
    <row r="2994" spans="1:10" x14ac:dyDescent="0.3">
      <c r="A2994">
        <v>2993</v>
      </c>
      <c r="B2994" t="s">
        <v>3028</v>
      </c>
      <c r="F2994" s="2"/>
      <c r="G2994" s="2">
        <f>SUMIF('Ownership_Links and calculation'!$B:$B,$B2994,'Ownership_Links and calculation'!$F:$F)</f>
        <v>0</v>
      </c>
      <c r="H2994" s="2">
        <f>SUMIF('Ownership_Links and calculation'!$B:$B,$B2994,'Ownership_Links and calculation'!$H:$H)</f>
        <v>0</v>
      </c>
      <c r="I2994" s="2">
        <f>IF(H2994&gt;0,(G2994^2)/H2994,0)</f>
        <v>0</v>
      </c>
      <c r="J2994" s="2">
        <f>SUMIF('Ownership_Links and calculation'!$B:$B,$B2994,'Ownership_Links and calculation'!$J:$J)</f>
        <v>0</v>
      </c>
    </row>
    <row r="2995" spans="1:10" x14ac:dyDescent="0.3">
      <c r="A2995">
        <v>2994</v>
      </c>
      <c r="B2995" t="s">
        <v>3029</v>
      </c>
      <c r="F2995" s="2"/>
      <c r="G2995" s="2">
        <f>SUMIF('Ownership_Links and calculation'!$B:$B,$B2995,'Ownership_Links and calculation'!$F:$F)</f>
        <v>0</v>
      </c>
      <c r="H2995" s="2">
        <f>SUMIF('Ownership_Links and calculation'!$B:$B,$B2995,'Ownership_Links and calculation'!$H:$H)</f>
        <v>0</v>
      </c>
      <c r="I2995" s="2">
        <f>IF(H2995&gt;0,(G2995^2)/H2995,0)</f>
        <v>0</v>
      </c>
      <c r="J2995" s="2">
        <f>SUMIF('Ownership_Links and calculation'!$B:$B,$B2995,'Ownership_Links and calculation'!$J:$J)</f>
        <v>0</v>
      </c>
    </row>
    <row r="2996" spans="1:10" x14ac:dyDescent="0.3">
      <c r="A2996">
        <v>2995</v>
      </c>
      <c r="B2996" t="s">
        <v>3030</v>
      </c>
      <c r="F2996" s="2"/>
      <c r="G2996" s="2">
        <f>SUMIF('Ownership_Links and calculation'!$B:$B,$B2996,'Ownership_Links and calculation'!$F:$F)</f>
        <v>0</v>
      </c>
      <c r="H2996" s="2">
        <f>SUMIF('Ownership_Links and calculation'!$B:$B,$B2996,'Ownership_Links and calculation'!$H:$H)</f>
        <v>0</v>
      </c>
      <c r="I2996" s="2">
        <f>IF(H2996&gt;0,(G2996^2)/H2996,0)</f>
        <v>0</v>
      </c>
      <c r="J2996" s="2">
        <f>SUMIF('Ownership_Links and calculation'!$B:$B,$B2996,'Ownership_Links and calculation'!$J:$J)</f>
        <v>0</v>
      </c>
    </row>
    <row r="2997" spans="1:10" x14ac:dyDescent="0.3">
      <c r="A2997">
        <v>2996</v>
      </c>
      <c r="B2997" t="s">
        <v>3031</v>
      </c>
      <c r="F2997" s="2"/>
      <c r="G2997" s="2">
        <f>SUMIF('Ownership_Links and calculation'!$B:$B,$B2997,'Ownership_Links and calculation'!$F:$F)</f>
        <v>0</v>
      </c>
      <c r="H2997" s="2">
        <f>SUMIF('Ownership_Links and calculation'!$B:$B,$B2997,'Ownership_Links and calculation'!$H:$H)</f>
        <v>0</v>
      </c>
      <c r="I2997" s="2">
        <f>IF(H2997&gt;0,(G2997^2)/H2997,0)</f>
        <v>0</v>
      </c>
      <c r="J2997" s="2">
        <f>SUMIF('Ownership_Links and calculation'!$B:$B,$B2997,'Ownership_Links and calculation'!$J:$J)</f>
        <v>0</v>
      </c>
    </row>
    <row r="2998" spans="1:10" x14ac:dyDescent="0.3">
      <c r="A2998">
        <v>2997</v>
      </c>
      <c r="B2998" t="s">
        <v>3032</v>
      </c>
      <c r="F2998" s="2"/>
      <c r="G2998" s="2">
        <f>SUMIF('Ownership_Links and calculation'!$B:$B,$B2998,'Ownership_Links and calculation'!$F:$F)</f>
        <v>0</v>
      </c>
      <c r="H2998" s="2">
        <f>SUMIF('Ownership_Links and calculation'!$B:$B,$B2998,'Ownership_Links and calculation'!$H:$H)</f>
        <v>0</v>
      </c>
      <c r="I2998" s="2">
        <f>IF(H2998&gt;0,(G2998^2)/H2998,0)</f>
        <v>0</v>
      </c>
      <c r="J2998" s="2">
        <f>SUMIF('Ownership_Links and calculation'!$B:$B,$B2998,'Ownership_Links and calculation'!$J:$J)</f>
        <v>0</v>
      </c>
    </row>
    <row r="2999" spans="1:10" x14ac:dyDescent="0.3">
      <c r="A2999">
        <v>2998</v>
      </c>
      <c r="B2999" t="s">
        <v>3033</v>
      </c>
      <c r="F2999" s="2"/>
      <c r="G2999" s="2">
        <f>SUMIF('Ownership_Links and calculation'!$B:$B,$B2999,'Ownership_Links and calculation'!$F:$F)</f>
        <v>0</v>
      </c>
      <c r="H2999" s="2">
        <f>SUMIF('Ownership_Links and calculation'!$B:$B,$B2999,'Ownership_Links and calculation'!$H:$H)</f>
        <v>0</v>
      </c>
      <c r="I2999" s="2">
        <f>IF(H2999&gt;0,(G2999^2)/H2999,0)</f>
        <v>0</v>
      </c>
      <c r="J2999" s="2">
        <f>SUMIF('Ownership_Links and calculation'!$B:$B,$B2999,'Ownership_Links and calculation'!$J:$J)</f>
        <v>0</v>
      </c>
    </row>
    <row r="3000" spans="1:10" x14ac:dyDescent="0.3">
      <c r="A3000">
        <v>2999</v>
      </c>
      <c r="B3000" t="s">
        <v>3034</v>
      </c>
      <c r="F3000" s="2"/>
      <c r="G3000" s="2">
        <f>SUMIF('Ownership_Links and calculation'!$B:$B,$B3000,'Ownership_Links and calculation'!$F:$F)</f>
        <v>0</v>
      </c>
      <c r="H3000" s="2">
        <f>SUMIF('Ownership_Links and calculation'!$B:$B,$B3000,'Ownership_Links and calculation'!$H:$H)</f>
        <v>0</v>
      </c>
      <c r="I3000" s="2">
        <f>IF(H3000&gt;0,(G3000^2)/H3000,0)</f>
        <v>0</v>
      </c>
      <c r="J3000" s="2">
        <f>SUMIF('Ownership_Links and calculation'!$B:$B,$B3000,'Ownership_Links and calculation'!$J:$J)</f>
        <v>0</v>
      </c>
    </row>
    <row r="3001" spans="1:10" x14ac:dyDescent="0.3">
      <c r="A3001">
        <v>3000</v>
      </c>
      <c r="B3001" t="s">
        <v>3035</v>
      </c>
      <c r="F3001" s="2"/>
      <c r="G3001" s="2">
        <f>SUMIF('Ownership_Links and calculation'!$B:$B,$B3001,'Ownership_Links and calculation'!$F:$F)</f>
        <v>0</v>
      </c>
      <c r="H3001" s="2">
        <f>SUMIF('Ownership_Links and calculation'!$B:$B,$B3001,'Ownership_Links and calculation'!$H:$H)</f>
        <v>0</v>
      </c>
      <c r="I3001" s="2">
        <f>IF(H3001&gt;0,(G3001^2)/H3001,0)</f>
        <v>0</v>
      </c>
      <c r="J3001" s="2">
        <f>SUMIF('Ownership_Links and calculation'!$B:$B,$B3001,'Ownership_Links and calculation'!$J:$J)</f>
        <v>0</v>
      </c>
    </row>
    <row r="3002" spans="1:10" x14ac:dyDescent="0.3">
      <c r="A3002">
        <v>3001</v>
      </c>
      <c r="B3002" t="s">
        <v>3036</v>
      </c>
      <c r="F3002" s="2"/>
      <c r="G3002" s="2">
        <f>SUMIF('Ownership_Links and calculation'!$B:$B,$B3002,'Ownership_Links and calculation'!$F:$F)</f>
        <v>0</v>
      </c>
      <c r="H3002" s="2">
        <f>SUMIF('Ownership_Links and calculation'!$B:$B,$B3002,'Ownership_Links and calculation'!$H:$H)</f>
        <v>0</v>
      </c>
      <c r="I3002" s="2">
        <f>IF(H3002&gt;0,(G3002^2)/H3002,0)</f>
        <v>0</v>
      </c>
      <c r="J3002" s="2">
        <f>SUMIF('Ownership_Links and calculation'!$B:$B,$B3002,'Ownership_Links and calculation'!$J:$J)</f>
        <v>0</v>
      </c>
    </row>
    <row r="3003" spans="1:10" x14ac:dyDescent="0.3">
      <c r="A3003">
        <v>3002</v>
      </c>
      <c r="B3003" t="s">
        <v>3037</v>
      </c>
      <c r="F3003" s="2"/>
      <c r="G3003" s="2">
        <f>SUMIF('Ownership_Links and calculation'!$B:$B,$B3003,'Ownership_Links and calculation'!$F:$F)</f>
        <v>0</v>
      </c>
      <c r="H3003" s="2">
        <f>SUMIF('Ownership_Links and calculation'!$B:$B,$B3003,'Ownership_Links and calculation'!$H:$H)</f>
        <v>0</v>
      </c>
      <c r="I3003" s="2">
        <f>IF(H3003&gt;0,(G3003^2)/H3003,0)</f>
        <v>0</v>
      </c>
      <c r="J3003" s="2">
        <f>SUMIF('Ownership_Links and calculation'!$B:$B,$B3003,'Ownership_Links and calculation'!$J:$J)</f>
        <v>0</v>
      </c>
    </row>
    <row r="3004" spans="1:10" x14ac:dyDescent="0.3">
      <c r="A3004">
        <v>3003</v>
      </c>
      <c r="B3004" t="s">
        <v>3038</v>
      </c>
      <c r="F3004" s="2"/>
      <c r="G3004" s="2">
        <f>SUMIF('Ownership_Links and calculation'!$B:$B,$B3004,'Ownership_Links and calculation'!$F:$F)</f>
        <v>0</v>
      </c>
      <c r="H3004" s="2">
        <f>SUMIF('Ownership_Links and calculation'!$B:$B,$B3004,'Ownership_Links and calculation'!$H:$H)</f>
        <v>0</v>
      </c>
      <c r="I3004" s="2">
        <f>IF(H3004&gt;0,(G3004^2)/H3004,0)</f>
        <v>0</v>
      </c>
      <c r="J3004" s="2">
        <f>SUMIF('Ownership_Links and calculation'!$B:$B,$B3004,'Ownership_Links and calculation'!$J:$J)</f>
        <v>0</v>
      </c>
    </row>
    <row r="3005" spans="1:10" x14ac:dyDescent="0.3">
      <c r="A3005">
        <v>3004</v>
      </c>
      <c r="B3005" t="s">
        <v>3039</v>
      </c>
      <c r="F3005" s="2"/>
      <c r="G3005" s="2">
        <f>SUMIF('Ownership_Links and calculation'!$B:$B,$B3005,'Ownership_Links and calculation'!$F:$F)</f>
        <v>0</v>
      </c>
      <c r="H3005" s="2">
        <f>SUMIF('Ownership_Links and calculation'!$B:$B,$B3005,'Ownership_Links and calculation'!$H:$H)</f>
        <v>0</v>
      </c>
      <c r="I3005" s="2">
        <f>IF(H3005&gt;0,(G3005^2)/H3005,0)</f>
        <v>0</v>
      </c>
      <c r="J3005" s="2">
        <f>SUMIF('Ownership_Links and calculation'!$B:$B,$B3005,'Ownership_Links and calculation'!$J:$J)</f>
        <v>0</v>
      </c>
    </row>
    <row r="3006" spans="1:10" x14ac:dyDescent="0.3">
      <c r="A3006">
        <v>3005</v>
      </c>
      <c r="B3006" t="s">
        <v>3040</v>
      </c>
      <c r="F3006" s="2"/>
      <c r="G3006" s="2">
        <f>SUMIF('Ownership_Links and calculation'!$B:$B,$B3006,'Ownership_Links and calculation'!$F:$F)</f>
        <v>0</v>
      </c>
      <c r="H3006" s="2">
        <f>SUMIF('Ownership_Links and calculation'!$B:$B,$B3006,'Ownership_Links and calculation'!$H:$H)</f>
        <v>0</v>
      </c>
      <c r="I3006" s="2">
        <f>IF(H3006&gt;0,(G3006^2)/H3006,0)</f>
        <v>0</v>
      </c>
      <c r="J3006" s="2">
        <f>SUMIF('Ownership_Links and calculation'!$B:$B,$B3006,'Ownership_Links and calculation'!$J:$J)</f>
        <v>0</v>
      </c>
    </row>
    <row r="3007" spans="1:10" x14ac:dyDescent="0.3">
      <c r="A3007">
        <v>3006</v>
      </c>
      <c r="B3007" t="s">
        <v>3041</v>
      </c>
      <c r="F3007" s="2"/>
      <c r="G3007" s="2">
        <f>SUMIF('Ownership_Links and calculation'!$B:$B,$B3007,'Ownership_Links and calculation'!$F:$F)</f>
        <v>0</v>
      </c>
      <c r="H3007" s="2">
        <f>SUMIF('Ownership_Links and calculation'!$B:$B,$B3007,'Ownership_Links and calculation'!$H:$H)</f>
        <v>0</v>
      </c>
      <c r="I3007" s="2">
        <f>IF(H3007&gt;0,(G3007^2)/H3007,0)</f>
        <v>0</v>
      </c>
      <c r="J3007" s="2">
        <f>SUMIF('Ownership_Links and calculation'!$B:$B,$B3007,'Ownership_Links and calculation'!$J:$J)</f>
        <v>0</v>
      </c>
    </row>
    <row r="3008" spans="1:10" x14ac:dyDescent="0.3">
      <c r="A3008">
        <v>3007</v>
      </c>
      <c r="B3008" t="s">
        <v>3042</v>
      </c>
      <c r="F3008" s="2"/>
      <c r="G3008" s="2">
        <f>SUMIF('Ownership_Links and calculation'!$B:$B,$B3008,'Ownership_Links and calculation'!$F:$F)</f>
        <v>0</v>
      </c>
      <c r="H3008" s="2">
        <f>SUMIF('Ownership_Links and calculation'!$B:$B,$B3008,'Ownership_Links and calculation'!$H:$H)</f>
        <v>0</v>
      </c>
      <c r="I3008" s="2">
        <f>IF(H3008&gt;0,(G3008^2)/H3008,0)</f>
        <v>0</v>
      </c>
      <c r="J3008" s="2">
        <f>SUMIF('Ownership_Links and calculation'!$B:$B,$B3008,'Ownership_Links and calculation'!$J:$J)</f>
        <v>0</v>
      </c>
    </row>
    <row r="3009" spans="1:10" x14ac:dyDescent="0.3">
      <c r="A3009">
        <v>3008</v>
      </c>
      <c r="B3009" t="s">
        <v>3043</v>
      </c>
      <c r="F3009" s="2"/>
      <c r="G3009" s="2">
        <f>SUMIF('Ownership_Links and calculation'!$B:$B,$B3009,'Ownership_Links and calculation'!$F:$F)</f>
        <v>0</v>
      </c>
      <c r="H3009" s="2">
        <f>SUMIF('Ownership_Links and calculation'!$B:$B,$B3009,'Ownership_Links and calculation'!$H:$H)</f>
        <v>0</v>
      </c>
      <c r="I3009" s="2">
        <f>IF(H3009&gt;0,(G3009^2)/H3009,0)</f>
        <v>0</v>
      </c>
      <c r="J3009" s="2">
        <f>SUMIF('Ownership_Links and calculation'!$B:$B,$B3009,'Ownership_Links and calculation'!$J:$J)</f>
        <v>0</v>
      </c>
    </row>
    <row r="3010" spans="1:10" x14ac:dyDescent="0.3">
      <c r="A3010">
        <v>3009</v>
      </c>
      <c r="B3010" t="s">
        <v>3044</v>
      </c>
      <c r="F3010" s="2"/>
      <c r="G3010" s="2">
        <f>SUMIF('Ownership_Links and calculation'!$B:$B,$B3010,'Ownership_Links and calculation'!$F:$F)</f>
        <v>0</v>
      </c>
      <c r="H3010" s="2">
        <f>SUMIF('Ownership_Links and calculation'!$B:$B,$B3010,'Ownership_Links and calculation'!$H:$H)</f>
        <v>0</v>
      </c>
      <c r="I3010" s="2">
        <f>IF(H3010&gt;0,(G3010^2)/H3010,0)</f>
        <v>0</v>
      </c>
      <c r="J3010" s="2">
        <f>SUMIF('Ownership_Links and calculation'!$B:$B,$B3010,'Ownership_Links and calculation'!$J:$J)</f>
        <v>0</v>
      </c>
    </row>
    <row r="3011" spans="1:10" x14ac:dyDescent="0.3">
      <c r="A3011">
        <v>3010</v>
      </c>
      <c r="B3011" t="s">
        <v>3045</v>
      </c>
      <c r="F3011" s="2"/>
      <c r="G3011" s="2">
        <f>SUMIF('Ownership_Links and calculation'!$B:$B,$B3011,'Ownership_Links and calculation'!$F:$F)</f>
        <v>0</v>
      </c>
      <c r="H3011" s="2">
        <f>SUMIF('Ownership_Links and calculation'!$B:$B,$B3011,'Ownership_Links and calculation'!$H:$H)</f>
        <v>0</v>
      </c>
      <c r="I3011" s="2">
        <f>IF(H3011&gt;0,(G3011^2)/H3011,0)</f>
        <v>0</v>
      </c>
      <c r="J3011" s="2">
        <f>SUMIF('Ownership_Links and calculation'!$B:$B,$B3011,'Ownership_Links and calculation'!$J:$J)</f>
        <v>0</v>
      </c>
    </row>
    <row r="3012" spans="1:10" x14ac:dyDescent="0.3">
      <c r="A3012">
        <v>3011</v>
      </c>
      <c r="B3012" t="s">
        <v>3046</v>
      </c>
      <c r="F3012" s="2"/>
      <c r="G3012" s="2">
        <f>SUMIF('Ownership_Links and calculation'!$B:$B,$B3012,'Ownership_Links and calculation'!$F:$F)</f>
        <v>0</v>
      </c>
      <c r="H3012" s="2">
        <f>SUMIF('Ownership_Links and calculation'!$B:$B,$B3012,'Ownership_Links and calculation'!$H:$H)</f>
        <v>0</v>
      </c>
      <c r="I3012" s="2">
        <f>IF(H3012&gt;0,(G3012^2)/H3012,0)</f>
        <v>0</v>
      </c>
      <c r="J3012" s="2">
        <f>SUMIF('Ownership_Links and calculation'!$B:$B,$B3012,'Ownership_Links and calculation'!$J:$J)</f>
        <v>0</v>
      </c>
    </row>
    <row r="3013" spans="1:10" x14ac:dyDescent="0.3">
      <c r="A3013">
        <v>3012</v>
      </c>
      <c r="B3013" t="s">
        <v>3047</v>
      </c>
      <c r="F3013" s="2"/>
      <c r="G3013" s="2">
        <f>SUMIF('Ownership_Links and calculation'!$B:$B,$B3013,'Ownership_Links and calculation'!$F:$F)</f>
        <v>0</v>
      </c>
      <c r="H3013" s="2">
        <f>SUMIF('Ownership_Links and calculation'!$B:$B,$B3013,'Ownership_Links and calculation'!$H:$H)</f>
        <v>0</v>
      </c>
      <c r="I3013" s="2">
        <f>IF(H3013&gt;0,(G3013^2)/H3013,0)</f>
        <v>0</v>
      </c>
      <c r="J3013" s="2">
        <f>SUMIF('Ownership_Links and calculation'!$B:$B,$B3013,'Ownership_Links and calculation'!$J:$J)</f>
        <v>0</v>
      </c>
    </row>
    <row r="3014" spans="1:10" x14ac:dyDescent="0.3">
      <c r="A3014">
        <v>3013</v>
      </c>
      <c r="B3014" t="s">
        <v>3048</v>
      </c>
      <c r="F3014" s="2"/>
      <c r="G3014" s="2">
        <f>SUMIF('Ownership_Links and calculation'!$B:$B,$B3014,'Ownership_Links and calculation'!$F:$F)</f>
        <v>0</v>
      </c>
      <c r="H3014" s="2">
        <f>SUMIF('Ownership_Links and calculation'!$B:$B,$B3014,'Ownership_Links and calculation'!$H:$H)</f>
        <v>0</v>
      </c>
      <c r="I3014" s="2">
        <f>IF(H3014&gt;0,(G3014^2)/H3014,0)</f>
        <v>0</v>
      </c>
      <c r="J3014" s="2">
        <f>SUMIF('Ownership_Links and calculation'!$B:$B,$B3014,'Ownership_Links and calculation'!$J:$J)</f>
        <v>0</v>
      </c>
    </row>
    <row r="3015" spans="1:10" x14ac:dyDescent="0.3">
      <c r="A3015">
        <v>3014</v>
      </c>
      <c r="B3015" t="s">
        <v>3049</v>
      </c>
      <c r="F3015" s="2"/>
      <c r="G3015" s="2">
        <f>SUMIF('Ownership_Links and calculation'!$B:$B,$B3015,'Ownership_Links and calculation'!$F:$F)</f>
        <v>0</v>
      </c>
      <c r="H3015" s="2">
        <f>SUMIF('Ownership_Links and calculation'!$B:$B,$B3015,'Ownership_Links and calculation'!$H:$H)</f>
        <v>0</v>
      </c>
      <c r="I3015" s="2">
        <f>IF(H3015&gt;0,(G3015^2)/H3015,0)</f>
        <v>0</v>
      </c>
      <c r="J3015" s="2">
        <f>SUMIF('Ownership_Links and calculation'!$B:$B,$B3015,'Ownership_Links and calculation'!$J:$J)</f>
        <v>0</v>
      </c>
    </row>
    <row r="3016" spans="1:10" x14ac:dyDescent="0.3">
      <c r="A3016">
        <v>3015</v>
      </c>
      <c r="B3016" t="s">
        <v>3050</v>
      </c>
      <c r="F3016" s="2"/>
      <c r="G3016" s="2">
        <f>SUMIF('Ownership_Links and calculation'!$B:$B,$B3016,'Ownership_Links and calculation'!$F:$F)</f>
        <v>0</v>
      </c>
      <c r="H3016" s="2">
        <f>SUMIF('Ownership_Links and calculation'!$B:$B,$B3016,'Ownership_Links and calculation'!$H:$H)</f>
        <v>0</v>
      </c>
      <c r="I3016" s="2">
        <f>IF(H3016&gt;0,(G3016^2)/H3016,0)</f>
        <v>0</v>
      </c>
      <c r="J3016" s="2">
        <f>SUMIF('Ownership_Links and calculation'!$B:$B,$B3016,'Ownership_Links and calculation'!$J:$J)</f>
        <v>0</v>
      </c>
    </row>
    <row r="3017" spans="1:10" x14ac:dyDescent="0.3">
      <c r="A3017">
        <v>3016</v>
      </c>
      <c r="B3017" t="s">
        <v>3051</v>
      </c>
      <c r="F3017" s="2"/>
      <c r="G3017" s="2">
        <f>SUMIF('Ownership_Links and calculation'!$B:$B,$B3017,'Ownership_Links and calculation'!$F:$F)</f>
        <v>0</v>
      </c>
      <c r="H3017" s="2">
        <f>SUMIF('Ownership_Links and calculation'!$B:$B,$B3017,'Ownership_Links and calculation'!$H:$H)</f>
        <v>0</v>
      </c>
      <c r="I3017" s="2">
        <f>IF(H3017&gt;0,(G3017^2)/H3017,0)</f>
        <v>0</v>
      </c>
      <c r="J3017" s="2">
        <f>SUMIF('Ownership_Links and calculation'!$B:$B,$B3017,'Ownership_Links and calculation'!$J:$J)</f>
        <v>0</v>
      </c>
    </row>
    <row r="3018" spans="1:10" x14ac:dyDescent="0.3">
      <c r="A3018">
        <v>3017</v>
      </c>
      <c r="B3018" t="s">
        <v>3052</v>
      </c>
      <c r="F3018" s="2"/>
      <c r="G3018" s="2">
        <f>SUMIF('Ownership_Links and calculation'!$B:$B,$B3018,'Ownership_Links and calculation'!$F:$F)</f>
        <v>0</v>
      </c>
      <c r="H3018" s="2">
        <f>SUMIF('Ownership_Links and calculation'!$B:$B,$B3018,'Ownership_Links and calculation'!$H:$H)</f>
        <v>0</v>
      </c>
      <c r="I3018" s="2">
        <f>IF(H3018&gt;0,(G3018^2)/H3018,0)</f>
        <v>0</v>
      </c>
      <c r="J3018" s="2">
        <f>SUMIF('Ownership_Links and calculation'!$B:$B,$B3018,'Ownership_Links and calculation'!$J:$J)</f>
        <v>0</v>
      </c>
    </row>
    <row r="3019" spans="1:10" x14ac:dyDescent="0.3">
      <c r="A3019">
        <v>3018</v>
      </c>
      <c r="B3019" t="s">
        <v>3053</v>
      </c>
      <c r="F3019" s="2"/>
      <c r="G3019" s="2">
        <f>SUMIF('Ownership_Links and calculation'!$B:$B,$B3019,'Ownership_Links and calculation'!$F:$F)</f>
        <v>0</v>
      </c>
      <c r="H3019" s="2">
        <f>SUMIF('Ownership_Links and calculation'!$B:$B,$B3019,'Ownership_Links and calculation'!$H:$H)</f>
        <v>0</v>
      </c>
      <c r="I3019" s="2">
        <f>IF(H3019&gt;0,(G3019^2)/H3019,0)</f>
        <v>0</v>
      </c>
      <c r="J3019" s="2">
        <f>SUMIF('Ownership_Links and calculation'!$B:$B,$B3019,'Ownership_Links and calculation'!$J:$J)</f>
        <v>0</v>
      </c>
    </row>
    <row r="3020" spans="1:10" x14ac:dyDescent="0.3">
      <c r="A3020">
        <v>3019</v>
      </c>
      <c r="B3020" t="s">
        <v>3054</v>
      </c>
      <c r="F3020" s="2"/>
      <c r="G3020" s="2">
        <f>SUMIF('Ownership_Links and calculation'!$B:$B,$B3020,'Ownership_Links and calculation'!$F:$F)</f>
        <v>0</v>
      </c>
      <c r="H3020" s="2">
        <f>SUMIF('Ownership_Links and calculation'!$B:$B,$B3020,'Ownership_Links and calculation'!$H:$H)</f>
        <v>0</v>
      </c>
      <c r="I3020" s="2">
        <f>IF(H3020&gt;0,(G3020^2)/H3020,0)</f>
        <v>0</v>
      </c>
      <c r="J3020" s="2">
        <f>SUMIF('Ownership_Links and calculation'!$B:$B,$B3020,'Ownership_Links and calculation'!$J:$J)</f>
        <v>0</v>
      </c>
    </row>
    <row r="3021" spans="1:10" x14ac:dyDescent="0.3">
      <c r="A3021">
        <v>3020</v>
      </c>
      <c r="B3021" t="s">
        <v>3055</v>
      </c>
      <c r="F3021" s="2"/>
      <c r="G3021" s="2">
        <f>SUMIF('Ownership_Links and calculation'!$B:$B,$B3021,'Ownership_Links and calculation'!$F:$F)</f>
        <v>0</v>
      </c>
      <c r="H3021" s="2">
        <f>SUMIF('Ownership_Links and calculation'!$B:$B,$B3021,'Ownership_Links and calculation'!$H:$H)</f>
        <v>0</v>
      </c>
      <c r="I3021" s="2">
        <f>IF(H3021&gt;0,(G3021^2)/H3021,0)</f>
        <v>0</v>
      </c>
      <c r="J3021" s="2">
        <f>SUMIF('Ownership_Links and calculation'!$B:$B,$B3021,'Ownership_Links and calculation'!$J:$J)</f>
        <v>0</v>
      </c>
    </row>
    <row r="3022" spans="1:10" x14ac:dyDescent="0.3">
      <c r="A3022">
        <v>3021</v>
      </c>
      <c r="B3022" t="s">
        <v>3056</v>
      </c>
      <c r="F3022" s="2"/>
      <c r="G3022" s="2">
        <f>SUMIF('Ownership_Links and calculation'!$B:$B,$B3022,'Ownership_Links and calculation'!$F:$F)</f>
        <v>0</v>
      </c>
      <c r="H3022" s="2">
        <f>SUMIF('Ownership_Links and calculation'!$B:$B,$B3022,'Ownership_Links and calculation'!$H:$H)</f>
        <v>0</v>
      </c>
      <c r="I3022" s="2">
        <f>IF(H3022&gt;0,(G3022^2)/H3022,0)</f>
        <v>0</v>
      </c>
      <c r="J3022" s="2">
        <f>SUMIF('Ownership_Links and calculation'!$B:$B,$B3022,'Ownership_Links and calculation'!$J:$J)</f>
        <v>0</v>
      </c>
    </row>
    <row r="3023" spans="1:10" x14ac:dyDescent="0.3">
      <c r="A3023">
        <v>3022</v>
      </c>
      <c r="B3023" t="s">
        <v>3057</v>
      </c>
      <c r="F3023" s="2"/>
      <c r="G3023" s="2">
        <f>SUMIF('Ownership_Links and calculation'!$B:$B,$B3023,'Ownership_Links and calculation'!$F:$F)</f>
        <v>0</v>
      </c>
      <c r="H3023" s="2">
        <f>SUMIF('Ownership_Links and calculation'!$B:$B,$B3023,'Ownership_Links and calculation'!$H:$H)</f>
        <v>0</v>
      </c>
      <c r="I3023" s="2">
        <f>IF(H3023&gt;0,(G3023^2)/H3023,0)</f>
        <v>0</v>
      </c>
      <c r="J3023" s="2">
        <f>SUMIF('Ownership_Links and calculation'!$B:$B,$B3023,'Ownership_Links and calculation'!$J:$J)</f>
        <v>0</v>
      </c>
    </row>
    <row r="3024" spans="1:10" x14ac:dyDescent="0.3">
      <c r="A3024">
        <v>3023</v>
      </c>
      <c r="B3024" t="s">
        <v>3058</v>
      </c>
      <c r="F3024" s="2"/>
      <c r="G3024" s="2">
        <f>SUMIF('Ownership_Links and calculation'!$B:$B,$B3024,'Ownership_Links and calculation'!$F:$F)</f>
        <v>0</v>
      </c>
      <c r="H3024" s="2">
        <f>SUMIF('Ownership_Links and calculation'!$B:$B,$B3024,'Ownership_Links and calculation'!$H:$H)</f>
        <v>0</v>
      </c>
      <c r="I3024" s="2">
        <f>IF(H3024&gt;0,(G3024^2)/H3024,0)</f>
        <v>0</v>
      </c>
      <c r="J3024" s="2">
        <f>SUMIF('Ownership_Links and calculation'!$B:$B,$B3024,'Ownership_Links and calculation'!$J:$J)</f>
        <v>0</v>
      </c>
    </row>
    <row r="3025" spans="1:10" x14ac:dyDescent="0.3">
      <c r="A3025">
        <v>3024</v>
      </c>
      <c r="B3025" t="s">
        <v>3059</v>
      </c>
      <c r="F3025" s="2"/>
      <c r="G3025" s="2">
        <f>SUMIF('Ownership_Links and calculation'!$B:$B,$B3025,'Ownership_Links and calculation'!$F:$F)</f>
        <v>0</v>
      </c>
      <c r="H3025" s="2">
        <f>SUMIF('Ownership_Links and calculation'!$B:$B,$B3025,'Ownership_Links and calculation'!$H:$H)</f>
        <v>0</v>
      </c>
      <c r="I3025" s="2">
        <f>IF(H3025&gt;0,(G3025^2)/H3025,0)</f>
        <v>0</v>
      </c>
      <c r="J3025" s="2">
        <f>SUMIF('Ownership_Links and calculation'!$B:$B,$B3025,'Ownership_Links and calculation'!$J:$J)</f>
        <v>0</v>
      </c>
    </row>
    <row r="3026" spans="1:10" x14ac:dyDescent="0.3">
      <c r="A3026">
        <v>3025</v>
      </c>
      <c r="B3026" t="s">
        <v>3060</v>
      </c>
      <c r="F3026" s="2"/>
      <c r="G3026" s="2">
        <f>SUMIF('Ownership_Links and calculation'!$B:$B,$B3026,'Ownership_Links and calculation'!$F:$F)</f>
        <v>0</v>
      </c>
      <c r="H3026" s="2">
        <f>SUMIF('Ownership_Links and calculation'!$B:$B,$B3026,'Ownership_Links and calculation'!$H:$H)</f>
        <v>0</v>
      </c>
      <c r="I3026" s="2">
        <f>IF(H3026&gt;0,(G3026^2)/H3026,0)</f>
        <v>0</v>
      </c>
      <c r="J3026" s="2">
        <f>SUMIF('Ownership_Links and calculation'!$B:$B,$B3026,'Ownership_Links and calculation'!$J:$J)</f>
        <v>0</v>
      </c>
    </row>
    <row r="3027" spans="1:10" x14ac:dyDescent="0.3">
      <c r="A3027">
        <v>3026</v>
      </c>
      <c r="B3027" t="s">
        <v>3061</v>
      </c>
      <c r="F3027" s="2"/>
      <c r="G3027" s="2">
        <f>SUMIF('Ownership_Links and calculation'!$B:$B,$B3027,'Ownership_Links and calculation'!$F:$F)</f>
        <v>0</v>
      </c>
      <c r="H3027" s="2">
        <f>SUMIF('Ownership_Links and calculation'!$B:$B,$B3027,'Ownership_Links and calculation'!$H:$H)</f>
        <v>0</v>
      </c>
      <c r="I3027" s="2">
        <f>IF(H3027&gt;0,(G3027^2)/H3027,0)</f>
        <v>0</v>
      </c>
      <c r="J3027" s="2">
        <f>SUMIF('Ownership_Links and calculation'!$B:$B,$B3027,'Ownership_Links and calculation'!$J:$J)</f>
        <v>0</v>
      </c>
    </row>
    <row r="3028" spans="1:10" x14ac:dyDescent="0.3">
      <c r="A3028">
        <v>3027</v>
      </c>
      <c r="B3028" t="s">
        <v>3062</v>
      </c>
      <c r="F3028" s="2"/>
      <c r="G3028" s="2">
        <f>SUMIF('Ownership_Links and calculation'!$B:$B,$B3028,'Ownership_Links and calculation'!$F:$F)</f>
        <v>0</v>
      </c>
      <c r="H3028" s="2">
        <f>SUMIF('Ownership_Links and calculation'!$B:$B,$B3028,'Ownership_Links and calculation'!$H:$H)</f>
        <v>0</v>
      </c>
      <c r="I3028" s="2">
        <f>IF(H3028&gt;0,(G3028^2)/H3028,0)</f>
        <v>0</v>
      </c>
      <c r="J3028" s="2">
        <f>SUMIF('Ownership_Links and calculation'!$B:$B,$B3028,'Ownership_Links and calculation'!$J:$J)</f>
        <v>0</v>
      </c>
    </row>
    <row r="3029" spans="1:10" x14ac:dyDescent="0.3">
      <c r="A3029">
        <v>3028</v>
      </c>
      <c r="B3029" t="s">
        <v>3063</v>
      </c>
      <c r="F3029" s="2"/>
      <c r="G3029" s="2">
        <f>SUMIF('Ownership_Links and calculation'!$B:$B,$B3029,'Ownership_Links and calculation'!$F:$F)</f>
        <v>0</v>
      </c>
      <c r="H3029" s="2">
        <f>SUMIF('Ownership_Links and calculation'!$B:$B,$B3029,'Ownership_Links and calculation'!$H:$H)</f>
        <v>0</v>
      </c>
      <c r="I3029" s="2">
        <f>IF(H3029&gt;0,(G3029^2)/H3029,0)</f>
        <v>0</v>
      </c>
      <c r="J3029" s="2">
        <f>SUMIF('Ownership_Links and calculation'!$B:$B,$B3029,'Ownership_Links and calculation'!$J:$J)</f>
        <v>0</v>
      </c>
    </row>
    <row r="3030" spans="1:10" x14ac:dyDescent="0.3">
      <c r="A3030">
        <v>3029</v>
      </c>
      <c r="B3030" t="s">
        <v>3064</v>
      </c>
      <c r="F3030" s="2"/>
      <c r="G3030" s="2">
        <f>SUMIF('Ownership_Links and calculation'!$B:$B,$B3030,'Ownership_Links and calculation'!$F:$F)</f>
        <v>0</v>
      </c>
      <c r="H3030" s="2">
        <f>SUMIF('Ownership_Links and calculation'!$B:$B,$B3030,'Ownership_Links and calculation'!$H:$H)</f>
        <v>0</v>
      </c>
      <c r="I3030" s="2">
        <f>IF(H3030&gt;0,(G3030^2)/H3030,0)</f>
        <v>0</v>
      </c>
      <c r="J3030" s="2">
        <f>SUMIF('Ownership_Links and calculation'!$B:$B,$B3030,'Ownership_Links and calculation'!$J:$J)</f>
        <v>0</v>
      </c>
    </row>
    <row r="3031" spans="1:10" x14ac:dyDescent="0.3">
      <c r="A3031">
        <v>3030</v>
      </c>
      <c r="B3031" t="s">
        <v>3065</v>
      </c>
      <c r="F3031" s="2"/>
      <c r="G3031" s="2">
        <f>SUMIF('Ownership_Links and calculation'!$B:$B,$B3031,'Ownership_Links and calculation'!$F:$F)</f>
        <v>0</v>
      </c>
      <c r="H3031" s="2">
        <f>SUMIF('Ownership_Links and calculation'!$B:$B,$B3031,'Ownership_Links and calculation'!$H:$H)</f>
        <v>0</v>
      </c>
      <c r="I3031" s="2">
        <f>IF(H3031&gt;0,(G3031^2)/H3031,0)</f>
        <v>0</v>
      </c>
      <c r="J3031" s="2">
        <f>SUMIF('Ownership_Links and calculation'!$B:$B,$B3031,'Ownership_Links and calculation'!$J:$J)</f>
        <v>0</v>
      </c>
    </row>
    <row r="3032" spans="1:10" x14ac:dyDescent="0.3">
      <c r="A3032">
        <v>3031</v>
      </c>
      <c r="B3032" t="s">
        <v>3066</v>
      </c>
      <c r="F3032" s="2"/>
      <c r="G3032" s="2">
        <f>SUMIF('Ownership_Links and calculation'!$B:$B,$B3032,'Ownership_Links and calculation'!$F:$F)</f>
        <v>0</v>
      </c>
      <c r="H3032" s="2">
        <f>SUMIF('Ownership_Links and calculation'!$B:$B,$B3032,'Ownership_Links and calculation'!$H:$H)</f>
        <v>0</v>
      </c>
      <c r="I3032" s="2">
        <f>IF(H3032&gt;0,(G3032^2)/H3032,0)</f>
        <v>0</v>
      </c>
      <c r="J3032" s="2">
        <f>SUMIF('Ownership_Links and calculation'!$B:$B,$B3032,'Ownership_Links and calculation'!$J:$J)</f>
        <v>0</v>
      </c>
    </row>
    <row r="3033" spans="1:10" x14ac:dyDescent="0.3">
      <c r="A3033">
        <v>3032</v>
      </c>
      <c r="B3033" t="s">
        <v>3067</v>
      </c>
      <c r="F3033" s="2"/>
      <c r="G3033" s="2">
        <f>SUMIF('Ownership_Links and calculation'!$B:$B,$B3033,'Ownership_Links and calculation'!$F:$F)</f>
        <v>0</v>
      </c>
      <c r="H3033" s="2">
        <f>SUMIF('Ownership_Links and calculation'!$B:$B,$B3033,'Ownership_Links and calculation'!$H:$H)</f>
        <v>0</v>
      </c>
      <c r="I3033" s="2">
        <f>IF(H3033&gt;0,(G3033^2)/H3033,0)</f>
        <v>0</v>
      </c>
      <c r="J3033" s="2">
        <f>SUMIF('Ownership_Links and calculation'!$B:$B,$B3033,'Ownership_Links and calculation'!$J:$J)</f>
        <v>0</v>
      </c>
    </row>
    <row r="3034" spans="1:10" x14ac:dyDescent="0.3">
      <c r="A3034">
        <v>3033</v>
      </c>
      <c r="B3034" t="s">
        <v>3068</v>
      </c>
      <c r="F3034" s="2"/>
      <c r="G3034" s="2">
        <f>SUMIF('Ownership_Links and calculation'!$B:$B,$B3034,'Ownership_Links and calculation'!$F:$F)</f>
        <v>0</v>
      </c>
      <c r="H3034" s="2">
        <f>SUMIF('Ownership_Links and calculation'!$B:$B,$B3034,'Ownership_Links and calculation'!$H:$H)</f>
        <v>0</v>
      </c>
      <c r="I3034" s="2">
        <f>IF(H3034&gt;0,(G3034^2)/H3034,0)</f>
        <v>0</v>
      </c>
      <c r="J3034" s="2">
        <f>SUMIF('Ownership_Links and calculation'!$B:$B,$B3034,'Ownership_Links and calculation'!$J:$J)</f>
        <v>0</v>
      </c>
    </row>
    <row r="3035" spans="1:10" x14ac:dyDescent="0.3">
      <c r="A3035">
        <v>3034</v>
      </c>
      <c r="B3035" t="s">
        <v>3069</v>
      </c>
      <c r="F3035" s="2"/>
      <c r="G3035" s="2">
        <f>SUMIF('Ownership_Links and calculation'!$B:$B,$B3035,'Ownership_Links and calculation'!$F:$F)</f>
        <v>0</v>
      </c>
      <c r="H3035" s="2">
        <f>SUMIF('Ownership_Links and calculation'!$B:$B,$B3035,'Ownership_Links and calculation'!$H:$H)</f>
        <v>0</v>
      </c>
      <c r="I3035" s="2">
        <f>IF(H3035&gt;0,(G3035^2)/H3035,0)</f>
        <v>0</v>
      </c>
      <c r="J3035" s="2">
        <f>SUMIF('Ownership_Links and calculation'!$B:$B,$B3035,'Ownership_Links and calculation'!$J:$J)</f>
        <v>0</v>
      </c>
    </row>
    <row r="3036" spans="1:10" x14ac:dyDescent="0.3">
      <c r="A3036">
        <v>3035</v>
      </c>
      <c r="B3036" t="s">
        <v>3070</v>
      </c>
      <c r="F3036" s="2"/>
      <c r="G3036" s="2">
        <f>SUMIF('Ownership_Links and calculation'!$B:$B,$B3036,'Ownership_Links and calculation'!$F:$F)</f>
        <v>0</v>
      </c>
      <c r="H3036" s="2">
        <f>SUMIF('Ownership_Links and calculation'!$B:$B,$B3036,'Ownership_Links and calculation'!$H:$H)</f>
        <v>0</v>
      </c>
      <c r="I3036" s="2">
        <f>IF(H3036&gt;0,(G3036^2)/H3036,0)</f>
        <v>0</v>
      </c>
      <c r="J3036" s="2">
        <f>SUMIF('Ownership_Links and calculation'!$B:$B,$B3036,'Ownership_Links and calculation'!$J:$J)</f>
        <v>0</v>
      </c>
    </row>
    <row r="3037" spans="1:10" x14ac:dyDescent="0.3">
      <c r="A3037">
        <v>3036</v>
      </c>
      <c r="B3037" t="s">
        <v>3071</v>
      </c>
      <c r="F3037" s="2"/>
      <c r="G3037" s="2">
        <f>SUMIF('Ownership_Links and calculation'!$B:$B,$B3037,'Ownership_Links and calculation'!$F:$F)</f>
        <v>0</v>
      </c>
      <c r="H3037" s="2">
        <f>SUMIF('Ownership_Links and calculation'!$B:$B,$B3037,'Ownership_Links and calculation'!$H:$H)</f>
        <v>0</v>
      </c>
      <c r="I3037" s="2">
        <f>IF(H3037&gt;0,(G3037^2)/H3037,0)</f>
        <v>0</v>
      </c>
      <c r="J3037" s="2">
        <f>SUMIF('Ownership_Links and calculation'!$B:$B,$B3037,'Ownership_Links and calculation'!$J:$J)</f>
        <v>0</v>
      </c>
    </row>
    <row r="3038" spans="1:10" x14ac:dyDescent="0.3">
      <c r="A3038">
        <v>3037</v>
      </c>
      <c r="B3038" t="s">
        <v>3072</v>
      </c>
      <c r="F3038" s="2"/>
      <c r="G3038" s="2">
        <f>SUMIF('Ownership_Links and calculation'!$B:$B,$B3038,'Ownership_Links and calculation'!$F:$F)</f>
        <v>0</v>
      </c>
      <c r="H3038" s="2">
        <f>SUMIF('Ownership_Links and calculation'!$B:$B,$B3038,'Ownership_Links and calculation'!$H:$H)</f>
        <v>0</v>
      </c>
      <c r="I3038" s="2">
        <f>IF(H3038&gt;0,(G3038^2)/H3038,0)</f>
        <v>0</v>
      </c>
      <c r="J3038" s="2">
        <f>SUMIF('Ownership_Links and calculation'!$B:$B,$B3038,'Ownership_Links and calculation'!$J:$J)</f>
        <v>0</v>
      </c>
    </row>
    <row r="3039" spans="1:10" x14ac:dyDescent="0.3">
      <c r="A3039">
        <v>3038</v>
      </c>
      <c r="B3039" t="s">
        <v>3073</v>
      </c>
      <c r="F3039" s="2"/>
      <c r="G3039" s="2">
        <f>SUMIF('Ownership_Links and calculation'!$B:$B,$B3039,'Ownership_Links and calculation'!$F:$F)</f>
        <v>0</v>
      </c>
      <c r="H3039" s="2">
        <f>SUMIF('Ownership_Links and calculation'!$B:$B,$B3039,'Ownership_Links and calculation'!$H:$H)</f>
        <v>0</v>
      </c>
      <c r="I3039" s="2">
        <f>IF(H3039&gt;0,(G3039^2)/H3039,0)</f>
        <v>0</v>
      </c>
      <c r="J3039" s="2">
        <f>SUMIF('Ownership_Links and calculation'!$B:$B,$B3039,'Ownership_Links and calculation'!$J:$J)</f>
        <v>0</v>
      </c>
    </row>
    <row r="3040" spans="1:10" x14ac:dyDescent="0.3">
      <c r="A3040">
        <v>3039</v>
      </c>
      <c r="B3040" t="s">
        <v>3074</v>
      </c>
      <c r="F3040" s="2"/>
      <c r="G3040" s="2">
        <f>SUMIF('Ownership_Links and calculation'!$B:$B,$B3040,'Ownership_Links and calculation'!$F:$F)</f>
        <v>0</v>
      </c>
      <c r="H3040" s="2">
        <f>SUMIF('Ownership_Links and calculation'!$B:$B,$B3040,'Ownership_Links and calculation'!$H:$H)</f>
        <v>0</v>
      </c>
      <c r="I3040" s="2">
        <f>IF(H3040&gt;0,(G3040^2)/H3040,0)</f>
        <v>0</v>
      </c>
      <c r="J3040" s="2">
        <f>SUMIF('Ownership_Links and calculation'!$B:$B,$B3040,'Ownership_Links and calculation'!$J:$J)</f>
        <v>0</v>
      </c>
    </row>
    <row r="3041" spans="1:10" x14ac:dyDescent="0.3">
      <c r="A3041">
        <v>3040</v>
      </c>
      <c r="B3041" t="s">
        <v>3075</v>
      </c>
      <c r="F3041" s="2"/>
      <c r="G3041" s="2">
        <f>SUMIF('Ownership_Links and calculation'!$B:$B,$B3041,'Ownership_Links and calculation'!$F:$F)</f>
        <v>0</v>
      </c>
      <c r="H3041" s="2">
        <f>SUMIF('Ownership_Links and calculation'!$B:$B,$B3041,'Ownership_Links and calculation'!$H:$H)</f>
        <v>0</v>
      </c>
      <c r="I3041" s="2">
        <f>IF(H3041&gt;0,(G3041^2)/H3041,0)</f>
        <v>0</v>
      </c>
      <c r="J3041" s="2">
        <f>SUMIF('Ownership_Links and calculation'!$B:$B,$B3041,'Ownership_Links and calculation'!$J:$J)</f>
        <v>0</v>
      </c>
    </row>
    <row r="3042" spans="1:10" x14ac:dyDescent="0.3">
      <c r="A3042">
        <v>3041</v>
      </c>
      <c r="B3042" t="s">
        <v>3076</v>
      </c>
      <c r="F3042" s="2"/>
      <c r="G3042" s="2">
        <f>SUMIF('Ownership_Links and calculation'!$B:$B,$B3042,'Ownership_Links and calculation'!$F:$F)</f>
        <v>0</v>
      </c>
      <c r="H3042" s="2">
        <f>SUMIF('Ownership_Links and calculation'!$B:$B,$B3042,'Ownership_Links and calculation'!$H:$H)</f>
        <v>0</v>
      </c>
      <c r="I3042" s="2">
        <f>IF(H3042&gt;0,(G3042^2)/H3042,0)</f>
        <v>0</v>
      </c>
      <c r="J3042" s="2">
        <f>SUMIF('Ownership_Links and calculation'!$B:$B,$B3042,'Ownership_Links and calculation'!$J:$J)</f>
        <v>0</v>
      </c>
    </row>
    <row r="3043" spans="1:10" x14ac:dyDescent="0.3">
      <c r="A3043">
        <v>3042</v>
      </c>
      <c r="B3043" t="s">
        <v>3077</v>
      </c>
      <c r="F3043" s="2"/>
      <c r="G3043" s="2">
        <f>SUMIF('Ownership_Links and calculation'!$B:$B,$B3043,'Ownership_Links and calculation'!$F:$F)</f>
        <v>0</v>
      </c>
      <c r="H3043" s="2">
        <f>SUMIF('Ownership_Links and calculation'!$B:$B,$B3043,'Ownership_Links and calculation'!$H:$H)</f>
        <v>0</v>
      </c>
      <c r="I3043" s="2">
        <f>IF(H3043&gt;0,(G3043^2)/H3043,0)</f>
        <v>0</v>
      </c>
      <c r="J3043" s="2">
        <f>SUMIF('Ownership_Links and calculation'!$B:$B,$B3043,'Ownership_Links and calculation'!$J:$J)</f>
        <v>0</v>
      </c>
    </row>
    <row r="3044" spans="1:10" x14ac:dyDescent="0.3">
      <c r="A3044">
        <v>3043</v>
      </c>
      <c r="B3044" t="s">
        <v>3078</v>
      </c>
      <c r="F3044" s="2"/>
      <c r="G3044" s="2">
        <f>SUMIF('Ownership_Links and calculation'!$B:$B,$B3044,'Ownership_Links and calculation'!$F:$F)</f>
        <v>0</v>
      </c>
      <c r="H3044" s="2">
        <f>SUMIF('Ownership_Links and calculation'!$B:$B,$B3044,'Ownership_Links and calculation'!$H:$H)</f>
        <v>0</v>
      </c>
      <c r="I3044" s="2">
        <f>IF(H3044&gt;0,(G3044^2)/H3044,0)</f>
        <v>0</v>
      </c>
      <c r="J3044" s="2">
        <f>SUMIF('Ownership_Links and calculation'!$B:$B,$B3044,'Ownership_Links and calculation'!$J:$J)</f>
        <v>0</v>
      </c>
    </row>
    <row r="3045" spans="1:10" x14ac:dyDescent="0.3">
      <c r="A3045">
        <v>3044</v>
      </c>
      <c r="B3045" t="s">
        <v>3079</v>
      </c>
      <c r="F3045" s="2"/>
      <c r="G3045" s="2">
        <f>SUMIF('Ownership_Links and calculation'!$B:$B,$B3045,'Ownership_Links and calculation'!$F:$F)</f>
        <v>0</v>
      </c>
      <c r="H3045" s="2">
        <f>SUMIF('Ownership_Links and calculation'!$B:$B,$B3045,'Ownership_Links and calculation'!$H:$H)</f>
        <v>0</v>
      </c>
      <c r="I3045" s="2">
        <f>IF(H3045&gt;0,(G3045^2)/H3045,0)</f>
        <v>0</v>
      </c>
      <c r="J3045" s="2">
        <f>SUMIF('Ownership_Links and calculation'!$B:$B,$B3045,'Ownership_Links and calculation'!$J:$J)</f>
        <v>0</v>
      </c>
    </row>
    <row r="3046" spans="1:10" x14ac:dyDescent="0.3">
      <c r="A3046">
        <v>3045</v>
      </c>
      <c r="B3046" t="s">
        <v>3080</v>
      </c>
      <c r="F3046" s="2"/>
      <c r="G3046" s="2">
        <f>SUMIF('Ownership_Links and calculation'!$B:$B,$B3046,'Ownership_Links and calculation'!$F:$F)</f>
        <v>0</v>
      </c>
      <c r="H3046" s="2">
        <f>SUMIF('Ownership_Links and calculation'!$B:$B,$B3046,'Ownership_Links and calculation'!$H:$H)</f>
        <v>0</v>
      </c>
      <c r="I3046" s="2">
        <f>IF(H3046&gt;0,(G3046^2)/H3046,0)</f>
        <v>0</v>
      </c>
      <c r="J3046" s="2">
        <f>SUMIF('Ownership_Links and calculation'!$B:$B,$B3046,'Ownership_Links and calculation'!$J:$J)</f>
        <v>0</v>
      </c>
    </row>
    <row r="3047" spans="1:10" x14ac:dyDescent="0.3">
      <c r="A3047">
        <v>3046</v>
      </c>
      <c r="B3047" t="s">
        <v>3081</v>
      </c>
      <c r="F3047" s="2"/>
      <c r="G3047" s="2">
        <f>SUMIF('Ownership_Links and calculation'!$B:$B,$B3047,'Ownership_Links and calculation'!$F:$F)</f>
        <v>0</v>
      </c>
      <c r="H3047" s="2">
        <f>SUMIF('Ownership_Links and calculation'!$B:$B,$B3047,'Ownership_Links and calculation'!$H:$H)</f>
        <v>0</v>
      </c>
      <c r="I3047" s="2">
        <f>IF(H3047&gt;0,(G3047^2)/H3047,0)</f>
        <v>0</v>
      </c>
      <c r="J3047" s="2">
        <f>SUMIF('Ownership_Links and calculation'!$B:$B,$B3047,'Ownership_Links and calculation'!$J:$J)</f>
        <v>0</v>
      </c>
    </row>
    <row r="3048" spans="1:10" x14ac:dyDescent="0.3">
      <c r="A3048">
        <v>3047</v>
      </c>
      <c r="B3048" t="s">
        <v>3082</v>
      </c>
      <c r="F3048" s="2"/>
      <c r="G3048" s="2">
        <f>SUMIF('Ownership_Links and calculation'!$B:$B,$B3048,'Ownership_Links and calculation'!$F:$F)</f>
        <v>0</v>
      </c>
      <c r="H3048" s="2">
        <f>SUMIF('Ownership_Links and calculation'!$B:$B,$B3048,'Ownership_Links and calculation'!$H:$H)</f>
        <v>0</v>
      </c>
      <c r="I3048" s="2">
        <f>IF(H3048&gt;0,(G3048^2)/H3048,0)</f>
        <v>0</v>
      </c>
      <c r="J3048" s="2">
        <f>SUMIF('Ownership_Links and calculation'!$B:$B,$B3048,'Ownership_Links and calculation'!$J:$J)</f>
        <v>0</v>
      </c>
    </row>
    <row r="3049" spans="1:10" x14ac:dyDescent="0.3">
      <c r="A3049">
        <v>3048</v>
      </c>
      <c r="B3049" t="s">
        <v>3083</v>
      </c>
      <c r="F3049" s="2"/>
      <c r="G3049" s="2">
        <f>SUMIF('Ownership_Links and calculation'!$B:$B,$B3049,'Ownership_Links and calculation'!$F:$F)</f>
        <v>0</v>
      </c>
      <c r="H3049" s="2">
        <f>SUMIF('Ownership_Links and calculation'!$B:$B,$B3049,'Ownership_Links and calculation'!$H:$H)</f>
        <v>0</v>
      </c>
      <c r="I3049" s="2">
        <f>IF(H3049&gt;0,(G3049^2)/H3049,0)</f>
        <v>0</v>
      </c>
      <c r="J3049" s="2">
        <f>SUMIF('Ownership_Links and calculation'!$B:$B,$B3049,'Ownership_Links and calculation'!$J:$J)</f>
        <v>0</v>
      </c>
    </row>
    <row r="3050" spans="1:10" x14ac:dyDescent="0.3">
      <c r="A3050">
        <v>3049</v>
      </c>
      <c r="B3050" t="s">
        <v>3084</v>
      </c>
      <c r="F3050" s="2"/>
      <c r="G3050" s="2">
        <f>SUMIF('Ownership_Links and calculation'!$B:$B,$B3050,'Ownership_Links and calculation'!$F:$F)</f>
        <v>0</v>
      </c>
      <c r="H3050" s="2">
        <f>SUMIF('Ownership_Links and calculation'!$B:$B,$B3050,'Ownership_Links and calculation'!$H:$H)</f>
        <v>0</v>
      </c>
      <c r="I3050" s="2">
        <f>IF(H3050&gt;0,(G3050^2)/H3050,0)</f>
        <v>0</v>
      </c>
      <c r="J3050" s="2">
        <f>SUMIF('Ownership_Links and calculation'!$B:$B,$B3050,'Ownership_Links and calculation'!$J:$J)</f>
        <v>0</v>
      </c>
    </row>
    <row r="3051" spans="1:10" x14ac:dyDescent="0.3">
      <c r="A3051">
        <v>3050</v>
      </c>
      <c r="B3051" t="s">
        <v>3085</v>
      </c>
      <c r="F3051" s="2"/>
      <c r="G3051" s="2">
        <f>SUMIF('Ownership_Links and calculation'!$B:$B,$B3051,'Ownership_Links and calculation'!$F:$F)</f>
        <v>0</v>
      </c>
      <c r="H3051" s="2">
        <f>SUMIF('Ownership_Links and calculation'!$B:$B,$B3051,'Ownership_Links and calculation'!$H:$H)</f>
        <v>0</v>
      </c>
      <c r="I3051" s="2">
        <f>IF(H3051&gt;0,(G3051^2)/H3051,0)</f>
        <v>0</v>
      </c>
      <c r="J3051" s="2">
        <f>SUMIF('Ownership_Links and calculation'!$B:$B,$B3051,'Ownership_Links and calculation'!$J:$J)</f>
        <v>0</v>
      </c>
    </row>
    <row r="3052" spans="1:10" x14ac:dyDescent="0.3">
      <c r="A3052">
        <v>3051</v>
      </c>
      <c r="B3052" t="s">
        <v>3086</v>
      </c>
      <c r="F3052" s="2"/>
      <c r="G3052" s="2">
        <f>SUMIF('Ownership_Links and calculation'!$B:$B,$B3052,'Ownership_Links and calculation'!$F:$F)</f>
        <v>0</v>
      </c>
      <c r="H3052" s="2">
        <f>SUMIF('Ownership_Links and calculation'!$B:$B,$B3052,'Ownership_Links and calculation'!$H:$H)</f>
        <v>0</v>
      </c>
      <c r="I3052" s="2">
        <f>IF(H3052&gt;0,(G3052^2)/H3052,0)</f>
        <v>0</v>
      </c>
      <c r="J3052" s="2">
        <f>SUMIF('Ownership_Links and calculation'!$B:$B,$B3052,'Ownership_Links and calculation'!$J:$J)</f>
        <v>0</v>
      </c>
    </row>
    <row r="3053" spans="1:10" x14ac:dyDescent="0.3">
      <c r="A3053">
        <v>3052</v>
      </c>
      <c r="B3053" t="s">
        <v>3087</v>
      </c>
      <c r="F3053" s="2"/>
      <c r="G3053" s="2">
        <f>SUMIF('Ownership_Links and calculation'!$B:$B,$B3053,'Ownership_Links and calculation'!$F:$F)</f>
        <v>0</v>
      </c>
      <c r="H3053" s="2">
        <f>SUMIF('Ownership_Links and calculation'!$B:$B,$B3053,'Ownership_Links and calculation'!$H:$H)</f>
        <v>0</v>
      </c>
      <c r="I3053" s="2">
        <f>IF(H3053&gt;0,(G3053^2)/H3053,0)</f>
        <v>0</v>
      </c>
      <c r="J3053" s="2">
        <f>SUMIF('Ownership_Links and calculation'!$B:$B,$B3053,'Ownership_Links and calculation'!$J:$J)</f>
        <v>0</v>
      </c>
    </row>
    <row r="3054" spans="1:10" x14ac:dyDescent="0.3">
      <c r="A3054">
        <v>3053</v>
      </c>
      <c r="B3054" t="s">
        <v>3088</v>
      </c>
      <c r="F3054" s="2"/>
      <c r="G3054" s="2">
        <f>SUMIF('Ownership_Links and calculation'!$B:$B,$B3054,'Ownership_Links and calculation'!$F:$F)</f>
        <v>0</v>
      </c>
      <c r="H3054" s="2">
        <f>SUMIF('Ownership_Links and calculation'!$B:$B,$B3054,'Ownership_Links and calculation'!$H:$H)</f>
        <v>0</v>
      </c>
      <c r="I3054" s="2">
        <f>IF(H3054&gt;0,(G3054^2)/H3054,0)</f>
        <v>0</v>
      </c>
      <c r="J3054" s="2">
        <f>SUMIF('Ownership_Links and calculation'!$B:$B,$B3054,'Ownership_Links and calculation'!$J:$J)</f>
        <v>0</v>
      </c>
    </row>
    <row r="3055" spans="1:10" x14ac:dyDescent="0.3">
      <c r="A3055">
        <v>3054</v>
      </c>
      <c r="B3055" t="s">
        <v>3089</v>
      </c>
      <c r="F3055" s="2"/>
      <c r="G3055" s="2">
        <f>SUMIF('Ownership_Links and calculation'!$B:$B,$B3055,'Ownership_Links and calculation'!$F:$F)</f>
        <v>0</v>
      </c>
      <c r="H3055" s="2">
        <f>SUMIF('Ownership_Links and calculation'!$B:$B,$B3055,'Ownership_Links and calculation'!$H:$H)</f>
        <v>0</v>
      </c>
      <c r="I3055" s="2">
        <f>IF(H3055&gt;0,(G3055^2)/H3055,0)</f>
        <v>0</v>
      </c>
      <c r="J3055" s="2">
        <f>SUMIF('Ownership_Links and calculation'!$B:$B,$B3055,'Ownership_Links and calculation'!$J:$J)</f>
        <v>0</v>
      </c>
    </row>
    <row r="3056" spans="1:10" x14ac:dyDescent="0.3">
      <c r="A3056">
        <v>3055</v>
      </c>
      <c r="B3056" t="s">
        <v>3090</v>
      </c>
      <c r="F3056" s="2"/>
      <c r="G3056" s="2">
        <f>SUMIF('Ownership_Links and calculation'!$B:$B,$B3056,'Ownership_Links and calculation'!$F:$F)</f>
        <v>0</v>
      </c>
      <c r="H3056" s="2">
        <f>SUMIF('Ownership_Links and calculation'!$B:$B,$B3056,'Ownership_Links and calculation'!$H:$H)</f>
        <v>0</v>
      </c>
      <c r="I3056" s="2">
        <f>IF(H3056&gt;0,(G3056^2)/H3056,0)</f>
        <v>0</v>
      </c>
      <c r="J3056" s="2">
        <f>SUMIF('Ownership_Links and calculation'!$B:$B,$B3056,'Ownership_Links and calculation'!$J:$J)</f>
        <v>0</v>
      </c>
    </row>
    <row r="3057" spans="1:10" x14ac:dyDescent="0.3">
      <c r="A3057">
        <v>3056</v>
      </c>
      <c r="B3057" t="s">
        <v>3091</v>
      </c>
      <c r="F3057" s="2"/>
      <c r="G3057" s="2">
        <f>SUMIF('Ownership_Links and calculation'!$B:$B,$B3057,'Ownership_Links and calculation'!$F:$F)</f>
        <v>0</v>
      </c>
      <c r="H3057" s="2">
        <f>SUMIF('Ownership_Links and calculation'!$B:$B,$B3057,'Ownership_Links and calculation'!$H:$H)</f>
        <v>0</v>
      </c>
      <c r="I3057" s="2">
        <f>IF(H3057&gt;0,(G3057^2)/H3057,0)</f>
        <v>0</v>
      </c>
      <c r="J3057" s="2">
        <f>SUMIF('Ownership_Links and calculation'!$B:$B,$B3057,'Ownership_Links and calculation'!$J:$J)</f>
        <v>0</v>
      </c>
    </row>
    <row r="3058" spans="1:10" x14ac:dyDescent="0.3">
      <c r="A3058">
        <v>3057</v>
      </c>
      <c r="B3058" t="s">
        <v>3092</v>
      </c>
      <c r="F3058" s="2"/>
      <c r="G3058" s="2">
        <f>SUMIF('Ownership_Links and calculation'!$B:$B,$B3058,'Ownership_Links and calculation'!$F:$F)</f>
        <v>0</v>
      </c>
      <c r="H3058" s="2">
        <f>SUMIF('Ownership_Links and calculation'!$B:$B,$B3058,'Ownership_Links and calculation'!$H:$H)</f>
        <v>0</v>
      </c>
      <c r="I3058" s="2">
        <f>IF(H3058&gt;0,(G3058^2)/H3058,0)</f>
        <v>0</v>
      </c>
      <c r="J3058" s="2">
        <f>SUMIF('Ownership_Links and calculation'!$B:$B,$B3058,'Ownership_Links and calculation'!$J:$J)</f>
        <v>0</v>
      </c>
    </row>
    <row r="3059" spans="1:10" x14ac:dyDescent="0.3">
      <c r="A3059">
        <v>3058</v>
      </c>
      <c r="B3059" t="s">
        <v>3093</v>
      </c>
      <c r="F3059" s="2"/>
      <c r="G3059" s="2">
        <f>SUMIF('Ownership_Links and calculation'!$B:$B,$B3059,'Ownership_Links and calculation'!$F:$F)</f>
        <v>0</v>
      </c>
      <c r="H3059" s="2">
        <f>SUMIF('Ownership_Links and calculation'!$B:$B,$B3059,'Ownership_Links and calculation'!$H:$H)</f>
        <v>0</v>
      </c>
      <c r="I3059" s="2">
        <f>IF(H3059&gt;0,(G3059^2)/H3059,0)</f>
        <v>0</v>
      </c>
      <c r="J3059" s="2">
        <f>SUMIF('Ownership_Links and calculation'!$B:$B,$B3059,'Ownership_Links and calculation'!$J:$J)</f>
        <v>0</v>
      </c>
    </row>
    <row r="3060" spans="1:10" x14ac:dyDescent="0.3">
      <c r="A3060">
        <v>3059</v>
      </c>
      <c r="B3060" t="s">
        <v>3094</v>
      </c>
      <c r="F3060" s="2"/>
      <c r="G3060" s="2">
        <f>SUMIF('Ownership_Links and calculation'!$B:$B,$B3060,'Ownership_Links and calculation'!$F:$F)</f>
        <v>0</v>
      </c>
      <c r="H3060" s="2">
        <f>SUMIF('Ownership_Links and calculation'!$B:$B,$B3060,'Ownership_Links and calculation'!$H:$H)</f>
        <v>0</v>
      </c>
      <c r="I3060" s="2">
        <f>IF(H3060&gt;0,(G3060^2)/H3060,0)</f>
        <v>0</v>
      </c>
      <c r="J3060" s="2">
        <f>SUMIF('Ownership_Links and calculation'!$B:$B,$B3060,'Ownership_Links and calculation'!$J:$J)</f>
        <v>0</v>
      </c>
    </row>
    <row r="3061" spans="1:10" x14ac:dyDescent="0.3">
      <c r="A3061">
        <v>3060</v>
      </c>
      <c r="B3061" t="s">
        <v>3095</v>
      </c>
      <c r="F3061" s="2"/>
      <c r="G3061" s="2">
        <f>SUMIF('Ownership_Links and calculation'!$B:$B,$B3061,'Ownership_Links and calculation'!$F:$F)</f>
        <v>0</v>
      </c>
      <c r="H3061" s="2">
        <f>SUMIF('Ownership_Links and calculation'!$B:$B,$B3061,'Ownership_Links and calculation'!$H:$H)</f>
        <v>0</v>
      </c>
      <c r="I3061" s="2">
        <f>IF(H3061&gt;0,(G3061^2)/H3061,0)</f>
        <v>0</v>
      </c>
      <c r="J3061" s="2">
        <f>SUMIF('Ownership_Links and calculation'!$B:$B,$B3061,'Ownership_Links and calculation'!$J:$J)</f>
        <v>0</v>
      </c>
    </row>
    <row r="3062" spans="1:10" x14ac:dyDescent="0.3">
      <c r="A3062">
        <v>3061</v>
      </c>
      <c r="B3062" t="s">
        <v>3096</v>
      </c>
      <c r="F3062" s="2"/>
      <c r="G3062" s="2">
        <f>SUMIF('Ownership_Links and calculation'!$B:$B,$B3062,'Ownership_Links and calculation'!$F:$F)</f>
        <v>0</v>
      </c>
      <c r="H3062" s="2">
        <f>SUMIF('Ownership_Links and calculation'!$B:$B,$B3062,'Ownership_Links and calculation'!$H:$H)</f>
        <v>0</v>
      </c>
      <c r="I3062" s="2">
        <f>IF(H3062&gt;0,(G3062^2)/H3062,0)</f>
        <v>0</v>
      </c>
      <c r="J3062" s="2">
        <f>SUMIF('Ownership_Links and calculation'!$B:$B,$B3062,'Ownership_Links and calculation'!$J:$J)</f>
        <v>0</v>
      </c>
    </row>
    <row r="3063" spans="1:10" x14ac:dyDescent="0.3">
      <c r="A3063">
        <v>3062</v>
      </c>
      <c r="B3063" t="s">
        <v>3097</v>
      </c>
      <c r="F3063" s="2"/>
      <c r="G3063" s="2">
        <f>SUMIF('Ownership_Links and calculation'!$B:$B,$B3063,'Ownership_Links and calculation'!$F:$F)</f>
        <v>0</v>
      </c>
      <c r="H3063" s="2">
        <f>SUMIF('Ownership_Links and calculation'!$B:$B,$B3063,'Ownership_Links and calculation'!$H:$H)</f>
        <v>0</v>
      </c>
      <c r="I3063" s="2">
        <f>IF(H3063&gt;0,(G3063^2)/H3063,0)</f>
        <v>0</v>
      </c>
      <c r="J3063" s="2">
        <f>SUMIF('Ownership_Links and calculation'!$B:$B,$B3063,'Ownership_Links and calculation'!$J:$J)</f>
        <v>0</v>
      </c>
    </row>
    <row r="3064" spans="1:10" x14ac:dyDescent="0.3">
      <c r="A3064">
        <v>3063</v>
      </c>
      <c r="B3064" t="s">
        <v>3098</v>
      </c>
      <c r="F3064" s="2"/>
      <c r="G3064" s="2">
        <f>SUMIF('Ownership_Links and calculation'!$B:$B,$B3064,'Ownership_Links and calculation'!$F:$F)</f>
        <v>0</v>
      </c>
      <c r="H3064" s="2">
        <f>SUMIF('Ownership_Links and calculation'!$B:$B,$B3064,'Ownership_Links and calculation'!$H:$H)</f>
        <v>0</v>
      </c>
      <c r="I3064" s="2">
        <f>IF(H3064&gt;0,(G3064^2)/H3064,0)</f>
        <v>0</v>
      </c>
      <c r="J3064" s="2">
        <f>SUMIF('Ownership_Links and calculation'!$B:$B,$B3064,'Ownership_Links and calculation'!$J:$J)</f>
        <v>0</v>
      </c>
    </row>
    <row r="3065" spans="1:10" x14ac:dyDescent="0.3">
      <c r="A3065">
        <v>3064</v>
      </c>
      <c r="B3065" t="s">
        <v>3099</v>
      </c>
      <c r="F3065" s="2"/>
      <c r="G3065" s="2">
        <f>SUMIF('Ownership_Links and calculation'!$B:$B,$B3065,'Ownership_Links and calculation'!$F:$F)</f>
        <v>0</v>
      </c>
      <c r="H3065" s="2">
        <f>SUMIF('Ownership_Links and calculation'!$B:$B,$B3065,'Ownership_Links and calculation'!$H:$H)</f>
        <v>0</v>
      </c>
      <c r="I3065" s="2">
        <f>IF(H3065&gt;0,(G3065^2)/H3065,0)</f>
        <v>0</v>
      </c>
      <c r="J3065" s="2">
        <f>SUMIF('Ownership_Links and calculation'!$B:$B,$B3065,'Ownership_Links and calculation'!$J:$J)</f>
        <v>0</v>
      </c>
    </row>
    <row r="3066" spans="1:10" x14ac:dyDescent="0.3">
      <c r="A3066">
        <v>3065</v>
      </c>
      <c r="B3066" t="s">
        <v>3100</v>
      </c>
      <c r="F3066" s="2"/>
      <c r="G3066" s="2">
        <f>SUMIF('Ownership_Links and calculation'!$B:$B,$B3066,'Ownership_Links and calculation'!$F:$F)</f>
        <v>0</v>
      </c>
      <c r="H3066" s="2">
        <f>SUMIF('Ownership_Links and calculation'!$B:$B,$B3066,'Ownership_Links and calculation'!$H:$H)</f>
        <v>0</v>
      </c>
      <c r="I3066" s="2">
        <f>IF(H3066&gt;0,(G3066^2)/H3066,0)</f>
        <v>0</v>
      </c>
      <c r="J3066" s="2">
        <f>SUMIF('Ownership_Links and calculation'!$B:$B,$B3066,'Ownership_Links and calculation'!$J:$J)</f>
        <v>0</v>
      </c>
    </row>
    <row r="3067" spans="1:10" x14ac:dyDescent="0.3">
      <c r="A3067">
        <v>3066</v>
      </c>
      <c r="B3067" t="s">
        <v>3101</v>
      </c>
      <c r="F3067" s="2"/>
      <c r="G3067" s="2">
        <f>SUMIF('Ownership_Links and calculation'!$B:$B,$B3067,'Ownership_Links and calculation'!$F:$F)</f>
        <v>0</v>
      </c>
      <c r="H3067" s="2">
        <f>SUMIF('Ownership_Links and calculation'!$B:$B,$B3067,'Ownership_Links and calculation'!$H:$H)</f>
        <v>0</v>
      </c>
      <c r="I3067" s="2">
        <f>IF(H3067&gt;0,(G3067^2)/H3067,0)</f>
        <v>0</v>
      </c>
      <c r="J3067" s="2">
        <f>SUMIF('Ownership_Links and calculation'!$B:$B,$B3067,'Ownership_Links and calculation'!$J:$J)</f>
        <v>0</v>
      </c>
    </row>
    <row r="3068" spans="1:10" x14ac:dyDescent="0.3">
      <c r="A3068">
        <v>3067</v>
      </c>
      <c r="B3068" t="s">
        <v>3102</v>
      </c>
      <c r="F3068" s="2"/>
      <c r="G3068" s="2">
        <f>SUMIF('Ownership_Links and calculation'!$B:$B,$B3068,'Ownership_Links and calculation'!$F:$F)</f>
        <v>0</v>
      </c>
      <c r="H3068" s="2">
        <f>SUMIF('Ownership_Links and calculation'!$B:$B,$B3068,'Ownership_Links and calculation'!$H:$H)</f>
        <v>0</v>
      </c>
      <c r="I3068" s="2">
        <f>IF(H3068&gt;0,(G3068^2)/H3068,0)</f>
        <v>0</v>
      </c>
      <c r="J3068" s="2">
        <f>SUMIF('Ownership_Links and calculation'!$B:$B,$B3068,'Ownership_Links and calculation'!$J:$J)</f>
        <v>0</v>
      </c>
    </row>
    <row r="3069" spans="1:10" x14ac:dyDescent="0.3">
      <c r="A3069">
        <v>3068</v>
      </c>
      <c r="B3069" t="s">
        <v>3103</v>
      </c>
      <c r="F3069" s="2"/>
      <c r="G3069" s="2">
        <f>SUMIF('Ownership_Links and calculation'!$B:$B,$B3069,'Ownership_Links and calculation'!$F:$F)</f>
        <v>0</v>
      </c>
      <c r="H3069" s="2">
        <f>SUMIF('Ownership_Links and calculation'!$B:$B,$B3069,'Ownership_Links and calculation'!$H:$H)</f>
        <v>0</v>
      </c>
      <c r="I3069" s="2">
        <f>IF(H3069&gt;0,(G3069^2)/H3069,0)</f>
        <v>0</v>
      </c>
      <c r="J3069" s="2">
        <f>SUMIF('Ownership_Links and calculation'!$B:$B,$B3069,'Ownership_Links and calculation'!$J:$J)</f>
        <v>0</v>
      </c>
    </row>
    <row r="3070" spans="1:10" x14ac:dyDescent="0.3">
      <c r="A3070">
        <v>3069</v>
      </c>
      <c r="B3070" t="s">
        <v>3104</v>
      </c>
      <c r="F3070" s="2"/>
      <c r="G3070" s="2">
        <f>SUMIF('Ownership_Links and calculation'!$B:$B,$B3070,'Ownership_Links and calculation'!$F:$F)</f>
        <v>0</v>
      </c>
      <c r="H3070" s="2">
        <f>SUMIF('Ownership_Links and calculation'!$B:$B,$B3070,'Ownership_Links and calculation'!$H:$H)</f>
        <v>0</v>
      </c>
      <c r="I3070" s="2">
        <f>IF(H3070&gt;0,(G3070^2)/H3070,0)</f>
        <v>0</v>
      </c>
      <c r="J3070" s="2">
        <f>SUMIF('Ownership_Links and calculation'!$B:$B,$B3070,'Ownership_Links and calculation'!$J:$J)</f>
        <v>0</v>
      </c>
    </row>
    <row r="3071" spans="1:10" x14ac:dyDescent="0.3">
      <c r="A3071">
        <v>3070</v>
      </c>
      <c r="B3071" t="s">
        <v>3105</v>
      </c>
      <c r="F3071" s="2"/>
      <c r="G3071" s="2">
        <f>SUMIF('Ownership_Links and calculation'!$B:$B,$B3071,'Ownership_Links and calculation'!$F:$F)</f>
        <v>0</v>
      </c>
      <c r="H3071" s="2">
        <f>SUMIF('Ownership_Links and calculation'!$B:$B,$B3071,'Ownership_Links and calculation'!$H:$H)</f>
        <v>0</v>
      </c>
      <c r="I3071" s="2">
        <f>IF(H3071&gt;0,(G3071^2)/H3071,0)</f>
        <v>0</v>
      </c>
      <c r="J3071" s="2">
        <f>SUMIF('Ownership_Links and calculation'!$B:$B,$B3071,'Ownership_Links and calculation'!$J:$J)</f>
        <v>0</v>
      </c>
    </row>
    <row r="3072" spans="1:10" x14ac:dyDescent="0.3">
      <c r="A3072">
        <v>3071</v>
      </c>
      <c r="B3072" t="s">
        <v>3106</v>
      </c>
      <c r="F3072" s="2"/>
      <c r="G3072" s="2">
        <f>SUMIF('Ownership_Links and calculation'!$B:$B,$B3072,'Ownership_Links and calculation'!$F:$F)</f>
        <v>0</v>
      </c>
      <c r="H3072" s="2">
        <f>SUMIF('Ownership_Links and calculation'!$B:$B,$B3072,'Ownership_Links and calculation'!$H:$H)</f>
        <v>0</v>
      </c>
      <c r="I3072" s="2">
        <f>IF(H3072&gt;0,(G3072^2)/H3072,0)</f>
        <v>0</v>
      </c>
      <c r="J3072" s="2">
        <f>SUMIF('Ownership_Links and calculation'!$B:$B,$B3072,'Ownership_Links and calculation'!$J:$J)</f>
        <v>0</v>
      </c>
    </row>
    <row r="3073" spans="1:10" x14ac:dyDescent="0.3">
      <c r="A3073">
        <v>3072</v>
      </c>
      <c r="B3073" t="s">
        <v>3107</v>
      </c>
      <c r="F3073" s="2"/>
      <c r="G3073" s="2">
        <f>SUMIF('Ownership_Links and calculation'!$B:$B,$B3073,'Ownership_Links and calculation'!$F:$F)</f>
        <v>0</v>
      </c>
      <c r="H3073" s="2">
        <f>SUMIF('Ownership_Links and calculation'!$B:$B,$B3073,'Ownership_Links and calculation'!$H:$H)</f>
        <v>0</v>
      </c>
      <c r="I3073" s="2">
        <f>IF(H3073&gt;0,(G3073^2)/H3073,0)</f>
        <v>0</v>
      </c>
      <c r="J3073" s="2">
        <f>SUMIF('Ownership_Links and calculation'!$B:$B,$B3073,'Ownership_Links and calculation'!$J:$J)</f>
        <v>0</v>
      </c>
    </row>
    <row r="3074" spans="1:10" x14ac:dyDescent="0.3">
      <c r="A3074">
        <v>3073</v>
      </c>
      <c r="B3074" t="s">
        <v>3108</v>
      </c>
      <c r="F3074" s="2"/>
      <c r="G3074" s="2">
        <f>SUMIF('Ownership_Links and calculation'!$B:$B,$B3074,'Ownership_Links and calculation'!$F:$F)</f>
        <v>0</v>
      </c>
      <c r="H3074" s="2">
        <f>SUMIF('Ownership_Links and calculation'!$B:$B,$B3074,'Ownership_Links and calculation'!$H:$H)</f>
        <v>0</v>
      </c>
      <c r="I3074" s="2">
        <f>IF(H3074&gt;0,(G3074^2)/H3074,0)</f>
        <v>0</v>
      </c>
      <c r="J3074" s="2">
        <f>SUMIF('Ownership_Links and calculation'!$B:$B,$B3074,'Ownership_Links and calculation'!$J:$J)</f>
        <v>0</v>
      </c>
    </row>
    <row r="3075" spans="1:10" x14ac:dyDescent="0.3">
      <c r="A3075">
        <v>3074</v>
      </c>
      <c r="B3075" t="s">
        <v>3109</v>
      </c>
      <c r="F3075" s="2"/>
      <c r="G3075" s="2">
        <f>SUMIF('Ownership_Links and calculation'!$B:$B,$B3075,'Ownership_Links and calculation'!$F:$F)</f>
        <v>0</v>
      </c>
      <c r="H3075" s="2">
        <f>SUMIF('Ownership_Links and calculation'!$B:$B,$B3075,'Ownership_Links and calculation'!$H:$H)</f>
        <v>0</v>
      </c>
      <c r="I3075" s="2">
        <f>IF(H3075&gt;0,(G3075^2)/H3075,0)</f>
        <v>0</v>
      </c>
      <c r="J3075" s="2">
        <f>SUMIF('Ownership_Links and calculation'!$B:$B,$B3075,'Ownership_Links and calculation'!$J:$J)</f>
        <v>0</v>
      </c>
    </row>
    <row r="3076" spans="1:10" x14ac:dyDescent="0.3">
      <c r="A3076">
        <v>3075</v>
      </c>
      <c r="B3076" t="s">
        <v>3110</v>
      </c>
      <c r="F3076" s="2"/>
      <c r="G3076" s="2">
        <f>SUMIF('Ownership_Links and calculation'!$B:$B,$B3076,'Ownership_Links and calculation'!$F:$F)</f>
        <v>0</v>
      </c>
      <c r="H3076" s="2">
        <f>SUMIF('Ownership_Links and calculation'!$B:$B,$B3076,'Ownership_Links and calculation'!$H:$H)</f>
        <v>0</v>
      </c>
      <c r="I3076" s="2">
        <f>IF(H3076&gt;0,(G3076^2)/H3076,0)</f>
        <v>0</v>
      </c>
      <c r="J3076" s="2">
        <f>SUMIF('Ownership_Links and calculation'!$B:$B,$B3076,'Ownership_Links and calculation'!$J:$J)</f>
        <v>0</v>
      </c>
    </row>
    <row r="3077" spans="1:10" x14ac:dyDescent="0.3">
      <c r="A3077">
        <v>3076</v>
      </c>
      <c r="B3077" t="s">
        <v>3111</v>
      </c>
      <c r="F3077" s="2"/>
      <c r="G3077" s="2">
        <f>SUMIF('Ownership_Links and calculation'!$B:$B,$B3077,'Ownership_Links and calculation'!$F:$F)</f>
        <v>0</v>
      </c>
      <c r="H3077" s="2">
        <f>SUMIF('Ownership_Links and calculation'!$B:$B,$B3077,'Ownership_Links and calculation'!$H:$H)</f>
        <v>0</v>
      </c>
      <c r="I3077" s="2">
        <f>IF(H3077&gt;0,(G3077^2)/H3077,0)</f>
        <v>0</v>
      </c>
      <c r="J3077" s="2">
        <f>SUMIF('Ownership_Links and calculation'!$B:$B,$B3077,'Ownership_Links and calculation'!$J:$J)</f>
        <v>0</v>
      </c>
    </row>
    <row r="3078" spans="1:10" x14ac:dyDescent="0.3">
      <c r="A3078">
        <v>3077</v>
      </c>
      <c r="B3078" t="s">
        <v>3112</v>
      </c>
      <c r="F3078" s="2"/>
      <c r="G3078" s="2">
        <f>SUMIF('Ownership_Links and calculation'!$B:$B,$B3078,'Ownership_Links and calculation'!$F:$F)</f>
        <v>0</v>
      </c>
      <c r="H3078" s="2">
        <f>SUMIF('Ownership_Links and calculation'!$B:$B,$B3078,'Ownership_Links and calculation'!$H:$H)</f>
        <v>0</v>
      </c>
      <c r="I3078" s="2">
        <f>IF(H3078&gt;0,(G3078^2)/H3078,0)</f>
        <v>0</v>
      </c>
      <c r="J3078" s="2">
        <f>SUMIF('Ownership_Links and calculation'!$B:$B,$B3078,'Ownership_Links and calculation'!$J:$J)</f>
        <v>0</v>
      </c>
    </row>
    <row r="3079" spans="1:10" x14ac:dyDescent="0.3">
      <c r="A3079">
        <v>3078</v>
      </c>
      <c r="B3079" t="s">
        <v>3113</v>
      </c>
      <c r="F3079" s="2"/>
      <c r="G3079" s="2">
        <f>SUMIF('Ownership_Links and calculation'!$B:$B,$B3079,'Ownership_Links and calculation'!$F:$F)</f>
        <v>0</v>
      </c>
      <c r="H3079" s="2">
        <f>SUMIF('Ownership_Links and calculation'!$B:$B,$B3079,'Ownership_Links and calculation'!$H:$H)</f>
        <v>0</v>
      </c>
      <c r="I3079" s="2">
        <f>IF(H3079&gt;0,(G3079^2)/H3079,0)</f>
        <v>0</v>
      </c>
      <c r="J3079" s="2">
        <f>SUMIF('Ownership_Links and calculation'!$B:$B,$B3079,'Ownership_Links and calculation'!$J:$J)</f>
        <v>0</v>
      </c>
    </row>
    <row r="3080" spans="1:10" x14ac:dyDescent="0.3">
      <c r="A3080">
        <v>3079</v>
      </c>
      <c r="B3080" t="s">
        <v>3114</v>
      </c>
      <c r="F3080" s="2"/>
      <c r="G3080" s="2">
        <f>SUMIF('Ownership_Links and calculation'!$B:$B,$B3080,'Ownership_Links and calculation'!$F:$F)</f>
        <v>0</v>
      </c>
      <c r="H3080" s="2">
        <f>SUMIF('Ownership_Links and calculation'!$B:$B,$B3080,'Ownership_Links and calculation'!$H:$H)</f>
        <v>0</v>
      </c>
      <c r="I3080" s="2">
        <f>IF(H3080&gt;0,(G3080^2)/H3080,0)</f>
        <v>0</v>
      </c>
      <c r="J3080" s="2">
        <f>SUMIF('Ownership_Links and calculation'!$B:$B,$B3080,'Ownership_Links and calculation'!$J:$J)</f>
        <v>0</v>
      </c>
    </row>
    <row r="3081" spans="1:10" x14ac:dyDescent="0.3">
      <c r="A3081">
        <v>3080</v>
      </c>
      <c r="B3081" t="s">
        <v>3115</v>
      </c>
      <c r="F3081" s="2"/>
      <c r="G3081" s="2">
        <f>SUMIF('Ownership_Links and calculation'!$B:$B,$B3081,'Ownership_Links and calculation'!$F:$F)</f>
        <v>0</v>
      </c>
      <c r="H3081" s="2">
        <f>SUMIF('Ownership_Links and calculation'!$B:$B,$B3081,'Ownership_Links and calculation'!$H:$H)</f>
        <v>0</v>
      </c>
      <c r="I3081" s="2">
        <f>IF(H3081&gt;0,(G3081^2)/H3081,0)</f>
        <v>0</v>
      </c>
      <c r="J3081" s="2">
        <f>SUMIF('Ownership_Links and calculation'!$B:$B,$B3081,'Ownership_Links and calculation'!$J:$J)</f>
        <v>0</v>
      </c>
    </row>
    <row r="3082" spans="1:10" x14ac:dyDescent="0.3">
      <c r="A3082">
        <v>3081</v>
      </c>
      <c r="B3082" t="s">
        <v>3116</v>
      </c>
      <c r="F3082" s="2"/>
      <c r="G3082" s="2">
        <f>SUMIF('Ownership_Links and calculation'!$B:$B,$B3082,'Ownership_Links and calculation'!$F:$F)</f>
        <v>0</v>
      </c>
      <c r="H3082" s="2">
        <f>SUMIF('Ownership_Links and calculation'!$B:$B,$B3082,'Ownership_Links and calculation'!$H:$H)</f>
        <v>0</v>
      </c>
      <c r="I3082" s="2">
        <f>IF(H3082&gt;0,(G3082^2)/H3082,0)</f>
        <v>0</v>
      </c>
      <c r="J3082" s="2">
        <f>SUMIF('Ownership_Links and calculation'!$B:$B,$B3082,'Ownership_Links and calculation'!$J:$J)</f>
        <v>0</v>
      </c>
    </row>
    <row r="3083" spans="1:10" x14ac:dyDescent="0.3">
      <c r="A3083">
        <v>3082</v>
      </c>
      <c r="B3083" t="s">
        <v>3117</v>
      </c>
      <c r="F3083" s="2"/>
      <c r="G3083" s="2">
        <f>SUMIF('Ownership_Links and calculation'!$B:$B,$B3083,'Ownership_Links and calculation'!$F:$F)</f>
        <v>0</v>
      </c>
      <c r="H3083" s="2">
        <f>SUMIF('Ownership_Links and calculation'!$B:$B,$B3083,'Ownership_Links and calculation'!$H:$H)</f>
        <v>0</v>
      </c>
      <c r="I3083" s="2">
        <f>IF(H3083&gt;0,(G3083^2)/H3083,0)</f>
        <v>0</v>
      </c>
      <c r="J3083" s="2">
        <f>SUMIF('Ownership_Links and calculation'!$B:$B,$B3083,'Ownership_Links and calculation'!$J:$J)</f>
        <v>0</v>
      </c>
    </row>
    <row r="3084" spans="1:10" x14ac:dyDescent="0.3">
      <c r="A3084">
        <v>3083</v>
      </c>
      <c r="B3084" t="s">
        <v>3118</v>
      </c>
      <c r="F3084" s="2"/>
      <c r="G3084" s="2">
        <f>SUMIF('Ownership_Links and calculation'!$B:$B,$B3084,'Ownership_Links and calculation'!$F:$F)</f>
        <v>0</v>
      </c>
      <c r="H3084" s="2">
        <f>SUMIF('Ownership_Links and calculation'!$B:$B,$B3084,'Ownership_Links and calculation'!$H:$H)</f>
        <v>0</v>
      </c>
      <c r="I3084" s="2">
        <f>IF(H3084&gt;0,(G3084^2)/H3084,0)</f>
        <v>0</v>
      </c>
      <c r="J3084" s="2">
        <f>SUMIF('Ownership_Links and calculation'!$B:$B,$B3084,'Ownership_Links and calculation'!$J:$J)</f>
        <v>0</v>
      </c>
    </row>
    <row r="3085" spans="1:10" x14ac:dyDescent="0.3">
      <c r="A3085">
        <v>3084</v>
      </c>
      <c r="B3085" t="s">
        <v>3119</v>
      </c>
      <c r="F3085" s="2"/>
      <c r="G3085" s="2">
        <f>SUMIF('Ownership_Links and calculation'!$B:$B,$B3085,'Ownership_Links and calculation'!$F:$F)</f>
        <v>0</v>
      </c>
      <c r="H3085" s="2">
        <f>SUMIF('Ownership_Links and calculation'!$B:$B,$B3085,'Ownership_Links and calculation'!$H:$H)</f>
        <v>0</v>
      </c>
      <c r="I3085" s="2">
        <f>IF(H3085&gt;0,(G3085^2)/H3085,0)</f>
        <v>0</v>
      </c>
      <c r="J3085" s="2">
        <f>SUMIF('Ownership_Links and calculation'!$B:$B,$B3085,'Ownership_Links and calculation'!$J:$J)</f>
        <v>0</v>
      </c>
    </row>
    <row r="3086" spans="1:10" x14ac:dyDescent="0.3">
      <c r="A3086">
        <v>3085</v>
      </c>
      <c r="B3086" t="s">
        <v>3120</v>
      </c>
      <c r="F3086" s="2"/>
      <c r="G3086" s="2">
        <f>SUMIF('Ownership_Links and calculation'!$B:$B,$B3086,'Ownership_Links and calculation'!$F:$F)</f>
        <v>0</v>
      </c>
      <c r="H3086" s="2">
        <f>SUMIF('Ownership_Links and calculation'!$B:$B,$B3086,'Ownership_Links and calculation'!$H:$H)</f>
        <v>0</v>
      </c>
      <c r="I3086" s="2">
        <f>IF(H3086&gt;0,(G3086^2)/H3086,0)</f>
        <v>0</v>
      </c>
      <c r="J3086" s="2">
        <f>SUMIF('Ownership_Links and calculation'!$B:$B,$B3086,'Ownership_Links and calculation'!$J:$J)</f>
        <v>0</v>
      </c>
    </row>
    <row r="3087" spans="1:10" x14ac:dyDescent="0.3">
      <c r="A3087">
        <v>3086</v>
      </c>
      <c r="B3087" t="s">
        <v>3121</v>
      </c>
      <c r="F3087" s="2"/>
      <c r="G3087" s="2">
        <f>SUMIF('Ownership_Links and calculation'!$B:$B,$B3087,'Ownership_Links and calculation'!$F:$F)</f>
        <v>0</v>
      </c>
      <c r="H3087" s="2">
        <f>SUMIF('Ownership_Links and calculation'!$B:$B,$B3087,'Ownership_Links and calculation'!$H:$H)</f>
        <v>0</v>
      </c>
      <c r="I3087" s="2">
        <f>IF(H3087&gt;0,(G3087^2)/H3087,0)</f>
        <v>0</v>
      </c>
      <c r="J3087" s="2">
        <f>SUMIF('Ownership_Links and calculation'!$B:$B,$B3087,'Ownership_Links and calculation'!$J:$J)</f>
        <v>0</v>
      </c>
    </row>
    <row r="3088" spans="1:10" x14ac:dyDescent="0.3">
      <c r="A3088">
        <v>3087</v>
      </c>
      <c r="B3088" t="s">
        <v>3122</v>
      </c>
      <c r="F3088" s="2"/>
      <c r="G3088" s="2">
        <f>SUMIF('Ownership_Links and calculation'!$B:$B,$B3088,'Ownership_Links and calculation'!$F:$F)</f>
        <v>0</v>
      </c>
      <c r="H3088" s="2">
        <f>SUMIF('Ownership_Links and calculation'!$B:$B,$B3088,'Ownership_Links and calculation'!$H:$H)</f>
        <v>0</v>
      </c>
      <c r="I3088" s="2">
        <f>IF(H3088&gt;0,(G3088^2)/H3088,0)</f>
        <v>0</v>
      </c>
      <c r="J3088" s="2">
        <f>SUMIF('Ownership_Links and calculation'!$B:$B,$B3088,'Ownership_Links and calculation'!$J:$J)</f>
        <v>0</v>
      </c>
    </row>
    <row r="3089" spans="1:10" x14ac:dyDescent="0.3">
      <c r="A3089">
        <v>3088</v>
      </c>
      <c r="B3089" t="s">
        <v>3123</v>
      </c>
      <c r="F3089" s="2"/>
      <c r="G3089" s="2">
        <f>SUMIF('Ownership_Links and calculation'!$B:$B,$B3089,'Ownership_Links and calculation'!$F:$F)</f>
        <v>0</v>
      </c>
      <c r="H3089" s="2">
        <f>SUMIF('Ownership_Links and calculation'!$B:$B,$B3089,'Ownership_Links and calculation'!$H:$H)</f>
        <v>0</v>
      </c>
      <c r="I3089" s="2">
        <f>IF(H3089&gt;0,(G3089^2)/H3089,0)</f>
        <v>0</v>
      </c>
      <c r="J3089" s="2">
        <f>SUMIF('Ownership_Links and calculation'!$B:$B,$B3089,'Ownership_Links and calculation'!$J:$J)</f>
        <v>0</v>
      </c>
    </row>
    <row r="3090" spans="1:10" x14ac:dyDescent="0.3">
      <c r="A3090">
        <v>3089</v>
      </c>
      <c r="B3090" t="s">
        <v>3124</v>
      </c>
      <c r="F3090" s="2"/>
      <c r="G3090" s="2">
        <f>SUMIF('Ownership_Links and calculation'!$B:$B,$B3090,'Ownership_Links and calculation'!$F:$F)</f>
        <v>0</v>
      </c>
      <c r="H3090" s="2">
        <f>SUMIF('Ownership_Links and calculation'!$B:$B,$B3090,'Ownership_Links and calculation'!$H:$H)</f>
        <v>0</v>
      </c>
      <c r="I3090" s="2">
        <f>IF(H3090&gt;0,(G3090^2)/H3090,0)</f>
        <v>0</v>
      </c>
      <c r="J3090" s="2">
        <f>SUMIF('Ownership_Links and calculation'!$B:$B,$B3090,'Ownership_Links and calculation'!$J:$J)</f>
        <v>0</v>
      </c>
    </row>
    <row r="3091" spans="1:10" x14ac:dyDescent="0.3">
      <c r="A3091">
        <v>3090</v>
      </c>
      <c r="B3091" t="s">
        <v>3125</v>
      </c>
      <c r="F3091" s="2"/>
      <c r="G3091" s="2">
        <f>SUMIF('Ownership_Links and calculation'!$B:$B,$B3091,'Ownership_Links and calculation'!$F:$F)</f>
        <v>0</v>
      </c>
      <c r="H3091" s="2">
        <f>SUMIF('Ownership_Links and calculation'!$B:$B,$B3091,'Ownership_Links and calculation'!$H:$H)</f>
        <v>0</v>
      </c>
      <c r="I3091" s="2">
        <f>IF(H3091&gt;0,(G3091^2)/H3091,0)</f>
        <v>0</v>
      </c>
      <c r="J3091" s="2">
        <f>SUMIF('Ownership_Links and calculation'!$B:$B,$B3091,'Ownership_Links and calculation'!$J:$J)</f>
        <v>0</v>
      </c>
    </row>
    <row r="3092" spans="1:10" x14ac:dyDescent="0.3">
      <c r="A3092">
        <v>3091</v>
      </c>
      <c r="B3092" t="s">
        <v>3126</v>
      </c>
      <c r="F3092" s="2"/>
      <c r="G3092" s="2">
        <f>SUMIF('Ownership_Links and calculation'!$B:$B,$B3092,'Ownership_Links and calculation'!$F:$F)</f>
        <v>0</v>
      </c>
      <c r="H3092" s="2">
        <f>SUMIF('Ownership_Links and calculation'!$B:$B,$B3092,'Ownership_Links and calculation'!$H:$H)</f>
        <v>0</v>
      </c>
      <c r="I3092" s="2">
        <f>IF(H3092&gt;0,(G3092^2)/H3092,0)</f>
        <v>0</v>
      </c>
      <c r="J3092" s="2">
        <f>SUMIF('Ownership_Links and calculation'!$B:$B,$B3092,'Ownership_Links and calculation'!$J:$J)</f>
        <v>0</v>
      </c>
    </row>
    <row r="3093" spans="1:10" x14ac:dyDescent="0.3">
      <c r="A3093">
        <v>3092</v>
      </c>
      <c r="B3093" t="s">
        <v>3127</v>
      </c>
      <c r="F3093" s="2"/>
      <c r="G3093" s="2">
        <f>SUMIF('Ownership_Links and calculation'!$B:$B,$B3093,'Ownership_Links and calculation'!$F:$F)</f>
        <v>0</v>
      </c>
      <c r="H3093" s="2">
        <f>SUMIF('Ownership_Links and calculation'!$B:$B,$B3093,'Ownership_Links and calculation'!$H:$H)</f>
        <v>0</v>
      </c>
      <c r="I3093" s="2">
        <f>IF(H3093&gt;0,(G3093^2)/H3093,0)</f>
        <v>0</v>
      </c>
      <c r="J3093" s="2">
        <f>SUMIF('Ownership_Links and calculation'!$B:$B,$B3093,'Ownership_Links and calculation'!$J:$J)</f>
        <v>0</v>
      </c>
    </row>
    <row r="3094" spans="1:10" x14ac:dyDescent="0.3">
      <c r="A3094">
        <v>3093</v>
      </c>
      <c r="B3094" t="s">
        <v>3128</v>
      </c>
      <c r="F3094" s="2"/>
      <c r="G3094" s="2">
        <f>SUMIF('Ownership_Links and calculation'!$B:$B,$B3094,'Ownership_Links and calculation'!$F:$F)</f>
        <v>0</v>
      </c>
      <c r="H3094" s="2">
        <f>SUMIF('Ownership_Links and calculation'!$B:$B,$B3094,'Ownership_Links and calculation'!$H:$H)</f>
        <v>0</v>
      </c>
      <c r="I3094" s="2">
        <f>IF(H3094&gt;0,(G3094^2)/H3094,0)</f>
        <v>0</v>
      </c>
      <c r="J3094" s="2">
        <f>SUMIF('Ownership_Links and calculation'!$B:$B,$B3094,'Ownership_Links and calculation'!$J:$J)</f>
        <v>0</v>
      </c>
    </row>
    <row r="3095" spans="1:10" x14ac:dyDescent="0.3">
      <c r="A3095">
        <v>3094</v>
      </c>
      <c r="B3095" t="s">
        <v>3129</v>
      </c>
      <c r="F3095" s="2"/>
      <c r="G3095" s="2">
        <f>SUMIF('Ownership_Links and calculation'!$B:$B,$B3095,'Ownership_Links and calculation'!$F:$F)</f>
        <v>0</v>
      </c>
      <c r="H3095" s="2">
        <f>SUMIF('Ownership_Links and calculation'!$B:$B,$B3095,'Ownership_Links and calculation'!$H:$H)</f>
        <v>0</v>
      </c>
      <c r="I3095" s="2">
        <f>IF(H3095&gt;0,(G3095^2)/H3095,0)</f>
        <v>0</v>
      </c>
      <c r="J3095" s="2">
        <f>SUMIF('Ownership_Links and calculation'!$B:$B,$B3095,'Ownership_Links and calculation'!$J:$J)</f>
        <v>0</v>
      </c>
    </row>
    <row r="3096" spans="1:10" x14ac:dyDescent="0.3">
      <c r="A3096">
        <v>3095</v>
      </c>
      <c r="B3096" t="s">
        <v>3130</v>
      </c>
      <c r="F3096" s="2"/>
      <c r="G3096" s="2">
        <f>SUMIF('Ownership_Links and calculation'!$B:$B,$B3096,'Ownership_Links and calculation'!$F:$F)</f>
        <v>0</v>
      </c>
      <c r="H3096" s="2">
        <f>SUMIF('Ownership_Links and calculation'!$B:$B,$B3096,'Ownership_Links and calculation'!$H:$H)</f>
        <v>0</v>
      </c>
      <c r="I3096" s="2">
        <f>IF(H3096&gt;0,(G3096^2)/H3096,0)</f>
        <v>0</v>
      </c>
      <c r="J3096" s="2">
        <f>SUMIF('Ownership_Links and calculation'!$B:$B,$B3096,'Ownership_Links and calculation'!$J:$J)</f>
        <v>0</v>
      </c>
    </row>
    <row r="3097" spans="1:10" x14ac:dyDescent="0.3">
      <c r="A3097">
        <v>3096</v>
      </c>
      <c r="B3097" t="s">
        <v>3131</v>
      </c>
      <c r="F3097" s="2"/>
      <c r="G3097" s="2">
        <f>SUMIF('Ownership_Links and calculation'!$B:$B,$B3097,'Ownership_Links and calculation'!$F:$F)</f>
        <v>0</v>
      </c>
      <c r="H3097" s="2">
        <f>SUMIF('Ownership_Links and calculation'!$B:$B,$B3097,'Ownership_Links and calculation'!$H:$H)</f>
        <v>0</v>
      </c>
      <c r="I3097" s="2">
        <f>IF(H3097&gt;0,(G3097^2)/H3097,0)</f>
        <v>0</v>
      </c>
      <c r="J3097" s="2">
        <f>SUMIF('Ownership_Links and calculation'!$B:$B,$B3097,'Ownership_Links and calculation'!$J:$J)</f>
        <v>0</v>
      </c>
    </row>
    <row r="3098" spans="1:10" x14ac:dyDescent="0.3">
      <c r="A3098">
        <v>3097</v>
      </c>
      <c r="B3098" t="s">
        <v>3132</v>
      </c>
      <c r="F3098" s="2"/>
      <c r="G3098" s="2">
        <f>SUMIF('Ownership_Links and calculation'!$B:$B,$B3098,'Ownership_Links and calculation'!$F:$F)</f>
        <v>0</v>
      </c>
      <c r="H3098" s="2">
        <f>SUMIF('Ownership_Links and calculation'!$B:$B,$B3098,'Ownership_Links and calculation'!$H:$H)</f>
        <v>0</v>
      </c>
      <c r="I3098" s="2">
        <f>IF(H3098&gt;0,(G3098^2)/H3098,0)</f>
        <v>0</v>
      </c>
      <c r="J3098" s="2">
        <f>SUMIF('Ownership_Links and calculation'!$B:$B,$B3098,'Ownership_Links and calculation'!$J:$J)</f>
        <v>0</v>
      </c>
    </row>
    <row r="3099" spans="1:10" x14ac:dyDescent="0.3">
      <c r="A3099">
        <v>3098</v>
      </c>
      <c r="B3099" t="s">
        <v>3133</v>
      </c>
      <c r="F3099" s="2"/>
      <c r="G3099" s="2">
        <f>SUMIF('Ownership_Links and calculation'!$B:$B,$B3099,'Ownership_Links and calculation'!$F:$F)</f>
        <v>0</v>
      </c>
      <c r="H3099" s="2">
        <f>SUMIF('Ownership_Links and calculation'!$B:$B,$B3099,'Ownership_Links and calculation'!$H:$H)</f>
        <v>0</v>
      </c>
      <c r="I3099" s="2">
        <f>IF(H3099&gt;0,(G3099^2)/H3099,0)</f>
        <v>0</v>
      </c>
      <c r="J3099" s="2">
        <f>SUMIF('Ownership_Links and calculation'!$B:$B,$B3099,'Ownership_Links and calculation'!$J:$J)</f>
        <v>0</v>
      </c>
    </row>
    <row r="3100" spans="1:10" x14ac:dyDescent="0.3">
      <c r="A3100">
        <v>3099</v>
      </c>
      <c r="B3100" t="s">
        <v>3134</v>
      </c>
      <c r="F3100" s="2"/>
      <c r="G3100" s="2">
        <f>SUMIF('Ownership_Links and calculation'!$B:$B,$B3100,'Ownership_Links and calculation'!$F:$F)</f>
        <v>0</v>
      </c>
      <c r="H3100" s="2">
        <f>SUMIF('Ownership_Links and calculation'!$B:$B,$B3100,'Ownership_Links and calculation'!$H:$H)</f>
        <v>0</v>
      </c>
      <c r="I3100" s="2">
        <f>IF(H3100&gt;0,(G3100^2)/H3100,0)</f>
        <v>0</v>
      </c>
      <c r="J3100" s="2">
        <f>SUMIF('Ownership_Links and calculation'!$B:$B,$B3100,'Ownership_Links and calculation'!$J:$J)</f>
        <v>0</v>
      </c>
    </row>
    <row r="3101" spans="1:10" x14ac:dyDescent="0.3">
      <c r="A3101">
        <v>3100</v>
      </c>
      <c r="B3101" t="s">
        <v>3135</v>
      </c>
      <c r="F3101" s="2"/>
      <c r="G3101" s="2">
        <f>SUMIF('Ownership_Links and calculation'!$B:$B,$B3101,'Ownership_Links and calculation'!$F:$F)</f>
        <v>0</v>
      </c>
      <c r="H3101" s="2">
        <f>SUMIF('Ownership_Links and calculation'!$B:$B,$B3101,'Ownership_Links and calculation'!$H:$H)</f>
        <v>0</v>
      </c>
      <c r="I3101" s="2">
        <f>IF(H3101&gt;0,(G3101^2)/H3101,0)</f>
        <v>0</v>
      </c>
      <c r="J3101" s="2">
        <f>SUMIF('Ownership_Links and calculation'!$B:$B,$B3101,'Ownership_Links and calculation'!$J:$J)</f>
        <v>0</v>
      </c>
    </row>
    <row r="3102" spans="1:10" x14ac:dyDescent="0.3">
      <c r="A3102">
        <v>3101</v>
      </c>
      <c r="B3102" t="s">
        <v>3136</v>
      </c>
      <c r="F3102" s="2"/>
      <c r="G3102" s="2">
        <f>SUMIF('Ownership_Links and calculation'!$B:$B,$B3102,'Ownership_Links and calculation'!$F:$F)</f>
        <v>0</v>
      </c>
      <c r="H3102" s="2">
        <f>SUMIF('Ownership_Links and calculation'!$B:$B,$B3102,'Ownership_Links and calculation'!$H:$H)</f>
        <v>0</v>
      </c>
      <c r="I3102" s="2">
        <f>IF(H3102&gt;0,(G3102^2)/H3102,0)</f>
        <v>0</v>
      </c>
      <c r="J3102" s="2">
        <f>SUMIF('Ownership_Links and calculation'!$B:$B,$B3102,'Ownership_Links and calculation'!$J:$J)</f>
        <v>0</v>
      </c>
    </row>
    <row r="3103" spans="1:10" x14ac:dyDescent="0.3">
      <c r="A3103">
        <v>3102</v>
      </c>
      <c r="B3103" t="s">
        <v>3137</v>
      </c>
      <c r="F3103" s="2"/>
      <c r="G3103" s="2">
        <f>SUMIF('Ownership_Links and calculation'!$B:$B,$B3103,'Ownership_Links and calculation'!$F:$F)</f>
        <v>0</v>
      </c>
      <c r="H3103" s="2">
        <f>SUMIF('Ownership_Links and calculation'!$B:$B,$B3103,'Ownership_Links and calculation'!$H:$H)</f>
        <v>0</v>
      </c>
      <c r="I3103" s="2">
        <f>IF(H3103&gt;0,(G3103^2)/H3103,0)</f>
        <v>0</v>
      </c>
      <c r="J3103" s="2">
        <f>SUMIF('Ownership_Links and calculation'!$B:$B,$B3103,'Ownership_Links and calculation'!$J:$J)</f>
        <v>0</v>
      </c>
    </row>
    <row r="3104" spans="1:10" x14ac:dyDescent="0.3">
      <c r="A3104">
        <v>3103</v>
      </c>
      <c r="B3104" t="s">
        <v>3138</v>
      </c>
      <c r="F3104" s="2"/>
      <c r="G3104" s="2">
        <f>SUMIF('Ownership_Links and calculation'!$B:$B,$B3104,'Ownership_Links and calculation'!$F:$F)</f>
        <v>0</v>
      </c>
      <c r="H3104" s="2">
        <f>SUMIF('Ownership_Links and calculation'!$B:$B,$B3104,'Ownership_Links and calculation'!$H:$H)</f>
        <v>0</v>
      </c>
      <c r="I3104" s="2">
        <f>IF(H3104&gt;0,(G3104^2)/H3104,0)</f>
        <v>0</v>
      </c>
      <c r="J3104" s="2">
        <f>SUMIF('Ownership_Links and calculation'!$B:$B,$B3104,'Ownership_Links and calculation'!$J:$J)</f>
        <v>0</v>
      </c>
    </row>
    <row r="3105" spans="1:10" x14ac:dyDescent="0.3">
      <c r="A3105">
        <v>3104</v>
      </c>
      <c r="B3105" t="s">
        <v>3139</v>
      </c>
      <c r="F3105" s="2"/>
      <c r="G3105" s="2">
        <f>SUMIF('Ownership_Links and calculation'!$B:$B,$B3105,'Ownership_Links and calculation'!$F:$F)</f>
        <v>0</v>
      </c>
      <c r="H3105" s="2">
        <f>SUMIF('Ownership_Links and calculation'!$B:$B,$B3105,'Ownership_Links and calculation'!$H:$H)</f>
        <v>0</v>
      </c>
      <c r="I3105" s="2">
        <f>IF(H3105&gt;0,(G3105^2)/H3105,0)</f>
        <v>0</v>
      </c>
      <c r="J3105" s="2">
        <f>SUMIF('Ownership_Links and calculation'!$B:$B,$B3105,'Ownership_Links and calculation'!$J:$J)</f>
        <v>0</v>
      </c>
    </row>
    <row r="3106" spans="1:10" x14ac:dyDescent="0.3">
      <c r="A3106">
        <v>3105</v>
      </c>
      <c r="B3106" t="s">
        <v>3140</v>
      </c>
      <c r="F3106" s="2"/>
      <c r="G3106" s="2">
        <f>SUMIF('Ownership_Links and calculation'!$B:$B,$B3106,'Ownership_Links and calculation'!$F:$F)</f>
        <v>0</v>
      </c>
      <c r="H3106" s="2">
        <f>SUMIF('Ownership_Links and calculation'!$B:$B,$B3106,'Ownership_Links and calculation'!$H:$H)</f>
        <v>0</v>
      </c>
      <c r="I3106" s="2">
        <f>IF(H3106&gt;0,(G3106^2)/H3106,0)</f>
        <v>0</v>
      </c>
      <c r="J3106" s="2">
        <f>SUMIF('Ownership_Links and calculation'!$B:$B,$B3106,'Ownership_Links and calculation'!$J:$J)</f>
        <v>0</v>
      </c>
    </row>
    <row r="3107" spans="1:10" x14ac:dyDescent="0.3">
      <c r="A3107">
        <v>3106</v>
      </c>
      <c r="B3107" t="s">
        <v>3141</v>
      </c>
      <c r="F3107" s="2"/>
      <c r="G3107" s="2">
        <f>SUMIF('Ownership_Links and calculation'!$B:$B,$B3107,'Ownership_Links and calculation'!$F:$F)</f>
        <v>0</v>
      </c>
      <c r="H3107" s="2">
        <f>SUMIF('Ownership_Links and calculation'!$B:$B,$B3107,'Ownership_Links and calculation'!$H:$H)</f>
        <v>0</v>
      </c>
      <c r="I3107" s="2">
        <f>IF(H3107&gt;0,(G3107^2)/H3107,0)</f>
        <v>0</v>
      </c>
      <c r="J3107" s="2">
        <f>SUMIF('Ownership_Links and calculation'!$B:$B,$B3107,'Ownership_Links and calculation'!$J:$J)</f>
        <v>0</v>
      </c>
    </row>
    <row r="3108" spans="1:10" x14ac:dyDescent="0.3">
      <c r="A3108">
        <v>3107</v>
      </c>
      <c r="B3108" t="s">
        <v>3142</v>
      </c>
      <c r="F3108" s="2"/>
      <c r="G3108" s="2">
        <f>SUMIF('Ownership_Links and calculation'!$B:$B,$B3108,'Ownership_Links and calculation'!$F:$F)</f>
        <v>0</v>
      </c>
      <c r="H3108" s="2">
        <f>SUMIF('Ownership_Links and calculation'!$B:$B,$B3108,'Ownership_Links and calculation'!$H:$H)</f>
        <v>0</v>
      </c>
      <c r="I3108" s="2">
        <f>IF(H3108&gt;0,(G3108^2)/H3108,0)</f>
        <v>0</v>
      </c>
      <c r="J3108" s="2">
        <f>SUMIF('Ownership_Links and calculation'!$B:$B,$B3108,'Ownership_Links and calculation'!$J:$J)</f>
        <v>0</v>
      </c>
    </row>
    <row r="3109" spans="1:10" x14ac:dyDescent="0.3">
      <c r="A3109">
        <v>3108</v>
      </c>
      <c r="B3109" t="s">
        <v>3143</v>
      </c>
      <c r="F3109" s="2"/>
      <c r="G3109" s="2">
        <f>SUMIF('Ownership_Links and calculation'!$B:$B,$B3109,'Ownership_Links and calculation'!$F:$F)</f>
        <v>0</v>
      </c>
      <c r="H3109" s="2">
        <f>SUMIF('Ownership_Links and calculation'!$B:$B,$B3109,'Ownership_Links and calculation'!$H:$H)</f>
        <v>0</v>
      </c>
      <c r="I3109" s="2">
        <f>IF(H3109&gt;0,(G3109^2)/H3109,0)</f>
        <v>0</v>
      </c>
      <c r="J3109" s="2">
        <f>SUMIF('Ownership_Links and calculation'!$B:$B,$B3109,'Ownership_Links and calculation'!$J:$J)</f>
        <v>0</v>
      </c>
    </row>
    <row r="3110" spans="1:10" x14ac:dyDescent="0.3">
      <c r="A3110">
        <v>3109</v>
      </c>
      <c r="B3110" t="s">
        <v>3144</v>
      </c>
      <c r="F3110" s="2"/>
      <c r="G3110" s="2">
        <f>SUMIF('Ownership_Links and calculation'!$B:$B,$B3110,'Ownership_Links and calculation'!$F:$F)</f>
        <v>0</v>
      </c>
      <c r="H3110" s="2">
        <f>SUMIF('Ownership_Links and calculation'!$B:$B,$B3110,'Ownership_Links and calculation'!$H:$H)</f>
        <v>0</v>
      </c>
      <c r="I3110" s="2">
        <f>IF(H3110&gt;0,(G3110^2)/H3110,0)</f>
        <v>0</v>
      </c>
      <c r="J3110" s="2">
        <f>SUMIF('Ownership_Links and calculation'!$B:$B,$B3110,'Ownership_Links and calculation'!$J:$J)</f>
        <v>0</v>
      </c>
    </row>
    <row r="3111" spans="1:10" x14ac:dyDescent="0.3">
      <c r="A3111">
        <v>3110</v>
      </c>
      <c r="B3111" t="s">
        <v>3145</v>
      </c>
      <c r="F3111" s="2"/>
      <c r="G3111" s="2">
        <f>SUMIF('Ownership_Links and calculation'!$B:$B,$B3111,'Ownership_Links and calculation'!$F:$F)</f>
        <v>0</v>
      </c>
      <c r="H3111" s="2">
        <f>SUMIF('Ownership_Links and calculation'!$B:$B,$B3111,'Ownership_Links and calculation'!$H:$H)</f>
        <v>0</v>
      </c>
      <c r="I3111" s="2">
        <f>IF(H3111&gt;0,(G3111^2)/H3111,0)</f>
        <v>0</v>
      </c>
      <c r="J3111" s="2">
        <f>SUMIF('Ownership_Links and calculation'!$B:$B,$B3111,'Ownership_Links and calculation'!$J:$J)</f>
        <v>0</v>
      </c>
    </row>
    <row r="3112" spans="1:10" x14ac:dyDescent="0.3">
      <c r="A3112">
        <v>3111</v>
      </c>
      <c r="B3112" t="s">
        <v>3146</v>
      </c>
      <c r="F3112" s="2"/>
      <c r="G3112" s="2">
        <f>SUMIF('Ownership_Links and calculation'!$B:$B,$B3112,'Ownership_Links and calculation'!$F:$F)</f>
        <v>0</v>
      </c>
      <c r="H3112" s="2">
        <f>SUMIF('Ownership_Links and calculation'!$B:$B,$B3112,'Ownership_Links and calculation'!$H:$H)</f>
        <v>0</v>
      </c>
      <c r="I3112" s="2">
        <f>IF(H3112&gt;0,(G3112^2)/H3112,0)</f>
        <v>0</v>
      </c>
      <c r="J3112" s="2">
        <f>SUMIF('Ownership_Links and calculation'!$B:$B,$B3112,'Ownership_Links and calculation'!$J:$J)</f>
        <v>0</v>
      </c>
    </row>
    <row r="3113" spans="1:10" x14ac:dyDescent="0.3">
      <c r="A3113">
        <v>3112</v>
      </c>
      <c r="B3113" t="s">
        <v>3147</v>
      </c>
      <c r="F3113" s="2"/>
      <c r="G3113" s="2">
        <f>SUMIF('Ownership_Links and calculation'!$B:$B,$B3113,'Ownership_Links and calculation'!$F:$F)</f>
        <v>0</v>
      </c>
      <c r="H3113" s="2">
        <f>SUMIF('Ownership_Links and calculation'!$B:$B,$B3113,'Ownership_Links and calculation'!$H:$H)</f>
        <v>0</v>
      </c>
      <c r="I3113" s="2">
        <f>IF(H3113&gt;0,(G3113^2)/H3113,0)</f>
        <v>0</v>
      </c>
      <c r="J3113" s="2">
        <f>SUMIF('Ownership_Links and calculation'!$B:$B,$B3113,'Ownership_Links and calculation'!$J:$J)</f>
        <v>0</v>
      </c>
    </row>
    <row r="3114" spans="1:10" x14ac:dyDescent="0.3">
      <c r="A3114">
        <v>3113</v>
      </c>
      <c r="B3114" t="s">
        <v>3148</v>
      </c>
      <c r="F3114" s="2"/>
      <c r="G3114" s="2">
        <f>SUMIF('Ownership_Links and calculation'!$B:$B,$B3114,'Ownership_Links and calculation'!$F:$F)</f>
        <v>0</v>
      </c>
      <c r="H3114" s="2">
        <f>SUMIF('Ownership_Links and calculation'!$B:$B,$B3114,'Ownership_Links and calculation'!$H:$H)</f>
        <v>0</v>
      </c>
      <c r="I3114" s="2">
        <f>IF(H3114&gt;0,(G3114^2)/H3114,0)</f>
        <v>0</v>
      </c>
      <c r="J3114" s="2">
        <f>SUMIF('Ownership_Links and calculation'!$B:$B,$B3114,'Ownership_Links and calculation'!$J:$J)</f>
        <v>0</v>
      </c>
    </row>
    <row r="3115" spans="1:10" x14ac:dyDescent="0.3">
      <c r="A3115">
        <v>3114</v>
      </c>
      <c r="B3115" t="s">
        <v>3149</v>
      </c>
      <c r="F3115" s="2"/>
      <c r="G3115" s="2">
        <f>SUMIF('Ownership_Links and calculation'!$B:$B,$B3115,'Ownership_Links and calculation'!$F:$F)</f>
        <v>0</v>
      </c>
      <c r="H3115" s="2">
        <f>SUMIF('Ownership_Links and calculation'!$B:$B,$B3115,'Ownership_Links and calculation'!$H:$H)</f>
        <v>0</v>
      </c>
      <c r="I3115" s="2">
        <f>IF(H3115&gt;0,(G3115^2)/H3115,0)</f>
        <v>0</v>
      </c>
      <c r="J3115" s="2">
        <f>SUMIF('Ownership_Links and calculation'!$B:$B,$B3115,'Ownership_Links and calculation'!$J:$J)</f>
        <v>0</v>
      </c>
    </row>
    <row r="3116" spans="1:10" x14ac:dyDescent="0.3">
      <c r="A3116">
        <v>3115</v>
      </c>
      <c r="B3116" t="s">
        <v>3150</v>
      </c>
      <c r="F3116" s="2"/>
      <c r="G3116" s="2">
        <f>SUMIF('Ownership_Links and calculation'!$B:$B,$B3116,'Ownership_Links and calculation'!$F:$F)</f>
        <v>0</v>
      </c>
      <c r="H3116" s="2">
        <f>SUMIF('Ownership_Links and calculation'!$B:$B,$B3116,'Ownership_Links and calculation'!$H:$H)</f>
        <v>0</v>
      </c>
      <c r="I3116" s="2">
        <f>IF(H3116&gt;0,(G3116^2)/H3116,0)</f>
        <v>0</v>
      </c>
      <c r="J3116" s="2">
        <f>SUMIF('Ownership_Links and calculation'!$B:$B,$B3116,'Ownership_Links and calculation'!$J:$J)</f>
        <v>0</v>
      </c>
    </row>
    <row r="3117" spans="1:10" x14ac:dyDescent="0.3">
      <c r="A3117">
        <v>3116</v>
      </c>
      <c r="B3117" t="s">
        <v>3151</v>
      </c>
      <c r="F3117" s="2"/>
      <c r="G3117" s="2">
        <f>SUMIF('Ownership_Links and calculation'!$B:$B,$B3117,'Ownership_Links and calculation'!$F:$F)</f>
        <v>0</v>
      </c>
      <c r="H3117" s="2">
        <f>SUMIF('Ownership_Links and calculation'!$B:$B,$B3117,'Ownership_Links and calculation'!$H:$H)</f>
        <v>0</v>
      </c>
      <c r="I3117" s="2">
        <f>IF(H3117&gt;0,(G3117^2)/H3117,0)</f>
        <v>0</v>
      </c>
      <c r="J3117" s="2">
        <f>SUMIF('Ownership_Links and calculation'!$B:$B,$B3117,'Ownership_Links and calculation'!$J:$J)</f>
        <v>0</v>
      </c>
    </row>
    <row r="3118" spans="1:10" x14ac:dyDescent="0.3">
      <c r="A3118">
        <v>3117</v>
      </c>
      <c r="B3118" t="s">
        <v>3152</v>
      </c>
      <c r="F3118" s="2"/>
      <c r="G3118" s="2">
        <f>SUMIF('Ownership_Links and calculation'!$B:$B,$B3118,'Ownership_Links and calculation'!$F:$F)</f>
        <v>0</v>
      </c>
      <c r="H3118" s="2">
        <f>SUMIF('Ownership_Links and calculation'!$B:$B,$B3118,'Ownership_Links and calculation'!$H:$H)</f>
        <v>0</v>
      </c>
      <c r="I3118" s="2">
        <f>IF(H3118&gt;0,(G3118^2)/H3118,0)</f>
        <v>0</v>
      </c>
      <c r="J3118" s="2">
        <f>SUMIF('Ownership_Links and calculation'!$B:$B,$B3118,'Ownership_Links and calculation'!$J:$J)</f>
        <v>0</v>
      </c>
    </row>
    <row r="3119" spans="1:10" x14ac:dyDescent="0.3">
      <c r="A3119">
        <v>3118</v>
      </c>
      <c r="B3119" t="s">
        <v>3153</v>
      </c>
      <c r="F3119" s="2"/>
      <c r="G3119" s="2">
        <f>SUMIF('Ownership_Links and calculation'!$B:$B,$B3119,'Ownership_Links and calculation'!$F:$F)</f>
        <v>0</v>
      </c>
      <c r="H3119" s="2">
        <f>SUMIF('Ownership_Links and calculation'!$B:$B,$B3119,'Ownership_Links and calculation'!$H:$H)</f>
        <v>0</v>
      </c>
      <c r="I3119" s="2">
        <f>IF(H3119&gt;0,(G3119^2)/H3119,0)</f>
        <v>0</v>
      </c>
      <c r="J3119" s="2">
        <f>SUMIF('Ownership_Links and calculation'!$B:$B,$B3119,'Ownership_Links and calculation'!$J:$J)</f>
        <v>0</v>
      </c>
    </row>
    <row r="3120" spans="1:10" x14ac:dyDescent="0.3">
      <c r="A3120">
        <v>3119</v>
      </c>
      <c r="B3120" t="s">
        <v>3154</v>
      </c>
      <c r="F3120" s="2"/>
      <c r="G3120" s="2">
        <f>SUMIF('Ownership_Links and calculation'!$B:$B,$B3120,'Ownership_Links and calculation'!$F:$F)</f>
        <v>0</v>
      </c>
      <c r="H3120" s="2">
        <f>SUMIF('Ownership_Links and calculation'!$B:$B,$B3120,'Ownership_Links and calculation'!$H:$H)</f>
        <v>0</v>
      </c>
      <c r="I3120" s="2">
        <f>IF(H3120&gt;0,(G3120^2)/H3120,0)</f>
        <v>0</v>
      </c>
      <c r="J3120" s="2">
        <f>SUMIF('Ownership_Links and calculation'!$B:$B,$B3120,'Ownership_Links and calculation'!$J:$J)</f>
        <v>0</v>
      </c>
    </row>
    <row r="3121" spans="1:10" x14ac:dyDescent="0.3">
      <c r="A3121">
        <v>3120</v>
      </c>
      <c r="B3121" t="s">
        <v>3155</v>
      </c>
      <c r="F3121" s="2"/>
      <c r="G3121" s="2">
        <f>SUMIF('Ownership_Links and calculation'!$B:$B,$B3121,'Ownership_Links and calculation'!$F:$F)</f>
        <v>0</v>
      </c>
      <c r="H3121" s="2">
        <f>SUMIF('Ownership_Links and calculation'!$B:$B,$B3121,'Ownership_Links and calculation'!$H:$H)</f>
        <v>0</v>
      </c>
      <c r="I3121" s="2">
        <f>IF(H3121&gt;0,(G3121^2)/H3121,0)</f>
        <v>0</v>
      </c>
      <c r="J3121" s="2">
        <f>SUMIF('Ownership_Links and calculation'!$B:$B,$B3121,'Ownership_Links and calculation'!$J:$J)</f>
        <v>0</v>
      </c>
    </row>
    <row r="3122" spans="1:10" x14ac:dyDescent="0.3">
      <c r="A3122">
        <v>3121</v>
      </c>
      <c r="B3122" t="s">
        <v>3156</v>
      </c>
      <c r="F3122" s="2"/>
      <c r="G3122" s="2">
        <f>SUMIF('Ownership_Links and calculation'!$B:$B,$B3122,'Ownership_Links and calculation'!$F:$F)</f>
        <v>0</v>
      </c>
      <c r="H3122" s="2">
        <f>SUMIF('Ownership_Links and calculation'!$B:$B,$B3122,'Ownership_Links and calculation'!$H:$H)</f>
        <v>0</v>
      </c>
      <c r="I3122" s="2">
        <f>IF(H3122&gt;0,(G3122^2)/H3122,0)</f>
        <v>0</v>
      </c>
      <c r="J3122" s="2">
        <f>SUMIF('Ownership_Links and calculation'!$B:$B,$B3122,'Ownership_Links and calculation'!$J:$J)</f>
        <v>0</v>
      </c>
    </row>
    <row r="3123" spans="1:10" x14ac:dyDescent="0.3">
      <c r="A3123">
        <v>3122</v>
      </c>
      <c r="B3123" t="s">
        <v>3157</v>
      </c>
      <c r="F3123" s="2"/>
      <c r="G3123" s="2">
        <f>SUMIF('Ownership_Links and calculation'!$B:$B,$B3123,'Ownership_Links and calculation'!$F:$F)</f>
        <v>0</v>
      </c>
      <c r="H3123" s="2">
        <f>SUMIF('Ownership_Links and calculation'!$B:$B,$B3123,'Ownership_Links and calculation'!$H:$H)</f>
        <v>0</v>
      </c>
      <c r="I3123" s="2">
        <f>IF(H3123&gt;0,(G3123^2)/H3123,0)</f>
        <v>0</v>
      </c>
      <c r="J3123" s="2">
        <f>SUMIF('Ownership_Links and calculation'!$B:$B,$B3123,'Ownership_Links and calculation'!$J:$J)</f>
        <v>0</v>
      </c>
    </row>
    <row r="3124" spans="1:10" x14ac:dyDescent="0.3">
      <c r="A3124">
        <v>3123</v>
      </c>
      <c r="B3124" t="s">
        <v>3158</v>
      </c>
      <c r="F3124" s="2"/>
      <c r="G3124" s="2">
        <f>SUMIF('Ownership_Links and calculation'!$B:$B,$B3124,'Ownership_Links and calculation'!$F:$F)</f>
        <v>0</v>
      </c>
      <c r="H3124" s="2">
        <f>SUMIF('Ownership_Links and calculation'!$B:$B,$B3124,'Ownership_Links and calculation'!$H:$H)</f>
        <v>0</v>
      </c>
      <c r="I3124" s="2">
        <f>IF(H3124&gt;0,(G3124^2)/H3124,0)</f>
        <v>0</v>
      </c>
      <c r="J3124" s="2">
        <f>SUMIF('Ownership_Links and calculation'!$B:$B,$B3124,'Ownership_Links and calculation'!$J:$J)</f>
        <v>0</v>
      </c>
    </row>
    <row r="3125" spans="1:10" x14ac:dyDescent="0.3">
      <c r="A3125">
        <v>3124</v>
      </c>
      <c r="B3125" t="s">
        <v>3159</v>
      </c>
      <c r="F3125" s="2"/>
      <c r="G3125" s="2">
        <f>SUMIF('Ownership_Links and calculation'!$B:$B,$B3125,'Ownership_Links and calculation'!$F:$F)</f>
        <v>0</v>
      </c>
      <c r="H3125" s="2">
        <f>SUMIF('Ownership_Links and calculation'!$B:$B,$B3125,'Ownership_Links and calculation'!$H:$H)</f>
        <v>0</v>
      </c>
      <c r="I3125" s="2">
        <f>IF(H3125&gt;0,(G3125^2)/H3125,0)</f>
        <v>0</v>
      </c>
      <c r="J3125" s="2">
        <f>SUMIF('Ownership_Links and calculation'!$B:$B,$B3125,'Ownership_Links and calculation'!$J:$J)</f>
        <v>0</v>
      </c>
    </row>
    <row r="3126" spans="1:10" x14ac:dyDescent="0.3">
      <c r="A3126">
        <v>3125</v>
      </c>
      <c r="B3126" t="s">
        <v>3160</v>
      </c>
      <c r="F3126" s="2"/>
      <c r="G3126" s="2">
        <f>SUMIF('Ownership_Links and calculation'!$B:$B,$B3126,'Ownership_Links and calculation'!$F:$F)</f>
        <v>0</v>
      </c>
      <c r="H3126" s="2">
        <f>SUMIF('Ownership_Links and calculation'!$B:$B,$B3126,'Ownership_Links and calculation'!$H:$H)</f>
        <v>0</v>
      </c>
      <c r="I3126" s="2">
        <f>IF(H3126&gt;0,(G3126^2)/H3126,0)</f>
        <v>0</v>
      </c>
      <c r="J3126" s="2">
        <f>SUMIF('Ownership_Links and calculation'!$B:$B,$B3126,'Ownership_Links and calculation'!$J:$J)</f>
        <v>0</v>
      </c>
    </row>
    <row r="3127" spans="1:10" x14ac:dyDescent="0.3">
      <c r="A3127">
        <v>3126</v>
      </c>
      <c r="B3127" t="s">
        <v>3161</v>
      </c>
      <c r="F3127" s="2"/>
      <c r="G3127" s="2">
        <f>SUMIF('Ownership_Links and calculation'!$B:$B,$B3127,'Ownership_Links and calculation'!$F:$F)</f>
        <v>0</v>
      </c>
      <c r="H3127" s="2">
        <f>SUMIF('Ownership_Links and calculation'!$B:$B,$B3127,'Ownership_Links and calculation'!$H:$H)</f>
        <v>0</v>
      </c>
      <c r="I3127" s="2">
        <f>IF(H3127&gt;0,(G3127^2)/H3127,0)</f>
        <v>0</v>
      </c>
      <c r="J3127" s="2">
        <f>SUMIF('Ownership_Links and calculation'!$B:$B,$B3127,'Ownership_Links and calculation'!$J:$J)</f>
        <v>0</v>
      </c>
    </row>
    <row r="3128" spans="1:10" x14ac:dyDescent="0.3">
      <c r="A3128">
        <v>3127</v>
      </c>
      <c r="B3128" t="s">
        <v>3162</v>
      </c>
      <c r="F3128" s="2"/>
      <c r="G3128" s="2">
        <f>SUMIF('Ownership_Links and calculation'!$B:$B,$B3128,'Ownership_Links and calculation'!$F:$F)</f>
        <v>0</v>
      </c>
      <c r="H3128" s="2">
        <f>SUMIF('Ownership_Links and calculation'!$B:$B,$B3128,'Ownership_Links and calculation'!$H:$H)</f>
        <v>0</v>
      </c>
      <c r="I3128" s="2">
        <f>IF(H3128&gt;0,(G3128^2)/H3128,0)</f>
        <v>0</v>
      </c>
      <c r="J3128" s="2">
        <f>SUMIF('Ownership_Links and calculation'!$B:$B,$B3128,'Ownership_Links and calculation'!$J:$J)</f>
        <v>0</v>
      </c>
    </row>
    <row r="3129" spans="1:10" x14ac:dyDescent="0.3">
      <c r="A3129">
        <v>3128</v>
      </c>
      <c r="B3129" t="s">
        <v>3163</v>
      </c>
      <c r="F3129" s="2"/>
      <c r="G3129" s="2">
        <f>SUMIF('Ownership_Links and calculation'!$B:$B,$B3129,'Ownership_Links and calculation'!$F:$F)</f>
        <v>0</v>
      </c>
      <c r="H3129" s="2">
        <f>SUMIF('Ownership_Links and calculation'!$B:$B,$B3129,'Ownership_Links and calculation'!$H:$H)</f>
        <v>0</v>
      </c>
      <c r="I3129" s="2">
        <f>IF(H3129&gt;0,(G3129^2)/H3129,0)</f>
        <v>0</v>
      </c>
      <c r="J3129" s="2">
        <f>SUMIF('Ownership_Links and calculation'!$B:$B,$B3129,'Ownership_Links and calculation'!$J:$J)</f>
        <v>0</v>
      </c>
    </row>
    <row r="3130" spans="1:10" x14ac:dyDescent="0.3">
      <c r="A3130">
        <v>3129</v>
      </c>
      <c r="B3130" t="s">
        <v>3164</v>
      </c>
      <c r="F3130" s="2"/>
      <c r="G3130" s="2">
        <f>SUMIF('Ownership_Links and calculation'!$B:$B,$B3130,'Ownership_Links and calculation'!$F:$F)</f>
        <v>0</v>
      </c>
      <c r="H3130" s="2">
        <f>SUMIF('Ownership_Links and calculation'!$B:$B,$B3130,'Ownership_Links and calculation'!$H:$H)</f>
        <v>0</v>
      </c>
      <c r="I3130" s="2">
        <f>IF(H3130&gt;0,(G3130^2)/H3130,0)</f>
        <v>0</v>
      </c>
      <c r="J3130" s="2">
        <f>SUMIF('Ownership_Links and calculation'!$B:$B,$B3130,'Ownership_Links and calculation'!$J:$J)</f>
        <v>0</v>
      </c>
    </row>
    <row r="3131" spans="1:10" x14ac:dyDescent="0.3">
      <c r="A3131">
        <v>3130</v>
      </c>
      <c r="B3131" t="s">
        <v>3165</v>
      </c>
      <c r="F3131" s="2"/>
      <c r="G3131" s="2">
        <f>SUMIF('Ownership_Links and calculation'!$B:$B,$B3131,'Ownership_Links and calculation'!$F:$F)</f>
        <v>0</v>
      </c>
      <c r="H3131" s="2">
        <f>SUMIF('Ownership_Links and calculation'!$B:$B,$B3131,'Ownership_Links and calculation'!$H:$H)</f>
        <v>0</v>
      </c>
      <c r="I3131" s="2">
        <f>IF(H3131&gt;0,(G3131^2)/H3131,0)</f>
        <v>0</v>
      </c>
      <c r="J3131" s="2">
        <f>SUMIF('Ownership_Links and calculation'!$B:$B,$B3131,'Ownership_Links and calculation'!$J:$J)</f>
        <v>0</v>
      </c>
    </row>
    <row r="3132" spans="1:10" x14ac:dyDescent="0.3">
      <c r="A3132">
        <v>3131</v>
      </c>
      <c r="B3132" t="s">
        <v>3166</v>
      </c>
      <c r="F3132" s="2"/>
      <c r="G3132" s="2">
        <f>SUMIF('Ownership_Links and calculation'!$B:$B,$B3132,'Ownership_Links and calculation'!$F:$F)</f>
        <v>0</v>
      </c>
      <c r="H3132" s="2">
        <f>SUMIF('Ownership_Links and calculation'!$B:$B,$B3132,'Ownership_Links and calculation'!$H:$H)</f>
        <v>0</v>
      </c>
      <c r="I3132" s="2">
        <f>IF(H3132&gt;0,(G3132^2)/H3132,0)</f>
        <v>0</v>
      </c>
      <c r="J3132" s="2">
        <f>SUMIF('Ownership_Links and calculation'!$B:$B,$B3132,'Ownership_Links and calculation'!$J:$J)</f>
        <v>0</v>
      </c>
    </row>
    <row r="3133" spans="1:10" x14ac:dyDescent="0.3">
      <c r="A3133">
        <v>3132</v>
      </c>
      <c r="B3133" t="s">
        <v>3167</v>
      </c>
      <c r="F3133" s="2"/>
      <c r="G3133" s="2">
        <f>SUMIF('Ownership_Links and calculation'!$B:$B,$B3133,'Ownership_Links and calculation'!$F:$F)</f>
        <v>0</v>
      </c>
      <c r="H3133" s="2">
        <f>SUMIF('Ownership_Links and calculation'!$B:$B,$B3133,'Ownership_Links and calculation'!$H:$H)</f>
        <v>0</v>
      </c>
      <c r="I3133" s="2">
        <f>IF(H3133&gt;0,(G3133^2)/H3133,0)</f>
        <v>0</v>
      </c>
      <c r="J3133" s="2">
        <f>SUMIF('Ownership_Links and calculation'!$B:$B,$B3133,'Ownership_Links and calculation'!$J:$J)</f>
        <v>0</v>
      </c>
    </row>
    <row r="3134" spans="1:10" x14ac:dyDescent="0.3">
      <c r="A3134">
        <v>3133</v>
      </c>
      <c r="B3134" t="s">
        <v>3168</v>
      </c>
      <c r="F3134" s="2"/>
      <c r="G3134" s="2">
        <f>SUMIF('Ownership_Links and calculation'!$B:$B,$B3134,'Ownership_Links and calculation'!$F:$F)</f>
        <v>0</v>
      </c>
      <c r="H3134" s="2">
        <f>SUMIF('Ownership_Links and calculation'!$B:$B,$B3134,'Ownership_Links and calculation'!$H:$H)</f>
        <v>0</v>
      </c>
      <c r="I3134" s="2">
        <f>IF(H3134&gt;0,(G3134^2)/H3134,0)</f>
        <v>0</v>
      </c>
      <c r="J3134" s="2">
        <f>SUMIF('Ownership_Links and calculation'!$B:$B,$B3134,'Ownership_Links and calculation'!$J:$J)</f>
        <v>0</v>
      </c>
    </row>
    <row r="3135" spans="1:10" x14ac:dyDescent="0.3">
      <c r="A3135">
        <v>3134</v>
      </c>
      <c r="B3135" t="s">
        <v>3169</v>
      </c>
      <c r="F3135" s="2"/>
      <c r="G3135" s="2">
        <f>SUMIF('Ownership_Links and calculation'!$B:$B,$B3135,'Ownership_Links and calculation'!$F:$F)</f>
        <v>0</v>
      </c>
      <c r="H3135" s="2">
        <f>SUMIF('Ownership_Links and calculation'!$B:$B,$B3135,'Ownership_Links and calculation'!$H:$H)</f>
        <v>0</v>
      </c>
      <c r="I3135" s="2">
        <f>IF(H3135&gt;0,(G3135^2)/H3135,0)</f>
        <v>0</v>
      </c>
      <c r="J3135" s="2">
        <f>SUMIF('Ownership_Links and calculation'!$B:$B,$B3135,'Ownership_Links and calculation'!$J:$J)</f>
        <v>0</v>
      </c>
    </row>
    <row r="3136" spans="1:10" x14ac:dyDescent="0.3">
      <c r="A3136">
        <v>3135</v>
      </c>
      <c r="B3136" t="s">
        <v>3170</v>
      </c>
      <c r="F3136" s="2"/>
      <c r="G3136" s="2">
        <f>SUMIF('Ownership_Links and calculation'!$B:$B,$B3136,'Ownership_Links and calculation'!$F:$F)</f>
        <v>0</v>
      </c>
      <c r="H3136" s="2">
        <f>SUMIF('Ownership_Links and calculation'!$B:$B,$B3136,'Ownership_Links and calculation'!$H:$H)</f>
        <v>0</v>
      </c>
      <c r="I3136" s="2">
        <f>IF(H3136&gt;0,(G3136^2)/H3136,0)</f>
        <v>0</v>
      </c>
      <c r="J3136" s="2">
        <f>SUMIF('Ownership_Links and calculation'!$B:$B,$B3136,'Ownership_Links and calculation'!$J:$J)</f>
        <v>0</v>
      </c>
    </row>
    <row r="3137" spans="1:10" x14ac:dyDescent="0.3">
      <c r="A3137">
        <v>3136</v>
      </c>
      <c r="B3137" t="s">
        <v>3171</v>
      </c>
      <c r="F3137" s="2"/>
      <c r="G3137" s="2">
        <f>SUMIF('Ownership_Links and calculation'!$B:$B,$B3137,'Ownership_Links and calculation'!$F:$F)</f>
        <v>0</v>
      </c>
      <c r="H3137" s="2">
        <f>SUMIF('Ownership_Links and calculation'!$B:$B,$B3137,'Ownership_Links and calculation'!$H:$H)</f>
        <v>0</v>
      </c>
      <c r="I3137" s="2">
        <f>IF(H3137&gt;0,(G3137^2)/H3137,0)</f>
        <v>0</v>
      </c>
      <c r="J3137" s="2">
        <f>SUMIF('Ownership_Links and calculation'!$B:$B,$B3137,'Ownership_Links and calculation'!$J:$J)</f>
        <v>0</v>
      </c>
    </row>
    <row r="3138" spans="1:10" x14ac:dyDescent="0.3">
      <c r="A3138">
        <v>3137</v>
      </c>
      <c r="B3138" t="s">
        <v>3172</v>
      </c>
      <c r="F3138" s="2"/>
      <c r="G3138" s="2">
        <f>SUMIF('Ownership_Links and calculation'!$B:$B,$B3138,'Ownership_Links and calculation'!$F:$F)</f>
        <v>0</v>
      </c>
      <c r="H3138" s="2">
        <f>SUMIF('Ownership_Links and calculation'!$B:$B,$B3138,'Ownership_Links and calculation'!$H:$H)</f>
        <v>0</v>
      </c>
      <c r="I3138" s="2">
        <f>IF(H3138&gt;0,(G3138^2)/H3138,0)</f>
        <v>0</v>
      </c>
      <c r="J3138" s="2">
        <f>SUMIF('Ownership_Links and calculation'!$B:$B,$B3138,'Ownership_Links and calculation'!$J:$J)</f>
        <v>0</v>
      </c>
    </row>
    <row r="3139" spans="1:10" x14ac:dyDescent="0.3">
      <c r="A3139">
        <v>3138</v>
      </c>
      <c r="B3139" t="s">
        <v>3173</v>
      </c>
      <c r="F3139" s="2"/>
      <c r="G3139" s="2">
        <f>SUMIF('Ownership_Links and calculation'!$B:$B,$B3139,'Ownership_Links and calculation'!$F:$F)</f>
        <v>0</v>
      </c>
      <c r="H3139" s="2">
        <f>SUMIF('Ownership_Links and calculation'!$B:$B,$B3139,'Ownership_Links and calculation'!$H:$H)</f>
        <v>0</v>
      </c>
      <c r="I3139" s="2">
        <f>IF(H3139&gt;0,(G3139^2)/H3139,0)</f>
        <v>0</v>
      </c>
      <c r="J3139" s="2">
        <f>SUMIF('Ownership_Links and calculation'!$B:$B,$B3139,'Ownership_Links and calculation'!$J:$J)</f>
        <v>0</v>
      </c>
    </row>
    <row r="3140" spans="1:10" x14ac:dyDescent="0.3">
      <c r="A3140">
        <v>3139</v>
      </c>
      <c r="B3140" t="s">
        <v>3174</v>
      </c>
      <c r="F3140" s="2"/>
      <c r="G3140" s="2">
        <f>SUMIF('Ownership_Links and calculation'!$B:$B,$B3140,'Ownership_Links and calculation'!$F:$F)</f>
        <v>0</v>
      </c>
      <c r="H3140" s="2">
        <f>SUMIF('Ownership_Links and calculation'!$B:$B,$B3140,'Ownership_Links and calculation'!$H:$H)</f>
        <v>0</v>
      </c>
      <c r="I3140" s="2">
        <f>IF(H3140&gt;0,(G3140^2)/H3140,0)</f>
        <v>0</v>
      </c>
      <c r="J3140" s="2">
        <f>SUMIF('Ownership_Links and calculation'!$B:$B,$B3140,'Ownership_Links and calculation'!$J:$J)</f>
        <v>0</v>
      </c>
    </row>
    <row r="3141" spans="1:10" x14ac:dyDescent="0.3">
      <c r="A3141">
        <v>3140</v>
      </c>
      <c r="B3141" t="s">
        <v>3175</v>
      </c>
      <c r="F3141" s="2"/>
      <c r="G3141" s="2">
        <f>SUMIF('Ownership_Links and calculation'!$B:$B,$B3141,'Ownership_Links and calculation'!$F:$F)</f>
        <v>0</v>
      </c>
      <c r="H3141" s="2">
        <f>SUMIF('Ownership_Links and calculation'!$B:$B,$B3141,'Ownership_Links and calculation'!$H:$H)</f>
        <v>0</v>
      </c>
      <c r="I3141" s="2">
        <f>IF(H3141&gt;0,(G3141^2)/H3141,0)</f>
        <v>0</v>
      </c>
      <c r="J3141" s="2">
        <f>SUMIF('Ownership_Links and calculation'!$B:$B,$B3141,'Ownership_Links and calculation'!$J:$J)</f>
        <v>0</v>
      </c>
    </row>
    <row r="3142" spans="1:10" x14ac:dyDescent="0.3">
      <c r="A3142">
        <v>3141</v>
      </c>
      <c r="B3142" t="s">
        <v>3176</v>
      </c>
      <c r="F3142" s="2"/>
      <c r="G3142" s="2">
        <f>SUMIF('Ownership_Links and calculation'!$B:$B,$B3142,'Ownership_Links and calculation'!$F:$F)</f>
        <v>0</v>
      </c>
      <c r="H3142" s="2">
        <f>SUMIF('Ownership_Links and calculation'!$B:$B,$B3142,'Ownership_Links and calculation'!$H:$H)</f>
        <v>0</v>
      </c>
      <c r="I3142" s="2">
        <f>IF(H3142&gt;0,(G3142^2)/H3142,0)</f>
        <v>0</v>
      </c>
      <c r="J3142" s="2">
        <f>SUMIF('Ownership_Links and calculation'!$B:$B,$B3142,'Ownership_Links and calculation'!$J:$J)</f>
        <v>0</v>
      </c>
    </row>
    <row r="3143" spans="1:10" x14ac:dyDescent="0.3">
      <c r="A3143">
        <v>3142</v>
      </c>
      <c r="B3143" t="s">
        <v>3177</v>
      </c>
      <c r="F3143" s="2"/>
      <c r="G3143" s="2">
        <f>SUMIF('Ownership_Links and calculation'!$B:$B,$B3143,'Ownership_Links and calculation'!$F:$F)</f>
        <v>0</v>
      </c>
      <c r="H3143" s="2">
        <f>SUMIF('Ownership_Links and calculation'!$B:$B,$B3143,'Ownership_Links and calculation'!$H:$H)</f>
        <v>0</v>
      </c>
      <c r="I3143" s="2">
        <f>IF(H3143&gt;0,(G3143^2)/H3143,0)</f>
        <v>0</v>
      </c>
      <c r="J3143" s="2">
        <f>SUMIF('Ownership_Links and calculation'!$B:$B,$B3143,'Ownership_Links and calculation'!$J:$J)</f>
        <v>0</v>
      </c>
    </row>
    <row r="3144" spans="1:10" x14ac:dyDescent="0.3">
      <c r="A3144">
        <v>3143</v>
      </c>
      <c r="B3144" t="s">
        <v>3178</v>
      </c>
      <c r="F3144" s="2"/>
      <c r="G3144" s="2">
        <f>SUMIF('Ownership_Links and calculation'!$B:$B,$B3144,'Ownership_Links and calculation'!$F:$F)</f>
        <v>0</v>
      </c>
      <c r="H3144" s="2">
        <f>SUMIF('Ownership_Links and calculation'!$B:$B,$B3144,'Ownership_Links and calculation'!$H:$H)</f>
        <v>0</v>
      </c>
      <c r="I3144" s="2">
        <f>IF(H3144&gt;0,(G3144^2)/H3144,0)</f>
        <v>0</v>
      </c>
      <c r="J3144" s="2">
        <f>SUMIF('Ownership_Links and calculation'!$B:$B,$B3144,'Ownership_Links and calculation'!$J:$J)</f>
        <v>0</v>
      </c>
    </row>
    <row r="3145" spans="1:10" x14ac:dyDescent="0.3">
      <c r="A3145">
        <v>3144</v>
      </c>
      <c r="B3145" t="s">
        <v>3179</v>
      </c>
      <c r="F3145" s="2"/>
      <c r="G3145" s="2">
        <f>SUMIF('Ownership_Links and calculation'!$B:$B,$B3145,'Ownership_Links and calculation'!$F:$F)</f>
        <v>0</v>
      </c>
      <c r="H3145" s="2">
        <f>SUMIF('Ownership_Links and calculation'!$B:$B,$B3145,'Ownership_Links and calculation'!$H:$H)</f>
        <v>0</v>
      </c>
      <c r="I3145" s="2">
        <f>IF(H3145&gt;0,(G3145^2)/H3145,0)</f>
        <v>0</v>
      </c>
      <c r="J3145" s="2">
        <f>SUMIF('Ownership_Links and calculation'!$B:$B,$B3145,'Ownership_Links and calculation'!$J:$J)</f>
        <v>0</v>
      </c>
    </row>
    <row r="3146" spans="1:10" x14ac:dyDescent="0.3">
      <c r="A3146">
        <v>3145</v>
      </c>
      <c r="B3146" t="s">
        <v>3180</v>
      </c>
      <c r="F3146" s="2"/>
      <c r="G3146" s="2">
        <f>SUMIF('Ownership_Links and calculation'!$B:$B,$B3146,'Ownership_Links and calculation'!$F:$F)</f>
        <v>0</v>
      </c>
      <c r="H3146" s="2">
        <f>SUMIF('Ownership_Links and calculation'!$B:$B,$B3146,'Ownership_Links and calculation'!$H:$H)</f>
        <v>0</v>
      </c>
      <c r="I3146" s="2">
        <f>IF(H3146&gt;0,(G3146^2)/H3146,0)</f>
        <v>0</v>
      </c>
      <c r="J3146" s="2">
        <f>SUMIF('Ownership_Links and calculation'!$B:$B,$B3146,'Ownership_Links and calculation'!$J:$J)</f>
        <v>0</v>
      </c>
    </row>
    <row r="3147" spans="1:10" x14ac:dyDescent="0.3">
      <c r="A3147">
        <v>3146</v>
      </c>
      <c r="B3147" t="s">
        <v>3181</v>
      </c>
      <c r="F3147" s="2"/>
      <c r="G3147" s="2">
        <f>SUMIF('Ownership_Links and calculation'!$B:$B,$B3147,'Ownership_Links and calculation'!$F:$F)</f>
        <v>0</v>
      </c>
      <c r="H3147" s="2">
        <f>SUMIF('Ownership_Links and calculation'!$B:$B,$B3147,'Ownership_Links and calculation'!$H:$H)</f>
        <v>0</v>
      </c>
      <c r="I3147" s="2">
        <f>IF(H3147&gt;0,(G3147^2)/H3147,0)</f>
        <v>0</v>
      </c>
      <c r="J3147" s="2">
        <f>SUMIF('Ownership_Links and calculation'!$B:$B,$B3147,'Ownership_Links and calculation'!$J:$J)</f>
        <v>0</v>
      </c>
    </row>
    <row r="3148" spans="1:10" x14ac:dyDescent="0.3">
      <c r="A3148">
        <v>3147</v>
      </c>
      <c r="B3148" t="s">
        <v>3182</v>
      </c>
      <c r="F3148" s="2"/>
      <c r="G3148" s="2">
        <f>SUMIF('Ownership_Links and calculation'!$B:$B,$B3148,'Ownership_Links and calculation'!$F:$F)</f>
        <v>0</v>
      </c>
      <c r="H3148" s="2">
        <f>SUMIF('Ownership_Links and calculation'!$B:$B,$B3148,'Ownership_Links and calculation'!$H:$H)</f>
        <v>0</v>
      </c>
      <c r="I3148" s="2">
        <f>IF(H3148&gt;0,(G3148^2)/H3148,0)</f>
        <v>0</v>
      </c>
      <c r="J3148" s="2">
        <f>SUMIF('Ownership_Links and calculation'!$B:$B,$B3148,'Ownership_Links and calculation'!$J:$J)</f>
        <v>0</v>
      </c>
    </row>
    <row r="3149" spans="1:10" x14ac:dyDescent="0.3">
      <c r="A3149">
        <v>3148</v>
      </c>
      <c r="B3149" t="s">
        <v>3183</v>
      </c>
      <c r="F3149" s="2"/>
      <c r="G3149" s="2">
        <f>SUMIF('Ownership_Links and calculation'!$B:$B,$B3149,'Ownership_Links and calculation'!$F:$F)</f>
        <v>0</v>
      </c>
      <c r="H3149" s="2">
        <f>SUMIF('Ownership_Links and calculation'!$B:$B,$B3149,'Ownership_Links and calculation'!$H:$H)</f>
        <v>0</v>
      </c>
      <c r="I3149" s="2">
        <f>IF(H3149&gt;0,(G3149^2)/H3149,0)</f>
        <v>0</v>
      </c>
      <c r="J3149" s="2">
        <f>SUMIF('Ownership_Links and calculation'!$B:$B,$B3149,'Ownership_Links and calculation'!$J:$J)</f>
        <v>0</v>
      </c>
    </row>
    <row r="3150" spans="1:10" x14ac:dyDescent="0.3">
      <c r="A3150">
        <v>3149</v>
      </c>
      <c r="B3150" t="s">
        <v>3184</v>
      </c>
      <c r="F3150" s="2"/>
      <c r="G3150" s="2">
        <f>SUMIF('Ownership_Links and calculation'!$B:$B,$B3150,'Ownership_Links and calculation'!$F:$F)</f>
        <v>0</v>
      </c>
      <c r="H3150" s="2">
        <f>SUMIF('Ownership_Links and calculation'!$B:$B,$B3150,'Ownership_Links and calculation'!$H:$H)</f>
        <v>0</v>
      </c>
      <c r="I3150" s="2">
        <f>IF(H3150&gt;0,(G3150^2)/H3150,0)</f>
        <v>0</v>
      </c>
      <c r="J3150" s="2">
        <f>SUMIF('Ownership_Links and calculation'!$B:$B,$B3150,'Ownership_Links and calculation'!$J:$J)</f>
        <v>0</v>
      </c>
    </row>
    <row r="3151" spans="1:10" x14ac:dyDescent="0.3">
      <c r="A3151">
        <v>3150</v>
      </c>
      <c r="B3151" t="s">
        <v>3185</v>
      </c>
      <c r="F3151" s="2"/>
      <c r="G3151" s="2">
        <f>SUMIF('Ownership_Links and calculation'!$B:$B,$B3151,'Ownership_Links and calculation'!$F:$F)</f>
        <v>0</v>
      </c>
      <c r="H3151" s="2">
        <f>SUMIF('Ownership_Links and calculation'!$B:$B,$B3151,'Ownership_Links and calculation'!$H:$H)</f>
        <v>0</v>
      </c>
      <c r="I3151" s="2">
        <f>IF(H3151&gt;0,(G3151^2)/H3151,0)</f>
        <v>0</v>
      </c>
      <c r="J3151" s="2">
        <f>SUMIF('Ownership_Links and calculation'!$B:$B,$B3151,'Ownership_Links and calculation'!$J:$J)</f>
        <v>0</v>
      </c>
    </row>
    <row r="3152" spans="1:10" x14ac:dyDescent="0.3">
      <c r="A3152">
        <v>3151</v>
      </c>
      <c r="B3152" t="s">
        <v>3186</v>
      </c>
      <c r="F3152" s="2"/>
      <c r="G3152" s="2">
        <f>SUMIF('Ownership_Links and calculation'!$B:$B,$B3152,'Ownership_Links and calculation'!$F:$F)</f>
        <v>0</v>
      </c>
      <c r="H3152" s="2">
        <f>SUMIF('Ownership_Links and calculation'!$B:$B,$B3152,'Ownership_Links and calculation'!$H:$H)</f>
        <v>0</v>
      </c>
      <c r="I3152" s="2">
        <f>IF(H3152&gt;0,(G3152^2)/H3152,0)</f>
        <v>0</v>
      </c>
      <c r="J3152" s="2">
        <f>SUMIF('Ownership_Links and calculation'!$B:$B,$B3152,'Ownership_Links and calculation'!$J:$J)</f>
        <v>0</v>
      </c>
    </row>
    <row r="3153" spans="1:10" x14ac:dyDescent="0.3">
      <c r="A3153">
        <v>3152</v>
      </c>
      <c r="B3153" t="s">
        <v>3187</v>
      </c>
      <c r="F3153" s="2"/>
      <c r="G3153" s="2">
        <f>SUMIF('Ownership_Links and calculation'!$B:$B,$B3153,'Ownership_Links and calculation'!$F:$F)</f>
        <v>0</v>
      </c>
      <c r="H3153" s="2">
        <f>SUMIF('Ownership_Links and calculation'!$B:$B,$B3153,'Ownership_Links and calculation'!$H:$H)</f>
        <v>0</v>
      </c>
      <c r="I3153" s="2">
        <f>IF(H3153&gt;0,(G3153^2)/H3153,0)</f>
        <v>0</v>
      </c>
      <c r="J3153" s="2">
        <f>SUMIF('Ownership_Links and calculation'!$B:$B,$B3153,'Ownership_Links and calculation'!$J:$J)</f>
        <v>0</v>
      </c>
    </row>
    <row r="3154" spans="1:10" x14ac:dyDescent="0.3">
      <c r="A3154">
        <v>3153</v>
      </c>
      <c r="B3154" t="s">
        <v>3188</v>
      </c>
      <c r="F3154" s="2"/>
      <c r="G3154" s="2">
        <f>SUMIF('Ownership_Links and calculation'!$B:$B,$B3154,'Ownership_Links and calculation'!$F:$F)</f>
        <v>0</v>
      </c>
      <c r="H3154" s="2">
        <f>SUMIF('Ownership_Links and calculation'!$B:$B,$B3154,'Ownership_Links and calculation'!$H:$H)</f>
        <v>0</v>
      </c>
      <c r="I3154" s="2">
        <f>IF(H3154&gt;0,(G3154^2)/H3154,0)</f>
        <v>0</v>
      </c>
      <c r="J3154" s="2">
        <f>SUMIF('Ownership_Links and calculation'!$B:$B,$B3154,'Ownership_Links and calculation'!$J:$J)</f>
        <v>0</v>
      </c>
    </row>
    <row r="3155" spans="1:10" x14ac:dyDescent="0.3">
      <c r="A3155">
        <v>3154</v>
      </c>
      <c r="B3155" t="s">
        <v>3189</v>
      </c>
      <c r="F3155" s="2"/>
      <c r="G3155" s="2">
        <f>SUMIF('Ownership_Links and calculation'!$B:$B,$B3155,'Ownership_Links and calculation'!$F:$F)</f>
        <v>0</v>
      </c>
      <c r="H3155" s="2">
        <f>SUMIF('Ownership_Links and calculation'!$B:$B,$B3155,'Ownership_Links and calculation'!$H:$H)</f>
        <v>0</v>
      </c>
      <c r="I3155" s="2">
        <f>IF(H3155&gt;0,(G3155^2)/H3155,0)</f>
        <v>0</v>
      </c>
      <c r="J3155" s="2">
        <f>SUMIF('Ownership_Links and calculation'!$B:$B,$B3155,'Ownership_Links and calculation'!$J:$J)</f>
        <v>0</v>
      </c>
    </row>
    <row r="3156" spans="1:10" x14ac:dyDescent="0.3">
      <c r="A3156">
        <v>3155</v>
      </c>
      <c r="B3156" t="s">
        <v>3190</v>
      </c>
      <c r="F3156" s="2"/>
      <c r="G3156" s="2">
        <f>SUMIF('Ownership_Links and calculation'!$B:$B,$B3156,'Ownership_Links and calculation'!$F:$F)</f>
        <v>0</v>
      </c>
      <c r="H3156" s="2">
        <f>SUMIF('Ownership_Links and calculation'!$B:$B,$B3156,'Ownership_Links and calculation'!$H:$H)</f>
        <v>0</v>
      </c>
      <c r="I3156" s="2">
        <f>IF(H3156&gt;0,(G3156^2)/H3156,0)</f>
        <v>0</v>
      </c>
      <c r="J3156" s="2">
        <f>SUMIF('Ownership_Links and calculation'!$B:$B,$B3156,'Ownership_Links and calculation'!$J:$J)</f>
        <v>0</v>
      </c>
    </row>
    <row r="3157" spans="1:10" x14ac:dyDescent="0.3">
      <c r="A3157">
        <v>3156</v>
      </c>
      <c r="B3157" t="s">
        <v>3191</v>
      </c>
      <c r="F3157" s="2"/>
      <c r="G3157" s="2">
        <f>SUMIF('Ownership_Links and calculation'!$B:$B,$B3157,'Ownership_Links and calculation'!$F:$F)</f>
        <v>0</v>
      </c>
      <c r="H3157" s="2">
        <f>SUMIF('Ownership_Links and calculation'!$B:$B,$B3157,'Ownership_Links and calculation'!$H:$H)</f>
        <v>0</v>
      </c>
      <c r="I3157" s="2">
        <f>IF(H3157&gt;0,(G3157^2)/H3157,0)</f>
        <v>0</v>
      </c>
      <c r="J3157" s="2">
        <f>SUMIF('Ownership_Links and calculation'!$B:$B,$B3157,'Ownership_Links and calculation'!$J:$J)</f>
        <v>0</v>
      </c>
    </row>
    <row r="3158" spans="1:10" x14ac:dyDescent="0.3">
      <c r="A3158">
        <v>3157</v>
      </c>
      <c r="B3158" t="s">
        <v>3192</v>
      </c>
      <c r="F3158" s="2"/>
      <c r="G3158" s="2">
        <f>SUMIF('Ownership_Links and calculation'!$B:$B,$B3158,'Ownership_Links and calculation'!$F:$F)</f>
        <v>0</v>
      </c>
      <c r="H3158" s="2">
        <f>SUMIF('Ownership_Links and calculation'!$B:$B,$B3158,'Ownership_Links and calculation'!$H:$H)</f>
        <v>0</v>
      </c>
      <c r="I3158" s="2">
        <f>IF(H3158&gt;0,(G3158^2)/H3158,0)</f>
        <v>0</v>
      </c>
      <c r="J3158" s="2">
        <f>SUMIF('Ownership_Links and calculation'!$B:$B,$B3158,'Ownership_Links and calculation'!$J:$J)</f>
        <v>0</v>
      </c>
    </row>
    <row r="3159" spans="1:10" x14ac:dyDescent="0.3">
      <c r="A3159">
        <v>3158</v>
      </c>
      <c r="B3159" t="s">
        <v>3193</v>
      </c>
      <c r="F3159" s="2"/>
      <c r="G3159" s="2">
        <f>SUMIF('Ownership_Links and calculation'!$B:$B,$B3159,'Ownership_Links and calculation'!$F:$F)</f>
        <v>0</v>
      </c>
      <c r="H3159" s="2">
        <f>SUMIF('Ownership_Links and calculation'!$B:$B,$B3159,'Ownership_Links and calculation'!$H:$H)</f>
        <v>0</v>
      </c>
      <c r="I3159" s="2">
        <f>IF(H3159&gt;0,(G3159^2)/H3159,0)</f>
        <v>0</v>
      </c>
      <c r="J3159" s="2">
        <f>SUMIF('Ownership_Links and calculation'!$B:$B,$B3159,'Ownership_Links and calculation'!$J:$J)</f>
        <v>0</v>
      </c>
    </row>
    <row r="3160" spans="1:10" x14ac:dyDescent="0.3">
      <c r="A3160">
        <v>3159</v>
      </c>
      <c r="B3160" t="s">
        <v>3194</v>
      </c>
      <c r="F3160" s="2"/>
      <c r="G3160" s="2">
        <f>SUMIF('Ownership_Links and calculation'!$B:$B,$B3160,'Ownership_Links and calculation'!$F:$F)</f>
        <v>0</v>
      </c>
      <c r="H3160" s="2">
        <f>SUMIF('Ownership_Links and calculation'!$B:$B,$B3160,'Ownership_Links and calculation'!$H:$H)</f>
        <v>0</v>
      </c>
      <c r="I3160" s="2">
        <f>IF(H3160&gt;0,(G3160^2)/H3160,0)</f>
        <v>0</v>
      </c>
      <c r="J3160" s="2">
        <f>SUMIF('Ownership_Links and calculation'!$B:$B,$B3160,'Ownership_Links and calculation'!$J:$J)</f>
        <v>0</v>
      </c>
    </row>
    <row r="3161" spans="1:10" x14ac:dyDescent="0.3">
      <c r="A3161">
        <v>3160</v>
      </c>
      <c r="B3161" t="s">
        <v>3195</v>
      </c>
      <c r="F3161" s="2"/>
      <c r="G3161" s="2">
        <f>SUMIF('Ownership_Links and calculation'!$B:$B,$B3161,'Ownership_Links and calculation'!$F:$F)</f>
        <v>0</v>
      </c>
      <c r="H3161" s="2">
        <f>SUMIF('Ownership_Links and calculation'!$B:$B,$B3161,'Ownership_Links and calculation'!$H:$H)</f>
        <v>0</v>
      </c>
      <c r="I3161" s="2">
        <f>IF(H3161&gt;0,(G3161^2)/H3161,0)</f>
        <v>0</v>
      </c>
      <c r="J3161" s="2">
        <f>SUMIF('Ownership_Links and calculation'!$B:$B,$B3161,'Ownership_Links and calculation'!$J:$J)</f>
        <v>0</v>
      </c>
    </row>
    <row r="3162" spans="1:10" x14ac:dyDescent="0.3">
      <c r="A3162">
        <v>3161</v>
      </c>
      <c r="B3162" t="s">
        <v>3196</v>
      </c>
      <c r="F3162" s="2"/>
      <c r="G3162" s="2">
        <f>SUMIF('Ownership_Links and calculation'!$B:$B,$B3162,'Ownership_Links and calculation'!$F:$F)</f>
        <v>0</v>
      </c>
      <c r="H3162" s="2">
        <f>SUMIF('Ownership_Links and calculation'!$B:$B,$B3162,'Ownership_Links and calculation'!$H:$H)</f>
        <v>0</v>
      </c>
      <c r="I3162" s="2">
        <f>IF(H3162&gt;0,(G3162^2)/H3162,0)</f>
        <v>0</v>
      </c>
      <c r="J3162" s="2">
        <f>SUMIF('Ownership_Links and calculation'!$B:$B,$B3162,'Ownership_Links and calculation'!$J:$J)</f>
        <v>0</v>
      </c>
    </row>
    <row r="3163" spans="1:10" x14ac:dyDescent="0.3">
      <c r="A3163">
        <v>3162</v>
      </c>
      <c r="B3163" t="s">
        <v>3197</v>
      </c>
      <c r="F3163" s="2"/>
      <c r="G3163" s="2">
        <f>SUMIF('Ownership_Links and calculation'!$B:$B,$B3163,'Ownership_Links and calculation'!$F:$F)</f>
        <v>0</v>
      </c>
      <c r="H3163" s="2">
        <f>SUMIF('Ownership_Links and calculation'!$B:$B,$B3163,'Ownership_Links and calculation'!$H:$H)</f>
        <v>0</v>
      </c>
      <c r="I3163" s="2">
        <f>IF(H3163&gt;0,(G3163^2)/H3163,0)</f>
        <v>0</v>
      </c>
      <c r="J3163" s="2">
        <f>SUMIF('Ownership_Links and calculation'!$B:$B,$B3163,'Ownership_Links and calculation'!$J:$J)</f>
        <v>0</v>
      </c>
    </row>
    <row r="3164" spans="1:10" x14ac:dyDescent="0.3">
      <c r="A3164">
        <v>3163</v>
      </c>
      <c r="B3164" t="s">
        <v>3198</v>
      </c>
      <c r="F3164" s="2"/>
      <c r="G3164" s="2">
        <f>SUMIF('Ownership_Links and calculation'!$B:$B,$B3164,'Ownership_Links and calculation'!$F:$F)</f>
        <v>0</v>
      </c>
      <c r="H3164" s="2">
        <f>SUMIF('Ownership_Links and calculation'!$B:$B,$B3164,'Ownership_Links and calculation'!$H:$H)</f>
        <v>0</v>
      </c>
      <c r="I3164" s="2">
        <f>IF(H3164&gt;0,(G3164^2)/H3164,0)</f>
        <v>0</v>
      </c>
      <c r="J3164" s="2">
        <f>SUMIF('Ownership_Links and calculation'!$B:$B,$B3164,'Ownership_Links and calculation'!$J:$J)</f>
        <v>0</v>
      </c>
    </row>
    <row r="3165" spans="1:10" x14ac:dyDescent="0.3">
      <c r="A3165">
        <v>3164</v>
      </c>
      <c r="B3165" t="s">
        <v>3199</v>
      </c>
      <c r="F3165" s="2"/>
      <c r="G3165" s="2">
        <f>SUMIF('Ownership_Links and calculation'!$B:$B,$B3165,'Ownership_Links and calculation'!$F:$F)</f>
        <v>0</v>
      </c>
      <c r="H3165" s="2">
        <f>SUMIF('Ownership_Links and calculation'!$B:$B,$B3165,'Ownership_Links and calculation'!$H:$H)</f>
        <v>0</v>
      </c>
      <c r="I3165" s="2">
        <f>IF(H3165&gt;0,(G3165^2)/H3165,0)</f>
        <v>0</v>
      </c>
      <c r="J3165" s="2">
        <f>SUMIF('Ownership_Links and calculation'!$B:$B,$B3165,'Ownership_Links and calculation'!$J:$J)</f>
        <v>0</v>
      </c>
    </row>
    <row r="3166" spans="1:10" x14ac:dyDescent="0.3">
      <c r="A3166">
        <v>3165</v>
      </c>
      <c r="B3166" t="s">
        <v>3200</v>
      </c>
      <c r="F3166" s="2"/>
      <c r="G3166" s="2">
        <f>SUMIF('Ownership_Links and calculation'!$B:$B,$B3166,'Ownership_Links and calculation'!$F:$F)</f>
        <v>0</v>
      </c>
      <c r="H3166" s="2">
        <f>SUMIF('Ownership_Links and calculation'!$B:$B,$B3166,'Ownership_Links and calculation'!$H:$H)</f>
        <v>0</v>
      </c>
      <c r="I3166" s="2">
        <f>IF(H3166&gt;0,(G3166^2)/H3166,0)</f>
        <v>0</v>
      </c>
      <c r="J3166" s="2">
        <f>SUMIF('Ownership_Links and calculation'!$B:$B,$B3166,'Ownership_Links and calculation'!$J:$J)</f>
        <v>0</v>
      </c>
    </row>
    <row r="3167" spans="1:10" x14ac:dyDescent="0.3">
      <c r="A3167">
        <v>3166</v>
      </c>
      <c r="B3167" t="s">
        <v>3201</v>
      </c>
      <c r="F3167" s="2"/>
      <c r="G3167" s="2">
        <f>SUMIF('Ownership_Links and calculation'!$B:$B,$B3167,'Ownership_Links and calculation'!$F:$F)</f>
        <v>0</v>
      </c>
      <c r="H3167" s="2">
        <f>SUMIF('Ownership_Links and calculation'!$B:$B,$B3167,'Ownership_Links and calculation'!$H:$H)</f>
        <v>0</v>
      </c>
      <c r="I3167" s="2">
        <f>IF(H3167&gt;0,(G3167^2)/H3167,0)</f>
        <v>0</v>
      </c>
      <c r="J3167" s="2">
        <f>SUMIF('Ownership_Links and calculation'!$B:$B,$B3167,'Ownership_Links and calculation'!$J:$J)</f>
        <v>0</v>
      </c>
    </row>
    <row r="3168" spans="1:10" x14ac:dyDescent="0.3">
      <c r="A3168">
        <v>3167</v>
      </c>
      <c r="B3168" t="s">
        <v>3202</v>
      </c>
      <c r="F3168" s="2"/>
      <c r="G3168" s="2">
        <f>SUMIF('Ownership_Links and calculation'!$B:$B,$B3168,'Ownership_Links and calculation'!$F:$F)</f>
        <v>0</v>
      </c>
      <c r="H3168" s="2">
        <f>SUMIF('Ownership_Links and calculation'!$B:$B,$B3168,'Ownership_Links and calculation'!$H:$H)</f>
        <v>0</v>
      </c>
      <c r="I3168" s="2">
        <f>IF(H3168&gt;0,(G3168^2)/H3168,0)</f>
        <v>0</v>
      </c>
      <c r="J3168" s="2">
        <f>SUMIF('Ownership_Links and calculation'!$B:$B,$B3168,'Ownership_Links and calculation'!$J:$J)</f>
        <v>0</v>
      </c>
    </row>
    <row r="3169" spans="1:10" x14ac:dyDescent="0.3">
      <c r="A3169">
        <v>3168</v>
      </c>
      <c r="B3169" t="s">
        <v>3203</v>
      </c>
      <c r="F3169" s="2"/>
      <c r="G3169" s="2">
        <f>SUMIF('Ownership_Links and calculation'!$B:$B,$B3169,'Ownership_Links and calculation'!$F:$F)</f>
        <v>0</v>
      </c>
      <c r="H3169" s="2">
        <f>SUMIF('Ownership_Links and calculation'!$B:$B,$B3169,'Ownership_Links and calculation'!$H:$H)</f>
        <v>0</v>
      </c>
      <c r="I3169" s="2">
        <f>IF(H3169&gt;0,(G3169^2)/H3169,0)</f>
        <v>0</v>
      </c>
      <c r="J3169" s="2">
        <f>SUMIF('Ownership_Links and calculation'!$B:$B,$B3169,'Ownership_Links and calculation'!$J:$J)</f>
        <v>0</v>
      </c>
    </row>
    <row r="3170" spans="1:10" x14ac:dyDescent="0.3">
      <c r="A3170">
        <v>3169</v>
      </c>
      <c r="B3170" t="s">
        <v>3204</v>
      </c>
      <c r="F3170" s="2"/>
      <c r="G3170" s="2">
        <f>SUMIF('Ownership_Links and calculation'!$B:$B,$B3170,'Ownership_Links and calculation'!$F:$F)</f>
        <v>0</v>
      </c>
      <c r="H3170" s="2">
        <f>SUMIF('Ownership_Links and calculation'!$B:$B,$B3170,'Ownership_Links and calculation'!$H:$H)</f>
        <v>0</v>
      </c>
      <c r="I3170" s="2">
        <f>IF(H3170&gt;0,(G3170^2)/H3170,0)</f>
        <v>0</v>
      </c>
      <c r="J3170" s="2">
        <f>SUMIF('Ownership_Links and calculation'!$B:$B,$B3170,'Ownership_Links and calculation'!$J:$J)</f>
        <v>0</v>
      </c>
    </row>
    <row r="3171" spans="1:10" x14ac:dyDescent="0.3">
      <c r="A3171">
        <v>3170</v>
      </c>
      <c r="B3171" t="s">
        <v>3205</v>
      </c>
      <c r="F3171" s="2"/>
      <c r="G3171" s="2">
        <f>SUMIF('Ownership_Links and calculation'!$B:$B,$B3171,'Ownership_Links and calculation'!$F:$F)</f>
        <v>0</v>
      </c>
      <c r="H3171" s="2">
        <f>SUMIF('Ownership_Links and calculation'!$B:$B,$B3171,'Ownership_Links and calculation'!$H:$H)</f>
        <v>0</v>
      </c>
      <c r="I3171" s="2">
        <f>IF(H3171&gt;0,(G3171^2)/H3171,0)</f>
        <v>0</v>
      </c>
      <c r="J3171" s="2">
        <f>SUMIF('Ownership_Links and calculation'!$B:$B,$B3171,'Ownership_Links and calculation'!$J:$J)</f>
        <v>0</v>
      </c>
    </row>
    <row r="3172" spans="1:10" x14ac:dyDescent="0.3">
      <c r="A3172">
        <v>3171</v>
      </c>
      <c r="B3172" t="s">
        <v>3206</v>
      </c>
      <c r="F3172" s="2"/>
      <c r="G3172" s="2">
        <f>SUMIF('Ownership_Links and calculation'!$B:$B,$B3172,'Ownership_Links and calculation'!$F:$F)</f>
        <v>0</v>
      </c>
      <c r="H3172" s="2">
        <f>SUMIF('Ownership_Links and calculation'!$B:$B,$B3172,'Ownership_Links and calculation'!$H:$H)</f>
        <v>0</v>
      </c>
      <c r="I3172" s="2">
        <f>IF(H3172&gt;0,(G3172^2)/H3172,0)</f>
        <v>0</v>
      </c>
      <c r="J3172" s="2">
        <f>SUMIF('Ownership_Links and calculation'!$B:$B,$B3172,'Ownership_Links and calculation'!$J:$J)</f>
        <v>0</v>
      </c>
    </row>
    <row r="3173" spans="1:10" x14ac:dyDescent="0.3">
      <c r="A3173">
        <v>3172</v>
      </c>
      <c r="B3173" t="s">
        <v>3207</v>
      </c>
      <c r="F3173" s="2"/>
      <c r="G3173" s="2">
        <f>SUMIF('Ownership_Links and calculation'!$B:$B,$B3173,'Ownership_Links and calculation'!$F:$F)</f>
        <v>0</v>
      </c>
      <c r="H3173" s="2">
        <f>SUMIF('Ownership_Links and calculation'!$B:$B,$B3173,'Ownership_Links and calculation'!$H:$H)</f>
        <v>0</v>
      </c>
      <c r="I3173" s="2">
        <f>IF(H3173&gt;0,(G3173^2)/H3173,0)</f>
        <v>0</v>
      </c>
      <c r="J3173" s="2">
        <f>SUMIF('Ownership_Links and calculation'!$B:$B,$B3173,'Ownership_Links and calculation'!$J:$J)</f>
        <v>0</v>
      </c>
    </row>
    <row r="3174" spans="1:10" x14ac:dyDescent="0.3">
      <c r="A3174">
        <v>3173</v>
      </c>
      <c r="B3174" t="s">
        <v>3208</v>
      </c>
      <c r="F3174" s="2"/>
      <c r="G3174" s="2">
        <f>SUMIF('Ownership_Links and calculation'!$B:$B,$B3174,'Ownership_Links and calculation'!$F:$F)</f>
        <v>0</v>
      </c>
      <c r="H3174" s="2">
        <f>SUMIF('Ownership_Links and calculation'!$B:$B,$B3174,'Ownership_Links and calculation'!$H:$H)</f>
        <v>0</v>
      </c>
      <c r="I3174" s="2">
        <f>IF(H3174&gt;0,(G3174^2)/H3174,0)</f>
        <v>0</v>
      </c>
      <c r="J3174" s="2">
        <f>SUMIF('Ownership_Links and calculation'!$B:$B,$B3174,'Ownership_Links and calculation'!$J:$J)</f>
        <v>0</v>
      </c>
    </row>
    <row r="3175" spans="1:10" x14ac:dyDescent="0.3">
      <c r="A3175">
        <v>3174</v>
      </c>
      <c r="B3175" t="s">
        <v>3209</v>
      </c>
      <c r="F3175" s="2"/>
      <c r="G3175" s="2">
        <f>SUMIF('Ownership_Links and calculation'!$B:$B,$B3175,'Ownership_Links and calculation'!$F:$F)</f>
        <v>0</v>
      </c>
      <c r="H3175" s="2">
        <f>SUMIF('Ownership_Links and calculation'!$B:$B,$B3175,'Ownership_Links and calculation'!$H:$H)</f>
        <v>0</v>
      </c>
      <c r="I3175" s="2">
        <f>IF(H3175&gt;0,(G3175^2)/H3175,0)</f>
        <v>0</v>
      </c>
      <c r="J3175" s="2">
        <f>SUMIF('Ownership_Links and calculation'!$B:$B,$B3175,'Ownership_Links and calculation'!$J:$J)</f>
        <v>0</v>
      </c>
    </row>
    <row r="3176" spans="1:10" x14ac:dyDescent="0.3">
      <c r="A3176">
        <v>3175</v>
      </c>
      <c r="B3176" t="s">
        <v>3210</v>
      </c>
      <c r="F3176" s="2"/>
      <c r="G3176" s="2">
        <f>SUMIF('Ownership_Links and calculation'!$B:$B,$B3176,'Ownership_Links and calculation'!$F:$F)</f>
        <v>0</v>
      </c>
      <c r="H3176" s="2">
        <f>SUMIF('Ownership_Links and calculation'!$B:$B,$B3176,'Ownership_Links and calculation'!$H:$H)</f>
        <v>0</v>
      </c>
      <c r="I3176" s="2">
        <f>IF(H3176&gt;0,(G3176^2)/H3176,0)</f>
        <v>0</v>
      </c>
      <c r="J3176" s="2">
        <f>SUMIF('Ownership_Links and calculation'!$B:$B,$B3176,'Ownership_Links and calculation'!$J:$J)</f>
        <v>0</v>
      </c>
    </row>
    <row r="3177" spans="1:10" x14ac:dyDescent="0.3">
      <c r="A3177">
        <v>3176</v>
      </c>
      <c r="B3177" t="s">
        <v>3211</v>
      </c>
      <c r="F3177" s="2"/>
      <c r="G3177" s="2">
        <f>SUMIF('Ownership_Links and calculation'!$B:$B,$B3177,'Ownership_Links and calculation'!$F:$F)</f>
        <v>0</v>
      </c>
      <c r="H3177" s="2">
        <f>SUMIF('Ownership_Links and calculation'!$B:$B,$B3177,'Ownership_Links and calculation'!$H:$H)</f>
        <v>0</v>
      </c>
      <c r="I3177" s="2">
        <f>IF(H3177&gt;0,(G3177^2)/H3177,0)</f>
        <v>0</v>
      </c>
      <c r="J3177" s="2">
        <f>SUMIF('Ownership_Links and calculation'!$B:$B,$B3177,'Ownership_Links and calculation'!$J:$J)</f>
        <v>0</v>
      </c>
    </row>
    <row r="3178" spans="1:10" x14ac:dyDescent="0.3">
      <c r="A3178">
        <v>3177</v>
      </c>
      <c r="B3178" t="s">
        <v>3212</v>
      </c>
      <c r="F3178" s="2"/>
      <c r="G3178" s="2">
        <f>SUMIF('Ownership_Links and calculation'!$B:$B,$B3178,'Ownership_Links and calculation'!$F:$F)</f>
        <v>0</v>
      </c>
      <c r="H3178" s="2">
        <f>SUMIF('Ownership_Links and calculation'!$B:$B,$B3178,'Ownership_Links and calculation'!$H:$H)</f>
        <v>0</v>
      </c>
      <c r="I3178" s="2">
        <f>IF(H3178&gt;0,(G3178^2)/H3178,0)</f>
        <v>0</v>
      </c>
      <c r="J3178" s="2">
        <f>SUMIF('Ownership_Links and calculation'!$B:$B,$B3178,'Ownership_Links and calculation'!$J:$J)</f>
        <v>0</v>
      </c>
    </row>
    <row r="3179" spans="1:10" x14ac:dyDescent="0.3">
      <c r="A3179">
        <v>3178</v>
      </c>
      <c r="B3179" t="s">
        <v>3213</v>
      </c>
      <c r="F3179" s="2"/>
      <c r="G3179" s="2">
        <f>SUMIF('Ownership_Links and calculation'!$B:$B,$B3179,'Ownership_Links and calculation'!$F:$F)</f>
        <v>0</v>
      </c>
      <c r="H3179" s="2">
        <f>SUMIF('Ownership_Links and calculation'!$B:$B,$B3179,'Ownership_Links and calculation'!$H:$H)</f>
        <v>0</v>
      </c>
      <c r="I3179" s="2">
        <f>IF(H3179&gt;0,(G3179^2)/H3179,0)</f>
        <v>0</v>
      </c>
      <c r="J3179" s="2">
        <f>SUMIF('Ownership_Links and calculation'!$B:$B,$B3179,'Ownership_Links and calculation'!$J:$J)</f>
        <v>0</v>
      </c>
    </row>
    <row r="3180" spans="1:10" x14ac:dyDescent="0.3">
      <c r="A3180">
        <v>3179</v>
      </c>
      <c r="B3180" t="s">
        <v>3214</v>
      </c>
      <c r="F3180" s="2"/>
      <c r="G3180" s="2">
        <f>SUMIF('Ownership_Links and calculation'!$B:$B,$B3180,'Ownership_Links and calculation'!$F:$F)</f>
        <v>0</v>
      </c>
      <c r="H3180" s="2">
        <f>SUMIF('Ownership_Links and calculation'!$B:$B,$B3180,'Ownership_Links and calculation'!$H:$H)</f>
        <v>0</v>
      </c>
      <c r="I3180" s="2">
        <f>IF(H3180&gt;0,(G3180^2)/H3180,0)</f>
        <v>0</v>
      </c>
      <c r="J3180" s="2">
        <f>SUMIF('Ownership_Links and calculation'!$B:$B,$B3180,'Ownership_Links and calculation'!$J:$J)</f>
        <v>0</v>
      </c>
    </row>
    <row r="3181" spans="1:10" x14ac:dyDescent="0.3">
      <c r="A3181">
        <v>3180</v>
      </c>
      <c r="B3181" t="s">
        <v>3215</v>
      </c>
      <c r="F3181" s="2"/>
      <c r="G3181" s="2">
        <f>SUMIF('Ownership_Links and calculation'!$B:$B,$B3181,'Ownership_Links and calculation'!$F:$F)</f>
        <v>0</v>
      </c>
      <c r="H3181" s="2">
        <f>SUMIF('Ownership_Links and calculation'!$B:$B,$B3181,'Ownership_Links and calculation'!$H:$H)</f>
        <v>0</v>
      </c>
      <c r="I3181" s="2">
        <f>IF(H3181&gt;0,(G3181^2)/H3181,0)</f>
        <v>0</v>
      </c>
      <c r="J3181" s="2">
        <f>SUMIF('Ownership_Links and calculation'!$B:$B,$B3181,'Ownership_Links and calculation'!$J:$J)</f>
        <v>0</v>
      </c>
    </row>
    <row r="3182" spans="1:10" x14ac:dyDescent="0.3">
      <c r="A3182">
        <v>3181</v>
      </c>
      <c r="B3182" t="s">
        <v>3216</v>
      </c>
      <c r="F3182" s="2"/>
      <c r="G3182" s="2">
        <f>SUMIF('Ownership_Links and calculation'!$B:$B,$B3182,'Ownership_Links and calculation'!$F:$F)</f>
        <v>0</v>
      </c>
      <c r="H3182" s="2">
        <f>SUMIF('Ownership_Links and calculation'!$B:$B,$B3182,'Ownership_Links and calculation'!$H:$H)</f>
        <v>0</v>
      </c>
      <c r="I3182" s="2">
        <f>IF(H3182&gt;0,(G3182^2)/H3182,0)</f>
        <v>0</v>
      </c>
      <c r="J3182" s="2">
        <f>SUMIF('Ownership_Links and calculation'!$B:$B,$B3182,'Ownership_Links and calculation'!$J:$J)</f>
        <v>0</v>
      </c>
    </row>
    <row r="3183" spans="1:10" x14ac:dyDescent="0.3">
      <c r="A3183">
        <v>3182</v>
      </c>
      <c r="B3183" t="s">
        <v>3217</v>
      </c>
      <c r="F3183" s="2"/>
      <c r="G3183" s="2">
        <f>SUMIF('Ownership_Links and calculation'!$B:$B,$B3183,'Ownership_Links and calculation'!$F:$F)</f>
        <v>0</v>
      </c>
      <c r="H3183" s="2">
        <f>SUMIF('Ownership_Links and calculation'!$B:$B,$B3183,'Ownership_Links and calculation'!$H:$H)</f>
        <v>0</v>
      </c>
      <c r="I3183" s="2">
        <f>IF(H3183&gt;0,(G3183^2)/H3183,0)</f>
        <v>0</v>
      </c>
      <c r="J3183" s="2">
        <f>SUMIF('Ownership_Links and calculation'!$B:$B,$B3183,'Ownership_Links and calculation'!$J:$J)</f>
        <v>0</v>
      </c>
    </row>
    <row r="3184" spans="1:10" x14ac:dyDescent="0.3">
      <c r="A3184">
        <v>3183</v>
      </c>
      <c r="B3184" t="s">
        <v>3218</v>
      </c>
      <c r="F3184" s="2"/>
      <c r="G3184" s="2">
        <f>SUMIF('Ownership_Links and calculation'!$B:$B,$B3184,'Ownership_Links and calculation'!$F:$F)</f>
        <v>0</v>
      </c>
      <c r="H3184" s="2">
        <f>SUMIF('Ownership_Links and calculation'!$B:$B,$B3184,'Ownership_Links and calculation'!$H:$H)</f>
        <v>0</v>
      </c>
      <c r="I3184" s="2">
        <f>IF(H3184&gt;0,(G3184^2)/H3184,0)</f>
        <v>0</v>
      </c>
      <c r="J3184" s="2">
        <f>SUMIF('Ownership_Links and calculation'!$B:$B,$B3184,'Ownership_Links and calculation'!$J:$J)</f>
        <v>0</v>
      </c>
    </row>
    <row r="3185" spans="1:10" x14ac:dyDescent="0.3">
      <c r="A3185">
        <v>3184</v>
      </c>
      <c r="B3185" t="s">
        <v>3219</v>
      </c>
      <c r="F3185" s="2"/>
      <c r="G3185" s="2">
        <f>SUMIF('Ownership_Links and calculation'!$B:$B,$B3185,'Ownership_Links and calculation'!$F:$F)</f>
        <v>0</v>
      </c>
      <c r="H3185" s="2">
        <f>SUMIF('Ownership_Links and calculation'!$B:$B,$B3185,'Ownership_Links and calculation'!$H:$H)</f>
        <v>0</v>
      </c>
      <c r="I3185" s="2">
        <f>IF(H3185&gt;0,(G3185^2)/H3185,0)</f>
        <v>0</v>
      </c>
      <c r="J3185" s="2">
        <f>SUMIF('Ownership_Links and calculation'!$B:$B,$B3185,'Ownership_Links and calculation'!$J:$J)</f>
        <v>0</v>
      </c>
    </row>
    <row r="3186" spans="1:10" x14ac:dyDescent="0.3">
      <c r="A3186">
        <v>3185</v>
      </c>
      <c r="B3186" t="s">
        <v>3220</v>
      </c>
      <c r="F3186" s="2"/>
      <c r="G3186" s="2">
        <f>SUMIF('Ownership_Links and calculation'!$B:$B,$B3186,'Ownership_Links and calculation'!$F:$F)</f>
        <v>0</v>
      </c>
      <c r="H3186" s="2">
        <f>SUMIF('Ownership_Links and calculation'!$B:$B,$B3186,'Ownership_Links and calculation'!$H:$H)</f>
        <v>0</v>
      </c>
      <c r="I3186" s="2">
        <f>IF(H3186&gt;0,(G3186^2)/H3186,0)</f>
        <v>0</v>
      </c>
      <c r="J3186" s="2">
        <f>SUMIF('Ownership_Links and calculation'!$B:$B,$B3186,'Ownership_Links and calculation'!$J:$J)</f>
        <v>0</v>
      </c>
    </row>
    <row r="3187" spans="1:10" x14ac:dyDescent="0.3">
      <c r="A3187">
        <v>3186</v>
      </c>
      <c r="B3187" t="s">
        <v>3221</v>
      </c>
      <c r="F3187" s="2"/>
      <c r="G3187" s="2">
        <f>SUMIF('Ownership_Links and calculation'!$B:$B,$B3187,'Ownership_Links and calculation'!$F:$F)</f>
        <v>0</v>
      </c>
      <c r="H3187" s="2">
        <f>SUMIF('Ownership_Links and calculation'!$B:$B,$B3187,'Ownership_Links and calculation'!$H:$H)</f>
        <v>0</v>
      </c>
      <c r="I3187" s="2">
        <f>IF(H3187&gt;0,(G3187^2)/H3187,0)</f>
        <v>0</v>
      </c>
      <c r="J3187" s="2">
        <f>SUMIF('Ownership_Links and calculation'!$B:$B,$B3187,'Ownership_Links and calculation'!$J:$J)</f>
        <v>0</v>
      </c>
    </row>
    <row r="3188" spans="1:10" x14ac:dyDescent="0.3">
      <c r="A3188">
        <v>3187</v>
      </c>
      <c r="B3188" t="s">
        <v>3222</v>
      </c>
      <c r="F3188" s="2"/>
      <c r="G3188" s="2">
        <f>SUMIF('Ownership_Links and calculation'!$B:$B,$B3188,'Ownership_Links and calculation'!$F:$F)</f>
        <v>0</v>
      </c>
      <c r="H3188" s="2">
        <f>SUMIF('Ownership_Links and calculation'!$B:$B,$B3188,'Ownership_Links and calculation'!$H:$H)</f>
        <v>0</v>
      </c>
      <c r="I3188" s="2">
        <f>IF(H3188&gt;0,(G3188^2)/H3188,0)</f>
        <v>0</v>
      </c>
      <c r="J3188" s="2">
        <f>SUMIF('Ownership_Links and calculation'!$B:$B,$B3188,'Ownership_Links and calculation'!$J:$J)</f>
        <v>0</v>
      </c>
    </row>
    <row r="3189" spans="1:10" x14ac:dyDescent="0.3">
      <c r="A3189">
        <v>3188</v>
      </c>
      <c r="B3189" t="s">
        <v>3223</v>
      </c>
      <c r="F3189" s="2"/>
      <c r="G3189" s="2">
        <f>SUMIF('Ownership_Links and calculation'!$B:$B,$B3189,'Ownership_Links and calculation'!$F:$F)</f>
        <v>0</v>
      </c>
      <c r="H3189" s="2">
        <f>SUMIF('Ownership_Links and calculation'!$B:$B,$B3189,'Ownership_Links and calculation'!$H:$H)</f>
        <v>0</v>
      </c>
      <c r="I3189" s="2">
        <f>IF(H3189&gt;0,(G3189^2)/H3189,0)</f>
        <v>0</v>
      </c>
      <c r="J3189" s="2">
        <f>SUMIF('Ownership_Links and calculation'!$B:$B,$B3189,'Ownership_Links and calculation'!$J:$J)</f>
        <v>0</v>
      </c>
    </row>
    <row r="3190" spans="1:10" x14ac:dyDescent="0.3">
      <c r="A3190">
        <v>3189</v>
      </c>
      <c r="B3190" t="s">
        <v>3224</v>
      </c>
      <c r="F3190" s="2"/>
      <c r="G3190" s="2">
        <f>SUMIF('Ownership_Links and calculation'!$B:$B,$B3190,'Ownership_Links and calculation'!$F:$F)</f>
        <v>0</v>
      </c>
      <c r="H3190" s="2">
        <f>SUMIF('Ownership_Links and calculation'!$B:$B,$B3190,'Ownership_Links and calculation'!$H:$H)</f>
        <v>0</v>
      </c>
      <c r="I3190" s="2">
        <f>IF(H3190&gt;0,(G3190^2)/H3190,0)</f>
        <v>0</v>
      </c>
      <c r="J3190" s="2">
        <f>SUMIF('Ownership_Links and calculation'!$B:$B,$B3190,'Ownership_Links and calculation'!$J:$J)</f>
        <v>0</v>
      </c>
    </row>
    <row r="3191" spans="1:10" x14ac:dyDescent="0.3">
      <c r="A3191">
        <v>3190</v>
      </c>
      <c r="B3191" t="s">
        <v>3225</v>
      </c>
      <c r="F3191" s="2"/>
      <c r="G3191" s="2">
        <f>SUMIF('Ownership_Links and calculation'!$B:$B,$B3191,'Ownership_Links and calculation'!$F:$F)</f>
        <v>0</v>
      </c>
      <c r="H3191" s="2">
        <f>SUMIF('Ownership_Links and calculation'!$B:$B,$B3191,'Ownership_Links and calculation'!$H:$H)</f>
        <v>0</v>
      </c>
      <c r="I3191" s="2">
        <f>IF(H3191&gt;0,(G3191^2)/H3191,0)</f>
        <v>0</v>
      </c>
      <c r="J3191" s="2">
        <f>SUMIF('Ownership_Links and calculation'!$B:$B,$B3191,'Ownership_Links and calculation'!$J:$J)</f>
        <v>0</v>
      </c>
    </row>
    <row r="3192" spans="1:10" x14ac:dyDescent="0.3">
      <c r="A3192">
        <v>3191</v>
      </c>
      <c r="B3192" t="s">
        <v>3226</v>
      </c>
      <c r="F3192" s="2"/>
      <c r="G3192" s="2">
        <f>SUMIF('Ownership_Links and calculation'!$B:$B,$B3192,'Ownership_Links and calculation'!$F:$F)</f>
        <v>0</v>
      </c>
      <c r="H3192" s="2">
        <f>SUMIF('Ownership_Links and calculation'!$B:$B,$B3192,'Ownership_Links and calculation'!$H:$H)</f>
        <v>0</v>
      </c>
      <c r="I3192" s="2">
        <f>IF(H3192&gt;0,(G3192^2)/H3192,0)</f>
        <v>0</v>
      </c>
      <c r="J3192" s="2">
        <f>SUMIF('Ownership_Links and calculation'!$B:$B,$B3192,'Ownership_Links and calculation'!$J:$J)</f>
        <v>0</v>
      </c>
    </row>
    <row r="3193" spans="1:10" x14ac:dyDescent="0.3">
      <c r="A3193">
        <v>3192</v>
      </c>
      <c r="B3193" t="s">
        <v>3227</v>
      </c>
      <c r="F3193" s="2"/>
      <c r="G3193" s="2">
        <f>SUMIF('Ownership_Links and calculation'!$B:$B,$B3193,'Ownership_Links and calculation'!$F:$F)</f>
        <v>0</v>
      </c>
      <c r="H3193" s="2">
        <f>SUMIF('Ownership_Links and calculation'!$B:$B,$B3193,'Ownership_Links and calculation'!$H:$H)</f>
        <v>0</v>
      </c>
      <c r="I3193" s="2">
        <f>IF(H3193&gt;0,(G3193^2)/H3193,0)</f>
        <v>0</v>
      </c>
      <c r="J3193" s="2">
        <f>SUMIF('Ownership_Links and calculation'!$B:$B,$B3193,'Ownership_Links and calculation'!$J:$J)</f>
        <v>0</v>
      </c>
    </row>
    <row r="3194" spans="1:10" x14ac:dyDescent="0.3">
      <c r="A3194">
        <v>3193</v>
      </c>
      <c r="B3194" t="s">
        <v>3228</v>
      </c>
      <c r="F3194" s="2"/>
      <c r="G3194" s="2">
        <f>SUMIF('Ownership_Links and calculation'!$B:$B,$B3194,'Ownership_Links and calculation'!$F:$F)</f>
        <v>0</v>
      </c>
      <c r="H3194" s="2">
        <f>SUMIF('Ownership_Links and calculation'!$B:$B,$B3194,'Ownership_Links and calculation'!$H:$H)</f>
        <v>0</v>
      </c>
      <c r="I3194" s="2">
        <f>IF(H3194&gt;0,(G3194^2)/H3194,0)</f>
        <v>0</v>
      </c>
      <c r="J3194" s="2">
        <f>SUMIF('Ownership_Links and calculation'!$B:$B,$B3194,'Ownership_Links and calculation'!$J:$J)</f>
        <v>0</v>
      </c>
    </row>
    <row r="3195" spans="1:10" x14ac:dyDescent="0.3">
      <c r="A3195">
        <v>3194</v>
      </c>
      <c r="B3195" t="s">
        <v>3229</v>
      </c>
      <c r="F3195" s="2"/>
      <c r="G3195" s="2">
        <f>SUMIF('Ownership_Links and calculation'!$B:$B,$B3195,'Ownership_Links and calculation'!$F:$F)</f>
        <v>0</v>
      </c>
      <c r="H3195" s="2">
        <f>SUMIF('Ownership_Links and calculation'!$B:$B,$B3195,'Ownership_Links and calculation'!$H:$H)</f>
        <v>0</v>
      </c>
      <c r="I3195" s="2">
        <f>IF(H3195&gt;0,(G3195^2)/H3195,0)</f>
        <v>0</v>
      </c>
      <c r="J3195" s="2">
        <f>SUMIF('Ownership_Links and calculation'!$B:$B,$B3195,'Ownership_Links and calculation'!$J:$J)</f>
        <v>0</v>
      </c>
    </row>
    <row r="3196" spans="1:10" x14ac:dyDescent="0.3">
      <c r="A3196">
        <v>3195</v>
      </c>
      <c r="B3196" t="s">
        <v>3230</v>
      </c>
      <c r="F3196" s="2"/>
      <c r="G3196" s="2">
        <f>SUMIF('Ownership_Links and calculation'!$B:$B,$B3196,'Ownership_Links and calculation'!$F:$F)</f>
        <v>0</v>
      </c>
      <c r="H3196" s="2">
        <f>SUMIF('Ownership_Links and calculation'!$B:$B,$B3196,'Ownership_Links and calculation'!$H:$H)</f>
        <v>0</v>
      </c>
      <c r="I3196" s="2">
        <f>IF(H3196&gt;0,(G3196^2)/H3196,0)</f>
        <v>0</v>
      </c>
      <c r="J3196" s="2">
        <f>SUMIF('Ownership_Links and calculation'!$B:$B,$B3196,'Ownership_Links and calculation'!$J:$J)</f>
        <v>0</v>
      </c>
    </row>
    <row r="3197" spans="1:10" x14ac:dyDescent="0.3">
      <c r="A3197">
        <v>3196</v>
      </c>
      <c r="B3197" t="s">
        <v>3231</v>
      </c>
      <c r="F3197" s="2"/>
      <c r="G3197" s="2">
        <f>SUMIF('Ownership_Links and calculation'!$B:$B,$B3197,'Ownership_Links and calculation'!$F:$F)</f>
        <v>0</v>
      </c>
      <c r="H3197" s="2">
        <f>SUMIF('Ownership_Links and calculation'!$B:$B,$B3197,'Ownership_Links and calculation'!$H:$H)</f>
        <v>0</v>
      </c>
      <c r="I3197" s="2">
        <f>IF(H3197&gt;0,(G3197^2)/H3197,0)</f>
        <v>0</v>
      </c>
      <c r="J3197" s="2">
        <f>SUMIF('Ownership_Links and calculation'!$B:$B,$B3197,'Ownership_Links and calculation'!$J:$J)</f>
        <v>0</v>
      </c>
    </row>
    <row r="3198" spans="1:10" x14ac:dyDescent="0.3">
      <c r="A3198">
        <v>3197</v>
      </c>
      <c r="B3198" t="s">
        <v>3232</v>
      </c>
      <c r="F3198" s="2"/>
      <c r="G3198" s="2">
        <f>SUMIF('Ownership_Links and calculation'!$B:$B,$B3198,'Ownership_Links and calculation'!$F:$F)</f>
        <v>0</v>
      </c>
      <c r="H3198" s="2">
        <f>SUMIF('Ownership_Links and calculation'!$B:$B,$B3198,'Ownership_Links and calculation'!$H:$H)</f>
        <v>0</v>
      </c>
      <c r="I3198" s="2">
        <f>IF(H3198&gt;0,(G3198^2)/H3198,0)</f>
        <v>0</v>
      </c>
      <c r="J3198" s="2">
        <f>SUMIF('Ownership_Links and calculation'!$B:$B,$B3198,'Ownership_Links and calculation'!$J:$J)</f>
        <v>0</v>
      </c>
    </row>
    <row r="3199" spans="1:10" x14ac:dyDescent="0.3">
      <c r="A3199">
        <v>3198</v>
      </c>
      <c r="B3199" t="s">
        <v>3233</v>
      </c>
      <c r="F3199" s="2"/>
      <c r="G3199" s="2">
        <f>SUMIF('Ownership_Links and calculation'!$B:$B,$B3199,'Ownership_Links and calculation'!$F:$F)</f>
        <v>0</v>
      </c>
      <c r="H3199" s="2">
        <f>SUMIF('Ownership_Links and calculation'!$B:$B,$B3199,'Ownership_Links and calculation'!$H:$H)</f>
        <v>0</v>
      </c>
      <c r="I3199" s="2">
        <f>IF(H3199&gt;0,(G3199^2)/H3199,0)</f>
        <v>0</v>
      </c>
      <c r="J3199" s="2">
        <f>SUMIF('Ownership_Links and calculation'!$B:$B,$B3199,'Ownership_Links and calculation'!$J:$J)</f>
        <v>0</v>
      </c>
    </row>
    <row r="3200" spans="1:10" x14ac:dyDescent="0.3">
      <c r="A3200">
        <v>3199</v>
      </c>
      <c r="B3200" t="s">
        <v>3234</v>
      </c>
      <c r="F3200" s="2"/>
      <c r="G3200" s="2">
        <f>SUMIF('Ownership_Links and calculation'!$B:$B,$B3200,'Ownership_Links and calculation'!$F:$F)</f>
        <v>0</v>
      </c>
      <c r="H3200" s="2">
        <f>SUMIF('Ownership_Links and calculation'!$B:$B,$B3200,'Ownership_Links and calculation'!$H:$H)</f>
        <v>0</v>
      </c>
      <c r="I3200" s="2">
        <f>IF(H3200&gt;0,(G3200^2)/H3200,0)</f>
        <v>0</v>
      </c>
      <c r="J3200" s="2">
        <f>SUMIF('Ownership_Links and calculation'!$B:$B,$B3200,'Ownership_Links and calculation'!$J:$J)</f>
        <v>0</v>
      </c>
    </row>
    <row r="3201" spans="1:10" x14ac:dyDescent="0.3">
      <c r="A3201">
        <v>3200</v>
      </c>
      <c r="B3201" t="s">
        <v>3235</v>
      </c>
      <c r="F3201" s="2"/>
      <c r="G3201" s="2">
        <f>SUMIF('Ownership_Links and calculation'!$B:$B,$B3201,'Ownership_Links and calculation'!$F:$F)</f>
        <v>0</v>
      </c>
      <c r="H3201" s="2">
        <f>SUMIF('Ownership_Links and calculation'!$B:$B,$B3201,'Ownership_Links and calculation'!$H:$H)</f>
        <v>0</v>
      </c>
      <c r="I3201" s="2">
        <f>IF(H3201&gt;0,(G3201^2)/H3201,0)</f>
        <v>0</v>
      </c>
      <c r="J3201" s="2">
        <f>SUMIF('Ownership_Links and calculation'!$B:$B,$B3201,'Ownership_Links and calculation'!$J:$J)</f>
        <v>0</v>
      </c>
    </row>
    <row r="3202" spans="1:10" x14ac:dyDescent="0.3">
      <c r="A3202">
        <v>3201</v>
      </c>
      <c r="B3202" t="s">
        <v>3236</v>
      </c>
      <c r="F3202" s="2"/>
      <c r="G3202" s="2">
        <f>SUMIF('Ownership_Links and calculation'!$B:$B,$B3202,'Ownership_Links and calculation'!$F:$F)</f>
        <v>0</v>
      </c>
      <c r="H3202" s="2">
        <f>SUMIF('Ownership_Links and calculation'!$B:$B,$B3202,'Ownership_Links and calculation'!$H:$H)</f>
        <v>0</v>
      </c>
      <c r="I3202" s="2">
        <f>IF(H3202&gt;0,(G3202^2)/H3202,0)</f>
        <v>0</v>
      </c>
      <c r="J3202" s="2">
        <f>SUMIF('Ownership_Links and calculation'!$B:$B,$B3202,'Ownership_Links and calculation'!$J:$J)</f>
        <v>0</v>
      </c>
    </row>
    <row r="3203" spans="1:10" x14ac:dyDescent="0.3">
      <c r="A3203">
        <v>3202</v>
      </c>
      <c r="B3203" t="s">
        <v>3237</v>
      </c>
      <c r="F3203" s="2"/>
      <c r="G3203" s="2">
        <f>SUMIF('Ownership_Links and calculation'!$B:$B,$B3203,'Ownership_Links and calculation'!$F:$F)</f>
        <v>0</v>
      </c>
      <c r="H3203" s="2">
        <f>SUMIF('Ownership_Links and calculation'!$B:$B,$B3203,'Ownership_Links and calculation'!$H:$H)</f>
        <v>0</v>
      </c>
      <c r="I3203" s="2">
        <f>IF(H3203&gt;0,(G3203^2)/H3203,0)</f>
        <v>0</v>
      </c>
      <c r="J3203" s="2">
        <f>SUMIF('Ownership_Links and calculation'!$B:$B,$B3203,'Ownership_Links and calculation'!$J:$J)</f>
        <v>0</v>
      </c>
    </row>
    <row r="3204" spans="1:10" x14ac:dyDescent="0.3">
      <c r="A3204">
        <v>3203</v>
      </c>
      <c r="B3204" t="s">
        <v>3238</v>
      </c>
      <c r="F3204" s="2"/>
      <c r="G3204" s="2">
        <f>SUMIF('Ownership_Links and calculation'!$B:$B,$B3204,'Ownership_Links and calculation'!$F:$F)</f>
        <v>0</v>
      </c>
      <c r="H3204" s="2">
        <f>SUMIF('Ownership_Links and calculation'!$B:$B,$B3204,'Ownership_Links and calculation'!$H:$H)</f>
        <v>0</v>
      </c>
      <c r="I3204" s="2">
        <f>IF(H3204&gt;0,(G3204^2)/H3204,0)</f>
        <v>0</v>
      </c>
      <c r="J3204" s="2">
        <f>SUMIF('Ownership_Links and calculation'!$B:$B,$B3204,'Ownership_Links and calculation'!$J:$J)</f>
        <v>0</v>
      </c>
    </row>
    <row r="3205" spans="1:10" x14ac:dyDescent="0.3">
      <c r="A3205">
        <v>3204</v>
      </c>
      <c r="B3205" t="s">
        <v>3239</v>
      </c>
      <c r="F3205" s="2"/>
      <c r="G3205" s="2">
        <f>SUMIF('Ownership_Links and calculation'!$B:$B,$B3205,'Ownership_Links and calculation'!$F:$F)</f>
        <v>0</v>
      </c>
      <c r="H3205" s="2">
        <f>SUMIF('Ownership_Links and calculation'!$B:$B,$B3205,'Ownership_Links and calculation'!$H:$H)</f>
        <v>0</v>
      </c>
      <c r="I3205" s="2">
        <f>IF(H3205&gt;0,(G3205^2)/H3205,0)</f>
        <v>0</v>
      </c>
      <c r="J3205" s="2">
        <f>SUMIF('Ownership_Links and calculation'!$B:$B,$B3205,'Ownership_Links and calculation'!$J:$J)</f>
        <v>0</v>
      </c>
    </row>
    <row r="3206" spans="1:10" x14ac:dyDescent="0.3">
      <c r="A3206">
        <v>3205</v>
      </c>
      <c r="B3206" t="s">
        <v>3240</v>
      </c>
      <c r="F3206" s="2"/>
      <c r="G3206" s="2">
        <f>SUMIF('Ownership_Links and calculation'!$B:$B,$B3206,'Ownership_Links and calculation'!$F:$F)</f>
        <v>0</v>
      </c>
      <c r="H3206" s="2">
        <f>SUMIF('Ownership_Links and calculation'!$B:$B,$B3206,'Ownership_Links and calculation'!$H:$H)</f>
        <v>0</v>
      </c>
      <c r="I3206" s="2">
        <f>IF(H3206&gt;0,(G3206^2)/H3206,0)</f>
        <v>0</v>
      </c>
      <c r="J3206" s="2">
        <f>SUMIF('Ownership_Links and calculation'!$B:$B,$B3206,'Ownership_Links and calculation'!$J:$J)</f>
        <v>0</v>
      </c>
    </row>
    <row r="3207" spans="1:10" x14ac:dyDescent="0.3">
      <c r="A3207">
        <v>3206</v>
      </c>
      <c r="B3207" t="s">
        <v>3241</v>
      </c>
      <c r="F3207" s="2"/>
      <c r="G3207" s="2">
        <f>SUMIF('Ownership_Links and calculation'!$B:$B,$B3207,'Ownership_Links and calculation'!$F:$F)</f>
        <v>0</v>
      </c>
      <c r="H3207" s="2">
        <f>SUMIF('Ownership_Links and calculation'!$B:$B,$B3207,'Ownership_Links and calculation'!$H:$H)</f>
        <v>0</v>
      </c>
      <c r="I3207" s="2">
        <f>IF(H3207&gt;0,(G3207^2)/H3207,0)</f>
        <v>0</v>
      </c>
      <c r="J3207" s="2">
        <f>SUMIF('Ownership_Links and calculation'!$B:$B,$B3207,'Ownership_Links and calculation'!$J:$J)</f>
        <v>0</v>
      </c>
    </row>
    <row r="3208" spans="1:10" x14ac:dyDescent="0.3">
      <c r="A3208">
        <v>3207</v>
      </c>
      <c r="B3208" t="s">
        <v>3242</v>
      </c>
      <c r="F3208" s="2"/>
      <c r="G3208" s="2">
        <f>SUMIF('Ownership_Links and calculation'!$B:$B,$B3208,'Ownership_Links and calculation'!$F:$F)</f>
        <v>0</v>
      </c>
      <c r="H3208" s="2">
        <f>SUMIF('Ownership_Links and calculation'!$B:$B,$B3208,'Ownership_Links and calculation'!$H:$H)</f>
        <v>0</v>
      </c>
      <c r="I3208" s="2">
        <f>IF(H3208&gt;0,(G3208^2)/H3208,0)</f>
        <v>0</v>
      </c>
      <c r="J3208" s="2">
        <f>SUMIF('Ownership_Links and calculation'!$B:$B,$B3208,'Ownership_Links and calculation'!$J:$J)</f>
        <v>0</v>
      </c>
    </row>
    <row r="3209" spans="1:10" x14ac:dyDescent="0.3">
      <c r="A3209">
        <v>3208</v>
      </c>
      <c r="B3209" t="s">
        <v>3243</v>
      </c>
      <c r="F3209" s="2"/>
      <c r="G3209" s="2">
        <f>SUMIF('Ownership_Links and calculation'!$B:$B,$B3209,'Ownership_Links and calculation'!$F:$F)</f>
        <v>0</v>
      </c>
      <c r="H3209" s="2">
        <f>SUMIF('Ownership_Links and calculation'!$B:$B,$B3209,'Ownership_Links and calculation'!$H:$H)</f>
        <v>0</v>
      </c>
      <c r="I3209" s="2">
        <f>IF(H3209&gt;0,(G3209^2)/H3209,0)</f>
        <v>0</v>
      </c>
      <c r="J3209" s="2">
        <f>SUMIF('Ownership_Links and calculation'!$B:$B,$B3209,'Ownership_Links and calculation'!$J:$J)</f>
        <v>0</v>
      </c>
    </row>
    <row r="3210" spans="1:10" x14ac:dyDescent="0.3">
      <c r="A3210">
        <v>3209</v>
      </c>
      <c r="B3210" t="s">
        <v>3244</v>
      </c>
      <c r="F3210" s="2"/>
      <c r="G3210" s="2">
        <f>SUMIF('Ownership_Links and calculation'!$B:$B,$B3210,'Ownership_Links and calculation'!$F:$F)</f>
        <v>0</v>
      </c>
      <c r="H3210" s="2">
        <f>SUMIF('Ownership_Links and calculation'!$B:$B,$B3210,'Ownership_Links and calculation'!$H:$H)</f>
        <v>0</v>
      </c>
      <c r="I3210" s="2">
        <f>IF(H3210&gt;0,(G3210^2)/H3210,0)</f>
        <v>0</v>
      </c>
      <c r="J3210" s="2">
        <f>SUMIF('Ownership_Links and calculation'!$B:$B,$B3210,'Ownership_Links and calculation'!$J:$J)</f>
        <v>0</v>
      </c>
    </row>
    <row r="3211" spans="1:10" x14ac:dyDescent="0.3">
      <c r="A3211">
        <v>3210</v>
      </c>
      <c r="B3211" t="s">
        <v>3245</v>
      </c>
      <c r="F3211" s="2"/>
      <c r="G3211" s="2">
        <f>SUMIF('Ownership_Links and calculation'!$B:$B,$B3211,'Ownership_Links and calculation'!$F:$F)</f>
        <v>0</v>
      </c>
      <c r="H3211" s="2">
        <f>SUMIF('Ownership_Links and calculation'!$B:$B,$B3211,'Ownership_Links and calculation'!$H:$H)</f>
        <v>0</v>
      </c>
      <c r="I3211" s="2">
        <f>IF(H3211&gt;0,(G3211^2)/H3211,0)</f>
        <v>0</v>
      </c>
      <c r="J3211" s="2">
        <f>SUMIF('Ownership_Links and calculation'!$B:$B,$B3211,'Ownership_Links and calculation'!$J:$J)</f>
        <v>0</v>
      </c>
    </row>
    <row r="3212" spans="1:10" x14ac:dyDescent="0.3">
      <c r="A3212">
        <v>3211</v>
      </c>
      <c r="B3212" t="s">
        <v>3246</v>
      </c>
      <c r="F3212" s="2"/>
      <c r="G3212" s="2">
        <f>SUMIF('Ownership_Links and calculation'!$B:$B,$B3212,'Ownership_Links and calculation'!$F:$F)</f>
        <v>0</v>
      </c>
      <c r="H3212" s="2">
        <f>SUMIF('Ownership_Links and calculation'!$B:$B,$B3212,'Ownership_Links and calculation'!$H:$H)</f>
        <v>0</v>
      </c>
      <c r="I3212" s="2">
        <f>IF(H3212&gt;0,(G3212^2)/H3212,0)</f>
        <v>0</v>
      </c>
      <c r="J3212" s="2">
        <f>SUMIF('Ownership_Links and calculation'!$B:$B,$B3212,'Ownership_Links and calculation'!$J:$J)</f>
        <v>0</v>
      </c>
    </row>
    <row r="3213" spans="1:10" x14ac:dyDescent="0.3">
      <c r="A3213">
        <v>3212</v>
      </c>
      <c r="B3213" t="s">
        <v>3247</v>
      </c>
      <c r="F3213" s="2"/>
      <c r="G3213" s="2">
        <f>SUMIF('Ownership_Links and calculation'!$B:$B,$B3213,'Ownership_Links and calculation'!$F:$F)</f>
        <v>0</v>
      </c>
      <c r="H3213" s="2">
        <f>SUMIF('Ownership_Links and calculation'!$B:$B,$B3213,'Ownership_Links and calculation'!$H:$H)</f>
        <v>0</v>
      </c>
      <c r="I3213" s="2">
        <f>IF(H3213&gt;0,(G3213^2)/H3213,0)</f>
        <v>0</v>
      </c>
      <c r="J3213" s="2">
        <f>SUMIF('Ownership_Links and calculation'!$B:$B,$B3213,'Ownership_Links and calculation'!$J:$J)</f>
        <v>0</v>
      </c>
    </row>
    <row r="3214" spans="1:10" x14ac:dyDescent="0.3">
      <c r="A3214">
        <v>3213</v>
      </c>
      <c r="B3214" t="s">
        <v>3248</v>
      </c>
      <c r="F3214" s="2"/>
      <c r="G3214" s="2">
        <f>SUMIF('Ownership_Links and calculation'!$B:$B,$B3214,'Ownership_Links and calculation'!$F:$F)</f>
        <v>0</v>
      </c>
      <c r="H3214" s="2">
        <f>SUMIF('Ownership_Links and calculation'!$B:$B,$B3214,'Ownership_Links and calculation'!$H:$H)</f>
        <v>0</v>
      </c>
      <c r="I3214" s="2">
        <f>IF(H3214&gt;0,(G3214^2)/H3214,0)</f>
        <v>0</v>
      </c>
      <c r="J3214" s="2">
        <f>SUMIF('Ownership_Links and calculation'!$B:$B,$B3214,'Ownership_Links and calculation'!$J:$J)</f>
        <v>0</v>
      </c>
    </row>
    <row r="3215" spans="1:10" x14ac:dyDescent="0.3">
      <c r="A3215">
        <v>3214</v>
      </c>
      <c r="B3215" t="s">
        <v>3249</v>
      </c>
      <c r="F3215" s="2"/>
      <c r="G3215" s="2">
        <f>SUMIF('Ownership_Links and calculation'!$B:$B,$B3215,'Ownership_Links and calculation'!$F:$F)</f>
        <v>0</v>
      </c>
      <c r="H3215" s="2">
        <f>SUMIF('Ownership_Links and calculation'!$B:$B,$B3215,'Ownership_Links and calculation'!$H:$H)</f>
        <v>0</v>
      </c>
      <c r="I3215" s="2">
        <f>IF(H3215&gt;0,(G3215^2)/H3215,0)</f>
        <v>0</v>
      </c>
      <c r="J3215" s="2">
        <f>SUMIF('Ownership_Links and calculation'!$B:$B,$B3215,'Ownership_Links and calculation'!$J:$J)</f>
        <v>0</v>
      </c>
    </row>
    <row r="3216" spans="1:10" x14ac:dyDescent="0.3">
      <c r="A3216">
        <v>3215</v>
      </c>
      <c r="B3216" t="s">
        <v>3250</v>
      </c>
      <c r="F3216" s="2"/>
      <c r="G3216" s="2">
        <f>SUMIF('Ownership_Links and calculation'!$B:$B,$B3216,'Ownership_Links and calculation'!$F:$F)</f>
        <v>0</v>
      </c>
      <c r="H3216" s="2">
        <f>SUMIF('Ownership_Links and calculation'!$B:$B,$B3216,'Ownership_Links and calculation'!$H:$H)</f>
        <v>0</v>
      </c>
      <c r="I3216" s="2">
        <f>IF(H3216&gt;0,(G3216^2)/H3216,0)</f>
        <v>0</v>
      </c>
      <c r="J3216" s="2">
        <f>SUMIF('Ownership_Links and calculation'!$B:$B,$B3216,'Ownership_Links and calculation'!$J:$J)</f>
        <v>0</v>
      </c>
    </row>
    <row r="3217" spans="1:10" x14ac:dyDescent="0.3">
      <c r="A3217">
        <v>3216</v>
      </c>
      <c r="B3217" t="s">
        <v>3251</v>
      </c>
      <c r="F3217" s="2"/>
      <c r="G3217" s="2">
        <f>SUMIF('Ownership_Links and calculation'!$B:$B,$B3217,'Ownership_Links and calculation'!$F:$F)</f>
        <v>0</v>
      </c>
      <c r="H3217" s="2">
        <f>SUMIF('Ownership_Links and calculation'!$B:$B,$B3217,'Ownership_Links and calculation'!$H:$H)</f>
        <v>0</v>
      </c>
      <c r="I3217" s="2">
        <f>IF(H3217&gt;0,(G3217^2)/H3217,0)</f>
        <v>0</v>
      </c>
      <c r="J3217" s="2">
        <f>SUMIF('Ownership_Links and calculation'!$B:$B,$B3217,'Ownership_Links and calculation'!$J:$J)</f>
        <v>0</v>
      </c>
    </row>
    <row r="3218" spans="1:10" x14ac:dyDescent="0.3">
      <c r="A3218">
        <v>3217</v>
      </c>
      <c r="B3218" t="s">
        <v>3252</v>
      </c>
      <c r="F3218" s="2"/>
      <c r="G3218" s="2">
        <f>SUMIF('Ownership_Links and calculation'!$B:$B,$B3218,'Ownership_Links and calculation'!$F:$F)</f>
        <v>0</v>
      </c>
      <c r="H3218" s="2">
        <f>SUMIF('Ownership_Links and calculation'!$B:$B,$B3218,'Ownership_Links and calculation'!$H:$H)</f>
        <v>0</v>
      </c>
      <c r="I3218" s="2">
        <f>IF(H3218&gt;0,(G3218^2)/H3218,0)</f>
        <v>0</v>
      </c>
      <c r="J3218" s="2">
        <f>SUMIF('Ownership_Links and calculation'!$B:$B,$B3218,'Ownership_Links and calculation'!$J:$J)</f>
        <v>0</v>
      </c>
    </row>
    <row r="3219" spans="1:10" x14ac:dyDescent="0.3">
      <c r="A3219">
        <v>3218</v>
      </c>
      <c r="B3219" t="s">
        <v>3253</v>
      </c>
      <c r="F3219" s="2"/>
      <c r="G3219" s="2">
        <f>SUMIF('Ownership_Links and calculation'!$B:$B,$B3219,'Ownership_Links and calculation'!$F:$F)</f>
        <v>0</v>
      </c>
      <c r="H3219" s="2">
        <f>SUMIF('Ownership_Links and calculation'!$B:$B,$B3219,'Ownership_Links and calculation'!$H:$H)</f>
        <v>0</v>
      </c>
      <c r="I3219" s="2">
        <f>IF(H3219&gt;0,(G3219^2)/H3219,0)</f>
        <v>0</v>
      </c>
      <c r="J3219" s="2">
        <f>SUMIF('Ownership_Links and calculation'!$B:$B,$B3219,'Ownership_Links and calculation'!$J:$J)</f>
        <v>0</v>
      </c>
    </row>
    <row r="3220" spans="1:10" x14ac:dyDescent="0.3">
      <c r="A3220">
        <v>3219</v>
      </c>
      <c r="B3220" t="s">
        <v>3254</v>
      </c>
      <c r="F3220" s="2"/>
      <c r="G3220" s="2">
        <f>SUMIF('Ownership_Links and calculation'!$B:$B,$B3220,'Ownership_Links and calculation'!$F:$F)</f>
        <v>0</v>
      </c>
      <c r="H3220" s="2">
        <f>SUMIF('Ownership_Links and calculation'!$B:$B,$B3220,'Ownership_Links and calculation'!$H:$H)</f>
        <v>0</v>
      </c>
      <c r="I3220" s="2">
        <f>IF(H3220&gt;0,(G3220^2)/H3220,0)</f>
        <v>0</v>
      </c>
      <c r="J3220" s="2">
        <f>SUMIF('Ownership_Links and calculation'!$B:$B,$B3220,'Ownership_Links and calculation'!$J:$J)</f>
        <v>0</v>
      </c>
    </row>
    <row r="3221" spans="1:10" x14ac:dyDescent="0.3">
      <c r="A3221">
        <v>3220</v>
      </c>
      <c r="B3221" t="s">
        <v>3255</v>
      </c>
      <c r="F3221" s="2"/>
      <c r="G3221" s="2">
        <f>SUMIF('Ownership_Links and calculation'!$B:$B,$B3221,'Ownership_Links and calculation'!$F:$F)</f>
        <v>0</v>
      </c>
      <c r="H3221" s="2">
        <f>SUMIF('Ownership_Links and calculation'!$B:$B,$B3221,'Ownership_Links and calculation'!$H:$H)</f>
        <v>0</v>
      </c>
      <c r="I3221" s="2">
        <f>IF(H3221&gt;0,(G3221^2)/H3221,0)</f>
        <v>0</v>
      </c>
      <c r="J3221" s="2">
        <f>SUMIF('Ownership_Links and calculation'!$B:$B,$B3221,'Ownership_Links and calculation'!$J:$J)</f>
        <v>0</v>
      </c>
    </row>
    <row r="3222" spans="1:10" x14ac:dyDescent="0.3">
      <c r="A3222">
        <v>3221</v>
      </c>
      <c r="B3222" t="s">
        <v>3256</v>
      </c>
      <c r="F3222" s="2"/>
      <c r="G3222" s="2">
        <f>SUMIF('Ownership_Links and calculation'!$B:$B,$B3222,'Ownership_Links and calculation'!$F:$F)</f>
        <v>0</v>
      </c>
      <c r="H3222" s="2">
        <f>SUMIF('Ownership_Links and calculation'!$B:$B,$B3222,'Ownership_Links and calculation'!$H:$H)</f>
        <v>0</v>
      </c>
      <c r="I3222" s="2">
        <f>IF(H3222&gt;0,(G3222^2)/H3222,0)</f>
        <v>0</v>
      </c>
      <c r="J3222" s="2">
        <f>SUMIF('Ownership_Links and calculation'!$B:$B,$B3222,'Ownership_Links and calculation'!$J:$J)</f>
        <v>0</v>
      </c>
    </row>
    <row r="3223" spans="1:10" x14ac:dyDescent="0.3">
      <c r="A3223">
        <v>3222</v>
      </c>
      <c r="B3223" t="s">
        <v>3257</v>
      </c>
      <c r="F3223" s="2"/>
      <c r="G3223" s="2">
        <f>SUMIF('Ownership_Links and calculation'!$B:$B,$B3223,'Ownership_Links and calculation'!$F:$F)</f>
        <v>0</v>
      </c>
      <c r="H3223" s="2">
        <f>SUMIF('Ownership_Links and calculation'!$B:$B,$B3223,'Ownership_Links and calculation'!$H:$H)</f>
        <v>0</v>
      </c>
      <c r="I3223" s="2">
        <f>IF(H3223&gt;0,(G3223^2)/H3223,0)</f>
        <v>0</v>
      </c>
      <c r="J3223" s="2">
        <f>SUMIF('Ownership_Links and calculation'!$B:$B,$B3223,'Ownership_Links and calculation'!$J:$J)</f>
        <v>0</v>
      </c>
    </row>
    <row r="3224" spans="1:10" x14ac:dyDescent="0.3">
      <c r="A3224">
        <v>3223</v>
      </c>
      <c r="B3224" t="s">
        <v>3258</v>
      </c>
      <c r="F3224" s="2"/>
      <c r="G3224" s="2">
        <f>SUMIF('Ownership_Links and calculation'!$B:$B,$B3224,'Ownership_Links and calculation'!$F:$F)</f>
        <v>0</v>
      </c>
      <c r="H3224" s="2">
        <f>SUMIF('Ownership_Links and calculation'!$B:$B,$B3224,'Ownership_Links and calculation'!$H:$H)</f>
        <v>0</v>
      </c>
      <c r="I3224" s="2">
        <f>IF(H3224&gt;0,(G3224^2)/H3224,0)</f>
        <v>0</v>
      </c>
      <c r="J3224" s="2">
        <f>SUMIF('Ownership_Links and calculation'!$B:$B,$B3224,'Ownership_Links and calculation'!$J:$J)</f>
        <v>0</v>
      </c>
    </row>
    <row r="3225" spans="1:10" x14ac:dyDescent="0.3">
      <c r="A3225">
        <v>3224</v>
      </c>
      <c r="B3225" t="s">
        <v>3259</v>
      </c>
      <c r="F3225" s="2"/>
      <c r="G3225" s="2">
        <f>SUMIF('Ownership_Links and calculation'!$B:$B,$B3225,'Ownership_Links and calculation'!$F:$F)</f>
        <v>0</v>
      </c>
      <c r="H3225" s="2">
        <f>SUMIF('Ownership_Links and calculation'!$B:$B,$B3225,'Ownership_Links and calculation'!$H:$H)</f>
        <v>0</v>
      </c>
      <c r="I3225" s="2">
        <f>IF(H3225&gt;0,(G3225^2)/H3225,0)</f>
        <v>0</v>
      </c>
      <c r="J3225" s="2">
        <f>SUMIF('Ownership_Links and calculation'!$B:$B,$B3225,'Ownership_Links and calculation'!$J:$J)</f>
        <v>0</v>
      </c>
    </row>
    <row r="3226" spans="1:10" x14ac:dyDescent="0.3">
      <c r="A3226">
        <v>3225</v>
      </c>
      <c r="B3226" t="s">
        <v>3260</v>
      </c>
      <c r="F3226" s="2"/>
      <c r="G3226" s="2">
        <f>SUMIF('Ownership_Links and calculation'!$B:$B,$B3226,'Ownership_Links and calculation'!$F:$F)</f>
        <v>0</v>
      </c>
      <c r="H3226" s="2">
        <f>SUMIF('Ownership_Links and calculation'!$B:$B,$B3226,'Ownership_Links and calculation'!$H:$H)</f>
        <v>0</v>
      </c>
      <c r="I3226" s="2">
        <f>IF(H3226&gt;0,(G3226^2)/H3226,0)</f>
        <v>0</v>
      </c>
      <c r="J3226" s="2">
        <f>SUMIF('Ownership_Links and calculation'!$B:$B,$B3226,'Ownership_Links and calculation'!$J:$J)</f>
        <v>0</v>
      </c>
    </row>
    <row r="3227" spans="1:10" x14ac:dyDescent="0.3">
      <c r="A3227">
        <v>3226</v>
      </c>
      <c r="B3227" t="s">
        <v>3261</v>
      </c>
      <c r="F3227" s="2"/>
      <c r="G3227" s="2">
        <f>SUMIF('Ownership_Links and calculation'!$B:$B,$B3227,'Ownership_Links and calculation'!$F:$F)</f>
        <v>0</v>
      </c>
      <c r="H3227" s="2">
        <f>SUMIF('Ownership_Links and calculation'!$B:$B,$B3227,'Ownership_Links and calculation'!$H:$H)</f>
        <v>0</v>
      </c>
      <c r="I3227" s="2">
        <f>IF(H3227&gt;0,(G3227^2)/H3227,0)</f>
        <v>0</v>
      </c>
      <c r="J3227" s="2">
        <f>SUMIF('Ownership_Links and calculation'!$B:$B,$B3227,'Ownership_Links and calculation'!$J:$J)</f>
        <v>0</v>
      </c>
    </row>
    <row r="3228" spans="1:10" x14ac:dyDescent="0.3">
      <c r="A3228">
        <v>3227</v>
      </c>
      <c r="B3228" t="s">
        <v>3262</v>
      </c>
      <c r="F3228" s="2"/>
      <c r="G3228" s="2">
        <f>SUMIF('Ownership_Links and calculation'!$B:$B,$B3228,'Ownership_Links and calculation'!$F:$F)</f>
        <v>0</v>
      </c>
      <c r="H3228" s="2">
        <f>SUMIF('Ownership_Links and calculation'!$B:$B,$B3228,'Ownership_Links and calculation'!$H:$H)</f>
        <v>0</v>
      </c>
      <c r="I3228" s="2">
        <f>IF(H3228&gt;0,(G3228^2)/H3228,0)</f>
        <v>0</v>
      </c>
      <c r="J3228" s="2">
        <f>SUMIF('Ownership_Links and calculation'!$B:$B,$B3228,'Ownership_Links and calculation'!$J:$J)</f>
        <v>0</v>
      </c>
    </row>
    <row r="3229" spans="1:10" x14ac:dyDescent="0.3">
      <c r="A3229">
        <v>3228</v>
      </c>
      <c r="B3229" t="s">
        <v>3263</v>
      </c>
      <c r="F3229" s="2"/>
      <c r="G3229" s="2">
        <f>SUMIF('Ownership_Links and calculation'!$B:$B,$B3229,'Ownership_Links and calculation'!$F:$F)</f>
        <v>0</v>
      </c>
      <c r="H3229" s="2">
        <f>SUMIF('Ownership_Links and calculation'!$B:$B,$B3229,'Ownership_Links and calculation'!$H:$H)</f>
        <v>0</v>
      </c>
      <c r="I3229" s="2">
        <f>IF(H3229&gt;0,(G3229^2)/H3229,0)</f>
        <v>0</v>
      </c>
      <c r="J3229" s="2">
        <f>SUMIF('Ownership_Links and calculation'!$B:$B,$B3229,'Ownership_Links and calculation'!$J:$J)</f>
        <v>0</v>
      </c>
    </row>
    <row r="3230" spans="1:10" x14ac:dyDescent="0.3">
      <c r="A3230">
        <v>3229</v>
      </c>
      <c r="B3230" t="s">
        <v>3264</v>
      </c>
      <c r="F3230" s="2"/>
      <c r="G3230" s="2">
        <f>SUMIF('Ownership_Links and calculation'!$B:$B,$B3230,'Ownership_Links and calculation'!$F:$F)</f>
        <v>0</v>
      </c>
      <c r="H3230" s="2">
        <f>SUMIF('Ownership_Links and calculation'!$B:$B,$B3230,'Ownership_Links and calculation'!$H:$H)</f>
        <v>0</v>
      </c>
      <c r="I3230" s="2">
        <f>IF(H3230&gt;0,(G3230^2)/H3230,0)</f>
        <v>0</v>
      </c>
      <c r="J3230" s="2">
        <f>SUMIF('Ownership_Links and calculation'!$B:$B,$B3230,'Ownership_Links and calculation'!$J:$J)</f>
        <v>0</v>
      </c>
    </row>
    <row r="3231" spans="1:10" x14ac:dyDescent="0.3">
      <c r="A3231">
        <v>3230</v>
      </c>
      <c r="B3231" t="s">
        <v>3265</v>
      </c>
      <c r="F3231" s="2"/>
      <c r="G3231" s="2">
        <f>SUMIF('Ownership_Links and calculation'!$B:$B,$B3231,'Ownership_Links and calculation'!$F:$F)</f>
        <v>0</v>
      </c>
      <c r="H3231" s="2">
        <f>SUMIF('Ownership_Links and calculation'!$B:$B,$B3231,'Ownership_Links and calculation'!$H:$H)</f>
        <v>0</v>
      </c>
      <c r="I3231" s="2">
        <f>IF(H3231&gt;0,(G3231^2)/H3231,0)</f>
        <v>0</v>
      </c>
      <c r="J3231" s="2">
        <f>SUMIF('Ownership_Links and calculation'!$B:$B,$B3231,'Ownership_Links and calculation'!$J:$J)</f>
        <v>0</v>
      </c>
    </row>
    <row r="3232" spans="1:10" x14ac:dyDescent="0.3">
      <c r="A3232">
        <v>3231</v>
      </c>
      <c r="B3232" t="s">
        <v>3266</v>
      </c>
      <c r="F3232" s="2"/>
      <c r="G3232" s="2">
        <f>SUMIF('Ownership_Links and calculation'!$B:$B,$B3232,'Ownership_Links and calculation'!$F:$F)</f>
        <v>0</v>
      </c>
      <c r="H3232" s="2">
        <f>SUMIF('Ownership_Links and calculation'!$B:$B,$B3232,'Ownership_Links and calculation'!$H:$H)</f>
        <v>0</v>
      </c>
      <c r="I3232" s="2">
        <f>IF(H3232&gt;0,(G3232^2)/H3232,0)</f>
        <v>0</v>
      </c>
      <c r="J3232" s="2">
        <f>SUMIF('Ownership_Links and calculation'!$B:$B,$B3232,'Ownership_Links and calculation'!$J:$J)</f>
        <v>0</v>
      </c>
    </row>
    <row r="3233" spans="1:10" x14ac:dyDescent="0.3">
      <c r="A3233">
        <v>3232</v>
      </c>
      <c r="B3233" t="s">
        <v>3267</v>
      </c>
      <c r="F3233" s="2"/>
      <c r="G3233" s="2">
        <f>SUMIF('Ownership_Links and calculation'!$B:$B,$B3233,'Ownership_Links and calculation'!$F:$F)</f>
        <v>0</v>
      </c>
      <c r="H3233" s="2">
        <f>SUMIF('Ownership_Links and calculation'!$B:$B,$B3233,'Ownership_Links and calculation'!$H:$H)</f>
        <v>0</v>
      </c>
      <c r="I3233" s="2">
        <f>IF(H3233&gt;0,(G3233^2)/H3233,0)</f>
        <v>0</v>
      </c>
      <c r="J3233" s="2">
        <f>SUMIF('Ownership_Links and calculation'!$B:$B,$B3233,'Ownership_Links and calculation'!$J:$J)</f>
        <v>0</v>
      </c>
    </row>
    <row r="3234" spans="1:10" x14ac:dyDescent="0.3">
      <c r="A3234">
        <v>3233</v>
      </c>
      <c r="B3234" t="s">
        <v>3268</v>
      </c>
      <c r="F3234" s="2"/>
      <c r="G3234" s="2">
        <f>SUMIF('Ownership_Links and calculation'!$B:$B,$B3234,'Ownership_Links and calculation'!$F:$F)</f>
        <v>0</v>
      </c>
      <c r="H3234" s="2">
        <f>SUMIF('Ownership_Links and calculation'!$B:$B,$B3234,'Ownership_Links and calculation'!$H:$H)</f>
        <v>0</v>
      </c>
      <c r="I3234" s="2">
        <f>IF(H3234&gt;0,(G3234^2)/H3234,0)</f>
        <v>0</v>
      </c>
      <c r="J3234" s="2">
        <f>SUMIF('Ownership_Links and calculation'!$B:$B,$B3234,'Ownership_Links and calculation'!$J:$J)</f>
        <v>0</v>
      </c>
    </row>
    <row r="3235" spans="1:10" x14ac:dyDescent="0.3">
      <c r="A3235">
        <v>3234</v>
      </c>
      <c r="B3235" t="s">
        <v>3269</v>
      </c>
      <c r="F3235" s="2"/>
      <c r="G3235" s="2">
        <f>SUMIF('Ownership_Links and calculation'!$B:$B,$B3235,'Ownership_Links and calculation'!$F:$F)</f>
        <v>0</v>
      </c>
      <c r="H3235" s="2">
        <f>SUMIF('Ownership_Links and calculation'!$B:$B,$B3235,'Ownership_Links and calculation'!$H:$H)</f>
        <v>0</v>
      </c>
      <c r="I3235" s="2">
        <f>IF(H3235&gt;0,(G3235^2)/H3235,0)</f>
        <v>0</v>
      </c>
      <c r="J3235" s="2">
        <f>SUMIF('Ownership_Links and calculation'!$B:$B,$B3235,'Ownership_Links and calculation'!$J:$J)</f>
        <v>0</v>
      </c>
    </row>
    <row r="3236" spans="1:10" x14ac:dyDescent="0.3">
      <c r="A3236">
        <v>3235</v>
      </c>
      <c r="B3236" t="s">
        <v>3270</v>
      </c>
      <c r="F3236" s="2"/>
      <c r="G3236" s="2">
        <f>SUMIF('Ownership_Links and calculation'!$B:$B,$B3236,'Ownership_Links and calculation'!$F:$F)</f>
        <v>0</v>
      </c>
      <c r="H3236" s="2">
        <f>SUMIF('Ownership_Links and calculation'!$B:$B,$B3236,'Ownership_Links and calculation'!$H:$H)</f>
        <v>0</v>
      </c>
      <c r="I3236" s="2">
        <f>IF(H3236&gt;0,(G3236^2)/H3236,0)</f>
        <v>0</v>
      </c>
      <c r="J3236" s="2">
        <f>SUMIF('Ownership_Links and calculation'!$B:$B,$B3236,'Ownership_Links and calculation'!$J:$J)</f>
        <v>0</v>
      </c>
    </row>
    <row r="3237" spans="1:10" x14ac:dyDescent="0.3">
      <c r="A3237">
        <v>3236</v>
      </c>
      <c r="B3237" t="s">
        <v>3271</v>
      </c>
      <c r="F3237" s="2"/>
      <c r="G3237" s="2">
        <f>SUMIF('Ownership_Links and calculation'!$B:$B,$B3237,'Ownership_Links and calculation'!$F:$F)</f>
        <v>0</v>
      </c>
      <c r="H3237" s="2">
        <f>SUMIF('Ownership_Links and calculation'!$B:$B,$B3237,'Ownership_Links and calculation'!$H:$H)</f>
        <v>0</v>
      </c>
      <c r="I3237" s="2">
        <f>IF(H3237&gt;0,(G3237^2)/H3237,0)</f>
        <v>0</v>
      </c>
      <c r="J3237" s="2">
        <f>SUMIF('Ownership_Links and calculation'!$B:$B,$B3237,'Ownership_Links and calculation'!$J:$J)</f>
        <v>0</v>
      </c>
    </row>
    <row r="3238" spans="1:10" x14ac:dyDescent="0.3">
      <c r="A3238">
        <v>3237</v>
      </c>
      <c r="B3238" t="s">
        <v>3272</v>
      </c>
      <c r="F3238" s="2"/>
      <c r="G3238" s="2">
        <f>SUMIF('Ownership_Links and calculation'!$B:$B,$B3238,'Ownership_Links and calculation'!$F:$F)</f>
        <v>0</v>
      </c>
      <c r="H3238" s="2">
        <f>SUMIF('Ownership_Links and calculation'!$B:$B,$B3238,'Ownership_Links and calculation'!$H:$H)</f>
        <v>0</v>
      </c>
      <c r="I3238" s="2">
        <f>IF(H3238&gt;0,(G3238^2)/H3238,0)</f>
        <v>0</v>
      </c>
      <c r="J3238" s="2">
        <f>SUMIF('Ownership_Links and calculation'!$B:$B,$B3238,'Ownership_Links and calculation'!$J:$J)</f>
        <v>0</v>
      </c>
    </row>
    <row r="3239" spans="1:10" x14ac:dyDescent="0.3">
      <c r="A3239">
        <v>3238</v>
      </c>
      <c r="B3239" t="s">
        <v>3273</v>
      </c>
      <c r="F3239" s="2"/>
      <c r="G3239" s="2">
        <f>SUMIF('Ownership_Links and calculation'!$B:$B,$B3239,'Ownership_Links and calculation'!$F:$F)</f>
        <v>0</v>
      </c>
      <c r="H3239" s="2">
        <f>SUMIF('Ownership_Links and calculation'!$B:$B,$B3239,'Ownership_Links and calculation'!$H:$H)</f>
        <v>0</v>
      </c>
      <c r="I3239" s="2">
        <f>IF(H3239&gt;0,(G3239^2)/H3239,0)</f>
        <v>0</v>
      </c>
      <c r="J3239" s="2">
        <f>SUMIF('Ownership_Links and calculation'!$B:$B,$B3239,'Ownership_Links and calculation'!$J:$J)</f>
        <v>0</v>
      </c>
    </row>
    <row r="3240" spans="1:10" x14ac:dyDescent="0.3">
      <c r="A3240">
        <v>3239</v>
      </c>
      <c r="B3240" t="s">
        <v>3274</v>
      </c>
      <c r="F3240" s="2"/>
      <c r="G3240" s="2">
        <f>SUMIF('Ownership_Links and calculation'!$B:$B,$B3240,'Ownership_Links and calculation'!$F:$F)</f>
        <v>0</v>
      </c>
      <c r="H3240" s="2">
        <f>SUMIF('Ownership_Links and calculation'!$B:$B,$B3240,'Ownership_Links and calculation'!$H:$H)</f>
        <v>0</v>
      </c>
      <c r="I3240" s="2">
        <f>IF(H3240&gt;0,(G3240^2)/H3240,0)</f>
        <v>0</v>
      </c>
      <c r="J3240" s="2">
        <f>SUMIF('Ownership_Links and calculation'!$B:$B,$B3240,'Ownership_Links and calculation'!$J:$J)</f>
        <v>0</v>
      </c>
    </row>
    <row r="3241" spans="1:10" x14ac:dyDescent="0.3">
      <c r="A3241">
        <v>3240</v>
      </c>
      <c r="B3241" t="s">
        <v>3275</v>
      </c>
      <c r="F3241" s="2"/>
      <c r="G3241" s="2">
        <f>SUMIF('Ownership_Links and calculation'!$B:$B,$B3241,'Ownership_Links and calculation'!$F:$F)</f>
        <v>0</v>
      </c>
      <c r="H3241" s="2">
        <f>SUMIF('Ownership_Links and calculation'!$B:$B,$B3241,'Ownership_Links and calculation'!$H:$H)</f>
        <v>0</v>
      </c>
      <c r="I3241" s="2">
        <f>IF(H3241&gt;0,(G3241^2)/H3241,0)</f>
        <v>0</v>
      </c>
      <c r="J3241" s="2">
        <f>SUMIF('Ownership_Links and calculation'!$B:$B,$B3241,'Ownership_Links and calculation'!$J:$J)</f>
        <v>0</v>
      </c>
    </row>
    <row r="3242" spans="1:10" x14ac:dyDescent="0.3">
      <c r="A3242">
        <v>3241</v>
      </c>
      <c r="B3242" t="s">
        <v>3276</v>
      </c>
      <c r="F3242" s="2"/>
      <c r="G3242" s="2">
        <f>SUMIF('Ownership_Links and calculation'!$B:$B,$B3242,'Ownership_Links and calculation'!$F:$F)</f>
        <v>0</v>
      </c>
      <c r="H3242" s="2">
        <f>SUMIF('Ownership_Links and calculation'!$B:$B,$B3242,'Ownership_Links and calculation'!$H:$H)</f>
        <v>0</v>
      </c>
      <c r="I3242" s="2">
        <f>IF(H3242&gt;0,(G3242^2)/H3242,0)</f>
        <v>0</v>
      </c>
      <c r="J3242" s="2">
        <f>SUMIF('Ownership_Links and calculation'!$B:$B,$B3242,'Ownership_Links and calculation'!$J:$J)</f>
        <v>0</v>
      </c>
    </row>
    <row r="3243" spans="1:10" x14ac:dyDescent="0.3">
      <c r="A3243">
        <v>3242</v>
      </c>
      <c r="B3243" t="s">
        <v>3277</v>
      </c>
      <c r="F3243" s="2"/>
      <c r="G3243" s="2">
        <f>SUMIF('Ownership_Links and calculation'!$B:$B,$B3243,'Ownership_Links and calculation'!$F:$F)</f>
        <v>0</v>
      </c>
      <c r="H3243" s="2">
        <f>SUMIF('Ownership_Links and calculation'!$B:$B,$B3243,'Ownership_Links and calculation'!$H:$H)</f>
        <v>0</v>
      </c>
      <c r="I3243" s="2">
        <f>IF(H3243&gt;0,(G3243^2)/H3243,0)</f>
        <v>0</v>
      </c>
      <c r="J3243" s="2">
        <f>SUMIF('Ownership_Links and calculation'!$B:$B,$B3243,'Ownership_Links and calculation'!$J:$J)</f>
        <v>0</v>
      </c>
    </row>
    <row r="3244" spans="1:10" x14ac:dyDescent="0.3">
      <c r="A3244">
        <v>3243</v>
      </c>
      <c r="B3244" t="s">
        <v>3278</v>
      </c>
      <c r="F3244" s="2"/>
      <c r="G3244" s="2">
        <f>SUMIF('Ownership_Links and calculation'!$B:$B,$B3244,'Ownership_Links and calculation'!$F:$F)</f>
        <v>0</v>
      </c>
      <c r="H3244" s="2">
        <f>SUMIF('Ownership_Links and calculation'!$B:$B,$B3244,'Ownership_Links and calculation'!$H:$H)</f>
        <v>0</v>
      </c>
      <c r="I3244" s="2">
        <f>IF(H3244&gt;0,(G3244^2)/H3244,0)</f>
        <v>0</v>
      </c>
      <c r="J3244" s="2">
        <f>SUMIF('Ownership_Links and calculation'!$B:$B,$B3244,'Ownership_Links and calculation'!$J:$J)</f>
        <v>0</v>
      </c>
    </row>
    <row r="3245" spans="1:10" x14ac:dyDescent="0.3">
      <c r="A3245">
        <v>3244</v>
      </c>
      <c r="B3245" t="s">
        <v>3279</v>
      </c>
      <c r="F3245" s="2"/>
      <c r="G3245" s="2">
        <f>SUMIF('Ownership_Links and calculation'!$B:$B,$B3245,'Ownership_Links and calculation'!$F:$F)</f>
        <v>0</v>
      </c>
      <c r="H3245" s="2">
        <f>SUMIF('Ownership_Links and calculation'!$B:$B,$B3245,'Ownership_Links and calculation'!$H:$H)</f>
        <v>0</v>
      </c>
      <c r="I3245" s="2">
        <f>IF(H3245&gt;0,(G3245^2)/H3245,0)</f>
        <v>0</v>
      </c>
      <c r="J3245" s="2">
        <f>SUMIF('Ownership_Links and calculation'!$B:$B,$B3245,'Ownership_Links and calculation'!$J:$J)</f>
        <v>0</v>
      </c>
    </row>
    <row r="3246" spans="1:10" x14ac:dyDescent="0.3">
      <c r="A3246">
        <v>3245</v>
      </c>
      <c r="B3246" t="s">
        <v>3280</v>
      </c>
      <c r="F3246" s="2"/>
      <c r="G3246" s="2">
        <f>SUMIF('Ownership_Links and calculation'!$B:$B,$B3246,'Ownership_Links and calculation'!$F:$F)</f>
        <v>0</v>
      </c>
      <c r="H3246" s="2">
        <f>SUMIF('Ownership_Links and calculation'!$B:$B,$B3246,'Ownership_Links and calculation'!$H:$H)</f>
        <v>0</v>
      </c>
      <c r="I3246" s="2">
        <f>IF(H3246&gt;0,(G3246^2)/H3246,0)</f>
        <v>0</v>
      </c>
      <c r="J3246" s="2">
        <f>SUMIF('Ownership_Links and calculation'!$B:$B,$B3246,'Ownership_Links and calculation'!$J:$J)</f>
        <v>0</v>
      </c>
    </row>
    <row r="3247" spans="1:10" x14ac:dyDescent="0.3">
      <c r="A3247">
        <v>3246</v>
      </c>
      <c r="B3247" t="s">
        <v>3281</v>
      </c>
      <c r="F3247" s="2"/>
      <c r="G3247" s="2">
        <f>SUMIF('Ownership_Links and calculation'!$B:$B,$B3247,'Ownership_Links and calculation'!$F:$F)</f>
        <v>0</v>
      </c>
      <c r="H3247" s="2">
        <f>SUMIF('Ownership_Links and calculation'!$B:$B,$B3247,'Ownership_Links and calculation'!$H:$H)</f>
        <v>0</v>
      </c>
      <c r="I3247" s="2">
        <f>IF(H3247&gt;0,(G3247^2)/H3247,0)</f>
        <v>0</v>
      </c>
      <c r="J3247" s="2">
        <f>SUMIF('Ownership_Links and calculation'!$B:$B,$B3247,'Ownership_Links and calculation'!$J:$J)</f>
        <v>0</v>
      </c>
    </row>
    <row r="3248" spans="1:10" x14ac:dyDescent="0.3">
      <c r="A3248">
        <v>3247</v>
      </c>
      <c r="B3248" t="s">
        <v>3282</v>
      </c>
      <c r="F3248" s="2"/>
      <c r="G3248" s="2">
        <f>SUMIF('Ownership_Links and calculation'!$B:$B,$B3248,'Ownership_Links and calculation'!$F:$F)</f>
        <v>0</v>
      </c>
      <c r="H3248" s="2">
        <f>SUMIF('Ownership_Links and calculation'!$B:$B,$B3248,'Ownership_Links and calculation'!$H:$H)</f>
        <v>0</v>
      </c>
      <c r="I3248" s="2">
        <f>IF(H3248&gt;0,(G3248^2)/H3248,0)</f>
        <v>0</v>
      </c>
      <c r="J3248" s="2">
        <f>SUMIF('Ownership_Links and calculation'!$B:$B,$B3248,'Ownership_Links and calculation'!$J:$J)</f>
        <v>0</v>
      </c>
    </row>
    <row r="3249" spans="1:10" x14ac:dyDescent="0.3">
      <c r="A3249">
        <v>3248</v>
      </c>
      <c r="B3249" t="s">
        <v>3283</v>
      </c>
      <c r="F3249" s="2"/>
      <c r="G3249" s="2">
        <f>SUMIF('Ownership_Links and calculation'!$B:$B,$B3249,'Ownership_Links and calculation'!$F:$F)</f>
        <v>0</v>
      </c>
      <c r="H3249" s="2">
        <f>SUMIF('Ownership_Links and calculation'!$B:$B,$B3249,'Ownership_Links and calculation'!$H:$H)</f>
        <v>0</v>
      </c>
      <c r="I3249" s="2">
        <f>IF(H3249&gt;0,(G3249^2)/H3249,0)</f>
        <v>0</v>
      </c>
      <c r="J3249" s="2">
        <f>SUMIF('Ownership_Links and calculation'!$B:$B,$B3249,'Ownership_Links and calculation'!$J:$J)</f>
        <v>0</v>
      </c>
    </row>
    <row r="3250" spans="1:10" x14ac:dyDescent="0.3">
      <c r="A3250">
        <v>3249</v>
      </c>
      <c r="B3250" t="s">
        <v>3284</v>
      </c>
      <c r="F3250" s="2"/>
      <c r="G3250" s="2">
        <f>SUMIF('Ownership_Links and calculation'!$B:$B,$B3250,'Ownership_Links and calculation'!$F:$F)</f>
        <v>0</v>
      </c>
      <c r="H3250" s="2">
        <f>SUMIF('Ownership_Links and calculation'!$B:$B,$B3250,'Ownership_Links and calculation'!$H:$H)</f>
        <v>0</v>
      </c>
      <c r="I3250" s="2">
        <f>IF(H3250&gt;0,(G3250^2)/H3250,0)</f>
        <v>0</v>
      </c>
      <c r="J3250" s="2">
        <f>SUMIF('Ownership_Links and calculation'!$B:$B,$B3250,'Ownership_Links and calculation'!$J:$J)</f>
        <v>0</v>
      </c>
    </row>
    <row r="3251" spans="1:10" x14ac:dyDescent="0.3">
      <c r="A3251">
        <v>3250</v>
      </c>
      <c r="B3251" t="s">
        <v>3285</v>
      </c>
      <c r="F3251" s="2"/>
      <c r="G3251" s="2">
        <f>SUMIF('Ownership_Links and calculation'!$B:$B,$B3251,'Ownership_Links and calculation'!$F:$F)</f>
        <v>0</v>
      </c>
      <c r="H3251" s="2">
        <f>SUMIF('Ownership_Links and calculation'!$B:$B,$B3251,'Ownership_Links and calculation'!$H:$H)</f>
        <v>0</v>
      </c>
      <c r="I3251" s="2">
        <f>IF(H3251&gt;0,(G3251^2)/H3251,0)</f>
        <v>0</v>
      </c>
      <c r="J3251" s="2">
        <f>SUMIF('Ownership_Links and calculation'!$B:$B,$B3251,'Ownership_Links and calculation'!$J:$J)</f>
        <v>0</v>
      </c>
    </row>
    <row r="3252" spans="1:10" x14ac:dyDescent="0.3">
      <c r="A3252">
        <v>3251</v>
      </c>
      <c r="B3252" t="s">
        <v>3286</v>
      </c>
      <c r="F3252" s="2"/>
      <c r="G3252" s="2">
        <f>SUMIF('Ownership_Links and calculation'!$B:$B,$B3252,'Ownership_Links and calculation'!$F:$F)</f>
        <v>0</v>
      </c>
      <c r="H3252" s="2">
        <f>SUMIF('Ownership_Links and calculation'!$B:$B,$B3252,'Ownership_Links and calculation'!$H:$H)</f>
        <v>0</v>
      </c>
      <c r="I3252" s="2">
        <f>IF(H3252&gt;0,(G3252^2)/H3252,0)</f>
        <v>0</v>
      </c>
      <c r="J3252" s="2">
        <f>SUMIF('Ownership_Links and calculation'!$B:$B,$B3252,'Ownership_Links and calculation'!$J:$J)</f>
        <v>0</v>
      </c>
    </row>
    <row r="3253" spans="1:10" x14ac:dyDescent="0.3">
      <c r="A3253">
        <v>3252</v>
      </c>
      <c r="B3253" t="s">
        <v>3287</v>
      </c>
      <c r="F3253" s="2"/>
      <c r="G3253" s="2">
        <f>SUMIF('Ownership_Links and calculation'!$B:$B,$B3253,'Ownership_Links and calculation'!$F:$F)</f>
        <v>0</v>
      </c>
      <c r="H3253" s="2">
        <f>SUMIF('Ownership_Links and calculation'!$B:$B,$B3253,'Ownership_Links and calculation'!$H:$H)</f>
        <v>0</v>
      </c>
      <c r="I3253" s="2">
        <f>IF(H3253&gt;0,(G3253^2)/H3253,0)</f>
        <v>0</v>
      </c>
      <c r="J3253" s="2">
        <f>SUMIF('Ownership_Links and calculation'!$B:$B,$B3253,'Ownership_Links and calculation'!$J:$J)</f>
        <v>0</v>
      </c>
    </row>
    <row r="3254" spans="1:10" x14ac:dyDescent="0.3">
      <c r="A3254">
        <v>3253</v>
      </c>
      <c r="B3254" t="s">
        <v>3288</v>
      </c>
      <c r="F3254" s="2"/>
      <c r="G3254" s="2">
        <f>SUMIF('Ownership_Links and calculation'!$B:$B,$B3254,'Ownership_Links and calculation'!$F:$F)</f>
        <v>0</v>
      </c>
      <c r="H3254" s="2">
        <f>SUMIF('Ownership_Links and calculation'!$B:$B,$B3254,'Ownership_Links and calculation'!$H:$H)</f>
        <v>0</v>
      </c>
      <c r="I3254" s="2">
        <f>IF(H3254&gt;0,(G3254^2)/H3254,0)</f>
        <v>0</v>
      </c>
      <c r="J3254" s="2">
        <f>SUMIF('Ownership_Links and calculation'!$B:$B,$B3254,'Ownership_Links and calculation'!$J:$J)</f>
        <v>0</v>
      </c>
    </row>
    <row r="3255" spans="1:10" x14ac:dyDescent="0.3">
      <c r="A3255">
        <v>3254</v>
      </c>
      <c r="B3255" t="s">
        <v>3289</v>
      </c>
      <c r="F3255" s="2"/>
      <c r="G3255" s="2">
        <f>SUMIF('Ownership_Links and calculation'!$B:$B,$B3255,'Ownership_Links and calculation'!$F:$F)</f>
        <v>0</v>
      </c>
      <c r="H3255" s="2">
        <f>SUMIF('Ownership_Links and calculation'!$B:$B,$B3255,'Ownership_Links and calculation'!$H:$H)</f>
        <v>0</v>
      </c>
      <c r="I3255" s="2">
        <f>IF(H3255&gt;0,(G3255^2)/H3255,0)</f>
        <v>0</v>
      </c>
      <c r="J3255" s="2">
        <f>SUMIF('Ownership_Links and calculation'!$B:$B,$B3255,'Ownership_Links and calculation'!$J:$J)</f>
        <v>0</v>
      </c>
    </row>
    <row r="3256" spans="1:10" x14ac:dyDescent="0.3">
      <c r="A3256">
        <v>3255</v>
      </c>
      <c r="B3256" t="s">
        <v>3290</v>
      </c>
      <c r="F3256" s="2"/>
      <c r="G3256" s="2">
        <f>SUMIF('Ownership_Links and calculation'!$B:$B,$B3256,'Ownership_Links and calculation'!$F:$F)</f>
        <v>0</v>
      </c>
      <c r="H3256" s="2">
        <f>SUMIF('Ownership_Links and calculation'!$B:$B,$B3256,'Ownership_Links and calculation'!$H:$H)</f>
        <v>0</v>
      </c>
      <c r="I3256" s="2">
        <f>IF(H3256&gt;0,(G3256^2)/H3256,0)</f>
        <v>0</v>
      </c>
      <c r="J3256" s="2">
        <f>SUMIF('Ownership_Links and calculation'!$B:$B,$B3256,'Ownership_Links and calculation'!$J:$J)</f>
        <v>0</v>
      </c>
    </row>
    <row r="3257" spans="1:10" x14ac:dyDescent="0.3">
      <c r="A3257">
        <v>3256</v>
      </c>
      <c r="B3257" t="s">
        <v>3291</v>
      </c>
      <c r="F3257" s="2"/>
      <c r="G3257" s="2">
        <f>SUMIF('Ownership_Links and calculation'!$B:$B,$B3257,'Ownership_Links and calculation'!$F:$F)</f>
        <v>0</v>
      </c>
      <c r="H3257" s="2">
        <f>SUMIF('Ownership_Links and calculation'!$B:$B,$B3257,'Ownership_Links and calculation'!$H:$H)</f>
        <v>0</v>
      </c>
      <c r="I3257" s="2">
        <f>IF(H3257&gt;0,(G3257^2)/H3257,0)</f>
        <v>0</v>
      </c>
      <c r="J3257" s="2">
        <f>SUMIF('Ownership_Links and calculation'!$B:$B,$B3257,'Ownership_Links and calculation'!$J:$J)</f>
        <v>0</v>
      </c>
    </row>
    <row r="3258" spans="1:10" x14ac:dyDescent="0.3">
      <c r="A3258">
        <v>3257</v>
      </c>
      <c r="B3258" t="s">
        <v>3292</v>
      </c>
      <c r="F3258" s="2"/>
      <c r="G3258" s="2">
        <f>SUMIF('Ownership_Links and calculation'!$B:$B,$B3258,'Ownership_Links and calculation'!$F:$F)</f>
        <v>0</v>
      </c>
      <c r="H3258" s="2">
        <f>SUMIF('Ownership_Links and calculation'!$B:$B,$B3258,'Ownership_Links and calculation'!$H:$H)</f>
        <v>0</v>
      </c>
      <c r="I3258" s="2">
        <f>IF(H3258&gt;0,(G3258^2)/H3258,0)</f>
        <v>0</v>
      </c>
      <c r="J3258" s="2">
        <f>SUMIF('Ownership_Links and calculation'!$B:$B,$B3258,'Ownership_Links and calculation'!$J:$J)</f>
        <v>0</v>
      </c>
    </row>
    <row r="3259" spans="1:10" x14ac:dyDescent="0.3">
      <c r="A3259">
        <v>3258</v>
      </c>
      <c r="B3259" t="s">
        <v>3293</v>
      </c>
      <c r="F3259" s="2"/>
      <c r="G3259" s="2">
        <f>SUMIF('Ownership_Links and calculation'!$B:$B,$B3259,'Ownership_Links and calculation'!$F:$F)</f>
        <v>0</v>
      </c>
      <c r="H3259" s="2">
        <f>SUMIF('Ownership_Links and calculation'!$B:$B,$B3259,'Ownership_Links and calculation'!$H:$H)</f>
        <v>0</v>
      </c>
      <c r="I3259" s="2">
        <f>IF(H3259&gt;0,(G3259^2)/H3259,0)</f>
        <v>0</v>
      </c>
      <c r="J3259" s="2">
        <f>SUMIF('Ownership_Links and calculation'!$B:$B,$B3259,'Ownership_Links and calculation'!$J:$J)</f>
        <v>0</v>
      </c>
    </row>
    <row r="3260" spans="1:10" x14ac:dyDescent="0.3">
      <c r="A3260">
        <v>3259</v>
      </c>
      <c r="B3260" t="s">
        <v>3294</v>
      </c>
      <c r="F3260" s="2"/>
      <c r="G3260" s="2">
        <f>SUMIF('Ownership_Links and calculation'!$B:$B,$B3260,'Ownership_Links and calculation'!$F:$F)</f>
        <v>0</v>
      </c>
      <c r="H3260" s="2">
        <f>SUMIF('Ownership_Links and calculation'!$B:$B,$B3260,'Ownership_Links and calculation'!$H:$H)</f>
        <v>0</v>
      </c>
      <c r="I3260" s="2">
        <f>IF(H3260&gt;0,(G3260^2)/H3260,0)</f>
        <v>0</v>
      </c>
      <c r="J3260" s="2">
        <f>SUMIF('Ownership_Links and calculation'!$B:$B,$B3260,'Ownership_Links and calculation'!$J:$J)</f>
        <v>0</v>
      </c>
    </row>
    <row r="3261" spans="1:10" x14ac:dyDescent="0.3">
      <c r="A3261">
        <v>3260</v>
      </c>
      <c r="B3261" t="s">
        <v>3295</v>
      </c>
      <c r="F3261" s="2"/>
      <c r="G3261" s="2">
        <f>SUMIF('Ownership_Links and calculation'!$B:$B,$B3261,'Ownership_Links and calculation'!$F:$F)</f>
        <v>0</v>
      </c>
      <c r="H3261" s="2">
        <f>SUMIF('Ownership_Links and calculation'!$B:$B,$B3261,'Ownership_Links and calculation'!$H:$H)</f>
        <v>0</v>
      </c>
      <c r="I3261" s="2">
        <f>IF(H3261&gt;0,(G3261^2)/H3261,0)</f>
        <v>0</v>
      </c>
      <c r="J3261" s="2">
        <f>SUMIF('Ownership_Links and calculation'!$B:$B,$B3261,'Ownership_Links and calculation'!$J:$J)</f>
        <v>0</v>
      </c>
    </row>
    <row r="3262" spans="1:10" x14ac:dyDescent="0.3">
      <c r="A3262">
        <v>3261</v>
      </c>
      <c r="B3262" t="s">
        <v>3296</v>
      </c>
      <c r="F3262" s="2"/>
      <c r="G3262" s="2">
        <f>SUMIF('Ownership_Links and calculation'!$B:$B,$B3262,'Ownership_Links and calculation'!$F:$F)</f>
        <v>0</v>
      </c>
      <c r="H3262" s="2">
        <f>SUMIF('Ownership_Links and calculation'!$B:$B,$B3262,'Ownership_Links and calculation'!$H:$H)</f>
        <v>0</v>
      </c>
      <c r="I3262" s="2">
        <f>IF(H3262&gt;0,(G3262^2)/H3262,0)</f>
        <v>0</v>
      </c>
      <c r="J3262" s="2">
        <f>SUMIF('Ownership_Links and calculation'!$B:$B,$B3262,'Ownership_Links and calculation'!$J:$J)</f>
        <v>0</v>
      </c>
    </row>
    <row r="3263" spans="1:10" x14ac:dyDescent="0.3">
      <c r="A3263">
        <v>3262</v>
      </c>
      <c r="B3263" t="s">
        <v>3297</v>
      </c>
      <c r="F3263" s="2"/>
      <c r="G3263" s="2">
        <f>SUMIF('Ownership_Links and calculation'!$B:$B,$B3263,'Ownership_Links and calculation'!$F:$F)</f>
        <v>0</v>
      </c>
      <c r="H3263" s="2">
        <f>SUMIF('Ownership_Links and calculation'!$B:$B,$B3263,'Ownership_Links and calculation'!$H:$H)</f>
        <v>0</v>
      </c>
      <c r="I3263" s="2">
        <f>IF(H3263&gt;0,(G3263^2)/H3263,0)</f>
        <v>0</v>
      </c>
      <c r="J3263" s="2">
        <f>SUMIF('Ownership_Links and calculation'!$B:$B,$B3263,'Ownership_Links and calculation'!$J:$J)</f>
        <v>0</v>
      </c>
    </row>
    <row r="3264" spans="1:10" x14ac:dyDescent="0.3">
      <c r="A3264">
        <v>3263</v>
      </c>
      <c r="B3264" t="s">
        <v>3298</v>
      </c>
      <c r="F3264" s="2"/>
      <c r="G3264" s="2">
        <f>SUMIF('Ownership_Links and calculation'!$B:$B,$B3264,'Ownership_Links and calculation'!$F:$F)</f>
        <v>0</v>
      </c>
      <c r="H3264" s="2">
        <f>SUMIF('Ownership_Links and calculation'!$B:$B,$B3264,'Ownership_Links and calculation'!$H:$H)</f>
        <v>0</v>
      </c>
      <c r="I3264" s="2">
        <f>IF(H3264&gt;0,(G3264^2)/H3264,0)</f>
        <v>0</v>
      </c>
      <c r="J3264" s="2">
        <f>SUMIF('Ownership_Links and calculation'!$B:$B,$B3264,'Ownership_Links and calculation'!$J:$J)</f>
        <v>0</v>
      </c>
    </row>
    <row r="3265" spans="1:10" x14ac:dyDescent="0.3">
      <c r="A3265">
        <v>3264</v>
      </c>
      <c r="B3265" t="s">
        <v>3299</v>
      </c>
      <c r="F3265" s="2"/>
      <c r="G3265" s="2">
        <f>SUMIF('Ownership_Links and calculation'!$B:$B,$B3265,'Ownership_Links and calculation'!$F:$F)</f>
        <v>0</v>
      </c>
      <c r="H3265" s="2">
        <f>SUMIF('Ownership_Links and calculation'!$B:$B,$B3265,'Ownership_Links and calculation'!$H:$H)</f>
        <v>0</v>
      </c>
      <c r="I3265" s="2">
        <f>IF(H3265&gt;0,(G3265^2)/H3265,0)</f>
        <v>0</v>
      </c>
      <c r="J3265" s="2">
        <f>SUMIF('Ownership_Links and calculation'!$B:$B,$B3265,'Ownership_Links and calculation'!$J:$J)</f>
        <v>0</v>
      </c>
    </row>
    <row r="3266" spans="1:10" x14ac:dyDescent="0.3">
      <c r="A3266">
        <v>3265</v>
      </c>
      <c r="B3266" t="s">
        <v>3300</v>
      </c>
      <c r="F3266" s="2"/>
      <c r="G3266" s="2">
        <f>SUMIF('Ownership_Links and calculation'!$B:$B,$B3266,'Ownership_Links and calculation'!$F:$F)</f>
        <v>0</v>
      </c>
      <c r="H3266" s="2">
        <f>SUMIF('Ownership_Links and calculation'!$B:$B,$B3266,'Ownership_Links and calculation'!$H:$H)</f>
        <v>0</v>
      </c>
      <c r="I3266" s="2">
        <f>IF(H3266&gt;0,(G3266^2)/H3266,0)</f>
        <v>0</v>
      </c>
      <c r="J3266" s="2">
        <f>SUMIF('Ownership_Links and calculation'!$B:$B,$B3266,'Ownership_Links and calculation'!$J:$J)</f>
        <v>0</v>
      </c>
    </row>
    <row r="3267" spans="1:10" x14ac:dyDescent="0.3">
      <c r="A3267">
        <v>3266</v>
      </c>
      <c r="B3267" t="s">
        <v>3301</v>
      </c>
      <c r="F3267" s="2"/>
      <c r="G3267" s="2">
        <f>SUMIF('Ownership_Links and calculation'!$B:$B,$B3267,'Ownership_Links and calculation'!$F:$F)</f>
        <v>0</v>
      </c>
      <c r="H3267" s="2">
        <f>SUMIF('Ownership_Links and calculation'!$B:$B,$B3267,'Ownership_Links and calculation'!$H:$H)</f>
        <v>0</v>
      </c>
      <c r="I3267" s="2">
        <f>IF(H3267&gt;0,(G3267^2)/H3267,0)</f>
        <v>0</v>
      </c>
      <c r="J3267" s="2">
        <f>SUMIF('Ownership_Links and calculation'!$B:$B,$B3267,'Ownership_Links and calculation'!$J:$J)</f>
        <v>0</v>
      </c>
    </row>
    <row r="3268" spans="1:10" x14ac:dyDescent="0.3">
      <c r="A3268">
        <v>3267</v>
      </c>
      <c r="B3268" t="s">
        <v>3302</v>
      </c>
      <c r="F3268" s="2"/>
      <c r="G3268" s="2">
        <f>SUMIF('Ownership_Links and calculation'!$B:$B,$B3268,'Ownership_Links and calculation'!$F:$F)</f>
        <v>0</v>
      </c>
      <c r="H3268" s="2">
        <f>SUMIF('Ownership_Links and calculation'!$B:$B,$B3268,'Ownership_Links and calculation'!$H:$H)</f>
        <v>0</v>
      </c>
      <c r="I3268" s="2">
        <f>IF(H3268&gt;0,(G3268^2)/H3268,0)</f>
        <v>0</v>
      </c>
      <c r="J3268" s="2">
        <f>SUMIF('Ownership_Links and calculation'!$B:$B,$B3268,'Ownership_Links and calculation'!$J:$J)</f>
        <v>0</v>
      </c>
    </row>
    <row r="3269" spans="1:10" x14ac:dyDescent="0.3">
      <c r="A3269">
        <v>3268</v>
      </c>
      <c r="B3269" t="s">
        <v>3303</v>
      </c>
      <c r="F3269" s="2"/>
      <c r="G3269" s="2">
        <f>SUMIF('Ownership_Links and calculation'!$B:$B,$B3269,'Ownership_Links and calculation'!$F:$F)</f>
        <v>0</v>
      </c>
      <c r="H3269" s="2">
        <f>SUMIF('Ownership_Links and calculation'!$B:$B,$B3269,'Ownership_Links and calculation'!$H:$H)</f>
        <v>0</v>
      </c>
      <c r="I3269" s="2">
        <f>IF(H3269&gt;0,(G3269^2)/H3269,0)</f>
        <v>0</v>
      </c>
      <c r="J3269" s="2">
        <f>SUMIF('Ownership_Links and calculation'!$B:$B,$B3269,'Ownership_Links and calculation'!$J:$J)</f>
        <v>0</v>
      </c>
    </row>
    <row r="3270" spans="1:10" x14ac:dyDescent="0.3">
      <c r="A3270">
        <v>3269</v>
      </c>
      <c r="B3270" t="s">
        <v>3304</v>
      </c>
      <c r="F3270" s="2"/>
      <c r="G3270" s="2">
        <f>SUMIF('Ownership_Links and calculation'!$B:$B,$B3270,'Ownership_Links and calculation'!$F:$F)</f>
        <v>0</v>
      </c>
      <c r="H3270" s="2">
        <f>SUMIF('Ownership_Links and calculation'!$B:$B,$B3270,'Ownership_Links and calculation'!$H:$H)</f>
        <v>0</v>
      </c>
      <c r="I3270" s="2">
        <f>IF(H3270&gt;0,(G3270^2)/H3270,0)</f>
        <v>0</v>
      </c>
      <c r="J3270" s="2">
        <f>SUMIF('Ownership_Links and calculation'!$B:$B,$B3270,'Ownership_Links and calculation'!$J:$J)</f>
        <v>0</v>
      </c>
    </row>
    <row r="3271" spans="1:10" x14ac:dyDescent="0.3">
      <c r="A3271">
        <v>3270</v>
      </c>
      <c r="B3271" t="s">
        <v>3305</v>
      </c>
      <c r="F3271" s="2"/>
      <c r="G3271" s="2">
        <f>SUMIF('Ownership_Links and calculation'!$B:$B,$B3271,'Ownership_Links and calculation'!$F:$F)</f>
        <v>0</v>
      </c>
      <c r="H3271" s="2">
        <f>SUMIF('Ownership_Links and calculation'!$B:$B,$B3271,'Ownership_Links and calculation'!$H:$H)</f>
        <v>0</v>
      </c>
      <c r="I3271" s="2">
        <f>IF(H3271&gt;0,(G3271^2)/H3271,0)</f>
        <v>0</v>
      </c>
      <c r="J3271" s="2">
        <f>SUMIF('Ownership_Links and calculation'!$B:$B,$B3271,'Ownership_Links and calculation'!$J:$J)</f>
        <v>0</v>
      </c>
    </row>
    <row r="3272" spans="1:10" x14ac:dyDescent="0.3">
      <c r="A3272">
        <v>3271</v>
      </c>
      <c r="B3272" t="s">
        <v>3306</v>
      </c>
      <c r="F3272" s="2"/>
      <c r="G3272" s="2">
        <f>SUMIF('Ownership_Links and calculation'!$B:$B,$B3272,'Ownership_Links and calculation'!$F:$F)</f>
        <v>0</v>
      </c>
      <c r="H3272" s="2">
        <f>SUMIF('Ownership_Links and calculation'!$B:$B,$B3272,'Ownership_Links and calculation'!$H:$H)</f>
        <v>0</v>
      </c>
      <c r="I3272" s="2">
        <f>IF(H3272&gt;0,(G3272^2)/H3272,0)</f>
        <v>0</v>
      </c>
      <c r="J3272" s="2">
        <f>SUMIF('Ownership_Links and calculation'!$B:$B,$B3272,'Ownership_Links and calculation'!$J:$J)</f>
        <v>0</v>
      </c>
    </row>
    <row r="3273" spans="1:10" x14ac:dyDescent="0.3">
      <c r="A3273">
        <v>3272</v>
      </c>
      <c r="B3273" t="s">
        <v>3307</v>
      </c>
      <c r="F3273" s="2"/>
      <c r="G3273" s="2">
        <f>SUMIF('Ownership_Links and calculation'!$B:$B,$B3273,'Ownership_Links and calculation'!$F:$F)</f>
        <v>0</v>
      </c>
      <c r="H3273" s="2">
        <f>SUMIF('Ownership_Links and calculation'!$B:$B,$B3273,'Ownership_Links and calculation'!$H:$H)</f>
        <v>0</v>
      </c>
      <c r="I3273" s="2">
        <f>IF(H3273&gt;0,(G3273^2)/H3273,0)</f>
        <v>0</v>
      </c>
      <c r="J3273" s="2">
        <f>SUMIF('Ownership_Links and calculation'!$B:$B,$B3273,'Ownership_Links and calculation'!$J:$J)</f>
        <v>0</v>
      </c>
    </row>
    <row r="3274" spans="1:10" x14ac:dyDescent="0.3">
      <c r="A3274">
        <v>3273</v>
      </c>
      <c r="B3274" t="s">
        <v>3308</v>
      </c>
      <c r="F3274" s="2"/>
      <c r="G3274" s="2">
        <f>SUMIF('Ownership_Links and calculation'!$B:$B,$B3274,'Ownership_Links and calculation'!$F:$F)</f>
        <v>0</v>
      </c>
      <c r="H3274" s="2">
        <f>SUMIF('Ownership_Links and calculation'!$B:$B,$B3274,'Ownership_Links and calculation'!$H:$H)</f>
        <v>0</v>
      </c>
      <c r="I3274" s="2">
        <f>IF(H3274&gt;0,(G3274^2)/H3274,0)</f>
        <v>0</v>
      </c>
      <c r="J3274" s="2">
        <f>SUMIF('Ownership_Links and calculation'!$B:$B,$B3274,'Ownership_Links and calculation'!$J:$J)</f>
        <v>0</v>
      </c>
    </row>
    <row r="3275" spans="1:10" x14ac:dyDescent="0.3">
      <c r="A3275">
        <v>3274</v>
      </c>
      <c r="B3275" t="s">
        <v>3309</v>
      </c>
      <c r="F3275" s="2"/>
      <c r="G3275" s="2">
        <f>SUMIF('Ownership_Links and calculation'!$B:$B,$B3275,'Ownership_Links and calculation'!$F:$F)</f>
        <v>0</v>
      </c>
      <c r="H3275" s="2">
        <f>SUMIF('Ownership_Links and calculation'!$B:$B,$B3275,'Ownership_Links and calculation'!$H:$H)</f>
        <v>0</v>
      </c>
      <c r="I3275" s="2">
        <f>IF(H3275&gt;0,(G3275^2)/H3275,0)</f>
        <v>0</v>
      </c>
      <c r="J3275" s="2">
        <f>SUMIF('Ownership_Links and calculation'!$B:$B,$B3275,'Ownership_Links and calculation'!$J:$J)</f>
        <v>0</v>
      </c>
    </row>
    <row r="3276" spans="1:10" x14ac:dyDescent="0.3">
      <c r="A3276">
        <v>3275</v>
      </c>
      <c r="B3276" t="s">
        <v>3310</v>
      </c>
      <c r="F3276" s="2"/>
      <c r="G3276" s="2">
        <f>SUMIF('Ownership_Links and calculation'!$B:$B,$B3276,'Ownership_Links and calculation'!$F:$F)</f>
        <v>0</v>
      </c>
      <c r="H3276" s="2">
        <f>SUMIF('Ownership_Links and calculation'!$B:$B,$B3276,'Ownership_Links and calculation'!$H:$H)</f>
        <v>0</v>
      </c>
      <c r="I3276" s="2">
        <f>IF(H3276&gt;0,(G3276^2)/H3276,0)</f>
        <v>0</v>
      </c>
      <c r="J3276" s="2">
        <f>SUMIF('Ownership_Links and calculation'!$B:$B,$B3276,'Ownership_Links and calculation'!$J:$J)</f>
        <v>0</v>
      </c>
    </row>
    <row r="3277" spans="1:10" x14ac:dyDescent="0.3">
      <c r="A3277">
        <v>3276</v>
      </c>
      <c r="B3277" t="s">
        <v>3311</v>
      </c>
      <c r="F3277" s="2"/>
      <c r="G3277" s="2">
        <f>SUMIF('Ownership_Links and calculation'!$B:$B,$B3277,'Ownership_Links and calculation'!$F:$F)</f>
        <v>0</v>
      </c>
      <c r="H3277" s="2">
        <f>SUMIF('Ownership_Links and calculation'!$B:$B,$B3277,'Ownership_Links and calculation'!$H:$H)</f>
        <v>0</v>
      </c>
      <c r="I3277" s="2">
        <f>IF(H3277&gt;0,(G3277^2)/H3277,0)</f>
        <v>0</v>
      </c>
      <c r="J3277" s="2">
        <f>SUMIF('Ownership_Links and calculation'!$B:$B,$B3277,'Ownership_Links and calculation'!$J:$J)</f>
        <v>0</v>
      </c>
    </row>
    <row r="3278" spans="1:10" x14ac:dyDescent="0.3">
      <c r="A3278">
        <v>3277</v>
      </c>
      <c r="B3278" t="s">
        <v>3312</v>
      </c>
      <c r="F3278" s="2"/>
      <c r="G3278" s="2">
        <f>SUMIF('Ownership_Links and calculation'!$B:$B,$B3278,'Ownership_Links and calculation'!$F:$F)</f>
        <v>0</v>
      </c>
      <c r="H3278" s="2">
        <f>SUMIF('Ownership_Links and calculation'!$B:$B,$B3278,'Ownership_Links and calculation'!$H:$H)</f>
        <v>0</v>
      </c>
      <c r="I3278" s="2">
        <f>IF(H3278&gt;0,(G3278^2)/H3278,0)</f>
        <v>0</v>
      </c>
      <c r="J3278" s="2">
        <f>SUMIF('Ownership_Links and calculation'!$B:$B,$B3278,'Ownership_Links and calculation'!$J:$J)</f>
        <v>0</v>
      </c>
    </row>
    <row r="3279" spans="1:10" x14ac:dyDescent="0.3">
      <c r="A3279">
        <v>3278</v>
      </c>
      <c r="B3279" t="s">
        <v>3313</v>
      </c>
      <c r="F3279" s="2"/>
      <c r="G3279" s="2">
        <f>SUMIF('Ownership_Links and calculation'!$B:$B,$B3279,'Ownership_Links and calculation'!$F:$F)</f>
        <v>0</v>
      </c>
      <c r="H3279" s="2">
        <f>SUMIF('Ownership_Links and calculation'!$B:$B,$B3279,'Ownership_Links and calculation'!$H:$H)</f>
        <v>0</v>
      </c>
      <c r="I3279" s="2">
        <f>IF(H3279&gt;0,(G3279^2)/H3279,0)</f>
        <v>0</v>
      </c>
      <c r="J3279" s="2">
        <f>SUMIF('Ownership_Links and calculation'!$B:$B,$B3279,'Ownership_Links and calculation'!$J:$J)</f>
        <v>0</v>
      </c>
    </row>
    <row r="3280" spans="1:10" x14ac:dyDescent="0.3">
      <c r="A3280">
        <v>3279</v>
      </c>
      <c r="B3280" t="s">
        <v>3314</v>
      </c>
      <c r="F3280" s="2"/>
      <c r="G3280" s="2">
        <f>SUMIF('Ownership_Links and calculation'!$B:$B,$B3280,'Ownership_Links and calculation'!$F:$F)</f>
        <v>0</v>
      </c>
      <c r="H3280" s="2">
        <f>SUMIF('Ownership_Links and calculation'!$B:$B,$B3280,'Ownership_Links and calculation'!$H:$H)</f>
        <v>0</v>
      </c>
      <c r="I3280" s="2">
        <f>IF(H3280&gt;0,(G3280^2)/H3280,0)</f>
        <v>0</v>
      </c>
      <c r="J3280" s="2">
        <f>SUMIF('Ownership_Links and calculation'!$B:$B,$B3280,'Ownership_Links and calculation'!$J:$J)</f>
        <v>0</v>
      </c>
    </row>
    <row r="3281" spans="1:10" x14ac:dyDescent="0.3">
      <c r="A3281">
        <v>3280</v>
      </c>
      <c r="B3281" t="s">
        <v>3315</v>
      </c>
      <c r="F3281" s="2"/>
      <c r="G3281" s="2">
        <f>SUMIF('Ownership_Links and calculation'!$B:$B,$B3281,'Ownership_Links and calculation'!$F:$F)</f>
        <v>0</v>
      </c>
      <c r="H3281" s="2">
        <f>SUMIF('Ownership_Links and calculation'!$B:$B,$B3281,'Ownership_Links and calculation'!$H:$H)</f>
        <v>0</v>
      </c>
      <c r="I3281" s="2">
        <f>IF(H3281&gt;0,(G3281^2)/H3281,0)</f>
        <v>0</v>
      </c>
      <c r="J3281" s="2">
        <f>SUMIF('Ownership_Links and calculation'!$B:$B,$B3281,'Ownership_Links and calculation'!$J:$J)</f>
        <v>0</v>
      </c>
    </row>
    <row r="3282" spans="1:10" x14ac:dyDescent="0.3">
      <c r="A3282">
        <v>3281</v>
      </c>
      <c r="B3282" t="s">
        <v>3316</v>
      </c>
      <c r="F3282" s="2"/>
      <c r="G3282" s="2">
        <f>SUMIF('Ownership_Links and calculation'!$B:$B,$B3282,'Ownership_Links and calculation'!$F:$F)</f>
        <v>0</v>
      </c>
      <c r="H3282" s="2">
        <f>SUMIF('Ownership_Links and calculation'!$B:$B,$B3282,'Ownership_Links and calculation'!$H:$H)</f>
        <v>0</v>
      </c>
      <c r="I3282" s="2">
        <f>IF(H3282&gt;0,(G3282^2)/H3282,0)</f>
        <v>0</v>
      </c>
      <c r="J3282" s="2">
        <f>SUMIF('Ownership_Links and calculation'!$B:$B,$B3282,'Ownership_Links and calculation'!$J:$J)</f>
        <v>0</v>
      </c>
    </row>
    <row r="3283" spans="1:10" x14ac:dyDescent="0.3">
      <c r="A3283">
        <v>3282</v>
      </c>
      <c r="B3283" t="s">
        <v>3317</v>
      </c>
      <c r="F3283" s="2"/>
      <c r="G3283" s="2">
        <f>SUMIF('Ownership_Links and calculation'!$B:$B,$B3283,'Ownership_Links and calculation'!$F:$F)</f>
        <v>0</v>
      </c>
      <c r="H3283" s="2">
        <f>SUMIF('Ownership_Links and calculation'!$B:$B,$B3283,'Ownership_Links and calculation'!$H:$H)</f>
        <v>0</v>
      </c>
      <c r="I3283" s="2">
        <f>IF(H3283&gt;0,(G3283^2)/H3283,0)</f>
        <v>0</v>
      </c>
      <c r="J3283" s="2">
        <f>SUMIF('Ownership_Links and calculation'!$B:$B,$B3283,'Ownership_Links and calculation'!$J:$J)</f>
        <v>0</v>
      </c>
    </row>
    <row r="3284" spans="1:10" x14ac:dyDescent="0.3">
      <c r="A3284">
        <v>3283</v>
      </c>
      <c r="B3284" t="s">
        <v>3318</v>
      </c>
      <c r="F3284" s="2"/>
      <c r="G3284" s="2">
        <f>SUMIF('Ownership_Links and calculation'!$B:$B,$B3284,'Ownership_Links and calculation'!$F:$F)</f>
        <v>0</v>
      </c>
      <c r="H3284" s="2">
        <f>SUMIF('Ownership_Links and calculation'!$B:$B,$B3284,'Ownership_Links and calculation'!$H:$H)</f>
        <v>0</v>
      </c>
      <c r="I3284" s="2">
        <f>IF(H3284&gt;0,(G3284^2)/H3284,0)</f>
        <v>0</v>
      </c>
      <c r="J3284" s="2">
        <f>SUMIF('Ownership_Links and calculation'!$B:$B,$B3284,'Ownership_Links and calculation'!$J:$J)</f>
        <v>0</v>
      </c>
    </row>
    <row r="3285" spans="1:10" x14ac:dyDescent="0.3">
      <c r="A3285">
        <v>3284</v>
      </c>
      <c r="B3285" t="s">
        <v>3319</v>
      </c>
      <c r="F3285" s="2"/>
      <c r="G3285" s="2">
        <f>SUMIF('Ownership_Links and calculation'!$B:$B,$B3285,'Ownership_Links and calculation'!$F:$F)</f>
        <v>0</v>
      </c>
      <c r="H3285" s="2">
        <f>SUMIF('Ownership_Links and calculation'!$B:$B,$B3285,'Ownership_Links and calculation'!$H:$H)</f>
        <v>0</v>
      </c>
      <c r="I3285" s="2">
        <f>IF(H3285&gt;0,(G3285^2)/H3285,0)</f>
        <v>0</v>
      </c>
      <c r="J3285" s="2">
        <f>SUMIF('Ownership_Links and calculation'!$B:$B,$B3285,'Ownership_Links and calculation'!$J:$J)</f>
        <v>0</v>
      </c>
    </row>
    <row r="3286" spans="1:10" x14ac:dyDescent="0.3">
      <c r="A3286">
        <v>3285</v>
      </c>
      <c r="B3286" t="s">
        <v>3320</v>
      </c>
      <c r="F3286" s="2"/>
      <c r="G3286" s="2">
        <f>SUMIF('Ownership_Links and calculation'!$B:$B,$B3286,'Ownership_Links and calculation'!$F:$F)</f>
        <v>0</v>
      </c>
      <c r="H3286" s="2">
        <f>SUMIF('Ownership_Links and calculation'!$B:$B,$B3286,'Ownership_Links and calculation'!$H:$H)</f>
        <v>0</v>
      </c>
      <c r="I3286" s="2">
        <f>IF(H3286&gt;0,(G3286^2)/H3286,0)</f>
        <v>0</v>
      </c>
      <c r="J3286" s="2">
        <f>SUMIF('Ownership_Links and calculation'!$B:$B,$B3286,'Ownership_Links and calculation'!$J:$J)</f>
        <v>0</v>
      </c>
    </row>
    <row r="3287" spans="1:10" x14ac:dyDescent="0.3">
      <c r="A3287">
        <v>3286</v>
      </c>
      <c r="B3287" t="s">
        <v>3321</v>
      </c>
      <c r="F3287" s="2"/>
      <c r="G3287" s="2">
        <f>SUMIF('Ownership_Links and calculation'!$B:$B,$B3287,'Ownership_Links and calculation'!$F:$F)</f>
        <v>0</v>
      </c>
      <c r="H3287" s="2">
        <f>SUMIF('Ownership_Links and calculation'!$B:$B,$B3287,'Ownership_Links and calculation'!$H:$H)</f>
        <v>0</v>
      </c>
      <c r="I3287" s="2">
        <f>IF(H3287&gt;0,(G3287^2)/H3287,0)</f>
        <v>0</v>
      </c>
      <c r="J3287" s="2">
        <f>SUMIF('Ownership_Links and calculation'!$B:$B,$B3287,'Ownership_Links and calculation'!$J:$J)</f>
        <v>0</v>
      </c>
    </row>
    <row r="3288" spans="1:10" x14ac:dyDescent="0.3">
      <c r="A3288">
        <v>3287</v>
      </c>
      <c r="B3288" t="s">
        <v>3322</v>
      </c>
      <c r="F3288" s="2"/>
      <c r="G3288" s="2">
        <f>SUMIF('Ownership_Links and calculation'!$B:$B,$B3288,'Ownership_Links and calculation'!$F:$F)</f>
        <v>0</v>
      </c>
      <c r="H3288" s="2">
        <f>SUMIF('Ownership_Links and calculation'!$B:$B,$B3288,'Ownership_Links and calculation'!$H:$H)</f>
        <v>0</v>
      </c>
      <c r="I3288" s="2">
        <f>IF(H3288&gt;0,(G3288^2)/H3288,0)</f>
        <v>0</v>
      </c>
      <c r="J3288" s="2">
        <f>SUMIF('Ownership_Links and calculation'!$B:$B,$B3288,'Ownership_Links and calculation'!$J:$J)</f>
        <v>0</v>
      </c>
    </row>
    <row r="3289" spans="1:10" x14ac:dyDescent="0.3">
      <c r="A3289">
        <v>3288</v>
      </c>
      <c r="B3289" t="s">
        <v>3323</v>
      </c>
      <c r="F3289" s="2"/>
      <c r="G3289" s="2">
        <f>SUMIF('Ownership_Links and calculation'!$B:$B,$B3289,'Ownership_Links and calculation'!$F:$F)</f>
        <v>0</v>
      </c>
      <c r="H3289" s="2">
        <f>SUMIF('Ownership_Links and calculation'!$B:$B,$B3289,'Ownership_Links and calculation'!$H:$H)</f>
        <v>0</v>
      </c>
      <c r="I3289" s="2">
        <f>IF(H3289&gt;0,(G3289^2)/H3289,0)</f>
        <v>0</v>
      </c>
      <c r="J3289" s="2">
        <f>SUMIF('Ownership_Links and calculation'!$B:$B,$B3289,'Ownership_Links and calculation'!$J:$J)</f>
        <v>0</v>
      </c>
    </row>
    <row r="3290" spans="1:10" x14ac:dyDescent="0.3">
      <c r="A3290">
        <v>3289</v>
      </c>
      <c r="B3290" t="s">
        <v>3324</v>
      </c>
      <c r="F3290" s="2"/>
      <c r="G3290" s="2">
        <f>SUMIF('Ownership_Links and calculation'!$B:$B,$B3290,'Ownership_Links and calculation'!$F:$F)</f>
        <v>0</v>
      </c>
      <c r="H3290" s="2">
        <f>SUMIF('Ownership_Links and calculation'!$B:$B,$B3290,'Ownership_Links and calculation'!$H:$H)</f>
        <v>0</v>
      </c>
      <c r="I3290" s="2">
        <f>IF(H3290&gt;0,(G3290^2)/H3290,0)</f>
        <v>0</v>
      </c>
      <c r="J3290" s="2">
        <f>SUMIF('Ownership_Links and calculation'!$B:$B,$B3290,'Ownership_Links and calculation'!$J:$J)</f>
        <v>0</v>
      </c>
    </row>
    <row r="3291" spans="1:10" x14ac:dyDescent="0.3">
      <c r="A3291">
        <v>3290</v>
      </c>
      <c r="B3291" t="s">
        <v>3325</v>
      </c>
      <c r="F3291" s="2"/>
      <c r="G3291" s="2">
        <f>SUMIF('Ownership_Links and calculation'!$B:$B,$B3291,'Ownership_Links and calculation'!$F:$F)</f>
        <v>0</v>
      </c>
      <c r="H3291" s="2">
        <f>SUMIF('Ownership_Links and calculation'!$B:$B,$B3291,'Ownership_Links and calculation'!$H:$H)</f>
        <v>0</v>
      </c>
      <c r="I3291" s="2">
        <f>IF(H3291&gt;0,(G3291^2)/H3291,0)</f>
        <v>0</v>
      </c>
      <c r="J3291" s="2">
        <f>SUMIF('Ownership_Links and calculation'!$B:$B,$B3291,'Ownership_Links and calculation'!$J:$J)</f>
        <v>0</v>
      </c>
    </row>
    <row r="3292" spans="1:10" x14ac:dyDescent="0.3">
      <c r="A3292">
        <v>3291</v>
      </c>
      <c r="B3292" t="s">
        <v>3326</v>
      </c>
      <c r="F3292" s="2"/>
      <c r="G3292" s="2">
        <f>SUMIF('Ownership_Links and calculation'!$B:$B,$B3292,'Ownership_Links and calculation'!$F:$F)</f>
        <v>0</v>
      </c>
      <c r="H3292" s="2">
        <f>SUMIF('Ownership_Links and calculation'!$B:$B,$B3292,'Ownership_Links and calculation'!$H:$H)</f>
        <v>0</v>
      </c>
      <c r="I3292" s="2">
        <f>IF(H3292&gt;0,(G3292^2)/H3292,0)</f>
        <v>0</v>
      </c>
      <c r="J3292" s="2">
        <f>SUMIF('Ownership_Links and calculation'!$B:$B,$B3292,'Ownership_Links and calculation'!$J:$J)</f>
        <v>0</v>
      </c>
    </row>
    <row r="3293" spans="1:10" x14ac:dyDescent="0.3">
      <c r="A3293">
        <v>3292</v>
      </c>
      <c r="B3293" t="s">
        <v>3327</v>
      </c>
      <c r="F3293" s="2"/>
      <c r="G3293" s="2">
        <f>SUMIF('Ownership_Links and calculation'!$B:$B,$B3293,'Ownership_Links and calculation'!$F:$F)</f>
        <v>0</v>
      </c>
      <c r="H3293" s="2">
        <f>SUMIF('Ownership_Links and calculation'!$B:$B,$B3293,'Ownership_Links and calculation'!$H:$H)</f>
        <v>0</v>
      </c>
      <c r="I3293" s="2">
        <f>IF(H3293&gt;0,(G3293^2)/H3293,0)</f>
        <v>0</v>
      </c>
      <c r="J3293" s="2">
        <f>SUMIF('Ownership_Links and calculation'!$B:$B,$B3293,'Ownership_Links and calculation'!$J:$J)</f>
        <v>0</v>
      </c>
    </row>
    <row r="3294" spans="1:10" x14ac:dyDescent="0.3">
      <c r="A3294">
        <v>3293</v>
      </c>
      <c r="B3294" t="s">
        <v>3328</v>
      </c>
      <c r="F3294" s="2"/>
      <c r="G3294" s="2">
        <f>SUMIF('Ownership_Links and calculation'!$B:$B,$B3294,'Ownership_Links and calculation'!$F:$F)</f>
        <v>0</v>
      </c>
      <c r="H3294" s="2">
        <f>SUMIF('Ownership_Links and calculation'!$B:$B,$B3294,'Ownership_Links and calculation'!$H:$H)</f>
        <v>0</v>
      </c>
      <c r="I3294" s="2">
        <f>IF(H3294&gt;0,(G3294^2)/H3294,0)</f>
        <v>0</v>
      </c>
      <c r="J3294" s="2">
        <f>SUMIF('Ownership_Links and calculation'!$B:$B,$B3294,'Ownership_Links and calculation'!$J:$J)</f>
        <v>0</v>
      </c>
    </row>
    <row r="3295" spans="1:10" x14ac:dyDescent="0.3">
      <c r="A3295">
        <v>3294</v>
      </c>
      <c r="B3295" t="s">
        <v>3329</v>
      </c>
      <c r="F3295" s="2"/>
      <c r="G3295" s="2">
        <f>SUMIF('Ownership_Links and calculation'!$B:$B,$B3295,'Ownership_Links and calculation'!$F:$F)</f>
        <v>0</v>
      </c>
      <c r="H3295" s="2">
        <f>SUMIF('Ownership_Links and calculation'!$B:$B,$B3295,'Ownership_Links and calculation'!$H:$H)</f>
        <v>0</v>
      </c>
      <c r="I3295" s="2">
        <f>IF(H3295&gt;0,(G3295^2)/H3295,0)</f>
        <v>0</v>
      </c>
      <c r="J3295" s="2">
        <f>SUMIF('Ownership_Links and calculation'!$B:$B,$B3295,'Ownership_Links and calculation'!$J:$J)</f>
        <v>0</v>
      </c>
    </row>
    <row r="3296" spans="1:10" x14ac:dyDescent="0.3">
      <c r="A3296">
        <v>3295</v>
      </c>
      <c r="B3296" t="s">
        <v>3330</v>
      </c>
      <c r="F3296" s="2"/>
      <c r="G3296" s="2">
        <f>SUMIF('Ownership_Links and calculation'!$B:$B,$B3296,'Ownership_Links and calculation'!$F:$F)</f>
        <v>0</v>
      </c>
      <c r="H3296" s="2">
        <f>SUMIF('Ownership_Links and calculation'!$B:$B,$B3296,'Ownership_Links and calculation'!$H:$H)</f>
        <v>0</v>
      </c>
      <c r="I3296" s="2">
        <f>IF(H3296&gt;0,(G3296^2)/H3296,0)</f>
        <v>0</v>
      </c>
      <c r="J3296" s="2">
        <f>SUMIF('Ownership_Links and calculation'!$B:$B,$B3296,'Ownership_Links and calculation'!$J:$J)</f>
        <v>0</v>
      </c>
    </row>
    <row r="3297" spans="1:10" x14ac:dyDescent="0.3">
      <c r="A3297">
        <v>3296</v>
      </c>
      <c r="B3297" t="s">
        <v>3331</v>
      </c>
      <c r="F3297" s="2"/>
      <c r="G3297" s="2">
        <f>SUMIF('Ownership_Links and calculation'!$B:$B,$B3297,'Ownership_Links and calculation'!$F:$F)</f>
        <v>0</v>
      </c>
      <c r="H3297" s="2">
        <f>SUMIF('Ownership_Links and calculation'!$B:$B,$B3297,'Ownership_Links and calculation'!$H:$H)</f>
        <v>0</v>
      </c>
      <c r="I3297" s="2">
        <f>IF(H3297&gt;0,(G3297^2)/H3297,0)</f>
        <v>0</v>
      </c>
      <c r="J3297" s="2">
        <f>SUMIF('Ownership_Links and calculation'!$B:$B,$B3297,'Ownership_Links and calculation'!$J:$J)</f>
        <v>0</v>
      </c>
    </row>
    <row r="3298" spans="1:10" x14ac:dyDescent="0.3">
      <c r="A3298">
        <v>3297</v>
      </c>
      <c r="B3298" t="s">
        <v>3332</v>
      </c>
      <c r="F3298" s="2"/>
      <c r="G3298" s="2">
        <f>SUMIF('Ownership_Links and calculation'!$B:$B,$B3298,'Ownership_Links and calculation'!$F:$F)</f>
        <v>0</v>
      </c>
      <c r="H3298" s="2">
        <f>SUMIF('Ownership_Links and calculation'!$B:$B,$B3298,'Ownership_Links and calculation'!$H:$H)</f>
        <v>0</v>
      </c>
      <c r="I3298" s="2">
        <f>IF(H3298&gt;0,(G3298^2)/H3298,0)</f>
        <v>0</v>
      </c>
      <c r="J3298" s="2">
        <f>SUMIF('Ownership_Links and calculation'!$B:$B,$B3298,'Ownership_Links and calculation'!$J:$J)</f>
        <v>0</v>
      </c>
    </row>
    <row r="3299" spans="1:10" x14ac:dyDescent="0.3">
      <c r="A3299">
        <v>3298</v>
      </c>
      <c r="B3299" t="s">
        <v>3333</v>
      </c>
      <c r="F3299" s="2"/>
      <c r="G3299" s="2">
        <f>SUMIF('Ownership_Links and calculation'!$B:$B,$B3299,'Ownership_Links and calculation'!$F:$F)</f>
        <v>0</v>
      </c>
      <c r="H3299" s="2">
        <f>SUMIF('Ownership_Links and calculation'!$B:$B,$B3299,'Ownership_Links and calculation'!$H:$H)</f>
        <v>0</v>
      </c>
      <c r="I3299" s="2">
        <f>IF(H3299&gt;0,(G3299^2)/H3299,0)</f>
        <v>0</v>
      </c>
      <c r="J3299" s="2">
        <f>SUMIF('Ownership_Links and calculation'!$B:$B,$B3299,'Ownership_Links and calculation'!$J:$J)</f>
        <v>0</v>
      </c>
    </row>
    <row r="3300" spans="1:10" x14ac:dyDescent="0.3">
      <c r="A3300">
        <v>3299</v>
      </c>
      <c r="B3300" t="s">
        <v>3334</v>
      </c>
      <c r="F3300" s="2"/>
      <c r="G3300" s="2">
        <f>SUMIF('Ownership_Links and calculation'!$B:$B,$B3300,'Ownership_Links and calculation'!$F:$F)</f>
        <v>0</v>
      </c>
      <c r="H3300" s="2">
        <f>SUMIF('Ownership_Links and calculation'!$B:$B,$B3300,'Ownership_Links and calculation'!$H:$H)</f>
        <v>0</v>
      </c>
      <c r="I3300" s="2">
        <f>IF(H3300&gt;0,(G3300^2)/H3300,0)</f>
        <v>0</v>
      </c>
      <c r="J3300" s="2">
        <f>SUMIF('Ownership_Links and calculation'!$B:$B,$B3300,'Ownership_Links and calculation'!$J:$J)</f>
        <v>0</v>
      </c>
    </row>
    <row r="3301" spans="1:10" x14ac:dyDescent="0.3">
      <c r="A3301">
        <v>3300</v>
      </c>
      <c r="B3301" t="s">
        <v>3335</v>
      </c>
      <c r="F3301" s="2"/>
      <c r="G3301" s="2">
        <f>SUMIF('Ownership_Links and calculation'!$B:$B,$B3301,'Ownership_Links and calculation'!$F:$F)</f>
        <v>0</v>
      </c>
      <c r="H3301" s="2">
        <f>SUMIF('Ownership_Links and calculation'!$B:$B,$B3301,'Ownership_Links and calculation'!$H:$H)</f>
        <v>0</v>
      </c>
      <c r="I3301" s="2">
        <f>IF(H3301&gt;0,(G3301^2)/H3301,0)</f>
        <v>0</v>
      </c>
      <c r="J3301" s="2">
        <f>SUMIF('Ownership_Links and calculation'!$B:$B,$B3301,'Ownership_Links and calculation'!$J:$J)</f>
        <v>0</v>
      </c>
    </row>
    <row r="3302" spans="1:10" x14ac:dyDescent="0.3">
      <c r="A3302">
        <v>3301</v>
      </c>
      <c r="B3302" t="s">
        <v>3336</v>
      </c>
      <c r="F3302" s="2"/>
      <c r="G3302" s="2">
        <f>SUMIF('Ownership_Links and calculation'!$B:$B,$B3302,'Ownership_Links and calculation'!$F:$F)</f>
        <v>0</v>
      </c>
      <c r="H3302" s="2">
        <f>SUMIF('Ownership_Links and calculation'!$B:$B,$B3302,'Ownership_Links and calculation'!$H:$H)</f>
        <v>0</v>
      </c>
      <c r="I3302" s="2">
        <f>IF(H3302&gt;0,(G3302^2)/H3302,0)</f>
        <v>0</v>
      </c>
      <c r="J3302" s="2">
        <f>SUMIF('Ownership_Links and calculation'!$B:$B,$B3302,'Ownership_Links and calculation'!$J:$J)</f>
        <v>0</v>
      </c>
    </row>
    <row r="3303" spans="1:10" x14ac:dyDescent="0.3">
      <c r="A3303">
        <v>3302</v>
      </c>
      <c r="B3303" t="s">
        <v>3337</v>
      </c>
      <c r="F3303" s="2"/>
      <c r="G3303" s="2">
        <f>SUMIF('Ownership_Links and calculation'!$B:$B,$B3303,'Ownership_Links and calculation'!$F:$F)</f>
        <v>0</v>
      </c>
      <c r="H3303" s="2">
        <f>SUMIF('Ownership_Links and calculation'!$B:$B,$B3303,'Ownership_Links and calculation'!$H:$H)</f>
        <v>0</v>
      </c>
      <c r="I3303" s="2">
        <f>IF(H3303&gt;0,(G3303^2)/H3303,0)</f>
        <v>0</v>
      </c>
      <c r="J3303" s="2">
        <f>SUMIF('Ownership_Links and calculation'!$B:$B,$B3303,'Ownership_Links and calculation'!$J:$J)</f>
        <v>0</v>
      </c>
    </row>
    <row r="3304" spans="1:10" x14ac:dyDescent="0.3">
      <c r="A3304">
        <v>3303</v>
      </c>
      <c r="B3304" t="s">
        <v>3338</v>
      </c>
      <c r="F3304" s="2"/>
      <c r="G3304" s="2">
        <f>SUMIF('Ownership_Links and calculation'!$B:$B,$B3304,'Ownership_Links and calculation'!$F:$F)</f>
        <v>0</v>
      </c>
      <c r="H3304" s="2">
        <f>SUMIF('Ownership_Links and calculation'!$B:$B,$B3304,'Ownership_Links and calculation'!$H:$H)</f>
        <v>0</v>
      </c>
      <c r="I3304" s="2">
        <f>IF(H3304&gt;0,(G3304^2)/H3304,0)</f>
        <v>0</v>
      </c>
      <c r="J3304" s="2">
        <f>SUMIF('Ownership_Links and calculation'!$B:$B,$B3304,'Ownership_Links and calculation'!$J:$J)</f>
        <v>0</v>
      </c>
    </row>
    <row r="3305" spans="1:10" x14ac:dyDescent="0.3">
      <c r="A3305">
        <v>3304</v>
      </c>
      <c r="B3305" t="s">
        <v>3339</v>
      </c>
      <c r="F3305" s="2"/>
      <c r="G3305" s="2">
        <f>SUMIF('Ownership_Links and calculation'!$B:$B,$B3305,'Ownership_Links and calculation'!$F:$F)</f>
        <v>0</v>
      </c>
      <c r="H3305" s="2">
        <f>SUMIF('Ownership_Links and calculation'!$B:$B,$B3305,'Ownership_Links and calculation'!$H:$H)</f>
        <v>0</v>
      </c>
      <c r="I3305" s="2">
        <f>IF(H3305&gt;0,(G3305^2)/H3305,0)</f>
        <v>0</v>
      </c>
      <c r="J3305" s="2">
        <f>SUMIF('Ownership_Links and calculation'!$B:$B,$B3305,'Ownership_Links and calculation'!$J:$J)</f>
        <v>0</v>
      </c>
    </row>
    <row r="3306" spans="1:10" x14ac:dyDescent="0.3">
      <c r="A3306">
        <v>3305</v>
      </c>
      <c r="B3306" t="s">
        <v>3340</v>
      </c>
      <c r="F3306" s="2"/>
      <c r="G3306" s="2">
        <f>SUMIF('Ownership_Links and calculation'!$B:$B,$B3306,'Ownership_Links and calculation'!$F:$F)</f>
        <v>0</v>
      </c>
      <c r="H3306" s="2">
        <f>SUMIF('Ownership_Links and calculation'!$B:$B,$B3306,'Ownership_Links and calculation'!$H:$H)</f>
        <v>0</v>
      </c>
      <c r="I3306" s="2">
        <f>IF(H3306&gt;0,(G3306^2)/H3306,0)</f>
        <v>0</v>
      </c>
      <c r="J3306" s="2">
        <f>SUMIF('Ownership_Links and calculation'!$B:$B,$B3306,'Ownership_Links and calculation'!$J:$J)</f>
        <v>0</v>
      </c>
    </row>
    <row r="3307" spans="1:10" x14ac:dyDescent="0.3">
      <c r="A3307">
        <v>3306</v>
      </c>
      <c r="B3307" t="s">
        <v>3341</v>
      </c>
      <c r="F3307" s="2"/>
      <c r="G3307" s="2">
        <f>SUMIF('Ownership_Links and calculation'!$B:$B,$B3307,'Ownership_Links and calculation'!$F:$F)</f>
        <v>0</v>
      </c>
      <c r="H3307" s="2">
        <f>SUMIF('Ownership_Links and calculation'!$B:$B,$B3307,'Ownership_Links and calculation'!$H:$H)</f>
        <v>0</v>
      </c>
      <c r="I3307" s="2">
        <f>IF(H3307&gt;0,(G3307^2)/H3307,0)</f>
        <v>0</v>
      </c>
      <c r="J3307" s="2">
        <f>SUMIF('Ownership_Links and calculation'!$B:$B,$B3307,'Ownership_Links and calculation'!$J:$J)</f>
        <v>0</v>
      </c>
    </row>
    <row r="3308" spans="1:10" x14ac:dyDescent="0.3">
      <c r="A3308">
        <v>3307</v>
      </c>
      <c r="B3308" t="s">
        <v>3342</v>
      </c>
      <c r="F3308" s="2"/>
      <c r="G3308" s="2">
        <f>SUMIF('Ownership_Links and calculation'!$B:$B,$B3308,'Ownership_Links and calculation'!$F:$F)</f>
        <v>0</v>
      </c>
      <c r="H3308" s="2">
        <f>SUMIF('Ownership_Links and calculation'!$B:$B,$B3308,'Ownership_Links and calculation'!$H:$H)</f>
        <v>0</v>
      </c>
      <c r="I3308" s="2">
        <f>IF(H3308&gt;0,(G3308^2)/H3308,0)</f>
        <v>0</v>
      </c>
      <c r="J3308" s="2">
        <f>SUMIF('Ownership_Links and calculation'!$B:$B,$B3308,'Ownership_Links and calculation'!$J:$J)</f>
        <v>0</v>
      </c>
    </row>
    <row r="3309" spans="1:10" x14ac:dyDescent="0.3">
      <c r="A3309">
        <v>3308</v>
      </c>
      <c r="B3309" t="s">
        <v>3343</v>
      </c>
      <c r="F3309" s="2"/>
      <c r="G3309" s="2">
        <f>SUMIF('Ownership_Links and calculation'!$B:$B,$B3309,'Ownership_Links and calculation'!$F:$F)</f>
        <v>0</v>
      </c>
      <c r="H3309" s="2">
        <f>SUMIF('Ownership_Links and calculation'!$B:$B,$B3309,'Ownership_Links and calculation'!$H:$H)</f>
        <v>0</v>
      </c>
      <c r="I3309" s="2">
        <f>IF(H3309&gt;0,(G3309^2)/H3309,0)</f>
        <v>0</v>
      </c>
      <c r="J3309" s="2">
        <f>SUMIF('Ownership_Links and calculation'!$B:$B,$B3309,'Ownership_Links and calculation'!$J:$J)</f>
        <v>0</v>
      </c>
    </row>
    <row r="3310" spans="1:10" x14ac:dyDescent="0.3">
      <c r="A3310">
        <v>3309</v>
      </c>
      <c r="B3310" t="s">
        <v>3344</v>
      </c>
      <c r="F3310" s="2"/>
      <c r="G3310" s="2">
        <f>SUMIF('Ownership_Links and calculation'!$B:$B,$B3310,'Ownership_Links and calculation'!$F:$F)</f>
        <v>0</v>
      </c>
      <c r="H3310" s="2">
        <f>SUMIF('Ownership_Links and calculation'!$B:$B,$B3310,'Ownership_Links and calculation'!$H:$H)</f>
        <v>0</v>
      </c>
      <c r="I3310" s="2">
        <f>IF(H3310&gt;0,(G3310^2)/H3310,0)</f>
        <v>0</v>
      </c>
      <c r="J3310" s="2">
        <f>SUMIF('Ownership_Links and calculation'!$B:$B,$B3310,'Ownership_Links and calculation'!$J:$J)</f>
        <v>0</v>
      </c>
    </row>
    <row r="3311" spans="1:10" x14ac:dyDescent="0.3">
      <c r="A3311">
        <v>3310</v>
      </c>
      <c r="B3311" t="s">
        <v>3345</v>
      </c>
      <c r="F3311" s="2"/>
      <c r="G3311" s="2">
        <f>SUMIF('Ownership_Links and calculation'!$B:$B,$B3311,'Ownership_Links and calculation'!$F:$F)</f>
        <v>0</v>
      </c>
      <c r="H3311" s="2">
        <f>SUMIF('Ownership_Links and calculation'!$B:$B,$B3311,'Ownership_Links and calculation'!$H:$H)</f>
        <v>0</v>
      </c>
      <c r="I3311" s="2">
        <f>IF(H3311&gt;0,(G3311^2)/H3311,0)</f>
        <v>0</v>
      </c>
      <c r="J3311" s="2">
        <f>SUMIF('Ownership_Links and calculation'!$B:$B,$B3311,'Ownership_Links and calculation'!$J:$J)</f>
        <v>0</v>
      </c>
    </row>
    <row r="3312" spans="1:10" x14ac:dyDescent="0.3">
      <c r="A3312">
        <v>3311</v>
      </c>
      <c r="B3312" t="s">
        <v>3346</v>
      </c>
      <c r="F3312" s="2"/>
      <c r="G3312" s="2">
        <f>SUMIF('Ownership_Links and calculation'!$B:$B,$B3312,'Ownership_Links and calculation'!$F:$F)</f>
        <v>0</v>
      </c>
      <c r="H3312" s="2">
        <f>SUMIF('Ownership_Links and calculation'!$B:$B,$B3312,'Ownership_Links and calculation'!$H:$H)</f>
        <v>0</v>
      </c>
      <c r="I3312" s="2">
        <f>IF(H3312&gt;0,(G3312^2)/H3312,0)</f>
        <v>0</v>
      </c>
      <c r="J3312" s="2">
        <f>SUMIF('Ownership_Links and calculation'!$B:$B,$B3312,'Ownership_Links and calculation'!$J:$J)</f>
        <v>0</v>
      </c>
    </row>
    <row r="3313" spans="1:10" x14ac:dyDescent="0.3">
      <c r="A3313">
        <v>3312</v>
      </c>
      <c r="B3313" t="s">
        <v>3347</v>
      </c>
      <c r="F3313" s="2"/>
      <c r="G3313" s="2">
        <f>SUMIF('Ownership_Links and calculation'!$B:$B,$B3313,'Ownership_Links and calculation'!$F:$F)</f>
        <v>0</v>
      </c>
      <c r="H3313" s="2">
        <f>SUMIF('Ownership_Links and calculation'!$B:$B,$B3313,'Ownership_Links and calculation'!$H:$H)</f>
        <v>0</v>
      </c>
      <c r="I3313" s="2">
        <f>IF(H3313&gt;0,(G3313^2)/H3313,0)</f>
        <v>0</v>
      </c>
      <c r="J3313" s="2">
        <f>SUMIF('Ownership_Links and calculation'!$B:$B,$B3313,'Ownership_Links and calculation'!$J:$J)</f>
        <v>0</v>
      </c>
    </row>
    <row r="3314" spans="1:10" x14ac:dyDescent="0.3">
      <c r="A3314">
        <v>3313</v>
      </c>
      <c r="B3314" t="s">
        <v>3348</v>
      </c>
      <c r="F3314" s="2"/>
      <c r="G3314" s="2">
        <f>SUMIF('Ownership_Links and calculation'!$B:$B,$B3314,'Ownership_Links and calculation'!$F:$F)</f>
        <v>0</v>
      </c>
      <c r="H3314" s="2">
        <f>SUMIF('Ownership_Links and calculation'!$B:$B,$B3314,'Ownership_Links and calculation'!$H:$H)</f>
        <v>0</v>
      </c>
      <c r="I3314" s="2">
        <f>IF(H3314&gt;0,(G3314^2)/H3314,0)</f>
        <v>0</v>
      </c>
      <c r="J3314" s="2">
        <f>SUMIF('Ownership_Links and calculation'!$B:$B,$B3314,'Ownership_Links and calculation'!$J:$J)</f>
        <v>0</v>
      </c>
    </row>
    <row r="3315" spans="1:10" x14ac:dyDescent="0.3">
      <c r="A3315">
        <v>3314</v>
      </c>
      <c r="B3315" t="s">
        <v>3349</v>
      </c>
      <c r="F3315" s="2"/>
      <c r="G3315" s="2">
        <f>SUMIF('Ownership_Links and calculation'!$B:$B,$B3315,'Ownership_Links and calculation'!$F:$F)</f>
        <v>0</v>
      </c>
      <c r="H3315" s="2">
        <f>SUMIF('Ownership_Links and calculation'!$B:$B,$B3315,'Ownership_Links and calculation'!$H:$H)</f>
        <v>0</v>
      </c>
      <c r="I3315" s="2">
        <f>IF(H3315&gt;0,(G3315^2)/H3315,0)</f>
        <v>0</v>
      </c>
      <c r="J3315" s="2">
        <f>SUMIF('Ownership_Links and calculation'!$B:$B,$B3315,'Ownership_Links and calculation'!$J:$J)</f>
        <v>0</v>
      </c>
    </row>
    <row r="3316" spans="1:10" x14ac:dyDescent="0.3">
      <c r="A3316">
        <v>3315</v>
      </c>
      <c r="B3316" t="s">
        <v>3350</v>
      </c>
      <c r="F3316" s="2"/>
      <c r="G3316" s="2">
        <f>SUMIF('Ownership_Links and calculation'!$B:$B,$B3316,'Ownership_Links and calculation'!$F:$F)</f>
        <v>0</v>
      </c>
      <c r="H3316" s="2">
        <f>SUMIF('Ownership_Links and calculation'!$B:$B,$B3316,'Ownership_Links and calculation'!$H:$H)</f>
        <v>0</v>
      </c>
      <c r="I3316" s="2">
        <f>IF(H3316&gt;0,(G3316^2)/H3316,0)</f>
        <v>0</v>
      </c>
      <c r="J3316" s="2">
        <f>SUMIF('Ownership_Links and calculation'!$B:$B,$B3316,'Ownership_Links and calculation'!$J:$J)</f>
        <v>0</v>
      </c>
    </row>
    <row r="3317" spans="1:10" x14ac:dyDescent="0.3">
      <c r="A3317">
        <v>3316</v>
      </c>
      <c r="B3317" t="s">
        <v>3351</v>
      </c>
      <c r="F3317" s="2"/>
      <c r="G3317" s="2">
        <f>SUMIF('Ownership_Links and calculation'!$B:$B,$B3317,'Ownership_Links and calculation'!$F:$F)</f>
        <v>0</v>
      </c>
      <c r="H3317" s="2">
        <f>SUMIF('Ownership_Links and calculation'!$B:$B,$B3317,'Ownership_Links and calculation'!$H:$H)</f>
        <v>0</v>
      </c>
      <c r="I3317" s="2">
        <f>IF(H3317&gt;0,(G3317^2)/H3317,0)</f>
        <v>0</v>
      </c>
      <c r="J3317" s="2">
        <f>SUMIF('Ownership_Links and calculation'!$B:$B,$B3317,'Ownership_Links and calculation'!$J:$J)</f>
        <v>0</v>
      </c>
    </row>
    <row r="3318" spans="1:10" x14ac:dyDescent="0.3">
      <c r="A3318">
        <v>3317</v>
      </c>
      <c r="B3318" t="s">
        <v>3352</v>
      </c>
      <c r="F3318" s="2"/>
      <c r="G3318" s="2">
        <f>SUMIF('Ownership_Links and calculation'!$B:$B,$B3318,'Ownership_Links and calculation'!$F:$F)</f>
        <v>0</v>
      </c>
      <c r="H3318" s="2">
        <f>SUMIF('Ownership_Links and calculation'!$B:$B,$B3318,'Ownership_Links and calculation'!$H:$H)</f>
        <v>0</v>
      </c>
      <c r="I3318" s="2">
        <f>IF(H3318&gt;0,(G3318^2)/H3318,0)</f>
        <v>0</v>
      </c>
      <c r="J3318" s="2">
        <f>SUMIF('Ownership_Links and calculation'!$B:$B,$B3318,'Ownership_Links and calculation'!$J:$J)</f>
        <v>0</v>
      </c>
    </row>
    <row r="3319" spans="1:10" x14ac:dyDescent="0.3">
      <c r="A3319">
        <v>3318</v>
      </c>
      <c r="B3319" t="s">
        <v>3353</v>
      </c>
      <c r="F3319" s="2"/>
      <c r="G3319" s="2">
        <f>SUMIF('Ownership_Links and calculation'!$B:$B,$B3319,'Ownership_Links and calculation'!$F:$F)</f>
        <v>0</v>
      </c>
      <c r="H3319" s="2">
        <f>SUMIF('Ownership_Links and calculation'!$B:$B,$B3319,'Ownership_Links and calculation'!$H:$H)</f>
        <v>0</v>
      </c>
      <c r="I3319" s="2">
        <f>IF(H3319&gt;0,(G3319^2)/H3319,0)</f>
        <v>0</v>
      </c>
      <c r="J3319" s="2">
        <f>SUMIF('Ownership_Links and calculation'!$B:$B,$B3319,'Ownership_Links and calculation'!$J:$J)</f>
        <v>0</v>
      </c>
    </row>
    <row r="3320" spans="1:10" x14ac:dyDescent="0.3">
      <c r="A3320">
        <v>3319</v>
      </c>
      <c r="B3320" t="s">
        <v>3354</v>
      </c>
      <c r="F3320" s="2"/>
      <c r="G3320" s="2">
        <f>SUMIF('Ownership_Links and calculation'!$B:$B,$B3320,'Ownership_Links and calculation'!$F:$F)</f>
        <v>0</v>
      </c>
      <c r="H3320" s="2">
        <f>SUMIF('Ownership_Links and calculation'!$B:$B,$B3320,'Ownership_Links and calculation'!$H:$H)</f>
        <v>0</v>
      </c>
      <c r="I3320" s="2">
        <f>IF(H3320&gt;0,(G3320^2)/H3320,0)</f>
        <v>0</v>
      </c>
      <c r="J3320" s="2">
        <f>SUMIF('Ownership_Links and calculation'!$B:$B,$B3320,'Ownership_Links and calculation'!$J:$J)</f>
        <v>0</v>
      </c>
    </row>
    <row r="3321" spans="1:10" x14ac:dyDescent="0.3">
      <c r="A3321">
        <v>3320</v>
      </c>
      <c r="B3321" t="s">
        <v>3355</v>
      </c>
      <c r="F3321" s="2"/>
      <c r="G3321" s="2">
        <f>SUMIF('Ownership_Links and calculation'!$B:$B,$B3321,'Ownership_Links and calculation'!$F:$F)</f>
        <v>0</v>
      </c>
      <c r="H3321" s="2">
        <f>SUMIF('Ownership_Links and calculation'!$B:$B,$B3321,'Ownership_Links and calculation'!$H:$H)</f>
        <v>0</v>
      </c>
      <c r="I3321" s="2">
        <f>IF(H3321&gt;0,(G3321^2)/H3321,0)</f>
        <v>0</v>
      </c>
      <c r="J3321" s="2">
        <f>SUMIF('Ownership_Links and calculation'!$B:$B,$B3321,'Ownership_Links and calculation'!$J:$J)</f>
        <v>0</v>
      </c>
    </row>
    <row r="3322" spans="1:10" x14ac:dyDescent="0.3">
      <c r="A3322">
        <v>3321</v>
      </c>
      <c r="B3322" t="s">
        <v>3356</v>
      </c>
      <c r="F3322" s="2"/>
      <c r="G3322" s="2">
        <f>SUMIF('Ownership_Links and calculation'!$B:$B,$B3322,'Ownership_Links and calculation'!$F:$F)</f>
        <v>0</v>
      </c>
      <c r="H3322" s="2">
        <f>SUMIF('Ownership_Links and calculation'!$B:$B,$B3322,'Ownership_Links and calculation'!$H:$H)</f>
        <v>0</v>
      </c>
      <c r="I3322" s="2">
        <f>IF(H3322&gt;0,(G3322^2)/H3322,0)</f>
        <v>0</v>
      </c>
      <c r="J3322" s="2">
        <f>SUMIF('Ownership_Links and calculation'!$B:$B,$B3322,'Ownership_Links and calculation'!$J:$J)</f>
        <v>0</v>
      </c>
    </row>
    <row r="3323" spans="1:10" x14ac:dyDescent="0.3">
      <c r="A3323">
        <v>3322</v>
      </c>
      <c r="B3323" t="s">
        <v>3357</v>
      </c>
      <c r="F3323" s="2"/>
      <c r="G3323" s="2">
        <f>SUMIF('Ownership_Links and calculation'!$B:$B,$B3323,'Ownership_Links and calculation'!$F:$F)</f>
        <v>0</v>
      </c>
      <c r="H3323" s="2">
        <f>SUMIF('Ownership_Links and calculation'!$B:$B,$B3323,'Ownership_Links and calculation'!$H:$H)</f>
        <v>0</v>
      </c>
      <c r="I3323" s="2">
        <f>IF(H3323&gt;0,(G3323^2)/H3323,0)</f>
        <v>0</v>
      </c>
      <c r="J3323" s="2">
        <f>SUMIF('Ownership_Links and calculation'!$B:$B,$B3323,'Ownership_Links and calculation'!$J:$J)</f>
        <v>0</v>
      </c>
    </row>
    <row r="3324" spans="1:10" x14ac:dyDescent="0.3">
      <c r="A3324">
        <v>3323</v>
      </c>
      <c r="B3324" t="s">
        <v>3358</v>
      </c>
      <c r="F3324" s="2"/>
      <c r="G3324" s="2">
        <f>SUMIF('Ownership_Links and calculation'!$B:$B,$B3324,'Ownership_Links and calculation'!$F:$F)</f>
        <v>0</v>
      </c>
      <c r="H3324" s="2">
        <f>SUMIF('Ownership_Links and calculation'!$B:$B,$B3324,'Ownership_Links and calculation'!$H:$H)</f>
        <v>0</v>
      </c>
      <c r="I3324" s="2">
        <f>IF(H3324&gt;0,(G3324^2)/H3324,0)</f>
        <v>0</v>
      </c>
      <c r="J3324" s="2">
        <f>SUMIF('Ownership_Links and calculation'!$B:$B,$B3324,'Ownership_Links and calculation'!$J:$J)</f>
        <v>0</v>
      </c>
    </row>
    <row r="3325" spans="1:10" x14ac:dyDescent="0.3">
      <c r="A3325">
        <v>3324</v>
      </c>
      <c r="B3325" t="s">
        <v>3359</v>
      </c>
      <c r="F3325" s="2"/>
      <c r="G3325" s="2">
        <f>SUMIF('Ownership_Links and calculation'!$B:$B,$B3325,'Ownership_Links and calculation'!$F:$F)</f>
        <v>0</v>
      </c>
      <c r="H3325" s="2">
        <f>SUMIF('Ownership_Links and calculation'!$B:$B,$B3325,'Ownership_Links and calculation'!$H:$H)</f>
        <v>0</v>
      </c>
      <c r="I3325" s="2">
        <f>IF(H3325&gt;0,(G3325^2)/H3325,0)</f>
        <v>0</v>
      </c>
      <c r="J3325" s="2">
        <f>SUMIF('Ownership_Links and calculation'!$B:$B,$B3325,'Ownership_Links and calculation'!$J:$J)</f>
        <v>0</v>
      </c>
    </row>
    <row r="3326" spans="1:10" x14ac:dyDescent="0.3">
      <c r="A3326">
        <v>3325</v>
      </c>
      <c r="B3326" t="s">
        <v>3360</v>
      </c>
      <c r="F3326" s="2"/>
      <c r="G3326" s="2">
        <f>SUMIF('Ownership_Links and calculation'!$B:$B,$B3326,'Ownership_Links and calculation'!$F:$F)</f>
        <v>0</v>
      </c>
      <c r="H3326" s="2">
        <f>SUMIF('Ownership_Links and calculation'!$B:$B,$B3326,'Ownership_Links and calculation'!$H:$H)</f>
        <v>0</v>
      </c>
      <c r="I3326" s="2">
        <f>IF(H3326&gt;0,(G3326^2)/H3326,0)</f>
        <v>0</v>
      </c>
      <c r="J3326" s="2">
        <f>SUMIF('Ownership_Links and calculation'!$B:$B,$B3326,'Ownership_Links and calculation'!$J:$J)</f>
        <v>0</v>
      </c>
    </row>
    <row r="3327" spans="1:10" x14ac:dyDescent="0.3">
      <c r="A3327">
        <v>3326</v>
      </c>
      <c r="B3327" t="s">
        <v>3361</v>
      </c>
      <c r="F3327" s="2"/>
      <c r="G3327" s="2">
        <f>SUMIF('Ownership_Links and calculation'!$B:$B,$B3327,'Ownership_Links and calculation'!$F:$F)</f>
        <v>0</v>
      </c>
      <c r="H3327" s="2">
        <f>SUMIF('Ownership_Links and calculation'!$B:$B,$B3327,'Ownership_Links and calculation'!$H:$H)</f>
        <v>0</v>
      </c>
      <c r="I3327" s="2">
        <f>IF(H3327&gt;0,(G3327^2)/H3327,0)</f>
        <v>0</v>
      </c>
      <c r="J3327" s="2">
        <f>SUMIF('Ownership_Links and calculation'!$B:$B,$B3327,'Ownership_Links and calculation'!$J:$J)</f>
        <v>0</v>
      </c>
    </row>
    <row r="3328" spans="1:10" x14ac:dyDescent="0.3">
      <c r="A3328">
        <v>3327</v>
      </c>
      <c r="B3328" t="s">
        <v>3362</v>
      </c>
      <c r="F3328" s="2"/>
      <c r="G3328" s="2">
        <f>SUMIF('Ownership_Links and calculation'!$B:$B,$B3328,'Ownership_Links and calculation'!$F:$F)</f>
        <v>0</v>
      </c>
      <c r="H3328" s="2">
        <f>SUMIF('Ownership_Links and calculation'!$B:$B,$B3328,'Ownership_Links and calculation'!$H:$H)</f>
        <v>0</v>
      </c>
      <c r="I3328" s="2">
        <f>IF(H3328&gt;0,(G3328^2)/H3328,0)</f>
        <v>0</v>
      </c>
      <c r="J3328" s="2">
        <f>SUMIF('Ownership_Links and calculation'!$B:$B,$B3328,'Ownership_Links and calculation'!$J:$J)</f>
        <v>0</v>
      </c>
    </row>
    <row r="3329" spans="1:10" x14ac:dyDescent="0.3">
      <c r="A3329">
        <v>3328</v>
      </c>
      <c r="B3329" t="s">
        <v>3363</v>
      </c>
      <c r="F3329" s="2"/>
      <c r="G3329" s="2">
        <f>SUMIF('Ownership_Links and calculation'!$B:$B,$B3329,'Ownership_Links and calculation'!$F:$F)</f>
        <v>0</v>
      </c>
      <c r="H3329" s="2">
        <f>SUMIF('Ownership_Links and calculation'!$B:$B,$B3329,'Ownership_Links and calculation'!$H:$H)</f>
        <v>0</v>
      </c>
      <c r="I3329" s="2">
        <f>IF(H3329&gt;0,(G3329^2)/H3329,0)</f>
        <v>0</v>
      </c>
      <c r="J3329" s="2">
        <f>SUMIF('Ownership_Links and calculation'!$B:$B,$B3329,'Ownership_Links and calculation'!$J:$J)</f>
        <v>0</v>
      </c>
    </row>
    <row r="3330" spans="1:10" x14ac:dyDescent="0.3">
      <c r="A3330">
        <v>3329</v>
      </c>
      <c r="B3330" t="s">
        <v>3364</v>
      </c>
      <c r="F3330" s="2"/>
      <c r="G3330" s="2">
        <f>SUMIF('Ownership_Links and calculation'!$B:$B,$B3330,'Ownership_Links and calculation'!$F:$F)</f>
        <v>0</v>
      </c>
      <c r="H3330" s="2">
        <f>SUMIF('Ownership_Links and calculation'!$B:$B,$B3330,'Ownership_Links and calculation'!$H:$H)</f>
        <v>0</v>
      </c>
      <c r="I3330" s="2">
        <f>IF(H3330&gt;0,(G3330^2)/H3330,0)</f>
        <v>0</v>
      </c>
      <c r="J3330" s="2">
        <f>SUMIF('Ownership_Links and calculation'!$B:$B,$B3330,'Ownership_Links and calculation'!$J:$J)</f>
        <v>0</v>
      </c>
    </row>
    <row r="3331" spans="1:10" x14ac:dyDescent="0.3">
      <c r="A3331">
        <v>3330</v>
      </c>
      <c r="B3331" t="s">
        <v>3365</v>
      </c>
      <c r="F3331" s="2"/>
      <c r="G3331" s="2">
        <f>SUMIF('Ownership_Links and calculation'!$B:$B,$B3331,'Ownership_Links and calculation'!$F:$F)</f>
        <v>0</v>
      </c>
      <c r="H3331" s="2">
        <f>SUMIF('Ownership_Links and calculation'!$B:$B,$B3331,'Ownership_Links and calculation'!$H:$H)</f>
        <v>0</v>
      </c>
      <c r="I3331" s="2">
        <f>IF(H3331&gt;0,(G3331^2)/H3331,0)</f>
        <v>0</v>
      </c>
      <c r="J3331" s="2">
        <f>SUMIF('Ownership_Links and calculation'!$B:$B,$B3331,'Ownership_Links and calculation'!$J:$J)</f>
        <v>0</v>
      </c>
    </row>
    <row r="3332" spans="1:10" x14ac:dyDescent="0.3">
      <c r="A3332">
        <v>3331</v>
      </c>
      <c r="B3332" t="s">
        <v>3366</v>
      </c>
      <c r="F3332" s="2"/>
      <c r="G3332" s="2">
        <f>SUMIF('Ownership_Links and calculation'!$B:$B,$B3332,'Ownership_Links and calculation'!$F:$F)</f>
        <v>0</v>
      </c>
      <c r="H3332" s="2">
        <f>SUMIF('Ownership_Links and calculation'!$B:$B,$B3332,'Ownership_Links and calculation'!$H:$H)</f>
        <v>0</v>
      </c>
      <c r="I3332" s="2">
        <f>IF(H3332&gt;0,(G3332^2)/H3332,0)</f>
        <v>0</v>
      </c>
      <c r="J3332" s="2">
        <f>SUMIF('Ownership_Links and calculation'!$B:$B,$B3332,'Ownership_Links and calculation'!$J:$J)</f>
        <v>0</v>
      </c>
    </row>
    <row r="3333" spans="1:10" x14ac:dyDescent="0.3">
      <c r="A3333">
        <v>3332</v>
      </c>
      <c r="B3333" t="s">
        <v>3367</v>
      </c>
      <c r="F3333" s="2"/>
      <c r="G3333" s="2">
        <f>SUMIF('Ownership_Links and calculation'!$B:$B,$B3333,'Ownership_Links and calculation'!$F:$F)</f>
        <v>0</v>
      </c>
      <c r="H3333" s="2">
        <f>SUMIF('Ownership_Links and calculation'!$B:$B,$B3333,'Ownership_Links and calculation'!$H:$H)</f>
        <v>0</v>
      </c>
      <c r="I3333" s="2">
        <f>IF(H3333&gt;0,(G3333^2)/H3333,0)</f>
        <v>0</v>
      </c>
      <c r="J3333" s="2">
        <f>SUMIF('Ownership_Links and calculation'!$B:$B,$B3333,'Ownership_Links and calculation'!$J:$J)</f>
        <v>0</v>
      </c>
    </row>
    <row r="3334" spans="1:10" x14ac:dyDescent="0.3">
      <c r="A3334">
        <v>3333</v>
      </c>
      <c r="B3334" t="s">
        <v>3368</v>
      </c>
      <c r="F3334" s="2"/>
      <c r="G3334" s="2">
        <f>SUMIF('Ownership_Links and calculation'!$B:$B,$B3334,'Ownership_Links and calculation'!$F:$F)</f>
        <v>0</v>
      </c>
      <c r="H3334" s="2">
        <f>SUMIF('Ownership_Links and calculation'!$B:$B,$B3334,'Ownership_Links and calculation'!$H:$H)</f>
        <v>0</v>
      </c>
      <c r="I3334" s="2">
        <f>IF(H3334&gt;0,(G3334^2)/H3334,0)</f>
        <v>0</v>
      </c>
      <c r="J3334" s="2">
        <f>SUMIF('Ownership_Links and calculation'!$B:$B,$B3334,'Ownership_Links and calculation'!$J:$J)</f>
        <v>0</v>
      </c>
    </row>
    <row r="3335" spans="1:10" x14ac:dyDescent="0.3">
      <c r="A3335">
        <v>3334</v>
      </c>
      <c r="B3335" t="s">
        <v>3369</v>
      </c>
      <c r="F3335" s="2"/>
      <c r="G3335" s="2">
        <f>SUMIF('Ownership_Links and calculation'!$B:$B,$B3335,'Ownership_Links and calculation'!$F:$F)</f>
        <v>0</v>
      </c>
      <c r="H3335" s="2">
        <f>SUMIF('Ownership_Links and calculation'!$B:$B,$B3335,'Ownership_Links and calculation'!$H:$H)</f>
        <v>0</v>
      </c>
      <c r="I3335" s="2">
        <f>IF(H3335&gt;0,(G3335^2)/H3335,0)</f>
        <v>0</v>
      </c>
      <c r="J3335" s="2">
        <f>SUMIF('Ownership_Links and calculation'!$B:$B,$B3335,'Ownership_Links and calculation'!$J:$J)</f>
        <v>0</v>
      </c>
    </row>
    <row r="3336" spans="1:10" x14ac:dyDescent="0.3">
      <c r="A3336">
        <v>3335</v>
      </c>
      <c r="B3336" t="s">
        <v>3370</v>
      </c>
      <c r="F3336" s="2"/>
      <c r="G3336" s="2">
        <f>SUMIF('Ownership_Links and calculation'!$B:$B,$B3336,'Ownership_Links and calculation'!$F:$F)</f>
        <v>0</v>
      </c>
      <c r="H3336" s="2">
        <f>SUMIF('Ownership_Links and calculation'!$B:$B,$B3336,'Ownership_Links and calculation'!$H:$H)</f>
        <v>0</v>
      </c>
      <c r="I3336" s="2">
        <f>IF(H3336&gt;0,(G3336^2)/H3336,0)</f>
        <v>0</v>
      </c>
      <c r="J3336" s="2">
        <f>SUMIF('Ownership_Links and calculation'!$B:$B,$B3336,'Ownership_Links and calculation'!$J:$J)</f>
        <v>0</v>
      </c>
    </row>
    <row r="3337" spans="1:10" x14ac:dyDescent="0.3">
      <c r="A3337">
        <v>3336</v>
      </c>
      <c r="B3337" t="s">
        <v>3371</v>
      </c>
      <c r="F3337" s="2"/>
      <c r="G3337" s="2">
        <f>SUMIF('Ownership_Links and calculation'!$B:$B,$B3337,'Ownership_Links and calculation'!$F:$F)</f>
        <v>0</v>
      </c>
      <c r="H3337" s="2">
        <f>SUMIF('Ownership_Links and calculation'!$B:$B,$B3337,'Ownership_Links and calculation'!$H:$H)</f>
        <v>0</v>
      </c>
      <c r="I3337" s="2">
        <f>IF(H3337&gt;0,(G3337^2)/H3337,0)</f>
        <v>0</v>
      </c>
      <c r="J3337" s="2">
        <f>SUMIF('Ownership_Links and calculation'!$B:$B,$B3337,'Ownership_Links and calculation'!$J:$J)</f>
        <v>0</v>
      </c>
    </row>
    <row r="3338" spans="1:10" x14ac:dyDescent="0.3">
      <c r="A3338">
        <v>3337</v>
      </c>
      <c r="B3338" t="s">
        <v>3372</v>
      </c>
      <c r="F3338" s="2"/>
      <c r="G3338" s="2">
        <f>SUMIF('Ownership_Links and calculation'!$B:$B,$B3338,'Ownership_Links and calculation'!$F:$F)</f>
        <v>0</v>
      </c>
      <c r="H3338" s="2">
        <f>SUMIF('Ownership_Links and calculation'!$B:$B,$B3338,'Ownership_Links and calculation'!$H:$H)</f>
        <v>0</v>
      </c>
      <c r="I3338" s="2">
        <f>IF(H3338&gt;0,(G3338^2)/H3338,0)</f>
        <v>0</v>
      </c>
      <c r="J3338" s="2">
        <f>SUMIF('Ownership_Links and calculation'!$B:$B,$B3338,'Ownership_Links and calculation'!$J:$J)</f>
        <v>0</v>
      </c>
    </row>
    <row r="3339" spans="1:10" x14ac:dyDescent="0.3">
      <c r="A3339">
        <v>3338</v>
      </c>
      <c r="B3339" t="s">
        <v>3373</v>
      </c>
      <c r="F3339" s="2"/>
      <c r="G3339" s="2">
        <f>SUMIF('Ownership_Links and calculation'!$B:$B,$B3339,'Ownership_Links and calculation'!$F:$F)</f>
        <v>0</v>
      </c>
      <c r="H3339" s="2">
        <f>SUMIF('Ownership_Links and calculation'!$B:$B,$B3339,'Ownership_Links and calculation'!$H:$H)</f>
        <v>0</v>
      </c>
      <c r="I3339" s="2">
        <f>IF(H3339&gt;0,(G3339^2)/H3339,0)</f>
        <v>0</v>
      </c>
      <c r="J3339" s="2">
        <f>SUMIF('Ownership_Links and calculation'!$B:$B,$B3339,'Ownership_Links and calculation'!$J:$J)</f>
        <v>0</v>
      </c>
    </row>
    <row r="3340" spans="1:10" x14ac:dyDescent="0.3">
      <c r="A3340">
        <v>3339</v>
      </c>
      <c r="B3340" t="s">
        <v>3374</v>
      </c>
      <c r="F3340" s="2"/>
      <c r="G3340" s="2">
        <f>SUMIF('Ownership_Links and calculation'!$B:$B,$B3340,'Ownership_Links and calculation'!$F:$F)</f>
        <v>0</v>
      </c>
      <c r="H3340" s="2">
        <f>SUMIF('Ownership_Links and calculation'!$B:$B,$B3340,'Ownership_Links and calculation'!$H:$H)</f>
        <v>0</v>
      </c>
      <c r="I3340" s="2">
        <f>IF(H3340&gt;0,(G3340^2)/H3340,0)</f>
        <v>0</v>
      </c>
      <c r="J3340" s="2">
        <f>SUMIF('Ownership_Links and calculation'!$B:$B,$B3340,'Ownership_Links and calculation'!$J:$J)</f>
        <v>0</v>
      </c>
    </row>
    <row r="3341" spans="1:10" x14ac:dyDescent="0.3">
      <c r="A3341">
        <v>3340</v>
      </c>
      <c r="B3341" t="s">
        <v>3375</v>
      </c>
      <c r="F3341" s="2"/>
      <c r="G3341" s="2">
        <f>SUMIF('Ownership_Links and calculation'!$B:$B,$B3341,'Ownership_Links and calculation'!$F:$F)</f>
        <v>0</v>
      </c>
      <c r="H3341" s="2">
        <f>SUMIF('Ownership_Links and calculation'!$B:$B,$B3341,'Ownership_Links and calculation'!$H:$H)</f>
        <v>0</v>
      </c>
      <c r="I3341" s="2">
        <f>IF(H3341&gt;0,(G3341^2)/H3341,0)</f>
        <v>0</v>
      </c>
      <c r="J3341" s="2">
        <f>SUMIF('Ownership_Links and calculation'!$B:$B,$B3341,'Ownership_Links and calculation'!$J:$J)</f>
        <v>0</v>
      </c>
    </row>
    <row r="3342" spans="1:10" x14ac:dyDescent="0.3">
      <c r="A3342">
        <v>3341</v>
      </c>
      <c r="B3342" t="s">
        <v>3376</v>
      </c>
      <c r="F3342" s="2"/>
      <c r="G3342" s="2">
        <f>SUMIF('Ownership_Links and calculation'!$B:$B,$B3342,'Ownership_Links and calculation'!$F:$F)</f>
        <v>0</v>
      </c>
      <c r="H3342" s="2">
        <f>SUMIF('Ownership_Links and calculation'!$B:$B,$B3342,'Ownership_Links and calculation'!$H:$H)</f>
        <v>0</v>
      </c>
      <c r="I3342" s="2">
        <f>IF(H3342&gt;0,(G3342^2)/H3342,0)</f>
        <v>0</v>
      </c>
      <c r="J3342" s="2">
        <f>SUMIF('Ownership_Links and calculation'!$B:$B,$B3342,'Ownership_Links and calculation'!$J:$J)</f>
        <v>0</v>
      </c>
    </row>
    <row r="3343" spans="1:10" x14ac:dyDescent="0.3">
      <c r="A3343">
        <v>3342</v>
      </c>
      <c r="B3343" t="s">
        <v>3377</v>
      </c>
      <c r="F3343" s="2"/>
      <c r="G3343" s="2">
        <f>SUMIF('Ownership_Links and calculation'!$B:$B,$B3343,'Ownership_Links and calculation'!$F:$F)</f>
        <v>0</v>
      </c>
      <c r="H3343" s="2">
        <f>SUMIF('Ownership_Links and calculation'!$B:$B,$B3343,'Ownership_Links and calculation'!$H:$H)</f>
        <v>0</v>
      </c>
      <c r="I3343" s="2">
        <f>IF(H3343&gt;0,(G3343^2)/H3343,0)</f>
        <v>0</v>
      </c>
      <c r="J3343" s="2">
        <f>SUMIF('Ownership_Links and calculation'!$B:$B,$B3343,'Ownership_Links and calculation'!$J:$J)</f>
        <v>0</v>
      </c>
    </row>
    <row r="3344" spans="1:10" x14ac:dyDescent="0.3">
      <c r="A3344">
        <v>3343</v>
      </c>
      <c r="B3344" t="s">
        <v>3378</v>
      </c>
      <c r="F3344" s="2"/>
      <c r="G3344" s="2">
        <f>SUMIF('Ownership_Links and calculation'!$B:$B,$B3344,'Ownership_Links and calculation'!$F:$F)</f>
        <v>0</v>
      </c>
      <c r="H3344" s="2">
        <f>SUMIF('Ownership_Links and calculation'!$B:$B,$B3344,'Ownership_Links and calculation'!$H:$H)</f>
        <v>0</v>
      </c>
      <c r="I3344" s="2">
        <f>IF(H3344&gt;0,(G3344^2)/H3344,0)</f>
        <v>0</v>
      </c>
      <c r="J3344" s="2">
        <f>SUMIF('Ownership_Links and calculation'!$B:$B,$B3344,'Ownership_Links and calculation'!$J:$J)</f>
        <v>0</v>
      </c>
    </row>
    <row r="3345" spans="1:10" x14ac:dyDescent="0.3">
      <c r="A3345">
        <v>3344</v>
      </c>
      <c r="B3345" t="s">
        <v>3379</v>
      </c>
      <c r="F3345" s="2"/>
      <c r="G3345" s="2">
        <f>SUMIF('Ownership_Links and calculation'!$B:$B,$B3345,'Ownership_Links and calculation'!$F:$F)</f>
        <v>0</v>
      </c>
      <c r="H3345" s="2">
        <f>SUMIF('Ownership_Links and calculation'!$B:$B,$B3345,'Ownership_Links and calculation'!$H:$H)</f>
        <v>0</v>
      </c>
      <c r="I3345" s="2">
        <f>IF(H3345&gt;0,(G3345^2)/H3345,0)</f>
        <v>0</v>
      </c>
      <c r="J3345" s="2">
        <f>SUMIF('Ownership_Links and calculation'!$B:$B,$B3345,'Ownership_Links and calculation'!$J:$J)</f>
        <v>0</v>
      </c>
    </row>
    <row r="3346" spans="1:10" x14ac:dyDescent="0.3">
      <c r="A3346">
        <v>3345</v>
      </c>
      <c r="B3346" t="s">
        <v>3380</v>
      </c>
      <c r="F3346" s="2"/>
      <c r="G3346" s="2">
        <f>SUMIF('Ownership_Links and calculation'!$B:$B,$B3346,'Ownership_Links and calculation'!$F:$F)</f>
        <v>0</v>
      </c>
      <c r="H3346" s="2">
        <f>SUMIF('Ownership_Links and calculation'!$B:$B,$B3346,'Ownership_Links and calculation'!$H:$H)</f>
        <v>0</v>
      </c>
      <c r="I3346" s="2">
        <f>IF(H3346&gt;0,(G3346^2)/H3346,0)</f>
        <v>0</v>
      </c>
      <c r="J3346" s="2">
        <f>SUMIF('Ownership_Links and calculation'!$B:$B,$B3346,'Ownership_Links and calculation'!$J:$J)</f>
        <v>0</v>
      </c>
    </row>
    <row r="3347" spans="1:10" x14ac:dyDescent="0.3">
      <c r="A3347">
        <v>3346</v>
      </c>
      <c r="B3347" t="s">
        <v>3381</v>
      </c>
      <c r="F3347" s="2"/>
      <c r="G3347" s="2">
        <f>SUMIF('Ownership_Links and calculation'!$B:$B,$B3347,'Ownership_Links and calculation'!$F:$F)</f>
        <v>0</v>
      </c>
      <c r="H3347" s="2">
        <f>SUMIF('Ownership_Links and calculation'!$B:$B,$B3347,'Ownership_Links and calculation'!$H:$H)</f>
        <v>0</v>
      </c>
      <c r="I3347" s="2">
        <f>IF(H3347&gt;0,(G3347^2)/H3347,0)</f>
        <v>0</v>
      </c>
      <c r="J3347" s="2">
        <f>SUMIF('Ownership_Links and calculation'!$B:$B,$B3347,'Ownership_Links and calculation'!$J:$J)</f>
        <v>0</v>
      </c>
    </row>
    <row r="3348" spans="1:10" x14ac:dyDescent="0.3">
      <c r="A3348">
        <v>3347</v>
      </c>
      <c r="B3348" t="s">
        <v>3382</v>
      </c>
      <c r="F3348" s="2"/>
      <c r="G3348" s="2">
        <f>SUMIF('Ownership_Links and calculation'!$B:$B,$B3348,'Ownership_Links and calculation'!$F:$F)</f>
        <v>0</v>
      </c>
      <c r="H3348" s="2">
        <f>SUMIF('Ownership_Links and calculation'!$B:$B,$B3348,'Ownership_Links and calculation'!$H:$H)</f>
        <v>0</v>
      </c>
      <c r="I3348" s="2">
        <f>IF(H3348&gt;0,(G3348^2)/H3348,0)</f>
        <v>0</v>
      </c>
      <c r="J3348" s="2">
        <f>SUMIF('Ownership_Links and calculation'!$B:$B,$B3348,'Ownership_Links and calculation'!$J:$J)</f>
        <v>0</v>
      </c>
    </row>
    <row r="3349" spans="1:10" x14ac:dyDescent="0.3">
      <c r="A3349">
        <v>3348</v>
      </c>
      <c r="B3349" t="s">
        <v>3383</v>
      </c>
      <c r="F3349" s="2"/>
      <c r="G3349" s="2">
        <f>SUMIF('Ownership_Links and calculation'!$B:$B,$B3349,'Ownership_Links and calculation'!$F:$F)</f>
        <v>0</v>
      </c>
      <c r="H3349" s="2">
        <f>SUMIF('Ownership_Links and calculation'!$B:$B,$B3349,'Ownership_Links and calculation'!$H:$H)</f>
        <v>0</v>
      </c>
      <c r="I3349" s="2">
        <f>IF(H3349&gt;0,(G3349^2)/H3349,0)</f>
        <v>0</v>
      </c>
      <c r="J3349" s="2">
        <f>SUMIF('Ownership_Links and calculation'!$B:$B,$B3349,'Ownership_Links and calculation'!$J:$J)</f>
        <v>0</v>
      </c>
    </row>
    <row r="3350" spans="1:10" x14ac:dyDescent="0.3">
      <c r="A3350">
        <v>3349</v>
      </c>
      <c r="B3350" t="s">
        <v>3384</v>
      </c>
      <c r="F3350" s="2"/>
      <c r="G3350" s="2">
        <f>SUMIF('Ownership_Links and calculation'!$B:$B,$B3350,'Ownership_Links and calculation'!$F:$F)</f>
        <v>0</v>
      </c>
      <c r="H3350" s="2">
        <f>SUMIF('Ownership_Links and calculation'!$B:$B,$B3350,'Ownership_Links and calculation'!$H:$H)</f>
        <v>0</v>
      </c>
      <c r="I3350" s="2">
        <f>IF(H3350&gt;0,(G3350^2)/H3350,0)</f>
        <v>0</v>
      </c>
      <c r="J3350" s="2">
        <f>SUMIF('Ownership_Links and calculation'!$B:$B,$B3350,'Ownership_Links and calculation'!$J:$J)</f>
        <v>0</v>
      </c>
    </row>
    <row r="3351" spans="1:10" x14ac:dyDescent="0.3">
      <c r="A3351">
        <v>3350</v>
      </c>
      <c r="B3351" t="s">
        <v>3385</v>
      </c>
      <c r="F3351" s="2"/>
      <c r="G3351" s="2">
        <f>SUMIF('Ownership_Links and calculation'!$B:$B,$B3351,'Ownership_Links and calculation'!$F:$F)</f>
        <v>0</v>
      </c>
      <c r="H3351" s="2">
        <f>SUMIF('Ownership_Links and calculation'!$B:$B,$B3351,'Ownership_Links and calculation'!$H:$H)</f>
        <v>0</v>
      </c>
      <c r="I3351" s="2">
        <f>IF(H3351&gt;0,(G3351^2)/H3351,0)</f>
        <v>0</v>
      </c>
      <c r="J3351" s="2">
        <f>SUMIF('Ownership_Links and calculation'!$B:$B,$B3351,'Ownership_Links and calculation'!$J:$J)</f>
        <v>0</v>
      </c>
    </row>
    <row r="3352" spans="1:10" x14ac:dyDescent="0.3">
      <c r="A3352">
        <v>3351</v>
      </c>
      <c r="B3352" t="s">
        <v>3386</v>
      </c>
      <c r="F3352" s="2"/>
      <c r="G3352" s="2">
        <f>SUMIF('Ownership_Links and calculation'!$B:$B,$B3352,'Ownership_Links and calculation'!$F:$F)</f>
        <v>0</v>
      </c>
      <c r="H3352" s="2">
        <f>SUMIF('Ownership_Links and calculation'!$B:$B,$B3352,'Ownership_Links and calculation'!$H:$H)</f>
        <v>0</v>
      </c>
      <c r="I3352" s="2">
        <f>IF(H3352&gt;0,(G3352^2)/H3352,0)</f>
        <v>0</v>
      </c>
      <c r="J3352" s="2">
        <f>SUMIF('Ownership_Links and calculation'!$B:$B,$B3352,'Ownership_Links and calculation'!$J:$J)</f>
        <v>0</v>
      </c>
    </row>
    <row r="3353" spans="1:10" x14ac:dyDescent="0.3">
      <c r="A3353">
        <v>3352</v>
      </c>
      <c r="B3353" t="s">
        <v>3387</v>
      </c>
      <c r="F3353" s="2"/>
      <c r="G3353" s="2">
        <f>SUMIF('Ownership_Links and calculation'!$B:$B,$B3353,'Ownership_Links and calculation'!$F:$F)</f>
        <v>0</v>
      </c>
      <c r="H3353" s="2">
        <f>SUMIF('Ownership_Links and calculation'!$B:$B,$B3353,'Ownership_Links and calculation'!$H:$H)</f>
        <v>0</v>
      </c>
      <c r="I3353" s="2">
        <f>IF(H3353&gt;0,(G3353^2)/H3353,0)</f>
        <v>0</v>
      </c>
      <c r="J3353" s="2">
        <f>SUMIF('Ownership_Links and calculation'!$B:$B,$B3353,'Ownership_Links and calculation'!$J:$J)</f>
        <v>0</v>
      </c>
    </row>
    <row r="3354" spans="1:10" x14ac:dyDescent="0.3">
      <c r="A3354">
        <v>3353</v>
      </c>
      <c r="B3354" t="s">
        <v>3388</v>
      </c>
      <c r="F3354" s="2"/>
      <c r="G3354" s="2">
        <f>SUMIF('Ownership_Links and calculation'!$B:$B,$B3354,'Ownership_Links and calculation'!$F:$F)</f>
        <v>0</v>
      </c>
      <c r="H3354" s="2">
        <f>SUMIF('Ownership_Links and calculation'!$B:$B,$B3354,'Ownership_Links and calculation'!$H:$H)</f>
        <v>0</v>
      </c>
      <c r="I3354" s="2">
        <f>IF(H3354&gt;0,(G3354^2)/H3354,0)</f>
        <v>0</v>
      </c>
      <c r="J3354" s="2">
        <f>SUMIF('Ownership_Links and calculation'!$B:$B,$B3354,'Ownership_Links and calculation'!$J:$J)</f>
        <v>0</v>
      </c>
    </row>
    <row r="3355" spans="1:10" x14ac:dyDescent="0.3">
      <c r="A3355">
        <v>3354</v>
      </c>
      <c r="B3355" t="s">
        <v>3389</v>
      </c>
      <c r="F3355" s="2"/>
      <c r="G3355" s="2">
        <f>SUMIF('Ownership_Links and calculation'!$B:$B,$B3355,'Ownership_Links and calculation'!$F:$F)</f>
        <v>0</v>
      </c>
      <c r="H3355" s="2">
        <f>SUMIF('Ownership_Links and calculation'!$B:$B,$B3355,'Ownership_Links and calculation'!$H:$H)</f>
        <v>0</v>
      </c>
      <c r="I3355" s="2">
        <f>IF(H3355&gt;0,(G3355^2)/H3355,0)</f>
        <v>0</v>
      </c>
      <c r="J3355" s="2">
        <f>SUMIF('Ownership_Links and calculation'!$B:$B,$B3355,'Ownership_Links and calculation'!$J:$J)</f>
        <v>0</v>
      </c>
    </row>
    <row r="3356" spans="1:10" x14ac:dyDescent="0.3">
      <c r="A3356">
        <v>3355</v>
      </c>
      <c r="B3356" t="s">
        <v>3390</v>
      </c>
      <c r="F3356" s="2"/>
      <c r="G3356" s="2">
        <f>SUMIF('Ownership_Links and calculation'!$B:$B,$B3356,'Ownership_Links and calculation'!$F:$F)</f>
        <v>0</v>
      </c>
      <c r="H3356" s="2">
        <f>SUMIF('Ownership_Links and calculation'!$B:$B,$B3356,'Ownership_Links and calculation'!$H:$H)</f>
        <v>0</v>
      </c>
      <c r="I3356" s="2">
        <f>IF(H3356&gt;0,(G3356^2)/H3356,0)</f>
        <v>0</v>
      </c>
      <c r="J3356" s="2">
        <f>SUMIF('Ownership_Links and calculation'!$B:$B,$B3356,'Ownership_Links and calculation'!$J:$J)</f>
        <v>0</v>
      </c>
    </row>
    <row r="3357" spans="1:10" x14ac:dyDescent="0.3">
      <c r="A3357">
        <v>3356</v>
      </c>
      <c r="B3357" t="s">
        <v>3391</v>
      </c>
      <c r="F3357" s="2"/>
      <c r="G3357" s="2">
        <f>SUMIF('Ownership_Links and calculation'!$B:$B,$B3357,'Ownership_Links and calculation'!$F:$F)</f>
        <v>0</v>
      </c>
      <c r="H3357" s="2">
        <f>SUMIF('Ownership_Links and calculation'!$B:$B,$B3357,'Ownership_Links and calculation'!$H:$H)</f>
        <v>0</v>
      </c>
      <c r="I3357" s="2">
        <f>IF(H3357&gt;0,(G3357^2)/H3357,0)</f>
        <v>0</v>
      </c>
      <c r="J3357" s="2">
        <f>SUMIF('Ownership_Links and calculation'!$B:$B,$B3357,'Ownership_Links and calculation'!$J:$J)</f>
        <v>0</v>
      </c>
    </row>
    <row r="3358" spans="1:10" x14ac:dyDescent="0.3">
      <c r="A3358">
        <v>3357</v>
      </c>
      <c r="B3358" t="s">
        <v>3392</v>
      </c>
      <c r="F3358" s="2"/>
      <c r="G3358" s="2">
        <f>SUMIF('Ownership_Links and calculation'!$B:$B,$B3358,'Ownership_Links and calculation'!$F:$F)</f>
        <v>0</v>
      </c>
      <c r="H3358" s="2">
        <f>SUMIF('Ownership_Links and calculation'!$B:$B,$B3358,'Ownership_Links and calculation'!$H:$H)</f>
        <v>0</v>
      </c>
      <c r="I3358" s="2">
        <f>IF(H3358&gt;0,(G3358^2)/H3358,0)</f>
        <v>0</v>
      </c>
      <c r="J3358" s="2">
        <f>SUMIF('Ownership_Links and calculation'!$B:$B,$B3358,'Ownership_Links and calculation'!$J:$J)</f>
        <v>0</v>
      </c>
    </row>
    <row r="3359" spans="1:10" x14ac:dyDescent="0.3">
      <c r="A3359">
        <v>3358</v>
      </c>
      <c r="B3359" t="s">
        <v>3393</v>
      </c>
      <c r="F3359" s="2"/>
      <c r="G3359" s="2">
        <f>SUMIF('Ownership_Links and calculation'!$B:$B,$B3359,'Ownership_Links and calculation'!$F:$F)</f>
        <v>0</v>
      </c>
      <c r="H3359" s="2">
        <f>SUMIF('Ownership_Links and calculation'!$B:$B,$B3359,'Ownership_Links and calculation'!$H:$H)</f>
        <v>0</v>
      </c>
      <c r="I3359" s="2">
        <f>IF(H3359&gt;0,(G3359^2)/H3359,0)</f>
        <v>0</v>
      </c>
      <c r="J3359" s="2">
        <f>SUMIF('Ownership_Links and calculation'!$B:$B,$B3359,'Ownership_Links and calculation'!$J:$J)</f>
        <v>0</v>
      </c>
    </row>
    <row r="3360" spans="1:10" x14ac:dyDescent="0.3">
      <c r="A3360">
        <v>3359</v>
      </c>
      <c r="B3360" t="s">
        <v>3394</v>
      </c>
      <c r="F3360" s="2"/>
      <c r="G3360" s="2">
        <f>SUMIF('Ownership_Links and calculation'!$B:$B,$B3360,'Ownership_Links and calculation'!$F:$F)</f>
        <v>0</v>
      </c>
      <c r="H3360" s="2">
        <f>SUMIF('Ownership_Links and calculation'!$B:$B,$B3360,'Ownership_Links and calculation'!$H:$H)</f>
        <v>0</v>
      </c>
      <c r="I3360" s="2">
        <f>IF(H3360&gt;0,(G3360^2)/H3360,0)</f>
        <v>0</v>
      </c>
      <c r="J3360" s="2">
        <f>SUMIF('Ownership_Links and calculation'!$B:$B,$B3360,'Ownership_Links and calculation'!$J:$J)</f>
        <v>0</v>
      </c>
    </row>
    <row r="3361" spans="1:10" x14ac:dyDescent="0.3">
      <c r="A3361">
        <v>3360</v>
      </c>
      <c r="B3361" t="s">
        <v>3395</v>
      </c>
      <c r="F3361" s="2"/>
      <c r="G3361" s="2">
        <f>SUMIF('Ownership_Links and calculation'!$B:$B,$B3361,'Ownership_Links and calculation'!$F:$F)</f>
        <v>0</v>
      </c>
      <c r="H3361" s="2">
        <f>SUMIF('Ownership_Links and calculation'!$B:$B,$B3361,'Ownership_Links and calculation'!$H:$H)</f>
        <v>0</v>
      </c>
      <c r="I3361" s="2">
        <f>IF(H3361&gt;0,(G3361^2)/H3361,0)</f>
        <v>0</v>
      </c>
      <c r="J3361" s="2">
        <f>SUMIF('Ownership_Links and calculation'!$B:$B,$B3361,'Ownership_Links and calculation'!$J:$J)</f>
        <v>0</v>
      </c>
    </row>
    <row r="3362" spans="1:10" x14ac:dyDescent="0.3">
      <c r="A3362">
        <v>3361</v>
      </c>
      <c r="B3362" t="s">
        <v>3396</v>
      </c>
      <c r="F3362" s="2"/>
      <c r="G3362" s="2">
        <f>SUMIF('Ownership_Links and calculation'!$B:$B,$B3362,'Ownership_Links and calculation'!$F:$F)</f>
        <v>0</v>
      </c>
      <c r="H3362" s="2">
        <f>SUMIF('Ownership_Links and calculation'!$B:$B,$B3362,'Ownership_Links and calculation'!$H:$H)</f>
        <v>0</v>
      </c>
      <c r="I3362" s="2">
        <f>IF(H3362&gt;0,(G3362^2)/H3362,0)</f>
        <v>0</v>
      </c>
      <c r="J3362" s="2">
        <f>SUMIF('Ownership_Links and calculation'!$B:$B,$B3362,'Ownership_Links and calculation'!$J:$J)</f>
        <v>0</v>
      </c>
    </row>
    <row r="3363" spans="1:10" x14ac:dyDescent="0.3">
      <c r="A3363">
        <v>3362</v>
      </c>
      <c r="B3363" t="s">
        <v>3397</v>
      </c>
      <c r="F3363" s="2"/>
      <c r="G3363" s="2">
        <f>SUMIF('Ownership_Links and calculation'!$B:$B,$B3363,'Ownership_Links and calculation'!$F:$F)</f>
        <v>0</v>
      </c>
      <c r="H3363" s="2">
        <f>SUMIF('Ownership_Links and calculation'!$B:$B,$B3363,'Ownership_Links and calculation'!$H:$H)</f>
        <v>0</v>
      </c>
      <c r="I3363" s="2">
        <f>IF(H3363&gt;0,(G3363^2)/H3363,0)</f>
        <v>0</v>
      </c>
      <c r="J3363" s="2">
        <f>SUMIF('Ownership_Links and calculation'!$B:$B,$B3363,'Ownership_Links and calculation'!$J:$J)</f>
        <v>0</v>
      </c>
    </row>
    <row r="3364" spans="1:10" x14ac:dyDescent="0.3">
      <c r="A3364">
        <v>3363</v>
      </c>
      <c r="B3364" t="s">
        <v>3398</v>
      </c>
      <c r="F3364" s="2"/>
      <c r="G3364" s="2">
        <f>SUMIF('Ownership_Links and calculation'!$B:$B,$B3364,'Ownership_Links and calculation'!$F:$F)</f>
        <v>0</v>
      </c>
      <c r="H3364" s="2">
        <f>SUMIF('Ownership_Links and calculation'!$B:$B,$B3364,'Ownership_Links and calculation'!$H:$H)</f>
        <v>0</v>
      </c>
      <c r="I3364" s="2">
        <f>IF(H3364&gt;0,(G3364^2)/H3364,0)</f>
        <v>0</v>
      </c>
      <c r="J3364" s="2">
        <f>SUMIF('Ownership_Links and calculation'!$B:$B,$B3364,'Ownership_Links and calculation'!$J:$J)</f>
        <v>0</v>
      </c>
    </row>
    <row r="3365" spans="1:10" x14ac:dyDescent="0.3">
      <c r="A3365">
        <v>3364</v>
      </c>
      <c r="B3365" t="s">
        <v>3399</v>
      </c>
      <c r="F3365" s="2"/>
      <c r="G3365" s="2">
        <f>SUMIF('Ownership_Links and calculation'!$B:$B,$B3365,'Ownership_Links and calculation'!$F:$F)</f>
        <v>0</v>
      </c>
      <c r="H3365" s="2">
        <f>SUMIF('Ownership_Links and calculation'!$B:$B,$B3365,'Ownership_Links and calculation'!$H:$H)</f>
        <v>0</v>
      </c>
      <c r="I3365" s="2">
        <f>IF(H3365&gt;0,(G3365^2)/H3365,0)</f>
        <v>0</v>
      </c>
      <c r="J3365" s="2">
        <f>SUMIF('Ownership_Links and calculation'!$B:$B,$B3365,'Ownership_Links and calculation'!$J:$J)</f>
        <v>0</v>
      </c>
    </row>
    <row r="3366" spans="1:10" x14ac:dyDescent="0.3">
      <c r="A3366">
        <v>3365</v>
      </c>
      <c r="B3366" t="s">
        <v>3400</v>
      </c>
      <c r="F3366" s="2"/>
      <c r="G3366" s="2">
        <f>SUMIF('Ownership_Links and calculation'!$B:$B,$B3366,'Ownership_Links and calculation'!$F:$F)</f>
        <v>0</v>
      </c>
      <c r="H3366" s="2">
        <f>SUMIF('Ownership_Links and calculation'!$B:$B,$B3366,'Ownership_Links and calculation'!$H:$H)</f>
        <v>0</v>
      </c>
      <c r="I3366" s="2">
        <f>IF(H3366&gt;0,(G3366^2)/H3366,0)</f>
        <v>0</v>
      </c>
      <c r="J3366" s="2">
        <f>SUMIF('Ownership_Links and calculation'!$B:$B,$B3366,'Ownership_Links and calculation'!$J:$J)</f>
        <v>0</v>
      </c>
    </row>
    <row r="3367" spans="1:10" x14ac:dyDescent="0.3">
      <c r="A3367">
        <v>3366</v>
      </c>
      <c r="B3367" t="s">
        <v>3401</v>
      </c>
      <c r="F3367" s="2"/>
      <c r="G3367" s="2">
        <f>SUMIF('Ownership_Links and calculation'!$B:$B,$B3367,'Ownership_Links and calculation'!$F:$F)</f>
        <v>0</v>
      </c>
      <c r="H3367" s="2">
        <f>SUMIF('Ownership_Links and calculation'!$B:$B,$B3367,'Ownership_Links and calculation'!$H:$H)</f>
        <v>0</v>
      </c>
      <c r="I3367" s="2">
        <f>IF(H3367&gt;0,(G3367^2)/H3367,0)</f>
        <v>0</v>
      </c>
      <c r="J3367" s="2">
        <f>SUMIF('Ownership_Links and calculation'!$B:$B,$B3367,'Ownership_Links and calculation'!$J:$J)</f>
        <v>0</v>
      </c>
    </row>
    <row r="3368" spans="1:10" x14ac:dyDescent="0.3">
      <c r="A3368">
        <v>3367</v>
      </c>
      <c r="B3368" t="s">
        <v>3402</v>
      </c>
      <c r="F3368" s="2"/>
      <c r="G3368" s="2">
        <f>SUMIF('Ownership_Links and calculation'!$B:$B,$B3368,'Ownership_Links and calculation'!$F:$F)</f>
        <v>0</v>
      </c>
      <c r="H3368" s="2">
        <f>SUMIF('Ownership_Links and calculation'!$B:$B,$B3368,'Ownership_Links and calculation'!$H:$H)</f>
        <v>0</v>
      </c>
      <c r="I3368" s="2">
        <f>IF(H3368&gt;0,(G3368^2)/H3368,0)</f>
        <v>0</v>
      </c>
      <c r="J3368" s="2">
        <f>SUMIF('Ownership_Links and calculation'!$B:$B,$B3368,'Ownership_Links and calculation'!$J:$J)</f>
        <v>0</v>
      </c>
    </row>
    <row r="3369" spans="1:10" x14ac:dyDescent="0.3">
      <c r="A3369">
        <v>3368</v>
      </c>
      <c r="B3369" t="s">
        <v>3403</v>
      </c>
      <c r="F3369" s="2"/>
      <c r="G3369" s="2">
        <f>SUMIF('Ownership_Links and calculation'!$B:$B,$B3369,'Ownership_Links and calculation'!$F:$F)</f>
        <v>0</v>
      </c>
      <c r="H3369" s="2">
        <f>SUMIF('Ownership_Links and calculation'!$B:$B,$B3369,'Ownership_Links and calculation'!$H:$H)</f>
        <v>0</v>
      </c>
      <c r="I3369" s="2">
        <f>IF(H3369&gt;0,(G3369^2)/H3369,0)</f>
        <v>0</v>
      </c>
      <c r="J3369" s="2">
        <f>SUMIF('Ownership_Links and calculation'!$B:$B,$B3369,'Ownership_Links and calculation'!$J:$J)</f>
        <v>0</v>
      </c>
    </row>
    <row r="3370" spans="1:10" x14ac:dyDescent="0.3">
      <c r="A3370">
        <v>3369</v>
      </c>
      <c r="B3370" t="s">
        <v>3404</v>
      </c>
      <c r="F3370" s="2"/>
      <c r="G3370" s="2">
        <f>SUMIF('Ownership_Links and calculation'!$B:$B,$B3370,'Ownership_Links and calculation'!$F:$F)</f>
        <v>0</v>
      </c>
      <c r="H3370" s="2">
        <f>SUMIF('Ownership_Links and calculation'!$B:$B,$B3370,'Ownership_Links and calculation'!$H:$H)</f>
        <v>0</v>
      </c>
      <c r="I3370" s="2">
        <f>IF(H3370&gt;0,(G3370^2)/H3370,0)</f>
        <v>0</v>
      </c>
      <c r="J3370" s="2">
        <f>SUMIF('Ownership_Links and calculation'!$B:$B,$B3370,'Ownership_Links and calculation'!$J:$J)</f>
        <v>0</v>
      </c>
    </row>
    <row r="3371" spans="1:10" x14ac:dyDescent="0.3">
      <c r="A3371">
        <v>3370</v>
      </c>
      <c r="B3371" t="s">
        <v>3405</v>
      </c>
      <c r="F3371" s="2"/>
      <c r="G3371" s="2">
        <f>SUMIF('Ownership_Links and calculation'!$B:$B,$B3371,'Ownership_Links and calculation'!$F:$F)</f>
        <v>0</v>
      </c>
      <c r="H3371" s="2">
        <f>SUMIF('Ownership_Links and calculation'!$B:$B,$B3371,'Ownership_Links and calculation'!$H:$H)</f>
        <v>0</v>
      </c>
      <c r="I3371" s="2">
        <f>IF(H3371&gt;0,(G3371^2)/H3371,0)</f>
        <v>0</v>
      </c>
      <c r="J3371" s="2">
        <f>SUMIF('Ownership_Links and calculation'!$B:$B,$B3371,'Ownership_Links and calculation'!$J:$J)</f>
        <v>0</v>
      </c>
    </row>
    <row r="3372" spans="1:10" x14ac:dyDescent="0.3">
      <c r="A3372">
        <v>3371</v>
      </c>
      <c r="B3372" t="s">
        <v>3406</v>
      </c>
      <c r="F3372" s="2"/>
      <c r="G3372" s="2">
        <f>SUMIF('Ownership_Links and calculation'!$B:$B,$B3372,'Ownership_Links and calculation'!$F:$F)</f>
        <v>0</v>
      </c>
      <c r="H3372" s="2">
        <f>SUMIF('Ownership_Links and calculation'!$B:$B,$B3372,'Ownership_Links and calculation'!$H:$H)</f>
        <v>0</v>
      </c>
      <c r="I3372" s="2">
        <f>IF(H3372&gt;0,(G3372^2)/H3372,0)</f>
        <v>0</v>
      </c>
      <c r="J3372" s="2">
        <f>SUMIF('Ownership_Links and calculation'!$B:$B,$B3372,'Ownership_Links and calculation'!$J:$J)</f>
        <v>0</v>
      </c>
    </row>
    <row r="3373" spans="1:10" x14ac:dyDescent="0.3">
      <c r="A3373">
        <v>3372</v>
      </c>
      <c r="B3373" t="s">
        <v>3407</v>
      </c>
      <c r="F3373" s="2"/>
      <c r="G3373" s="2">
        <f>SUMIF('Ownership_Links and calculation'!$B:$B,$B3373,'Ownership_Links and calculation'!$F:$F)</f>
        <v>0</v>
      </c>
      <c r="H3373" s="2">
        <f>SUMIF('Ownership_Links and calculation'!$B:$B,$B3373,'Ownership_Links and calculation'!$H:$H)</f>
        <v>0</v>
      </c>
      <c r="I3373" s="2">
        <f>IF(H3373&gt;0,(G3373^2)/H3373,0)</f>
        <v>0</v>
      </c>
      <c r="J3373" s="2">
        <f>SUMIF('Ownership_Links and calculation'!$B:$B,$B3373,'Ownership_Links and calculation'!$J:$J)</f>
        <v>0</v>
      </c>
    </row>
    <row r="3374" spans="1:10" x14ac:dyDescent="0.3">
      <c r="A3374">
        <v>3373</v>
      </c>
      <c r="B3374" t="s">
        <v>3408</v>
      </c>
      <c r="F3374" s="2"/>
      <c r="G3374" s="2">
        <f>SUMIF('Ownership_Links and calculation'!$B:$B,$B3374,'Ownership_Links and calculation'!$F:$F)</f>
        <v>0</v>
      </c>
      <c r="H3374" s="2">
        <f>SUMIF('Ownership_Links and calculation'!$B:$B,$B3374,'Ownership_Links and calculation'!$H:$H)</f>
        <v>0</v>
      </c>
      <c r="I3374" s="2">
        <f>IF(H3374&gt;0,(G3374^2)/H3374,0)</f>
        <v>0</v>
      </c>
      <c r="J3374" s="2">
        <f>SUMIF('Ownership_Links and calculation'!$B:$B,$B3374,'Ownership_Links and calculation'!$J:$J)</f>
        <v>0</v>
      </c>
    </row>
    <row r="3375" spans="1:10" x14ac:dyDescent="0.3">
      <c r="A3375">
        <v>3374</v>
      </c>
      <c r="B3375" t="s">
        <v>3409</v>
      </c>
      <c r="F3375" s="2"/>
      <c r="G3375" s="2">
        <f>SUMIF('Ownership_Links and calculation'!$B:$B,$B3375,'Ownership_Links and calculation'!$F:$F)</f>
        <v>0</v>
      </c>
      <c r="H3375" s="2">
        <f>SUMIF('Ownership_Links and calculation'!$B:$B,$B3375,'Ownership_Links and calculation'!$H:$H)</f>
        <v>0</v>
      </c>
      <c r="I3375" s="2">
        <f>IF(H3375&gt;0,(G3375^2)/H3375,0)</f>
        <v>0</v>
      </c>
      <c r="J3375" s="2">
        <f>SUMIF('Ownership_Links and calculation'!$B:$B,$B3375,'Ownership_Links and calculation'!$J:$J)</f>
        <v>0</v>
      </c>
    </row>
    <row r="3376" spans="1:10" x14ac:dyDescent="0.3">
      <c r="A3376">
        <v>3375</v>
      </c>
      <c r="B3376" t="s">
        <v>3410</v>
      </c>
      <c r="F3376" s="2"/>
      <c r="G3376" s="2">
        <f>SUMIF('Ownership_Links and calculation'!$B:$B,$B3376,'Ownership_Links and calculation'!$F:$F)</f>
        <v>0</v>
      </c>
      <c r="H3376" s="2">
        <f>SUMIF('Ownership_Links and calculation'!$B:$B,$B3376,'Ownership_Links and calculation'!$H:$H)</f>
        <v>0</v>
      </c>
      <c r="I3376" s="2">
        <f>IF(H3376&gt;0,(G3376^2)/H3376,0)</f>
        <v>0</v>
      </c>
      <c r="J3376" s="2">
        <f>SUMIF('Ownership_Links and calculation'!$B:$B,$B3376,'Ownership_Links and calculation'!$J:$J)</f>
        <v>0</v>
      </c>
    </row>
    <row r="3377" spans="1:10" x14ac:dyDescent="0.3">
      <c r="A3377">
        <v>3376</v>
      </c>
      <c r="B3377" t="s">
        <v>3411</v>
      </c>
      <c r="F3377" s="2"/>
      <c r="G3377" s="2">
        <f>SUMIF('Ownership_Links and calculation'!$B:$B,$B3377,'Ownership_Links and calculation'!$F:$F)</f>
        <v>0</v>
      </c>
      <c r="H3377" s="2">
        <f>SUMIF('Ownership_Links and calculation'!$B:$B,$B3377,'Ownership_Links and calculation'!$H:$H)</f>
        <v>0</v>
      </c>
      <c r="I3377" s="2">
        <f>IF(H3377&gt;0,(G3377^2)/H3377,0)</f>
        <v>0</v>
      </c>
      <c r="J3377" s="2">
        <f>SUMIF('Ownership_Links and calculation'!$B:$B,$B3377,'Ownership_Links and calculation'!$J:$J)</f>
        <v>0</v>
      </c>
    </row>
    <row r="3378" spans="1:10" x14ac:dyDescent="0.3">
      <c r="A3378">
        <v>3377</v>
      </c>
      <c r="B3378" t="s">
        <v>3412</v>
      </c>
      <c r="F3378" s="2"/>
      <c r="G3378" s="2">
        <f>SUMIF('Ownership_Links and calculation'!$B:$B,$B3378,'Ownership_Links and calculation'!$F:$F)</f>
        <v>0</v>
      </c>
      <c r="H3378" s="2">
        <f>SUMIF('Ownership_Links and calculation'!$B:$B,$B3378,'Ownership_Links and calculation'!$H:$H)</f>
        <v>0</v>
      </c>
      <c r="I3378" s="2">
        <f>IF(H3378&gt;0,(G3378^2)/H3378,0)</f>
        <v>0</v>
      </c>
      <c r="J3378" s="2">
        <f>SUMIF('Ownership_Links and calculation'!$B:$B,$B3378,'Ownership_Links and calculation'!$J:$J)</f>
        <v>0</v>
      </c>
    </row>
    <row r="3379" spans="1:10" x14ac:dyDescent="0.3">
      <c r="A3379">
        <v>3378</v>
      </c>
      <c r="B3379" t="s">
        <v>3413</v>
      </c>
      <c r="F3379" s="2"/>
      <c r="G3379" s="2">
        <f>SUMIF('Ownership_Links and calculation'!$B:$B,$B3379,'Ownership_Links and calculation'!$F:$F)</f>
        <v>0</v>
      </c>
      <c r="H3379" s="2">
        <f>SUMIF('Ownership_Links and calculation'!$B:$B,$B3379,'Ownership_Links and calculation'!$H:$H)</f>
        <v>0</v>
      </c>
      <c r="I3379" s="2">
        <f>IF(H3379&gt;0,(G3379^2)/H3379,0)</f>
        <v>0</v>
      </c>
      <c r="J3379" s="2">
        <f>SUMIF('Ownership_Links and calculation'!$B:$B,$B3379,'Ownership_Links and calculation'!$J:$J)</f>
        <v>0</v>
      </c>
    </row>
    <row r="3380" spans="1:10" x14ac:dyDescent="0.3">
      <c r="A3380">
        <v>3379</v>
      </c>
      <c r="B3380" t="s">
        <v>3414</v>
      </c>
      <c r="F3380" s="2"/>
      <c r="G3380" s="2">
        <f>SUMIF('Ownership_Links and calculation'!$B:$B,$B3380,'Ownership_Links and calculation'!$F:$F)</f>
        <v>0</v>
      </c>
      <c r="H3380" s="2">
        <f>SUMIF('Ownership_Links and calculation'!$B:$B,$B3380,'Ownership_Links and calculation'!$H:$H)</f>
        <v>0</v>
      </c>
      <c r="I3380" s="2">
        <f>IF(H3380&gt;0,(G3380^2)/H3380,0)</f>
        <v>0</v>
      </c>
      <c r="J3380" s="2">
        <f>SUMIF('Ownership_Links and calculation'!$B:$B,$B3380,'Ownership_Links and calculation'!$J:$J)</f>
        <v>0</v>
      </c>
    </row>
    <row r="3381" spans="1:10" x14ac:dyDescent="0.3">
      <c r="A3381">
        <v>3380</v>
      </c>
      <c r="B3381" t="s">
        <v>3415</v>
      </c>
      <c r="F3381" s="2"/>
      <c r="G3381" s="2">
        <f>SUMIF('Ownership_Links and calculation'!$B:$B,$B3381,'Ownership_Links and calculation'!$F:$F)</f>
        <v>0</v>
      </c>
      <c r="H3381" s="2">
        <f>SUMIF('Ownership_Links and calculation'!$B:$B,$B3381,'Ownership_Links and calculation'!$H:$H)</f>
        <v>0</v>
      </c>
      <c r="I3381" s="2">
        <f>IF(H3381&gt;0,(G3381^2)/H3381,0)</f>
        <v>0</v>
      </c>
      <c r="J3381" s="2">
        <f>SUMIF('Ownership_Links and calculation'!$B:$B,$B3381,'Ownership_Links and calculation'!$J:$J)</f>
        <v>0</v>
      </c>
    </row>
    <row r="3382" spans="1:10" x14ac:dyDescent="0.3">
      <c r="A3382">
        <v>3381</v>
      </c>
      <c r="B3382" t="s">
        <v>3416</v>
      </c>
      <c r="F3382" s="2"/>
      <c r="G3382" s="2">
        <f>SUMIF('Ownership_Links and calculation'!$B:$B,$B3382,'Ownership_Links and calculation'!$F:$F)</f>
        <v>0</v>
      </c>
      <c r="H3382" s="2">
        <f>SUMIF('Ownership_Links and calculation'!$B:$B,$B3382,'Ownership_Links and calculation'!$H:$H)</f>
        <v>0</v>
      </c>
      <c r="I3382" s="2">
        <f>IF(H3382&gt;0,(G3382^2)/H3382,0)</f>
        <v>0</v>
      </c>
      <c r="J3382" s="2">
        <f>SUMIF('Ownership_Links and calculation'!$B:$B,$B3382,'Ownership_Links and calculation'!$J:$J)</f>
        <v>0</v>
      </c>
    </row>
    <row r="3383" spans="1:10" x14ac:dyDescent="0.3">
      <c r="A3383">
        <v>3382</v>
      </c>
      <c r="B3383" t="s">
        <v>3417</v>
      </c>
      <c r="F3383" s="2"/>
      <c r="G3383" s="2">
        <f>SUMIF('Ownership_Links and calculation'!$B:$B,$B3383,'Ownership_Links and calculation'!$F:$F)</f>
        <v>0</v>
      </c>
      <c r="H3383" s="2">
        <f>SUMIF('Ownership_Links and calculation'!$B:$B,$B3383,'Ownership_Links and calculation'!$H:$H)</f>
        <v>0</v>
      </c>
      <c r="I3383" s="2">
        <f>IF(H3383&gt;0,(G3383^2)/H3383,0)</f>
        <v>0</v>
      </c>
      <c r="J3383" s="2">
        <f>SUMIF('Ownership_Links and calculation'!$B:$B,$B3383,'Ownership_Links and calculation'!$J:$J)</f>
        <v>0</v>
      </c>
    </row>
    <row r="3384" spans="1:10" x14ac:dyDescent="0.3">
      <c r="A3384">
        <v>3383</v>
      </c>
      <c r="B3384" t="s">
        <v>3418</v>
      </c>
      <c r="F3384" s="2"/>
      <c r="G3384" s="2">
        <f>SUMIF('Ownership_Links and calculation'!$B:$B,$B3384,'Ownership_Links and calculation'!$F:$F)</f>
        <v>0</v>
      </c>
      <c r="H3384" s="2">
        <f>SUMIF('Ownership_Links and calculation'!$B:$B,$B3384,'Ownership_Links and calculation'!$H:$H)</f>
        <v>0</v>
      </c>
      <c r="I3384" s="2">
        <f>IF(H3384&gt;0,(G3384^2)/H3384,0)</f>
        <v>0</v>
      </c>
      <c r="J3384" s="2">
        <f>SUMIF('Ownership_Links and calculation'!$B:$B,$B3384,'Ownership_Links and calculation'!$J:$J)</f>
        <v>0</v>
      </c>
    </row>
    <row r="3385" spans="1:10" x14ac:dyDescent="0.3">
      <c r="A3385">
        <v>3384</v>
      </c>
      <c r="B3385" t="s">
        <v>3419</v>
      </c>
      <c r="F3385" s="2"/>
      <c r="G3385" s="2">
        <f>SUMIF('Ownership_Links and calculation'!$B:$B,$B3385,'Ownership_Links and calculation'!$F:$F)</f>
        <v>0</v>
      </c>
      <c r="H3385" s="2">
        <f>SUMIF('Ownership_Links and calculation'!$B:$B,$B3385,'Ownership_Links and calculation'!$H:$H)</f>
        <v>0</v>
      </c>
      <c r="I3385" s="2">
        <f>IF(H3385&gt;0,(G3385^2)/H3385,0)</f>
        <v>0</v>
      </c>
      <c r="J3385" s="2">
        <f>SUMIF('Ownership_Links and calculation'!$B:$B,$B3385,'Ownership_Links and calculation'!$J:$J)</f>
        <v>0</v>
      </c>
    </row>
    <row r="3386" spans="1:10" x14ac:dyDescent="0.3">
      <c r="A3386">
        <v>3385</v>
      </c>
      <c r="B3386" t="s">
        <v>3420</v>
      </c>
      <c r="F3386" s="2"/>
      <c r="G3386" s="2">
        <f>SUMIF('Ownership_Links and calculation'!$B:$B,$B3386,'Ownership_Links and calculation'!$F:$F)</f>
        <v>0</v>
      </c>
      <c r="H3386" s="2">
        <f>SUMIF('Ownership_Links and calculation'!$B:$B,$B3386,'Ownership_Links and calculation'!$H:$H)</f>
        <v>0</v>
      </c>
      <c r="I3386" s="2">
        <f>IF(H3386&gt;0,(G3386^2)/H3386,0)</f>
        <v>0</v>
      </c>
      <c r="J3386" s="2">
        <f>SUMIF('Ownership_Links and calculation'!$B:$B,$B3386,'Ownership_Links and calculation'!$J:$J)</f>
        <v>0</v>
      </c>
    </row>
    <row r="3387" spans="1:10" x14ac:dyDescent="0.3">
      <c r="A3387">
        <v>3386</v>
      </c>
      <c r="B3387" t="s">
        <v>3421</v>
      </c>
      <c r="F3387" s="2"/>
      <c r="G3387" s="2">
        <f>SUMIF('Ownership_Links and calculation'!$B:$B,$B3387,'Ownership_Links and calculation'!$F:$F)</f>
        <v>0</v>
      </c>
      <c r="H3387" s="2">
        <f>SUMIF('Ownership_Links and calculation'!$B:$B,$B3387,'Ownership_Links and calculation'!$H:$H)</f>
        <v>0</v>
      </c>
      <c r="I3387" s="2">
        <f>IF(H3387&gt;0,(G3387^2)/H3387,0)</f>
        <v>0</v>
      </c>
      <c r="J3387" s="2">
        <f>SUMIF('Ownership_Links and calculation'!$B:$B,$B3387,'Ownership_Links and calculation'!$J:$J)</f>
        <v>0</v>
      </c>
    </row>
    <row r="3388" spans="1:10" x14ac:dyDescent="0.3">
      <c r="A3388">
        <v>3387</v>
      </c>
      <c r="B3388" t="s">
        <v>3422</v>
      </c>
      <c r="F3388" s="2"/>
      <c r="G3388" s="2">
        <f>SUMIF('Ownership_Links and calculation'!$B:$B,$B3388,'Ownership_Links and calculation'!$F:$F)</f>
        <v>0</v>
      </c>
      <c r="H3388" s="2">
        <f>SUMIF('Ownership_Links and calculation'!$B:$B,$B3388,'Ownership_Links and calculation'!$H:$H)</f>
        <v>0</v>
      </c>
      <c r="I3388" s="2">
        <f>IF(H3388&gt;0,(G3388^2)/H3388,0)</f>
        <v>0</v>
      </c>
      <c r="J3388" s="2">
        <f>SUMIF('Ownership_Links and calculation'!$B:$B,$B3388,'Ownership_Links and calculation'!$J:$J)</f>
        <v>0</v>
      </c>
    </row>
    <row r="3389" spans="1:10" x14ac:dyDescent="0.3">
      <c r="A3389">
        <v>3388</v>
      </c>
      <c r="B3389" t="s">
        <v>3423</v>
      </c>
      <c r="F3389" s="2"/>
      <c r="G3389" s="2">
        <f>SUMIF('Ownership_Links and calculation'!$B:$B,$B3389,'Ownership_Links and calculation'!$F:$F)</f>
        <v>0</v>
      </c>
      <c r="H3389" s="2">
        <f>SUMIF('Ownership_Links and calculation'!$B:$B,$B3389,'Ownership_Links and calculation'!$H:$H)</f>
        <v>0</v>
      </c>
      <c r="I3389" s="2">
        <f>IF(H3389&gt;0,(G3389^2)/H3389,0)</f>
        <v>0</v>
      </c>
      <c r="J3389" s="2">
        <f>SUMIF('Ownership_Links and calculation'!$B:$B,$B3389,'Ownership_Links and calculation'!$J:$J)</f>
        <v>0</v>
      </c>
    </row>
    <row r="3390" spans="1:10" x14ac:dyDescent="0.3">
      <c r="A3390">
        <v>3389</v>
      </c>
      <c r="B3390" t="s">
        <v>3424</v>
      </c>
      <c r="F3390" s="2"/>
      <c r="G3390" s="2">
        <f>SUMIF('Ownership_Links and calculation'!$B:$B,$B3390,'Ownership_Links and calculation'!$F:$F)</f>
        <v>0</v>
      </c>
      <c r="H3390" s="2">
        <f>SUMIF('Ownership_Links and calculation'!$B:$B,$B3390,'Ownership_Links and calculation'!$H:$H)</f>
        <v>0</v>
      </c>
      <c r="I3390" s="2">
        <f>IF(H3390&gt;0,(G3390^2)/H3390,0)</f>
        <v>0</v>
      </c>
      <c r="J3390" s="2">
        <f>SUMIF('Ownership_Links and calculation'!$B:$B,$B3390,'Ownership_Links and calculation'!$J:$J)</f>
        <v>0</v>
      </c>
    </row>
    <row r="3391" spans="1:10" x14ac:dyDescent="0.3">
      <c r="A3391">
        <v>3390</v>
      </c>
      <c r="B3391" t="s">
        <v>3425</v>
      </c>
      <c r="F3391" s="2"/>
      <c r="G3391" s="2">
        <f>SUMIF('Ownership_Links and calculation'!$B:$B,$B3391,'Ownership_Links and calculation'!$F:$F)</f>
        <v>0</v>
      </c>
      <c r="H3391" s="2">
        <f>SUMIF('Ownership_Links and calculation'!$B:$B,$B3391,'Ownership_Links and calculation'!$H:$H)</f>
        <v>0</v>
      </c>
      <c r="I3391" s="2">
        <f>IF(H3391&gt;0,(G3391^2)/H3391,0)</f>
        <v>0</v>
      </c>
      <c r="J3391" s="2">
        <f>SUMIF('Ownership_Links and calculation'!$B:$B,$B3391,'Ownership_Links and calculation'!$J:$J)</f>
        <v>0</v>
      </c>
    </row>
    <row r="3392" spans="1:10" x14ac:dyDescent="0.3">
      <c r="A3392">
        <v>3391</v>
      </c>
      <c r="B3392" t="s">
        <v>3426</v>
      </c>
      <c r="F3392" s="2"/>
      <c r="G3392" s="2">
        <f>SUMIF('Ownership_Links and calculation'!$B:$B,$B3392,'Ownership_Links and calculation'!$F:$F)</f>
        <v>0</v>
      </c>
      <c r="H3392" s="2">
        <f>SUMIF('Ownership_Links and calculation'!$B:$B,$B3392,'Ownership_Links and calculation'!$H:$H)</f>
        <v>0</v>
      </c>
      <c r="I3392" s="2">
        <f>IF(H3392&gt;0,(G3392^2)/H3392,0)</f>
        <v>0</v>
      </c>
      <c r="J3392" s="2">
        <f>SUMIF('Ownership_Links and calculation'!$B:$B,$B3392,'Ownership_Links and calculation'!$J:$J)</f>
        <v>0</v>
      </c>
    </row>
    <row r="3393" spans="1:10" x14ac:dyDescent="0.3">
      <c r="A3393">
        <v>3392</v>
      </c>
      <c r="B3393" t="s">
        <v>3427</v>
      </c>
      <c r="F3393" s="2"/>
      <c r="G3393" s="2">
        <f>SUMIF('Ownership_Links and calculation'!$B:$B,$B3393,'Ownership_Links and calculation'!$F:$F)</f>
        <v>0</v>
      </c>
      <c r="H3393" s="2">
        <f>SUMIF('Ownership_Links and calculation'!$B:$B,$B3393,'Ownership_Links and calculation'!$H:$H)</f>
        <v>0</v>
      </c>
      <c r="I3393" s="2">
        <f>IF(H3393&gt;0,(G3393^2)/H3393,0)</f>
        <v>0</v>
      </c>
      <c r="J3393" s="2">
        <f>SUMIF('Ownership_Links and calculation'!$B:$B,$B3393,'Ownership_Links and calculation'!$J:$J)</f>
        <v>0</v>
      </c>
    </row>
    <row r="3394" spans="1:10" x14ac:dyDescent="0.3">
      <c r="A3394">
        <v>3393</v>
      </c>
      <c r="B3394" t="s">
        <v>3428</v>
      </c>
      <c r="F3394" s="2"/>
      <c r="G3394" s="2">
        <f>SUMIF('Ownership_Links and calculation'!$B:$B,$B3394,'Ownership_Links and calculation'!$F:$F)</f>
        <v>0</v>
      </c>
      <c r="H3394" s="2">
        <f>SUMIF('Ownership_Links and calculation'!$B:$B,$B3394,'Ownership_Links and calculation'!$H:$H)</f>
        <v>0</v>
      </c>
      <c r="I3394" s="2">
        <f>IF(H3394&gt;0,(G3394^2)/H3394,0)</f>
        <v>0</v>
      </c>
      <c r="J3394" s="2">
        <f>SUMIF('Ownership_Links and calculation'!$B:$B,$B3394,'Ownership_Links and calculation'!$J:$J)</f>
        <v>0</v>
      </c>
    </row>
    <row r="3395" spans="1:10" x14ac:dyDescent="0.3">
      <c r="A3395">
        <v>3394</v>
      </c>
      <c r="B3395" t="s">
        <v>3429</v>
      </c>
      <c r="F3395" s="2"/>
      <c r="G3395" s="2">
        <f>SUMIF('Ownership_Links and calculation'!$B:$B,$B3395,'Ownership_Links and calculation'!$F:$F)</f>
        <v>0</v>
      </c>
      <c r="H3395" s="2">
        <f>SUMIF('Ownership_Links and calculation'!$B:$B,$B3395,'Ownership_Links and calculation'!$H:$H)</f>
        <v>0</v>
      </c>
      <c r="I3395" s="2">
        <f>IF(H3395&gt;0,(G3395^2)/H3395,0)</f>
        <v>0</v>
      </c>
      <c r="J3395" s="2">
        <f>SUMIF('Ownership_Links and calculation'!$B:$B,$B3395,'Ownership_Links and calculation'!$J:$J)</f>
        <v>0</v>
      </c>
    </row>
    <row r="3396" spans="1:10" x14ac:dyDescent="0.3">
      <c r="A3396">
        <v>3395</v>
      </c>
      <c r="B3396" t="s">
        <v>3430</v>
      </c>
      <c r="F3396" s="2"/>
      <c r="G3396" s="2">
        <f>SUMIF('Ownership_Links and calculation'!$B:$B,$B3396,'Ownership_Links and calculation'!$F:$F)</f>
        <v>0</v>
      </c>
      <c r="H3396" s="2">
        <f>SUMIF('Ownership_Links and calculation'!$B:$B,$B3396,'Ownership_Links and calculation'!$H:$H)</f>
        <v>0</v>
      </c>
      <c r="I3396" s="2">
        <f>IF(H3396&gt;0,(G3396^2)/H3396,0)</f>
        <v>0</v>
      </c>
      <c r="J3396" s="2">
        <f>SUMIF('Ownership_Links and calculation'!$B:$B,$B3396,'Ownership_Links and calculation'!$J:$J)</f>
        <v>0</v>
      </c>
    </row>
    <row r="3397" spans="1:10" x14ac:dyDescent="0.3">
      <c r="A3397">
        <v>3396</v>
      </c>
      <c r="B3397" t="s">
        <v>3431</v>
      </c>
      <c r="F3397" s="2"/>
      <c r="G3397" s="2">
        <f>SUMIF('Ownership_Links and calculation'!$B:$B,$B3397,'Ownership_Links and calculation'!$F:$F)</f>
        <v>0</v>
      </c>
      <c r="H3397" s="2">
        <f>SUMIF('Ownership_Links and calculation'!$B:$B,$B3397,'Ownership_Links and calculation'!$H:$H)</f>
        <v>0</v>
      </c>
      <c r="I3397" s="2">
        <f>IF(H3397&gt;0,(G3397^2)/H3397,0)</f>
        <v>0</v>
      </c>
      <c r="J3397" s="2">
        <f>SUMIF('Ownership_Links and calculation'!$B:$B,$B3397,'Ownership_Links and calculation'!$J:$J)</f>
        <v>0</v>
      </c>
    </row>
    <row r="3398" spans="1:10" x14ac:dyDescent="0.3">
      <c r="A3398">
        <v>3397</v>
      </c>
      <c r="B3398" t="s">
        <v>3432</v>
      </c>
      <c r="F3398" s="2"/>
      <c r="G3398" s="2">
        <f>SUMIF('Ownership_Links and calculation'!$B:$B,$B3398,'Ownership_Links and calculation'!$F:$F)</f>
        <v>0</v>
      </c>
      <c r="H3398" s="2">
        <f>SUMIF('Ownership_Links and calculation'!$B:$B,$B3398,'Ownership_Links and calculation'!$H:$H)</f>
        <v>0</v>
      </c>
      <c r="I3398" s="2">
        <f>IF(H3398&gt;0,(G3398^2)/H3398,0)</f>
        <v>0</v>
      </c>
      <c r="J3398" s="2">
        <f>SUMIF('Ownership_Links and calculation'!$B:$B,$B3398,'Ownership_Links and calculation'!$J:$J)</f>
        <v>0</v>
      </c>
    </row>
    <row r="3399" spans="1:10" x14ac:dyDescent="0.3">
      <c r="A3399">
        <v>3398</v>
      </c>
      <c r="B3399" t="s">
        <v>3433</v>
      </c>
      <c r="F3399" s="2"/>
      <c r="G3399" s="2">
        <f>SUMIF('Ownership_Links and calculation'!$B:$B,$B3399,'Ownership_Links and calculation'!$F:$F)</f>
        <v>0</v>
      </c>
      <c r="H3399" s="2">
        <f>SUMIF('Ownership_Links and calculation'!$B:$B,$B3399,'Ownership_Links and calculation'!$H:$H)</f>
        <v>0</v>
      </c>
      <c r="I3399" s="2">
        <f>IF(H3399&gt;0,(G3399^2)/H3399,0)</f>
        <v>0</v>
      </c>
      <c r="J3399" s="2">
        <f>SUMIF('Ownership_Links and calculation'!$B:$B,$B3399,'Ownership_Links and calculation'!$J:$J)</f>
        <v>0</v>
      </c>
    </row>
    <row r="3400" spans="1:10" x14ac:dyDescent="0.3">
      <c r="A3400">
        <v>3399</v>
      </c>
      <c r="B3400" t="s">
        <v>3434</v>
      </c>
      <c r="F3400" s="2"/>
      <c r="G3400" s="2">
        <f>SUMIF('Ownership_Links and calculation'!$B:$B,$B3400,'Ownership_Links and calculation'!$F:$F)</f>
        <v>0</v>
      </c>
      <c r="H3400" s="2">
        <f>SUMIF('Ownership_Links and calculation'!$B:$B,$B3400,'Ownership_Links and calculation'!$H:$H)</f>
        <v>0</v>
      </c>
      <c r="I3400" s="2">
        <f>IF(H3400&gt;0,(G3400^2)/H3400,0)</f>
        <v>0</v>
      </c>
      <c r="J3400" s="2">
        <f>SUMIF('Ownership_Links and calculation'!$B:$B,$B3400,'Ownership_Links and calculation'!$J:$J)</f>
        <v>0</v>
      </c>
    </row>
    <row r="3401" spans="1:10" x14ac:dyDescent="0.3">
      <c r="A3401">
        <v>3400</v>
      </c>
      <c r="B3401" t="s">
        <v>3435</v>
      </c>
      <c r="F3401" s="2"/>
      <c r="G3401" s="2">
        <f>SUMIF('Ownership_Links and calculation'!$B:$B,$B3401,'Ownership_Links and calculation'!$F:$F)</f>
        <v>0</v>
      </c>
      <c r="H3401" s="2">
        <f>SUMIF('Ownership_Links and calculation'!$B:$B,$B3401,'Ownership_Links and calculation'!$H:$H)</f>
        <v>0</v>
      </c>
      <c r="I3401" s="2">
        <f>IF(H3401&gt;0,(G3401^2)/H3401,0)</f>
        <v>0</v>
      </c>
      <c r="J3401" s="2">
        <f>SUMIF('Ownership_Links and calculation'!$B:$B,$B3401,'Ownership_Links and calculation'!$J:$J)</f>
        <v>0</v>
      </c>
    </row>
    <row r="3402" spans="1:10" x14ac:dyDescent="0.3">
      <c r="A3402">
        <v>3401</v>
      </c>
      <c r="B3402" t="s">
        <v>3436</v>
      </c>
      <c r="F3402" s="2"/>
      <c r="G3402" s="2">
        <f>SUMIF('Ownership_Links and calculation'!$B:$B,$B3402,'Ownership_Links and calculation'!$F:$F)</f>
        <v>0</v>
      </c>
      <c r="H3402" s="2">
        <f>SUMIF('Ownership_Links and calculation'!$B:$B,$B3402,'Ownership_Links and calculation'!$H:$H)</f>
        <v>0</v>
      </c>
      <c r="I3402" s="2">
        <f>IF(H3402&gt;0,(G3402^2)/H3402,0)</f>
        <v>0</v>
      </c>
      <c r="J3402" s="2">
        <f>SUMIF('Ownership_Links and calculation'!$B:$B,$B3402,'Ownership_Links and calculation'!$J:$J)</f>
        <v>0</v>
      </c>
    </row>
    <row r="3403" spans="1:10" x14ac:dyDescent="0.3">
      <c r="A3403">
        <v>3402</v>
      </c>
      <c r="B3403" t="s">
        <v>3437</v>
      </c>
      <c r="F3403" s="2"/>
      <c r="G3403" s="2">
        <f>SUMIF('Ownership_Links and calculation'!$B:$B,$B3403,'Ownership_Links and calculation'!$F:$F)</f>
        <v>0</v>
      </c>
      <c r="H3403" s="2">
        <f>SUMIF('Ownership_Links and calculation'!$B:$B,$B3403,'Ownership_Links and calculation'!$H:$H)</f>
        <v>0</v>
      </c>
      <c r="I3403" s="2">
        <f>IF(H3403&gt;0,(G3403^2)/H3403,0)</f>
        <v>0</v>
      </c>
      <c r="J3403" s="2">
        <f>SUMIF('Ownership_Links and calculation'!$B:$B,$B3403,'Ownership_Links and calculation'!$J:$J)</f>
        <v>0</v>
      </c>
    </row>
    <row r="3404" spans="1:10" x14ac:dyDescent="0.3">
      <c r="A3404">
        <v>3403</v>
      </c>
      <c r="B3404" t="s">
        <v>3438</v>
      </c>
      <c r="F3404" s="2"/>
      <c r="G3404" s="2">
        <f>SUMIF('Ownership_Links and calculation'!$B:$B,$B3404,'Ownership_Links and calculation'!$F:$F)</f>
        <v>0</v>
      </c>
      <c r="H3404" s="2">
        <f>SUMIF('Ownership_Links and calculation'!$B:$B,$B3404,'Ownership_Links and calculation'!$H:$H)</f>
        <v>0</v>
      </c>
      <c r="I3404" s="2">
        <f>IF(H3404&gt;0,(G3404^2)/H3404,0)</f>
        <v>0</v>
      </c>
      <c r="J3404" s="2">
        <f>SUMIF('Ownership_Links and calculation'!$B:$B,$B3404,'Ownership_Links and calculation'!$J:$J)</f>
        <v>0</v>
      </c>
    </row>
    <row r="3405" spans="1:10" x14ac:dyDescent="0.3">
      <c r="A3405">
        <v>3404</v>
      </c>
      <c r="B3405" t="s">
        <v>3439</v>
      </c>
      <c r="F3405" s="2"/>
      <c r="G3405" s="2">
        <f>SUMIF('Ownership_Links and calculation'!$B:$B,$B3405,'Ownership_Links and calculation'!$F:$F)</f>
        <v>0</v>
      </c>
      <c r="H3405" s="2">
        <f>SUMIF('Ownership_Links and calculation'!$B:$B,$B3405,'Ownership_Links and calculation'!$H:$H)</f>
        <v>0</v>
      </c>
      <c r="I3405" s="2">
        <f>IF(H3405&gt;0,(G3405^2)/H3405,0)</f>
        <v>0</v>
      </c>
      <c r="J3405" s="2">
        <f>SUMIF('Ownership_Links and calculation'!$B:$B,$B3405,'Ownership_Links and calculation'!$J:$J)</f>
        <v>0</v>
      </c>
    </row>
    <row r="3406" spans="1:10" x14ac:dyDescent="0.3">
      <c r="A3406">
        <v>3405</v>
      </c>
      <c r="B3406" t="s">
        <v>3440</v>
      </c>
      <c r="F3406" s="2"/>
      <c r="G3406" s="2">
        <f>SUMIF('Ownership_Links and calculation'!$B:$B,$B3406,'Ownership_Links and calculation'!$F:$F)</f>
        <v>0</v>
      </c>
      <c r="H3406" s="2">
        <f>SUMIF('Ownership_Links and calculation'!$B:$B,$B3406,'Ownership_Links and calculation'!$H:$H)</f>
        <v>0</v>
      </c>
      <c r="I3406" s="2">
        <f>IF(H3406&gt;0,(G3406^2)/H3406,0)</f>
        <v>0</v>
      </c>
      <c r="J3406" s="2">
        <f>SUMIF('Ownership_Links and calculation'!$B:$B,$B3406,'Ownership_Links and calculation'!$J:$J)</f>
        <v>0</v>
      </c>
    </row>
    <row r="3407" spans="1:10" x14ac:dyDescent="0.3">
      <c r="A3407">
        <v>3406</v>
      </c>
      <c r="B3407" t="s">
        <v>3441</v>
      </c>
      <c r="F3407" s="2"/>
      <c r="G3407" s="2">
        <f>SUMIF('Ownership_Links and calculation'!$B:$B,$B3407,'Ownership_Links and calculation'!$F:$F)</f>
        <v>0</v>
      </c>
      <c r="H3407" s="2">
        <f>SUMIF('Ownership_Links and calculation'!$B:$B,$B3407,'Ownership_Links and calculation'!$H:$H)</f>
        <v>0</v>
      </c>
      <c r="I3407" s="2">
        <f>IF(H3407&gt;0,(G3407^2)/H3407,0)</f>
        <v>0</v>
      </c>
      <c r="J3407" s="2">
        <f>SUMIF('Ownership_Links and calculation'!$B:$B,$B3407,'Ownership_Links and calculation'!$J:$J)</f>
        <v>0</v>
      </c>
    </row>
    <row r="3408" spans="1:10" x14ac:dyDescent="0.3">
      <c r="A3408">
        <v>3407</v>
      </c>
      <c r="B3408" t="s">
        <v>3442</v>
      </c>
      <c r="F3408" s="2"/>
      <c r="G3408" s="2">
        <f>SUMIF('Ownership_Links and calculation'!$B:$B,$B3408,'Ownership_Links and calculation'!$F:$F)</f>
        <v>0</v>
      </c>
      <c r="H3408" s="2">
        <f>SUMIF('Ownership_Links and calculation'!$B:$B,$B3408,'Ownership_Links and calculation'!$H:$H)</f>
        <v>0</v>
      </c>
      <c r="I3408" s="2">
        <f>IF(H3408&gt;0,(G3408^2)/H3408,0)</f>
        <v>0</v>
      </c>
      <c r="J3408" s="2">
        <f>SUMIF('Ownership_Links and calculation'!$B:$B,$B3408,'Ownership_Links and calculation'!$J:$J)</f>
        <v>0</v>
      </c>
    </row>
    <row r="3409" spans="1:10" x14ac:dyDescent="0.3">
      <c r="A3409">
        <v>3408</v>
      </c>
      <c r="B3409" t="s">
        <v>3443</v>
      </c>
      <c r="F3409" s="2"/>
      <c r="G3409" s="2">
        <f>SUMIF('Ownership_Links and calculation'!$B:$B,$B3409,'Ownership_Links and calculation'!$F:$F)</f>
        <v>0</v>
      </c>
      <c r="H3409" s="2">
        <f>SUMIF('Ownership_Links and calculation'!$B:$B,$B3409,'Ownership_Links and calculation'!$H:$H)</f>
        <v>0</v>
      </c>
      <c r="I3409" s="2">
        <f>IF(H3409&gt;0,(G3409^2)/H3409,0)</f>
        <v>0</v>
      </c>
      <c r="J3409" s="2">
        <f>SUMIF('Ownership_Links and calculation'!$B:$B,$B3409,'Ownership_Links and calculation'!$J:$J)</f>
        <v>0</v>
      </c>
    </row>
    <row r="3410" spans="1:10" x14ac:dyDescent="0.3">
      <c r="A3410">
        <v>3409</v>
      </c>
      <c r="B3410" t="s">
        <v>3444</v>
      </c>
      <c r="F3410" s="2"/>
      <c r="G3410" s="2">
        <f>SUMIF('Ownership_Links and calculation'!$B:$B,$B3410,'Ownership_Links and calculation'!$F:$F)</f>
        <v>0</v>
      </c>
      <c r="H3410" s="2">
        <f>SUMIF('Ownership_Links and calculation'!$B:$B,$B3410,'Ownership_Links and calculation'!$H:$H)</f>
        <v>0</v>
      </c>
      <c r="I3410" s="2">
        <f>IF(H3410&gt;0,(G3410^2)/H3410,0)</f>
        <v>0</v>
      </c>
      <c r="J3410" s="2">
        <f>SUMIF('Ownership_Links and calculation'!$B:$B,$B3410,'Ownership_Links and calculation'!$J:$J)</f>
        <v>0</v>
      </c>
    </row>
    <row r="3411" spans="1:10" x14ac:dyDescent="0.3">
      <c r="A3411">
        <v>3410</v>
      </c>
      <c r="B3411" t="s">
        <v>3445</v>
      </c>
      <c r="F3411" s="2"/>
      <c r="G3411" s="2">
        <f>SUMIF('Ownership_Links and calculation'!$B:$B,$B3411,'Ownership_Links and calculation'!$F:$F)</f>
        <v>0</v>
      </c>
      <c r="H3411" s="2">
        <f>SUMIF('Ownership_Links and calculation'!$B:$B,$B3411,'Ownership_Links and calculation'!$H:$H)</f>
        <v>0</v>
      </c>
      <c r="I3411" s="2">
        <f>IF(H3411&gt;0,(G3411^2)/H3411,0)</f>
        <v>0</v>
      </c>
      <c r="J3411" s="2">
        <f>SUMIF('Ownership_Links and calculation'!$B:$B,$B3411,'Ownership_Links and calculation'!$J:$J)</f>
        <v>0</v>
      </c>
    </row>
    <row r="3412" spans="1:10" x14ac:dyDescent="0.3">
      <c r="A3412">
        <v>3411</v>
      </c>
      <c r="B3412" t="s">
        <v>3446</v>
      </c>
      <c r="F3412" s="2"/>
      <c r="G3412" s="2">
        <f>SUMIF('Ownership_Links and calculation'!$B:$B,$B3412,'Ownership_Links and calculation'!$F:$F)</f>
        <v>0</v>
      </c>
      <c r="H3412" s="2">
        <f>SUMIF('Ownership_Links and calculation'!$B:$B,$B3412,'Ownership_Links and calculation'!$H:$H)</f>
        <v>0</v>
      </c>
      <c r="I3412" s="2">
        <f>IF(H3412&gt;0,(G3412^2)/H3412,0)</f>
        <v>0</v>
      </c>
      <c r="J3412" s="2">
        <f>SUMIF('Ownership_Links and calculation'!$B:$B,$B3412,'Ownership_Links and calculation'!$J:$J)</f>
        <v>0</v>
      </c>
    </row>
    <row r="3413" spans="1:10" x14ac:dyDescent="0.3">
      <c r="A3413">
        <v>3412</v>
      </c>
      <c r="B3413" t="s">
        <v>3447</v>
      </c>
      <c r="F3413" s="2"/>
      <c r="G3413" s="2">
        <f>SUMIF('Ownership_Links and calculation'!$B:$B,$B3413,'Ownership_Links and calculation'!$F:$F)</f>
        <v>0</v>
      </c>
      <c r="H3413" s="2">
        <f>SUMIF('Ownership_Links and calculation'!$B:$B,$B3413,'Ownership_Links and calculation'!$H:$H)</f>
        <v>0</v>
      </c>
      <c r="I3413" s="2">
        <f>IF(H3413&gt;0,(G3413^2)/H3413,0)</f>
        <v>0</v>
      </c>
      <c r="J3413" s="2">
        <f>SUMIF('Ownership_Links and calculation'!$B:$B,$B3413,'Ownership_Links and calculation'!$J:$J)</f>
        <v>0</v>
      </c>
    </row>
    <row r="3414" spans="1:10" x14ac:dyDescent="0.3">
      <c r="A3414">
        <v>3413</v>
      </c>
      <c r="B3414" t="s">
        <v>3448</v>
      </c>
      <c r="F3414" s="2"/>
      <c r="G3414" s="2">
        <f>SUMIF('Ownership_Links and calculation'!$B:$B,$B3414,'Ownership_Links and calculation'!$F:$F)</f>
        <v>0</v>
      </c>
      <c r="H3414" s="2">
        <f>SUMIF('Ownership_Links and calculation'!$B:$B,$B3414,'Ownership_Links and calculation'!$H:$H)</f>
        <v>0</v>
      </c>
      <c r="I3414" s="2">
        <f>IF(H3414&gt;0,(G3414^2)/H3414,0)</f>
        <v>0</v>
      </c>
      <c r="J3414" s="2">
        <f>SUMIF('Ownership_Links and calculation'!$B:$B,$B3414,'Ownership_Links and calculation'!$J:$J)</f>
        <v>0</v>
      </c>
    </row>
    <row r="3415" spans="1:10" x14ac:dyDescent="0.3">
      <c r="A3415">
        <v>3414</v>
      </c>
      <c r="B3415" t="s">
        <v>3449</v>
      </c>
      <c r="F3415" s="2"/>
      <c r="G3415" s="2">
        <f>SUMIF('Ownership_Links and calculation'!$B:$B,$B3415,'Ownership_Links and calculation'!$F:$F)</f>
        <v>0</v>
      </c>
      <c r="H3415" s="2">
        <f>SUMIF('Ownership_Links and calculation'!$B:$B,$B3415,'Ownership_Links and calculation'!$H:$H)</f>
        <v>0</v>
      </c>
      <c r="I3415" s="2">
        <f>IF(H3415&gt;0,(G3415^2)/H3415,0)</f>
        <v>0</v>
      </c>
      <c r="J3415" s="2">
        <f>SUMIF('Ownership_Links and calculation'!$B:$B,$B3415,'Ownership_Links and calculation'!$J:$J)</f>
        <v>0</v>
      </c>
    </row>
    <row r="3416" spans="1:10" x14ac:dyDescent="0.3">
      <c r="A3416">
        <v>3415</v>
      </c>
      <c r="B3416" t="s">
        <v>3450</v>
      </c>
      <c r="F3416" s="2"/>
      <c r="G3416" s="2">
        <f>SUMIF('Ownership_Links and calculation'!$B:$B,$B3416,'Ownership_Links and calculation'!$F:$F)</f>
        <v>0</v>
      </c>
      <c r="H3416" s="2">
        <f>SUMIF('Ownership_Links and calculation'!$B:$B,$B3416,'Ownership_Links and calculation'!$H:$H)</f>
        <v>0</v>
      </c>
      <c r="I3416" s="2">
        <f>IF(H3416&gt;0,(G3416^2)/H3416,0)</f>
        <v>0</v>
      </c>
      <c r="J3416" s="2">
        <f>SUMIF('Ownership_Links and calculation'!$B:$B,$B3416,'Ownership_Links and calculation'!$J:$J)</f>
        <v>0</v>
      </c>
    </row>
    <row r="3417" spans="1:10" x14ac:dyDescent="0.3">
      <c r="A3417">
        <v>3416</v>
      </c>
      <c r="B3417" t="s">
        <v>3451</v>
      </c>
      <c r="F3417" s="2"/>
      <c r="G3417" s="2">
        <f>SUMIF('Ownership_Links and calculation'!$B:$B,$B3417,'Ownership_Links and calculation'!$F:$F)</f>
        <v>0</v>
      </c>
      <c r="H3417" s="2">
        <f>SUMIF('Ownership_Links and calculation'!$B:$B,$B3417,'Ownership_Links and calculation'!$H:$H)</f>
        <v>0</v>
      </c>
      <c r="I3417" s="2">
        <f>IF(H3417&gt;0,(G3417^2)/H3417,0)</f>
        <v>0</v>
      </c>
      <c r="J3417" s="2">
        <f>SUMIF('Ownership_Links and calculation'!$B:$B,$B3417,'Ownership_Links and calculation'!$J:$J)</f>
        <v>0</v>
      </c>
    </row>
    <row r="3418" spans="1:10" x14ac:dyDescent="0.3">
      <c r="A3418">
        <v>3417</v>
      </c>
      <c r="B3418" t="s">
        <v>3452</v>
      </c>
      <c r="F3418" s="2"/>
      <c r="G3418" s="2">
        <f>SUMIF('Ownership_Links and calculation'!$B:$B,$B3418,'Ownership_Links and calculation'!$F:$F)</f>
        <v>0</v>
      </c>
      <c r="H3418" s="2">
        <f>SUMIF('Ownership_Links and calculation'!$B:$B,$B3418,'Ownership_Links and calculation'!$H:$H)</f>
        <v>0</v>
      </c>
      <c r="I3418" s="2">
        <f>IF(H3418&gt;0,(G3418^2)/H3418,0)</f>
        <v>0</v>
      </c>
      <c r="J3418" s="2">
        <f>SUMIF('Ownership_Links and calculation'!$B:$B,$B3418,'Ownership_Links and calculation'!$J:$J)</f>
        <v>0</v>
      </c>
    </row>
    <row r="3419" spans="1:10" x14ac:dyDescent="0.3">
      <c r="A3419">
        <v>3418</v>
      </c>
      <c r="B3419" t="s">
        <v>3453</v>
      </c>
      <c r="F3419" s="2"/>
      <c r="G3419" s="2">
        <f>SUMIF('Ownership_Links and calculation'!$B:$B,$B3419,'Ownership_Links and calculation'!$F:$F)</f>
        <v>0</v>
      </c>
      <c r="H3419" s="2">
        <f>SUMIF('Ownership_Links and calculation'!$B:$B,$B3419,'Ownership_Links and calculation'!$H:$H)</f>
        <v>0</v>
      </c>
      <c r="I3419" s="2">
        <f>IF(H3419&gt;0,(G3419^2)/H3419,0)</f>
        <v>0</v>
      </c>
      <c r="J3419" s="2">
        <f>SUMIF('Ownership_Links and calculation'!$B:$B,$B3419,'Ownership_Links and calculation'!$J:$J)</f>
        <v>0</v>
      </c>
    </row>
    <row r="3420" spans="1:10" x14ac:dyDescent="0.3">
      <c r="A3420">
        <v>3419</v>
      </c>
      <c r="B3420" t="s">
        <v>3454</v>
      </c>
      <c r="F3420" s="2"/>
      <c r="G3420" s="2">
        <f>SUMIF('Ownership_Links and calculation'!$B:$B,$B3420,'Ownership_Links and calculation'!$F:$F)</f>
        <v>0</v>
      </c>
      <c r="H3420" s="2">
        <f>SUMIF('Ownership_Links and calculation'!$B:$B,$B3420,'Ownership_Links and calculation'!$H:$H)</f>
        <v>0</v>
      </c>
      <c r="I3420" s="2">
        <f>IF(H3420&gt;0,(G3420^2)/H3420,0)</f>
        <v>0</v>
      </c>
      <c r="J3420" s="2">
        <f>SUMIF('Ownership_Links and calculation'!$B:$B,$B3420,'Ownership_Links and calculation'!$J:$J)</f>
        <v>0</v>
      </c>
    </row>
    <row r="3421" spans="1:10" x14ac:dyDescent="0.3">
      <c r="A3421">
        <v>3420</v>
      </c>
      <c r="B3421" t="s">
        <v>3455</v>
      </c>
      <c r="F3421" s="2"/>
      <c r="G3421" s="2">
        <f>SUMIF('Ownership_Links and calculation'!$B:$B,$B3421,'Ownership_Links and calculation'!$F:$F)</f>
        <v>0</v>
      </c>
      <c r="H3421" s="2">
        <f>SUMIF('Ownership_Links and calculation'!$B:$B,$B3421,'Ownership_Links and calculation'!$H:$H)</f>
        <v>0</v>
      </c>
      <c r="I3421" s="2">
        <f>IF(H3421&gt;0,(G3421^2)/H3421,0)</f>
        <v>0</v>
      </c>
      <c r="J3421" s="2">
        <f>SUMIF('Ownership_Links and calculation'!$B:$B,$B3421,'Ownership_Links and calculation'!$J:$J)</f>
        <v>0</v>
      </c>
    </row>
    <row r="3422" spans="1:10" x14ac:dyDescent="0.3">
      <c r="A3422">
        <v>3421</v>
      </c>
      <c r="B3422" t="s">
        <v>3456</v>
      </c>
      <c r="F3422" s="2"/>
      <c r="G3422" s="2">
        <f>SUMIF('Ownership_Links and calculation'!$B:$B,$B3422,'Ownership_Links and calculation'!$F:$F)</f>
        <v>0</v>
      </c>
      <c r="H3422" s="2">
        <f>SUMIF('Ownership_Links and calculation'!$B:$B,$B3422,'Ownership_Links and calculation'!$H:$H)</f>
        <v>0</v>
      </c>
      <c r="I3422" s="2">
        <f>IF(H3422&gt;0,(G3422^2)/H3422,0)</f>
        <v>0</v>
      </c>
      <c r="J3422" s="2">
        <f>SUMIF('Ownership_Links and calculation'!$B:$B,$B3422,'Ownership_Links and calculation'!$J:$J)</f>
        <v>0</v>
      </c>
    </row>
    <row r="3423" spans="1:10" x14ac:dyDescent="0.3">
      <c r="A3423">
        <v>3422</v>
      </c>
      <c r="B3423" t="s">
        <v>3457</v>
      </c>
      <c r="F3423" s="2"/>
      <c r="G3423" s="2">
        <f>SUMIF('Ownership_Links and calculation'!$B:$B,$B3423,'Ownership_Links and calculation'!$F:$F)</f>
        <v>0</v>
      </c>
      <c r="H3423" s="2">
        <f>SUMIF('Ownership_Links and calculation'!$B:$B,$B3423,'Ownership_Links and calculation'!$H:$H)</f>
        <v>0</v>
      </c>
      <c r="I3423" s="2">
        <f>IF(H3423&gt;0,(G3423^2)/H3423,0)</f>
        <v>0</v>
      </c>
      <c r="J3423" s="2">
        <f>SUMIF('Ownership_Links and calculation'!$B:$B,$B3423,'Ownership_Links and calculation'!$J:$J)</f>
        <v>0</v>
      </c>
    </row>
    <row r="3424" spans="1:10" x14ac:dyDescent="0.3">
      <c r="A3424">
        <v>3423</v>
      </c>
      <c r="B3424" t="s">
        <v>3458</v>
      </c>
      <c r="F3424" s="2"/>
      <c r="G3424" s="2">
        <f>SUMIF('Ownership_Links and calculation'!$B:$B,$B3424,'Ownership_Links and calculation'!$F:$F)</f>
        <v>0</v>
      </c>
      <c r="H3424" s="2">
        <f>SUMIF('Ownership_Links and calculation'!$B:$B,$B3424,'Ownership_Links and calculation'!$H:$H)</f>
        <v>0</v>
      </c>
      <c r="I3424" s="2">
        <f>IF(H3424&gt;0,(G3424^2)/H3424,0)</f>
        <v>0</v>
      </c>
      <c r="J3424" s="2">
        <f>SUMIF('Ownership_Links and calculation'!$B:$B,$B3424,'Ownership_Links and calculation'!$J:$J)</f>
        <v>0</v>
      </c>
    </row>
    <row r="3425" spans="1:10" x14ac:dyDescent="0.3">
      <c r="A3425">
        <v>3424</v>
      </c>
      <c r="B3425" t="s">
        <v>3459</v>
      </c>
      <c r="F3425" s="2"/>
      <c r="G3425" s="2">
        <f>SUMIF('Ownership_Links and calculation'!$B:$B,$B3425,'Ownership_Links and calculation'!$F:$F)</f>
        <v>0</v>
      </c>
      <c r="H3425" s="2">
        <f>SUMIF('Ownership_Links and calculation'!$B:$B,$B3425,'Ownership_Links and calculation'!$H:$H)</f>
        <v>0</v>
      </c>
      <c r="I3425" s="2">
        <f>IF(H3425&gt;0,(G3425^2)/H3425,0)</f>
        <v>0</v>
      </c>
      <c r="J3425" s="2">
        <f>SUMIF('Ownership_Links and calculation'!$B:$B,$B3425,'Ownership_Links and calculation'!$J:$J)</f>
        <v>0</v>
      </c>
    </row>
    <row r="3426" spans="1:10" x14ac:dyDescent="0.3">
      <c r="A3426">
        <v>3425</v>
      </c>
      <c r="B3426" t="s">
        <v>3460</v>
      </c>
      <c r="F3426" s="2"/>
      <c r="G3426" s="2">
        <f>SUMIF('Ownership_Links and calculation'!$B:$B,$B3426,'Ownership_Links and calculation'!$F:$F)</f>
        <v>0</v>
      </c>
      <c r="H3426" s="2">
        <f>SUMIF('Ownership_Links and calculation'!$B:$B,$B3426,'Ownership_Links and calculation'!$H:$H)</f>
        <v>0</v>
      </c>
      <c r="I3426" s="2">
        <f>IF(H3426&gt;0,(G3426^2)/H3426,0)</f>
        <v>0</v>
      </c>
      <c r="J3426" s="2">
        <f>SUMIF('Ownership_Links and calculation'!$B:$B,$B3426,'Ownership_Links and calculation'!$J:$J)</f>
        <v>0</v>
      </c>
    </row>
    <row r="3427" spans="1:10" x14ac:dyDescent="0.3">
      <c r="A3427">
        <v>3426</v>
      </c>
      <c r="B3427" t="s">
        <v>3461</v>
      </c>
      <c r="F3427" s="2"/>
      <c r="G3427" s="2">
        <f>SUMIF('Ownership_Links and calculation'!$B:$B,$B3427,'Ownership_Links and calculation'!$F:$F)</f>
        <v>0</v>
      </c>
      <c r="H3427" s="2">
        <f>SUMIF('Ownership_Links and calculation'!$B:$B,$B3427,'Ownership_Links and calculation'!$H:$H)</f>
        <v>0</v>
      </c>
      <c r="I3427" s="2">
        <f>IF(H3427&gt;0,(G3427^2)/H3427,0)</f>
        <v>0</v>
      </c>
      <c r="J3427" s="2">
        <f>SUMIF('Ownership_Links and calculation'!$B:$B,$B3427,'Ownership_Links and calculation'!$J:$J)</f>
        <v>0</v>
      </c>
    </row>
    <row r="3428" spans="1:10" x14ac:dyDescent="0.3">
      <c r="A3428">
        <v>3427</v>
      </c>
      <c r="B3428" t="s">
        <v>3462</v>
      </c>
      <c r="F3428" s="2"/>
      <c r="G3428" s="2">
        <f>SUMIF('Ownership_Links and calculation'!$B:$B,$B3428,'Ownership_Links and calculation'!$F:$F)</f>
        <v>0</v>
      </c>
      <c r="H3428" s="2">
        <f>SUMIF('Ownership_Links and calculation'!$B:$B,$B3428,'Ownership_Links and calculation'!$H:$H)</f>
        <v>0</v>
      </c>
      <c r="I3428" s="2">
        <f>IF(H3428&gt;0,(G3428^2)/H3428,0)</f>
        <v>0</v>
      </c>
      <c r="J3428" s="2">
        <f>SUMIF('Ownership_Links and calculation'!$B:$B,$B3428,'Ownership_Links and calculation'!$J:$J)</f>
        <v>0</v>
      </c>
    </row>
    <row r="3429" spans="1:10" x14ac:dyDescent="0.3">
      <c r="A3429">
        <v>3428</v>
      </c>
      <c r="B3429" t="s">
        <v>3463</v>
      </c>
      <c r="F3429" s="2"/>
      <c r="G3429" s="2">
        <f>SUMIF('Ownership_Links and calculation'!$B:$B,$B3429,'Ownership_Links and calculation'!$F:$F)</f>
        <v>0</v>
      </c>
      <c r="H3429" s="2">
        <f>SUMIF('Ownership_Links and calculation'!$B:$B,$B3429,'Ownership_Links and calculation'!$H:$H)</f>
        <v>0</v>
      </c>
      <c r="I3429" s="2">
        <f>IF(H3429&gt;0,(G3429^2)/H3429,0)</f>
        <v>0</v>
      </c>
      <c r="J3429" s="2">
        <f>SUMIF('Ownership_Links and calculation'!$B:$B,$B3429,'Ownership_Links and calculation'!$J:$J)</f>
        <v>0</v>
      </c>
    </row>
    <row r="3430" spans="1:10" x14ac:dyDescent="0.3">
      <c r="A3430">
        <v>3429</v>
      </c>
      <c r="B3430" t="s">
        <v>3464</v>
      </c>
      <c r="F3430" s="2"/>
      <c r="G3430" s="2">
        <f>SUMIF('Ownership_Links and calculation'!$B:$B,$B3430,'Ownership_Links and calculation'!$F:$F)</f>
        <v>0</v>
      </c>
      <c r="H3430" s="2">
        <f>SUMIF('Ownership_Links and calculation'!$B:$B,$B3430,'Ownership_Links and calculation'!$H:$H)</f>
        <v>0</v>
      </c>
      <c r="I3430" s="2">
        <f>IF(H3430&gt;0,(G3430^2)/H3430,0)</f>
        <v>0</v>
      </c>
      <c r="J3430" s="2">
        <f>SUMIF('Ownership_Links and calculation'!$B:$B,$B3430,'Ownership_Links and calculation'!$J:$J)</f>
        <v>0</v>
      </c>
    </row>
    <row r="3431" spans="1:10" x14ac:dyDescent="0.3">
      <c r="A3431">
        <v>3430</v>
      </c>
      <c r="B3431" t="s">
        <v>3465</v>
      </c>
      <c r="F3431" s="2"/>
      <c r="G3431" s="2">
        <f>SUMIF('Ownership_Links and calculation'!$B:$B,$B3431,'Ownership_Links and calculation'!$F:$F)</f>
        <v>0</v>
      </c>
      <c r="H3431" s="2">
        <f>SUMIF('Ownership_Links and calculation'!$B:$B,$B3431,'Ownership_Links and calculation'!$H:$H)</f>
        <v>0</v>
      </c>
      <c r="I3431" s="2">
        <f>IF(H3431&gt;0,(G3431^2)/H3431,0)</f>
        <v>0</v>
      </c>
      <c r="J3431" s="2">
        <f>SUMIF('Ownership_Links and calculation'!$B:$B,$B3431,'Ownership_Links and calculation'!$J:$J)</f>
        <v>0</v>
      </c>
    </row>
    <row r="3432" spans="1:10" x14ac:dyDescent="0.3">
      <c r="A3432">
        <v>3431</v>
      </c>
      <c r="B3432" t="s">
        <v>3466</v>
      </c>
      <c r="F3432" s="2"/>
      <c r="G3432" s="2">
        <f>SUMIF('Ownership_Links and calculation'!$B:$B,$B3432,'Ownership_Links and calculation'!$F:$F)</f>
        <v>0</v>
      </c>
      <c r="H3432" s="2">
        <f>SUMIF('Ownership_Links and calculation'!$B:$B,$B3432,'Ownership_Links and calculation'!$H:$H)</f>
        <v>0</v>
      </c>
      <c r="I3432" s="2">
        <f>IF(H3432&gt;0,(G3432^2)/H3432,0)</f>
        <v>0</v>
      </c>
      <c r="J3432" s="2">
        <f>SUMIF('Ownership_Links and calculation'!$B:$B,$B3432,'Ownership_Links and calculation'!$J:$J)</f>
        <v>0</v>
      </c>
    </row>
    <row r="3433" spans="1:10" x14ac:dyDescent="0.3">
      <c r="A3433">
        <v>3432</v>
      </c>
      <c r="B3433" t="s">
        <v>3467</v>
      </c>
      <c r="F3433" s="2"/>
      <c r="G3433" s="2">
        <f>SUMIF('Ownership_Links and calculation'!$B:$B,$B3433,'Ownership_Links and calculation'!$F:$F)</f>
        <v>0</v>
      </c>
      <c r="H3433" s="2">
        <f>SUMIF('Ownership_Links and calculation'!$B:$B,$B3433,'Ownership_Links and calculation'!$H:$H)</f>
        <v>0</v>
      </c>
      <c r="I3433" s="2">
        <f>IF(H3433&gt;0,(G3433^2)/H3433,0)</f>
        <v>0</v>
      </c>
      <c r="J3433" s="2">
        <f>SUMIF('Ownership_Links and calculation'!$B:$B,$B3433,'Ownership_Links and calculation'!$J:$J)</f>
        <v>0</v>
      </c>
    </row>
    <row r="3434" spans="1:10" x14ac:dyDescent="0.3">
      <c r="A3434">
        <v>3433</v>
      </c>
      <c r="B3434" t="s">
        <v>3468</v>
      </c>
      <c r="F3434" s="2"/>
      <c r="G3434" s="2">
        <f>SUMIF('Ownership_Links and calculation'!$B:$B,$B3434,'Ownership_Links and calculation'!$F:$F)</f>
        <v>0</v>
      </c>
      <c r="H3434" s="2">
        <f>SUMIF('Ownership_Links and calculation'!$B:$B,$B3434,'Ownership_Links and calculation'!$H:$H)</f>
        <v>0</v>
      </c>
      <c r="I3434" s="2">
        <f>IF(H3434&gt;0,(G3434^2)/H3434,0)</f>
        <v>0</v>
      </c>
      <c r="J3434" s="2">
        <f>SUMIF('Ownership_Links and calculation'!$B:$B,$B3434,'Ownership_Links and calculation'!$J:$J)</f>
        <v>0</v>
      </c>
    </row>
    <row r="3435" spans="1:10" x14ac:dyDescent="0.3">
      <c r="A3435">
        <v>3434</v>
      </c>
      <c r="B3435" t="s">
        <v>3469</v>
      </c>
      <c r="F3435" s="2"/>
      <c r="G3435" s="2">
        <f>SUMIF('Ownership_Links and calculation'!$B:$B,$B3435,'Ownership_Links and calculation'!$F:$F)</f>
        <v>0</v>
      </c>
      <c r="H3435" s="2">
        <f>SUMIF('Ownership_Links and calculation'!$B:$B,$B3435,'Ownership_Links and calculation'!$H:$H)</f>
        <v>0</v>
      </c>
      <c r="I3435" s="2">
        <f>IF(H3435&gt;0,(G3435^2)/H3435,0)</f>
        <v>0</v>
      </c>
      <c r="J3435" s="2">
        <f>SUMIF('Ownership_Links and calculation'!$B:$B,$B3435,'Ownership_Links and calculation'!$J:$J)</f>
        <v>0</v>
      </c>
    </row>
    <row r="3436" spans="1:10" x14ac:dyDescent="0.3">
      <c r="A3436">
        <v>3435</v>
      </c>
      <c r="B3436" t="s">
        <v>3470</v>
      </c>
      <c r="F3436" s="2"/>
      <c r="G3436" s="2">
        <f>SUMIF('Ownership_Links and calculation'!$B:$B,$B3436,'Ownership_Links and calculation'!$F:$F)</f>
        <v>0</v>
      </c>
      <c r="H3436" s="2">
        <f>SUMIF('Ownership_Links and calculation'!$B:$B,$B3436,'Ownership_Links and calculation'!$H:$H)</f>
        <v>0</v>
      </c>
      <c r="I3436" s="2">
        <f>IF(H3436&gt;0,(G3436^2)/H3436,0)</f>
        <v>0</v>
      </c>
      <c r="J3436" s="2">
        <f>SUMIF('Ownership_Links and calculation'!$B:$B,$B3436,'Ownership_Links and calculation'!$J:$J)</f>
        <v>0</v>
      </c>
    </row>
    <row r="3437" spans="1:10" x14ac:dyDescent="0.3">
      <c r="A3437">
        <v>3436</v>
      </c>
      <c r="B3437" t="s">
        <v>3471</v>
      </c>
      <c r="F3437" s="2"/>
      <c r="G3437" s="2">
        <f>SUMIF('Ownership_Links and calculation'!$B:$B,$B3437,'Ownership_Links and calculation'!$F:$F)</f>
        <v>0</v>
      </c>
      <c r="H3437" s="2">
        <f>SUMIF('Ownership_Links and calculation'!$B:$B,$B3437,'Ownership_Links and calculation'!$H:$H)</f>
        <v>0</v>
      </c>
      <c r="I3437" s="2">
        <f>IF(H3437&gt;0,(G3437^2)/H3437,0)</f>
        <v>0</v>
      </c>
      <c r="J3437" s="2">
        <f>SUMIF('Ownership_Links and calculation'!$B:$B,$B3437,'Ownership_Links and calculation'!$J:$J)</f>
        <v>0</v>
      </c>
    </row>
    <row r="3438" spans="1:10" x14ac:dyDescent="0.3">
      <c r="A3438">
        <v>3437</v>
      </c>
      <c r="B3438" t="s">
        <v>3472</v>
      </c>
      <c r="F3438" s="2"/>
      <c r="G3438" s="2">
        <f>SUMIF('Ownership_Links and calculation'!$B:$B,$B3438,'Ownership_Links and calculation'!$F:$F)</f>
        <v>0</v>
      </c>
      <c r="H3438" s="2">
        <f>SUMIF('Ownership_Links and calculation'!$B:$B,$B3438,'Ownership_Links and calculation'!$H:$H)</f>
        <v>0</v>
      </c>
      <c r="I3438" s="2">
        <f>IF(H3438&gt;0,(G3438^2)/H3438,0)</f>
        <v>0</v>
      </c>
      <c r="J3438" s="2">
        <f>SUMIF('Ownership_Links and calculation'!$B:$B,$B3438,'Ownership_Links and calculation'!$J:$J)</f>
        <v>0</v>
      </c>
    </row>
    <row r="3439" spans="1:10" x14ac:dyDescent="0.3">
      <c r="A3439">
        <v>3438</v>
      </c>
      <c r="B3439" t="s">
        <v>3473</v>
      </c>
      <c r="F3439" s="2"/>
      <c r="G3439" s="2">
        <f>SUMIF('Ownership_Links and calculation'!$B:$B,$B3439,'Ownership_Links and calculation'!$F:$F)</f>
        <v>0</v>
      </c>
      <c r="H3439" s="2">
        <f>SUMIF('Ownership_Links and calculation'!$B:$B,$B3439,'Ownership_Links and calculation'!$H:$H)</f>
        <v>0</v>
      </c>
      <c r="I3439" s="2">
        <f>IF(H3439&gt;0,(G3439^2)/H3439,0)</f>
        <v>0</v>
      </c>
      <c r="J3439" s="2">
        <f>SUMIF('Ownership_Links and calculation'!$B:$B,$B3439,'Ownership_Links and calculation'!$J:$J)</f>
        <v>0</v>
      </c>
    </row>
    <row r="3440" spans="1:10" x14ac:dyDescent="0.3">
      <c r="A3440">
        <v>3439</v>
      </c>
      <c r="B3440" t="s">
        <v>3474</v>
      </c>
      <c r="F3440" s="2"/>
      <c r="G3440" s="2">
        <f>SUMIF('Ownership_Links and calculation'!$B:$B,$B3440,'Ownership_Links and calculation'!$F:$F)</f>
        <v>0</v>
      </c>
      <c r="H3440" s="2">
        <f>SUMIF('Ownership_Links and calculation'!$B:$B,$B3440,'Ownership_Links and calculation'!$H:$H)</f>
        <v>0</v>
      </c>
      <c r="I3440" s="2">
        <f>IF(H3440&gt;0,(G3440^2)/H3440,0)</f>
        <v>0</v>
      </c>
      <c r="J3440" s="2">
        <f>SUMIF('Ownership_Links and calculation'!$B:$B,$B3440,'Ownership_Links and calculation'!$J:$J)</f>
        <v>0</v>
      </c>
    </row>
    <row r="3441" spans="1:10" x14ac:dyDescent="0.3">
      <c r="A3441">
        <v>3440</v>
      </c>
      <c r="B3441" t="s">
        <v>3475</v>
      </c>
      <c r="F3441" s="2"/>
      <c r="G3441" s="2">
        <f>SUMIF('Ownership_Links and calculation'!$B:$B,$B3441,'Ownership_Links and calculation'!$F:$F)</f>
        <v>0</v>
      </c>
      <c r="H3441" s="2">
        <f>SUMIF('Ownership_Links and calculation'!$B:$B,$B3441,'Ownership_Links and calculation'!$H:$H)</f>
        <v>0</v>
      </c>
      <c r="I3441" s="2">
        <f>IF(H3441&gt;0,(G3441^2)/H3441,0)</f>
        <v>0</v>
      </c>
      <c r="J3441" s="2">
        <f>SUMIF('Ownership_Links and calculation'!$B:$B,$B3441,'Ownership_Links and calculation'!$J:$J)</f>
        <v>0</v>
      </c>
    </row>
    <row r="3442" spans="1:10" x14ac:dyDescent="0.3">
      <c r="A3442">
        <v>3441</v>
      </c>
      <c r="B3442" t="s">
        <v>3476</v>
      </c>
      <c r="F3442" s="2"/>
      <c r="G3442" s="2">
        <f>SUMIF('Ownership_Links and calculation'!$B:$B,$B3442,'Ownership_Links and calculation'!$F:$F)</f>
        <v>0</v>
      </c>
      <c r="H3442" s="2">
        <f>SUMIF('Ownership_Links and calculation'!$B:$B,$B3442,'Ownership_Links and calculation'!$H:$H)</f>
        <v>0</v>
      </c>
      <c r="I3442" s="2">
        <f>IF(H3442&gt;0,(G3442^2)/H3442,0)</f>
        <v>0</v>
      </c>
      <c r="J3442" s="2">
        <f>SUMIF('Ownership_Links and calculation'!$B:$B,$B3442,'Ownership_Links and calculation'!$J:$J)</f>
        <v>0</v>
      </c>
    </row>
    <row r="3443" spans="1:10" x14ac:dyDescent="0.3">
      <c r="A3443">
        <v>3442</v>
      </c>
      <c r="B3443" t="s">
        <v>3477</v>
      </c>
      <c r="F3443" s="2"/>
      <c r="G3443" s="2">
        <f>SUMIF('Ownership_Links and calculation'!$B:$B,$B3443,'Ownership_Links and calculation'!$F:$F)</f>
        <v>0</v>
      </c>
      <c r="H3443" s="2">
        <f>SUMIF('Ownership_Links and calculation'!$B:$B,$B3443,'Ownership_Links and calculation'!$H:$H)</f>
        <v>0</v>
      </c>
      <c r="I3443" s="2">
        <f>IF(H3443&gt;0,(G3443^2)/H3443,0)</f>
        <v>0</v>
      </c>
      <c r="J3443" s="2">
        <f>SUMIF('Ownership_Links and calculation'!$B:$B,$B3443,'Ownership_Links and calculation'!$J:$J)</f>
        <v>0</v>
      </c>
    </row>
    <row r="3444" spans="1:10" x14ac:dyDescent="0.3">
      <c r="A3444">
        <v>3443</v>
      </c>
      <c r="B3444" t="s">
        <v>3478</v>
      </c>
      <c r="F3444" s="2"/>
      <c r="G3444" s="2">
        <f>SUMIF('Ownership_Links and calculation'!$B:$B,$B3444,'Ownership_Links and calculation'!$F:$F)</f>
        <v>0</v>
      </c>
      <c r="H3444" s="2">
        <f>SUMIF('Ownership_Links and calculation'!$B:$B,$B3444,'Ownership_Links and calculation'!$H:$H)</f>
        <v>0</v>
      </c>
      <c r="I3444" s="2">
        <f>IF(H3444&gt;0,(G3444^2)/H3444,0)</f>
        <v>0</v>
      </c>
      <c r="J3444" s="2">
        <f>SUMIF('Ownership_Links and calculation'!$B:$B,$B3444,'Ownership_Links and calculation'!$J:$J)</f>
        <v>0</v>
      </c>
    </row>
    <row r="3445" spans="1:10" x14ac:dyDescent="0.3">
      <c r="A3445">
        <v>3444</v>
      </c>
      <c r="B3445" t="s">
        <v>3479</v>
      </c>
      <c r="F3445" s="2"/>
      <c r="G3445" s="2">
        <f>SUMIF('Ownership_Links and calculation'!$B:$B,$B3445,'Ownership_Links and calculation'!$F:$F)</f>
        <v>0</v>
      </c>
      <c r="H3445" s="2">
        <f>SUMIF('Ownership_Links and calculation'!$B:$B,$B3445,'Ownership_Links and calculation'!$H:$H)</f>
        <v>0</v>
      </c>
      <c r="I3445" s="2">
        <f>IF(H3445&gt;0,(G3445^2)/H3445,0)</f>
        <v>0</v>
      </c>
      <c r="J3445" s="2">
        <f>SUMIF('Ownership_Links and calculation'!$B:$B,$B3445,'Ownership_Links and calculation'!$J:$J)</f>
        <v>0</v>
      </c>
    </row>
    <row r="3446" spans="1:10" x14ac:dyDescent="0.3">
      <c r="A3446">
        <v>3445</v>
      </c>
      <c r="B3446" t="s">
        <v>3480</v>
      </c>
      <c r="F3446" s="2"/>
      <c r="G3446" s="2">
        <f>SUMIF('Ownership_Links and calculation'!$B:$B,$B3446,'Ownership_Links and calculation'!$F:$F)</f>
        <v>0</v>
      </c>
      <c r="H3446" s="2">
        <f>SUMIF('Ownership_Links and calculation'!$B:$B,$B3446,'Ownership_Links and calculation'!$H:$H)</f>
        <v>0</v>
      </c>
      <c r="I3446" s="2">
        <f>IF(H3446&gt;0,(G3446^2)/H3446,0)</f>
        <v>0</v>
      </c>
      <c r="J3446" s="2">
        <f>SUMIF('Ownership_Links and calculation'!$B:$B,$B3446,'Ownership_Links and calculation'!$J:$J)</f>
        <v>0</v>
      </c>
    </row>
    <row r="3447" spans="1:10" x14ac:dyDescent="0.3">
      <c r="A3447">
        <v>3446</v>
      </c>
      <c r="B3447" t="s">
        <v>3481</v>
      </c>
      <c r="F3447" s="2"/>
      <c r="G3447" s="2">
        <f>SUMIF('Ownership_Links and calculation'!$B:$B,$B3447,'Ownership_Links and calculation'!$F:$F)</f>
        <v>0</v>
      </c>
      <c r="H3447" s="2">
        <f>SUMIF('Ownership_Links and calculation'!$B:$B,$B3447,'Ownership_Links and calculation'!$H:$H)</f>
        <v>0</v>
      </c>
      <c r="I3447" s="2">
        <f>IF(H3447&gt;0,(G3447^2)/H3447,0)</f>
        <v>0</v>
      </c>
      <c r="J3447" s="2">
        <f>SUMIF('Ownership_Links and calculation'!$B:$B,$B3447,'Ownership_Links and calculation'!$J:$J)</f>
        <v>0</v>
      </c>
    </row>
    <row r="3448" spans="1:10" x14ac:dyDescent="0.3">
      <c r="A3448">
        <v>3447</v>
      </c>
      <c r="B3448" t="s">
        <v>3482</v>
      </c>
      <c r="F3448" s="2"/>
      <c r="G3448" s="2">
        <f>SUMIF('Ownership_Links and calculation'!$B:$B,$B3448,'Ownership_Links and calculation'!$F:$F)</f>
        <v>0</v>
      </c>
      <c r="H3448" s="2">
        <f>SUMIF('Ownership_Links and calculation'!$B:$B,$B3448,'Ownership_Links and calculation'!$H:$H)</f>
        <v>0</v>
      </c>
      <c r="I3448" s="2">
        <f>IF(H3448&gt;0,(G3448^2)/H3448,0)</f>
        <v>0</v>
      </c>
      <c r="J3448" s="2">
        <f>SUMIF('Ownership_Links and calculation'!$B:$B,$B3448,'Ownership_Links and calculation'!$J:$J)</f>
        <v>0</v>
      </c>
    </row>
    <row r="3449" spans="1:10" x14ac:dyDescent="0.3">
      <c r="A3449">
        <v>3448</v>
      </c>
      <c r="B3449" t="s">
        <v>3483</v>
      </c>
      <c r="F3449" s="2"/>
      <c r="G3449" s="2">
        <f>SUMIF('Ownership_Links and calculation'!$B:$B,$B3449,'Ownership_Links and calculation'!$F:$F)</f>
        <v>0</v>
      </c>
      <c r="H3449" s="2">
        <f>SUMIF('Ownership_Links and calculation'!$B:$B,$B3449,'Ownership_Links and calculation'!$H:$H)</f>
        <v>0</v>
      </c>
      <c r="I3449" s="2">
        <f>IF(H3449&gt;0,(G3449^2)/H3449,0)</f>
        <v>0</v>
      </c>
      <c r="J3449" s="2">
        <f>SUMIF('Ownership_Links and calculation'!$B:$B,$B3449,'Ownership_Links and calculation'!$J:$J)</f>
        <v>0</v>
      </c>
    </row>
    <row r="3450" spans="1:10" x14ac:dyDescent="0.3">
      <c r="A3450">
        <v>3449</v>
      </c>
      <c r="B3450" t="s">
        <v>3484</v>
      </c>
      <c r="F3450" s="2"/>
      <c r="G3450" s="2">
        <f>SUMIF('Ownership_Links and calculation'!$B:$B,$B3450,'Ownership_Links and calculation'!$F:$F)</f>
        <v>0</v>
      </c>
      <c r="H3450" s="2">
        <f>SUMIF('Ownership_Links and calculation'!$B:$B,$B3450,'Ownership_Links and calculation'!$H:$H)</f>
        <v>0</v>
      </c>
      <c r="I3450" s="2">
        <f>IF(H3450&gt;0,(G3450^2)/H3450,0)</f>
        <v>0</v>
      </c>
      <c r="J3450" s="2">
        <f>SUMIF('Ownership_Links and calculation'!$B:$B,$B3450,'Ownership_Links and calculation'!$J:$J)</f>
        <v>0</v>
      </c>
    </row>
    <row r="3451" spans="1:10" x14ac:dyDescent="0.3">
      <c r="A3451">
        <v>3450</v>
      </c>
      <c r="B3451" t="s">
        <v>3485</v>
      </c>
      <c r="F3451" s="2"/>
      <c r="G3451" s="2">
        <f>SUMIF('Ownership_Links and calculation'!$B:$B,$B3451,'Ownership_Links and calculation'!$F:$F)</f>
        <v>0</v>
      </c>
      <c r="H3451" s="2">
        <f>SUMIF('Ownership_Links and calculation'!$B:$B,$B3451,'Ownership_Links and calculation'!$H:$H)</f>
        <v>0</v>
      </c>
      <c r="I3451" s="2">
        <f>IF(H3451&gt;0,(G3451^2)/H3451,0)</f>
        <v>0</v>
      </c>
      <c r="J3451" s="2">
        <f>SUMIF('Ownership_Links and calculation'!$B:$B,$B3451,'Ownership_Links and calculation'!$J:$J)</f>
        <v>0</v>
      </c>
    </row>
    <row r="3452" spans="1:10" x14ac:dyDescent="0.3">
      <c r="A3452">
        <v>3451</v>
      </c>
      <c r="B3452" t="s">
        <v>3486</v>
      </c>
      <c r="F3452" s="2"/>
      <c r="G3452" s="2">
        <f>SUMIF('Ownership_Links and calculation'!$B:$B,$B3452,'Ownership_Links and calculation'!$F:$F)</f>
        <v>0</v>
      </c>
      <c r="H3452" s="2">
        <f>SUMIF('Ownership_Links and calculation'!$B:$B,$B3452,'Ownership_Links and calculation'!$H:$H)</f>
        <v>0</v>
      </c>
      <c r="I3452" s="2">
        <f>IF(H3452&gt;0,(G3452^2)/H3452,0)</f>
        <v>0</v>
      </c>
      <c r="J3452" s="2">
        <f>SUMIF('Ownership_Links and calculation'!$B:$B,$B3452,'Ownership_Links and calculation'!$J:$J)</f>
        <v>0</v>
      </c>
    </row>
    <row r="3453" spans="1:10" x14ac:dyDescent="0.3">
      <c r="A3453">
        <v>3452</v>
      </c>
      <c r="B3453" t="s">
        <v>3487</v>
      </c>
      <c r="F3453" s="2"/>
      <c r="G3453" s="2">
        <f>SUMIF('Ownership_Links and calculation'!$B:$B,$B3453,'Ownership_Links and calculation'!$F:$F)</f>
        <v>0</v>
      </c>
      <c r="H3453" s="2">
        <f>SUMIF('Ownership_Links and calculation'!$B:$B,$B3453,'Ownership_Links and calculation'!$H:$H)</f>
        <v>0</v>
      </c>
      <c r="I3453" s="2">
        <f>IF(H3453&gt;0,(G3453^2)/H3453,0)</f>
        <v>0</v>
      </c>
      <c r="J3453" s="2">
        <f>SUMIF('Ownership_Links and calculation'!$B:$B,$B3453,'Ownership_Links and calculation'!$J:$J)</f>
        <v>0</v>
      </c>
    </row>
    <row r="3454" spans="1:10" x14ac:dyDescent="0.3">
      <c r="A3454">
        <v>3453</v>
      </c>
      <c r="B3454" t="s">
        <v>3488</v>
      </c>
      <c r="F3454" s="2"/>
      <c r="G3454" s="2">
        <f>SUMIF('Ownership_Links and calculation'!$B:$B,$B3454,'Ownership_Links and calculation'!$F:$F)</f>
        <v>0</v>
      </c>
      <c r="H3454" s="2">
        <f>SUMIF('Ownership_Links and calculation'!$B:$B,$B3454,'Ownership_Links and calculation'!$H:$H)</f>
        <v>0</v>
      </c>
      <c r="I3454" s="2">
        <f>IF(H3454&gt;0,(G3454^2)/H3454,0)</f>
        <v>0</v>
      </c>
      <c r="J3454" s="2">
        <f>SUMIF('Ownership_Links and calculation'!$B:$B,$B3454,'Ownership_Links and calculation'!$J:$J)</f>
        <v>0</v>
      </c>
    </row>
    <row r="3455" spans="1:10" x14ac:dyDescent="0.3">
      <c r="A3455">
        <v>3454</v>
      </c>
      <c r="B3455" t="s">
        <v>3489</v>
      </c>
      <c r="F3455" s="2"/>
      <c r="G3455" s="2">
        <f>SUMIF('Ownership_Links and calculation'!$B:$B,$B3455,'Ownership_Links and calculation'!$F:$F)</f>
        <v>0</v>
      </c>
      <c r="H3455" s="2">
        <f>SUMIF('Ownership_Links and calculation'!$B:$B,$B3455,'Ownership_Links and calculation'!$H:$H)</f>
        <v>0</v>
      </c>
      <c r="I3455" s="2">
        <f>IF(H3455&gt;0,(G3455^2)/H3455,0)</f>
        <v>0</v>
      </c>
      <c r="J3455" s="2">
        <f>SUMIF('Ownership_Links and calculation'!$B:$B,$B3455,'Ownership_Links and calculation'!$J:$J)</f>
        <v>0</v>
      </c>
    </row>
    <row r="3456" spans="1:10" x14ac:dyDescent="0.3">
      <c r="A3456">
        <v>3455</v>
      </c>
      <c r="B3456" t="s">
        <v>3490</v>
      </c>
      <c r="F3456" s="2"/>
      <c r="G3456" s="2">
        <f>SUMIF('Ownership_Links and calculation'!$B:$B,$B3456,'Ownership_Links and calculation'!$F:$F)</f>
        <v>0</v>
      </c>
      <c r="H3456" s="2">
        <f>SUMIF('Ownership_Links and calculation'!$B:$B,$B3456,'Ownership_Links and calculation'!$H:$H)</f>
        <v>0</v>
      </c>
      <c r="I3456" s="2">
        <f>IF(H3456&gt;0,(G3456^2)/H3456,0)</f>
        <v>0</v>
      </c>
      <c r="J3456" s="2">
        <f>SUMIF('Ownership_Links and calculation'!$B:$B,$B3456,'Ownership_Links and calculation'!$J:$J)</f>
        <v>0</v>
      </c>
    </row>
    <row r="3457" spans="1:10" x14ac:dyDescent="0.3">
      <c r="A3457">
        <v>3456</v>
      </c>
      <c r="B3457" t="s">
        <v>3491</v>
      </c>
      <c r="F3457" s="2"/>
      <c r="G3457" s="2">
        <f>SUMIF('Ownership_Links and calculation'!$B:$B,$B3457,'Ownership_Links and calculation'!$F:$F)</f>
        <v>0</v>
      </c>
      <c r="H3457" s="2">
        <f>SUMIF('Ownership_Links and calculation'!$B:$B,$B3457,'Ownership_Links and calculation'!$H:$H)</f>
        <v>0</v>
      </c>
      <c r="I3457" s="2">
        <f>IF(H3457&gt;0,(G3457^2)/H3457,0)</f>
        <v>0</v>
      </c>
      <c r="J3457" s="2">
        <f>SUMIF('Ownership_Links and calculation'!$B:$B,$B3457,'Ownership_Links and calculation'!$J:$J)</f>
        <v>0</v>
      </c>
    </row>
    <row r="3458" spans="1:10" x14ac:dyDescent="0.3">
      <c r="A3458">
        <v>3457</v>
      </c>
      <c r="B3458" t="s">
        <v>3492</v>
      </c>
      <c r="F3458" s="2"/>
      <c r="G3458" s="2">
        <f>SUMIF('Ownership_Links and calculation'!$B:$B,$B3458,'Ownership_Links and calculation'!$F:$F)</f>
        <v>0</v>
      </c>
      <c r="H3458" s="2">
        <f>SUMIF('Ownership_Links and calculation'!$B:$B,$B3458,'Ownership_Links and calculation'!$H:$H)</f>
        <v>0</v>
      </c>
      <c r="I3458" s="2">
        <f>IF(H3458&gt;0,(G3458^2)/H3458,0)</f>
        <v>0</v>
      </c>
      <c r="J3458" s="2">
        <f>SUMIF('Ownership_Links and calculation'!$B:$B,$B3458,'Ownership_Links and calculation'!$J:$J)</f>
        <v>0</v>
      </c>
    </row>
    <row r="3459" spans="1:10" x14ac:dyDescent="0.3">
      <c r="A3459">
        <v>3458</v>
      </c>
      <c r="B3459" t="s">
        <v>3493</v>
      </c>
      <c r="F3459" s="2"/>
      <c r="G3459" s="2">
        <f>SUMIF('Ownership_Links and calculation'!$B:$B,$B3459,'Ownership_Links and calculation'!$F:$F)</f>
        <v>0</v>
      </c>
      <c r="H3459" s="2">
        <f>SUMIF('Ownership_Links and calculation'!$B:$B,$B3459,'Ownership_Links and calculation'!$H:$H)</f>
        <v>0</v>
      </c>
      <c r="I3459" s="2">
        <f>IF(H3459&gt;0,(G3459^2)/H3459,0)</f>
        <v>0</v>
      </c>
      <c r="J3459" s="2">
        <f>SUMIF('Ownership_Links and calculation'!$B:$B,$B3459,'Ownership_Links and calculation'!$J:$J)</f>
        <v>0</v>
      </c>
    </row>
    <row r="3460" spans="1:10" x14ac:dyDescent="0.3">
      <c r="A3460">
        <v>3459</v>
      </c>
      <c r="B3460" t="s">
        <v>3494</v>
      </c>
      <c r="F3460" s="2"/>
      <c r="G3460" s="2">
        <f>SUMIF('Ownership_Links and calculation'!$B:$B,$B3460,'Ownership_Links and calculation'!$F:$F)</f>
        <v>0</v>
      </c>
      <c r="H3460" s="2">
        <f>SUMIF('Ownership_Links and calculation'!$B:$B,$B3460,'Ownership_Links and calculation'!$H:$H)</f>
        <v>0</v>
      </c>
      <c r="I3460" s="2">
        <f>IF(H3460&gt;0,(G3460^2)/H3460,0)</f>
        <v>0</v>
      </c>
      <c r="J3460" s="2">
        <f>SUMIF('Ownership_Links and calculation'!$B:$B,$B3460,'Ownership_Links and calculation'!$J:$J)</f>
        <v>0</v>
      </c>
    </row>
    <row r="3461" spans="1:10" x14ac:dyDescent="0.3">
      <c r="A3461">
        <v>3460</v>
      </c>
      <c r="B3461" t="s">
        <v>3495</v>
      </c>
      <c r="F3461" s="2"/>
      <c r="G3461" s="2">
        <f>SUMIF('Ownership_Links and calculation'!$B:$B,$B3461,'Ownership_Links and calculation'!$F:$F)</f>
        <v>0</v>
      </c>
      <c r="H3461" s="2">
        <f>SUMIF('Ownership_Links and calculation'!$B:$B,$B3461,'Ownership_Links and calculation'!$H:$H)</f>
        <v>0</v>
      </c>
      <c r="I3461" s="2">
        <f>IF(H3461&gt;0,(G3461^2)/H3461,0)</f>
        <v>0</v>
      </c>
      <c r="J3461" s="2">
        <f>SUMIF('Ownership_Links and calculation'!$B:$B,$B3461,'Ownership_Links and calculation'!$J:$J)</f>
        <v>0</v>
      </c>
    </row>
    <row r="3462" spans="1:10" x14ac:dyDescent="0.3">
      <c r="A3462">
        <v>3461</v>
      </c>
      <c r="B3462" t="s">
        <v>3496</v>
      </c>
      <c r="F3462" s="2"/>
      <c r="G3462" s="2">
        <f>SUMIF('Ownership_Links and calculation'!$B:$B,$B3462,'Ownership_Links and calculation'!$F:$F)</f>
        <v>0</v>
      </c>
      <c r="H3462" s="2">
        <f>SUMIF('Ownership_Links and calculation'!$B:$B,$B3462,'Ownership_Links and calculation'!$H:$H)</f>
        <v>0</v>
      </c>
      <c r="I3462" s="2">
        <f>IF(H3462&gt;0,(G3462^2)/H3462,0)</f>
        <v>0</v>
      </c>
      <c r="J3462" s="2">
        <f>SUMIF('Ownership_Links and calculation'!$B:$B,$B3462,'Ownership_Links and calculation'!$J:$J)</f>
        <v>0</v>
      </c>
    </row>
    <row r="3463" spans="1:10" x14ac:dyDescent="0.3">
      <c r="A3463">
        <v>3462</v>
      </c>
      <c r="B3463" t="s">
        <v>3497</v>
      </c>
      <c r="F3463" s="2"/>
      <c r="G3463" s="2">
        <f>SUMIF('Ownership_Links and calculation'!$B:$B,$B3463,'Ownership_Links and calculation'!$F:$F)</f>
        <v>0</v>
      </c>
      <c r="H3463" s="2">
        <f>SUMIF('Ownership_Links and calculation'!$B:$B,$B3463,'Ownership_Links and calculation'!$H:$H)</f>
        <v>0</v>
      </c>
      <c r="I3463" s="2">
        <f>IF(H3463&gt;0,(G3463^2)/H3463,0)</f>
        <v>0</v>
      </c>
      <c r="J3463" s="2">
        <f>SUMIF('Ownership_Links and calculation'!$B:$B,$B3463,'Ownership_Links and calculation'!$J:$J)</f>
        <v>0</v>
      </c>
    </row>
    <row r="3464" spans="1:10" x14ac:dyDescent="0.3">
      <c r="A3464">
        <v>3463</v>
      </c>
      <c r="B3464" t="s">
        <v>3498</v>
      </c>
      <c r="F3464" s="2"/>
      <c r="G3464" s="2">
        <f>SUMIF('Ownership_Links and calculation'!$B:$B,$B3464,'Ownership_Links and calculation'!$F:$F)</f>
        <v>0</v>
      </c>
      <c r="H3464" s="2">
        <f>SUMIF('Ownership_Links and calculation'!$B:$B,$B3464,'Ownership_Links and calculation'!$H:$H)</f>
        <v>0</v>
      </c>
      <c r="I3464" s="2">
        <f>IF(H3464&gt;0,(G3464^2)/H3464,0)</f>
        <v>0</v>
      </c>
      <c r="J3464" s="2">
        <f>SUMIF('Ownership_Links and calculation'!$B:$B,$B3464,'Ownership_Links and calculation'!$J:$J)</f>
        <v>0</v>
      </c>
    </row>
    <row r="3465" spans="1:10" x14ac:dyDescent="0.3">
      <c r="A3465">
        <v>3464</v>
      </c>
      <c r="B3465" t="s">
        <v>3499</v>
      </c>
      <c r="F3465" s="2"/>
      <c r="G3465" s="2">
        <f>SUMIF('Ownership_Links and calculation'!$B:$B,$B3465,'Ownership_Links and calculation'!$F:$F)</f>
        <v>0</v>
      </c>
      <c r="H3465" s="2">
        <f>SUMIF('Ownership_Links and calculation'!$B:$B,$B3465,'Ownership_Links and calculation'!$H:$H)</f>
        <v>0</v>
      </c>
      <c r="I3465" s="2">
        <f>IF(H3465&gt;0,(G3465^2)/H3465,0)</f>
        <v>0</v>
      </c>
      <c r="J3465" s="2">
        <f>SUMIF('Ownership_Links and calculation'!$B:$B,$B3465,'Ownership_Links and calculation'!$J:$J)</f>
        <v>0</v>
      </c>
    </row>
    <row r="3466" spans="1:10" x14ac:dyDescent="0.3">
      <c r="A3466">
        <v>3465</v>
      </c>
      <c r="B3466" t="s">
        <v>3500</v>
      </c>
      <c r="F3466" s="2"/>
      <c r="G3466" s="2">
        <f>SUMIF('Ownership_Links and calculation'!$B:$B,$B3466,'Ownership_Links and calculation'!$F:$F)</f>
        <v>0</v>
      </c>
      <c r="H3466" s="2">
        <f>SUMIF('Ownership_Links and calculation'!$B:$B,$B3466,'Ownership_Links and calculation'!$H:$H)</f>
        <v>0</v>
      </c>
      <c r="I3466" s="2">
        <f>IF(H3466&gt;0,(G3466^2)/H3466,0)</f>
        <v>0</v>
      </c>
      <c r="J3466" s="2">
        <f>SUMIF('Ownership_Links and calculation'!$B:$B,$B3466,'Ownership_Links and calculation'!$J:$J)</f>
        <v>0</v>
      </c>
    </row>
    <row r="3467" spans="1:10" x14ac:dyDescent="0.3">
      <c r="A3467">
        <v>3466</v>
      </c>
      <c r="B3467" t="s">
        <v>3501</v>
      </c>
      <c r="F3467" s="2"/>
      <c r="G3467" s="2">
        <f>SUMIF('Ownership_Links and calculation'!$B:$B,$B3467,'Ownership_Links and calculation'!$F:$F)</f>
        <v>0</v>
      </c>
      <c r="H3467" s="2">
        <f>SUMIF('Ownership_Links and calculation'!$B:$B,$B3467,'Ownership_Links and calculation'!$H:$H)</f>
        <v>0</v>
      </c>
      <c r="I3467" s="2">
        <f>IF(H3467&gt;0,(G3467^2)/H3467,0)</f>
        <v>0</v>
      </c>
      <c r="J3467" s="2">
        <f>SUMIF('Ownership_Links and calculation'!$B:$B,$B3467,'Ownership_Links and calculation'!$J:$J)</f>
        <v>0</v>
      </c>
    </row>
    <row r="3468" spans="1:10" x14ac:dyDescent="0.3">
      <c r="A3468">
        <v>3467</v>
      </c>
      <c r="B3468" t="s">
        <v>3502</v>
      </c>
      <c r="F3468" s="2"/>
      <c r="G3468" s="2">
        <f>SUMIF('Ownership_Links and calculation'!$B:$B,$B3468,'Ownership_Links and calculation'!$F:$F)</f>
        <v>0</v>
      </c>
      <c r="H3468" s="2">
        <f>SUMIF('Ownership_Links and calculation'!$B:$B,$B3468,'Ownership_Links and calculation'!$H:$H)</f>
        <v>0</v>
      </c>
      <c r="I3468" s="2">
        <f>IF(H3468&gt;0,(G3468^2)/H3468,0)</f>
        <v>0</v>
      </c>
      <c r="J3468" s="2">
        <f>SUMIF('Ownership_Links and calculation'!$B:$B,$B3468,'Ownership_Links and calculation'!$J:$J)</f>
        <v>0</v>
      </c>
    </row>
    <row r="3469" spans="1:10" x14ac:dyDescent="0.3">
      <c r="A3469">
        <v>3468</v>
      </c>
      <c r="B3469" t="s">
        <v>3503</v>
      </c>
      <c r="F3469" s="2"/>
      <c r="G3469" s="2">
        <f>SUMIF('Ownership_Links and calculation'!$B:$B,$B3469,'Ownership_Links and calculation'!$F:$F)</f>
        <v>0</v>
      </c>
      <c r="H3469" s="2">
        <f>SUMIF('Ownership_Links and calculation'!$B:$B,$B3469,'Ownership_Links and calculation'!$H:$H)</f>
        <v>0</v>
      </c>
      <c r="I3469" s="2">
        <f>IF(H3469&gt;0,(G3469^2)/H3469,0)</f>
        <v>0</v>
      </c>
      <c r="J3469" s="2">
        <f>SUMIF('Ownership_Links and calculation'!$B:$B,$B3469,'Ownership_Links and calculation'!$J:$J)</f>
        <v>0</v>
      </c>
    </row>
    <row r="3470" spans="1:10" x14ac:dyDescent="0.3">
      <c r="A3470">
        <v>3469</v>
      </c>
      <c r="B3470" t="s">
        <v>3504</v>
      </c>
      <c r="F3470" s="2"/>
      <c r="G3470" s="2">
        <f>SUMIF('Ownership_Links and calculation'!$B:$B,$B3470,'Ownership_Links and calculation'!$F:$F)</f>
        <v>0</v>
      </c>
      <c r="H3470" s="2">
        <f>SUMIF('Ownership_Links and calculation'!$B:$B,$B3470,'Ownership_Links and calculation'!$H:$H)</f>
        <v>0</v>
      </c>
      <c r="I3470" s="2">
        <f>IF(H3470&gt;0,(G3470^2)/H3470,0)</f>
        <v>0</v>
      </c>
      <c r="J3470" s="2">
        <f>SUMIF('Ownership_Links and calculation'!$B:$B,$B3470,'Ownership_Links and calculation'!$J:$J)</f>
        <v>0</v>
      </c>
    </row>
    <row r="3471" spans="1:10" x14ac:dyDescent="0.3">
      <c r="A3471">
        <v>3470</v>
      </c>
      <c r="B3471" t="s">
        <v>3505</v>
      </c>
      <c r="F3471" s="2"/>
      <c r="G3471" s="2">
        <f>SUMIF('Ownership_Links and calculation'!$B:$B,$B3471,'Ownership_Links and calculation'!$F:$F)</f>
        <v>0</v>
      </c>
      <c r="H3471" s="2">
        <f>SUMIF('Ownership_Links and calculation'!$B:$B,$B3471,'Ownership_Links and calculation'!$H:$H)</f>
        <v>0</v>
      </c>
      <c r="I3471" s="2">
        <f>IF(H3471&gt;0,(G3471^2)/H3471,0)</f>
        <v>0</v>
      </c>
      <c r="J3471" s="2">
        <f>SUMIF('Ownership_Links and calculation'!$B:$B,$B3471,'Ownership_Links and calculation'!$J:$J)</f>
        <v>0</v>
      </c>
    </row>
    <row r="3472" spans="1:10" x14ac:dyDescent="0.3">
      <c r="A3472">
        <v>3471</v>
      </c>
      <c r="B3472" t="s">
        <v>3506</v>
      </c>
      <c r="F3472" s="2"/>
      <c r="G3472" s="2">
        <f>SUMIF('Ownership_Links and calculation'!$B:$B,$B3472,'Ownership_Links and calculation'!$F:$F)</f>
        <v>0</v>
      </c>
      <c r="H3472" s="2">
        <f>SUMIF('Ownership_Links and calculation'!$B:$B,$B3472,'Ownership_Links and calculation'!$H:$H)</f>
        <v>0</v>
      </c>
      <c r="I3472" s="2">
        <f>IF(H3472&gt;0,(G3472^2)/H3472,0)</f>
        <v>0</v>
      </c>
      <c r="J3472" s="2">
        <f>SUMIF('Ownership_Links and calculation'!$B:$B,$B3472,'Ownership_Links and calculation'!$J:$J)</f>
        <v>0</v>
      </c>
    </row>
    <row r="3473" spans="1:10" x14ac:dyDescent="0.3">
      <c r="A3473">
        <v>3472</v>
      </c>
      <c r="B3473" t="s">
        <v>3507</v>
      </c>
      <c r="F3473" s="2"/>
      <c r="G3473" s="2">
        <f>SUMIF('Ownership_Links and calculation'!$B:$B,$B3473,'Ownership_Links and calculation'!$F:$F)</f>
        <v>0</v>
      </c>
      <c r="H3473" s="2">
        <f>SUMIF('Ownership_Links and calculation'!$B:$B,$B3473,'Ownership_Links and calculation'!$H:$H)</f>
        <v>0</v>
      </c>
      <c r="I3473" s="2">
        <f>IF(H3473&gt;0,(G3473^2)/H3473,0)</f>
        <v>0</v>
      </c>
      <c r="J3473" s="2">
        <f>SUMIF('Ownership_Links and calculation'!$B:$B,$B3473,'Ownership_Links and calculation'!$J:$J)</f>
        <v>0</v>
      </c>
    </row>
    <row r="3474" spans="1:10" x14ac:dyDescent="0.3">
      <c r="A3474">
        <v>3473</v>
      </c>
      <c r="B3474" t="s">
        <v>3508</v>
      </c>
      <c r="F3474" s="2"/>
      <c r="G3474" s="2">
        <f>SUMIF('Ownership_Links and calculation'!$B:$B,$B3474,'Ownership_Links and calculation'!$F:$F)</f>
        <v>0</v>
      </c>
      <c r="H3474" s="2">
        <f>SUMIF('Ownership_Links and calculation'!$B:$B,$B3474,'Ownership_Links and calculation'!$H:$H)</f>
        <v>0</v>
      </c>
      <c r="I3474" s="2">
        <f>IF(H3474&gt;0,(G3474^2)/H3474,0)</f>
        <v>0</v>
      </c>
      <c r="J3474" s="2">
        <f>SUMIF('Ownership_Links and calculation'!$B:$B,$B3474,'Ownership_Links and calculation'!$J:$J)</f>
        <v>0</v>
      </c>
    </row>
    <row r="3475" spans="1:10" x14ac:dyDescent="0.3">
      <c r="A3475">
        <v>3474</v>
      </c>
      <c r="B3475" t="s">
        <v>3509</v>
      </c>
      <c r="F3475" s="2"/>
      <c r="G3475" s="2">
        <f>SUMIF('Ownership_Links and calculation'!$B:$B,$B3475,'Ownership_Links and calculation'!$F:$F)</f>
        <v>0</v>
      </c>
      <c r="H3475" s="2">
        <f>SUMIF('Ownership_Links and calculation'!$B:$B,$B3475,'Ownership_Links and calculation'!$H:$H)</f>
        <v>0</v>
      </c>
      <c r="I3475" s="2">
        <f>IF(H3475&gt;0,(G3475^2)/H3475,0)</f>
        <v>0</v>
      </c>
      <c r="J3475" s="2">
        <f>SUMIF('Ownership_Links and calculation'!$B:$B,$B3475,'Ownership_Links and calculation'!$J:$J)</f>
        <v>0</v>
      </c>
    </row>
    <row r="3476" spans="1:10" x14ac:dyDescent="0.3">
      <c r="A3476">
        <v>3475</v>
      </c>
      <c r="B3476" t="s">
        <v>3510</v>
      </c>
      <c r="F3476" s="2"/>
      <c r="G3476" s="2">
        <f>SUMIF('Ownership_Links and calculation'!$B:$B,$B3476,'Ownership_Links and calculation'!$F:$F)</f>
        <v>0</v>
      </c>
      <c r="H3476" s="2">
        <f>SUMIF('Ownership_Links and calculation'!$B:$B,$B3476,'Ownership_Links and calculation'!$H:$H)</f>
        <v>0</v>
      </c>
      <c r="I3476" s="2">
        <f>IF(H3476&gt;0,(G3476^2)/H3476,0)</f>
        <v>0</v>
      </c>
      <c r="J3476" s="2">
        <f>SUMIF('Ownership_Links and calculation'!$B:$B,$B3476,'Ownership_Links and calculation'!$J:$J)</f>
        <v>0</v>
      </c>
    </row>
    <row r="3477" spans="1:10" x14ac:dyDescent="0.3">
      <c r="A3477">
        <v>3476</v>
      </c>
      <c r="B3477" t="s">
        <v>3511</v>
      </c>
      <c r="F3477" s="2"/>
      <c r="G3477" s="2">
        <f>SUMIF('Ownership_Links and calculation'!$B:$B,$B3477,'Ownership_Links and calculation'!$F:$F)</f>
        <v>0</v>
      </c>
      <c r="H3477" s="2">
        <f>SUMIF('Ownership_Links and calculation'!$B:$B,$B3477,'Ownership_Links and calculation'!$H:$H)</f>
        <v>0</v>
      </c>
      <c r="I3477" s="2">
        <f>IF(H3477&gt;0,(G3477^2)/H3477,0)</f>
        <v>0</v>
      </c>
      <c r="J3477" s="2">
        <f>SUMIF('Ownership_Links and calculation'!$B:$B,$B3477,'Ownership_Links and calculation'!$J:$J)</f>
        <v>0</v>
      </c>
    </row>
    <row r="3478" spans="1:10" x14ac:dyDescent="0.3">
      <c r="A3478">
        <v>3477</v>
      </c>
      <c r="B3478" t="s">
        <v>3512</v>
      </c>
      <c r="F3478" s="2"/>
      <c r="G3478" s="2">
        <f>SUMIF('Ownership_Links and calculation'!$B:$B,$B3478,'Ownership_Links and calculation'!$F:$F)</f>
        <v>0</v>
      </c>
      <c r="H3478" s="2">
        <f>SUMIF('Ownership_Links and calculation'!$B:$B,$B3478,'Ownership_Links and calculation'!$H:$H)</f>
        <v>0</v>
      </c>
      <c r="I3478" s="2">
        <f>IF(H3478&gt;0,(G3478^2)/H3478,0)</f>
        <v>0</v>
      </c>
      <c r="J3478" s="2">
        <f>SUMIF('Ownership_Links and calculation'!$B:$B,$B3478,'Ownership_Links and calculation'!$J:$J)</f>
        <v>0</v>
      </c>
    </row>
    <row r="3479" spans="1:10" x14ac:dyDescent="0.3">
      <c r="A3479">
        <v>3478</v>
      </c>
      <c r="B3479" t="s">
        <v>3513</v>
      </c>
      <c r="F3479" s="2"/>
      <c r="G3479" s="2">
        <f>SUMIF('Ownership_Links and calculation'!$B:$B,$B3479,'Ownership_Links and calculation'!$F:$F)</f>
        <v>0</v>
      </c>
      <c r="H3479" s="2">
        <f>SUMIF('Ownership_Links and calculation'!$B:$B,$B3479,'Ownership_Links and calculation'!$H:$H)</f>
        <v>0</v>
      </c>
      <c r="I3479" s="2">
        <f>IF(H3479&gt;0,(G3479^2)/H3479,0)</f>
        <v>0</v>
      </c>
      <c r="J3479" s="2">
        <f>SUMIF('Ownership_Links and calculation'!$B:$B,$B3479,'Ownership_Links and calculation'!$J:$J)</f>
        <v>0</v>
      </c>
    </row>
    <row r="3480" spans="1:10" x14ac:dyDescent="0.3">
      <c r="A3480">
        <v>3479</v>
      </c>
      <c r="B3480" t="s">
        <v>3514</v>
      </c>
      <c r="F3480" s="2"/>
      <c r="G3480" s="2">
        <f>SUMIF('Ownership_Links and calculation'!$B:$B,$B3480,'Ownership_Links and calculation'!$F:$F)</f>
        <v>0</v>
      </c>
      <c r="H3480" s="2">
        <f>SUMIF('Ownership_Links and calculation'!$B:$B,$B3480,'Ownership_Links and calculation'!$H:$H)</f>
        <v>0</v>
      </c>
      <c r="I3480" s="2">
        <f>IF(H3480&gt;0,(G3480^2)/H3480,0)</f>
        <v>0</v>
      </c>
      <c r="J3480" s="2">
        <f>SUMIF('Ownership_Links and calculation'!$B:$B,$B3480,'Ownership_Links and calculation'!$J:$J)</f>
        <v>0</v>
      </c>
    </row>
    <row r="3481" spans="1:10" x14ac:dyDescent="0.3">
      <c r="A3481">
        <v>3480</v>
      </c>
      <c r="B3481" t="s">
        <v>3515</v>
      </c>
      <c r="F3481" s="2"/>
      <c r="G3481" s="2">
        <f>SUMIF('Ownership_Links and calculation'!$B:$B,$B3481,'Ownership_Links and calculation'!$F:$F)</f>
        <v>0</v>
      </c>
      <c r="H3481" s="2">
        <f>SUMIF('Ownership_Links and calculation'!$B:$B,$B3481,'Ownership_Links and calculation'!$H:$H)</f>
        <v>0</v>
      </c>
      <c r="I3481" s="2">
        <f>IF(H3481&gt;0,(G3481^2)/H3481,0)</f>
        <v>0</v>
      </c>
      <c r="J3481" s="2">
        <f>SUMIF('Ownership_Links and calculation'!$B:$B,$B3481,'Ownership_Links and calculation'!$J:$J)</f>
        <v>0</v>
      </c>
    </row>
    <row r="3482" spans="1:10" x14ac:dyDescent="0.3">
      <c r="A3482">
        <v>3481</v>
      </c>
      <c r="B3482" t="s">
        <v>3516</v>
      </c>
      <c r="F3482" s="2"/>
      <c r="G3482" s="2">
        <f>SUMIF('Ownership_Links and calculation'!$B:$B,$B3482,'Ownership_Links and calculation'!$F:$F)</f>
        <v>0</v>
      </c>
      <c r="H3482" s="2">
        <f>SUMIF('Ownership_Links and calculation'!$B:$B,$B3482,'Ownership_Links and calculation'!$H:$H)</f>
        <v>0</v>
      </c>
      <c r="I3482" s="2">
        <f>IF(H3482&gt;0,(G3482^2)/H3482,0)</f>
        <v>0</v>
      </c>
      <c r="J3482" s="2">
        <f>SUMIF('Ownership_Links and calculation'!$B:$B,$B3482,'Ownership_Links and calculation'!$J:$J)</f>
        <v>0</v>
      </c>
    </row>
    <row r="3483" spans="1:10" x14ac:dyDescent="0.3">
      <c r="A3483">
        <v>3482</v>
      </c>
      <c r="B3483" t="s">
        <v>3517</v>
      </c>
      <c r="F3483" s="2"/>
      <c r="G3483" s="2">
        <f>SUMIF('Ownership_Links and calculation'!$B:$B,$B3483,'Ownership_Links and calculation'!$F:$F)</f>
        <v>0</v>
      </c>
      <c r="H3483" s="2">
        <f>SUMIF('Ownership_Links and calculation'!$B:$B,$B3483,'Ownership_Links and calculation'!$H:$H)</f>
        <v>0</v>
      </c>
      <c r="I3483" s="2">
        <f>IF(H3483&gt;0,(G3483^2)/H3483,0)</f>
        <v>0</v>
      </c>
      <c r="J3483" s="2">
        <f>SUMIF('Ownership_Links and calculation'!$B:$B,$B3483,'Ownership_Links and calculation'!$J:$J)</f>
        <v>0</v>
      </c>
    </row>
    <row r="3484" spans="1:10" x14ac:dyDescent="0.3">
      <c r="A3484">
        <v>3483</v>
      </c>
      <c r="B3484" t="s">
        <v>3518</v>
      </c>
      <c r="F3484" s="2"/>
      <c r="G3484" s="2">
        <f>SUMIF('Ownership_Links and calculation'!$B:$B,$B3484,'Ownership_Links and calculation'!$F:$F)</f>
        <v>0</v>
      </c>
      <c r="H3484" s="2">
        <f>SUMIF('Ownership_Links and calculation'!$B:$B,$B3484,'Ownership_Links and calculation'!$H:$H)</f>
        <v>0</v>
      </c>
      <c r="I3484" s="2">
        <f>IF(H3484&gt;0,(G3484^2)/H3484,0)</f>
        <v>0</v>
      </c>
      <c r="J3484" s="2">
        <f>SUMIF('Ownership_Links and calculation'!$B:$B,$B3484,'Ownership_Links and calculation'!$J:$J)</f>
        <v>0</v>
      </c>
    </row>
    <row r="3485" spans="1:10" x14ac:dyDescent="0.3">
      <c r="A3485">
        <v>3484</v>
      </c>
      <c r="B3485" t="s">
        <v>3519</v>
      </c>
      <c r="F3485" s="2"/>
      <c r="G3485" s="2">
        <f>SUMIF('Ownership_Links and calculation'!$B:$B,$B3485,'Ownership_Links and calculation'!$F:$F)</f>
        <v>0</v>
      </c>
      <c r="H3485" s="2">
        <f>SUMIF('Ownership_Links and calculation'!$B:$B,$B3485,'Ownership_Links and calculation'!$H:$H)</f>
        <v>0</v>
      </c>
      <c r="I3485" s="2">
        <f>IF(H3485&gt;0,(G3485^2)/H3485,0)</f>
        <v>0</v>
      </c>
      <c r="J3485" s="2">
        <f>SUMIF('Ownership_Links and calculation'!$B:$B,$B3485,'Ownership_Links and calculation'!$J:$J)</f>
        <v>0</v>
      </c>
    </row>
    <row r="3486" spans="1:10" x14ac:dyDescent="0.3">
      <c r="A3486">
        <v>3485</v>
      </c>
      <c r="B3486" t="s">
        <v>3520</v>
      </c>
      <c r="F3486" s="2"/>
      <c r="G3486" s="2">
        <f>SUMIF('Ownership_Links and calculation'!$B:$B,$B3486,'Ownership_Links and calculation'!$F:$F)</f>
        <v>0</v>
      </c>
      <c r="H3486" s="2">
        <f>SUMIF('Ownership_Links and calculation'!$B:$B,$B3486,'Ownership_Links and calculation'!$H:$H)</f>
        <v>0</v>
      </c>
      <c r="I3486" s="2">
        <f>IF(H3486&gt;0,(G3486^2)/H3486,0)</f>
        <v>0</v>
      </c>
      <c r="J3486" s="2">
        <f>SUMIF('Ownership_Links and calculation'!$B:$B,$B3486,'Ownership_Links and calculation'!$J:$J)</f>
        <v>0</v>
      </c>
    </row>
    <row r="3487" spans="1:10" x14ac:dyDescent="0.3">
      <c r="A3487">
        <v>3486</v>
      </c>
      <c r="B3487" t="s">
        <v>3521</v>
      </c>
      <c r="F3487" s="2"/>
      <c r="G3487" s="2">
        <f>SUMIF('Ownership_Links and calculation'!$B:$B,$B3487,'Ownership_Links and calculation'!$F:$F)</f>
        <v>0</v>
      </c>
      <c r="H3487" s="2">
        <f>SUMIF('Ownership_Links and calculation'!$B:$B,$B3487,'Ownership_Links and calculation'!$H:$H)</f>
        <v>0</v>
      </c>
      <c r="I3487" s="2">
        <f>IF(H3487&gt;0,(G3487^2)/H3487,0)</f>
        <v>0</v>
      </c>
      <c r="J3487" s="2">
        <f>SUMIF('Ownership_Links and calculation'!$B:$B,$B3487,'Ownership_Links and calculation'!$J:$J)</f>
        <v>0</v>
      </c>
    </row>
    <row r="3488" spans="1:10" x14ac:dyDescent="0.3">
      <c r="A3488">
        <v>3487</v>
      </c>
      <c r="B3488" t="s">
        <v>3522</v>
      </c>
      <c r="F3488" s="2"/>
      <c r="G3488" s="2">
        <f>SUMIF('Ownership_Links and calculation'!$B:$B,$B3488,'Ownership_Links and calculation'!$F:$F)</f>
        <v>0</v>
      </c>
      <c r="H3488" s="2">
        <f>SUMIF('Ownership_Links and calculation'!$B:$B,$B3488,'Ownership_Links and calculation'!$H:$H)</f>
        <v>0</v>
      </c>
      <c r="I3488" s="2">
        <f>IF(H3488&gt;0,(G3488^2)/H3488,0)</f>
        <v>0</v>
      </c>
      <c r="J3488" s="2">
        <f>SUMIF('Ownership_Links and calculation'!$B:$B,$B3488,'Ownership_Links and calculation'!$J:$J)</f>
        <v>0</v>
      </c>
    </row>
    <row r="3489" spans="1:10" x14ac:dyDescent="0.3">
      <c r="A3489">
        <v>3488</v>
      </c>
      <c r="B3489" t="s">
        <v>3523</v>
      </c>
      <c r="F3489" s="2"/>
      <c r="G3489" s="2">
        <f>SUMIF('Ownership_Links and calculation'!$B:$B,$B3489,'Ownership_Links and calculation'!$F:$F)</f>
        <v>0</v>
      </c>
      <c r="H3489" s="2">
        <f>SUMIF('Ownership_Links and calculation'!$B:$B,$B3489,'Ownership_Links and calculation'!$H:$H)</f>
        <v>0</v>
      </c>
      <c r="I3489" s="2">
        <f>IF(H3489&gt;0,(G3489^2)/H3489,0)</f>
        <v>0</v>
      </c>
      <c r="J3489" s="2">
        <f>SUMIF('Ownership_Links and calculation'!$B:$B,$B3489,'Ownership_Links and calculation'!$J:$J)</f>
        <v>0</v>
      </c>
    </row>
    <row r="3490" spans="1:10" x14ac:dyDescent="0.3">
      <c r="A3490">
        <v>3489</v>
      </c>
      <c r="B3490" t="s">
        <v>3524</v>
      </c>
      <c r="F3490" s="2"/>
      <c r="G3490" s="2">
        <f>SUMIF('Ownership_Links and calculation'!$B:$B,$B3490,'Ownership_Links and calculation'!$F:$F)</f>
        <v>0</v>
      </c>
      <c r="H3490" s="2">
        <f>SUMIF('Ownership_Links and calculation'!$B:$B,$B3490,'Ownership_Links and calculation'!$H:$H)</f>
        <v>0</v>
      </c>
      <c r="I3490" s="2">
        <f>IF(H3490&gt;0,(G3490^2)/H3490,0)</f>
        <v>0</v>
      </c>
      <c r="J3490" s="2">
        <f>SUMIF('Ownership_Links and calculation'!$B:$B,$B3490,'Ownership_Links and calculation'!$J:$J)</f>
        <v>0</v>
      </c>
    </row>
    <row r="3491" spans="1:10" x14ac:dyDescent="0.3">
      <c r="A3491">
        <v>3490</v>
      </c>
      <c r="B3491" t="s">
        <v>3525</v>
      </c>
      <c r="F3491" s="2"/>
      <c r="G3491" s="2">
        <f>SUMIF('Ownership_Links and calculation'!$B:$B,$B3491,'Ownership_Links and calculation'!$F:$F)</f>
        <v>0</v>
      </c>
      <c r="H3491" s="2">
        <f>SUMIF('Ownership_Links and calculation'!$B:$B,$B3491,'Ownership_Links and calculation'!$H:$H)</f>
        <v>0</v>
      </c>
      <c r="I3491" s="2">
        <f>IF(H3491&gt;0,(G3491^2)/H3491,0)</f>
        <v>0</v>
      </c>
      <c r="J3491" s="2">
        <f>SUMIF('Ownership_Links and calculation'!$B:$B,$B3491,'Ownership_Links and calculation'!$J:$J)</f>
        <v>0</v>
      </c>
    </row>
    <row r="3492" spans="1:10" x14ac:dyDescent="0.3">
      <c r="A3492">
        <v>3491</v>
      </c>
      <c r="B3492" t="s">
        <v>3526</v>
      </c>
      <c r="F3492" s="2"/>
      <c r="G3492" s="2">
        <f>SUMIF('Ownership_Links and calculation'!$B:$B,$B3492,'Ownership_Links and calculation'!$F:$F)</f>
        <v>0</v>
      </c>
      <c r="H3492" s="2">
        <f>SUMIF('Ownership_Links and calculation'!$B:$B,$B3492,'Ownership_Links and calculation'!$H:$H)</f>
        <v>0</v>
      </c>
      <c r="I3492" s="2">
        <f>IF(H3492&gt;0,(G3492^2)/H3492,0)</f>
        <v>0</v>
      </c>
      <c r="J3492" s="2">
        <f>SUMIF('Ownership_Links and calculation'!$B:$B,$B3492,'Ownership_Links and calculation'!$J:$J)</f>
        <v>0</v>
      </c>
    </row>
    <row r="3493" spans="1:10" x14ac:dyDescent="0.3">
      <c r="A3493">
        <v>3492</v>
      </c>
      <c r="B3493" t="s">
        <v>3527</v>
      </c>
      <c r="F3493" s="2"/>
      <c r="G3493" s="2">
        <f>SUMIF('Ownership_Links and calculation'!$B:$B,$B3493,'Ownership_Links and calculation'!$F:$F)</f>
        <v>0</v>
      </c>
      <c r="H3493" s="2">
        <f>SUMIF('Ownership_Links and calculation'!$B:$B,$B3493,'Ownership_Links and calculation'!$H:$H)</f>
        <v>0</v>
      </c>
      <c r="I3493" s="2">
        <f>IF(H3493&gt;0,(G3493^2)/H3493,0)</f>
        <v>0</v>
      </c>
      <c r="J3493" s="2">
        <f>SUMIF('Ownership_Links and calculation'!$B:$B,$B3493,'Ownership_Links and calculation'!$J:$J)</f>
        <v>0</v>
      </c>
    </row>
    <row r="3494" spans="1:10" x14ac:dyDescent="0.3">
      <c r="A3494">
        <v>3493</v>
      </c>
      <c r="B3494" t="s">
        <v>3528</v>
      </c>
      <c r="F3494" s="2"/>
      <c r="G3494" s="2">
        <f>SUMIF('Ownership_Links and calculation'!$B:$B,$B3494,'Ownership_Links and calculation'!$F:$F)</f>
        <v>0</v>
      </c>
      <c r="H3494" s="2">
        <f>SUMIF('Ownership_Links and calculation'!$B:$B,$B3494,'Ownership_Links and calculation'!$H:$H)</f>
        <v>0</v>
      </c>
      <c r="I3494" s="2">
        <f>IF(H3494&gt;0,(G3494^2)/H3494,0)</f>
        <v>0</v>
      </c>
      <c r="J3494" s="2">
        <f>SUMIF('Ownership_Links and calculation'!$B:$B,$B3494,'Ownership_Links and calculation'!$J:$J)</f>
        <v>0</v>
      </c>
    </row>
    <row r="3495" spans="1:10" x14ac:dyDescent="0.3">
      <c r="A3495">
        <v>3494</v>
      </c>
      <c r="B3495" t="s">
        <v>3529</v>
      </c>
      <c r="F3495" s="2"/>
      <c r="G3495" s="2">
        <f>SUMIF('Ownership_Links and calculation'!$B:$B,$B3495,'Ownership_Links and calculation'!$F:$F)</f>
        <v>0</v>
      </c>
      <c r="H3495" s="2">
        <f>SUMIF('Ownership_Links and calculation'!$B:$B,$B3495,'Ownership_Links and calculation'!$H:$H)</f>
        <v>0</v>
      </c>
      <c r="I3495" s="2">
        <f>IF(H3495&gt;0,(G3495^2)/H3495,0)</f>
        <v>0</v>
      </c>
      <c r="J3495" s="2">
        <f>SUMIF('Ownership_Links and calculation'!$B:$B,$B3495,'Ownership_Links and calculation'!$J:$J)</f>
        <v>0</v>
      </c>
    </row>
    <row r="3496" spans="1:10" x14ac:dyDescent="0.3">
      <c r="A3496">
        <v>3495</v>
      </c>
      <c r="B3496" t="s">
        <v>3530</v>
      </c>
      <c r="F3496" s="2"/>
      <c r="G3496" s="2">
        <f>SUMIF('Ownership_Links and calculation'!$B:$B,$B3496,'Ownership_Links and calculation'!$F:$F)</f>
        <v>0</v>
      </c>
      <c r="H3496" s="2">
        <f>SUMIF('Ownership_Links and calculation'!$B:$B,$B3496,'Ownership_Links and calculation'!$H:$H)</f>
        <v>0</v>
      </c>
      <c r="I3496" s="2">
        <f>IF(H3496&gt;0,(G3496^2)/H3496,0)</f>
        <v>0</v>
      </c>
      <c r="J3496" s="2">
        <f>SUMIF('Ownership_Links and calculation'!$B:$B,$B3496,'Ownership_Links and calculation'!$J:$J)</f>
        <v>0</v>
      </c>
    </row>
    <row r="3497" spans="1:10" x14ac:dyDescent="0.3">
      <c r="A3497">
        <v>3496</v>
      </c>
      <c r="B3497" t="s">
        <v>3531</v>
      </c>
      <c r="F3497" s="2"/>
      <c r="G3497" s="2">
        <f>SUMIF('Ownership_Links and calculation'!$B:$B,$B3497,'Ownership_Links and calculation'!$F:$F)</f>
        <v>0</v>
      </c>
      <c r="H3497" s="2">
        <f>SUMIF('Ownership_Links and calculation'!$B:$B,$B3497,'Ownership_Links and calculation'!$H:$H)</f>
        <v>0</v>
      </c>
      <c r="I3497" s="2">
        <f>IF(H3497&gt;0,(G3497^2)/H3497,0)</f>
        <v>0</v>
      </c>
      <c r="J3497" s="2">
        <f>SUMIF('Ownership_Links and calculation'!$B:$B,$B3497,'Ownership_Links and calculation'!$J:$J)</f>
        <v>0</v>
      </c>
    </row>
    <row r="3498" spans="1:10" x14ac:dyDescent="0.3">
      <c r="A3498">
        <v>3497</v>
      </c>
      <c r="B3498" t="s">
        <v>3532</v>
      </c>
      <c r="F3498" s="2"/>
      <c r="G3498" s="2">
        <f>SUMIF('Ownership_Links and calculation'!$B:$B,$B3498,'Ownership_Links and calculation'!$F:$F)</f>
        <v>0</v>
      </c>
      <c r="H3498" s="2">
        <f>SUMIF('Ownership_Links and calculation'!$B:$B,$B3498,'Ownership_Links and calculation'!$H:$H)</f>
        <v>0</v>
      </c>
      <c r="I3498" s="2">
        <f>IF(H3498&gt;0,(G3498^2)/H3498,0)</f>
        <v>0</v>
      </c>
      <c r="J3498" s="2">
        <f>SUMIF('Ownership_Links and calculation'!$B:$B,$B3498,'Ownership_Links and calculation'!$J:$J)</f>
        <v>0</v>
      </c>
    </row>
    <row r="3499" spans="1:10" x14ac:dyDescent="0.3">
      <c r="A3499">
        <v>3498</v>
      </c>
      <c r="B3499" t="s">
        <v>3533</v>
      </c>
      <c r="F3499" s="2"/>
      <c r="G3499" s="2">
        <f>SUMIF('Ownership_Links and calculation'!$B:$B,$B3499,'Ownership_Links and calculation'!$F:$F)</f>
        <v>0</v>
      </c>
      <c r="H3499" s="2">
        <f>SUMIF('Ownership_Links and calculation'!$B:$B,$B3499,'Ownership_Links and calculation'!$H:$H)</f>
        <v>0</v>
      </c>
      <c r="I3499" s="2">
        <f>IF(H3499&gt;0,(G3499^2)/H3499,0)</f>
        <v>0</v>
      </c>
      <c r="J3499" s="2">
        <f>SUMIF('Ownership_Links and calculation'!$B:$B,$B3499,'Ownership_Links and calculation'!$J:$J)</f>
        <v>0</v>
      </c>
    </row>
    <row r="3500" spans="1:10" x14ac:dyDescent="0.3">
      <c r="A3500">
        <v>3499</v>
      </c>
      <c r="B3500" t="s">
        <v>3534</v>
      </c>
      <c r="F3500" s="2"/>
      <c r="G3500" s="2">
        <f>SUMIF('Ownership_Links and calculation'!$B:$B,$B3500,'Ownership_Links and calculation'!$F:$F)</f>
        <v>0</v>
      </c>
      <c r="H3500" s="2">
        <f>SUMIF('Ownership_Links and calculation'!$B:$B,$B3500,'Ownership_Links and calculation'!$H:$H)</f>
        <v>0</v>
      </c>
      <c r="I3500" s="2">
        <f>IF(H3500&gt;0,(G3500^2)/H3500,0)</f>
        <v>0</v>
      </c>
      <c r="J3500" s="2">
        <f>SUMIF('Ownership_Links and calculation'!$B:$B,$B3500,'Ownership_Links and calculation'!$J:$J)</f>
        <v>0</v>
      </c>
    </row>
    <row r="3501" spans="1:10" x14ac:dyDescent="0.3">
      <c r="A3501">
        <v>3500</v>
      </c>
      <c r="B3501" t="s">
        <v>3535</v>
      </c>
      <c r="F3501" s="2"/>
      <c r="G3501" s="2">
        <f>SUMIF('Ownership_Links and calculation'!$B:$B,$B3501,'Ownership_Links and calculation'!$F:$F)</f>
        <v>0</v>
      </c>
      <c r="H3501" s="2">
        <f>SUMIF('Ownership_Links and calculation'!$B:$B,$B3501,'Ownership_Links and calculation'!$H:$H)</f>
        <v>0</v>
      </c>
      <c r="I3501" s="2">
        <f>IF(H3501&gt;0,(G3501^2)/H3501,0)</f>
        <v>0</v>
      </c>
      <c r="J3501" s="2">
        <f>SUMIF('Ownership_Links and calculation'!$B:$B,$B3501,'Ownership_Links and calculation'!$J:$J)</f>
        <v>0</v>
      </c>
    </row>
    <row r="3502" spans="1:10" x14ac:dyDescent="0.3">
      <c r="A3502">
        <v>3501</v>
      </c>
      <c r="B3502" t="s">
        <v>3536</v>
      </c>
      <c r="F3502" s="2"/>
      <c r="G3502" s="2">
        <f>SUMIF('Ownership_Links and calculation'!$B:$B,$B3502,'Ownership_Links and calculation'!$F:$F)</f>
        <v>0</v>
      </c>
      <c r="H3502" s="2">
        <f>SUMIF('Ownership_Links and calculation'!$B:$B,$B3502,'Ownership_Links and calculation'!$H:$H)</f>
        <v>0</v>
      </c>
      <c r="I3502" s="2">
        <f>IF(H3502&gt;0,(G3502^2)/H3502,0)</f>
        <v>0</v>
      </c>
      <c r="J3502" s="2">
        <f>SUMIF('Ownership_Links and calculation'!$B:$B,$B3502,'Ownership_Links and calculation'!$J:$J)</f>
        <v>0</v>
      </c>
    </row>
    <row r="3503" spans="1:10" x14ac:dyDescent="0.3">
      <c r="A3503">
        <v>3502</v>
      </c>
      <c r="B3503" t="s">
        <v>3537</v>
      </c>
      <c r="F3503" s="2"/>
      <c r="G3503" s="2">
        <f>SUMIF('Ownership_Links and calculation'!$B:$B,$B3503,'Ownership_Links and calculation'!$F:$F)</f>
        <v>0</v>
      </c>
      <c r="H3503" s="2">
        <f>SUMIF('Ownership_Links and calculation'!$B:$B,$B3503,'Ownership_Links and calculation'!$H:$H)</f>
        <v>0</v>
      </c>
      <c r="I3503" s="2">
        <f>IF(H3503&gt;0,(G3503^2)/H3503,0)</f>
        <v>0</v>
      </c>
      <c r="J3503" s="2">
        <f>SUMIF('Ownership_Links and calculation'!$B:$B,$B3503,'Ownership_Links and calculation'!$J:$J)</f>
        <v>0</v>
      </c>
    </row>
    <row r="3504" spans="1:10" x14ac:dyDescent="0.3">
      <c r="A3504">
        <v>3503</v>
      </c>
      <c r="B3504" t="s">
        <v>3538</v>
      </c>
      <c r="F3504" s="2"/>
      <c r="G3504" s="2">
        <f>SUMIF('Ownership_Links and calculation'!$B:$B,$B3504,'Ownership_Links and calculation'!$F:$F)</f>
        <v>0</v>
      </c>
      <c r="H3504" s="2">
        <f>SUMIF('Ownership_Links and calculation'!$B:$B,$B3504,'Ownership_Links and calculation'!$H:$H)</f>
        <v>0</v>
      </c>
      <c r="I3504" s="2">
        <f>IF(H3504&gt;0,(G3504^2)/H3504,0)</f>
        <v>0</v>
      </c>
      <c r="J3504" s="2">
        <f>SUMIF('Ownership_Links and calculation'!$B:$B,$B3504,'Ownership_Links and calculation'!$J:$J)</f>
        <v>0</v>
      </c>
    </row>
    <row r="3505" spans="1:10" x14ac:dyDescent="0.3">
      <c r="A3505">
        <v>3504</v>
      </c>
      <c r="B3505" t="s">
        <v>3539</v>
      </c>
      <c r="F3505" s="2"/>
      <c r="G3505" s="2">
        <f>SUMIF('Ownership_Links and calculation'!$B:$B,$B3505,'Ownership_Links and calculation'!$F:$F)</f>
        <v>0</v>
      </c>
      <c r="H3505" s="2">
        <f>SUMIF('Ownership_Links and calculation'!$B:$B,$B3505,'Ownership_Links and calculation'!$H:$H)</f>
        <v>0</v>
      </c>
      <c r="I3505" s="2">
        <f>IF(H3505&gt;0,(G3505^2)/H3505,0)</f>
        <v>0</v>
      </c>
      <c r="J3505" s="2">
        <f>SUMIF('Ownership_Links and calculation'!$B:$B,$B3505,'Ownership_Links and calculation'!$J:$J)</f>
        <v>0</v>
      </c>
    </row>
    <row r="3506" spans="1:10" x14ac:dyDescent="0.3">
      <c r="A3506">
        <v>3505</v>
      </c>
      <c r="B3506" t="s">
        <v>3540</v>
      </c>
      <c r="F3506" s="2"/>
      <c r="G3506" s="2">
        <f>SUMIF('Ownership_Links and calculation'!$B:$B,$B3506,'Ownership_Links and calculation'!$F:$F)</f>
        <v>0</v>
      </c>
      <c r="H3506" s="2">
        <f>SUMIF('Ownership_Links and calculation'!$B:$B,$B3506,'Ownership_Links and calculation'!$H:$H)</f>
        <v>0</v>
      </c>
      <c r="I3506" s="2">
        <f>IF(H3506&gt;0,(G3506^2)/H3506,0)</f>
        <v>0</v>
      </c>
      <c r="J3506" s="2">
        <f>SUMIF('Ownership_Links and calculation'!$B:$B,$B3506,'Ownership_Links and calculation'!$J:$J)</f>
        <v>0</v>
      </c>
    </row>
    <row r="3507" spans="1:10" x14ac:dyDescent="0.3">
      <c r="A3507">
        <v>3506</v>
      </c>
      <c r="B3507" t="s">
        <v>3541</v>
      </c>
      <c r="F3507" s="2"/>
      <c r="G3507" s="2">
        <f>SUMIF('Ownership_Links and calculation'!$B:$B,$B3507,'Ownership_Links and calculation'!$F:$F)</f>
        <v>0</v>
      </c>
      <c r="H3507" s="2">
        <f>SUMIF('Ownership_Links and calculation'!$B:$B,$B3507,'Ownership_Links and calculation'!$H:$H)</f>
        <v>0</v>
      </c>
      <c r="I3507" s="2">
        <f>IF(H3507&gt;0,(G3507^2)/H3507,0)</f>
        <v>0</v>
      </c>
      <c r="J3507" s="2">
        <f>SUMIF('Ownership_Links and calculation'!$B:$B,$B3507,'Ownership_Links and calculation'!$J:$J)</f>
        <v>0</v>
      </c>
    </row>
    <row r="3508" spans="1:10" x14ac:dyDescent="0.3">
      <c r="A3508">
        <v>3507</v>
      </c>
      <c r="B3508" t="s">
        <v>3542</v>
      </c>
      <c r="F3508" s="2"/>
      <c r="G3508" s="2">
        <f>SUMIF('Ownership_Links and calculation'!$B:$B,$B3508,'Ownership_Links and calculation'!$F:$F)</f>
        <v>0</v>
      </c>
      <c r="H3508" s="2">
        <f>SUMIF('Ownership_Links and calculation'!$B:$B,$B3508,'Ownership_Links and calculation'!$H:$H)</f>
        <v>0</v>
      </c>
      <c r="I3508" s="2">
        <f>IF(H3508&gt;0,(G3508^2)/H3508,0)</f>
        <v>0</v>
      </c>
      <c r="J3508" s="2">
        <f>SUMIF('Ownership_Links and calculation'!$B:$B,$B3508,'Ownership_Links and calculation'!$J:$J)</f>
        <v>0</v>
      </c>
    </row>
    <row r="3509" spans="1:10" x14ac:dyDescent="0.3">
      <c r="A3509">
        <v>3508</v>
      </c>
      <c r="B3509" t="s">
        <v>3543</v>
      </c>
      <c r="F3509" s="2"/>
      <c r="G3509" s="2">
        <f>SUMIF('Ownership_Links and calculation'!$B:$B,$B3509,'Ownership_Links and calculation'!$F:$F)</f>
        <v>0</v>
      </c>
      <c r="H3509" s="2">
        <f>SUMIF('Ownership_Links and calculation'!$B:$B,$B3509,'Ownership_Links and calculation'!$H:$H)</f>
        <v>0</v>
      </c>
      <c r="I3509" s="2">
        <f>IF(H3509&gt;0,(G3509^2)/H3509,0)</f>
        <v>0</v>
      </c>
      <c r="J3509" s="2">
        <f>SUMIF('Ownership_Links and calculation'!$B:$B,$B3509,'Ownership_Links and calculation'!$J:$J)</f>
        <v>0</v>
      </c>
    </row>
    <row r="3510" spans="1:10" x14ac:dyDescent="0.3">
      <c r="A3510">
        <v>3509</v>
      </c>
      <c r="B3510" t="s">
        <v>3544</v>
      </c>
      <c r="F3510" s="2"/>
      <c r="G3510" s="2">
        <f>SUMIF('Ownership_Links and calculation'!$B:$B,$B3510,'Ownership_Links and calculation'!$F:$F)</f>
        <v>0</v>
      </c>
      <c r="H3510" s="2">
        <f>SUMIF('Ownership_Links and calculation'!$B:$B,$B3510,'Ownership_Links and calculation'!$H:$H)</f>
        <v>0</v>
      </c>
      <c r="I3510" s="2">
        <f>IF(H3510&gt;0,(G3510^2)/H3510,0)</f>
        <v>0</v>
      </c>
      <c r="J3510" s="2">
        <f>SUMIF('Ownership_Links and calculation'!$B:$B,$B3510,'Ownership_Links and calculation'!$J:$J)</f>
        <v>0</v>
      </c>
    </row>
    <row r="3511" spans="1:10" x14ac:dyDescent="0.3">
      <c r="A3511">
        <v>3510</v>
      </c>
      <c r="B3511" t="s">
        <v>3545</v>
      </c>
      <c r="F3511" s="2"/>
      <c r="G3511" s="2">
        <f>SUMIF('Ownership_Links and calculation'!$B:$B,$B3511,'Ownership_Links and calculation'!$F:$F)</f>
        <v>0</v>
      </c>
      <c r="H3511" s="2">
        <f>SUMIF('Ownership_Links and calculation'!$B:$B,$B3511,'Ownership_Links and calculation'!$H:$H)</f>
        <v>0</v>
      </c>
      <c r="I3511" s="2">
        <f>IF(H3511&gt;0,(G3511^2)/H3511,0)</f>
        <v>0</v>
      </c>
      <c r="J3511" s="2">
        <f>SUMIF('Ownership_Links and calculation'!$B:$B,$B3511,'Ownership_Links and calculation'!$J:$J)</f>
        <v>0</v>
      </c>
    </row>
    <row r="3512" spans="1:10" x14ac:dyDescent="0.3">
      <c r="A3512">
        <v>3511</v>
      </c>
      <c r="B3512" t="s">
        <v>3546</v>
      </c>
      <c r="F3512" s="2"/>
      <c r="G3512" s="2">
        <f>SUMIF('Ownership_Links and calculation'!$B:$B,$B3512,'Ownership_Links and calculation'!$F:$F)</f>
        <v>0</v>
      </c>
      <c r="H3512" s="2">
        <f>SUMIF('Ownership_Links and calculation'!$B:$B,$B3512,'Ownership_Links and calculation'!$H:$H)</f>
        <v>0</v>
      </c>
      <c r="I3512" s="2">
        <f>IF(H3512&gt;0,(G3512^2)/H3512,0)</f>
        <v>0</v>
      </c>
      <c r="J3512" s="2">
        <f>SUMIF('Ownership_Links and calculation'!$B:$B,$B3512,'Ownership_Links and calculation'!$J:$J)</f>
        <v>0</v>
      </c>
    </row>
    <row r="3513" spans="1:10" x14ac:dyDescent="0.3">
      <c r="A3513">
        <v>3512</v>
      </c>
      <c r="B3513" t="s">
        <v>3547</v>
      </c>
      <c r="F3513" s="2"/>
      <c r="G3513" s="2">
        <f>SUMIF('Ownership_Links and calculation'!$B:$B,$B3513,'Ownership_Links and calculation'!$F:$F)</f>
        <v>0</v>
      </c>
      <c r="H3513" s="2">
        <f>SUMIF('Ownership_Links and calculation'!$B:$B,$B3513,'Ownership_Links and calculation'!$H:$H)</f>
        <v>0</v>
      </c>
      <c r="I3513" s="2">
        <f>IF(H3513&gt;0,(G3513^2)/H3513,0)</f>
        <v>0</v>
      </c>
      <c r="J3513" s="2">
        <f>SUMIF('Ownership_Links and calculation'!$B:$B,$B3513,'Ownership_Links and calculation'!$J:$J)</f>
        <v>0</v>
      </c>
    </row>
    <row r="3514" spans="1:10" x14ac:dyDescent="0.3">
      <c r="A3514">
        <v>3513</v>
      </c>
      <c r="B3514" t="s">
        <v>3548</v>
      </c>
      <c r="F3514" s="2"/>
      <c r="G3514" s="2">
        <f>SUMIF('Ownership_Links and calculation'!$B:$B,$B3514,'Ownership_Links and calculation'!$F:$F)</f>
        <v>0</v>
      </c>
      <c r="H3514" s="2">
        <f>SUMIF('Ownership_Links and calculation'!$B:$B,$B3514,'Ownership_Links and calculation'!$H:$H)</f>
        <v>0</v>
      </c>
      <c r="I3514" s="2">
        <f>IF(H3514&gt;0,(G3514^2)/H3514,0)</f>
        <v>0</v>
      </c>
      <c r="J3514" s="2">
        <f>SUMIF('Ownership_Links and calculation'!$B:$B,$B3514,'Ownership_Links and calculation'!$J:$J)</f>
        <v>0</v>
      </c>
    </row>
    <row r="3515" spans="1:10" x14ac:dyDescent="0.3">
      <c r="A3515">
        <v>3514</v>
      </c>
      <c r="B3515" t="s">
        <v>3549</v>
      </c>
      <c r="F3515" s="2"/>
      <c r="G3515" s="2">
        <f>SUMIF('Ownership_Links and calculation'!$B:$B,$B3515,'Ownership_Links and calculation'!$F:$F)</f>
        <v>0</v>
      </c>
      <c r="H3515" s="2">
        <f>SUMIF('Ownership_Links and calculation'!$B:$B,$B3515,'Ownership_Links and calculation'!$H:$H)</f>
        <v>0</v>
      </c>
      <c r="I3515" s="2">
        <f>IF(H3515&gt;0,(G3515^2)/H3515,0)</f>
        <v>0</v>
      </c>
      <c r="J3515" s="2">
        <f>SUMIF('Ownership_Links and calculation'!$B:$B,$B3515,'Ownership_Links and calculation'!$J:$J)</f>
        <v>0</v>
      </c>
    </row>
    <row r="3516" spans="1:10" x14ac:dyDescent="0.3">
      <c r="A3516">
        <v>3515</v>
      </c>
      <c r="B3516" t="s">
        <v>3550</v>
      </c>
      <c r="F3516" s="2"/>
      <c r="G3516" s="2">
        <f>SUMIF('Ownership_Links and calculation'!$B:$B,$B3516,'Ownership_Links and calculation'!$F:$F)</f>
        <v>0</v>
      </c>
      <c r="H3516" s="2">
        <f>SUMIF('Ownership_Links and calculation'!$B:$B,$B3516,'Ownership_Links and calculation'!$H:$H)</f>
        <v>0</v>
      </c>
      <c r="I3516" s="2">
        <f>IF(H3516&gt;0,(G3516^2)/H3516,0)</f>
        <v>0</v>
      </c>
      <c r="J3516" s="2">
        <f>SUMIF('Ownership_Links and calculation'!$B:$B,$B3516,'Ownership_Links and calculation'!$J:$J)</f>
        <v>0</v>
      </c>
    </row>
    <row r="3517" spans="1:10" x14ac:dyDescent="0.3">
      <c r="A3517">
        <v>3516</v>
      </c>
      <c r="B3517" t="s">
        <v>3551</v>
      </c>
      <c r="F3517" s="2"/>
      <c r="G3517" s="2">
        <f>SUMIF('Ownership_Links and calculation'!$B:$B,$B3517,'Ownership_Links and calculation'!$F:$F)</f>
        <v>0</v>
      </c>
      <c r="H3517" s="2">
        <f>SUMIF('Ownership_Links and calculation'!$B:$B,$B3517,'Ownership_Links and calculation'!$H:$H)</f>
        <v>0</v>
      </c>
      <c r="I3517" s="2">
        <f>IF(H3517&gt;0,(G3517^2)/H3517,0)</f>
        <v>0</v>
      </c>
      <c r="J3517" s="2">
        <f>SUMIF('Ownership_Links and calculation'!$B:$B,$B3517,'Ownership_Links and calculation'!$J:$J)</f>
        <v>0</v>
      </c>
    </row>
    <row r="3518" spans="1:10" x14ac:dyDescent="0.3">
      <c r="A3518">
        <v>3517</v>
      </c>
      <c r="B3518" t="s">
        <v>3552</v>
      </c>
      <c r="F3518" s="2"/>
      <c r="G3518" s="2">
        <f>SUMIF('Ownership_Links and calculation'!$B:$B,$B3518,'Ownership_Links and calculation'!$F:$F)</f>
        <v>0</v>
      </c>
      <c r="H3518" s="2">
        <f>SUMIF('Ownership_Links and calculation'!$B:$B,$B3518,'Ownership_Links and calculation'!$H:$H)</f>
        <v>0</v>
      </c>
      <c r="I3518" s="2">
        <f>IF(H3518&gt;0,(G3518^2)/H3518,0)</f>
        <v>0</v>
      </c>
      <c r="J3518" s="2">
        <f>SUMIF('Ownership_Links and calculation'!$B:$B,$B3518,'Ownership_Links and calculation'!$J:$J)</f>
        <v>0</v>
      </c>
    </row>
    <row r="3519" spans="1:10" x14ac:dyDescent="0.3">
      <c r="A3519">
        <v>3518</v>
      </c>
      <c r="B3519" t="s">
        <v>3553</v>
      </c>
      <c r="F3519" s="2"/>
      <c r="G3519" s="2">
        <f>SUMIF('Ownership_Links and calculation'!$B:$B,$B3519,'Ownership_Links and calculation'!$F:$F)</f>
        <v>0</v>
      </c>
      <c r="H3519" s="2">
        <f>SUMIF('Ownership_Links and calculation'!$B:$B,$B3519,'Ownership_Links and calculation'!$H:$H)</f>
        <v>0</v>
      </c>
      <c r="I3519" s="2">
        <f>IF(H3519&gt;0,(G3519^2)/H3519,0)</f>
        <v>0</v>
      </c>
      <c r="J3519" s="2">
        <f>SUMIF('Ownership_Links and calculation'!$B:$B,$B3519,'Ownership_Links and calculation'!$J:$J)</f>
        <v>0</v>
      </c>
    </row>
    <row r="3520" spans="1:10" x14ac:dyDescent="0.3">
      <c r="A3520">
        <v>3519</v>
      </c>
      <c r="B3520" t="s">
        <v>3554</v>
      </c>
      <c r="F3520" s="2"/>
      <c r="G3520" s="2">
        <f>SUMIF('Ownership_Links and calculation'!$B:$B,$B3520,'Ownership_Links and calculation'!$F:$F)</f>
        <v>0</v>
      </c>
      <c r="H3520" s="2">
        <f>SUMIF('Ownership_Links and calculation'!$B:$B,$B3520,'Ownership_Links and calculation'!$H:$H)</f>
        <v>0</v>
      </c>
      <c r="I3520" s="2">
        <f>IF(H3520&gt;0,(G3520^2)/H3520,0)</f>
        <v>0</v>
      </c>
      <c r="J3520" s="2">
        <f>SUMIF('Ownership_Links and calculation'!$B:$B,$B3520,'Ownership_Links and calculation'!$J:$J)</f>
        <v>0</v>
      </c>
    </row>
    <row r="3521" spans="1:10" x14ac:dyDescent="0.3">
      <c r="A3521">
        <v>3520</v>
      </c>
      <c r="B3521" t="s">
        <v>3555</v>
      </c>
      <c r="F3521" s="2"/>
      <c r="G3521" s="2">
        <f>SUMIF('Ownership_Links and calculation'!$B:$B,$B3521,'Ownership_Links and calculation'!$F:$F)</f>
        <v>0</v>
      </c>
      <c r="H3521" s="2">
        <f>SUMIF('Ownership_Links and calculation'!$B:$B,$B3521,'Ownership_Links and calculation'!$H:$H)</f>
        <v>0</v>
      </c>
      <c r="I3521" s="2">
        <f>IF(H3521&gt;0,(G3521^2)/H3521,0)</f>
        <v>0</v>
      </c>
      <c r="J3521" s="2">
        <f>SUMIF('Ownership_Links and calculation'!$B:$B,$B3521,'Ownership_Links and calculation'!$J:$J)</f>
        <v>0</v>
      </c>
    </row>
    <row r="3522" spans="1:10" x14ac:dyDescent="0.3">
      <c r="A3522">
        <v>3521</v>
      </c>
      <c r="B3522" t="s">
        <v>3556</v>
      </c>
      <c r="F3522" s="2"/>
      <c r="G3522" s="2">
        <f>SUMIF('Ownership_Links and calculation'!$B:$B,$B3522,'Ownership_Links and calculation'!$F:$F)</f>
        <v>0</v>
      </c>
      <c r="H3522" s="2">
        <f>SUMIF('Ownership_Links and calculation'!$B:$B,$B3522,'Ownership_Links and calculation'!$H:$H)</f>
        <v>0</v>
      </c>
      <c r="I3522" s="2">
        <f>IF(H3522&gt;0,(G3522^2)/H3522,0)</f>
        <v>0</v>
      </c>
      <c r="J3522" s="2">
        <f>SUMIF('Ownership_Links and calculation'!$B:$B,$B3522,'Ownership_Links and calculation'!$J:$J)</f>
        <v>0</v>
      </c>
    </row>
    <row r="3523" spans="1:10" x14ac:dyDescent="0.3">
      <c r="A3523">
        <v>3522</v>
      </c>
      <c r="B3523" t="s">
        <v>3557</v>
      </c>
      <c r="F3523" s="2"/>
      <c r="G3523" s="2">
        <f>SUMIF('Ownership_Links and calculation'!$B:$B,$B3523,'Ownership_Links and calculation'!$F:$F)</f>
        <v>0</v>
      </c>
      <c r="H3523" s="2">
        <f>SUMIF('Ownership_Links and calculation'!$B:$B,$B3523,'Ownership_Links and calculation'!$H:$H)</f>
        <v>0</v>
      </c>
      <c r="I3523" s="2">
        <f>IF(H3523&gt;0,(G3523^2)/H3523,0)</f>
        <v>0</v>
      </c>
      <c r="J3523" s="2">
        <f>SUMIF('Ownership_Links and calculation'!$B:$B,$B3523,'Ownership_Links and calculation'!$J:$J)</f>
        <v>0</v>
      </c>
    </row>
    <row r="3524" spans="1:10" x14ac:dyDescent="0.3">
      <c r="A3524">
        <v>3523</v>
      </c>
      <c r="B3524" t="s">
        <v>3558</v>
      </c>
      <c r="F3524" s="2"/>
      <c r="G3524" s="2">
        <f>SUMIF('Ownership_Links and calculation'!$B:$B,$B3524,'Ownership_Links and calculation'!$F:$F)</f>
        <v>0</v>
      </c>
      <c r="H3524" s="2">
        <f>SUMIF('Ownership_Links and calculation'!$B:$B,$B3524,'Ownership_Links and calculation'!$H:$H)</f>
        <v>0</v>
      </c>
      <c r="I3524" s="2">
        <f>IF(H3524&gt;0,(G3524^2)/H3524,0)</f>
        <v>0</v>
      </c>
      <c r="J3524" s="2">
        <f>SUMIF('Ownership_Links and calculation'!$B:$B,$B3524,'Ownership_Links and calculation'!$J:$J)</f>
        <v>0</v>
      </c>
    </row>
    <row r="3525" spans="1:10" x14ac:dyDescent="0.3">
      <c r="A3525">
        <v>3524</v>
      </c>
      <c r="B3525" t="s">
        <v>3559</v>
      </c>
      <c r="F3525" s="2"/>
      <c r="G3525" s="2">
        <f>SUMIF('Ownership_Links and calculation'!$B:$B,$B3525,'Ownership_Links and calculation'!$F:$F)</f>
        <v>0</v>
      </c>
      <c r="H3525" s="2">
        <f>SUMIF('Ownership_Links and calculation'!$B:$B,$B3525,'Ownership_Links and calculation'!$H:$H)</f>
        <v>0</v>
      </c>
      <c r="I3525" s="2">
        <f>IF(H3525&gt;0,(G3525^2)/H3525,0)</f>
        <v>0</v>
      </c>
      <c r="J3525" s="2">
        <f>SUMIF('Ownership_Links and calculation'!$B:$B,$B3525,'Ownership_Links and calculation'!$J:$J)</f>
        <v>0</v>
      </c>
    </row>
    <row r="3526" spans="1:10" x14ac:dyDescent="0.3">
      <c r="A3526">
        <v>3525</v>
      </c>
      <c r="B3526" t="s">
        <v>3560</v>
      </c>
      <c r="F3526" s="2"/>
      <c r="G3526" s="2">
        <f>SUMIF('Ownership_Links and calculation'!$B:$B,$B3526,'Ownership_Links and calculation'!$F:$F)</f>
        <v>0</v>
      </c>
      <c r="H3526" s="2">
        <f>SUMIF('Ownership_Links and calculation'!$B:$B,$B3526,'Ownership_Links and calculation'!$H:$H)</f>
        <v>0</v>
      </c>
      <c r="I3526" s="2">
        <f>IF(H3526&gt;0,(G3526^2)/H3526,0)</f>
        <v>0</v>
      </c>
      <c r="J3526" s="2">
        <f>SUMIF('Ownership_Links and calculation'!$B:$B,$B3526,'Ownership_Links and calculation'!$J:$J)</f>
        <v>0</v>
      </c>
    </row>
    <row r="3527" spans="1:10" x14ac:dyDescent="0.3">
      <c r="A3527">
        <v>3526</v>
      </c>
      <c r="B3527" t="s">
        <v>3561</v>
      </c>
      <c r="F3527" s="2"/>
      <c r="G3527" s="2">
        <f>SUMIF('Ownership_Links and calculation'!$B:$B,$B3527,'Ownership_Links and calculation'!$F:$F)</f>
        <v>0</v>
      </c>
      <c r="H3527" s="2">
        <f>SUMIF('Ownership_Links and calculation'!$B:$B,$B3527,'Ownership_Links and calculation'!$H:$H)</f>
        <v>0</v>
      </c>
      <c r="I3527" s="2">
        <f>IF(H3527&gt;0,(G3527^2)/H3527,0)</f>
        <v>0</v>
      </c>
      <c r="J3527" s="2">
        <f>SUMIF('Ownership_Links and calculation'!$B:$B,$B3527,'Ownership_Links and calculation'!$J:$J)</f>
        <v>0</v>
      </c>
    </row>
    <row r="3528" spans="1:10" x14ac:dyDescent="0.3">
      <c r="A3528">
        <v>3527</v>
      </c>
      <c r="B3528" t="s">
        <v>3562</v>
      </c>
      <c r="F3528" s="2"/>
      <c r="G3528" s="2">
        <f>SUMIF('Ownership_Links and calculation'!$B:$B,$B3528,'Ownership_Links and calculation'!$F:$F)</f>
        <v>0</v>
      </c>
      <c r="H3528" s="2">
        <f>SUMIF('Ownership_Links and calculation'!$B:$B,$B3528,'Ownership_Links and calculation'!$H:$H)</f>
        <v>0</v>
      </c>
      <c r="I3528" s="2">
        <f>IF(H3528&gt;0,(G3528^2)/H3528,0)</f>
        <v>0</v>
      </c>
      <c r="J3528" s="2">
        <f>SUMIF('Ownership_Links and calculation'!$B:$B,$B3528,'Ownership_Links and calculation'!$J:$J)</f>
        <v>0</v>
      </c>
    </row>
    <row r="3529" spans="1:10" x14ac:dyDescent="0.3">
      <c r="A3529">
        <v>3528</v>
      </c>
      <c r="B3529" t="s">
        <v>3563</v>
      </c>
      <c r="F3529" s="2"/>
      <c r="G3529" s="2">
        <f>SUMIF('Ownership_Links and calculation'!$B:$B,$B3529,'Ownership_Links and calculation'!$F:$F)</f>
        <v>0</v>
      </c>
      <c r="H3529" s="2">
        <f>SUMIF('Ownership_Links and calculation'!$B:$B,$B3529,'Ownership_Links and calculation'!$H:$H)</f>
        <v>0</v>
      </c>
      <c r="I3529" s="2">
        <f>IF(H3529&gt;0,(G3529^2)/H3529,0)</f>
        <v>0</v>
      </c>
      <c r="J3529" s="2">
        <f>SUMIF('Ownership_Links and calculation'!$B:$B,$B3529,'Ownership_Links and calculation'!$J:$J)</f>
        <v>0</v>
      </c>
    </row>
    <row r="3530" spans="1:10" x14ac:dyDescent="0.3">
      <c r="A3530">
        <v>3529</v>
      </c>
      <c r="B3530" t="s">
        <v>3564</v>
      </c>
      <c r="F3530" s="2"/>
      <c r="G3530" s="2">
        <f>SUMIF('Ownership_Links and calculation'!$B:$B,$B3530,'Ownership_Links and calculation'!$F:$F)</f>
        <v>0</v>
      </c>
      <c r="H3530" s="2">
        <f>SUMIF('Ownership_Links and calculation'!$B:$B,$B3530,'Ownership_Links and calculation'!$H:$H)</f>
        <v>0</v>
      </c>
      <c r="I3530" s="2">
        <f>IF(H3530&gt;0,(G3530^2)/H3530,0)</f>
        <v>0</v>
      </c>
      <c r="J3530" s="2">
        <f>SUMIF('Ownership_Links and calculation'!$B:$B,$B3530,'Ownership_Links and calculation'!$J:$J)</f>
        <v>0</v>
      </c>
    </row>
    <row r="3531" spans="1:10" x14ac:dyDescent="0.3">
      <c r="A3531">
        <v>3530</v>
      </c>
      <c r="B3531" t="s">
        <v>3565</v>
      </c>
      <c r="F3531" s="2"/>
      <c r="G3531" s="2">
        <f>SUMIF('Ownership_Links and calculation'!$B:$B,$B3531,'Ownership_Links and calculation'!$F:$F)</f>
        <v>0</v>
      </c>
      <c r="H3531" s="2">
        <f>SUMIF('Ownership_Links and calculation'!$B:$B,$B3531,'Ownership_Links and calculation'!$H:$H)</f>
        <v>0</v>
      </c>
      <c r="I3531" s="2">
        <f>IF(H3531&gt;0,(G3531^2)/H3531,0)</f>
        <v>0</v>
      </c>
      <c r="J3531" s="2">
        <f>SUMIF('Ownership_Links and calculation'!$B:$B,$B3531,'Ownership_Links and calculation'!$J:$J)</f>
        <v>0</v>
      </c>
    </row>
    <row r="3532" spans="1:10" x14ac:dyDescent="0.3">
      <c r="A3532">
        <v>3531</v>
      </c>
      <c r="B3532" t="s">
        <v>3566</v>
      </c>
      <c r="F3532" s="2"/>
      <c r="G3532" s="2">
        <f>SUMIF('Ownership_Links and calculation'!$B:$B,$B3532,'Ownership_Links and calculation'!$F:$F)</f>
        <v>0</v>
      </c>
      <c r="H3532" s="2">
        <f>SUMIF('Ownership_Links and calculation'!$B:$B,$B3532,'Ownership_Links and calculation'!$H:$H)</f>
        <v>0</v>
      </c>
      <c r="I3532" s="2">
        <f>IF(H3532&gt;0,(G3532^2)/H3532,0)</f>
        <v>0</v>
      </c>
      <c r="J3532" s="2">
        <f>SUMIF('Ownership_Links and calculation'!$B:$B,$B3532,'Ownership_Links and calculation'!$J:$J)</f>
        <v>0</v>
      </c>
    </row>
    <row r="3533" spans="1:10" x14ac:dyDescent="0.3">
      <c r="A3533">
        <v>3532</v>
      </c>
      <c r="B3533" t="s">
        <v>3567</v>
      </c>
      <c r="F3533" s="2"/>
      <c r="G3533" s="2">
        <f>SUMIF('Ownership_Links and calculation'!$B:$B,$B3533,'Ownership_Links and calculation'!$F:$F)</f>
        <v>0</v>
      </c>
      <c r="H3533" s="2">
        <f>SUMIF('Ownership_Links and calculation'!$B:$B,$B3533,'Ownership_Links and calculation'!$H:$H)</f>
        <v>0</v>
      </c>
      <c r="I3533" s="2">
        <f>IF(H3533&gt;0,(G3533^2)/H3533,0)</f>
        <v>0</v>
      </c>
      <c r="J3533" s="2">
        <f>SUMIF('Ownership_Links and calculation'!$B:$B,$B3533,'Ownership_Links and calculation'!$J:$J)</f>
        <v>0</v>
      </c>
    </row>
    <row r="3534" spans="1:10" x14ac:dyDescent="0.3">
      <c r="A3534">
        <v>3533</v>
      </c>
      <c r="B3534" t="s">
        <v>3568</v>
      </c>
      <c r="F3534" s="2"/>
      <c r="G3534" s="2">
        <f>SUMIF('Ownership_Links and calculation'!$B:$B,$B3534,'Ownership_Links and calculation'!$F:$F)</f>
        <v>0</v>
      </c>
      <c r="H3534" s="2">
        <f>SUMIF('Ownership_Links and calculation'!$B:$B,$B3534,'Ownership_Links and calculation'!$H:$H)</f>
        <v>0</v>
      </c>
      <c r="I3534" s="2">
        <f>IF(H3534&gt;0,(G3534^2)/H3534,0)</f>
        <v>0</v>
      </c>
      <c r="J3534" s="2">
        <f>SUMIF('Ownership_Links and calculation'!$B:$B,$B3534,'Ownership_Links and calculation'!$J:$J)</f>
        <v>0</v>
      </c>
    </row>
    <row r="3535" spans="1:10" x14ac:dyDescent="0.3">
      <c r="A3535">
        <v>3534</v>
      </c>
      <c r="B3535" t="s">
        <v>3569</v>
      </c>
      <c r="F3535" s="2"/>
      <c r="G3535" s="2">
        <f>SUMIF('Ownership_Links and calculation'!$B:$B,$B3535,'Ownership_Links and calculation'!$F:$F)</f>
        <v>0</v>
      </c>
      <c r="H3535" s="2">
        <f>SUMIF('Ownership_Links and calculation'!$B:$B,$B3535,'Ownership_Links and calculation'!$H:$H)</f>
        <v>0</v>
      </c>
      <c r="I3535" s="2">
        <f>IF(H3535&gt;0,(G3535^2)/H3535,0)</f>
        <v>0</v>
      </c>
      <c r="J3535" s="2">
        <f>SUMIF('Ownership_Links and calculation'!$B:$B,$B3535,'Ownership_Links and calculation'!$J:$J)</f>
        <v>0</v>
      </c>
    </row>
    <row r="3536" spans="1:10" x14ac:dyDescent="0.3">
      <c r="A3536">
        <v>3535</v>
      </c>
      <c r="B3536" t="s">
        <v>3570</v>
      </c>
      <c r="F3536" s="2"/>
      <c r="G3536" s="2">
        <f>SUMIF('Ownership_Links and calculation'!$B:$B,$B3536,'Ownership_Links and calculation'!$F:$F)</f>
        <v>0</v>
      </c>
      <c r="H3536" s="2">
        <f>SUMIF('Ownership_Links and calculation'!$B:$B,$B3536,'Ownership_Links and calculation'!$H:$H)</f>
        <v>0</v>
      </c>
      <c r="I3536" s="2">
        <f>IF(H3536&gt;0,(G3536^2)/H3536,0)</f>
        <v>0</v>
      </c>
      <c r="J3536" s="2">
        <f>SUMIF('Ownership_Links and calculation'!$B:$B,$B3536,'Ownership_Links and calculation'!$J:$J)</f>
        <v>0</v>
      </c>
    </row>
    <row r="3537" spans="1:10" x14ac:dyDescent="0.3">
      <c r="A3537">
        <v>3536</v>
      </c>
      <c r="B3537" t="s">
        <v>3571</v>
      </c>
      <c r="F3537" s="2"/>
      <c r="G3537" s="2">
        <f>SUMIF('Ownership_Links and calculation'!$B:$B,$B3537,'Ownership_Links and calculation'!$F:$F)</f>
        <v>0</v>
      </c>
      <c r="H3537" s="2">
        <f>SUMIF('Ownership_Links and calculation'!$B:$B,$B3537,'Ownership_Links and calculation'!$H:$H)</f>
        <v>0</v>
      </c>
      <c r="I3537" s="2">
        <f>IF(H3537&gt;0,(G3537^2)/H3537,0)</f>
        <v>0</v>
      </c>
      <c r="J3537" s="2">
        <f>SUMIF('Ownership_Links and calculation'!$B:$B,$B3537,'Ownership_Links and calculation'!$J:$J)</f>
        <v>0</v>
      </c>
    </row>
    <row r="3538" spans="1:10" x14ac:dyDescent="0.3">
      <c r="A3538">
        <v>3537</v>
      </c>
      <c r="B3538" t="s">
        <v>3572</v>
      </c>
      <c r="F3538" s="2"/>
      <c r="G3538" s="2">
        <f>SUMIF('Ownership_Links and calculation'!$B:$B,$B3538,'Ownership_Links and calculation'!$F:$F)</f>
        <v>0</v>
      </c>
      <c r="H3538" s="2">
        <f>SUMIF('Ownership_Links and calculation'!$B:$B,$B3538,'Ownership_Links and calculation'!$H:$H)</f>
        <v>0</v>
      </c>
      <c r="I3538" s="2">
        <f>IF(H3538&gt;0,(G3538^2)/H3538,0)</f>
        <v>0</v>
      </c>
      <c r="J3538" s="2">
        <f>SUMIF('Ownership_Links and calculation'!$B:$B,$B3538,'Ownership_Links and calculation'!$J:$J)</f>
        <v>0</v>
      </c>
    </row>
    <row r="3539" spans="1:10" x14ac:dyDescent="0.3">
      <c r="A3539">
        <v>3538</v>
      </c>
      <c r="B3539" t="s">
        <v>3573</v>
      </c>
      <c r="F3539" s="2"/>
      <c r="G3539" s="2">
        <f>SUMIF('Ownership_Links and calculation'!$B:$B,$B3539,'Ownership_Links and calculation'!$F:$F)</f>
        <v>0</v>
      </c>
      <c r="H3539" s="2">
        <f>SUMIF('Ownership_Links and calculation'!$B:$B,$B3539,'Ownership_Links and calculation'!$H:$H)</f>
        <v>0</v>
      </c>
      <c r="I3539" s="2">
        <f>IF(H3539&gt;0,(G3539^2)/H3539,0)</f>
        <v>0</v>
      </c>
      <c r="J3539" s="2">
        <f>SUMIF('Ownership_Links and calculation'!$B:$B,$B3539,'Ownership_Links and calculation'!$J:$J)</f>
        <v>0</v>
      </c>
    </row>
    <row r="3540" spans="1:10" x14ac:dyDescent="0.3">
      <c r="A3540">
        <v>3539</v>
      </c>
      <c r="B3540" t="s">
        <v>3574</v>
      </c>
      <c r="F3540" s="2"/>
      <c r="G3540" s="2">
        <f>SUMIF('Ownership_Links and calculation'!$B:$B,$B3540,'Ownership_Links and calculation'!$F:$F)</f>
        <v>0</v>
      </c>
      <c r="H3540" s="2">
        <f>SUMIF('Ownership_Links and calculation'!$B:$B,$B3540,'Ownership_Links and calculation'!$H:$H)</f>
        <v>0</v>
      </c>
      <c r="I3540" s="2">
        <f>IF(H3540&gt;0,(G3540^2)/H3540,0)</f>
        <v>0</v>
      </c>
      <c r="J3540" s="2">
        <f>SUMIF('Ownership_Links and calculation'!$B:$B,$B3540,'Ownership_Links and calculation'!$J:$J)</f>
        <v>0</v>
      </c>
    </row>
    <row r="3541" spans="1:10" x14ac:dyDescent="0.3">
      <c r="A3541">
        <v>3540</v>
      </c>
      <c r="B3541" t="s">
        <v>3575</v>
      </c>
      <c r="F3541" s="2"/>
      <c r="G3541" s="2">
        <f>SUMIF('Ownership_Links and calculation'!$B:$B,$B3541,'Ownership_Links and calculation'!$F:$F)</f>
        <v>0</v>
      </c>
      <c r="H3541" s="2">
        <f>SUMIF('Ownership_Links and calculation'!$B:$B,$B3541,'Ownership_Links and calculation'!$H:$H)</f>
        <v>0</v>
      </c>
      <c r="I3541" s="2">
        <f>IF(H3541&gt;0,(G3541^2)/H3541,0)</f>
        <v>0</v>
      </c>
      <c r="J3541" s="2">
        <f>SUMIF('Ownership_Links and calculation'!$B:$B,$B3541,'Ownership_Links and calculation'!$J:$J)</f>
        <v>0</v>
      </c>
    </row>
    <row r="3542" spans="1:10" x14ac:dyDescent="0.3">
      <c r="A3542">
        <v>3541</v>
      </c>
      <c r="B3542" t="s">
        <v>3576</v>
      </c>
      <c r="F3542" s="2"/>
      <c r="G3542" s="2">
        <f>SUMIF('Ownership_Links and calculation'!$B:$B,$B3542,'Ownership_Links and calculation'!$F:$F)</f>
        <v>0</v>
      </c>
      <c r="H3542" s="2">
        <f>SUMIF('Ownership_Links and calculation'!$B:$B,$B3542,'Ownership_Links and calculation'!$H:$H)</f>
        <v>0</v>
      </c>
      <c r="I3542" s="2">
        <f>IF(H3542&gt;0,(G3542^2)/H3542,0)</f>
        <v>0</v>
      </c>
      <c r="J3542" s="2">
        <f>SUMIF('Ownership_Links and calculation'!$B:$B,$B3542,'Ownership_Links and calculation'!$J:$J)</f>
        <v>0</v>
      </c>
    </row>
    <row r="3543" spans="1:10" x14ac:dyDescent="0.3">
      <c r="A3543">
        <v>3542</v>
      </c>
      <c r="B3543" t="s">
        <v>3577</v>
      </c>
      <c r="F3543" s="2"/>
      <c r="G3543" s="2">
        <f>SUMIF('Ownership_Links and calculation'!$B:$B,$B3543,'Ownership_Links and calculation'!$F:$F)</f>
        <v>0</v>
      </c>
      <c r="H3543" s="2">
        <f>SUMIF('Ownership_Links and calculation'!$B:$B,$B3543,'Ownership_Links and calculation'!$H:$H)</f>
        <v>0</v>
      </c>
      <c r="I3543" s="2">
        <f>IF(H3543&gt;0,(G3543^2)/H3543,0)</f>
        <v>0</v>
      </c>
      <c r="J3543" s="2">
        <f>SUMIF('Ownership_Links and calculation'!$B:$B,$B3543,'Ownership_Links and calculation'!$J:$J)</f>
        <v>0</v>
      </c>
    </row>
    <row r="3544" spans="1:10" x14ac:dyDescent="0.3">
      <c r="A3544">
        <v>3543</v>
      </c>
      <c r="B3544" t="s">
        <v>3578</v>
      </c>
      <c r="F3544" s="2"/>
      <c r="G3544" s="2">
        <f>SUMIF('Ownership_Links and calculation'!$B:$B,$B3544,'Ownership_Links and calculation'!$F:$F)</f>
        <v>0</v>
      </c>
      <c r="H3544" s="2">
        <f>SUMIF('Ownership_Links and calculation'!$B:$B,$B3544,'Ownership_Links and calculation'!$H:$H)</f>
        <v>0</v>
      </c>
      <c r="I3544" s="2">
        <f>IF(H3544&gt;0,(G3544^2)/H3544,0)</f>
        <v>0</v>
      </c>
      <c r="J3544" s="2">
        <f>SUMIF('Ownership_Links and calculation'!$B:$B,$B3544,'Ownership_Links and calculation'!$J:$J)</f>
        <v>0</v>
      </c>
    </row>
    <row r="3545" spans="1:10" x14ac:dyDescent="0.3">
      <c r="A3545">
        <v>3544</v>
      </c>
      <c r="B3545" t="s">
        <v>3579</v>
      </c>
      <c r="F3545" s="2"/>
      <c r="G3545" s="2">
        <f>SUMIF('Ownership_Links and calculation'!$B:$B,$B3545,'Ownership_Links and calculation'!$F:$F)</f>
        <v>0</v>
      </c>
      <c r="H3545" s="2">
        <f>SUMIF('Ownership_Links and calculation'!$B:$B,$B3545,'Ownership_Links and calculation'!$H:$H)</f>
        <v>0</v>
      </c>
      <c r="I3545" s="2">
        <f>IF(H3545&gt;0,(G3545^2)/H3545,0)</f>
        <v>0</v>
      </c>
      <c r="J3545" s="2">
        <f>SUMIF('Ownership_Links and calculation'!$B:$B,$B3545,'Ownership_Links and calculation'!$J:$J)</f>
        <v>0</v>
      </c>
    </row>
    <row r="3546" spans="1:10" x14ac:dyDescent="0.3">
      <c r="A3546">
        <v>3545</v>
      </c>
      <c r="B3546" t="s">
        <v>3580</v>
      </c>
      <c r="F3546" s="2"/>
      <c r="G3546" s="2">
        <f>SUMIF('Ownership_Links and calculation'!$B:$B,$B3546,'Ownership_Links and calculation'!$F:$F)</f>
        <v>0</v>
      </c>
      <c r="H3546" s="2">
        <f>SUMIF('Ownership_Links and calculation'!$B:$B,$B3546,'Ownership_Links and calculation'!$H:$H)</f>
        <v>0</v>
      </c>
      <c r="I3546" s="2">
        <f>IF(H3546&gt;0,(G3546^2)/H3546,0)</f>
        <v>0</v>
      </c>
      <c r="J3546" s="2">
        <f>SUMIF('Ownership_Links and calculation'!$B:$B,$B3546,'Ownership_Links and calculation'!$J:$J)</f>
        <v>0</v>
      </c>
    </row>
    <row r="3547" spans="1:10" x14ac:dyDescent="0.3">
      <c r="A3547">
        <v>3546</v>
      </c>
      <c r="B3547" t="s">
        <v>3581</v>
      </c>
      <c r="F3547" s="2"/>
      <c r="G3547" s="2">
        <f>SUMIF('Ownership_Links and calculation'!$B:$B,$B3547,'Ownership_Links and calculation'!$F:$F)</f>
        <v>0</v>
      </c>
      <c r="H3547" s="2">
        <f>SUMIF('Ownership_Links and calculation'!$B:$B,$B3547,'Ownership_Links and calculation'!$H:$H)</f>
        <v>0</v>
      </c>
      <c r="I3547" s="2">
        <f>IF(H3547&gt;0,(G3547^2)/H3547,0)</f>
        <v>0</v>
      </c>
      <c r="J3547" s="2">
        <f>SUMIF('Ownership_Links and calculation'!$B:$B,$B3547,'Ownership_Links and calculation'!$J:$J)</f>
        <v>0</v>
      </c>
    </row>
    <row r="3548" spans="1:10" x14ac:dyDescent="0.3">
      <c r="A3548">
        <v>3547</v>
      </c>
      <c r="B3548" t="s">
        <v>3582</v>
      </c>
      <c r="F3548" s="2"/>
      <c r="G3548" s="2">
        <f>SUMIF('Ownership_Links and calculation'!$B:$B,$B3548,'Ownership_Links and calculation'!$F:$F)</f>
        <v>0</v>
      </c>
      <c r="H3548" s="2">
        <f>SUMIF('Ownership_Links and calculation'!$B:$B,$B3548,'Ownership_Links and calculation'!$H:$H)</f>
        <v>0</v>
      </c>
      <c r="I3548" s="2">
        <f>IF(H3548&gt;0,(G3548^2)/H3548,0)</f>
        <v>0</v>
      </c>
      <c r="J3548" s="2">
        <f>SUMIF('Ownership_Links and calculation'!$B:$B,$B3548,'Ownership_Links and calculation'!$J:$J)</f>
        <v>0</v>
      </c>
    </row>
    <row r="3549" spans="1:10" x14ac:dyDescent="0.3">
      <c r="A3549">
        <v>3548</v>
      </c>
      <c r="B3549" t="s">
        <v>3583</v>
      </c>
      <c r="F3549" s="2"/>
      <c r="G3549" s="2">
        <f>SUMIF('Ownership_Links and calculation'!$B:$B,$B3549,'Ownership_Links and calculation'!$F:$F)</f>
        <v>0</v>
      </c>
      <c r="H3549" s="2">
        <f>SUMIF('Ownership_Links and calculation'!$B:$B,$B3549,'Ownership_Links and calculation'!$H:$H)</f>
        <v>0</v>
      </c>
      <c r="I3549" s="2">
        <f>IF(H3549&gt;0,(G3549^2)/H3549,0)</f>
        <v>0</v>
      </c>
      <c r="J3549" s="2">
        <f>SUMIF('Ownership_Links and calculation'!$B:$B,$B3549,'Ownership_Links and calculation'!$J:$J)</f>
        <v>0</v>
      </c>
    </row>
    <row r="3550" spans="1:10" x14ac:dyDescent="0.3">
      <c r="A3550">
        <v>3549</v>
      </c>
      <c r="B3550" t="s">
        <v>3584</v>
      </c>
      <c r="F3550" s="2"/>
      <c r="G3550" s="2">
        <f>SUMIF('Ownership_Links and calculation'!$B:$B,$B3550,'Ownership_Links and calculation'!$F:$F)</f>
        <v>0</v>
      </c>
      <c r="H3550" s="2">
        <f>SUMIF('Ownership_Links and calculation'!$B:$B,$B3550,'Ownership_Links and calculation'!$H:$H)</f>
        <v>0</v>
      </c>
      <c r="I3550" s="2">
        <f>IF(H3550&gt;0,(G3550^2)/H3550,0)</f>
        <v>0</v>
      </c>
      <c r="J3550" s="2">
        <f>SUMIF('Ownership_Links and calculation'!$B:$B,$B3550,'Ownership_Links and calculation'!$J:$J)</f>
        <v>0</v>
      </c>
    </row>
    <row r="3551" spans="1:10" x14ac:dyDescent="0.3">
      <c r="A3551">
        <v>3550</v>
      </c>
      <c r="B3551" t="s">
        <v>3585</v>
      </c>
      <c r="F3551" s="2"/>
      <c r="G3551" s="2">
        <f>SUMIF('Ownership_Links and calculation'!$B:$B,$B3551,'Ownership_Links and calculation'!$F:$F)</f>
        <v>0</v>
      </c>
      <c r="H3551" s="2">
        <f>SUMIF('Ownership_Links and calculation'!$B:$B,$B3551,'Ownership_Links and calculation'!$H:$H)</f>
        <v>0</v>
      </c>
      <c r="I3551" s="2">
        <f>IF(H3551&gt;0,(G3551^2)/H3551,0)</f>
        <v>0</v>
      </c>
      <c r="J3551" s="2">
        <f>SUMIF('Ownership_Links and calculation'!$B:$B,$B3551,'Ownership_Links and calculation'!$J:$J)</f>
        <v>0</v>
      </c>
    </row>
    <row r="3552" spans="1:10" x14ac:dyDescent="0.3">
      <c r="A3552">
        <v>3551</v>
      </c>
      <c r="B3552" t="s">
        <v>3586</v>
      </c>
      <c r="F3552" s="2"/>
      <c r="G3552" s="2">
        <f>SUMIF('Ownership_Links and calculation'!$B:$B,$B3552,'Ownership_Links and calculation'!$F:$F)</f>
        <v>0</v>
      </c>
      <c r="H3552" s="2">
        <f>SUMIF('Ownership_Links and calculation'!$B:$B,$B3552,'Ownership_Links and calculation'!$H:$H)</f>
        <v>0</v>
      </c>
      <c r="I3552" s="2">
        <f>IF(H3552&gt;0,(G3552^2)/H3552,0)</f>
        <v>0</v>
      </c>
      <c r="J3552" s="2">
        <f>SUMIF('Ownership_Links and calculation'!$B:$B,$B3552,'Ownership_Links and calculation'!$J:$J)</f>
        <v>0</v>
      </c>
    </row>
    <row r="3553" spans="1:10" x14ac:dyDescent="0.3">
      <c r="A3553">
        <v>3552</v>
      </c>
      <c r="B3553" t="s">
        <v>3587</v>
      </c>
      <c r="F3553" s="2"/>
      <c r="G3553" s="2">
        <f>SUMIF('Ownership_Links and calculation'!$B:$B,$B3553,'Ownership_Links and calculation'!$F:$F)</f>
        <v>0</v>
      </c>
      <c r="H3553" s="2">
        <f>SUMIF('Ownership_Links and calculation'!$B:$B,$B3553,'Ownership_Links and calculation'!$H:$H)</f>
        <v>0</v>
      </c>
      <c r="I3553" s="2">
        <f>IF(H3553&gt;0,(G3553^2)/H3553,0)</f>
        <v>0</v>
      </c>
      <c r="J3553" s="2">
        <f>SUMIF('Ownership_Links and calculation'!$B:$B,$B3553,'Ownership_Links and calculation'!$J:$J)</f>
        <v>0</v>
      </c>
    </row>
    <row r="3554" spans="1:10" x14ac:dyDescent="0.3">
      <c r="A3554">
        <v>3553</v>
      </c>
      <c r="B3554" t="s">
        <v>3588</v>
      </c>
      <c r="F3554" s="2"/>
      <c r="G3554" s="2">
        <f>SUMIF('Ownership_Links and calculation'!$B:$B,$B3554,'Ownership_Links and calculation'!$F:$F)</f>
        <v>0</v>
      </c>
      <c r="H3554" s="2">
        <f>SUMIF('Ownership_Links and calculation'!$B:$B,$B3554,'Ownership_Links and calculation'!$H:$H)</f>
        <v>0</v>
      </c>
      <c r="I3554" s="2">
        <f>IF(H3554&gt;0,(G3554^2)/H3554,0)</f>
        <v>0</v>
      </c>
      <c r="J3554" s="2">
        <f>SUMIF('Ownership_Links and calculation'!$B:$B,$B3554,'Ownership_Links and calculation'!$J:$J)</f>
        <v>0</v>
      </c>
    </row>
    <row r="3555" spans="1:10" x14ac:dyDescent="0.3">
      <c r="A3555">
        <v>3554</v>
      </c>
      <c r="B3555" t="s">
        <v>3589</v>
      </c>
      <c r="F3555" s="2"/>
      <c r="G3555" s="2">
        <f>SUMIF('Ownership_Links and calculation'!$B:$B,$B3555,'Ownership_Links and calculation'!$F:$F)</f>
        <v>0</v>
      </c>
      <c r="H3555" s="2">
        <f>SUMIF('Ownership_Links and calculation'!$B:$B,$B3555,'Ownership_Links and calculation'!$H:$H)</f>
        <v>0</v>
      </c>
      <c r="I3555" s="2">
        <f>IF(H3555&gt;0,(G3555^2)/H3555,0)</f>
        <v>0</v>
      </c>
      <c r="J3555" s="2">
        <f>SUMIF('Ownership_Links and calculation'!$B:$B,$B3555,'Ownership_Links and calculation'!$J:$J)</f>
        <v>0</v>
      </c>
    </row>
    <row r="3556" spans="1:10" x14ac:dyDescent="0.3">
      <c r="A3556">
        <v>3555</v>
      </c>
      <c r="B3556" t="s">
        <v>3590</v>
      </c>
      <c r="F3556" s="2"/>
      <c r="G3556" s="2">
        <f>SUMIF('Ownership_Links and calculation'!$B:$B,$B3556,'Ownership_Links and calculation'!$F:$F)</f>
        <v>0</v>
      </c>
      <c r="H3556" s="2">
        <f>SUMIF('Ownership_Links and calculation'!$B:$B,$B3556,'Ownership_Links and calculation'!$H:$H)</f>
        <v>0</v>
      </c>
      <c r="I3556" s="2">
        <f>IF(H3556&gt;0,(G3556^2)/H3556,0)</f>
        <v>0</v>
      </c>
      <c r="J3556" s="2">
        <f>SUMIF('Ownership_Links and calculation'!$B:$B,$B3556,'Ownership_Links and calculation'!$J:$J)</f>
        <v>0</v>
      </c>
    </row>
    <row r="3557" spans="1:10" x14ac:dyDescent="0.3">
      <c r="A3557">
        <v>3556</v>
      </c>
      <c r="B3557" t="s">
        <v>3591</v>
      </c>
      <c r="F3557" s="2"/>
      <c r="G3557" s="2">
        <f>SUMIF('Ownership_Links and calculation'!$B:$B,$B3557,'Ownership_Links and calculation'!$F:$F)</f>
        <v>0</v>
      </c>
      <c r="H3557" s="2">
        <f>SUMIF('Ownership_Links and calculation'!$B:$B,$B3557,'Ownership_Links and calculation'!$H:$H)</f>
        <v>0</v>
      </c>
      <c r="I3557" s="2">
        <f>IF(H3557&gt;0,(G3557^2)/H3557,0)</f>
        <v>0</v>
      </c>
      <c r="J3557" s="2">
        <f>SUMIF('Ownership_Links and calculation'!$B:$B,$B3557,'Ownership_Links and calculation'!$J:$J)</f>
        <v>0</v>
      </c>
    </row>
    <row r="3558" spans="1:10" x14ac:dyDescent="0.3">
      <c r="A3558">
        <v>3557</v>
      </c>
      <c r="B3558" t="s">
        <v>3592</v>
      </c>
      <c r="F3558" s="2"/>
      <c r="G3558" s="2">
        <f>SUMIF('Ownership_Links and calculation'!$B:$B,$B3558,'Ownership_Links and calculation'!$F:$F)</f>
        <v>0</v>
      </c>
      <c r="H3558" s="2">
        <f>SUMIF('Ownership_Links and calculation'!$B:$B,$B3558,'Ownership_Links and calculation'!$H:$H)</f>
        <v>0</v>
      </c>
      <c r="I3558" s="2">
        <f>IF(H3558&gt;0,(G3558^2)/H3558,0)</f>
        <v>0</v>
      </c>
      <c r="J3558" s="2">
        <f>SUMIF('Ownership_Links and calculation'!$B:$B,$B3558,'Ownership_Links and calculation'!$J:$J)</f>
        <v>0</v>
      </c>
    </row>
    <row r="3559" spans="1:10" x14ac:dyDescent="0.3">
      <c r="A3559">
        <v>3558</v>
      </c>
      <c r="B3559" t="s">
        <v>3593</v>
      </c>
      <c r="F3559" s="2"/>
      <c r="G3559" s="2">
        <f>SUMIF('Ownership_Links and calculation'!$B:$B,$B3559,'Ownership_Links and calculation'!$F:$F)</f>
        <v>0</v>
      </c>
      <c r="H3559" s="2">
        <f>SUMIF('Ownership_Links and calculation'!$B:$B,$B3559,'Ownership_Links and calculation'!$H:$H)</f>
        <v>0</v>
      </c>
      <c r="I3559" s="2">
        <f>IF(H3559&gt;0,(G3559^2)/H3559,0)</f>
        <v>0</v>
      </c>
      <c r="J3559" s="2">
        <f>SUMIF('Ownership_Links and calculation'!$B:$B,$B3559,'Ownership_Links and calculation'!$J:$J)</f>
        <v>0</v>
      </c>
    </row>
    <row r="3560" spans="1:10" x14ac:dyDescent="0.3">
      <c r="A3560">
        <v>3559</v>
      </c>
      <c r="B3560" t="s">
        <v>3594</v>
      </c>
      <c r="F3560" s="2"/>
      <c r="G3560" s="2">
        <f>SUMIF('Ownership_Links and calculation'!$B:$B,$B3560,'Ownership_Links and calculation'!$F:$F)</f>
        <v>0</v>
      </c>
      <c r="H3560" s="2">
        <f>SUMIF('Ownership_Links and calculation'!$B:$B,$B3560,'Ownership_Links and calculation'!$H:$H)</f>
        <v>0</v>
      </c>
      <c r="I3560" s="2">
        <f>IF(H3560&gt;0,(G3560^2)/H3560,0)</f>
        <v>0</v>
      </c>
      <c r="J3560" s="2">
        <f>SUMIF('Ownership_Links and calculation'!$B:$B,$B3560,'Ownership_Links and calculation'!$J:$J)</f>
        <v>0</v>
      </c>
    </row>
    <row r="3561" spans="1:10" x14ac:dyDescent="0.3">
      <c r="A3561">
        <v>3560</v>
      </c>
      <c r="B3561" t="s">
        <v>3595</v>
      </c>
      <c r="F3561" s="2"/>
      <c r="G3561" s="2">
        <f>SUMIF('Ownership_Links and calculation'!$B:$B,$B3561,'Ownership_Links and calculation'!$F:$F)</f>
        <v>0</v>
      </c>
      <c r="H3561" s="2">
        <f>SUMIF('Ownership_Links and calculation'!$B:$B,$B3561,'Ownership_Links and calculation'!$H:$H)</f>
        <v>0</v>
      </c>
      <c r="I3561" s="2">
        <f>IF(H3561&gt;0,(G3561^2)/H3561,0)</f>
        <v>0</v>
      </c>
      <c r="J3561" s="2">
        <f>SUMIF('Ownership_Links and calculation'!$B:$B,$B3561,'Ownership_Links and calculation'!$J:$J)</f>
        <v>0</v>
      </c>
    </row>
    <row r="3562" spans="1:10" x14ac:dyDescent="0.3">
      <c r="A3562">
        <v>3561</v>
      </c>
      <c r="B3562" t="s">
        <v>3596</v>
      </c>
      <c r="F3562" s="2"/>
      <c r="G3562" s="2">
        <f>SUMIF('Ownership_Links and calculation'!$B:$B,$B3562,'Ownership_Links and calculation'!$F:$F)</f>
        <v>0</v>
      </c>
      <c r="H3562" s="2">
        <f>SUMIF('Ownership_Links and calculation'!$B:$B,$B3562,'Ownership_Links and calculation'!$H:$H)</f>
        <v>0</v>
      </c>
      <c r="I3562" s="2">
        <f>IF(H3562&gt;0,(G3562^2)/H3562,0)</f>
        <v>0</v>
      </c>
      <c r="J3562" s="2">
        <f>SUMIF('Ownership_Links and calculation'!$B:$B,$B3562,'Ownership_Links and calculation'!$J:$J)</f>
        <v>0</v>
      </c>
    </row>
    <row r="3563" spans="1:10" x14ac:dyDescent="0.3">
      <c r="A3563">
        <v>3562</v>
      </c>
      <c r="B3563" t="s">
        <v>3597</v>
      </c>
      <c r="F3563" s="2"/>
      <c r="G3563" s="2">
        <f>SUMIF('Ownership_Links and calculation'!$B:$B,$B3563,'Ownership_Links and calculation'!$F:$F)</f>
        <v>0</v>
      </c>
      <c r="H3563" s="2">
        <f>SUMIF('Ownership_Links and calculation'!$B:$B,$B3563,'Ownership_Links and calculation'!$H:$H)</f>
        <v>0</v>
      </c>
      <c r="I3563" s="2">
        <f>IF(H3563&gt;0,(G3563^2)/H3563,0)</f>
        <v>0</v>
      </c>
      <c r="J3563" s="2">
        <f>SUMIF('Ownership_Links and calculation'!$B:$B,$B3563,'Ownership_Links and calculation'!$J:$J)</f>
        <v>0</v>
      </c>
    </row>
  </sheetData>
  <autoFilter ref="A1:K3563" xr:uid="{00000000-0009-0000-0000-000002000000}">
    <sortState xmlns:xlrd2="http://schemas.microsoft.com/office/spreadsheetml/2017/richdata2" ref="A2:J3563">
      <sortCondition descending="1" ref="I1:I3563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D3" sqref="D3"/>
    </sheetView>
  </sheetViews>
  <sheetFormatPr defaultRowHeight="14.4" x14ac:dyDescent="0.3"/>
  <cols>
    <col min="1" max="1" width="8.88671875" customWidth="1"/>
  </cols>
  <sheetData>
    <row r="1" spans="1:5" x14ac:dyDescent="0.3">
      <c r="C1" t="s">
        <v>11786</v>
      </c>
      <c r="D1" t="s">
        <v>11785</v>
      </c>
      <c r="E1" t="s">
        <v>11787</v>
      </c>
    </row>
    <row r="2" spans="1:5" x14ac:dyDescent="0.3">
      <c r="A2" t="s">
        <v>11788</v>
      </c>
      <c r="B2">
        <f>COUNTA('K_out calculations'!B:B)</f>
        <v>3563</v>
      </c>
      <c r="C2">
        <f>B3/(B2*(B2-1))</f>
        <v>2.8066236317709798E-4</v>
      </c>
      <c r="D2">
        <f>AVERAGE('Ownership_Links and calculation'!K:K)</f>
        <v>0.90309634955250662</v>
      </c>
      <c r="E2">
        <f>(1-D2)/(1-C2)</f>
        <v>9.6930855290403975E-2</v>
      </c>
    </row>
    <row r="3" spans="1:5" x14ac:dyDescent="0.3">
      <c r="A3" t="s">
        <v>11789</v>
      </c>
      <c r="B3">
        <f>COUNTA('K_out calculations'!B:B)-1</f>
        <v>3562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14"/>
  <sheetViews>
    <sheetView workbookViewId="0">
      <selection activeCell="B10" sqref="B10:F10"/>
    </sheetView>
  </sheetViews>
  <sheetFormatPr defaultRowHeight="14.4" x14ac:dyDescent="0.3"/>
  <cols>
    <col min="1" max="1" width="13.33203125" customWidth="1"/>
    <col min="2" max="2" width="12.21875" customWidth="1"/>
    <col min="3" max="3" width="13.44140625" customWidth="1"/>
    <col min="4" max="4" width="13.109375" customWidth="1"/>
    <col min="7" max="7" width="15.109375" customWidth="1"/>
  </cols>
  <sheetData>
    <row r="3" spans="1:7" x14ac:dyDescent="0.3">
      <c r="B3" t="s">
        <v>4</v>
      </c>
      <c r="C3" t="s">
        <v>5</v>
      </c>
      <c r="D3" t="s">
        <v>11790</v>
      </c>
      <c r="E3" t="s">
        <v>11791</v>
      </c>
      <c r="F3" t="s">
        <v>11784</v>
      </c>
      <c r="G3" t="s">
        <v>11792</v>
      </c>
    </row>
    <row r="4" spans="1:7" x14ac:dyDescent="0.3">
      <c r="A4" t="s">
        <v>11793</v>
      </c>
      <c r="B4">
        <v>9.822419533851276E-2</v>
      </c>
      <c r="C4">
        <v>4.3007769145394006</v>
      </c>
      <c r="D4">
        <v>3531.0219952192815</v>
      </c>
      <c r="E4">
        <v>2.0810752307202298</v>
      </c>
      <c r="F4">
        <v>1.3005806910113069</v>
      </c>
      <c r="G4">
        <v>250233.80914852643</v>
      </c>
    </row>
    <row r="5" spans="1:7" x14ac:dyDescent="0.3">
      <c r="A5" t="s">
        <v>11794</v>
      </c>
      <c r="B5">
        <v>6.9167361750442731E-3</v>
      </c>
      <c r="C5">
        <v>0.77723114148513051</v>
      </c>
      <c r="D5">
        <v>614.22720282108685</v>
      </c>
      <c r="E5">
        <v>0.3550987056446635</v>
      </c>
      <c r="F5">
        <v>0.25640454955935466</v>
      </c>
      <c r="G5">
        <v>35532.380900269949</v>
      </c>
    </row>
    <row r="6" spans="1:7" x14ac:dyDescent="0.3">
      <c r="A6" t="s">
        <v>11797</v>
      </c>
      <c r="B6">
        <v>0.41523466436685963</v>
      </c>
      <c r="C6">
        <v>46.659769001234686</v>
      </c>
      <c r="D6">
        <v>61422.72028210869</v>
      </c>
      <c r="E6">
        <v>21.317755676075691</v>
      </c>
      <c r="F6">
        <v>25.640454955935468</v>
      </c>
      <c r="G6">
        <v>3553238.0900269952</v>
      </c>
    </row>
    <row r="7" spans="1:7" x14ac:dyDescent="0.3">
      <c r="A7" t="s">
        <v>11798</v>
      </c>
      <c r="B7">
        <v>0.17241982649185858</v>
      </c>
      <c r="C7">
        <v>2177.1340432485813</v>
      </c>
      <c r="D7">
        <v>3772750566.854166</v>
      </c>
      <c r="E7">
        <v>454.44670706485743</v>
      </c>
      <c r="F7">
        <v>657.43293034735575</v>
      </c>
      <c r="G7">
        <v>12625500924418.688</v>
      </c>
    </row>
    <row r="8" spans="1:7" x14ac:dyDescent="0.3">
      <c r="A8" t="s">
        <v>11799</v>
      </c>
      <c r="B8">
        <v>76.755999369552427</v>
      </c>
      <c r="C8">
        <v>610.70274679354384</v>
      </c>
      <c r="D8">
        <v>727.53472795735706</v>
      </c>
      <c r="E8">
        <v>275.91731998272775</v>
      </c>
      <c r="F8">
        <v>2213.8893138184976</v>
      </c>
      <c r="G8">
        <v>1549.5255233494518</v>
      </c>
    </row>
    <row r="9" spans="1:7" x14ac:dyDescent="0.3">
      <c r="A9" t="s">
        <v>11800</v>
      </c>
      <c r="B9">
        <v>7.0963411885205101</v>
      </c>
      <c r="C9">
        <v>20.636613931556418</v>
      </c>
      <c r="D9">
        <v>25.222682817758166</v>
      </c>
      <c r="E9">
        <v>14.971486194077537</v>
      </c>
      <c r="F9">
        <v>39.882197522963793</v>
      </c>
      <c r="G9">
        <v>36.758094888657112</v>
      </c>
    </row>
    <row r="10" spans="1:7" x14ac:dyDescent="0.3">
      <c r="A10" t="s">
        <v>11801</v>
      </c>
      <c r="B10">
        <v>8</v>
      </c>
      <c r="C10">
        <v>1741</v>
      </c>
      <c r="D10">
        <v>2207041.2392434473</v>
      </c>
      <c r="E10">
        <v>582.21163707786354</v>
      </c>
      <c r="F10">
        <v>1711.5782065218129</v>
      </c>
      <c r="G10">
        <v>169529207.65295851</v>
      </c>
    </row>
    <row r="11" spans="1:7" x14ac:dyDescent="0.3">
      <c r="A11" t="s">
        <v>11802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11803</v>
      </c>
      <c r="B12">
        <v>8</v>
      </c>
      <c r="C12">
        <v>1741</v>
      </c>
      <c r="D12">
        <v>2207041.2392434473</v>
      </c>
      <c r="E12">
        <v>582.21163707786354</v>
      </c>
      <c r="F12">
        <v>1711.5782065218129</v>
      </c>
      <c r="G12">
        <v>169529207.65295851</v>
      </c>
    </row>
    <row r="13" spans="1:7" x14ac:dyDescent="0.3">
      <c r="A13" t="s">
        <v>11804</v>
      </c>
      <c r="B13">
        <v>354</v>
      </c>
      <c r="C13">
        <v>15500</v>
      </c>
      <c r="D13">
        <v>35310219.952192813</v>
      </c>
      <c r="E13">
        <v>7500.1951315157085</v>
      </c>
      <c r="F13">
        <v>13005.80691011307</v>
      </c>
      <c r="G13">
        <v>2502338091.4852643</v>
      </c>
    </row>
    <row r="14" spans="1:7" x14ac:dyDescent="0.3">
      <c r="A14" t="s">
        <v>11805</v>
      </c>
      <c r="B14">
        <v>3604</v>
      </c>
      <c r="C14">
        <v>3604</v>
      </c>
      <c r="D14">
        <v>10000</v>
      </c>
      <c r="E14">
        <v>3604</v>
      </c>
      <c r="F14">
        <v>10000</v>
      </c>
      <c r="G14">
        <v>10000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DD62-825F-4412-8946-2545CD88700F}">
  <dimension ref="A1:B15"/>
  <sheetViews>
    <sheetView workbookViewId="0">
      <selection activeCell="H29" sqref="H29"/>
    </sheetView>
  </sheetViews>
  <sheetFormatPr defaultRowHeight="14.4" x14ac:dyDescent="0.3"/>
  <cols>
    <col min="1" max="1" width="12.33203125" customWidth="1"/>
  </cols>
  <sheetData>
    <row r="1" spans="1:2" x14ac:dyDescent="0.3">
      <c r="A1" s="9" t="s">
        <v>11823</v>
      </c>
      <c r="B1" s="9"/>
    </row>
    <row r="3" spans="1:2" x14ac:dyDescent="0.3">
      <c r="A3" t="s">
        <v>11793</v>
      </c>
      <c r="B3">
        <v>35.316810000000451</v>
      </c>
    </row>
    <row r="4" spans="1:2" x14ac:dyDescent="0.3">
      <c r="A4" t="s">
        <v>11794</v>
      </c>
      <c r="B4">
        <v>0.40953215411847205</v>
      </c>
    </row>
    <row r="5" spans="1:2" x14ac:dyDescent="0.3">
      <c r="A5" t="s">
        <v>11795</v>
      </c>
      <c r="B5">
        <v>9.99</v>
      </c>
    </row>
    <row r="6" spans="1:2" x14ac:dyDescent="0.3">
      <c r="A6" t="s">
        <v>11796</v>
      </c>
      <c r="B6">
        <v>100</v>
      </c>
    </row>
    <row r="7" spans="1:2" x14ac:dyDescent="0.3">
      <c r="A7" t="s">
        <v>11797</v>
      </c>
      <c r="B7">
        <v>40.953215411847204</v>
      </c>
    </row>
    <row r="8" spans="1:2" x14ac:dyDescent="0.3">
      <c r="A8" t="s">
        <v>11798</v>
      </c>
      <c r="B8">
        <v>1677.1658525691594</v>
      </c>
    </row>
    <row r="9" spans="1:2" x14ac:dyDescent="0.3">
      <c r="A9" t="s">
        <v>11799</v>
      </c>
      <c r="B9">
        <v>-1.2211139048233832</v>
      </c>
    </row>
    <row r="10" spans="1:2" x14ac:dyDescent="0.3">
      <c r="A10" t="s">
        <v>11800</v>
      </c>
      <c r="B10">
        <v>0.7131115398505673</v>
      </c>
    </row>
    <row r="11" spans="1:2" x14ac:dyDescent="0.3">
      <c r="A11" t="s">
        <v>11801</v>
      </c>
      <c r="B11">
        <v>99.99</v>
      </c>
    </row>
    <row r="12" spans="1:2" x14ac:dyDescent="0.3">
      <c r="A12" t="s">
        <v>11802</v>
      </c>
      <c r="B12">
        <v>0.01</v>
      </c>
    </row>
    <row r="13" spans="1:2" x14ac:dyDescent="0.3">
      <c r="A13" t="s">
        <v>11803</v>
      </c>
      <c r="B13">
        <v>100</v>
      </c>
    </row>
    <row r="14" spans="1:2" x14ac:dyDescent="0.3">
      <c r="A14" t="s">
        <v>11804</v>
      </c>
      <c r="B14">
        <v>353168.10000000452</v>
      </c>
    </row>
    <row r="15" spans="1:2" ht="15" thickBot="1" x14ac:dyDescent="0.35">
      <c r="A15" s="8" t="s">
        <v>11805</v>
      </c>
      <c r="B15" s="8">
        <v>10000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69"/>
  <sheetViews>
    <sheetView workbookViewId="0">
      <selection activeCell="E2" sqref="E2"/>
    </sheetView>
  </sheetViews>
  <sheetFormatPr defaultRowHeight="14.4" x14ac:dyDescent="0.3"/>
  <cols>
    <col min="1" max="1" width="10" customWidth="1"/>
    <col min="2" max="3" width="18" customWidth="1"/>
    <col min="4" max="5" width="14" customWidth="1"/>
    <col min="6" max="6" width="24.21875" customWidth="1"/>
  </cols>
  <sheetData>
    <row r="1" spans="1:6" x14ac:dyDescent="0.3">
      <c r="A1" s="5" t="s">
        <v>11806</v>
      </c>
      <c r="B1" s="5" t="s">
        <v>11807</v>
      </c>
      <c r="D1" s="5" t="s">
        <v>11808</v>
      </c>
    </row>
    <row r="2" spans="1:6" x14ac:dyDescent="0.3">
      <c r="A2" t="s">
        <v>11788</v>
      </c>
      <c r="B2">
        <f>COUNTA(_xlfn.UNIQUE('Ownership_Links and calculation'!C:C))</f>
        <v>8434</v>
      </c>
    </row>
    <row r="3" spans="1:6" x14ac:dyDescent="0.3">
      <c r="A3" t="s">
        <v>11809</v>
      </c>
      <c r="B3">
        <f>SUM('K_out calculations'!I:I)</f>
        <v>4422.6214849887338</v>
      </c>
    </row>
    <row r="4" spans="1:6" x14ac:dyDescent="0.3">
      <c r="A4" t="s">
        <v>11810</v>
      </c>
      <c r="B4">
        <f>SUM(F10:INDEX(F:F,9+$B$2+8))</f>
        <v>1.605990264267263E-4</v>
      </c>
    </row>
    <row r="5" spans="1:6" x14ac:dyDescent="0.3">
      <c r="A5" t="s">
        <v>11811</v>
      </c>
      <c r="B5">
        <f>1-2*$B$4</f>
        <v>0.99967880194714653</v>
      </c>
    </row>
    <row r="7" spans="1:6" x14ac:dyDescent="0.3">
      <c r="A7" s="5" t="s">
        <v>11812</v>
      </c>
      <c r="B7" s="5" t="s">
        <v>11813</v>
      </c>
      <c r="C7" s="5" t="s">
        <v>11814</v>
      </c>
      <c r="D7" s="5" t="s">
        <v>11815</v>
      </c>
      <c r="E7" s="5" t="s">
        <v>11816</v>
      </c>
      <c r="F7" s="5" t="s">
        <v>11817</v>
      </c>
    </row>
    <row r="8" spans="1:6" x14ac:dyDescent="0.3">
      <c r="A8">
        <v>0</v>
      </c>
      <c r="D8">
        <v>0</v>
      </c>
      <c r="E8">
        <v>0</v>
      </c>
      <c r="F8">
        <v>0</v>
      </c>
    </row>
    <row r="9" spans="1:6" x14ac:dyDescent="0.3">
      <c r="A9">
        <v>1</v>
      </c>
      <c r="B9">
        <f>IF(A9&lt;=$B$2,SMALL('K_out calculations'!$I$2:INDEX('K_out calculations'!$I:$I,$B$2+1),A9+1),NA())</f>
        <v>0</v>
      </c>
      <c r="C9">
        <f>IF(ISNUMBER(B9),B9,NA())</f>
        <v>0</v>
      </c>
      <c r="D9">
        <f>IF(A9&lt;=0, 0, (A9-1)/$B$2)</f>
        <v>0</v>
      </c>
      <c r="E9">
        <f>IF(ISNUMBER(C9),C9/$B$3,NA())</f>
        <v>0</v>
      </c>
      <c r="F9">
        <v>0</v>
      </c>
    </row>
    <row r="10" spans="1:6" x14ac:dyDescent="0.3">
      <c r="A10">
        <v>2</v>
      </c>
      <c r="B10">
        <f>IF(A10&lt;=$B$2,SMALL('K_out calculations'!$I$2:INDEX('K_out calculations'!$I:$I,$B$2+1),A10+1),NA())</f>
        <v>0</v>
      </c>
      <c r="C10">
        <f>IF(ISNUMBER(B10),C9+B10,NA())</f>
        <v>0</v>
      </c>
      <c r="D10">
        <f>IF(A10&lt;=$B$2, (A10-1)/$B$2,NA())</f>
        <v>1.1856770215793219E-4</v>
      </c>
      <c r="E10">
        <f t="shared" ref="E10:E73" si="0">IF(ISNUMBER(C10),C10/$B$3,NA())</f>
        <v>0</v>
      </c>
      <c r="F10">
        <f>IF(AND(ISNUMBER(E10),ISNUMBER(E9),ISNUMBER(D10),ISNUMBER(D9)),(E10+E9)/2*(D10-D9),NA())</f>
        <v>0</v>
      </c>
    </row>
    <row r="11" spans="1:6" x14ac:dyDescent="0.3">
      <c r="A11">
        <v>3</v>
      </c>
      <c r="B11">
        <f>IF(A11&lt;=$B$2,SMALL('K_out calculations'!$I$2:INDEX('K_out calculations'!$I:$I,$B$2+1),A11+1),NA())</f>
        <v>0</v>
      </c>
      <c r="C11">
        <f t="shared" ref="C11" si="1">IF(ISNUMBER(B11),B11,NA())</f>
        <v>0</v>
      </c>
      <c r="D11">
        <f t="shared" ref="D11:D74" si="2">IF(A11&lt;=$B$2, (A11-1)/$B$2,NA())</f>
        <v>2.3713540431586437E-4</v>
      </c>
      <c r="E11">
        <f t="shared" si="0"/>
        <v>0</v>
      </c>
      <c r="F11">
        <f t="shared" ref="F11:F74" si="3">IF(AND(ISNUMBER(E11),ISNUMBER(E10),ISNUMBER(D11),ISNUMBER(D10)),(E11+E10)/2*(D11-D10),NA())</f>
        <v>0</v>
      </c>
    </row>
    <row r="12" spans="1:6" x14ac:dyDescent="0.3">
      <c r="A12">
        <v>4</v>
      </c>
      <c r="B12">
        <f>IF(A12&lt;=$B$2,SMALL('K_out calculations'!$I$2:INDEX('K_out calculations'!$I:$I,$B$2+1),A12+1),NA())</f>
        <v>0</v>
      </c>
      <c r="C12">
        <f t="shared" ref="C12" si="4">IF(ISNUMBER(B12),C11+B12,NA())</f>
        <v>0</v>
      </c>
      <c r="D12">
        <f t="shared" si="2"/>
        <v>3.5570310647379654E-4</v>
      </c>
      <c r="E12">
        <f t="shared" si="0"/>
        <v>0</v>
      </c>
      <c r="F12">
        <f t="shared" si="3"/>
        <v>0</v>
      </c>
    </row>
    <row r="13" spans="1:6" x14ac:dyDescent="0.3">
      <c r="A13">
        <v>5</v>
      </c>
      <c r="B13">
        <f>IF(A13&lt;=$B$2,SMALL('K_out calculations'!$I$2:INDEX('K_out calculations'!$I:$I,$B$2+1),A13+1),NA())</f>
        <v>0</v>
      </c>
      <c r="C13">
        <f t="shared" ref="C13" si="5">IF(ISNUMBER(B13),B13,NA())</f>
        <v>0</v>
      </c>
      <c r="D13">
        <f t="shared" si="2"/>
        <v>4.7427080863172874E-4</v>
      </c>
      <c r="E13">
        <f t="shared" si="0"/>
        <v>0</v>
      </c>
      <c r="F13">
        <f t="shared" si="3"/>
        <v>0</v>
      </c>
    </row>
    <row r="14" spans="1:6" x14ac:dyDescent="0.3">
      <c r="A14">
        <v>6</v>
      </c>
      <c r="B14">
        <f>IF(A14&lt;=$B$2,SMALL('K_out calculations'!$I$2:INDEX('K_out calculations'!$I:$I,$B$2+1),A14+1),NA())</f>
        <v>0</v>
      </c>
      <c r="C14">
        <f t="shared" ref="C14" si="6">IF(ISNUMBER(B14),C13+B14,NA())</f>
        <v>0</v>
      </c>
      <c r="D14">
        <f t="shared" si="2"/>
        <v>5.9283851078966094E-4</v>
      </c>
      <c r="E14">
        <f t="shared" si="0"/>
        <v>0</v>
      </c>
      <c r="F14">
        <f t="shared" si="3"/>
        <v>0</v>
      </c>
    </row>
    <row r="15" spans="1:6" x14ac:dyDescent="0.3">
      <c r="A15">
        <v>7</v>
      </c>
      <c r="B15">
        <f>IF(A15&lt;=$B$2,SMALL('K_out calculations'!$I$2:INDEX('K_out calculations'!$I:$I,$B$2+1),A15+1),NA())</f>
        <v>0</v>
      </c>
      <c r="C15">
        <f t="shared" ref="C15" si="7">IF(ISNUMBER(B15),B15,NA())</f>
        <v>0</v>
      </c>
      <c r="D15">
        <f t="shared" si="2"/>
        <v>7.1140621294759308E-4</v>
      </c>
      <c r="E15">
        <f t="shared" si="0"/>
        <v>0</v>
      </c>
      <c r="F15">
        <f t="shared" si="3"/>
        <v>0</v>
      </c>
    </row>
    <row r="16" spans="1:6" x14ac:dyDescent="0.3">
      <c r="A16">
        <v>8</v>
      </c>
      <c r="B16">
        <f>IF(A16&lt;=$B$2,SMALL('K_out calculations'!$I$2:INDEX('K_out calculations'!$I:$I,$B$2+1),A16+1),NA())</f>
        <v>0</v>
      </c>
      <c r="C16">
        <f t="shared" ref="C16" si="8">IF(ISNUMBER(B16),C15+B16,NA())</f>
        <v>0</v>
      </c>
      <c r="D16">
        <f t="shared" si="2"/>
        <v>8.2997391510552523E-4</v>
      </c>
      <c r="E16">
        <f t="shared" si="0"/>
        <v>0</v>
      </c>
      <c r="F16">
        <f t="shared" si="3"/>
        <v>0</v>
      </c>
    </row>
    <row r="17" spans="1:6" x14ac:dyDescent="0.3">
      <c r="A17">
        <v>9</v>
      </c>
      <c r="B17">
        <f>IF(A17&lt;=$B$2,SMALL('K_out calculations'!$I$2:INDEX('K_out calculations'!$I:$I,$B$2+1),A17+1),NA())</f>
        <v>0</v>
      </c>
      <c r="C17">
        <f t="shared" ref="C17" si="9">IF(ISNUMBER(B17),B17,NA())</f>
        <v>0</v>
      </c>
      <c r="D17">
        <f t="shared" si="2"/>
        <v>9.4854161726345748E-4</v>
      </c>
      <c r="E17">
        <f t="shared" si="0"/>
        <v>0</v>
      </c>
      <c r="F17">
        <f t="shared" si="3"/>
        <v>0</v>
      </c>
    </row>
    <row r="18" spans="1:6" x14ac:dyDescent="0.3">
      <c r="A18">
        <v>10</v>
      </c>
      <c r="B18">
        <f>IF(A18&lt;=$B$2,SMALL('K_out calculations'!$I$2:INDEX('K_out calculations'!$I:$I,$B$2+1),A18+1),NA())</f>
        <v>0</v>
      </c>
      <c r="C18">
        <f t="shared" ref="C18" si="10">IF(ISNUMBER(B18),C17+B18,NA())</f>
        <v>0</v>
      </c>
      <c r="D18">
        <f t="shared" si="2"/>
        <v>1.0671093194213896E-3</v>
      </c>
      <c r="E18">
        <f t="shared" si="0"/>
        <v>0</v>
      </c>
      <c r="F18">
        <f t="shared" si="3"/>
        <v>0</v>
      </c>
    </row>
    <row r="19" spans="1:6" x14ac:dyDescent="0.3">
      <c r="A19">
        <v>11</v>
      </c>
      <c r="B19">
        <f>IF(A19&lt;=$B$2,SMALL('K_out calculations'!$I$2:INDEX('K_out calculations'!$I:$I,$B$2+1),A19+1),NA())</f>
        <v>0</v>
      </c>
      <c r="C19">
        <f t="shared" ref="C19" si="11">IF(ISNUMBER(B19),B19,NA())</f>
        <v>0</v>
      </c>
      <c r="D19">
        <f t="shared" si="2"/>
        <v>1.1856770215793219E-3</v>
      </c>
      <c r="E19">
        <f t="shared" si="0"/>
        <v>0</v>
      </c>
      <c r="F19">
        <f t="shared" si="3"/>
        <v>0</v>
      </c>
    </row>
    <row r="20" spans="1:6" x14ac:dyDescent="0.3">
      <c r="A20">
        <v>12</v>
      </c>
      <c r="B20">
        <f>IF(A20&lt;=$B$2,SMALL('K_out calculations'!$I$2:INDEX('K_out calculations'!$I:$I,$B$2+1),A20+1),NA())</f>
        <v>0</v>
      </c>
      <c r="C20">
        <f t="shared" ref="C20" si="12">IF(ISNUMBER(B20),C19+B20,NA())</f>
        <v>0</v>
      </c>
      <c r="D20">
        <f t="shared" si="2"/>
        <v>1.3042447237372539E-3</v>
      </c>
      <c r="E20">
        <f t="shared" si="0"/>
        <v>0</v>
      </c>
      <c r="F20">
        <f t="shared" si="3"/>
        <v>0</v>
      </c>
    </row>
    <row r="21" spans="1:6" x14ac:dyDescent="0.3">
      <c r="A21">
        <v>13</v>
      </c>
      <c r="B21">
        <f>IF(A21&lt;=$B$2,SMALL('K_out calculations'!$I$2:INDEX('K_out calculations'!$I:$I,$B$2+1),A21+1),NA())</f>
        <v>0</v>
      </c>
      <c r="C21">
        <f t="shared" ref="C21" si="13">IF(ISNUMBER(B21),B21,NA())</f>
        <v>0</v>
      </c>
      <c r="D21">
        <f t="shared" si="2"/>
        <v>1.4228124258951862E-3</v>
      </c>
      <c r="E21">
        <f t="shared" si="0"/>
        <v>0</v>
      </c>
      <c r="F21">
        <f t="shared" si="3"/>
        <v>0</v>
      </c>
    </row>
    <row r="22" spans="1:6" x14ac:dyDescent="0.3">
      <c r="A22">
        <v>14</v>
      </c>
      <c r="B22">
        <f>IF(A22&lt;=$B$2,SMALL('K_out calculations'!$I$2:INDEX('K_out calculations'!$I:$I,$B$2+1),A22+1),NA())</f>
        <v>0</v>
      </c>
      <c r="C22">
        <f t="shared" ref="C22" si="14">IF(ISNUMBER(B22),C21+B22,NA())</f>
        <v>0</v>
      </c>
      <c r="D22">
        <f t="shared" si="2"/>
        <v>1.5413801280531184E-3</v>
      </c>
      <c r="E22">
        <f t="shared" si="0"/>
        <v>0</v>
      </c>
      <c r="F22">
        <f t="shared" si="3"/>
        <v>0</v>
      </c>
    </row>
    <row r="23" spans="1:6" x14ac:dyDescent="0.3">
      <c r="A23">
        <v>15</v>
      </c>
      <c r="B23">
        <f>IF(A23&lt;=$B$2,SMALL('K_out calculations'!$I$2:INDEX('K_out calculations'!$I:$I,$B$2+1),A23+1),NA())</f>
        <v>0</v>
      </c>
      <c r="C23">
        <f t="shared" ref="C23" si="15">IF(ISNUMBER(B23),B23,NA())</f>
        <v>0</v>
      </c>
      <c r="D23">
        <f t="shared" si="2"/>
        <v>1.6599478302110505E-3</v>
      </c>
      <c r="E23">
        <f t="shared" si="0"/>
        <v>0</v>
      </c>
      <c r="F23">
        <f t="shared" si="3"/>
        <v>0</v>
      </c>
    </row>
    <row r="24" spans="1:6" x14ac:dyDescent="0.3">
      <c r="A24">
        <v>16</v>
      </c>
      <c r="B24">
        <f>IF(A24&lt;=$B$2,SMALL('K_out calculations'!$I$2:INDEX('K_out calculations'!$I:$I,$B$2+1),A24+1),NA())</f>
        <v>0</v>
      </c>
      <c r="C24">
        <f t="shared" ref="C24" si="16">IF(ISNUMBER(B24),C23+B24,NA())</f>
        <v>0</v>
      </c>
      <c r="D24">
        <f t="shared" si="2"/>
        <v>1.7785155323689827E-3</v>
      </c>
      <c r="E24">
        <f t="shared" si="0"/>
        <v>0</v>
      </c>
      <c r="F24">
        <f t="shared" si="3"/>
        <v>0</v>
      </c>
    </row>
    <row r="25" spans="1:6" x14ac:dyDescent="0.3">
      <c r="A25">
        <v>17</v>
      </c>
      <c r="B25">
        <f>IF(A25&lt;=$B$2,SMALL('K_out calculations'!$I$2:INDEX('K_out calculations'!$I:$I,$B$2+1),A25+1),NA())</f>
        <v>0</v>
      </c>
      <c r="C25">
        <f t="shared" ref="C25" si="17">IF(ISNUMBER(B25),B25,NA())</f>
        <v>0</v>
      </c>
      <c r="D25">
        <f t="shared" si="2"/>
        <v>1.897083234526915E-3</v>
      </c>
      <c r="E25">
        <f t="shared" si="0"/>
        <v>0</v>
      </c>
      <c r="F25">
        <f t="shared" si="3"/>
        <v>0</v>
      </c>
    </row>
    <row r="26" spans="1:6" x14ac:dyDescent="0.3">
      <c r="A26">
        <v>18</v>
      </c>
      <c r="B26">
        <f>IF(A26&lt;=$B$2,SMALL('K_out calculations'!$I$2:INDEX('K_out calculations'!$I:$I,$B$2+1),A26+1),NA())</f>
        <v>0</v>
      </c>
      <c r="C26">
        <f t="shared" ref="C26" si="18">IF(ISNUMBER(B26),C25+B26,NA())</f>
        <v>0</v>
      </c>
      <c r="D26">
        <f t="shared" si="2"/>
        <v>2.0156509366848472E-3</v>
      </c>
      <c r="E26">
        <f t="shared" si="0"/>
        <v>0</v>
      </c>
      <c r="F26">
        <f t="shared" si="3"/>
        <v>0</v>
      </c>
    </row>
    <row r="27" spans="1:6" x14ac:dyDescent="0.3">
      <c r="A27">
        <v>19</v>
      </c>
      <c r="B27">
        <f>IF(A27&lt;=$B$2,SMALL('K_out calculations'!$I$2:INDEX('K_out calculations'!$I:$I,$B$2+1),A27+1),NA())</f>
        <v>0</v>
      </c>
      <c r="C27">
        <f t="shared" ref="C27" si="19">IF(ISNUMBER(B27),B27,NA())</f>
        <v>0</v>
      </c>
      <c r="D27">
        <f t="shared" si="2"/>
        <v>2.1342186388427793E-3</v>
      </c>
      <c r="E27">
        <f t="shared" si="0"/>
        <v>0</v>
      </c>
      <c r="F27">
        <f t="shared" si="3"/>
        <v>0</v>
      </c>
    </row>
    <row r="28" spans="1:6" x14ac:dyDescent="0.3">
      <c r="A28">
        <v>20</v>
      </c>
      <c r="B28">
        <f>IF(A28&lt;=$B$2,SMALL('K_out calculations'!$I$2:INDEX('K_out calculations'!$I:$I,$B$2+1),A28+1),NA())</f>
        <v>0</v>
      </c>
      <c r="C28">
        <f t="shared" ref="C28" si="20">IF(ISNUMBER(B28),C27+B28,NA())</f>
        <v>0</v>
      </c>
      <c r="D28">
        <f t="shared" si="2"/>
        <v>2.2527863410007113E-3</v>
      </c>
      <c r="E28">
        <f t="shared" si="0"/>
        <v>0</v>
      </c>
      <c r="F28">
        <f t="shared" si="3"/>
        <v>0</v>
      </c>
    </row>
    <row r="29" spans="1:6" x14ac:dyDescent="0.3">
      <c r="A29">
        <v>21</v>
      </c>
      <c r="B29">
        <f>IF(A29&lt;=$B$2,SMALL('K_out calculations'!$I$2:INDEX('K_out calculations'!$I:$I,$B$2+1),A29+1),NA())</f>
        <v>0</v>
      </c>
      <c r="C29">
        <f t="shared" ref="C29" si="21">IF(ISNUMBER(B29),B29,NA())</f>
        <v>0</v>
      </c>
      <c r="D29">
        <f t="shared" si="2"/>
        <v>2.3713540431586438E-3</v>
      </c>
      <c r="E29">
        <f t="shared" si="0"/>
        <v>0</v>
      </c>
      <c r="F29">
        <f t="shared" si="3"/>
        <v>0</v>
      </c>
    </row>
    <row r="30" spans="1:6" x14ac:dyDescent="0.3">
      <c r="A30">
        <v>22</v>
      </c>
      <c r="B30">
        <f>IF(A30&lt;=$B$2,SMALL('K_out calculations'!$I$2:INDEX('K_out calculations'!$I:$I,$B$2+1),A30+1),NA())</f>
        <v>0</v>
      </c>
      <c r="C30">
        <f t="shared" ref="C30" si="22">IF(ISNUMBER(B30),C29+B30,NA())</f>
        <v>0</v>
      </c>
      <c r="D30">
        <f t="shared" si="2"/>
        <v>2.4899217453165758E-3</v>
      </c>
      <c r="E30">
        <f t="shared" si="0"/>
        <v>0</v>
      </c>
      <c r="F30">
        <f t="shared" si="3"/>
        <v>0</v>
      </c>
    </row>
    <row r="31" spans="1:6" x14ac:dyDescent="0.3">
      <c r="A31">
        <v>23</v>
      </c>
      <c r="B31">
        <f>IF(A31&lt;=$B$2,SMALL('K_out calculations'!$I$2:INDEX('K_out calculations'!$I:$I,$B$2+1),A31+1),NA())</f>
        <v>0</v>
      </c>
      <c r="C31">
        <f t="shared" ref="C31" si="23">IF(ISNUMBER(B31),B31,NA())</f>
        <v>0</v>
      </c>
      <c r="D31">
        <f t="shared" si="2"/>
        <v>2.6084894474745078E-3</v>
      </c>
      <c r="E31">
        <f t="shared" si="0"/>
        <v>0</v>
      </c>
      <c r="F31">
        <f t="shared" si="3"/>
        <v>0</v>
      </c>
    </row>
    <row r="32" spans="1:6" x14ac:dyDescent="0.3">
      <c r="A32">
        <v>24</v>
      </c>
      <c r="B32">
        <f>IF(A32&lt;=$B$2,SMALL('K_out calculations'!$I$2:INDEX('K_out calculations'!$I:$I,$B$2+1),A32+1),NA())</f>
        <v>0</v>
      </c>
      <c r="C32">
        <f t="shared" ref="C32" si="24">IF(ISNUMBER(B32),C31+B32,NA())</f>
        <v>0</v>
      </c>
      <c r="D32">
        <f t="shared" si="2"/>
        <v>2.7270571496324403E-3</v>
      </c>
      <c r="E32">
        <f t="shared" si="0"/>
        <v>0</v>
      </c>
      <c r="F32">
        <f t="shared" si="3"/>
        <v>0</v>
      </c>
    </row>
    <row r="33" spans="1:6" x14ac:dyDescent="0.3">
      <c r="A33">
        <v>25</v>
      </c>
      <c r="B33">
        <f>IF(A33&lt;=$B$2,SMALL('K_out calculations'!$I$2:INDEX('K_out calculations'!$I:$I,$B$2+1),A33+1),NA())</f>
        <v>0</v>
      </c>
      <c r="C33">
        <f t="shared" ref="C33" si="25">IF(ISNUMBER(B33),B33,NA())</f>
        <v>0</v>
      </c>
      <c r="D33">
        <f t="shared" si="2"/>
        <v>2.8456248517903723E-3</v>
      </c>
      <c r="E33">
        <f t="shared" si="0"/>
        <v>0</v>
      </c>
      <c r="F33">
        <f t="shared" si="3"/>
        <v>0</v>
      </c>
    </row>
    <row r="34" spans="1:6" x14ac:dyDescent="0.3">
      <c r="A34">
        <v>26</v>
      </c>
      <c r="B34">
        <f>IF(A34&lt;=$B$2,SMALL('K_out calculations'!$I$2:INDEX('K_out calculations'!$I:$I,$B$2+1),A34+1),NA())</f>
        <v>0</v>
      </c>
      <c r="C34">
        <f t="shared" ref="C34" si="26">IF(ISNUMBER(B34),C33+B34,NA())</f>
        <v>0</v>
      </c>
      <c r="D34">
        <f t="shared" si="2"/>
        <v>2.9641925539483044E-3</v>
      </c>
      <c r="E34">
        <f t="shared" si="0"/>
        <v>0</v>
      </c>
      <c r="F34">
        <f t="shared" si="3"/>
        <v>0</v>
      </c>
    </row>
    <row r="35" spans="1:6" x14ac:dyDescent="0.3">
      <c r="A35">
        <v>27</v>
      </c>
      <c r="B35">
        <f>IF(A35&lt;=$B$2,SMALL('K_out calculations'!$I$2:INDEX('K_out calculations'!$I:$I,$B$2+1),A35+1),NA())</f>
        <v>0</v>
      </c>
      <c r="C35">
        <f t="shared" ref="C35" si="27">IF(ISNUMBER(B35),B35,NA())</f>
        <v>0</v>
      </c>
      <c r="D35">
        <f t="shared" si="2"/>
        <v>3.0827602561062368E-3</v>
      </c>
      <c r="E35">
        <f t="shared" si="0"/>
        <v>0</v>
      </c>
      <c r="F35">
        <f t="shared" si="3"/>
        <v>0</v>
      </c>
    </row>
    <row r="36" spans="1:6" x14ac:dyDescent="0.3">
      <c r="A36">
        <v>28</v>
      </c>
      <c r="B36">
        <f>IF(A36&lt;=$B$2,SMALL('K_out calculations'!$I$2:INDEX('K_out calculations'!$I:$I,$B$2+1),A36+1),NA())</f>
        <v>0</v>
      </c>
      <c r="C36">
        <f t="shared" ref="C36" si="28">IF(ISNUMBER(B36),C35+B36,NA())</f>
        <v>0</v>
      </c>
      <c r="D36">
        <f t="shared" si="2"/>
        <v>3.2013279582641689E-3</v>
      </c>
      <c r="E36">
        <f t="shared" si="0"/>
        <v>0</v>
      </c>
      <c r="F36">
        <f t="shared" si="3"/>
        <v>0</v>
      </c>
    </row>
    <row r="37" spans="1:6" x14ac:dyDescent="0.3">
      <c r="A37">
        <v>29</v>
      </c>
      <c r="B37">
        <f>IF(A37&lt;=$B$2,SMALL('K_out calculations'!$I$2:INDEX('K_out calculations'!$I:$I,$B$2+1),A37+1),NA())</f>
        <v>0</v>
      </c>
      <c r="C37">
        <f t="shared" ref="C37" si="29">IF(ISNUMBER(B37),B37,NA())</f>
        <v>0</v>
      </c>
      <c r="D37">
        <f t="shared" si="2"/>
        <v>3.3198956604221009E-3</v>
      </c>
      <c r="E37">
        <f t="shared" si="0"/>
        <v>0</v>
      </c>
      <c r="F37">
        <f t="shared" si="3"/>
        <v>0</v>
      </c>
    </row>
    <row r="38" spans="1:6" x14ac:dyDescent="0.3">
      <c r="A38">
        <v>30</v>
      </c>
      <c r="B38">
        <f>IF(A38&lt;=$B$2,SMALL('K_out calculations'!$I$2:INDEX('K_out calculations'!$I:$I,$B$2+1),A38+1),NA())</f>
        <v>0</v>
      </c>
      <c r="C38">
        <f t="shared" ref="C38" si="30">IF(ISNUMBER(B38),C37+B38,NA())</f>
        <v>0</v>
      </c>
      <c r="D38">
        <f t="shared" si="2"/>
        <v>3.4384633625800334E-3</v>
      </c>
      <c r="E38">
        <f t="shared" si="0"/>
        <v>0</v>
      </c>
      <c r="F38">
        <f t="shared" si="3"/>
        <v>0</v>
      </c>
    </row>
    <row r="39" spans="1:6" x14ac:dyDescent="0.3">
      <c r="A39">
        <v>31</v>
      </c>
      <c r="B39">
        <f>IF(A39&lt;=$B$2,SMALL('K_out calculations'!$I$2:INDEX('K_out calculations'!$I:$I,$B$2+1),A39+1),NA())</f>
        <v>0</v>
      </c>
      <c r="C39">
        <f t="shared" ref="C39" si="31">IF(ISNUMBER(B39),B39,NA())</f>
        <v>0</v>
      </c>
      <c r="D39">
        <f t="shared" si="2"/>
        <v>3.5570310647379654E-3</v>
      </c>
      <c r="E39">
        <f t="shared" si="0"/>
        <v>0</v>
      </c>
      <c r="F39">
        <f t="shared" si="3"/>
        <v>0</v>
      </c>
    </row>
    <row r="40" spans="1:6" x14ac:dyDescent="0.3">
      <c r="A40">
        <v>32</v>
      </c>
      <c r="B40">
        <f>IF(A40&lt;=$B$2,SMALL('K_out calculations'!$I$2:INDEX('K_out calculations'!$I:$I,$B$2+1),A40+1),NA())</f>
        <v>0</v>
      </c>
      <c r="C40">
        <f t="shared" ref="C40" si="32">IF(ISNUMBER(B40),C39+B40,NA())</f>
        <v>0</v>
      </c>
      <c r="D40">
        <f t="shared" si="2"/>
        <v>3.6755987668958975E-3</v>
      </c>
      <c r="E40">
        <f t="shared" si="0"/>
        <v>0</v>
      </c>
      <c r="F40">
        <f t="shared" si="3"/>
        <v>0</v>
      </c>
    </row>
    <row r="41" spans="1:6" x14ac:dyDescent="0.3">
      <c r="A41">
        <v>33</v>
      </c>
      <c r="B41">
        <f>IF(A41&lt;=$B$2,SMALL('K_out calculations'!$I$2:INDEX('K_out calculations'!$I:$I,$B$2+1),A41+1),NA())</f>
        <v>0</v>
      </c>
      <c r="C41">
        <f t="shared" ref="C41" si="33">IF(ISNUMBER(B41),B41,NA())</f>
        <v>0</v>
      </c>
      <c r="D41">
        <f t="shared" si="2"/>
        <v>3.7941664690538299E-3</v>
      </c>
      <c r="E41">
        <f t="shared" si="0"/>
        <v>0</v>
      </c>
      <c r="F41">
        <f t="shared" si="3"/>
        <v>0</v>
      </c>
    </row>
    <row r="42" spans="1:6" x14ac:dyDescent="0.3">
      <c r="A42">
        <v>34</v>
      </c>
      <c r="B42">
        <f>IF(A42&lt;=$B$2,SMALL('K_out calculations'!$I$2:INDEX('K_out calculations'!$I:$I,$B$2+1),A42+1),NA())</f>
        <v>0</v>
      </c>
      <c r="C42">
        <f t="shared" ref="C42" si="34">IF(ISNUMBER(B42),C41+B42,NA())</f>
        <v>0</v>
      </c>
      <c r="D42">
        <f t="shared" si="2"/>
        <v>3.912734171211762E-3</v>
      </c>
      <c r="E42">
        <f t="shared" si="0"/>
        <v>0</v>
      </c>
      <c r="F42">
        <f t="shared" si="3"/>
        <v>0</v>
      </c>
    </row>
    <row r="43" spans="1:6" x14ac:dyDescent="0.3">
      <c r="A43">
        <v>35</v>
      </c>
      <c r="B43">
        <f>IF(A43&lt;=$B$2,SMALL('K_out calculations'!$I$2:INDEX('K_out calculations'!$I:$I,$B$2+1),A43+1),NA())</f>
        <v>0</v>
      </c>
      <c r="C43">
        <f t="shared" ref="C43" si="35">IF(ISNUMBER(B43),B43,NA())</f>
        <v>0</v>
      </c>
      <c r="D43">
        <f t="shared" si="2"/>
        <v>4.0313018733696944E-3</v>
      </c>
      <c r="E43">
        <f t="shared" si="0"/>
        <v>0</v>
      </c>
      <c r="F43">
        <f t="shared" si="3"/>
        <v>0</v>
      </c>
    </row>
    <row r="44" spans="1:6" x14ac:dyDescent="0.3">
      <c r="A44">
        <v>36</v>
      </c>
      <c r="B44">
        <f>IF(A44&lt;=$B$2,SMALL('K_out calculations'!$I$2:INDEX('K_out calculations'!$I:$I,$B$2+1),A44+1),NA())</f>
        <v>0</v>
      </c>
      <c r="C44">
        <f t="shared" ref="C44" si="36">IF(ISNUMBER(B44),C43+B44,NA())</f>
        <v>0</v>
      </c>
      <c r="D44">
        <f t="shared" si="2"/>
        <v>4.149869575527626E-3</v>
      </c>
      <c r="E44">
        <f t="shared" si="0"/>
        <v>0</v>
      </c>
      <c r="F44">
        <f t="shared" si="3"/>
        <v>0</v>
      </c>
    </row>
    <row r="45" spans="1:6" x14ac:dyDescent="0.3">
      <c r="A45">
        <v>37</v>
      </c>
      <c r="B45">
        <f>IF(A45&lt;=$B$2,SMALL('K_out calculations'!$I$2:INDEX('K_out calculations'!$I:$I,$B$2+1),A45+1),NA())</f>
        <v>0</v>
      </c>
      <c r="C45">
        <f t="shared" ref="C45" si="37">IF(ISNUMBER(B45),B45,NA())</f>
        <v>0</v>
      </c>
      <c r="D45">
        <f t="shared" si="2"/>
        <v>4.2684372776855585E-3</v>
      </c>
      <c r="E45">
        <f t="shared" si="0"/>
        <v>0</v>
      </c>
      <c r="F45">
        <f t="shared" si="3"/>
        <v>0</v>
      </c>
    </row>
    <row r="46" spans="1:6" x14ac:dyDescent="0.3">
      <c r="A46">
        <v>38</v>
      </c>
      <c r="B46">
        <f>IF(A46&lt;=$B$2,SMALL('K_out calculations'!$I$2:INDEX('K_out calculations'!$I:$I,$B$2+1),A46+1),NA())</f>
        <v>0</v>
      </c>
      <c r="C46">
        <f t="shared" ref="C46" si="38">IF(ISNUMBER(B46),C45+B46,NA())</f>
        <v>0</v>
      </c>
      <c r="D46">
        <f t="shared" si="2"/>
        <v>4.387004979843491E-3</v>
      </c>
      <c r="E46">
        <f t="shared" si="0"/>
        <v>0</v>
      </c>
      <c r="F46">
        <f t="shared" si="3"/>
        <v>0</v>
      </c>
    </row>
    <row r="47" spans="1:6" x14ac:dyDescent="0.3">
      <c r="A47">
        <v>39</v>
      </c>
      <c r="B47">
        <f>IF(A47&lt;=$B$2,SMALL('K_out calculations'!$I$2:INDEX('K_out calculations'!$I:$I,$B$2+1),A47+1),NA())</f>
        <v>0</v>
      </c>
      <c r="C47">
        <f t="shared" ref="C47" si="39">IF(ISNUMBER(B47),B47,NA())</f>
        <v>0</v>
      </c>
      <c r="D47">
        <f t="shared" si="2"/>
        <v>4.5055726820014226E-3</v>
      </c>
      <c r="E47">
        <f t="shared" si="0"/>
        <v>0</v>
      </c>
      <c r="F47">
        <f t="shared" si="3"/>
        <v>0</v>
      </c>
    </row>
    <row r="48" spans="1:6" x14ac:dyDescent="0.3">
      <c r="A48">
        <v>40</v>
      </c>
      <c r="B48">
        <f>IF(A48&lt;=$B$2,SMALL('K_out calculations'!$I$2:INDEX('K_out calculations'!$I:$I,$B$2+1),A48+1),NA())</f>
        <v>0</v>
      </c>
      <c r="C48">
        <f t="shared" ref="C48" si="40">IF(ISNUMBER(B48),C47+B48,NA())</f>
        <v>0</v>
      </c>
      <c r="D48">
        <f t="shared" si="2"/>
        <v>4.624140384159355E-3</v>
      </c>
      <c r="E48">
        <f t="shared" si="0"/>
        <v>0</v>
      </c>
      <c r="F48">
        <f t="shared" si="3"/>
        <v>0</v>
      </c>
    </row>
    <row r="49" spans="1:6" x14ac:dyDescent="0.3">
      <c r="A49">
        <v>41</v>
      </c>
      <c r="B49">
        <f>IF(A49&lt;=$B$2,SMALL('K_out calculations'!$I$2:INDEX('K_out calculations'!$I:$I,$B$2+1),A49+1),NA())</f>
        <v>0</v>
      </c>
      <c r="C49">
        <f t="shared" ref="C49" si="41">IF(ISNUMBER(B49),B49,NA())</f>
        <v>0</v>
      </c>
      <c r="D49">
        <f t="shared" si="2"/>
        <v>4.7427080863172875E-3</v>
      </c>
      <c r="E49">
        <f t="shared" si="0"/>
        <v>0</v>
      </c>
      <c r="F49">
        <f t="shared" si="3"/>
        <v>0</v>
      </c>
    </row>
    <row r="50" spans="1:6" x14ac:dyDescent="0.3">
      <c r="A50">
        <v>42</v>
      </c>
      <c r="B50">
        <f>IF(A50&lt;=$B$2,SMALL('K_out calculations'!$I$2:INDEX('K_out calculations'!$I:$I,$B$2+1),A50+1),NA())</f>
        <v>0</v>
      </c>
      <c r="C50">
        <f t="shared" ref="C50" si="42">IF(ISNUMBER(B50),C49+B50,NA())</f>
        <v>0</v>
      </c>
      <c r="D50">
        <f t="shared" si="2"/>
        <v>4.8612757884752191E-3</v>
      </c>
      <c r="E50">
        <f t="shared" si="0"/>
        <v>0</v>
      </c>
      <c r="F50">
        <f t="shared" si="3"/>
        <v>0</v>
      </c>
    </row>
    <row r="51" spans="1:6" x14ac:dyDescent="0.3">
      <c r="A51">
        <v>43</v>
      </c>
      <c r="B51">
        <f>IF(A51&lt;=$B$2,SMALL('K_out calculations'!$I$2:INDEX('K_out calculations'!$I:$I,$B$2+1),A51+1),NA())</f>
        <v>0</v>
      </c>
      <c r="C51">
        <f t="shared" ref="C51" si="43">IF(ISNUMBER(B51),B51,NA())</f>
        <v>0</v>
      </c>
      <c r="D51">
        <f t="shared" si="2"/>
        <v>4.9798434906331516E-3</v>
      </c>
      <c r="E51">
        <f t="shared" si="0"/>
        <v>0</v>
      </c>
      <c r="F51">
        <f t="shared" si="3"/>
        <v>0</v>
      </c>
    </row>
    <row r="52" spans="1:6" x14ac:dyDescent="0.3">
      <c r="A52">
        <v>44</v>
      </c>
      <c r="B52">
        <f>IF(A52&lt;=$B$2,SMALL('K_out calculations'!$I$2:INDEX('K_out calculations'!$I:$I,$B$2+1),A52+1),NA())</f>
        <v>0</v>
      </c>
      <c r="C52">
        <f t="shared" ref="C52" si="44">IF(ISNUMBER(B52),C51+B52,NA())</f>
        <v>0</v>
      </c>
      <c r="D52">
        <f t="shared" si="2"/>
        <v>5.0984111927910841E-3</v>
      </c>
      <c r="E52">
        <f t="shared" si="0"/>
        <v>0</v>
      </c>
      <c r="F52">
        <f t="shared" si="3"/>
        <v>0</v>
      </c>
    </row>
    <row r="53" spans="1:6" x14ac:dyDescent="0.3">
      <c r="A53">
        <v>45</v>
      </c>
      <c r="B53">
        <f>IF(A53&lt;=$B$2,SMALL('K_out calculations'!$I$2:INDEX('K_out calculations'!$I:$I,$B$2+1),A53+1),NA())</f>
        <v>0</v>
      </c>
      <c r="C53">
        <f t="shared" ref="C53" si="45">IF(ISNUMBER(B53),B53,NA())</f>
        <v>0</v>
      </c>
      <c r="D53">
        <f t="shared" si="2"/>
        <v>5.2169788949490157E-3</v>
      </c>
      <c r="E53">
        <f t="shared" si="0"/>
        <v>0</v>
      </c>
      <c r="F53">
        <f t="shared" si="3"/>
        <v>0</v>
      </c>
    </row>
    <row r="54" spans="1:6" x14ac:dyDescent="0.3">
      <c r="A54">
        <v>46</v>
      </c>
      <c r="B54">
        <f>IF(A54&lt;=$B$2,SMALL('K_out calculations'!$I$2:INDEX('K_out calculations'!$I:$I,$B$2+1),A54+1),NA())</f>
        <v>0</v>
      </c>
      <c r="C54">
        <f t="shared" ref="C54" si="46">IF(ISNUMBER(B54),C53+B54,NA())</f>
        <v>0</v>
      </c>
      <c r="D54">
        <f t="shared" si="2"/>
        <v>5.3355465971069481E-3</v>
      </c>
      <c r="E54">
        <f t="shared" si="0"/>
        <v>0</v>
      </c>
      <c r="F54">
        <f t="shared" si="3"/>
        <v>0</v>
      </c>
    </row>
    <row r="55" spans="1:6" x14ac:dyDescent="0.3">
      <c r="A55">
        <v>47</v>
      </c>
      <c r="B55">
        <f>IF(A55&lt;=$B$2,SMALL('K_out calculations'!$I$2:INDEX('K_out calculations'!$I:$I,$B$2+1),A55+1),NA())</f>
        <v>0</v>
      </c>
      <c r="C55">
        <f t="shared" ref="C55" si="47">IF(ISNUMBER(B55),B55,NA())</f>
        <v>0</v>
      </c>
      <c r="D55">
        <f t="shared" si="2"/>
        <v>5.4541142992648806E-3</v>
      </c>
      <c r="E55">
        <f t="shared" si="0"/>
        <v>0</v>
      </c>
      <c r="F55">
        <f t="shared" si="3"/>
        <v>0</v>
      </c>
    </row>
    <row r="56" spans="1:6" x14ac:dyDescent="0.3">
      <c r="A56">
        <v>48</v>
      </c>
      <c r="B56">
        <f>IF(A56&lt;=$B$2,SMALL('K_out calculations'!$I$2:INDEX('K_out calculations'!$I:$I,$B$2+1),A56+1),NA())</f>
        <v>0</v>
      </c>
      <c r="C56">
        <f t="shared" ref="C56" si="48">IF(ISNUMBER(B56),C55+B56,NA())</f>
        <v>0</v>
      </c>
      <c r="D56">
        <f t="shared" si="2"/>
        <v>5.5726820014228122E-3</v>
      </c>
      <c r="E56">
        <f t="shared" si="0"/>
        <v>0</v>
      </c>
      <c r="F56">
        <f t="shared" si="3"/>
        <v>0</v>
      </c>
    </row>
    <row r="57" spans="1:6" x14ac:dyDescent="0.3">
      <c r="A57">
        <v>49</v>
      </c>
      <c r="B57">
        <f>IF(A57&lt;=$B$2,SMALL('K_out calculations'!$I$2:INDEX('K_out calculations'!$I:$I,$B$2+1),A57+1),NA())</f>
        <v>0</v>
      </c>
      <c r="C57">
        <f t="shared" ref="C57" si="49">IF(ISNUMBER(B57),B57,NA())</f>
        <v>0</v>
      </c>
      <c r="D57">
        <f t="shared" si="2"/>
        <v>5.6912497035807447E-3</v>
      </c>
      <c r="E57">
        <f t="shared" si="0"/>
        <v>0</v>
      </c>
      <c r="F57">
        <f t="shared" si="3"/>
        <v>0</v>
      </c>
    </row>
    <row r="58" spans="1:6" x14ac:dyDescent="0.3">
      <c r="A58">
        <v>50</v>
      </c>
      <c r="B58">
        <f>IF(A58&lt;=$B$2,SMALL('K_out calculations'!$I$2:INDEX('K_out calculations'!$I:$I,$B$2+1),A58+1),NA())</f>
        <v>0</v>
      </c>
      <c r="C58">
        <f t="shared" ref="C58" si="50">IF(ISNUMBER(B58),C57+B58,NA())</f>
        <v>0</v>
      </c>
      <c r="D58">
        <f t="shared" si="2"/>
        <v>5.8098174057386771E-3</v>
      </c>
      <c r="E58">
        <f t="shared" si="0"/>
        <v>0</v>
      </c>
      <c r="F58">
        <f t="shared" si="3"/>
        <v>0</v>
      </c>
    </row>
    <row r="59" spans="1:6" x14ac:dyDescent="0.3">
      <c r="A59">
        <v>51</v>
      </c>
      <c r="B59">
        <f>IF(A59&lt;=$B$2,SMALL('K_out calculations'!$I$2:INDEX('K_out calculations'!$I:$I,$B$2+1),A59+1),NA())</f>
        <v>0</v>
      </c>
      <c r="C59">
        <f t="shared" ref="C59" si="51">IF(ISNUMBER(B59),B59,NA())</f>
        <v>0</v>
      </c>
      <c r="D59">
        <f t="shared" si="2"/>
        <v>5.9283851078966087E-3</v>
      </c>
      <c r="E59">
        <f t="shared" si="0"/>
        <v>0</v>
      </c>
      <c r="F59">
        <f t="shared" si="3"/>
        <v>0</v>
      </c>
    </row>
    <row r="60" spans="1:6" x14ac:dyDescent="0.3">
      <c r="A60">
        <v>52</v>
      </c>
      <c r="B60">
        <f>IF(A60&lt;=$B$2,SMALL('K_out calculations'!$I$2:INDEX('K_out calculations'!$I:$I,$B$2+1),A60+1),NA())</f>
        <v>0</v>
      </c>
      <c r="C60">
        <f t="shared" ref="C60" si="52">IF(ISNUMBER(B60),C59+B60,NA())</f>
        <v>0</v>
      </c>
      <c r="D60">
        <f t="shared" si="2"/>
        <v>6.0469528100545412E-3</v>
      </c>
      <c r="E60">
        <f t="shared" si="0"/>
        <v>0</v>
      </c>
      <c r="F60">
        <f t="shared" si="3"/>
        <v>0</v>
      </c>
    </row>
    <row r="61" spans="1:6" x14ac:dyDescent="0.3">
      <c r="A61">
        <v>53</v>
      </c>
      <c r="B61">
        <f>IF(A61&lt;=$B$2,SMALL('K_out calculations'!$I$2:INDEX('K_out calculations'!$I:$I,$B$2+1),A61+1),NA())</f>
        <v>0</v>
      </c>
      <c r="C61">
        <f t="shared" ref="C61" si="53">IF(ISNUMBER(B61),B61,NA())</f>
        <v>0</v>
      </c>
      <c r="D61">
        <f t="shared" si="2"/>
        <v>6.1655205122124737E-3</v>
      </c>
      <c r="E61">
        <f t="shared" si="0"/>
        <v>0</v>
      </c>
      <c r="F61">
        <f t="shared" si="3"/>
        <v>0</v>
      </c>
    </row>
    <row r="62" spans="1:6" x14ac:dyDescent="0.3">
      <c r="A62">
        <v>54</v>
      </c>
      <c r="B62">
        <f>IF(A62&lt;=$B$2,SMALL('K_out calculations'!$I$2:INDEX('K_out calculations'!$I:$I,$B$2+1),A62+1),NA())</f>
        <v>0</v>
      </c>
      <c r="C62">
        <f t="shared" ref="C62" si="54">IF(ISNUMBER(B62),C61+B62,NA())</f>
        <v>0</v>
      </c>
      <c r="D62">
        <f t="shared" si="2"/>
        <v>6.2840882143704053E-3</v>
      </c>
      <c r="E62">
        <f t="shared" si="0"/>
        <v>0</v>
      </c>
      <c r="F62">
        <f t="shared" si="3"/>
        <v>0</v>
      </c>
    </row>
    <row r="63" spans="1:6" x14ac:dyDescent="0.3">
      <c r="A63">
        <v>55</v>
      </c>
      <c r="B63">
        <f>IF(A63&lt;=$B$2,SMALL('K_out calculations'!$I$2:INDEX('K_out calculations'!$I:$I,$B$2+1),A63+1),NA())</f>
        <v>0</v>
      </c>
      <c r="C63">
        <f t="shared" ref="C63" si="55">IF(ISNUMBER(B63),B63,NA())</f>
        <v>0</v>
      </c>
      <c r="D63">
        <f t="shared" si="2"/>
        <v>6.4026559165283378E-3</v>
      </c>
      <c r="E63">
        <f t="shared" si="0"/>
        <v>0</v>
      </c>
      <c r="F63">
        <f t="shared" si="3"/>
        <v>0</v>
      </c>
    </row>
    <row r="64" spans="1:6" x14ac:dyDescent="0.3">
      <c r="A64">
        <v>56</v>
      </c>
      <c r="B64">
        <f>IF(A64&lt;=$B$2,SMALL('K_out calculations'!$I$2:INDEX('K_out calculations'!$I:$I,$B$2+1),A64+1),NA())</f>
        <v>0</v>
      </c>
      <c r="C64">
        <f t="shared" ref="C64" si="56">IF(ISNUMBER(B64),C63+B64,NA())</f>
        <v>0</v>
      </c>
      <c r="D64">
        <f t="shared" si="2"/>
        <v>6.5212236186862702E-3</v>
      </c>
      <c r="E64">
        <f t="shared" si="0"/>
        <v>0</v>
      </c>
      <c r="F64">
        <f t="shared" si="3"/>
        <v>0</v>
      </c>
    </row>
    <row r="65" spans="1:6" x14ac:dyDescent="0.3">
      <c r="A65">
        <v>57</v>
      </c>
      <c r="B65">
        <f>IF(A65&lt;=$B$2,SMALL('K_out calculations'!$I$2:INDEX('K_out calculations'!$I:$I,$B$2+1),A65+1),NA())</f>
        <v>0</v>
      </c>
      <c r="C65">
        <f t="shared" ref="C65" si="57">IF(ISNUMBER(B65),B65,NA())</f>
        <v>0</v>
      </c>
      <c r="D65">
        <f t="shared" si="2"/>
        <v>6.6397913208442018E-3</v>
      </c>
      <c r="E65">
        <f t="shared" si="0"/>
        <v>0</v>
      </c>
      <c r="F65">
        <f t="shared" si="3"/>
        <v>0</v>
      </c>
    </row>
    <row r="66" spans="1:6" x14ac:dyDescent="0.3">
      <c r="A66">
        <v>58</v>
      </c>
      <c r="B66">
        <f>IF(A66&lt;=$B$2,SMALL('K_out calculations'!$I$2:INDEX('K_out calculations'!$I:$I,$B$2+1),A66+1),NA())</f>
        <v>0</v>
      </c>
      <c r="C66">
        <f t="shared" ref="C66" si="58">IF(ISNUMBER(B66),C65+B66,NA())</f>
        <v>0</v>
      </c>
      <c r="D66">
        <f t="shared" si="2"/>
        <v>6.7583590230021343E-3</v>
      </c>
      <c r="E66">
        <f t="shared" si="0"/>
        <v>0</v>
      </c>
      <c r="F66">
        <f t="shared" si="3"/>
        <v>0</v>
      </c>
    </row>
    <row r="67" spans="1:6" x14ac:dyDescent="0.3">
      <c r="A67">
        <v>59</v>
      </c>
      <c r="B67">
        <f>IF(A67&lt;=$B$2,SMALL('K_out calculations'!$I$2:INDEX('K_out calculations'!$I:$I,$B$2+1),A67+1),NA())</f>
        <v>0</v>
      </c>
      <c r="C67">
        <f t="shared" ref="C67" si="59">IF(ISNUMBER(B67),B67,NA())</f>
        <v>0</v>
      </c>
      <c r="D67">
        <f t="shared" si="2"/>
        <v>6.8769267251600668E-3</v>
      </c>
      <c r="E67">
        <f t="shared" si="0"/>
        <v>0</v>
      </c>
      <c r="F67">
        <f t="shared" si="3"/>
        <v>0</v>
      </c>
    </row>
    <row r="68" spans="1:6" x14ac:dyDescent="0.3">
      <c r="A68">
        <v>60</v>
      </c>
      <c r="B68">
        <f>IF(A68&lt;=$B$2,SMALL('K_out calculations'!$I$2:INDEX('K_out calculations'!$I:$I,$B$2+1),A68+1),NA())</f>
        <v>0</v>
      </c>
      <c r="C68">
        <f t="shared" ref="C68" si="60">IF(ISNUMBER(B68),C67+B68,NA())</f>
        <v>0</v>
      </c>
      <c r="D68">
        <f t="shared" si="2"/>
        <v>6.9954944273179984E-3</v>
      </c>
      <c r="E68">
        <f t="shared" si="0"/>
        <v>0</v>
      </c>
      <c r="F68">
        <f t="shared" si="3"/>
        <v>0</v>
      </c>
    </row>
    <row r="69" spans="1:6" x14ac:dyDescent="0.3">
      <c r="A69">
        <v>61</v>
      </c>
      <c r="B69">
        <f>IF(A69&lt;=$B$2,SMALL('K_out calculations'!$I$2:INDEX('K_out calculations'!$I:$I,$B$2+1),A69+1),NA())</f>
        <v>0</v>
      </c>
      <c r="C69">
        <f t="shared" ref="C69" si="61">IF(ISNUMBER(B69),B69,NA())</f>
        <v>0</v>
      </c>
      <c r="D69">
        <f t="shared" si="2"/>
        <v>7.1140621294759308E-3</v>
      </c>
      <c r="E69">
        <f t="shared" si="0"/>
        <v>0</v>
      </c>
      <c r="F69">
        <f t="shared" si="3"/>
        <v>0</v>
      </c>
    </row>
    <row r="70" spans="1:6" x14ac:dyDescent="0.3">
      <c r="A70">
        <v>62</v>
      </c>
      <c r="B70">
        <f>IF(A70&lt;=$B$2,SMALL('K_out calculations'!$I$2:INDEX('K_out calculations'!$I:$I,$B$2+1),A70+1),NA())</f>
        <v>0</v>
      </c>
      <c r="C70">
        <f t="shared" ref="C70" si="62">IF(ISNUMBER(B70),C69+B70,NA())</f>
        <v>0</v>
      </c>
      <c r="D70">
        <f t="shared" si="2"/>
        <v>7.2326298316338633E-3</v>
      </c>
      <c r="E70">
        <f t="shared" si="0"/>
        <v>0</v>
      </c>
      <c r="F70">
        <f t="shared" si="3"/>
        <v>0</v>
      </c>
    </row>
    <row r="71" spans="1:6" x14ac:dyDescent="0.3">
      <c r="A71">
        <v>63</v>
      </c>
      <c r="B71">
        <f>IF(A71&lt;=$B$2,SMALL('K_out calculations'!$I$2:INDEX('K_out calculations'!$I:$I,$B$2+1),A71+1),NA())</f>
        <v>0</v>
      </c>
      <c r="C71">
        <f t="shared" ref="C71" si="63">IF(ISNUMBER(B71),B71,NA())</f>
        <v>0</v>
      </c>
      <c r="D71">
        <f t="shared" si="2"/>
        <v>7.3511975337917949E-3</v>
      </c>
      <c r="E71">
        <f t="shared" si="0"/>
        <v>0</v>
      </c>
      <c r="F71">
        <f t="shared" si="3"/>
        <v>0</v>
      </c>
    </row>
    <row r="72" spans="1:6" x14ac:dyDescent="0.3">
      <c r="A72">
        <v>64</v>
      </c>
      <c r="B72">
        <f>IF(A72&lt;=$B$2,SMALL('K_out calculations'!$I$2:INDEX('K_out calculations'!$I:$I,$B$2+1),A72+1),NA())</f>
        <v>0</v>
      </c>
      <c r="C72">
        <f t="shared" ref="C72" si="64">IF(ISNUMBER(B72),C71+B72,NA())</f>
        <v>0</v>
      </c>
      <c r="D72">
        <f t="shared" si="2"/>
        <v>7.4697652359497274E-3</v>
      </c>
      <c r="E72">
        <f t="shared" si="0"/>
        <v>0</v>
      </c>
      <c r="F72">
        <f t="shared" si="3"/>
        <v>0</v>
      </c>
    </row>
    <row r="73" spans="1:6" x14ac:dyDescent="0.3">
      <c r="A73">
        <v>65</v>
      </c>
      <c r="B73">
        <f>IF(A73&lt;=$B$2,SMALL('K_out calculations'!$I$2:INDEX('K_out calculations'!$I:$I,$B$2+1),A73+1),NA())</f>
        <v>0</v>
      </c>
      <c r="C73">
        <f t="shared" ref="C73" si="65">IF(ISNUMBER(B73),B73,NA())</f>
        <v>0</v>
      </c>
      <c r="D73">
        <f t="shared" si="2"/>
        <v>7.5883329381076598E-3</v>
      </c>
      <c r="E73">
        <f t="shared" si="0"/>
        <v>0</v>
      </c>
      <c r="F73">
        <f t="shared" si="3"/>
        <v>0</v>
      </c>
    </row>
    <row r="74" spans="1:6" x14ac:dyDescent="0.3">
      <c r="A74">
        <v>66</v>
      </c>
      <c r="B74">
        <f>IF(A74&lt;=$B$2,SMALL('K_out calculations'!$I$2:INDEX('K_out calculations'!$I:$I,$B$2+1),A74+1),NA())</f>
        <v>0</v>
      </c>
      <c r="C74">
        <f t="shared" ref="C74" si="66">IF(ISNUMBER(B74),C73+B74,NA())</f>
        <v>0</v>
      </c>
      <c r="D74">
        <f t="shared" si="2"/>
        <v>7.7069006402655914E-3</v>
      </c>
      <c r="E74">
        <f t="shared" ref="E74:E137" si="67">IF(ISNUMBER(C74),C74/$B$3,NA())</f>
        <v>0</v>
      </c>
      <c r="F74">
        <f t="shared" si="3"/>
        <v>0</v>
      </c>
    </row>
    <row r="75" spans="1:6" x14ac:dyDescent="0.3">
      <c r="A75">
        <v>67</v>
      </c>
      <c r="B75">
        <f>IF(A75&lt;=$B$2,SMALL('K_out calculations'!$I$2:INDEX('K_out calculations'!$I:$I,$B$2+1),A75+1),NA())</f>
        <v>0</v>
      </c>
      <c r="C75">
        <f t="shared" ref="C75" si="68">IF(ISNUMBER(B75),B75,NA())</f>
        <v>0</v>
      </c>
      <c r="D75">
        <f t="shared" ref="D75:D138" si="69">IF(A75&lt;=$B$2, (A75-1)/$B$2,NA())</f>
        <v>7.8254683424235239E-3</v>
      </c>
      <c r="E75">
        <f t="shared" si="67"/>
        <v>0</v>
      </c>
      <c r="F75">
        <f t="shared" ref="F75:F138" si="70">IF(AND(ISNUMBER(E75),ISNUMBER(E74),ISNUMBER(D75),ISNUMBER(D74)),(E75+E74)/2*(D75-D74),NA())</f>
        <v>0</v>
      </c>
    </row>
    <row r="76" spans="1:6" x14ac:dyDescent="0.3">
      <c r="A76">
        <v>68</v>
      </c>
      <c r="B76">
        <f>IF(A76&lt;=$B$2,SMALL('K_out calculations'!$I$2:INDEX('K_out calculations'!$I:$I,$B$2+1),A76+1),NA())</f>
        <v>0</v>
      </c>
      <c r="C76">
        <f t="shared" ref="C76" si="71">IF(ISNUMBER(B76),C75+B76,NA())</f>
        <v>0</v>
      </c>
      <c r="D76">
        <f t="shared" si="69"/>
        <v>7.9440360445814564E-3</v>
      </c>
      <c r="E76">
        <f t="shared" si="67"/>
        <v>0</v>
      </c>
      <c r="F76">
        <f t="shared" si="70"/>
        <v>0</v>
      </c>
    </row>
    <row r="77" spans="1:6" x14ac:dyDescent="0.3">
      <c r="A77">
        <v>69</v>
      </c>
      <c r="B77">
        <f>IF(A77&lt;=$B$2,SMALL('K_out calculations'!$I$2:INDEX('K_out calculations'!$I:$I,$B$2+1),A77+1),NA())</f>
        <v>0</v>
      </c>
      <c r="C77">
        <f t="shared" ref="C77" si="72">IF(ISNUMBER(B77),B77,NA())</f>
        <v>0</v>
      </c>
      <c r="D77">
        <f t="shared" si="69"/>
        <v>8.0626037467393889E-3</v>
      </c>
      <c r="E77">
        <f t="shared" si="67"/>
        <v>0</v>
      </c>
      <c r="F77">
        <f t="shared" si="70"/>
        <v>0</v>
      </c>
    </row>
    <row r="78" spans="1:6" x14ac:dyDescent="0.3">
      <c r="A78">
        <v>70</v>
      </c>
      <c r="B78">
        <f>IF(A78&lt;=$B$2,SMALL('K_out calculations'!$I$2:INDEX('K_out calculations'!$I:$I,$B$2+1),A78+1),NA())</f>
        <v>0</v>
      </c>
      <c r="C78">
        <f t="shared" ref="C78" si="73">IF(ISNUMBER(B78),C77+B78,NA())</f>
        <v>0</v>
      </c>
      <c r="D78">
        <f t="shared" si="69"/>
        <v>8.1811714488973196E-3</v>
      </c>
      <c r="E78">
        <f t="shared" si="67"/>
        <v>0</v>
      </c>
      <c r="F78">
        <f t="shared" si="70"/>
        <v>0</v>
      </c>
    </row>
    <row r="79" spans="1:6" x14ac:dyDescent="0.3">
      <c r="A79">
        <v>71</v>
      </c>
      <c r="B79">
        <f>IF(A79&lt;=$B$2,SMALL('K_out calculations'!$I$2:INDEX('K_out calculations'!$I:$I,$B$2+1),A79+1),NA())</f>
        <v>0</v>
      </c>
      <c r="C79">
        <f t="shared" ref="C79" si="74">IF(ISNUMBER(B79),B79,NA())</f>
        <v>0</v>
      </c>
      <c r="D79">
        <f t="shared" si="69"/>
        <v>8.2997391510552521E-3</v>
      </c>
      <c r="E79">
        <f t="shared" si="67"/>
        <v>0</v>
      </c>
      <c r="F79">
        <f t="shared" si="70"/>
        <v>0</v>
      </c>
    </row>
    <row r="80" spans="1:6" x14ac:dyDescent="0.3">
      <c r="A80">
        <v>72</v>
      </c>
      <c r="B80">
        <f>IF(A80&lt;=$B$2,SMALL('K_out calculations'!$I$2:INDEX('K_out calculations'!$I:$I,$B$2+1),A80+1),NA())</f>
        <v>0</v>
      </c>
      <c r="C80">
        <f t="shared" ref="C80" si="75">IF(ISNUMBER(B80),C79+B80,NA())</f>
        <v>0</v>
      </c>
      <c r="D80">
        <f t="shared" si="69"/>
        <v>8.4183068532131845E-3</v>
      </c>
      <c r="E80">
        <f t="shared" si="67"/>
        <v>0</v>
      </c>
      <c r="F80">
        <f t="shared" si="70"/>
        <v>0</v>
      </c>
    </row>
    <row r="81" spans="1:6" x14ac:dyDescent="0.3">
      <c r="A81">
        <v>73</v>
      </c>
      <c r="B81">
        <f>IF(A81&lt;=$B$2,SMALL('K_out calculations'!$I$2:INDEX('K_out calculations'!$I:$I,$B$2+1),A81+1),NA())</f>
        <v>0</v>
      </c>
      <c r="C81">
        <f t="shared" ref="C81" si="76">IF(ISNUMBER(B81),B81,NA())</f>
        <v>0</v>
      </c>
      <c r="D81">
        <f t="shared" si="69"/>
        <v>8.536874555371117E-3</v>
      </c>
      <c r="E81">
        <f t="shared" si="67"/>
        <v>0</v>
      </c>
      <c r="F81">
        <f t="shared" si="70"/>
        <v>0</v>
      </c>
    </row>
    <row r="82" spans="1:6" x14ac:dyDescent="0.3">
      <c r="A82">
        <v>74</v>
      </c>
      <c r="B82">
        <f>IF(A82&lt;=$B$2,SMALL('K_out calculations'!$I$2:INDEX('K_out calculations'!$I:$I,$B$2+1),A82+1),NA())</f>
        <v>0</v>
      </c>
      <c r="C82">
        <f t="shared" ref="C82" si="77">IF(ISNUMBER(B82),C81+B82,NA())</f>
        <v>0</v>
      </c>
      <c r="D82">
        <f t="shared" si="69"/>
        <v>8.6554422575290495E-3</v>
      </c>
      <c r="E82">
        <f t="shared" si="67"/>
        <v>0</v>
      </c>
      <c r="F82">
        <f t="shared" si="70"/>
        <v>0</v>
      </c>
    </row>
    <row r="83" spans="1:6" x14ac:dyDescent="0.3">
      <c r="A83">
        <v>75</v>
      </c>
      <c r="B83">
        <f>IF(A83&lt;=$B$2,SMALL('K_out calculations'!$I$2:INDEX('K_out calculations'!$I:$I,$B$2+1),A83+1),NA())</f>
        <v>0</v>
      </c>
      <c r="C83">
        <f t="shared" ref="C83" si="78">IF(ISNUMBER(B83),B83,NA())</f>
        <v>0</v>
      </c>
      <c r="D83">
        <f t="shared" si="69"/>
        <v>8.7740099596869819E-3</v>
      </c>
      <c r="E83">
        <f t="shared" si="67"/>
        <v>0</v>
      </c>
      <c r="F83">
        <f t="shared" si="70"/>
        <v>0</v>
      </c>
    </row>
    <row r="84" spans="1:6" x14ac:dyDescent="0.3">
      <c r="A84">
        <v>76</v>
      </c>
      <c r="B84">
        <f>IF(A84&lt;=$B$2,SMALL('K_out calculations'!$I$2:INDEX('K_out calculations'!$I:$I,$B$2+1),A84+1),NA())</f>
        <v>0</v>
      </c>
      <c r="C84">
        <f t="shared" ref="C84" si="79">IF(ISNUMBER(B84),C83+B84,NA())</f>
        <v>0</v>
      </c>
      <c r="D84">
        <f t="shared" si="69"/>
        <v>8.8925776618449127E-3</v>
      </c>
      <c r="E84">
        <f t="shared" si="67"/>
        <v>0</v>
      </c>
      <c r="F84">
        <f t="shared" si="70"/>
        <v>0</v>
      </c>
    </row>
    <row r="85" spans="1:6" x14ac:dyDescent="0.3">
      <c r="A85">
        <v>77</v>
      </c>
      <c r="B85">
        <f>IF(A85&lt;=$B$2,SMALL('K_out calculations'!$I$2:INDEX('K_out calculations'!$I:$I,$B$2+1),A85+1),NA())</f>
        <v>0</v>
      </c>
      <c r="C85">
        <f t="shared" ref="C85" si="80">IF(ISNUMBER(B85),B85,NA())</f>
        <v>0</v>
      </c>
      <c r="D85">
        <f t="shared" si="69"/>
        <v>9.0111453640028451E-3</v>
      </c>
      <c r="E85">
        <f t="shared" si="67"/>
        <v>0</v>
      </c>
      <c r="F85">
        <f t="shared" si="70"/>
        <v>0</v>
      </c>
    </row>
    <row r="86" spans="1:6" x14ac:dyDescent="0.3">
      <c r="A86">
        <v>78</v>
      </c>
      <c r="B86">
        <f>IF(A86&lt;=$B$2,SMALL('K_out calculations'!$I$2:INDEX('K_out calculations'!$I:$I,$B$2+1),A86+1),NA())</f>
        <v>0</v>
      </c>
      <c r="C86">
        <f t="shared" ref="C86" si="81">IF(ISNUMBER(B86),C85+B86,NA())</f>
        <v>0</v>
      </c>
      <c r="D86">
        <f t="shared" si="69"/>
        <v>9.1297130661607776E-3</v>
      </c>
      <c r="E86">
        <f t="shared" si="67"/>
        <v>0</v>
      </c>
      <c r="F86">
        <f t="shared" si="70"/>
        <v>0</v>
      </c>
    </row>
    <row r="87" spans="1:6" x14ac:dyDescent="0.3">
      <c r="A87">
        <v>79</v>
      </c>
      <c r="B87">
        <f>IF(A87&lt;=$B$2,SMALL('K_out calculations'!$I$2:INDEX('K_out calculations'!$I:$I,$B$2+1),A87+1),NA())</f>
        <v>0</v>
      </c>
      <c r="C87">
        <f t="shared" ref="C87" si="82">IF(ISNUMBER(B87),B87,NA())</f>
        <v>0</v>
      </c>
      <c r="D87">
        <f t="shared" si="69"/>
        <v>9.2482807683187101E-3</v>
      </c>
      <c r="E87">
        <f t="shared" si="67"/>
        <v>0</v>
      </c>
      <c r="F87">
        <f t="shared" si="70"/>
        <v>0</v>
      </c>
    </row>
    <row r="88" spans="1:6" x14ac:dyDescent="0.3">
      <c r="A88">
        <v>80</v>
      </c>
      <c r="B88">
        <f>IF(A88&lt;=$B$2,SMALL('K_out calculations'!$I$2:INDEX('K_out calculations'!$I:$I,$B$2+1),A88+1),NA())</f>
        <v>0</v>
      </c>
      <c r="C88">
        <f t="shared" ref="C88" si="83">IF(ISNUMBER(B88),C87+B88,NA())</f>
        <v>0</v>
      </c>
      <c r="D88">
        <f t="shared" si="69"/>
        <v>9.3668484704766426E-3</v>
      </c>
      <c r="E88">
        <f t="shared" si="67"/>
        <v>0</v>
      </c>
      <c r="F88">
        <f t="shared" si="70"/>
        <v>0</v>
      </c>
    </row>
    <row r="89" spans="1:6" x14ac:dyDescent="0.3">
      <c r="A89">
        <v>81</v>
      </c>
      <c r="B89">
        <f>IF(A89&lt;=$B$2,SMALL('K_out calculations'!$I$2:INDEX('K_out calculations'!$I:$I,$B$2+1),A89+1),NA())</f>
        <v>0</v>
      </c>
      <c r="C89">
        <f t="shared" ref="C89" si="84">IF(ISNUMBER(B89),B89,NA())</f>
        <v>0</v>
      </c>
      <c r="D89">
        <f t="shared" si="69"/>
        <v>9.485416172634575E-3</v>
      </c>
      <c r="E89">
        <f t="shared" si="67"/>
        <v>0</v>
      </c>
      <c r="F89">
        <f t="shared" si="70"/>
        <v>0</v>
      </c>
    </row>
    <row r="90" spans="1:6" x14ac:dyDescent="0.3">
      <c r="A90">
        <v>82</v>
      </c>
      <c r="B90">
        <f>IF(A90&lt;=$B$2,SMALL('K_out calculations'!$I$2:INDEX('K_out calculations'!$I:$I,$B$2+1),A90+1),NA())</f>
        <v>0</v>
      </c>
      <c r="C90">
        <f t="shared" ref="C90" si="85">IF(ISNUMBER(B90),C89+B90,NA())</f>
        <v>0</v>
      </c>
      <c r="D90">
        <f t="shared" si="69"/>
        <v>9.6039838747925058E-3</v>
      </c>
      <c r="E90">
        <f t="shared" si="67"/>
        <v>0</v>
      </c>
      <c r="F90">
        <f t="shared" si="70"/>
        <v>0</v>
      </c>
    </row>
    <row r="91" spans="1:6" x14ac:dyDescent="0.3">
      <c r="A91">
        <v>83</v>
      </c>
      <c r="B91">
        <f>IF(A91&lt;=$B$2,SMALL('K_out calculations'!$I$2:INDEX('K_out calculations'!$I:$I,$B$2+1),A91+1),NA())</f>
        <v>0</v>
      </c>
      <c r="C91">
        <f t="shared" ref="C91" si="86">IF(ISNUMBER(B91),B91,NA())</f>
        <v>0</v>
      </c>
      <c r="D91">
        <f t="shared" si="69"/>
        <v>9.7225515769504382E-3</v>
      </c>
      <c r="E91">
        <f t="shared" si="67"/>
        <v>0</v>
      </c>
      <c r="F91">
        <f t="shared" si="70"/>
        <v>0</v>
      </c>
    </row>
    <row r="92" spans="1:6" x14ac:dyDescent="0.3">
      <c r="A92">
        <v>84</v>
      </c>
      <c r="B92">
        <f>IF(A92&lt;=$B$2,SMALL('K_out calculations'!$I$2:INDEX('K_out calculations'!$I:$I,$B$2+1),A92+1),NA())</f>
        <v>0</v>
      </c>
      <c r="C92">
        <f t="shared" ref="C92" si="87">IF(ISNUMBER(B92),C91+B92,NA())</f>
        <v>0</v>
      </c>
      <c r="D92">
        <f t="shared" si="69"/>
        <v>9.8411192791083707E-3</v>
      </c>
      <c r="E92">
        <f t="shared" si="67"/>
        <v>0</v>
      </c>
      <c r="F92">
        <f t="shared" si="70"/>
        <v>0</v>
      </c>
    </row>
    <row r="93" spans="1:6" x14ac:dyDescent="0.3">
      <c r="A93">
        <v>85</v>
      </c>
      <c r="B93">
        <f>IF(A93&lt;=$B$2,SMALL('K_out calculations'!$I$2:INDEX('K_out calculations'!$I:$I,$B$2+1),A93+1),NA())</f>
        <v>0</v>
      </c>
      <c r="C93">
        <f t="shared" ref="C93" si="88">IF(ISNUMBER(B93),B93,NA())</f>
        <v>0</v>
      </c>
      <c r="D93">
        <f t="shared" si="69"/>
        <v>9.9596869812663032E-3</v>
      </c>
      <c r="E93">
        <f t="shared" si="67"/>
        <v>0</v>
      </c>
      <c r="F93">
        <f t="shared" si="70"/>
        <v>0</v>
      </c>
    </row>
    <row r="94" spans="1:6" x14ac:dyDescent="0.3">
      <c r="A94">
        <v>86</v>
      </c>
      <c r="B94">
        <f>IF(A94&lt;=$B$2,SMALL('K_out calculations'!$I$2:INDEX('K_out calculations'!$I:$I,$B$2+1),A94+1),NA())</f>
        <v>0</v>
      </c>
      <c r="C94">
        <f t="shared" ref="C94" si="89">IF(ISNUMBER(B94),C93+B94,NA())</f>
        <v>0</v>
      </c>
      <c r="D94">
        <f t="shared" si="69"/>
        <v>1.0078254683424236E-2</v>
      </c>
      <c r="E94">
        <f t="shared" si="67"/>
        <v>0</v>
      </c>
      <c r="F94">
        <f t="shared" si="70"/>
        <v>0</v>
      </c>
    </row>
    <row r="95" spans="1:6" x14ac:dyDescent="0.3">
      <c r="A95">
        <v>87</v>
      </c>
      <c r="B95">
        <f>IF(A95&lt;=$B$2,SMALL('K_out calculations'!$I$2:INDEX('K_out calculations'!$I:$I,$B$2+1),A95+1),NA())</f>
        <v>0</v>
      </c>
      <c r="C95">
        <f t="shared" ref="C95" si="90">IF(ISNUMBER(B95),B95,NA())</f>
        <v>0</v>
      </c>
      <c r="D95">
        <f t="shared" si="69"/>
        <v>1.0196822385582168E-2</v>
      </c>
      <c r="E95">
        <f t="shared" si="67"/>
        <v>0</v>
      </c>
      <c r="F95">
        <f t="shared" si="70"/>
        <v>0</v>
      </c>
    </row>
    <row r="96" spans="1:6" x14ac:dyDescent="0.3">
      <c r="A96">
        <v>88</v>
      </c>
      <c r="B96">
        <f>IF(A96&lt;=$B$2,SMALL('K_out calculations'!$I$2:INDEX('K_out calculations'!$I:$I,$B$2+1),A96+1),NA())</f>
        <v>0</v>
      </c>
      <c r="C96">
        <f t="shared" ref="C96" si="91">IF(ISNUMBER(B96),C95+B96,NA())</f>
        <v>0</v>
      </c>
      <c r="D96">
        <f t="shared" si="69"/>
        <v>1.0315390087740099E-2</v>
      </c>
      <c r="E96">
        <f t="shared" si="67"/>
        <v>0</v>
      </c>
      <c r="F96">
        <f t="shared" si="70"/>
        <v>0</v>
      </c>
    </row>
    <row r="97" spans="1:6" x14ac:dyDescent="0.3">
      <c r="A97">
        <v>89</v>
      </c>
      <c r="B97">
        <f>IF(A97&lt;=$B$2,SMALL('K_out calculations'!$I$2:INDEX('K_out calculations'!$I:$I,$B$2+1),A97+1),NA())</f>
        <v>0</v>
      </c>
      <c r="C97">
        <f t="shared" ref="C97" si="92">IF(ISNUMBER(B97),B97,NA())</f>
        <v>0</v>
      </c>
      <c r="D97">
        <f t="shared" si="69"/>
        <v>1.0433957789898031E-2</v>
      </c>
      <c r="E97">
        <f t="shared" si="67"/>
        <v>0</v>
      </c>
      <c r="F97">
        <f t="shared" si="70"/>
        <v>0</v>
      </c>
    </row>
    <row r="98" spans="1:6" x14ac:dyDescent="0.3">
      <c r="A98">
        <v>90</v>
      </c>
      <c r="B98">
        <f>IF(A98&lt;=$B$2,SMALL('K_out calculations'!$I$2:INDEX('K_out calculations'!$I:$I,$B$2+1),A98+1),NA())</f>
        <v>0</v>
      </c>
      <c r="C98">
        <f t="shared" ref="C98" si="93">IF(ISNUMBER(B98),C97+B98,NA())</f>
        <v>0</v>
      </c>
      <c r="D98">
        <f t="shared" si="69"/>
        <v>1.0552525492055964E-2</v>
      </c>
      <c r="E98">
        <f t="shared" si="67"/>
        <v>0</v>
      </c>
      <c r="F98">
        <f t="shared" si="70"/>
        <v>0</v>
      </c>
    </row>
    <row r="99" spans="1:6" x14ac:dyDescent="0.3">
      <c r="A99">
        <v>91</v>
      </c>
      <c r="B99">
        <f>IF(A99&lt;=$B$2,SMALL('K_out calculations'!$I$2:INDEX('K_out calculations'!$I:$I,$B$2+1),A99+1),NA())</f>
        <v>0</v>
      </c>
      <c r="C99">
        <f t="shared" ref="C99" si="94">IF(ISNUMBER(B99),B99,NA())</f>
        <v>0</v>
      </c>
      <c r="D99">
        <f t="shared" si="69"/>
        <v>1.0671093194213896E-2</v>
      </c>
      <c r="E99">
        <f t="shared" si="67"/>
        <v>0</v>
      </c>
      <c r="F99">
        <f t="shared" si="70"/>
        <v>0</v>
      </c>
    </row>
    <row r="100" spans="1:6" x14ac:dyDescent="0.3">
      <c r="A100">
        <v>92</v>
      </c>
      <c r="B100">
        <f>IF(A100&lt;=$B$2,SMALL('K_out calculations'!$I$2:INDEX('K_out calculations'!$I:$I,$B$2+1),A100+1),NA())</f>
        <v>0</v>
      </c>
      <c r="C100">
        <f t="shared" ref="C100" si="95">IF(ISNUMBER(B100),C99+B100,NA())</f>
        <v>0</v>
      </c>
      <c r="D100">
        <f t="shared" si="69"/>
        <v>1.0789660896371829E-2</v>
      </c>
      <c r="E100">
        <f t="shared" si="67"/>
        <v>0</v>
      </c>
      <c r="F100">
        <f t="shared" si="70"/>
        <v>0</v>
      </c>
    </row>
    <row r="101" spans="1:6" x14ac:dyDescent="0.3">
      <c r="A101">
        <v>93</v>
      </c>
      <c r="B101">
        <f>IF(A101&lt;=$B$2,SMALL('K_out calculations'!$I$2:INDEX('K_out calculations'!$I:$I,$B$2+1),A101+1),NA())</f>
        <v>0</v>
      </c>
      <c r="C101">
        <f t="shared" ref="C101" si="96">IF(ISNUMBER(B101),B101,NA())</f>
        <v>0</v>
      </c>
      <c r="D101">
        <f t="shared" si="69"/>
        <v>1.0908228598529761E-2</v>
      </c>
      <c r="E101">
        <f t="shared" si="67"/>
        <v>0</v>
      </c>
      <c r="F101">
        <f t="shared" si="70"/>
        <v>0</v>
      </c>
    </row>
    <row r="102" spans="1:6" x14ac:dyDescent="0.3">
      <c r="A102">
        <v>94</v>
      </c>
      <c r="B102">
        <f>IF(A102&lt;=$B$2,SMALL('K_out calculations'!$I$2:INDEX('K_out calculations'!$I:$I,$B$2+1),A102+1),NA())</f>
        <v>0</v>
      </c>
      <c r="C102">
        <f t="shared" ref="C102" si="97">IF(ISNUMBER(B102),C101+B102,NA())</f>
        <v>0</v>
      </c>
      <c r="D102">
        <f t="shared" si="69"/>
        <v>1.1026796300687692E-2</v>
      </c>
      <c r="E102">
        <f t="shared" si="67"/>
        <v>0</v>
      </c>
      <c r="F102">
        <f t="shared" si="70"/>
        <v>0</v>
      </c>
    </row>
    <row r="103" spans="1:6" x14ac:dyDescent="0.3">
      <c r="A103">
        <v>95</v>
      </c>
      <c r="B103">
        <f>IF(A103&lt;=$B$2,SMALL('K_out calculations'!$I$2:INDEX('K_out calculations'!$I:$I,$B$2+1),A103+1),NA())</f>
        <v>0</v>
      </c>
      <c r="C103">
        <f t="shared" ref="C103" si="98">IF(ISNUMBER(B103),B103,NA())</f>
        <v>0</v>
      </c>
      <c r="D103">
        <f t="shared" si="69"/>
        <v>1.1145364002845624E-2</v>
      </c>
      <c r="E103">
        <f t="shared" si="67"/>
        <v>0</v>
      </c>
      <c r="F103">
        <f t="shared" si="70"/>
        <v>0</v>
      </c>
    </row>
    <row r="104" spans="1:6" x14ac:dyDescent="0.3">
      <c r="A104">
        <v>96</v>
      </c>
      <c r="B104">
        <f>IF(A104&lt;=$B$2,SMALL('K_out calculations'!$I$2:INDEX('K_out calculations'!$I:$I,$B$2+1),A104+1),NA())</f>
        <v>0</v>
      </c>
      <c r="C104">
        <f t="shared" ref="C104" si="99">IF(ISNUMBER(B104),C103+B104,NA())</f>
        <v>0</v>
      </c>
      <c r="D104">
        <f t="shared" si="69"/>
        <v>1.1263931705003557E-2</v>
      </c>
      <c r="E104">
        <f t="shared" si="67"/>
        <v>0</v>
      </c>
      <c r="F104">
        <f t="shared" si="70"/>
        <v>0</v>
      </c>
    </row>
    <row r="105" spans="1:6" x14ac:dyDescent="0.3">
      <c r="A105">
        <v>97</v>
      </c>
      <c r="B105">
        <f>IF(A105&lt;=$B$2,SMALL('K_out calculations'!$I$2:INDEX('K_out calculations'!$I:$I,$B$2+1),A105+1),NA())</f>
        <v>0</v>
      </c>
      <c r="C105">
        <f t="shared" ref="C105" si="100">IF(ISNUMBER(B105),B105,NA())</f>
        <v>0</v>
      </c>
      <c r="D105">
        <f t="shared" si="69"/>
        <v>1.1382499407161489E-2</v>
      </c>
      <c r="E105">
        <f t="shared" si="67"/>
        <v>0</v>
      </c>
      <c r="F105">
        <f t="shared" si="70"/>
        <v>0</v>
      </c>
    </row>
    <row r="106" spans="1:6" x14ac:dyDescent="0.3">
      <c r="A106">
        <v>98</v>
      </c>
      <c r="B106">
        <f>IF(A106&lt;=$B$2,SMALL('K_out calculations'!$I$2:INDEX('K_out calculations'!$I:$I,$B$2+1),A106+1),NA())</f>
        <v>0</v>
      </c>
      <c r="C106">
        <f t="shared" ref="C106" si="101">IF(ISNUMBER(B106),C105+B106,NA())</f>
        <v>0</v>
      </c>
      <c r="D106">
        <f t="shared" si="69"/>
        <v>1.1501067109319422E-2</v>
      </c>
      <c r="E106">
        <f t="shared" si="67"/>
        <v>0</v>
      </c>
      <c r="F106">
        <f t="shared" si="70"/>
        <v>0</v>
      </c>
    </row>
    <row r="107" spans="1:6" x14ac:dyDescent="0.3">
      <c r="A107">
        <v>99</v>
      </c>
      <c r="B107">
        <f>IF(A107&lt;=$B$2,SMALL('K_out calculations'!$I$2:INDEX('K_out calculations'!$I:$I,$B$2+1),A107+1),NA())</f>
        <v>0</v>
      </c>
      <c r="C107">
        <f t="shared" ref="C107" si="102">IF(ISNUMBER(B107),B107,NA())</f>
        <v>0</v>
      </c>
      <c r="D107">
        <f t="shared" si="69"/>
        <v>1.1619634811477354E-2</v>
      </c>
      <c r="E107">
        <f t="shared" si="67"/>
        <v>0</v>
      </c>
      <c r="F107">
        <f t="shared" si="70"/>
        <v>0</v>
      </c>
    </row>
    <row r="108" spans="1:6" x14ac:dyDescent="0.3">
      <c r="A108">
        <v>100</v>
      </c>
      <c r="B108">
        <f>IF(A108&lt;=$B$2,SMALL('K_out calculations'!$I$2:INDEX('K_out calculations'!$I:$I,$B$2+1),A108+1),NA())</f>
        <v>0</v>
      </c>
      <c r="C108">
        <f t="shared" ref="C108" si="103">IF(ISNUMBER(B108),C107+B108,NA())</f>
        <v>0</v>
      </c>
      <c r="D108">
        <f t="shared" si="69"/>
        <v>1.1738202513635285E-2</v>
      </c>
      <c r="E108">
        <f t="shared" si="67"/>
        <v>0</v>
      </c>
      <c r="F108">
        <f t="shared" si="70"/>
        <v>0</v>
      </c>
    </row>
    <row r="109" spans="1:6" x14ac:dyDescent="0.3">
      <c r="A109">
        <v>101</v>
      </c>
      <c r="B109">
        <f>IF(A109&lt;=$B$2,SMALL('K_out calculations'!$I$2:INDEX('K_out calculations'!$I:$I,$B$2+1),A109+1),NA())</f>
        <v>0</v>
      </c>
      <c r="C109">
        <f t="shared" ref="C109" si="104">IF(ISNUMBER(B109),B109,NA())</f>
        <v>0</v>
      </c>
      <c r="D109">
        <f t="shared" si="69"/>
        <v>1.1856770215793217E-2</v>
      </c>
      <c r="E109">
        <f t="shared" si="67"/>
        <v>0</v>
      </c>
      <c r="F109">
        <f t="shared" si="70"/>
        <v>0</v>
      </c>
    </row>
    <row r="110" spans="1:6" x14ac:dyDescent="0.3">
      <c r="A110">
        <v>102</v>
      </c>
      <c r="B110">
        <f>IF(A110&lt;=$B$2,SMALL('K_out calculations'!$I$2:INDEX('K_out calculations'!$I:$I,$B$2+1),A110+1),NA())</f>
        <v>0</v>
      </c>
      <c r="C110">
        <f t="shared" ref="C110" si="105">IF(ISNUMBER(B110),C109+B110,NA())</f>
        <v>0</v>
      </c>
      <c r="D110">
        <f t="shared" si="69"/>
        <v>1.197533791795115E-2</v>
      </c>
      <c r="E110">
        <f t="shared" si="67"/>
        <v>0</v>
      </c>
      <c r="F110">
        <f t="shared" si="70"/>
        <v>0</v>
      </c>
    </row>
    <row r="111" spans="1:6" x14ac:dyDescent="0.3">
      <c r="A111">
        <v>103</v>
      </c>
      <c r="B111">
        <f>IF(A111&lt;=$B$2,SMALL('K_out calculations'!$I$2:INDEX('K_out calculations'!$I:$I,$B$2+1),A111+1),NA())</f>
        <v>0</v>
      </c>
      <c r="C111">
        <f t="shared" ref="C111" si="106">IF(ISNUMBER(B111),B111,NA())</f>
        <v>0</v>
      </c>
      <c r="D111">
        <f t="shared" si="69"/>
        <v>1.2093905620109082E-2</v>
      </c>
      <c r="E111">
        <f t="shared" si="67"/>
        <v>0</v>
      </c>
      <c r="F111">
        <f t="shared" si="70"/>
        <v>0</v>
      </c>
    </row>
    <row r="112" spans="1:6" x14ac:dyDescent="0.3">
      <c r="A112">
        <v>104</v>
      </c>
      <c r="B112">
        <f>IF(A112&lt;=$B$2,SMALL('K_out calculations'!$I$2:INDEX('K_out calculations'!$I:$I,$B$2+1),A112+1),NA())</f>
        <v>0</v>
      </c>
      <c r="C112">
        <f t="shared" ref="C112" si="107">IF(ISNUMBER(B112),C111+B112,NA())</f>
        <v>0</v>
      </c>
      <c r="D112">
        <f t="shared" si="69"/>
        <v>1.2212473322267015E-2</v>
      </c>
      <c r="E112">
        <f t="shared" si="67"/>
        <v>0</v>
      </c>
      <c r="F112">
        <f t="shared" si="70"/>
        <v>0</v>
      </c>
    </row>
    <row r="113" spans="1:6" x14ac:dyDescent="0.3">
      <c r="A113">
        <v>105</v>
      </c>
      <c r="B113">
        <f>IF(A113&lt;=$B$2,SMALL('K_out calculations'!$I$2:INDEX('K_out calculations'!$I:$I,$B$2+1),A113+1),NA())</f>
        <v>0</v>
      </c>
      <c r="C113">
        <f t="shared" ref="C113" si="108">IF(ISNUMBER(B113),B113,NA())</f>
        <v>0</v>
      </c>
      <c r="D113">
        <f t="shared" si="69"/>
        <v>1.2331041024424947E-2</v>
      </c>
      <c r="E113">
        <f t="shared" si="67"/>
        <v>0</v>
      </c>
      <c r="F113">
        <f t="shared" si="70"/>
        <v>0</v>
      </c>
    </row>
    <row r="114" spans="1:6" x14ac:dyDescent="0.3">
      <c r="A114">
        <v>106</v>
      </c>
      <c r="B114">
        <f>IF(A114&lt;=$B$2,SMALL('K_out calculations'!$I$2:INDEX('K_out calculations'!$I:$I,$B$2+1),A114+1),NA())</f>
        <v>0</v>
      </c>
      <c r="C114">
        <f t="shared" ref="C114" si="109">IF(ISNUMBER(B114),C113+B114,NA())</f>
        <v>0</v>
      </c>
      <c r="D114">
        <f t="shared" si="69"/>
        <v>1.2449608726582878E-2</v>
      </c>
      <c r="E114">
        <f t="shared" si="67"/>
        <v>0</v>
      </c>
      <c r="F114">
        <f t="shared" si="70"/>
        <v>0</v>
      </c>
    </row>
    <row r="115" spans="1:6" x14ac:dyDescent="0.3">
      <c r="A115">
        <v>107</v>
      </c>
      <c r="B115">
        <f>IF(A115&lt;=$B$2,SMALL('K_out calculations'!$I$2:INDEX('K_out calculations'!$I:$I,$B$2+1),A115+1),NA())</f>
        <v>0</v>
      </c>
      <c r="C115">
        <f t="shared" ref="C115" si="110">IF(ISNUMBER(B115),B115,NA())</f>
        <v>0</v>
      </c>
      <c r="D115">
        <f t="shared" si="69"/>
        <v>1.2568176428740811E-2</v>
      </c>
      <c r="E115">
        <f t="shared" si="67"/>
        <v>0</v>
      </c>
      <c r="F115">
        <f t="shared" si="70"/>
        <v>0</v>
      </c>
    </row>
    <row r="116" spans="1:6" x14ac:dyDescent="0.3">
      <c r="A116">
        <v>108</v>
      </c>
      <c r="B116">
        <f>IF(A116&lt;=$B$2,SMALL('K_out calculations'!$I$2:INDEX('K_out calculations'!$I:$I,$B$2+1),A116+1),NA())</f>
        <v>0</v>
      </c>
      <c r="C116">
        <f t="shared" ref="C116" si="111">IF(ISNUMBER(B116),C115+B116,NA())</f>
        <v>0</v>
      </c>
      <c r="D116">
        <f t="shared" si="69"/>
        <v>1.2686744130898743E-2</v>
      </c>
      <c r="E116">
        <f t="shared" si="67"/>
        <v>0</v>
      </c>
      <c r="F116">
        <f t="shared" si="70"/>
        <v>0</v>
      </c>
    </row>
    <row r="117" spans="1:6" x14ac:dyDescent="0.3">
      <c r="A117">
        <v>109</v>
      </c>
      <c r="B117">
        <f>IF(A117&lt;=$B$2,SMALL('K_out calculations'!$I$2:INDEX('K_out calculations'!$I:$I,$B$2+1),A117+1),NA())</f>
        <v>0</v>
      </c>
      <c r="C117">
        <f t="shared" ref="C117" si="112">IF(ISNUMBER(B117),B117,NA())</f>
        <v>0</v>
      </c>
      <c r="D117">
        <f t="shared" si="69"/>
        <v>1.2805311833056676E-2</v>
      </c>
      <c r="E117">
        <f t="shared" si="67"/>
        <v>0</v>
      </c>
      <c r="F117">
        <f t="shared" si="70"/>
        <v>0</v>
      </c>
    </row>
    <row r="118" spans="1:6" x14ac:dyDescent="0.3">
      <c r="A118">
        <v>110</v>
      </c>
      <c r="B118">
        <f>IF(A118&lt;=$B$2,SMALL('K_out calculations'!$I$2:INDEX('K_out calculations'!$I:$I,$B$2+1),A118+1),NA())</f>
        <v>0</v>
      </c>
      <c r="C118">
        <f t="shared" ref="C118" si="113">IF(ISNUMBER(B118),C117+B118,NA())</f>
        <v>0</v>
      </c>
      <c r="D118">
        <f t="shared" si="69"/>
        <v>1.2923879535214608E-2</v>
      </c>
      <c r="E118">
        <f t="shared" si="67"/>
        <v>0</v>
      </c>
      <c r="F118">
        <f t="shared" si="70"/>
        <v>0</v>
      </c>
    </row>
    <row r="119" spans="1:6" x14ac:dyDescent="0.3">
      <c r="A119">
        <v>111</v>
      </c>
      <c r="B119">
        <f>IF(A119&lt;=$B$2,SMALL('K_out calculations'!$I$2:INDEX('K_out calculations'!$I:$I,$B$2+1),A119+1),NA())</f>
        <v>0</v>
      </c>
      <c r="C119">
        <f t="shared" ref="C119" si="114">IF(ISNUMBER(B119),B119,NA())</f>
        <v>0</v>
      </c>
      <c r="D119">
        <f t="shared" si="69"/>
        <v>1.304244723737254E-2</v>
      </c>
      <c r="E119">
        <f t="shared" si="67"/>
        <v>0</v>
      </c>
      <c r="F119">
        <f t="shared" si="70"/>
        <v>0</v>
      </c>
    </row>
    <row r="120" spans="1:6" x14ac:dyDescent="0.3">
      <c r="A120">
        <v>112</v>
      </c>
      <c r="B120">
        <f>IF(A120&lt;=$B$2,SMALL('K_out calculations'!$I$2:INDEX('K_out calculations'!$I:$I,$B$2+1),A120+1),NA())</f>
        <v>0</v>
      </c>
      <c r="C120">
        <f t="shared" ref="C120" si="115">IF(ISNUMBER(B120),C119+B120,NA())</f>
        <v>0</v>
      </c>
      <c r="D120">
        <f t="shared" si="69"/>
        <v>1.3161014939530471E-2</v>
      </c>
      <c r="E120">
        <f t="shared" si="67"/>
        <v>0</v>
      </c>
      <c r="F120">
        <f t="shared" si="70"/>
        <v>0</v>
      </c>
    </row>
    <row r="121" spans="1:6" x14ac:dyDescent="0.3">
      <c r="A121">
        <v>113</v>
      </c>
      <c r="B121">
        <f>IF(A121&lt;=$B$2,SMALL('K_out calculations'!$I$2:INDEX('K_out calculations'!$I:$I,$B$2+1),A121+1),NA())</f>
        <v>0</v>
      </c>
      <c r="C121">
        <f t="shared" ref="C121" si="116">IF(ISNUMBER(B121),B121,NA())</f>
        <v>0</v>
      </c>
      <c r="D121">
        <f t="shared" si="69"/>
        <v>1.3279582641688404E-2</v>
      </c>
      <c r="E121">
        <f t="shared" si="67"/>
        <v>0</v>
      </c>
      <c r="F121">
        <f t="shared" si="70"/>
        <v>0</v>
      </c>
    </row>
    <row r="122" spans="1:6" x14ac:dyDescent="0.3">
      <c r="A122">
        <v>114</v>
      </c>
      <c r="B122">
        <f>IF(A122&lt;=$B$2,SMALL('K_out calculations'!$I$2:INDEX('K_out calculations'!$I:$I,$B$2+1),A122+1),NA())</f>
        <v>0</v>
      </c>
      <c r="C122">
        <f t="shared" ref="C122" si="117">IF(ISNUMBER(B122),C121+B122,NA())</f>
        <v>0</v>
      </c>
      <c r="D122">
        <f t="shared" si="69"/>
        <v>1.3398150343846336E-2</v>
      </c>
      <c r="E122">
        <f t="shared" si="67"/>
        <v>0</v>
      </c>
      <c r="F122">
        <f t="shared" si="70"/>
        <v>0</v>
      </c>
    </row>
    <row r="123" spans="1:6" x14ac:dyDescent="0.3">
      <c r="A123">
        <v>115</v>
      </c>
      <c r="B123">
        <f>IF(A123&lt;=$B$2,SMALL('K_out calculations'!$I$2:INDEX('K_out calculations'!$I:$I,$B$2+1),A123+1),NA())</f>
        <v>0</v>
      </c>
      <c r="C123">
        <f t="shared" ref="C123" si="118">IF(ISNUMBER(B123),B123,NA())</f>
        <v>0</v>
      </c>
      <c r="D123">
        <f t="shared" si="69"/>
        <v>1.3516718046004269E-2</v>
      </c>
      <c r="E123">
        <f t="shared" si="67"/>
        <v>0</v>
      </c>
      <c r="F123">
        <f t="shared" si="70"/>
        <v>0</v>
      </c>
    </row>
    <row r="124" spans="1:6" x14ac:dyDescent="0.3">
      <c r="A124">
        <v>116</v>
      </c>
      <c r="B124">
        <f>IF(A124&lt;=$B$2,SMALL('K_out calculations'!$I$2:INDEX('K_out calculations'!$I:$I,$B$2+1),A124+1),NA())</f>
        <v>0</v>
      </c>
      <c r="C124">
        <f t="shared" ref="C124" si="119">IF(ISNUMBER(B124),C123+B124,NA())</f>
        <v>0</v>
      </c>
      <c r="D124">
        <f t="shared" si="69"/>
        <v>1.3635285748162201E-2</v>
      </c>
      <c r="E124">
        <f t="shared" si="67"/>
        <v>0</v>
      </c>
      <c r="F124">
        <f t="shared" si="70"/>
        <v>0</v>
      </c>
    </row>
    <row r="125" spans="1:6" x14ac:dyDescent="0.3">
      <c r="A125">
        <v>117</v>
      </c>
      <c r="B125">
        <f>IF(A125&lt;=$B$2,SMALL('K_out calculations'!$I$2:INDEX('K_out calculations'!$I:$I,$B$2+1),A125+1),NA())</f>
        <v>0</v>
      </c>
      <c r="C125">
        <f t="shared" ref="C125" si="120">IF(ISNUMBER(B125),B125,NA())</f>
        <v>0</v>
      </c>
      <c r="D125">
        <f t="shared" si="69"/>
        <v>1.3753853450320134E-2</v>
      </c>
      <c r="E125">
        <f t="shared" si="67"/>
        <v>0</v>
      </c>
      <c r="F125">
        <f t="shared" si="70"/>
        <v>0</v>
      </c>
    </row>
    <row r="126" spans="1:6" x14ac:dyDescent="0.3">
      <c r="A126">
        <v>118</v>
      </c>
      <c r="B126">
        <f>IF(A126&lt;=$B$2,SMALL('K_out calculations'!$I$2:INDEX('K_out calculations'!$I:$I,$B$2+1),A126+1),NA())</f>
        <v>0</v>
      </c>
      <c r="C126">
        <f t="shared" ref="C126" si="121">IF(ISNUMBER(B126),C125+B126,NA())</f>
        <v>0</v>
      </c>
      <c r="D126">
        <f t="shared" si="69"/>
        <v>1.3872421152478064E-2</v>
      </c>
      <c r="E126">
        <f t="shared" si="67"/>
        <v>0</v>
      </c>
      <c r="F126">
        <f t="shared" si="70"/>
        <v>0</v>
      </c>
    </row>
    <row r="127" spans="1:6" x14ac:dyDescent="0.3">
      <c r="A127">
        <v>119</v>
      </c>
      <c r="B127">
        <f>IF(A127&lt;=$B$2,SMALL('K_out calculations'!$I$2:INDEX('K_out calculations'!$I:$I,$B$2+1),A127+1),NA())</f>
        <v>0</v>
      </c>
      <c r="C127">
        <f t="shared" ref="C127" si="122">IF(ISNUMBER(B127),B127,NA())</f>
        <v>0</v>
      </c>
      <c r="D127">
        <f t="shared" si="69"/>
        <v>1.3990988854635997E-2</v>
      </c>
      <c r="E127">
        <f t="shared" si="67"/>
        <v>0</v>
      </c>
      <c r="F127">
        <f t="shared" si="70"/>
        <v>0</v>
      </c>
    </row>
    <row r="128" spans="1:6" x14ac:dyDescent="0.3">
      <c r="A128">
        <v>120</v>
      </c>
      <c r="B128">
        <f>IF(A128&lt;=$B$2,SMALL('K_out calculations'!$I$2:INDEX('K_out calculations'!$I:$I,$B$2+1),A128+1),NA())</f>
        <v>0</v>
      </c>
      <c r="C128">
        <f t="shared" ref="C128" si="123">IF(ISNUMBER(B128),C127+B128,NA())</f>
        <v>0</v>
      </c>
      <c r="D128">
        <f t="shared" si="69"/>
        <v>1.4109556556793929E-2</v>
      </c>
      <c r="E128">
        <f t="shared" si="67"/>
        <v>0</v>
      </c>
      <c r="F128">
        <f t="shared" si="70"/>
        <v>0</v>
      </c>
    </row>
    <row r="129" spans="1:6" x14ac:dyDescent="0.3">
      <c r="A129">
        <v>121</v>
      </c>
      <c r="B129">
        <f>IF(A129&lt;=$B$2,SMALL('K_out calculations'!$I$2:INDEX('K_out calculations'!$I:$I,$B$2+1),A129+1),NA())</f>
        <v>0</v>
      </c>
      <c r="C129">
        <f t="shared" ref="C129" si="124">IF(ISNUMBER(B129),B129,NA())</f>
        <v>0</v>
      </c>
      <c r="D129">
        <f t="shared" si="69"/>
        <v>1.4228124258951862E-2</v>
      </c>
      <c r="E129">
        <f t="shared" si="67"/>
        <v>0</v>
      </c>
      <c r="F129">
        <f t="shared" si="70"/>
        <v>0</v>
      </c>
    </row>
    <row r="130" spans="1:6" x14ac:dyDescent="0.3">
      <c r="A130">
        <v>122</v>
      </c>
      <c r="B130">
        <f>IF(A130&lt;=$B$2,SMALL('K_out calculations'!$I$2:INDEX('K_out calculations'!$I:$I,$B$2+1),A130+1),NA())</f>
        <v>0</v>
      </c>
      <c r="C130">
        <f t="shared" ref="C130" si="125">IF(ISNUMBER(B130),C129+B130,NA())</f>
        <v>0</v>
      </c>
      <c r="D130">
        <f t="shared" si="69"/>
        <v>1.4346691961109794E-2</v>
      </c>
      <c r="E130">
        <f t="shared" si="67"/>
        <v>0</v>
      </c>
      <c r="F130">
        <f t="shared" si="70"/>
        <v>0</v>
      </c>
    </row>
    <row r="131" spans="1:6" x14ac:dyDescent="0.3">
      <c r="A131">
        <v>123</v>
      </c>
      <c r="B131">
        <f>IF(A131&lt;=$B$2,SMALL('K_out calculations'!$I$2:INDEX('K_out calculations'!$I:$I,$B$2+1),A131+1),NA())</f>
        <v>0</v>
      </c>
      <c r="C131">
        <f t="shared" ref="C131" si="126">IF(ISNUMBER(B131),B131,NA())</f>
        <v>0</v>
      </c>
      <c r="D131">
        <f t="shared" si="69"/>
        <v>1.4465259663267727E-2</v>
      </c>
      <c r="E131">
        <f t="shared" si="67"/>
        <v>0</v>
      </c>
      <c r="F131">
        <f t="shared" si="70"/>
        <v>0</v>
      </c>
    </row>
    <row r="132" spans="1:6" x14ac:dyDescent="0.3">
      <c r="A132">
        <v>124</v>
      </c>
      <c r="B132">
        <f>IF(A132&lt;=$B$2,SMALL('K_out calculations'!$I$2:INDEX('K_out calculations'!$I:$I,$B$2+1),A132+1),NA())</f>
        <v>0</v>
      </c>
      <c r="C132">
        <f t="shared" ref="C132" si="127">IF(ISNUMBER(B132),C131+B132,NA())</f>
        <v>0</v>
      </c>
      <c r="D132">
        <f t="shared" si="69"/>
        <v>1.4583827365425657E-2</v>
      </c>
      <c r="E132">
        <f t="shared" si="67"/>
        <v>0</v>
      </c>
      <c r="F132">
        <f t="shared" si="70"/>
        <v>0</v>
      </c>
    </row>
    <row r="133" spans="1:6" x14ac:dyDescent="0.3">
      <c r="A133">
        <v>125</v>
      </c>
      <c r="B133">
        <f>IF(A133&lt;=$B$2,SMALL('K_out calculations'!$I$2:INDEX('K_out calculations'!$I:$I,$B$2+1),A133+1),NA())</f>
        <v>0</v>
      </c>
      <c r="C133">
        <f t="shared" ref="C133" si="128">IF(ISNUMBER(B133),B133,NA())</f>
        <v>0</v>
      </c>
      <c r="D133">
        <f t="shared" si="69"/>
        <v>1.470239506758359E-2</v>
      </c>
      <c r="E133">
        <f t="shared" si="67"/>
        <v>0</v>
      </c>
      <c r="F133">
        <f t="shared" si="70"/>
        <v>0</v>
      </c>
    </row>
    <row r="134" spans="1:6" x14ac:dyDescent="0.3">
      <c r="A134">
        <v>126</v>
      </c>
      <c r="B134">
        <f>IF(A134&lt;=$B$2,SMALL('K_out calculations'!$I$2:INDEX('K_out calculations'!$I:$I,$B$2+1),A134+1),NA())</f>
        <v>0</v>
      </c>
      <c r="C134">
        <f t="shared" ref="C134" si="129">IF(ISNUMBER(B134),C133+B134,NA())</f>
        <v>0</v>
      </c>
      <c r="D134">
        <f t="shared" si="69"/>
        <v>1.4820962769741522E-2</v>
      </c>
      <c r="E134">
        <f t="shared" si="67"/>
        <v>0</v>
      </c>
      <c r="F134">
        <f t="shared" si="70"/>
        <v>0</v>
      </c>
    </row>
    <row r="135" spans="1:6" x14ac:dyDescent="0.3">
      <c r="A135">
        <v>127</v>
      </c>
      <c r="B135">
        <f>IF(A135&lt;=$B$2,SMALL('K_out calculations'!$I$2:INDEX('K_out calculations'!$I:$I,$B$2+1),A135+1),NA())</f>
        <v>0</v>
      </c>
      <c r="C135">
        <f t="shared" ref="C135" si="130">IF(ISNUMBER(B135),B135,NA())</f>
        <v>0</v>
      </c>
      <c r="D135">
        <f t="shared" si="69"/>
        <v>1.4939530471899455E-2</v>
      </c>
      <c r="E135">
        <f t="shared" si="67"/>
        <v>0</v>
      </c>
      <c r="F135">
        <f t="shared" si="70"/>
        <v>0</v>
      </c>
    </row>
    <row r="136" spans="1:6" x14ac:dyDescent="0.3">
      <c r="A136">
        <v>128</v>
      </c>
      <c r="B136">
        <f>IF(A136&lt;=$B$2,SMALL('K_out calculations'!$I$2:INDEX('K_out calculations'!$I:$I,$B$2+1),A136+1),NA())</f>
        <v>0</v>
      </c>
      <c r="C136">
        <f t="shared" ref="C136" si="131">IF(ISNUMBER(B136),C135+B136,NA())</f>
        <v>0</v>
      </c>
      <c r="D136">
        <f t="shared" si="69"/>
        <v>1.5058098174057387E-2</v>
      </c>
      <c r="E136">
        <f t="shared" si="67"/>
        <v>0</v>
      </c>
      <c r="F136">
        <f t="shared" si="70"/>
        <v>0</v>
      </c>
    </row>
    <row r="137" spans="1:6" x14ac:dyDescent="0.3">
      <c r="A137">
        <v>129</v>
      </c>
      <c r="B137">
        <f>IF(A137&lt;=$B$2,SMALL('K_out calculations'!$I$2:INDEX('K_out calculations'!$I:$I,$B$2+1),A137+1),NA())</f>
        <v>0</v>
      </c>
      <c r="C137">
        <f t="shared" ref="C137" si="132">IF(ISNUMBER(B137),B137,NA())</f>
        <v>0</v>
      </c>
      <c r="D137">
        <f t="shared" si="69"/>
        <v>1.517666587621532E-2</v>
      </c>
      <c r="E137">
        <f t="shared" si="67"/>
        <v>0</v>
      </c>
      <c r="F137">
        <f t="shared" si="70"/>
        <v>0</v>
      </c>
    </row>
    <row r="138" spans="1:6" x14ac:dyDescent="0.3">
      <c r="A138">
        <v>130</v>
      </c>
      <c r="B138">
        <f>IF(A138&lt;=$B$2,SMALL('K_out calculations'!$I$2:INDEX('K_out calculations'!$I:$I,$B$2+1),A138+1),NA())</f>
        <v>0</v>
      </c>
      <c r="C138">
        <f t="shared" ref="C138" si="133">IF(ISNUMBER(B138),C137+B138,NA())</f>
        <v>0</v>
      </c>
      <c r="D138">
        <f t="shared" si="69"/>
        <v>1.529523357837325E-2</v>
      </c>
      <c r="E138">
        <f t="shared" ref="E138:E201" si="134">IF(ISNUMBER(C138),C138/$B$3,NA())</f>
        <v>0</v>
      </c>
      <c r="F138">
        <f t="shared" si="70"/>
        <v>0</v>
      </c>
    </row>
    <row r="139" spans="1:6" x14ac:dyDescent="0.3">
      <c r="A139">
        <v>131</v>
      </c>
      <c r="B139">
        <f>IF(A139&lt;=$B$2,SMALL('K_out calculations'!$I$2:INDEX('K_out calculations'!$I:$I,$B$2+1),A139+1),NA())</f>
        <v>0</v>
      </c>
      <c r="C139">
        <f t="shared" ref="C139" si="135">IF(ISNUMBER(B139),B139,NA())</f>
        <v>0</v>
      </c>
      <c r="D139">
        <f t="shared" ref="D139:D202" si="136">IF(A139&lt;=$B$2, (A139-1)/$B$2,NA())</f>
        <v>1.5413801280531183E-2</v>
      </c>
      <c r="E139">
        <f t="shared" si="134"/>
        <v>0</v>
      </c>
      <c r="F139">
        <f t="shared" ref="F139:F202" si="137">IF(AND(ISNUMBER(E139),ISNUMBER(E138),ISNUMBER(D139),ISNUMBER(D138)),(E139+E138)/2*(D139-D138),NA())</f>
        <v>0</v>
      </c>
    </row>
    <row r="140" spans="1:6" x14ac:dyDescent="0.3">
      <c r="A140">
        <v>132</v>
      </c>
      <c r="B140">
        <f>IF(A140&lt;=$B$2,SMALL('K_out calculations'!$I$2:INDEX('K_out calculations'!$I:$I,$B$2+1),A140+1),NA())</f>
        <v>0</v>
      </c>
      <c r="C140">
        <f t="shared" ref="C140" si="138">IF(ISNUMBER(B140),C139+B140,NA())</f>
        <v>0</v>
      </c>
      <c r="D140">
        <f t="shared" si="136"/>
        <v>1.5532368982689115E-2</v>
      </c>
      <c r="E140">
        <f t="shared" si="134"/>
        <v>0</v>
      </c>
      <c r="F140">
        <f t="shared" si="137"/>
        <v>0</v>
      </c>
    </row>
    <row r="141" spans="1:6" x14ac:dyDescent="0.3">
      <c r="A141">
        <v>133</v>
      </c>
      <c r="B141">
        <f>IF(A141&lt;=$B$2,SMALL('K_out calculations'!$I$2:INDEX('K_out calculations'!$I:$I,$B$2+1),A141+1),NA())</f>
        <v>0</v>
      </c>
      <c r="C141">
        <f t="shared" ref="C141" si="139">IF(ISNUMBER(B141),B141,NA())</f>
        <v>0</v>
      </c>
      <c r="D141">
        <f t="shared" si="136"/>
        <v>1.5650936684847048E-2</v>
      </c>
      <c r="E141">
        <f t="shared" si="134"/>
        <v>0</v>
      </c>
      <c r="F141">
        <f t="shared" si="137"/>
        <v>0</v>
      </c>
    </row>
    <row r="142" spans="1:6" x14ac:dyDescent="0.3">
      <c r="A142">
        <v>134</v>
      </c>
      <c r="B142">
        <f>IF(A142&lt;=$B$2,SMALL('K_out calculations'!$I$2:INDEX('K_out calculations'!$I:$I,$B$2+1),A142+1),NA())</f>
        <v>0</v>
      </c>
      <c r="C142">
        <f t="shared" ref="C142" si="140">IF(ISNUMBER(B142),C141+B142,NA())</f>
        <v>0</v>
      </c>
      <c r="D142">
        <f t="shared" si="136"/>
        <v>1.576950438700498E-2</v>
      </c>
      <c r="E142">
        <f t="shared" si="134"/>
        <v>0</v>
      </c>
      <c r="F142">
        <f t="shared" si="137"/>
        <v>0</v>
      </c>
    </row>
    <row r="143" spans="1:6" x14ac:dyDescent="0.3">
      <c r="A143">
        <v>135</v>
      </c>
      <c r="B143">
        <f>IF(A143&lt;=$B$2,SMALL('K_out calculations'!$I$2:INDEX('K_out calculations'!$I:$I,$B$2+1),A143+1),NA())</f>
        <v>0</v>
      </c>
      <c r="C143">
        <f t="shared" ref="C143" si="141">IF(ISNUMBER(B143),B143,NA())</f>
        <v>0</v>
      </c>
      <c r="D143">
        <f t="shared" si="136"/>
        <v>1.5888072089162913E-2</v>
      </c>
      <c r="E143">
        <f t="shared" si="134"/>
        <v>0</v>
      </c>
      <c r="F143">
        <f t="shared" si="137"/>
        <v>0</v>
      </c>
    </row>
    <row r="144" spans="1:6" x14ac:dyDescent="0.3">
      <c r="A144">
        <v>136</v>
      </c>
      <c r="B144">
        <f>IF(A144&lt;=$B$2,SMALL('K_out calculations'!$I$2:INDEX('K_out calculations'!$I:$I,$B$2+1),A144+1),NA())</f>
        <v>0</v>
      </c>
      <c r="C144">
        <f t="shared" ref="C144" si="142">IF(ISNUMBER(B144),C143+B144,NA())</f>
        <v>0</v>
      </c>
      <c r="D144">
        <f t="shared" si="136"/>
        <v>1.6006639791320845E-2</v>
      </c>
      <c r="E144">
        <f t="shared" si="134"/>
        <v>0</v>
      </c>
      <c r="F144">
        <f t="shared" si="137"/>
        <v>0</v>
      </c>
    </row>
    <row r="145" spans="1:6" x14ac:dyDescent="0.3">
      <c r="A145">
        <v>137</v>
      </c>
      <c r="B145">
        <f>IF(A145&lt;=$B$2,SMALL('K_out calculations'!$I$2:INDEX('K_out calculations'!$I:$I,$B$2+1),A145+1),NA())</f>
        <v>0</v>
      </c>
      <c r="C145">
        <f t="shared" ref="C145" si="143">IF(ISNUMBER(B145),B145,NA())</f>
        <v>0</v>
      </c>
      <c r="D145">
        <f t="shared" si="136"/>
        <v>1.6125207493478778E-2</v>
      </c>
      <c r="E145">
        <f t="shared" si="134"/>
        <v>0</v>
      </c>
      <c r="F145">
        <f t="shared" si="137"/>
        <v>0</v>
      </c>
    </row>
    <row r="146" spans="1:6" x14ac:dyDescent="0.3">
      <c r="A146">
        <v>138</v>
      </c>
      <c r="B146">
        <f>IF(A146&lt;=$B$2,SMALL('K_out calculations'!$I$2:INDEX('K_out calculations'!$I:$I,$B$2+1),A146+1),NA())</f>
        <v>0</v>
      </c>
      <c r="C146">
        <f t="shared" ref="C146" si="144">IF(ISNUMBER(B146),C145+B146,NA())</f>
        <v>0</v>
      </c>
      <c r="D146">
        <f t="shared" si="136"/>
        <v>1.624377519563671E-2</v>
      </c>
      <c r="E146">
        <f t="shared" si="134"/>
        <v>0</v>
      </c>
      <c r="F146">
        <f t="shared" si="137"/>
        <v>0</v>
      </c>
    </row>
    <row r="147" spans="1:6" x14ac:dyDescent="0.3">
      <c r="A147">
        <v>139</v>
      </c>
      <c r="B147">
        <f>IF(A147&lt;=$B$2,SMALL('K_out calculations'!$I$2:INDEX('K_out calculations'!$I:$I,$B$2+1),A147+1),NA())</f>
        <v>0</v>
      </c>
      <c r="C147">
        <f t="shared" ref="C147" si="145">IF(ISNUMBER(B147),B147,NA())</f>
        <v>0</v>
      </c>
      <c r="D147">
        <f t="shared" si="136"/>
        <v>1.6362342897794639E-2</v>
      </c>
      <c r="E147">
        <f t="shared" si="134"/>
        <v>0</v>
      </c>
      <c r="F147">
        <f t="shared" si="137"/>
        <v>0</v>
      </c>
    </row>
    <row r="148" spans="1:6" x14ac:dyDescent="0.3">
      <c r="A148">
        <v>140</v>
      </c>
      <c r="B148">
        <f>IF(A148&lt;=$B$2,SMALL('K_out calculations'!$I$2:INDEX('K_out calculations'!$I:$I,$B$2+1),A148+1),NA())</f>
        <v>0</v>
      </c>
      <c r="C148">
        <f t="shared" ref="C148" si="146">IF(ISNUMBER(B148),C147+B148,NA())</f>
        <v>0</v>
      </c>
      <c r="D148">
        <f t="shared" si="136"/>
        <v>1.6480910599952572E-2</v>
      </c>
      <c r="E148">
        <f t="shared" si="134"/>
        <v>0</v>
      </c>
      <c r="F148">
        <f t="shared" si="137"/>
        <v>0</v>
      </c>
    </row>
    <row r="149" spans="1:6" x14ac:dyDescent="0.3">
      <c r="A149">
        <v>141</v>
      </c>
      <c r="B149">
        <f>IF(A149&lt;=$B$2,SMALL('K_out calculations'!$I$2:INDEX('K_out calculations'!$I:$I,$B$2+1),A149+1),NA())</f>
        <v>0</v>
      </c>
      <c r="C149">
        <f t="shared" ref="C149" si="147">IF(ISNUMBER(B149),B149,NA())</f>
        <v>0</v>
      </c>
      <c r="D149">
        <f t="shared" si="136"/>
        <v>1.6599478302110504E-2</v>
      </c>
      <c r="E149">
        <f t="shared" si="134"/>
        <v>0</v>
      </c>
      <c r="F149">
        <f t="shared" si="137"/>
        <v>0</v>
      </c>
    </row>
    <row r="150" spans="1:6" x14ac:dyDescent="0.3">
      <c r="A150">
        <v>142</v>
      </c>
      <c r="B150">
        <f>IF(A150&lt;=$B$2,SMALL('K_out calculations'!$I$2:INDEX('K_out calculations'!$I:$I,$B$2+1),A150+1),NA())</f>
        <v>0</v>
      </c>
      <c r="C150">
        <f t="shared" ref="C150" si="148">IF(ISNUMBER(B150),C149+B150,NA())</f>
        <v>0</v>
      </c>
      <c r="D150">
        <f t="shared" si="136"/>
        <v>1.6718046004268437E-2</v>
      </c>
      <c r="E150">
        <f t="shared" si="134"/>
        <v>0</v>
      </c>
      <c r="F150">
        <f t="shared" si="137"/>
        <v>0</v>
      </c>
    </row>
    <row r="151" spans="1:6" x14ac:dyDescent="0.3">
      <c r="A151">
        <v>143</v>
      </c>
      <c r="B151">
        <f>IF(A151&lt;=$B$2,SMALL('K_out calculations'!$I$2:INDEX('K_out calculations'!$I:$I,$B$2+1),A151+1),NA())</f>
        <v>0</v>
      </c>
      <c r="C151">
        <f t="shared" ref="C151" si="149">IF(ISNUMBER(B151),B151,NA())</f>
        <v>0</v>
      </c>
      <c r="D151">
        <f t="shared" si="136"/>
        <v>1.6836613706426369E-2</v>
      </c>
      <c r="E151">
        <f t="shared" si="134"/>
        <v>0</v>
      </c>
      <c r="F151">
        <f t="shared" si="137"/>
        <v>0</v>
      </c>
    </row>
    <row r="152" spans="1:6" x14ac:dyDescent="0.3">
      <c r="A152">
        <v>144</v>
      </c>
      <c r="B152">
        <f>IF(A152&lt;=$B$2,SMALL('K_out calculations'!$I$2:INDEX('K_out calculations'!$I:$I,$B$2+1),A152+1),NA())</f>
        <v>0</v>
      </c>
      <c r="C152">
        <f t="shared" ref="C152" si="150">IF(ISNUMBER(B152),C151+B152,NA())</f>
        <v>0</v>
      </c>
      <c r="D152">
        <f t="shared" si="136"/>
        <v>1.6955181408584302E-2</v>
      </c>
      <c r="E152">
        <f t="shared" si="134"/>
        <v>0</v>
      </c>
      <c r="F152">
        <f t="shared" si="137"/>
        <v>0</v>
      </c>
    </row>
    <row r="153" spans="1:6" x14ac:dyDescent="0.3">
      <c r="A153">
        <v>145</v>
      </c>
      <c r="B153">
        <f>IF(A153&lt;=$B$2,SMALL('K_out calculations'!$I$2:INDEX('K_out calculations'!$I:$I,$B$2+1),A153+1),NA())</f>
        <v>0</v>
      </c>
      <c r="C153">
        <f t="shared" ref="C153" si="151">IF(ISNUMBER(B153),B153,NA())</f>
        <v>0</v>
      </c>
      <c r="D153">
        <f t="shared" si="136"/>
        <v>1.7073749110742234E-2</v>
      </c>
      <c r="E153">
        <f t="shared" si="134"/>
        <v>0</v>
      </c>
      <c r="F153">
        <f t="shared" si="137"/>
        <v>0</v>
      </c>
    </row>
    <row r="154" spans="1:6" x14ac:dyDescent="0.3">
      <c r="A154">
        <v>146</v>
      </c>
      <c r="B154">
        <f>IF(A154&lt;=$B$2,SMALL('K_out calculations'!$I$2:INDEX('K_out calculations'!$I:$I,$B$2+1),A154+1),NA())</f>
        <v>0</v>
      </c>
      <c r="C154">
        <f t="shared" ref="C154" si="152">IF(ISNUMBER(B154),C153+B154,NA())</f>
        <v>0</v>
      </c>
      <c r="D154">
        <f t="shared" si="136"/>
        <v>1.7192316812900166E-2</v>
      </c>
      <c r="E154">
        <f t="shared" si="134"/>
        <v>0</v>
      </c>
      <c r="F154">
        <f t="shared" si="137"/>
        <v>0</v>
      </c>
    </row>
    <row r="155" spans="1:6" x14ac:dyDescent="0.3">
      <c r="A155">
        <v>147</v>
      </c>
      <c r="B155">
        <f>IF(A155&lt;=$B$2,SMALL('K_out calculations'!$I$2:INDEX('K_out calculations'!$I:$I,$B$2+1),A155+1),NA())</f>
        <v>0</v>
      </c>
      <c r="C155">
        <f t="shared" ref="C155" si="153">IF(ISNUMBER(B155),B155,NA())</f>
        <v>0</v>
      </c>
      <c r="D155">
        <f t="shared" si="136"/>
        <v>1.7310884515058099E-2</v>
      </c>
      <c r="E155">
        <f t="shared" si="134"/>
        <v>0</v>
      </c>
      <c r="F155">
        <f t="shared" si="137"/>
        <v>0</v>
      </c>
    </row>
    <row r="156" spans="1:6" x14ac:dyDescent="0.3">
      <c r="A156">
        <v>148</v>
      </c>
      <c r="B156">
        <f>IF(A156&lt;=$B$2,SMALL('K_out calculations'!$I$2:INDEX('K_out calculations'!$I:$I,$B$2+1),A156+1),NA())</f>
        <v>0</v>
      </c>
      <c r="C156">
        <f t="shared" ref="C156" si="154">IF(ISNUMBER(B156),C155+B156,NA())</f>
        <v>0</v>
      </c>
      <c r="D156">
        <f t="shared" si="136"/>
        <v>1.7429452217216031E-2</v>
      </c>
      <c r="E156">
        <f t="shared" si="134"/>
        <v>0</v>
      </c>
      <c r="F156">
        <f t="shared" si="137"/>
        <v>0</v>
      </c>
    </row>
    <row r="157" spans="1:6" x14ac:dyDescent="0.3">
      <c r="A157">
        <v>149</v>
      </c>
      <c r="B157">
        <f>IF(A157&lt;=$B$2,SMALL('K_out calculations'!$I$2:INDEX('K_out calculations'!$I:$I,$B$2+1),A157+1),NA())</f>
        <v>0</v>
      </c>
      <c r="C157">
        <f t="shared" ref="C157" si="155">IF(ISNUMBER(B157),B157,NA())</f>
        <v>0</v>
      </c>
      <c r="D157">
        <f t="shared" si="136"/>
        <v>1.7548019919373964E-2</v>
      </c>
      <c r="E157">
        <f t="shared" si="134"/>
        <v>0</v>
      </c>
      <c r="F157">
        <f t="shared" si="137"/>
        <v>0</v>
      </c>
    </row>
    <row r="158" spans="1:6" x14ac:dyDescent="0.3">
      <c r="A158">
        <v>150</v>
      </c>
      <c r="B158">
        <f>IF(A158&lt;=$B$2,SMALL('K_out calculations'!$I$2:INDEX('K_out calculations'!$I:$I,$B$2+1),A158+1),NA())</f>
        <v>0</v>
      </c>
      <c r="C158">
        <f t="shared" ref="C158" si="156">IF(ISNUMBER(B158),C157+B158,NA())</f>
        <v>0</v>
      </c>
      <c r="D158">
        <f t="shared" si="136"/>
        <v>1.7666587621531896E-2</v>
      </c>
      <c r="E158">
        <f t="shared" si="134"/>
        <v>0</v>
      </c>
      <c r="F158">
        <f t="shared" si="137"/>
        <v>0</v>
      </c>
    </row>
    <row r="159" spans="1:6" x14ac:dyDescent="0.3">
      <c r="A159">
        <v>151</v>
      </c>
      <c r="B159">
        <f>IF(A159&lt;=$B$2,SMALL('K_out calculations'!$I$2:INDEX('K_out calculations'!$I:$I,$B$2+1),A159+1),NA())</f>
        <v>0</v>
      </c>
      <c r="C159">
        <f t="shared" ref="C159" si="157">IF(ISNUMBER(B159),B159,NA())</f>
        <v>0</v>
      </c>
      <c r="D159">
        <f t="shared" si="136"/>
        <v>1.7785155323689825E-2</v>
      </c>
      <c r="E159">
        <f t="shared" si="134"/>
        <v>0</v>
      </c>
      <c r="F159">
        <f t="shared" si="137"/>
        <v>0</v>
      </c>
    </row>
    <row r="160" spans="1:6" x14ac:dyDescent="0.3">
      <c r="A160">
        <v>152</v>
      </c>
      <c r="B160">
        <f>IF(A160&lt;=$B$2,SMALL('K_out calculations'!$I$2:INDEX('K_out calculations'!$I:$I,$B$2+1),A160+1),NA())</f>
        <v>0</v>
      </c>
      <c r="C160">
        <f t="shared" ref="C160" si="158">IF(ISNUMBER(B160),C159+B160,NA())</f>
        <v>0</v>
      </c>
      <c r="D160">
        <f t="shared" si="136"/>
        <v>1.7903723025847758E-2</v>
      </c>
      <c r="E160">
        <f t="shared" si="134"/>
        <v>0</v>
      </c>
      <c r="F160">
        <f t="shared" si="137"/>
        <v>0</v>
      </c>
    </row>
    <row r="161" spans="1:6" x14ac:dyDescent="0.3">
      <c r="A161">
        <v>153</v>
      </c>
      <c r="B161">
        <f>IF(A161&lt;=$B$2,SMALL('K_out calculations'!$I$2:INDEX('K_out calculations'!$I:$I,$B$2+1),A161+1),NA())</f>
        <v>0</v>
      </c>
      <c r="C161">
        <f t="shared" ref="C161" si="159">IF(ISNUMBER(B161),B161,NA())</f>
        <v>0</v>
      </c>
      <c r="D161">
        <f t="shared" si="136"/>
        <v>1.802229072800569E-2</v>
      </c>
      <c r="E161">
        <f t="shared" si="134"/>
        <v>0</v>
      </c>
      <c r="F161">
        <f t="shared" si="137"/>
        <v>0</v>
      </c>
    </row>
    <row r="162" spans="1:6" x14ac:dyDescent="0.3">
      <c r="A162">
        <v>154</v>
      </c>
      <c r="B162">
        <f>IF(A162&lt;=$B$2,SMALL('K_out calculations'!$I$2:INDEX('K_out calculations'!$I:$I,$B$2+1),A162+1),NA())</f>
        <v>0</v>
      </c>
      <c r="C162">
        <f t="shared" ref="C162" si="160">IF(ISNUMBER(B162),C161+B162,NA())</f>
        <v>0</v>
      </c>
      <c r="D162">
        <f t="shared" si="136"/>
        <v>1.8140858430163623E-2</v>
      </c>
      <c r="E162">
        <f t="shared" si="134"/>
        <v>0</v>
      </c>
      <c r="F162">
        <f t="shared" si="137"/>
        <v>0</v>
      </c>
    </row>
    <row r="163" spans="1:6" x14ac:dyDescent="0.3">
      <c r="A163">
        <v>155</v>
      </c>
      <c r="B163">
        <f>IF(A163&lt;=$B$2,SMALL('K_out calculations'!$I$2:INDEX('K_out calculations'!$I:$I,$B$2+1),A163+1),NA())</f>
        <v>0</v>
      </c>
      <c r="C163">
        <f t="shared" ref="C163" si="161">IF(ISNUMBER(B163),B163,NA())</f>
        <v>0</v>
      </c>
      <c r="D163">
        <f t="shared" si="136"/>
        <v>1.8259426132321555E-2</v>
      </c>
      <c r="E163">
        <f t="shared" si="134"/>
        <v>0</v>
      </c>
      <c r="F163">
        <f t="shared" si="137"/>
        <v>0</v>
      </c>
    </row>
    <row r="164" spans="1:6" x14ac:dyDescent="0.3">
      <c r="A164">
        <v>156</v>
      </c>
      <c r="B164">
        <f>IF(A164&lt;=$B$2,SMALL('K_out calculations'!$I$2:INDEX('K_out calculations'!$I:$I,$B$2+1),A164+1),NA())</f>
        <v>0</v>
      </c>
      <c r="C164">
        <f t="shared" ref="C164" si="162">IF(ISNUMBER(B164),C163+B164,NA())</f>
        <v>0</v>
      </c>
      <c r="D164">
        <f t="shared" si="136"/>
        <v>1.8377993834479488E-2</v>
      </c>
      <c r="E164">
        <f t="shared" si="134"/>
        <v>0</v>
      </c>
      <c r="F164">
        <f t="shared" si="137"/>
        <v>0</v>
      </c>
    </row>
    <row r="165" spans="1:6" x14ac:dyDescent="0.3">
      <c r="A165">
        <v>157</v>
      </c>
      <c r="B165">
        <f>IF(A165&lt;=$B$2,SMALL('K_out calculations'!$I$2:INDEX('K_out calculations'!$I:$I,$B$2+1),A165+1),NA())</f>
        <v>0</v>
      </c>
      <c r="C165">
        <f t="shared" ref="C165" si="163">IF(ISNUMBER(B165),B165,NA())</f>
        <v>0</v>
      </c>
      <c r="D165">
        <f t="shared" si="136"/>
        <v>1.849656153663742E-2</v>
      </c>
      <c r="E165">
        <f t="shared" si="134"/>
        <v>0</v>
      </c>
      <c r="F165">
        <f t="shared" si="137"/>
        <v>0</v>
      </c>
    </row>
    <row r="166" spans="1:6" x14ac:dyDescent="0.3">
      <c r="A166">
        <v>158</v>
      </c>
      <c r="B166">
        <f>IF(A166&lt;=$B$2,SMALL('K_out calculations'!$I$2:INDEX('K_out calculations'!$I:$I,$B$2+1),A166+1),NA())</f>
        <v>0</v>
      </c>
      <c r="C166">
        <f t="shared" ref="C166" si="164">IF(ISNUMBER(B166),C165+B166,NA())</f>
        <v>0</v>
      </c>
      <c r="D166">
        <f t="shared" si="136"/>
        <v>1.8615129238795353E-2</v>
      </c>
      <c r="E166">
        <f t="shared" si="134"/>
        <v>0</v>
      </c>
      <c r="F166">
        <f t="shared" si="137"/>
        <v>0</v>
      </c>
    </row>
    <row r="167" spans="1:6" x14ac:dyDescent="0.3">
      <c r="A167">
        <v>159</v>
      </c>
      <c r="B167">
        <f>IF(A167&lt;=$B$2,SMALL('K_out calculations'!$I$2:INDEX('K_out calculations'!$I:$I,$B$2+1),A167+1),NA())</f>
        <v>0</v>
      </c>
      <c r="C167">
        <f t="shared" ref="C167" si="165">IF(ISNUMBER(B167),B167,NA())</f>
        <v>0</v>
      </c>
      <c r="D167">
        <f t="shared" si="136"/>
        <v>1.8733696940953285E-2</v>
      </c>
      <c r="E167">
        <f t="shared" si="134"/>
        <v>0</v>
      </c>
      <c r="F167">
        <f t="shared" si="137"/>
        <v>0</v>
      </c>
    </row>
    <row r="168" spans="1:6" x14ac:dyDescent="0.3">
      <c r="A168">
        <v>160</v>
      </c>
      <c r="B168">
        <f>IF(A168&lt;=$B$2,SMALL('K_out calculations'!$I$2:INDEX('K_out calculations'!$I:$I,$B$2+1),A168+1),NA())</f>
        <v>0</v>
      </c>
      <c r="C168">
        <f t="shared" ref="C168" si="166">IF(ISNUMBER(B168),C167+B168,NA())</f>
        <v>0</v>
      </c>
      <c r="D168">
        <f t="shared" si="136"/>
        <v>1.8852264643111218E-2</v>
      </c>
      <c r="E168">
        <f t="shared" si="134"/>
        <v>0</v>
      </c>
      <c r="F168">
        <f t="shared" si="137"/>
        <v>0</v>
      </c>
    </row>
    <row r="169" spans="1:6" x14ac:dyDescent="0.3">
      <c r="A169">
        <v>161</v>
      </c>
      <c r="B169">
        <f>IF(A169&lt;=$B$2,SMALL('K_out calculations'!$I$2:INDEX('K_out calculations'!$I:$I,$B$2+1),A169+1),NA())</f>
        <v>0</v>
      </c>
      <c r="C169">
        <f t="shared" ref="C169" si="167">IF(ISNUMBER(B169),B169,NA())</f>
        <v>0</v>
      </c>
      <c r="D169">
        <f t="shared" si="136"/>
        <v>1.897083234526915E-2</v>
      </c>
      <c r="E169">
        <f t="shared" si="134"/>
        <v>0</v>
      </c>
      <c r="F169">
        <f t="shared" si="137"/>
        <v>0</v>
      </c>
    </row>
    <row r="170" spans="1:6" x14ac:dyDescent="0.3">
      <c r="A170">
        <v>162</v>
      </c>
      <c r="B170">
        <f>IF(A170&lt;=$B$2,SMALL('K_out calculations'!$I$2:INDEX('K_out calculations'!$I:$I,$B$2+1),A170+1),NA())</f>
        <v>0</v>
      </c>
      <c r="C170">
        <f t="shared" ref="C170" si="168">IF(ISNUMBER(B170),C169+B170,NA())</f>
        <v>0</v>
      </c>
      <c r="D170">
        <f t="shared" si="136"/>
        <v>1.9089400047427083E-2</v>
      </c>
      <c r="E170">
        <f t="shared" si="134"/>
        <v>0</v>
      </c>
      <c r="F170">
        <f t="shared" si="137"/>
        <v>0</v>
      </c>
    </row>
    <row r="171" spans="1:6" x14ac:dyDescent="0.3">
      <c r="A171">
        <v>163</v>
      </c>
      <c r="B171">
        <f>IF(A171&lt;=$B$2,SMALL('K_out calculations'!$I$2:INDEX('K_out calculations'!$I:$I,$B$2+1),A171+1),NA())</f>
        <v>0</v>
      </c>
      <c r="C171">
        <f t="shared" ref="C171" si="169">IF(ISNUMBER(B171),B171,NA())</f>
        <v>0</v>
      </c>
      <c r="D171">
        <f t="shared" si="136"/>
        <v>1.9207967749585012E-2</v>
      </c>
      <c r="E171">
        <f t="shared" si="134"/>
        <v>0</v>
      </c>
      <c r="F171">
        <f t="shared" si="137"/>
        <v>0</v>
      </c>
    </row>
    <row r="172" spans="1:6" x14ac:dyDescent="0.3">
      <c r="A172">
        <v>164</v>
      </c>
      <c r="B172">
        <f>IF(A172&lt;=$B$2,SMALL('K_out calculations'!$I$2:INDEX('K_out calculations'!$I:$I,$B$2+1),A172+1),NA())</f>
        <v>0</v>
      </c>
      <c r="C172">
        <f t="shared" ref="C172" si="170">IF(ISNUMBER(B172),C171+B172,NA())</f>
        <v>0</v>
      </c>
      <c r="D172">
        <f t="shared" si="136"/>
        <v>1.9326535451742944E-2</v>
      </c>
      <c r="E172">
        <f t="shared" si="134"/>
        <v>0</v>
      </c>
      <c r="F172">
        <f t="shared" si="137"/>
        <v>0</v>
      </c>
    </row>
    <row r="173" spans="1:6" x14ac:dyDescent="0.3">
      <c r="A173">
        <v>165</v>
      </c>
      <c r="B173">
        <f>IF(A173&lt;=$B$2,SMALL('K_out calculations'!$I$2:INDEX('K_out calculations'!$I:$I,$B$2+1),A173+1),NA())</f>
        <v>0</v>
      </c>
      <c r="C173">
        <f t="shared" ref="C173" si="171">IF(ISNUMBER(B173),B173,NA())</f>
        <v>0</v>
      </c>
      <c r="D173">
        <f t="shared" si="136"/>
        <v>1.9445103153900876E-2</v>
      </c>
      <c r="E173">
        <f t="shared" si="134"/>
        <v>0</v>
      </c>
      <c r="F173">
        <f t="shared" si="137"/>
        <v>0</v>
      </c>
    </row>
    <row r="174" spans="1:6" x14ac:dyDescent="0.3">
      <c r="A174">
        <v>166</v>
      </c>
      <c r="B174">
        <f>IF(A174&lt;=$B$2,SMALL('K_out calculations'!$I$2:INDEX('K_out calculations'!$I:$I,$B$2+1),A174+1),NA())</f>
        <v>0</v>
      </c>
      <c r="C174">
        <f t="shared" ref="C174" si="172">IF(ISNUMBER(B174),C173+B174,NA())</f>
        <v>0</v>
      </c>
      <c r="D174">
        <f t="shared" si="136"/>
        <v>1.9563670856058809E-2</v>
      </c>
      <c r="E174">
        <f t="shared" si="134"/>
        <v>0</v>
      </c>
      <c r="F174">
        <f t="shared" si="137"/>
        <v>0</v>
      </c>
    </row>
    <row r="175" spans="1:6" x14ac:dyDescent="0.3">
      <c r="A175">
        <v>167</v>
      </c>
      <c r="B175">
        <f>IF(A175&lt;=$B$2,SMALL('K_out calculations'!$I$2:INDEX('K_out calculations'!$I:$I,$B$2+1),A175+1),NA())</f>
        <v>0</v>
      </c>
      <c r="C175">
        <f t="shared" ref="C175" si="173">IF(ISNUMBER(B175),B175,NA())</f>
        <v>0</v>
      </c>
      <c r="D175">
        <f t="shared" si="136"/>
        <v>1.9682238558216741E-2</v>
      </c>
      <c r="E175">
        <f t="shared" si="134"/>
        <v>0</v>
      </c>
      <c r="F175">
        <f t="shared" si="137"/>
        <v>0</v>
      </c>
    </row>
    <row r="176" spans="1:6" x14ac:dyDescent="0.3">
      <c r="A176">
        <v>168</v>
      </c>
      <c r="B176">
        <f>IF(A176&lt;=$B$2,SMALL('K_out calculations'!$I$2:INDEX('K_out calculations'!$I:$I,$B$2+1),A176+1),NA())</f>
        <v>0</v>
      </c>
      <c r="C176">
        <f t="shared" ref="C176" si="174">IF(ISNUMBER(B176),C175+B176,NA())</f>
        <v>0</v>
      </c>
      <c r="D176">
        <f t="shared" si="136"/>
        <v>1.9800806260374674E-2</v>
      </c>
      <c r="E176">
        <f t="shared" si="134"/>
        <v>0</v>
      </c>
      <c r="F176">
        <f t="shared" si="137"/>
        <v>0</v>
      </c>
    </row>
    <row r="177" spans="1:6" x14ac:dyDescent="0.3">
      <c r="A177">
        <v>169</v>
      </c>
      <c r="B177">
        <f>IF(A177&lt;=$B$2,SMALL('K_out calculations'!$I$2:INDEX('K_out calculations'!$I:$I,$B$2+1),A177+1),NA())</f>
        <v>0</v>
      </c>
      <c r="C177">
        <f t="shared" ref="C177" si="175">IF(ISNUMBER(B177),B177,NA())</f>
        <v>0</v>
      </c>
      <c r="D177">
        <f t="shared" si="136"/>
        <v>1.9919373962532606E-2</v>
      </c>
      <c r="E177">
        <f t="shared" si="134"/>
        <v>0</v>
      </c>
      <c r="F177">
        <f t="shared" si="137"/>
        <v>0</v>
      </c>
    </row>
    <row r="178" spans="1:6" x14ac:dyDescent="0.3">
      <c r="A178">
        <v>170</v>
      </c>
      <c r="B178">
        <f>IF(A178&lt;=$B$2,SMALL('K_out calculations'!$I$2:INDEX('K_out calculations'!$I:$I,$B$2+1),A178+1),NA())</f>
        <v>0</v>
      </c>
      <c r="C178">
        <f t="shared" ref="C178" si="176">IF(ISNUMBER(B178),C177+B178,NA())</f>
        <v>0</v>
      </c>
      <c r="D178">
        <f t="shared" si="136"/>
        <v>2.0037941664690539E-2</v>
      </c>
      <c r="E178">
        <f t="shared" si="134"/>
        <v>0</v>
      </c>
      <c r="F178">
        <f t="shared" si="137"/>
        <v>0</v>
      </c>
    </row>
    <row r="179" spans="1:6" x14ac:dyDescent="0.3">
      <c r="A179">
        <v>171</v>
      </c>
      <c r="B179">
        <f>IF(A179&lt;=$B$2,SMALL('K_out calculations'!$I$2:INDEX('K_out calculations'!$I:$I,$B$2+1),A179+1),NA())</f>
        <v>0</v>
      </c>
      <c r="C179">
        <f t="shared" ref="C179" si="177">IF(ISNUMBER(B179),B179,NA())</f>
        <v>0</v>
      </c>
      <c r="D179">
        <f t="shared" si="136"/>
        <v>2.0156509366848471E-2</v>
      </c>
      <c r="E179">
        <f t="shared" si="134"/>
        <v>0</v>
      </c>
      <c r="F179">
        <f t="shared" si="137"/>
        <v>0</v>
      </c>
    </row>
    <row r="180" spans="1:6" x14ac:dyDescent="0.3">
      <c r="A180">
        <v>172</v>
      </c>
      <c r="B180">
        <f>IF(A180&lt;=$B$2,SMALL('K_out calculations'!$I$2:INDEX('K_out calculations'!$I:$I,$B$2+1),A180+1),NA())</f>
        <v>0</v>
      </c>
      <c r="C180">
        <f t="shared" ref="C180" si="178">IF(ISNUMBER(B180),C179+B180,NA())</f>
        <v>0</v>
      </c>
      <c r="D180">
        <f t="shared" si="136"/>
        <v>2.0275077069006404E-2</v>
      </c>
      <c r="E180">
        <f t="shared" si="134"/>
        <v>0</v>
      </c>
      <c r="F180">
        <f t="shared" si="137"/>
        <v>0</v>
      </c>
    </row>
    <row r="181" spans="1:6" x14ac:dyDescent="0.3">
      <c r="A181">
        <v>173</v>
      </c>
      <c r="B181">
        <f>IF(A181&lt;=$B$2,SMALL('K_out calculations'!$I$2:INDEX('K_out calculations'!$I:$I,$B$2+1),A181+1),NA())</f>
        <v>0</v>
      </c>
      <c r="C181">
        <f t="shared" ref="C181" si="179">IF(ISNUMBER(B181),B181,NA())</f>
        <v>0</v>
      </c>
      <c r="D181">
        <f t="shared" si="136"/>
        <v>2.0393644771164336E-2</v>
      </c>
      <c r="E181">
        <f t="shared" si="134"/>
        <v>0</v>
      </c>
      <c r="F181">
        <f t="shared" si="137"/>
        <v>0</v>
      </c>
    </row>
    <row r="182" spans="1:6" x14ac:dyDescent="0.3">
      <c r="A182">
        <v>174</v>
      </c>
      <c r="B182">
        <f>IF(A182&lt;=$B$2,SMALL('K_out calculations'!$I$2:INDEX('K_out calculations'!$I:$I,$B$2+1),A182+1),NA())</f>
        <v>0</v>
      </c>
      <c r="C182">
        <f t="shared" ref="C182" si="180">IF(ISNUMBER(B182),C181+B182,NA())</f>
        <v>0</v>
      </c>
      <c r="D182">
        <f t="shared" si="136"/>
        <v>2.0512212473322269E-2</v>
      </c>
      <c r="E182">
        <f t="shared" si="134"/>
        <v>0</v>
      </c>
      <c r="F182">
        <f t="shared" si="137"/>
        <v>0</v>
      </c>
    </row>
    <row r="183" spans="1:6" x14ac:dyDescent="0.3">
      <c r="A183">
        <v>175</v>
      </c>
      <c r="B183">
        <f>IF(A183&lt;=$B$2,SMALL('K_out calculations'!$I$2:INDEX('K_out calculations'!$I:$I,$B$2+1),A183+1),NA())</f>
        <v>0</v>
      </c>
      <c r="C183">
        <f t="shared" ref="C183" si="181">IF(ISNUMBER(B183),B183,NA())</f>
        <v>0</v>
      </c>
      <c r="D183">
        <f t="shared" si="136"/>
        <v>2.0630780175480198E-2</v>
      </c>
      <c r="E183">
        <f t="shared" si="134"/>
        <v>0</v>
      </c>
      <c r="F183">
        <f t="shared" si="137"/>
        <v>0</v>
      </c>
    </row>
    <row r="184" spans="1:6" x14ac:dyDescent="0.3">
      <c r="A184">
        <v>176</v>
      </c>
      <c r="B184">
        <f>IF(A184&lt;=$B$2,SMALL('K_out calculations'!$I$2:INDEX('K_out calculations'!$I:$I,$B$2+1),A184+1),NA())</f>
        <v>0</v>
      </c>
      <c r="C184">
        <f t="shared" ref="C184" si="182">IF(ISNUMBER(B184),C183+B184,NA())</f>
        <v>0</v>
      </c>
      <c r="D184">
        <f t="shared" si="136"/>
        <v>2.074934787763813E-2</v>
      </c>
      <c r="E184">
        <f t="shared" si="134"/>
        <v>0</v>
      </c>
      <c r="F184">
        <f t="shared" si="137"/>
        <v>0</v>
      </c>
    </row>
    <row r="185" spans="1:6" x14ac:dyDescent="0.3">
      <c r="A185">
        <v>177</v>
      </c>
      <c r="B185">
        <f>IF(A185&lt;=$B$2,SMALL('K_out calculations'!$I$2:INDEX('K_out calculations'!$I:$I,$B$2+1),A185+1),NA())</f>
        <v>0</v>
      </c>
      <c r="C185">
        <f t="shared" ref="C185" si="183">IF(ISNUMBER(B185),B185,NA())</f>
        <v>0</v>
      </c>
      <c r="D185">
        <f t="shared" si="136"/>
        <v>2.0867915579796063E-2</v>
      </c>
      <c r="E185">
        <f t="shared" si="134"/>
        <v>0</v>
      </c>
      <c r="F185">
        <f t="shared" si="137"/>
        <v>0</v>
      </c>
    </row>
    <row r="186" spans="1:6" x14ac:dyDescent="0.3">
      <c r="A186">
        <v>178</v>
      </c>
      <c r="B186">
        <f>IF(A186&lt;=$B$2,SMALL('K_out calculations'!$I$2:INDEX('K_out calculations'!$I:$I,$B$2+1),A186+1),NA())</f>
        <v>0</v>
      </c>
      <c r="C186">
        <f t="shared" ref="C186" si="184">IF(ISNUMBER(B186),C185+B186,NA())</f>
        <v>0</v>
      </c>
      <c r="D186">
        <f t="shared" si="136"/>
        <v>2.0986483281953995E-2</v>
      </c>
      <c r="E186">
        <f t="shared" si="134"/>
        <v>0</v>
      </c>
      <c r="F186">
        <f t="shared" si="137"/>
        <v>0</v>
      </c>
    </row>
    <row r="187" spans="1:6" x14ac:dyDescent="0.3">
      <c r="A187">
        <v>179</v>
      </c>
      <c r="B187">
        <f>IF(A187&lt;=$B$2,SMALL('K_out calculations'!$I$2:INDEX('K_out calculations'!$I:$I,$B$2+1),A187+1),NA())</f>
        <v>0</v>
      </c>
      <c r="C187">
        <f t="shared" ref="C187" si="185">IF(ISNUMBER(B187),B187,NA())</f>
        <v>0</v>
      </c>
      <c r="D187">
        <f t="shared" si="136"/>
        <v>2.1105050984111928E-2</v>
      </c>
      <c r="E187">
        <f t="shared" si="134"/>
        <v>0</v>
      </c>
      <c r="F187">
        <f t="shared" si="137"/>
        <v>0</v>
      </c>
    </row>
    <row r="188" spans="1:6" x14ac:dyDescent="0.3">
      <c r="A188">
        <v>180</v>
      </c>
      <c r="B188">
        <f>IF(A188&lt;=$B$2,SMALL('K_out calculations'!$I$2:INDEX('K_out calculations'!$I:$I,$B$2+1),A188+1),NA())</f>
        <v>0</v>
      </c>
      <c r="C188">
        <f t="shared" ref="C188" si="186">IF(ISNUMBER(B188),C187+B188,NA())</f>
        <v>0</v>
      </c>
      <c r="D188">
        <f t="shared" si="136"/>
        <v>2.122361868626986E-2</v>
      </c>
      <c r="E188">
        <f t="shared" si="134"/>
        <v>0</v>
      </c>
      <c r="F188">
        <f t="shared" si="137"/>
        <v>0</v>
      </c>
    </row>
    <row r="189" spans="1:6" x14ac:dyDescent="0.3">
      <c r="A189">
        <v>181</v>
      </c>
      <c r="B189">
        <f>IF(A189&lt;=$B$2,SMALL('K_out calculations'!$I$2:INDEX('K_out calculations'!$I:$I,$B$2+1),A189+1),NA())</f>
        <v>0</v>
      </c>
      <c r="C189">
        <f t="shared" ref="C189" si="187">IF(ISNUMBER(B189),B189,NA())</f>
        <v>0</v>
      </c>
      <c r="D189">
        <f t="shared" si="136"/>
        <v>2.1342186388427793E-2</v>
      </c>
      <c r="E189">
        <f t="shared" si="134"/>
        <v>0</v>
      </c>
      <c r="F189">
        <f t="shared" si="137"/>
        <v>0</v>
      </c>
    </row>
    <row r="190" spans="1:6" x14ac:dyDescent="0.3">
      <c r="A190">
        <v>182</v>
      </c>
      <c r="B190">
        <f>IF(A190&lt;=$B$2,SMALL('K_out calculations'!$I$2:INDEX('K_out calculations'!$I:$I,$B$2+1),A190+1),NA())</f>
        <v>0</v>
      </c>
      <c r="C190">
        <f t="shared" ref="C190" si="188">IF(ISNUMBER(B190),C189+B190,NA())</f>
        <v>0</v>
      </c>
      <c r="D190">
        <f t="shared" si="136"/>
        <v>2.1460754090585725E-2</v>
      </c>
      <c r="E190">
        <f t="shared" si="134"/>
        <v>0</v>
      </c>
      <c r="F190">
        <f t="shared" si="137"/>
        <v>0</v>
      </c>
    </row>
    <row r="191" spans="1:6" x14ac:dyDescent="0.3">
      <c r="A191">
        <v>183</v>
      </c>
      <c r="B191">
        <f>IF(A191&lt;=$B$2,SMALL('K_out calculations'!$I$2:INDEX('K_out calculations'!$I:$I,$B$2+1),A191+1),NA())</f>
        <v>0</v>
      </c>
      <c r="C191">
        <f t="shared" ref="C191" si="189">IF(ISNUMBER(B191),B191,NA())</f>
        <v>0</v>
      </c>
      <c r="D191">
        <f t="shared" si="136"/>
        <v>2.1579321792743657E-2</v>
      </c>
      <c r="E191">
        <f t="shared" si="134"/>
        <v>0</v>
      </c>
      <c r="F191">
        <f t="shared" si="137"/>
        <v>0</v>
      </c>
    </row>
    <row r="192" spans="1:6" x14ac:dyDescent="0.3">
      <c r="A192">
        <v>184</v>
      </c>
      <c r="B192">
        <f>IF(A192&lt;=$B$2,SMALL('K_out calculations'!$I$2:INDEX('K_out calculations'!$I:$I,$B$2+1),A192+1),NA())</f>
        <v>0</v>
      </c>
      <c r="C192">
        <f t="shared" ref="C192" si="190">IF(ISNUMBER(B192),C191+B192,NA())</f>
        <v>0</v>
      </c>
      <c r="D192">
        <f t="shared" si="136"/>
        <v>2.169788949490159E-2</v>
      </c>
      <c r="E192">
        <f t="shared" si="134"/>
        <v>0</v>
      </c>
      <c r="F192">
        <f t="shared" si="137"/>
        <v>0</v>
      </c>
    </row>
    <row r="193" spans="1:6" x14ac:dyDescent="0.3">
      <c r="A193">
        <v>185</v>
      </c>
      <c r="B193">
        <f>IF(A193&lt;=$B$2,SMALL('K_out calculations'!$I$2:INDEX('K_out calculations'!$I:$I,$B$2+1),A193+1),NA())</f>
        <v>0</v>
      </c>
      <c r="C193">
        <f t="shared" ref="C193" si="191">IF(ISNUMBER(B193),B193,NA())</f>
        <v>0</v>
      </c>
      <c r="D193">
        <f t="shared" si="136"/>
        <v>2.1816457197059522E-2</v>
      </c>
      <c r="E193">
        <f t="shared" si="134"/>
        <v>0</v>
      </c>
      <c r="F193">
        <f t="shared" si="137"/>
        <v>0</v>
      </c>
    </row>
    <row r="194" spans="1:6" x14ac:dyDescent="0.3">
      <c r="A194">
        <v>186</v>
      </c>
      <c r="B194">
        <f>IF(A194&lt;=$B$2,SMALL('K_out calculations'!$I$2:INDEX('K_out calculations'!$I:$I,$B$2+1),A194+1),NA())</f>
        <v>0</v>
      </c>
      <c r="C194">
        <f t="shared" ref="C194" si="192">IF(ISNUMBER(B194),C193+B194,NA())</f>
        <v>0</v>
      </c>
      <c r="D194">
        <f t="shared" si="136"/>
        <v>2.1935024899217455E-2</v>
      </c>
      <c r="E194">
        <f t="shared" si="134"/>
        <v>0</v>
      </c>
      <c r="F194">
        <f t="shared" si="137"/>
        <v>0</v>
      </c>
    </row>
    <row r="195" spans="1:6" x14ac:dyDescent="0.3">
      <c r="A195">
        <v>187</v>
      </c>
      <c r="B195">
        <f>IF(A195&lt;=$B$2,SMALL('K_out calculations'!$I$2:INDEX('K_out calculations'!$I:$I,$B$2+1),A195+1),NA())</f>
        <v>0</v>
      </c>
      <c r="C195">
        <f t="shared" ref="C195" si="193">IF(ISNUMBER(B195),B195,NA())</f>
        <v>0</v>
      </c>
      <c r="D195">
        <f t="shared" si="136"/>
        <v>2.2053592601375384E-2</v>
      </c>
      <c r="E195">
        <f t="shared" si="134"/>
        <v>0</v>
      </c>
      <c r="F195">
        <f t="shared" si="137"/>
        <v>0</v>
      </c>
    </row>
    <row r="196" spans="1:6" x14ac:dyDescent="0.3">
      <c r="A196">
        <v>188</v>
      </c>
      <c r="B196">
        <f>IF(A196&lt;=$B$2,SMALL('K_out calculations'!$I$2:INDEX('K_out calculations'!$I:$I,$B$2+1),A196+1),NA())</f>
        <v>0</v>
      </c>
      <c r="C196">
        <f t="shared" ref="C196" si="194">IF(ISNUMBER(B196),C195+B196,NA())</f>
        <v>0</v>
      </c>
      <c r="D196">
        <f t="shared" si="136"/>
        <v>2.2172160303533316E-2</v>
      </c>
      <c r="E196">
        <f t="shared" si="134"/>
        <v>0</v>
      </c>
      <c r="F196">
        <f t="shared" si="137"/>
        <v>0</v>
      </c>
    </row>
    <row r="197" spans="1:6" x14ac:dyDescent="0.3">
      <c r="A197">
        <v>189</v>
      </c>
      <c r="B197">
        <f>IF(A197&lt;=$B$2,SMALL('K_out calculations'!$I$2:INDEX('K_out calculations'!$I:$I,$B$2+1),A197+1),NA())</f>
        <v>0</v>
      </c>
      <c r="C197">
        <f t="shared" ref="C197" si="195">IF(ISNUMBER(B197),B197,NA())</f>
        <v>0</v>
      </c>
      <c r="D197">
        <f t="shared" si="136"/>
        <v>2.2290728005691249E-2</v>
      </c>
      <c r="E197">
        <f t="shared" si="134"/>
        <v>0</v>
      </c>
      <c r="F197">
        <f t="shared" si="137"/>
        <v>0</v>
      </c>
    </row>
    <row r="198" spans="1:6" x14ac:dyDescent="0.3">
      <c r="A198">
        <v>190</v>
      </c>
      <c r="B198">
        <f>IF(A198&lt;=$B$2,SMALL('K_out calculations'!$I$2:INDEX('K_out calculations'!$I:$I,$B$2+1),A198+1),NA())</f>
        <v>0</v>
      </c>
      <c r="C198">
        <f t="shared" ref="C198" si="196">IF(ISNUMBER(B198),C197+B198,NA())</f>
        <v>0</v>
      </c>
      <c r="D198">
        <f t="shared" si="136"/>
        <v>2.2409295707849181E-2</v>
      </c>
      <c r="E198">
        <f t="shared" si="134"/>
        <v>0</v>
      </c>
      <c r="F198">
        <f t="shared" si="137"/>
        <v>0</v>
      </c>
    </row>
    <row r="199" spans="1:6" x14ac:dyDescent="0.3">
      <c r="A199">
        <v>191</v>
      </c>
      <c r="B199">
        <f>IF(A199&lt;=$B$2,SMALL('K_out calculations'!$I$2:INDEX('K_out calculations'!$I:$I,$B$2+1),A199+1),NA())</f>
        <v>0</v>
      </c>
      <c r="C199">
        <f t="shared" ref="C199" si="197">IF(ISNUMBER(B199),B199,NA())</f>
        <v>0</v>
      </c>
      <c r="D199">
        <f t="shared" si="136"/>
        <v>2.2527863410007114E-2</v>
      </c>
      <c r="E199">
        <f t="shared" si="134"/>
        <v>0</v>
      </c>
      <c r="F199">
        <f t="shared" si="137"/>
        <v>0</v>
      </c>
    </row>
    <row r="200" spans="1:6" x14ac:dyDescent="0.3">
      <c r="A200">
        <v>192</v>
      </c>
      <c r="B200">
        <f>IF(A200&lt;=$B$2,SMALL('K_out calculations'!$I$2:INDEX('K_out calculations'!$I:$I,$B$2+1),A200+1),NA())</f>
        <v>0</v>
      </c>
      <c r="C200">
        <f t="shared" ref="C200" si="198">IF(ISNUMBER(B200),C199+B200,NA())</f>
        <v>0</v>
      </c>
      <c r="D200">
        <f t="shared" si="136"/>
        <v>2.2646431112165046E-2</v>
      </c>
      <c r="E200">
        <f t="shared" si="134"/>
        <v>0</v>
      </c>
      <c r="F200">
        <f t="shared" si="137"/>
        <v>0</v>
      </c>
    </row>
    <row r="201" spans="1:6" x14ac:dyDescent="0.3">
      <c r="A201">
        <v>193</v>
      </c>
      <c r="B201">
        <f>IF(A201&lt;=$B$2,SMALL('K_out calculations'!$I$2:INDEX('K_out calculations'!$I:$I,$B$2+1),A201+1),NA())</f>
        <v>0</v>
      </c>
      <c r="C201">
        <f t="shared" ref="C201" si="199">IF(ISNUMBER(B201),B201,NA())</f>
        <v>0</v>
      </c>
      <c r="D201">
        <f t="shared" si="136"/>
        <v>2.2764998814322979E-2</v>
      </c>
      <c r="E201">
        <f t="shared" si="134"/>
        <v>0</v>
      </c>
      <c r="F201">
        <f t="shared" si="137"/>
        <v>0</v>
      </c>
    </row>
    <row r="202" spans="1:6" x14ac:dyDescent="0.3">
      <c r="A202">
        <v>194</v>
      </c>
      <c r="B202">
        <f>IF(A202&lt;=$B$2,SMALL('K_out calculations'!$I$2:INDEX('K_out calculations'!$I:$I,$B$2+1),A202+1),NA())</f>
        <v>0</v>
      </c>
      <c r="C202">
        <f t="shared" ref="C202" si="200">IF(ISNUMBER(B202),C201+B202,NA())</f>
        <v>0</v>
      </c>
      <c r="D202">
        <f t="shared" si="136"/>
        <v>2.2883566516480911E-2</v>
      </c>
      <c r="E202">
        <f t="shared" ref="E202:E265" si="201">IF(ISNUMBER(C202),C202/$B$3,NA())</f>
        <v>0</v>
      </c>
      <c r="F202">
        <f t="shared" si="137"/>
        <v>0</v>
      </c>
    </row>
    <row r="203" spans="1:6" x14ac:dyDescent="0.3">
      <c r="A203">
        <v>195</v>
      </c>
      <c r="B203">
        <f>IF(A203&lt;=$B$2,SMALL('K_out calculations'!$I$2:INDEX('K_out calculations'!$I:$I,$B$2+1),A203+1),NA())</f>
        <v>0</v>
      </c>
      <c r="C203">
        <f t="shared" ref="C203" si="202">IF(ISNUMBER(B203),B203,NA())</f>
        <v>0</v>
      </c>
      <c r="D203">
        <f t="shared" ref="D203:D266" si="203">IF(A203&lt;=$B$2, (A203-1)/$B$2,NA())</f>
        <v>2.3002134218638844E-2</v>
      </c>
      <c r="E203">
        <f t="shared" si="201"/>
        <v>0</v>
      </c>
      <c r="F203">
        <f t="shared" ref="F203:F266" si="204">IF(AND(ISNUMBER(E203),ISNUMBER(E202),ISNUMBER(D203),ISNUMBER(D202)),(E203+E202)/2*(D203-D202),NA())</f>
        <v>0</v>
      </c>
    </row>
    <row r="204" spans="1:6" x14ac:dyDescent="0.3">
      <c r="A204">
        <v>196</v>
      </c>
      <c r="B204">
        <f>IF(A204&lt;=$B$2,SMALL('K_out calculations'!$I$2:INDEX('K_out calculations'!$I:$I,$B$2+1),A204+1),NA())</f>
        <v>0</v>
      </c>
      <c r="C204">
        <f t="shared" ref="C204" si="205">IF(ISNUMBER(B204),C203+B204,NA())</f>
        <v>0</v>
      </c>
      <c r="D204">
        <f t="shared" si="203"/>
        <v>2.3120701920796776E-2</v>
      </c>
      <c r="E204">
        <f t="shared" si="201"/>
        <v>0</v>
      </c>
      <c r="F204">
        <f t="shared" si="204"/>
        <v>0</v>
      </c>
    </row>
    <row r="205" spans="1:6" x14ac:dyDescent="0.3">
      <c r="A205">
        <v>197</v>
      </c>
      <c r="B205">
        <f>IF(A205&lt;=$B$2,SMALL('K_out calculations'!$I$2:INDEX('K_out calculations'!$I:$I,$B$2+1),A205+1),NA())</f>
        <v>0</v>
      </c>
      <c r="C205">
        <f t="shared" ref="C205" si="206">IF(ISNUMBER(B205),B205,NA())</f>
        <v>0</v>
      </c>
      <c r="D205">
        <f t="shared" si="203"/>
        <v>2.3239269622954709E-2</v>
      </c>
      <c r="E205">
        <f t="shared" si="201"/>
        <v>0</v>
      </c>
      <c r="F205">
        <f t="shared" si="204"/>
        <v>0</v>
      </c>
    </row>
    <row r="206" spans="1:6" x14ac:dyDescent="0.3">
      <c r="A206">
        <v>198</v>
      </c>
      <c r="B206">
        <f>IF(A206&lt;=$B$2,SMALL('K_out calculations'!$I$2:INDEX('K_out calculations'!$I:$I,$B$2+1),A206+1),NA())</f>
        <v>0</v>
      </c>
      <c r="C206">
        <f t="shared" ref="C206" si="207">IF(ISNUMBER(B206),C205+B206,NA())</f>
        <v>0</v>
      </c>
      <c r="D206">
        <f t="shared" si="203"/>
        <v>2.3357837325112641E-2</v>
      </c>
      <c r="E206">
        <f t="shared" si="201"/>
        <v>0</v>
      </c>
      <c r="F206">
        <f t="shared" si="204"/>
        <v>0</v>
      </c>
    </row>
    <row r="207" spans="1:6" x14ac:dyDescent="0.3">
      <c r="A207">
        <v>199</v>
      </c>
      <c r="B207">
        <f>IF(A207&lt;=$B$2,SMALL('K_out calculations'!$I$2:INDEX('K_out calculations'!$I:$I,$B$2+1),A207+1),NA())</f>
        <v>0</v>
      </c>
      <c r="C207">
        <f t="shared" ref="C207" si="208">IF(ISNUMBER(B207),B207,NA())</f>
        <v>0</v>
      </c>
      <c r="D207">
        <f t="shared" si="203"/>
        <v>2.347640502727057E-2</v>
      </c>
      <c r="E207">
        <f t="shared" si="201"/>
        <v>0</v>
      </c>
      <c r="F207">
        <f t="shared" si="204"/>
        <v>0</v>
      </c>
    </row>
    <row r="208" spans="1:6" x14ac:dyDescent="0.3">
      <c r="A208">
        <v>200</v>
      </c>
      <c r="B208">
        <f>IF(A208&lt;=$B$2,SMALL('K_out calculations'!$I$2:INDEX('K_out calculations'!$I:$I,$B$2+1),A208+1),NA())</f>
        <v>0</v>
      </c>
      <c r="C208">
        <f t="shared" ref="C208" si="209">IF(ISNUMBER(B208),C207+B208,NA())</f>
        <v>0</v>
      </c>
      <c r="D208">
        <f t="shared" si="203"/>
        <v>2.3594972729428502E-2</v>
      </c>
      <c r="E208">
        <f t="shared" si="201"/>
        <v>0</v>
      </c>
      <c r="F208">
        <f t="shared" si="204"/>
        <v>0</v>
      </c>
    </row>
    <row r="209" spans="1:6" x14ac:dyDescent="0.3">
      <c r="A209">
        <v>201</v>
      </c>
      <c r="B209">
        <f>IF(A209&lt;=$B$2,SMALL('K_out calculations'!$I$2:INDEX('K_out calculations'!$I:$I,$B$2+1),A209+1),NA())</f>
        <v>0</v>
      </c>
      <c r="C209">
        <f t="shared" ref="C209" si="210">IF(ISNUMBER(B209),B209,NA())</f>
        <v>0</v>
      </c>
      <c r="D209">
        <f t="shared" si="203"/>
        <v>2.3713540431586435E-2</v>
      </c>
      <c r="E209">
        <f t="shared" si="201"/>
        <v>0</v>
      </c>
      <c r="F209">
        <f t="shared" si="204"/>
        <v>0</v>
      </c>
    </row>
    <row r="210" spans="1:6" x14ac:dyDescent="0.3">
      <c r="A210">
        <v>202</v>
      </c>
      <c r="B210">
        <f>IF(A210&lt;=$B$2,SMALL('K_out calculations'!$I$2:INDEX('K_out calculations'!$I:$I,$B$2+1),A210+1),NA())</f>
        <v>0</v>
      </c>
      <c r="C210">
        <f t="shared" ref="C210" si="211">IF(ISNUMBER(B210),C209+B210,NA())</f>
        <v>0</v>
      </c>
      <c r="D210">
        <f t="shared" si="203"/>
        <v>2.3832108133744367E-2</v>
      </c>
      <c r="E210">
        <f t="shared" si="201"/>
        <v>0</v>
      </c>
      <c r="F210">
        <f t="shared" si="204"/>
        <v>0</v>
      </c>
    </row>
    <row r="211" spans="1:6" x14ac:dyDescent="0.3">
      <c r="A211">
        <v>203</v>
      </c>
      <c r="B211">
        <f>IF(A211&lt;=$B$2,SMALL('K_out calculations'!$I$2:INDEX('K_out calculations'!$I:$I,$B$2+1),A211+1),NA())</f>
        <v>0</v>
      </c>
      <c r="C211">
        <f t="shared" ref="C211" si="212">IF(ISNUMBER(B211),B211,NA())</f>
        <v>0</v>
      </c>
      <c r="D211">
        <f t="shared" si="203"/>
        <v>2.39506758359023E-2</v>
      </c>
      <c r="E211">
        <f t="shared" si="201"/>
        <v>0</v>
      </c>
      <c r="F211">
        <f t="shared" si="204"/>
        <v>0</v>
      </c>
    </row>
    <row r="212" spans="1:6" x14ac:dyDescent="0.3">
      <c r="A212">
        <v>204</v>
      </c>
      <c r="B212">
        <f>IF(A212&lt;=$B$2,SMALL('K_out calculations'!$I$2:INDEX('K_out calculations'!$I:$I,$B$2+1),A212+1),NA())</f>
        <v>0</v>
      </c>
      <c r="C212">
        <f t="shared" ref="C212" si="213">IF(ISNUMBER(B212),C211+B212,NA())</f>
        <v>0</v>
      </c>
      <c r="D212">
        <f t="shared" si="203"/>
        <v>2.4069243538060232E-2</v>
      </c>
      <c r="E212">
        <f t="shared" si="201"/>
        <v>0</v>
      </c>
      <c r="F212">
        <f t="shared" si="204"/>
        <v>0</v>
      </c>
    </row>
    <row r="213" spans="1:6" x14ac:dyDescent="0.3">
      <c r="A213">
        <v>205</v>
      </c>
      <c r="B213">
        <f>IF(A213&lt;=$B$2,SMALL('K_out calculations'!$I$2:INDEX('K_out calculations'!$I:$I,$B$2+1),A213+1),NA())</f>
        <v>0</v>
      </c>
      <c r="C213">
        <f t="shared" ref="C213" si="214">IF(ISNUMBER(B213),B213,NA())</f>
        <v>0</v>
      </c>
      <c r="D213">
        <f t="shared" si="203"/>
        <v>2.4187811240218165E-2</v>
      </c>
      <c r="E213">
        <f t="shared" si="201"/>
        <v>0</v>
      </c>
      <c r="F213">
        <f t="shared" si="204"/>
        <v>0</v>
      </c>
    </row>
    <row r="214" spans="1:6" x14ac:dyDescent="0.3">
      <c r="A214">
        <v>206</v>
      </c>
      <c r="B214">
        <f>IF(A214&lt;=$B$2,SMALL('K_out calculations'!$I$2:INDEX('K_out calculations'!$I:$I,$B$2+1),A214+1),NA())</f>
        <v>0</v>
      </c>
      <c r="C214">
        <f t="shared" ref="C214" si="215">IF(ISNUMBER(B214),C213+B214,NA())</f>
        <v>0</v>
      </c>
      <c r="D214">
        <f t="shared" si="203"/>
        <v>2.4306378942376097E-2</v>
      </c>
      <c r="E214">
        <f t="shared" si="201"/>
        <v>0</v>
      </c>
      <c r="F214">
        <f t="shared" si="204"/>
        <v>0</v>
      </c>
    </row>
    <row r="215" spans="1:6" x14ac:dyDescent="0.3">
      <c r="A215">
        <v>207</v>
      </c>
      <c r="B215">
        <f>IF(A215&lt;=$B$2,SMALL('K_out calculations'!$I$2:INDEX('K_out calculations'!$I:$I,$B$2+1),A215+1),NA())</f>
        <v>0</v>
      </c>
      <c r="C215">
        <f t="shared" ref="C215" si="216">IF(ISNUMBER(B215),B215,NA())</f>
        <v>0</v>
      </c>
      <c r="D215">
        <f t="shared" si="203"/>
        <v>2.442494664453403E-2</v>
      </c>
      <c r="E215">
        <f t="shared" si="201"/>
        <v>0</v>
      </c>
      <c r="F215">
        <f t="shared" si="204"/>
        <v>0</v>
      </c>
    </row>
    <row r="216" spans="1:6" x14ac:dyDescent="0.3">
      <c r="A216">
        <v>208</v>
      </c>
      <c r="B216">
        <f>IF(A216&lt;=$B$2,SMALL('K_out calculations'!$I$2:INDEX('K_out calculations'!$I:$I,$B$2+1),A216+1),NA())</f>
        <v>0</v>
      </c>
      <c r="C216">
        <f t="shared" ref="C216" si="217">IF(ISNUMBER(B216),C215+B216,NA())</f>
        <v>0</v>
      </c>
      <c r="D216">
        <f t="shared" si="203"/>
        <v>2.4543514346691962E-2</v>
      </c>
      <c r="E216">
        <f t="shared" si="201"/>
        <v>0</v>
      </c>
      <c r="F216">
        <f t="shared" si="204"/>
        <v>0</v>
      </c>
    </row>
    <row r="217" spans="1:6" x14ac:dyDescent="0.3">
      <c r="A217">
        <v>209</v>
      </c>
      <c r="B217">
        <f>IF(A217&lt;=$B$2,SMALL('K_out calculations'!$I$2:INDEX('K_out calculations'!$I:$I,$B$2+1),A217+1),NA())</f>
        <v>0</v>
      </c>
      <c r="C217">
        <f t="shared" ref="C217" si="218">IF(ISNUMBER(B217),B217,NA())</f>
        <v>0</v>
      </c>
      <c r="D217">
        <f t="shared" si="203"/>
        <v>2.4662082048849895E-2</v>
      </c>
      <c r="E217">
        <f t="shared" si="201"/>
        <v>0</v>
      </c>
      <c r="F217">
        <f t="shared" si="204"/>
        <v>0</v>
      </c>
    </row>
    <row r="218" spans="1:6" x14ac:dyDescent="0.3">
      <c r="A218">
        <v>210</v>
      </c>
      <c r="B218">
        <f>IF(A218&lt;=$B$2,SMALL('K_out calculations'!$I$2:INDEX('K_out calculations'!$I:$I,$B$2+1),A218+1),NA())</f>
        <v>0</v>
      </c>
      <c r="C218">
        <f t="shared" ref="C218" si="219">IF(ISNUMBER(B218),C217+B218,NA())</f>
        <v>0</v>
      </c>
      <c r="D218">
        <f t="shared" si="203"/>
        <v>2.4780649751007827E-2</v>
      </c>
      <c r="E218">
        <f t="shared" si="201"/>
        <v>0</v>
      </c>
      <c r="F218">
        <f t="shared" si="204"/>
        <v>0</v>
      </c>
    </row>
    <row r="219" spans="1:6" x14ac:dyDescent="0.3">
      <c r="A219">
        <v>211</v>
      </c>
      <c r="B219">
        <f>IF(A219&lt;=$B$2,SMALL('K_out calculations'!$I$2:INDEX('K_out calculations'!$I:$I,$B$2+1),A219+1),NA())</f>
        <v>0</v>
      </c>
      <c r="C219">
        <f t="shared" ref="C219" si="220">IF(ISNUMBER(B219),B219,NA())</f>
        <v>0</v>
      </c>
      <c r="D219">
        <f t="shared" si="203"/>
        <v>2.4899217453165756E-2</v>
      </c>
      <c r="E219">
        <f t="shared" si="201"/>
        <v>0</v>
      </c>
      <c r="F219">
        <f t="shared" si="204"/>
        <v>0</v>
      </c>
    </row>
    <row r="220" spans="1:6" x14ac:dyDescent="0.3">
      <c r="A220">
        <v>212</v>
      </c>
      <c r="B220">
        <f>IF(A220&lt;=$B$2,SMALL('K_out calculations'!$I$2:INDEX('K_out calculations'!$I:$I,$B$2+1),A220+1),NA())</f>
        <v>0</v>
      </c>
      <c r="C220">
        <f t="shared" ref="C220" si="221">IF(ISNUMBER(B220),C219+B220,NA())</f>
        <v>0</v>
      </c>
      <c r="D220">
        <f t="shared" si="203"/>
        <v>2.5017785155323689E-2</v>
      </c>
      <c r="E220">
        <f t="shared" si="201"/>
        <v>0</v>
      </c>
      <c r="F220">
        <f t="shared" si="204"/>
        <v>0</v>
      </c>
    </row>
    <row r="221" spans="1:6" x14ac:dyDescent="0.3">
      <c r="A221">
        <v>213</v>
      </c>
      <c r="B221">
        <f>IF(A221&lt;=$B$2,SMALL('K_out calculations'!$I$2:INDEX('K_out calculations'!$I:$I,$B$2+1),A221+1),NA())</f>
        <v>0</v>
      </c>
      <c r="C221">
        <f t="shared" ref="C221" si="222">IF(ISNUMBER(B221),B221,NA())</f>
        <v>0</v>
      </c>
      <c r="D221">
        <f t="shared" si="203"/>
        <v>2.5136352857481621E-2</v>
      </c>
      <c r="E221">
        <f t="shared" si="201"/>
        <v>0</v>
      </c>
      <c r="F221">
        <f t="shared" si="204"/>
        <v>0</v>
      </c>
    </row>
    <row r="222" spans="1:6" x14ac:dyDescent="0.3">
      <c r="A222">
        <v>214</v>
      </c>
      <c r="B222">
        <f>IF(A222&lt;=$B$2,SMALL('K_out calculations'!$I$2:INDEX('K_out calculations'!$I:$I,$B$2+1),A222+1),NA())</f>
        <v>0</v>
      </c>
      <c r="C222">
        <f t="shared" ref="C222" si="223">IF(ISNUMBER(B222),C221+B222,NA())</f>
        <v>0</v>
      </c>
      <c r="D222">
        <f t="shared" si="203"/>
        <v>2.5254920559639554E-2</v>
      </c>
      <c r="E222">
        <f t="shared" si="201"/>
        <v>0</v>
      </c>
      <c r="F222">
        <f t="shared" si="204"/>
        <v>0</v>
      </c>
    </row>
    <row r="223" spans="1:6" x14ac:dyDescent="0.3">
      <c r="A223">
        <v>215</v>
      </c>
      <c r="B223">
        <f>IF(A223&lt;=$B$2,SMALL('K_out calculations'!$I$2:INDEX('K_out calculations'!$I:$I,$B$2+1),A223+1),NA())</f>
        <v>0</v>
      </c>
      <c r="C223">
        <f t="shared" ref="C223" si="224">IF(ISNUMBER(B223),B223,NA())</f>
        <v>0</v>
      </c>
      <c r="D223">
        <f t="shared" si="203"/>
        <v>2.5373488261797486E-2</v>
      </c>
      <c r="E223">
        <f t="shared" si="201"/>
        <v>0</v>
      </c>
      <c r="F223">
        <f t="shared" si="204"/>
        <v>0</v>
      </c>
    </row>
    <row r="224" spans="1:6" x14ac:dyDescent="0.3">
      <c r="A224">
        <v>216</v>
      </c>
      <c r="B224">
        <f>IF(A224&lt;=$B$2,SMALL('K_out calculations'!$I$2:INDEX('K_out calculations'!$I:$I,$B$2+1),A224+1),NA())</f>
        <v>0</v>
      </c>
      <c r="C224">
        <f t="shared" ref="C224" si="225">IF(ISNUMBER(B224),C223+B224,NA())</f>
        <v>0</v>
      </c>
      <c r="D224">
        <f t="shared" si="203"/>
        <v>2.5492055963955419E-2</v>
      </c>
      <c r="E224">
        <f t="shared" si="201"/>
        <v>0</v>
      </c>
      <c r="F224">
        <f t="shared" si="204"/>
        <v>0</v>
      </c>
    </row>
    <row r="225" spans="1:6" x14ac:dyDescent="0.3">
      <c r="A225">
        <v>217</v>
      </c>
      <c r="B225">
        <f>IF(A225&lt;=$B$2,SMALL('K_out calculations'!$I$2:INDEX('K_out calculations'!$I:$I,$B$2+1),A225+1),NA())</f>
        <v>0</v>
      </c>
      <c r="C225">
        <f t="shared" ref="C225" si="226">IF(ISNUMBER(B225),B225,NA())</f>
        <v>0</v>
      </c>
      <c r="D225">
        <f t="shared" si="203"/>
        <v>2.5610623666113351E-2</v>
      </c>
      <c r="E225">
        <f t="shared" si="201"/>
        <v>0</v>
      </c>
      <c r="F225">
        <f t="shared" si="204"/>
        <v>0</v>
      </c>
    </row>
    <row r="226" spans="1:6" x14ac:dyDescent="0.3">
      <c r="A226">
        <v>218</v>
      </c>
      <c r="B226">
        <f>IF(A226&lt;=$B$2,SMALL('K_out calculations'!$I$2:INDEX('K_out calculations'!$I:$I,$B$2+1),A226+1),NA())</f>
        <v>0</v>
      </c>
      <c r="C226">
        <f t="shared" ref="C226" si="227">IF(ISNUMBER(B226),C225+B226,NA())</f>
        <v>0</v>
      </c>
      <c r="D226">
        <f t="shared" si="203"/>
        <v>2.5729191368271283E-2</v>
      </c>
      <c r="E226">
        <f t="shared" si="201"/>
        <v>0</v>
      </c>
      <c r="F226">
        <f t="shared" si="204"/>
        <v>0</v>
      </c>
    </row>
    <row r="227" spans="1:6" x14ac:dyDescent="0.3">
      <c r="A227">
        <v>219</v>
      </c>
      <c r="B227">
        <f>IF(A227&lt;=$B$2,SMALL('K_out calculations'!$I$2:INDEX('K_out calculations'!$I:$I,$B$2+1),A227+1),NA())</f>
        <v>0</v>
      </c>
      <c r="C227">
        <f t="shared" ref="C227" si="228">IF(ISNUMBER(B227),B227,NA())</f>
        <v>0</v>
      </c>
      <c r="D227">
        <f t="shared" si="203"/>
        <v>2.5847759070429216E-2</v>
      </c>
      <c r="E227">
        <f t="shared" si="201"/>
        <v>0</v>
      </c>
      <c r="F227">
        <f t="shared" si="204"/>
        <v>0</v>
      </c>
    </row>
    <row r="228" spans="1:6" x14ac:dyDescent="0.3">
      <c r="A228">
        <v>220</v>
      </c>
      <c r="B228">
        <f>IF(A228&lt;=$B$2,SMALL('K_out calculations'!$I$2:INDEX('K_out calculations'!$I:$I,$B$2+1),A228+1),NA())</f>
        <v>0</v>
      </c>
      <c r="C228">
        <f t="shared" ref="C228" si="229">IF(ISNUMBER(B228),C227+B228,NA())</f>
        <v>0</v>
      </c>
      <c r="D228">
        <f t="shared" si="203"/>
        <v>2.5966326772587148E-2</v>
      </c>
      <c r="E228">
        <f t="shared" si="201"/>
        <v>0</v>
      </c>
      <c r="F228">
        <f t="shared" si="204"/>
        <v>0</v>
      </c>
    </row>
    <row r="229" spans="1:6" x14ac:dyDescent="0.3">
      <c r="A229">
        <v>221</v>
      </c>
      <c r="B229">
        <f>IF(A229&lt;=$B$2,SMALL('K_out calculations'!$I$2:INDEX('K_out calculations'!$I:$I,$B$2+1),A229+1),NA())</f>
        <v>0</v>
      </c>
      <c r="C229">
        <f t="shared" ref="C229" si="230">IF(ISNUMBER(B229),B229,NA())</f>
        <v>0</v>
      </c>
      <c r="D229">
        <f t="shared" si="203"/>
        <v>2.6084894474745081E-2</v>
      </c>
      <c r="E229">
        <f t="shared" si="201"/>
        <v>0</v>
      </c>
      <c r="F229">
        <f t="shared" si="204"/>
        <v>0</v>
      </c>
    </row>
    <row r="230" spans="1:6" x14ac:dyDescent="0.3">
      <c r="A230">
        <v>222</v>
      </c>
      <c r="B230">
        <f>IF(A230&lt;=$B$2,SMALL('K_out calculations'!$I$2:INDEX('K_out calculations'!$I:$I,$B$2+1),A230+1),NA())</f>
        <v>0</v>
      </c>
      <c r="C230">
        <f t="shared" ref="C230" si="231">IF(ISNUMBER(B230),C229+B230,NA())</f>
        <v>0</v>
      </c>
      <c r="D230">
        <f t="shared" si="203"/>
        <v>2.6203462176903013E-2</v>
      </c>
      <c r="E230">
        <f t="shared" si="201"/>
        <v>0</v>
      </c>
      <c r="F230">
        <f t="shared" si="204"/>
        <v>0</v>
      </c>
    </row>
    <row r="231" spans="1:6" x14ac:dyDescent="0.3">
      <c r="A231">
        <v>223</v>
      </c>
      <c r="B231">
        <f>IF(A231&lt;=$B$2,SMALL('K_out calculations'!$I$2:INDEX('K_out calculations'!$I:$I,$B$2+1),A231+1),NA())</f>
        <v>0</v>
      </c>
      <c r="C231">
        <f t="shared" ref="C231" si="232">IF(ISNUMBER(B231),B231,NA())</f>
        <v>0</v>
      </c>
      <c r="D231">
        <f t="shared" si="203"/>
        <v>2.6322029879060942E-2</v>
      </c>
      <c r="E231">
        <f t="shared" si="201"/>
        <v>0</v>
      </c>
      <c r="F231">
        <f t="shared" si="204"/>
        <v>0</v>
      </c>
    </row>
    <row r="232" spans="1:6" x14ac:dyDescent="0.3">
      <c r="A232">
        <v>224</v>
      </c>
      <c r="B232">
        <f>IF(A232&lt;=$B$2,SMALL('K_out calculations'!$I$2:INDEX('K_out calculations'!$I:$I,$B$2+1),A232+1),NA())</f>
        <v>0</v>
      </c>
      <c r="C232">
        <f t="shared" ref="C232" si="233">IF(ISNUMBER(B232),C231+B232,NA())</f>
        <v>0</v>
      </c>
      <c r="D232">
        <f t="shared" si="203"/>
        <v>2.6440597581218875E-2</v>
      </c>
      <c r="E232">
        <f t="shared" si="201"/>
        <v>0</v>
      </c>
      <c r="F232">
        <f t="shared" si="204"/>
        <v>0</v>
      </c>
    </row>
    <row r="233" spans="1:6" x14ac:dyDescent="0.3">
      <c r="A233">
        <v>225</v>
      </c>
      <c r="B233">
        <f>IF(A233&lt;=$B$2,SMALL('K_out calculations'!$I$2:INDEX('K_out calculations'!$I:$I,$B$2+1),A233+1),NA())</f>
        <v>0</v>
      </c>
      <c r="C233">
        <f t="shared" ref="C233" si="234">IF(ISNUMBER(B233),B233,NA())</f>
        <v>0</v>
      </c>
      <c r="D233">
        <f t="shared" si="203"/>
        <v>2.6559165283376807E-2</v>
      </c>
      <c r="E233">
        <f t="shared" si="201"/>
        <v>0</v>
      </c>
      <c r="F233">
        <f t="shared" si="204"/>
        <v>0</v>
      </c>
    </row>
    <row r="234" spans="1:6" x14ac:dyDescent="0.3">
      <c r="A234">
        <v>226</v>
      </c>
      <c r="B234">
        <f>IF(A234&lt;=$B$2,SMALL('K_out calculations'!$I$2:INDEX('K_out calculations'!$I:$I,$B$2+1),A234+1),NA())</f>
        <v>0</v>
      </c>
      <c r="C234">
        <f t="shared" ref="C234" si="235">IF(ISNUMBER(B234),C233+B234,NA())</f>
        <v>0</v>
      </c>
      <c r="D234">
        <f t="shared" si="203"/>
        <v>2.667773298553474E-2</v>
      </c>
      <c r="E234">
        <f t="shared" si="201"/>
        <v>0</v>
      </c>
      <c r="F234">
        <f t="shared" si="204"/>
        <v>0</v>
      </c>
    </row>
    <row r="235" spans="1:6" x14ac:dyDescent="0.3">
      <c r="A235">
        <v>227</v>
      </c>
      <c r="B235">
        <f>IF(A235&lt;=$B$2,SMALL('K_out calculations'!$I$2:INDEX('K_out calculations'!$I:$I,$B$2+1),A235+1),NA())</f>
        <v>0</v>
      </c>
      <c r="C235">
        <f t="shared" ref="C235" si="236">IF(ISNUMBER(B235),B235,NA())</f>
        <v>0</v>
      </c>
      <c r="D235">
        <f t="shared" si="203"/>
        <v>2.6796300687692672E-2</v>
      </c>
      <c r="E235">
        <f t="shared" si="201"/>
        <v>0</v>
      </c>
      <c r="F235">
        <f t="shared" si="204"/>
        <v>0</v>
      </c>
    </row>
    <row r="236" spans="1:6" x14ac:dyDescent="0.3">
      <c r="A236">
        <v>228</v>
      </c>
      <c r="B236">
        <f>IF(A236&lt;=$B$2,SMALL('K_out calculations'!$I$2:INDEX('K_out calculations'!$I:$I,$B$2+1),A236+1),NA())</f>
        <v>0</v>
      </c>
      <c r="C236">
        <f t="shared" ref="C236" si="237">IF(ISNUMBER(B236),C235+B236,NA())</f>
        <v>0</v>
      </c>
      <c r="D236">
        <f t="shared" si="203"/>
        <v>2.6914868389850605E-2</v>
      </c>
      <c r="E236">
        <f t="shared" si="201"/>
        <v>0</v>
      </c>
      <c r="F236">
        <f t="shared" si="204"/>
        <v>0</v>
      </c>
    </row>
    <row r="237" spans="1:6" x14ac:dyDescent="0.3">
      <c r="A237">
        <v>229</v>
      </c>
      <c r="B237">
        <f>IF(A237&lt;=$B$2,SMALL('K_out calculations'!$I$2:INDEX('K_out calculations'!$I:$I,$B$2+1),A237+1),NA())</f>
        <v>0</v>
      </c>
      <c r="C237">
        <f t="shared" ref="C237" si="238">IF(ISNUMBER(B237),B237,NA())</f>
        <v>0</v>
      </c>
      <c r="D237">
        <f t="shared" si="203"/>
        <v>2.7033436092008537E-2</v>
      </c>
      <c r="E237">
        <f t="shared" si="201"/>
        <v>0</v>
      </c>
      <c r="F237">
        <f t="shared" si="204"/>
        <v>0</v>
      </c>
    </row>
    <row r="238" spans="1:6" x14ac:dyDescent="0.3">
      <c r="A238">
        <v>230</v>
      </c>
      <c r="B238">
        <f>IF(A238&lt;=$B$2,SMALL('K_out calculations'!$I$2:INDEX('K_out calculations'!$I:$I,$B$2+1),A238+1),NA())</f>
        <v>0</v>
      </c>
      <c r="C238">
        <f t="shared" ref="C238" si="239">IF(ISNUMBER(B238),C237+B238,NA())</f>
        <v>0</v>
      </c>
      <c r="D238">
        <f t="shared" si="203"/>
        <v>2.715200379416647E-2</v>
      </c>
      <c r="E238">
        <f t="shared" si="201"/>
        <v>0</v>
      </c>
      <c r="F238">
        <f t="shared" si="204"/>
        <v>0</v>
      </c>
    </row>
    <row r="239" spans="1:6" x14ac:dyDescent="0.3">
      <c r="A239">
        <v>231</v>
      </c>
      <c r="B239">
        <f>IF(A239&lt;=$B$2,SMALL('K_out calculations'!$I$2:INDEX('K_out calculations'!$I:$I,$B$2+1),A239+1),NA())</f>
        <v>0</v>
      </c>
      <c r="C239">
        <f t="shared" ref="C239" si="240">IF(ISNUMBER(B239),B239,NA())</f>
        <v>0</v>
      </c>
      <c r="D239">
        <f t="shared" si="203"/>
        <v>2.7270571496324402E-2</v>
      </c>
      <c r="E239">
        <f t="shared" si="201"/>
        <v>0</v>
      </c>
      <c r="F239">
        <f t="shared" si="204"/>
        <v>0</v>
      </c>
    </row>
    <row r="240" spans="1:6" x14ac:dyDescent="0.3">
      <c r="A240">
        <v>232</v>
      </c>
      <c r="B240">
        <f>IF(A240&lt;=$B$2,SMALL('K_out calculations'!$I$2:INDEX('K_out calculations'!$I:$I,$B$2+1),A240+1),NA())</f>
        <v>0</v>
      </c>
      <c r="C240">
        <f t="shared" ref="C240" si="241">IF(ISNUMBER(B240),C239+B240,NA())</f>
        <v>0</v>
      </c>
      <c r="D240">
        <f t="shared" si="203"/>
        <v>2.7389139198482335E-2</v>
      </c>
      <c r="E240">
        <f t="shared" si="201"/>
        <v>0</v>
      </c>
      <c r="F240">
        <f t="shared" si="204"/>
        <v>0</v>
      </c>
    </row>
    <row r="241" spans="1:6" x14ac:dyDescent="0.3">
      <c r="A241">
        <v>233</v>
      </c>
      <c r="B241">
        <f>IF(A241&lt;=$B$2,SMALL('K_out calculations'!$I$2:INDEX('K_out calculations'!$I:$I,$B$2+1),A241+1),NA())</f>
        <v>0</v>
      </c>
      <c r="C241">
        <f t="shared" ref="C241" si="242">IF(ISNUMBER(B241),B241,NA())</f>
        <v>0</v>
      </c>
      <c r="D241">
        <f t="shared" si="203"/>
        <v>2.7507706900640267E-2</v>
      </c>
      <c r="E241">
        <f t="shared" si="201"/>
        <v>0</v>
      </c>
      <c r="F241">
        <f t="shared" si="204"/>
        <v>0</v>
      </c>
    </row>
    <row r="242" spans="1:6" x14ac:dyDescent="0.3">
      <c r="A242">
        <v>234</v>
      </c>
      <c r="B242">
        <f>IF(A242&lt;=$B$2,SMALL('K_out calculations'!$I$2:INDEX('K_out calculations'!$I:$I,$B$2+1),A242+1),NA())</f>
        <v>0</v>
      </c>
      <c r="C242">
        <f t="shared" ref="C242" si="243">IF(ISNUMBER(B242),C241+B242,NA())</f>
        <v>0</v>
      </c>
      <c r="D242">
        <f t="shared" si="203"/>
        <v>2.7626274602798196E-2</v>
      </c>
      <c r="E242">
        <f t="shared" si="201"/>
        <v>0</v>
      </c>
      <c r="F242">
        <f t="shared" si="204"/>
        <v>0</v>
      </c>
    </row>
    <row r="243" spans="1:6" x14ac:dyDescent="0.3">
      <c r="A243">
        <v>235</v>
      </c>
      <c r="B243">
        <f>IF(A243&lt;=$B$2,SMALL('K_out calculations'!$I$2:INDEX('K_out calculations'!$I:$I,$B$2+1),A243+1),NA())</f>
        <v>0</v>
      </c>
      <c r="C243">
        <f t="shared" ref="C243" si="244">IF(ISNUMBER(B243),B243,NA())</f>
        <v>0</v>
      </c>
      <c r="D243">
        <f t="shared" si="203"/>
        <v>2.7744842304956129E-2</v>
      </c>
      <c r="E243">
        <f t="shared" si="201"/>
        <v>0</v>
      </c>
      <c r="F243">
        <f t="shared" si="204"/>
        <v>0</v>
      </c>
    </row>
    <row r="244" spans="1:6" x14ac:dyDescent="0.3">
      <c r="A244">
        <v>236</v>
      </c>
      <c r="B244">
        <f>IF(A244&lt;=$B$2,SMALL('K_out calculations'!$I$2:INDEX('K_out calculations'!$I:$I,$B$2+1),A244+1),NA())</f>
        <v>0</v>
      </c>
      <c r="C244">
        <f t="shared" ref="C244" si="245">IF(ISNUMBER(B244),C243+B244,NA())</f>
        <v>0</v>
      </c>
      <c r="D244">
        <f t="shared" si="203"/>
        <v>2.7863410007114061E-2</v>
      </c>
      <c r="E244">
        <f t="shared" si="201"/>
        <v>0</v>
      </c>
      <c r="F244">
        <f t="shared" si="204"/>
        <v>0</v>
      </c>
    </row>
    <row r="245" spans="1:6" x14ac:dyDescent="0.3">
      <c r="A245">
        <v>237</v>
      </c>
      <c r="B245">
        <f>IF(A245&lt;=$B$2,SMALL('K_out calculations'!$I$2:INDEX('K_out calculations'!$I:$I,$B$2+1),A245+1),NA())</f>
        <v>0</v>
      </c>
      <c r="C245">
        <f t="shared" ref="C245" si="246">IF(ISNUMBER(B245),B245,NA())</f>
        <v>0</v>
      </c>
      <c r="D245">
        <f t="shared" si="203"/>
        <v>2.7981977709271993E-2</v>
      </c>
      <c r="E245">
        <f t="shared" si="201"/>
        <v>0</v>
      </c>
      <c r="F245">
        <f t="shared" si="204"/>
        <v>0</v>
      </c>
    </row>
    <row r="246" spans="1:6" x14ac:dyDescent="0.3">
      <c r="A246">
        <v>238</v>
      </c>
      <c r="B246">
        <f>IF(A246&lt;=$B$2,SMALL('K_out calculations'!$I$2:INDEX('K_out calculations'!$I:$I,$B$2+1),A246+1),NA())</f>
        <v>0</v>
      </c>
      <c r="C246">
        <f t="shared" ref="C246" si="247">IF(ISNUMBER(B246),C245+B246,NA())</f>
        <v>0</v>
      </c>
      <c r="D246">
        <f t="shared" si="203"/>
        <v>2.8100545411429926E-2</v>
      </c>
      <c r="E246">
        <f t="shared" si="201"/>
        <v>0</v>
      </c>
      <c r="F246">
        <f t="shared" si="204"/>
        <v>0</v>
      </c>
    </row>
    <row r="247" spans="1:6" x14ac:dyDescent="0.3">
      <c r="A247">
        <v>239</v>
      </c>
      <c r="B247">
        <f>IF(A247&lt;=$B$2,SMALL('K_out calculations'!$I$2:INDEX('K_out calculations'!$I:$I,$B$2+1),A247+1),NA())</f>
        <v>0</v>
      </c>
      <c r="C247">
        <f t="shared" ref="C247" si="248">IF(ISNUMBER(B247),B247,NA())</f>
        <v>0</v>
      </c>
      <c r="D247">
        <f t="shared" si="203"/>
        <v>2.8219113113587858E-2</v>
      </c>
      <c r="E247">
        <f t="shared" si="201"/>
        <v>0</v>
      </c>
      <c r="F247">
        <f t="shared" si="204"/>
        <v>0</v>
      </c>
    </row>
    <row r="248" spans="1:6" x14ac:dyDescent="0.3">
      <c r="A248">
        <v>240</v>
      </c>
      <c r="B248">
        <f>IF(A248&lt;=$B$2,SMALL('K_out calculations'!$I$2:INDEX('K_out calculations'!$I:$I,$B$2+1),A248+1),NA())</f>
        <v>0</v>
      </c>
      <c r="C248">
        <f t="shared" ref="C248" si="249">IF(ISNUMBER(B248),C247+B248,NA())</f>
        <v>0</v>
      </c>
      <c r="D248">
        <f t="shared" si="203"/>
        <v>2.8337680815745791E-2</v>
      </c>
      <c r="E248">
        <f t="shared" si="201"/>
        <v>0</v>
      </c>
      <c r="F248">
        <f t="shared" si="204"/>
        <v>0</v>
      </c>
    </row>
    <row r="249" spans="1:6" x14ac:dyDescent="0.3">
      <c r="A249">
        <v>241</v>
      </c>
      <c r="B249">
        <f>IF(A249&lt;=$B$2,SMALL('K_out calculations'!$I$2:INDEX('K_out calculations'!$I:$I,$B$2+1),A249+1),NA())</f>
        <v>0</v>
      </c>
      <c r="C249">
        <f t="shared" ref="C249" si="250">IF(ISNUMBER(B249),B249,NA())</f>
        <v>0</v>
      </c>
      <c r="D249">
        <f t="shared" si="203"/>
        <v>2.8456248517903723E-2</v>
      </c>
      <c r="E249">
        <f t="shared" si="201"/>
        <v>0</v>
      </c>
      <c r="F249">
        <f t="shared" si="204"/>
        <v>0</v>
      </c>
    </row>
    <row r="250" spans="1:6" x14ac:dyDescent="0.3">
      <c r="A250">
        <v>242</v>
      </c>
      <c r="B250">
        <f>IF(A250&lt;=$B$2,SMALL('K_out calculations'!$I$2:INDEX('K_out calculations'!$I:$I,$B$2+1),A250+1),NA())</f>
        <v>0</v>
      </c>
      <c r="C250">
        <f t="shared" ref="C250" si="251">IF(ISNUMBER(B250),C249+B250,NA())</f>
        <v>0</v>
      </c>
      <c r="D250">
        <f t="shared" si="203"/>
        <v>2.8574816220061656E-2</v>
      </c>
      <c r="E250">
        <f t="shared" si="201"/>
        <v>0</v>
      </c>
      <c r="F250">
        <f t="shared" si="204"/>
        <v>0</v>
      </c>
    </row>
    <row r="251" spans="1:6" x14ac:dyDescent="0.3">
      <c r="A251">
        <v>243</v>
      </c>
      <c r="B251">
        <f>IF(A251&lt;=$B$2,SMALL('K_out calculations'!$I$2:INDEX('K_out calculations'!$I:$I,$B$2+1),A251+1),NA())</f>
        <v>0</v>
      </c>
      <c r="C251">
        <f t="shared" ref="C251" si="252">IF(ISNUMBER(B251),B251,NA())</f>
        <v>0</v>
      </c>
      <c r="D251">
        <f t="shared" si="203"/>
        <v>2.8693383922219588E-2</v>
      </c>
      <c r="E251">
        <f t="shared" si="201"/>
        <v>0</v>
      </c>
      <c r="F251">
        <f t="shared" si="204"/>
        <v>0</v>
      </c>
    </row>
    <row r="252" spans="1:6" x14ac:dyDescent="0.3">
      <c r="A252">
        <v>244</v>
      </c>
      <c r="B252">
        <f>IF(A252&lt;=$B$2,SMALL('K_out calculations'!$I$2:INDEX('K_out calculations'!$I:$I,$B$2+1),A252+1),NA())</f>
        <v>0</v>
      </c>
      <c r="C252">
        <f t="shared" ref="C252" si="253">IF(ISNUMBER(B252),C251+B252,NA())</f>
        <v>0</v>
      </c>
      <c r="D252">
        <f t="shared" si="203"/>
        <v>2.8811951624377521E-2</v>
      </c>
      <c r="E252">
        <f t="shared" si="201"/>
        <v>0</v>
      </c>
      <c r="F252">
        <f t="shared" si="204"/>
        <v>0</v>
      </c>
    </row>
    <row r="253" spans="1:6" x14ac:dyDescent="0.3">
      <c r="A253">
        <v>245</v>
      </c>
      <c r="B253">
        <f>IF(A253&lt;=$B$2,SMALL('K_out calculations'!$I$2:INDEX('K_out calculations'!$I:$I,$B$2+1),A253+1),NA())</f>
        <v>0</v>
      </c>
      <c r="C253">
        <f t="shared" ref="C253" si="254">IF(ISNUMBER(B253),B253,NA())</f>
        <v>0</v>
      </c>
      <c r="D253">
        <f t="shared" si="203"/>
        <v>2.8930519326535453E-2</v>
      </c>
      <c r="E253">
        <f t="shared" si="201"/>
        <v>0</v>
      </c>
      <c r="F253">
        <f t="shared" si="204"/>
        <v>0</v>
      </c>
    </row>
    <row r="254" spans="1:6" x14ac:dyDescent="0.3">
      <c r="A254">
        <v>246</v>
      </c>
      <c r="B254">
        <f>IF(A254&lt;=$B$2,SMALL('K_out calculations'!$I$2:INDEX('K_out calculations'!$I:$I,$B$2+1),A254+1),NA())</f>
        <v>0</v>
      </c>
      <c r="C254">
        <f t="shared" ref="C254" si="255">IF(ISNUMBER(B254),C253+B254,NA())</f>
        <v>0</v>
      </c>
      <c r="D254">
        <f t="shared" si="203"/>
        <v>2.9049087028693382E-2</v>
      </c>
      <c r="E254">
        <f t="shared" si="201"/>
        <v>0</v>
      </c>
      <c r="F254">
        <f t="shared" si="204"/>
        <v>0</v>
      </c>
    </row>
    <row r="255" spans="1:6" x14ac:dyDescent="0.3">
      <c r="A255">
        <v>247</v>
      </c>
      <c r="B255">
        <f>IF(A255&lt;=$B$2,SMALL('K_out calculations'!$I$2:INDEX('K_out calculations'!$I:$I,$B$2+1),A255+1),NA())</f>
        <v>0</v>
      </c>
      <c r="C255">
        <f t="shared" ref="C255" si="256">IF(ISNUMBER(B255),B255,NA())</f>
        <v>0</v>
      </c>
      <c r="D255">
        <f t="shared" si="203"/>
        <v>2.9167654730851315E-2</v>
      </c>
      <c r="E255">
        <f t="shared" si="201"/>
        <v>0</v>
      </c>
      <c r="F255">
        <f t="shared" si="204"/>
        <v>0</v>
      </c>
    </row>
    <row r="256" spans="1:6" x14ac:dyDescent="0.3">
      <c r="A256">
        <v>248</v>
      </c>
      <c r="B256">
        <f>IF(A256&lt;=$B$2,SMALL('K_out calculations'!$I$2:INDEX('K_out calculations'!$I:$I,$B$2+1),A256+1),NA())</f>
        <v>0</v>
      </c>
      <c r="C256">
        <f t="shared" ref="C256" si="257">IF(ISNUMBER(B256),C255+B256,NA())</f>
        <v>0</v>
      </c>
      <c r="D256">
        <f t="shared" si="203"/>
        <v>2.9286222433009247E-2</v>
      </c>
      <c r="E256">
        <f t="shared" si="201"/>
        <v>0</v>
      </c>
      <c r="F256">
        <f t="shared" si="204"/>
        <v>0</v>
      </c>
    </row>
    <row r="257" spans="1:6" x14ac:dyDescent="0.3">
      <c r="A257">
        <v>249</v>
      </c>
      <c r="B257">
        <f>IF(A257&lt;=$B$2,SMALL('K_out calculations'!$I$2:INDEX('K_out calculations'!$I:$I,$B$2+1),A257+1),NA())</f>
        <v>0</v>
      </c>
      <c r="C257">
        <f t="shared" ref="C257" si="258">IF(ISNUMBER(B257),B257,NA())</f>
        <v>0</v>
      </c>
      <c r="D257">
        <f t="shared" si="203"/>
        <v>2.940479013516718E-2</v>
      </c>
      <c r="E257">
        <f t="shared" si="201"/>
        <v>0</v>
      </c>
      <c r="F257">
        <f t="shared" si="204"/>
        <v>0</v>
      </c>
    </row>
    <row r="258" spans="1:6" x14ac:dyDescent="0.3">
      <c r="A258">
        <v>250</v>
      </c>
      <c r="B258">
        <f>IF(A258&lt;=$B$2,SMALL('K_out calculations'!$I$2:INDEX('K_out calculations'!$I:$I,$B$2+1),A258+1),NA())</f>
        <v>0</v>
      </c>
      <c r="C258">
        <f t="shared" ref="C258" si="259">IF(ISNUMBER(B258),C257+B258,NA())</f>
        <v>0</v>
      </c>
      <c r="D258">
        <f t="shared" si="203"/>
        <v>2.9523357837325112E-2</v>
      </c>
      <c r="E258">
        <f t="shared" si="201"/>
        <v>0</v>
      </c>
      <c r="F258">
        <f t="shared" si="204"/>
        <v>0</v>
      </c>
    </row>
    <row r="259" spans="1:6" x14ac:dyDescent="0.3">
      <c r="A259">
        <v>251</v>
      </c>
      <c r="B259">
        <f>IF(A259&lt;=$B$2,SMALL('K_out calculations'!$I$2:INDEX('K_out calculations'!$I:$I,$B$2+1),A259+1),NA())</f>
        <v>0</v>
      </c>
      <c r="C259">
        <f t="shared" ref="C259" si="260">IF(ISNUMBER(B259),B259,NA())</f>
        <v>0</v>
      </c>
      <c r="D259">
        <f t="shared" si="203"/>
        <v>2.9641925539483045E-2</v>
      </c>
      <c r="E259">
        <f t="shared" si="201"/>
        <v>0</v>
      </c>
      <c r="F259">
        <f t="shared" si="204"/>
        <v>0</v>
      </c>
    </row>
    <row r="260" spans="1:6" x14ac:dyDescent="0.3">
      <c r="A260">
        <v>252</v>
      </c>
      <c r="B260">
        <f>IF(A260&lt;=$B$2,SMALL('K_out calculations'!$I$2:INDEX('K_out calculations'!$I:$I,$B$2+1),A260+1),NA())</f>
        <v>0</v>
      </c>
      <c r="C260">
        <f t="shared" ref="C260" si="261">IF(ISNUMBER(B260),C259+B260,NA())</f>
        <v>0</v>
      </c>
      <c r="D260">
        <f t="shared" si="203"/>
        <v>2.9760493241640977E-2</v>
      </c>
      <c r="E260">
        <f t="shared" si="201"/>
        <v>0</v>
      </c>
      <c r="F260">
        <f t="shared" si="204"/>
        <v>0</v>
      </c>
    </row>
    <row r="261" spans="1:6" x14ac:dyDescent="0.3">
      <c r="A261">
        <v>253</v>
      </c>
      <c r="B261">
        <f>IF(A261&lt;=$B$2,SMALL('K_out calculations'!$I$2:INDEX('K_out calculations'!$I:$I,$B$2+1),A261+1),NA())</f>
        <v>0</v>
      </c>
      <c r="C261">
        <f t="shared" ref="C261" si="262">IF(ISNUMBER(B261),B261,NA())</f>
        <v>0</v>
      </c>
      <c r="D261">
        <f t="shared" si="203"/>
        <v>2.987906094379891E-2</v>
      </c>
      <c r="E261">
        <f t="shared" si="201"/>
        <v>0</v>
      </c>
      <c r="F261">
        <f t="shared" si="204"/>
        <v>0</v>
      </c>
    </row>
    <row r="262" spans="1:6" x14ac:dyDescent="0.3">
      <c r="A262">
        <v>254</v>
      </c>
      <c r="B262">
        <f>IF(A262&lt;=$B$2,SMALL('K_out calculations'!$I$2:INDEX('K_out calculations'!$I:$I,$B$2+1),A262+1),NA())</f>
        <v>0</v>
      </c>
      <c r="C262">
        <f t="shared" ref="C262" si="263">IF(ISNUMBER(B262),C261+B262,NA())</f>
        <v>0</v>
      </c>
      <c r="D262">
        <f t="shared" si="203"/>
        <v>2.9997628645956842E-2</v>
      </c>
      <c r="E262">
        <f t="shared" si="201"/>
        <v>0</v>
      </c>
      <c r="F262">
        <f t="shared" si="204"/>
        <v>0</v>
      </c>
    </row>
    <row r="263" spans="1:6" x14ac:dyDescent="0.3">
      <c r="A263">
        <v>255</v>
      </c>
      <c r="B263">
        <f>IF(A263&lt;=$B$2,SMALL('K_out calculations'!$I$2:INDEX('K_out calculations'!$I:$I,$B$2+1),A263+1),NA())</f>
        <v>0</v>
      </c>
      <c r="C263">
        <f t="shared" ref="C263" si="264">IF(ISNUMBER(B263),B263,NA())</f>
        <v>0</v>
      </c>
      <c r="D263">
        <f t="shared" si="203"/>
        <v>3.0116196348114774E-2</v>
      </c>
      <c r="E263">
        <f t="shared" si="201"/>
        <v>0</v>
      </c>
      <c r="F263">
        <f t="shared" si="204"/>
        <v>0</v>
      </c>
    </row>
    <row r="264" spans="1:6" x14ac:dyDescent="0.3">
      <c r="A264">
        <v>256</v>
      </c>
      <c r="B264">
        <f>IF(A264&lt;=$B$2,SMALL('K_out calculations'!$I$2:INDEX('K_out calculations'!$I:$I,$B$2+1),A264+1),NA())</f>
        <v>0</v>
      </c>
      <c r="C264">
        <f t="shared" ref="C264" si="265">IF(ISNUMBER(B264),C263+B264,NA())</f>
        <v>0</v>
      </c>
      <c r="D264">
        <f t="shared" si="203"/>
        <v>3.0234764050272707E-2</v>
      </c>
      <c r="E264">
        <f t="shared" si="201"/>
        <v>0</v>
      </c>
      <c r="F264">
        <f t="shared" si="204"/>
        <v>0</v>
      </c>
    </row>
    <row r="265" spans="1:6" x14ac:dyDescent="0.3">
      <c r="A265">
        <v>257</v>
      </c>
      <c r="B265">
        <f>IF(A265&lt;=$B$2,SMALL('K_out calculations'!$I$2:INDEX('K_out calculations'!$I:$I,$B$2+1),A265+1),NA())</f>
        <v>0</v>
      </c>
      <c r="C265">
        <f t="shared" ref="C265" si="266">IF(ISNUMBER(B265),B265,NA())</f>
        <v>0</v>
      </c>
      <c r="D265">
        <f t="shared" si="203"/>
        <v>3.0353331752430639E-2</v>
      </c>
      <c r="E265">
        <f t="shared" si="201"/>
        <v>0</v>
      </c>
      <c r="F265">
        <f t="shared" si="204"/>
        <v>0</v>
      </c>
    </row>
    <row r="266" spans="1:6" x14ac:dyDescent="0.3">
      <c r="A266">
        <v>258</v>
      </c>
      <c r="B266">
        <f>IF(A266&lt;=$B$2,SMALL('K_out calculations'!$I$2:INDEX('K_out calculations'!$I:$I,$B$2+1),A266+1),NA())</f>
        <v>0</v>
      </c>
      <c r="C266">
        <f t="shared" ref="C266" si="267">IF(ISNUMBER(B266),C265+B266,NA())</f>
        <v>0</v>
      </c>
      <c r="D266">
        <f t="shared" si="203"/>
        <v>3.0471899454588568E-2</v>
      </c>
      <c r="E266">
        <f t="shared" ref="E266:E329" si="268">IF(ISNUMBER(C266),C266/$B$3,NA())</f>
        <v>0</v>
      </c>
      <c r="F266">
        <f t="shared" si="204"/>
        <v>0</v>
      </c>
    </row>
    <row r="267" spans="1:6" x14ac:dyDescent="0.3">
      <c r="A267">
        <v>259</v>
      </c>
      <c r="B267">
        <f>IF(A267&lt;=$B$2,SMALL('K_out calculations'!$I$2:INDEX('K_out calculations'!$I:$I,$B$2+1),A267+1),NA())</f>
        <v>0</v>
      </c>
      <c r="C267">
        <f t="shared" ref="C267" si="269">IF(ISNUMBER(B267),B267,NA())</f>
        <v>0</v>
      </c>
      <c r="D267">
        <f t="shared" ref="D267:D330" si="270">IF(A267&lt;=$B$2, (A267-1)/$B$2,NA())</f>
        <v>3.0590467156746501E-2</v>
      </c>
      <c r="E267">
        <f t="shared" si="268"/>
        <v>0</v>
      </c>
      <c r="F267">
        <f t="shared" ref="F267:F330" si="271">IF(AND(ISNUMBER(E267),ISNUMBER(E266),ISNUMBER(D267),ISNUMBER(D266)),(E267+E266)/2*(D267-D266),NA())</f>
        <v>0</v>
      </c>
    </row>
    <row r="268" spans="1:6" x14ac:dyDescent="0.3">
      <c r="A268">
        <v>260</v>
      </c>
      <c r="B268">
        <f>IF(A268&lt;=$B$2,SMALL('K_out calculations'!$I$2:INDEX('K_out calculations'!$I:$I,$B$2+1),A268+1),NA())</f>
        <v>0</v>
      </c>
      <c r="C268">
        <f t="shared" ref="C268" si="272">IF(ISNUMBER(B268),C267+B268,NA())</f>
        <v>0</v>
      </c>
      <c r="D268">
        <f t="shared" si="270"/>
        <v>3.0709034858904433E-2</v>
      </c>
      <c r="E268">
        <f t="shared" si="268"/>
        <v>0</v>
      </c>
      <c r="F268">
        <f t="shared" si="271"/>
        <v>0</v>
      </c>
    </row>
    <row r="269" spans="1:6" x14ac:dyDescent="0.3">
      <c r="A269">
        <v>261</v>
      </c>
      <c r="B269">
        <f>IF(A269&lt;=$B$2,SMALL('K_out calculations'!$I$2:INDEX('K_out calculations'!$I:$I,$B$2+1),A269+1),NA())</f>
        <v>0</v>
      </c>
      <c r="C269">
        <f t="shared" ref="C269" si="273">IF(ISNUMBER(B269),B269,NA())</f>
        <v>0</v>
      </c>
      <c r="D269">
        <f t="shared" si="270"/>
        <v>3.0827602561062366E-2</v>
      </c>
      <c r="E269">
        <f t="shared" si="268"/>
        <v>0</v>
      </c>
      <c r="F269">
        <f t="shared" si="271"/>
        <v>0</v>
      </c>
    </row>
    <row r="270" spans="1:6" x14ac:dyDescent="0.3">
      <c r="A270">
        <v>262</v>
      </c>
      <c r="B270">
        <f>IF(A270&lt;=$B$2,SMALL('K_out calculations'!$I$2:INDEX('K_out calculations'!$I:$I,$B$2+1),A270+1),NA())</f>
        <v>0</v>
      </c>
      <c r="C270">
        <f t="shared" ref="C270" si="274">IF(ISNUMBER(B270),C269+B270,NA())</f>
        <v>0</v>
      </c>
      <c r="D270">
        <f t="shared" si="270"/>
        <v>3.0946170263220298E-2</v>
      </c>
      <c r="E270">
        <f t="shared" si="268"/>
        <v>0</v>
      </c>
      <c r="F270">
        <f t="shared" si="271"/>
        <v>0</v>
      </c>
    </row>
    <row r="271" spans="1:6" x14ac:dyDescent="0.3">
      <c r="A271">
        <v>263</v>
      </c>
      <c r="B271">
        <f>IF(A271&lt;=$B$2,SMALL('K_out calculations'!$I$2:INDEX('K_out calculations'!$I:$I,$B$2+1),A271+1),NA())</f>
        <v>0</v>
      </c>
      <c r="C271">
        <f t="shared" ref="C271" si="275">IF(ISNUMBER(B271),B271,NA())</f>
        <v>0</v>
      </c>
      <c r="D271">
        <f t="shared" si="270"/>
        <v>3.1064737965378231E-2</v>
      </c>
      <c r="E271">
        <f t="shared" si="268"/>
        <v>0</v>
      </c>
      <c r="F271">
        <f t="shared" si="271"/>
        <v>0</v>
      </c>
    </row>
    <row r="272" spans="1:6" x14ac:dyDescent="0.3">
      <c r="A272">
        <v>264</v>
      </c>
      <c r="B272">
        <f>IF(A272&lt;=$B$2,SMALL('K_out calculations'!$I$2:INDEX('K_out calculations'!$I:$I,$B$2+1),A272+1),NA())</f>
        <v>0</v>
      </c>
      <c r="C272">
        <f t="shared" ref="C272" si="276">IF(ISNUMBER(B272),C271+B272,NA())</f>
        <v>0</v>
      </c>
      <c r="D272">
        <f t="shared" si="270"/>
        <v>3.1183305667536163E-2</v>
      </c>
      <c r="E272">
        <f t="shared" si="268"/>
        <v>0</v>
      </c>
      <c r="F272">
        <f t="shared" si="271"/>
        <v>0</v>
      </c>
    </row>
    <row r="273" spans="1:6" x14ac:dyDescent="0.3">
      <c r="A273">
        <v>265</v>
      </c>
      <c r="B273">
        <f>IF(A273&lt;=$B$2,SMALL('K_out calculations'!$I$2:INDEX('K_out calculations'!$I:$I,$B$2+1),A273+1),NA())</f>
        <v>0</v>
      </c>
      <c r="C273">
        <f t="shared" ref="C273" si="277">IF(ISNUMBER(B273),B273,NA())</f>
        <v>0</v>
      </c>
      <c r="D273">
        <f t="shared" si="270"/>
        <v>3.1301873369694096E-2</v>
      </c>
      <c r="E273">
        <f t="shared" si="268"/>
        <v>0</v>
      </c>
      <c r="F273">
        <f t="shared" si="271"/>
        <v>0</v>
      </c>
    </row>
    <row r="274" spans="1:6" x14ac:dyDescent="0.3">
      <c r="A274">
        <v>266</v>
      </c>
      <c r="B274">
        <f>IF(A274&lt;=$B$2,SMALL('K_out calculations'!$I$2:INDEX('K_out calculations'!$I:$I,$B$2+1),A274+1),NA())</f>
        <v>0</v>
      </c>
      <c r="C274">
        <f t="shared" ref="C274" si="278">IF(ISNUMBER(B274),C273+B274,NA())</f>
        <v>0</v>
      </c>
      <c r="D274">
        <f t="shared" si="270"/>
        <v>3.1420441071852025E-2</v>
      </c>
      <c r="E274">
        <f t="shared" si="268"/>
        <v>0</v>
      </c>
      <c r="F274">
        <f t="shared" si="271"/>
        <v>0</v>
      </c>
    </row>
    <row r="275" spans="1:6" x14ac:dyDescent="0.3">
      <c r="A275">
        <v>267</v>
      </c>
      <c r="B275">
        <f>IF(A275&lt;=$B$2,SMALL('K_out calculations'!$I$2:INDEX('K_out calculations'!$I:$I,$B$2+1),A275+1),NA())</f>
        <v>0</v>
      </c>
      <c r="C275">
        <f t="shared" ref="C275" si="279">IF(ISNUMBER(B275),B275,NA())</f>
        <v>0</v>
      </c>
      <c r="D275">
        <f t="shared" si="270"/>
        <v>3.1539008774009961E-2</v>
      </c>
      <c r="E275">
        <f t="shared" si="268"/>
        <v>0</v>
      </c>
      <c r="F275">
        <f t="shared" si="271"/>
        <v>0</v>
      </c>
    </row>
    <row r="276" spans="1:6" x14ac:dyDescent="0.3">
      <c r="A276">
        <v>268</v>
      </c>
      <c r="B276">
        <f>IF(A276&lt;=$B$2,SMALL('K_out calculations'!$I$2:INDEX('K_out calculations'!$I:$I,$B$2+1),A276+1),NA())</f>
        <v>0</v>
      </c>
      <c r="C276">
        <f t="shared" ref="C276" si="280">IF(ISNUMBER(B276),C275+B276,NA())</f>
        <v>0</v>
      </c>
      <c r="D276">
        <f t="shared" si="270"/>
        <v>3.165757647616789E-2</v>
      </c>
      <c r="E276">
        <f t="shared" si="268"/>
        <v>0</v>
      </c>
      <c r="F276">
        <f t="shared" si="271"/>
        <v>0</v>
      </c>
    </row>
    <row r="277" spans="1:6" x14ac:dyDescent="0.3">
      <c r="A277">
        <v>269</v>
      </c>
      <c r="B277">
        <f>IF(A277&lt;=$B$2,SMALL('K_out calculations'!$I$2:INDEX('K_out calculations'!$I:$I,$B$2+1),A277+1),NA())</f>
        <v>0</v>
      </c>
      <c r="C277">
        <f t="shared" ref="C277" si="281">IF(ISNUMBER(B277),B277,NA())</f>
        <v>0</v>
      </c>
      <c r="D277">
        <f t="shared" si="270"/>
        <v>3.1776144178325826E-2</v>
      </c>
      <c r="E277">
        <f t="shared" si="268"/>
        <v>0</v>
      </c>
      <c r="F277">
        <f t="shared" si="271"/>
        <v>0</v>
      </c>
    </row>
    <row r="278" spans="1:6" x14ac:dyDescent="0.3">
      <c r="A278">
        <v>270</v>
      </c>
      <c r="B278">
        <f>IF(A278&lt;=$B$2,SMALL('K_out calculations'!$I$2:INDEX('K_out calculations'!$I:$I,$B$2+1),A278+1),NA())</f>
        <v>0</v>
      </c>
      <c r="C278">
        <f t="shared" ref="C278" si="282">IF(ISNUMBER(B278),C277+B278,NA())</f>
        <v>0</v>
      </c>
      <c r="D278">
        <f t="shared" si="270"/>
        <v>3.1894711880483755E-2</v>
      </c>
      <c r="E278">
        <f t="shared" si="268"/>
        <v>0</v>
      </c>
      <c r="F278">
        <f t="shared" si="271"/>
        <v>0</v>
      </c>
    </row>
    <row r="279" spans="1:6" x14ac:dyDescent="0.3">
      <c r="A279">
        <v>271</v>
      </c>
      <c r="B279">
        <f>IF(A279&lt;=$B$2,SMALL('K_out calculations'!$I$2:INDEX('K_out calculations'!$I:$I,$B$2+1),A279+1),NA())</f>
        <v>0</v>
      </c>
      <c r="C279">
        <f t="shared" ref="C279" si="283">IF(ISNUMBER(B279),B279,NA())</f>
        <v>0</v>
      </c>
      <c r="D279">
        <f t="shared" si="270"/>
        <v>3.201327958264169E-2</v>
      </c>
      <c r="E279">
        <f t="shared" si="268"/>
        <v>0</v>
      </c>
      <c r="F279">
        <f t="shared" si="271"/>
        <v>0</v>
      </c>
    </row>
    <row r="280" spans="1:6" x14ac:dyDescent="0.3">
      <c r="A280">
        <v>272</v>
      </c>
      <c r="B280">
        <f>IF(A280&lt;=$B$2,SMALL('K_out calculations'!$I$2:INDEX('K_out calculations'!$I:$I,$B$2+1),A280+1),NA())</f>
        <v>0</v>
      </c>
      <c r="C280">
        <f t="shared" ref="C280" si="284">IF(ISNUMBER(B280),C279+B280,NA())</f>
        <v>0</v>
      </c>
      <c r="D280">
        <f t="shared" si="270"/>
        <v>3.2131847284799619E-2</v>
      </c>
      <c r="E280">
        <f t="shared" si="268"/>
        <v>0</v>
      </c>
      <c r="F280">
        <f t="shared" si="271"/>
        <v>0</v>
      </c>
    </row>
    <row r="281" spans="1:6" x14ac:dyDescent="0.3">
      <c r="A281">
        <v>273</v>
      </c>
      <c r="B281">
        <f>IF(A281&lt;=$B$2,SMALL('K_out calculations'!$I$2:INDEX('K_out calculations'!$I:$I,$B$2+1),A281+1),NA())</f>
        <v>0</v>
      </c>
      <c r="C281">
        <f t="shared" ref="C281" si="285">IF(ISNUMBER(B281),B281,NA())</f>
        <v>0</v>
      </c>
      <c r="D281">
        <f t="shared" si="270"/>
        <v>3.2250414986957555E-2</v>
      </c>
      <c r="E281">
        <f t="shared" si="268"/>
        <v>0</v>
      </c>
      <c r="F281">
        <f t="shared" si="271"/>
        <v>0</v>
      </c>
    </row>
    <row r="282" spans="1:6" x14ac:dyDescent="0.3">
      <c r="A282">
        <v>274</v>
      </c>
      <c r="B282">
        <f>IF(A282&lt;=$B$2,SMALL('K_out calculations'!$I$2:INDEX('K_out calculations'!$I:$I,$B$2+1),A282+1),NA())</f>
        <v>0</v>
      </c>
      <c r="C282">
        <f t="shared" ref="C282" si="286">IF(ISNUMBER(B282),C281+B282,NA())</f>
        <v>0</v>
      </c>
      <c r="D282">
        <f t="shared" si="270"/>
        <v>3.2368982689115484E-2</v>
      </c>
      <c r="E282">
        <f t="shared" si="268"/>
        <v>0</v>
      </c>
      <c r="F282">
        <f t="shared" si="271"/>
        <v>0</v>
      </c>
    </row>
    <row r="283" spans="1:6" x14ac:dyDescent="0.3">
      <c r="A283">
        <v>275</v>
      </c>
      <c r="B283">
        <f>IF(A283&lt;=$B$2,SMALL('K_out calculations'!$I$2:INDEX('K_out calculations'!$I:$I,$B$2+1),A283+1),NA())</f>
        <v>0</v>
      </c>
      <c r="C283">
        <f t="shared" ref="C283" si="287">IF(ISNUMBER(B283),B283,NA())</f>
        <v>0</v>
      </c>
      <c r="D283">
        <f t="shared" si="270"/>
        <v>3.248755039127342E-2</v>
      </c>
      <c r="E283">
        <f t="shared" si="268"/>
        <v>0</v>
      </c>
      <c r="F283">
        <f t="shared" si="271"/>
        <v>0</v>
      </c>
    </row>
    <row r="284" spans="1:6" x14ac:dyDescent="0.3">
      <c r="A284">
        <v>276</v>
      </c>
      <c r="B284">
        <f>IF(A284&lt;=$B$2,SMALL('K_out calculations'!$I$2:INDEX('K_out calculations'!$I:$I,$B$2+1),A284+1),NA())</f>
        <v>0</v>
      </c>
      <c r="C284">
        <f t="shared" ref="C284" si="288">IF(ISNUMBER(B284),C283+B284,NA())</f>
        <v>0</v>
      </c>
      <c r="D284">
        <f t="shared" si="270"/>
        <v>3.2606118093431349E-2</v>
      </c>
      <c r="E284">
        <f t="shared" si="268"/>
        <v>0</v>
      </c>
      <c r="F284">
        <f t="shared" si="271"/>
        <v>0</v>
      </c>
    </row>
    <row r="285" spans="1:6" x14ac:dyDescent="0.3">
      <c r="A285">
        <v>277</v>
      </c>
      <c r="B285">
        <f>IF(A285&lt;=$B$2,SMALL('K_out calculations'!$I$2:INDEX('K_out calculations'!$I:$I,$B$2+1),A285+1),NA())</f>
        <v>0</v>
      </c>
      <c r="C285">
        <f t="shared" ref="C285" si="289">IF(ISNUMBER(B285),B285,NA())</f>
        <v>0</v>
      </c>
      <c r="D285">
        <f t="shared" si="270"/>
        <v>3.2724685795589278E-2</v>
      </c>
      <c r="E285">
        <f t="shared" si="268"/>
        <v>0</v>
      </c>
      <c r="F285">
        <f t="shared" si="271"/>
        <v>0</v>
      </c>
    </row>
    <row r="286" spans="1:6" x14ac:dyDescent="0.3">
      <c r="A286">
        <v>278</v>
      </c>
      <c r="B286">
        <f>IF(A286&lt;=$B$2,SMALL('K_out calculations'!$I$2:INDEX('K_out calculations'!$I:$I,$B$2+1),A286+1),NA())</f>
        <v>0</v>
      </c>
      <c r="C286">
        <f t="shared" ref="C286" si="290">IF(ISNUMBER(B286),C285+B286,NA())</f>
        <v>0</v>
      </c>
      <c r="D286">
        <f t="shared" si="270"/>
        <v>3.2843253497747214E-2</v>
      </c>
      <c r="E286">
        <f t="shared" si="268"/>
        <v>0</v>
      </c>
      <c r="F286">
        <f t="shared" si="271"/>
        <v>0</v>
      </c>
    </row>
    <row r="287" spans="1:6" x14ac:dyDescent="0.3">
      <c r="A287">
        <v>279</v>
      </c>
      <c r="B287">
        <f>IF(A287&lt;=$B$2,SMALL('K_out calculations'!$I$2:INDEX('K_out calculations'!$I:$I,$B$2+1),A287+1),NA())</f>
        <v>0</v>
      </c>
      <c r="C287">
        <f t="shared" ref="C287" si="291">IF(ISNUMBER(B287),B287,NA())</f>
        <v>0</v>
      </c>
      <c r="D287">
        <f t="shared" si="270"/>
        <v>3.2961821199905143E-2</v>
      </c>
      <c r="E287">
        <f t="shared" si="268"/>
        <v>0</v>
      </c>
      <c r="F287">
        <f t="shared" si="271"/>
        <v>0</v>
      </c>
    </row>
    <row r="288" spans="1:6" x14ac:dyDescent="0.3">
      <c r="A288">
        <v>280</v>
      </c>
      <c r="B288">
        <f>IF(A288&lt;=$B$2,SMALL('K_out calculations'!$I$2:INDEX('K_out calculations'!$I:$I,$B$2+1),A288+1),NA())</f>
        <v>0</v>
      </c>
      <c r="C288">
        <f t="shared" ref="C288" si="292">IF(ISNUMBER(B288),C287+B288,NA())</f>
        <v>0</v>
      </c>
      <c r="D288">
        <f t="shared" si="270"/>
        <v>3.3080388902063079E-2</v>
      </c>
      <c r="E288">
        <f t="shared" si="268"/>
        <v>0</v>
      </c>
      <c r="F288">
        <f t="shared" si="271"/>
        <v>0</v>
      </c>
    </row>
    <row r="289" spans="1:6" x14ac:dyDescent="0.3">
      <c r="A289">
        <v>281</v>
      </c>
      <c r="B289">
        <f>IF(A289&lt;=$B$2,SMALL('K_out calculations'!$I$2:INDEX('K_out calculations'!$I:$I,$B$2+1),A289+1),NA())</f>
        <v>0</v>
      </c>
      <c r="C289">
        <f t="shared" ref="C289" si="293">IF(ISNUMBER(B289),B289,NA())</f>
        <v>0</v>
      </c>
      <c r="D289">
        <f t="shared" si="270"/>
        <v>3.3198956604221008E-2</v>
      </c>
      <c r="E289">
        <f t="shared" si="268"/>
        <v>0</v>
      </c>
      <c r="F289">
        <f t="shared" si="271"/>
        <v>0</v>
      </c>
    </row>
    <row r="290" spans="1:6" x14ac:dyDescent="0.3">
      <c r="A290">
        <v>282</v>
      </c>
      <c r="B290">
        <f>IF(A290&lt;=$B$2,SMALL('K_out calculations'!$I$2:INDEX('K_out calculations'!$I:$I,$B$2+1),A290+1),NA())</f>
        <v>0</v>
      </c>
      <c r="C290">
        <f t="shared" ref="C290" si="294">IF(ISNUMBER(B290),C289+B290,NA())</f>
        <v>0</v>
      </c>
      <c r="D290">
        <f t="shared" si="270"/>
        <v>3.3317524306378944E-2</v>
      </c>
      <c r="E290">
        <f t="shared" si="268"/>
        <v>0</v>
      </c>
      <c r="F290">
        <f t="shared" si="271"/>
        <v>0</v>
      </c>
    </row>
    <row r="291" spans="1:6" x14ac:dyDescent="0.3">
      <c r="A291">
        <v>283</v>
      </c>
      <c r="B291">
        <f>IF(A291&lt;=$B$2,SMALL('K_out calculations'!$I$2:INDEX('K_out calculations'!$I:$I,$B$2+1),A291+1),NA())</f>
        <v>0</v>
      </c>
      <c r="C291">
        <f t="shared" ref="C291" si="295">IF(ISNUMBER(B291),B291,NA())</f>
        <v>0</v>
      </c>
      <c r="D291">
        <f t="shared" si="270"/>
        <v>3.3436092008536873E-2</v>
      </c>
      <c r="E291">
        <f t="shared" si="268"/>
        <v>0</v>
      </c>
      <c r="F291">
        <f t="shared" si="271"/>
        <v>0</v>
      </c>
    </row>
    <row r="292" spans="1:6" x14ac:dyDescent="0.3">
      <c r="A292">
        <v>284</v>
      </c>
      <c r="B292">
        <f>IF(A292&lt;=$B$2,SMALL('K_out calculations'!$I$2:INDEX('K_out calculations'!$I:$I,$B$2+1),A292+1),NA())</f>
        <v>0</v>
      </c>
      <c r="C292">
        <f t="shared" ref="C292" si="296">IF(ISNUMBER(B292),C291+B292,NA())</f>
        <v>0</v>
      </c>
      <c r="D292">
        <f t="shared" si="270"/>
        <v>3.3554659710694809E-2</v>
      </c>
      <c r="E292">
        <f t="shared" si="268"/>
        <v>0</v>
      </c>
      <c r="F292">
        <f t="shared" si="271"/>
        <v>0</v>
      </c>
    </row>
    <row r="293" spans="1:6" x14ac:dyDescent="0.3">
      <c r="A293">
        <v>285</v>
      </c>
      <c r="B293">
        <f>IF(A293&lt;=$B$2,SMALL('K_out calculations'!$I$2:INDEX('K_out calculations'!$I:$I,$B$2+1),A293+1),NA())</f>
        <v>0</v>
      </c>
      <c r="C293">
        <f t="shared" ref="C293" si="297">IF(ISNUMBER(B293),B293,NA())</f>
        <v>0</v>
      </c>
      <c r="D293">
        <f t="shared" si="270"/>
        <v>3.3673227412852738E-2</v>
      </c>
      <c r="E293">
        <f t="shared" si="268"/>
        <v>0</v>
      </c>
      <c r="F293">
        <f t="shared" si="271"/>
        <v>0</v>
      </c>
    </row>
    <row r="294" spans="1:6" x14ac:dyDescent="0.3">
      <c r="A294">
        <v>286</v>
      </c>
      <c r="B294">
        <f>IF(A294&lt;=$B$2,SMALL('K_out calculations'!$I$2:INDEX('K_out calculations'!$I:$I,$B$2+1),A294+1),NA())</f>
        <v>0</v>
      </c>
      <c r="C294">
        <f t="shared" ref="C294" si="298">IF(ISNUMBER(B294),C293+B294,NA())</f>
        <v>0</v>
      </c>
      <c r="D294">
        <f t="shared" si="270"/>
        <v>3.3791795115010674E-2</v>
      </c>
      <c r="E294">
        <f t="shared" si="268"/>
        <v>0</v>
      </c>
      <c r="F294">
        <f t="shared" si="271"/>
        <v>0</v>
      </c>
    </row>
    <row r="295" spans="1:6" x14ac:dyDescent="0.3">
      <c r="A295">
        <v>287</v>
      </c>
      <c r="B295">
        <f>IF(A295&lt;=$B$2,SMALL('K_out calculations'!$I$2:INDEX('K_out calculations'!$I:$I,$B$2+1),A295+1),NA())</f>
        <v>0</v>
      </c>
      <c r="C295">
        <f t="shared" ref="C295" si="299">IF(ISNUMBER(B295),B295,NA())</f>
        <v>0</v>
      </c>
      <c r="D295">
        <f t="shared" si="270"/>
        <v>3.3910362817168603E-2</v>
      </c>
      <c r="E295">
        <f t="shared" si="268"/>
        <v>0</v>
      </c>
      <c r="F295">
        <f t="shared" si="271"/>
        <v>0</v>
      </c>
    </row>
    <row r="296" spans="1:6" x14ac:dyDescent="0.3">
      <c r="A296">
        <v>288</v>
      </c>
      <c r="B296">
        <f>IF(A296&lt;=$B$2,SMALL('K_out calculations'!$I$2:INDEX('K_out calculations'!$I:$I,$B$2+1),A296+1),NA())</f>
        <v>0</v>
      </c>
      <c r="C296">
        <f t="shared" ref="C296" si="300">IF(ISNUMBER(B296),C295+B296,NA())</f>
        <v>0</v>
      </c>
      <c r="D296">
        <f t="shared" si="270"/>
        <v>3.4028930519326532E-2</v>
      </c>
      <c r="E296">
        <f t="shared" si="268"/>
        <v>0</v>
      </c>
      <c r="F296">
        <f t="shared" si="271"/>
        <v>0</v>
      </c>
    </row>
    <row r="297" spans="1:6" x14ac:dyDescent="0.3">
      <c r="A297">
        <v>289</v>
      </c>
      <c r="B297">
        <f>IF(A297&lt;=$B$2,SMALL('K_out calculations'!$I$2:INDEX('K_out calculations'!$I:$I,$B$2+1),A297+1),NA())</f>
        <v>0</v>
      </c>
      <c r="C297">
        <f t="shared" ref="C297" si="301">IF(ISNUMBER(B297),B297,NA())</f>
        <v>0</v>
      </c>
      <c r="D297">
        <f t="shared" si="270"/>
        <v>3.4147498221484468E-2</v>
      </c>
      <c r="E297">
        <f t="shared" si="268"/>
        <v>0</v>
      </c>
      <c r="F297">
        <f t="shared" si="271"/>
        <v>0</v>
      </c>
    </row>
    <row r="298" spans="1:6" x14ac:dyDescent="0.3">
      <c r="A298">
        <v>290</v>
      </c>
      <c r="B298">
        <f>IF(A298&lt;=$B$2,SMALL('K_out calculations'!$I$2:INDEX('K_out calculations'!$I:$I,$B$2+1),A298+1),NA())</f>
        <v>0</v>
      </c>
      <c r="C298">
        <f t="shared" ref="C298" si="302">IF(ISNUMBER(B298),C297+B298,NA())</f>
        <v>0</v>
      </c>
      <c r="D298">
        <f t="shared" si="270"/>
        <v>3.4266065923642397E-2</v>
      </c>
      <c r="E298">
        <f t="shared" si="268"/>
        <v>0</v>
      </c>
      <c r="F298">
        <f t="shared" si="271"/>
        <v>0</v>
      </c>
    </row>
    <row r="299" spans="1:6" x14ac:dyDescent="0.3">
      <c r="A299">
        <v>291</v>
      </c>
      <c r="B299">
        <f>IF(A299&lt;=$B$2,SMALL('K_out calculations'!$I$2:INDEX('K_out calculations'!$I:$I,$B$2+1),A299+1),NA())</f>
        <v>0</v>
      </c>
      <c r="C299">
        <f t="shared" ref="C299" si="303">IF(ISNUMBER(B299),B299,NA())</f>
        <v>0</v>
      </c>
      <c r="D299">
        <f t="shared" si="270"/>
        <v>3.4384633625800333E-2</v>
      </c>
      <c r="E299">
        <f t="shared" si="268"/>
        <v>0</v>
      </c>
      <c r="F299">
        <f t="shared" si="271"/>
        <v>0</v>
      </c>
    </row>
    <row r="300" spans="1:6" x14ac:dyDescent="0.3">
      <c r="A300">
        <v>292</v>
      </c>
      <c r="B300">
        <f>IF(A300&lt;=$B$2,SMALL('K_out calculations'!$I$2:INDEX('K_out calculations'!$I:$I,$B$2+1),A300+1),NA())</f>
        <v>0</v>
      </c>
      <c r="C300">
        <f t="shared" ref="C300" si="304">IF(ISNUMBER(B300),C299+B300,NA())</f>
        <v>0</v>
      </c>
      <c r="D300">
        <f t="shared" si="270"/>
        <v>3.4503201327958262E-2</v>
      </c>
      <c r="E300">
        <f t="shared" si="268"/>
        <v>0</v>
      </c>
      <c r="F300">
        <f t="shared" si="271"/>
        <v>0</v>
      </c>
    </row>
    <row r="301" spans="1:6" x14ac:dyDescent="0.3">
      <c r="A301">
        <v>293</v>
      </c>
      <c r="B301">
        <f>IF(A301&lt;=$B$2,SMALL('K_out calculations'!$I$2:INDEX('K_out calculations'!$I:$I,$B$2+1),A301+1),NA())</f>
        <v>0</v>
      </c>
      <c r="C301">
        <f t="shared" ref="C301" si="305">IF(ISNUMBER(B301),B301,NA())</f>
        <v>0</v>
      </c>
      <c r="D301">
        <f t="shared" si="270"/>
        <v>3.4621769030116198E-2</v>
      </c>
      <c r="E301">
        <f t="shared" si="268"/>
        <v>0</v>
      </c>
      <c r="F301">
        <f t="shared" si="271"/>
        <v>0</v>
      </c>
    </row>
    <row r="302" spans="1:6" x14ac:dyDescent="0.3">
      <c r="A302">
        <v>294</v>
      </c>
      <c r="B302">
        <f>IF(A302&lt;=$B$2,SMALL('K_out calculations'!$I$2:INDEX('K_out calculations'!$I:$I,$B$2+1),A302+1),NA())</f>
        <v>0</v>
      </c>
      <c r="C302">
        <f t="shared" ref="C302" si="306">IF(ISNUMBER(B302),C301+B302,NA())</f>
        <v>0</v>
      </c>
      <c r="D302">
        <f t="shared" si="270"/>
        <v>3.4740336732274127E-2</v>
      </c>
      <c r="E302">
        <f t="shared" si="268"/>
        <v>0</v>
      </c>
      <c r="F302">
        <f t="shared" si="271"/>
        <v>0</v>
      </c>
    </row>
    <row r="303" spans="1:6" x14ac:dyDescent="0.3">
      <c r="A303">
        <v>295</v>
      </c>
      <c r="B303">
        <f>IF(A303&lt;=$B$2,SMALL('K_out calculations'!$I$2:INDEX('K_out calculations'!$I:$I,$B$2+1),A303+1),NA())</f>
        <v>0</v>
      </c>
      <c r="C303">
        <f t="shared" ref="C303" si="307">IF(ISNUMBER(B303),B303,NA())</f>
        <v>0</v>
      </c>
      <c r="D303">
        <f t="shared" si="270"/>
        <v>3.4858904434432063E-2</v>
      </c>
      <c r="E303">
        <f t="shared" si="268"/>
        <v>0</v>
      </c>
      <c r="F303">
        <f t="shared" si="271"/>
        <v>0</v>
      </c>
    </row>
    <row r="304" spans="1:6" x14ac:dyDescent="0.3">
      <c r="A304">
        <v>296</v>
      </c>
      <c r="B304">
        <f>IF(A304&lt;=$B$2,SMALL('K_out calculations'!$I$2:INDEX('K_out calculations'!$I:$I,$B$2+1),A304+1),NA())</f>
        <v>0</v>
      </c>
      <c r="C304">
        <f t="shared" ref="C304" si="308">IF(ISNUMBER(B304),C303+B304,NA())</f>
        <v>0</v>
      </c>
      <c r="D304">
        <f t="shared" si="270"/>
        <v>3.4977472136589992E-2</v>
      </c>
      <c r="E304">
        <f t="shared" si="268"/>
        <v>0</v>
      </c>
      <c r="F304">
        <f t="shared" si="271"/>
        <v>0</v>
      </c>
    </row>
    <row r="305" spans="1:6" x14ac:dyDescent="0.3">
      <c r="A305">
        <v>297</v>
      </c>
      <c r="B305">
        <f>IF(A305&lt;=$B$2,SMALL('K_out calculations'!$I$2:INDEX('K_out calculations'!$I:$I,$B$2+1),A305+1),NA())</f>
        <v>0</v>
      </c>
      <c r="C305">
        <f t="shared" ref="C305" si="309">IF(ISNUMBER(B305),B305,NA())</f>
        <v>0</v>
      </c>
      <c r="D305">
        <f t="shared" si="270"/>
        <v>3.5096039838747928E-2</v>
      </c>
      <c r="E305">
        <f t="shared" si="268"/>
        <v>0</v>
      </c>
      <c r="F305">
        <f t="shared" si="271"/>
        <v>0</v>
      </c>
    </row>
    <row r="306" spans="1:6" x14ac:dyDescent="0.3">
      <c r="A306">
        <v>298</v>
      </c>
      <c r="B306">
        <f>IF(A306&lt;=$B$2,SMALL('K_out calculations'!$I$2:INDEX('K_out calculations'!$I:$I,$B$2+1),A306+1),NA())</f>
        <v>0</v>
      </c>
      <c r="C306">
        <f t="shared" ref="C306" si="310">IF(ISNUMBER(B306),C305+B306,NA())</f>
        <v>0</v>
      </c>
      <c r="D306">
        <f t="shared" si="270"/>
        <v>3.5214607540905857E-2</v>
      </c>
      <c r="E306">
        <f t="shared" si="268"/>
        <v>0</v>
      </c>
      <c r="F306">
        <f t="shared" si="271"/>
        <v>0</v>
      </c>
    </row>
    <row r="307" spans="1:6" x14ac:dyDescent="0.3">
      <c r="A307">
        <v>299</v>
      </c>
      <c r="B307">
        <f>IF(A307&lt;=$B$2,SMALL('K_out calculations'!$I$2:INDEX('K_out calculations'!$I:$I,$B$2+1),A307+1),NA())</f>
        <v>0</v>
      </c>
      <c r="C307">
        <f t="shared" ref="C307" si="311">IF(ISNUMBER(B307),B307,NA())</f>
        <v>0</v>
      </c>
      <c r="D307">
        <f t="shared" si="270"/>
        <v>3.5333175243063793E-2</v>
      </c>
      <c r="E307">
        <f t="shared" si="268"/>
        <v>0</v>
      </c>
      <c r="F307">
        <f t="shared" si="271"/>
        <v>0</v>
      </c>
    </row>
    <row r="308" spans="1:6" x14ac:dyDescent="0.3">
      <c r="A308">
        <v>300</v>
      </c>
      <c r="B308">
        <f>IF(A308&lt;=$B$2,SMALL('K_out calculations'!$I$2:INDEX('K_out calculations'!$I:$I,$B$2+1),A308+1),NA())</f>
        <v>0</v>
      </c>
      <c r="C308">
        <f t="shared" ref="C308" si="312">IF(ISNUMBER(B308),C307+B308,NA())</f>
        <v>0</v>
      </c>
      <c r="D308">
        <f t="shared" si="270"/>
        <v>3.5451742945221722E-2</v>
      </c>
      <c r="E308">
        <f t="shared" si="268"/>
        <v>0</v>
      </c>
      <c r="F308">
        <f t="shared" si="271"/>
        <v>0</v>
      </c>
    </row>
    <row r="309" spans="1:6" x14ac:dyDescent="0.3">
      <c r="A309">
        <v>301</v>
      </c>
      <c r="B309">
        <f>IF(A309&lt;=$B$2,SMALL('K_out calculations'!$I$2:INDEX('K_out calculations'!$I:$I,$B$2+1),A309+1),NA())</f>
        <v>0</v>
      </c>
      <c r="C309">
        <f t="shared" ref="C309" si="313">IF(ISNUMBER(B309),B309,NA())</f>
        <v>0</v>
      </c>
      <c r="D309">
        <f t="shared" si="270"/>
        <v>3.5570310647379651E-2</v>
      </c>
      <c r="E309">
        <f t="shared" si="268"/>
        <v>0</v>
      </c>
      <c r="F309">
        <f t="shared" si="271"/>
        <v>0</v>
      </c>
    </row>
    <row r="310" spans="1:6" x14ac:dyDescent="0.3">
      <c r="A310">
        <v>302</v>
      </c>
      <c r="B310">
        <f>IF(A310&lt;=$B$2,SMALL('K_out calculations'!$I$2:INDEX('K_out calculations'!$I:$I,$B$2+1),A310+1),NA())</f>
        <v>0</v>
      </c>
      <c r="C310">
        <f t="shared" ref="C310" si="314">IF(ISNUMBER(B310),C309+B310,NA())</f>
        <v>0</v>
      </c>
      <c r="D310">
        <f t="shared" si="270"/>
        <v>3.5688878349537587E-2</v>
      </c>
      <c r="E310">
        <f t="shared" si="268"/>
        <v>0</v>
      </c>
      <c r="F310">
        <f t="shared" si="271"/>
        <v>0</v>
      </c>
    </row>
    <row r="311" spans="1:6" x14ac:dyDescent="0.3">
      <c r="A311">
        <v>303</v>
      </c>
      <c r="B311">
        <f>IF(A311&lt;=$B$2,SMALL('K_out calculations'!$I$2:INDEX('K_out calculations'!$I:$I,$B$2+1),A311+1),NA())</f>
        <v>0</v>
      </c>
      <c r="C311">
        <f t="shared" ref="C311" si="315">IF(ISNUMBER(B311),B311,NA())</f>
        <v>0</v>
      </c>
      <c r="D311">
        <f t="shared" si="270"/>
        <v>3.5807446051695516E-2</v>
      </c>
      <c r="E311">
        <f t="shared" si="268"/>
        <v>0</v>
      </c>
      <c r="F311">
        <f t="shared" si="271"/>
        <v>0</v>
      </c>
    </row>
    <row r="312" spans="1:6" x14ac:dyDescent="0.3">
      <c r="A312">
        <v>304</v>
      </c>
      <c r="B312">
        <f>IF(A312&lt;=$B$2,SMALL('K_out calculations'!$I$2:INDEX('K_out calculations'!$I:$I,$B$2+1),A312+1),NA())</f>
        <v>0</v>
      </c>
      <c r="C312">
        <f t="shared" ref="C312" si="316">IF(ISNUMBER(B312),C311+B312,NA())</f>
        <v>0</v>
      </c>
      <c r="D312">
        <f t="shared" si="270"/>
        <v>3.5926013753853452E-2</v>
      </c>
      <c r="E312">
        <f t="shared" si="268"/>
        <v>0</v>
      </c>
      <c r="F312">
        <f t="shared" si="271"/>
        <v>0</v>
      </c>
    </row>
    <row r="313" spans="1:6" x14ac:dyDescent="0.3">
      <c r="A313">
        <v>305</v>
      </c>
      <c r="B313">
        <f>IF(A313&lt;=$B$2,SMALL('K_out calculations'!$I$2:INDEX('K_out calculations'!$I:$I,$B$2+1),A313+1),NA())</f>
        <v>0</v>
      </c>
      <c r="C313">
        <f t="shared" ref="C313" si="317">IF(ISNUMBER(B313),B313,NA())</f>
        <v>0</v>
      </c>
      <c r="D313">
        <f t="shared" si="270"/>
        <v>3.6044581456011381E-2</v>
      </c>
      <c r="E313">
        <f t="shared" si="268"/>
        <v>0</v>
      </c>
      <c r="F313">
        <f t="shared" si="271"/>
        <v>0</v>
      </c>
    </row>
    <row r="314" spans="1:6" x14ac:dyDescent="0.3">
      <c r="A314">
        <v>306</v>
      </c>
      <c r="B314">
        <f>IF(A314&lt;=$B$2,SMALL('K_out calculations'!$I$2:INDEX('K_out calculations'!$I:$I,$B$2+1),A314+1),NA())</f>
        <v>0</v>
      </c>
      <c r="C314">
        <f t="shared" ref="C314" si="318">IF(ISNUMBER(B314),C313+B314,NA())</f>
        <v>0</v>
      </c>
      <c r="D314">
        <f t="shared" si="270"/>
        <v>3.6163149158169317E-2</v>
      </c>
      <c r="E314">
        <f t="shared" si="268"/>
        <v>0</v>
      </c>
      <c r="F314">
        <f t="shared" si="271"/>
        <v>0</v>
      </c>
    </row>
    <row r="315" spans="1:6" x14ac:dyDescent="0.3">
      <c r="A315">
        <v>307</v>
      </c>
      <c r="B315">
        <f>IF(A315&lt;=$B$2,SMALL('K_out calculations'!$I$2:INDEX('K_out calculations'!$I:$I,$B$2+1),A315+1),NA())</f>
        <v>0</v>
      </c>
      <c r="C315">
        <f t="shared" ref="C315" si="319">IF(ISNUMBER(B315),B315,NA())</f>
        <v>0</v>
      </c>
      <c r="D315">
        <f t="shared" si="270"/>
        <v>3.6281716860327246E-2</v>
      </c>
      <c r="E315">
        <f t="shared" si="268"/>
        <v>0</v>
      </c>
      <c r="F315">
        <f t="shared" si="271"/>
        <v>0</v>
      </c>
    </row>
    <row r="316" spans="1:6" x14ac:dyDescent="0.3">
      <c r="A316">
        <v>308</v>
      </c>
      <c r="B316">
        <f>IF(A316&lt;=$B$2,SMALL('K_out calculations'!$I$2:INDEX('K_out calculations'!$I:$I,$B$2+1),A316+1),NA())</f>
        <v>0</v>
      </c>
      <c r="C316">
        <f t="shared" ref="C316" si="320">IF(ISNUMBER(B316),C315+B316,NA())</f>
        <v>0</v>
      </c>
      <c r="D316">
        <f t="shared" si="270"/>
        <v>3.6400284562485181E-2</v>
      </c>
      <c r="E316">
        <f t="shared" si="268"/>
        <v>0</v>
      </c>
      <c r="F316">
        <f t="shared" si="271"/>
        <v>0</v>
      </c>
    </row>
    <row r="317" spans="1:6" x14ac:dyDescent="0.3">
      <c r="A317">
        <v>309</v>
      </c>
      <c r="B317">
        <f>IF(A317&lt;=$B$2,SMALL('K_out calculations'!$I$2:INDEX('K_out calculations'!$I:$I,$B$2+1),A317+1),NA())</f>
        <v>0</v>
      </c>
      <c r="C317">
        <f t="shared" ref="C317" si="321">IF(ISNUMBER(B317),B317,NA())</f>
        <v>0</v>
      </c>
      <c r="D317">
        <f t="shared" si="270"/>
        <v>3.651885226464311E-2</v>
      </c>
      <c r="E317">
        <f t="shared" si="268"/>
        <v>0</v>
      </c>
      <c r="F317">
        <f t="shared" si="271"/>
        <v>0</v>
      </c>
    </row>
    <row r="318" spans="1:6" x14ac:dyDescent="0.3">
      <c r="A318">
        <v>310</v>
      </c>
      <c r="B318">
        <f>IF(A318&lt;=$B$2,SMALL('K_out calculations'!$I$2:INDEX('K_out calculations'!$I:$I,$B$2+1),A318+1),NA())</f>
        <v>0</v>
      </c>
      <c r="C318">
        <f t="shared" ref="C318" si="322">IF(ISNUMBER(B318),C317+B318,NA())</f>
        <v>0</v>
      </c>
      <c r="D318">
        <f t="shared" si="270"/>
        <v>3.6637419966801046E-2</v>
      </c>
      <c r="E318">
        <f t="shared" si="268"/>
        <v>0</v>
      </c>
      <c r="F318">
        <f t="shared" si="271"/>
        <v>0</v>
      </c>
    </row>
    <row r="319" spans="1:6" x14ac:dyDescent="0.3">
      <c r="A319">
        <v>311</v>
      </c>
      <c r="B319">
        <f>IF(A319&lt;=$B$2,SMALL('K_out calculations'!$I$2:INDEX('K_out calculations'!$I:$I,$B$2+1),A319+1),NA())</f>
        <v>0</v>
      </c>
      <c r="C319">
        <f t="shared" ref="C319" si="323">IF(ISNUMBER(B319),B319,NA())</f>
        <v>0</v>
      </c>
      <c r="D319">
        <f t="shared" si="270"/>
        <v>3.6755987668958975E-2</v>
      </c>
      <c r="E319">
        <f t="shared" si="268"/>
        <v>0</v>
      </c>
      <c r="F319">
        <f t="shared" si="271"/>
        <v>0</v>
      </c>
    </row>
    <row r="320" spans="1:6" x14ac:dyDescent="0.3">
      <c r="A320">
        <v>312</v>
      </c>
      <c r="B320">
        <f>IF(A320&lt;=$B$2,SMALL('K_out calculations'!$I$2:INDEX('K_out calculations'!$I:$I,$B$2+1),A320+1),NA())</f>
        <v>0</v>
      </c>
      <c r="C320">
        <f t="shared" ref="C320" si="324">IF(ISNUMBER(B320),C319+B320,NA())</f>
        <v>0</v>
      </c>
      <c r="D320">
        <f t="shared" si="270"/>
        <v>3.6874555371116904E-2</v>
      </c>
      <c r="E320">
        <f t="shared" si="268"/>
        <v>0</v>
      </c>
      <c r="F320">
        <f t="shared" si="271"/>
        <v>0</v>
      </c>
    </row>
    <row r="321" spans="1:6" x14ac:dyDescent="0.3">
      <c r="A321">
        <v>313</v>
      </c>
      <c r="B321">
        <f>IF(A321&lt;=$B$2,SMALL('K_out calculations'!$I$2:INDEX('K_out calculations'!$I:$I,$B$2+1),A321+1),NA())</f>
        <v>0</v>
      </c>
      <c r="C321">
        <f t="shared" ref="C321" si="325">IF(ISNUMBER(B321),B321,NA())</f>
        <v>0</v>
      </c>
      <c r="D321">
        <f t="shared" si="270"/>
        <v>3.699312307327484E-2</v>
      </c>
      <c r="E321">
        <f t="shared" si="268"/>
        <v>0</v>
      </c>
      <c r="F321">
        <f t="shared" si="271"/>
        <v>0</v>
      </c>
    </row>
    <row r="322" spans="1:6" x14ac:dyDescent="0.3">
      <c r="A322">
        <v>314</v>
      </c>
      <c r="B322">
        <f>IF(A322&lt;=$B$2,SMALL('K_out calculations'!$I$2:INDEX('K_out calculations'!$I:$I,$B$2+1),A322+1),NA())</f>
        <v>0</v>
      </c>
      <c r="C322">
        <f t="shared" ref="C322" si="326">IF(ISNUMBER(B322),C321+B322,NA())</f>
        <v>0</v>
      </c>
      <c r="D322">
        <f t="shared" si="270"/>
        <v>3.7111690775432769E-2</v>
      </c>
      <c r="E322">
        <f t="shared" si="268"/>
        <v>0</v>
      </c>
      <c r="F322">
        <f t="shared" si="271"/>
        <v>0</v>
      </c>
    </row>
    <row r="323" spans="1:6" x14ac:dyDescent="0.3">
      <c r="A323">
        <v>315</v>
      </c>
      <c r="B323">
        <f>IF(A323&lt;=$B$2,SMALL('K_out calculations'!$I$2:INDEX('K_out calculations'!$I:$I,$B$2+1),A323+1),NA())</f>
        <v>0</v>
      </c>
      <c r="C323">
        <f t="shared" ref="C323" si="327">IF(ISNUMBER(B323),B323,NA())</f>
        <v>0</v>
      </c>
      <c r="D323">
        <f t="shared" si="270"/>
        <v>3.7230258477590705E-2</v>
      </c>
      <c r="E323">
        <f t="shared" si="268"/>
        <v>0</v>
      </c>
      <c r="F323">
        <f t="shared" si="271"/>
        <v>0</v>
      </c>
    </row>
    <row r="324" spans="1:6" x14ac:dyDescent="0.3">
      <c r="A324">
        <v>316</v>
      </c>
      <c r="B324">
        <f>IF(A324&lt;=$B$2,SMALL('K_out calculations'!$I$2:INDEX('K_out calculations'!$I:$I,$B$2+1),A324+1),NA())</f>
        <v>0</v>
      </c>
      <c r="C324">
        <f t="shared" ref="C324" si="328">IF(ISNUMBER(B324),C323+B324,NA())</f>
        <v>0</v>
      </c>
      <c r="D324">
        <f t="shared" si="270"/>
        <v>3.7348826179748634E-2</v>
      </c>
      <c r="E324">
        <f t="shared" si="268"/>
        <v>0</v>
      </c>
      <c r="F324">
        <f t="shared" si="271"/>
        <v>0</v>
      </c>
    </row>
    <row r="325" spans="1:6" x14ac:dyDescent="0.3">
      <c r="A325">
        <v>317</v>
      </c>
      <c r="B325">
        <f>IF(A325&lt;=$B$2,SMALL('K_out calculations'!$I$2:INDEX('K_out calculations'!$I:$I,$B$2+1),A325+1),NA())</f>
        <v>0</v>
      </c>
      <c r="C325">
        <f t="shared" ref="C325" si="329">IF(ISNUMBER(B325),B325,NA())</f>
        <v>0</v>
      </c>
      <c r="D325">
        <f t="shared" si="270"/>
        <v>3.746739388190657E-2</v>
      </c>
      <c r="E325">
        <f t="shared" si="268"/>
        <v>0</v>
      </c>
      <c r="F325">
        <f t="shared" si="271"/>
        <v>0</v>
      </c>
    </row>
    <row r="326" spans="1:6" x14ac:dyDescent="0.3">
      <c r="A326">
        <v>318</v>
      </c>
      <c r="B326">
        <f>IF(A326&lt;=$B$2,SMALL('K_out calculations'!$I$2:INDEX('K_out calculations'!$I:$I,$B$2+1),A326+1),NA())</f>
        <v>0</v>
      </c>
      <c r="C326">
        <f t="shared" ref="C326" si="330">IF(ISNUMBER(B326),C325+B326,NA())</f>
        <v>0</v>
      </c>
      <c r="D326">
        <f t="shared" si="270"/>
        <v>3.7585961584064499E-2</v>
      </c>
      <c r="E326">
        <f t="shared" si="268"/>
        <v>0</v>
      </c>
      <c r="F326">
        <f t="shared" si="271"/>
        <v>0</v>
      </c>
    </row>
    <row r="327" spans="1:6" x14ac:dyDescent="0.3">
      <c r="A327">
        <v>319</v>
      </c>
      <c r="B327">
        <f>IF(A327&lt;=$B$2,SMALL('K_out calculations'!$I$2:INDEX('K_out calculations'!$I:$I,$B$2+1),A327+1),NA())</f>
        <v>0</v>
      </c>
      <c r="C327">
        <f t="shared" ref="C327" si="331">IF(ISNUMBER(B327),B327,NA())</f>
        <v>0</v>
      </c>
      <c r="D327">
        <f t="shared" si="270"/>
        <v>3.7704529286222435E-2</v>
      </c>
      <c r="E327">
        <f t="shared" si="268"/>
        <v>0</v>
      </c>
      <c r="F327">
        <f t="shared" si="271"/>
        <v>0</v>
      </c>
    </row>
    <row r="328" spans="1:6" x14ac:dyDescent="0.3">
      <c r="A328">
        <v>320</v>
      </c>
      <c r="B328">
        <f>IF(A328&lt;=$B$2,SMALL('K_out calculations'!$I$2:INDEX('K_out calculations'!$I:$I,$B$2+1),A328+1),NA())</f>
        <v>0</v>
      </c>
      <c r="C328">
        <f t="shared" ref="C328" si="332">IF(ISNUMBER(B328),C327+B328,NA())</f>
        <v>0</v>
      </c>
      <c r="D328">
        <f t="shared" si="270"/>
        <v>3.7823096988380364E-2</v>
      </c>
      <c r="E328">
        <f t="shared" si="268"/>
        <v>0</v>
      </c>
      <c r="F328">
        <f t="shared" si="271"/>
        <v>0</v>
      </c>
    </row>
    <row r="329" spans="1:6" x14ac:dyDescent="0.3">
      <c r="A329">
        <v>321</v>
      </c>
      <c r="B329">
        <f>IF(A329&lt;=$B$2,SMALL('K_out calculations'!$I$2:INDEX('K_out calculations'!$I:$I,$B$2+1),A329+1),NA())</f>
        <v>0</v>
      </c>
      <c r="C329">
        <f t="shared" ref="C329" si="333">IF(ISNUMBER(B329),B329,NA())</f>
        <v>0</v>
      </c>
      <c r="D329">
        <f t="shared" si="270"/>
        <v>3.79416646905383E-2</v>
      </c>
      <c r="E329">
        <f t="shared" si="268"/>
        <v>0</v>
      </c>
      <c r="F329">
        <f t="shared" si="271"/>
        <v>0</v>
      </c>
    </row>
    <row r="330" spans="1:6" x14ac:dyDescent="0.3">
      <c r="A330">
        <v>322</v>
      </c>
      <c r="B330">
        <f>IF(A330&lt;=$B$2,SMALL('K_out calculations'!$I$2:INDEX('K_out calculations'!$I:$I,$B$2+1),A330+1),NA())</f>
        <v>0</v>
      </c>
      <c r="C330">
        <f t="shared" ref="C330" si="334">IF(ISNUMBER(B330),C329+B330,NA())</f>
        <v>0</v>
      </c>
      <c r="D330">
        <f t="shared" si="270"/>
        <v>3.8060232392696229E-2</v>
      </c>
      <c r="E330">
        <f t="shared" ref="E330:E393" si="335">IF(ISNUMBER(C330),C330/$B$3,NA())</f>
        <v>0</v>
      </c>
      <c r="F330">
        <f t="shared" si="271"/>
        <v>0</v>
      </c>
    </row>
    <row r="331" spans="1:6" x14ac:dyDescent="0.3">
      <c r="A331">
        <v>323</v>
      </c>
      <c r="B331">
        <f>IF(A331&lt;=$B$2,SMALL('K_out calculations'!$I$2:INDEX('K_out calculations'!$I:$I,$B$2+1),A331+1),NA())</f>
        <v>0</v>
      </c>
      <c r="C331">
        <f t="shared" ref="C331" si="336">IF(ISNUMBER(B331),B331,NA())</f>
        <v>0</v>
      </c>
      <c r="D331">
        <f t="shared" ref="D331:D394" si="337">IF(A331&lt;=$B$2, (A331-1)/$B$2,NA())</f>
        <v>3.8178800094854165E-2</v>
      </c>
      <c r="E331">
        <f t="shared" si="335"/>
        <v>0</v>
      </c>
      <c r="F331">
        <f t="shared" ref="F331:F394" si="338">IF(AND(ISNUMBER(E331),ISNUMBER(E330),ISNUMBER(D331),ISNUMBER(D330)),(E331+E330)/2*(D331-D330),NA())</f>
        <v>0</v>
      </c>
    </row>
    <row r="332" spans="1:6" x14ac:dyDescent="0.3">
      <c r="A332">
        <v>324</v>
      </c>
      <c r="B332">
        <f>IF(A332&lt;=$B$2,SMALL('K_out calculations'!$I$2:INDEX('K_out calculations'!$I:$I,$B$2+1),A332+1),NA())</f>
        <v>0</v>
      </c>
      <c r="C332">
        <f t="shared" ref="C332" si="339">IF(ISNUMBER(B332),C331+B332,NA())</f>
        <v>0</v>
      </c>
      <c r="D332">
        <f t="shared" si="337"/>
        <v>3.8297367797012094E-2</v>
      </c>
      <c r="E332">
        <f t="shared" si="335"/>
        <v>0</v>
      </c>
      <c r="F332">
        <f t="shared" si="338"/>
        <v>0</v>
      </c>
    </row>
    <row r="333" spans="1:6" x14ac:dyDescent="0.3">
      <c r="A333">
        <v>325</v>
      </c>
      <c r="B333">
        <f>IF(A333&lt;=$B$2,SMALL('K_out calculations'!$I$2:INDEX('K_out calculations'!$I:$I,$B$2+1),A333+1),NA())</f>
        <v>0</v>
      </c>
      <c r="C333">
        <f t="shared" ref="C333" si="340">IF(ISNUMBER(B333),B333,NA())</f>
        <v>0</v>
      </c>
      <c r="D333">
        <f t="shared" si="337"/>
        <v>3.8415935499170023E-2</v>
      </c>
      <c r="E333">
        <f t="shared" si="335"/>
        <v>0</v>
      </c>
      <c r="F333">
        <f t="shared" si="338"/>
        <v>0</v>
      </c>
    </row>
    <row r="334" spans="1:6" x14ac:dyDescent="0.3">
      <c r="A334">
        <v>326</v>
      </c>
      <c r="B334">
        <f>IF(A334&lt;=$B$2,SMALL('K_out calculations'!$I$2:INDEX('K_out calculations'!$I:$I,$B$2+1),A334+1),NA())</f>
        <v>0</v>
      </c>
      <c r="C334">
        <f t="shared" ref="C334" si="341">IF(ISNUMBER(B334),C333+B334,NA())</f>
        <v>0</v>
      </c>
      <c r="D334">
        <f t="shared" si="337"/>
        <v>3.8534503201327959E-2</v>
      </c>
      <c r="E334">
        <f t="shared" si="335"/>
        <v>0</v>
      </c>
      <c r="F334">
        <f t="shared" si="338"/>
        <v>0</v>
      </c>
    </row>
    <row r="335" spans="1:6" x14ac:dyDescent="0.3">
      <c r="A335">
        <v>327</v>
      </c>
      <c r="B335">
        <f>IF(A335&lt;=$B$2,SMALL('K_out calculations'!$I$2:INDEX('K_out calculations'!$I:$I,$B$2+1),A335+1),NA())</f>
        <v>0</v>
      </c>
      <c r="C335">
        <f t="shared" ref="C335" si="342">IF(ISNUMBER(B335),B335,NA())</f>
        <v>0</v>
      </c>
      <c r="D335">
        <f t="shared" si="337"/>
        <v>3.8653070903485888E-2</v>
      </c>
      <c r="E335">
        <f t="shared" si="335"/>
        <v>0</v>
      </c>
      <c r="F335">
        <f t="shared" si="338"/>
        <v>0</v>
      </c>
    </row>
    <row r="336" spans="1:6" x14ac:dyDescent="0.3">
      <c r="A336">
        <v>328</v>
      </c>
      <c r="B336">
        <f>IF(A336&lt;=$B$2,SMALL('K_out calculations'!$I$2:INDEX('K_out calculations'!$I:$I,$B$2+1),A336+1),NA())</f>
        <v>0</v>
      </c>
      <c r="C336">
        <f t="shared" ref="C336" si="343">IF(ISNUMBER(B336),C335+B336,NA())</f>
        <v>0</v>
      </c>
      <c r="D336">
        <f t="shared" si="337"/>
        <v>3.8771638605643824E-2</v>
      </c>
      <c r="E336">
        <f t="shared" si="335"/>
        <v>0</v>
      </c>
      <c r="F336">
        <f t="shared" si="338"/>
        <v>0</v>
      </c>
    </row>
    <row r="337" spans="1:6" x14ac:dyDescent="0.3">
      <c r="A337">
        <v>329</v>
      </c>
      <c r="B337">
        <f>IF(A337&lt;=$B$2,SMALL('K_out calculations'!$I$2:INDEX('K_out calculations'!$I:$I,$B$2+1),A337+1),NA())</f>
        <v>0</v>
      </c>
      <c r="C337">
        <f t="shared" ref="C337" si="344">IF(ISNUMBER(B337),B337,NA())</f>
        <v>0</v>
      </c>
      <c r="D337">
        <f t="shared" si="337"/>
        <v>3.8890206307801753E-2</v>
      </c>
      <c r="E337">
        <f t="shared" si="335"/>
        <v>0</v>
      </c>
      <c r="F337">
        <f t="shared" si="338"/>
        <v>0</v>
      </c>
    </row>
    <row r="338" spans="1:6" x14ac:dyDescent="0.3">
      <c r="A338">
        <v>330</v>
      </c>
      <c r="B338">
        <f>IF(A338&lt;=$B$2,SMALL('K_out calculations'!$I$2:INDEX('K_out calculations'!$I:$I,$B$2+1),A338+1),NA())</f>
        <v>0</v>
      </c>
      <c r="C338">
        <f t="shared" ref="C338" si="345">IF(ISNUMBER(B338),C337+B338,NA())</f>
        <v>0</v>
      </c>
      <c r="D338">
        <f t="shared" si="337"/>
        <v>3.9008774009959689E-2</v>
      </c>
      <c r="E338">
        <f t="shared" si="335"/>
        <v>0</v>
      </c>
      <c r="F338">
        <f t="shared" si="338"/>
        <v>0</v>
      </c>
    </row>
    <row r="339" spans="1:6" x14ac:dyDescent="0.3">
      <c r="A339">
        <v>331</v>
      </c>
      <c r="B339">
        <f>IF(A339&lt;=$B$2,SMALL('K_out calculations'!$I$2:INDEX('K_out calculations'!$I:$I,$B$2+1),A339+1),NA())</f>
        <v>0</v>
      </c>
      <c r="C339">
        <f t="shared" ref="C339" si="346">IF(ISNUMBER(B339),B339,NA())</f>
        <v>0</v>
      </c>
      <c r="D339">
        <f t="shared" si="337"/>
        <v>3.9127341712117618E-2</v>
      </c>
      <c r="E339">
        <f t="shared" si="335"/>
        <v>0</v>
      </c>
      <c r="F339">
        <f t="shared" si="338"/>
        <v>0</v>
      </c>
    </row>
    <row r="340" spans="1:6" x14ac:dyDescent="0.3">
      <c r="A340">
        <v>332</v>
      </c>
      <c r="B340">
        <f>IF(A340&lt;=$B$2,SMALL('K_out calculations'!$I$2:INDEX('K_out calculations'!$I:$I,$B$2+1),A340+1),NA())</f>
        <v>0</v>
      </c>
      <c r="C340">
        <f t="shared" ref="C340" si="347">IF(ISNUMBER(B340),C339+B340,NA())</f>
        <v>0</v>
      </c>
      <c r="D340">
        <f t="shared" si="337"/>
        <v>3.9245909414275554E-2</v>
      </c>
      <c r="E340">
        <f t="shared" si="335"/>
        <v>0</v>
      </c>
      <c r="F340">
        <f t="shared" si="338"/>
        <v>0</v>
      </c>
    </row>
    <row r="341" spans="1:6" x14ac:dyDescent="0.3">
      <c r="A341">
        <v>333</v>
      </c>
      <c r="B341">
        <f>IF(A341&lt;=$B$2,SMALL('K_out calculations'!$I$2:INDEX('K_out calculations'!$I:$I,$B$2+1),A341+1),NA())</f>
        <v>0</v>
      </c>
      <c r="C341">
        <f t="shared" ref="C341" si="348">IF(ISNUMBER(B341),B341,NA())</f>
        <v>0</v>
      </c>
      <c r="D341">
        <f t="shared" si="337"/>
        <v>3.9364477116433483E-2</v>
      </c>
      <c r="E341">
        <f t="shared" si="335"/>
        <v>0</v>
      </c>
      <c r="F341">
        <f t="shared" si="338"/>
        <v>0</v>
      </c>
    </row>
    <row r="342" spans="1:6" x14ac:dyDescent="0.3">
      <c r="A342">
        <v>334</v>
      </c>
      <c r="B342">
        <f>IF(A342&lt;=$B$2,SMALL('K_out calculations'!$I$2:INDEX('K_out calculations'!$I:$I,$B$2+1),A342+1),NA())</f>
        <v>0</v>
      </c>
      <c r="C342">
        <f t="shared" ref="C342" si="349">IF(ISNUMBER(B342),C341+B342,NA())</f>
        <v>0</v>
      </c>
      <c r="D342">
        <f t="shared" si="337"/>
        <v>3.9483044818591419E-2</v>
      </c>
      <c r="E342">
        <f t="shared" si="335"/>
        <v>0</v>
      </c>
      <c r="F342">
        <f t="shared" si="338"/>
        <v>0</v>
      </c>
    </row>
    <row r="343" spans="1:6" x14ac:dyDescent="0.3">
      <c r="A343">
        <v>335</v>
      </c>
      <c r="B343">
        <f>IF(A343&lt;=$B$2,SMALL('K_out calculations'!$I$2:INDEX('K_out calculations'!$I:$I,$B$2+1),A343+1),NA())</f>
        <v>0</v>
      </c>
      <c r="C343">
        <f t="shared" ref="C343" si="350">IF(ISNUMBER(B343),B343,NA())</f>
        <v>0</v>
      </c>
      <c r="D343">
        <f t="shared" si="337"/>
        <v>3.9601612520749348E-2</v>
      </c>
      <c r="E343">
        <f t="shared" si="335"/>
        <v>0</v>
      </c>
      <c r="F343">
        <f t="shared" si="338"/>
        <v>0</v>
      </c>
    </row>
    <row r="344" spans="1:6" x14ac:dyDescent="0.3">
      <c r="A344">
        <v>336</v>
      </c>
      <c r="B344">
        <f>IF(A344&lt;=$B$2,SMALL('K_out calculations'!$I$2:INDEX('K_out calculations'!$I:$I,$B$2+1),A344+1),NA())</f>
        <v>0</v>
      </c>
      <c r="C344">
        <f t="shared" ref="C344" si="351">IF(ISNUMBER(B344),C343+B344,NA())</f>
        <v>0</v>
      </c>
      <c r="D344">
        <f t="shared" si="337"/>
        <v>3.9720180222907277E-2</v>
      </c>
      <c r="E344">
        <f t="shared" si="335"/>
        <v>0</v>
      </c>
      <c r="F344">
        <f t="shared" si="338"/>
        <v>0</v>
      </c>
    </row>
    <row r="345" spans="1:6" x14ac:dyDescent="0.3">
      <c r="A345">
        <v>337</v>
      </c>
      <c r="B345">
        <f>IF(A345&lt;=$B$2,SMALL('K_out calculations'!$I$2:INDEX('K_out calculations'!$I:$I,$B$2+1),A345+1),NA())</f>
        <v>0</v>
      </c>
      <c r="C345">
        <f t="shared" ref="C345" si="352">IF(ISNUMBER(B345),B345,NA())</f>
        <v>0</v>
      </c>
      <c r="D345">
        <f t="shared" si="337"/>
        <v>3.9838747925065213E-2</v>
      </c>
      <c r="E345">
        <f t="shared" si="335"/>
        <v>0</v>
      </c>
      <c r="F345">
        <f t="shared" si="338"/>
        <v>0</v>
      </c>
    </row>
    <row r="346" spans="1:6" x14ac:dyDescent="0.3">
      <c r="A346">
        <v>338</v>
      </c>
      <c r="B346">
        <f>IF(A346&lt;=$B$2,SMALL('K_out calculations'!$I$2:INDEX('K_out calculations'!$I:$I,$B$2+1),A346+1),NA())</f>
        <v>0</v>
      </c>
      <c r="C346">
        <f t="shared" ref="C346" si="353">IF(ISNUMBER(B346),C345+B346,NA())</f>
        <v>0</v>
      </c>
      <c r="D346">
        <f t="shared" si="337"/>
        <v>3.9957315627223142E-2</v>
      </c>
      <c r="E346">
        <f t="shared" si="335"/>
        <v>0</v>
      </c>
      <c r="F346">
        <f t="shared" si="338"/>
        <v>0</v>
      </c>
    </row>
    <row r="347" spans="1:6" x14ac:dyDescent="0.3">
      <c r="A347">
        <v>339</v>
      </c>
      <c r="B347">
        <f>IF(A347&lt;=$B$2,SMALL('K_out calculations'!$I$2:INDEX('K_out calculations'!$I:$I,$B$2+1),A347+1),NA())</f>
        <v>0</v>
      </c>
      <c r="C347">
        <f t="shared" ref="C347" si="354">IF(ISNUMBER(B347),B347,NA())</f>
        <v>0</v>
      </c>
      <c r="D347">
        <f t="shared" si="337"/>
        <v>4.0075883329381078E-2</v>
      </c>
      <c r="E347">
        <f t="shared" si="335"/>
        <v>0</v>
      </c>
      <c r="F347">
        <f t="shared" si="338"/>
        <v>0</v>
      </c>
    </row>
    <row r="348" spans="1:6" x14ac:dyDescent="0.3">
      <c r="A348">
        <v>340</v>
      </c>
      <c r="B348">
        <f>IF(A348&lt;=$B$2,SMALL('K_out calculations'!$I$2:INDEX('K_out calculations'!$I:$I,$B$2+1),A348+1),NA())</f>
        <v>0</v>
      </c>
      <c r="C348">
        <f t="shared" ref="C348" si="355">IF(ISNUMBER(B348),C347+B348,NA())</f>
        <v>0</v>
      </c>
      <c r="D348">
        <f t="shared" si="337"/>
        <v>4.0194451031539007E-2</v>
      </c>
      <c r="E348">
        <f t="shared" si="335"/>
        <v>0</v>
      </c>
      <c r="F348">
        <f t="shared" si="338"/>
        <v>0</v>
      </c>
    </row>
    <row r="349" spans="1:6" x14ac:dyDescent="0.3">
      <c r="A349">
        <v>341</v>
      </c>
      <c r="B349">
        <f>IF(A349&lt;=$B$2,SMALL('K_out calculations'!$I$2:INDEX('K_out calculations'!$I:$I,$B$2+1),A349+1),NA())</f>
        <v>0</v>
      </c>
      <c r="C349">
        <f t="shared" ref="C349" si="356">IF(ISNUMBER(B349),B349,NA())</f>
        <v>0</v>
      </c>
      <c r="D349">
        <f t="shared" si="337"/>
        <v>4.0313018733696943E-2</v>
      </c>
      <c r="E349">
        <f t="shared" si="335"/>
        <v>0</v>
      </c>
      <c r="F349">
        <f t="shared" si="338"/>
        <v>0</v>
      </c>
    </row>
    <row r="350" spans="1:6" x14ac:dyDescent="0.3">
      <c r="A350">
        <v>342</v>
      </c>
      <c r="B350">
        <f>IF(A350&lt;=$B$2,SMALL('K_out calculations'!$I$2:INDEX('K_out calculations'!$I:$I,$B$2+1),A350+1),NA())</f>
        <v>0</v>
      </c>
      <c r="C350">
        <f t="shared" ref="C350" si="357">IF(ISNUMBER(B350),C349+B350,NA())</f>
        <v>0</v>
      </c>
      <c r="D350">
        <f t="shared" si="337"/>
        <v>4.0431586435854872E-2</v>
      </c>
      <c r="E350">
        <f t="shared" si="335"/>
        <v>0</v>
      </c>
      <c r="F350">
        <f t="shared" si="338"/>
        <v>0</v>
      </c>
    </row>
    <row r="351" spans="1:6" x14ac:dyDescent="0.3">
      <c r="A351">
        <v>343</v>
      </c>
      <c r="B351">
        <f>IF(A351&lt;=$B$2,SMALL('K_out calculations'!$I$2:INDEX('K_out calculations'!$I:$I,$B$2+1),A351+1),NA())</f>
        <v>0</v>
      </c>
      <c r="C351">
        <f t="shared" ref="C351" si="358">IF(ISNUMBER(B351),B351,NA())</f>
        <v>0</v>
      </c>
      <c r="D351">
        <f t="shared" si="337"/>
        <v>4.0550154138012807E-2</v>
      </c>
      <c r="E351">
        <f t="shared" si="335"/>
        <v>0</v>
      </c>
      <c r="F351">
        <f t="shared" si="338"/>
        <v>0</v>
      </c>
    </row>
    <row r="352" spans="1:6" x14ac:dyDescent="0.3">
      <c r="A352">
        <v>344</v>
      </c>
      <c r="B352">
        <f>IF(A352&lt;=$B$2,SMALL('K_out calculations'!$I$2:INDEX('K_out calculations'!$I:$I,$B$2+1),A352+1),NA())</f>
        <v>0</v>
      </c>
      <c r="C352">
        <f t="shared" ref="C352" si="359">IF(ISNUMBER(B352),C351+B352,NA())</f>
        <v>0</v>
      </c>
      <c r="D352">
        <f t="shared" si="337"/>
        <v>4.0668721840170736E-2</v>
      </c>
      <c r="E352">
        <f t="shared" si="335"/>
        <v>0</v>
      </c>
      <c r="F352">
        <f t="shared" si="338"/>
        <v>0</v>
      </c>
    </row>
    <row r="353" spans="1:6" x14ac:dyDescent="0.3">
      <c r="A353">
        <v>345</v>
      </c>
      <c r="B353">
        <f>IF(A353&lt;=$B$2,SMALL('K_out calculations'!$I$2:INDEX('K_out calculations'!$I:$I,$B$2+1),A353+1),NA())</f>
        <v>0</v>
      </c>
      <c r="C353">
        <f t="shared" ref="C353" si="360">IF(ISNUMBER(B353),B353,NA())</f>
        <v>0</v>
      </c>
      <c r="D353">
        <f t="shared" si="337"/>
        <v>4.0787289542328672E-2</v>
      </c>
      <c r="E353">
        <f t="shared" si="335"/>
        <v>0</v>
      </c>
      <c r="F353">
        <f t="shared" si="338"/>
        <v>0</v>
      </c>
    </row>
    <row r="354" spans="1:6" x14ac:dyDescent="0.3">
      <c r="A354">
        <v>346</v>
      </c>
      <c r="B354">
        <f>IF(A354&lt;=$B$2,SMALL('K_out calculations'!$I$2:INDEX('K_out calculations'!$I:$I,$B$2+1),A354+1),NA())</f>
        <v>0</v>
      </c>
      <c r="C354">
        <f t="shared" ref="C354" si="361">IF(ISNUMBER(B354),C353+B354,NA())</f>
        <v>0</v>
      </c>
      <c r="D354">
        <f t="shared" si="337"/>
        <v>4.0905857244486601E-2</v>
      </c>
      <c r="E354">
        <f t="shared" si="335"/>
        <v>0</v>
      </c>
      <c r="F354">
        <f t="shared" si="338"/>
        <v>0</v>
      </c>
    </row>
    <row r="355" spans="1:6" x14ac:dyDescent="0.3">
      <c r="A355">
        <v>347</v>
      </c>
      <c r="B355">
        <f>IF(A355&lt;=$B$2,SMALL('K_out calculations'!$I$2:INDEX('K_out calculations'!$I:$I,$B$2+1),A355+1),NA())</f>
        <v>0</v>
      </c>
      <c r="C355">
        <f t="shared" ref="C355" si="362">IF(ISNUMBER(B355),B355,NA())</f>
        <v>0</v>
      </c>
      <c r="D355">
        <f t="shared" si="337"/>
        <v>4.1024424946644537E-2</v>
      </c>
      <c r="E355">
        <f t="shared" si="335"/>
        <v>0</v>
      </c>
      <c r="F355">
        <f t="shared" si="338"/>
        <v>0</v>
      </c>
    </row>
    <row r="356" spans="1:6" x14ac:dyDescent="0.3">
      <c r="A356">
        <v>348</v>
      </c>
      <c r="B356">
        <f>IF(A356&lt;=$B$2,SMALL('K_out calculations'!$I$2:INDEX('K_out calculations'!$I:$I,$B$2+1),A356+1),NA())</f>
        <v>0</v>
      </c>
      <c r="C356">
        <f t="shared" ref="C356" si="363">IF(ISNUMBER(B356),C355+B356,NA())</f>
        <v>0</v>
      </c>
      <c r="D356">
        <f t="shared" si="337"/>
        <v>4.1142992648802466E-2</v>
      </c>
      <c r="E356">
        <f t="shared" si="335"/>
        <v>0</v>
      </c>
      <c r="F356">
        <f t="shared" si="338"/>
        <v>0</v>
      </c>
    </row>
    <row r="357" spans="1:6" x14ac:dyDescent="0.3">
      <c r="A357">
        <v>349</v>
      </c>
      <c r="B357">
        <f>IF(A357&lt;=$B$2,SMALL('K_out calculations'!$I$2:INDEX('K_out calculations'!$I:$I,$B$2+1),A357+1),NA())</f>
        <v>0</v>
      </c>
      <c r="C357">
        <f t="shared" ref="C357" si="364">IF(ISNUMBER(B357),B357,NA())</f>
        <v>0</v>
      </c>
      <c r="D357">
        <f t="shared" si="337"/>
        <v>4.1261560350960395E-2</v>
      </c>
      <c r="E357">
        <f t="shared" si="335"/>
        <v>0</v>
      </c>
      <c r="F357">
        <f t="shared" si="338"/>
        <v>0</v>
      </c>
    </row>
    <row r="358" spans="1:6" x14ac:dyDescent="0.3">
      <c r="A358">
        <v>350</v>
      </c>
      <c r="B358">
        <f>IF(A358&lt;=$B$2,SMALL('K_out calculations'!$I$2:INDEX('K_out calculations'!$I:$I,$B$2+1),A358+1),NA())</f>
        <v>0</v>
      </c>
      <c r="C358">
        <f t="shared" ref="C358" si="365">IF(ISNUMBER(B358),C357+B358,NA())</f>
        <v>0</v>
      </c>
      <c r="D358">
        <f t="shared" si="337"/>
        <v>4.1380128053118331E-2</v>
      </c>
      <c r="E358">
        <f t="shared" si="335"/>
        <v>0</v>
      </c>
      <c r="F358">
        <f t="shared" si="338"/>
        <v>0</v>
      </c>
    </row>
    <row r="359" spans="1:6" x14ac:dyDescent="0.3">
      <c r="A359">
        <v>351</v>
      </c>
      <c r="B359">
        <f>IF(A359&lt;=$B$2,SMALL('K_out calculations'!$I$2:INDEX('K_out calculations'!$I:$I,$B$2+1),A359+1),NA())</f>
        <v>0</v>
      </c>
      <c r="C359">
        <f t="shared" ref="C359" si="366">IF(ISNUMBER(B359),B359,NA())</f>
        <v>0</v>
      </c>
      <c r="D359">
        <f t="shared" si="337"/>
        <v>4.149869575527626E-2</v>
      </c>
      <c r="E359">
        <f t="shared" si="335"/>
        <v>0</v>
      </c>
      <c r="F359">
        <f t="shared" si="338"/>
        <v>0</v>
      </c>
    </row>
    <row r="360" spans="1:6" x14ac:dyDescent="0.3">
      <c r="A360">
        <v>352</v>
      </c>
      <c r="B360">
        <f>IF(A360&lt;=$B$2,SMALL('K_out calculations'!$I$2:INDEX('K_out calculations'!$I:$I,$B$2+1),A360+1),NA())</f>
        <v>0</v>
      </c>
      <c r="C360">
        <f t="shared" ref="C360" si="367">IF(ISNUMBER(B360),C359+B360,NA())</f>
        <v>0</v>
      </c>
      <c r="D360">
        <f t="shared" si="337"/>
        <v>4.1617263457434196E-2</v>
      </c>
      <c r="E360">
        <f t="shared" si="335"/>
        <v>0</v>
      </c>
      <c r="F360">
        <f t="shared" si="338"/>
        <v>0</v>
      </c>
    </row>
    <row r="361" spans="1:6" x14ac:dyDescent="0.3">
      <c r="A361">
        <v>353</v>
      </c>
      <c r="B361">
        <f>IF(A361&lt;=$B$2,SMALL('K_out calculations'!$I$2:INDEX('K_out calculations'!$I:$I,$B$2+1),A361+1),NA())</f>
        <v>0</v>
      </c>
      <c r="C361">
        <f t="shared" ref="C361" si="368">IF(ISNUMBER(B361),B361,NA())</f>
        <v>0</v>
      </c>
      <c r="D361">
        <f t="shared" si="337"/>
        <v>4.1735831159592125E-2</v>
      </c>
      <c r="E361">
        <f t="shared" si="335"/>
        <v>0</v>
      </c>
      <c r="F361">
        <f t="shared" si="338"/>
        <v>0</v>
      </c>
    </row>
    <row r="362" spans="1:6" x14ac:dyDescent="0.3">
      <c r="A362">
        <v>354</v>
      </c>
      <c r="B362">
        <f>IF(A362&lt;=$B$2,SMALL('K_out calculations'!$I$2:INDEX('K_out calculations'!$I:$I,$B$2+1),A362+1),NA())</f>
        <v>0</v>
      </c>
      <c r="C362">
        <f t="shared" ref="C362" si="369">IF(ISNUMBER(B362),C361+B362,NA())</f>
        <v>0</v>
      </c>
      <c r="D362">
        <f t="shared" si="337"/>
        <v>4.1854398861750061E-2</v>
      </c>
      <c r="E362">
        <f t="shared" si="335"/>
        <v>0</v>
      </c>
      <c r="F362">
        <f t="shared" si="338"/>
        <v>0</v>
      </c>
    </row>
    <row r="363" spans="1:6" x14ac:dyDescent="0.3">
      <c r="A363">
        <v>355</v>
      </c>
      <c r="B363">
        <f>IF(A363&lt;=$B$2,SMALL('K_out calculations'!$I$2:INDEX('K_out calculations'!$I:$I,$B$2+1),A363+1),NA())</f>
        <v>0</v>
      </c>
      <c r="C363">
        <f t="shared" ref="C363" si="370">IF(ISNUMBER(B363),B363,NA())</f>
        <v>0</v>
      </c>
      <c r="D363">
        <f t="shared" si="337"/>
        <v>4.197296656390799E-2</v>
      </c>
      <c r="E363">
        <f t="shared" si="335"/>
        <v>0</v>
      </c>
      <c r="F363">
        <f t="shared" si="338"/>
        <v>0</v>
      </c>
    </row>
    <row r="364" spans="1:6" x14ac:dyDescent="0.3">
      <c r="A364">
        <v>356</v>
      </c>
      <c r="B364">
        <f>IF(A364&lt;=$B$2,SMALL('K_out calculations'!$I$2:INDEX('K_out calculations'!$I:$I,$B$2+1),A364+1),NA())</f>
        <v>0</v>
      </c>
      <c r="C364">
        <f t="shared" ref="C364" si="371">IF(ISNUMBER(B364),C363+B364,NA())</f>
        <v>0</v>
      </c>
      <c r="D364">
        <f t="shared" si="337"/>
        <v>4.2091534266065926E-2</v>
      </c>
      <c r="E364">
        <f t="shared" si="335"/>
        <v>0</v>
      </c>
      <c r="F364">
        <f t="shared" si="338"/>
        <v>0</v>
      </c>
    </row>
    <row r="365" spans="1:6" x14ac:dyDescent="0.3">
      <c r="A365">
        <v>357</v>
      </c>
      <c r="B365">
        <f>IF(A365&lt;=$B$2,SMALL('K_out calculations'!$I$2:INDEX('K_out calculations'!$I:$I,$B$2+1),A365+1),NA())</f>
        <v>0</v>
      </c>
      <c r="C365">
        <f t="shared" ref="C365" si="372">IF(ISNUMBER(B365),B365,NA())</f>
        <v>0</v>
      </c>
      <c r="D365">
        <f t="shared" si="337"/>
        <v>4.2210101968223855E-2</v>
      </c>
      <c r="E365">
        <f t="shared" si="335"/>
        <v>0</v>
      </c>
      <c r="F365">
        <f t="shared" si="338"/>
        <v>0</v>
      </c>
    </row>
    <row r="366" spans="1:6" x14ac:dyDescent="0.3">
      <c r="A366">
        <v>358</v>
      </c>
      <c r="B366">
        <f>IF(A366&lt;=$B$2,SMALL('K_out calculations'!$I$2:INDEX('K_out calculations'!$I:$I,$B$2+1),A366+1),NA())</f>
        <v>0</v>
      </c>
      <c r="C366">
        <f t="shared" ref="C366" si="373">IF(ISNUMBER(B366),C365+B366,NA())</f>
        <v>0</v>
      </c>
      <c r="D366">
        <f t="shared" si="337"/>
        <v>4.2328669670381791E-2</v>
      </c>
      <c r="E366">
        <f t="shared" si="335"/>
        <v>0</v>
      </c>
      <c r="F366">
        <f t="shared" si="338"/>
        <v>0</v>
      </c>
    </row>
    <row r="367" spans="1:6" x14ac:dyDescent="0.3">
      <c r="A367">
        <v>359</v>
      </c>
      <c r="B367">
        <f>IF(A367&lt;=$B$2,SMALL('K_out calculations'!$I$2:INDEX('K_out calculations'!$I:$I,$B$2+1),A367+1),NA())</f>
        <v>0</v>
      </c>
      <c r="C367">
        <f t="shared" ref="C367" si="374">IF(ISNUMBER(B367),B367,NA())</f>
        <v>0</v>
      </c>
      <c r="D367">
        <f t="shared" si="337"/>
        <v>4.244723737253972E-2</v>
      </c>
      <c r="E367">
        <f t="shared" si="335"/>
        <v>0</v>
      </c>
      <c r="F367">
        <f t="shared" si="338"/>
        <v>0</v>
      </c>
    </row>
    <row r="368" spans="1:6" x14ac:dyDescent="0.3">
      <c r="A368">
        <v>360</v>
      </c>
      <c r="B368">
        <f>IF(A368&lt;=$B$2,SMALL('K_out calculations'!$I$2:INDEX('K_out calculations'!$I:$I,$B$2+1),A368+1),NA())</f>
        <v>0</v>
      </c>
      <c r="C368">
        <f t="shared" ref="C368" si="375">IF(ISNUMBER(B368),C367+B368,NA())</f>
        <v>0</v>
      </c>
      <c r="D368">
        <f t="shared" si="337"/>
        <v>4.2565805074697649E-2</v>
      </c>
      <c r="E368">
        <f t="shared" si="335"/>
        <v>0</v>
      </c>
      <c r="F368">
        <f t="shared" si="338"/>
        <v>0</v>
      </c>
    </row>
    <row r="369" spans="1:6" x14ac:dyDescent="0.3">
      <c r="A369">
        <v>361</v>
      </c>
      <c r="B369">
        <f>IF(A369&lt;=$B$2,SMALL('K_out calculations'!$I$2:INDEX('K_out calculations'!$I:$I,$B$2+1),A369+1),NA())</f>
        <v>0</v>
      </c>
      <c r="C369">
        <f t="shared" ref="C369" si="376">IF(ISNUMBER(B369),B369,NA())</f>
        <v>0</v>
      </c>
      <c r="D369">
        <f t="shared" si="337"/>
        <v>4.2684372776855585E-2</v>
      </c>
      <c r="E369">
        <f t="shared" si="335"/>
        <v>0</v>
      </c>
      <c r="F369">
        <f t="shared" si="338"/>
        <v>0</v>
      </c>
    </row>
    <row r="370" spans="1:6" x14ac:dyDescent="0.3">
      <c r="A370">
        <v>362</v>
      </c>
      <c r="B370">
        <f>IF(A370&lt;=$B$2,SMALL('K_out calculations'!$I$2:INDEX('K_out calculations'!$I:$I,$B$2+1),A370+1),NA())</f>
        <v>0</v>
      </c>
      <c r="C370">
        <f t="shared" ref="C370" si="377">IF(ISNUMBER(B370),C369+B370,NA())</f>
        <v>0</v>
      </c>
      <c r="D370">
        <f t="shared" si="337"/>
        <v>4.2802940479013514E-2</v>
      </c>
      <c r="E370">
        <f t="shared" si="335"/>
        <v>0</v>
      </c>
      <c r="F370">
        <f t="shared" si="338"/>
        <v>0</v>
      </c>
    </row>
    <row r="371" spans="1:6" x14ac:dyDescent="0.3">
      <c r="A371">
        <v>363</v>
      </c>
      <c r="B371">
        <f>IF(A371&lt;=$B$2,SMALL('K_out calculations'!$I$2:INDEX('K_out calculations'!$I:$I,$B$2+1),A371+1),NA())</f>
        <v>0</v>
      </c>
      <c r="C371">
        <f t="shared" ref="C371" si="378">IF(ISNUMBER(B371),B371,NA())</f>
        <v>0</v>
      </c>
      <c r="D371">
        <f t="shared" si="337"/>
        <v>4.292150818117145E-2</v>
      </c>
      <c r="E371">
        <f t="shared" si="335"/>
        <v>0</v>
      </c>
      <c r="F371">
        <f t="shared" si="338"/>
        <v>0</v>
      </c>
    </row>
    <row r="372" spans="1:6" x14ac:dyDescent="0.3">
      <c r="A372">
        <v>364</v>
      </c>
      <c r="B372">
        <f>IF(A372&lt;=$B$2,SMALL('K_out calculations'!$I$2:INDEX('K_out calculations'!$I:$I,$B$2+1),A372+1),NA())</f>
        <v>0</v>
      </c>
      <c r="C372">
        <f t="shared" ref="C372" si="379">IF(ISNUMBER(B372),C371+B372,NA())</f>
        <v>0</v>
      </c>
      <c r="D372">
        <f t="shared" si="337"/>
        <v>4.3040075883329379E-2</v>
      </c>
      <c r="E372">
        <f t="shared" si="335"/>
        <v>0</v>
      </c>
      <c r="F372">
        <f t="shared" si="338"/>
        <v>0</v>
      </c>
    </row>
    <row r="373" spans="1:6" x14ac:dyDescent="0.3">
      <c r="A373">
        <v>365</v>
      </c>
      <c r="B373">
        <f>IF(A373&lt;=$B$2,SMALL('K_out calculations'!$I$2:INDEX('K_out calculations'!$I:$I,$B$2+1),A373+1),NA())</f>
        <v>0</v>
      </c>
      <c r="C373">
        <f t="shared" ref="C373" si="380">IF(ISNUMBER(B373),B373,NA())</f>
        <v>0</v>
      </c>
      <c r="D373">
        <f t="shared" si="337"/>
        <v>4.3158643585487315E-2</v>
      </c>
      <c r="E373">
        <f t="shared" si="335"/>
        <v>0</v>
      </c>
      <c r="F373">
        <f t="shared" si="338"/>
        <v>0</v>
      </c>
    </row>
    <row r="374" spans="1:6" x14ac:dyDescent="0.3">
      <c r="A374">
        <v>366</v>
      </c>
      <c r="B374">
        <f>IF(A374&lt;=$B$2,SMALL('K_out calculations'!$I$2:INDEX('K_out calculations'!$I:$I,$B$2+1),A374+1),NA())</f>
        <v>0</v>
      </c>
      <c r="C374">
        <f t="shared" ref="C374" si="381">IF(ISNUMBER(B374),C373+B374,NA())</f>
        <v>0</v>
      </c>
      <c r="D374">
        <f t="shared" si="337"/>
        <v>4.3277211287645244E-2</v>
      </c>
      <c r="E374">
        <f t="shared" si="335"/>
        <v>0</v>
      </c>
      <c r="F374">
        <f t="shared" si="338"/>
        <v>0</v>
      </c>
    </row>
    <row r="375" spans="1:6" x14ac:dyDescent="0.3">
      <c r="A375">
        <v>367</v>
      </c>
      <c r="B375">
        <f>IF(A375&lt;=$B$2,SMALL('K_out calculations'!$I$2:INDEX('K_out calculations'!$I:$I,$B$2+1),A375+1),NA())</f>
        <v>0</v>
      </c>
      <c r="C375">
        <f t="shared" ref="C375" si="382">IF(ISNUMBER(B375),B375,NA())</f>
        <v>0</v>
      </c>
      <c r="D375">
        <f t="shared" si="337"/>
        <v>4.339577898980318E-2</v>
      </c>
      <c r="E375">
        <f t="shared" si="335"/>
        <v>0</v>
      </c>
      <c r="F375">
        <f t="shared" si="338"/>
        <v>0</v>
      </c>
    </row>
    <row r="376" spans="1:6" x14ac:dyDescent="0.3">
      <c r="A376">
        <v>368</v>
      </c>
      <c r="B376">
        <f>IF(A376&lt;=$B$2,SMALL('K_out calculations'!$I$2:INDEX('K_out calculations'!$I:$I,$B$2+1),A376+1),NA())</f>
        <v>0</v>
      </c>
      <c r="C376">
        <f t="shared" ref="C376" si="383">IF(ISNUMBER(B376),C375+B376,NA())</f>
        <v>0</v>
      </c>
      <c r="D376">
        <f t="shared" si="337"/>
        <v>4.3514346691961109E-2</v>
      </c>
      <c r="E376">
        <f t="shared" si="335"/>
        <v>0</v>
      </c>
      <c r="F376">
        <f t="shared" si="338"/>
        <v>0</v>
      </c>
    </row>
    <row r="377" spans="1:6" x14ac:dyDescent="0.3">
      <c r="A377">
        <v>369</v>
      </c>
      <c r="B377">
        <f>IF(A377&lt;=$B$2,SMALL('K_out calculations'!$I$2:INDEX('K_out calculations'!$I:$I,$B$2+1),A377+1),NA())</f>
        <v>0</v>
      </c>
      <c r="C377">
        <f t="shared" ref="C377" si="384">IF(ISNUMBER(B377),B377,NA())</f>
        <v>0</v>
      </c>
      <c r="D377">
        <f t="shared" si="337"/>
        <v>4.3632914394119045E-2</v>
      </c>
      <c r="E377">
        <f t="shared" si="335"/>
        <v>0</v>
      </c>
      <c r="F377">
        <f t="shared" si="338"/>
        <v>0</v>
      </c>
    </row>
    <row r="378" spans="1:6" x14ac:dyDescent="0.3">
      <c r="A378">
        <v>370</v>
      </c>
      <c r="B378">
        <f>IF(A378&lt;=$B$2,SMALL('K_out calculations'!$I$2:INDEX('K_out calculations'!$I:$I,$B$2+1),A378+1),NA())</f>
        <v>0</v>
      </c>
      <c r="C378">
        <f t="shared" ref="C378" si="385">IF(ISNUMBER(B378),C377+B378,NA())</f>
        <v>0</v>
      </c>
      <c r="D378">
        <f t="shared" si="337"/>
        <v>4.3751482096276974E-2</v>
      </c>
      <c r="E378">
        <f t="shared" si="335"/>
        <v>0</v>
      </c>
      <c r="F378">
        <f t="shared" si="338"/>
        <v>0</v>
      </c>
    </row>
    <row r="379" spans="1:6" x14ac:dyDescent="0.3">
      <c r="A379">
        <v>371</v>
      </c>
      <c r="B379">
        <f>IF(A379&lt;=$B$2,SMALL('K_out calculations'!$I$2:INDEX('K_out calculations'!$I:$I,$B$2+1),A379+1),NA())</f>
        <v>0</v>
      </c>
      <c r="C379">
        <f t="shared" ref="C379" si="386">IF(ISNUMBER(B379),B379,NA())</f>
        <v>0</v>
      </c>
      <c r="D379">
        <f t="shared" si="337"/>
        <v>4.387004979843491E-2</v>
      </c>
      <c r="E379">
        <f t="shared" si="335"/>
        <v>0</v>
      </c>
      <c r="F379">
        <f t="shared" si="338"/>
        <v>0</v>
      </c>
    </row>
    <row r="380" spans="1:6" x14ac:dyDescent="0.3">
      <c r="A380">
        <v>372</v>
      </c>
      <c r="B380">
        <f>IF(A380&lt;=$B$2,SMALL('K_out calculations'!$I$2:INDEX('K_out calculations'!$I:$I,$B$2+1),A380+1),NA())</f>
        <v>0</v>
      </c>
      <c r="C380">
        <f t="shared" ref="C380" si="387">IF(ISNUMBER(B380),C379+B380,NA())</f>
        <v>0</v>
      </c>
      <c r="D380">
        <f t="shared" si="337"/>
        <v>4.3988617500592839E-2</v>
      </c>
      <c r="E380">
        <f t="shared" si="335"/>
        <v>0</v>
      </c>
      <c r="F380">
        <f t="shared" si="338"/>
        <v>0</v>
      </c>
    </row>
    <row r="381" spans="1:6" x14ac:dyDescent="0.3">
      <c r="A381">
        <v>373</v>
      </c>
      <c r="B381">
        <f>IF(A381&lt;=$B$2,SMALL('K_out calculations'!$I$2:INDEX('K_out calculations'!$I:$I,$B$2+1),A381+1),NA())</f>
        <v>0</v>
      </c>
      <c r="C381">
        <f t="shared" ref="C381" si="388">IF(ISNUMBER(B381),B381,NA())</f>
        <v>0</v>
      </c>
      <c r="D381">
        <f t="shared" si="337"/>
        <v>4.4107185202750768E-2</v>
      </c>
      <c r="E381">
        <f t="shared" si="335"/>
        <v>0</v>
      </c>
      <c r="F381">
        <f t="shared" si="338"/>
        <v>0</v>
      </c>
    </row>
    <row r="382" spans="1:6" x14ac:dyDescent="0.3">
      <c r="A382">
        <v>374</v>
      </c>
      <c r="B382">
        <f>IF(A382&lt;=$B$2,SMALL('K_out calculations'!$I$2:INDEX('K_out calculations'!$I:$I,$B$2+1),A382+1),NA())</f>
        <v>0</v>
      </c>
      <c r="C382">
        <f t="shared" ref="C382" si="389">IF(ISNUMBER(B382),C381+B382,NA())</f>
        <v>0</v>
      </c>
      <c r="D382">
        <f t="shared" si="337"/>
        <v>4.4225752904908704E-2</v>
      </c>
      <c r="E382">
        <f t="shared" si="335"/>
        <v>0</v>
      </c>
      <c r="F382">
        <f t="shared" si="338"/>
        <v>0</v>
      </c>
    </row>
    <row r="383" spans="1:6" x14ac:dyDescent="0.3">
      <c r="A383">
        <v>375</v>
      </c>
      <c r="B383">
        <f>IF(A383&lt;=$B$2,SMALL('K_out calculations'!$I$2:INDEX('K_out calculations'!$I:$I,$B$2+1),A383+1),NA())</f>
        <v>0</v>
      </c>
      <c r="C383">
        <f t="shared" ref="C383" si="390">IF(ISNUMBER(B383),B383,NA())</f>
        <v>0</v>
      </c>
      <c r="D383">
        <f t="shared" si="337"/>
        <v>4.4344320607066633E-2</v>
      </c>
      <c r="E383">
        <f t="shared" si="335"/>
        <v>0</v>
      </c>
      <c r="F383">
        <f t="shared" si="338"/>
        <v>0</v>
      </c>
    </row>
    <row r="384" spans="1:6" x14ac:dyDescent="0.3">
      <c r="A384">
        <v>376</v>
      </c>
      <c r="B384">
        <f>IF(A384&lt;=$B$2,SMALL('K_out calculations'!$I$2:INDEX('K_out calculations'!$I:$I,$B$2+1),A384+1),NA())</f>
        <v>0</v>
      </c>
      <c r="C384">
        <f t="shared" ref="C384" si="391">IF(ISNUMBER(B384),C383+B384,NA())</f>
        <v>0</v>
      </c>
      <c r="D384">
        <f t="shared" si="337"/>
        <v>4.4462888309224569E-2</v>
      </c>
      <c r="E384">
        <f t="shared" si="335"/>
        <v>0</v>
      </c>
      <c r="F384">
        <f t="shared" si="338"/>
        <v>0</v>
      </c>
    </row>
    <row r="385" spans="1:6" x14ac:dyDescent="0.3">
      <c r="A385">
        <v>377</v>
      </c>
      <c r="B385">
        <f>IF(A385&lt;=$B$2,SMALL('K_out calculations'!$I$2:INDEX('K_out calculations'!$I:$I,$B$2+1),A385+1),NA())</f>
        <v>0</v>
      </c>
      <c r="C385">
        <f t="shared" ref="C385" si="392">IF(ISNUMBER(B385),B385,NA())</f>
        <v>0</v>
      </c>
      <c r="D385">
        <f t="shared" si="337"/>
        <v>4.4581456011382498E-2</v>
      </c>
      <c r="E385">
        <f t="shared" si="335"/>
        <v>0</v>
      </c>
      <c r="F385">
        <f t="shared" si="338"/>
        <v>0</v>
      </c>
    </row>
    <row r="386" spans="1:6" x14ac:dyDescent="0.3">
      <c r="A386">
        <v>378</v>
      </c>
      <c r="B386">
        <f>IF(A386&lt;=$B$2,SMALL('K_out calculations'!$I$2:INDEX('K_out calculations'!$I:$I,$B$2+1),A386+1),NA())</f>
        <v>0</v>
      </c>
      <c r="C386">
        <f t="shared" ref="C386" si="393">IF(ISNUMBER(B386),C385+B386,NA())</f>
        <v>0</v>
      </c>
      <c r="D386">
        <f t="shared" si="337"/>
        <v>4.4700023713540434E-2</v>
      </c>
      <c r="E386">
        <f t="shared" si="335"/>
        <v>0</v>
      </c>
      <c r="F386">
        <f t="shared" si="338"/>
        <v>0</v>
      </c>
    </row>
    <row r="387" spans="1:6" x14ac:dyDescent="0.3">
      <c r="A387">
        <v>379</v>
      </c>
      <c r="B387">
        <f>IF(A387&lt;=$B$2,SMALL('K_out calculations'!$I$2:INDEX('K_out calculations'!$I:$I,$B$2+1),A387+1),NA())</f>
        <v>0</v>
      </c>
      <c r="C387">
        <f t="shared" ref="C387" si="394">IF(ISNUMBER(B387),B387,NA())</f>
        <v>0</v>
      </c>
      <c r="D387">
        <f t="shared" si="337"/>
        <v>4.4818591415698363E-2</v>
      </c>
      <c r="E387">
        <f t="shared" si="335"/>
        <v>0</v>
      </c>
      <c r="F387">
        <f t="shared" si="338"/>
        <v>0</v>
      </c>
    </row>
    <row r="388" spans="1:6" x14ac:dyDescent="0.3">
      <c r="A388">
        <v>380</v>
      </c>
      <c r="B388">
        <f>IF(A388&lt;=$B$2,SMALL('K_out calculations'!$I$2:INDEX('K_out calculations'!$I:$I,$B$2+1),A388+1),NA())</f>
        <v>0</v>
      </c>
      <c r="C388">
        <f t="shared" ref="C388" si="395">IF(ISNUMBER(B388),C387+B388,NA())</f>
        <v>0</v>
      </c>
      <c r="D388">
        <f t="shared" si="337"/>
        <v>4.4937159117856298E-2</v>
      </c>
      <c r="E388">
        <f t="shared" si="335"/>
        <v>0</v>
      </c>
      <c r="F388">
        <f t="shared" si="338"/>
        <v>0</v>
      </c>
    </row>
    <row r="389" spans="1:6" x14ac:dyDescent="0.3">
      <c r="A389">
        <v>381</v>
      </c>
      <c r="B389">
        <f>IF(A389&lt;=$B$2,SMALL('K_out calculations'!$I$2:INDEX('K_out calculations'!$I:$I,$B$2+1),A389+1),NA())</f>
        <v>0</v>
      </c>
      <c r="C389">
        <f t="shared" ref="C389" si="396">IF(ISNUMBER(B389),B389,NA())</f>
        <v>0</v>
      </c>
      <c r="D389">
        <f t="shared" si="337"/>
        <v>4.5055726820014227E-2</v>
      </c>
      <c r="E389">
        <f t="shared" si="335"/>
        <v>0</v>
      </c>
      <c r="F389">
        <f t="shared" si="338"/>
        <v>0</v>
      </c>
    </row>
    <row r="390" spans="1:6" x14ac:dyDescent="0.3">
      <c r="A390">
        <v>382</v>
      </c>
      <c r="B390">
        <f>IF(A390&lt;=$B$2,SMALL('K_out calculations'!$I$2:INDEX('K_out calculations'!$I:$I,$B$2+1),A390+1),NA())</f>
        <v>0</v>
      </c>
      <c r="C390">
        <f t="shared" ref="C390" si="397">IF(ISNUMBER(B390),C389+B390,NA())</f>
        <v>0</v>
      </c>
      <c r="D390">
        <f t="shared" si="337"/>
        <v>4.5174294522172163E-2</v>
      </c>
      <c r="E390">
        <f t="shared" si="335"/>
        <v>0</v>
      </c>
      <c r="F390">
        <f t="shared" si="338"/>
        <v>0</v>
      </c>
    </row>
    <row r="391" spans="1:6" x14ac:dyDescent="0.3">
      <c r="A391">
        <v>383</v>
      </c>
      <c r="B391">
        <f>IF(A391&lt;=$B$2,SMALL('K_out calculations'!$I$2:INDEX('K_out calculations'!$I:$I,$B$2+1),A391+1),NA())</f>
        <v>0</v>
      </c>
      <c r="C391">
        <f t="shared" ref="C391" si="398">IF(ISNUMBER(B391),B391,NA())</f>
        <v>0</v>
      </c>
      <c r="D391">
        <f t="shared" si="337"/>
        <v>4.5292862224330092E-2</v>
      </c>
      <c r="E391">
        <f t="shared" si="335"/>
        <v>0</v>
      </c>
      <c r="F391">
        <f t="shared" si="338"/>
        <v>0</v>
      </c>
    </row>
    <row r="392" spans="1:6" x14ac:dyDescent="0.3">
      <c r="A392">
        <v>384</v>
      </c>
      <c r="B392">
        <f>IF(A392&lt;=$B$2,SMALL('K_out calculations'!$I$2:INDEX('K_out calculations'!$I:$I,$B$2+1),A392+1),NA())</f>
        <v>0</v>
      </c>
      <c r="C392">
        <f t="shared" ref="C392" si="399">IF(ISNUMBER(B392),C391+B392,NA())</f>
        <v>0</v>
      </c>
      <c r="D392">
        <f t="shared" si="337"/>
        <v>4.5411429926488021E-2</v>
      </c>
      <c r="E392">
        <f t="shared" si="335"/>
        <v>0</v>
      </c>
      <c r="F392">
        <f t="shared" si="338"/>
        <v>0</v>
      </c>
    </row>
    <row r="393" spans="1:6" x14ac:dyDescent="0.3">
      <c r="A393">
        <v>385</v>
      </c>
      <c r="B393">
        <f>IF(A393&lt;=$B$2,SMALL('K_out calculations'!$I$2:INDEX('K_out calculations'!$I:$I,$B$2+1),A393+1),NA())</f>
        <v>0</v>
      </c>
      <c r="C393">
        <f t="shared" ref="C393" si="400">IF(ISNUMBER(B393),B393,NA())</f>
        <v>0</v>
      </c>
      <c r="D393">
        <f t="shared" si="337"/>
        <v>4.5529997628645957E-2</v>
      </c>
      <c r="E393">
        <f t="shared" si="335"/>
        <v>0</v>
      </c>
      <c r="F393">
        <f t="shared" si="338"/>
        <v>0</v>
      </c>
    </row>
    <row r="394" spans="1:6" x14ac:dyDescent="0.3">
      <c r="A394">
        <v>386</v>
      </c>
      <c r="B394">
        <f>IF(A394&lt;=$B$2,SMALL('K_out calculations'!$I$2:INDEX('K_out calculations'!$I:$I,$B$2+1),A394+1),NA())</f>
        <v>0</v>
      </c>
      <c r="C394">
        <f t="shared" ref="C394" si="401">IF(ISNUMBER(B394),C393+B394,NA())</f>
        <v>0</v>
      </c>
      <c r="D394">
        <f t="shared" si="337"/>
        <v>4.5648565330803886E-2</v>
      </c>
      <c r="E394">
        <f t="shared" ref="E394:E457" si="402">IF(ISNUMBER(C394),C394/$B$3,NA())</f>
        <v>0</v>
      </c>
      <c r="F394">
        <f t="shared" si="338"/>
        <v>0</v>
      </c>
    </row>
    <row r="395" spans="1:6" x14ac:dyDescent="0.3">
      <c r="A395">
        <v>387</v>
      </c>
      <c r="B395">
        <f>IF(A395&lt;=$B$2,SMALL('K_out calculations'!$I$2:INDEX('K_out calculations'!$I:$I,$B$2+1),A395+1),NA())</f>
        <v>0</v>
      </c>
      <c r="C395">
        <f t="shared" ref="C395" si="403">IF(ISNUMBER(B395),B395,NA())</f>
        <v>0</v>
      </c>
      <c r="D395">
        <f t="shared" ref="D395:D458" si="404">IF(A395&lt;=$B$2, (A395-1)/$B$2,NA())</f>
        <v>4.5767133032961822E-2</v>
      </c>
      <c r="E395">
        <f t="shared" si="402"/>
        <v>0</v>
      </c>
      <c r="F395">
        <f t="shared" ref="F395:F458" si="405">IF(AND(ISNUMBER(E395),ISNUMBER(E394),ISNUMBER(D395),ISNUMBER(D394)),(E395+E394)/2*(D395-D394),NA())</f>
        <v>0</v>
      </c>
    </row>
    <row r="396" spans="1:6" x14ac:dyDescent="0.3">
      <c r="A396">
        <v>388</v>
      </c>
      <c r="B396">
        <f>IF(A396&lt;=$B$2,SMALL('K_out calculations'!$I$2:INDEX('K_out calculations'!$I:$I,$B$2+1),A396+1),NA())</f>
        <v>0</v>
      </c>
      <c r="C396">
        <f t="shared" ref="C396" si="406">IF(ISNUMBER(B396),C395+B396,NA())</f>
        <v>0</v>
      </c>
      <c r="D396">
        <f t="shared" si="404"/>
        <v>4.5885700735119751E-2</v>
      </c>
      <c r="E396">
        <f t="shared" si="402"/>
        <v>0</v>
      </c>
      <c r="F396">
        <f t="shared" si="405"/>
        <v>0</v>
      </c>
    </row>
    <row r="397" spans="1:6" x14ac:dyDescent="0.3">
      <c r="A397">
        <v>389</v>
      </c>
      <c r="B397">
        <f>IF(A397&lt;=$B$2,SMALL('K_out calculations'!$I$2:INDEX('K_out calculations'!$I:$I,$B$2+1),A397+1),NA())</f>
        <v>0</v>
      </c>
      <c r="C397">
        <f t="shared" ref="C397" si="407">IF(ISNUMBER(B397),B397,NA())</f>
        <v>0</v>
      </c>
      <c r="D397">
        <f t="shared" si="404"/>
        <v>4.6004268437277687E-2</v>
      </c>
      <c r="E397">
        <f t="shared" si="402"/>
        <v>0</v>
      </c>
      <c r="F397">
        <f t="shared" si="405"/>
        <v>0</v>
      </c>
    </row>
    <row r="398" spans="1:6" x14ac:dyDescent="0.3">
      <c r="A398">
        <v>390</v>
      </c>
      <c r="B398">
        <f>IF(A398&lt;=$B$2,SMALL('K_out calculations'!$I$2:INDEX('K_out calculations'!$I:$I,$B$2+1),A398+1),NA())</f>
        <v>0</v>
      </c>
      <c r="C398">
        <f t="shared" ref="C398" si="408">IF(ISNUMBER(B398),C397+B398,NA())</f>
        <v>0</v>
      </c>
      <c r="D398">
        <f t="shared" si="404"/>
        <v>4.6122836139435616E-2</v>
      </c>
      <c r="E398">
        <f t="shared" si="402"/>
        <v>0</v>
      </c>
      <c r="F398">
        <f t="shared" si="405"/>
        <v>0</v>
      </c>
    </row>
    <row r="399" spans="1:6" x14ac:dyDescent="0.3">
      <c r="A399">
        <v>391</v>
      </c>
      <c r="B399">
        <f>IF(A399&lt;=$B$2,SMALL('K_out calculations'!$I$2:INDEX('K_out calculations'!$I:$I,$B$2+1),A399+1),NA())</f>
        <v>0</v>
      </c>
      <c r="C399">
        <f t="shared" ref="C399" si="409">IF(ISNUMBER(B399),B399,NA())</f>
        <v>0</v>
      </c>
      <c r="D399">
        <f t="shared" si="404"/>
        <v>4.6241403841593552E-2</v>
      </c>
      <c r="E399">
        <f t="shared" si="402"/>
        <v>0</v>
      </c>
      <c r="F399">
        <f t="shared" si="405"/>
        <v>0</v>
      </c>
    </row>
    <row r="400" spans="1:6" x14ac:dyDescent="0.3">
      <c r="A400">
        <v>392</v>
      </c>
      <c r="B400">
        <f>IF(A400&lt;=$B$2,SMALL('K_out calculations'!$I$2:INDEX('K_out calculations'!$I:$I,$B$2+1),A400+1),NA())</f>
        <v>0</v>
      </c>
      <c r="C400">
        <f t="shared" ref="C400" si="410">IF(ISNUMBER(B400),C399+B400,NA())</f>
        <v>0</v>
      </c>
      <c r="D400">
        <f t="shared" si="404"/>
        <v>4.6359971543751481E-2</v>
      </c>
      <c r="E400">
        <f t="shared" si="402"/>
        <v>0</v>
      </c>
      <c r="F400">
        <f t="shared" si="405"/>
        <v>0</v>
      </c>
    </row>
    <row r="401" spans="1:6" x14ac:dyDescent="0.3">
      <c r="A401">
        <v>393</v>
      </c>
      <c r="B401">
        <f>IF(A401&lt;=$B$2,SMALL('K_out calculations'!$I$2:INDEX('K_out calculations'!$I:$I,$B$2+1),A401+1),NA())</f>
        <v>0</v>
      </c>
      <c r="C401">
        <f t="shared" ref="C401" si="411">IF(ISNUMBER(B401),B401,NA())</f>
        <v>0</v>
      </c>
      <c r="D401">
        <f t="shared" si="404"/>
        <v>4.6478539245909417E-2</v>
      </c>
      <c r="E401">
        <f t="shared" si="402"/>
        <v>0</v>
      </c>
      <c r="F401">
        <f t="shared" si="405"/>
        <v>0</v>
      </c>
    </row>
    <row r="402" spans="1:6" x14ac:dyDescent="0.3">
      <c r="A402">
        <v>394</v>
      </c>
      <c r="B402">
        <f>IF(A402&lt;=$B$2,SMALL('K_out calculations'!$I$2:INDEX('K_out calculations'!$I:$I,$B$2+1),A402+1),NA())</f>
        <v>0</v>
      </c>
      <c r="C402">
        <f t="shared" ref="C402" si="412">IF(ISNUMBER(B402),C401+B402,NA())</f>
        <v>0</v>
      </c>
      <c r="D402">
        <f t="shared" si="404"/>
        <v>4.6597106948067346E-2</v>
      </c>
      <c r="E402">
        <f t="shared" si="402"/>
        <v>0</v>
      </c>
      <c r="F402">
        <f t="shared" si="405"/>
        <v>0</v>
      </c>
    </row>
    <row r="403" spans="1:6" x14ac:dyDescent="0.3">
      <c r="A403">
        <v>395</v>
      </c>
      <c r="B403">
        <f>IF(A403&lt;=$B$2,SMALL('K_out calculations'!$I$2:INDEX('K_out calculations'!$I:$I,$B$2+1),A403+1),NA())</f>
        <v>0</v>
      </c>
      <c r="C403">
        <f t="shared" ref="C403" si="413">IF(ISNUMBER(B403),B403,NA())</f>
        <v>0</v>
      </c>
      <c r="D403">
        <f t="shared" si="404"/>
        <v>4.6715674650225282E-2</v>
      </c>
      <c r="E403">
        <f t="shared" si="402"/>
        <v>0</v>
      </c>
      <c r="F403">
        <f t="shared" si="405"/>
        <v>0</v>
      </c>
    </row>
    <row r="404" spans="1:6" x14ac:dyDescent="0.3">
      <c r="A404">
        <v>396</v>
      </c>
      <c r="B404">
        <f>IF(A404&lt;=$B$2,SMALL('K_out calculations'!$I$2:INDEX('K_out calculations'!$I:$I,$B$2+1),A404+1),NA())</f>
        <v>0</v>
      </c>
      <c r="C404">
        <f t="shared" ref="C404" si="414">IF(ISNUMBER(B404),C403+B404,NA())</f>
        <v>0</v>
      </c>
      <c r="D404">
        <f t="shared" si="404"/>
        <v>4.6834242352383211E-2</v>
      </c>
      <c r="E404">
        <f t="shared" si="402"/>
        <v>0</v>
      </c>
      <c r="F404">
        <f t="shared" si="405"/>
        <v>0</v>
      </c>
    </row>
    <row r="405" spans="1:6" x14ac:dyDescent="0.3">
      <c r="A405">
        <v>397</v>
      </c>
      <c r="B405">
        <f>IF(A405&lt;=$B$2,SMALL('K_out calculations'!$I$2:INDEX('K_out calculations'!$I:$I,$B$2+1),A405+1),NA())</f>
        <v>0</v>
      </c>
      <c r="C405">
        <f t="shared" ref="C405" si="415">IF(ISNUMBER(B405),B405,NA())</f>
        <v>0</v>
      </c>
      <c r="D405">
        <f t="shared" si="404"/>
        <v>4.695281005454114E-2</v>
      </c>
      <c r="E405">
        <f t="shared" si="402"/>
        <v>0</v>
      </c>
      <c r="F405">
        <f t="shared" si="405"/>
        <v>0</v>
      </c>
    </row>
    <row r="406" spans="1:6" x14ac:dyDescent="0.3">
      <c r="A406">
        <v>398</v>
      </c>
      <c r="B406">
        <f>IF(A406&lt;=$B$2,SMALL('K_out calculations'!$I$2:INDEX('K_out calculations'!$I:$I,$B$2+1),A406+1),NA())</f>
        <v>0</v>
      </c>
      <c r="C406">
        <f t="shared" ref="C406" si="416">IF(ISNUMBER(B406),C405+B406,NA())</f>
        <v>0</v>
      </c>
      <c r="D406">
        <f t="shared" si="404"/>
        <v>4.7071377756699076E-2</v>
      </c>
      <c r="E406">
        <f t="shared" si="402"/>
        <v>0</v>
      </c>
      <c r="F406">
        <f t="shared" si="405"/>
        <v>0</v>
      </c>
    </row>
    <row r="407" spans="1:6" x14ac:dyDescent="0.3">
      <c r="A407">
        <v>399</v>
      </c>
      <c r="B407">
        <f>IF(A407&lt;=$B$2,SMALL('K_out calculations'!$I$2:INDEX('K_out calculations'!$I:$I,$B$2+1),A407+1),NA())</f>
        <v>0</v>
      </c>
      <c r="C407">
        <f t="shared" ref="C407" si="417">IF(ISNUMBER(B407),B407,NA())</f>
        <v>0</v>
      </c>
      <c r="D407">
        <f t="shared" si="404"/>
        <v>4.7189945458857005E-2</v>
      </c>
      <c r="E407">
        <f t="shared" si="402"/>
        <v>0</v>
      </c>
      <c r="F407">
        <f t="shared" si="405"/>
        <v>0</v>
      </c>
    </row>
    <row r="408" spans="1:6" x14ac:dyDescent="0.3">
      <c r="A408">
        <v>400</v>
      </c>
      <c r="B408">
        <f>IF(A408&lt;=$B$2,SMALL('K_out calculations'!$I$2:INDEX('K_out calculations'!$I:$I,$B$2+1),A408+1),NA())</f>
        <v>0</v>
      </c>
      <c r="C408">
        <f t="shared" ref="C408" si="418">IF(ISNUMBER(B408),C407+B408,NA())</f>
        <v>0</v>
      </c>
      <c r="D408">
        <f t="shared" si="404"/>
        <v>4.7308513161014941E-2</v>
      </c>
      <c r="E408">
        <f t="shared" si="402"/>
        <v>0</v>
      </c>
      <c r="F408">
        <f t="shared" si="405"/>
        <v>0</v>
      </c>
    </row>
    <row r="409" spans="1:6" x14ac:dyDescent="0.3">
      <c r="A409">
        <v>401</v>
      </c>
      <c r="B409">
        <f>IF(A409&lt;=$B$2,SMALL('K_out calculations'!$I$2:INDEX('K_out calculations'!$I:$I,$B$2+1),A409+1),NA())</f>
        <v>0</v>
      </c>
      <c r="C409">
        <f t="shared" ref="C409" si="419">IF(ISNUMBER(B409),B409,NA())</f>
        <v>0</v>
      </c>
      <c r="D409">
        <f t="shared" si="404"/>
        <v>4.742708086317287E-2</v>
      </c>
      <c r="E409">
        <f t="shared" si="402"/>
        <v>0</v>
      </c>
      <c r="F409">
        <f t="shared" si="405"/>
        <v>0</v>
      </c>
    </row>
    <row r="410" spans="1:6" x14ac:dyDescent="0.3">
      <c r="A410">
        <v>402</v>
      </c>
      <c r="B410">
        <f>IF(A410&lt;=$B$2,SMALL('K_out calculations'!$I$2:INDEX('K_out calculations'!$I:$I,$B$2+1),A410+1),NA())</f>
        <v>0</v>
      </c>
      <c r="C410">
        <f t="shared" ref="C410" si="420">IF(ISNUMBER(B410),C409+B410,NA())</f>
        <v>0</v>
      </c>
      <c r="D410">
        <f t="shared" si="404"/>
        <v>4.7545648565330806E-2</v>
      </c>
      <c r="E410">
        <f t="shared" si="402"/>
        <v>0</v>
      </c>
      <c r="F410">
        <f t="shared" si="405"/>
        <v>0</v>
      </c>
    </row>
    <row r="411" spans="1:6" x14ac:dyDescent="0.3">
      <c r="A411">
        <v>403</v>
      </c>
      <c r="B411">
        <f>IF(A411&lt;=$B$2,SMALL('K_out calculations'!$I$2:INDEX('K_out calculations'!$I:$I,$B$2+1),A411+1),NA())</f>
        <v>0</v>
      </c>
      <c r="C411">
        <f t="shared" ref="C411" si="421">IF(ISNUMBER(B411),B411,NA())</f>
        <v>0</v>
      </c>
      <c r="D411">
        <f t="shared" si="404"/>
        <v>4.7664216267488735E-2</v>
      </c>
      <c r="E411">
        <f t="shared" si="402"/>
        <v>0</v>
      </c>
      <c r="F411">
        <f t="shared" si="405"/>
        <v>0</v>
      </c>
    </row>
    <row r="412" spans="1:6" x14ac:dyDescent="0.3">
      <c r="A412">
        <v>404</v>
      </c>
      <c r="B412">
        <f>IF(A412&lt;=$B$2,SMALL('K_out calculations'!$I$2:INDEX('K_out calculations'!$I:$I,$B$2+1),A412+1),NA())</f>
        <v>0</v>
      </c>
      <c r="C412">
        <f t="shared" ref="C412" si="422">IF(ISNUMBER(B412),C411+B412,NA())</f>
        <v>0</v>
      </c>
      <c r="D412">
        <f t="shared" si="404"/>
        <v>4.7782783969646671E-2</v>
      </c>
      <c r="E412">
        <f t="shared" si="402"/>
        <v>0</v>
      </c>
      <c r="F412">
        <f t="shared" si="405"/>
        <v>0</v>
      </c>
    </row>
    <row r="413" spans="1:6" x14ac:dyDescent="0.3">
      <c r="A413">
        <v>405</v>
      </c>
      <c r="B413">
        <f>IF(A413&lt;=$B$2,SMALL('K_out calculations'!$I$2:INDEX('K_out calculations'!$I:$I,$B$2+1),A413+1),NA())</f>
        <v>0</v>
      </c>
      <c r="C413">
        <f t="shared" ref="C413" si="423">IF(ISNUMBER(B413),B413,NA())</f>
        <v>0</v>
      </c>
      <c r="D413">
        <f t="shared" si="404"/>
        <v>4.79013516718046E-2</v>
      </c>
      <c r="E413">
        <f t="shared" si="402"/>
        <v>0</v>
      </c>
      <c r="F413">
        <f t="shared" si="405"/>
        <v>0</v>
      </c>
    </row>
    <row r="414" spans="1:6" x14ac:dyDescent="0.3">
      <c r="A414">
        <v>406</v>
      </c>
      <c r="B414">
        <f>IF(A414&lt;=$B$2,SMALL('K_out calculations'!$I$2:INDEX('K_out calculations'!$I:$I,$B$2+1),A414+1),NA())</f>
        <v>0</v>
      </c>
      <c r="C414">
        <f t="shared" ref="C414" si="424">IF(ISNUMBER(B414),C413+B414,NA())</f>
        <v>0</v>
      </c>
      <c r="D414">
        <f t="shared" si="404"/>
        <v>4.8019919373962536E-2</v>
      </c>
      <c r="E414">
        <f t="shared" si="402"/>
        <v>0</v>
      </c>
      <c r="F414">
        <f t="shared" si="405"/>
        <v>0</v>
      </c>
    </row>
    <row r="415" spans="1:6" x14ac:dyDescent="0.3">
      <c r="A415">
        <v>407</v>
      </c>
      <c r="B415">
        <f>IF(A415&lt;=$B$2,SMALL('K_out calculations'!$I$2:INDEX('K_out calculations'!$I:$I,$B$2+1),A415+1),NA())</f>
        <v>0</v>
      </c>
      <c r="C415">
        <f t="shared" ref="C415" si="425">IF(ISNUMBER(B415),B415,NA())</f>
        <v>0</v>
      </c>
      <c r="D415">
        <f t="shared" si="404"/>
        <v>4.8138487076120465E-2</v>
      </c>
      <c r="E415">
        <f t="shared" si="402"/>
        <v>0</v>
      </c>
      <c r="F415">
        <f t="shared" si="405"/>
        <v>0</v>
      </c>
    </row>
    <row r="416" spans="1:6" x14ac:dyDescent="0.3">
      <c r="A416">
        <v>408</v>
      </c>
      <c r="B416">
        <f>IF(A416&lt;=$B$2,SMALL('K_out calculations'!$I$2:INDEX('K_out calculations'!$I:$I,$B$2+1),A416+1),NA())</f>
        <v>0</v>
      </c>
      <c r="C416">
        <f t="shared" ref="C416" si="426">IF(ISNUMBER(B416),C415+B416,NA())</f>
        <v>0</v>
      </c>
      <c r="D416">
        <f t="shared" si="404"/>
        <v>4.8257054778278394E-2</v>
      </c>
      <c r="E416">
        <f t="shared" si="402"/>
        <v>0</v>
      </c>
      <c r="F416">
        <f t="shared" si="405"/>
        <v>0</v>
      </c>
    </row>
    <row r="417" spans="1:6" x14ac:dyDescent="0.3">
      <c r="A417">
        <v>409</v>
      </c>
      <c r="B417">
        <f>IF(A417&lt;=$B$2,SMALL('K_out calculations'!$I$2:INDEX('K_out calculations'!$I:$I,$B$2+1),A417+1),NA())</f>
        <v>0</v>
      </c>
      <c r="C417">
        <f t="shared" ref="C417" si="427">IF(ISNUMBER(B417),B417,NA())</f>
        <v>0</v>
      </c>
      <c r="D417">
        <f t="shared" si="404"/>
        <v>4.837562248043633E-2</v>
      </c>
      <c r="E417">
        <f t="shared" si="402"/>
        <v>0</v>
      </c>
      <c r="F417">
        <f t="shared" si="405"/>
        <v>0</v>
      </c>
    </row>
    <row r="418" spans="1:6" x14ac:dyDescent="0.3">
      <c r="A418">
        <v>410</v>
      </c>
      <c r="B418">
        <f>IF(A418&lt;=$B$2,SMALL('K_out calculations'!$I$2:INDEX('K_out calculations'!$I:$I,$B$2+1),A418+1),NA())</f>
        <v>0</v>
      </c>
      <c r="C418">
        <f t="shared" ref="C418" si="428">IF(ISNUMBER(B418),C417+B418,NA())</f>
        <v>0</v>
      </c>
      <c r="D418">
        <f t="shared" si="404"/>
        <v>4.8494190182594259E-2</v>
      </c>
      <c r="E418">
        <f t="shared" si="402"/>
        <v>0</v>
      </c>
      <c r="F418">
        <f t="shared" si="405"/>
        <v>0</v>
      </c>
    </row>
    <row r="419" spans="1:6" x14ac:dyDescent="0.3">
      <c r="A419">
        <v>411</v>
      </c>
      <c r="B419">
        <f>IF(A419&lt;=$B$2,SMALL('K_out calculations'!$I$2:INDEX('K_out calculations'!$I:$I,$B$2+1),A419+1),NA())</f>
        <v>0</v>
      </c>
      <c r="C419">
        <f t="shared" ref="C419" si="429">IF(ISNUMBER(B419),B419,NA())</f>
        <v>0</v>
      </c>
      <c r="D419">
        <f t="shared" si="404"/>
        <v>4.8612757884752195E-2</v>
      </c>
      <c r="E419">
        <f t="shared" si="402"/>
        <v>0</v>
      </c>
      <c r="F419">
        <f t="shared" si="405"/>
        <v>0</v>
      </c>
    </row>
    <row r="420" spans="1:6" x14ac:dyDescent="0.3">
      <c r="A420">
        <v>412</v>
      </c>
      <c r="B420">
        <f>IF(A420&lt;=$B$2,SMALL('K_out calculations'!$I$2:INDEX('K_out calculations'!$I:$I,$B$2+1),A420+1),NA())</f>
        <v>0</v>
      </c>
      <c r="C420">
        <f t="shared" ref="C420" si="430">IF(ISNUMBER(B420),C419+B420,NA())</f>
        <v>0</v>
      </c>
      <c r="D420">
        <f t="shared" si="404"/>
        <v>4.8731325586910124E-2</v>
      </c>
      <c r="E420">
        <f t="shared" si="402"/>
        <v>0</v>
      </c>
      <c r="F420">
        <f t="shared" si="405"/>
        <v>0</v>
      </c>
    </row>
    <row r="421" spans="1:6" x14ac:dyDescent="0.3">
      <c r="A421">
        <v>413</v>
      </c>
      <c r="B421">
        <f>IF(A421&lt;=$B$2,SMALL('K_out calculations'!$I$2:INDEX('K_out calculations'!$I:$I,$B$2+1),A421+1),NA())</f>
        <v>0</v>
      </c>
      <c r="C421">
        <f t="shared" ref="C421" si="431">IF(ISNUMBER(B421),B421,NA())</f>
        <v>0</v>
      </c>
      <c r="D421">
        <f t="shared" si="404"/>
        <v>4.884989328906806E-2</v>
      </c>
      <c r="E421">
        <f t="shared" si="402"/>
        <v>0</v>
      </c>
      <c r="F421">
        <f t="shared" si="405"/>
        <v>0</v>
      </c>
    </row>
    <row r="422" spans="1:6" x14ac:dyDescent="0.3">
      <c r="A422">
        <v>414</v>
      </c>
      <c r="B422">
        <f>IF(A422&lt;=$B$2,SMALL('K_out calculations'!$I$2:INDEX('K_out calculations'!$I:$I,$B$2+1),A422+1),NA())</f>
        <v>0</v>
      </c>
      <c r="C422">
        <f t="shared" ref="C422" si="432">IF(ISNUMBER(B422),C421+B422,NA())</f>
        <v>0</v>
      </c>
      <c r="D422">
        <f t="shared" si="404"/>
        <v>4.8968460991225989E-2</v>
      </c>
      <c r="E422">
        <f t="shared" si="402"/>
        <v>0</v>
      </c>
      <c r="F422">
        <f t="shared" si="405"/>
        <v>0</v>
      </c>
    </row>
    <row r="423" spans="1:6" x14ac:dyDescent="0.3">
      <c r="A423">
        <v>415</v>
      </c>
      <c r="B423">
        <f>IF(A423&lt;=$B$2,SMALL('K_out calculations'!$I$2:INDEX('K_out calculations'!$I:$I,$B$2+1),A423+1),NA())</f>
        <v>0</v>
      </c>
      <c r="C423">
        <f t="shared" ref="C423" si="433">IF(ISNUMBER(B423),B423,NA())</f>
        <v>0</v>
      </c>
      <c r="D423">
        <f t="shared" si="404"/>
        <v>4.9087028693383924E-2</v>
      </c>
      <c r="E423">
        <f t="shared" si="402"/>
        <v>0</v>
      </c>
      <c r="F423">
        <f t="shared" si="405"/>
        <v>0</v>
      </c>
    </row>
    <row r="424" spans="1:6" x14ac:dyDescent="0.3">
      <c r="A424">
        <v>416</v>
      </c>
      <c r="B424">
        <f>IF(A424&lt;=$B$2,SMALL('K_out calculations'!$I$2:INDEX('K_out calculations'!$I:$I,$B$2+1),A424+1),NA())</f>
        <v>0</v>
      </c>
      <c r="C424">
        <f t="shared" ref="C424" si="434">IF(ISNUMBER(B424),C423+B424,NA())</f>
        <v>0</v>
      </c>
      <c r="D424">
        <f t="shared" si="404"/>
        <v>4.9205596395541853E-2</v>
      </c>
      <c r="E424">
        <f t="shared" si="402"/>
        <v>0</v>
      </c>
      <c r="F424">
        <f t="shared" si="405"/>
        <v>0</v>
      </c>
    </row>
    <row r="425" spans="1:6" x14ac:dyDescent="0.3">
      <c r="A425">
        <v>417</v>
      </c>
      <c r="B425">
        <f>IF(A425&lt;=$B$2,SMALL('K_out calculations'!$I$2:INDEX('K_out calculations'!$I:$I,$B$2+1),A425+1),NA())</f>
        <v>0</v>
      </c>
      <c r="C425">
        <f t="shared" ref="C425" si="435">IF(ISNUMBER(B425),B425,NA())</f>
        <v>0</v>
      </c>
      <c r="D425">
        <f t="shared" si="404"/>
        <v>4.9324164097699789E-2</v>
      </c>
      <c r="E425">
        <f t="shared" si="402"/>
        <v>0</v>
      </c>
      <c r="F425">
        <f t="shared" si="405"/>
        <v>0</v>
      </c>
    </row>
    <row r="426" spans="1:6" x14ac:dyDescent="0.3">
      <c r="A426">
        <v>418</v>
      </c>
      <c r="B426">
        <f>IF(A426&lt;=$B$2,SMALL('K_out calculations'!$I$2:INDEX('K_out calculations'!$I:$I,$B$2+1),A426+1),NA())</f>
        <v>0</v>
      </c>
      <c r="C426">
        <f t="shared" ref="C426" si="436">IF(ISNUMBER(B426),C425+B426,NA())</f>
        <v>0</v>
      </c>
      <c r="D426">
        <f t="shared" si="404"/>
        <v>4.9442731799857718E-2</v>
      </c>
      <c r="E426">
        <f t="shared" si="402"/>
        <v>0</v>
      </c>
      <c r="F426">
        <f t="shared" si="405"/>
        <v>0</v>
      </c>
    </row>
    <row r="427" spans="1:6" x14ac:dyDescent="0.3">
      <c r="A427">
        <v>419</v>
      </c>
      <c r="B427">
        <f>IF(A427&lt;=$B$2,SMALL('K_out calculations'!$I$2:INDEX('K_out calculations'!$I:$I,$B$2+1),A427+1),NA())</f>
        <v>0</v>
      </c>
      <c r="C427">
        <f t="shared" ref="C427" si="437">IF(ISNUMBER(B427),B427,NA())</f>
        <v>0</v>
      </c>
      <c r="D427">
        <f t="shared" si="404"/>
        <v>4.9561299502015654E-2</v>
      </c>
      <c r="E427">
        <f t="shared" si="402"/>
        <v>0</v>
      </c>
      <c r="F427">
        <f t="shared" si="405"/>
        <v>0</v>
      </c>
    </row>
    <row r="428" spans="1:6" x14ac:dyDescent="0.3">
      <c r="A428">
        <v>420</v>
      </c>
      <c r="B428">
        <f>IF(A428&lt;=$B$2,SMALL('K_out calculations'!$I$2:INDEX('K_out calculations'!$I:$I,$B$2+1),A428+1),NA())</f>
        <v>0</v>
      </c>
      <c r="C428">
        <f t="shared" ref="C428" si="438">IF(ISNUMBER(B428),C427+B428,NA())</f>
        <v>0</v>
      </c>
      <c r="D428">
        <f t="shared" si="404"/>
        <v>4.9679867204173583E-2</v>
      </c>
      <c r="E428">
        <f t="shared" si="402"/>
        <v>0</v>
      </c>
      <c r="F428">
        <f t="shared" si="405"/>
        <v>0</v>
      </c>
    </row>
    <row r="429" spans="1:6" x14ac:dyDescent="0.3">
      <c r="A429">
        <v>421</v>
      </c>
      <c r="B429">
        <f>IF(A429&lt;=$B$2,SMALL('K_out calculations'!$I$2:INDEX('K_out calculations'!$I:$I,$B$2+1),A429+1),NA())</f>
        <v>0</v>
      </c>
      <c r="C429">
        <f t="shared" ref="C429" si="439">IF(ISNUMBER(B429),B429,NA())</f>
        <v>0</v>
      </c>
      <c r="D429">
        <f t="shared" si="404"/>
        <v>4.9798434906331512E-2</v>
      </c>
      <c r="E429">
        <f t="shared" si="402"/>
        <v>0</v>
      </c>
      <c r="F429">
        <f t="shared" si="405"/>
        <v>0</v>
      </c>
    </row>
    <row r="430" spans="1:6" x14ac:dyDescent="0.3">
      <c r="A430">
        <v>422</v>
      </c>
      <c r="B430">
        <f>IF(A430&lt;=$B$2,SMALL('K_out calculations'!$I$2:INDEX('K_out calculations'!$I:$I,$B$2+1),A430+1),NA())</f>
        <v>0</v>
      </c>
      <c r="C430">
        <f t="shared" ref="C430" si="440">IF(ISNUMBER(B430),C429+B430,NA())</f>
        <v>0</v>
      </c>
      <c r="D430">
        <f t="shared" si="404"/>
        <v>4.9917002608489448E-2</v>
      </c>
      <c r="E430">
        <f t="shared" si="402"/>
        <v>0</v>
      </c>
      <c r="F430">
        <f t="shared" si="405"/>
        <v>0</v>
      </c>
    </row>
    <row r="431" spans="1:6" x14ac:dyDescent="0.3">
      <c r="A431">
        <v>423</v>
      </c>
      <c r="B431">
        <f>IF(A431&lt;=$B$2,SMALL('K_out calculations'!$I$2:INDEX('K_out calculations'!$I:$I,$B$2+1),A431+1),NA())</f>
        <v>0</v>
      </c>
      <c r="C431">
        <f t="shared" ref="C431" si="441">IF(ISNUMBER(B431),B431,NA())</f>
        <v>0</v>
      </c>
      <c r="D431">
        <f t="shared" si="404"/>
        <v>5.0035570310647377E-2</v>
      </c>
      <c r="E431">
        <f t="shared" si="402"/>
        <v>0</v>
      </c>
      <c r="F431">
        <f t="shared" si="405"/>
        <v>0</v>
      </c>
    </row>
    <row r="432" spans="1:6" x14ac:dyDescent="0.3">
      <c r="A432">
        <v>424</v>
      </c>
      <c r="B432">
        <f>IF(A432&lt;=$B$2,SMALL('K_out calculations'!$I$2:INDEX('K_out calculations'!$I:$I,$B$2+1),A432+1),NA())</f>
        <v>0</v>
      </c>
      <c r="C432">
        <f t="shared" ref="C432" si="442">IF(ISNUMBER(B432),C431+B432,NA())</f>
        <v>0</v>
      </c>
      <c r="D432">
        <f t="shared" si="404"/>
        <v>5.0154138012805313E-2</v>
      </c>
      <c r="E432">
        <f t="shared" si="402"/>
        <v>0</v>
      </c>
      <c r="F432">
        <f t="shared" si="405"/>
        <v>0</v>
      </c>
    </row>
    <row r="433" spans="1:6" x14ac:dyDescent="0.3">
      <c r="A433">
        <v>425</v>
      </c>
      <c r="B433">
        <f>IF(A433&lt;=$B$2,SMALL('K_out calculations'!$I$2:INDEX('K_out calculations'!$I:$I,$B$2+1),A433+1),NA())</f>
        <v>0</v>
      </c>
      <c r="C433">
        <f t="shared" ref="C433" si="443">IF(ISNUMBER(B433),B433,NA())</f>
        <v>0</v>
      </c>
      <c r="D433">
        <f t="shared" si="404"/>
        <v>5.0272705714963242E-2</v>
      </c>
      <c r="E433">
        <f t="shared" si="402"/>
        <v>0</v>
      </c>
      <c r="F433">
        <f t="shared" si="405"/>
        <v>0</v>
      </c>
    </row>
    <row r="434" spans="1:6" x14ac:dyDescent="0.3">
      <c r="A434">
        <v>426</v>
      </c>
      <c r="B434">
        <f>IF(A434&lt;=$B$2,SMALL('K_out calculations'!$I$2:INDEX('K_out calculations'!$I:$I,$B$2+1),A434+1),NA())</f>
        <v>0</v>
      </c>
      <c r="C434">
        <f t="shared" ref="C434" si="444">IF(ISNUMBER(B434),C433+B434,NA())</f>
        <v>0</v>
      </c>
      <c r="D434">
        <f t="shared" si="404"/>
        <v>5.0391273417121178E-2</v>
      </c>
      <c r="E434">
        <f t="shared" si="402"/>
        <v>0</v>
      </c>
      <c r="F434">
        <f t="shared" si="405"/>
        <v>0</v>
      </c>
    </row>
    <row r="435" spans="1:6" x14ac:dyDescent="0.3">
      <c r="A435">
        <v>427</v>
      </c>
      <c r="B435">
        <f>IF(A435&lt;=$B$2,SMALL('K_out calculations'!$I$2:INDEX('K_out calculations'!$I:$I,$B$2+1),A435+1),NA())</f>
        <v>0</v>
      </c>
      <c r="C435">
        <f t="shared" ref="C435" si="445">IF(ISNUMBER(B435),B435,NA())</f>
        <v>0</v>
      </c>
      <c r="D435">
        <f t="shared" si="404"/>
        <v>5.0509841119279107E-2</v>
      </c>
      <c r="E435">
        <f t="shared" si="402"/>
        <v>0</v>
      </c>
      <c r="F435">
        <f t="shared" si="405"/>
        <v>0</v>
      </c>
    </row>
    <row r="436" spans="1:6" x14ac:dyDescent="0.3">
      <c r="A436">
        <v>428</v>
      </c>
      <c r="B436">
        <f>IF(A436&lt;=$B$2,SMALL('K_out calculations'!$I$2:INDEX('K_out calculations'!$I:$I,$B$2+1),A436+1),NA())</f>
        <v>0</v>
      </c>
      <c r="C436">
        <f t="shared" ref="C436" si="446">IF(ISNUMBER(B436),C435+B436,NA())</f>
        <v>0</v>
      </c>
      <c r="D436">
        <f t="shared" si="404"/>
        <v>5.0628408821437043E-2</v>
      </c>
      <c r="E436">
        <f t="shared" si="402"/>
        <v>0</v>
      </c>
      <c r="F436">
        <f t="shared" si="405"/>
        <v>0</v>
      </c>
    </row>
    <row r="437" spans="1:6" x14ac:dyDescent="0.3">
      <c r="A437">
        <v>429</v>
      </c>
      <c r="B437">
        <f>IF(A437&lt;=$B$2,SMALL('K_out calculations'!$I$2:INDEX('K_out calculations'!$I:$I,$B$2+1),A437+1),NA())</f>
        <v>0</v>
      </c>
      <c r="C437">
        <f t="shared" ref="C437" si="447">IF(ISNUMBER(B437),B437,NA())</f>
        <v>0</v>
      </c>
      <c r="D437">
        <f t="shared" si="404"/>
        <v>5.0746976523594972E-2</v>
      </c>
      <c r="E437">
        <f t="shared" si="402"/>
        <v>0</v>
      </c>
      <c r="F437">
        <f t="shared" si="405"/>
        <v>0</v>
      </c>
    </row>
    <row r="438" spans="1:6" x14ac:dyDescent="0.3">
      <c r="A438">
        <v>430</v>
      </c>
      <c r="B438">
        <f>IF(A438&lt;=$B$2,SMALL('K_out calculations'!$I$2:INDEX('K_out calculations'!$I:$I,$B$2+1),A438+1),NA())</f>
        <v>0</v>
      </c>
      <c r="C438">
        <f t="shared" ref="C438" si="448">IF(ISNUMBER(B438),C437+B438,NA())</f>
        <v>0</v>
      </c>
      <c r="D438">
        <f t="shared" si="404"/>
        <v>5.0865544225752908E-2</v>
      </c>
      <c r="E438">
        <f t="shared" si="402"/>
        <v>0</v>
      </c>
      <c r="F438">
        <f t="shared" si="405"/>
        <v>0</v>
      </c>
    </row>
    <row r="439" spans="1:6" x14ac:dyDescent="0.3">
      <c r="A439">
        <v>431</v>
      </c>
      <c r="B439">
        <f>IF(A439&lt;=$B$2,SMALL('K_out calculations'!$I$2:INDEX('K_out calculations'!$I:$I,$B$2+1),A439+1),NA())</f>
        <v>0</v>
      </c>
      <c r="C439">
        <f t="shared" ref="C439" si="449">IF(ISNUMBER(B439),B439,NA())</f>
        <v>0</v>
      </c>
      <c r="D439">
        <f t="shared" si="404"/>
        <v>5.0984111927910837E-2</v>
      </c>
      <c r="E439">
        <f t="shared" si="402"/>
        <v>0</v>
      </c>
      <c r="F439">
        <f t="shared" si="405"/>
        <v>0</v>
      </c>
    </row>
    <row r="440" spans="1:6" x14ac:dyDescent="0.3">
      <c r="A440">
        <v>432</v>
      </c>
      <c r="B440">
        <f>IF(A440&lt;=$B$2,SMALL('K_out calculations'!$I$2:INDEX('K_out calculations'!$I:$I,$B$2+1),A440+1),NA())</f>
        <v>0</v>
      </c>
      <c r="C440">
        <f t="shared" ref="C440" si="450">IF(ISNUMBER(B440),C439+B440,NA())</f>
        <v>0</v>
      </c>
      <c r="D440">
        <f t="shared" si="404"/>
        <v>5.1102679630068766E-2</v>
      </c>
      <c r="E440">
        <f t="shared" si="402"/>
        <v>0</v>
      </c>
      <c r="F440">
        <f t="shared" si="405"/>
        <v>0</v>
      </c>
    </row>
    <row r="441" spans="1:6" x14ac:dyDescent="0.3">
      <c r="A441">
        <v>433</v>
      </c>
      <c r="B441">
        <f>IF(A441&lt;=$B$2,SMALL('K_out calculations'!$I$2:INDEX('K_out calculations'!$I:$I,$B$2+1),A441+1),NA())</f>
        <v>0</v>
      </c>
      <c r="C441">
        <f t="shared" ref="C441" si="451">IF(ISNUMBER(B441),B441,NA())</f>
        <v>0</v>
      </c>
      <c r="D441">
        <f t="shared" si="404"/>
        <v>5.1221247332226702E-2</v>
      </c>
      <c r="E441">
        <f t="shared" si="402"/>
        <v>0</v>
      </c>
      <c r="F441">
        <f t="shared" si="405"/>
        <v>0</v>
      </c>
    </row>
    <row r="442" spans="1:6" x14ac:dyDescent="0.3">
      <c r="A442">
        <v>434</v>
      </c>
      <c r="B442">
        <f>IF(A442&lt;=$B$2,SMALL('K_out calculations'!$I$2:INDEX('K_out calculations'!$I:$I,$B$2+1),A442+1),NA())</f>
        <v>0</v>
      </c>
      <c r="C442">
        <f t="shared" ref="C442" si="452">IF(ISNUMBER(B442),C441+B442,NA())</f>
        <v>0</v>
      </c>
      <c r="D442">
        <f t="shared" si="404"/>
        <v>5.1339815034384631E-2</v>
      </c>
      <c r="E442">
        <f t="shared" si="402"/>
        <v>0</v>
      </c>
      <c r="F442">
        <f t="shared" si="405"/>
        <v>0</v>
      </c>
    </row>
    <row r="443" spans="1:6" x14ac:dyDescent="0.3">
      <c r="A443">
        <v>435</v>
      </c>
      <c r="B443">
        <f>IF(A443&lt;=$B$2,SMALL('K_out calculations'!$I$2:INDEX('K_out calculations'!$I:$I,$B$2+1),A443+1),NA())</f>
        <v>0</v>
      </c>
      <c r="C443">
        <f t="shared" ref="C443" si="453">IF(ISNUMBER(B443),B443,NA())</f>
        <v>0</v>
      </c>
      <c r="D443">
        <f t="shared" si="404"/>
        <v>5.1458382736542567E-2</v>
      </c>
      <c r="E443">
        <f t="shared" si="402"/>
        <v>0</v>
      </c>
      <c r="F443">
        <f t="shared" si="405"/>
        <v>0</v>
      </c>
    </row>
    <row r="444" spans="1:6" x14ac:dyDescent="0.3">
      <c r="A444">
        <v>436</v>
      </c>
      <c r="B444">
        <f>IF(A444&lt;=$B$2,SMALL('K_out calculations'!$I$2:INDEX('K_out calculations'!$I:$I,$B$2+1),A444+1),NA())</f>
        <v>0</v>
      </c>
      <c r="C444">
        <f t="shared" ref="C444" si="454">IF(ISNUMBER(B444),C443+B444,NA())</f>
        <v>0</v>
      </c>
      <c r="D444">
        <f t="shared" si="404"/>
        <v>5.1576950438700496E-2</v>
      </c>
      <c r="E444">
        <f t="shared" si="402"/>
        <v>0</v>
      </c>
      <c r="F444">
        <f t="shared" si="405"/>
        <v>0</v>
      </c>
    </row>
    <row r="445" spans="1:6" x14ac:dyDescent="0.3">
      <c r="A445">
        <v>437</v>
      </c>
      <c r="B445">
        <f>IF(A445&lt;=$B$2,SMALL('K_out calculations'!$I$2:INDEX('K_out calculations'!$I:$I,$B$2+1),A445+1),NA())</f>
        <v>0</v>
      </c>
      <c r="C445">
        <f t="shared" ref="C445" si="455">IF(ISNUMBER(B445),B445,NA())</f>
        <v>0</v>
      </c>
      <c r="D445">
        <f t="shared" si="404"/>
        <v>5.1695518140858432E-2</v>
      </c>
      <c r="E445">
        <f t="shared" si="402"/>
        <v>0</v>
      </c>
      <c r="F445">
        <f t="shared" si="405"/>
        <v>0</v>
      </c>
    </row>
    <row r="446" spans="1:6" x14ac:dyDescent="0.3">
      <c r="A446">
        <v>438</v>
      </c>
      <c r="B446">
        <f>IF(A446&lt;=$B$2,SMALL('K_out calculations'!$I$2:INDEX('K_out calculations'!$I:$I,$B$2+1),A446+1),NA())</f>
        <v>0</v>
      </c>
      <c r="C446">
        <f t="shared" ref="C446" si="456">IF(ISNUMBER(B446),C445+B446,NA())</f>
        <v>0</v>
      </c>
      <c r="D446">
        <f t="shared" si="404"/>
        <v>5.1814085843016361E-2</v>
      </c>
      <c r="E446">
        <f t="shared" si="402"/>
        <v>0</v>
      </c>
      <c r="F446">
        <f t="shared" si="405"/>
        <v>0</v>
      </c>
    </row>
    <row r="447" spans="1:6" x14ac:dyDescent="0.3">
      <c r="A447">
        <v>439</v>
      </c>
      <c r="B447">
        <f>IF(A447&lt;=$B$2,SMALL('K_out calculations'!$I$2:INDEX('K_out calculations'!$I:$I,$B$2+1),A447+1),NA())</f>
        <v>0</v>
      </c>
      <c r="C447">
        <f t="shared" ref="C447" si="457">IF(ISNUMBER(B447),B447,NA())</f>
        <v>0</v>
      </c>
      <c r="D447">
        <f t="shared" si="404"/>
        <v>5.1932653545174297E-2</v>
      </c>
      <c r="E447">
        <f t="shared" si="402"/>
        <v>0</v>
      </c>
      <c r="F447">
        <f t="shared" si="405"/>
        <v>0</v>
      </c>
    </row>
    <row r="448" spans="1:6" x14ac:dyDescent="0.3">
      <c r="A448">
        <v>440</v>
      </c>
      <c r="B448">
        <f>IF(A448&lt;=$B$2,SMALL('K_out calculations'!$I$2:INDEX('K_out calculations'!$I:$I,$B$2+1),A448+1),NA())</f>
        <v>0</v>
      </c>
      <c r="C448">
        <f t="shared" ref="C448" si="458">IF(ISNUMBER(B448),C447+B448,NA())</f>
        <v>0</v>
      </c>
      <c r="D448">
        <f t="shared" si="404"/>
        <v>5.2051221247332226E-2</v>
      </c>
      <c r="E448">
        <f t="shared" si="402"/>
        <v>0</v>
      </c>
      <c r="F448">
        <f t="shared" si="405"/>
        <v>0</v>
      </c>
    </row>
    <row r="449" spans="1:6" x14ac:dyDescent="0.3">
      <c r="A449">
        <v>441</v>
      </c>
      <c r="B449">
        <f>IF(A449&lt;=$B$2,SMALL('K_out calculations'!$I$2:INDEX('K_out calculations'!$I:$I,$B$2+1),A449+1),NA())</f>
        <v>0</v>
      </c>
      <c r="C449">
        <f t="shared" ref="C449" si="459">IF(ISNUMBER(B449),B449,NA())</f>
        <v>0</v>
      </c>
      <c r="D449">
        <f t="shared" si="404"/>
        <v>5.2169788949490162E-2</v>
      </c>
      <c r="E449">
        <f t="shared" si="402"/>
        <v>0</v>
      </c>
      <c r="F449">
        <f t="shared" si="405"/>
        <v>0</v>
      </c>
    </row>
    <row r="450" spans="1:6" x14ac:dyDescent="0.3">
      <c r="A450">
        <v>442</v>
      </c>
      <c r="B450">
        <f>IF(A450&lt;=$B$2,SMALL('K_out calculations'!$I$2:INDEX('K_out calculations'!$I:$I,$B$2+1),A450+1),NA())</f>
        <v>0</v>
      </c>
      <c r="C450">
        <f t="shared" ref="C450" si="460">IF(ISNUMBER(B450),C449+B450,NA())</f>
        <v>0</v>
      </c>
      <c r="D450">
        <f t="shared" si="404"/>
        <v>5.2288356651648091E-2</v>
      </c>
      <c r="E450">
        <f t="shared" si="402"/>
        <v>0</v>
      </c>
      <c r="F450">
        <f t="shared" si="405"/>
        <v>0</v>
      </c>
    </row>
    <row r="451" spans="1:6" x14ac:dyDescent="0.3">
      <c r="A451">
        <v>443</v>
      </c>
      <c r="B451">
        <f>IF(A451&lt;=$B$2,SMALL('K_out calculations'!$I$2:INDEX('K_out calculations'!$I:$I,$B$2+1),A451+1),NA())</f>
        <v>0</v>
      </c>
      <c r="C451">
        <f t="shared" ref="C451" si="461">IF(ISNUMBER(B451),B451,NA())</f>
        <v>0</v>
      </c>
      <c r="D451">
        <f t="shared" si="404"/>
        <v>5.2406924353806027E-2</v>
      </c>
      <c r="E451">
        <f t="shared" si="402"/>
        <v>0</v>
      </c>
      <c r="F451">
        <f t="shared" si="405"/>
        <v>0</v>
      </c>
    </row>
    <row r="452" spans="1:6" x14ac:dyDescent="0.3">
      <c r="A452">
        <v>444</v>
      </c>
      <c r="B452">
        <f>IF(A452&lt;=$B$2,SMALL('K_out calculations'!$I$2:INDEX('K_out calculations'!$I:$I,$B$2+1),A452+1),NA())</f>
        <v>0</v>
      </c>
      <c r="C452">
        <f t="shared" ref="C452" si="462">IF(ISNUMBER(B452),C451+B452,NA())</f>
        <v>0</v>
      </c>
      <c r="D452">
        <f t="shared" si="404"/>
        <v>5.2525492055963956E-2</v>
      </c>
      <c r="E452">
        <f t="shared" si="402"/>
        <v>0</v>
      </c>
      <c r="F452">
        <f t="shared" si="405"/>
        <v>0</v>
      </c>
    </row>
    <row r="453" spans="1:6" x14ac:dyDescent="0.3">
      <c r="A453">
        <v>445</v>
      </c>
      <c r="B453">
        <f>IF(A453&lt;=$B$2,SMALL('K_out calculations'!$I$2:INDEX('K_out calculations'!$I:$I,$B$2+1),A453+1),NA())</f>
        <v>0</v>
      </c>
      <c r="C453">
        <f t="shared" ref="C453" si="463">IF(ISNUMBER(B453),B453,NA())</f>
        <v>0</v>
      </c>
      <c r="D453">
        <f t="shared" si="404"/>
        <v>5.2644059758121885E-2</v>
      </c>
      <c r="E453">
        <f t="shared" si="402"/>
        <v>0</v>
      </c>
      <c r="F453">
        <f t="shared" si="405"/>
        <v>0</v>
      </c>
    </row>
    <row r="454" spans="1:6" x14ac:dyDescent="0.3">
      <c r="A454">
        <v>446</v>
      </c>
      <c r="B454">
        <f>IF(A454&lt;=$B$2,SMALL('K_out calculations'!$I$2:INDEX('K_out calculations'!$I:$I,$B$2+1),A454+1),NA())</f>
        <v>0</v>
      </c>
      <c r="C454">
        <f t="shared" ref="C454" si="464">IF(ISNUMBER(B454),C453+B454,NA())</f>
        <v>0</v>
      </c>
      <c r="D454">
        <f t="shared" si="404"/>
        <v>5.2762627460279821E-2</v>
      </c>
      <c r="E454">
        <f t="shared" si="402"/>
        <v>0</v>
      </c>
      <c r="F454">
        <f t="shared" si="405"/>
        <v>0</v>
      </c>
    </row>
    <row r="455" spans="1:6" x14ac:dyDescent="0.3">
      <c r="A455">
        <v>447</v>
      </c>
      <c r="B455">
        <f>IF(A455&lt;=$B$2,SMALL('K_out calculations'!$I$2:INDEX('K_out calculations'!$I:$I,$B$2+1),A455+1),NA())</f>
        <v>0</v>
      </c>
      <c r="C455">
        <f t="shared" ref="C455" si="465">IF(ISNUMBER(B455),B455,NA())</f>
        <v>0</v>
      </c>
      <c r="D455">
        <f t="shared" si="404"/>
        <v>5.288119516243775E-2</v>
      </c>
      <c r="E455">
        <f t="shared" si="402"/>
        <v>0</v>
      </c>
      <c r="F455">
        <f t="shared" si="405"/>
        <v>0</v>
      </c>
    </row>
    <row r="456" spans="1:6" x14ac:dyDescent="0.3">
      <c r="A456">
        <v>448</v>
      </c>
      <c r="B456">
        <f>IF(A456&lt;=$B$2,SMALL('K_out calculations'!$I$2:INDEX('K_out calculations'!$I:$I,$B$2+1),A456+1),NA())</f>
        <v>0</v>
      </c>
      <c r="C456">
        <f t="shared" ref="C456" si="466">IF(ISNUMBER(B456),C455+B456,NA())</f>
        <v>0</v>
      </c>
      <c r="D456">
        <f t="shared" si="404"/>
        <v>5.2999762864595686E-2</v>
      </c>
      <c r="E456">
        <f t="shared" si="402"/>
        <v>0</v>
      </c>
      <c r="F456">
        <f t="shared" si="405"/>
        <v>0</v>
      </c>
    </row>
    <row r="457" spans="1:6" x14ac:dyDescent="0.3">
      <c r="A457">
        <v>449</v>
      </c>
      <c r="B457">
        <f>IF(A457&lt;=$B$2,SMALL('K_out calculations'!$I$2:INDEX('K_out calculations'!$I:$I,$B$2+1),A457+1),NA())</f>
        <v>0</v>
      </c>
      <c r="C457">
        <f t="shared" ref="C457" si="467">IF(ISNUMBER(B457),B457,NA())</f>
        <v>0</v>
      </c>
      <c r="D457">
        <f t="shared" si="404"/>
        <v>5.3118330566753615E-2</v>
      </c>
      <c r="E457">
        <f t="shared" si="402"/>
        <v>0</v>
      </c>
      <c r="F457">
        <f t="shared" si="405"/>
        <v>0</v>
      </c>
    </row>
    <row r="458" spans="1:6" x14ac:dyDescent="0.3">
      <c r="A458">
        <v>450</v>
      </c>
      <c r="B458">
        <f>IF(A458&lt;=$B$2,SMALL('K_out calculations'!$I$2:INDEX('K_out calculations'!$I:$I,$B$2+1),A458+1),NA())</f>
        <v>0</v>
      </c>
      <c r="C458">
        <f t="shared" ref="C458" si="468">IF(ISNUMBER(B458),C457+B458,NA())</f>
        <v>0</v>
      </c>
      <c r="D458">
        <f t="shared" si="404"/>
        <v>5.3236898268911551E-2</v>
      </c>
      <c r="E458">
        <f t="shared" ref="E458:E521" si="469">IF(ISNUMBER(C458),C458/$B$3,NA())</f>
        <v>0</v>
      </c>
      <c r="F458">
        <f t="shared" si="405"/>
        <v>0</v>
      </c>
    </row>
    <row r="459" spans="1:6" x14ac:dyDescent="0.3">
      <c r="A459">
        <v>451</v>
      </c>
      <c r="B459">
        <f>IF(A459&lt;=$B$2,SMALL('K_out calculations'!$I$2:INDEX('K_out calculations'!$I:$I,$B$2+1),A459+1),NA())</f>
        <v>0</v>
      </c>
      <c r="C459">
        <f t="shared" ref="C459" si="470">IF(ISNUMBER(B459),B459,NA())</f>
        <v>0</v>
      </c>
      <c r="D459">
        <f t="shared" ref="D459:D522" si="471">IF(A459&lt;=$B$2, (A459-1)/$B$2,NA())</f>
        <v>5.335546597106948E-2</v>
      </c>
      <c r="E459">
        <f t="shared" si="469"/>
        <v>0</v>
      </c>
      <c r="F459">
        <f t="shared" ref="F459:F522" si="472">IF(AND(ISNUMBER(E459),ISNUMBER(E458),ISNUMBER(D459),ISNUMBER(D458)),(E459+E458)/2*(D459-D458),NA())</f>
        <v>0</v>
      </c>
    </row>
    <row r="460" spans="1:6" x14ac:dyDescent="0.3">
      <c r="A460">
        <v>452</v>
      </c>
      <c r="B460">
        <f>IF(A460&lt;=$B$2,SMALL('K_out calculations'!$I$2:INDEX('K_out calculations'!$I:$I,$B$2+1),A460+1),NA())</f>
        <v>0</v>
      </c>
      <c r="C460">
        <f t="shared" ref="C460" si="473">IF(ISNUMBER(B460),C459+B460,NA())</f>
        <v>0</v>
      </c>
      <c r="D460">
        <f t="shared" si="471"/>
        <v>5.3474033673227415E-2</v>
      </c>
      <c r="E460">
        <f t="shared" si="469"/>
        <v>0</v>
      </c>
      <c r="F460">
        <f t="shared" si="472"/>
        <v>0</v>
      </c>
    </row>
    <row r="461" spans="1:6" x14ac:dyDescent="0.3">
      <c r="A461">
        <v>453</v>
      </c>
      <c r="B461">
        <f>IF(A461&lt;=$B$2,SMALL('K_out calculations'!$I$2:INDEX('K_out calculations'!$I:$I,$B$2+1),A461+1),NA())</f>
        <v>0</v>
      </c>
      <c r="C461">
        <f t="shared" ref="C461" si="474">IF(ISNUMBER(B461),B461,NA())</f>
        <v>0</v>
      </c>
      <c r="D461">
        <f t="shared" si="471"/>
        <v>5.3592601375385344E-2</v>
      </c>
      <c r="E461">
        <f t="shared" si="469"/>
        <v>0</v>
      </c>
      <c r="F461">
        <f t="shared" si="472"/>
        <v>0</v>
      </c>
    </row>
    <row r="462" spans="1:6" x14ac:dyDescent="0.3">
      <c r="A462">
        <v>454</v>
      </c>
      <c r="B462">
        <f>IF(A462&lt;=$B$2,SMALL('K_out calculations'!$I$2:INDEX('K_out calculations'!$I:$I,$B$2+1),A462+1),NA())</f>
        <v>0</v>
      </c>
      <c r="C462">
        <f t="shared" ref="C462" si="475">IF(ISNUMBER(B462),C461+B462,NA())</f>
        <v>0</v>
      </c>
      <c r="D462">
        <f t="shared" si="471"/>
        <v>5.371116907754328E-2</v>
      </c>
      <c r="E462">
        <f t="shared" si="469"/>
        <v>0</v>
      </c>
      <c r="F462">
        <f t="shared" si="472"/>
        <v>0</v>
      </c>
    </row>
    <row r="463" spans="1:6" x14ac:dyDescent="0.3">
      <c r="A463">
        <v>455</v>
      </c>
      <c r="B463">
        <f>IF(A463&lt;=$B$2,SMALL('K_out calculations'!$I$2:INDEX('K_out calculations'!$I:$I,$B$2+1),A463+1),NA())</f>
        <v>0</v>
      </c>
      <c r="C463">
        <f t="shared" ref="C463" si="476">IF(ISNUMBER(B463),B463,NA())</f>
        <v>0</v>
      </c>
      <c r="D463">
        <f t="shared" si="471"/>
        <v>5.3829736779701209E-2</v>
      </c>
      <c r="E463">
        <f t="shared" si="469"/>
        <v>0</v>
      </c>
      <c r="F463">
        <f t="shared" si="472"/>
        <v>0</v>
      </c>
    </row>
    <row r="464" spans="1:6" x14ac:dyDescent="0.3">
      <c r="A464">
        <v>456</v>
      </c>
      <c r="B464">
        <f>IF(A464&lt;=$B$2,SMALL('K_out calculations'!$I$2:INDEX('K_out calculations'!$I:$I,$B$2+1),A464+1),NA())</f>
        <v>0</v>
      </c>
      <c r="C464">
        <f t="shared" ref="C464" si="477">IF(ISNUMBER(B464),C463+B464,NA())</f>
        <v>0</v>
      </c>
      <c r="D464">
        <f t="shared" si="471"/>
        <v>5.3948304481859138E-2</v>
      </c>
      <c r="E464">
        <f t="shared" si="469"/>
        <v>0</v>
      </c>
      <c r="F464">
        <f t="shared" si="472"/>
        <v>0</v>
      </c>
    </row>
    <row r="465" spans="1:6" x14ac:dyDescent="0.3">
      <c r="A465">
        <v>457</v>
      </c>
      <c r="B465">
        <f>IF(A465&lt;=$B$2,SMALL('K_out calculations'!$I$2:INDEX('K_out calculations'!$I:$I,$B$2+1),A465+1),NA())</f>
        <v>0</v>
      </c>
      <c r="C465">
        <f t="shared" ref="C465" si="478">IF(ISNUMBER(B465),B465,NA())</f>
        <v>0</v>
      </c>
      <c r="D465">
        <f t="shared" si="471"/>
        <v>5.4066872184017074E-2</v>
      </c>
      <c r="E465">
        <f t="shared" si="469"/>
        <v>0</v>
      </c>
      <c r="F465">
        <f t="shared" si="472"/>
        <v>0</v>
      </c>
    </row>
    <row r="466" spans="1:6" x14ac:dyDescent="0.3">
      <c r="A466">
        <v>458</v>
      </c>
      <c r="B466">
        <f>IF(A466&lt;=$B$2,SMALL('K_out calculations'!$I$2:INDEX('K_out calculations'!$I:$I,$B$2+1),A466+1),NA())</f>
        <v>0</v>
      </c>
      <c r="C466">
        <f t="shared" ref="C466" si="479">IF(ISNUMBER(B466),C465+B466,NA())</f>
        <v>0</v>
      </c>
      <c r="D466">
        <f t="shared" si="471"/>
        <v>5.4185439886175003E-2</v>
      </c>
      <c r="E466">
        <f t="shared" si="469"/>
        <v>0</v>
      </c>
      <c r="F466">
        <f t="shared" si="472"/>
        <v>0</v>
      </c>
    </row>
    <row r="467" spans="1:6" x14ac:dyDescent="0.3">
      <c r="A467">
        <v>459</v>
      </c>
      <c r="B467">
        <f>IF(A467&lt;=$B$2,SMALL('K_out calculations'!$I$2:INDEX('K_out calculations'!$I:$I,$B$2+1),A467+1),NA())</f>
        <v>0</v>
      </c>
      <c r="C467">
        <f t="shared" ref="C467" si="480">IF(ISNUMBER(B467),B467,NA())</f>
        <v>0</v>
      </c>
      <c r="D467">
        <f t="shared" si="471"/>
        <v>5.4304007588332939E-2</v>
      </c>
      <c r="E467">
        <f t="shared" si="469"/>
        <v>0</v>
      </c>
      <c r="F467">
        <f t="shared" si="472"/>
        <v>0</v>
      </c>
    </row>
    <row r="468" spans="1:6" x14ac:dyDescent="0.3">
      <c r="A468">
        <v>460</v>
      </c>
      <c r="B468">
        <f>IF(A468&lt;=$B$2,SMALL('K_out calculations'!$I$2:INDEX('K_out calculations'!$I:$I,$B$2+1),A468+1),NA())</f>
        <v>0</v>
      </c>
      <c r="C468">
        <f t="shared" ref="C468" si="481">IF(ISNUMBER(B468),C467+B468,NA())</f>
        <v>0</v>
      </c>
      <c r="D468">
        <f t="shared" si="471"/>
        <v>5.4422575290490868E-2</v>
      </c>
      <c r="E468">
        <f t="shared" si="469"/>
        <v>0</v>
      </c>
      <c r="F468">
        <f t="shared" si="472"/>
        <v>0</v>
      </c>
    </row>
    <row r="469" spans="1:6" x14ac:dyDescent="0.3">
      <c r="A469">
        <v>461</v>
      </c>
      <c r="B469">
        <f>IF(A469&lt;=$B$2,SMALL('K_out calculations'!$I$2:INDEX('K_out calculations'!$I:$I,$B$2+1),A469+1),NA())</f>
        <v>0</v>
      </c>
      <c r="C469">
        <f t="shared" ref="C469" si="482">IF(ISNUMBER(B469),B469,NA())</f>
        <v>0</v>
      </c>
      <c r="D469">
        <f t="shared" si="471"/>
        <v>5.4541142992648804E-2</v>
      </c>
      <c r="E469">
        <f t="shared" si="469"/>
        <v>0</v>
      </c>
      <c r="F469">
        <f t="shared" si="472"/>
        <v>0</v>
      </c>
    </row>
    <row r="470" spans="1:6" x14ac:dyDescent="0.3">
      <c r="A470">
        <v>462</v>
      </c>
      <c r="B470">
        <f>IF(A470&lt;=$B$2,SMALL('K_out calculations'!$I$2:INDEX('K_out calculations'!$I:$I,$B$2+1),A470+1),NA())</f>
        <v>0</v>
      </c>
      <c r="C470">
        <f t="shared" ref="C470" si="483">IF(ISNUMBER(B470),C469+B470,NA())</f>
        <v>0</v>
      </c>
      <c r="D470">
        <f t="shared" si="471"/>
        <v>5.4659710694806733E-2</v>
      </c>
      <c r="E470">
        <f t="shared" si="469"/>
        <v>0</v>
      </c>
      <c r="F470">
        <f t="shared" si="472"/>
        <v>0</v>
      </c>
    </row>
    <row r="471" spans="1:6" x14ac:dyDescent="0.3">
      <c r="A471">
        <v>463</v>
      </c>
      <c r="B471">
        <f>IF(A471&lt;=$B$2,SMALL('K_out calculations'!$I$2:INDEX('K_out calculations'!$I:$I,$B$2+1),A471+1),NA())</f>
        <v>0</v>
      </c>
      <c r="C471">
        <f t="shared" ref="C471" si="484">IF(ISNUMBER(B471),B471,NA())</f>
        <v>0</v>
      </c>
      <c r="D471">
        <f t="shared" si="471"/>
        <v>5.4778278396964669E-2</v>
      </c>
      <c r="E471">
        <f t="shared" si="469"/>
        <v>0</v>
      </c>
      <c r="F471">
        <f t="shared" si="472"/>
        <v>0</v>
      </c>
    </row>
    <row r="472" spans="1:6" x14ac:dyDescent="0.3">
      <c r="A472">
        <v>464</v>
      </c>
      <c r="B472">
        <f>IF(A472&lt;=$B$2,SMALL('K_out calculations'!$I$2:INDEX('K_out calculations'!$I:$I,$B$2+1),A472+1),NA())</f>
        <v>0</v>
      </c>
      <c r="C472">
        <f t="shared" ref="C472" si="485">IF(ISNUMBER(B472),C471+B472,NA())</f>
        <v>0</v>
      </c>
      <c r="D472">
        <f t="shared" si="471"/>
        <v>5.4896846099122598E-2</v>
      </c>
      <c r="E472">
        <f t="shared" si="469"/>
        <v>0</v>
      </c>
      <c r="F472">
        <f t="shared" si="472"/>
        <v>0</v>
      </c>
    </row>
    <row r="473" spans="1:6" x14ac:dyDescent="0.3">
      <c r="A473">
        <v>465</v>
      </c>
      <c r="B473">
        <f>IF(A473&lt;=$B$2,SMALL('K_out calculations'!$I$2:INDEX('K_out calculations'!$I:$I,$B$2+1),A473+1),NA())</f>
        <v>0</v>
      </c>
      <c r="C473">
        <f t="shared" ref="C473" si="486">IF(ISNUMBER(B473),B473,NA())</f>
        <v>0</v>
      </c>
      <c r="D473">
        <f t="shared" si="471"/>
        <v>5.5015413801280534E-2</v>
      </c>
      <c r="E473">
        <f t="shared" si="469"/>
        <v>0</v>
      </c>
      <c r="F473">
        <f t="shared" si="472"/>
        <v>0</v>
      </c>
    </row>
    <row r="474" spans="1:6" x14ac:dyDescent="0.3">
      <c r="A474">
        <v>466</v>
      </c>
      <c r="B474">
        <f>IF(A474&lt;=$B$2,SMALL('K_out calculations'!$I$2:INDEX('K_out calculations'!$I:$I,$B$2+1),A474+1),NA())</f>
        <v>0</v>
      </c>
      <c r="C474">
        <f t="shared" ref="C474" si="487">IF(ISNUMBER(B474),C473+B474,NA())</f>
        <v>0</v>
      </c>
      <c r="D474">
        <f t="shared" si="471"/>
        <v>5.5133981503438463E-2</v>
      </c>
      <c r="E474">
        <f t="shared" si="469"/>
        <v>0</v>
      </c>
      <c r="F474">
        <f t="shared" si="472"/>
        <v>0</v>
      </c>
    </row>
    <row r="475" spans="1:6" x14ac:dyDescent="0.3">
      <c r="A475">
        <v>467</v>
      </c>
      <c r="B475">
        <f>IF(A475&lt;=$B$2,SMALL('K_out calculations'!$I$2:INDEX('K_out calculations'!$I:$I,$B$2+1),A475+1),NA())</f>
        <v>0</v>
      </c>
      <c r="C475">
        <f t="shared" ref="C475" si="488">IF(ISNUMBER(B475),B475,NA())</f>
        <v>0</v>
      </c>
      <c r="D475">
        <f t="shared" si="471"/>
        <v>5.5252549205596392E-2</v>
      </c>
      <c r="E475">
        <f t="shared" si="469"/>
        <v>0</v>
      </c>
      <c r="F475">
        <f t="shared" si="472"/>
        <v>0</v>
      </c>
    </row>
    <row r="476" spans="1:6" x14ac:dyDescent="0.3">
      <c r="A476">
        <v>468</v>
      </c>
      <c r="B476">
        <f>IF(A476&lt;=$B$2,SMALL('K_out calculations'!$I$2:INDEX('K_out calculations'!$I:$I,$B$2+1),A476+1),NA())</f>
        <v>0</v>
      </c>
      <c r="C476">
        <f t="shared" ref="C476" si="489">IF(ISNUMBER(B476),C475+B476,NA())</f>
        <v>0</v>
      </c>
      <c r="D476">
        <f t="shared" si="471"/>
        <v>5.5371116907754328E-2</v>
      </c>
      <c r="E476">
        <f t="shared" si="469"/>
        <v>0</v>
      </c>
      <c r="F476">
        <f t="shared" si="472"/>
        <v>0</v>
      </c>
    </row>
    <row r="477" spans="1:6" x14ac:dyDescent="0.3">
      <c r="A477">
        <v>469</v>
      </c>
      <c r="B477">
        <f>IF(A477&lt;=$B$2,SMALL('K_out calculations'!$I$2:INDEX('K_out calculations'!$I:$I,$B$2+1),A477+1),NA())</f>
        <v>0</v>
      </c>
      <c r="C477">
        <f t="shared" ref="C477" si="490">IF(ISNUMBER(B477),B477,NA())</f>
        <v>0</v>
      </c>
      <c r="D477">
        <f t="shared" si="471"/>
        <v>5.5489684609912257E-2</v>
      </c>
      <c r="E477">
        <f t="shared" si="469"/>
        <v>0</v>
      </c>
      <c r="F477">
        <f t="shared" si="472"/>
        <v>0</v>
      </c>
    </row>
    <row r="478" spans="1:6" x14ac:dyDescent="0.3">
      <c r="A478">
        <v>470</v>
      </c>
      <c r="B478">
        <f>IF(A478&lt;=$B$2,SMALL('K_out calculations'!$I$2:INDEX('K_out calculations'!$I:$I,$B$2+1),A478+1),NA())</f>
        <v>0</v>
      </c>
      <c r="C478">
        <f t="shared" ref="C478" si="491">IF(ISNUMBER(B478),C477+B478,NA())</f>
        <v>0</v>
      </c>
      <c r="D478">
        <f t="shared" si="471"/>
        <v>5.5608252312070193E-2</v>
      </c>
      <c r="E478">
        <f t="shared" si="469"/>
        <v>0</v>
      </c>
      <c r="F478">
        <f t="shared" si="472"/>
        <v>0</v>
      </c>
    </row>
    <row r="479" spans="1:6" x14ac:dyDescent="0.3">
      <c r="A479">
        <v>471</v>
      </c>
      <c r="B479">
        <f>IF(A479&lt;=$B$2,SMALL('K_out calculations'!$I$2:INDEX('K_out calculations'!$I:$I,$B$2+1),A479+1),NA())</f>
        <v>0</v>
      </c>
      <c r="C479">
        <f t="shared" ref="C479" si="492">IF(ISNUMBER(B479),B479,NA())</f>
        <v>0</v>
      </c>
      <c r="D479">
        <f t="shared" si="471"/>
        <v>5.5726820014228122E-2</v>
      </c>
      <c r="E479">
        <f t="shared" si="469"/>
        <v>0</v>
      </c>
      <c r="F479">
        <f t="shared" si="472"/>
        <v>0</v>
      </c>
    </row>
    <row r="480" spans="1:6" x14ac:dyDescent="0.3">
      <c r="A480">
        <v>472</v>
      </c>
      <c r="B480">
        <f>IF(A480&lt;=$B$2,SMALL('K_out calculations'!$I$2:INDEX('K_out calculations'!$I:$I,$B$2+1),A480+1),NA())</f>
        <v>0</v>
      </c>
      <c r="C480">
        <f t="shared" ref="C480" si="493">IF(ISNUMBER(B480),C479+B480,NA())</f>
        <v>0</v>
      </c>
      <c r="D480">
        <f t="shared" si="471"/>
        <v>5.5845387716386058E-2</v>
      </c>
      <c r="E480">
        <f t="shared" si="469"/>
        <v>0</v>
      </c>
      <c r="F480">
        <f t="shared" si="472"/>
        <v>0</v>
      </c>
    </row>
    <row r="481" spans="1:6" x14ac:dyDescent="0.3">
      <c r="A481">
        <v>473</v>
      </c>
      <c r="B481">
        <f>IF(A481&lt;=$B$2,SMALL('K_out calculations'!$I$2:INDEX('K_out calculations'!$I:$I,$B$2+1),A481+1),NA())</f>
        <v>0</v>
      </c>
      <c r="C481">
        <f t="shared" ref="C481" si="494">IF(ISNUMBER(B481),B481,NA())</f>
        <v>0</v>
      </c>
      <c r="D481">
        <f t="shared" si="471"/>
        <v>5.5963955418543987E-2</v>
      </c>
      <c r="E481">
        <f t="shared" si="469"/>
        <v>0</v>
      </c>
      <c r="F481">
        <f t="shared" si="472"/>
        <v>0</v>
      </c>
    </row>
    <row r="482" spans="1:6" x14ac:dyDescent="0.3">
      <c r="A482">
        <v>474</v>
      </c>
      <c r="B482">
        <f>IF(A482&lt;=$B$2,SMALL('K_out calculations'!$I$2:INDEX('K_out calculations'!$I:$I,$B$2+1),A482+1),NA())</f>
        <v>0</v>
      </c>
      <c r="C482">
        <f t="shared" ref="C482" si="495">IF(ISNUMBER(B482),C481+B482,NA())</f>
        <v>0</v>
      </c>
      <c r="D482">
        <f t="shared" si="471"/>
        <v>5.6082523120701923E-2</v>
      </c>
      <c r="E482">
        <f t="shared" si="469"/>
        <v>0</v>
      </c>
      <c r="F482">
        <f t="shared" si="472"/>
        <v>0</v>
      </c>
    </row>
    <row r="483" spans="1:6" x14ac:dyDescent="0.3">
      <c r="A483">
        <v>475</v>
      </c>
      <c r="B483">
        <f>IF(A483&lt;=$B$2,SMALL('K_out calculations'!$I$2:INDEX('K_out calculations'!$I:$I,$B$2+1),A483+1),NA())</f>
        <v>0</v>
      </c>
      <c r="C483">
        <f t="shared" ref="C483" si="496">IF(ISNUMBER(B483),B483,NA())</f>
        <v>0</v>
      </c>
      <c r="D483">
        <f t="shared" si="471"/>
        <v>5.6201090822859852E-2</v>
      </c>
      <c r="E483">
        <f t="shared" si="469"/>
        <v>0</v>
      </c>
      <c r="F483">
        <f t="shared" si="472"/>
        <v>0</v>
      </c>
    </row>
    <row r="484" spans="1:6" x14ac:dyDescent="0.3">
      <c r="A484">
        <v>476</v>
      </c>
      <c r="B484">
        <f>IF(A484&lt;=$B$2,SMALL('K_out calculations'!$I$2:INDEX('K_out calculations'!$I:$I,$B$2+1),A484+1),NA())</f>
        <v>0</v>
      </c>
      <c r="C484">
        <f t="shared" ref="C484" si="497">IF(ISNUMBER(B484),C483+B484,NA())</f>
        <v>0</v>
      </c>
      <c r="D484">
        <f t="shared" si="471"/>
        <v>5.6319658525017788E-2</v>
      </c>
      <c r="E484">
        <f t="shared" si="469"/>
        <v>0</v>
      </c>
      <c r="F484">
        <f t="shared" si="472"/>
        <v>0</v>
      </c>
    </row>
    <row r="485" spans="1:6" x14ac:dyDescent="0.3">
      <c r="A485">
        <v>477</v>
      </c>
      <c r="B485">
        <f>IF(A485&lt;=$B$2,SMALL('K_out calculations'!$I$2:INDEX('K_out calculations'!$I:$I,$B$2+1),A485+1),NA())</f>
        <v>0</v>
      </c>
      <c r="C485">
        <f t="shared" ref="C485" si="498">IF(ISNUMBER(B485),B485,NA())</f>
        <v>0</v>
      </c>
      <c r="D485">
        <f t="shared" si="471"/>
        <v>5.6438226227175717E-2</v>
      </c>
      <c r="E485">
        <f t="shared" si="469"/>
        <v>0</v>
      </c>
      <c r="F485">
        <f t="shared" si="472"/>
        <v>0</v>
      </c>
    </row>
    <row r="486" spans="1:6" x14ac:dyDescent="0.3">
      <c r="A486">
        <v>478</v>
      </c>
      <c r="B486">
        <f>IF(A486&lt;=$B$2,SMALL('K_out calculations'!$I$2:INDEX('K_out calculations'!$I:$I,$B$2+1),A486+1),NA())</f>
        <v>0</v>
      </c>
      <c r="C486">
        <f t="shared" ref="C486" si="499">IF(ISNUMBER(B486),C485+B486,NA())</f>
        <v>0</v>
      </c>
      <c r="D486">
        <f t="shared" si="471"/>
        <v>5.6556793929333653E-2</v>
      </c>
      <c r="E486">
        <f t="shared" si="469"/>
        <v>0</v>
      </c>
      <c r="F486">
        <f t="shared" si="472"/>
        <v>0</v>
      </c>
    </row>
    <row r="487" spans="1:6" x14ac:dyDescent="0.3">
      <c r="A487">
        <v>479</v>
      </c>
      <c r="B487">
        <f>IF(A487&lt;=$B$2,SMALL('K_out calculations'!$I$2:INDEX('K_out calculations'!$I:$I,$B$2+1),A487+1),NA())</f>
        <v>0</v>
      </c>
      <c r="C487">
        <f t="shared" ref="C487" si="500">IF(ISNUMBER(B487),B487,NA())</f>
        <v>0</v>
      </c>
      <c r="D487">
        <f t="shared" si="471"/>
        <v>5.6675361631491582E-2</v>
      </c>
      <c r="E487">
        <f t="shared" si="469"/>
        <v>0</v>
      </c>
      <c r="F487">
        <f t="shared" si="472"/>
        <v>0</v>
      </c>
    </row>
    <row r="488" spans="1:6" x14ac:dyDescent="0.3">
      <c r="A488">
        <v>480</v>
      </c>
      <c r="B488">
        <f>IF(A488&lt;=$B$2,SMALL('K_out calculations'!$I$2:INDEX('K_out calculations'!$I:$I,$B$2+1),A488+1),NA())</f>
        <v>0</v>
      </c>
      <c r="C488">
        <f t="shared" ref="C488" si="501">IF(ISNUMBER(B488),C487+B488,NA())</f>
        <v>0</v>
      </c>
      <c r="D488">
        <f t="shared" si="471"/>
        <v>5.6793929333649511E-2</v>
      </c>
      <c r="E488">
        <f t="shared" si="469"/>
        <v>0</v>
      </c>
      <c r="F488">
        <f t="shared" si="472"/>
        <v>0</v>
      </c>
    </row>
    <row r="489" spans="1:6" x14ac:dyDescent="0.3">
      <c r="A489">
        <v>481</v>
      </c>
      <c r="B489">
        <f>IF(A489&lt;=$B$2,SMALL('K_out calculations'!$I$2:INDEX('K_out calculations'!$I:$I,$B$2+1),A489+1),NA())</f>
        <v>0</v>
      </c>
      <c r="C489">
        <f t="shared" ref="C489" si="502">IF(ISNUMBER(B489),B489,NA())</f>
        <v>0</v>
      </c>
      <c r="D489">
        <f t="shared" si="471"/>
        <v>5.6912497035807447E-2</v>
      </c>
      <c r="E489">
        <f t="shared" si="469"/>
        <v>0</v>
      </c>
      <c r="F489">
        <f t="shared" si="472"/>
        <v>0</v>
      </c>
    </row>
    <row r="490" spans="1:6" x14ac:dyDescent="0.3">
      <c r="A490">
        <v>482</v>
      </c>
      <c r="B490">
        <f>IF(A490&lt;=$B$2,SMALL('K_out calculations'!$I$2:INDEX('K_out calculations'!$I:$I,$B$2+1),A490+1),NA())</f>
        <v>0</v>
      </c>
      <c r="C490">
        <f t="shared" ref="C490" si="503">IF(ISNUMBER(B490),C489+B490,NA())</f>
        <v>0</v>
      </c>
      <c r="D490">
        <f t="shared" si="471"/>
        <v>5.7031064737965376E-2</v>
      </c>
      <c r="E490">
        <f t="shared" si="469"/>
        <v>0</v>
      </c>
      <c r="F490">
        <f t="shared" si="472"/>
        <v>0</v>
      </c>
    </row>
    <row r="491" spans="1:6" x14ac:dyDescent="0.3">
      <c r="A491">
        <v>483</v>
      </c>
      <c r="B491">
        <f>IF(A491&lt;=$B$2,SMALL('K_out calculations'!$I$2:INDEX('K_out calculations'!$I:$I,$B$2+1),A491+1),NA())</f>
        <v>0</v>
      </c>
      <c r="C491">
        <f t="shared" ref="C491" si="504">IF(ISNUMBER(B491),B491,NA())</f>
        <v>0</v>
      </c>
      <c r="D491">
        <f t="shared" si="471"/>
        <v>5.7149632440123312E-2</v>
      </c>
      <c r="E491">
        <f t="shared" si="469"/>
        <v>0</v>
      </c>
      <c r="F491">
        <f t="shared" si="472"/>
        <v>0</v>
      </c>
    </row>
    <row r="492" spans="1:6" x14ac:dyDescent="0.3">
      <c r="A492">
        <v>484</v>
      </c>
      <c r="B492">
        <f>IF(A492&lt;=$B$2,SMALL('K_out calculations'!$I$2:INDEX('K_out calculations'!$I:$I,$B$2+1),A492+1),NA())</f>
        <v>0</v>
      </c>
      <c r="C492">
        <f t="shared" ref="C492" si="505">IF(ISNUMBER(B492),C491+B492,NA())</f>
        <v>0</v>
      </c>
      <c r="D492">
        <f t="shared" si="471"/>
        <v>5.7268200142281241E-2</v>
      </c>
      <c r="E492">
        <f t="shared" si="469"/>
        <v>0</v>
      </c>
      <c r="F492">
        <f t="shared" si="472"/>
        <v>0</v>
      </c>
    </row>
    <row r="493" spans="1:6" x14ac:dyDescent="0.3">
      <c r="A493">
        <v>485</v>
      </c>
      <c r="B493">
        <f>IF(A493&lt;=$B$2,SMALL('K_out calculations'!$I$2:INDEX('K_out calculations'!$I:$I,$B$2+1),A493+1),NA())</f>
        <v>0</v>
      </c>
      <c r="C493">
        <f t="shared" ref="C493" si="506">IF(ISNUMBER(B493),B493,NA())</f>
        <v>0</v>
      </c>
      <c r="D493">
        <f t="shared" si="471"/>
        <v>5.7386767844439177E-2</v>
      </c>
      <c r="E493">
        <f t="shared" si="469"/>
        <v>0</v>
      </c>
      <c r="F493">
        <f t="shared" si="472"/>
        <v>0</v>
      </c>
    </row>
    <row r="494" spans="1:6" x14ac:dyDescent="0.3">
      <c r="A494">
        <v>486</v>
      </c>
      <c r="B494">
        <f>IF(A494&lt;=$B$2,SMALL('K_out calculations'!$I$2:INDEX('K_out calculations'!$I:$I,$B$2+1),A494+1),NA())</f>
        <v>0</v>
      </c>
      <c r="C494">
        <f t="shared" ref="C494" si="507">IF(ISNUMBER(B494),C493+B494,NA())</f>
        <v>0</v>
      </c>
      <c r="D494">
        <f t="shared" si="471"/>
        <v>5.7505335546597106E-2</v>
      </c>
      <c r="E494">
        <f t="shared" si="469"/>
        <v>0</v>
      </c>
      <c r="F494">
        <f t="shared" si="472"/>
        <v>0</v>
      </c>
    </row>
    <row r="495" spans="1:6" x14ac:dyDescent="0.3">
      <c r="A495">
        <v>487</v>
      </c>
      <c r="B495">
        <f>IF(A495&lt;=$B$2,SMALL('K_out calculations'!$I$2:INDEX('K_out calculations'!$I:$I,$B$2+1),A495+1),NA())</f>
        <v>0</v>
      </c>
      <c r="C495">
        <f t="shared" ref="C495" si="508">IF(ISNUMBER(B495),B495,NA())</f>
        <v>0</v>
      </c>
      <c r="D495">
        <f t="shared" si="471"/>
        <v>5.7623903248755041E-2</v>
      </c>
      <c r="E495">
        <f t="shared" si="469"/>
        <v>0</v>
      </c>
      <c r="F495">
        <f t="shared" si="472"/>
        <v>0</v>
      </c>
    </row>
    <row r="496" spans="1:6" x14ac:dyDescent="0.3">
      <c r="A496">
        <v>488</v>
      </c>
      <c r="B496">
        <f>IF(A496&lt;=$B$2,SMALL('K_out calculations'!$I$2:INDEX('K_out calculations'!$I:$I,$B$2+1),A496+1),NA())</f>
        <v>0</v>
      </c>
      <c r="C496">
        <f t="shared" ref="C496" si="509">IF(ISNUMBER(B496),C495+B496,NA())</f>
        <v>0</v>
      </c>
      <c r="D496">
        <f t="shared" si="471"/>
        <v>5.774247095091297E-2</v>
      </c>
      <c r="E496">
        <f t="shared" si="469"/>
        <v>0</v>
      </c>
      <c r="F496">
        <f t="shared" si="472"/>
        <v>0</v>
      </c>
    </row>
    <row r="497" spans="1:6" x14ac:dyDescent="0.3">
      <c r="A497">
        <v>489</v>
      </c>
      <c r="B497">
        <f>IF(A497&lt;=$B$2,SMALL('K_out calculations'!$I$2:INDEX('K_out calculations'!$I:$I,$B$2+1),A497+1),NA())</f>
        <v>0</v>
      </c>
      <c r="C497">
        <f t="shared" ref="C497" si="510">IF(ISNUMBER(B497),B497,NA())</f>
        <v>0</v>
      </c>
      <c r="D497">
        <f t="shared" si="471"/>
        <v>5.7861038653070906E-2</v>
      </c>
      <c r="E497">
        <f t="shared" si="469"/>
        <v>0</v>
      </c>
      <c r="F497">
        <f t="shared" si="472"/>
        <v>0</v>
      </c>
    </row>
    <row r="498" spans="1:6" x14ac:dyDescent="0.3">
      <c r="A498">
        <v>490</v>
      </c>
      <c r="B498">
        <f>IF(A498&lt;=$B$2,SMALL('K_out calculations'!$I$2:INDEX('K_out calculations'!$I:$I,$B$2+1),A498+1),NA())</f>
        <v>0</v>
      </c>
      <c r="C498">
        <f t="shared" ref="C498" si="511">IF(ISNUMBER(B498),C497+B498,NA())</f>
        <v>0</v>
      </c>
      <c r="D498">
        <f t="shared" si="471"/>
        <v>5.7979606355228835E-2</v>
      </c>
      <c r="E498">
        <f t="shared" si="469"/>
        <v>0</v>
      </c>
      <c r="F498">
        <f t="shared" si="472"/>
        <v>0</v>
      </c>
    </row>
    <row r="499" spans="1:6" x14ac:dyDescent="0.3">
      <c r="A499">
        <v>491</v>
      </c>
      <c r="B499">
        <f>IF(A499&lt;=$B$2,SMALL('K_out calculations'!$I$2:INDEX('K_out calculations'!$I:$I,$B$2+1),A499+1),NA())</f>
        <v>0</v>
      </c>
      <c r="C499">
        <f t="shared" ref="C499" si="512">IF(ISNUMBER(B499),B499,NA())</f>
        <v>0</v>
      </c>
      <c r="D499">
        <f t="shared" si="471"/>
        <v>5.8098174057386764E-2</v>
      </c>
      <c r="E499">
        <f t="shared" si="469"/>
        <v>0</v>
      </c>
      <c r="F499">
        <f t="shared" si="472"/>
        <v>0</v>
      </c>
    </row>
    <row r="500" spans="1:6" x14ac:dyDescent="0.3">
      <c r="A500">
        <v>492</v>
      </c>
      <c r="B500">
        <f>IF(A500&lt;=$B$2,SMALL('K_out calculations'!$I$2:INDEX('K_out calculations'!$I:$I,$B$2+1),A500+1),NA())</f>
        <v>0</v>
      </c>
      <c r="C500">
        <f t="shared" ref="C500" si="513">IF(ISNUMBER(B500),C499+B500,NA())</f>
        <v>0</v>
      </c>
      <c r="D500">
        <f t="shared" si="471"/>
        <v>5.82167417595447E-2</v>
      </c>
      <c r="E500">
        <f t="shared" si="469"/>
        <v>0</v>
      </c>
      <c r="F500">
        <f t="shared" si="472"/>
        <v>0</v>
      </c>
    </row>
    <row r="501" spans="1:6" x14ac:dyDescent="0.3">
      <c r="A501">
        <v>493</v>
      </c>
      <c r="B501">
        <f>IF(A501&lt;=$B$2,SMALL('K_out calculations'!$I$2:INDEX('K_out calculations'!$I:$I,$B$2+1),A501+1),NA())</f>
        <v>0</v>
      </c>
      <c r="C501">
        <f t="shared" ref="C501" si="514">IF(ISNUMBER(B501),B501,NA())</f>
        <v>0</v>
      </c>
      <c r="D501">
        <f t="shared" si="471"/>
        <v>5.8335309461702629E-2</v>
      </c>
      <c r="E501">
        <f t="shared" si="469"/>
        <v>0</v>
      </c>
      <c r="F501">
        <f t="shared" si="472"/>
        <v>0</v>
      </c>
    </row>
    <row r="502" spans="1:6" x14ac:dyDescent="0.3">
      <c r="A502">
        <v>494</v>
      </c>
      <c r="B502">
        <f>IF(A502&lt;=$B$2,SMALL('K_out calculations'!$I$2:INDEX('K_out calculations'!$I:$I,$B$2+1),A502+1),NA())</f>
        <v>0</v>
      </c>
      <c r="C502">
        <f t="shared" ref="C502" si="515">IF(ISNUMBER(B502),C501+B502,NA())</f>
        <v>0</v>
      </c>
      <c r="D502">
        <f t="shared" si="471"/>
        <v>5.8453877163860565E-2</v>
      </c>
      <c r="E502">
        <f t="shared" si="469"/>
        <v>0</v>
      </c>
      <c r="F502">
        <f t="shared" si="472"/>
        <v>0</v>
      </c>
    </row>
    <row r="503" spans="1:6" x14ac:dyDescent="0.3">
      <c r="A503">
        <v>495</v>
      </c>
      <c r="B503">
        <f>IF(A503&lt;=$B$2,SMALL('K_out calculations'!$I$2:INDEX('K_out calculations'!$I:$I,$B$2+1),A503+1),NA())</f>
        <v>0</v>
      </c>
      <c r="C503">
        <f t="shared" ref="C503" si="516">IF(ISNUMBER(B503),B503,NA())</f>
        <v>0</v>
      </c>
      <c r="D503">
        <f t="shared" si="471"/>
        <v>5.8572444866018494E-2</v>
      </c>
      <c r="E503">
        <f t="shared" si="469"/>
        <v>0</v>
      </c>
      <c r="F503">
        <f t="shared" si="472"/>
        <v>0</v>
      </c>
    </row>
    <row r="504" spans="1:6" x14ac:dyDescent="0.3">
      <c r="A504">
        <v>496</v>
      </c>
      <c r="B504">
        <f>IF(A504&lt;=$B$2,SMALL('K_out calculations'!$I$2:INDEX('K_out calculations'!$I:$I,$B$2+1),A504+1),NA())</f>
        <v>0</v>
      </c>
      <c r="C504">
        <f t="shared" ref="C504" si="517">IF(ISNUMBER(B504),C503+B504,NA())</f>
        <v>0</v>
      </c>
      <c r="D504">
        <f t="shared" si="471"/>
        <v>5.869101256817643E-2</v>
      </c>
      <c r="E504">
        <f t="shared" si="469"/>
        <v>0</v>
      </c>
      <c r="F504">
        <f t="shared" si="472"/>
        <v>0</v>
      </c>
    </row>
    <row r="505" spans="1:6" x14ac:dyDescent="0.3">
      <c r="A505">
        <v>497</v>
      </c>
      <c r="B505">
        <f>IF(A505&lt;=$B$2,SMALL('K_out calculations'!$I$2:INDEX('K_out calculations'!$I:$I,$B$2+1),A505+1),NA())</f>
        <v>0</v>
      </c>
      <c r="C505">
        <f t="shared" ref="C505" si="518">IF(ISNUMBER(B505),B505,NA())</f>
        <v>0</v>
      </c>
      <c r="D505">
        <f t="shared" si="471"/>
        <v>5.8809580270334359E-2</v>
      </c>
      <c r="E505">
        <f t="shared" si="469"/>
        <v>0</v>
      </c>
      <c r="F505">
        <f t="shared" si="472"/>
        <v>0</v>
      </c>
    </row>
    <row r="506" spans="1:6" x14ac:dyDescent="0.3">
      <c r="A506">
        <v>498</v>
      </c>
      <c r="B506">
        <f>IF(A506&lt;=$B$2,SMALL('K_out calculations'!$I$2:INDEX('K_out calculations'!$I:$I,$B$2+1),A506+1),NA())</f>
        <v>0</v>
      </c>
      <c r="C506">
        <f t="shared" ref="C506" si="519">IF(ISNUMBER(B506),C505+B506,NA())</f>
        <v>0</v>
      </c>
      <c r="D506">
        <f t="shared" si="471"/>
        <v>5.8928147972492295E-2</v>
      </c>
      <c r="E506">
        <f t="shared" si="469"/>
        <v>0</v>
      </c>
      <c r="F506">
        <f t="shared" si="472"/>
        <v>0</v>
      </c>
    </row>
    <row r="507" spans="1:6" x14ac:dyDescent="0.3">
      <c r="A507">
        <v>499</v>
      </c>
      <c r="B507">
        <f>IF(A507&lt;=$B$2,SMALL('K_out calculations'!$I$2:INDEX('K_out calculations'!$I:$I,$B$2+1),A507+1),NA())</f>
        <v>0</v>
      </c>
      <c r="C507">
        <f t="shared" ref="C507" si="520">IF(ISNUMBER(B507),B507,NA())</f>
        <v>0</v>
      </c>
      <c r="D507">
        <f t="shared" si="471"/>
        <v>5.9046715674650224E-2</v>
      </c>
      <c r="E507">
        <f t="shared" si="469"/>
        <v>0</v>
      </c>
      <c r="F507">
        <f t="shared" si="472"/>
        <v>0</v>
      </c>
    </row>
    <row r="508" spans="1:6" x14ac:dyDescent="0.3">
      <c r="A508">
        <v>500</v>
      </c>
      <c r="B508">
        <f>IF(A508&lt;=$B$2,SMALL('K_out calculations'!$I$2:INDEX('K_out calculations'!$I:$I,$B$2+1),A508+1),NA())</f>
        <v>0</v>
      </c>
      <c r="C508">
        <f t="shared" ref="C508" si="521">IF(ISNUMBER(B508),C507+B508,NA())</f>
        <v>0</v>
      </c>
      <c r="D508">
        <f t="shared" si="471"/>
        <v>5.916528337680816E-2</v>
      </c>
      <c r="E508">
        <f t="shared" si="469"/>
        <v>0</v>
      </c>
      <c r="F508">
        <f t="shared" si="472"/>
        <v>0</v>
      </c>
    </row>
    <row r="509" spans="1:6" x14ac:dyDescent="0.3">
      <c r="A509">
        <v>501</v>
      </c>
      <c r="B509">
        <f>IF(A509&lt;=$B$2,SMALL('K_out calculations'!$I$2:INDEX('K_out calculations'!$I:$I,$B$2+1),A509+1),NA())</f>
        <v>0</v>
      </c>
      <c r="C509">
        <f t="shared" ref="C509" si="522">IF(ISNUMBER(B509),B509,NA())</f>
        <v>0</v>
      </c>
      <c r="D509">
        <f t="shared" si="471"/>
        <v>5.9283851078966089E-2</v>
      </c>
      <c r="E509">
        <f t="shared" si="469"/>
        <v>0</v>
      </c>
      <c r="F509">
        <f t="shared" si="472"/>
        <v>0</v>
      </c>
    </row>
    <row r="510" spans="1:6" x14ac:dyDescent="0.3">
      <c r="A510">
        <v>502</v>
      </c>
      <c r="B510">
        <f>IF(A510&lt;=$B$2,SMALL('K_out calculations'!$I$2:INDEX('K_out calculations'!$I:$I,$B$2+1),A510+1),NA())</f>
        <v>0</v>
      </c>
      <c r="C510">
        <f t="shared" ref="C510" si="523">IF(ISNUMBER(B510),C509+B510,NA())</f>
        <v>0</v>
      </c>
      <c r="D510">
        <f t="shared" si="471"/>
        <v>5.9402418781124025E-2</v>
      </c>
      <c r="E510">
        <f t="shared" si="469"/>
        <v>0</v>
      </c>
      <c r="F510">
        <f t="shared" si="472"/>
        <v>0</v>
      </c>
    </row>
    <row r="511" spans="1:6" x14ac:dyDescent="0.3">
      <c r="A511">
        <v>503</v>
      </c>
      <c r="B511">
        <f>IF(A511&lt;=$B$2,SMALL('K_out calculations'!$I$2:INDEX('K_out calculations'!$I:$I,$B$2+1),A511+1),NA())</f>
        <v>0</v>
      </c>
      <c r="C511">
        <f t="shared" ref="C511" si="524">IF(ISNUMBER(B511),B511,NA())</f>
        <v>0</v>
      </c>
      <c r="D511">
        <f t="shared" si="471"/>
        <v>5.9520986483281954E-2</v>
      </c>
      <c r="E511">
        <f t="shared" si="469"/>
        <v>0</v>
      </c>
      <c r="F511">
        <f t="shared" si="472"/>
        <v>0</v>
      </c>
    </row>
    <row r="512" spans="1:6" x14ac:dyDescent="0.3">
      <c r="A512">
        <v>504</v>
      </c>
      <c r="B512">
        <f>IF(A512&lt;=$B$2,SMALL('K_out calculations'!$I$2:INDEX('K_out calculations'!$I:$I,$B$2+1),A512+1),NA())</f>
        <v>0</v>
      </c>
      <c r="C512">
        <f t="shared" ref="C512" si="525">IF(ISNUMBER(B512),C511+B512,NA())</f>
        <v>0</v>
      </c>
      <c r="D512">
        <f t="shared" si="471"/>
        <v>5.9639554185439883E-2</v>
      </c>
      <c r="E512">
        <f t="shared" si="469"/>
        <v>0</v>
      </c>
      <c r="F512">
        <f t="shared" si="472"/>
        <v>0</v>
      </c>
    </row>
    <row r="513" spans="1:6" x14ac:dyDescent="0.3">
      <c r="A513">
        <v>505</v>
      </c>
      <c r="B513">
        <f>IF(A513&lt;=$B$2,SMALL('K_out calculations'!$I$2:INDEX('K_out calculations'!$I:$I,$B$2+1),A513+1),NA())</f>
        <v>0</v>
      </c>
      <c r="C513">
        <f t="shared" ref="C513" si="526">IF(ISNUMBER(B513),B513,NA())</f>
        <v>0</v>
      </c>
      <c r="D513">
        <f t="shared" si="471"/>
        <v>5.9758121887597819E-2</v>
      </c>
      <c r="E513">
        <f t="shared" si="469"/>
        <v>0</v>
      </c>
      <c r="F513">
        <f t="shared" si="472"/>
        <v>0</v>
      </c>
    </row>
    <row r="514" spans="1:6" x14ac:dyDescent="0.3">
      <c r="A514">
        <v>506</v>
      </c>
      <c r="B514">
        <f>IF(A514&lt;=$B$2,SMALL('K_out calculations'!$I$2:INDEX('K_out calculations'!$I:$I,$B$2+1),A514+1),NA())</f>
        <v>0</v>
      </c>
      <c r="C514">
        <f t="shared" ref="C514" si="527">IF(ISNUMBER(B514),C513+B514,NA())</f>
        <v>0</v>
      </c>
      <c r="D514">
        <f t="shared" si="471"/>
        <v>5.9876689589755748E-2</v>
      </c>
      <c r="E514">
        <f t="shared" si="469"/>
        <v>0</v>
      </c>
      <c r="F514">
        <f t="shared" si="472"/>
        <v>0</v>
      </c>
    </row>
    <row r="515" spans="1:6" x14ac:dyDescent="0.3">
      <c r="A515">
        <v>507</v>
      </c>
      <c r="B515">
        <f>IF(A515&lt;=$B$2,SMALL('K_out calculations'!$I$2:INDEX('K_out calculations'!$I:$I,$B$2+1),A515+1),NA())</f>
        <v>0</v>
      </c>
      <c r="C515">
        <f t="shared" ref="C515" si="528">IF(ISNUMBER(B515),B515,NA())</f>
        <v>0</v>
      </c>
      <c r="D515">
        <f t="shared" si="471"/>
        <v>5.9995257291913684E-2</v>
      </c>
      <c r="E515">
        <f t="shared" si="469"/>
        <v>0</v>
      </c>
      <c r="F515">
        <f t="shared" si="472"/>
        <v>0</v>
      </c>
    </row>
    <row r="516" spans="1:6" x14ac:dyDescent="0.3">
      <c r="A516">
        <v>508</v>
      </c>
      <c r="B516">
        <f>IF(A516&lt;=$B$2,SMALL('K_out calculations'!$I$2:INDEX('K_out calculations'!$I:$I,$B$2+1),A516+1),NA())</f>
        <v>0</v>
      </c>
      <c r="C516">
        <f t="shared" ref="C516" si="529">IF(ISNUMBER(B516),C515+B516,NA())</f>
        <v>0</v>
      </c>
      <c r="D516">
        <f t="shared" si="471"/>
        <v>6.0113824994071613E-2</v>
      </c>
      <c r="E516">
        <f t="shared" si="469"/>
        <v>0</v>
      </c>
      <c r="F516">
        <f t="shared" si="472"/>
        <v>0</v>
      </c>
    </row>
    <row r="517" spans="1:6" x14ac:dyDescent="0.3">
      <c r="A517">
        <v>509</v>
      </c>
      <c r="B517">
        <f>IF(A517&lt;=$B$2,SMALL('K_out calculations'!$I$2:INDEX('K_out calculations'!$I:$I,$B$2+1),A517+1),NA())</f>
        <v>0</v>
      </c>
      <c r="C517">
        <f t="shared" ref="C517" si="530">IF(ISNUMBER(B517),B517,NA())</f>
        <v>0</v>
      </c>
      <c r="D517">
        <f t="shared" si="471"/>
        <v>6.0232392696229549E-2</v>
      </c>
      <c r="E517">
        <f t="shared" si="469"/>
        <v>0</v>
      </c>
      <c r="F517">
        <f t="shared" si="472"/>
        <v>0</v>
      </c>
    </row>
    <row r="518" spans="1:6" x14ac:dyDescent="0.3">
      <c r="A518">
        <v>510</v>
      </c>
      <c r="B518">
        <f>IF(A518&lt;=$B$2,SMALL('K_out calculations'!$I$2:INDEX('K_out calculations'!$I:$I,$B$2+1),A518+1),NA())</f>
        <v>0</v>
      </c>
      <c r="C518">
        <f t="shared" ref="C518" si="531">IF(ISNUMBER(B518),C517+B518,NA())</f>
        <v>0</v>
      </c>
      <c r="D518">
        <f t="shared" si="471"/>
        <v>6.0350960398387478E-2</v>
      </c>
      <c r="E518">
        <f t="shared" si="469"/>
        <v>0</v>
      </c>
      <c r="F518">
        <f t="shared" si="472"/>
        <v>0</v>
      </c>
    </row>
    <row r="519" spans="1:6" x14ac:dyDescent="0.3">
      <c r="A519">
        <v>511</v>
      </c>
      <c r="B519">
        <f>IF(A519&lt;=$B$2,SMALL('K_out calculations'!$I$2:INDEX('K_out calculations'!$I:$I,$B$2+1),A519+1),NA())</f>
        <v>0</v>
      </c>
      <c r="C519">
        <f t="shared" ref="C519" si="532">IF(ISNUMBER(B519),B519,NA())</f>
        <v>0</v>
      </c>
      <c r="D519">
        <f t="shared" si="471"/>
        <v>6.0469528100545414E-2</v>
      </c>
      <c r="E519">
        <f t="shared" si="469"/>
        <v>0</v>
      </c>
      <c r="F519">
        <f t="shared" si="472"/>
        <v>0</v>
      </c>
    </row>
    <row r="520" spans="1:6" x14ac:dyDescent="0.3">
      <c r="A520">
        <v>512</v>
      </c>
      <c r="B520">
        <f>IF(A520&lt;=$B$2,SMALL('K_out calculations'!$I$2:INDEX('K_out calculations'!$I:$I,$B$2+1),A520+1),NA())</f>
        <v>0</v>
      </c>
      <c r="C520">
        <f t="shared" ref="C520" si="533">IF(ISNUMBER(B520),C519+B520,NA())</f>
        <v>0</v>
      </c>
      <c r="D520">
        <f t="shared" si="471"/>
        <v>6.0588095802703343E-2</v>
      </c>
      <c r="E520">
        <f t="shared" si="469"/>
        <v>0</v>
      </c>
      <c r="F520">
        <f t="shared" si="472"/>
        <v>0</v>
      </c>
    </row>
    <row r="521" spans="1:6" x14ac:dyDescent="0.3">
      <c r="A521">
        <v>513</v>
      </c>
      <c r="B521">
        <f>IF(A521&lt;=$B$2,SMALL('K_out calculations'!$I$2:INDEX('K_out calculations'!$I:$I,$B$2+1),A521+1),NA())</f>
        <v>0</v>
      </c>
      <c r="C521">
        <f t="shared" ref="C521" si="534">IF(ISNUMBER(B521),B521,NA())</f>
        <v>0</v>
      </c>
      <c r="D521">
        <f t="shared" si="471"/>
        <v>6.0706663504861279E-2</v>
      </c>
      <c r="E521">
        <f t="shared" si="469"/>
        <v>0</v>
      </c>
      <c r="F521">
        <f t="shared" si="472"/>
        <v>0</v>
      </c>
    </row>
    <row r="522" spans="1:6" x14ac:dyDescent="0.3">
      <c r="A522">
        <v>514</v>
      </c>
      <c r="B522">
        <f>IF(A522&lt;=$B$2,SMALL('K_out calculations'!$I$2:INDEX('K_out calculations'!$I:$I,$B$2+1),A522+1),NA())</f>
        <v>0</v>
      </c>
      <c r="C522">
        <f t="shared" ref="C522" si="535">IF(ISNUMBER(B522),C521+B522,NA())</f>
        <v>0</v>
      </c>
      <c r="D522">
        <f t="shared" si="471"/>
        <v>6.0825231207019208E-2</v>
      </c>
      <c r="E522">
        <f t="shared" ref="E522:E585" si="536">IF(ISNUMBER(C522),C522/$B$3,NA())</f>
        <v>0</v>
      </c>
      <c r="F522">
        <f t="shared" si="472"/>
        <v>0</v>
      </c>
    </row>
    <row r="523" spans="1:6" x14ac:dyDescent="0.3">
      <c r="A523">
        <v>515</v>
      </c>
      <c r="B523">
        <f>IF(A523&lt;=$B$2,SMALL('K_out calculations'!$I$2:INDEX('K_out calculations'!$I:$I,$B$2+1),A523+1),NA())</f>
        <v>0</v>
      </c>
      <c r="C523">
        <f t="shared" ref="C523" si="537">IF(ISNUMBER(B523),B523,NA())</f>
        <v>0</v>
      </c>
      <c r="D523">
        <f t="shared" ref="D523:D586" si="538">IF(A523&lt;=$B$2, (A523-1)/$B$2,NA())</f>
        <v>6.0943798909177137E-2</v>
      </c>
      <c r="E523">
        <f t="shared" si="536"/>
        <v>0</v>
      </c>
      <c r="F523">
        <f t="shared" ref="F523:F586" si="539">IF(AND(ISNUMBER(E523),ISNUMBER(E522),ISNUMBER(D523),ISNUMBER(D522)),(E523+E522)/2*(D523-D522),NA())</f>
        <v>0</v>
      </c>
    </row>
    <row r="524" spans="1:6" x14ac:dyDescent="0.3">
      <c r="A524">
        <v>516</v>
      </c>
      <c r="B524">
        <f>IF(A524&lt;=$B$2,SMALL('K_out calculations'!$I$2:INDEX('K_out calculations'!$I:$I,$B$2+1),A524+1),NA())</f>
        <v>0</v>
      </c>
      <c r="C524">
        <f t="shared" ref="C524" si="540">IF(ISNUMBER(B524),C523+B524,NA())</f>
        <v>0</v>
      </c>
      <c r="D524">
        <f t="shared" si="538"/>
        <v>6.1062366611335073E-2</v>
      </c>
      <c r="E524">
        <f t="shared" si="536"/>
        <v>0</v>
      </c>
      <c r="F524">
        <f t="shared" si="539"/>
        <v>0</v>
      </c>
    </row>
    <row r="525" spans="1:6" x14ac:dyDescent="0.3">
      <c r="A525">
        <v>517</v>
      </c>
      <c r="B525">
        <f>IF(A525&lt;=$B$2,SMALL('K_out calculations'!$I$2:INDEX('K_out calculations'!$I:$I,$B$2+1),A525+1),NA())</f>
        <v>0</v>
      </c>
      <c r="C525">
        <f t="shared" ref="C525" si="541">IF(ISNUMBER(B525),B525,NA())</f>
        <v>0</v>
      </c>
      <c r="D525">
        <f t="shared" si="538"/>
        <v>6.1180934313493002E-2</v>
      </c>
      <c r="E525">
        <f t="shared" si="536"/>
        <v>0</v>
      </c>
      <c r="F525">
        <f t="shared" si="539"/>
        <v>0</v>
      </c>
    </row>
    <row r="526" spans="1:6" x14ac:dyDescent="0.3">
      <c r="A526">
        <v>518</v>
      </c>
      <c r="B526">
        <f>IF(A526&lt;=$B$2,SMALL('K_out calculations'!$I$2:INDEX('K_out calculations'!$I:$I,$B$2+1),A526+1),NA())</f>
        <v>0</v>
      </c>
      <c r="C526">
        <f t="shared" ref="C526" si="542">IF(ISNUMBER(B526),C525+B526,NA())</f>
        <v>0</v>
      </c>
      <c r="D526">
        <f t="shared" si="538"/>
        <v>6.1299502015650938E-2</v>
      </c>
      <c r="E526">
        <f t="shared" si="536"/>
        <v>0</v>
      </c>
      <c r="F526">
        <f t="shared" si="539"/>
        <v>0</v>
      </c>
    </row>
    <row r="527" spans="1:6" x14ac:dyDescent="0.3">
      <c r="A527">
        <v>519</v>
      </c>
      <c r="B527">
        <f>IF(A527&lt;=$B$2,SMALL('K_out calculations'!$I$2:INDEX('K_out calculations'!$I:$I,$B$2+1),A527+1),NA())</f>
        <v>0</v>
      </c>
      <c r="C527">
        <f t="shared" ref="C527" si="543">IF(ISNUMBER(B527),B527,NA())</f>
        <v>0</v>
      </c>
      <c r="D527">
        <f t="shared" si="538"/>
        <v>6.1418069717808867E-2</v>
      </c>
      <c r="E527">
        <f t="shared" si="536"/>
        <v>0</v>
      </c>
      <c r="F527">
        <f t="shared" si="539"/>
        <v>0</v>
      </c>
    </row>
    <row r="528" spans="1:6" x14ac:dyDescent="0.3">
      <c r="A528">
        <v>520</v>
      </c>
      <c r="B528">
        <f>IF(A528&lt;=$B$2,SMALL('K_out calculations'!$I$2:INDEX('K_out calculations'!$I:$I,$B$2+1),A528+1),NA())</f>
        <v>0</v>
      </c>
      <c r="C528">
        <f t="shared" ref="C528" si="544">IF(ISNUMBER(B528),C527+B528,NA())</f>
        <v>0</v>
      </c>
      <c r="D528">
        <f t="shared" si="538"/>
        <v>6.1536637419966803E-2</v>
      </c>
      <c r="E528">
        <f t="shared" si="536"/>
        <v>0</v>
      </c>
      <c r="F528">
        <f t="shared" si="539"/>
        <v>0</v>
      </c>
    </row>
    <row r="529" spans="1:6" x14ac:dyDescent="0.3">
      <c r="A529">
        <v>521</v>
      </c>
      <c r="B529">
        <f>IF(A529&lt;=$B$2,SMALL('K_out calculations'!$I$2:INDEX('K_out calculations'!$I:$I,$B$2+1),A529+1),NA())</f>
        <v>0</v>
      </c>
      <c r="C529">
        <f t="shared" ref="C529" si="545">IF(ISNUMBER(B529),B529,NA())</f>
        <v>0</v>
      </c>
      <c r="D529">
        <f t="shared" si="538"/>
        <v>6.1655205122124732E-2</v>
      </c>
      <c r="E529">
        <f t="shared" si="536"/>
        <v>0</v>
      </c>
      <c r="F529">
        <f t="shared" si="539"/>
        <v>0</v>
      </c>
    </row>
    <row r="530" spans="1:6" x14ac:dyDescent="0.3">
      <c r="A530">
        <v>522</v>
      </c>
      <c r="B530">
        <f>IF(A530&lt;=$B$2,SMALL('K_out calculations'!$I$2:INDEX('K_out calculations'!$I:$I,$B$2+1),A530+1),NA())</f>
        <v>0</v>
      </c>
      <c r="C530">
        <f t="shared" ref="C530" si="546">IF(ISNUMBER(B530),C529+B530,NA())</f>
        <v>0</v>
      </c>
      <c r="D530">
        <f t="shared" si="538"/>
        <v>6.1773772824282668E-2</v>
      </c>
      <c r="E530">
        <f t="shared" si="536"/>
        <v>0</v>
      </c>
      <c r="F530">
        <f t="shared" si="539"/>
        <v>0</v>
      </c>
    </row>
    <row r="531" spans="1:6" x14ac:dyDescent="0.3">
      <c r="A531">
        <v>523</v>
      </c>
      <c r="B531">
        <f>IF(A531&lt;=$B$2,SMALL('K_out calculations'!$I$2:INDEX('K_out calculations'!$I:$I,$B$2+1),A531+1),NA())</f>
        <v>0</v>
      </c>
      <c r="C531">
        <f t="shared" ref="C531" si="547">IF(ISNUMBER(B531),B531,NA())</f>
        <v>0</v>
      </c>
      <c r="D531">
        <f t="shared" si="538"/>
        <v>6.1892340526440597E-2</v>
      </c>
      <c r="E531">
        <f t="shared" si="536"/>
        <v>0</v>
      </c>
      <c r="F531">
        <f t="shared" si="539"/>
        <v>0</v>
      </c>
    </row>
    <row r="532" spans="1:6" x14ac:dyDescent="0.3">
      <c r="A532">
        <v>524</v>
      </c>
      <c r="B532">
        <f>IF(A532&lt;=$B$2,SMALL('K_out calculations'!$I$2:INDEX('K_out calculations'!$I:$I,$B$2+1),A532+1),NA())</f>
        <v>0</v>
      </c>
      <c r="C532">
        <f t="shared" ref="C532" si="548">IF(ISNUMBER(B532),C531+B532,NA())</f>
        <v>0</v>
      </c>
      <c r="D532">
        <f t="shared" si="538"/>
        <v>6.2010908228598532E-2</v>
      </c>
      <c r="E532">
        <f t="shared" si="536"/>
        <v>0</v>
      </c>
      <c r="F532">
        <f t="shared" si="539"/>
        <v>0</v>
      </c>
    </row>
    <row r="533" spans="1:6" x14ac:dyDescent="0.3">
      <c r="A533">
        <v>525</v>
      </c>
      <c r="B533">
        <f>IF(A533&lt;=$B$2,SMALL('K_out calculations'!$I$2:INDEX('K_out calculations'!$I:$I,$B$2+1),A533+1),NA())</f>
        <v>0</v>
      </c>
      <c r="C533">
        <f t="shared" ref="C533" si="549">IF(ISNUMBER(B533),B533,NA())</f>
        <v>0</v>
      </c>
      <c r="D533">
        <f t="shared" si="538"/>
        <v>6.2129475930756461E-2</v>
      </c>
      <c r="E533">
        <f t="shared" si="536"/>
        <v>0</v>
      </c>
      <c r="F533">
        <f t="shared" si="539"/>
        <v>0</v>
      </c>
    </row>
    <row r="534" spans="1:6" x14ac:dyDescent="0.3">
      <c r="A534">
        <v>526</v>
      </c>
      <c r="B534">
        <f>IF(A534&lt;=$B$2,SMALL('K_out calculations'!$I$2:INDEX('K_out calculations'!$I:$I,$B$2+1),A534+1),NA())</f>
        <v>0</v>
      </c>
      <c r="C534">
        <f t="shared" ref="C534" si="550">IF(ISNUMBER(B534),C533+B534,NA())</f>
        <v>0</v>
      </c>
      <c r="D534">
        <f t="shared" si="538"/>
        <v>6.2248043632914397E-2</v>
      </c>
      <c r="E534">
        <f t="shared" si="536"/>
        <v>0</v>
      </c>
      <c r="F534">
        <f t="shared" si="539"/>
        <v>0</v>
      </c>
    </row>
    <row r="535" spans="1:6" x14ac:dyDescent="0.3">
      <c r="A535">
        <v>527</v>
      </c>
      <c r="B535">
        <f>IF(A535&lt;=$B$2,SMALL('K_out calculations'!$I$2:INDEX('K_out calculations'!$I:$I,$B$2+1),A535+1),NA())</f>
        <v>0</v>
      </c>
      <c r="C535">
        <f t="shared" ref="C535" si="551">IF(ISNUMBER(B535),B535,NA())</f>
        <v>0</v>
      </c>
      <c r="D535">
        <f t="shared" si="538"/>
        <v>6.2366611335072326E-2</v>
      </c>
      <c r="E535">
        <f t="shared" si="536"/>
        <v>0</v>
      </c>
      <c r="F535">
        <f t="shared" si="539"/>
        <v>0</v>
      </c>
    </row>
    <row r="536" spans="1:6" x14ac:dyDescent="0.3">
      <c r="A536">
        <v>528</v>
      </c>
      <c r="B536">
        <f>IF(A536&lt;=$B$2,SMALL('K_out calculations'!$I$2:INDEX('K_out calculations'!$I:$I,$B$2+1),A536+1),NA())</f>
        <v>0</v>
      </c>
      <c r="C536">
        <f t="shared" ref="C536" si="552">IF(ISNUMBER(B536),C535+B536,NA())</f>
        <v>0</v>
      </c>
      <c r="D536">
        <f t="shared" si="538"/>
        <v>6.2485179037230255E-2</v>
      </c>
      <c r="E536">
        <f t="shared" si="536"/>
        <v>0</v>
      </c>
      <c r="F536">
        <f t="shared" si="539"/>
        <v>0</v>
      </c>
    </row>
    <row r="537" spans="1:6" x14ac:dyDescent="0.3">
      <c r="A537">
        <v>529</v>
      </c>
      <c r="B537">
        <f>IF(A537&lt;=$B$2,SMALL('K_out calculations'!$I$2:INDEX('K_out calculations'!$I:$I,$B$2+1),A537+1),NA())</f>
        <v>0</v>
      </c>
      <c r="C537">
        <f t="shared" ref="C537" si="553">IF(ISNUMBER(B537),B537,NA())</f>
        <v>0</v>
      </c>
      <c r="D537">
        <f t="shared" si="538"/>
        <v>6.2603746739388191E-2</v>
      </c>
      <c r="E537">
        <f t="shared" si="536"/>
        <v>0</v>
      </c>
      <c r="F537">
        <f t="shared" si="539"/>
        <v>0</v>
      </c>
    </row>
    <row r="538" spans="1:6" x14ac:dyDescent="0.3">
      <c r="A538">
        <v>530</v>
      </c>
      <c r="B538">
        <f>IF(A538&lt;=$B$2,SMALL('K_out calculations'!$I$2:INDEX('K_out calculations'!$I:$I,$B$2+1),A538+1),NA())</f>
        <v>0</v>
      </c>
      <c r="C538">
        <f t="shared" ref="C538" si="554">IF(ISNUMBER(B538),C537+B538,NA())</f>
        <v>0</v>
      </c>
      <c r="D538">
        <f t="shared" si="538"/>
        <v>6.272231444154612E-2</v>
      </c>
      <c r="E538">
        <f t="shared" si="536"/>
        <v>0</v>
      </c>
      <c r="F538">
        <f t="shared" si="539"/>
        <v>0</v>
      </c>
    </row>
    <row r="539" spans="1:6" x14ac:dyDescent="0.3">
      <c r="A539">
        <v>531</v>
      </c>
      <c r="B539">
        <f>IF(A539&lt;=$B$2,SMALL('K_out calculations'!$I$2:INDEX('K_out calculations'!$I:$I,$B$2+1),A539+1),NA())</f>
        <v>0</v>
      </c>
      <c r="C539">
        <f t="shared" ref="C539" si="555">IF(ISNUMBER(B539),B539,NA())</f>
        <v>0</v>
      </c>
      <c r="D539">
        <f t="shared" si="538"/>
        <v>6.2840882143704049E-2</v>
      </c>
      <c r="E539">
        <f t="shared" si="536"/>
        <v>0</v>
      </c>
      <c r="F539">
        <f t="shared" si="539"/>
        <v>0</v>
      </c>
    </row>
    <row r="540" spans="1:6" x14ac:dyDescent="0.3">
      <c r="A540">
        <v>532</v>
      </c>
      <c r="B540">
        <f>IF(A540&lt;=$B$2,SMALL('K_out calculations'!$I$2:INDEX('K_out calculations'!$I:$I,$B$2+1),A540+1),NA())</f>
        <v>0</v>
      </c>
      <c r="C540">
        <f t="shared" ref="C540" si="556">IF(ISNUMBER(B540),C539+B540,NA())</f>
        <v>0</v>
      </c>
      <c r="D540">
        <f t="shared" si="538"/>
        <v>6.2959449845861992E-2</v>
      </c>
      <c r="E540">
        <f t="shared" si="536"/>
        <v>0</v>
      </c>
      <c r="F540">
        <f t="shared" si="539"/>
        <v>0</v>
      </c>
    </row>
    <row r="541" spans="1:6" x14ac:dyDescent="0.3">
      <c r="A541">
        <v>533</v>
      </c>
      <c r="B541">
        <f>IF(A541&lt;=$B$2,SMALL('K_out calculations'!$I$2:INDEX('K_out calculations'!$I:$I,$B$2+1),A541+1),NA())</f>
        <v>0</v>
      </c>
      <c r="C541">
        <f t="shared" ref="C541" si="557">IF(ISNUMBER(B541),B541,NA())</f>
        <v>0</v>
      </c>
      <c r="D541">
        <f t="shared" si="538"/>
        <v>6.3078017548019921E-2</v>
      </c>
      <c r="E541">
        <f t="shared" si="536"/>
        <v>0</v>
      </c>
      <c r="F541">
        <f t="shared" si="539"/>
        <v>0</v>
      </c>
    </row>
    <row r="542" spans="1:6" x14ac:dyDescent="0.3">
      <c r="A542">
        <v>534</v>
      </c>
      <c r="B542">
        <f>IF(A542&lt;=$B$2,SMALL('K_out calculations'!$I$2:INDEX('K_out calculations'!$I:$I,$B$2+1),A542+1),NA())</f>
        <v>0</v>
      </c>
      <c r="C542">
        <f t="shared" ref="C542" si="558">IF(ISNUMBER(B542),C541+B542,NA())</f>
        <v>0</v>
      </c>
      <c r="D542">
        <f t="shared" si="538"/>
        <v>6.319658525017785E-2</v>
      </c>
      <c r="E542">
        <f t="shared" si="536"/>
        <v>0</v>
      </c>
      <c r="F542">
        <f t="shared" si="539"/>
        <v>0</v>
      </c>
    </row>
    <row r="543" spans="1:6" x14ac:dyDescent="0.3">
      <c r="A543">
        <v>535</v>
      </c>
      <c r="B543">
        <f>IF(A543&lt;=$B$2,SMALL('K_out calculations'!$I$2:INDEX('K_out calculations'!$I:$I,$B$2+1),A543+1),NA())</f>
        <v>0</v>
      </c>
      <c r="C543">
        <f t="shared" ref="C543" si="559">IF(ISNUMBER(B543),B543,NA())</f>
        <v>0</v>
      </c>
      <c r="D543">
        <f t="shared" si="538"/>
        <v>6.3315152952335779E-2</v>
      </c>
      <c r="E543">
        <f t="shared" si="536"/>
        <v>0</v>
      </c>
      <c r="F543">
        <f t="shared" si="539"/>
        <v>0</v>
      </c>
    </row>
    <row r="544" spans="1:6" x14ac:dyDescent="0.3">
      <c r="A544">
        <v>536</v>
      </c>
      <c r="B544">
        <f>IF(A544&lt;=$B$2,SMALL('K_out calculations'!$I$2:INDEX('K_out calculations'!$I:$I,$B$2+1),A544+1),NA())</f>
        <v>0</v>
      </c>
      <c r="C544">
        <f t="shared" ref="C544" si="560">IF(ISNUMBER(B544),C543+B544,NA())</f>
        <v>0</v>
      </c>
      <c r="D544">
        <f t="shared" si="538"/>
        <v>6.3433720654493722E-2</v>
      </c>
      <c r="E544">
        <f t="shared" si="536"/>
        <v>0</v>
      </c>
      <c r="F544">
        <f t="shared" si="539"/>
        <v>0</v>
      </c>
    </row>
    <row r="545" spans="1:6" x14ac:dyDescent="0.3">
      <c r="A545">
        <v>537</v>
      </c>
      <c r="B545">
        <f>IF(A545&lt;=$B$2,SMALL('K_out calculations'!$I$2:INDEX('K_out calculations'!$I:$I,$B$2+1),A545+1),NA())</f>
        <v>0</v>
      </c>
      <c r="C545">
        <f t="shared" ref="C545" si="561">IF(ISNUMBER(B545),B545,NA())</f>
        <v>0</v>
      </c>
      <c r="D545">
        <f t="shared" si="538"/>
        <v>6.3552288356651651E-2</v>
      </c>
      <c r="E545">
        <f t="shared" si="536"/>
        <v>0</v>
      </c>
      <c r="F545">
        <f t="shared" si="539"/>
        <v>0</v>
      </c>
    </row>
    <row r="546" spans="1:6" x14ac:dyDescent="0.3">
      <c r="A546">
        <v>538</v>
      </c>
      <c r="B546">
        <f>IF(A546&lt;=$B$2,SMALL('K_out calculations'!$I$2:INDEX('K_out calculations'!$I:$I,$B$2+1),A546+1),NA())</f>
        <v>0</v>
      </c>
      <c r="C546">
        <f t="shared" ref="C546" si="562">IF(ISNUMBER(B546),C545+B546,NA())</f>
        <v>0</v>
      </c>
      <c r="D546">
        <f t="shared" si="538"/>
        <v>6.367085605880958E-2</v>
      </c>
      <c r="E546">
        <f t="shared" si="536"/>
        <v>0</v>
      </c>
      <c r="F546">
        <f t="shared" si="539"/>
        <v>0</v>
      </c>
    </row>
    <row r="547" spans="1:6" x14ac:dyDescent="0.3">
      <c r="A547">
        <v>539</v>
      </c>
      <c r="B547">
        <f>IF(A547&lt;=$B$2,SMALL('K_out calculations'!$I$2:INDEX('K_out calculations'!$I:$I,$B$2+1),A547+1),NA())</f>
        <v>0</v>
      </c>
      <c r="C547">
        <f t="shared" ref="C547" si="563">IF(ISNUMBER(B547),B547,NA())</f>
        <v>0</v>
      </c>
      <c r="D547">
        <f t="shared" si="538"/>
        <v>6.3789423760967509E-2</v>
      </c>
      <c r="E547">
        <f t="shared" si="536"/>
        <v>0</v>
      </c>
      <c r="F547">
        <f t="shared" si="539"/>
        <v>0</v>
      </c>
    </row>
    <row r="548" spans="1:6" x14ac:dyDescent="0.3">
      <c r="A548">
        <v>540</v>
      </c>
      <c r="B548">
        <f>IF(A548&lt;=$B$2,SMALL('K_out calculations'!$I$2:INDEX('K_out calculations'!$I:$I,$B$2+1),A548+1),NA())</f>
        <v>0</v>
      </c>
      <c r="C548">
        <f t="shared" ref="C548" si="564">IF(ISNUMBER(B548),C547+B548,NA())</f>
        <v>0</v>
      </c>
      <c r="D548">
        <f t="shared" si="538"/>
        <v>6.3907991463125438E-2</v>
      </c>
      <c r="E548">
        <f t="shared" si="536"/>
        <v>0</v>
      </c>
      <c r="F548">
        <f t="shared" si="539"/>
        <v>0</v>
      </c>
    </row>
    <row r="549" spans="1:6" x14ac:dyDescent="0.3">
      <c r="A549">
        <v>541</v>
      </c>
      <c r="B549">
        <f>IF(A549&lt;=$B$2,SMALL('K_out calculations'!$I$2:INDEX('K_out calculations'!$I:$I,$B$2+1),A549+1),NA())</f>
        <v>0</v>
      </c>
      <c r="C549">
        <f t="shared" ref="C549" si="565">IF(ISNUMBER(B549),B549,NA())</f>
        <v>0</v>
      </c>
      <c r="D549">
        <f t="shared" si="538"/>
        <v>6.4026559165283381E-2</v>
      </c>
      <c r="E549">
        <f t="shared" si="536"/>
        <v>0</v>
      </c>
      <c r="F549">
        <f t="shared" si="539"/>
        <v>0</v>
      </c>
    </row>
    <row r="550" spans="1:6" x14ac:dyDescent="0.3">
      <c r="A550">
        <v>542</v>
      </c>
      <c r="B550">
        <f>IF(A550&lt;=$B$2,SMALL('K_out calculations'!$I$2:INDEX('K_out calculations'!$I:$I,$B$2+1),A550+1),NA())</f>
        <v>0</v>
      </c>
      <c r="C550">
        <f t="shared" ref="C550" si="566">IF(ISNUMBER(B550),C549+B550,NA())</f>
        <v>0</v>
      </c>
      <c r="D550">
        <f t="shared" si="538"/>
        <v>6.414512686744131E-2</v>
      </c>
      <c r="E550">
        <f t="shared" si="536"/>
        <v>0</v>
      </c>
      <c r="F550">
        <f t="shared" si="539"/>
        <v>0</v>
      </c>
    </row>
    <row r="551" spans="1:6" x14ac:dyDescent="0.3">
      <c r="A551">
        <v>543</v>
      </c>
      <c r="B551">
        <f>IF(A551&lt;=$B$2,SMALL('K_out calculations'!$I$2:INDEX('K_out calculations'!$I:$I,$B$2+1),A551+1),NA())</f>
        <v>0</v>
      </c>
      <c r="C551">
        <f t="shared" ref="C551" si="567">IF(ISNUMBER(B551),B551,NA())</f>
        <v>0</v>
      </c>
      <c r="D551">
        <f t="shared" si="538"/>
        <v>6.4263694569599239E-2</v>
      </c>
      <c r="E551">
        <f t="shared" si="536"/>
        <v>0</v>
      </c>
      <c r="F551">
        <f t="shared" si="539"/>
        <v>0</v>
      </c>
    </row>
    <row r="552" spans="1:6" x14ac:dyDescent="0.3">
      <c r="A552">
        <v>544</v>
      </c>
      <c r="B552">
        <f>IF(A552&lt;=$B$2,SMALL('K_out calculations'!$I$2:INDEX('K_out calculations'!$I:$I,$B$2+1),A552+1),NA())</f>
        <v>0</v>
      </c>
      <c r="C552">
        <f t="shared" ref="C552" si="568">IF(ISNUMBER(B552),C551+B552,NA())</f>
        <v>0</v>
      </c>
      <c r="D552">
        <f t="shared" si="538"/>
        <v>6.4382262271757168E-2</v>
      </c>
      <c r="E552">
        <f t="shared" si="536"/>
        <v>0</v>
      </c>
      <c r="F552">
        <f t="shared" si="539"/>
        <v>0</v>
      </c>
    </row>
    <row r="553" spans="1:6" x14ac:dyDescent="0.3">
      <c r="A553">
        <v>545</v>
      </c>
      <c r="B553">
        <f>IF(A553&lt;=$B$2,SMALL('K_out calculations'!$I$2:INDEX('K_out calculations'!$I:$I,$B$2+1),A553+1),NA())</f>
        <v>0</v>
      </c>
      <c r="C553">
        <f t="shared" ref="C553" si="569">IF(ISNUMBER(B553),B553,NA())</f>
        <v>0</v>
      </c>
      <c r="D553">
        <f t="shared" si="538"/>
        <v>6.4500829973915111E-2</v>
      </c>
      <c r="E553">
        <f t="shared" si="536"/>
        <v>0</v>
      </c>
      <c r="F553">
        <f t="shared" si="539"/>
        <v>0</v>
      </c>
    </row>
    <row r="554" spans="1:6" x14ac:dyDescent="0.3">
      <c r="A554">
        <v>546</v>
      </c>
      <c r="B554">
        <f>IF(A554&lt;=$B$2,SMALL('K_out calculations'!$I$2:INDEX('K_out calculations'!$I:$I,$B$2+1),A554+1),NA())</f>
        <v>0</v>
      </c>
      <c r="C554">
        <f t="shared" ref="C554" si="570">IF(ISNUMBER(B554),C553+B554,NA())</f>
        <v>0</v>
      </c>
      <c r="D554">
        <f t="shared" si="538"/>
        <v>6.461939767607304E-2</v>
      </c>
      <c r="E554">
        <f t="shared" si="536"/>
        <v>0</v>
      </c>
      <c r="F554">
        <f t="shared" si="539"/>
        <v>0</v>
      </c>
    </row>
    <row r="555" spans="1:6" x14ac:dyDescent="0.3">
      <c r="A555">
        <v>547</v>
      </c>
      <c r="B555">
        <f>IF(A555&lt;=$B$2,SMALL('K_out calculations'!$I$2:INDEX('K_out calculations'!$I:$I,$B$2+1),A555+1),NA())</f>
        <v>0</v>
      </c>
      <c r="C555">
        <f t="shared" ref="C555" si="571">IF(ISNUMBER(B555),B555,NA())</f>
        <v>0</v>
      </c>
      <c r="D555">
        <f t="shared" si="538"/>
        <v>6.4737965378230969E-2</v>
      </c>
      <c r="E555">
        <f t="shared" si="536"/>
        <v>0</v>
      </c>
      <c r="F555">
        <f t="shared" si="539"/>
        <v>0</v>
      </c>
    </row>
    <row r="556" spans="1:6" x14ac:dyDescent="0.3">
      <c r="A556">
        <v>548</v>
      </c>
      <c r="B556">
        <f>IF(A556&lt;=$B$2,SMALL('K_out calculations'!$I$2:INDEX('K_out calculations'!$I:$I,$B$2+1),A556+1),NA())</f>
        <v>0</v>
      </c>
      <c r="C556">
        <f t="shared" ref="C556" si="572">IF(ISNUMBER(B556),C555+B556,NA())</f>
        <v>0</v>
      </c>
      <c r="D556">
        <f t="shared" si="538"/>
        <v>6.4856533080388898E-2</v>
      </c>
      <c r="E556">
        <f t="shared" si="536"/>
        <v>0</v>
      </c>
      <c r="F556">
        <f t="shared" si="539"/>
        <v>0</v>
      </c>
    </row>
    <row r="557" spans="1:6" x14ac:dyDescent="0.3">
      <c r="A557">
        <v>549</v>
      </c>
      <c r="B557">
        <f>IF(A557&lt;=$B$2,SMALL('K_out calculations'!$I$2:INDEX('K_out calculations'!$I:$I,$B$2+1),A557+1),NA())</f>
        <v>0</v>
      </c>
      <c r="C557">
        <f t="shared" ref="C557" si="573">IF(ISNUMBER(B557),B557,NA())</f>
        <v>0</v>
      </c>
      <c r="D557">
        <f t="shared" si="538"/>
        <v>6.4975100782546841E-2</v>
      </c>
      <c r="E557">
        <f t="shared" si="536"/>
        <v>0</v>
      </c>
      <c r="F557">
        <f t="shared" si="539"/>
        <v>0</v>
      </c>
    </row>
    <row r="558" spans="1:6" x14ac:dyDescent="0.3">
      <c r="A558">
        <v>550</v>
      </c>
      <c r="B558">
        <f>IF(A558&lt;=$B$2,SMALL('K_out calculations'!$I$2:INDEX('K_out calculations'!$I:$I,$B$2+1),A558+1),NA())</f>
        <v>0</v>
      </c>
      <c r="C558">
        <f t="shared" ref="C558" si="574">IF(ISNUMBER(B558),C557+B558,NA())</f>
        <v>0</v>
      </c>
      <c r="D558">
        <f t="shared" si="538"/>
        <v>6.509366848470477E-2</v>
      </c>
      <c r="E558">
        <f t="shared" si="536"/>
        <v>0</v>
      </c>
      <c r="F558">
        <f t="shared" si="539"/>
        <v>0</v>
      </c>
    </row>
    <row r="559" spans="1:6" x14ac:dyDescent="0.3">
      <c r="A559">
        <v>551</v>
      </c>
      <c r="B559">
        <f>IF(A559&lt;=$B$2,SMALL('K_out calculations'!$I$2:INDEX('K_out calculations'!$I:$I,$B$2+1),A559+1),NA())</f>
        <v>0</v>
      </c>
      <c r="C559">
        <f t="shared" ref="C559" si="575">IF(ISNUMBER(B559),B559,NA())</f>
        <v>0</v>
      </c>
      <c r="D559">
        <f t="shared" si="538"/>
        <v>6.5212236186862699E-2</v>
      </c>
      <c r="E559">
        <f t="shared" si="536"/>
        <v>0</v>
      </c>
      <c r="F559">
        <f t="shared" si="539"/>
        <v>0</v>
      </c>
    </row>
    <row r="560" spans="1:6" x14ac:dyDescent="0.3">
      <c r="A560">
        <v>552</v>
      </c>
      <c r="B560">
        <f>IF(A560&lt;=$B$2,SMALL('K_out calculations'!$I$2:INDEX('K_out calculations'!$I:$I,$B$2+1),A560+1),NA())</f>
        <v>0</v>
      </c>
      <c r="C560">
        <f t="shared" ref="C560" si="576">IF(ISNUMBER(B560),C559+B560,NA())</f>
        <v>0</v>
      </c>
      <c r="D560">
        <f t="shared" si="538"/>
        <v>6.5330803889020628E-2</v>
      </c>
      <c r="E560">
        <f t="shared" si="536"/>
        <v>0</v>
      </c>
      <c r="F560">
        <f t="shared" si="539"/>
        <v>0</v>
      </c>
    </row>
    <row r="561" spans="1:6" x14ac:dyDescent="0.3">
      <c r="A561">
        <v>553</v>
      </c>
      <c r="B561">
        <f>IF(A561&lt;=$B$2,SMALL('K_out calculations'!$I$2:INDEX('K_out calculations'!$I:$I,$B$2+1),A561+1),NA())</f>
        <v>0</v>
      </c>
      <c r="C561">
        <f t="shared" ref="C561" si="577">IF(ISNUMBER(B561),B561,NA())</f>
        <v>0</v>
      </c>
      <c r="D561">
        <f t="shared" si="538"/>
        <v>6.5449371591178557E-2</v>
      </c>
      <c r="E561">
        <f t="shared" si="536"/>
        <v>0</v>
      </c>
      <c r="F561">
        <f t="shared" si="539"/>
        <v>0</v>
      </c>
    </row>
    <row r="562" spans="1:6" x14ac:dyDescent="0.3">
      <c r="A562">
        <v>554</v>
      </c>
      <c r="B562">
        <f>IF(A562&lt;=$B$2,SMALL('K_out calculations'!$I$2:INDEX('K_out calculations'!$I:$I,$B$2+1),A562+1),NA())</f>
        <v>0</v>
      </c>
      <c r="C562">
        <f t="shared" ref="C562" si="578">IF(ISNUMBER(B562),C561+B562,NA())</f>
        <v>0</v>
      </c>
      <c r="D562">
        <f t="shared" si="538"/>
        <v>6.55679392933365E-2</v>
      </c>
      <c r="E562">
        <f t="shared" si="536"/>
        <v>0</v>
      </c>
      <c r="F562">
        <f t="shared" si="539"/>
        <v>0</v>
      </c>
    </row>
    <row r="563" spans="1:6" x14ac:dyDescent="0.3">
      <c r="A563">
        <v>555</v>
      </c>
      <c r="B563">
        <f>IF(A563&lt;=$B$2,SMALL('K_out calculations'!$I$2:INDEX('K_out calculations'!$I:$I,$B$2+1),A563+1),NA())</f>
        <v>0</v>
      </c>
      <c r="C563">
        <f t="shared" ref="C563" si="579">IF(ISNUMBER(B563),B563,NA())</f>
        <v>0</v>
      </c>
      <c r="D563">
        <f t="shared" si="538"/>
        <v>6.5686506995494429E-2</v>
      </c>
      <c r="E563">
        <f t="shared" si="536"/>
        <v>0</v>
      </c>
      <c r="F563">
        <f t="shared" si="539"/>
        <v>0</v>
      </c>
    </row>
    <row r="564" spans="1:6" x14ac:dyDescent="0.3">
      <c r="A564">
        <v>556</v>
      </c>
      <c r="B564">
        <f>IF(A564&lt;=$B$2,SMALL('K_out calculations'!$I$2:INDEX('K_out calculations'!$I:$I,$B$2+1),A564+1),NA())</f>
        <v>0</v>
      </c>
      <c r="C564">
        <f t="shared" ref="C564" si="580">IF(ISNUMBER(B564),C563+B564,NA())</f>
        <v>0</v>
      </c>
      <c r="D564">
        <f t="shared" si="538"/>
        <v>6.5805074697652358E-2</v>
      </c>
      <c r="E564">
        <f t="shared" si="536"/>
        <v>0</v>
      </c>
      <c r="F564">
        <f t="shared" si="539"/>
        <v>0</v>
      </c>
    </row>
    <row r="565" spans="1:6" x14ac:dyDescent="0.3">
      <c r="A565">
        <v>557</v>
      </c>
      <c r="B565">
        <f>IF(A565&lt;=$B$2,SMALL('K_out calculations'!$I$2:INDEX('K_out calculations'!$I:$I,$B$2+1),A565+1),NA())</f>
        <v>0</v>
      </c>
      <c r="C565">
        <f t="shared" ref="C565" si="581">IF(ISNUMBER(B565),B565,NA())</f>
        <v>0</v>
      </c>
      <c r="D565">
        <f t="shared" si="538"/>
        <v>6.5923642399810287E-2</v>
      </c>
      <c r="E565">
        <f t="shared" si="536"/>
        <v>0</v>
      </c>
      <c r="F565">
        <f t="shared" si="539"/>
        <v>0</v>
      </c>
    </row>
    <row r="566" spans="1:6" x14ac:dyDescent="0.3">
      <c r="A566">
        <v>558</v>
      </c>
      <c r="B566">
        <f>IF(A566&lt;=$B$2,SMALL('K_out calculations'!$I$2:INDEX('K_out calculations'!$I:$I,$B$2+1),A566+1),NA())</f>
        <v>0</v>
      </c>
      <c r="C566">
        <f t="shared" ref="C566" si="582">IF(ISNUMBER(B566),C565+B566,NA())</f>
        <v>0</v>
      </c>
      <c r="D566">
        <f t="shared" si="538"/>
        <v>6.6042210101968229E-2</v>
      </c>
      <c r="E566">
        <f t="shared" si="536"/>
        <v>0</v>
      </c>
      <c r="F566">
        <f t="shared" si="539"/>
        <v>0</v>
      </c>
    </row>
    <row r="567" spans="1:6" x14ac:dyDescent="0.3">
      <c r="A567">
        <v>559</v>
      </c>
      <c r="B567">
        <f>IF(A567&lt;=$B$2,SMALL('K_out calculations'!$I$2:INDEX('K_out calculations'!$I:$I,$B$2+1),A567+1),NA())</f>
        <v>0</v>
      </c>
      <c r="C567">
        <f t="shared" ref="C567" si="583">IF(ISNUMBER(B567),B567,NA())</f>
        <v>0</v>
      </c>
      <c r="D567">
        <f t="shared" si="538"/>
        <v>6.6160777804126158E-2</v>
      </c>
      <c r="E567">
        <f t="shared" si="536"/>
        <v>0</v>
      </c>
      <c r="F567">
        <f t="shared" si="539"/>
        <v>0</v>
      </c>
    </row>
    <row r="568" spans="1:6" x14ac:dyDescent="0.3">
      <c r="A568">
        <v>560</v>
      </c>
      <c r="B568">
        <f>IF(A568&lt;=$B$2,SMALL('K_out calculations'!$I$2:INDEX('K_out calculations'!$I:$I,$B$2+1),A568+1),NA())</f>
        <v>0</v>
      </c>
      <c r="C568">
        <f t="shared" ref="C568" si="584">IF(ISNUMBER(B568),C567+B568,NA())</f>
        <v>0</v>
      </c>
      <c r="D568">
        <f t="shared" si="538"/>
        <v>6.6279345506284087E-2</v>
      </c>
      <c r="E568">
        <f t="shared" si="536"/>
        <v>0</v>
      </c>
      <c r="F568">
        <f t="shared" si="539"/>
        <v>0</v>
      </c>
    </row>
    <row r="569" spans="1:6" x14ac:dyDescent="0.3">
      <c r="A569">
        <v>561</v>
      </c>
      <c r="B569">
        <f>IF(A569&lt;=$B$2,SMALL('K_out calculations'!$I$2:INDEX('K_out calculations'!$I:$I,$B$2+1),A569+1),NA())</f>
        <v>0</v>
      </c>
      <c r="C569">
        <f t="shared" ref="C569" si="585">IF(ISNUMBER(B569),B569,NA())</f>
        <v>0</v>
      </c>
      <c r="D569">
        <f t="shared" si="538"/>
        <v>6.6397913208442016E-2</v>
      </c>
      <c r="E569">
        <f t="shared" si="536"/>
        <v>0</v>
      </c>
      <c r="F569">
        <f t="shared" si="539"/>
        <v>0</v>
      </c>
    </row>
    <row r="570" spans="1:6" x14ac:dyDescent="0.3">
      <c r="A570">
        <v>562</v>
      </c>
      <c r="B570">
        <f>IF(A570&lt;=$B$2,SMALL('K_out calculations'!$I$2:INDEX('K_out calculations'!$I:$I,$B$2+1),A570+1),NA())</f>
        <v>0</v>
      </c>
      <c r="C570">
        <f t="shared" ref="C570" si="586">IF(ISNUMBER(B570),C569+B570,NA())</f>
        <v>0</v>
      </c>
      <c r="D570">
        <f t="shared" si="538"/>
        <v>6.6516480910599959E-2</v>
      </c>
      <c r="E570">
        <f t="shared" si="536"/>
        <v>0</v>
      </c>
      <c r="F570">
        <f t="shared" si="539"/>
        <v>0</v>
      </c>
    </row>
    <row r="571" spans="1:6" x14ac:dyDescent="0.3">
      <c r="A571">
        <v>563</v>
      </c>
      <c r="B571">
        <f>IF(A571&lt;=$B$2,SMALL('K_out calculations'!$I$2:INDEX('K_out calculations'!$I:$I,$B$2+1),A571+1),NA())</f>
        <v>0</v>
      </c>
      <c r="C571">
        <f t="shared" ref="C571" si="587">IF(ISNUMBER(B571),B571,NA())</f>
        <v>0</v>
      </c>
      <c r="D571">
        <f t="shared" si="538"/>
        <v>6.6635048612757888E-2</v>
      </c>
      <c r="E571">
        <f t="shared" si="536"/>
        <v>0</v>
      </c>
      <c r="F571">
        <f t="shared" si="539"/>
        <v>0</v>
      </c>
    </row>
    <row r="572" spans="1:6" x14ac:dyDescent="0.3">
      <c r="A572">
        <v>564</v>
      </c>
      <c r="B572">
        <f>IF(A572&lt;=$B$2,SMALL('K_out calculations'!$I$2:INDEX('K_out calculations'!$I:$I,$B$2+1),A572+1),NA())</f>
        <v>0</v>
      </c>
      <c r="C572">
        <f t="shared" ref="C572" si="588">IF(ISNUMBER(B572),C571+B572,NA())</f>
        <v>0</v>
      </c>
      <c r="D572">
        <f t="shared" si="538"/>
        <v>6.6753616314915817E-2</v>
      </c>
      <c r="E572">
        <f t="shared" si="536"/>
        <v>0</v>
      </c>
      <c r="F572">
        <f t="shared" si="539"/>
        <v>0</v>
      </c>
    </row>
    <row r="573" spans="1:6" x14ac:dyDescent="0.3">
      <c r="A573">
        <v>565</v>
      </c>
      <c r="B573">
        <f>IF(A573&lt;=$B$2,SMALL('K_out calculations'!$I$2:INDEX('K_out calculations'!$I:$I,$B$2+1),A573+1),NA())</f>
        <v>0</v>
      </c>
      <c r="C573">
        <f t="shared" ref="C573" si="589">IF(ISNUMBER(B573),B573,NA())</f>
        <v>0</v>
      </c>
      <c r="D573">
        <f t="shared" si="538"/>
        <v>6.6872184017073746E-2</v>
      </c>
      <c r="E573">
        <f t="shared" si="536"/>
        <v>0</v>
      </c>
      <c r="F573">
        <f t="shared" si="539"/>
        <v>0</v>
      </c>
    </row>
    <row r="574" spans="1:6" x14ac:dyDescent="0.3">
      <c r="A574">
        <v>566</v>
      </c>
      <c r="B574">
        <f>IF(A574&lt;=$B$2,SMALL('K_out calculations'!$I$2:INDEX('K_out calculations'!$I:$I,$B$2+1),A574+1),NA())</f>
        <v>0</v>
      </c>
      <c r="C574">
        <f t="shared" ref="C574" si="590">IF(ISNUMBER(B574),C573+B574,NA())</f>
        <v>0</v>
      </c>
      <c r="D574">
        <f t="shared" si="538"/>
        <v>6.6990751719231675E-2</v>
      </c>
      <c r="E574">
        <f t="shared" si="536"/>
        <v>0</v>
      </c>
      <c r="F574">
        <f t="shared" si="539"/>
        <v>0</v>
      </c>
    </row>
    <row r="575" spans="1:6" x14ac:dyDescent="0.3">
      <c r="A575">
        <v>567</v>
      </c>
      <c r="B575">
        <f>IF(A575&lt;=$B$2,SMALL('K_out calculations'!$I$2:INDEX('K_out calculations'!$I:$I,$B$2+1),A575+1),NA())</f>
        <v>0</v>
      </c>
      <c r="C575">
        <f t="shared" ref="C575" si="591">IF(ISNUMBER(B575),B575,NA())</f>
        <v>0</v>
      </c>
      <c r="D575">
        <f t="shared" si="538"/>
        <v>6.7109319421389618E-2</v>
      </c>
      <c r="E575">
        <f t="shared" si="536"/>
        <v>0</v>
      </c>
      <c r="F575">
        <f t="shared" si="539"/>
        <v>0</v>
      </c>
    </row>
    <row r="576" spans="1:6" x14ac:dyDescent="0.3">
      <c r="A576">
        <v>568</v>
      </c>
      <c r="B576">
        <f>IF(A576&lt;=$B$2,SMALL('K_out calculations'!$I$2:INDEX('K_out calculations'!$I:$I,$B$2+1),A576+1),NA())</f>
        <v>0</v>
      </c>
      <c r="C576">
        <f t="shared" ref="C576" si="592">IF(ISNUMBER(B576),C575+B576,NA())</f>
        <v>0</v>
      </c>
      <c r="D576">
        <f t="shared" si="538"/>
        <v>6.7227887123547547E-2</v>
      </c>
      <c r="E576">
        <f t="shared" si="536"/>
        <v>0</v>
      </c>
      <c r="F576">
        <f t="shared" si="539"/>
        <v>0</v>
      </c>
    </row>
    <row r="577" spans="1:6" x14ac:dyDescent="0.3">
      <c r="A577">
        <v>569</v>
      </c>
      <c r="B577">
        <f>IF(A577&lt;=$B$2,SMALL('K_out calculations'!$I$2:INDEX('K_out calculations'!$I:$I,$B$2+1),A577+1),NA())</f>
        <v>0</v>
      </c>
      <c r="C577">
        <f t="shared" ref="C577" si="593">IF(ISNUMBER(B577),B577,NA())</f>
        <v>0</v>
      </c>
      <c r="D577">
        <f t="shared" si="538"/>
        <v>6.7346454825705476E-2</v>
      </c>
      <c r="E577">
        <f t="shared" si="536"/>
        <v>0</v>
      </c>
      <c r="F577">
        <f t="shared" si="539"/>
        <v>0</v>
      </c>
    </row>
    <row r="578" spans="1:6" x14ac:dyDescent="0.3">
      <c r="A578">
        <v>570</v>
      </c>
      <c r="B578">
        <f>IF(A578&lt;=$B$2,SMALL('K_out calculations'!$I$2:INDEX('K_out calculations'!$I:$I,$B$2+1),A578+1),NA())</f>
        <v>0</v>
      </c>
      <c r="C578">
        <f t="shared" ref="C578" si="594">IF(ISNUMBER(B578),C577+B578,NA())</f>
        <v>0</v>
      </c>
      <c r="D578">
        <f t="shared" si="538"/>
        <v>6.7465022527863405E-2</v>
      </c>
      <c r="E578">
        <f t="shared" si="536"/>
        <v>0</v>
      </c>
      <c r="F578">
        <f t="shared" si="539"/>
        <v>0</v>
      </c>
    </row>
    <row r="579" spans="1:6" x14ac:dyDescent="0.3">
      <c r="A579">
        <v>571</v>
      </c>
      <c r="B579">
        <f>IF(A579&lt;=$B$2,SMALL('K_out calculations'!$I$2:INDEX('K_out calculations'!$I:$I,$B$2+1),A579+1),NA())</f>
        <v>0</v>
      </c>
      <c r="C579">
        <f t="shared" ref="C579" si="595">IF(ISNUMBER(B579),B579,NA())</f>
        <v>0</v>
      </c>
      <c r="D579">
        <f t="shared" si="538"/>
        <v>6.7583590230021348E-2</v>
      </c>
      <c r="E579">
        <f t="shared" si="536"/>
        <v>0</v>
      </c>
      <c r="F579">
        <f t="shared" si="539"/>
        <v>0</v>
      </c>
    </row>
    <row r="580" spans="1:6" x14ac:dyDescent="0.3">
      <c r="A580">
        <v>572</v>
      </c>
      <c r="B580">
        <f>IF(A580&lt;=$B$2,SMALL('K_out calculations'!$I$2:INDEX('K_out calculations'!$I:$I,$B$2+1),A580+1),NA())</f>
        <v>0</v>
      </c>
      <c r="C580">
        <f t="shared" ref="C580" si="596">IF(ISNUMBER(B580),C579+B580,NA())</f>
        <v>0</v>
      </c>
      <c r="D580">
        <f t="shared" si="538"/>
        <v>6.7702157932179277E-2</v>
      </c>
      <c r="E580">
        <f t="shared" si="536"/>
        <v>0</v>
      </c>
      <c r="F580">
        <f t="shared" si="539"/>
        <v>0</v>
      </c>
    </row>
    <row r="581" spans="1:6" x14ac:dyDescent="0.3">
      <c r="A581">
        <v>573</v>
      </c>
      <c r="B581">
        <f>IF(A581&lt;=$B$2,SMALL('K_out calculations'!$I$2:INDEX('K_out calculations'!$I:$I,$B$2+1),A581+1),NA())</f>
        <v>0</v>
      </c>
      <c r="C581">
        <f t="shared" ref="C581" si="597">IF(ISNUMBER(B581),B581,NA())</f>
        <v>0</v>
      </c>
      <c r="D581">
        <f t="shared" si="538"/>
        <v>6.7820725634337206E-2</v>
      </c>
      <c r="E581">
        <f t="shared" si="536"/>
        <v>0</v>
      </c>
      <c r="F581">
        <f t="shared" si="539"/>
        <v>0</v>
      </c>
    </row>
    <row r="582" spans="1:6" x14ac:dyDescent="0.3">
      <c r="A582">
        <v>574</v>
      </c>
      <c r="B582">
        <f>IF(A582&lt;=$B$2,SMALL('K_out calculations'!$I$2:INDEX('K_out calculations'!$I:$I,$B$2+1),A582+1),NA())</f>
        <v>0</v>
      </c>
      <c r="C582">
        <f t="shared" ref="C582" si="598">IF(ISNUMBER(B582),C581+B582,NA())</f>
        <v>0</v>
      </c>
      <c r="D582">
        <f t="shared" si="538"/>
        <v>6.7939293336495135E-2</v>
      </c>
      <c r="E582">
        <f t="shared" si="536"/>
        <v>0</v>
      </c>
      <c r="F582">
        <f t="shared" si="539"/>
        <v>0</v>
      </c>
    </row>
    <row r="583" spans="1:6" x14ac:dyDescent="0.3">
      <c r="A583">
        <v>575</v>
      </c>
      <c r="B583">
        <f>IF(A583&lt;=$B$2,SMALL('K_out calculations'!$I$2:INDEX('K_out calculations'!$I:$I,$B$2+1),A583+1),NA())</f>
        <v>0</v>
      </c>
      <c r="C583">
        <f t="shared" ref="C583" si="599">IF(ISNUMBER(B583),B583,NA())</f>
        <v>0</v>
      </c>
      <c r="D583">
        <f t="shared" si="538"/>
        <v>6.8057861038653064E-2</v>
      </c>
      <c r="E583">
        <f t="shared" si="536"/>
        <v>0</v>
      </c>
      <c r="F583">
        <f t="shared" si="539"/>
        <v>0</v>
      </c>
    </row>
    <row r="584" spans="1:6" x14ac:dyDescent="0.3">
      <c r="A584">
        <v>576</v>
      </c>
      <c r="B584">
        <f>IF(A584&lt;=$B$2,SMALL('K_out calculations'!$I$2:INDEX('K_out calculations'!$I:$I,$B$2+1),A584+1),NA())</f>
        <v>0</v>
      </c>
      <c r="C584">
        <f t="shared" ref="C584" si="600">IF(ISNUMBER(B584),C583+B584,NA())</f>
        <v>0</v>
      </c>
      <c r="D584">
        <f t="shared" si="538"/>
        <v>6.8176428740811007E-2</v>
      </c>
      <c r="E584">
        <f t="shared" si="536"/>
        <v>0</v>
      </c>
      <c r="F584">
        <f t="shared" si="539"/>
        <v>0</v>
      </c>
    </row>
    <row r="585" spans="1:6" x14ac:dyDescent="0.3">
      <c r="A585">
        <v>577</v>
      </c>
      <c r="B585">
        <f>IF(A585&lt;=$B$2,SMALL('K_out calculations'!$I$2:INDEX('K_out calculations'!$I:$I,$B$2+1),A585+1),NA())</f>
        <v>0</v>
      </c>
      <c r="C585">
        <f t="shared" ref="C585" si="601">IF(ISNUMBER(B585),B585,NA())</f>
        <v>0</v>
      </c>
      <c r="D585">
        <f t="shared" si="538"/>
        <v>6.8294996442968936E-2</v>
      </c>
      <c r="E585">
        <f t="shared" si="536"/>
        <v>0</v>
      </c>
      <c r="F585">
        <f t="shared" si="539"/>
        <v>0</v>
      </c>
    </row>
    <row r="586" spans="1:6" x14ac:dyDescent="0.3">
      <c r="A586">
        <v>578</v>
      </c>
      <c r="B586">
        <f>IF(A586&lt;=$B$2,SMALL('K_out calculations'!$I$2:INDEX('K_out calculations'!$I:$I,$B$2+1),A586+1),NA())</f>
        <v>0</v>
      </c>
      <c r="C586">
        <f t="shared" ref="C586" si="602">IF(ISNUMBER(B586),C585+B586,NA())</f>
        <v>0</v>
      </c>
      <c r="D586">
        <f t="shared" si="538"/>
        <v>6.8413564145126865E-2</v>
      </c>
      <c r="E586">
        <f t="shared" ref="E586:E649" si="603">IF(ISNUMBER(C586),C586/$B$3,NA())</f>
        <v>0</v>
      </c>
      <c r="F586">
        <f t="shared" si="539"/>
        <v>0</v>
      </c>
    </row>
    <row r="587" spans="1:6" x14ac:dyDescent="0.3">
      <c r="A587">
        <v>579</v>
      </c>
      <c r="B587">
        <f>IF(A587&lt;=$B$2,SMALL('K_out calculations'!$I$2:INDEX('K_out calculations'!$I:$I,$B$2+1),A587+1),NA())</f>
        <v>0</v>
      </c>
      <c r="C587">
        <f t="shared" ref="C587" si="604">IF(ISNUMBER(B587),B587,NA())</f>
        <v>0</v>
      </c>
      <c r="D587">
        <f t="shared" ref="D587:D650" si="605">IF(A587&lt;=$B$2, (A587-1)/$B$2,NA())</f>
        <v>6.8532131847284794E-2</v>
      </c>
      <c r="E587">
        <f t="shared" si="603"/>
        <v>0</v>
      </c>
      <c r="F587">
        <f t="shared" ref="F587:F650" si="606">IF(AND(ISNUMBER(E587),ISNUMBER(E586),ISNUMBER(D587),ISNUMBER(D586)),(E587+E586)/2*(D587-D586),NA())</f>
        <v>0</v>
      </c>
    </row>
    <row r="588" spans="1:6" x14ac:dyDescent="0.3">
      <c r="A588">
        <v>580</v>
      </c>
      <c r="B588">
        <f>IF(A588&lt;=$B$2,SMALL('K_out calculations'!$I$2:INDEX('K_out calculations'!$I:$I,$B$2+1),A588+1),NA())</f>
        <v>0</v>
      </c>
      <c r="C588">
        <f t="shared" ref="C588" si="607">IF(ISNUMBER(B588),C587+B588,NA())</f>
        <v>0</v>
      </c>
      <c r="D588">
        <f t="shared" si="605"/>
        <v>6.8650699549442737E-2</v>
      </c>
      <c r="E588">
        <f t="shared" si="603"/>
        <v>0</v>
      </c>
      <c r="F588">
        <f t="shared" si="606"/>
        <v>0</v>
      </c>
    </row>
    <row r="589" spans="1:6" x14ac:dyDescent="0.3">
      <c r="A589">
        <v>581</v>
      </c>
      <c r="B589">
        <f>IF(A589&lt;=$B$2,SMALL('K_out calculations'!$I$2:INDEX('K_out calculations'!$I:$I,$B$2+1),A589+1),NA())</f>
        <v>0</v>
      </c>
      <c r="C589">
        <f t="shared" ref="C589" si="608">IF(ISNUMBER(B589),B589,NA())</f>
        <v>0</v>
      </c>
      <c r="D589">
        <f t="shared" si="605"/>
        <v>6.8769267251600666E-2</v>
      </c>
      <c r="E589">
        <f t="shared" si="603"/>
        <v>0</v>
      </c>
      <c r="F589">
        <f t="shared" si="606"/>
        <v>0</v>
      </c>
    </row>
    <row r="590" spans="1:6" x14ac:dyDescent="0.3">
      <c r="A590">
        <v>582</v>
      </c>
      <c r="B590">
        <f>IF(A590&lt;=$B$2,SMALL('K_out calculations'!$I$2:INDEX('K_out calculations'!$I:$I,$B$2+1),A590+1),NA())</f>
        <v>0</v>
      </c>
      <c r="C590">
        <f t="shared" ref="C590" si="609">IF(ISNUMBER(B590),C589+B590,NA())</f>
        <v>0</v>
      </c>
      <c r="D590">
        <f t="shared" si="605"/>
        <v>6.8887834953758595E-2</v>
      </c>
      <c r="E590">
        <f t="shared" si="603"/>
        <v>0</v>
      </c>
      <c r="F590">
        <f t="shared" si="606"/>
        <v>0</v>
      </c>
    </row>
    <row r="591" spans="1:6" x14ac:dyDescent="0.3">
      <c r="A591">
        <v>583</v>
      </c>
      <c r="B591">
        <f>IF(A591&lt;=$B$2,SMALL('K_out calculations'!$I$2:INDEX('K_out calculations'!$I:$I,$B$2+1),A591+1),NA())</f>
        <v>0</v>
      </c>
      <c r="C591">
        <f t="shared" ref="C591" si="610">IF(ISNUMBER(B591),B591,NA())</f>
        <v>0</v>
      </c>
      <c r="D591">
        <f t="shared" si="605"/>
        <v>6.9006402655916524E-2</v>
      </c>
      <c r="E591">
        <f t="shared" si="603"/>
        <v>0</v>
      </c>
      <c r="F591">
        <f t="shared" si="606"/>
        <v>0</v>
      </c>
    </row>
    <row r="592" spans="1:6" x14ac:dyDescent="0.3">
      <c r="A592">
        <v>584</v>
      </c>
      <c r="B592">
        <f>IF(A592&lt;=$B$2,SMALL('K_out calculations'!$I$2:INDEX('K_out calculations'!$I:$I,$B$2+1),A592+1),NA())</f>
        <v>0</v>
      </c>
      <c r="C592">
        <f t="shared" ref="C592" si="611">IF(ISNUMBER(B592),C591+B592,NA())</f>
        <v>0</v>
      </c>
      <c r="D592">
        <f t="shared" si="605"/>
        <v>6.9124970358074467E-2</v>
      </c>
      <c r="E592">
        <f t="shared" si="603"/>
        <v>0</v>
      </c>
      <c r="F592">
        <f t="shared" si="606"/>
        <v>0</v>
      </c>
    </row>
    <row r="593" spans="1:6" x14ac:dyDescent="0.3">
      <c r="A593">
        <v>585</v>
      </c>
      <c r="B593">
        <f>IF(A593&lt;=$B$2,SMALL('K_out calculations'!$I$2:INDEX('K_out calculations'!$I:$I,$B$2+1),A593+1),NA())</f>
        <v>0</v>
      </c>
      <c r="C593">
        <f t="shared" ref="C593" si="612">IF(ISNUMBER(B593),B593,NA())</f>
        <v>0</v>
      </c>
      <c r="D593">
        <f t="shared" si="605"/>
        <v>6.9243538060232396E-2</v>
      </c>
      <c r="E593">
        <f t="shared" si="603"/>
        <v>0</v>
      </c>
      <c r="F593">
        <f t="shared" si="606"/>
        <v>0</v>
      </c>
    </row>
    <row r="594" spans="1:6" x14ac:dyDescent="0.3">
      <c r="A594">
        <v>586</v>
      </c>
      <c r="B594">
        <f>IF(A594&lt;=$B$2,SMALL('K_out calculations'!$I$2:INDEX('K_out calculations'!$I:$I,$B$2+1),A594+1),NA())</f>
        <v>0</v>
      </c>
      <c r="C594">
        <f t="shared" ref="C594" si="613">IF(ISNUMBER(B594),C593+B594,NA())</f>
        <v>0</v>
      </c>
      <c r="D594">
        <f t="shared" si="605"/>
        <v>6.9362105762390325E-2</v>
      </c>
      <c r="E594">
        <f t="shared" si="603"/>
        <v>0</v>
      </c>
      <c r="F594">
        <f t="shared" si="606"/>
        <v>0</v>
      </c>
    </row>
    <row r="595" spans="1:6" x14ac:dyDescent="0.3">
      <c r="A595">
        <v>587</v>
      </c>
      <c r="B595">
        <f>IF(A595&lt;=$B$2,SMALL('K_out calculations'!$I$2:INDEX('K_out calculations'!$I:$I,$B$2+1),A595+1),NA())</f>
        <v>0</v>
      </c>
      <c r="C595">
        <f t="shared" ref="C595" si="614">IF(ISNUMBER(B595),B595,NA())</f>
        <v>0</v>
      </c>
      <c r="D595">
        <f t="shared" si="605"/>
        <v>6.9480673464548254E-2</v>
      </c>
      <c r="E595">
        <f t="shared" si="603"/>
        <v>0</v>
      </c>
      <c r="F595">
        <f t="shared" si="606"/>
        <v>0</v>
      </c>
    </row>
    <row r="596" spans="1:6" x14ac:dyDescent="0.3">
      <c r="A596">
        <v>588</v>
      </c>
      <c r="B596">
        <f>IF(A596&lt;=$B$2,SMALL('K_out calculations'!$I$2:INDEX('K_out calculations'!$I:$I,$B$2+1),A596+1),NA())</f>
        <v>0</v>
      </c>
      <c r="C596">
        <f t="shared" ref="C596" si="615">IF(ISNUMBER(B596),C595+B596,NA())</f>
        <v>0</v>
      </c>
      <c r="D596">
        <f t="shared" si="605"/>
        <v>6.9599241166706183E-2</v>
      </c>
      <c r="E596">
        <f t="shared" si="603"/>
        <v>0</v>
      </c>
      <c r="F596">
        <f t="shared" si="606"/>
        <v>0</v>
      </c>
    </row>
    <row r="597" spans="1:6" x14ac:dyDescent="0.3">
      <c r="A597">
        <v>589</v>
      </c>
      <c r="B597">
        <f>IF(A597&lt;=$B$2,SMALL('K_out calculations'!$I$2:INDEX('K_out calculations'!$I:$I,$B$2+1),A597+1),NA())</f>
        <v>0</v>
      </c>
      <c r="C597">
        <f t="shared" ref="C597" si="616">IF(ISNUMBER(B597),B597,NA())</f>
        <v>0</v>
      </c>
      <c r="D597">
        <f t="shared" si="605"/>
        <v>6.9717808868864126E-2</v>
      </c>
      <c r="E597">
        <f t="shared" si="603"/>
        <v>0</v>
      </c>
      <c r="F597">
        <f t="shared" si="606"/>
        <v>0</v>
      </c>
    </row>
    <row r="598" spans="1:6" x14ac:dyDescent="0.3">
      <c r="A598">
        <v>590</v>
      </c>
      <c r="B598">
        <f>IF(A598&lt;=$B$2,SMALL('K_out calculations'!$I$2:INDEX('K_out calculations'!$I:$I,$B$2+1),A598+1),NA())</f>
        <v>0</v>
      </c>
      <c r="C598">
        <f t="shared" ref="C598" si="617">IF(ISNUMBER(B598),C597+B598,NA())</f>
        <v>0</v>
      </c>
      <c r="D598">
        <f t="shared" si="605"/>
        <v>6.9836376571022055E-2</v>
      </c>
      <c r="E598">
        <f t="shared" si="603"/>
        <v>0</v>
      </c>
      <c r="F598">
        <f t="shared" si="606"/>
        <v>0</v>
      </c>
    </row>
    <row r="599" spans="1:6" x14ac:dyDescent="0.3">
      <c r="A599">
        <v>591</v>
      </c>
      <c r="B599">
        <f>IF(A599&lt;=$B$2,SMALL('K_out calculations'!$I$2:INDEX('K_out calculations'!$I:$I,$B$2+1),A599+1),NA())</f>
        <v>0</v>
      </c>
      <c r="C599">
        <f t="shared" ref="C599" si="618">IF(ISNUMBER(B599),B599,NA())</f>
        <v>0</v>
      </c>
      <c r="D599">
        <f t="shared" si="605"/>
        <v>6.9954944273179984E-2</v>
      </c>
      <c r="E599">
        <f t="shared" si="603"/>
        <v>0</v>
      </c>
      <c r="F599">
        <f t="shared" si="606"/>
        <v>0</v>
      </c>
    </row>
    <row r="600" spans="1:6" x14ac:dyDescent="0.3">
      <c r="A600">
        <v>592</v>
      </c>
      <c r="B600">
        <f>IF(A600&lt;=$B$2,SMALL('K_out calculations'!$I$2:INDEX('K_out calculations'!$I:$I,$B$2+1),A600+1),NA())</f>
        <v>0</v>
      </c>
      <c r="C600">
        <f t="shared" ref="C600" si="619">IF(ISNUMBER(B600),C599+B600,NA())</f>
        <v>0</v>
      </c>
      <c r="D600">
        <f t="shared" si="605"/>
        <v>7.0073511975337913E-2</v>
      </c>
      <c r="E600">
        <f t="shared" si="603"/>
        <v>0</v>
      </c>
      <c r="F600">
        <f t="shared" si="606"/>
        <v>0</v>
      </c>
    </row>
    <row r="601" spans="1:6" x14ac:dyDescent="0.3">
      <c r="A601">
        <v>593</v>
      </c>
      <c r="B601">
        <f>IF(A601&lt;=$B$2,SMALL('K_out calculations'!$I$2:INDEX('K_out calculations'!$I:$I,$B$2+1),A601+1),NA())</f>
        <v>0</v>
      </c>
      <c r="C601">
        <f t="shared" ref="C601" si="620">IF(ISNUMBER(B601),B601,NA())</f>
        <v>0</v>
      </c>
      <c r="D601">
        <f t="shared" si="605"/>
        <v>7.0192079677495856E-2</v>
      </c>
      <c r="E601">
        <f t="shared" si="603"/>
        <v>0</v>
      </c>
      <c r="F601">
        <f t="shared" si="606"/>
        <v>0</v>
      </c>
    </row>
    <row r="602" spans="1:6" x14ac:dyDescent="0.3">
      <c r="A602">
        <v>594</v>
      </c>
      <c r="B602">
        <f>IF(A602&lt;=$B$2,SMALL('K_out calculations'!$I$2:INDEX('K_out calculations'!$I:$I,$B$2+1),A602+1),NA())</f>
        <v>0</v>
      </c>
      <c r="C602">
        <f t="shared" ref="C602" si="621">IF(ISNUMBER(B602),C601+B602,NA())</f>
        <v>0</v>
      </c>
      <c r="D602">
        <f t="shared" si="605"/>
        <v>7.0310647379653785E-2</v>
      </c>
      <c r="E602">
        <f t="shared" si="603"/>
        <v>0</v>
      </c>
      <c r="F602">
        <f t="shared" si="606"/>
        <v>0</v>
      </c>
    </row>
    <row r="603" spans="1:6" x14ac:dyDescent="0.3">
      <c r="A603">
        <v>595</v>
      </c>
      <c r="B603">
        <f>IF(A603&lt;=$B$2,SMALL('K_out calculations'!$I$2:INDEX('K_out calculations'!$I:$I,$B$2+1),A603+1),NA())</f>
        <v>0</v>
      </c>
      <c r="C603">
        <f t="shared" ref="C603" si="622">IF(ISNUMBER(B603),B603,NA())</f>
        <v>0</v>
      </c>
      <c r="D603">
        <f t="shared" si="605"/>
        <v>7.0429215081811714E-2</v>
      </c>
      <c r="E603">
        <f t="shared" si="603"/>
        <v>0</v>
      </c>
      <c r="F603">
        <f t="shared" si="606"/>
        <v>0</v>
      </c>
    </row>
    <row r="604" spans="1:6" x14ac:dyDescent="0.3">
      <c r="A604">
        <v>596</v>
      </c>
      <c r="B604">
        <f>IF(A604&lt;=$B$2,SMALL('K_out calculations'!$I$2:INDEX('K_out calculations'!$I:$I,$B$2+1),A604+1),NA())</f>
        <v>0</v>
      </c>
      <c r="C604">
        <f t="shared" ref="C604" si="623">IF(ISNUMBER(B604),C603+B604,NA())</f>
        <v>0</v>
      </c>
      <c r="D604">
        <f t="shared" si="605"/>
        <v>7.0547782783969643E-2</v>
      </c>
      <c r="E604">
        <f t="shared" si="603"/>
        <v>0</v>
      </c>
      <c r="F604">
        <f t="shared" si="606"/>
        <v>0</v>
      </c>
    </row>
    <row r="605" spans="1:6" x14ac:dyDescent="0.3">
      <c r="A605">
        <v>597</v>
      </c>
      <c r="B605">
        <f>IF(A605&lt;=$B$2,SMALL('K_out calculations'!$I$2:INDEX('K_out calculations'!$I:$I,$B$2+1),A605+1),NA())</f>
        <v>0</v>
      </c>
      <c r="C605">
        <f t="shared" ref="C605" si="624">IF(ISNUMBER(B605),B605,NA())</f>
        <v>0</v>
      </c>
      <c r="D605">
        <f t="shared" si="605"/>
        <v>7.0666350486127585E-2</v>
      </c>
      <c r="E605">
        <f t="shared" si="603"/>
        <v>0</v>
      </c>
      <c r="F605">
        <f t="shared" si="606"/>
        <v>0</v>
      </c>
    </row>
    <row r="606" spans="1:6" x14ac:dyDescent="0.3">
      <c r="A606">
        <v>598</v>
      </c>
      <c r="B606">
        <f>IF(A606&lt;=$B$2,SMALL('K_out calculations'!$I$2:INDEX('K_out calculations'!$I:$I,$B$2+1),A606+1),NA())</f>
        <v>0</v>
      </c>
      <c r="C606">
        <f t="shared" ref="C606" si="625">IF(ISNUMBER(B606),C605+B606,NA())</f>
        <v>0</v>
      </c>
      <c r="D606">
        <f t="shared" si="605"/>
        <v>7.0784918188285514E-2</v>
      </c>
      <c r="E606">
        <f t="shared" si="603"/>
        <v>0</v>
      </c>
      <c r="F606">
        <f t="shared" si="606"/>
        <v>0</v>
      </c>
    </row>
    <row r="607" spans="1:6" x14ac:dyDescent="0.3">
      <c r="A607">
        <v>599</v>
      </c>
      <c r="B607">
        <f>IF(A607&lt;=$B$2,SMALL('K_out calculations'!$I$2:INDEX('K_out calculations'!$I:$I,$B$2+1),A607+1),NA())</f>
        <v>0</v>
      </c>
      <c r="C607">
        <f t="shared" ref="C607" si="626">IF(ISNUMBER(B607),B607,NA())</f>
        <v>0</v>
      </c>
      <c r="D607">
        <f t="shared" si="605"/>
        <v>7.0903485890443443E-2</v>
      </c>
      <c r="E607">
        <f t="shared" si="603"/>
        <v>0</v>
      </c>
      <c r="F607">
        <f t="shared" si="606"/>
        <v>0</v>
      </c>
    </row>
    <row r="608" spans="1:6" x14ac:dyDescent="0.3">
      <c r="A608">
        <v>600</v>
      </c>
      <c r="B608">
        <f>IF(A608&lt;=$B$2,SMALL('K_out calculations'!$I$2:INDEX('K_out calculations'!$I:$I,$B$2+1),A608+1),NA())</f>
        <v>0</v>
      </c>
      <c r="C608">
        <f t="shared" ref="C608" si="627">IF(ISNUMBER(B608),C607+B608,NA())</f>
        <v>0</v>
      </c>
      <c r="D608">
        <f t="shared" si="605"/>
        <v>7.1022053592601372E-2</v>
      </c>
      <c r="E608">
        <f t="shared" si="603"/>
        <v>0</v>
      </c>
      <c r="F608">
        <f t="shared" si="606"/>
        <v>0</v>
      </c>
    </row>
    <row r="609" spans="1:6" x14ac:dyDescent="0.3">
      <c r="A609">
        <v>601</v>
      </c>
      <c r="B609">
        <f>IF(A609&lt;=$B$2,SMALL('K_out calculations'!$I$2:INDEX('K_out calculations'!$I:$I,$B$2+1),A609+1),NA())</f>
        <v>0</v>
      </c>
      <c r="C609">
        <f t="shared" ref="C609" si="628">IF(ISNUMBER(B609),B609,NA())</f>
        <v>0</v>
      </c>
      <c r="D609">
        <f t="shared" si="605"/>
        <v>7.1140621294759301E-2</v>
      </c>
      <c r="E609">
        <f t="shared" si="603"/>
        <v>0</v>
      </c>
      <c r="F609">
        <f t="shared" si="606"/>
        <v>0</v>
      </c>
    </row>
    <row r="610" spans="1:6" x14ac:dyDescent="0.3">
      <c r="A610">
        <v>602</v>
      </c>
      <c r="B610">
        <f>IF(A610&lt;=$B$2,SMALL('K_out calculations'!$I$2:INDEX('K_out calculations'!$I:$I,$B$2+1),A610+1),NA())</f>
        <v>0</v>
      </c>
      <c r="C610">
        <f t="shared" ref="C610" si="629">IF(ISNUMBER(B610),C609+B610,NA())</f>
        <v>0</v>
      </c>
      <c r="D610">
        <f t="shared" si="605"/>
        <v>7.1259188996917244E-2</v>
      </c>
      <c r="E610">
        <f t="shared" si="603"/>
        <v>0</v>
      </c>
      <c r="F610">
        <f t="shared" si="606"/>
        <v>0</v>
      </c>
    </row>
    <row r="611" spans="1:6" x14ac:dyDescent="0.3">
      <c r="A611">
        <v>603</v>
      </c>
      <c r="B611">
        <f>IF(A611&lt;=$B$2,SMALL('K_out calculations'!$I$2:INDEX('K_out calculations'!$I:$I,$B$2+1),A611+1),NA())</f>
        <v>0</v>
      </c>
      <c r="C611">
        <f t="shared" ref="C611" si="630">IF(ISNUMBER(B611),B611,NA())</f>
        <v>0</v>
      </c>
      <c r="D611">
        <f t="shared" si="605"/>
        <v>7.1377756699075173E-2</v>
      </c>
      <c r="E611">
        <f t="shared" si="603"/>
        <v>0</v>
      </c>
      <c r="F611">
        <f t="shared" si="606"/>
        <v>0</v>
      </c>
    </row>
    <row r="612" spans="1:6" x14ac:dyDescent="0.3">
      <c r="A612">
        <v>604</v>
      </c>
      <c r="B612">
        <f>IF(A612&lt;=$B$2,SMALL('K_out calculations'!$I$2:INDEX('K_out calculations'!$I:$I,$B$2+1),A612+1),NA())</f>
        <v>0</v>
      </c>
      <c r="C612">
        <f t="shared" ref="C612" si="631">IF(ISNUMBER(B612),C611+B612,NA())</f>
        <v>0</v>
      </c>
      <c r="D612">
        <f t="shared" si="605"/>
        <v>7.1496324401233102E-2</v>
      </c>
      <c r="E612">
        <f t="shared" si="603"/>
        <v>0</v>
      </c>
      <c r="F612">
        <f t="shared" si="606"/>
        <v>0</v>
      </c>
    </row>
    <row r="613" spans="1:6" x14ac:dyDescent="0.3">
      <c r="A613">
        <v>605</v>
      </c>
      <c r="B613">
        <f>IF(A613&lt;=$B$2,SMALL('K_out calculations'!$I$2:INDEX('K_out calculations'!$I:$I,$B$2+1),A613+1),NA())</f>
        <v>0</v>
      </c>
      <c r="C613">
        <f t="shared" ref="C613" si="632">IF(ISNUMBER(B613),B613,NA())</f>
        <v>0</v>
      </c>
      <c r="D613">
        <f t="shared" si="605"/>
        <v>7.1614892103391031E-2</v>
      </c>
      <c r="E613">
        <f t="shared" si="603"/>
        <v>0</v>
      </c>
      <c r="F613">
        <f t="shared" si="606"/>
        <v>0</v>
      </c>
    </row>
    <row r="614" spans="1:6" x14ac:dyDescent="0.3">
      <c r="A614">
        <v>606</v>
      </c>
      <c r="B614">
        <f>IF(A614&lt;=$B$2,SMALL('K_out calculations'!$I$2:INDEX('K_out calculations'!$I:$I,$B$2+1),A614+1),NA())</f>
        <v>0</v>
      </c>
      <c r="C614">
        <f t="shared" ref="C614" si="633">IF(ISNUMBER(B614),C613+B614,NA())</f>
        <v>0</v>
      </c>
      <c r="D614">
        <f t="shared" si="605"/>
        <v>7.1733459805548974E-2</v>
      </c>
      <c r="E614">
        <f t="shared" si="603"/>
        <v>0</v>
      </c>
      <c r="F614">
        <f t="shared" si="606"/>
        <v>0</v>
      </c>
    </row>
    <row r="615" spans="1:6" x14ac:dyDescent="0.3">
      <c r="A615">
        <v>607</v>
      </c>
      <c r="B615">
        <f>IF(A615&lt;=$B$2,SMALL('K_out calculations'!$I$2:INDEX('K_out calculations'!$I:$I,$B$2+1),A615+1),NA())</f>
        <v>0</v>
      </c>
      <c r="C615">
        <f t="shared" ref="C615" si="634">IF(ISNUMBER(B615),B615,NA())</f>
        <v>0</v>
      </c>
      <c r="D615">
        <f t="shared" si="605"/>
        <v>7.1852027507706903E-2</v>
      </c>
      <c r="E615">
        <f t="shared" si="603"/>
        <v>0</v>
      </c>
      <c r="F615">
        <f t="shared" si="606"/>
        <v>0</v>
      </c>
    </row>
    <row r="616" spans="1:6" x14ac:dyDescent="0.3">
      <c r="A616">
        <v>608</v>
      </c>
      <c r="B616">
        <f>IF(A616&lt;=$B$2,SMALL('K_out calculations'!$I$2:INDEX('K_out calculations'!$I:$I,$B$2+1),A616+1),NA())</f>
        <v>0</v>
      </c>
      <c r="C616">
        <f t="shared" ref="C616" si="635">IF(ISNUMBER(B616),C615+B616,NA())</f>
        <v>0</v>
      </c>
      <c r="D616">
        <f t="shared" si="605"/>
        <v>7.1970595209864832E-2</v>
      </c>
      <c r="E616">
        <f t="shared" si="603"/>
        <v>0</v>
      </c>
      <c r="F616">
        <f t="shared" si="606"/>
        <v>0</v>
      </c>
    </row>
    <row r="617" spans="1:6" x14ac:dyDescent="0.3">
      <c r="A617">
        <v>609</v>
      </c>
      <c r="B617">
        <f>IF(A617&lt;=$B$2,SMALL('K_out calculations'!$I$2:INDEX('K_out calculations'!$I:$I,$B$2+1),A617+1),NA())</f>
        <v>0</v>
      </c>
      <c r="C617">
        <f t="shared" ref="C617" si="636">IF(ISNUMBER(B617),B617,NA())</f>
        <v>0</v>
      </c>
      <c r="D617">
        <f t="shared" si="605"/>
        <v>7.2089162912022761E-2</v>
      </c>
      <c r="E617">
        <f t="shared" si="603"/>
        <v>0</v>
      </c>
      <c r="F617">
        <f t="shared" si="606"/>
        <v>0</v>
      </c>
    </row>
    <row r="618" spans="1:6" x14ac:dyDescent="0.3">
      <c r="A618">
        <v>610</v>
      </c>
      <c r="B618">
        <f>IF(A618&lt;=$B$2,SMALL('K_out calculations'!$I$2:INDEX('K_out calculations'!$I:$I,$B$2+1),A618+1),NA())</f>
        <v>0</v>
      </c>
      <c r="C618">
        <f t="shared" ref="C618" si="637">IF(ISNUMBER(B618),C617+B618,NA())</f>
        <v>0</v>
      </c>
      <c r="D618">
        <f t="shared" si="605"/>
        <v>7.2207730614180704E-2</v>
      </c>
      <c r="E618">
        <f t="shared" si="603"/>
        <v>0</v>
      </c>
      <c r="F618">
        <f t="shared" si="606"/>
        <v>0</v>
      </c>
    </row>
    <row r="619" spans="1:6" x14ac:dyDescent="0.3">
      <c r="A619">
        <v>611</v>
      </c>
      <c r="B619">
        <f>IF(A619&lt;=$B$2,SMALL('K_out calculations'!$I$2:INDEX('K_out calculations'!$I:$I,$B$2+1),A619+1),NA())</f>
        <v>0</v>
      </c>
      <c r="C619">
        <f t="shared" ref="C619" si="638">IF(ISNUMBER(B619),B619,NA())</f>
        <v>0</v>
      </c>
      <c r="D619">
        <f t="shared" si="605"/>
        <v>7.2326298316338633E-2</v>
      </c>
      <c r="E619">
        <f t="shared" si="603"/>
        <v>0</v>
      </c>
      <c r="F619">
        <f t="shared" si="606"/>
        <v>0</v>
      </c>
    </row>
    <row r="620" spans="1:6" x14ac:dyDescent="0.3">
      <c r="A620">
        <v>612</v>
      </c>
      <c r="B620">
        <f>IF(A620&lt;=$B$2,SMALL('K_out calculations'!$I$2:INDEX('K_out calculations'!$I:$I,$B$2+1),A620+1),NA())</f>
        <v>0</v>
      </c>
      <c r="C620">
        <f t="shared" ref="C620" si="639">IF(ISNUMBER(B620),C619+B620,NA())</f>
        <v>0</v>
      </c>
      <c r="D620">
        <f t="shared" si="605"/>
        <v>7.2444866018496562E-2</v>
      </c>
      <c r="E620">
        <f t="shared" si="603"/>
        <v>0</v>
      </c>
      <c r="F620">
        <f t="shared" si="606"/>
        <v>0</v>
      </c>
    </row>
    <row r="621" spans="1:6" x14ac:dyDescent="0.3">
      <c r="A621">
        <v>613</v>
      </c>
      <c r="B621">
        <f>IF(A621&lt;=$B$2,SMALL('K_out calculations'!$I$2:INDEX('K_out calculations'!$I:$I,$B$2+1),A621+1),NA())</f>
        <v>0</v>
      </c>
      <c r="C621">
        <f t="shared" ref="C621" si="640">IF(ISNUMBER(B621),B621,NA())</f>
        <v>0</v>
      </c>
      <c r="D621">
        <f t="shared" si="605"/>
        <v>7.2563433720654491E-2</v>
      </c>
      <c r="E621">
        <f t="shared" si="603"/>
        <v>0</v>
      </c>
      <c r="F621">
        <f t="shared" si="606"/>
        <v>0</v>
      </c>
    </row>
    <row r="622" spans="1:6" x14ac:dyDescent="0.3">
      <c r="A622">
        <v>614</v>
      </c>
      <c r="B622">
        <f>IF(A622&lt;=$B$2,SMALL('K_out calculations'!$I$2:INDEX('K_out calculations'!$I:$I,$B$2+1),A622+1),NA())</f>
        <v>0</v>
      </c>
      <c r="C622">
        <f t="shared" ref="C622" si="641">IF(ISNUMBER(B622),C621+B622,NA())</f>
        <v>0</v>
      </c>
      <c r="D622">
        <f t="shared" si="605"/>
        <v>7.268200142281242E-2</v>
      </c>
      <c r="E622">
        <f t="shared" si="603"/>
        <v>0</v>
      </c>
      <c r="F622">
        <f t="shared" si="606"/>
        <v>0</v>
      </c>
    </row>
    <row r="623" spans="1:6" x14ac:dyDescent="0.3">
      <c r="A623">
        <v>615</v>
      </c>
      <c r="B623">
        <f>IF(A623&lt;=$B$2,SMALL('K_out calculations'!$I$2:INDEX('K_out calculations'!$I:$I,$B$2+1),A623+1),NA())</f>
        <v>0</v>
      </c>
      <c r="C623">
        <f t="shared" ref="C623" si="642">IF(ISNUMBER(B623),B623,NA())</f>
        <v>0</v>
      </c>
      <c r="D623">
        <f t="shared" si="605"/>
        <v>7.2800569124970363E-2</v>
      </c>
      <c r="E623">
        <f t="shared" si="603"/>
        <v>0</v>
      </c>
      <c r="F623">
        <f t="shared" si="606"/>
        <v>0</v>
      </c>
    </row>
    <row r="624" spans="1:6" x14ac:dyDescent="0.3">
      <c r="A624">
        <v>616</v>
      </c>
      <c r="B624">
        <f>IF(A624&lt;=$B$2,SMALL('K_out calculations'!$I$2:INDEX('K_out calculations'!$I:$I,$B$2+1),A624+1),NA())</f>
        <v>0</v>
      </c>
      <c r="C624">
        <f t="shared" ref="C624" si="643">IF(ISNUMBER(B624),C623+B624,NA())</f>
        <v>0</v>
      </c>
      <c r="D624">
        <f t="shared" si="605"/>
        <v>7.2919136827128292E-2</v>
      </c>
      <c r="E624">
        <f t="shared" si="603"/>
        <v>0</v>
      </c>
      <c r="F624">
        <f t="shared" si="606"/>
        <v>0</v>
      </c>
    </row>
    <row r="625" spans="1:6" x14ac:dyDescent="0.3">
      <c r="A625">
        <v>617</v>
      </c>
      <c r="B625">
        <f>IF(A625&lt;=$B$2,SMALL('K_out calculations'!$I$2:INDEX('K_out calculations'!$I:$I,$B$2+1),A625+1),NA())</f>
        <v>0</v>
      </c>
      <c r="C625">
        <f t="shared" ref="C625" si="644">IF(ISNUMBER(B625),B625,NA())</f>
        <v>0</v>
      </c>
      <c r="D625">
        <f t="shared" si="605"/>
        <v>7.3037704529286221E-2</v>
      </c>
      <c r="E625">
        <f t="shared" si="603"/>
        <v>0</v>
      </c>
      <c r="F625">
        <f t="shared" si="606"/>
        <v>0</v>
      </c>
    </row>
    <row r="626" spans="1:6" x14ac:dyDescent="0.3">
      <c r="A626">
        <v>618</v>
      </c>
      <c r="B626">
        <f>IF(A626&lt;=$B$2,SMALL('K_out calculations'!$I$2:INDEX('K_out calculations'!$I:$I,$B$2+1),A626+1),NA())</f>
        <v>0</v>
      </c>
      <c r="C626">
        <f t="shared" ref="C626" si="645">IF(ISNUMBER(B626),C625+B626,NA())</f>
        <v>0</v>
      </c>
      <c r="D626">
        <f t="shared" si="605"/>
        <v>7.315627223144415E-2</v>
      </c>
      <c r="E626">
        <f t="shared" si="603"/>
        <v>0</v>
      </c>
      <c r="F626">
        <f t="shared" si="606"/>
        <v>0</v>
      </c>
    </row>
    <row r="627" spans="1:6" x14ac:dyDescent="0.3">
      <c r="A627">
        <v>619</v>
      </c>
      <c r="B627">
        <f>IF(A627&lt;=$B$2,SMALL('K_out calculations'!$I$2:INDEX('K_out calculations'!$I:$I,$B$2+1),A627+1),NA())</f>
        <v>0</v>
      </c>
      <c r="C627">
        <f t="shared" ref="C627" si="646">IF(ISNUMBER(B627),B627,NA())</f>
        <v>0</v>
      </c>
      <c r="D627">
        <f t="shared" si="605"/>
        <v>7.3274839933602093E-2</v>
      </c>
      <c r="E627">
        <f t="shared" si="603"/>
        <v>0</v>
      </c>
      <c r="F627">
        <f t="shared" si="606"/>
        <v>0</v>
      </c>
    </row>
    <row r="628" spans="1:6" x14ac:dyDescent="0.3">
      <c r="A628">
        <v>620</v>
      </c>
      <c r="B628">
        <f>IF(A628&lt;=$B$2,SMALL('K_out calculations'!$I$2:INDEX('K_out calculations'!$I:$I,$B$2+1),A628+1),NA())</f>
        <v>0</v>
      </c>
      <c r="C628">
        <f t="shared" ref="C628" si="647">IF(ISNUMBER(B628),C627+B628,NA())</f>
        <v>0</v>
      </c>
      <c r="D628">
        <f t="shared" si="605"/>
        <v>7.3393407635760022E-2</v>
      </c>
      <c r="E628">
        <f t="shared" si="603"/>
        <v>0</v>
      </c>
      <c r="F628">
        <f t="shared" si="606"/>
        <v>0</v>
      </c>
    </row>
    <row r="629" spans="1:6" x14ac:dyDescent="0.3">
      <c r="A629">
        <v>621</v>
      </c>
      <c r="B629">
        <f>IF(A629&lt;=$B$2,SMALL('K_out calculations'!$I$2:INDEX('K_out calculations'!$I:$I,$B$2+1),A629+1),NA())</f>
        <v>0</v>
      </c>
      <c r="C629">
        <f t="shared" ref="C629" si="648">IF(ISNUMBER(B629),B629,NA())</f>
        <v>0</v>
      </c>
      <c r="D629">
        <f t="shared" si="605"/>
        <v>7.3511975337917951E-2</v>
      </c>
      <c r="E629">
        <f t="shared" si="603"/>
        <v>0</v>
      </c>
      <c r="F629">
        <f t="shared" si="606"/>
        <v>0</v>
      </c>
    </row>
    <row r="630" spans="1:6" x14ac:dyDescent="0.3">
      <c r="A630">
        <v>622</v>
      </c>
      <c r="B630">
        <f>IF(A630&lt;=$B$2,SMALL('K_out calculations'!$I$2:INDEX('K_out calculations'!$I:$I,$B$2+1),A630+1),NA())</f>
        <v>0</v>
      </c>
      <c r="C630">
        <f t="shared" ref="C630" si="649">IF(ISNUMBER(B630),C629+B630,NA())</f>
        <v>0</v>
      </c>
      <c r="D630">
        <f t="shared" si="605"/>
        <v>7.363054304007588E-2</v>
      </c>
      <c r="E630">
        <f t="shared" si="603"/>
        <v>0</v>
      </c>
      <c r="F630">
        <f t="shared" si="606"/>
        <v>0</v>
      </c>
    </row>
    <row r="631" spans="1:6" x14ac:dyDescent="0.3">
      <c r="A631">
        <v>623</v>
      </c>
      <c r="B631">
        <f>IF(A631&lt;=$B$2,SMALL('K_out calculations'!$I$2:INDEX('K_out calculations'!$I:$I,$B$2+1),A631+1),NA())</f>
        <v>0</v>
      </c>
      <c r="C631">
        <f t="shared" ref="C631" si="650">IF(ISNUMBER(B631),B631,NA())</f>
        <v>0</v>
      </c>
      <c r="D631">
        <f t="shared" si="605"/>
        <v>7.3749110742233809E-2</v>
      </c>
      <c r="E631">
        <f t="shared" si="603"/>
        <v>0</v>
      </c>
      <c r="F631">
        <f t="shared" si="606"/>
        <v>0</v>
      </c>
    </row>
    <row r="632" spans="1:6" x14ac:dyDescent="0.3">
      <c r="A632">
        <v>624</v>
      </c>
      <c r="B632">
        <f>IF(A632&lt;=$B$2,SMALL('K_out calculations'!$I$2:INDEX('K_out calculations'!$I:$I,$B$2+1),A632+1),NA())</f>
        <v>0</v>
      </c>
      <c r="C632">
        <f t="shared" ref="C632" si="651">IF(ISNUMBER(B632),C631+B632,NA())</f>
        <v>0</v>
      </c>
      <c r="D632">
        <f t="shared" si="605"/>
        <v>7.3867678444391752E-2</v>
      </c>
      <c r="E632">
        <f t="shared" si="603"/>
        <v>0</v>
      </c>
      <c r="F632">
        <f t="shared" si="606"/>
        <v>0</v>
      </c>
    </row>
    <row r="633" spans="1:6" x14ac:dyDescent="0.3">
      <c r="A633">
        <v>625</v>
      </c>
      <c r="B633">
        <f>IF(A633&lt;=$B$2,SMALL('K_out calculations'!$I$2:INDEX('K_out calculations'!$I:$I,$B$2+1),A633+1),NA())</f>
        <v>0</v>
      </c>
      <c r="C633">
        <f t="shared" ref="C633" si="652">IF(ISNUMBER(B633),B633,NA())</f>
        <v>0</v>
      </c>
      <c r="D633">
        <f t="shared" si="605"/>
        <v>7.3986246146549681E-2</v>
      </c>
      <c r="E633">
        <f t="shared" si="603"/>
        <v>0</v>
      </c>
      <c r="F633">
        <f t="shared" si="606"/>
        <v>0</v>
      </c>
    </row>
    <row r="634" spans="1:6" x14ac:dyDescent="0.3">
      <c r="A634">
        <v>626</v>
      </c>
      <c r="B634">
        <f>IF(A634&lt;=$B$2,SMALL('K_out calculations'!$I$2:INDEX('K_out calculations'!$I:$I,$B$2+1),A634+1),NA())</f>
        <v>0</v>
      </c>
      <c r="C634">
        <f t="shared" ref="C634" si="653">IF(ISNUMBER(B634),C633+B634,NA())</f>
        <v>0</v>
      </c>
      <c r="D634">
        <f t="shared" si="605"/>
        <v>7.410481384870761E-2</v>
      </c>
      <c r="E634">
        <f t="shared" si="603"/>
        <v>0</v>
      </c>
      <c r="F634">
        <f t="shared" si="606"/>
        <v>0</v>
      </c>
    </row>
    <row r="635" spans="1:6" x14ac:dyDescent="0.3">
      <c r="A635">
        <v>627</v>
      </c>
      <c r="B635">
        <f>IF(A635&lt;=$B$2,SMALL('K_out calculations'!$I$2:INDEX('K_out calculations'!$I:$I,$B$2+1),A635+1),NA())</f>
        <v>0</v>
      </c>
      <c r="C635">
        <f t="shared" ref="C635" si="654">IF(ISNUMBER(B635),B635,NA())</f>
        <v>0</v>
      </c>
      <c r="D635">
        <f t="shared" si="605"/>
        <v>7.4223381550865539E-2</v>
      </c>
      <c r="E635">
        <f t="shared" si="603"/>
        <v>0</v>
      </c>
      <c r="F635">
        <f t="shared" si="606"/>
        <v>0</v>
      </c>
    </row>
    <row r="636" spans="1:6" x14ac:dyDescent="0.3">
      <c r="A636">
        <v>628</v>
      </c>
      <c r="B636">
        <f>IF(A636&lt;=$B$2,SMALL('K_out calculations'!$I$2:INDEX('K_out calculations'!$I:$I,$B$2+1),A636+1),NA())</f>
        <v>0</v>
      </c>
      <c r="C636">
        <f t="shared" ref="C636" si="655">IF(ISNUMBER(B636),C635+B636,NA())</f>
        <v>0</v>
      </c>
      <c r="D636">
        <f t="shared" si="605"/>
        <v>7.4341949253023482E-2</v>
      </c>
      <c r="E636">
        <f t="shared" si="603"/>
        <v>0</v>
      </c>
      <c r="F636">
        <f t="shared" si="606"/>
        <v>0</v>
      </c>
    </row>
    <row r="637" spans="1:6" x14ac:dyDescent="0.3">
      <c r="A637">
        <v>629</v>
      </c>
      <c r="B637">
        <f>IF(A637&lt;=$B$2,SMALL('K_out calculations'!$I$2:INDEX('K_out calculations'!$I:$I,$B$2+1),A637+1),NA())</f>
        <v>0</v>
      </c>
      <c r="C637">
        <f t="shared" ref="C637" si="656">IF(ISNUMBER(B637),B637,NA())</f>
        <v>0</v>
      </c>
      <c r="D637">
        <f t="shared" si="605"/>
        <v>7.4460516955181411E-2</v>
      </c>
      <c r="E637">
        <f t="shared" si="603"/>
        <v>0</v>
      </c>
      <c r="F637">
        <f t="shared" si="606"/>
        <v>0</v>
      </c>
    </row>
    <row r="638" spans="1:6" x14ac:dyDescent="0.3">
      <c r="A638">
        <v>630</v>
      </c>
      <c r="B638">
        <f>IF(A638&lt;=$B$2,SMALL('K_out calculations'!$I$2:INDEX('K_out calculations'!$I:$I,$B$2+1),A638+1),NA())</f>
        <v>0</v>
      </c>
      <c r="C638">
        <f t="shared" ref="C638" si="657">IF(ISNUMBER(B638),C637+B638,NA())</f>
        <v>0</v>
      </c>
      <c r="D638">
        <f t="shared" si="605"/>
        <v>7.457908465733934E-2</v>
      </c>
      <c r="E638">
        <f t="shared" si="603"/>
        <v>0</v>
      </c>
      <c r="F638">
        <f t="shared" si="606"/>
        <v>0</v>
      </c>
    </row>
    <row r="639" spans="1:6" x14ac:dyDescent="0.3">
      <c r="A639">
        <v>631</v>
      </c>
      <c r="B639">
        <f>IF(A639&lt;=$B$2,SMALL('K_out calculations'!$I$2:INDEX('K_out calculations'!$I:$I,$B$2+1),A639+1),NA())</f>
        <v>0</v>
      </c>
      <c r="C639">
        <f t="shared" ref="C639" si="658">IF(ISNUMBER(B639),B639,NA())</f>
        <v>0</v>
      </c>
      <c r="D639">
        <f t="shared" si="605"/>
        <v>7.4697652359497269E-2</v>
      </c>
      <c r="E639">
        <f t="shared" si="603"/>
        <v>0</v>
      </c>
      <c r="F639">
        <f t="shared" si="606"/>
        <v>0</v>
      </c>
    </row>
    <row r="640" spans="1:6" x14ac:dyDescent="0.3">
      <c r="A640">
        <v>632</v>
      </c>
      <c r="B640">
        <f>IF(A640&lt;=$B$2,SMALL('K_out calculations'!$I$2:INDEX('K_out calculations'!$I:$I,$B$2+1),A640+1),NA())</f>
        <v>0</v>
      </c>
      <c r="C640">
        <f t="shared" ref="C640" si="659">IF(ISNUMBER(B640),C639+B640,NA())</f>
        <v>0</v>
      </c>
      <c r="D640">
        <f t="shared" si="605"/>
        <v>7.4816220061655211E-2</v>
      </c>
      <c r="E640">
        <f t="shared" si="603"/>
        <v>0</v>
      </c>
      <c r="F640">
        <f t="shared" si="606"/>
        <v>0</v>
      </c>
    </row>
    <row r="641" spans="1:6" x14ac:dyDescent="0.3">
      <c r="A641">
        <v>633</v>
      </c>
      <c r="B641">
        <f>IF(A641&lt;=$B$2,SMALL('K_out calculations'!$I$2:INDEX('K_out calculations'!$I:$I,$B$2+1),A641+1),NA())</f>
        <v>0</v>
      </c>
      <c r="C641">
        <f t="shared" ref="C641" si="660">IF(ISNUMBER(B641),B641,NA())</f>
        <v>0</v>
      </c>
      <c r="D641">
        <f t="shared" si="605"/>
        <v>7.493478776381314E-2</v>
      </c>
      <c r="E641">
        <f t="shared" si="603"/>
        <v>0</v>
      </c>
      <c r="F641">
        <f t="shared" si="606"/>
        <v>0</v>
      </c>
    </row>
    <row r="642" spans="1:6" x14ac:dyDescent="0.3">
      <c r="A642">
        <v>634</v>
      </c>
      <c r="B642">
        <f>IF(A642&lt;=$B$2,SMALL('K_out calculations'!$I$2:INDEX('K_out calculations'!$I:$I,$B$2+1),A642+1),NA())</f>
        <v>0</v>
      </c>
      <c r="C642">
        <f t="shared" ref="C642" si="661">IF(ISNUMBER(B642),C641+B642,NA())</f>
        <v>0</v>
      </c>
      <c r="D642">
        <f t="shared" si="605"/>
        <v>7.5053355465971069E-2</v>
      </c>
      <c r="E642">
        <f t="shared" si="603"/>
        <v>0</v>
      </c>
      <c r="F642">
        <f t="shared" si="606"/>
        <v>0</v>
      </c>
    </row>
    <row r="643" spans="1:6" x14ac:dyDescent="0.3">
      <c r="A643">
        <v>635</v>
      </c>
      <c r="B643">
        <f>IF(A643&lt;=$B$2,SMALL('K_out calculations'!$I$2:INDEX('K_out calculations'!$I:$I,$B$2+1),A643+1),NA())</f>
        <v>0</v>
      </c>
      <c r="C643">
        <f t="shared" ref="C643" si="662">IF(ISNUMBER(B643),B643,NA())</f>
        <v>0</v>
      </c>
      <c r="D643">
        <f t="shared" si="605"/>
        <v>7.5171923168128998E-2</v>
      </c>
      <c r="E643">
        <f t="shared" si="603"/>
        <v>0</v>
      </c>
      <c r="F643">
        <f t="shared" si="606"/>
        <v>0</v>
      </c>
    </row>
    <row r="644" spans="1:6" x14ac:dyDescent="0.3">
      <c r="A644">
        <v>636</v>
      </c>
      <c r="B644">
        <f>IF(A644&lt;=$B$2,SMALL('K_out calculations'!$I$2:INDEX('K_out calculations'!$I:$I,$B$2+1),A644+1),NA())</f>
        <v>0</v>
      </c>
      <c r="C644">
        <f t="shared" ref="C644" si="663">IF(ISNUMBER(B644),C643+B644,NA())</f>
        <v>0</v>
      </c>
      <c r="D644">
        <f t="shared" si="605"/>
        <v>7.5290490870286927E-2</v>
      </c>
      <c r="E644">
        <f t="shared" si="603"/>
        <v>0</v>
      </c>
      <c r="F644">
        <f t="shared" si="606"/>
        <v>0</v>
      </c>
    </row>
    <row r="645" spans="1:6" x14ac:dyDescent="0.3">
      <c r="A645">
        <v>637</v>
      </c>
      <c r="B645">
        <f>IF(A645&lt;=$B$2,SMALL('K_out calculations'!$I$2:INDEX('K_out calculations'!$I:$I,$B$2+1),A645+1),NA())</f>
        <v>0</v>
      </c>
      <c r="C645">
        <f t="shared" ref="C645" si="664">IF(ISNUMBER(B645),B645,NA())</f>
        <v>0</v>
      </c>
      <c r="D645">
        <f t="shared" si="605"/>
        <v>7.540905857244487E-2</v>
      </c>
      <c r="E645">
        <f t="shared" si="603"/>
        <v>0</v>
      </c>
      <c r="F645">
        <f t="shared" si="606"/>
        <v>0</v>
      </c>
    </row>
    <row r="646" spans="1:6" x14ac:dyDescent="0.3">
      <c r="A646">
        <v>638</v>
      </c>
      <c r="B646">
        <f>IF(A646&lt;=$B$2,SMALL('K_out calculations'!$I$2:INDEX('K_out calculations'!$I:$I,$B$2+1),A646+1),NA())</f>
        <v>0</v>
      </c>
      <c r="C646">
        <f t="shared" ref="C646" si="665">IF(ISNUMBER(B646),C645+B646,NA())</f>
        <v>0</v>
      </c>
      <c r="D646">
        <f t="shared" si="605"/>
        <v>7.5527626274602799E-2</v>
      </c>
      <c r="E646">
        <f t="shared" si="603"/>
        <v>0</v>
      </c>
      <c r="F646">
        <f t="shared" si="606"/>
        <v>0</v>
      </c>
    </row>
    <row r="647" spans="1:6" x14ac:dyDescent="0.3">
      <c r="A647">
        <v>639</v>
      </c>
      <c r="B647">
        <f>IF(A647&lt;=$B$2,SMALL('K_out calculations'!$I$2:INDEX('K_out calculations'!$I:$I,$B$2+1),A647+1),NA())</f>
        <v>0</v>
      </c>
      <c r="C647">
        <f t="shared" ref="C647" si="666">IF(ISNUMBER(B647),B647,NA())</f>
        <v>0</v>
      </c>
      <c r="D647">
        <f t="shared" si="605"/>
        <v>7.5646193976760728E-2</v>
      </c>
      <c r="E647">
        <f t="shared" si="603"/>
        <v>0</v>
      </c>
      <c r="F647">
        <f t="shared" si="606"/>
        <v>0</v>
      </c>
    </row>
    <row r="648" spans="1:6" x14ac:dyDescent="0.3">
      <c r="A648">
        <v>640</v>
      </c>
      <c r="B648">
        <f>IF(A648&lt;=$B$2,SMALL('K_out calculations'!$I$2:INDEX('K_out calculations'!$I:$I,$B$2+1),A648+1),NA())</f>
        <v>0</v>
      </c>
      <c r="C648">
        <f t="shared" ref="C648" si="667">IF(ISNUMBER(B648),C647+B648,NA())</f>
        <v>0</v>
      </c>
      <c r="D648">
        <f t="shared" si="605"/>
        <v>7.5764761678918657E-2</v>
      </c>
      <c r="E648">
        <f t="shared" si="603"/>
        <v>0</v>
      </c>
      <c r="F648">
        <f t="shared" si="606"/>
        <v>0</v>
      </c>
    </row>
    <row r="649" spans="1:6" x14ac:dyDescent="0.3">
      <c r="A649">
        <v>641</v>
      </c>
      <c r="B649">
        <f>IF(A649&lt;=$B$2,SMALL('K_out calculations'!$I$2:INDEX('K_out calculations'!$I:$I,$B$2+1),A649+1),NA())</f>
        <v>0</v>
      </c>
      <c r="C649">
        <f t="shared" ref="C649" si="668">IF(ISNUMBER(B649),B649,NA())</f>
        <v>0</v>
      </c>
      <c r="D649">
        <f t="shared" si="605"/>
        <v>7.58833293810766E-2</v>
      </c>
      <c r="E649">
        <f t="shared" si="603"/>
        <v>0</v>
      </c>
      <c r="F649">
        <f t="shared" si="606"/>
        <v>0</v>
      </c>
    </row>
    <row r="650" spans="1:6" x14ac:dyDescent="0.3">
      <c r="A650">
        <v>642</v>
      </c>
      <c r="B650">
        <f>IF(A650&lt;=$B$2,SMALL('K_out calculations'!$I$2:INDEX('K_out calculations'!$I:$I,$B$2+1),A650+1),NA())</f>
        <v>0</v>
      </c>
      <c r="C650">
        <f t="shared" ref="C650" si="669">IF(ISNUMBER(B650),C649+B650,NA())</f>
        <v>0</v>
      </c>
      <c r="D650">
        <f t="shared" si="605"/>
        <v>7.6001897083234529E-2</v>
      </c>
      <c r="E650">
        <f t="shared" ref="E650:E713" si="670">IF(ISNUMBER(C650),C650/$B$3,NA())</f>
        <v>0</v>
      </c>
      <c r="F650">
        <f t="shared" si="606"/>
        <v>0</v>
      </c>
    </row>
    <row r="651" spans="1:6" x14ac:dyDescent="0.3">
      <c r="A651">
        <v>643</v>
      </c>
      <c r="B651">
        <f>IF(A651&lt;=$B$2,SMALL('K_out calculations'!$I$2:INDEX('K_out calculations'!$I:$I,$B$2+1),A651+1),NA())</f>
        <v>0</v>
      </c>
      <c r="C651">
        <f t="shared" ref="C651" si="671">IF(ISNUMBER(B651),B651,NA())</f>
        <v>0</v>
      </c>
      <c r="D651">
        <f t="shared" ref="D651:D714" si="672">IF(A651&lt;=$B$2, (A651-1)/$B$2,NA())</f>
        <v>7.6120464785392458E-2</v>
      </c>
      <c r="E651">
        <f t="shared" si="670"/>
        <v>0</v>
      </c>
      <c r="F651">
        <f t="shared" ref="F651:F714" si="673">IF(AND(ISNUMBER(E651),ISNUMBER(E650),ISNUMBER(D651),ISNUMBER(D650)),(E651+E650)/2*(D651-D650),NA())</f>
        <v>0</v>
      </c>
    </row>
    <row r="652" spans="1:6" x14ac:dyDescent="0.3">
      <c r="A652">
        <v>644</v>
      </c>
      <c r="B652">
        <f>IF(A652&lt;=$B$2,SMALL('K_out calculations'!$I$2:INDEX('K_out calculations'!$I:$I,$B$2+1),A652+1),NA())</f>
        <v>0</v>
      </c>
      <c r="C652">
        <f t="shared" ref="C652" si="674">IF(ISNUMBER(B652),C651+B652,NA())</f>
        <v>0</v>
      </c>
      <c r="D652">
        <f t="shared" si="672"/>
        <v>7.6239032487550387E-2</v>
      </c>
      <c r="E652">
        <f t="shared" si="670"/>
        <v>0</v>
      </c>
      <c r="F652">
        <f t="shared" si="673"/>
        <v>0</v>
      </c>
    </row>
    <row r="653" spans="1:6" x14ac:dyDescent="0.3">
      <c r="A653">
        <v>645</v>
      </c>
      <c r="B653">
        <f>IF(A653&lt;=$B$2,SMALL('K_out calculations'!$I$2:INDEX('K_out calculations'!$I:$I,$B$2+1),A653+1),NA())</f>
        <v>0</v>
      </c>
      <c r="C653">
        <f t="shared" ref="C653" si="675">IF(ISNUMBER(B653),B653,NA())</f>
        <v>0</v>
      </c>
      <c r="D653">
        <f t="shared" si="672"/>
        <v>7.635760018970833E-2</v>
      </c>
      <c r="E653">
        <f t="shared" si="670"/>
        <v>0</v>
      </c>
      <c r="F653">
        <f t="shared" si="673"/>
        <v>0</v>
      </c>
    </row>
    <row r="654" spans="1:6" x14ac:dyDescent="0.3">
      <c r="A654">
        <v>646</v>
      </c>
      <c r="B654">
        <f>IF(A654&lt;=$B$2,SMALL('K_out calculations'!$I$2:INDEX('K_out calculations'!$I:$I,$B$2+1),A654+1),NA())</f>
        <v>0</v>
      </c>
      <c r="C654">
        <f t="shared" ref="C654" si="676">IF(ISNUMBER(B654),C653+B654,NA())</f>
        <v>0</v>
      </c>
      <c r="D654">
        <f t="shared" si="672"/>
        <v>7.6476167891866259E-2</v>
      </c>
      <c r="E654">
        <f t="shared" si="670"/>
        <v>0</v>
      </c>
      <c r="F654">
        <f t="shared" si="673"/>
        <v>0</v>
      </c>
    </row>
    <row r="655" spans="1:6" x14ac:dyDescent="0.3">
      <c r="A655">
        <v>647</v>
      </c>
      <c r="B655">
        <f>IF(A655&lt;=$B$2,SMALL('K_out calculations'!$I$2:INDEX('K_out calculations'!$I:$I,$B$2+1),A655+1),NA())</f>
        <v>0</v>
      </c>
      <c r="C655">
        <f t="shared" ref="C655" si="677">IF(ISNUMBER(B655),B655,NA())</f>
        <v>0</v>
      </c>
      <c r="D655">
        <f t="shared" si="672"/>
        <v>7.6594735594024188E-2</v>
      </c>
      <c r="E655">
        <f t="shared" si="670"/>
        <v>0</v>
      </c>
      <c r="F655">
        <f t="shared" si="673"/>
        <v>0</v>
      </c>
    </row>
    <row r="656" spans="1:6" x14ac:dyDescent="0.3">
      <c r="A656">
        <v>648</v>
      </c>
      <c r="B656">
        <f>IF(A656&lt;=$B$2,SMALL('K_out calculations'!$I$2:INDEX('K_out calculations'!$I:$I,$B$2+1),A656+1),NA())</f>
        <v>0</v>
      </c>
      <c r="C656">
        <f t="shared" ref="C656" si="678">IF(ISNUMBER(B656),C655+B656,NA())</f>
        <v>0</v>
      </c>
      <c r="D656">
        <f t="shared" si="672"/>
        <v>7.6713303296182117E-2</v>
      </c>
      <c r="E656">
        <f t="shared" si="670"/>
        <v>0</v>
      </c>
      <c r="F656">
        <f t="shared" si="673"/>
        <v>0</v>
      </c>
    </row>
    <row r="657" spans="1:6" x14ac:dyDescent="0.3">
      <c r="A657">
        <v>649</v>
      </c>
      <c r="B657">
        <f>IF(A657&lt;=$B$2,SMALL('K_out calculations'!$I$2:INDEX('K_out calculations'!$I:$I,$B$2+1),A657+1),NA())</f>
        <v>0</v>
      </c>
      <c r="C657">
        <f t="shared" ref="C657" si="679">IF(ISNUMBER(B657),B657,NA())</f>
        <v>0</v>
      </c>
      <c r="D657">
        <f t="shared" si="672"/>
        <v>7.6831870998340046E-2</v>
      </c>
      <c r="E657">
        <f t="shared" si="670"/>
        <v>0</v>
      </c>
      <c r="F657">
        <f t="shared" si="673"/>
        <v>0</v>
      </c>
    </row>
    <row r="658" spans="1:6" x14ac:dyDescent="0.3">
      <c r="A658">
        <v>650</v>
      </c>
      <c r="B658">
        <f>IF(A658&lt;=$B$2,SMALL('K_out calculations'!$I$2:INDEX('K_out calculations'!$I:$I,$B$2+1),A658+1),NA())</f>
        <v>0</v>
      </c>
      <c r="C658">
        <f t="shared" ref="C658" si="680">IF(ISNUMBER(B658),C657+B658,NA())</f>
        <v>0</v>
      </c>
      <c r="D658">
        <f t="shared" si="672"/>
        <v>7.6950438700497989E-2</v>
      </c>
      <c r="E658">
        <f t="shared" si="670"/>
        <v>0</v>
      </c>
      <c r="F658">
        <f t="shared" si="673"/>
        <v>0</v>
      </c>
    </row>
    <row r="659" spans="1:6" x14ac:dyDescent="0.3">
      <c r="A659">
        <v>651</v>
      </c>
      <c r="B659">
        <f>IF(A659&lt;=$B$2,SMALL('K_out calculations'!$I$2:INDEX('K_out calculations'!$I:$I,$B$2+1),A659+1),NA())</f>
        <v>0</v>
      </c>
      <c r="C659">
        <f t="shared" ref="C659" si="681">IF(ISNUMBER(B659),B659,NA())</f>
        <v>0</v>
      </c>
      <c r="D659">
        <f t="shared" si="672"/>
        <v>7.7069006402655918E-2</v>
      </c>
      <c r="E659">
        <f t="shared" si="670"/>
        <v>0</v>
      </c>
      <c r="F659">
        <f t="shared" si="673"/>
        <v>0</v>
      </c>
    </row>
    <row r="660" spans="1:6" x14ac:dyDescent="0.3">
      <c r="A660">
        <v>652</v>
      </c>
      <c r="B660">
        <f>IF(A660&lt;=$B$2,SMALL('K_out calculations'!$I$2:INDEX('K_out calculations'!$I:$I,$B$2+1),A660+1),NA())</f>
        <v>0</v>
      </c>
      <c r="C660">
        <f t="shared" ref="C660" si="682">IF(ISNUMBER(B660),C659+B660,NA())</f>
        <v>0</v>
      </c>
      <c r="D660">
        <f t="shared" si="672"/>
        <v>7.7187574104813847E-2</v>
      </c>
      <c r="E660">
        <f t="shared" si="670"/>
        <v>0</v>
      </c>
      <c r="F660">
        <f t="shared" si="673"/>
        <v>0</v>
      </c>
    </row>
    <row r="661" spans="1:6" x14ac:dyDescent="0.3">
      <c r="A661">
        <v>653</v>
      </c>
      <c r="B661">
        <f>IF(A661&lt;=$B$2,SMALL('K_out calculations'!$I$2:INDEX('K_out calculations'!$I:$I,$B$2+1),A661+1),NA())</f>
        <v>0</v>
      </c>
      <c r="C661">
        <f t="shared" ref="C661" si="683">IF(ISNUMBER(B661),B661,NA())</f>
        <v>0</v>
      </c>
      <c r="D661">
        <f t="shared" si="672"/>
        <v>7.7306141806971776E-2</v>
      </c>
      <c r="E661">
        <f t="shared" si="670"/>
        <v>0</v>
      </c>
      <c r="F661">
        <f t="shared" si="673"/>
        <v>0</v>
      </c>
    </row>
    <row r="662" spans="1:6" x14ac:dyDescent="0.3">
      <c r="A662">
        <v>654</v>
      </c>
      <c r="B662">
        <f>IF(A662&lt;=$B$2,SMALL('K_out calculations'!$I$2:INDEX('K_out calculations'!$I:$I,$B$2+1),A662+1),NA())</f>
        <v>0</v>
      </c>
      <c r="C662">
        <f t="shared" ref="C662" si="684">IF(ISNUMBER(B662),C661+B662,NA())</f>
        <v>0</v>
      </c>
      <c r="D662">
        <f t="shared" si="672"/>
        <v>7.7424709509129719E-2</v>
      </c>
      <c r="E662">
        <f t="shared" si="670"/>
        <v>0</v>
      </c>
      <c r="F662">
        <f t="shared" si="673"/>
        <v>0</v>
      </c>
    </row>
    <row r="663" spans="1:6" x14ac:dyDescent="0.3">
      <c r="A663">
        <v>655</v>
      </c>
      <c r="B663">
        <f>IF(A663&lt;=$B$2,SMALL('K_out calculations'!$I$2:INDEX('K_out calculations'!$I:$I,$B$2+1),A663+1),NA())</f>
        <v>0</v>
      </c>
      <c r="C663">
        <f t="shared" ref="C663" si="685">IF(ISNUMBER(B663),B663,NA())</f>
        <v>0</v>
      </c>
      <c r="D663">
        <f t="shared" si="672"/>
        <v>7.7543277211287648E-2</v>
      </c>
      <c r="E663">
        <f t="shared" si="670"/>
        <v>0</v>
      </c>
      <c r="F663">
        <f t="shared" si="673"/>
        <v>0</v>
      </c>
    </row>
    <row r="664" spans="1:6" x14ac:dyDescent="0.3">
      <c r="A664">
        <v>656</v>
      </c>
      <c r="B664">
        <f>IF(A664&lt;=$B$2,SMALL('K_out calculations'!$I$2:INDEX('K_out calculations'!$I:$I,$B$2+1),A664+1),NA())</f>
        <v>0</v>
      </c>
      <c r="C664">
        <f t="shared" ref="C664" si="686">IF(ISNUMBER(B664),C663+B664,NA())</f>
        <v>0</v>
      </c>
      <c r="D664">
        <f t="shared" si="672"/>
        <v>7.7661844913445577E-2</v>
      </c>
      <c r="E664">
        <f t="shared" si="670"/>
        <v>0</v>
      </c>
      <c r="F664">
        <f t="shared" si="673"/>
        <v>0</v>
      </c>
    </row>
    <row r="665" spans="1:6" x14ac:dyDescent="0.3">
      <c r="A665">
        <v>657</v>
      </c>
      <c r="B665">
        <f>IF(A665&lt;=$B$2,SMALL('K_out calculations'!$I$2:INDEX('K_out calculations'!$I:$I,$B$2+1),A665+1),NA())</f>
        <v>0</v>
      </c>
      <c r="C665">
        <f t="shared" ref="C665" si="687">IF(ISNUMBER(B665),B665,NA())</f>
        <v>0</v>
      </c>
      <c r="D665">
        <f t="shared" si="672"/>
        <v>7.7780412615603506E-2</v>
      </c>
      <c r="E665">
        <f t="shared" si="670"/>
        <v>0</v>
      </c>
      <c r="F665">
        <f t="shared" si="673"/>
        <v>0</v>
      </c>
    </row>
    <row r="666" spans="1:6" x14ac:dyDescent="0.3">
      <c r="A666">
        <v>658</v>
      </c>
      <c r="B666">
        <f>IF(A666&lt;=$B$2,SMALL('K_out calculations'!$I$2:INDEX('K_out calculations'!$I:$I,$B$2+1),A666+1),NA())</f>
        <v>0</v>
      </c>
      <c r="C666">
        <f t="shared" ref="C666" si="688">IF(ISNUMBER(B666),C665+B666,NA())</f>
        <v>0</v>
      </c>
      <c r="D666">
        <f t="shared" si="672"/>
        <v>7.7898980317761449E-2</v>
      </c>
      <c r="E666">
        <f t="shared" si="670"/>
        <v>0</v>
      </c>
      <c r="F666">
        <f t="shared" si="673"/>
        <v>0</v>
      </c>
    </row>
    <row r="667" spans="1:6" x14ac:dyDescent="0.3">
      <c r="A667">
        <v>659</v>
      </c>
      <c r="B667">
        <f>IF(A667&lt;=$B$2,SMALL('K_out calculations'!$I$2:INDEX('K_out calculations'!$I:$I,$B$2+1),A667+1),NA())</f>
        <v>0</v>
      </c>
      <c r="C667">
        <f t="shared" ref="C667" si="689">IF(ISNUMBER(B667),B667,NA())</f>
        <v>0</v>
      </c>
      <c r="D667">
        <f t="shared" si="672"/>
        <v>7.8017548019919378E-2</v>
      </c>
      <c r="E667">
        <f t="shared" si="670"/>
        <v>0</v>
      </c>
      <c r="F667">
        <f t="shared" si="673"/>
        <v>0</v>
      </c>
    </row>
    <row r="668" spans="1:6" x14ac:dyDescent="0.3">
      <c r="A668">
        <v>660</v>
      </c>
      <c r="B668">
        <f>IF(A668&lt;=$B$2,SMALL('K_out calculations'!$I$2:INDEX('K_out calculations'!$I:$I,$B$2+1),A668+1),NA())</f>
        <v>0</v>
      </c>
      <c r="C668">
        <f t="shared" ref="C668" si="690">IF(ISNUMBER(B668),C667+B668,NA())</f>
        <v>0</v>
      </c>
      <c r="D668">
        <f t="shared" si="672"/>
        <v>7.8136115722077307E-2</v>
      </c>
      <c r="E668">
        <f t="shared" si="670"/>
        <v>0</v>
      </c>
      <c r="F668">
        <f t="shared" si="673"/>
        <v>0</v>
      </c>
    </row>
    <row r="669" spans="1:6" x14ac:dyDescent="0.3">
      <c r="A669">
        <v>661</v>
      </c>
      <c r="B669">
        <f>IF(A669&lt;=$B$2,SMALL('K_out calculations'!$I$2:INDEX('K_out calculations'!$I:$I,$B$2+1),A669+1),NA())</f>
        <v>0</v>
      </c>
      <c r="C669">
        <f t="shared" ref="C669" si="691">IF(ISNUMBER(B669),B669,NA())</f>
        <v>0</v>
      </c>
      <c r="D669">
        <f t="shared" si="672"/>
        <v>7.8254683424235236E-2</v>
      </c>
      <c r="E669">
        <f t="shared" si="670"/>
        <v>0</v>
      </c>
      <c r="F669">
        <f t="shared" si="673"/>
        <v>0</v>
      </c>
    </row>
    <row r="670" spans="1:6" x14ac:dyDescent="0.3">
      <c r="A670">
        <v>662</v>
      </c>
      <c r="B670">
        <f>IF(A670&lt;=$B$2,SMALL('K_out calculations'!$I$2:INDEX('K_out calculations'!$I:$I,$B$2+1),A670+1),NA())</f>
        <v>0</v>
      </c>
      <c r="C670">
        <f t="shared" ref="C670" si="692">IF(ISNUMBER(B670),C669+B670,NA())</f>
        <v>0</v>
      </c>
      <c r="D670">
        <f t="shared" si="672"/>
        <v>7.8373251126393165E-2</v>
      </c>
      <c r="E670">
        <f t="shared" si="670"/>
        <v>0</v>
      </c>
      <c r="F670">
        <f t="shared" si="673"/>
        <v>0</v>
      </c>
    </row>
    <row r="671" spans="1:6" x14ac:dyDescent="0.3">
      <c r="A671">
        <v>663</v>
      </c>
      <c r="B671">
        <f>IF(A671&lt;=$B$2,SMALL('K_out calculations'!$I$2:INDEX('K_out calculations'!$I:$I,$B$2+1),A671+1),NA())</f>
        <v>0</v>
      </c>
      <c r="C671">
        <f t="shared" ref="C671" si="693">IF(ISNUMBER(B671),B671,NA())</f>
        <v>0</v>
      </c>
      <c r="D671">
        <f t="shared" si="672"/>
        <v>7.8491818828551108E-2</v>
      </c>
      <c r="E671">
        <f t="shared" si="670"/>
        <v>0</v>
      </c>
      <c r="F671">
        <f t="shared" si="673"/>
        <v>0</v>
      </c>
    </row>
    <row r="672" spans="1:6" x14ac:dyDescent="0.3">
      <c r="A672">
        <v>664</v>
      </c>
      <c r="B672">
        <f>IF(A672&lt;=$B$2,SMALL('K_out calculations'!$I$2:INDEX('K_out calculations'!$I:$I,$B$2+1),A672+1),NA())</f>
        <v>0</v>
      </c>
      <c r="C672">
        <f t="shared" ref="C672" si="694">IF(ISNUMBER(B672),C671+B672,NA())</f>
        <v>0</v>
      </c>
      <c r="D672">
        <f t="shared" si="672"/>
        <v>7.8610386530709037E-2</v>
      </c>
      <c r="E672">
        <f t="shared" si="670"/>
        <v>0</v>
      </c>
      <c r="F672">
        <f t="shared" si="673"/>
        <v>0</v>
      </c>
    </row>
    <row r="673" spans="1:6" x14ac:dyDescent="0.3">
      <c r="A673">
        <v>665</v>
      </c>
      <c r="B673">
        <f>IF(A673&lt;=$B$2,SMALL('K_out calculations'!$I$2:INDEX('K_out calculations'!$I:$I,$B$2+1),A673+1),NA())</f>
        <v>0</v>
      </c>
      <c r="C673">
        <f t="shared" ref="C673" si="695">IF(ISNUMBER(B673),B673,NA())</f>
        <v>0</v>
      </c>
      <c r="D673">
        <f t="shared" si="672"/>
        <v>7.8728954232866966E-2</v>
      </c>
      <c r="E673">
        <f t="shared" si="670"/>
        <v>0</v>
      </c>
      <c r="F673">
        <f t="shared" si="673"/>
        <v>0</v>
      </c>
    </row>
    <row r="674" spans="1:6" x14ac:dyDescent="0.3">
      <c r="A674">
        <v>666</v>
      </c>
      <c r="B674">
        <f>IF(A674&lt;=$B$2,SMALL('K_out calculations'!$I$2:INDEX('K_out calculations'!$I:$I,$B$2+1),A674+1),NA())</f>
        <v>0</v>
      </c>
      <c r="C674">
        <f t="shared" ref="C674" si="696">IF(ISNUMBER(B674),C673+B674,NA())</f>
        <v>0</v>
      </c>
      <c r="D674">
        <f t="shared" si="672"/>
        <v>7.8847521935024895E-2</v>
      </c>
      <c r="E674">
        <f t="shared" si="670"/>
        <v>0</v>
      </c>
      <c r="F674">
        <f t="shared" si="673"/>
        <v>0</v>
      </c>
    </row>
    <row r="675" spans="1:6" x14ac:dyDescent="0.3">
      <c r="A675">
        <v>667</v>
      </c>
      <c r="B675">
        <f>IF(A675&lt;=$B$2,SMALL('K_out calculations'!$I$2:INDEX('K_out calculations'!$I:$I,$B$2+1),A675+1),NA())</f>
        <v>0</v>
      </c>
      <c r="C675">
        <f t="shared" ref="C675" si="697">IF(ISNUMBER(B675),B675,NA())</f>
        <v>0</v>
      </c>
      <c r="D675">
        <f t="shared" si="672"/>
        <v>7.8966089637182837E-2</v>
      </c>
      <c r="E675">
        <f t="shared" si="670"/>
        <v>0</v>
      </c>
      <c r="F675">
        <f t="shared" si="673"/>
        <v>0</v>
      </c>
    </row>
    <row r="676" spans="1:6" x14ac:dyDescent="0.3">
      <c r="A676">
        <v>668</v>
      </c>
      <c r="B676">
        <f>IF(A676&lt;=$B$2,SMALL('K_out calculations'!$I$2:INDEX('K_out calculations'!$I:$I,$B$2+1),A676+1),NA())</f>
        <v>0</v>
      </c>
      <c r="C676">
        <f t="shared" ref="C676" si="698">IF(ISNUMBER(B676),C675+B676,NA())</f>
        <v>0</v>
      </c>
      <c r="D676">
        <f t="shared" si="672"/>
        <v>7.9084657339340766E-2</v>
      </c>
      <c r="E676">
        <f t="shared" si="670"/>
        <v>0</v>
      </c>
      <c r="F676">
        <f t="shared" si="673"/>
        <v>0</v>
      </c>
    </row>
    <row r="677" spans="1:6" x14ac:dyDescent="0.3">
      <c r="A677">
        <v>669</v>
      </c>
      <c r="B677">
        <f>IF(A677&lt;=$B$2,SMALL('K_out calculations'!$I$2:INDEX('K_out calculations'!$I:$I,$B$2+1),A677+1),NA())</f>
        <v>0</v>
      </c>
      <c r="C677">
        <f t="shared" ref="C677" si="699">IF(ISNUMBER(B677),B677,NA())</f>
        <v>0</v>
      </c>
      <c r="D677">
        <f t="shared" si="672"/>
        <v>7.9203225041498695E-2</v>
      </c>
      <c r="E677">
        <f t="shared" si="670"/>
        <v>0</v>
      </c>
      <c r="F677">
        <f t="shared" si="673"/>
        <v>0</v>
      </c>
    </row>
    <row r="678" spans="1:6" x14ac:dyDescent="0.3">
      <c r="A678">
        <v>670</v>
      </c>
      <c r="B678">
        <f>IF(A678&lt;=$B$2,SMALL('K_out calculations'!$I$2:INDEX('K_out calculations'!$I:$I,$B$2+1),A678+1),NA())</f>
        <v>0</v>
      </c>
      <c r="C678">
        <f t="shared" ref="C678" si="700">IF(ISNUMBER(B678),C677+B678,NA())</f>
        <v>0</v>
      </c>
      <c r="D678">
        <f t="shared" si="672"/>
        <v>7.9321792743656624E-2</v>
      </c>
      <c r="E678">
        <f t="shared" si="670"/>
        <v>0</v>
      </c>
      <c r="F678">
        <f t="shared" si="673"/>
        <v>0</v>
      </c>
    </row>
    <row r="679" spans="1:6" x14ac:dyDescent="0.3">
      <c r="A679">
        <v>671</v>
      </c>
      <c r="B679">
        <f>IF(A679&lt;=$B$2,SMALL('K_out calculations'!$I$2:INDEX('K_out calculations'!$I:$I,$B$2+1),A679+1),NA())</f>
        <v>0</v>
      </c>
      <c r="C679">
        <f t="shared" ref="C679" si="701">IF(ISNUMBER(B679),B679,NA())</f>
        <v>0</v>
      </c>
      <c r="D679">
        <f t="shared" si="672"/>
        <v>7.9440360445814553E-2</v>
      </c>
      <c r="E679">
        <f t="shared" si="670"/>
        <v>0</v>
      </c>
      <c r="F679">
        <f t="shared" si="673"/>
        <v>0</v>
      </c>
    </row>
    <row r="680" spans="1:6" x14ac:dyDescent="0.3">
      <c r="A680">
        <v>672</v>
      </c>
      <c r="B680">
        <f>IF(A680&lt;=$B$2,SMALL('K_out calculations'!$I$2:INDEX('K_out calculations'!$I:$I,$B$2+1),A680+1),NA())</f>
        <v>0</v>
      </c>
      <c r="C680">
        <f t="shared" ref="C680" si="702">IF(ISNUMBER(B680),C679+B680,NA())</f>
        <v>0</v>
      </c>
      <c r="D680">
        <f t="shared" si="672"/>
        <v>7.9558928147972496E-2</v>
      </c>
      <c r="E680">
        <f t="shared" si="670"/>
        <v>0</v>
      </c>
      <c r="F680">
        <f t="shared" si="673"/>
        <v>0</v>
      </c>
    </row>
    <row r="681" spans="1:6" x14ac:dyDescent="0.3">
      <c r="A681">
        <v>673</v>
      </c>
      <c r="B681">
        <f>IF(A681&lt;=$B$2,SMALL('K_out calculations'!$I$2:INDEX('K_out calculations'!$I:$I,$B$2+1),A681+1),NA())</f>
        <v>0</v>
      </c>
      <c r="C681">
        <f t="shared" ref="C681" si="703">IF(ISNUMBER(B681),B681,NA())</f>
        <v>0</v>
      </c>
      <c r="D681">
        <f t="shared" si="672"/>
        <v>7.9677495850130425E-2</v>
      </c>
      <c r="E681">
        <f t="shared" si="670"/>
        <v>0</v>
      </c>
      <c r="F681">
        <f t="shared" si="673"/>
        <v>0</v>
      </c>
    </row>
    <row r="682" spans="1:6" x14ac:dyDescent="0.3">
      <c r="A682">
        <v>674</v>
      </c>
      <c r="B682">
        <f>IF(A682&lt;=$B$2,SMALL('K_out calculations'!$I$2:INDEX('K_out calculations'!$I:$I,$B$2+1),A682+1),NA())</f>
        <v>0</v>
      </c>
      <c r="C682">
        <f t="shared" ref="C682" si="704">IF(ISNUMBER(B682),C681+B682,NA())</f>
        <v>0</v>
      </c>
      <c r="D682">
        <f t="shared" si="672"/>
        <v>7.9796063552288354E-2</v>
      </c>
      <c r="E682">
        <f t="shared" si="670"/>
        <v>0</v>
      </c>
      <c r="F682">
        <f t="shared" si="673"/>
        <v>0</v>
      </c>
    </row>
    <row r="683" spans="1:6" x14ac:dyDescent="0.3">
      <c r="A683">
        <v>675</v>
      </c>
      <c r="B683">
        <f>IF(A683&lt;=$B$2,SMALL('K_out calculations'!$I$2:INDEX('K_out calculations'!$I:$I,$B$2+1),A683+1),NA())</f>
        <v>0</v>
      </c>
      <c r="C683">
        <f t="shared" ref="C683" si="705">IF(ISNUMBER(B683),B683,NA())</f>
        <v>0</v>
      </c>
      <c r="D683">
        <f t="shared" si="672"/>
        <v>7.9914631254446283E-2</v>
      </c>
      <c r="E683">
        <f t="shared" si="670"/>
        <v>0</v>
      </c>
      <c r="F683">
        <f t="shared" si="673"/>
        <v>0</v>
      </c>
    </row>
    <row r="684" spans="1:6" x14ac:dyDescent="0.3">
      <c r="A684">
        <v>676</v>
      </c>
      <c r="B684">
        <f>IF(A684&lt;=$B$2,SMALL('K_out calculations'!$I$2:INDEX('K_out calculations'!$I:$I,$B$2+1),A684+1),NA())</f>
        <v>0</v>
      </c>
      <c r="C684">
        <f t="shared" ref="C684" si="706">IF(ISNUMBER(B684),C683+B684,NA())</f>
        <v>0</v>
      </c>
      <c r="D684">
        <f t="shared" si="672"/>
        <v>8.0033198956604226E-2</v>
      </c>
      <c r="E684">
        <f t="shared" si="670"/>
        <v>0</v>
      </c>
      <c r="F684">
        <f t="shared" si="673"/>
        <v>0</v>
      </c>
    </row>
    <row r="685" spans="1:6" x14ac:dyDescent="0.3">
      <c r="A685">
        <v>677</v>
      </c>
      <c r="B685">
        <f>IF(A685&lt;=$B$2,SMALL('K_out calculations'!$I$2:INDEX('K_out calculations'!$I:$I,$B$2+1),A685+1),NA())</f>
        <v>0</v>
      </c>
      <c r="C685">
        <f t="shared" ref="C685" si="707">IF(ISNUMBER(B685),B685,NA())</f>
        <v>0</v>
      </c>
      <c r="D685">
        <f t="shared" si="672"/>
        <v>8.0151766658762155E-2</v>
      </c>
      <c r="E685">
        <f t="shared" si="670"/>
        <v>0</v>
      </c>
      <c r="F685">
        <f t="shared" si="673"/>
        <v>0</v>
      </c>
    </row>
    <row r="686" spans="1:6" x14ac:dyDescent="0.3">
      <c r="A686">
        <v>678</v>
      </c>
      <c r="B686">
        <f>IF(A686&lt;=$B$2,SMALL('K_out calculations'!$I$2:INDEX('K_out calculations'!$I:$I,$B$2+1),A686+1),NA())</f>
        <v>0</v>
      </c>
      <c r="C686">
        <f t="shared" ref="C686" si="708">IF(ISNUMBER(B686),C685+B686,NA())</f>
        <v>0</v>
      </c>
      <c r="D686">
        <f t="shared" si="672"/>
        <v>8.0270334360920084E-2</v>
      </c>
      <c r="E686">
        <f t="shared" si="670"/>
        <v>0</v>
      </c>
      <c r="F686">
        <f t="shared" si="673"/>
        <v>0</v>
      </c>
    </row>
    <row r="687" spans="1:6" x14ac:dyDescent="0.3">
      <c r="A687">
        <v>679</v>
      </c>
      <c r="B687">
        <f>IF(A687&lt;=$B$2,SMALL('K_out calculations'!$I$2:INDEX('K_out calculations'!$I:$I,$B$2+1),A687+1),NA())</f>
        <v>0</v>
      </c>
      <c r="C687">
        <f t="shared" ref="C687" si="709">IF(ISNUMBER(B687),B687,NA())</f>
        <v>0</v>
      </c>
      <c r="D687">
        <f t="shared" si="672"/>
        <v>8.0388902063078013E-2</v>
      </c>
      <c r="E687">
        <f t="shared" si="670"/>
        <v>0</v>
      </c>
      <c r="F687">
        <f t="shared" si="673"/>
        <v>0</v>
      </c>
    </row>
    <row r="688" spans="1:6" x14ac:dyDescent="0.3">
      <c r="A688">
        <v>680</v>
      </c>
      <c r="B688">
        <f>IF(A688&lt;=$B$2,SMALL('K_out calculations'!$I$2:INDEX('K_out calculations'!$I:$I,$B$2+1),A688+1),NA())</f>
        <v>0</v>
      </c>
      <c r="C688">
        <f t="shared" ref="C688" si="710">IF(ISNUMBER(B688),C687+B688,NA())</f>
        <v>0</v>
      </c>
      <c r="D688">
        <f t="shared" si="672"/>
        <v>8.0507469765235956E-2</v>
      </c>
      <c r="E688">
        <f t="shared" si="670"/>
        <v>0</v>
      </c>
      <c r="F688">
        <f t="shared" si="673"/>
        <v>0</v>
      </c>
    </row>
    <row r="689" spans="1:6" x14ac:dyDescent="0.3">
      <c r="A689">
        <v>681</v>
      </c>
      <c r="B689">
        <f>IF(A689&lt;=$B$2,SMALL('K_out calculations'!$I$2:INDEX('K_out calculations'!$I:$I,$B$2+1),A689+1),NA())</f>
        <v>0</v>
      </c>
      <c r="C689">
        <f t="shared" ref="C689" si="711">IF(ISNUMBER(B689),B689,NA())</f>
        <v>0</v>
      </c>
      <c r="D689">
        <f t="shared" si="672"/>
        <v>8.0626037467393885E-2</v>
      </c>
      <c r="E689">
        <f t="shared" si="670"/>
        <v>0</v>
      </c>
      <c r="F689">
        <f t="shared" si="673"/>
        <v>0</v>
      </c>
    </row>
    <row r="690" spans="1:6" x14ac:dyDescent="0.3">
      <c r="A690">
        <v>682</v>
      </c>
      <c r="B690">
        <f>IF(A690&lt;=$B$2,SMALL('K_out calculations'!$I$2:INDEX('K_out calculations'!$I:$I,$B$2+1),A690+1),NA())</f>
        <v>0</v>
      </c>
      <c r="C690">
        <f t="shared" ref="C690" si="712">IF(ISNUMBER(B690),C689+B690,NA())</f>
        <v>0</v>
      </c>
      <c r="D690">
        <f t="shared" si="672"/>
        <v>8.0744605169551814E-2</v>
      </c>
      <c r="E690">
        <f t="shared" si="670"/>
        <v>0</v>
      </c>
      <c r="F690">
        <f t="shared" si="673"/>
        <v>0</v>
      </c>
    </row>
    <row r="691" spans="1:6" x14ac:dyDescent="0.3">
      <c r="A691">
        <v>683</v>
      </c>
      <c r="B691">
        <f>IF(A691&lt;=$B$2,SMALL('K_out calculations'!$I$2:INDEX('K_out calculations'!$I:$I,$B$2+1),A691+1),NA())</f>
        <v>0</v>
      </c>
      <c r="C691">
        <f t="shared" ref="C691" si="713">IF(ISNUMBER(B691),B691,NA())</f>
        <v>0</v>
      </c>
      <c r="D691">
        <f t="shared" si="672"/>
        <v>8.0863172871709743E-2</v>
      </c>
      <c r="E691">
        <f t="shared" si="670"/>
        <v>0</v>
      </c>
      <c r="F691">
        <f t="shared" si="673"/>
        <v>0</v>
      </c>
    </row>
    <row r="692" spans="1:6" x14ac:dyDescent="0.3">
      <c r="A692">
        <v>684</v>
      </c>
      <c r="B692">
        <f>IF(A692&lt;=$B$2,SMALL('K_out calculations'!$I$2:INDEX('K_out calculations'!$I:$I,$B$2+1),A692+1),NA())</f>
        <v>0</v>
      </c>
      <c r="C692">
        <f t="shared" ref="C692" si="714">IF(ISNUMBER(B692),C691+B692,NA())</f>
        <v>0</v>
      </c>
      <c r="D692">
        <f t="shared" si="672"/>
        <v>8.0981740573867672E-2</v>
      </c>
      <c r="E692">
        <f t="shared" si="670"/>
        <v>0</v>
      </c>
      <c r="F692">
        <f t="shared" si="673"/>
        <v>0</v>
      </c>
    </row>
    <row r="693" spans="1:6" x14ac:dyDescent="0.3">
      <c r="A693">
        <v>685</v>
      </c>
      <c r="B693">
        <f>IF(A693&lt;=$B$2,SMALL('K_out calculations'!$I$2:INDEX('K_out calculations'!$I:$I,$B$2+1),A693+1),NA())</f>
        <v>0</v>
      </c>
      <c r="C693">
        <f t="shared" ref="C693" si="715">IF(ISNUMBER(B693),B693,NA())</f>
        <v>0</v>
      </c>
      <c r="D693">
        <f t="shared" si="672"/>
        <v>8.1100308276025615E-2</v>
      </c>
      <c r="E693">
        <f t="shared" si="670"/>
        <v>0</v>
      </c>
      <c r="F693">
        <f t="shared" si="673"/>
        <v>0</v>
      </c>
    </row>
    <row r="694" spans="1:6" x14ac:dyDescent="0.3">
      <c r="A694">
        <v>686</v>
      </c>
      <c r="B694">
        <f>IF(A694&lt;=$B$2,SMALL('K_out calculations'!$I$2:INDEX('K_out calculations'!$I:$I,$B$2+1),A694+1),NA())</f>
        <v>0</v>
      </c>
      <c r="C694">
        <f t="shared" ref="C694" si="716">IF(ISNUMBER(B694),C693+B694,NA())</f>
        <v>0</v>
      </c>
      <c r="D694">
        <f t="shared" si="672"/>
        <v>8.1218875978183544E-2</v>
      </c>
      <c r="E694">
        <f t="shared" si="670"/>
        <v>0</v>
      </c>
      <c r="F694">
        <f t="shared" si="673"/>
        <v>0</v>
      </c>
    </row>
    <row r="695" spans="1:6" x14ac:dyDescent="0.3">
      <c r="A695">
        <v>687</v>
      </c>
      <c r="B695">
        <f>IF(A695&lt;=$B$2,SMALL('K_out calculations'!$I$2:INDEX('K_out calculations'!$I:$I,$B$2+1),A695+1),NA())</f>
        <v>0</v>
      </c>
      <c r="C695">
        <f t="shared" ref="C695" si="717">IF(ISNUMBER(B695),B695,NA())</f>
        <v>0</v>
      </c>
      <c r="D695">
        <f t="shared" si="672"/>
        <v>8.1337443680341473E-2</v>
      </c>
      <c r="E695">
        <f t="shared" si="670"/>
        <v>0</v>
      </c>
      <c r="F695">
        <f t="shared" si="673"/>
        <v>0</v>
      </c>
    </row>
    <row r="696" spans="1:6" x14ac:dyDescent="0.3">
      <c r="A696">
        <v>688</v>
      </c>
      <c r="B696">
        <f>IF(A696&lt;=$B$2,SMALL('K_out calculations'!$I$2:INDEX('K_out calculations'!$I:$I,$B$2+1),A696+1),NA())</f>
        <v>0</v>
      </c>
      <c r="C696">
        <f t="shared" ref="C696" si="718">IF(ISNUMBER(B696),C695+B696,NA())</f>
        <v>0</v>
      </c>
      <c r="D696">
        <f t="shared" si="672"/>
        <v>8.1456011382499402E-2</v>
      </c>
      <c r="E696">
        <f t="shared" si="670"/>
        <v>0</v>
      </c>
      <c r="F696">
        <f t="shared" si="673"/>
        <v>0</v>
      </c>
    </row>
    <row r="697" spans="1:6" x14ac:dyDescent="0.3">
      <c r="A697">
        <v>689</v>
      </c>
      <c r="B697">
        <f>IF(A697&lt;=$B$2,SMALL('K_out calculations'!$I$2:INDEX('K_out calculations'!$I:$I,$B$2+1),A697+1),NA())</f>
        <v>0</v>
      </c>
      <c r="C697">
        <f t="shared" ref="C697" si="719">IF(ISNUMBER(B697),B697,NA())</f>
        <v>0</v>
      </c>
      <c r="D697">
        <f t="shared" si="672"/>
        <v>8.1574579084657345E-2</v>
      </c>
      <c r="E697">
        <f t="shared" si="670"/>
        <v>0</v>
      </c>
      <c r="F697">
        <f t="shared" si="673"/>
        <v>0</v>
      </c>
    </row>
    <row r="698" spans="1:6" x14ac:dyDescent="0.3">
      <c r="A698">
        <v>690</v>
      </c>
      <c r="B698">
        <f>IF(A698&lt;=$B$2,SMALL('K_out calculations'!$I$2:INDEX('K_out calculations'!$I:$I,$B$2+1),A698+1),NA())</f>
        <v>0</v>
      </c>
      <c r="C698">
        <f t="shared" ref="C698" si="720">IF(ISNUMBER(B698),C697+B698,NA())</f>
        <v>0</v>
      </c>
      <c r="D698">
        <f t="shared" si="672"/>
        <v>8.1693146786815274E-2</v>
      </c>
      <c r="E698">
        <f t="shared" si="670"/>
        <v>0</v>
      </c>
      <c r="F698">
        <f t="shared" si="673"/>
        <v>0</v>
      </c>
    </row>
    <row r="699" spans="1:6" x14ac:dyDescent="0.3">
      <c r="A699">
        <v>691</v>
      </c>
      <c r="B699">
        <f>IF(A699&lt;=$B$2,SMALL('K_out calculations'!$I$2:INDEX('K_out calculations'!$I:$I,$B$2+1),A699+1),NA())</f>
        <v>0</v>
      </c>
      <c r="C699">
        <f t="shared" ref="C699" si="721">IF(ISNUMBER(B699),B699,NA())</f>
        <v>0</v>
      </c>
      <c r="D699">
        <f t="shared" si="672"/>
        <v>8.1811714488973203E-2</v>
      </c>
      <c r="E699">
        <f t="shared" si="670"/>
        <v>0</v>
      </c>
      <c r="F699">
        <f t="shared" si="673"/>
        <v>0</v>
      </c>
    </row>
    <row r="700" spans="1:6" x14ac:dyDescent="0.3">
      <c r="A700">
        <v>692</v>
      </c>
      <c r="B700">
        <f>IF(A700&lt;=$B$2,SMALL('K_out calculations'!$I$2:INDEX('K_out calculations'!$I:$I,$B$2+1),A700+1),NA())</f>
        <v>0</v>
      </c>
      <c r="C700">
        <f t="shared" ref="C700" si="722">IF(ISNUMBER(B700),C699+B700,NA())</f>
        <v>0</v>
      </c>
      <c r="D700">
        <f t="shared" si="672"/>
        <v>8.1930282191131132E-2</v>
      </c>
      <c r="E700">
        <f t="shared" si="670"/>
        <v>0</v>
      </c>
      <c r="F700">
        <f t="shared" si="673"/>
        <v>0</v>
      </c>
    </row>
    <row r="701" spans="1:6" x14ac:dyDescent="0.3">
      <c r="A701">
        <v>693</v>
      </c>
      <c r="B701">
        <f>IF(A701&lt;=$B$2,SMALL('K_out calculations'!$I$2:INDEX('K_out calculations'!$I:$I,$B$2+1),A701+1),NA())</f>
        <v>0</v>
      </c>
      <c r="C701">
        <f t="shared" ref="C701" si="723">IF(ISNUMBER(B701),B701,NA())</f>
        <v>0</v>
      </c>
      <c r="D701">
        <f t="shared" si="672"/>
        <v>8.2048849893289075E-2</v>
      </c>
      <c r="E701">
        <f t="shared" si="670"/>
        <v>0</v>
      </c>
      <c r="F701">
        <f t="shared" si="673"/>
        <v>0</v>
      </c>
    </row>
    <row r="702" spans="1:6" x14ac:dyDescent="0.3">
      <c r="A702">
        <v>694</v>
      </c>
      <c r="B702">
        <f>IF(A702&lt;=$B$2,SMALL('K_out calculations'!$I$2:INDEX('K_out calculations'!$I:$I,$B$2+1),A702+1),NA())</f>
        <v>0</v>
      </c>
      <c r="C702">
        <f t="shared" ref="C702" si="724">IF(ISNUMBER(B702),C701+B702,NA())</f>
        <v>0</v>
      </c>
      <c r="D702">
        <f t="shared" si="672"/>
        <v>8.2167417595447004E-2</v>
      </c>
      <c r="E702">
        <f t="shared" si="670"/>
        <v>0</v>
      </c>
      <c r="F702">
        <f t="shared" si="673"/>
        <v>0</v>
      </c>
    </row>
    <row r="703" spans="1:6" x14ac:dyDescent="0.3">
      <c r="A703">
        <v>695</v>
      </c>
      <c r="B703">
        <f>IF(A703&lt;=$B$2,SMALL('K_out calculations'!$I$2:INDEX('K_out calculations'!$I:$I,$B$2+1),A703+1),NA())</f>
        <v>0</v>
      </c>
      <c r="C703">
        <f t="shared" ref="C703" si="725">IF(ISNUMBER(B703),B703,NA())</f>
        <v>0</v>
      </c>
      <c r="D703">
        <f t="shared" si="672"/>
        <v>8.2285985297604933E-2</v>
      </c>
      <c r="E703">
        <f t="shared" si="670"/>
        <v>0</v>
      </c>
      <c r="F703">
        <f t="shared" si="673"/>
        <v>0</v>
      </c>
    </row>
    <row r="704" spans="1:6" x14ac:dyDescent="0.3">
      <c r="A704">
        <v>696</v>
      </c>
      <c r="B704">
        <f>IF(A704&lt;=$B$2,SMALL('K_out calculations'!$I$2:INDEX('K_out calculations'!$I:$I,$B$2+1),A704+1),NA())</f>
        <v>0</v>
      </c>
      <c r="C704">
        <f t="shared" ref="C704" si="726">IF(ISNUMBER(B704),C703+B704,NA())</f>
        <v>0</v>
      </c>
      <c r="D704">
        <f t="shared" si="672"/>
        <v>8.2404552999762862E-2</v>
      </c>
      <c r="E704">
        <f t="shared" si="670"/>
        <v>0</v>
      </c>
      <c r="F704">
        <f t="shared" si="673"/>
        <v>0</v>
      </c>
    </row>
    <row r="705" spans="1:6" x14ac:dyDescent="0.3">
      <c r="A705">
        <v>697</v>
      </c>
      <c r="B705">
        <f>IF(A705&lt;=$B$2,SMALL('K_out calculations'!$I$2:INDEX('K_out calculations'!$I:$I,$B$2+1),A705+1),NA())</f>
        <v>0</v>
      </c>
      <c r="C705">
        <f t="shared" ref="C705" si="727">IF(ISNUMBER(B705),B705,NA())</f>
        <v>0</v>
      </c>
      <c r="D705">
        <f t="shared" si="672"/>
        <v>8.2523120701920791E-2</v>
      </c>
      <c r="E705">
        <f t="shared" si="670"/>
        <v>0</v>
      </c>
      <c r="F705">
        <f t="shared" si="673"/>
        <v>0</v>
      </c>
    </row>
    <row r="706" spans="1:6" x14ac:dyDescent="0.3">
      <c r="A706">
        <v>698</v>
      </c>
      <c r="B706">
        <f>IF(A706&lt;=$B$2,SMALL('K_out calculations'!$I$2:INDEX('K_out calculations'!$I:$I,$B$2+1),A706+1),NA())</f>
        <v>0</v>
      </c>
      <c r="C706">
        <f t="shared" ref="C706" si="728">IF(ISNUMBER(B706),C705+B706,NA())</f>
        <v>0</v>
      </c>
      <c r="D706">
        <f t="shared" si="672"/>
        <v>8.2641688404078734E-2</v>
      </c>
      <c r="E706">
        <f t="shared" si="670"/>
        <v>0</v>
      </c>
      <c r="F706">
        <f t="shared" si="673"/>
        <v>0</v>
      </c>
    </row>
    <row r="707" spans="1:6" x14ac:dyDescent="0.3">
      <c r="A707">
        <v>699</v>
      </c>
      <c r="B707">
        <f>IF(A707&lt;=$B$2,SMALL('K_out calculations'!$I$2:INDEX('K_out calculations'!$I:$I,$B$2+1),A707+1),NA())</f>
        <v>0</v>
      </c>
      <c r="C707">
        <f t="shared" ref="C707" si="729">IF(ISNUMBER(B707),B707,NA())</f>
        <v>0</v>
      </c>
      <c r="D707">
        <f t="shared" si="672"/>
        <v>8.2760256106236663E-2</v>
      </c>
      <c r="E707">
        <f t="shared" si="670"/>
        <v>0</v>
      </c>
      <c r="F707">
        <f t="shared" si="673"/>
        <v>0</v>
      </c>
    </row>
    <row r="708" spans="1:6" x14ac:dyDescent="0.3">
      <c r="A708">
        <v>700</v>
      </c>
      <c r="B708">
        <f>IF(A708&lt;=$B$2,SMALL('K_out calculations'!$I$2:INDEX('K_out calculations'!$I:$I,$B$2+1),A708+1),NA())</f>
        <v>0</v>
      </c>
      <c r="C708">
        <f t="shared" ref="C708" si="730">IF(ISNUMBER(B708),C707+B708,NA())</f>
        <v>0</v>
      </c>
      <c r="D708">
        <f t="shared" si="672"/>
        <v>8.2878823808394592E-2</v>
      </c>
      <c r="E708">
        <f t="shared" si="670"/>
        <v>0</v>
      </c>
      <c r="F708">
        <f t="shared" si="673"/>
        <v>0</v>
      </c>
    </row>
    <row r="709" spans="1:6" x14ac:dyDescent="0.3">
      <c r="A709">
        <v>701</v>
      </c>
      <c r="B709">
        <f>IF(A709&lt;=$B$2,SMALL('K_out calculations'!$I$2:INDEX('K_out calculations'!$I:$I,$B$2+1),A709+1),NA())</f>
        <v>0</v>
      </c>
      <c r="C709">
        <f t="shared" ref="C709" si="731">IF(ISNUMBER(B709),B709,NA())</f>
        <v>0</v>
      </c>
      <c r="D709">
        <f t="shared" si="672"/>
        <v>8.2997391510552521E-2</v>
      </c>
      <c r="E709">
        <f t="shared" si="670"/>
        <v>0</v>
      </c>
      <c r="F709">
        <f t="shared" si="673"/>
        <v>0</v>
      </c>
    </row>
    <row r="710" spans="1:6" x14ac:dyDescent="0.3">
      <c r="A710">
        <v>702</v>
      </c>
      <c r="B710">
        <f>IF(A710&lt;=$B$2,SMALL('K_out calculations'!$I$2:INDEX('K_out calculations'!$I:$I,$B$2+1),A710+1),NA())</f>
        <v>0</v>
      </c>
      <c r="C710">
        <f t="shared" ref="C710" si="732">IF(ISNUMBER(B710),C709+B710,NA())</f>
        <v>0</v>
      </c>
      <c r="D710">
        <f t="shared" si="672"/>
        <v>8.3115959212710463E-2</v>
      </c>
      <c r="E710">
        <f t="shared" si="670"/>
        <v>0</v>
      </c>
      <c r="F710">
        <f t="shared" si="673"/>
        <v>0</v>
      </c>
    </row>
    <row r="711" spans="1:6" x14ac:dyDescent="0.3">
      <c r="A711">
        <v>703</v>
      </c>
      <c r="B711">
        <f>IF(A711&lt;=$B$2,SMALL('K_out calculations'!$I$2:INDEX('K_out calculations'!$I:$I,$B$2+1),A711+1),NA())</f>
        <v>0</v>
      </c>
      <c r="C711">
        <f t="shared" ref="C711" si="733">IF(ISNUMBER(B711),B711,NA())</f>
        <v>0</v>
      </c>
      <c r="D711">
        <f t="shared" si="672"/>
        <v>8.3234526914868392E-2</v>
      </c>
      <c r="E711">
        <f t="shared" si="670"/>
        <v>0</v>
      </c>
      <c r="F711">
        <f t="shared" si="673"/>
        <v>0</v>
      </c>
    </row>
    <row r="712" spans="1:6" x14ac:dyDescent="0.3">
      <c r="A712">
        <v>704</v>
      </c>
      <c r="B712">
        <f>IF(A712&lt;=$B$2,SMALL('K_out calculations'!$I$2:INDEX('K_out calculations'!$I:$I,$B$2+1),A712+1),NA())</f>
        <v>0</v>
      </c>
      <c r="C712">
        <f t="shared" ref="C712" si="734">IF(ISNUMBER(B712),C711+B712,NA())</f>
        <v>0</v>
      </c>
      <c r="D712">
        <f t="shared" si="672"/>
        <v>8.3353094617026322E-2</v>
      </c>
      <c r="E712">
        <f t="shared" si="670"/>
        <v>0</v>
      </c>
      <c r="F712">
        <f t="shared" si="673"/>
        <v>0</v>
      </c>
    </row>
    <row r="713" spans="1:6" x14ac:dyDescent="0.3">
      <c r="A713">
        <v>705</v>
      </c>
      <c r="B713">
        <f>IF(A713&lt;=$B$2,SMALL('K_out calculations'!$I$2:INDEX('K_out calculations'!$I:$I,$B$2+1),A713+1),NA())</f>
        <v>0</v>
      </c>
      <c r="C713">
        <f t="shared" ref="C713" si="735">IF(ISNUMBER(B713),B713,NA())</f>
        <v>0</v>
      </c>
      <c r="D713">
        <f t="shared" si="672"/>
        <v>8.3471662319184251E-2</v>
      </c>
      <c r="E713">
        <f t="shared" si="670"/>
        <v>0</v>
      </c>
      <c r="F713">
        <f t="shared" si="673"/>
        <v>0</v>
      </c>
    </row>
    <row r="714" spans="1:6" x14ac:dyDescent="0.3">
      <c r="A714">
        <v>706</v>
      </c>
      <c r="B714">
        <f>IF(A714&lt;=$B$2,SMALL('K_out calculations'!$I$2:INDEX('K_out calculations'!$I:$I,$B$2+1),A714+1),NA())</f>
        <v>0</v>
      </c>
      <c r="C714">
        <f t="shared" ref="C714" si="736">IF(ISNUMBER(B714),C713+B714,NA())</f>
        <v>0</v>
      </c>
      <c r="D714">
        <f t="shared" si="672"/>
        <v>8.359023002134218E-2</v>
      </c>
      <c r="E714">
        <f t="shared" ref="E714:E777" si="737">IF(ISNUMBER(C714),C714/$B$3,NA())</f>
        <v>0</v>
      </c>
      <c r="F714">
        <f t="shared" si="673"/>
        <v>0</v>
      </c>
    </row>
    <row r="715" spans="1:6" x14ac:dyDescent="0.3">
      <c r="A715">
        <v>707</v>
      </c>
      <c r="B715">
        <f>IF(A715&lt;=$B$2,SMALL('K_out calculations'!$I$2:INDEX('K_out calculations'!$I:$I,$B$2+1),A715+1),NA())</f>
        <v>0</v>
      </c>
      <c r="C715">
        <f t="shared" ref="C715" si="738">IF(ISNUMBER(B715),B715,NA())</f>
        <v>0</v>
      </c>
      <c r="D715">
        <f t="shared" ref="D715:D778" si="739">IF(A715&lt;=$B$2, (A715-1)/$B$2,NA())</f>
        <v>8.3708797723500122E-2</v>
      </c>
      <c r="E715">
        <f t="shared" si="737"/>
        <v>0</v>
      </c>
      <c r="F715">
        <f t="shared" ref="F715:F778" si="740">IF(AND(ISNUMBER(E715),ISNUMBER(E714),ISNUMBER(D715),ISNUMBER(D714)),(E715+E714)/2*(D715-D714),NA())</f>
        <v>0</v>
      </c>
    </row>
    <row r="716" spans="1:6" x14ac:dyDescent="0.3">
      <c r="A716">
        <v>708</v>
      </c>
      <c r="B716">
        <f>IF(A716&lt;=$B$2,SMALL('K_out calculations'!$I$2:INDEX('K_out calculations'!$I:$I,$B$2+1),A716+1),NA())</f>
        <v>0</v>
      </c>
      <c r="C716">
        <f t="shared" ref="C716" si="741">IF(ISNUMBER(B716),C715+B716,NA())</f>
        <v>0</v>
      </c>
      <c r="D716">
        <f t="shared" si="739"/>
        <v>8.3827365425658051E-2</v>
      </c>
      <c r="E716">
        <f t="shared" si="737"/>
        <v>0</v>
      </c>
      <c r="F716">
        <f t="shared" si="740"/>
        <v>0</v>
      </c>
    </row>
    <row r="717" spans="1:6" x14ac:dyDescent="0.3">
      <c r="A717">
        <v>709</v>
      </c>
      <c r="B717">
        <f>IF(A717&lt;=$B$2,SMALL('K_out calculations'!$I$2:INDEX('K_out calculations'!$I:$I,$B$2+1),A717+1),NA())</f>
        <v>0</v>
      </c>
      <c r="C717">
        <f t="shared" ref="C717" si="742">IF(ISNUMBER(B717),B717,NA())</f>
        <v>0</v>
      </c>
      <c r="D717">
        <f t="shared" si="739"/>
        <v>8.394593312781598E-2</v>
      </c>
      <c r="E717">
        <f t="shared" si="737"/>
        <v>0</v>
      </c>
      <c r="F717">
        <f t="shared" si="740"/>
        <v>0</v>
      </c>
    </row>
    <row r="718" spans="1:6" x14ac:dyDescent="0.3">
      <c r="A718">
        <v>710</v>
      </c>
      <c r="B718">
        <f>IF(A718&lt;=$B$2,SMALL('K_out calculations'!$I$2:INDEX('K_out calculations'!$I:$I,$B$2+1),A718+1),NA())</f>
        <v>0</v>
      </c>
      <c r="C718">
        <f t="shared" ref="C718" si="743">IF(ISNUMBER(B718),C717+B718,NA())</f>
        <v>0</v>
      </c>
      <c r="D718">
        <f t="shared" si="739"/>
        <v>8.4064500829973909E-2</v>
      </c>
      <c r="E718">
        <f t="shared" si="737"/>
        <v>0</v>
      </c>
      <c r="F718">
        <f t="shared" si="740"/>
        <v>0</v>
      </c>
    </row>
    <row r="719" spans="1:6" x14ac:dyDescent="0.3">
      <c r="A719">
        <v>711</v>
      </c>
      <c r="B719">
        <f>IF(A719&lt;=$B$2,SMALL('K_out calculations'!$I$2:INDEX('K_out calculations'!$I:$I,$B$2+1),A719+1),NA())</f>
        <v>0</v>
      </c>
      <c r="C719">
        <f t="shared" ref="C719" si="744">IF(ISNUMBER(B719),B719,NA())</f>
        <v>0</v>
      </c>
      <c r="D719">
        <f t="shared" si="739"/>
        <v>8.4183068532131852E-2</v>
      </c>
      <c r="E719">
        <f t="shared" si="737"/>
        <v>0</v>
      </c>
      <c r="F719">
        <f t="shared" si="740"/>
        <v>0</v>
      </c>
    </row>
    <row r="720" spans="1:6" x14ac:dyDescent="0.3">
      <c r="A720">
        <v>712</v>
      </c>
      <c r="B720">
        <f>IF(A720&lt;=$B$2,SMALL('K_out calculations'!$I$2:INDEX('K_out calculations'!$I:$I,$B$2+1),A720+1),NA())</f>
        <v>0</v>
      </c>
      <c r="C720">
        <f t="shared" ref="C720" si="745">IF(ISNUMBER(B720),C719+B720,NA())</f>
        <v>0</v>
      </c>
      <c r="D720">
        <f t="shared" si="739"/>
        <v>8.4301636234289781E-2</v>
      </c>
      <c r="E720">
        <f t="shared" si="737"/>
        <v>0</v>
      </c>
      <c r="F720">
        <f t="shared" si="740"/>
        <v>0</v>
      </c>
    </row>
    <row r="721" spans="1:6" x14ac:dyDescent="0.3">
      <c r="A721">
        <v>713</v>
      </c>
      <c r="B721">
        <f>IF(A721&lt;=$B$2,SMALL('K_out calculations'!$I$2:INDEX('K_out calculations'!$I:$I,$B$2+1),A721+1),NA())</f>
        <v>0</v>
      </c>
      <c r="C721">
        <f t="shared" ref="C721" si="746">IF(ISNUMBER(B721),B721,NA())</f>
        <v>0</v>
      </c>
      <c r="D721">
        <f t="shared" si="739"/>
        <v>8.442020393644771E-2</v>
      </c>
      <c r="E721">
        <f t="shared" si="737"/>
        <v>0</v>
      </c>
      <c r="F721">
        <f t="shared" si="740"/>
        <v>0</v>
      </c>
    </row>
    <row r="722" spans="1:6" x14ac:dyDescent="0.3">
      <c r="A722">
        <v>714</v>
      </c>
      <c r="B722">
        <f>IF(A722&lt;=$B$2,SMALL('K_out calculations'!$I$2:INDEX('K_out calculations'!$I:$I,$B$2+1),A722+1),NA())</f>
        <v>0</v>
      </c>
      <c r="C722">
        <f t="shared" ref="C722" si="747">IF(ISNUMBER(B722),C721+B722,NA())</f>
        <v>0</v>
      </c>
      <c r="D722">
        <f t="shared" si="739"/>
        <v>8.4538771638605639E-2</v>
      </c>
      <c r="E722">
        <f t="shared" si="737"/>
        <v>0</v>
      </c>
      <c r="F722">
        <f t="shared" si="740"/>
        <v>0</v>
      </c>
    </row>
    <row r="723" spans="1:6" x14ac:dyDescent="0.3">
      <c r="A723">
        <v>715</v>
      </c>
      <c r="B723">
        <f>IF(A723&lt;=$B$2,SMALL('K_out calculations'!$I$2:INDEX('K_out calculations'!$I:$I,$B$2+1),A723+1),NA())</f>
        <v>0</v>
      </c>
      <c r="C723">
        <f t="shared" ref="C723" si="748">IF(ISNUMBER(B723),B723,NA())</f>
        <v>0</v>
      </c>
      <c r="D723">
        <f t="shared" si="739"/>
        <v>8.4657339340763582E-2</v>
      </c>
      <c r="E723">
        <f t="shared" si="737"/>
        <v>0</v>
      </c>
      <c r="F723">
        <f t="shared" si="740"/>
        <v>0</v>
      </c>
    </row>
    <row r="724" spans="1:6" x14ac:dyDescent="0.3">
      <c r="A724">
        <v>716</v>
      </c>
      <c r="B724">
        <f>IF(A724&lt;=$B$2,SMALL('K_out calculations'!$I$2:INDEX('K_out calculations'!$I:$I,$B$2+1),A724+1),NA())</f>
        <v>0</v>
      </c>
      <c r="C724">
        <f t="shared" ref="C724" si="749">IF(ISNUMBER(B724),C723+B724,NA())</f>
        <v>0</v>
      </c>
      <c r="D724">
        <f t="shared" si="739"/>
        <v>8.4775907042921511E-2</v>
      </c>
      <c r="E724">
        <f t="shared" si="737"/>
        <v>0</v>
      </c>
      <c r="F724">
        <f t="shared" si="740"/>
        <v>0</v>
      </c>
    </row>
    <row r="725" spans="1:6" x14ac:dyDescent="0.3">
      <c r="A725">
        <v>717</v>
      </c>
      <c r="B725">
        <f>IF(A725&lt;=$B$2,SMALL('K_out calculations'!$I$2:INDEX('K_out calculations'!$I:$I,$B$2+1),A725+1),NA())</f>
        <v>0</v>
      </c>
      <c r="C725">
        <f t="shared" ref="C725" si="750">IF(ISNUMBER(B725),B725,NA())</f>
        <v>0</v>
      </c>
      <c r="D725">
        <f t="shared" si="739"/>
        <v>8.489447474507944E-2</v>
      </c>
      <c r="E725">
        <f t="shared" si="737"/>
        <v>0</v>
      </c>
      <c r="F725">
        <f t="shared" si="740"/>
        <v>0</v>
      </c>
    </row>
    <row r="726" spans="1:6" x14ac:dyDescent="0.3">
      <c r="A726">
        <v>718</v>
      </c>
      <c r="B726">
        <f>IF(A726&lt;=$B$2,SMALL('K_out calculations'!$I$2:INDEX('K_out calculations'!$I:$I,$B$2+1),A726+1),NA())</f>
        <v>0</v>
      </c>
      <c r="C726">
        <f t="shared" ref="C726" si="751">IF(ISNUMBER(B726),C725+B726,NA())</f>
        <v>0</v>
      </c>
      <c r="D726">
        <f t="shared" si="739"/>
        <v>8.5013042447237369E-2</v>
      </c>
      <c r="E726">
        <f t="shared" si="737"/>
        <v>0</v>
      </c>
      <c r="F726">
        <f t="shared" si="740"/>
        <v>0</v>
      </c>
    </row>
    <row r="727" spans="1:6" x14ac:dyDescent="0.3">
      <c r="A727">
        <v>719</v>
      </c>
      <c r="B727">
        <f>IF(A727&lt;=$B$2,SMALL('K_out calculations'!$I$2:INDEX('K_out calculations'!$I:$I,$B$2+1),A727+1),NA())</f>
        <v>0</v>
      </c>
      <c r="C727">
        <f t="shared" ref="C727" si="752">IF(ISNUMBER(B727),B727,NA())</f>
        <v>0</v>
      </c>
      <c r="D727">
        <f t="shared" si="739"/>
        <v>8.5131610149395298E-2</v>
      </c>
      <c r="E727">
        <f t="shared" si="737"/>
        <v>0</v>
      </c>
      <c r="F727">
        <f t="shared" si="740"/>
        <v>0</v>
      </c>
    </row>
    <row r="728" spans="1:6" x14ac:dyDescent="0.3">
      <c r="A728">
        <v>720</v>
      </c>
      <c r="B728">
        <f>IF(A728&lt;=$B$2,SMALL('K_out calculations'!$I$2:INDEX('K_out calculations'!$I:$I,$B$2+1),A728+1),NA())</f>
        <v>0</v>
      </c>
      <c r="C728">
        <f t="shared" ref="C728" si="753">IF(ISNUMBER(B728),C727+B728,NA())</f>
        <v>0</v>
      </c>
      <c r="D728">
        <f t="shared" si="739"/>
        <v>8.5250177851553241E-2</v>
      </c>
      <c r="E728">
        <f t="shared" si="737"/>
        <v>0</v>
      </c>
      <c r="F728">
        <f t="shared" si="740"/>
        <v>0</v>
      </c>
    </row>
    <row r="729" spans="1:6" x14ac:dyDescent="0.3">
      <c r="A729">
        <v>721</v>
      </c>
      <c r="B729">
        <f>IF(A729&lt;=$B$2,SMALL('K_out calculations'!$I$2:INDEX('K_out calculations'!$I:$I,$B$2+1),A729+1),NA())</f>
        <v>0</v>
      </c>
      <c r="C729">
        <f t="shared" ref="C729" si="754">IF(ISNUMBER(B729),B729,NA())</f>
        <v>0</v>
      </c>
      <c r="D729">
        <f t="shared" si="739"/>
        <v>8.536874555371117E-2</v>
      </c>
      <c r="E729">
        <f t="shared" si="737"/>
        <v>0</v>
      </c>
      <c r="F729">
        <f t="shared" si="740"/>
        <v>0</v>
      </c>
    </row>
    <row r="730" spans="1:6" x14ac:dyDescent="0.3">
      <c r="A730">
        <v>722</v>
      </c>
      <c r="B730">
        <f>IF(A730&lt;=$B$2,SMALL('K_out calculations'!$I$2:INDEX('K_out calculations'!$I:$I,$B$2+1),A730+1),NA())</f>
        <v>0</v>
      </c>
      <c r="C730">
        <f t="shared" ref="C730" si="755">IF(ISNUMBER(B730),C729+B730,NA())</f>
        <v>0</v>
      </c>
      <c r="D730">
        <f t="shared" si="739"/>
        <v>8.5487313255869099E-2</v>
      </c>
      <c r="E730">
        <f t="shared" si="737"/>
        <v>0</v>
      </c>
      <c r="F730">
        <f t="shared" si="740"/>
        <v>0</v>
      </c>
    </row>
    <row r="731" spans="1:6" x14ac:dyDescent="0.3">
      <c r="A731">
        <v>723</v>
      </c>
      <c r="B731">
        <f>IF(A731&lt;=$B$2,SMALL('K_out calculations'!$I$2:INDEX('K_out calculations'!$I:$I,$B$2+1),A731+1),NA())</f>
        <v>0</v>
      </c>
      <c r="C731">
        <f t="shared" ref="C731" si="756">IF(ISNUMBER(B731),B731,NA())</f>
        <v>0</v>
      </c>
      <c r="D731">
        <f t="shared" si="739"/>
        <v>8.5605880958027028E-2</v>
      </c>
      <c r="E731">
        <f t="shared" si="737"/>
        <v>0</v>
      </c>
      <c r="F731">
        <f t="shared" si="740"/>
        <v>0</v>
      </c>
    </row>
    <row r="732" spans="1:6" x14ac:dyDescent="0.3">
      <c r="A732">
        <v>724</v>
      </c>
      <c r="B732">
        <f>IF(A732&lt;=$B$2,SMALL('K_out calculations'!$I$2:INDEX('K_out calculations'!$I:$I,$B$2+1),A732+1),NA())</f>
        <v>0</v>
      </c>
      <c r="C732">
        <f t="shared" ref="C732" si="757">IF(ISNUMBER(B732),C731+B732,NA())</f>
        <v>0</v>
      </c>
      <c r="D732">
        <f t="shared" si="739"/>
        <v>8.5724448660184971E-2</v>
      </c>
      <c r="E732">
        <f t="shared" si="737"/>
        <v>0</v>
      </c>
      <c r="F732">
        <f t="shared" si="740"/>
        <v>0</v>
      </c>
    </row>
    <row r="733" spans="1:6" x14ac:dyDescent="0.3">
      <c r="A733">
        <v>725</v>
      </c>
      <c r="B733">
        <f>IF(A733&lt;=$B$2,SMALL('K_out calculations'!$I$2:INDEX('K_out calculations'!$I:$I,$B$2+1),A733+1),NA())</f>
        <v>0</v>
      </c>
      <c r="C733">
        <f t="shared" ref="C733" si="758">IF(ISNUMBER(B733),B733,NA())</f>
        <v>0</v>
      </c>
      <c r="D733">
        <f t="shared" si="739"/>
        <v>8.58430163623429E-2</v>
      </c>
      <c r="E733">
        <f t="shared" si="737"/>
        <v>0</v>
      </c>
      <c r="F733">
        <f t="shared" si="740"/>
        <v>0</v>
      </c>
    </row>
    <row r="734" spans="1:6" x14ac:dyDescent="0.3">
      <c r="A734">
        <v>726</v>
      </c>
      <c r="B734">
        <f>IF(A734&lt;=$B$2,SMALL('K_out calculations'!$I$2:INDEX('K_out calculations'!$I:$I,$B$2+1),A734+1),NA())</f>
        <v>0</v>
      </c>
      <c r="C734">
        <f t="shared" ref="C734" si="759">IF(ISNUMBER(B734),C733+B734,NA())</f>
        <v>0</v>
      </c>
      <c r="D734">
        <f t="shared" si="739"/>
        <v>8.5961584064500829E-2</v>
      </c>
      <c r="E734">
        <f t="shared" si="737"/>
        <v>0</v>
      </c>
      <c r="F734">
        <f t="shared" si="740"/>
        <v>0</v>
      </c>
    </row>
    <row r="735" spans="1:6" x14ac:dyDescent="0.3">
      <c r="A735">
        <v>727</v>
      </c>
      <c r="B735">
        <f>IF(A735&lt;=$B$2,SMALL('K_out calculations'!$I$2:INDEX('K_out calculations'!$I:$I,$B$2+1),A735+1),NA())</f>
        <v>0</v>
      </c>
      <c r="C735">
        <f t="shared" ref="C735" si="760">IF(ISNUMBER(B735),B735,NA())</f>
        <v>0</v>
      </c>
      <c r="D735">
        <f t="shared" si="739"/>
        <v>8.6080151766658758E-2</v>
      </c>
      <c r="E735">
        <f t="shared" si="737"/>
        <v>0</v>
      </c>
      <c r="F735">
        <f t="shared" si="740"/>
        <v>0</v>
      </c>
    </row>
    <row r="736" spans="1:6" x14ac:dyDescent="0.3">
      <c r="A736">
        <v>728</v>
      </c>
      <c r="B736">
        <f>IF(A736&lt;=$B$2,SMALL('K_out calculations'!$I$2:INDEX('K_out calculations'!$I:$I,$B$2+1),A736+1),NA())</f>
        <v>0</v>
      </c>
      <c r="C736">
        <f t="shared" ref="C736" si="761">IF(ISNUMBER(B736),C735+B736,NA())</f>
        <v>0</v>
      </c>
      <c r="D736">
        <f t="shared" si="739"/>
        <v>8.6198719468816701E-2</v>
      </c>
      <c r="E736">
        <f t="shared" si="737"/>
        <v>0</v>
      </c>
      <c r="F736">
        <f t="shared" si="740"/>
        <v>0</v>
      </c>
    </row>
    <row r="737" spans="1:6" x14ac:dyDescent="0.3">
      <c r="A737">
        <v>729</v>
      </c>
      <c r="B737">
        <f>IF(A737&lt;=$B$2,SMALL('K_out calculations'!$I$2:INDEX('K_out calculations'!$I:$I,$B$2+1),A737+1),NA())</f>
        <v>0</v>
      </c>
      <c r="C737">
        <f t="shared" ref="C737" si="762">IF(ISNUMBER(B737),B737,NA())</f>
        <v>0</v>
      </c>
      <c r="D737">
        <f t="shared" si="739"/>
        <v>8.631728717097463E-2</v>
      </c>
      <c r="E737">
        <f t="shared" si="737"/>
        <v>0</v>
      </c>
      <c r="F737">
        <f t="shared" si="740"/>
        <v>0</v>
      </c>
    </row>
    <row r="738" spans="1:6" x14ac:dyDescent="0.3">
      <c r="A738">
        <v>730</v>
      </c>
      <c r="B738">
        <f>IF(A738&lt;=$B$2,SMALL('K_out calculations'!$I$2:INDEX('K_out calculations'!$I:$I,$B$2+1),A738+1),NA())</f>
        <v>0</v>
      </c>
      <c r="C738">
        <f t="shared" ref="C738" si="763">IF(ISNUMBER(B738),C737+B738,NA())</f>
        <v>0</v>
      </c>
      <c r="D738">
        <f t="shared" si="739"/>
        <v>8.6435854873132559E-2</v>
      </c>
      <c r="E738">
        <f t="shared" si="737"/>
        <v>0</v>
      </c>
      <c r="F738">
        <f t="shared" si="740"/>
        <v>0</v>
      </c>
    </row>
    <row r="739" spans="1:6" x14ac:dyDescent="0.3">
      <c r="A739">
        <v>731</v>
      </c>
      <c r="B739">
        <f>IF(A739&lt;=$B$2,SMALL('K_out calculations'!$I$2:INDEX('K_out calculations'!$I:$I,$B$2+1),A739+1),NA())</f>
        <v>0</v>
      </c>
      <c r="C739">
        <f t="shared" ref="C739" si="764">IF(ISNUMBER(B739),B739,NA())</f>
        <v>0</v>
      </c>
      <c r="D739">
        <f t="shared" si="739"/>
        <v>8.6554422575290488E-2</v>
      </c>
      <c r="E739">
        <f t="shared" si="737"/>
        <v>0</v>
      </c>
      <c r="F739">
        <f t="shared" si="740"/>
        <v>0</v>
      </c>
    </row>
    <row r="740" spans="1:6" x14ac:dyDescent="0.3">
      <c r="A740">
        <v>732</v>
      </c>
      <c r="B740">
        <f>IF(A740&lt;=$B$2,SMALL('K_out calculations'!$I$2:INDEX('K_out calculations'!$I:$I,$B$2+1),A740+1),NA())</f>
        <v>0</v>
      </c>
      <c r="C740">
        <f t="shared" ref="C740" si="765">IF(ISNUMBER(B740),C739+B740,NA())</f>
        <v>0</v>
      </c>
      <c r="D740">
        <f t="shared" si="739"/>
        <v>8.6672990277448417E-2</v>
      </c>
      <c r="E740">
        <f t="shared" si="737"/>
        <v>0</v>
      </c>
      <c r="F740">
        <f t="shared" si="740"/>
        <v>0</v>
      </c>
    </row>
    <row r="741" spans="1:6" x14ac:dyDescent="0.3">
      <c r="A741">
        <v>733</v>
      </c>
      <c r="B741">
        <f>IF(A741&lt;=$B$2,SMALL('K_out calculations'!$I$2:INDEX('K_out calculations'!$I:$I,$B$2+1),A741+1),NA())</f>
        <v>0</v>
      </c>
      <c r="C741">
        <f t="shared" ref="C741" si="766">IF(ISNUMBER(B741),B741,NA())</f>
        <v>0</v>
      </c>
      <c r="D741">
        <f t="shared" si="739"/>
        <v>8.679155797960636E-2</v>
      </c>
      <c r="E741">
        <f t="shared" si="737"/>
        <v>0</v>
      </c>
      <c r="F741">
        <f t="shared" si="740"/>
        <v>0</v>
      </c>
    </row>
    <row r="742" spans="1:6" x14ac:dyDescent="0.3">
      <c r="A742">
        <v>734</v>
      </c>
      <c r="B742">
        <f>IF(A742&lt;=$B$2,SMALL('K_out calculations'!$I$2:INDEX('K_out calculations'!$I:$I,$B$2+1),A742+1),NA())</f>
        <v>0</v>
      </c>
      <c r="C742">
        <f t="shared" ref="C742" si="767">IF(ISNUMBER(B742),C741+B742,NA())</f>
        <v>0</v>
      </c>
      <c r="D742">
        <f t="shared" si="739"/>
        <v>8.6910125681764289E-2</v>
      </c>
      <c r="E742">
        <f t="shared" si="737"/>
        <v>0</v>
      </c>
      <c r="F742">
        <f t="shared" si="740"/>
        <v>0</v>
      </c>
    </row>
    <row r="743" spans="1:6" x14ac:dyDescent="0.3">
      <c r="A743">
        <v>735</v>
      </c>
      <c r="B743">
        <f>IF(A743&lt;=$B$2,SMALL('K_out calculations'!$I$2:INDEX('K_out calculations'!$I:$I,$B$2+1),A743+1),NA())</f>
        <v>0</v>
      </c>
      <c r="C743">
        <f t="shared" ref="C743" si="768">IF(ISNUMBER(B743),B743,NA())</f>
        <v>0</v>
      </c>
      <c r="D743">
        <f t="shared" si="739"/>
        <v>8.7028693383922218E-2</v>
      </c>
      <c r="E743">
        <f t="shared" si="737"/>
        <v>0</v>
      </c>
      <c r="F743">
        <f t="shared" si="740"/>
        <v>0</v>
      </c>
    </row>
    <row r="744" spans="1:6" x14ac:dyDescent="0.3">
      <c r="A744">
        <v>736</v>
      </c>
      <c r="B744">
        <f>IF(A744&lt;=$B$2,SMALL('K_out calculations'!$I$2:INDEX('K_out calculations'!$I:$I,$B$2+1),A744+1),NA())</f>
        <v>0</v>
      </c>
      <c r="C744">
        <f t="shared" ref="C744" si="769">IF(ISNUMBER(B744),C743+B744,NA())</f>
        <v>0</v>
      </c>
      <c r="D744">
        <f t="shared" si="739"/>
        <v>8.7147261086080147E-2</v>
      </c>
      <c r="E744">
        <f t="shared" si="737"/>
        <v>0</v>
      </c>
      <c r="F744">
        <f t="shared" si="740"/>
        <v>0</v>
      </c>
    </row>
    <row r="745" spans="1:6" x14ac:dyDescent="0.3">
      <c r="A745">
        <v>737</v>
      </c>
      <c r="B745">
        <f>IF(A745&lt;=$B$2,SMALL('K_out calculations'!$I$2:INDEX('K_out calculations'!$I:$I,$B$2+1),A745+1),NA())</f>
        <v>0</v>
      </c>
      <c r="C745">
        <f t="shared" ref="C745" si="770">IF(ISNUMBER(B745),B745,NA())</f>
        <v>0</v>
      </c>
      <c r="D745">
        <f t="shared" si="739"/>
        <v>8.726582878823809E-2</v>
      </c>
      <c r="E745">
        <f t="shared" si="737"/>
        <v>0</v>
      </c>
      <c r="F745">
        <f t="shared" si="740"/>
        <v>0</v>
      </c>
    </row>
    <row r="746" spans="1:6" x14ac:dyDescent="0.3">
      <c r="A746">
        <v>738</v>
      </c>
      <c r="B746">
        <f>IF(A746&lt;=$B$2,SMALL('K_out calculations'!$I$2:INDEX('K_out calculations'!$I:$I,$B$2+1),A746+1),NA())</f>
        <v>0</v>
      </c>
      <c r="C746">
        <f t="shared" ref="C746" si="771">IF(ISNUMBER(B746),C745+B746,NA())</f>
        <v>0</v>
      </c>
      <c r="D746">
        <f t="shared" si="739"/>
        <v>8.7384396490396019E-2</v>
      </c>
      <c r="E746">
        <f t="shared" si="737"/>
        <v>0</v>
      </c>
      <c r="F746">
        <f t="shared" si="740"/>
        <v>0</v>
      </c>
    </row>
    <row r="747" spans="1:6" x14ac:dyDescent="0.3">
      <c r="A747">
        <v>739</v>
      </c>
      <c r="B747">
        <f>IF(A747&lt;=$B$2,SMALL('K_out calculations'!$I$2:INDEX('K_out calculations'!$I:$I,$B$2+1),A747+1),NA())</f>
        <v>0</v>
      </c>
      <c r="C747">
        <f t="shared" ref="C747" si="772">IF(ISNUMBER(B747),B747,NA())</f>
        <v>0</v>
      </c>
      <c r="D747">
        <f t="shared" si="739"/>
        <v>8.7502964192553948E-2</v>
      </c>
      <c r="E747">
        <f t="shared" si="737"/>
        <v>0</v>
      </c>
      <c r="F747">
        <f t="shared" si="740"/>
        <v>0</v>
      </c>
    </row>
    <row r="748" spans="1:6" x14ac:dyDescent="0.3">
      <c r="A748">
        <v>740</v>
      </c>
      <c r="B748">
        <f>IF(A748&lt;=$B$2,SMALL('K_out calculations'!$I$2:INDEX('K_out calculations'!$I:$I,$B$2+1),A748+1),NA())</f>
        <v>0</v>
      </c>
      <c r="C748">
        <f t="shared" ref="C748" si="773">IF(ISNUMBER(B748),C747+B748,NA())</f>
        <v>0</v>
      </c>
      <c r="D748">
        <f t="shared" si="739"/>
        <v>8.7621531894711877E-2</v>
      </c>
      <c r="E748">
        <f t="shared" si="737"/>
        <v>0</v>
      </c>
      <c r="F748">
        <f t="shared" si="740"/>
        <v>0</v>
      </c>
    </row>
    <row r="749" spans="1:6" x14ac:dyDescent="0.3">
      <c r="A749">
        <v>741</v>
      </c>
      <c r="B749">
        <f>IF(A749&lt;=$B$2,SMALL('K_out calculations'!$I$2:INDEX('K_out calculations'!$I:$I,$B$2+1),A749+1),NA())</f>
        <v>0</v>
      </c>
      <c r="C749">
        <f t="shared" ref="C749" si="774">IF(ISNUMBER(B749),B749,NA())</f>
        <v>0</v>
      </c>
      <c r="D749">
        <f t="shared" si="739"/>
        <v>8.7740099596869819E-2</v>
      </c>
      <c r="E749">
        <f t="shared" si="737"/>
        <v>0</v>
      </c>
      <c r="F749">
        <f t="shared" si="740"/>
        <v>0</v>
      </c>
    </row>
    <row r="750" spans="1:6" x14ac:dyDescent="0.3">
      <c r="A750">
        <v>742</v>
      </c>
      <c r="B750">
        <f>IF(A750&lt;=$B$2,SMALL('K_out calculations'!$I$2:INDEX('K_out calculations'!$I:$I,$B$2+1),A750+1),NA())</f>
        <v>0</v>
      </c>
      <c r="C750">
        <f t="shared" ref="C750" si="775">IF(ISNUMBER(B750),C749+B750,NA())</f>
        <v>0</v>
      </c>
      <c r="D750">
        <f t="shared" si="739"/>
        <v>8.7858667299027748E-2</v>
      </c>
      <c r="E750">
        <f t="shared" si="737"/>
        <v>0</v>
      </c>
      <c r="F750">
        <f t="shared" si="740"/>
        <v>0</v>
      </c>
    </row>
    <row r="751" spans="1:6" x14ac:dyDescent="0.3">
      <c r="A751">
        <v>743</v>
      </c>
      <c r="B751">
        <f>IF(A751&lt;=$B$2,SMALL('K_out calculations'!$I$2:INDEX('K_out calculations'!$I:$I,$B$2+1),A751+1),NA())</f>
        <v>0</v>
      </c>
      <c r="C751">
        <f t="shared" ref="C751" si="776">IF(ISNUMBER(B751),B751,NA())</f>
        <v>0</v>
      </c>
      <c r="D751">
        <f t="shared" si="739"/>
        <v>8.7977235001185677E-2</v>
      </c>
      <c r="E751">
        <f t="shared" si="737"/>
        <v>0</v>
      </c>
      <c r="F751">
        <f t="shared" si="740"/>
        <v>0</v>
      </c>
    </row>
    <row r="752" spans="1:6" x14ac:dyDescent="0.3">
      <c r="A752">
        <v>744</v>
      </c>
      <c r="B752">
        <f>IF(A752&lt;=$B$2,SMALL('K_out calculations'!$I$2:INDEX('K_out calculations'!$I:$I,$B$2+1),A752+1),NA())</f>
        <v>0</v>
      </c>
      <c r="C752">
        <f t="shared" ref="C752" si="777">IF(ISNUMBER(B752),C751+B752,NA())</f>
        <v>0</v>
      </c>
      <c r="D752">
        <f t="shared" si="739"/>
        <v>8.8095802703343606E-2</v>
      </c>
      <c r="E752">
        <f t="shared" si="737"/>
        <v>0</v>
      </c>
      <c r="F752">
        <f t="shared" si="740"/>
        <v>0</v>
      </c>
    </row>
    <row r="753" spans="1:6" x14ac:dyDescent="0.3">
      <c r="A753">
        <v>745</v>
      </c>
      <c r="B753">
        <f>IF(A753&lt;=$B$2,SMALL('K_out calculations'!$I$2:INDEX('K_out calculations'!$I:$I,$B$2+1),A753+1),NA())</f>
        <v>0</v>
      </c>
      <c r="C753">
        <f t="shared" ref="C753" si="778">IF(ISNUMBER(B753),B753,NA())</f>
        <v>0</v>
      </c>
      <c r="D753">
        <f t="shared" si="739"/>
        <v>8.8214370405501535E-2</v>
      </c>
      <c r="E753">
        <f t="shared" si="737"/>
        <v>0</v>
      </c>
      <c r="F753">
        <f t="shared" si="740"/>
        <v>0</v>
      </c>
    </row>
    <row r="754" spans="1:6" x14ac:dyDescent="0.3">
      <c r="A754">
        <v>746</v>
      </c>
      <c r="B754">
        <f>IF(A754&lt;=$B$2,SMALL('K_out calculations'!$I$2:INDEX('K_out calculations'!$I:$I,$B$2+1),A754+1),NA())</f>
        <v>0</v>
      </c>
      <c r="C754">
        <f t="shared" ref="C754" si="779">IF(ISNUMBER(B754),C753+B754,NA())</f>
        <v>0</v>
      </c>
      <c r="D754">
        <f t="shared" si="739"/>
        <v>8.8332938107659478E-2</v>
      </c>
      <c r="E754">
        <f t="shared" si="737"/>
        <v>0</v>
      </c>
      <c r="F754">
        <f t="shared" si="740"/>
        <v>0</v>
      </c>
    </row>
    <row r="755" spans="1:6" x14ac:dyDescent="0.3">
      <c r="A755">
        <v>747</v>
      </c>
      <c r="B755">
        <f>IF(A755&lt;=$B$2,SMALL('K_out calculations'!$I$2:INDEX('K_out calculations'!$I:$I,$B$2+1),A755+1),NA())</f>
        <v>0</v>
      </c>
      <c r="C755">
        <f t="shared" ref="C755" si="780">IF(ISNUMBER(B755),B755,NA())</f>
        <v>0</v>
      </c>
      <c r="D755">
        <f t="shared" si="739"/>
        <v>8.8451505809817407E-2</v>
      </c>
      <c r="E755">
        <f t="shared" si="737"/>
        <v>0</v>
      </c>
      <c r="F755">
        <f t="shared" si="740"/>
        <v>0</v>
      </c>
    </row>
    <row r="756" spans="1:6" x14ac:dyDescent="0.3">
      <c r="A756">
        <v>748</v>
      </c>
      <c r="B756">
        <f>IF(A756&lt;=$B$2,SMALL('K_out calculations'!$I$2:INDEX('K_out calculations'!$I:$I,$B$2+1),A756+1),NA())</f>
        <v>0</v>
      </c>
      <c r="C756">
        <f t="shared" ref="C756" si="781">IF(ISNUMBER(B756),C755+B756,NA())</f>
        <v>0</v>
      </c>
      <c r="D756">
        <f t="shared" si="739"/>
        <v>8.8570073511975336E-2</v>
      </c>
      <c r="E756">
        <f t="shared" si="737"/>
        <v>0</v>
      </c>
      <c r="F756">
        <f t="shared" si="740"/>
        <v>0</v>
      </c>
    </row>
    <row r="757" spans="1:6" x14ac:dyDescent="0.3">
      <c r="A757">
        <v>749</v>
      </c>
      <c r="B757">
        <f>IF(A757&lt;=$B$2,SMALL('K_out calculations'!$I$2:INDEX('K_out calculations'!$I:$I,$B$2+1),A757+1),NA())</f>
        <v>0</v>
      </c>
      <c r="C757">
        <f t="shared" ref="C757" si="782">IF(ISNUMBER(B757),B757,NA())</f>
        <v>0</v>
      </c>
      <c r="D757">
        <f t="shared" si="739"/>
        <v>8.8688641214133265E-2</v>
      </c>
      <c r="E757">
        <f t="shared" si="737"/>
        <v>0</v>
      </c>
      <c r="F757">
        <f t="shared" si="740"/>
        <v>0</v>
      </c>
    </row>
    <row r="758" spans="1:6" x14ac:dyDescent="0.3">
      <c r="A758">
        <v>750</v>
      </c>
      <c r="B758">
        <f>IF(A758&lt;=$B$2,SMALL('K_out calculations'!$I$2:INDEX('K_out calculations'!$I:$I,$B$2+1),A758+1),NA())</f>
        <v>0</v>
      </c>
      <c r="C758">
        <f t="shared" ref="C758" si="783">IF(ISNUMBER(B758),C757+B758,NA())</f>
        <v>0</v>
      </c>
      <c r="D758">
        <f t="shared" si="739"/>
        <v>8.8807208916291208E-2</v>
      </c>
      <c r="E758">
        <f t="shared" si="737"/>
        <v>0</v>
      </c>
      <c r="F758">
        <f t="shared" si="740"/>
        <v>0</v>
      </c>
    </row>
    <row r="759" spans="1:6" x14ac:dyDescent="0.3">
      <c r="A759">
        <v>751</v>
      </c>
      <c r="B759">
        <f>IF(A759&lt;=$B$2,SMALL('K_out calculations'!$I$2:INDEX('K_out calculations'!$I:$I,$B$2+1),A759+1),NA())</f>
        <v>0</v>
      </c>
      <c r="C759">
        <f t="shared" ref="C759" si="784">IF(ISNUMBER(B759),B759,NA())</f>
        <v>0</v>
      </c>
      <c r="D759">
        <f t="shared" si="739"/>
        <v>8.8925776618449137E-2</v>
      </c>
      <c r="E759">
        <f t="shared" si="737"/>
        <v>0</v>
      </c>
      <c r="F759">
        <f t="shared" si="740"/>
        <v>0</v>
      </c>
    </row>
    <row r="760" spans="1:6" x14ac:dyDescent="0.3">
      <c r="A760">
        <v>752</v>
      </c>
      <c r="B760">
        <f>IF(A760&lt;=$B$2,SMALL('K_out calculations'!$I$2:INDEX('K_out calculations'!$I:$I,$B$2+1),A760+1),NA())</f>
        <v>0</v>
      </c>
      <c r="C760">
        <f t="shared" ref="C760" si="785">IF(ISNUMBER(B760),C759+B760,NA())</f>
        <v>0</v>
      </c>
      <c r="D760">
        <f t="shared" si="739"/>
        <v>8.9044344320607066E-2</v>
      </c>
      <c r="E760">
        <f t="shared" si="737"/>
        <v>0</v>
      </c>
      <c r="F760">
        <f t="shared" si="740"/>
        <v>0</v>
      </c>
    </row>
    <row r="761" spans="1:6" x14ac:dyDescent="0.3">
      <c r="A761">
        <v>753</v>
      </c>
      <c r="B761">
        <f>IF(A761&lt;=$B$2,SMALL('K_out calculations'!$I$2:INDEX('K_out calculations'!$I:$I,$B$2+1),A761+1),NA())</f>
        <v>0</v>
      </c>
      <c r="C761">
        <f t="shared" ref="C761" si="786">IF(ISNUMBER(B761),B761,NA())</f>
        <v>0</v>
      </c>
      <c r="D761">
        <f t="shared" si="739"/>
        <v>8.9162912022764995E-2</v>
      </c>
      <c r="E761">
        <f t="shared" si="737"/>
        <v>0</v>
      </c>
      <c r="F761">
        <f t="shared" si="740"/>
        <v>0</v>
      </c>
    </row>
    <row r="762" spans="1:6" x14ac:dyDescent="0.3">
      <c r="A762">
        <v>754</v>
      </c>
      <c r="B762">
        <f>IF(A762&lt;=$B$2,SMALL('K_out calculations'!$I$2:INDEX('K_out calculations'!$I:$I,$B$2+1),A762+1),NA())</f>
        <v>0</v>
      </c>
      <c r="C762">
        <f t="shared" ref="C762" si="787">IF(ISNUMBER(B762),C761+B762,NA())</f>
        <v>0</v>
      </c>
      <c r="D762">
        <f t="shared" si="739"/>
        <v>8.9281479724922924E-2</v>
      </c>
      <c r="E762">
        <f t="shared" si="737"/>
        <v>0</v>
      </c>
      <c r="F762">
        <f t="shared" si="740"/>
        <v>0</v>
      </c>
    </row>
    <row r="763" spans="1:6" x14ac:dyDescent="0.3">
      <c r="A763">
        <v>755</v>
      </c>
      <c r="B763">
        <f>IF(A763&lt;=$B$2,SMALL('K_out calculations'!$I$2:INDEX('K_out calculations'!$I:$I,$B$2+1),A763+1),NA())</f>
        <v>0</v>
      </c>
      <c r="C763">
        <f t="shared" ref="C763" si="788">IF(ISNUMBER(B763),B763,NA())</f>
        <v>0</v>
      </c>
      <c r="D763">
        <f t="shared" si="739"/>
        <v>8.9400047427080867E-2</v>
      </c>
      <c r="E763">
        <f t="shared" si="737"/>
        <v>0</v>
      </c>
      <c r="F763">
        <f t="shared" si="740"/>
        <v>0</v>
      </c>
    </row>
    <row r="764" spans="1:6" x14ac:dyDescent="0.3">
      <c r="A764">
        <v>756</v>
      </c>
      <c r="B764">
        <f>IF(A764&lt;=$B$2,SMALL('K_out calculations'!$I$2:INDEX('K_out calculations'!$I:$I,$B$2+1),A764+1),NA())</f>
        <v>0</v>
      </c>
      <c r="C764">
        <f t="shared" ref="C764" si="789">IF(ISNUMBER(B764),C763+B764,NA())</f>
        <v>0</v>
      </c>
      <c r="D764">
        <f t="shared" si="739"/>
        <v>8.9518615129238796E-2</v>
      </c>
      <c r="E764">
        <f t="shared" si="737"/>
        <v>0</v>
      </c>
      <c r="F764">
        <f t="shared" si="740"/>
        <v>0</v>
      </c>
    </row>
    <row r="765" spans="1:6" x14ac:dyDescent="0.3">
      <c r="A765">
        <v>757</v>
      </c>
      <c r="B765">
        <f>IF(A765&lt;=$B$2,SMALL('K_out calculations'!$I$2:INDEX('K_out calculations'!$I:$I,$B$2+1),A765+1),NA())</f>
        <v>0</v>
      </c>
      <c r="C765">
        <f t="shared" ref="C765" si="790">IF(ISNUMBER(B765),B765,NA())</f>
        <v>0</v>
      </c>
      <c r="D765">
        <f t="shared" si="739"/>
        <v>8.9637182831396725E-2</v>
      </c>
      <c r="E765">
        <f t="shared" si="737"/>
        <v>0</v>
      </c>
      <c r="F765">
        <f t="shared" si="740"/>
        <v>0</v>
      </c>
    </row>
    <row r="766" spans="1:6" x14ac:dyDescent="0.3">
      <c r="A766">
        <v>758</v>
      </c>
      <c r="B766">
        <f>IF(A766&lt;=$B$2,SMALL('K_out calculations'!$I$2:INDEX('K_out calculations'!$I:$I,$B$2+1),A766+1),NA())</f>
        <v>0</v>
      </c>
      <c r="C766">
        <f t="shared" ref="C766" si="791">IF(ISNUMBER(B766),C765+B766,NA())</f>
        <v>0</v>
      </c>
      <c r="D766">
        <f t="shared" si="739"/>
        <v>8.9755750533554654E-2</v>
      </c>
      <c r="E766">
        <f t="shared" si="737"/>
        <v>0</v>
      </c>
      <c r="F766">
        <f t="shared" si="740"/>
        <v>0</v>
      </c>
    </row>
    <row r="767" spans="1:6" x14ac:dyDescent="0.3">
      <c r="A767">
        <v>759</v>
      </c>
      <c r="B767">
        <f>IF(A767&lt;=$B$2,SMALL('K_out calculations'!$I$2:INDEX('K_out calculations'!$I:$I,$B$2+1),A767+1),NA())</f>
        <v>0</v>
      </c>
      <c r="C767">
        <f t="shared" ref="C767" si="792">IF(ISNUMBER(B767),B767,NA())</f>
        <v>0</v>
      </c>
      <c r="D767">
        <f t="shared" si="739"/>
        <v>8.9874318235712597E-2</v>
      </c>
      <c r="E767">
        <f t="shared" si="737"/>
        <v>0</v>
      </c>
      <c r="F767">
        <f t="shared" si="740"/>
        <v>0</v>
      </c>
    </row>
    <row r="768" spans="1:6" x14ac:dyDescent="0.3">
      <c r="A768">
        <v>760</v>
      </c>
      <c r="B768">
        <f>IF(A768&lt;=$B$2,SMALL('K_out calculations'!$I$2:INDEX('K_out calculations'!$I:$I,$B$2+1),A768+1),NA())</f>
        <v>0</v>
      </c>
      <c r="C768">
        <f t="shared" ref="C768" si="793">IF(ISNUMBER(B768),C767+B768,NA())</f>
        <v>0</v>
      </c>
      <c r="D768">
        <f t="shared" si="739"/>
        <v>8.9992885937870526E-2</v>
      </c>
      <c r="E768">
        <f t="shared" si="737"/>
        <v>0</v>
      </c>
      <c r="F768">
        <f t="shared" si="740"/>
        <v>0</v>
      </c>
    </row>
    <row r="769" spans="1:6" x14ac:dyDescent="0.3">
      <c r="A769">
        <v>761</v>
      </c>
      <c r="B769">
        <f>IF(A769&lt;=$B$2,SMALL('K_out calculations'!$I$2:INDEX('K_out calculations'!$I:$I,$B$2+1),A769+1),NA())</f>
        <v>0</v>
      </c>
      <c r="C769">
        <f t="shared" ref="C769" si="794">IF(ISNUMBER(B769),B769,NA())</f>
        <v>0</v>
      </c>
      <c r="D769">
        <f t="shared" si="739"/>
        <v>9.0111453640028455E-2</v>
      </c>
      <c r="E769">
        <f t="shared" si="737"/>
        <v>0</v>
      </c>
      <c r="F769">
        <f t="shared" si="740"/>
        <v>0</v>
      </c>
    </row>
    <row r="770" spans="1:6" x14ac:dyDescent="0.3">
      <c r="A770">
        <v>762</v>
      </c>
      <c r="B770">
        <f>IF(A770&lt;=$B$2,SMALL('K_out calculations'!$I$2:INDEX('K_out calculations'!$I:$I,$B$2+1),A770+1),NA())</f>
        <v>0</v>
      </c>
      <c r="C770">
        <f t="shared" ref="C770" si="795">IF(ISNUMBER(B770),C769+B770,NA())</f>
        <v>0</v>
      </c>
      <c r="D770">
        <f t="shared" si="739"/>
        <v>9.0230021342186384E-2</v>
      </c>
      <c r="E770">
        <f t="shared" si="737"/>
        <v>0</v>
      </c>
      <c r="F770">
        <f t="shared" si="740"/>
        <v>0</v>
      </c>
    </row>
    <row r="771" spans="1:6" x14ac:dyDescent="0.3">
      <c r="A771">
        <v>763</v>
      </c>
      <c r="B771">
        <f>IF(A771&lt;=$B$2,SMALL('K_out calculations'!$I$2:INDEX('K_out calculations'!$I:$I,$B$2+1),A771+1),NA())</f>
        <v>0</v>
      </c>
      <c r="C771">
        <f t="shared" ref="C771" si="796">IF(ISNUMBER(B771),B771,NA())</f>
        <v>0</v>
      </c>
      <c r="D771">
        <f t="shared" si="739"/>
        <v>9.0348589044344327E-2</v>
      </c>
      <c r="E771">
        <f t="shared" si="737"/>
        <v>0</v>
      </c>
      <c r="F771">
        <f t="shared" si="740"/>
        <v>0</v>
      </c>
    </row>
    <row r="772" spans="1:6" x14ac:dyDescent="0.3">
      <c r="A772">
        <v>764</v>
      </c>
      <c r="B772">
        <f>IF(A772&lt;=$B$2,SMALL('K_out calculations'!$I$2:INDEX('K_out calculations'!$I:$I,$B$2+1),A772+1),NA())</f>
        <v>0</v>
      </c>
      <c r="C772">
        <f t="shared" ref="C772" si="797">IF(ISNUMBER(B772),C771+B772,NA())</f>
        <v>0</v>
      </c>
      <c r="D772">
        <f t="shared" si="739"/>
        <v>9.0467156746502256E-2</v>
      </c>
      <c r="E772">
        <f t="shared" si="737"/>
        <v>0</v>
      </c>
      <c r="F772">
        <f t="shared" si="740"/>
        <v>0</v>
      </c>
    </row>
    <row r="773" spans="1:6" x14ac:dyDescent="0.3">
      <c r="A773">
        <v>765</v>
      </c>
      <c r="B773">
        <f>IF(A773&lt;=$B$2,SMALL('K_out calculations'!$I$2:INDEX('K_out calculations'!$I:$I,$B$2+1),A773+1),NA())</f>
        <v>0</v>
      </c>
      <c r="C773">
        <f t="shared" ref="C773" si="798">IF(ISNUMBER(B773),B773,NA())</f>
        <v>0</v>
      </c>
      <c r="D773">
        <f t="shared" si="739"/>
        <v>9.0585724448660185E-2</v>
      </c>
      <c r="E773">
        <f t="shared" si="737"/>
        <v>0</v>
      </c>
      <c r="F773">
        <f t="shared" si="740"/>
        <v>0</v>
      </c>
    </row>
    <row r="774" spans="1:6" x14ac:dyDescent="0.3">
      <c r="A774">
        <v>766</v>
      </c>
      <c r="B774">
        <f>IF(A774&lt;=$B$2,SMALL('K_out calculations'!$I$2:INDEX('K_out calculations'!$I:$I,$B$2+1),A774+1),NA())</f>
        <v>0</v>
      </c>
      <c r="C774">
        <f t="shared" ref="C774" si="799">IF(ISNUMBER(B774),C773+B774,NA())</f>
        <v>0</v>
      </c>
      <c r="D774">
        <f t="shared" si="739"/>
        <v>9.0704292150818114E-2</v>
      </c>
      <c r="E774">
        <f t="shared" si="737"/>
        <v>0</v>
      </c>
      <c r="F774">
        <f t="shared" si="740"/>
        <v>0</v>
      </c>
    </row>
    <row r="775" spans="1:6" x14ac:dyDescent="0.3">
      <c r="A775">
        <v>767</v>
      </c>
      <c r="B775">
        <f>IF(A775&lt;=$B$2,SMALL('K_out calculations'!$I$2:INDEX('K_out calculations'!$I:$I,$B$2+1),A775+1),NA())</f>
        <v>0</v>
      </c>
      <c r="C775">
        <f t="shared" ref="C775" si="800">IF(ISNUMBER(B775),B775,NA())</f>
        <v>0</v>
      </c>
      <c r="D775">
        <f t="shared" si="739"/>
        <v>9.0822859852976043E-2</v>
      </c>
      <c r="E775">
        <f t="shared" si="737"/>
        <v>0</v>
      </c>
      <c r="F775">
        <f t="shared" si="740"/>
        <v>0</v>
      </c>
    </row>
    <row r="776" spans="1:6" x14ac:dyDescent="0.3">
      <c r="A776">
        <v>768</v>
      </c>
      <c r="B776">
        <f>IF(A776&lt;=$B$2,SMALL('K_out calculations'!$I$2:INDEX('K_out calculations'!$I:$I,$B$2+1),A776+1),NA())</f>
        <v>0</v>
      </c>
      <c r="C776">
        <f t="shared" ref="C776" si="801">IF(ISNUMBER(B776),C775+B776,NA())</f>
        <v>0</v>
      </c>
      <c r="D776">
        <f t="shared" si="739"/>
        <v>9.0941427555133986E-2</v>
      </c>
      <c r="E776">
        <f t="shared" si="737"/>
        <v>0</v>
      </c>
      <c r="F776">
        <f t="shared" si="740"/>
        <v>0</v>
      </c>
    </row>
    <row r="777" spans="1:6" x14ac:dyDescent="0.3">
      <c r="A777">
        <v>769</v>
      </c>
      <c r="B777">
        <f>IF(A777&lt;=$B$2,SMALL('K_out calculations'!$I$2:INDEX('K_out calculations'!$I:$I,$B$2+1),A777+1),NA())</f>
        <v>0</v>
      </c>
      <c r="C777">
        <f t="shared" ref="C777" si="802">IF(ISNUMBER(B777),B777,NA())</f>
        <v>0</v>
      </c>
      <c r="D777">
        <f t="shared" si="739"/>
        <v>9.1059995257291915E-2</v>
      </c>
      <c r="E777">
        <f t="shared" si="737"/>
        <v>0</v>
      </c>
      <c r="F777">
        <f t="shared" si="740"/>
        <v>0</v>
      </c>
    </row>
    <row r="778" spans="1:6" x14ac:dyDescent="0.3">
      <c r="A778">
        <v>770</v>
      </c>
      <c r="B778">
        <f>IF(A778&lt;=$B$2,SMALL('K_out calculations'!$I$2:INDEX('K_out calculations'!$I:$I,$B$2+1),A778+1),NA())</f>
        <v>0</v>
      </c>
      <c r="C778">
        <f t="shared" ref="C778" si="803">IF(ISNUMBER(B778),C777+B778,NA())</f>
        <v>0</v>
      </c>
      <c r="D778">
        <f t="shared" si="739"/>
        <v>9.1178562959449844E-2</v>
      </c>
      <c r="E778">
        <f t="shared" ref="E778:E841" si="804">IF(ISNUMBER(C778),C778/$B$3,NA())</f>
        <v>0</v>
      </c>
      <c r="F778">
        <f t="shared" si="740"/>
        <v>0</v>
      </c>
    </row>
    <row r="779" spans="1:6" x14ac:dyDescent="0.3">
      <c r="A779">
        <v>771</v>
      </c>
      <c r="B779">
        <f>IF(A779&lt;=$B$2,SMALL('K_out calculations'!$I$2:INDEX('K_out calculations'!$I:$I,$B$2+1),A779+1),NA())</f>
        <v>0</v>
      </c>
      <c r="C779">
        <f t="shared" ref="C779" si="805">IF(ISNUMBER(B779),B779,NA())</f>
        <v>0</v>
      </c>
      <c r="D779">
        <f t="shared" ref="D779:D842" si="806">IF(A779&lt;=$B$2, (A779-1)/$B$2,NA())</f>
        <v>9.1297130661607773E-2</v>
      </c>
      <c r="E779">
        <f t="shared" si="804"/>
        <v>0</v>
      </c>
      <c r="F779">
        <f t="shared" ref="F779:F842" si="807">IF(AND(ISNUMBER(E779),ISNUMBER(E778),ISNUMBER(D779),ISNUMBER(D778)),(E779+E778)/2*(D779-D778),NA())</f>
        <v>0</v>
      </c>
    </row>
    <row r="780" spans="1:6" x14ac:dyDescent="0.3">
      <c r="A780">
        <v>772</v>
      </c>
      <c r="B780">
        <f>IF(A780&lt;=$B$2,SMALL('K_out calculations'!$I$2:INDEX('K_out calculations'!$I:$I,$B$2+1),A780+1),NA())</f>
        <v>0</v>
      </c>
      <c r="C780">
        <f t="shared" ref="C780" si="808">IF(ISNUMBER(B780),C779+B780,NA())</f>
        <v>0</v>
      </c>
      <c r="D780">
        <f t="shared" si="806"/>
        <v>9.1415698363765716E-2</v>
      </c>
      <c r="E780">
        <f t="shared" si="804"/>
        <v>0</v>
      </c>
      <c r="F780">
        <f t="shared" si="807"/>
        <v>0</v>
      </c>
    </row>
    <row r="781" spans="1:6" x14ac:dyDescent="0.3">
      <c r="A781">
        <v>773</v>
      </c>
      <c r="B781">
        <f>IF(A781&lt;=$B$2,SMALL('K_out calculations'!$I$2:INDEX('K_out calculations'!$I:$I,$B$2+1),A781+1),NA())</f>
        <v>0</v>
      </c>
      <c r="C781">
        <f t="shared" ref="C781" si="809">IF(ISNUMBER(B781),B781,NA())</f>
        <v>0</v>
      </c>
      <c r="D781">
        <f t="shared" si="806"/>
        <v>9.1534266065923645E-2</v>
      </c>
      <c r="E781">
        <f t="shared" si="804"/>
        <v>0</v>
      </c>
      <c r="F781">
        <f t="shared" si="807"/>
        <v>0</v>
      </c>
    </row>
    <row r="782" spans="1:6" x14ac:dyDescent="0.3">
      <c r="A782">
        <v>774</v>
      </c>
      <c r="B782">
        <f>IF(A782&lt;=$B$2,SMALL('K_out calculations'!$I$2:INDEX('K_out calculations'!$I:$I,$B$2+1),A782+1),NA())</f>
        <v>0</v>
      </c>
      <c r="C782">
        <f t="shared" ref="C782" si="810">IF(ISNUMBER(B782),C781+B782,NA())</f>
        <v>0</v>
      </c>
      <c r="D782">
        <f t="shared" si="806"/>
        <v>9.1652833768081574E-2</v>
      </c>
      <c r="E782">
        <f t="shared" si="804"/>
        <v>0</v>
      </c>
      <c r="F782">
        <f t="shared" si="807"/>
        <v>0</v>
      </c>
    </row>
    <row r="783" spans="1:6" x14ac:dyDescent="0.3">
      <c r="A783">
        <v>775</v>
      </c>
      <c r="B783">
        <f>IF(A783&lt;=$B$2,SMALL('K_out calculations'!$I$2:INDEX('K_out calculations'!$I:$I,$B$2+1),A783+1),NA())</f>
        <v>0</v>
      </c>
      <c r="C783">
        <f t="shared" ref="C783" si="811">IF(ISNUMBER(B783),B783,NA())</f>
        <v>0</v>
      </c>
      <c r="D783">
        <f t="shared" si="806"/>
        <v>9.1771401470239503E-2</v>
      </c>
      <c r="E783">
        <f t="shared" si="804"/>
        <v>0</v>
      </c>
      <c r="F783">
        <f t="shared" si="807"/>
        <v>0</v>
      </c>
    </row>
    <row r="784" spans="1:6" x14ac:dyDescent="0.3">
      <c r="A784">
        <v>776</v>
      </c>
      <c r="B784">
        <f>IF(A784&lt;=$B$2,SMALL('K_out calculations'!$I$2:INDEX('K_out calculations'!$I:$I,$B$2+1),A784+1),NA())</f>
        <v>0</v>
      </c>
      <c r="C784">
        <f t="shared" ref="C784" si="812">IF(ISNUMBER(B784),C783+B784,NA())</f>
        <v>0</v>
      </c>
      <c r="D784">
        <f t="shared" si="806"/>
        <v>9.1889969172397445E-2</v>
      </c>
      <c r="E784">
        <f t="shared" si="804"/>
        <v>0</v>
      </c>
      <c r="F784">
        <f t="shared" si="807"/>
        <v>0</v>
      </c>
    </row>
    <row r="785" spans="1:6" x14ac:dyDescent="0.3">
      <c r="A785">
        <v>777</v>
      </c>
      <c r="B785">
        <f>IF(A785&lt;=$B$2,SMALL('K_out calculations'!$I$2:INDEX('K_out calculations'!$I:$I,$B$2+1),A785+1),NA())</f>
        <v>0</v>
      </c>
      <c r="C785">
        <f t="shared" ref="C785" si="813">IF(ISNUMBER(B785),B785,NA())</f>
        <v>0</v>
      </c>
      <c r="D785">
        <f t="shared" si="806"/>
        <v>9.2008536874555374E-2</v>
      </c>
      <c r="E785">
        <f t="shared" si="804"/>
        <v>0</v>
      </c>
      <c r="F785">
        <f t="shared" si="807"/>
        <v>0</v>
      </c>
    </row>
    <row r="786" spans="1:6" x14ac:dyDescent="0.3">
      <c r="A786">
        <v>778</v>
      </c>
      <c r="B786">
        <f>IF(A786&lt;=$B$2,SMALL('K_out calculations'!$I$2:INDEX('K_out calculations'!$I:$I,$B$2+1),A786+1),NA())</f>
        <v>0</v>
      </c>
      <c r="C786">
        <f t="shared" ref="C786" si="814">IF(ISNUMBER(B786),C785+B786,NA())</f>
        <v>0</v>
      </c>
      <c r="D786">
        <f t="shared" si="806"/>
        <v>9.2127104576713303E-2</v>
      </c>
      <c r="E786">
        <f t="shared" si="804"/>
        <v>0</v>
      </c>
      <c r="F786">
        <f t="shared" si="807"/>
        <v>0</v>
      </c>
    </row>
    <row r="787" spans="1:6" x14ac:dyDescent="0.3">
      <c r="A787">
        <v>779</v>
      </c>
      <c r="B787">
        <f>IF(A787&lt;=$B$2,SMALL('K_out calculations'!$I$2:INDEX('K_out calculations'!$I:$I,$B$2+1),A787+1),NA())</f>
        <v>0</v>
      </c>
      <c r="C787">
        <f t="shared" ref="C787" si="815">IF(ISNUMBER(B787),B787,NA())</f>
        <v>0</v>
      </c>
      <c r="D787">
        <f t="shared" si="806"/>
        <v>9.2245672278871232E-2</v>
      </c>
      <c r="E787">
        <f t="shared" si="804"/>
        <v>0</v>
      </c>
      <c r="F787">
        <f t="shared" si="807"/>
        <v>0</v>
      </c>
    </row>
    <row r="788" spans="1:6" x14ac:dyDescent="0.3">
      <c r="A788">
        <v>780</v>
      </c>
      <c r="B788">
        <f>IF(A788&lt;=$B$2,SMALL('K_out calculations'!$I$2:INDEX('K_out calculations'!$I:$I,$B$2+1),A788+1),NA())</f>
        <v>0</v>
      </c>
      <c r="C788">
        <f t="shared" ref="C788" si="816">IF(ISNUMBER(B788),C787+B788,NA())</f>
        <v>0</v>
      </c>
      <c r="D788">
        <f t="shared" si="806"/>
        <v>9.2364239981029161E-2</v>
      </c>
      <c r="E788">
        <f t="shared" si="804"/>
        <v>0</v>
      </c>
      <c r="F788">
        <f t="shared" si="807"/>
        <v>0</v>
      </c>
    </row>
    <row r="789" spans="1:6" x14ac:dyDescent="0.3">
      <c r="A789">
        <v>781</v>
      </c>
      <c r="B789">
        <f>IF(A789&lt;=$B$2,SMALL('K_out calculations'!$I$2:INDEX('K_out calculations'!$I:$I,$B$2+1),A789+1),NA())</f>
        <v>0</v>
      </c>
      <c r="C789">
        <f t="shared" ref="C789" si="817">IF(ISNUMBER(B789),B789,NA())</f>
        <v>0</v>
      </c>
      <c r="D789">
        <f t="shared" si="806"/>
        <v>9.2482807683187104E-2</v>
      </c>
      <c r="E789">
        <f t="shared" si="804"/>
        <v>0</v>
      </c>
      <c r="F789">
        <f t="shared" si="807"/>
        <v>0</v>
      </c>
    </row>
    <row r="790" spans="1:6" x14ac:dyDescent="0.3">
      <c r="A790">
        <v>782</v>
      </c>
      <c r="B790">
        <f>IF(A790&lt;=$B$2,SMALL('K_out calculations'!$I$2:INDEX('K_out calculations'!$I:$I,$B$2+1),A790+1),NA())</f>
        <v>0</v>
      </c>
      <c r="C790">
        <f t="shared" ref="C790" si="818">IF(ISNUMBER(B790),C789+B790,NA())</f>
        <v>0</v>
      </c>
      <c r="D790">
        <f t="shared" si="806"/>
        <v>9.2601375385345033E-2</v>
      </c>
      <c r="E790">
        <f t="shared" si="804"/>
        <v>0</v>
      </c>
      <c r="F790">
        <f t="shared" si="807"/>
        <v>0</v>
      </c>
    </row>
    <row r="791" spans="1:6" x14ac:dyDescent="0.3">
      <c r="A791">
        <v>783</v>
      </c>
      <c r="B791">
        <f>IF(A791&lt;=$B$2,SMALL('K_out calculations'!$I$2:INDEX('K_out calculations'!$I:$I,$B$2+1),A791+1),NA())</f>
        <v>0</v>
      </c>
      <c r="C791">
        <f t="shared" ref="C791" si="819">IF(ISNUMBER(B791),B791,NA())</f>
        <v>0</v>
      </c>
      <c r="D791">
        <f t="shared" si="806"/>
        <v>9.2719943087502962E-2</v>
      </c>
      <c r="E791">
        <f t="shared" si="804"/>
        <v>0</v>
      </c>
      <c r="F791">
        <f t="shared" si="807"/>
        <v>0</v>
      </c>
    </row>
    <row r="792" spans="1:6" x14ac:dyDescent="0.3">
      <c r="A792">
        <v>784</v>
      </c>
      <c r="B792">
        <f>IF(A792&lt;=$B$2,SMALL('K_out calculations'!$I$2:INDEX('K_out calculations'!$I:$I,$B$2+1),A792+1),NA())</f>
        <v>0</v>
      </c>
      <c r="C792">
        <f t="shared" ref="C792" si="820">IF(ISNUMBER(B792),C791+B792,NA())</f>
        <v>0</v>
      </c>
      <c r="D792">
        <f t="shared" si="806"/>
        <v>9.2838510789660891E-2</v>
      </c>
      <c r="E792">
        <f t="shared" si="804"/>
        <v>0</v>
      </c>
      <c r="F792">
        <f t="shared" si="807"/>
        <v>0</v>
      </c>
    </row>
    <row r="793" spans="1:6" x14ac:dyDescent="0.3">
      <c r="A793">
        <v>785</v>
      </c>
      <c r="B793">
        <f>IF(A793&lt;=$B$2,SMALL('K_out calculations'!$I$2:INDEX('K_out calculations'!$I:$I,$B$2+1),A793+1),NA())</f>
        <v>0</v>
      </c>
      <c r="C793">
        <f t="shared" ref="C793" si="821">IF(ISNUMBER(B793),B793,NA())</f>
        <v>0</v>
      </c>
      <c r="D793">
        <f t="shared" si="806"/>
        <v>9.2957078491818834E-2</v>
      </c>
      <c r="E793">
        <f t="shared" si="804"/>
        <v>0</v>
      </c>
      <c r="F793">
        <f t="shared" si="807"/>
        <v>0</v>
      </c>
    </row>
    <row r="794" spans="1:6" x14ac:dyDescent="0.3">
      <c r="A794">
        <v>786</v>
      </c>
      <c r="B794">
        <f>IF(A794&lt;=$B$2,SMALL('K_out calculations'!$I$2:INDEX('K_out calculations'!$I:$I,$B$2+1),A794+1),NA())</f>
        <v>0</v>
      </c>
      <c r="C794">
        <f t="shared" ref="C794" si="822">IF(ISNUMBER(B794),C793+B794,NA())</f>
        <v>0</v>
      </c>
      <c r="D794">
        <f t="shared" si="806"/>
        <v>9.3075646193976763E-2</v>
      </c>
      <c r="E794">
        <f t="shared" si="804"/>
        <v>0</v>
      </c>
      <c r="F794">
        <f t="shared" si="807"/>
        <v>0</v>
      </c>
    </row>
    <row r="795" spans="1:6" x14ac:dyDescent="0.3">
      <c r="A795">
        <v>787</v>
      </c>
      <c r="B795">
        <f>IF(A795&lt;=$B$2,SMALL('K_out calculations'!$I$2:INDEX('K_out calculations'!$I:$I,$B$2+1),A795+1),NA())</f>
        <v>0</v>
      </c>
      <c r="C795">
        <f t="shared" ref="C795" si="823">IF(ISNUMBER(B795),B795,NA())</f>
        <v>0</v>
      </c>
      <c r="D795">
        <f t="shared" si="806"/>
        <v>9.3194213896134692E-2</v>
      </c>
      <c r="E795">
        <f t="shared" si="804"/>
        <v>0</v>
      </c>
      <c r="F795">
        <f t="shared" si="807"/>
        <v>0</v>
      </c>
    </row>
    <row r="796" spans="1:6" x14ac:dyDescent="0.3">
      <c r="A796">
        <v>788</v>
      </c>
      <c r="B796">
        <f>IF(A796&lt;=$B$2,SMALL('K_out calculations'!$I$2:INDEX('K_out calculations'!$I:$I,$B$2+1),A796+1),NA())</f>
        <v>0</v>
      </c>
      <c r="C796">
        <f t="shared" ref="C796" si="824">IF(ISNUMBER(B796),C795+B796,NA())</f>
        <v>0</v>
      </c>
      <c r="D796">
        <f t="shared" si="806"/>
        <v>9.3312781598292621E-2</v>
      </c>
      <c r="E796">
        <f t="shared" si="804"/>
        <v>0</v>
      </c>
      <c r="F796">
        <f t="shared" si="807"/>
        <v>0</v>
      </c>
    </row>
    <row r="797" spans="1:6" x14ac:dyDescent="0.3">
      <c r="A797">
        <v>789</v>
      </c>
      <c r="B797">
        <f>IF(A797&lt;=$B$2,SMALL('K_out calculations'!$I$2:INDEX('K_out calculations'!$I:$I,$B$2+1),A797+1),NA())</f>
        <v>0</v>
      </c>
      <c r="C797">
        <f t="shared" ref="C797" si="825">IF(ISNUMBER(B797),B797,NA())</f>
        <v>0</v>
      </c>
      <c r="D797">
        <f t="shared" si="806"/>
        <v>9.3431349300450564E-2</v>
      </c>
      <c r="E797">
        <f t="shared" si="804"/>
        <v>0</v>
      </c>
      <c r="F797">
        <f t="shared" si="807"/>
        <v>0</v>
      </c>
    </row>
    <row r="798" spans="1:6" x14ac:dyDescent="0.3">
      <c r="A798">
        <v>790</v>
      </c>
      <c r="B798">
        <f>IF(A798&lt;=$B$2,SMALL('K_out calculations'!$I$2:INDEX('K_out calculations'!$I:$I,$B$2+1),A798+1),NA())</f>
        <v>0</v>
      </c>
      <c r="C798">
        <f t="shared" ref="C798" si="826">IF(ISNUMBER(B798),C797+B798,NA())</f>
        <v>0</v>
      </c>
      <c r="D798">
        <f t="shared" si="806"/>
        <v>9.3549917002608493E-2</v>
      </c>
      <c r="E798">
        <f t="shared" si="804"/>
        <v>0</v>
      </c>
      <c r="F798">
        <f t="shared" si="807"/>
        <v>0</v>
      </c>
    </row>
    <row r="799" spans="1:6" x14ac:dyDescent="0.3">
      <c r="A799">
        <v>791</v>
      </c>
      <c r="B799">
        <f>IF(A799&lt;=$B$2,SMALL('K_out calculations'!$I$2:INDEX('K_out calculations'!$I:$I,$B$2+1),A799+1),NA())</f>
        <v>0</v>
      </c>
      <c r="C799">
        <f t="shared" ref="C799" si="827">IF(ISNUMBER(B799),B799,NA())</f>
        <v>0</v>
      </c>
      <c r="D799">
        <f t="shared" si="806"/>
        <v>9.3668484704766422E-2</v>
      </c>
      <c r="E799">
        <f t="shared" si="804"/>
        <v>0</v>
      </c>
      <c r="F799">
        <f t="shared" si="807"/>
        <v>0</v>
      </c>
    </row>
    <row r="800" spans="1:6" x14ac:dyDescent="0.3">
      <c r="A800">
        <v>792</v>
      </c>
      <c r="B800">
        <f>IF(A800&lt;=$B$2,SMALL('K_out calculations'!$I$2:INDEX('K_out calculations'!$I:$I,$B$2+1),A800+1),NA())</f>
        <v>0</v>
      </c>
      <c r="C800">
        <f t="shared" ref="C800" si="828">IF(ISNUMBER(B800),C799+B800,NA())</f>
        <v>0</v>
      </c>
      <c r="D800">
        <f t="shared" si="806"/>
        <v>9.3787052406924351E-2</v>
      </c>
      <c r="E800">
        <f t="shared" si="804"/>
        <v>0</v>
      </c>
      <c r="F800">
        <f t="shared" si="807"/>
        <v>0</v>
      </c>
    </row>
    <row r="801" spans="1:6" x14ac:dyDescent="0.3">
      <c r="A801">
        <v>793</v>
      </c>
      <c r="B801">
        <f>IF(A801&lt;=$B$2,SMALL('K_out calculations'!$I$2:INDEX('K_out calculations'!$I:$I,$B$2+1),A801+1),NA())</f>
        <v>0</v>
      </c>
      <c r="C801">
        <f t="shared" ref="C801" si="829">IF(ISNUMBER(B801),B801,NA())</f>
        <v>0</v>
      </c>
      <c r="D801">
        <f t="shared" si="806"/>
        <v>9.390562010908228E-2</v>
      </c>
      <c r="E801">
        <f t="shared" si="804"/>
        <v>0</v>
      </c>
      <c r="F801">
        <f t="shared" si="807"/>
        <v>0</v>
      </c>
    </row>
    <row r="802" spans="1:6" x14ac:dyDescent="0.3">
      <c r="A802">
        <v>794</v>
      </c>
      <c r="B802">
        <f>IF(A802&lt;=$B$2,SMALL('K_out calculations'!$I$2:INDEX('K_out calculations'!$I:$I,$B$2+1),A802+1),NA())</f>
        <v>0</v>
      </c>
      <c r="C802">
        <f t="shared" ref="C802" si="830">IF(ISNUMBER(B802),C801+B802,NA())</f>
        <v>0</v>
      </c>
      <c r="D802">
        <f t="shared" si="806"/>
        <v>9.4024187811240223E-2</v>
      </c>
      <c r="E802">
        <f t="shared" si="804"/>
        <v>0</v>
      </c>
      <c r="F802">
        <f t="shared" si="807"/>
        <v>0</v>
      </c>
    </row>
    <row r="803" spans="1:6" x14ac:dyDescent="0.3">
      <c r="A803">
        <v>795</v>
      </c>
      <c r="B803">
        <f>IF(A803&lt;=$B$2,SMALL('K_out calculations'!$I$2:INDEX('K_out calculations'!$I:$I,$B$2+1),A803+1),NA())</f>
        <v>0</v>
      </c>
      <c r="C803">
        <f t="shared" ref="C803" si="831">IF(ISNUMBER(B803),B803,NA())</f>
        <v>0</v>
      </c>
      <c r="D803">
        <f t="shared" si="806"/>
        <v>9.4142755513398152E-2</v>
      </c>
      <c r="E803">
        <f t="shared" si="804"/>
        <v>0</v>
      </c>
      <c r="F803">
        <f t="shared" si="807"/>
        <v>0</v>
      </c>
    </row>
    <row r="804" spans="1:6" x14ac:dyDescent="0.3">
      <c r="A804">
        <v>796</v>
      </c>
      <c r="B804">
        <f>IF(A804&lt;=$B$2,SMALL('K_out calculations'!$I$2:INDEX('K_out calculations'!$I:$I,$B$2+1),A804+1),NA())</f>
        <v>0</v>
      </c>
      <c r="C804">
        <f t="shared" ref="C804" si="832">IF(ISNUMBER(B804),C803+B804,NA())</f>
        <v>0</v>
      </c>
      <c r="D804">
        <f t="shared" si="806"/>
        <v>9.4261323215556081E-2</v>
      </c>
      <c r="E804">
        <f t="shared" si="804"/>
        <v>0</v>
      </c>
      <c r="F804">
        <f t="shared" si="807"/>
        <v>0</v>
      </c>
    </row>
    <row r="805" spans="1:6" x14ac:dyDescent="0.3">
      <c r="A805">
        <v>797</v>
      </c>
      <c r="B805">
        <f>IF(A805&lt;=$B$2,SMALL('K_out calculations'!$I$2:INDEX('K_out calculations'!$I:$I,$B$2+1),A805+1),NA())</f>
        <v>0</v>
      </c>
      <c r="C805">
        <f t="shared" ref="C805" si="833">IF(ISNUMBER(B805),B805,NA())</f>
        <v>0</v>
      </c>
      <c r="D805">
        <f t="shared" si="806"/>
        <v>9.437989091771401E-2</v>
      </c>
      <c r="E805">
        <f t="shared" si="804"/>
        <v>0</v>
      </c>
      <c r="F805">
        <f t="shared" si="807"/>
        <v>0</v>
      </c>
    </row>
    <row r="806" spans="1:6" x14ac:dyDescent="0.3">
      <c r="A806">
        <v>798</v>
      </c>
      <c r="B806">
        <f>IF(A806&lt;=$B$2,SMALL('K_out calculations'!$I$2:INDEX('K_out calculations'!$I:$I,$B$2+1),A806+1),NA())</f>
        <v>0</v>
      </c>
      <c r="C806">
        <f t="shared" ref="C806" si="834">IF(ISNUMBER(B806),C805+B806,NA())</f>
        <v>0</v>
      </c>
      <c r="D806">
        <f t="shared" si="806"/>
        <v>9.4498458619871953E-2</v>
      </c>
      <c r="E806">
        <f t="shared" si="804"/>
        <v>0</v>
      </c>
      <c r="F806">
        <f t="shared" si="807"/>
        <v>0</v>
      </c>
    </row>
    <row r="807" spans="1:6" x14ac:dyDescent="0.3">
      <c r="A807">
        <v>799</v>
      </c>
      <c r="B807">
        <f>IF(A807&lt;=$B$2,SMALL('K_out calculations'!$I$2:INDEX('K_out calculations'!$I:$I,$B$2+1),A807+1),NA())</f>
        <v>0</v>
      </c>
      <c r="C807">
        <f t="shared" ref="C807" si="835">IF(ISNUMBER(B807),B807,NA())</f>
        <v>0</v>
      </c>
      <c r="D807">
        <f t="shared" si="806"/>
        <v>9.4617026322029882E-2</v>
      </c>
      <c r="E807">
        <f t="shared" si="804"/>
        <v>0</v>
      </c>
      <c r="F807">
        <f t="shared" si="807"/>
        <v>0</v>
      </c>
    </row>
    <row r="808" spans="1:6" x14ac:dyDescent="0.3">
      <c r="A808">
        <v>800</v>
      </c>
      <c r="B808">
        <f>IF(A808&lt;=$B$2,SMALL('K_out calculations'!$I$2:INDEX('K_out calculations'!$I:$I,$B$2+1),A808+1),NA())</f>
        <v>0</v>
      </c>
      <c r="C808">
        <f t="shared" ref="C808" si="836">IF(ISNUMBER(B808),C807+B808,NA())</f>
        <v>0</v>
      </c>
      <c r="D808">
        <f t="shared" si="806"/>
        <v>9.4735594024187811E-2</v>
      </c>
      <c r="E808">
        <f t="shared" si="804"/>
        <v>0</v>
      </c>
      <c r="F808">
        <f t="shared" si="807"/>
        <v>0</v>
      </c>
    </row>
    <row r="809" spans="1:6" x14ac:dyDescent="0.3">
      <c r="A809">
        <v>801</v>
      </c>
      <c r="B809">
        <f>IF(A809&lt;=$B$2,SMALL('K_out calculations'!$I$2:INDEX('K_out calculations'!$I:$I,$B$2+1),A809+1),NA())</f>
        <v>0</v>
      </c>
      <c r="C809">
        <f t="shared" ref="C809" si="837">IF(ISNUMBER(B809),B809,NA())</f>
        <v>0</v>
      </c>
      <c r="D809">
        <f t="shared" si="806"/>
        <v>9.485416172634574E-2</v>
      </c>
      <c r="E809">
        <f t="shared" si="804"/>
        <v>0</v>
      </c>
      <c r="F809">
        <f t="shared" si="807"/>
        <v>0</v>
      </c>
    </row>
    <row r="810" spans="1:6" x14ac:dyDescent="0.3">
      <c r="A810">
        <v>802</v>
      </c>
      <c r="B810">
        <f>IF(A810&lt;=$B$2,SMALL('K_out calculations'!$I$2:INDEX('K_out calculations'!$I:$I,$B$2+1),A810+1),NA())</f>
        <v>0</v>
      </c>
      <c r="C810">
        <f t="shared" ref="C810" si="838">IF(ISNUMBER(B810),C809+B810,NA())</f>
        <v>0</v>
      </c>
      <c r="D810">
        <f t="shared" si="806"/>
        <v>9.4972729428503669E-2</v>
      </c>
      <c r="E810">
        <f t="shared" si="804"/>
        <v>0</v>
      </c>
      <c r="F810">
        <f t="shared" si="807"/>
        <v>0</v>
      </c>
    </row>
    <row r="811" spans="1:6" x14ac:dyDescent="0.3">
      <c r="A811">
        <v>803</v>
      </c>
      <c r="B811">
        <f>IF(A811&lt;=$B$2,SMALL('K_out calculations'!$I$2:INDEX('K_out calculations'!$I:$I,$B$2+1),A811+1),NA())</f>
        <v>0</v>
      </c>
      <c r="C811">
        <f t="shared" ref="C811" si="839">IF(ISNUMBER(B811),B811,NA())</f>
        <v>0</v>
      </c>
      <c r="D811">
        <f t="shared" si="806"/>
        <v>9.5091297130661612E-2</v>
      </c>
      <c r="E811">
        <f t="shared" si="804"/>
        <v>0</v>
      </c>
      <c r="F811">
        <f t="shared" si="807"/>
        <v>0</v>
      </c>
    </row>
    <row r="812" spans="1:6" x14ac:dyDescent="0.3">
      <c r="A812">
        <v>804</v>
      </c>
      <c r="B812">
        <f>IF(A812&lt;=$B$2,SMALL('K_out calculations'!$I$2:INDEX('K_out calculations'!$I:$I,$B$2+1),A812+1),NA())</f>
        <v>0</v>
      </c>
      <c r="C812">
        <f t="shared" ref="C812" si="840">IF(ISNUMBER(B812),C811+B812,NA())</f>
        <v>0</v>
      </c>
      <c r="D812">
        <f t="shared" si="806"/>
        <v>9.5209864832819541E-2</v>
      </c>
      <c r="E812">
        <f t="shared" si="804"/>
        <v>0</v>
      </c>
      <c r="F812">
        <f t="shared" si="807"/>
        <v>0</v>
      </c>
    </row>
    <row r="813" spans="1:6" x14ac:dyDescent="0.3">
      <c r="A813">
        <v>805</v>
      </c>
      <c r="B813">
        <f>IF(A813&lt;=$B$2,SMALL('K_out calculations'!$I$2:INDEX('K_out calculations'!$I:$I,$B$2+1),A813+1),NA())</f>
        <v>0</v>
      </c>
      <c r="C813">
        <f t="shared" ref="C813" si="841">IF(ISNUMBER(B813),B813,NA())</f>
        <v>0</v>
      </c>
      <c r="D813">
        <f t="shared" si="806"/>
        <v>9.532843253497747E-2</v>
      </c>
      <c r="E813">
        <f t="shared" si="804"/>
        <v>0</v>
      </c>
      <c r="F813">
        <f t="shared" si="807"/>
        <v>0</v>
      </c>
    </row>
    <row r="814" spans="1:6" x14ac:dyDescent="0.3">
      <c r="A814">
        <v>806</v>
      </c>
      <c r="B814">
        <f>IF(A814&lt;=$B$2,SMALL('K_out calculations'!$I$2:INDEX('K_out calculations'!$I:$I,$B$2+1),A814+1),NA())</f>
        <v>0</v>
      </c>
      <c r="C814">
        <f t="shared" ref="C814" si="842">IF(ISNUMBER(B814),C813+B814,NA())</f>
        <v>0</v>
      </c>
      <c r="D814">
        <f t="shared" si="806"/>
        <v>9.5447000237135399E-2</v>
      </c>
      <c r="E814">
        <f t="shared" si="804"/>
        <v>0</v>
      </c>
      <c r="F814">
        <f t="shared" si="807"/>
        <v>0</v>
      </c>
    </row>
    <row r="815" spans="1:6" x14ac:dyDescent="0.3">
      <c r="A815">
        <v>807</v>
      </c>
      <c r="B815">
        <f>IF(A815&lt;=$B$2,SMALL('K_out calculations'!$I$2:INDEX('K_out calculations'!$I:$I,$B$2+1),A815+1),NA())</f>
        <v>0</v>
      </c>
      <c r="C815">
        <f t="shared" ref="C815" si="843">IF(ISNUMBER(B815),B815,NA())</f>
        <v>0</v>
      </c>
      <c r="D815">
        <f t="shared" si="806"/>
        <v>9.5565567939293342E-2</v>
      </c>
      <c r="E815">
        <f t="shared" si="804"/>
        <v>0</v>
      </c>
      <c r="F815">
        <f t="shared" si="807"/>
        <v>0</v>
      </c>
    </row>
    <row r="816" spans="1:6" x14ac:dyDescent="0.3">
      <c r="A816">
        <v>808</v>
      </c>
      <c r="B816">
        <f>IF(A816&lt;=$B$2,SMALL('K_out calculations'!$I$2:INDEX('K_out calculations'!$I:$I,$B$2+1),A816+1),NA())</f>
        <v>0</v>
      </c>
      <c r="C816">
        <f t="shared" ref="C816" si="844">IF(ISNUMBER(B816),C815+B816,NA())</f>
        <v>0</v>
      </c>
      <c r="D816">
        <f t="shared" si="806"/>
        <v>9.5684135641451271E-2</v>
      </c>
      <c r="E816">
        <f t="shared" si="804"/>
        <v>0</v>
      </c>
      <c r="F816">
        <f t="shared" si="807"/>
        <v>0</v>
      </c>
    </row>
    <row r="817" spans="1:6" x14ac:dyDescent="0.3">
      <c r="A817">
        <v>809</v>
      </c>
      <c r="B817">
        <f>IF(A817&lt;=$B$2,SMALL('K_out calculations'!$I$2:INDEX('K_out calculations'!$I:$I,$B$2+1),A817+1),NA())</f>
        <v>0</v>
      </c>
      <c r="C817">
        <f t="shared" ref="C817" si="845">IF(ISNUMBER(B817),B817,NA())</f>
        <v>0</v>
      </c>
      <c r="D817">
        <f t="shared" si="806"/>
        <v>9.58027033436092E-2</v>
      </c>
      <c r="E817">
        <f t="shared" si="804"/>
        <v>0</v>
      </c>
      <c r="F817">
        <f t="shared" si="807"/>
        <v>0</v>
      </c>
    </row>
    <row r="818" spans="1:6" x14ac:dyDescent="0.3">
      <c r="A818">
        <v>810</v>
      </c>
      <c r="B818">
        <f>IF(A818&lt;=$B$2,SMALL('K_out calculations'!$I$2:INDEX('K_out calculations'!$I:$I,$B$2+1),A818+1),NA())</f>
        <v>0</v>
      </c>
      <c r="C818">
        <f t="shared" ref="C818" si="846">IF(ISNUMBER(B818),C817+B818,NA())</f>
        <v>0</v>
      </c>
      <c r="D818">
        <f t="shared" si="806"/>
        <v>9.5921271045767129E-2</v>
      </c>
      <c r="E818">
        <f t="shared" si="804"/>
        <v>0</v>
      </c>
      <c r="F818">
        <f t="shared" si="807"/>
        <v>0</v>
      </c>
    </row>
    <row r="819" spans="1:6" x14ac:dyDescent="0.3">
      <c r="A819">
        <v>811</v>
      </c>
      <c r="B819">
        <f>IF(A819&lt;=$B$2,SMALL('K_out calculations'!$I$2:INDEX('K_out calculations'!$I:$I,$B$2+1),A819+1),NA())</f>
        <v>0</v>
      </c>
      <c r="C819">
        <f t="shared" ref="C819" si="847">IF(ISNUMBER(B819),B819,NA())</f>
        <v>0</v>
      </c>
      <c r="D819">
        <f t="shared" si="806"/>
        <v>9.6039838747925071E-2</v>
      </c>
      <c r="E819">
        <f t="shared" si="804"/>
        <v>0</v>
      </c>
      <c r="F819">
        <f t="shared" si="807"/>
        <v>0</v>
      </c>
    </row>
    <row r="820" spans="1:6" x14ac:dyDescent="0.3">
      <c r="A820">
        <v>812</v>
      </c>
      <c r="B820">
        <f>IF(A820&lt;=$B$2,SMALL('K_out calculations'!$I$2:INDEX('K_out calculations'!$I:$I,$B$2+1),A820+1),NA())</f>
        <v>0</v>
      </c>
      <c r="C820">
        <f t="shared" ref="C820" si="848">IF(ISNUMBER(B820),C819+B820,NA())</f>
        <v>0</v>
      </c>
      <c r="D820">
        <f t="shared" si="806"/>
        <v>9.6158406450083E-2</v>
      </c>
      <c r="E820">
        <f t="shared" si="804"/>
        <v>0</v>
      </c>
      <c r="F820">
        <f t="shared" si="807"/>
        <v>0</v>
      </c>
    </row>
    <row r="821" spans="1:6" x14ac:dyDescent="0.3">
      <c r="A821">
        <v>813</v>
      </c>
      <c r="B821">
        <f>IF(A821&lt;=$B$2,SMALL('K_out calculations'!$I$2:INDEX('K_out calculations'!$I:$I,$B$2+1),A821+1),NA())</f>
        <v>0</v>
      </c>
      <c r="C821">
        <f t="shared" ref="C821" si="849">IF(ISNUMBER(B821),B821,NA())</f>
        <v>0</v>
      </c>
      <c r="D821">
        <f t="shared" si="806"/>
        <v>9.6276974152240929E-2</v>
      </c>
      <c r="E821">
        <f t="shared" si="804"/>
        <v>0</v>
      </c>
      <c r="F821">
        <f t="shared" si="807"/>
        <v>0</v>
      </c>
    </row>
    <row r="822" spans="1:6" x14ac:dyDescent="0.3">
      <c r="A822">
        <v>814</v>
      </c>
      <c r="B822">
        <f>IF(A822&lt;=$B$2,SMALL('K_out calculations'!$I$2:INDEX('K_out calculations'!$I:$I,$B$2+1),A822+1),NA())</f>
        <v>0</v>
      </c>
      <c r="C822">
        <f t="shared" ref="C822" si="850">IF(ISNUMBER(B822),C821+B822,NA())</f>
        <v>0</v>
      </c>
      <c r="D822">
        <f t="shared" si="806"/>
        <v>9.6395541854398858E-2</v>
      </c>
      <c r="E822">
        <f t="shared" si="804"/>
        <v>0</v>
      </c>
      <c r="F822">
        <f t="shared" si="807"/>
        <v>0</v>
      </c>
    </row>
    <row r="823" spans="1:6" x14ac:dyDescent="0.3">
      <c r="A823">
        <v>815</v>
      </c>
      <c r="B823">
        <f>IF(A823&lt;=$B$2,SMALL('K_out calculations'!$I$2:INDEX('K_out calculations'!$I:$I,$B$2+1),A823+1),NA())</f>
        <v>0</v>
      </c>
      <c r="C823">
        <f t="shared" ref="C823" si="851">IF(ISNUMBER(B823),B823,NA())</f>
        <v>0</v>
      </c>
      <c r="D823">
        <f t="shared" si="806"/>
        <v>9.6514109556556787E-2</v>
      </c>
      <c r="E823">
        <f t="shared" si="804"/>
        <v>0</v>
      </c>
      <c r="F823">
        <f t="shared" si="807"/>
        <v>0</v>
      </c>
    </row>
    <row r="824" spans="1:6" x14ac:dyDescent="0.3">
      <c r="A824">
        <v>816</v>
      </c>
      <c r="B824">
        <f>IF(A824&lt;=$B$2,SMALL('K_out calculations'!$I$2:INDEX('K_out calculations'!$I:$I,$B$2+1),A824+1),NA())</f>
        <v>0</v>
      </c>
      <c r="C824">
        <f t="shared" ref="C824" si="852">IF(ISNUMBER(B824),C823+B824,NA())</f>
        <v>0</v>
      </c>
      <c r="D824">
        <f t="shared" si="806"/>
        <v>9.663267725871473E-2</v>
      </c>
      <c r="E824">
        <f t="shared" si="804"/>
        <v>0</v>
      </c>
      <c r="F824">
        <f t="shared" si="807"/>
        <v>0</v>
      </c>
    </row>
    <row r="825" spans="1:6" x14ac:dyDescent="0.3">
      <c r="A825">
        <v>817</v>
      </c>
      <c r="B825">
        <f>IF(A825&lt;=$B$2,SMALL('K_out calculations'!$I$2:INDEX('K_out calculations'!$I:$I,$B$2+1),A825+1),NA())</f>
        <v>0</v>
      </c>
      <c r="C825">
        <f t="shared" ref="C825" si="853">IF(ISNUMBER(B825),B825,NA())</f>
        <v>0</v>
      </c>
      <c r="D825">
        <f t="shared" si="806"/>
        <v>9.6751244960872659E-2</v>
      </c>
      <c r="E825">
        <f t="shared" si="804"/>
        <v>0</v>
      </c>
      <c r="F825">
        <f t="shared" si="807"/>
        <v>0</v>
      </c>
    </row>
    <row r="826" spans="1:6" x14ac:dyDescent="0.3">
      <c r="A826">
        <v>818</v>
      </c>
      <c r="B826">
        <f>IF(A826&lt;=$B$2,SMALL('K_out calculations'!$I$2:INDEX('K_out calculations'!$I:$I,$B$2+1),A826+1),NA())</f>
        <v>0</v>
      </c>
      <c r="C826">
        <f t="shared" ref="C826" si="854">IF(ISNUMBER(B826),C825+B826,NA())</f>
        <v>0</v>
      </c>
      <c r="D826">
        <f t="shared" si="806"/>
        <v>9.6869812663030588E-2</v>
      </c>
      <c r="E826">
        <f t="shared" si="804"/>
        <v>0</v>
      </c>
      <c r="F826">
        <f t="shared" si="807"/>
        <v>0</v>
      </c>
    </row>
    <row r="827" spans="1:6" x14ac:dyDescent="0.3">
      <c r="A827">
        <v>819</v>
      </c>
      <c r="B827">
        <f>IF(A827&lt;=$B$2,SMALL('K_out calculations'!$I$2:INDEX('K_out calculations'!$I:$I,$B$2+1),A827+1),NA())</f>
        <v>0</v>
      </c>
      <c r="C827">
        <f t="shared" ref="C827" si="855">IF(ISNUMBER(B827),B827,NA())</f>
        <v>0</v>
      </c>
      <c r="D827">
        <f t="shared" si="806"/>
        <v>9.6988380365188517E-2</v>
      </c>
      <c r="E827">
        <f t="shared" si="804"/>
        <v>0</v>
      </c>
      <c r="F827">
        <f t="shared" si="807"/>
        <v>0</v>
      </c>
    </row>
    <row r="828" spans="1:6" x14ac:dyDescent="0.3">
      <c r="A828">
        <v>820</v>
      </c>
      <c r="B828">
        <f>IF(A828&lt;=$B$2,SMALL('K_out calculations'!$I$2:INDEX('K_out calculations'!$I:$I,$B$2+1),A828+1),NA())</f>
        <v>0</v>
      </c>
      <c r="C828">
        <f t="shared" ref="C828" si="856">IF(ISNUMBER(B828),C827+B828,NA())</f>
        <v>0</v>
      </c>
      <c r="D828">
        <f t="shared" si="806"/>
        <v>9.710694806734646E-2</v>
      </c>
      <c r="E828">
        <f t="shared" si="804"/>
        <v>0</v>
      </c>
      <c r="F828">
        <f t="shared" si="807"/>
        <v>0</v>
      </c>
    </row>
    <row r="829" spans="1:6" x14ac:dyDescent="0.3">
      <c r="A829">
        <v>821</v>
      </c>
      <c r="B829">
        <f>IF(A829&lt;=$B$2,SMALL('K_out calculations'!$I$2:INDEX('K_out calculations'!$I:$I,$B$2+1),A829+1),NA())</f>
        <v>0</v>
      </c>
      <c r="C829">
        <f t="shared" ref="C829" si="857">IF(ISNUMBER(B829),B829,NA())</f>
        <v>0</v>
      </c>
      <c r="D829">
        <f t="shared" si="806"/>
        <v>9.7225515769504389E-2</v>
      </c>
      <c r="E829">
        <f t="shared" si="804"/>
        <v>0</v>
      </c>
      <c r="F829">
        <f t="shared" si="807"/>
        <v>0</v>
      </c>
    </row>
    <row r="830" spans="1:6" x14ac:dyDescent="0.3">
      <c r="A830">
        <v>822</v>
      </c>
      <c r="B830">
        <f>IF(A830&lt;=$B$2,SMALL('K_out calculations'!$I$2:INDEX('K_out calculations'!$I:$I,$B$2+1),A830+1),NA())</f>
        <v>0</v>
      </c>
      <c r="C830">
        <f t="shared" ref="C830" si="858">IF(ISNUMBER(B830),C829+B830,NA())</f>
        <v>0</v>
      </c>
      <c r="D830">
        <f t="shared" si="806"/>
        <v>9.7344083471662318E-2</v>
      </c>
      <c r="E830">
        <f t="shared" si="804"/>
        <v>0</v>
      </c>
      <c r="F830">
        <f t="shared" si="807"/>
        <v>0</v>
      </c>
    </row>
    <row r="831" spans="1:6" x14ac:dyDescent="0.3">
      <c r="A831">
        <v>823</v>
      </c>
      <c r="B831">
        <f>IF(A831&lt;=$B$2,SMALL('K_out calculations'!$I$2:INDEX('K_out calculations'!$I:$I,$B$2+1),A831+1),NA())</f>
        <v>0</v>
      </c>
      <c r="C831">
        <f t="shared" ref="C831" si="859">IF(ISNUMBER(B831),B831,NA())</f>
        <v>0</v>
      </c>
      <c r="D831">
        <f t="shared" si="806"/>
        <v>9.7462651173820247E-2</v>
      </c>
      <c r="E831">
        <f t="shared" si="804"/>
        <v>0</v>
      </c>
      <c r="F831">
        <f t="shared" si="807"/>
        <v>0</v>
      </c>
    </row>
    <row r="832" spans="1:6" x14ac:dyDescent="0.3">
      <c r="A832">
        <v>824</v>
      </c>
      <c r="B832">
        <f>IF(A832&lt;=$B$2,SMALL('K_out calculations'!$I$2:INDEX('K_out calculations'!$I:$I,$B$2+1),A832+1),NA())</f>
        <v>0</v>
      </c>
      <c r="C832">
        <f t="shared" ref="C832" si="860">IF(ISNUMBER(B832),C831+B832,NA())</f>
        <v>0</v>
      </c>
      <c r="D832">
        <f t="shared" si="806"/>
        <v>9.758121887597819E-2</v>
      </c>
      <c r="E832">
        <f t="shared" si="804"/>
        <v>0</v>
      </c>
      <c r="F832">
        <f t="shared" si="807"/>
        <v>0</v>
      </c>
    </row>
    <row r="833" spans="1:6" x14ac:dyDescent="0.3">
      <c r="A833">
        <v>825</v>
      </c>
      <c r="B833">
        <f>IF(A833&lt;=$B$2,SMALL('K_out calculations'!$I$2:INDEX('K_out calculations'!$I:$I,$B$2+1),A833+1),NA())</f>
        <v>0</v>
      </c>
      <c r="C833">
        <f t="shared" ref="C833" si="861">IF(ISNUMBER(B833),B833,NA())</f>
        <v>0</v>
      </c>
      <c r="D833">
        <f t="shared" si="806"/>
        <v>9.7699786578136119E-2</v>
      </c>
      <c r="E833">
        <f t="shared" si="804"/>
        <v>0</v>
      </c>
      <c r="F833">
        <f t="shared" si="807"/>
        <v>0</v>
      </c>
    </row>
    <row r="834" spans="1:6" x14ac:dyDescent="0.3">
      <c r="A834">
        <v>826</v>
      </c>
      <c r="B834">
        <f>IF(A834&lt;=$B$2,SMALL('K_out calculations'!$I$2:INDEX('K_out calculations'!$I:$I,$B$2+1),A834+1),NA())</f>
        <v>0</v>
      </c>
      <c r="C834">
        <f t="shared" ref="C834" si="862">IF(ISNUMBER(B834),C833+B834,NA())</f>
        <v>0</v>
      </c>
      <c r="D834">
        <f t="shared" si="806"/>
        <v>9.7818354280294048E-2</v>
      </c>
      <c r="E834">
        <f t="shared" si="804"/>
        <v>0</v>
      </c>
      <c r="F834">
        <f t="shared" si="807"/>
        <v>0</v>
      </c>
    </row>
    <row r="835" spans="1:6" x14ac:dyDescent="0.3">
      <c r="A835">
        <v>827</v>
      </c>
      <c r="B835">
        <f>IF(A835&lt;=$B$2,SMALL('K_out calculations'!$I$2:INDEX('K_out calculations'!$I:$I,$B$2+1),A835+1),NA())</f>
        <v>0</v>
      </c>
      <c r="C835">
        <f t="shared" ref="C835" si="863">IF(ISNUMBER(B835),B835,NA())</f>
        <v>0</v>
      </c>
      <c r="D835">
        <f t="shared" si="806"/>
        <v>9.7936921982451977E-2</v>
      </c>
      <c r="E835">
        <f t="shared" si="804"/>
        <v>0</v>
      </c>
      <c r="F835">
        <f t="shared" si="807"/>
        <v>0</v>
      </c>
    </row>
    <row r="836" spans="1:6" x14ac:dyDescent="0.3">
      <c r="A836">
        <v>828</v>
      </c>
      <c r="B836">
        <f>IF(A836&lt;=$B$2,SMALL('K_out calculations'!$I$2:INDEX('K_out calculations'!$I:$I,$B$2+1),A836+1),NA())</f>
        <v>0</v>
      </c>
      <c r="C836">
        <f t="shared" ref="C836" si="864">IF(ISNUMBER(B836),C835+B836,NA())</f>
        <v>0</v>
      </c>
      <c r="D836">
        <f t="shared" si="806"/>
        <v>9.8055489684609906E-2</v>
      </c>
      <c r="E836">
        <f t="shared" si="804"/>
        <v>0</v>
      </c>
      <c r="F836">
        <f t="shared" si="807"/>
        <v>0</v>
      </c>
    </row>
    <row r="837" spans="1:6" x14ac:dyDescent="0.3">
      <c r="A837">
        <v>829</v>
      </c>
      <c r="B837">
        <f>IF(A837&lt;=$B$2,SMALL('K_out calculations'!$I$2:INDEX('K_out calculations'!$I:$I,$B$2+1),A837+1),NA())</f>
        <v>0</v>
      </c>
      <c r="C837">
        <f t="shared" ref="C837" si="865">IF(ISNUMBER(B837),B837,NA())</f>
        <v>0</v>
      </c>
      <c r="D837">
        <f t="shared" si="806"/>
        <v>9.8174057386767849E-2</v>
      </c>
      <c r="E837">
        <f t="shared" si="804"/>
        <v>0</v>
      </c>
      <c r="F837">
        <f t="shared" si="807"/>
        <v>0</v>
      </c>
    </row>
    <row r="838" spans="1:6" x14ac:dyDescent="0.3">
      <c r="A838">
        <v>830</v>
      </c>
      <c r="B838">
        <f>IF(A838&lt;=$B$2,SMALL('K_out calculations'!$I$2:INDEX('K_out calculations'!$I:$I,$B$2+1),A838+1),NA())</f>
        <v>0</v>
      </c>
      <c r="C838">
        <f t="shared" ref="C838" si="866">IF(ISNUMBER(B838),C837+B838,NA())</f>
        <v>0</v>
      </c>
      <c r="D838">
        <f t="shared" si="806"/>
        <v>9.8292625088925778E-2</v>
      </c>
      <c r="E838">
        <f t="shared" si="804"/>
        <v>0</v>
      </c>
      <c r="F838">
        <f t="shared" si="807"/>
        <v>0</v>
      </c>
    </row>
    <row r="839" spans="1:6" x14ac:dyDescent="0.3">
      <c r="A839">
        <v>831</v>
      </c>
      <c r="B839">
        <f>IF(A839&lt;=$B$2,SMALL('K_out calculations'!$I$2:INDEX('K_out calculations'!$I:$I,$B$2+1),A839+1),NA())</f>
        <v>0</v>
      </c>
      <c r="C839">
        <f t="shared" ref="C839" si="867">IF(ISNUMBER(B839),B839,NA())</f>
        <v>0</v>
      </c>
      <c r="D839">
        <f t="shared" si="806"/>
        <v>9.8411192791083707E-2</v>
      </c>
      <c r="E839">
        <f t="shared" si="804"/>
        <v>0</v>
      </c>
      <c r="F839">
        <f t="shared" si="807"/>
        <v>0</v>
      </c>
    </row>
    <row r="840" spans="1:6" x14ac:dyDescent="0.3">
      <c r="A840">
        <v>832</v>
      </c>
      <c r="B840">
        <f>IF(A840&lt;=$B$2,SMALL('K_out calculations'!$I$2:INDEX('K_out calculations'!$I:$I,$B$2+1),A840+1),NA())</f>
        <v>0</v>
      </c>
      <c r="C840">
        <f t="shared" ref="C840" si="868">IF(ISNUMBER(B840),C839+B840,NA())</f>
        <v>0</v>
      </c>
      <c r="D840">
        <f t="shared" si="806"/>
        <v>9.8529760493241636E-2</v>
      </c>
      <c r="E840">
        <f t="shared" si="804"/>
        <v>0</v>
      </c>
      <c r="F840">
        <f t="shared" si="807"/>
        <v>0</v>
      </c>
    </row>
    <row r="841" spans="1:6" x14ac:dyDescent="0.3">
      <c r="A841">
        <v>833</v>
      </c>
      <c r="B841">
        <f>IF(A841&lt;=$B$2,SMALL('K_out calculations'!$I$2:INDEX('K_out calculations'!$I:$I,$B$2+1),A841+1),NA())</f>
        <v>0</v>
      </c>
      <c r="C841">
        <f t="shared" ref="C841" si="869">IF(ISNUMBER(B841),B841,NA())</f>
        <v>0</v>
      </c>
      <c r="D841">
        <f t="shared" si="806"/>
        <v>9.8648328195399579E-2</v>
      </c>
      <c r="E841">
        <f t="shared" si="804"/>
        <v>0</v>
      </c>
      <c r="F841">
        <f t="shared" si="807"/>
        <v>0</v>
      </c>
    </row>
    <row r="842" spans="1:6" x14ac:dyDescent="0.3">
      <c r="A842">
        <v>834</v>
      </c>
      <c r="B842">
        <f>IF(A842&lt;=$B$2,SMALL('K_out calculations'!$I$2:INDEX('K_out calculations'!$I:$I,$B$2+1),A842+1),NA())</f>
        <v>0</v>
      </c>
      <c r="C842">
        <f t="shared" ref="C842" si="870">IF(ISNUMBER(B842),C841+B842,NA())</f>
        <v>0</v>
      </c>
      <c r="D842">
        <f t="shared" si="806"/>
        <v>9.8766895897557508E-2</v>
      </c>
      <c r="E842">
        <f t="shared" ref="E842:E905" si="871">IF(ISNUMBER(C842),C842/$B$3,NA())</f>
        <v>0</v>
      </c>
      <c r="F842">
        <f t="shared" si="807"/>
        <v>0</v>
      </c>
    </row>
    <row r="843" spans="1:6" x14ac:dyDescent="0.3">
      <c r="A843">
        <v>835</v>
      </c>
      <c r="B843">
        <f>IF(A843&lt;=$B$2,SMALL('K_out calculations'!$I$2:INDEX('K_out calculations'!$I:$I,$B$2+1),A843+1),NA())</f>
        <v>0</v>
      </c>
      <c r="C843">
        <f t="shared" ref="C843" si="872">IF(ISNUMBER(B843),B843,NA())</f>
        <v>0</v>
      </c>
      <c r="D843">
        <f t="shared" ref="D843:D906" si="873">IF(A843&lt;=$B$2, (A843-1)/$B$2,NA())</f>
        <v>9.8885463599715437E-2</v>
      </c>
      <c r="E843">
        <f t="shared" si="871"/>
        <v>0</v>
      </c>
      <c r="F843">
        <f t="shared" ref="F843:F906" si="874">IF(AND(ISNUMBER(E843),ISNUMBER(E842),ISNUMBER(D843),ISNUMBER(D842)),(E843+E842)/2*(D843-D842),NA())</f>
        <v>0</v>
      </c>
    </row>
    <row r="844" spans="1:6" x14ac:dyDescent="0.3">
      <c r="A844">
        <v>836</v>
      </c>
      <c r="B844">
        <f>IF(A844&lt;=$B$2,SMALL('K_out calculations'!$I$2:INDEX('K_out calculations'!$I:$I,$B$2+1),A844+1),NA())</f>
        <v>0</v>
      </c>
      <c r="C844">
        <f t="shared" ref="C844" si="875">IF(ISNUMBER(B844),C843+B844,NA())</f>
        <v>0</v>
      </c>
      <c r="D844">
        <f t="shared" si="873"/>
        <v>9.9004031301873366E-2</v>
      </c>
      <c r="E844">
        <f t="shared" si="871"/>
        <v>0</v>
      </c>
      <c r="F844">
        <f t="shared" si="874"/>
        <v>0</v>
      </c>
    </row>
    <row r="845" spans="1:6" x14ac:dyDescent="0.3">
      <c r="A845">
        <v>837</v>
      </c>
      <c r="B845">
        <f>IF(A845&lt;=$B$2,SMALL('K_out calculations'!$I$2:INDEX('K_out calculations'!$I:$I,$B$2+1),A845+1),NA())</f>
        <v>0</v>
      </c>
      <c r="C845">
        <f t="shared" ref="C845" si="876">IF(ISNUMBER(B845),B845,NA())</f>
        <v>0</v>
      </c>
      <c r="D845">
        <f t="shared" si="873"/>
        <v>9.9122599004031309E-2</v>
      </c>
      <c r="E845">
        <f t="shared" si="871"/>
        <v>0</v>
      </c>
      <c r="F845">
        <f t="shared" si="874"/>
        <v>0</v>
      </c>
    </row>
    <row r="846" spans="1:6" x14ac:dyDescent="0.3">
      <c r="A846">
        <v>838</v>
      </c>
      <c r="B846">
        <f>IF(A846&lt;=$B$2,SMALL('K_out calculations'!$I$2:INDEX('K_out calculations'!$I:$I,$B$2+1),A846+1),NA())</f>
        <v>0</v>
      </c>
      <c r="C846">
        <f t="shared" ref="C846" si="877">IF(ISNUMBER(B846),C845+B846,NA())</f>
        <v>0</v>
      </c>
      <c r="D846">
        <f t="shared" si="873"/>
        <v>9.9241166706189238E-2</v>
      </c>
      <c r="E846">
        <f t="shared" si="871"/>
        <v>0</v>
      </c>
      <c r="F846">
        <f t="shared" si="874"/>
        <v>0</v>
      </c>
    </row>
    <row r="847" spans="1:6" x14ac:dyDescent="0.3">
      <c r="A847">
        <v>839</v>
      </c>
      <c r="B847">
        <f>IF(A847&lt;=$B$2,SMALL('K_out calculations'!$I$2:INDEX('K_out calculations'!$I:$I,$B$2+1),A847+1),NA())</f>
        <v>0</v>
      </c>
      <c r="C847">
        <f t="shared" ref="C847" si="878">IF(ISNUMBER(B847),B847,NA())</f>
        <v>0</v>
      </c>
      <c r="D847">
        <f t="shared" si="873"/>
        <v>9.9359734408347167E-2</v>
      </c>
      <c r="E847">
        <f t="shared" si="871"/>
        <v>0</v>
      </c>
      <c r="F847">
        <f t="shared" si="874"/>
        <v>0</v>
      </c>
    </row>
    <row r="848" spans="1:6" x14ac:dyDescent="0.3">
      <c r="A848">
        <v>840</v>
      </c>
      <c r="B848">
        <f>IF(A848&lt;=$B$2,SMALL('K_out calculations'!$I$2:INDEX('K_out calculations'!$I:$I,$B$2+1),A848+1),NA())</f>
        <v>0</v>
      </c>
      <c r="C848">
        <f t="shared" ref="C848" si="879">IF(ISNUMBER(B848),C847+B848,NA())</f>
        <v>0</v>
      </c>
      <c r="D848">
        <f t="shared" si="873"/>
        <v>9.9478302110505096E-2</v>
      </c>
      <c r="E848">
        <f t="shared" si="871"/>
        <v>0</v>
      </c>
      <c r="F848">
        <f t="shared" si="874"/>
        <v>0</v>
      </c>
    </row>
    <row r="849" spans="1:6" x14ac:dyDescent="0.3">
      <c r="A849">
        <v>841</v>
      </c>
      <c r="B849">
        <f>IF(A849&lt;=$B$2,SMALL('K_out calculations'!$I$2:INDEX('K_out calculations'!$I:$I,$B$2+1),A849+1),NA())</f>
        <v>0</v>
      </c>
      <c r="C849">
        <f t="shared" ref="C849" si="880">IF(ISNUMBER(B849),B849,NA())</f>
        <v>0</v>
      </c>
      <c r="D849">
        <f t="shared" si="873"/>
        <v>9.9596869812663025E-2</v>
      </c>
      <c r="E849">
        <f t="shared" si="871"/>
        <v>0</v>
      </c>
      <c r="F849">
        <f t="shared" si="874"/>
        <v>0</v>
      </c>
    </row>
    <row r="850" spans="1:6" x14ac:dyDescent="0.3">
      <c r="A850">
        <v>842</v>
      </c>
      <c r="B850">
        <f>IF(A850&lt;=$B$2,SMALL('K_out calculations'!$I$2:INDEX('K_out calculations'!$I:$I,$B$2+1),A850+1),NA())</f>
        <v>0</v>
      </c>
      <c r="C850">
        <f t="shared" ref="C850" si="881">IF(ISNUMBER(B850),C849+B850,NA())</f>
        <v>0</v>
      </c>
      <c r="D850">
        <f t="shared" si="873"/>
        <v>9.9715437514820968E-2</v>
      </c>
      <c r="E850">
        <f t="shared" si="871"/>
        <v>0</v>
      </c>
      <c r="F850">
        <f t="shared" si="874"/>
        <v>0</v>
      </c>
    </row>
    <row r="851" spans="1:6" x14ac:dyDescent="0.3">
      <c r="A851">
        <v>843</v>
      </c>
      <c r="B851">
        <f>IF(A851&lt;=$B$2,SMALL('K_out calculations'!$I$2:INDEX('K_out calculations'!$I:$I,$B$2+1),A851+1),NA())</f>
        <v>0</v>
      </c>
      <c r="C851">
        <f t="shared" ref="C851" si="882">IF(ISNUMBER(B851),B851,NA())</f>
        <v>0</v>
      </c>
      <c r="D851">
        <f t="shared" si="873"/>
        <v>9.9834005216978897E-2</v>
      </c>
      <c r="E851">
        <f t="shared" si="871"/>
        <v>0</v>
      </c>
      <c r="F851">
        <f t="shared" si="874"/>
        <v>0</v>
      </c>
    </row>
    <row r="852" spans="1:6" x14ac:dyDescent="0.3">
      <c r="A852">
        <v>844</v>
      </c>
      <c r="B852">
        <f>IF(A852&lt;=$B$2,SMALL('K_out calculations'!$I$2:INDEX('K_out calculations'!$I:$I,$B$2+1),A852+1),NA())</f>
        <v>0</v>
      </c>
      <c r="C852">
        <f t="shared" ref="C852" si="883">IF(ISNUMBER(B852),C851+B852,NA())</f>
        <v>0</v>
      </c>
      <c r="D852">
        <f t="shared" si="873"/>
        <v>9.9952572919136826E-2</v>
      </c>
      <c r="E852">
        <f t="shared" si="871"/>
        <v>0</v>
      </c>
      <c r="F852">
        <f t="shared" si="874"/>
        <v>0</v>
      </c>
    </row>
    <row r="853" spans="1:6" x14ac:dyDescent="0.3">
      <c r="A853">
        <v>845</v>
      </c>
      <c r="B853">
        <f>IF(A853&lt;=$B$2,SMALL('K_out calculations'!$I$2:INDEX('K_out calculations'!$I:$I,$B$2+1),A853+1),NA())</f>
        <v>0</v>
      </c>
      <c r="C853">
        <f t="shared" ref="C853" si="884">IF(ISNUMBER(B853),B853,NA())</f>
        <v>0</v>
      </c>
      <c r="D853">
        <f t="shared" si="873"/>
        <v>0.10007114062129475</v>
      </c>
      <c r="E853">
        <f t="shared" si="871"/>
        <v>0</v>
      </c>
      <c r="F853">
        <f t="shared" si="874"/>
        <v>0</v>
      </c>
    </row>
    <row r="854" spans="1:6" x14ac:dyDescent="0.3">
      <c r="A854">
        <v>846</v>
      </c>
      <c r="B854">
        <f>IF(A854&lt;=$B$2,SMALL('K_out calculations'!$I$2:INDEX('K_out calculations'!$I:$I,$B$2+1),A854+1),NA())</f>
        <v>0</v>
      </c>
      <c r="C854">
        <f t="shared" ref="C854" si="885">IF(ISNUMBER(B854),C853+B854,NA())</f>
        <v>0</v>
      </c>
      <c r="D854">
        <f t="shared" si="873"/>
        <v>0.1001897083234527</v>
      </c>
      <c r="E854">
        <f t="shared" si="871"/>
        <v>0</v>
      </c>
      <c r="F854">
        <f t="shared" si="874"/>
        <v>0</v>
      </c>
    </row>
    <row r="855" spans="1:6" x14ac:dyDescent="0.3">
      <c r="A855">
        <v>847</v>
      </c>
      <c r="B855">
        <f>IF(A855&lt;=$B$2,SMALL('K_out calculations'!$I$2:INDEX('K_out calculations'!$I:$I,$B$2+1),A855+1),NA())</f>
        <v>0</v>
      </c>
      <c r="C855">
        <f t="shared" ref="C855" si="886">IF(ISNUMBER(B855),B855,NA())</f>
        <v>0</v>
      </c>
      <c r="D855">
        <f t="shared" si="873"/>
        <v>0.10030827602561063</v>
      </c>
      <c r="E855">
        <f t="shared" si="871"/>
        <v>0</v>
      </c>
      <c r="F855">
        <f t="shared" si="874"/>
        <v>0</v>
      </c>
    </row>
    <row r="856" spans="1:6" x14ac:dyDescent="0.3">
      <c r="A856">
        <v>848</v>
      </c>
      <c r="B856">
        <f>IF(A856&lt;=$B$2,SMALL('K_out calculations'!$I$2:INDEX('K_out calculations'!$I:$I,$B$2+1),A856+1),NA())</f>
        <v>0</v>
      </c>
      <c r="C856">
        <f t="shared" ref="C856" si="887">IF(ISNUMBER(B856),C855+B856,NA())</f>
        <v>0</v>
      </c>
      <c r="D856">
        <f t="shared" si="873"/>
        <v>0.10042684372776856</v>
      </c>
      <c r="E856">
        <f t="shared" si="871"/>
        <v>0</v>
      </c>
      <c r="F856">
        <f t="shared" si="874"/>
        <v>0</v>
      </c>
    </row>
    <row r="857" spans="1:6" x14ac:dyDescent="0.3">
      <c r="A857">
        <v>849</v>
      </c>
      <c r="B857">
        <f>IF(A857&lt;=$B$2,SMALL('K_out calculations'!$I$2:INDEX('K_out calculations'!$I:$I,$B$2+1),A857+1),NA())</f>
        <v>0</v>
      </c>
      <c r="C857">
        <f t="shared" ref="C857" si="888">IF(ISNUMBER(B857),B857,NA())</f>
        <v>0</v>
      </c>
      <c r="D857">
        <f t="shared" si="873"/>
        <v>0.10054541142992648</v>
      </c>
      <c r="E857">
        <f t="shared" si="871"/>
        <v>0</v>
      </c>
      <c r="F857">
        <f t="shared" si="874"/>
        <v>0</v>
      </c>
    </row>
    <row r="858" spans="1:6" x14ac:dyDescent="0.3">
      <c r="A858">
        <v>850</v>
      </c>
      <c r="B858">
        <f>IF(A858&lt;=$B$2,SMALL('K_out calculations'!$I$2:INDEX('K_out calculations'!$I:$I,$B$2+1),A858+1),NA())</f>
        <v>0</v>
      </c>
      <c r="C858">
        <f t="shared" ref="C858" si="889">IF(ISNUMBER(B858),C857+B858,NA())</f>
        <v>0</v>
      </c>
      <c r="D858">
        <f t="shared" si="873"/>
        <v>0.10066397913208441</v>
      </c>
      <c r="E858">
        <f t="shared" si="871"/>
        <v>0</v>
      </c>
      <c r="F858">
        <f t="shared" si="874"/>
        <v>0</v>
      </c>
    </row>
    <row r="859" spans="1:6" x14ac:dyDescent="0.3">
      <c r="A859">
        <v>851</v>
      </c>
      <c r="B859">
        <f>IF(A859&lt;=$B$2,SMALL('K_out calculations'!$I$2:INDEX('K_out calculations'!$I:$I,$B$2+1),A859+1),NA())</f>
        <v>0</v>
      </c>
      <c r="C859">
        <f t="shared" ref="C859" si="890">IF(ISNUMBER(B859),B859,NA())</f>
        <v>0</v>
      </c>
      <c r="D859">
        <f t="shared" si="873"/>
        <v>0.10078254683424236</v>
      </c>
      <c r="E859">
        <f t="shared" si="871"/>
        <v>0</v>
      </c>
      <c r="F859">
        <f t="shared" si="874"/>
        <v>0</v>
      </c>
    </row>
    <row r="860" spans="1:6" x14ac:dyDescent="0.3">
      <c r="A860">
        <v>852</v>
      </c>
      <c r="B860">
        <f>IF(A860&lt;=$B$2,SMALL('K_out calculations'!$I$2:INDEX('K_out calculations'!$I:$I,$B$2+1),A860+1),NA())</f>
        <v>0</v>
      </c>
      <c r="C860">
        <f t="shared" ref="C860" si="891">IF(ISNUMBER(B860),C859+B860,NA())</f>
        <v>0</v>
      </c>
      <c r="D860">
        <f t="shared" si="873"/>
        <v>0.10090111453640029</v>
      </c>
      <c r="E860">
        <f t="shared" si="871"/>
        <v>0</v>
      </c>
      <c r="F860">
        <f t="shared" si="874"/>
        <v>0</v>
      </c>
    </row>
    <row r="861" spans="1:6" x14ac:dyDescent="0.3">
      <c r="A861">
        <v>853</v>
      </c>
      <c r="B861">
        <f>IF(A861&lt;=$B$2,SMALL('K_out calculations'!$I$2:INDEX('K_out calculations'!$I:$I,$B$2+1),A861+1),NA())</f>
        <v>0</v>
      </c>
      <c r="C861">
        <f t="shared" ref="C861" si="892">IF(ISNUMBER(B861),B861,NA())</f>
        <v>0</v>
      </c>
      <c r="D861">
        <f t="shared" si="873"/>
        <v>0.10101968223855821</v>
      </c>
      <c r="E861">
        <f t="shared" si="871"/>
        <v>0</v>
      </c>
      <c r="F861">
        <f t="shared" si="874"/>
        <v>0</v>
      </c>
    </row>
    <row r="862" spans="1:6" x14ac:dyDescent="0.3">
      <c r="A862">
        <v>854</v>
      </c>
      <c r="B862">
        <f>IF(A862&lt;=$B$2,SMALL('K_out calculations'!$I$2:INDEX('K_out calculations'!$I:$I,$B$2+1),A862+1),NA())</f>
        <v>0</v>
      </c>
      <c r="C862">
        <f t="shared" ref="C862" si="893">IF(ISNUMBER(B862),C861+B862,NA())</f>
        <v>0</v>
      </c>
      <c r="D862">
        <f t="shared" si="873"/>
        <v>0.10113824994071614</v>
      </c>
      <c r="E862">
        <f t="shared" si="871"/>
        <v>0</v>
      </c>
      <c r="F862">
        <f t="shared" si="874"/>
        <v>0</v>
      </c>
    </row>
    <row r="863" spans="1:6" x14ac:dyDescent="0.3">
      <c r="A863">
        <v>855</v>
      </c>
      <c r="B863">
        <f>IF(A863&lt;=$B$2,SMALL('K_out calculations'!$I$2:INDEX('K_out calculations'!$I:$I,$B$2+1),A863+1),NA())</f>
        <v>0</v>
      </c>
      <c r="C863">
        <f t="shared" ref="C863" si="894">IF(ISNUMBER(B863),B863,NA())</f>
        <v>0</v>
      </c>
      <c r="D863">
        <f t="shared" si="873"/>
        <v>0.10125681764287409</v>
      </c>
      <c r="E863">
        <f t="shared" si="871"/>
        <v>0</v>
      </c>
      <c r="F863">
        <f t="shared" si="874"/>
        <v>0</v>
      </c>
    </row>
    <row r="864" spans="1:6" x14ac:dyDescent="0.3">
      <c r="A864">
        <v>856</v>
      </c>
      <c r="B864">
        <f>IF(A864&lt;=$B$2,SMALL('K_out calculations'!$I$2:INDEX('K_out calculations'!$I:$I,$B$2+1),A864+1),NA())</f>
        <v>0</v>
      </c>
      <c r="C864">
        <f t="shared" ref="C864" si="895">IF(ISNUMBER(B864),C863+B864,NA())</f>
        <v>0</v>
      </c>
      <c r="D864">
        <f t="shared" si="873"/>
        <v>0.10137538534503202</v>
      </c>
      <c r="E864">
        <f t="shared" si="871"/>
        <v>0</v>
      </c>
      <c r="F864">
        <f t="shared" si="874"/>
        <v>0</v>
      </c>
    </row>
    <row r="865" spans="1:6" x14ac:dyDescent="0.3">
      <c r="A865">
        <v>857</v>
      </c>
      <c r="B865">
        <f>IF(A865&lt;=$B$2,SMALL('K_out calculations'!$I$2:INDEX('K_out calculations'!$I:$I,$B$2+1),A865+1),NA())</f>
        <v>0</v>
      </c>
      <c r="C865">
        <f t="shared" ref="C865" si="896">IF(ISNUMBER(B865),B865,NA())</f>
        <v>0</v>
      </c>
      <c r="D865">
        <f t="shared" si="873"/>
        <v>0.10149395304718994</v>
      </c>
      <c r="E865">
        <f t="shared" si="871"/>
        <v>0</v>
      </c>
      <c r="F865">
        <f t="shared" si="874"/>
        <v>0</v>
      </c>
    </row>
    <row r="866" spans="1:6" x14ac:dyDescent="0.3">
      <c r="A866">
        <v>858</v>
      </c>
      <c r="B866">
        <f>IF(A866&lt;=$B$2,SMALL('K_out calculations'!$I$2:INDEX('K_out calculations'!$I:$I,$B$2+1),A866+1),NA())</f>
        <v>0</v>
      </c>
      <c r="C866">
        <f t="shared" ref="C866" si="897">IF(ISNUMBER(B866),C865+B866,NA())</f>
        <v>0</v>
      </c>
      <c r="D866">
        <f t="shared" si="873"/>
        <v>0.10161252074934787</v>
      </c>
      <c r="E866">
        <f t="shared" si="871"/>
        <v>0</v>
      </c>
      <c r="F866">
        <f t="shared" si="874"/>
        <v>0</v>
      </c>
    </row>
    <row r="867" spans="1:6" x14ac:dyDescent="0.3">
      <c r="A867">
        <v>859</v>
      </c>
      <c r="B867">
        <f>IF(A867&lt;=$B$2,SMALL('K_out calculations'!$I$2:INDEX('K_out calculations'!$I:$I,$B$2+1),A867+1),NA())</f>
        <v>0</v>
      </c>
      <c r="C867">
        <f t="shared" ref="C867" si="898">IF(ISNUMBER(B867),B867,NA())</f>
        <v>0</v>
      </c>
      <c r="D867">
        <f t="shared" si="873"/>
        <v>0.10173108845150582</v>
      </c>
      <c r="E867">
        <f t="shared" si="871"/>
        <v>0</v>
      </c>
      <c r="F867">
        <f t="shared" si="874"/>
        <v>0</v>
      </c>
    </row>
    <row r="868" spans="1:6" x14ac:dyDescent="0.3">
      <c r="A868">
        <v>860</v>
      </c>
      <c r="B868">
        <f>IF(A868&lt;=$B$2,SMALL('K_out calculations'!$I$2:INDEX('K_out calculations'!$I:$I,$B$2+1),A868+1),NA())</f>
        <v>0</v>
      </c>
      <c r="C868">
        <f t="shared" ref="C868" si="899">IF(ISNUMBER(B868),C867+B868,NA())</f>
        <v>0</v>
      </c>
      <c r="D868">
        <f t="shared" si="873"/>
        <v>0.10184965615366375</v>
      </c>
      <c r="E868">
        <f t="shared" si="871"/>
        <v>0</v>
      </c>
      <c r="F868">
        <f t="shared" si="874"/>
        <v>0</v>
      </c>
    </row>
    <row r="869" spans="1:6" x14ac:dyDescent="0.3">
      <c r="A869">
        <v>861</v>
      </c>
      <c r="B869">
        <f>IF(A869&lt;=$B$2,SMALL('K_out calculations'!$I$2:INDEX('K_out calculations'!$I:$I,$B$2+1),A869+1),NA())</f>
        <v>0</v>
      </c>
      <c r="C869">
        <f t="shared" ref="C869" si="900">IF(ISNUMBER(B869),B869,NA())</f>
        <v>0</v>
      </c>
      <c r="D869">
        <f t="shared" si="873"/>
        <v>0.10196822385582167</v>
      </c>
      <c r="E869">
        <f t="shared" si="871"/>
        <v>0</v>
      </c>
      <c r="F869">
        <f t="shared" si="874"/>
        <v>0</v>
      </c>
    </row>
    <row r="870" spans="1:6" x14ac:dyDescent="0.3">
      <c r="A870">
        <v>862</v>
      </c>
      <c r="B870">
        <f>IF(A870&lt;=$B$2,SMALL('K_out calculations'!$I$2:INDEX('K_out calculations'!$I:$I,$B$2+1),A870+1),NA())</f>
        <v>0</v>
      </c>
      <c r="C870">
        <f t="shared" ref="C870" si="901">IF(ISNUMBER(B870),C869+B870,NA())</f>
        <v>0</v>
      </c>
      <c r="D870">
        <f t="shared" si="873"/>
        <v>0.1020867915579796</v>
      </c>
      <c r="E870">
        <f t="shared" si="871"/>
        <v>0</v>
      </c>
      <c r="F870">
        <f t="shared" si="874"/>
        <v>0</v>
      </c>
    </row>
    <row r="871" spans="1:6" x14ac:dyDescent="0.3">
      <c r="A871">
        <v>863</v>
      </c>
      <c r="B871">
        <f>IF(A871&lt;=$B$2,SMALL('K_out calculations'!$I$2:INDEX('K_out calculations'!$I:$I,$B$2+1),A871+1),NA())</f>
        <v>0</v>
      </c>
      <c r="C871">
        <f t="shared" ref="C871" si="902">IF(ISNUMBER(B871),B871,NA())</f>
        <v>0</v>
      </c>
      <c r="D871">
        <f t="shared" si="873"/>
        <v>0.10220535926013753</v>
      </c>
      <c r="E871">
        <f t="shared" si="871"/>
        <v>0</v>
      </c>
      <c r="F871">
        <f t="shared" si="874"/>
        <v>0</v>
      </c>
    </row>
    <row r="872" spans="1:6" x14ac:dyDescent="0.3">
      <c r="A872">
        <v>864</v>
      </c>
      <c r="B872">
        <f>IF(A872&lt;=$B$2,SMALL('K_out calculations'!$I$2:INDEX('K_out calculations'!$I:$I,$B$2+1),A872+1),NA())</f>
        <v>0</v>
      </c>
      <c r="C872">
        <f t="shared" ref="C872" si="903">IF(ISNUMBER(B872),C871+B872,NA())</f>
        <v>0</v>
      </c>
      <c r="D872">
        <f t="shared" si="873"/>
        <v>0.10232392696229548</v>
      </c>
      <c r="E872">
        <f t="shared" si="871"/>
        <v>0</v>
      </c>
      <c r="F872">
        <f t="shared" si="874"/>
        <v>0</v>
      </c>
    </row>
    <row r="873" spans="1:6" x14ac:dyDescent="0.3">
      <c r="A873">
        <v>865</v>
      </c>
      <c r="B873">
        <f>IF(A873&lt;=$B$2,SMALL('K_out calculations'!$I$2:INDEX('K_out calculations'!$I:$I,$B$2+1),A873+1),NA())</f>
        <v>0</v>
      </c>
      <c r="C873">
        <f t="shared" ref="C873" si="904">IF(ISNUMBER(B873),B873,NA())</f>
        <v>0</v>
      </c>
      <c r="D873">
        <f t="shared" si="873"/>
        <v>0.1024424946644534</v>
      </c>
      <c r="E873">
        <f t="shared" si="871"/>
        <v>0</v>
      </c>
      <c r="F873">
        <f t="shared" si="874"/>
        <v>0</v>
      </c>
    </row>
    <row r="874" spans="1:6" x14ac:dyDescent="0.3">
      <c r="A874">
        <v>866</v>
      </c>
      <c r="B874">
        <f>IF(A874&lt;=$B$2,SMALL('K_out calculations'!$I$2:INDEX('K_out calculations'!$I:$I,$B$2+1),A874+1),NA())</f>
        <v>0</v>
      </c>
      <c r="C874">
        <f t="shared" ref="C874" si="905">IF(ISNUMBER(B874),C873+B874,NA())</f>
        <v>0</v>
      </c>
      <c r="D874">
        <f t="shared" si="873"/>
        <v>0.10256106236661133</v>
      </c>
      <c r="E874">
        <f t="shared" si="871"/>
        <v>0</v>
      </c>
      <c r="F874">
        <f t="shared" si="874"/>
        <v>0</v>
      </c>
    </row>
    <row r="875" spans="1:6" x14ac:dyDescent="0.3">
      <c r="A875">
        <v>867</v>
      </c>
      <c r="B875">
        <f>IF(A875&lt;=$B$2,SMALL('K_out calculations'!$I$2:INDEX('K_out calculations'!$I:$I,$B$2+1),A875+1),NA())</f>
        <v>0</v>
      </c>
      <c r="C875">
        <f t="shared" ref="C875" si="906">IF(ISNUMBER(B875),B875,NA())</f>
        <v>0</v>
      </c>
      <c r="D875">
        <f t="shared" si="873"/>
        <v>0.10267963006876926</v>
      </c>
      <c r="E875">
        <f t="shared" si="871"/>
        <v>0</v>
      </c>
      <c r="F875">
        <f t="shared" si="874"/>
        <v>0</v>
      </c>
    </row>
    <row r="876" spans="1:6" x14ac:dyDescent="0.3">
      <c r="A876">
        <v>868</v>
      </c>
      <c r="B876">
        <f>IF(A876&lt;=$B$2,SMALL('K_out calculations'!$I$2:INDEX('K_out calculations'!$I:$I,$B$2+1),A876+1),NA())</f>
        <v>0</v>
      </c>
      <c r="C876">
        <f t="shared" ref="C876" si="907">IF(ISNUMBER(B876),C875+B876,NA())</f>
        <v>0</v>
      </c>
      <c r="D876">
        <f t="shared" si="873"/>
        <v>0.1027981977709272</v>
      </c>
      <c r="E876">
        <f t="shared" si="871"/>
        <v>0</v>
      </c>
      <c r="F876">
        <f t="shared" si="874"/>
        <v>0</v>
      </c>
    </row>
    <row r="877" spans="1:6" x14ac:dyDescent="0.3">
      <c r="A877">
        <v>869</v>
      </c>
      <c r="B877">
        <f>IF(A877&lt;=$B$2,SMALL('K_out calculations'!$I$2:INDEX('K_out calculations'!$I:$I,$B$2+1),A877+1),NA())</f>
        <v>0</v>
      </c>
      <c r="C877">
        <f t="shared" ref="C877" si="908">IF(ISNUMBER(B877),B877,NA())</f>
        <v>0</v>
      </c>
      <c r="D877">
        <f t="shared" si="873"/>
        <v>0.10291676547308513</v>
      </c>
      <c r="E877">
        <f t="shared" si="871"/>
        <v>0</v>
      </c>
      <c r="F877">
        <f t="shared" si="874"/>
        <v>0</v>
      </c>
    </row>
    <row r="878" spans="1:6" x14ac:dyDescent="0.3">
      <c r="A878">
        <v>870</v>
      </c>
      <c r="B878">
        <f>IF(A878&lt;=$B$2,SMALL('K_out calculations'!$I$2:INDEX('K_out calculations'!$I:$I,$B$2+1),A878+1),NA())</f>
        <v>0</v>
      </c>
      <c r="C878">
        <f t="shared" ref="C878" si="909">IF(ISNUMBER(B878),C877+B878,NA())</f>
        <v>0</v>
      </c>
      <c r="D878">
        <f t="shared" si="873"/>
        <v>0.10303533317524306</v>
      </c>
      <c r="E878">
        <f t="shared" si="871"/>
        <v>0</v>
      </c>
      <c r="F878">
        <f t="shared" si="874"/>
        <v>0</v>
      </c>
    </row>
    <row r="879" spans="1:6" x14ac:dyDescent="0.3">
      <c r="A879">
        <v>871</v>
      </c>
      <c r="B879">
        <f>IF(A879&lt;=$B$2,SMALL('K_out calculations'!$I$2:INDEX('K_out calculations'!$I:$I,$B$2+1),A879+1),NA())</f>
        <v>0</v>
      </c>
      <c r="C879">
        <f t="shared" ref="C879" si="910">IF(ISNUMBER(B879),B879,NA())</f>
        <v>0</v>
      </c>
      <c r="D879">
        <f t="shared" si="873"/>
        <v>0.10315390087740099</v>
      </c>
      <c r="E879">
        <f t="shared" si="871"/>
        <v>0</v>
      </c>
      <c r="F879">
        <f t="shared" si="874"/>
        <v>0</v>
      </c>
    </row>
    <row r="880" spans="1:6" x14ac:dyDescent="0.3">
      <c r="A880">
        <v>872</v>
      </c>
      <c r="B880">
        <f>IF(A880&lt;=$B$2,SMALL('K_out calculations'!$I$2:INDEX('K_out calculations'!$I:$I,$B$2+1),A880+1),NA())</f>
        <v>0</v>
      </c>
      <c r="C880">
        <f t="shared" ref="C880" si="911">IF(ISNUMBER(B880),C879+B880,NA())</f>
        <v>0</v>
      </c>
      <c r="D880">
        <f t="shared" si="873"/>
        <v>0.10327246857955893</v>
      </c>
      <c r="E880">
        <f t="shared" si="871"/>
        <v>0</v>
      </c>
      <c r="F880">
        <f t="shared" si="874"/>
        <v>0</v>
      </c>
    </row>
    <row r="881" spans="1:6" x14ac:dyDescent="0.3">
      <c r="A881">
        <v>873</v>
      </c>
      <c r="B881">
        <f>IF(A881&lt;=$B$2,SMALL('K_out calculations'!$I$2:INDEX('K_out calculations'!$I:$I,$B$2+1),A881+1),NA())</f>
        <v>0</v>
      </c>
      <c r="C881">
        <f t="shared" ref="C881" si="912">IF(ISNUMBER(B881),B881,NA())</f>
        <v>0</v>
      </c>
      <c r="D881">
        <f t="shared" si="873"/>
        <v>0.10339103628171686</v>
      </c>
      <c r="E881">
        <f t="shared" si="871"/>
        <v>0</v>
      </c>
      <c r="F881">
        <f t="shared" si="874"/>
        <v>0</v>
      </c>
    </row>
    <row r="882" spans="1:6" x14ac:dyDescent="0.3">
      <c r="A882">
        <v>874</v>
      </c>
      <c r="B882">
        <f>IF(A882&lt;=$B$2,SMALL('K_out calculations'!$I$2:INDEX('K_out calculations'!$I:$I,$B$2+1),A882+1),NA())</f>
        <v>0</v>
      </c>
      <c r="C882">
        <f t="shared" ref="C882" si="913">IF(ISNUMBER(B882),C881+B882,NA())</f>
        <v>0</v>
      </c>
      <c r="D882">
        <f t="shared" si="873"/>
        <v>0.10350960398387479</v>
      </c>
      <c r="E882">
        <f t="shared" si="871"/>
        <v>0</v>
      </c>
      <c r="F882">
        <f t="shared" si="874"/>
        <v>0</v>
      </c>
    </row>
    <row r="883" spans="1:6" x14ac:dyDescent="0.3">
      <c r="A883">
        <v>875</v>
      </c>
      <c r="B883">
        <f>IF(A883&lt;=$B$2,SMALL('K_out calculations'!$I$2:INDEX('K_out calculations'!$I:$I,$B$2+1),A883+1),NA())</f>
        <v>0</v>
      </c>
      <c r="C883">
        <f t="shared" ref="C883" si="914">IF(ISNUMBER(B883),B883,NA())</f>
        <v>0</v>
      </c>
      <c r="D883">
        <f t="shared" si="873"/>
        <v>0.10362817168603272</v>
      </c>
      <c r="E883">
        <f t="shared" si="871"/>
        <v>0</v>
      </c>
      <c r="F883">
        <f t="shared" si="874"/>
        <v>0</v>
      </c>
    </row>
    <row r="884" spans="1:6" x14ac:dyDescent="0.3">
      <c r="A884">
        <v>876</v>
      </c>
      <c r="B884">
        <f>IF(A884&lt;=$B$2,SMALL('K_out calculations'!$I$2:INDEX('K_out calculations'!$I:$I,$B$2+1),A884+1),NA())</f>
        <v>0</v>
      </c>
      <c r="C884">
        <f t="shared" ref="C884" si="915">IF(ISNUMBER(B884),C883+B884,NA())</f>
        <v>0</v>
      </c>
      <c r="D884">
        <f t="shared" si="873"/>
        <v>0.10374673938819065</v>
      </c>
      <c r="E884">
        <f t="shared" si="871"/>
        <v>0</v>
      </c>
      <c r="F884">
        <f t="shared" si="874"/>
        <v>0</v>
      </c>
    </row>
    <row r="885" spans="1:6" x14ac:dyDescent="0.3">
      <c r="A885">
        <v>877</v>
      </c>
      <c r="B885">
        <f>IF(A885&lt;=$B$2,SMALL('K_out calculations'!$I$2:INDEX('K_out calculations'!$I:$I,$B$2+1),A885+1),NA())</f>
        <v>0</v>
      </c>
      <c r="C885">
        <f t="shared" ref="C885" si="916">IF(ISNUMBER(B885),B885,NA())</f>
        <v>0</v>
      </c>
      <c r="D885">
        <f t="shared" si="873"/>
        <v>0.10386530709034859</v>
      </c>
      <c r="E885">
        <f t="shared" si="871"/>
        <v>0</v>
      </c>
      <c r="F885">
        <f t="shared" si="874"/>
        <v>0</v>
      </c>
    </row>
    <row r="886" spans="1:6" x14ac:dyDescent="0.3">
      <c r="A886">
        <v>878</v>
      </c>
      <c r="B886">
        <f>IF(A886&lt;=$B$2,SMALL('K_out calculations'!$I$2:INDEX('K_out calculations'!$I:$I,$B$2+1),A886+1),NA())</f>
        <v>0</v>
      </c>
      <c r="C886">
        <f t="shared" ref="C886" si="917">IF(ISNUMBER(B886),C885+B886,NA())</f>
        <v>0</v>
      </c>
      <c r="D886">
        <f t="shared" si="873"/>
        <v>0.10398387479250652</v>
      </c>
      <c r="E886">
        <f t="shared" si="871"/>
        <v>0</v>
      </c>
      <c r="F886">
        <f t="shared" si="874"/>
        <v>0</v>
      </c>
    </row>
    <row r="887" spans="1:6" x14ac:dyDescent="0.3">
      <c r="A887">
        <v>879</v>
      </c>
      <c r="B887">
        <f>IF(A887&lt;=$B$2,SMALL('K_out calculations'!$I$2:INDEX('K_out calculations'!$I:$I,$B$2+1),A887+1),NA())</f>
        <v>0</v>
      </c>
      <c r="C887">
        <f t="shared" ref="C887" si="918">IF(ISNUMBER(B887),B887,NA())</f>
        <v>0</v>
      </c>
      <c r="D887">
        <f t="shared" si="873"/>
        <v>0.10410244249466445</v>
      </c>
      <c r="E887">
        <f t="shared" si="871"/>
        <v>0</v>
      </c>
      <c r="F887">
        <f t="shared" si="874"/>
        <v>0</v>
      </c>
    </row>
    <row r="888" spans="1:6" x14ac:dyDescent="0.3">
      <c r="A888">
        <v>880</v>
      </c>
      <c r="B888">
        <f>IF(A888&lt;=$B$2,SMALL('K_out calculations'!$I$2:INDEX('K_out calculations'!$I:$I,$B$2+1),A888+1),NA())</f>
        <v>0</v>
      </c>
      <c r="C888">
        <f t="shared" ref="C888" si="919">IF(ISNUMBER(B888),C887+B888,NA())</f>
        <v>0</v>
      </c>
      <c r="D888">
        <f t="shared" si="873"/>
        <v>0.10422101019682238</v>
      </c>
      <c r="E888">
        <f t="shared" si="871"/>
        <v>0</v>
      </c>
      <c r="F888">
        <f t="shared" si="874"/>
        <v>0</v>
      </c>
    </row>
    <row r="889" spans="1:6" x14ac:dyDescent="0.3">
      <c r="A889">
        <v>881</v>
      </c>
      <c r="B889">
        <f>IF(A889&lt;=$B$2,SMALL('K_out calculations'!$I$2:INDEX('K_out calculations'!$I:$I,$B$2+1),A889+1),NA())</f>
        <v>0</v>
      </c>
      <c r="C889">
        <f t="shared" ref="C889" si="920">IF(ISNUMBER(B889),B889,NA())</f>
        <v>0</v>
      </c>
      <c r="D889">
        <f t="shared" si="873"/>
        <v>0.10433957789898032</v>
      </c>
      <c r="E889">
        <f t="shared" si="871"/>
        <v>0</v>
      </c>
      <c r="F889">
        <f t="shared" si="874"/>
        <v>0</v>
      </c>
    </row>
    <row r="890" spans="1:6" x14ac:dyDescent="0.3">
      <c r="A890">
        <v>882</v>
      </c>
      <c r="B890">
        <f>IF(A890&lt;=$B$2,SMALL('K_out calculations'!$I$2:INDEX('K_out calculations'!$I:$I,$B$2+1),A890+1),NA())</f>
        <v>0</v>
      </c>
      <c r="C890">
        <f t="shared" ref="C890" si="921">IF(ISNUMBER(B890),C889+B890,NA())</f>
        <v>0</v>
      </c>
      <c r="D890">
        <f t="shared" si="873"/>
        <v>0.10445814560113825</v>
      </c>
      <c r="E890">
        <f t="shared" si="871"/>
        <v>0</v>
      </c>
      <c r="F890">
        <f t="shared" si="874"/>
        <v>0</v>
      </c>
    </row>
    <row r="891" spans="1:6" x14ac:dyDescent="0.3">
      <c r="A891">
        <v>883</v>
      </c>
      <c r="B891">
        <f>IF(A891&lt;=$B$2,SMALL('K_out calculations'!$I$2:INDEX('K_out calculations'!$I:$I,$B$2+1),A891+1),NA())</f>
        <v>0</v>
      </c>
      <c r="C891">
        <f t="shared" ref="C891" si="922">IF(ISNUMBER(B891),B891,NA())</f>
        <v>0</v>
      </c>
      <c r="D891">
        <f t="shared" si="873"/>
        <v>0.10457671330329618</v>
      </c>
      <c r="E891">
        <f t="shared" si="871"/>
        <v>0</v>
      </c>
      <c r="F891">
        <f t="shared" si="874"/>
        <v>0</v>
      </c>
    </row>
    <row r="892" spans="1:6" x14ac:dyDescent="0.3">
      <c r="A892">
        <v>884</v>
      </c>
      <c r="B892">
        <f>IF(A892&lt;=$B$2,SMALL('K_out calculations'!$I$2:INDEX('K_out calculations'!$I:$I,$B$2+1),A892+1),NA())</f>
        <v>0</v>
      </c>
      <c r="C892">
        <f t="shared" ref="C892" si="923">IF(ISNUMBER(B892),C891+B892,NA())</f>
        <v>0</v>
      </c>
      <c r="D892">
        <f t="shared" si="873"/>
        <v>0.10469528100545411</v>
      </c>
      <c r="E892">
        <f t="shared" si="871"/>
        <v>0</v>
      </c>
      <c r="F892">
        <f t="shared" si="874"/>
        <v>0</v>
      </c>
    </row>
    <row r="893" spans="1:6" x14ac:dyDescent="0.3">
      <c r="A893">
        <v>885</v>
      </c>
      <c r="B893">
        <f>IF(A893&lt;=$B$2,SMALL('K_out calculations'!$I$2:INDEX('K_out calculations'!$I:$I,$B$2+1),A893+1),NA())</f>
        <v>0</v>
      </c>
      <c r="C893">
        <f t="shared" ref="C893" si="924">IF(ISNUMBER(B893),B893,NA())</f>
        <v>0</v>
      </c>
      <c r="D893">
        <f t="shared" si="873"/>
        <v>0.10481384870761205</v>
      </c>
      <c r="E893">
        <f t="shared" si="871"/>
        <v>0</v>
      </c>
      <c r="F893">
        <f t="shared" si="874"/>
        <v>0</v>
      </c>
    </row>
    <row r="894" spans="1:6" x14ac:dyDescent="0.3">
      <c r="A894">
        <v>886</v>
      </c>
      <c r="B894">
        <f>IF(A894&lt;=$B$2,SMALL('K_out calculations'!$I$2:INDEX('K_out calculations'!$I:$I,$B$2+1),A894+1),NA())</f>
        <v>0</v>
      </c>
      <c r="C894">
        <f t="shared" ref="C894" si="925">IF(ISNUMBER(B894),C893+B894,NA())</f>
        <v>0</v>
      </c>
      <c r="D894">
        <f t="shared" si="873"/>
        <v>0.10493241640976998</v>
      </c>
      <c r="E894">
        <f t="shared" si="871"/>
        <v>0</v>
      </c>
      <c r="F894">
        <f t="shared" si="874"/>
        <v>0</v>
      </c>
    </row>
    <row r="895" spans="1:6" x14ac:dyDescent="0.3">
      <c r="A895">
        <v>887</v>
      </c>
      <c r="B895">
        <f>IF(A895&lt;=$B$2,SMALL('K_out calculations'!$I$2:INDEX('K_out calculations'!$I:$I,$B$2+1),A895+1),NA())</f>
        <v>0</v>
      </c>
      <c r="C895">
        <f t="shared" ref="C895" si="926">IF(ISNUMBER(B895),B895,NA())</f>
        <v>0</v>
      </c>
      <c r="D895">
        <f t="shared" si="873"/>
        <v>0.10505098411192791</v>
      </c>
      <c r="E895">
        <f t="shared" si="871"/>
        <v>0</v>
      </c>
      <c r="F895">
        <f t="shared" si="874"/>
        <v>0</v>
      </c>
    </row>
    <row r="896" spans="1:6" x14ac:dyDescent="0.3">
      <c r="A896">
        <v>888</v>
      </c>
      <c r="B896">
        <f>IF(A896&lt;=$B$2,SMALL('K_out calculations'!$I$2:INDEX('K_out calculations'!$I:$I,$B$2+1),A896+1),NA())</f>
        <v>0</v>
      </c>
      <c r="C896">
        <f t="shared" ref="C896" si="927">IF(ISNUMBER(B896),C895+B896,NA())</f>
        <v>0</v>
      </c>
      <c r="D896">
        <f t="shared" si="873"/>
        <v>0.10516955181408584</v>
      </c>
      <c r="E896">
        <f t="shared" si="871"/>
        <v>0</v>
      </c>
      <c r="F896">
        <f t="shared" si="874"/>
        <v>0</v>
      </c>
    </row>
    <row r="897" spans="1:6" x14ac:dyDescent="0.3">
      <c r="A897">
        <v>889</v>
      </c>
      <c r="B897">
        <f>IF(A897&lt;=$B$2,SMALL('K_out calculations'!$I$2:INDEX('K_out calculations'!$I:$I,$B$2+1),A897+1),NA())</f>
        <v>0</v>
      </c>
      <c r="C897">
        <f t="shared" ref="C897" si="928">IF(ISNUMBER(B897),B897,NA())</f>
        <v>0</v>
      </c>
      <c r="D897">
        <f t="shared" si="873"/>
        <v>0.10528811951624377</v>
      </c>
      <c r="E897">
        <f t="shared" si="871"/>
        <v>0</v>
      </c>
      <c r="F897">
        <f t="shared" si="874"/>
        <v>0</v>
      </c>
    </row>
    <row r="898" spans="1:6" x14ac:dyDescent="0.3">
      <c r="A898">
        <v>890</v>
      </c>
      <c r="B898">
        <f>IF(A898&lt;=$B$2,SMALL('K_out calculations'!$I$2:INDEX('K_out calculations'!$I:$I,$B$2+1),A898+1),NA())</f>
        <v>0</v>
      </c>
      <c r="C898">
        <f t="shared" ref="C898" si="929">IF(ISNUMBER(B898),C897+B898,NA())</f>
        <v>0</v>
      </c>
      <c r="D898">
        <f t="shared" si="873"/>
        <v>0.10540668721840171</v>
      </c>
      <c r="E898">
        <f t="shared" si="871"/>
        <v>0</v>
      </c>
      <c r="F898">
        <f t="shared" si="874"/>
        <v>0</v>
      </c>
    </row>
    <row r="899" spans="1:6" x14ac:dyDescent="0.3">
      <c r="A899">
        <v>891</v>
      </c>
      <c r="B899">
        <f>IF(A899&lt;=$B$2,SMALL('K_out calculations'!$I$2:INDEX('K_out calculations'!$I:$I,$B$2+1),A899+1),NA())</f>
        <v>0</v>
      </c>
      <c r="C899">
        <f t="shared" ref="C899" si="930">IF(ISNUMBER(B899),B899,NA())</f>
        <v>0</v>
      </c>
      <c r="D899">
        <f t="shared" si="873"/>
        <v>0.10552525492055964</v>
      </c>
      <c r="E899">
        <f t="shared" si="871"/>
        <v>0</v>
      </c>
      <c r="F899">
        <f t="shared" si="874"/>
        <v>0</v>
      </c>
    </row>
    <row r="900" spans="1:6" x14ac:dyDescent="0.3">
      <c r="A900">
        <v>892</v>
      </c>
      <c r="B900">
        <f>IF(A900&lt;=$B$2,SMALL('K_out calculations'!$I$2:INDEX('K_out calculations'!$I:$I,$B$2+1),A900+1),NA())</f>
        <v>0</v>
      </c>
      <c r="C900">
        <f t="shared" ref="C900" si="931">IF(ISNUMBER(B900),C899+B900,NA())</f>
        <v>0</v>
      </c>
      <c r="D900">
        <f t="shared" si="873"/>
        <v>0.10564382262271757</v>
      </c>
      <c r="E900">
        <f t="shared" si="871"/>
        <v>0</v>
      </c>
      <c r="F900">
        <f t="shared" si="874"/>
        <v>0</v>
      </c>
    </row>
    <row r="901" spans="1:6" x14ac:dyDescent="0.3">
      <c r="A901">
        <v>893</v>
      </c>
      <c r="B901">
        <f>IF(A901&lt;=$B$2,SMALL('K_out calculations'!$I$2:INDEX('K_out calculations'!$I:$I,$B$2+1),A901+1),NA())</f>
        <v>0</v>
      </c>
      <c r="C901">
        <f t="shared" ref="C901" si="932">IF(ISNUMBER(B901),B901,NA())</f>
        <v>0</v>
      </c>
      <c r="D901">
        <f t="shared" si="873"/>
        <v>0.1057623903248755</v>
      </c>
      <c r="E901">
        <f t="shared" si="871"/>
        <v>0</v>
      </c>
      <c r="F901">
        <f t="shared" si="874"/>
        <v>0</v>
      </c>
    </row>
    <row r="902" spans="1:6" x14ac:dyDescent="0.3">
      <c r="A902">
        <v>894</v>
      </c>
      <c r="B902">
        <f>IF(A902&lt;=$B$2,SMALL('K_out calculations'!$I$2:INDEX('K_out calculations'!$I:$I,$B$2+1),A902+1),NA())</f>
        <v>0</v>
      </c>
      <c r="C902">
        <f t="shared" ref="C902" si="933">IF(ISNUMBER(B902),C901+B902,NA())</f>
        <v>0</v>
      </c>
      <c r="D902">
        <f t="shared" si="873"/>
        <v>0.10588095802703344</v>
      </c>
      <c r="E902">
        <f t="shared" si="871"/>
        <v>0</v>
      </c>
      <c r="F902">
        <f t="shared" si="874"/>
        <v>0</v>
      </c>
    </row>
    <row r="903" spans="1:6" x14ac:dyDescent="0.3">
      <c r="A903">
        <v>895</v>
      </c>
      <c r="B903">
        <f>IF(A903&lt;=$B$2,SMALL('K_out calculations'!$I$2:INDEX('K_out calculations'!$I:$I,$B$2+1),A903+1),NA())</f>
        <v>0</v>
      </c>
      <c r="C903">
        <f t="shared" ref="C903" si="934">IF(ISNUMBER(B903),B903,NA())</f>
        <v>0</v>
      </c>
      <c r="D903">
        <f t="shared" si="873"/>
        <v>0.10599952572919137</v>
      </c>
      <c r="E903">
        <f t="shared" si="871"/>
        <v>0</v>
      </c>
      <c r="F903">
        <f t="shared" si="874"/>
        <v>0</v>
      </c>
    </row>
    <row r="904" spans="1:6" x14ac:dyDescent="0.3">
      <c r="A904">
        <v>896</v>
      </c>
      <c r="B904">
        <f>IF(A904&lt;=$B$2,SMALL('K_out calculations'!$I$2:INDEX('K_out calculations'!$I:$I,$B$2+1),A904+1),NA())</f>
        <v>0</v>
      </c>
      <c r="C904">
        <f t="shared" ref="C904" si="935">IF(ISNUMBER(B904),C903+B904,NA())</f>
        <v>0</v>
      </c>
      <c r="D904">
        <f t="shared" si="873"/>
        <v>0.1061180934313493</v>
      </c>
      <c r="E904">
        <f t="shared" si="871"/>
        <v>0</v>
      </c>
      <c r="F904">
        <f t="shared" si="874"/>
        <v>0</v>
      </c>
    </row>
    <row r="905" spans="1:6" x14ac:dyDescent="0.3">
      <c r="A905">
        <v>897</v>
      </c>
      <c r="B905">
        <f>IF(A905&lt;=$B$2,SMALL('K_out calculations'!$I$2:INDEX('K_out calculations'!$I:$I,$B$2+1),A905+1),NA())</f>
        <v>0</v>
      </c>
      <c r="C905">
        <f t="shared" ref="C905" si="936">IF(ISNUMBER(B905),B905,NA())</f>
        <v>0</v>
      </c>
      <c r="D905">
        <f t="shared" si="873"/>
        <v>0.10623666113350723</v>
      </c>
      <c r="E905">
        <f t="shared" si="871"/>
        <v>0</v>
      </c>
      <c r="F905">
        <f t="shared" si="874"/>
        <v>0</v>
      </c>
    </row>
    <row r="906" spans="1:6" x14ac:dyDescent="0.3">
      <c r="A906">
        <v>898</v>
      </c>
      <c r="B906">
        <f>IF(A906&lt;=$B$2,SMALL('K_out calculations'!$I$2:INDEX('K_out calculations'!$I:$I,$B$2+1),A906+1),NA())</f>
        <v>0</v>
      </c>
      <c r="C906">
        <f t="shared" ref="C906" si="937">IF(ISNUMBER(B906),C905+B906,NA())</f>
        <v>0</v>
      </c>
      <c r="D906">
        <f t="shared" si="873"/>
        <v>0.10635522883566516</v>
      </c>
      <c r="E906">
        <f t="shared" ref="E906:E969" si="938">IF(ISNUMBER(C906),C906/$B$3,NA())</f>
        <v>0</v>
      </c>
      <c r="F906">
        <f t="shared" si="874"/>
        <v>0</v>
      </c>
    </row>
    <row r="907" spans="1:6" x14ac:dyDescent="0.3">
      <c r="A907">
        <v>899</v>
      </c>
      <c r="B907">
        <f>IF(A907&lt;=$B$2,SMALL('K_out calculations'!$I$2:INDEX('K_out calculations'!$I:$I,$B$2+1),A907+1),NA())</f>
        <v>0</v>
      </c>
      <c r="C907">
        <f t="shared" ref="C907" si="939">IF(ISNUMBER(B907),B907,NA())</f>
        <v>0</v>
      </c>
      <c r="D907">
        <f t="shared" ref="D907:D970" si="940">IF(A907&lt;=$B$2, (A907-1)/$B$2,NA())</f>
        <v>0.1064737965378231</v>
      </c>
      <c r="E907">
        <f t="shared" si="938"/>
        <v>0</v>
      </c>
      <c r="F907">
        <f t="shared" ref="F907:F970" si="941">IF(AND(ISNUMBER(E907),ISNUMBER(E906),ISNUMBER(D907),ISNUMBER(D906)),(E907+E906)/2*(D907-D906),NA())</f>
        <v>0</v>
      </c>
    </row>
    <row r="908" spans="1:6" x14ac:dyDescent="0.3">
      <c r="A908">
        <v>900</v>
      </c>
      <c r="B908">
        <f>IF(A908&lt;=$B$2,SMALL('K_out calculations'!$I$2:INDEX('K_out calculations'!$I:$I,$B$2+1),A908+1),NA())</f>
        <v>0</v>
      </c>
      <c r="C908">
        <f t="shared" ref="C908" si="942">IF(ISNUMBER(B908),C907+B908,NA())</f>
        <v>0</v>
      </c>
      <c r="D908">
        <f t="shared" si="940"/>
        <v>0.10659236423998103</v>
      </c>
      <c r="E908">
        <f t="shared" si="938"/>
        <v>0</v>
      </c>
      <c r="F908">
        <f t="shared" si="941"/>
        <v>0</v>
      </c>
    </row>
    <row r="909" spans="1:6" x14ac:dyDescent="0.3">
      <c r="A909">
        <v>901</v>
      </c>
      <c r="B909">
        <f>IF(A909&lt;=$B$2,SMALL('K_out calculations'!$I$2:INDEX('K_out calculations'!$I:$I,$B$2+1),A909+1),NA())</f>
        <v>0</v>
      </c>
      <c r="C909">
        <f t="shared" ref="C909" si="943">IF(ISNUMBER(B909),B909,NA())</f>
        <v>0</v>
      </c>
      <c r="D909">
        <f t="shared" si="940"/>
        <v>0.10671093194213896</v>
      </c>
      <c r="E909">
        <f t="shared" si="938"/>
        <v>0</v>
      </c>
      <c r="F909">
        <f t="shared" si="941"/>
        <v>0</v>
      </c>
    </row>
    <row r="910" spans="1:6" x14ac:dyDescent="0.3">
      <c r="A910">
        <v>902</v>
      </c>
      <c r="B910">
        <f>IF(A910&lt;=$B$2,SMALL('K_out calculations'!$I$2:INDEX('K_out calculations'!$I:$I,$B$2+1),A910+1),NA())</f>
        <v>0</v>
      </c>
      <c r="C910">
        <f t="shared" ref="C910" si="944">IF(ISNUMBER(B910),C909+B910,NA())</f>
        <v>0</v>
      </c>
      <c r="D910">
        <f t="shared" si="940"/>
        <v>0.10682949964429689</v>
      </c>
      <c r="E910">
        <f t="shared" si="938"/>
        <v>0</v>
      </c>
      <c r="F910">
        <f t="shared" si="941"/>
        <v>0</v>
      </c>
    </row>
    <row r="911" spans="1:6" x14ac:dyDescent="0.3">
      <c r="A911">
        <v>903</v>
      </c>
      <c r="B911">
        <f>IF(A911&lt;=$B$2,SMALL('K_out calculations'!$I$2:INDEX('K_out calculations'!$I:$I,$B$2+1),A911+1),NA())</f>
        <v>0</v>
      </c>
      <c r="C911">
        <f t="shared" ref="C911" si="945">IF(ISNUMBER(B911),B911,NA())</f>
        <v>0</v>
      </c>
      <c r="D911">
        <f t="shared" si="940"/>
        <v>0.10694806734645483</v>
      </c>
      <c r="E911">
        <f t="shared" si="938"/>
        <v>0</v>
      </c>
      <c r="F911">
        <f t="shared" si="941"/>
        <v>0</v>
      </c>
    </row>
    <row r="912" spans="1:6" x14ac:dyDescent="0.3">
      <c r="A912">
        <v>904</v>
      </c>
      <c r="B912">
        <f>IF(A912&lt;=$B$2,SMALL('K_out calculations'!$I$2:INDEX('K_out calculations'!$I:$I,$B$2+1),A912+1),NA())</f>
        <v>0</v>
      </c>
      <c r="C912">
        <f t="shared" ref="C912" si="946">IF(ISNUMBER(B912),C911+B912,NA())</f>
        <v>0</v>
      </c>
      <c r="D912">
        <f t="shared" si="940"/>
        <v>0.10706663504861276</v>
      </c>
      <c r="E912">
        <f t="shared" si="938"/>
        <v>0</v>
      </c>
      <c r="F912">
        <f t="shared" si="941"/>
        <v>0</v>
      </c>
    </row>
    <row r="913" spans="1:6" x14ac:dyDescent="0.3">
      <c r="A913">
        <v>905</v>
      </c>
      <c r="B913">
        <f>IF(A913&lt;=$B$2,SMALL('K_out calculations'!$I$2:INDEX('K_out calculations'!$I:$I,$B$2+1),A913+1),NA())</f>
        <v>0</v>
      </c>
      <c r="C913">
        <f t="shared" ref="C913" si="947">IF(ISNUMBER(B913),B913,NA())</f>
        <v>0</v>
      </c>
      <c r="D913">
        <f t="shared" si="940"/>
        <v>0.10718520275077069</v>
      </c>
      <c r="E913">
        <f t="shared" si="938"/>
        <v>0</v>
      </c>
      <c r="F913">
        <f t="shared" si="941"/>
        <v>0</v>
      </c>
    </row>
    <row r="914" spans="1:6" x14ac:dyDescent="0.3">
      <c r="A914">
        <v>906</v>
      </c>
      <c r="B914">
        <f>IF(A914&lt;=$B$2,SMALL('K_out calculations'!$I$2:INDEX('K_out calculations'!$I:$I,$B$2+1),A914+1),NA())</f>
        <v>0</v>
      </c>
      <c r="C914">
        <f t="shared" ref="C914" si="948">IF(ISNUMBER(B914),C913+B914,NA())</f>
        <v>0</v>
      </c>
      <c r="D914">
        <f t="shared" si="940"/>
        <v>0.10730377045292862</v>
      </c>
      <c r="E914">
        <f t="shared" si="938"/>
        <v>0</v>
      </c>
      <c r="F914">
        <f t="shared" si="941"/>
        <v>0</v>
      </c>
    </row>
    <row r="915" spans="1:6" x14ac:dyDescent="0.3">
      <c r="A915">
        <v>907</v>
      </c>
      <c r="B915">
        <f>IF(A915&lt;=$B$2,SMALL('K_out calculations'!$I$2:INDEX('K_out calculations'!$I:$I,$B$2+1),A915+1),NA())</f>
        <v>0</v>
      </c>
      <c r="C915">
        <f t="shared" ref="C915" si="949">IF(ISNUMBER(B915),B915,NA())</f>
        <v>0</v>
      </c>
      <c r="D915">
        <f t="shared" si="940"/>
        <v>0.10742233815508656</v>
      </c>
      <c r="E915">
        <f t="shared" si="938"/>
        <v>0</v>
      </c>
      <c r="F915">
        <f t="shared" si="941"/>
        <v>0</v>
      </c>
    </row>
    <row r="916" spans="1:6" x14ac:dyDescent="0.3">
      <c r="A916">
        <v>908</v>
      </c>
      <c r="B916">
        <f>IF(A916&lt;=$B$2,SMALL('K_out calculations'!$I$2:INDEX('K_out calculations'!$I:$I,$B$2+1),A916+1),NA())</f>
        <v>0</v>
      </c>
      <c r="C916">
        <f t="shared" ref="C916" si="950">IF(ISNUMBER(B916),C915+B916,NA())</f>
        <v>0</v>
      </c>
      <c r="D916">
        <f t="shared" si="940"/>
        <v>0.10754090585724449</v>
      </c>
      <c r="E916">
        <f t="shared" si="938"/>
        <v>0</v>
      </c>
      <c r="F916">
        <f t="shared" si="941"/>
        <v>0</v>
      </c>
    </row>
    <row r="917" spans="1:6" x14ac:dyDescent="0.3">
      <c r="A917">
        <v>909</v>
      </c>
      <c r="B917">
        <f>IF(A917&lt;=$B$2,SMALL('K_out calculations'!$I$2:INDEX('K_out calculations'!$I:$I,$B$2+1),A917+1),NA())</f>
        <v>0</v>
      </c>
      <c r="C917">
        <f t="shared" ref="C917" si="951">IF(ISNUMBER(B917),B917,NA())</f>
        <v>0</v>
      </c>
      <c r="D917">
        <f t="shared" si="940"/>
        <v>0.10765947355940242</v>
      </c>
      <c r="E917">
        <f t="shared" si="938"/>
        <v>0</v>
      </c>
      <c r="F917">
        <f t="shared" si="941"/>
        <v>0</v>
      </c>
    </row>
    <row r="918" spans="1:6" x14ac:dyDescent="0.3">
      <c r="A918">
        <v>910</v>
      </c>
      <c r="B918">
        <f>IF(A918&lt;=$B$2,SMALL('K_out calculations'!$I$2:INDEX('K_out calculations'!$I:$I,$B$2+1),A918+1),NA())</f>
        <v>0</v>
      </c>
      <c r="C918">
        <f t="shared" ref="C918" si="952">IF(ISNUMBER(B918),C917+B918,NA())</f>
        <v>0</v>
      </c>
      <c r="D918">
        <f t="shared" si="940"/>
        <v>0.10777804126156035</v>
      </c>
      <c r="E918">
        <f t="shared" si="938"/>
        <v>0</v>
      </c>
      <c r="F918">
        <f t="shared" si="941"/>
        <v>0</v>
      </c>
    </row>
    <row r="919" spans="1:6" x14ac:dyDescent="0.3">
      <c r="A919">
        <v>911</v>
      </c>
      <c r="B919">
        <f>IF(A919&lt;=$B$2,SMALL('K_out calculations'!$I$2:INDEX('K_out calculations'!$I:$I,$B$2+1),A919+1),NA())</f>
        <v>0</v>
      </c>
      <c r="C919">
        <f t="shared" ref="C919" si="953">IF(ISNUMBER(B919),B919,NA())</f>
        <v>0</v>
      </c>
      <c r="D919">
        <f t="shared" si="940"/>
        <v>0.10789660896371828</v>
      </c>
      <c r="E919">
        <f t="shared" si="938"/>
        <v>0</v>
      </c>
      <c r="F919">
        <f t="shared" si="941"/>
        <v>0</v>
      </c>
    </row>
    <row r="920" spans="1:6" x14ac:dyDescent="0.3">
      <c r="A920">
        <v>912</v>
      </c>
      <c r="B920">
        <f>IF(A920&lt;=$B$2,SMALL('K_out calculations'!$I$2:INDEX('K_out calculations'!$I:$I,$B$2+1),A920+1),NA())</f>
        <v>0</v>
      </c>
      <c r="C920">
        <f t="shared" ref="C920" si="954">IF(ISNUMBER(B920),C919+B920,NA())</f>
        <v>0</v>
      </c>
      <c r="D920">
        <f t="shared" si="940"/>
        <v>0.10801517666587622</v>
      </c>
      <c r="E920">
        <f t="shared" si="938"/>
        <v>0</v>
      </c>
      <c r="F920">
        <f t="shared" si="941"/>
        <v>0</v>
      </c>
    </row>
    <row r="921" spans="1:6" x14ac:dyDescent="0.3">
      <c r="A921">
        <v>913</v>
      </c>
      <c r="B921">
        <f>IF(A921&lt;=$B$2,SMALL('K_out calculations'!$I$2:INDEX('K_out calculations'!$I:$I,$B$2+1),A921+1),NA())</f>
        <v>0</v>
      </c>
      <c r="C921">
        <f t="shared" ref="C921" si="955">IF(ISNUMBER(B921),B921,NA())</f>
        <v>0</v>
      </c>
      <c r="D921">
        <f t="shared" si="940"/>
        <v>0.10813374436803415</v>
      </c>
      <c r="E921">
        <f t="shared" si="938"/>
        <v>0</v>
      </c>
      <c r="F921">
        <f t="shared" si="941"/>
        <v>0</v>
      </c>
    </row>
    <row r="922" spans="1:6" x14ac:dyDescent="0.3">
      <c r="A922">
        <v>914</v>
      </c>
      <c r="B922">
        <f>IF(A922&lt;=$B$2,SMALL('K_out calculations'!$I$2:INDEX('K_out calculations'!$I:$I,$B$2+1),A922+1),NA())</f>
        <v>0</v>
      </c>
      <c r="C922">
        <f t="shared" ref="C922" si="956">IF(ISNUMBER(B922),C921+B922,NA())</f>
        <v>0</v>
      </c>
      <c r="D922">
        <f t="shared" si="940"/>
        <v>0.10825231207019208</v>
      </c>
      <c r="E922">
        <f t="shared" si="938"/>
        <v>0</v>
      </c>
      <c r="F922">
        <f t="shared" si="941"/>
        <v>0</v>
      </c>
    </row>
    <row r="923" spans="1:6" x14ac:dyDescent="0.3">
      <c r="A923">
        <v>915</v>
      </c>
      <c r="B923">
        <f>IF(A923&lt;=$B$2,SMALL('K_out calculations'!$I$2:INDEX('K_out calculations'!$I:$I,$B$2+1),A923+1),NA())</f>
        <v>0</v>
      </c>
      <c r="C923">
        <f t="shared" ref="C923" si="957">IF(ISNUMBER(B923),B923,NA())</f>
        <v>0</v>
      </c>
      <c r="D923">
        <f t="shared" si="940"/>
        <v>0.10837087977235001</v>
      </c>
      <c r="E923">
        <f t="shared" si="938"/>
        <v>0</v>
      </c>
      <c r="F923">
        <f t="shared" si="941"/>
        <v>0</v>
      </c>
    </row>
    <row r="924" spans="1:6" x14ac:dyDescent="0.3">
      <c r="A924">
        <v>916</v>
      </c>
      <c r="B924">
        <f>IF(A924&lt;=$B$2,SMALL('K_out calculations'!$I$2:INDEX('K_out calculations'!$I:$I,$B$2+1),A924+1),NA())</f>
        <v>0</v>
      </c>
      <c r="C924">
        <f t="shared" ref="C924" si="958">IF(ISNUMBER(B924),C923+B924,NA())</f>
        <v>0</v>
      </c>
      <c r="D924">
        <f t="shared" si="940"/>
        <v>0.10848944747450795</v>
      </c>
      <c r="E924">
        <f t="shared" si="938"/>
        <v>0</v>
      </c>
      <c r="F924">
        <f t="shared" si="941"/>
        <v>0</v>
      </c>
    </row>
    <row r="925" spans="1:6" x14ac:dyDescent="0.3">
      <c r="A925">
        <v>917</v>
      </c>
      <c r="B925">
        <f>IF(A925&lt;=$B$2,SMALL('K_out calculations'!$I$2:INDEX('K_out calculations'!$I:$I,$B$2+1),A925+1),NA())</f>
        <v>0</v>
      </c>
      <c r="C925">
        <f t="shared" ref="C925" si="959">IF(ISNUMBER(B925),B925,NA())</f>
        <v>0</v>
      </c>
      <c r="D925">
        <f t="shared" si="940"/>
        <v>0.10860801517666588</v>
      </c>
      <c r="E925">
        <f t="shared" si="938"/>
        <v>0</v>
      </c>
      <c r="F925">
        <f t="shared" si="941"/>
        <v>0</v>
      </c>
    </row>
    <row r="926" spans="1:6" x14ac:dyDescent="0.3">
      <c r="A926">
        <v>918</v>
      </c>
      <c r="B926">
        <f>IF(A926&lt;=$B$2,SMALL('K_out calculations'!$I$2:INDEX('K_out calculations'!$I:$I,$B$2+1),A926+1),NA())</f>
        <v>0</v>
      </c>
      <c r="C926">
        <f t="shared" ref="C926" si="960">IF(ISNUMBER(B926),C925+B926,NA())</f>
        <v>0</v>
      </c>
      <c r="D926">
        <f t="shared" si="940"/>
        <v>0.10872658287882381</v>
      </c>
      <c r="E926">
        <f t="shared" si="938"/>
        <v>0</v>
      </c>
      <c r="F926">
        <f t="shared" si="941"/>
        <v>0</v>
      </c>
    </row>
    <row r="927" spans="1:6" x14ac:dyDescent="0.3">
      <c r="A927">
        <v>919</v>
      </c>
      <c r="B927">
        <f>IF(A927&lt;=$B$2,SMALL('K_out calculations'!$I$2:INDEX('K_out calculations'!$I:$I,$B$2+1),A927+1),NA())</f>
        <v>0</v>
      </c>
      <c r="C927">
        <f t="shared" ref="C927" si="961">IF(ISNUMBER(B927),B927,NA())</f>
        <v>0</v>
      </c>
      <c r="D927">
        <f t="shared" si="940"/>
        <v>0.10884515058098174</v>
      </c>
      <c r="E927">
        <f t="shared" si="938"/>
        <v>0</v>
      </c>
      <c r="F927">
        <f t="shared" si="941"/>
        <v>0</v>
      </c>
    </row>
    <row r="928" spans="1:6" x14ac:dyDescent="0.3">
      <c r="A928">
        <v>920</v>
      </c>
      <c r="B928">
        <f>IF(A928&lt;=$B$2,SMALL('K_out calculations'!$I$2:INDEX('K_out calculations'!$I:$I,$B$2+1),A928+1),NA())</f>
        <v>0</v>
      </c>
      <c r="C928">
        <f t="shared" ref="C928" si="962">IF(ISNUMBER(B928),C927+B928,NA())</f>
        <v>0</v>
      </c>
      <c r="D928">
        <f t="shared" si="940"/>
        <v>0.10896371828313968</v>
      </c>
      <c r="E928">
        <f t="shared" si="938"/>
        <v>0</v>
      </c>
      <c r="F928">
        <f t="shared" si="941"/>
        <v>0</v>
      </c>
    </row>
    <row r="929" spans="1:6" x14ac:dyDescent="0.3">
      <c r="A929">
        <v>921</v>
      </c>
      <c r="B929">
        <f>IF(A929&lt;=$B$2,SMALL('K_out calculations'!$I$2:INDEX('K_out calculations'!$I:$I,$B$2+1),A929+1),NA())</f>
        <v>0</v>
      </c>
      <c r="C929">
        <f t="shared" ref="C929" si="963">IF(ISNUMBER(B929),B929,NA())</f>
        <v>0</v>
      </c>
      <c r="D929">
        <f t="shared" si="940"/>
        <v>0.10908228598529761</v>
      </c>
      <c r="E929">
        <f t="shared" si="938"/>
        <v>0</v>
      </c>
      <c r="F929">
        <f t="shared" si="941"/>
        <v>0</v>
      </c>
    </row>
    <row r="930" spans="1:6" x14ac:dyDescent="0.3">
      <c r="A930">
        <v>922</v>
      </c>
      <c r="B930">
        <f>IF(A930&lt;=$B$2,SMALL('K_out calculations'!$I$2:INDEX('K_out calculations'!$I:$I,$B$2+1),A930+1),NA())</f>
        <v>0</v>
      </c>
      <c r="C930">
        <f t="shared" ref="C930" si="964">IF(ISNUMBER(B930),C929+B930,NA())</f>
        <v>0</v>
      </c>
      <c r="D930">
        <f t="shared" si="940"/>
        <v>0.10920085368745554</v>
      </c>
      <c r="E930">
        <f t="shared" si="938"/>
        <v>0</v>
      </c>
      <c r="F930">
        <f t="shared" si="941"/>
        <v>0</v>
      </c>
    </row>
    <row r="931" spans="1:6" x14ac:dyDescent="0.3">
      <c r="A931">
        <v>923</v>
      </c>
      <c r="B931">
        <f>IF(A931&lt;=$B$2,SMALL('K_out calculations'!$I$2:INDEX('K_out calculations'!$I:$I,$B$2+1),A931+1),NA())</f>
        <v>0</v>
      </c>
      <c r="C931">
        <f t="shared" ref="C931" si="965">IF(ISNUMBER(B931),B931,NA())</f>
        <v>0</v>
      </c>
      <c r="D931">
        <f t="shared" si="940"/>
        <v>0.10931942138961347</v>
      </c>
      <c r="E931">
        <f t="shared" si="938"/>
        <v>0</v>
      </c>
      <c r="F931">
        <f t="shared" si="941"/>
        <v>0</v>
      </c>
    </row>
    <row r="932" spans="1:6" x14ac:dyDescent="0.3">
      <c r="A932">
        <v>924</v>
      </c>
      <c r="B932">
        <f>IF(A932&lt;=$B$2,SMALL('K_out calculations'!$I$2:INDEX('K_out calculations'!$I:$I,$B$2+1),A932+1),NA())</f>
        <v>0</v>
      </c>
      <c r="C932">
        <f t="shared" ref="C932" si="966">IF(ISNUMBER(B932),C931+B932,NA())</f>
        <v>0</v>
      </c>
      <c r="D932">
        <f t="shared" si="940"/>
        <v>0.1094379890917714</v>
      </c>
      <c r="E932">
        <f t="shared" si="938"/>
        <v>0</v>
      </c>
      <c r="F932">
        <f t="shared" si="941"/>
        <v>0</v>
      </c>
    </row>
    <row r="933" spans="1:6" x14ac:dyDescent="0.3">
      <c r="A933">
        <v>925</v>
      </c>
      <c r="B933">
        <f>IF(A933&lt;=$B$2,SMALL('K_out calculations'!$I$2:INDEX('K_out calculations'!$I:$I,$B$2+1),A933+1),NA())</f>
        <v>0</v>
      </c>
      <c r="C933">
        <f t="shared" ref="C933" si="967">IF(ISNUMBER(B933),B933,NA())</f>
        <v>0</v>
      </c>
      <c r="D933">
        <f t="shared" si="940"/>
        <v>0.10955655679392934</v>
      </c>
      <c r="E933">
        <f t="shared" si="938"/>
        <v>0</v>
      </c>
      <c r="F933">
        <f t="shared" si="941"/>
        <v>0</v>
      </c>
    </row>
    <row r="934" spans="1:6" x14ac:dyDescent="0.3">
      <c r="A934">
        <v>926</v>
      </c>
      <c r="B934">
        <f>IF(A934&lt;=$B$2,SMALL('K_out calculations'!$I$2:INDEX('K_out calculations'!$I:$I,$B$2+1),A934+1),NA())</f>
        <v>0</v>
      </c>
      <c r="C934">
        <f t="shared" ref="C934" si="968">IF(ISNUMBER(B934),C933+B934,NA())</f>
        <v>0</v>
      </c>
      <c r="D934">
        <f t="shared" si="940"/>
        <v>0.10967512449608727</v>
      </c>
      <c r="E934">
        <f t="shared" si="938"/>
        <v>0</v>
      </c>
      <c r="F934">
        <f t="shared" si="941"/>
        <v>0</v>
      </c>
    </row>
    <row r="935" spans="1:6" x14ac:dyDescent="0.3">
      <c r="A935">
        <v>927</v>
      </c>
      <c r="B935">
        <f>IF(A935&lt;=$B$2,SMALL('K_out calculations'!$I$2:INDEX('K_out calculations'!$I:$I,$B$2+1),A935+1),NA())</f>
        <v>0</v>
      </c>
      <c r="C935">
        <f t="shared" ref="C935" si="969">IF(ISNUMBER(B935),B935,NA())</f>
        <v>0</v>
      </c>
      <c r="D935">
        <f t="shared" si="940"/>
        <v>0.1097936921982452</v>
      </c>
      <c r="E935">
        <f t="shared" si="938"/>
        <v>0</v>
      </c>
      <c r="F935">
        <f t="shared" si="941"/>
        <v>0</v>
      </c>
    </row>
    <row r="936" spans="1:6" x14ac:dyDescent="0.3">
      <c r="A936">
        <v>928</v>
      </c>
      <c r="B936">
        <f>IF(A936&lt;=$B$2,SMALL('K_out calculations'!$I$2:INDEX('K_out calculations'!$I:$I,$B$2+1),A936+1),NA())</f>
        <v>0</v>
      </c>
      <c r="C936">
        <f t="shared" ref="C936" si="970">IF(ISNUMBER(B936),C935+B936,NA())</f>
        <v>0</v>
      </c>
      <c r="D936">
        <f t="shared" si="940"/>
        <v>0.10991225990040313</v>
      </c>
      <c r="E936">
        <f t="shared" si="938"/>
        <v>0</v>
      </c>
      <c r="F936">
        <f t="shared" si="941"/>
        <v>0</v>
      </c>
    </row>
    <row r="937" spans="1:6" x14ac:dyDescent="0.3">
      <c r="A937">
        <v>929</v>
      </c>
      <c r="B937">
        <f>IF(A937&lt;=$B$2,SMALL('K_out calculations'!$I$2:INDEX('K_out calculations'!$I:$I,$B$2+1),A937+1),NA())</f>
        <v>0</v>
      </c>
      <c r="C937">
        <f t="shared" ref="C937" si="971">IF(ISNUMBER(B937),B937,NA())</f>
        <v>0</v>
      </c>
      <c r="D937">
        <f t="shared" si="940"/>
        <v>0.11003082760256107</v>
      </c>
      <c r="E937">
        <f t="shared" si="938"/>
        <v>0</v>
      </c>
      <c r="F937">
        <f t="shared" si="941"/>
        <v>0</v>
      </c>
    </row>
    <row r="938" spans="1:6" x14ac:dyDescent="0.3">
      <c r="A938">
        <v>930</v>
      </c>
      <c r="B938">
        <f>IF(A938&lt;=$B$2,SMALL('K_out calculations'!$I$2:INDEX('K_out calculations'!$I:$I,$B$2+1),A938+1),NA())</f>
        <v>0</v>
      </c>
      <c r="C938">
        <f t="shared" ref="C938" si="972">IF(ISNUMBER(B938),C937+B938,NA())</f>
        <v>0</v>
      </c>
      <c r="D938">
        <f t="shared" si="940"/>
        <v>0.110149395304719</v>
      </c>
      <c r="E938">
        <f t="shared" si="938"/>
        <v>0</v>
      </c>
      <c r="F938">
        <f t="shared" si="941"/>
        <v>0</v>
      </c>
    </row>
    <row r="939" spans="1:6" x14ac:dyDescent="0.3">
      <c r="A939">
        <v>931</v>
      </c>
      <c r="B939">
        <f>IF(A939&lt;=$B$2,SMALL('K_out calculations'!$I$2:INDEX('K_out calculations'!$I:$I,$B$2+1),A939+1),NA())</f>
        <v>0</v>
      </c>
      <c r="C939">
        <f t="shared" ref="C939" si="973">IF(ISNUMBER(B939),B939,NA())</f>
        <v>0</v>
      </c>
      <c r="D939">
        <f t="shared" si="940"/>
        <v>0.11026796300687693</v>
      </c>
      <c r="E939">
        <f t="shared" si="938"/>
        <v>0</v>
      </c>
      <c r="F939">
        <f t="shared" si="941"/>
        <v>0</v>
      </c>
    </row>
    <row r="940" spans="1:6" x14ac:dyDescent="0.3">
      <c r="A940">
        <v>932</v>
      </c>
      <c r="B940">
        <f>IF(A940&lt;=$B$2,SMALL('K_out calculations'!$I$2:INDEX('K_out calculations'!$I:$I,$B$2+1),A940+1),NA())</f>
        <v>0</v>
      </c>
      <c r="C940">
        <f t="shared" ref="C940" si="974">IF(ISNUMBER(B940),C939+B940,NA())</f>
        <v>0</v>
      </c>
      <c r="D940">
        <f t="shared" si="940"/>
        <v>0.11038653070903486</v>
      </c>
      <c r="E940">
        <f t="shared" si="938"/>
        <v>0</v>
      </c>
      <c r="F940">
        <f t="shared" si="941"/>
        <v>0</v>
      </c>
    </row>
    <row r="941" spans="1:6" x14ac:dyDescent="0.3">
      <c r="A941">
        <v>933</v>
      </c>
      <c r="B941">
        <f>IF(A941&lt;=$B$2,SMALL('K_out calculations'!$I$2:INDEX('K_out calculations'!$I:$I,$B$2+1),A941+1),NA())</f>
        <v>0</v>
      </c>
      <c r="C941">
        <f t="shared" ref="C941" si="975">IF(ISNUMBER(B941),B941,NA())</f>
        <v>0</v>
      </c>
      <c r="D941">
        <f t="shared" si="940"/>
        <v>0.11050509841119278</v>
      </c>
      <c r="E941">
        <f t="shared" si="938"/>
        <v>0</v>
      </c>
      <c r="F941">
        <f t="shared" si="941"/>
        <v>0</v>
      </c>
    </row>
    <row r="942" spans="1:6" x14ac:dyDescent="0.3">
      <c r="A942">
        <v>934</v>
      </c>
      <c r="B942">
        <f>IF(A942&lt;=$B$2,SMALL('K_out calculations'!$I$2:INDEX('K_out calculations'!$I:$I,$B$2+1),A942+1),NA())</f>
        <v>0</v>
      </c>
      <c r="C942">
        <f t="shared" ref="C942" si="976">IF(ISNUMBER(B942),C941+B942,NA())</f>
        <v>0</v>
      </c>
      <c r="D942">
        <f t="shared" si="940"/>
        <v>0.11062366611335073</v>
      </c>
      <c r="E942">
        <f t="shared" si="938"/>
        <v>0</v>
      </c>
      <c r="F942">
        <f t="shared" si="941"/>
        <v>0</v>
      </c>
    </row>
    <row r="943" spans="1:6" x14ac:dyDescent="0.3">
      <c r="A943">
        <v>935</v>
      </c>
      <c r="B943">
        <f>IF(A943&lt;=$B$2,SMALL('K_out calculations'!$I$2:INDEX('K_out calculations'!$I:$I,$B$2+1),A943+1),NA())</f>
        <v>0</v>
      </c>
      <c r="C943">
        <f t="shared" ref="C943" si="977">IF(ISNUMBER(B943),B943,NA())</f>
        <v>0</v>
      </c>
      <c r="D943">
        <f t="shared" si="940"/>
        <v>0.11074223381550866</v>
      </c>
      <c r="E943">
        <f t="shared" si="938"/>
        <v>0</v>
      </c>
      <c r="F943">
        <f t="shared" si="941"/>
        <v>0</v>
      </c>
    </row>
    <row r="944" spans="1:6" x14ac:dyDescent="0.3">
      <c r="A944">
        <v>936</v>
      </c>
      <c r="B944">
        <f>IF(A944&lt;=$B$2,SMALL('K_out calculations'!$I$2:INDEX('K_out calculations'!$I:$I,$B$2+1),A944+1),NA())</f>
        <v>0</v>
      </c>
      <c r="C944">
        <f t="shared" ref="C944" si="978">IF(ISNUMBER(B944),C943+B944,NA())</f>
        <v>0</v>
      </c>
      <c r="D944">
        <f t="shared" si="940"/>
        <v>0.11086080151766659</v>
      </c>
      <c r="E944">
        <f t="shared" si="938"/>
        <v>0</v>
      </c>
      <c r="F944">
        <f t="shared" si="941"/>
        <v>0</v>
      </c>
    </row>
    <row r="945" spans="1:6" x14ac:dyDescent="0.3">
      <c r="A945">
        <v>937</v>
      </c>
      <c r="B945">
        <f>IF(A945&lt;=$B$2,SMALL('K_out calculations'!$I$2:INDEX('K_out calculations'!$I:$I,$B$2+1),A945+1),NA())</f>
        <v>0</v>
      </c>
      <c r="C945">
        <f t="shared" ref="C945" si="979">IF(ISNUMBER(B945),B945,NA())</f>
        <v>0</v>
      </c>
      <c r="D945">
        <f t="shared" si="940"/>
        <v>0.11097936921982451</v>
      </c>
      <c r="E945">
        <f t="shared" si="938"/>
        <v>0</v>
      </c>
      <c r="F945">
        <f t="shared" si="941"/>
        <v>0</v>
      </c>
    </row>
    <row r="946" spans="1:6" x14ac:dyDescent="0.3">
      <c r="A946">
        <v>938</v>
      </c>
      <c r="B946">
        <f>IF(A946&lt;=$B$2,SMALL('K_out calculations'!$I$2:INDEX('K_out calculations'!$I:$I,$B$2+1),A946+1),NA())</f>
        <v>0</v>
      </c>
      <c r="C946">
        <f t="shared" ref="C946" si="980">IF(ISNUMBER(B946),C945+B946,NA())</f>
        <v>0</v>
      </c>
      <c r="D946">
        <f t="shared" si="940"/>
        <v>0.11109793692198246</v>
      </c>
      <c r="E946">
        <f t="shared" si="938"/>
        <v>0</v>
      </c>
      <c r="F946">
        <f t="shared" si="941"/>
        <v>0</v>
      </c>
    </row>
    <row r="947" spans="1:6" x14ac:dyDescent="0.3">
      <c r="A947">
        <v>939</v>
      </c>
      <c r="B947">
        <f>IF(A947&lt;=$B$2,SMALL('K_out calculations'!$I$2:INDEX('K_out calculations'!$I:$I,$B$2+1),A947+1),NA())</f>
        <v>0</v>
      </c>
      <c r="C947">
        <f t="shared" ref="C947" si="981">IF(ISNUMBER(B947),B947,NA())</f>
        <v>0</v>
      </c>
      <c r="D947">
        <f t="shared" si="940"/>
        <v>0.11121650462414039</v>
      </c>
      <c r="E947">
        <f t="shared" si="938"/>
        <v>0</v>
      </c>
      <c r="F947">
        <f t="shared" si="941"/>
        <v>0</v>
      </c>
    </row>
    <row r="948" spans="1:6" x14ac:dyDescent="0.3">
      <c r="A948">
        <v>940</v>
      </c>
      <c r="B948">
        <f>IF(A948&lt;=$B$2,SMALL('K_out calculations'!$I$2:INDEX('K_out calculations'!$I:$I,$B$2+1),A948+1),NA())</f>
        <v>0</v>
      </c>
      <c r="C948">
        <f t="shared" ref="C948" si="982">IF(ISNUMBER(B948),C947+B948,NA())</f>
        <v>0</v>
      </c>
      <c r="D948">
        <f t="shared" si="940"/>
        <v>0.11133507232629831</v>
      </c>
      <c r="E948">
        <f t="shared" si="938"/>
        <v>0</v>
      </c>
      <c r="F948">
        <f t="shared" si="941"/>
        <v>0</v>
      </c>
    </row>
    <row r="949" spans="1:6" x14ac:dyDescent="0.3">
      <c r="A949">
        <v>941</v>
      </c>
      <c r="B949">
        <f>IF(A949&lt;=$B$2,SMALL('K_out calculations'!$I$2:INDEX('K_out calculations'!$I:$I,$B$2+1),A949+1),NA())</f>
        <v>0</v>
      </c>
      <c r="C949">
        <f t="shared" ref="C949" si="983">IF(ISNUMBER(B949),B949,NA())</f>
        <v>0</v>
      </c>
      <c r="D949">
        <f t="shared" si="940"/>
        <v>0.11145364002845624</v>
      </c>
      <c r="E949">
        <f t="shared" si="938"/>
        <v>0</v>
      </c>
      <c r="F949">
        <f t="shared" si="941"/>
        <v>0</v>
      </c>
    </row>
    <row r="950" spans="1:6" x14ac:dyDescent="0.3">
      <c r="A950">
        <v>942</v>
      </c>
      <c r="B950">
        <f>IF(A950&lt;=$B$2,SMALL('K_out calculations'!$I$2:INDEX('K_out calculations'!$I:$I,$B$2+1),A950+1),NA())</f>
        <v>0</v>
      </c>
      <c r="C950">
        <f t="shared" ref="C950" si="984">IF(ISNUMBER(B950),C949+B950,NA())</f>
        <v>0</v>
      </c>
      <c r="D950">
        <f t="shared" si="940"/>
        <v>0.11157220773061419</v>
      </c>
      <c r="E950">
        <f t="shared" si="938"/>
        <v>0</v>
      </c>
      <c r="F950">
        <f t="shared" si="941"/>
        <v>0</v>
      </c>
    </row>
    <row r="951" spans="1:6" x14ac:dyDescent="0.3">
      <c r="A951">
        <v>943</v>
      </c>
      <c r="B951">
        <f>IF(A951&lt;=$B$2,SMALL('K_out calculations'!$I$2:INDEX('K_out calculations'!$I:$I,$B$2+1),A951+1),NA())</f>
        <v>0</v>
      </c>
      <c r="C951">
        <f t="shared" ref="C951" si="985">IF(ISNUMBER(B951),B951,NA())</f>
        <v>0</v>
      </c>
      <c r="D951">
        <f t="shared" si="940"/>
        <v>0.11169077543277212</v>
      </c>
      <c r="E951">
        <f t="shared" si="938"/>
        <v>0</v>
      </c>
      <c r="F951">
        <f t="shared" si="941"/>
        <v>0</v>
      </c>
    </row>
    <row r="952" spans="1:6" x14ac:dyDescent="0.3">
      <c r="A952">
        <v>944</v>
      </c>
      <c r="B952">
        <f>IF(A952&lt;=$B$2,SMALL('K_out calculations'!$I$2:INDEX('K_out calculations'!$I:$I,$B$2+1),A952+1),NA())</f>
        <v>0</v>
      </c>
      <c r="C952">
        <f t="shared" ref="C952" si="986">IF(ISNUMBER(B952),C951+B952,NA())</f>
        <v>0</v>
      </c>
      <c r="D952">
        <f t="shared" si="940"/>
        <v>0.11180934313493004</v>
      </c>
      <c r="E952">
        <f t="shared" si="938"/>
        <v>0</v>
      </c>
      <c r="F952">
        <f t="shared" si="941"/>
        <v>0</v>
      </c>
    </row>
    <row r="953" spans="1:6" x14ac:dyDescent="0.3">
      <c r="A953">
        <v>945</v>
      </c>
      <c r="B953">
        <f>IF(A953&lt;=$B$2,SMALL('K_out calculations'!$I$2:INDEX('K_out calculations'!$I:$I,$B$2+1),A953+1),NA())</f>
        <v>0</v>
      </c>
      <c r="C953">
        <f t="shared" ref="C953" si="987">IF(ISNUMBER(B953),B953,NA())</f>
        <v>0</v>
      </c>
      <c r="D953">
        <f t="shared" si="940"/>
        <v>0.11192791083708797</v>
      </c>
      <c r="E953">
        <f t="shared" si="938"/>
        <v>0</v>
      </c>
      <c r="F953">
        <f t="shared" si="941"/>
        <v>0</v>
      </c>
    </row>
    <row r="954" spans="1:6" x14ac:dyDescent="0.3">
      <c r="A954">
        <v>946</v>
      </c>
      <c r="B954">
        <f>IF(A954&lt;=$B$2,SMALL('K_out calculations'!$I$2:INDEX('K_out calculations'!$I:$I,$B$2+1),A954+1),NA())</f>
        <v>0</v>
      </c>
      <c r="C954">
        <f t="shared" ref="C954" si="988">IF(ISNUMBER(B954),C953+B954,NA())</f>
        <v>0</v>
      </c>
      <c r="D954">
        <f t="shared" si="940"/>
        <v>0.1120464785392459</v>
      </c>
      <c r="E954">
        <f t="shared" si="938"/>
        <v>0</v>
      </c>
      <c r="F954">
        <f t="shared" si="941"/>
        <v>0</v>
      </c>
    </row>
    <row r="955" spans="1:6" x14ac:dyDescent="0.3">
      <c r="A955">
        <v>947</v>
      </c>
      <c r="B955">
        <f>IF(A955&lt;=$B$2,SMALL('K_out calculations'!$I$2:INDEX('K_out calculations'!$I:$I,$B$2+1),A955+1),NA())</f>
        <v>0</v>
      </c>
      <c r="C955">
        <f t="shared" ref="C955" si="989">IF(ISNUMBER(B955),B955,NA())</f>
        <v>0</v>
      </c>
      <c r="D955">
        <f t="shared" si="940"/>
        <v>0.11216504624140385</v>
      </c>
      <c r="E955">
        <f t="shared" si="938"/>
        <v>0</v>
      </c>
      <c r="F955">
        <f t="shared" si="941"/>
        <v>0</v>
      </c>
    </row>
    <row r="956" spans="1:6" x14ac:dyDescent="0.3">
      <c r="A956">
        <v>948</v>
      </c>
      <c r="B956">
        <f>IF(A956&lt;=$B$2,SMALL('K_out calculations'!$I$2:INDEX('K_out calculations'!$I:$I,$B$2+1),A956+1),NA())</f>
        <v>0</v>
      </c>
      <c r="C956">
        <f t="shared" ref="C956" si="990">IF(ISNUMBER(B956),C955+B956,NA())</f>
        <v>0</v>
      </c>
      <c r="D956">
        <f t="shared" si="940"/>
        <v>0.11228361394356177</v>
      </c>
      <c r="E956">
        <f t="shared" si="938"/>
        <v>0</v>
      </c>
      <c r="F956">
        <f t="shared" si="941"/>
        <v>0</v>
      </c>
    </row>
    <row r="957" spans="1:6" x14ac:dyDescent="0.3">
      <c r="A957">
        <v>949</v>
      </c>
      <c r="B957">
        <f>IF(A957&lt;=$B$2,SMALL('K_out calculations'!$I$2:INDEX('K_out calculations'!$I:$I,$B$2+1),A957+1),NA())</f>
        <v>0</v>
      </c>
      <c r="C957">
        <f t="shared" ref="C957" si="991">IF(ISNUMBER(B957),B957,NA())</f>
        <v>0</v>
      </c>
      <c r="D957">
        <f t="shared" si="940"/>
        <v>0.1124021816457197</v>
      </c>
      <c r="E957">
        <f t="shared" si="938"/>
        <v>0</v>
      </c>
      <c r="F957">
        <f t="shared" si="941"/>
        <v>0</v>
      </c>
    </row>
    <row r="958" spans="1:6" x14ac:dyDescent="0.3">
      <c r="A958">
        <v>950</v>
      </c>
      <c r="B958">
        <f>IF(A958&lt;=$B$2,SMALL('K_out calculations'!$I$2:INDEX('K_out calculations'!$I:$I,$B$2+1),A958+1),NA())</f>
        <v>0</v>
      </c>
      <c r="C958">
        <f t="shared" ref="C958" si="992">IF(ISNUMBER(B958),C957+B958,NA())</f>
        <v>0</v>
      </c>
      <c r="D958">
        <f t="shared" si="940"/>
        <v>0.11252074934787763</v>
      </c>
      <c r="E958">
        <f t="shared" si="938"/>
        <v>0</v>
      </c>
      <c r="F958">
        <f t="shared" si="941"/>
        <v>0</v>
      </c>
    </row>
    <row r="959" spans="1:6" x14ac:dyDescent="0.3">
      <c r="A959">
        <v>951</v>
      </c>
      <c r="B959">
        <f>IF(A959&lt;=$B$2,SMALL('K_out calculations'!$I$2:INDEX('K_out calculations'!$I:$I,$B$2+1),A959+1),NA())</f>
        <v>0</v>
      </c>
      <c r="C959">
        <f t="shared" ref="C959" si="993">IF(ISNUMBER(B959),B959,NA())</f>
        <v>0</v>
      </c>
      <c r="D959">
        <f t="shared" si="940"/>
        <v>0.11263931705003558</v>
      </c>
      <c r="E959">
        <f t="shared" si="938"/>
        <v>0</v>
      </c>
      <c r="F959">
        <f t="shared" si="941"/>
        <v>0</v>
      </c>
    </row>
    <row r="960" spans="1:6" x14ac:dyDescent="0.3">
      <c r="A960">
        <v>952</v>
      </c>
      <c r="B960">
        <f>IF(A960&lt;=$B$2,SMALL('K_out calculations'!$I$2:INDEX('K_out calculations'!$I:$I,$B$2+1),A960+1),NA())</f>
        <v>0</v>
      </c>
      <c r="C960">
        <f t="shared" ref="C960" si="994">IF(ISNUMBER(B960),C959+B960,NA())</f>
        <v>0</v>
      </c>
      <c r="D960">
        <f t="shared" si="940"/>
        <v>0.1127578847521935</v>
      </c>
      <c r="E960">
        <f t="shared" si="938"/>
        <v>0</v>
      </c>
      <c r="F960">
        <f t="shared" si="941"/>
        <v>0</v>
      </c>
    </row>
    <row r="961" spans="1:6" x14ac:dyDescent="0.3">
      <c r="A961">
        <v>953</v>
      </c>
      <c r="B961">
        <f>IF(A961&lt;=$B$2,SMALL('K_out calculations'!$I$2:INDEX('K_out calculations'!$I:$I,$B$2+1),A961+1),NA())</f>
        <v>0</v>
      </c>
      <c r="C961">
        <f t="shared" ref="C961" si="995">IF(ISNUMBER(B961),B961,NA())</f>
        <v>0</v>
      </c>
      <c r="D961">
        <f t="shared" si="940"/>
        <v>0.11287645245435143</v>
      </c>
      <c r="E961">
        <f t="shared" si="938"/>
        <v>0</v>
      </c>
      <c r="F961">
        <f t="shared" si="941"/>
        <v>0</v>
      </c>
    </row>
    <row r="962" spans="1:6" x14ac:dyDescent="0.3">
      <c r="A962">
        <v>954</v>
      </c>
      <c r="B962">
        <f>IF(A962&lt;=$B$2,SMALL('K_out calculations'!$I$2:INDEX('K_out calculations'!$I:$I,$B$2+1),A962+1),NA())</f>
        <v>0</v>
      </c>
      <c r="C962">
        <f t="shared" ref="C962" si="996">IF(ISNUMBER(B962),C961+B962,NA())</f>
        <v>0</v>
      </c>
      <c r="D962">
        <f t="shared" si="940"/>
        <v>0.11299502015650936</v>
      </c>
      <c r="E962">
        <f t="shared" si="938"/>
        <v>0</v>
      </c>
      <c r="F962">
        <f t="shared" si="941"/>
        <v>0</v>
      </c>
    </row>
    <row r="963" spans="1:6" x14ac:dyDescent="0.3">
      <c r="A963">
        <v>955</v>
      </c>
      <c r="B963">
        <f>IF(A963&lt;=$B$2,SMALL('K_out calculations'!$I$2:INDEX('K_out calculations'!$I:$I,$B$2+1),A963+1),NA())</f>
        <v>0</v>
      </c>
      <c r="C963">
        <f t="shared" ref="C963" si="997">IF(ISNUMBER(B963),B963,NA())</f>
        <v>0</v>
      </c>
      <c r="D963">
        <f t="shared" si="940"/>
        <v>0.11311358785866731</v>
      </c>
      <c r="E963">
        <f t="shared" si="938"/>
        <v>0</v>
      </c>
      <c r="F963">
        <f t="shared" si="941"/>
        <v>0</v>
      </c>
    </row>
    <row r="964" spans="1:6" x14ac:dyDescent="0.3">
      <c r="A964">
        <v>956</v>
      </c>
      <c r="B964">
        <f>IF(A964&lt;=$B$2,SMALL('K_out calculations'!$I$2:INDEX('K_out calculations'!$I:$I,$B$2+1),A964+1),NA())</f>
        <v>0</v>
      </c>
      <c r="C964">
        <f t="shared" ref="C964" si="998">IF(ISNUMBER(B964),C963+B964,NA())</f>
        <v>0</v>
      </c>
      <c r="D964">
        <f t="shared" si="940"/>
        <v>0.11323215556082523</v>
      </c>
      <c r="E964">
        <f t="shared" si="938"/>
        <v>0</v>
      </c>
      <c r="F964">
        <f t="shared" si="941"/>
        <v>0</v>
      </c>
    </row>
    <row r="965" spans="1:6" x14ac:dyDescent="0.3">
      <c r="A965">
        <v>957</v>
      </c>
      <c r="B965">
        <f>IF(A965&lt;=$B$2,SMALL('K_out calculations'!$I$2:INDEX('K_out calculations'!$I:$I,$B$2+1),A965+1),NA())</f>
        <v>0</v>
      </c>
      <c r="C965">
        <f t="shared" ref="C965" si="999">IF(ISNUMBER(B965),B965,NA())</f>
        <v>0</v>
      </c>
      <c r="D965">
        <f t="shared" si="940"/>
        <v>0.11335072326298316</v>
      </c>
      <c r="E965">
        <f t="shared" si="938"/>
        <v>0</v>
      </c>
      <c r="F965">
        <f t="shared" si="941"/>
        <v>0</v>
      </c>
    </row>
    <row r="966" spans="1:6" x14ac:dyDescent="0.3">
      <c r="A966">
        <v>958</v>
      </c>
      <c r="B966">
        <f>IF(A966&lt;=$B$2,SMALL('K_out calculations'!$I$2:INDEX('K_out calculations'!$I:$I,$B$2+1),A966+1),NA())</f>
        <v>0</v>
      </c>
      <c r="C966">
        <f t="shared" ref="C966" si="1000">IF(ISNUMBER(B966),C965+B966,NA())</f>
        <v>0</v>
      </c>
      <c r="D966">
        <f t="shared" si="940"/>
        <v>0.11346929096514109</v>
      </c>
      <c r="E966">
        <f t="shared" si="938"/>
        <v>0</v>
      </c>
      <c r="F966">
        <f t="shared" si="941"/>
        <v>0</v>
      </c>
    </row>
    <row r="967" spans="1:6" x14ac:dyDescent="0.3">
      <c r="A967">
        <v>959</v>
      </c>
      <c r="B967">
        <f>IF(A967&lt;=$B$2,SMALL('K_out calculations'!$I$2:INDEX('K_out calculations'!$I:$I,$B$2+1),A967+1),NA())</f>
        <v>0</v>
      </c>
      <c r="C967">
        <f t="shared" ref="C967" si="1001">IF(ISNUMBER(B967),B967,NA())</f>
        <v>0</v>
      </c>
      <c r="D967">
        <f t="shared" si="940"/>
        <v>0.11358785866729902</v>
      </c>
      <c r="E967">
        <f t="shared" si="938"/>
        <v>0</v>
      </c>
      <c r="F967">
        <f t="shared" si="941"/>
        <v>0</v>
      </c>
    </row>
    <row r="968" spans="1:6" x14ac:dyDescent="0.3">
      <c r="A968">
        <v>960</v>
      </c>
      <c r="B968">
        <f>IF(A968&lt;=$B$2,SMALL('K_out calculations'!$I$2:INDEX('K_out calculations'!$I:$I,$B$2+1),A968+1),NA())</f>
        <v>0</v>
      </c>
      <c r="C968">
        <f t="shared" ref="C968" si="1002">IF(ISNUMBER(B968),C967+B968,NA())</f>
        <v>0</v>
      </c>
      <c r="D968">
        <f t="shared" si="940"/>
        <v>0.11370642636945696</v>
      </c>
      <c r="E968">
        <f t="shared" si="938"/>
        <v>0</v>
      </c>
      <c r="F968">
        <f t="shared" si="941"/>
        <v>0</v>
      </c>
    </row>
    <row r="969" spans="1:6" x14ac:dyDescent="0.3">
      <c r="A969">
        <v>961</v>
      </c>
      <c r="B969">
        <f>IF(A969&lt;=$B$2,SMALL('K_out calculations'!$I$2:INDEX('K_out calculations'!$I:$I,$B$2+1),A969+1),NA())</f>
        <v>0</v>
      </c>
      <c r="C969">
        <f t="shared" ref="C969" si="1003">IF(ISNUMBER(B969),B969,NA())</f>
        <v>0</v>
      </c>
      <c r="D969">
        <f t="shared" si="940"/>
        <v>0.11382499407161489</v>
      </c>
      <c r="E969">
        <f t="shared" si="938"/>
        <v>0</v>
      </c>
      <c r="F969">
        <f t="shared" si="941"/>
        <v>0</v>
      </c>
    </row>
    <row r="970" spans="1:6" x14ac:dyDescent="0.3">
      <c r="A970">
        <v>962</v>
      </c>
      <c r="B970">
        <f>IF(A970&lt;=$B$2,SMALL('K_out calculations'!$I$2:INDEX('K_out calculations'!$I:$I,$B$2+1),A970+1),NA())</f>
        <v>0</v>
      </c>
      <c r="C970">
        <f t="shared" ref="C970" si="1004">IF(ISNUMBER(B970),C969+B970,NA())</f>
        <v>0</v>
      </c>
      <c r="D970">
        <f t="shared" si="940"/>
        <v>0.11394356177377282</v>
      </c>
      <c r="E970">
        <f t="shared" ref="E970:E1033" si="1005">IF(ISNUMBER(C970),C970/$B$3,NA())</f>
        <v>0</v>
      </c>
      <c r="F970">
        <f t="shared" si="941"/>
        <v>0</v>
      </c>
    </row>
    <row r="971" spans="1:6" x14ac:dyDescent="0.3">
      <c r="A971">
        <v>963</v>
      </c>
      <c r="B971">
        <f>IF(A971&lt;=$B$2,SMALL('K_out calculations'!$I$2:INDEX('K_out calculations'!$I:$I,$B$2+1),A971+1),NA())</f>
        <v>0</v>
      </c>
      <c r="C971">
        <f t="shared" ref="C971" si="1006">IF(ISNUMBER(B971),B971,NA())</f>
        <v>0</v>
      </c>
      <c r="D971">
        <f t="shared" ref="D971:D1034" si="1007">IF(A971&lt;=$B$2, (A971-1)/$B$2,NA())</f>
        <v>0.11406212947593075</v>
      </c>
      <c r="E971">
        <f t="shared" si="1005"/>
        <v>0</v>
      </c>
      <c r="F971">
        <f t="shared" ref="F971:F1034" si="1008">IF(AND(ISNUMBER(E971),ISNUMBER(E970),ISNUMBER(D971),ISNUMBER(D970)),(E971+E970)/2*(D971-D970),NA())</f>
        <v>0</v>
      </c>
    </row>
    <row r="972" spans="1:6" x14ac:dyDescent="0.3">
      <c r="A972">
        <v>964</v>
      </c>
      <c r="B972">
        <f>IF(A972&lt;=$B$2,SMALL('K_out calculations'!$I$2:INDEX('K_out calculations'!$I:$I,$B$2+1),A972+1),NA())</f>
        <v>0</v>
      </c>
      <c r="C972">
        <f t="shared" ref="C972" si="1009">IF(ISNUMBER(B972),C971+B972,NA())</f>
        <v>0</v>
      </c>
      <c r="D972">
        <f t="shared" si="1007"/>
        <v>0.11418069717808869</v>
      </c>
      <c r="E972">
        <f t="shared" si="1005"/>
        <v>0</v>
      </c>
      <c r="F972">
        <f t="shared" si="1008"/>
        <v>0</v>
      </c>
    </row>
    <row r="973" spans="1:6" x14ac:dyDescent="0.3">
      <c r="A973">
        <v>965</v>
      </c>
      <c r="B973">
        <f>IF(A973&lt;=$B$2,SMALL('K_out calculations'!$I$2:INDEX('K_out calculations'!$I:$I,$B$2+1),A973+1),NA())</f>
        <v>0</v>
      </c>
      <c r="C973">
        <f t="shared" ref="C973" si="1010">IF(ISNUMBER(B973),B973,NA())</f>
        <v>0</v>
      </c>
      <c r="D973">
        <f t="shared" si="1007"/>
        <v>0.11429926488024662</v>
      </c>
      <c r="E973">
        <f t="shared" si="1005"/>
        <v>0</v>
      </c>
      <c r="F973">
        <f t="shared" si="1008"/>
        <v>0</v>
      </c>
    </row>
    <row r="974" spans="1:6" x14ac:dyDescent="0.3">
      <c r="A974">
        <v>966</v>
      </c>
      <c r="B974">
        <f>IF(A974&lt;=$B$2,SMALL('K_out calculations'!$I$2:INDEX('K_out calculations'!$I:$I,$B$2+1),A974+1),NA())</f>
        <v>0</v>
      </c>
      <c r="C974">
        <f t="shared" ref="C974" si="1011">IF(ISNUMBER(B974),C973+B974,NA())</f>
        <v>0</v>
      </c>
      <c r="D974">
        <f t="shared" si="1007"/>
        <v>0.11441783258240455</v>
      </c>
      <c r="E974">
        <f t="shared" si="1005"/>
        <v>0</v>
      </c>
      <c r="F974">
        <f t="shared" si="1008"/>
        <v>0</v>
      </c>
    </row>
    <row r="975" spans="1:6" x14ac:dyDescent="0.3">
      <c r="A975">
        <v>967</v>
      </c>
      <c r="B975">
        <f>IF(A975&lt;=$B$2,SMALL('K_out calculations'!$I$2:INDEX('K_out calculations'!$I:$I,$B$2+1),A975+1),NA())</f>
        <v>0</v>
      </c>
      <c r="C975">
        <f t="shared" ref="C975" si="1012">IF(ISNUMBER(B975),B975,NA())</f>
        <v>0</v>
      </c>
      <c r="D975">
        <f t="shared" si="1007"/>
        <v>0.11453640028456248</v>
      </c>
      <c r="E975">
        <f t="shared" si="1005"/>
        <v>0</v>
      </c>
      <c r="F975">
        <f t="shared" si="1008"/>
        <v>0</v>
      </c>
    </row>
    <row r="976" spans="1:6" x14ac:dyDescent="0.3">
      <c r="A976">
        <v>968</v>
      </c>
      <c r="B976">
        <f>IF(A976&lt;=$B$2,SMALL('K_out calculations'!$I$2:INDEX('K_out calculations'!$I:$I,$B$2+1),A976+1),NA())</f>
        <v>0</v>
      </c>
      <c r="C976">
        <f t="shared" ref="C976" si="1013">IF(ISNUMBER(B976),C975+B976,NA())</f>
        <v>0</v>
      </c>
      <c r="D976">
        <f t="shared" si="1007"/>
        <v>0.11465496798672042</v>
      </c>
      <c r="E976">
        <f t="shared" si="1005"/>
        <v>0</v>
      </c>
      <c r="F976">
        <f t="shared" si="1008"/>
        <v>0</v>
      </c>
    </row>
    <row r="977" spans="1:6" x14ac:dyDescent="0.3">
      <c r="A977">
        <v>969</v>
      </c>
      <c r="B977">
        <f>IF(A977&lt;=$B$2,SMALL('K_out calculations'!$I$2:INDEX('K_out calculations'!$I:$I,$B$2+1),A977+1),NA())</f>
        <v>0</v>
      </c>
      <c r="C977">
        <f t="shared" ref="C977" si="1014">IF(ISNUMBER(B977),B977,NA())</f>
        <v>0</v>
      </c>
      <c r="D977">
        <f t="shared" si="1007"/>
        <v>0.11477353568887835</v>
      </c>
      <c r="E977">
        <f t="shared" si="1005"/>
        <v>0</v>
      </c>
      <c r="F977">
        <f t="shared" si="1008"/>
        <v>0</v>
      </c>
    </row>
    <row r="978" spans="1:6" x14ac:dyDescent="0.3">
      <c r="A978">
        <v>970</v>
      </c>
      <c r="B978">
        <f>IF(A978&lt;=$B$2,SMALL('K_out calculations'!$I$2:INDEX('K_out calculations'!$I:$I,$B$2+1),A978+1),NA())</f>
        <v>0</v>
      </c>
      <c r="C978">
        <f t="shared" ref="C978" si="1015">IF(ISNUMBER(B978),C977+B978,NA())</f>
        <v>0</v>
      </c>
      <c r="D978">
        <f t="shared" si="1007"/>
        <v>0.11489210339103628</v>
      </c>
      <c r="E978">
        <f t="shared" si="1005"/>
        <v>0</v>
      </c>
      <c r="F978">
        <f t="shared" si="1008"/>
        <v>0</v>
      </c>
    </row>
    <row r="979" spans="1:6" x14ac:dyDescent="0.3">
      <c r="A979">
        <v>971</v>
      </c>
      <c r="B979">
        <f>IF(A979&lt;=$B$2,SMALL('K_out calculations'!$I$2:INDEX('K_out calculations'!$I:$I,$B$2+1),A979+1),NA())</f>
        <v>0</v>
      </c>
      <c r="C979">
        <f t="shared" ref="C979" si="1016">IF(ISNUMBER(B979),B979,NA())</f>
        <v>0</v>
      </c>
      <c r="D979">
        <f t="shared" si="1007"/>
        <v>0.11501067109319421</v>
      </c>
      <c r="E979">
        <f t="shared" si="1005"/>
        <v>0</v>
      </c>
      <c r="F979">
        <f t="shared" si="1008"/>
        <v>0</v>
      </c>
    </row>
    <row r="980" spans="1:6" x14ac:dyDescent="0.3">
      <c r="A980">
        <v>972</v>
      </c>
      <c r="B980">
        <f>IF(A980&lt;=$B$2,SMALL('K_out calculations'!$I$2:INDEX('K_out calculations'!$I:$I,$B$2+1),A980+1),NA())</f>
        <v>0</v>
      </c>
      <c r="C980">
        <f t="shared" ref="C980" si="1017">IF(ISNUMBER(B980),C979+B980,NA())</f>
        <v>0</v>
      </c>
      <c r="D980">
        <f t="shared" si="1007"/>
        <v>0.11512923879535214</v>
      </c>
      <c r="E980">
        <f t="shared" si="1005"/>
        <v>0</v>
      </c>
      <c r="F980">
        <f t="shared" si="1008"/>
        <v>0</v>
      </c>
    </row>
    <row r="981" spans="1:6" x14ac:dyDescent="0.3">
      <c r="A981">
        <v>973</v>
      </c>
      <c r="B981">
        <f>IF(A981&lt;=$B$2,SMALL('K_out calculations'!$I$2:INDEX('K_out calculations'!$I:$I,$B$2+1),A981+1),NA())</f>
        <v>0</v>
      </c>
      <c r="C981">
        <f t="shared" ref="C981" si="1018">IF(ISNUMBER(B981),B981,NA())</f>
        <v>0</v>
      </c>
      <c r="D981">
        <f t="shared" si="1007"/>
        <v>0.11524780649751008</v>
      </c>
      <c r="E981">
        <f t="shared" si="1005"/>
        <v>0</v>
      </c>
      <c r="F981">
        <f t="shared" si="1008"/>
        <v>0</v>
      </c>
    </row>
    <row r="982" spans="1:6" x14ac:dyDescent="0.3">
      <c r="A982">
        <v>974</v>
      </c>
      <c r="B982">
        <f>IF(A982&lt;=$B$2,SMALL('K_out calculations'!$I$2:INDEX('K_out calculations'!$I:$I,$B$2+1),A982+1),NA())</f>
        <v>0</v>
      </c>
      <c r="C982">
        <f t="shared" ref="C982" si="1019">IF(ISNUMBER(B982),C981+B982,NA())</f>
        <v>0</v>
      </c>
      <c r="D982">
        <f t="shared" si="1007"/>
        <v>0.11536637419966801</v>
      </c>
      <c r="E982">
        <f t="shared" si="1005"/>
        <v>0</v>
      </c>
      <c r="F982">
        <f t="shared" si="1008"/>
        <v>0</v>
      </c>
    </row>
    <row r="983" spans="1:6" x14ac:dyDescent="0.3">
      <c r="A983">
        <v>975</v>
      </c>
      <c r="B983">
        <f>IF(A983&lt;=$B$2,SMALL('K_out calculations'!$I$2:INDEX('K_out calculations'!$I:$I,$B$2+1),A983+1),NA())</f>
        <v>0</v>
      </c>
      <c r="C983">
        <f t="shared" ref="C983" si="1020">IF(ISNUMBER(B983),B983,NA())</f>
        <v>0</v>
      </c>
      <c r="D983">
        <f t="shared" si="1007"/>
        <v>0.11548494190182594</v>
      </c>
      <c r="E983">
        <f t="shared" si="1005"/>
        <v>0</v>
      </c>
      <c r="F983">
        <f t="shared" si="1008"/>
        <v>0</v>
      </c>
    </row>
    <row r="984" spans="1:6" x14ac:dyDescent="0.3">
      <c r="A984">
        <v>976</v>
      </c>
      <c r="B984">
        <f>IF(A984&lt;=$B$2,SMALL('K_out calculations'!$I$2:INDEX('K_out calculations'!$I:$I,$B$2+1),A984+1),NA())</f>
        <v>0</v>
      </c>
      <c r="C984">
        <f t="shared" ref="C984" si="1021">IF(ISNUMBER(B984),C983+B984,NA())</f>
        <v>0</v>
      </c>
      <c r="D984">
        <f t="shared" si="1007"/>
        <v>0.11560350960398387</v>
      </c>
      <c r="E984">
        <f t="shared" si="1005"/>
        <v>0</v>
      </c>
      <c r="F984">
        <f t="shared" si="1008"/>
        <v>0</v>
      </c>
    </row>
    <row r="985" spans="1:6" x14ac:dyDescent="0.3">
      <c r="A985">
        <v>977</v>
      </c>
      <c r="B985">
        <f>IF(A985&lt;=$B$2,SMALL('K_out calculations'!$I$2:INDEX('K_out calculations'!$I:$I,$B$2+1),A985+1),NA())</f>
        <v>0</v>
      </c>
      <c r="C985">
        <f t="shared" ref="C985" si="1022">IF(ISNUMBER(B985),B985,NA())</f>
        <v>0</v>
      </c>
      <c r="D985">
        <f t="shared" si="1007"/>
        <v>0.11572207730614181</v>
      </c>
      <c r="E985">
        <f t="shared" si="1005"/>
        <v>0</v>
      </c>
      <c r="F985">
        <f t="shared" si="1008"/>
        <v>0</v>
      </c>
    </row>
    <row r="986" spans="1:6" x14ac:dyDescent="0.3">
      <c r="A986">
        <v>978</v>
      </c>
      <c r="B986">
        <f>IF(A986&lt;=$B$2,SMALL('K_out calculations'!$I$2:INDEX('K_out calculations'!$I:$I,$B$2+1),A986+1),NA())</f>
        <v>0</v>
      </c>
      <c r="C986">
        <f t="shared" ref="C986" si="1023">IF(ISNUMBER(B986),C985+B986,NA())</f>
        <v>0</v>
      </c>
      <c r="D986">
        <f t="shared" si="1007"/>
        <v>0.11584064500829974</v>
      </c>
      <c r="E986">
        <f t="shared" si="1005"/>
        <v>0</v>
      </c>
      <c r="F986">
        <f t="shared" si="1008"/>
        <v>0</v>
      </c>
    </row>
    <row r="987" spans="1:6" x14ac:dyDescent="0.3">
      <c r="A987">
        <v>979</v>
      </c>
      <c r="B987">
        <f>IF(A987&lt;=$B$2,SMALL('K_out calculations'!$I$2:INDEX('K_out calculations'!$I:$I,$B$2+1),A987+1),NA())</f>
        <v>0</v>
      </c>
      <c r="C987">
        <f t="shared" ref="C987" si="1024">IF(ISNUMBER(B987),B987,NA())</f>
        <v>0</v>
      </c>
      <c r="D987">
        <f t="shared" si="1007"/>
        <v>0.11595921271045767</v>
      </c>
      <c r="E987">
        <f t="shared" si="1005"/>
        <v>0</v>
      </c>
      <c r="F987">
        <f t="shared" si="1008"/>
        <v>0</v>
      </c>
    </row>
    <row r="988" spans="1:6" x14ac:dyDescent="0.3">
      <c r="A988">
        <v>980</v>
      </c>
      <c r="B988">
        <f>IF(A988&lt;=$B$2,SMALL('K_out calculations'!$I$2:INDEX('K_out calculations'!$I:$I,$B$2+1),A988+1),NA())</f>
        <v>0</v>
      </c>
      <c r="C988">
        <f t="shared" ref="C988" si="1025">IF(ISNUMBER(B988),C987+B988,NA())</f>
        <v>0</v>
      </c>
      <c r="D988">
        <f t="shared" si="1007"/>
        <v>0.1160777804126156</v>
      </c>
      <c r="E988">
        <f t="shared" si="1005"/>
        <v>0</v>
      </c>
      <c r="F988">
        <f t="shared" si="1008"/>
        <v>0</v>
      </c>
    </row>
    <row r="989" spans="1:6" x14ac:dyDescent="0.3">
      <c r="A989">
        <v>981</v>
      </c>
      <c r="B989">
        <f>IF(A989&lt;=$B$2,SMALL('K_out calculations'!$I$2:INDEX('K_out calculations'!$I:$I,$B$2+1),A989+1),NA())</f>
        <v>0</v>
      </c>
      <c r="C989">
        <f t="shared" ref="C989" si="1026">IF(ISNUMBER(B989),B989,NA())</f>
        <v>0</v>
      </c>
      <c r="D989">
        <f t="shared" si="1007"/>
        <v>0.11619634811477353</v>
      </c>
      <c r="E989">
        <f t="shared" si="1005"/>
        <v>0</v>
      </c>
      <c r="F989">
        <f t="shared" si="1008"/>
        <v>0</v>
      </c>
    </row>
    <row r="990" spans="1:6" x14ac:dyDescent="0.3">
      <c r="A990">
        <v>982</v>
      </c>
      <c r="B990">
        <f>IF(A990&lt;=$B$2,SMALL('K_out calculations'!$I$2:INDEX('K_out calculations'!$I:$I,$B$2+1),A990+1),NA())</f>
        <v>0</v>
      </c>
      <c r="C990">
        <f t="shared" ref="C990" si="1027">IF(ISNUMBER(B990),C989+B990,NA())</f>
        <v>0</v>
      </c>
      <c r="D990">
        <f t="shared" si="1007"/>
        <v>0.11631491581693147</v>
      </c>
      <c r="E990">
        <f t="shared" si="1005"/>
        <v>0</v>
      </c>
      <c r="F990">
        <f t="shared" si="1008"/>
        <v>0</v>
      </c>
    </row>
    <row r="991" spans="1:6" x14ac:dyDescent="0.3">
      <c r="A991">
        <v>983</v>
      </c>
      <c r="B991">
        <f>IF(A991&lt;=$B$2,SMALL('K_out calculations'!$I$2:INDEX('K_out calculations'!$I:$I,$B$2+1),A991+1),NA())</f>
        <v>0</v>
      </c>
      <c r="C991">
        <f t="shared" ref="C991" si="1028">IF(ISNUMBER(B991),B991,NA())</f>
        <v>0</v>
      </c>
      <c r="D991">
        <f t="shared" si="1007"/>
        <v>0.1164334835190894</v>
      </c>
      <c r="E991">
        <f t="shared" si="1005"/>
        <v>0</v>
      </c>
      <c r="F991">
        <f t="shared" si="1008"/>
        <v>0</v>
      </c>
    </row>
    <row r="992" spans="1:6" x14ac:dyDescent="0.3">
      <c r="A992">
        <v>984</v>
      </c>
      <c r="B992">
        <f>IF(A992&lt;=$B$2,SMALL('K_out calculations'!$I$2:INDEX('K_out calculations'!$I:$I,$B$2+1),A992+1),NA())</f>
        <v>0</v>
      </c>
      <c r="C992">
        <f t="shared" ref="C992" si="1029">IF(ISNUMBER(B992),C991+B992,NA())</f>
        <v>0</v>
      </c>
      <c r="D992">
        <f t="shared" si="1007"/>
        <v>0.11655205122124733</v>
      </c>
      <c r="E992">
        <f t="shared" si="1005"/>
        <v>0</v>
      </c>
      <c r="F992">
        <f t="shared" si="1008"/>
        <v>0</v>
      </c>
    </row>
    <row r="993" spans="1:6" x14ac:dyDescent="0.3">
      <c r="A993">
        <v>985</v>
      </c>
      <c r="B993">
        <f>IF(A993&lt;=$B$2,SMALL('K_out calculations'!$I$2:INDEX('K_out calculations'!$I:$I,$B$2+1),A993+1),NA())</f>
        <v>0</v>
      </c>
      <c r="C993">
        <f t="shared" ref="C993" si="1030">IF(ISNUMBER(B993),B993,NA())</f>
        <v>0</v>
      </c>
      <c r="D993">
        <f t="shared" si="1007"/>
        <v>0.11667061892340526</v>
      </c>
      <c r="E993">
        <f t="shared" si="1005"/>
        <v>0</v>
      </c>
      <c r="F993">
        <f t="shared" si="1008"/>
        <v>0</v>
      </c>
    </row>
    <row r="994" spans="1:6" x14ac:dyDescent="0.3">
      <c r="A994">
        <v>986</v>
      </c>
      <c r="B994">
        <f>IF(A994&lt;=$B$2,SMALL('K_out calculations'!$I$2:INDEX('K_out calculations'!$I:$I,$B$2+1),A994+1),NA())</f>
        <v>0</v>
      </c>
      <c r="C994">
        <f t="shared" ref="C994" si="1031">IF(ISNUMBER(B994),C993+B994,NA())</f>
        <v>0</v>
      </c>
      <c r="D994">
        <f t="shared" si="1007"/>
        <v>0.1167891866255632</v>
      </c>
      <c r="E994">
        <f t="shared" si="1005"/>
        <v>0</v>
      </c>
      <c r="F994">
        <f t="shared" si="1008"/>
        <v>0</v>
      </c>
    </row>
    <row r="995" spans="1:6" x14ac:dyDescent="0.3">
      <c r="A995">
        <v>987</v>
      </c>
      <c r="B995">
        <f>IF(A995&lt;=$B$2,SMALL('K_out calculations'!$I$2:INDEX('K_out calculations'!$I:$I,$B$2+1),A995+1),NA())</f>
        <v>0</v>
      </c>
      <c r="C995">
        <f t="shared" ref="C995" si="1032">IF(ISNUMBER(B995),B995,NA())</f>
        <v>0</v>
      </c>
      <c r="D995">
        <f t="shared" si="1007"/>
        <v>0.11690775432772113</v>
      </c>
      <c r="E995">
        <f t="shared" si="1005"/>
        <v>0</v>
      </c>
      <c r="F995">
        <f t="shared" si="1008"/>
        <v>0</v>
      </c>
    </row>
    <row r="996" spans="1:6" x14ac:dyDescent="0.3">
      <c r="A996">
        <v>988</v>
      </c>
      <c r="B996">
        <f>IF(A996&lt;=$B$2,SMALL('K_out calculations'!$I$2:INDEX('K_out calculations'!$I:$I,$B$2+1),A996+1),NA())</f>
        <v>0</v>
      </c>
      <c r="C996">
        <f t="shared" ref="C996" si="1033">IF(ISNUMBER(B996),C995+B996,NA())</f>
        <v>0</v>
      </c>
      <c r="D996">
        <f t="shared" si="1007"/>
        <v>0.11702632202987906</v>
      </c>
      <c r="E996">
        <f t="shared" si="1005"/>
        <v>0</v>
      </c>
      <c r="F996">
        <f t="shared" si="1008"/>
        <v>0</v>
      </c>
    </row>
    <row r="997" spans="1:6" x14ac:dyDescent="0.3">
      <c r="A997">
        <v>989</v>
      </c>
      <c r="B997">
        <f>IF(A997&lt;=$B$2,SMALL('K_out calculations'!$I$2:INDEX('K_out calculations'!$I:$I,$B$2+1),A997+1),NA())</f>
        <v>0</v>
      </c>
      <c r="C997">
        <f t="shared" ref="C997" si="1034">IF(ISNUMBER(B997),B997,NA())</f>
        <v>0</v>
      </c>
      <c r="D997">
        <f t="shared" si="1007"/>
        <v>0.11714488973203699</v>
      </c>
      <c r="E997">
        <f t="shared" si="1005"/>
        <v>0</v>
      </c>
      <c r="F997">
        <f t="shared" si="1008"/>
        <v>0</v>
      </c>
    </row>
    <row r="998" spans="1:6" x14ac:dyDescent="0.3">
      <c r="A998">
        <v>990</v>
      </c>
      <c r="B998">
        <f>IF(A998&lt;=$B$2,SMALL('K_out calculations'!$I$2:INDEX('K_out calculations'!$I:$I,$B$2+1),A998+1),NA())</f>
        <v>0</v>
      </c>
      <c r="C998">
        <f t="shared" ref="C998" si="1035">IF(ISNUMBER(B998),C997+B998,NA())</f>
        <v>0</v>
      </c>
      <c r="D998">
        <f t="shared" si="1007"/>
        <v>0.11726345743419493</v>
      </c>
      <c r="E998">
        <f t="shared" si="1005"/>
        <v>0</v>
      </c>
      <c r="F998">
        <f t="shared" si="1008"/>
        <v>0</v>
      </c>
    </row>
    <row r="999" spans="1:6" x14ac:dyDescent="0.3">
      <c r="A999">
        <v>991</v>
      </c>
      <c r="B999">
        <f>IF(A999&lt;=$B$2,SMALL('K_out calculations'!$I$2:INDEX('K_out calculations'!$I:$I,$B$2+1),A999+1),NA())</f>
        <v>0</v>
      </c>
      <c r="C999">
        <f t="shared" ref="C999" si="1036">IF(ISNUMBER(B999),B999,NA())</f>
        <v>0</v>
      </c>
      <c r="D999">
        <f t="shared" si="1007"/>
        <v>0.11738202513635286</v>
      </c>
      <c r="E999">
        <f t="shared" si="1005"/>
        <v>0</v>
      </c>
      <c r="F999">
        <f t="shared" si="1008"/>
        <v>0</v>
      </c>
    </row>
    <row r="1000" spans="1:6" x14ac:dyDescent="0.3">
      <c r="A1000">
        <v>992</v>
      </c>
      <c r="B1000">
        <f>IF(A1000&lt;=$B$2,SMALL('K_out calculations'!$I$2:INDEX('K_out calculations'!$I:$I,$B$2+1),A1000+1),NA())</f>
        <v>0</v>
      </c>
      <c r="C1000">
        <f t="shared" ref="C1000" si="1037">IF(ISNUMBER(B1000),C999+B1000,NA())</f>
        <v>0</v>
      </c>
      <c r="D1000">
        <f t="shared" si="1007"/>
        <v>0.11750059283851079</v>
      </c>
      <c r="E1000">
        <f t="shared" si="1005"/>
        <v>0</v>
      </c>
      <c r="F1000">
        <f t="shared" si="1008"/>
        <v>0</v>
      </c>
    </row>
    <row r="1001" spans="1:6" x14ac:dyDescent="0.3">
      <c r="A1001">
        <v>993</v>
      </c>
      <c r="B1001">
        <f>IF(A1001&lt;=$B$2,SMALL('K_out calculations'!$I$2:INDEX('K_out calculations'!$I:$I,$B$2+1),A1001+1),NA())</f>
        <v>0</v>
      </c>
      <c r="C1001">
        <f t="shared" ref="C1001" si="1038">IF(ISNUMBER(B1001),B1001,NA())</f>
        <v>0</v>
      </c>
      <c r="D1001">
        <f t="shared" si="1007"/>
        <v>0.11761916054066872</v>
      </c>
      <c r="E1001">
        <f t="shared" si="1005"/>
        <v>0</v>
      </c>
      <c r="F1001">
        <f t="shared" si="1008"/>
        <v>0</v>
      </c>
    </row>
    <row r="1002" spans="1:6" x14ac:dyDescent="0.3">
      <c r="A1002">
        <v>994</v>
      </c>
      <c r="B1002">
        <f>IF(A1002&lt;=$B$2,SMALL('K_out calculations'!$I$2:INDEX('K_out calculations'!$I:$I,$B$2+1),A1002+1),NA())</f>
        <v>0</v>
      </c>
      <c r="C1002">
        <f t="shared" ref="C1002" si="1039">IF(ISNUMBER(B1002),C1001+B1002,NA())</f>
        <v>0</v>
      </c>
      <c r="D1002">
        <f t="shared" si="1007"/>
        <v>0.11773772824282665</v>
      </c>
      <c r="E1002">
        <f t="shared" si="1005"/>
        <v>0</v>
      </c>
      <c r="F1002">
        <f t="shared" si="1008"/>
        <v>0</v>
      </c>
    </row>
    <row r="1003" spans="1:6" x14ac:dyDescent="0.3">
      <c r="A1003">
        <v>995</v>
      </c>
      <c r="B1003">
        <f>IF(A1003&lt;=$B$2,SMALL('K_out calculations'!$I$2:INDEX('K_out calculations'!$I:$I,$B$2+1),A1003+1),NA())</f>
        <v>0</v>
      </c>
      <c r="C1003">
        <f t="shared" ref="C1003" si="1040">IF(ISNUMBER(B1003),B1003,NA())</f>
        <v>0</v>
      </c>
      <c r="D1003">
        <f t="shared" si="1007"/>
        <v>0.11785629594498459</v>
      </c>
      <c r="E1003">
        <f t="shared" si="1005"/>
        <v>0</v>
      </c>
      <c r="F1003">
        <f t="shared" si="1008"/>
        <v>0</v>
      </c>
    </row>
    <row r="1004" spans="1:6" x14ac:dyDescent="0.3">
      <c r="A1004">
        <v>996</v>
      </c>
      <c r="B1004">
        <f>IF(A1004&lt;=$B$2,SMALL('K_out calculations'!$I$2:INDEX('K_out calculations'!$I:$I,$B$2+1),A1004+1),NA())</f>
        <v>0</v>
      </c>
      <c r="C1004">
        <f t="shared" ref="C1004" si="1041">IF(ISNUMBER(B1004),C1003+B1004,NA())</f>
        <v>0</v>
      </c>
      <c r="D1004">
        <f t="shared" si="1007"/>
        <v>0.11797486364714252</v>
      </c>
      <c r="E1004">
        <f t="shared" si="1005"/>
        <v>0</v>
      </c>
      <c r="F1004">
        <f t="shared" si="1008"/>
        <v>0</v>
      </c>
    </row>
    <row r="1005" spans="1:6" x14ac:dyDescent="0.3">
      <c r="A1005">
        <v>997</v>
      </c>
      <c r="B1005">
        <f>IF(A1005&lt;=$B$2,SMALL('K_out calculations'!$I$2:INDEX('K_out calculations'!$I:$I,$B$2+1),A1005+1),NA())</f>
        <v>0</v>
      </c>
      <c r="C1005">
        <f t="shared" ref="C1005" si="1042">IF(ISNUMBER(B1005),B1005,NA())</f>
        <v>0</v>
      </c>
      <c r="D1005">
        <f t="shared" si="1007"/>
        <v>0.11809343134930045</v>
      </c>
      <c r="E1005">
        <f t="shared" si="1005"/>
        <v>0</v>
      </c>
      <c r="F1005">
        <f t="shared" si="1008"/>
        <v>0</v>
      </c>
    </row>
    <row r="1006" spans="1:6" x14ac:dyDescent="0.3">
      <c r="A1006">
        <v>998</v>
      </c>
      <c r="B1006">
        <f>IF(A1006&lt;=$B$2,SMALL('K_out calculations'!$I$2:INDEX('K_out calculations'!$I:$I,$B$2+1),A1006+1),NA())</f>
        <v>0</v>
      </c>
      <c r="C1006">
        <f t="shared" ref="C1006" si="1043">IF(ISNUMBER(B1006),C1005+B1006,NA())</f>
        <v>0</v>
      </c>
      <c r="D1006">
        <f t="shared" si="1007"/>
        <v>0.11821199905145838</v>
      </c>
      <c r="E1006">
        <f t="shared" si="1005"/>
        <v>0</v>
      </c>
      <c r="F1006">
        <f t="shared" si="1008"/>
        <v>0</v>
      </c>
    </row>
    <row r="1007" spans="1:6" x14ac:dyDescent="0.3">
      <c r="A1007">
        <v>999</v>
      </c>
      <c r="B1007">
        <f>IF(A1007&lt;=$B$2,SMALL('K_out calculations'!$I$2:INDEX('K_out calculations'!$I:$I,$B$2+1),A1007+1),NA())</f>
        <v>0</v>
      </c>
      <c r="C1007">
        <f t="shared" ref="C1007" si="1044">IF(ISNUMBER(B1007),B1007,NA())</f>
        <v>0</v>
      </c>
      <c r="D1007">
        <f t="shared" si="1007"/>
        <v>0.11833056675361632</v>
      </c>
      <c r="E1007">
        <f t="shared" si="1005"/>
        <v>0</v>
      </c>
      <c r="F1007">
        <f t="shared" si="1008"/>
        <v>0</v>
      </c>
    </row>
    <row r="1008" spans="1:6" x14ac:dyDescent="0.3">
      <c r="A1008">
        <v>1000</v>
      </c>
      <c r="B1008">
        <f>IF(A1008&lt;=$B$2,SMALL('K_out calculations'!$I$2:INDEX('K_out calculations'!$I:$I,$B$2+1),A1008+1),NA())</f>
        <v>0</v>
      </c>
      <c r="C1008">
        <f t="shared" ref="C1008" si="1045">IF(ISNUMBER(B1008),C1007+B1008,NA())</f>
        <v>0</v>
      </c>
      <c r="D1008">
        <f t="shared" si="1007"/>
        <v>0.11844913445577425</v>
      </c>
      <c r="E1008">
        <f t="shared" si="1005"/>
        <v>0</v>
      </c>
      <c r="F1008">
        <f t="shared" si="1008"/>
        <v>0</v>
      </c>
    </row>
    <row r="1009" spans="1:6" x14ac:dyDescent="0.3">
      <c r="A1009">
        <v>1001</v>
      </c>
      <c r="B1009">
        <f>IF(A1009&lt;=$B$2,SMALL('K_out calculations'!$I$2:INDEX('K_out calculations'!$I:$I,$B$2+1),A1009+1),NA())</f>
        <v>0</v>
      </c>
      <c r="C1009">
        <f t="shared" ref="C1009" si="1046">IF(ISNUMBER(B1009),B1009,NA())</f>
        <v>0</v>
      </c>
      <c r="D1009">
        <f t="shared" si="1007"/>
        <v>0.11856770215793218</v>
      </c>
      <c r="E1009">
        <f t="shared" si="1005"/>
        <v>0</v>
      </c>
      <c r="F1009">
        <f t="shared" si="1008"/>
        <v>0</v>
      </c>
    </row>
    <row r="1010" spans="1:6" x14ac:dyDescent="0.3">
      <c r="A1010">
        <v>1002</v>
      </c>
      <c r="B1010">
        <f>IF(A1010&lt;=$B$2,SMALL('K_out calculations'!$I$2:INDEX('K_out calculations'!$I:$I,$B$2+1),A1010+1),NA())</f>
        <v>0</v>
      </c>
      <c r="C1010">
        <f t="shared" ref="C1010" si="1047">IF(ISNUMBER(B1010),C1009+B1010,NA())</f>
        <v>0</v>
      </c>
      <c r="D1010">
        <f t="shared" si="1007"/>
        <v>0.11868626986009011</v>
      </c>
      <c r="E1010">
        <f t="shared" si="1005"/>
        <v>0</v>
      </c>
      <c r="F1010">
        <f t="shared" si="1008"/>
        <v>0</v>
      </c>
    </row>
    <row r="1011" spans="1:6" x14ac:dyDescent="0.3">
      <c r="A1011">
        <v>1003</v>
      </c>
      <c r="B1011">
        <f>IF(A1011&lt;=$B$2,SMALL('K_out calculations'!$I$2:INDEX('K_out calculations'!$I:$I,$B$2+1),A1011+1),NA())</f>
        <v>0</v>
      </c>
      <c r="C1011">
        <f t="shared" ref="C1011" si="1048">IF(ISNUMBER(B1011),B1011,NA())</f>
        <v>0</v>
      </c>
      <c r="D1011">
        <f t="shared" si="1007"/>
        <v>0.11880483756224805</v>
      </c>
      <c r="E1011">
        <f t="shared" si="1005"/>
        <v>0</v>
      </c>
      <c r="F1011">
        <f t="shared" si="1008"/>
        <v>0</v>
      </c>
    </row>
    <row r="1012" spans="1:6" x14ac:dyDescent="0.3">
      <c r="A1012">
        <v>1004</v>
      </c>
      <c r="B1012">
        <f>IF(A1012&lt;=$B$2,SMALL('K_out calculations'!$I$2:INDEX('K_out calculations'!$I:$I,$B$2+1),A1012+1),NA())</f>
        <v>0</v>
      </c>
      <c r="C1012">
        <f t="shared" ref="C1012" si="1049">IF(ISNUMBER(B1012),C1011+B1012,NA())</f>
        <v>0</v>
      </c>
      <c r="D1012">
        <f t="shared" si="1007"/>
        <v>0.11892340526440598</v>
      </c>
      <c r="E1012">
        <f t="shared" si="1005"/>
        <v>0</v>
      </c>
      <c r="F1012">
        <f t="shared" si="1008"/>
        <v>0</v>
      </c>
    </row>
    <row r="1013" spans="1:6" x14ac:dyDescent="0.3">
      <c r="A1013">
        <v>1005</v>
      </c>
      <c r="B1013">
        <f>IF(A1013&lt;=$B$2,SMALL('K_out calculations'!$I$2:INDEX('K_out calculations'!$I:$I,$B$2+1),A1013+1),NA())</f>
        <v>0</v>
      </c>
      <c r="C1013">
        <f t="shared" ref="C1013" si="1050">IF(ISNUMBER(B1013),B1013,NA())</f>
        <v>0</v>
      </c>
      <c r="D1013">
        <f t="shared" si="1007"/>
        <v>0.11904197296656391</v>
      </c>
      <c r="E1013">
        <f t="shared" si="1005"/>
        <v>0</v>
      </c>
      <c r="F1013">
        <f t="shared" si="1008"/>
        <v>0</v>
      </c>
    </row>
    <row r="1014" spans="1:6" x14ac:dyDescent="0.3">
      <c r="A1014">
        <v>1006</v>
      </c>
      <c r="B1014">
        <f>IF(A1014&lt;=$B$2,SMALL('K_out calculations'!$I$2:INDEX('K_out calculations'!$I:$I,$B$2+1),A1014+1),NA())</f>
        <v>0</v>
      </c>
      <c r="C1014">
        <f t="shared" ref="C1014" si="1051">IF(ISNUMBER(B1014),C1013+B1014,NA())</f>
        <v>0</v>
      </c>
      <c r="D1014">
        <f t="shared" si="1007"/>
        <v>0.11916054066872184</v>
      </c>
      <c r="E1014">
        <f t="shared" si="1005"/>
        <v>0</v>
      </c>
      <c r="F1014">
        <f t="shared" si="1008"/>
        <v>0</v>
      </c>
    </row>
    <row r="1015" spans="1:6" x14ac:dyDescent="0.3">
      <c r="A1015">
        <v>1007</v>
      </c>
      <c r="B1015">
        <f>IF(A1015&lt;=$B$2,SMALL('K_out calculations'!$I$2:INDEX('K_out calculations'!$I:$I,$B$2+1),A1015+1),NA())</f>
        <v>0</v>
      </c>
      <c r="C1015">
        <f t="shared" ref="C1015" si="1052">IF(ISNUMBER(B1015),B1015,NA())</f>
        <v>0</v>
      </c>
      <c r="D1015">
        <f t="shared" si="1007"/>
        <v>0.11927910837087977</v>
      </c>
      <c r="E1015">
        <f t="shared" si="1005"/>
        <v>0</v>
      </c>
      <c r="F1015">
        <f t="shared" si="1008"/>
        <v>0</v>
      </c>
    </row>
    <row r="1016" spans="1:6" x14ac:dyDescent="0.3">
      <c r="A1016">
        <v>1008</v>
      </c>
      <c r="B1016">
        <f>IF(A1016&lt;=$B$2,SMALL('K_out calculations'!$I$2:INDEX('K_out calculations'!$I:$I,$B$2+1),A1016+1),NA())</f>
        <v>0</v>
      </c>
      <c r="C1016">
        <f t="shared" ref="C1016" si="1053">IF(ISNUMBER(B1016),C1015+B1016,NA())</f>
        <v>0</v>
      </c>
      <c r="D1016">
        <f t="shared" si="1007"/>
        <v>0.11939767607303771</v>
      </c>
      <c r="E1016">
        <f t="shared" si="1005"/>
        <v>0</v>
      </c>
      <c r="F1016">
        <f t="shared" si="1008"/>
        <v>0</v>
      </c>
    </row>
    <row r="1017" spans="1:6" x14ac:dyDescent="0.3">
      <c r="A1017">
        <v>1009</v>
      </c>
      <c r="B1017">
        <f>IF(A1017&lt;=$B$2,SMALL('K_out calculations'!$I$2:INDEX('K_out calculations'!$I:$I,$B$2+1),A1017+1),NA())</f>
        <v>0</v>
      </c>
      <c r="C1017">
        <f t="shared" ref="C1017" si="1054">IF(ISNUMBER(B1017),B1017,NA())</f>
        <v>0</v>
      </c>
      <c r="D1017">
        <f t="shared" si="1007"/>
        <v>0.11951624377519564</v>
      </c>
      <c r="E1017">
        <f t="shared" si="1005"/>
        <v>0</v>
      </c>
      <c r="F1017">
        <f t="shared" si="1008"/>
        <v>0</v>
      </c>
    </row>
    <row r="1018" spans="1:6" x14ac:dyDescent="0.3">
      <c r="A1018">
        <v>1010</v>
      </c>
      <c r="B1018">
        <f>IF(A1018&lt;=$B$2,SMALL('K_out calculations'!$I$2:INDEX('K_out calculations'!$I:$I,$B$2+1),A1018+1),NA())</f>
        <v>0</v>
      </c>
      <c r="C1018">
        <f t="shared" ref="C1018" si="1055">IF(ISNUMBER(B1018),C1017+B1018,NA())</f>
        <v>0</v>
      </c>
      <c r="D1018">
        <f t="shared" si="1007"/>
        <v>0.11963481147735357</v>
      </c>
      <c r="E1018">
        <f t="shared" si="1005"/>
        <v>0</v>
      </c>
      <c r="F1018">
        <f t="shared" si="1008"/>
        <v>0</v>
      </c>
    </row>
    <row r="1019" spans="1:6" x14ac:dyDescent="0.3">
      <c r="A1019">
        <v>1011</v>
      </c>
      <c r="B1019">
        <f>IF(A1019&lt;=$B$2,SMALL('K_out calculations'!$I$2:INDEX('K_out calculations'!$I:$I,$B$2+1),A1019+1),NA())</f>
        <v>0</v>
      </c>
      <c r="C1019">
        <f t="shared" ref="C1019" si="1056">IF(ISNUMBER(B1019),B1019,NA())</f>
        <v>0</v>
      </c>
      <c r="D1019">
        <f t="shared" si="1007"/>
        <v>0.1197533791795115</v>
      </c>
      <c r="E1019">
        <f t="shared" si="1005"/>
        <v>0</v>
      </c>
      <c r="F1019">
        <f t="shared" si="1008"/>
        <v>0</v>
      </c>
    </row>
    <row r="1020" spans="1:6" x14ac:dyDescent="0.3">
      <c r="A1020">
        <v>1012</v>
      </c>
      <c r="B1020">
        <f>IF(A1020&lt;=$B$2,SMALL('K_out calculations'!$I$2:INDEX('K_out calculations'!$I:$I,$B$2+1),A1020+1),NA())</f>
        <v>0</v>
      </c>
      <c r="C1020">
        <f t="shared" ref="C1020" si="1057">IF(ISNUMBER(B1020),C1019+B1020,NA())</f>
        <v>0</v>
      </c>
      <c r="D1020">
        <f t="shared" si="1007"/>
        <v>0.11987194688166944</v>
      </c>
      <c r="E1020">
        <f t="shared" si="1005"/>
        <v>0</v>
      </c>
      <c r="F1020">
        <f t="shared" si="1008"/>
        <v>0</v>
      </c>
    </row>
    <row r="1021" spans="1:6" x14ac:dyDescent="0.3">
      <c r="A1021">
        <v>1013</v>
      </c>
      <c r="B1021">
        <f>IF(A1021&lt;=$B$2,SMALL('K_out calculations'!$I$2:INDEX('K_out calculations'!$I:$I,$B$2+1),A1021+1),NA())</f>
        <v>0</v>
      </c>
      <c r="C1021">
        <f t="shared" ref="C1021" si="1058">IF(ISNUMBER(B1021),B1021,NA())</f>
        <v>0</v>
      </c>
      <c r="D1021">
        <f t="shared" si="1007"/>
        <v>0.11999051458382737</v>
      </c>
      <c r="E1021">
        <f t="shared" si="1005"/>
        <v>0</v>
      </c>
      <c r="F1021">
        <f t="shared" si="1008"/>
        <v>0</v>
      </c>
    </row>
    <row r="1022" spans="1:6" x14ac:dyDescent="0.3">
      <c r="A1022">
        <v>1014</v>
      </c>
      <c r="B1022">
        <f>IF(A1022&lt;=$B$2,SMALL('K_out calculations'!$I$2:INDEX('K_out calculations'!$I:$I,$B$2+1),A1022+1),NA())</f>
        <v>0</v>
      </c>
      <c r="C1022">
        <f t="shared" ref="C1022" si="1059">IF(ISNUMBER(B1022),C1021+B1022,NA())</f>
        <v>0</v>
      </c>
      <c r="D1022">
        <f t="shared" si="1007"/>
        <v>0.1201090822859853</v>
      </c>
      <c r="E1022">
        <f t="shared" si="1005"/>
        <v>0</v>
      </c>
      <c r="F1022">
        <f t="shared" si="1008"/>
        <v>0</v>
      </c>
    </row>
    <row r="1023" spans="1:6" x14ac:dyDescent="0.3">
      <c r="A1023">
        <v>1015</v>
      </c>
      <c r="B1023">
        <f>IF(A1023&lt;=$B$2,SMALL('K_out calculations'!$I$2:INDEX('K_out calculations'!$I:$I,$B$2+1),A1023+1),NA())</f>
        <v>0</v>
      </c>
      <c r="C1023">
        <f t="shared" ref="C1023" si="1060">IF(ISNUMBER(B1023),B1023,NA())</f>
        <v>0</v>
      </c>
      <c r="D1023">
        <f t="shared" si="1007"/>
        <v>0.12022764998814323</v>
      </c>
      <c r="E1023">
        <f t="shared" si="1005"/>
        <v>0</v>
      </c>
      <c r="F1023">
        <f t="shared" si="1008"/>
        <v>0</v>
      </c>
    </row>
    <row r="1024" spans="1:6" x14ac:dyDescent="0.3">
      <c r="A1024">
        <v>1016</v>
      </c>
      <c r="B1024">
        <f>IF(A1024&lt;=$B$2,SMALL('K_out calculations'!$I$2:INDEX('K_out calculations'!$I:$I,$B$2+1),A1024+1),NA())</f>
        <v>0</v>
      </c>
      <c r="C1024">
        <f t="shared" ref="C1024" si="1061">IF(ISNUMBER(B1024),C1023+B1024,NA())</f>
        <v>0</v>
      </c>
      <c r="D1024">
        <f t="shared" si="1007"/>
        <v>0.12034621769030117</v>
      </c>
      <c r="E1024">
        <f t="shared" si="1005"/>
        <v>0</v>
      </c>
      <c r="F1024">
        <f t="shared" si="1008"/>
        <v>0</v>
      </c>
    </row>
    <row r="1025" spans="1:6" x14ac:dyDescent="0.3">
      <c r="A1025">
        <v>1017</v>
      </c>
      <c r="B1025">
        <f>IF(A1025&lt;=$B$2,SMALL('K_out calculations'!$I$2:INDEX('K_out calculations'!$I:$I,$B$2+1),A1025+1),NA())</f>
        <v>0</v>
      </c>
      <c r="C1025">
        <f t="shared" ref="C1025" si="1062">IF(ISNUMBER(B1025),B1025,NA())</f>
        <v>0</v>
      </c>
      <c r="D1025">
        <f t="shared" si="1007"/>
        <v>0.1204647853924591</v>
      </c>
      <c r="E1025">
        <f t="shared" si="1005"/>
        <v>0</v>
      </c>
      <c r="F1025">
        <f t="shared" si="1008"/>
        <v>0</v>
      </c>
    </row>
    <row r="1026" spans="1:6" x14ac:dyDescent="0.3">
      <c r="A1026">
        <v>1018</v>
      </c>
      <c r="B1026">
        <f>IF(A1026&lt;=$B$2,SMALL('K_out calculations'!$I$2:INDEX('K_out calculations'!$I:$I,$B$2+1),A1026+1),NA())</f>
        <v>0</v>
      </c>
      <c r="C1026">
        <f t="shared" ref="C1026" si="1063">IF(ISNUMBER(B1026),C1025+B1026,NA())</f>
        <v>0</v>
      </c>
      <c r="D1026">
        <f t="shared" si="1007"/>
        <v>0.12058335309461703</v>
      </c>
      <c r="E1026">
        <f t="shared" si="1005"/>
        <v>0</v>
      </c>
      <c r="F1026">
        <f t="shared" si="1008"/>
        <v>0</v>
      </c>
    </row>
    <row r="1027" spans="1:6" x14ac:dyDescent="0.3">
      <c r="A1027">
        <v>1019</v>
      </c>
      <c r="B1027">
        <f>IF(A1027&lt;=$B$2,SMALL('K_out calculations'!$I$2:INDEX('K_out calculations'!$I:$I,$B$2+1),A1027+1),NA())</f>
        <v>0</v>
      </c>
      <c r="C1027">
        <f t="shared" ref="C1027" si="1064">IF(ISNUMBER(B1027),B1027,NA())</f>
        <v>0</v>
      </c>
      <c r="D1027">
        <f t="shared" si="1007"/>
        <v>0.12070192079677496</v>
      </c>
      <c r="E1027">
        <f t="shared" si="1005"/>
        <v>0</v>
      </c>
      <c r="F1027">
        <f t="shared" si="1008"/>
        <v>0</v>
      </c>
    </row>
    <row r="1028" spans="1:6" x14ac:dyDescent="0.3">
      <c r="A1028">
        <v>1020</v>
      </c>
      <c r="B1028">
        <f>IF(A1028&lt;=$B$2,SMALL('K_out calculations'!$I$2:INDEX('K_out calculations'!$I:$I,$B$2+1),A1028+1),NA())</f>
        <v>0</v>
      </c>
      <c r="C1028">
        <f t="shared" ref="C1028" si="1065">IF(ISNUMBER(B1028),C1027+B1028,NA())</f>
        <v>0</v>
      </c>
      <c r="D1028">
        <f t="shared" si="1007"/>
        <v>0.12082048849893288</v>
      </c>
      <c r="E1028">
        <f t="shared" si="1005"/>
        <v>0</v>
      </c>
      <c r="F1028">
        <f t="shared" si="1008"/>
        <v>0</v>
      </c>
    </row>
    <row r="1029" spans="1:6" x14ac:dyDescent="0.3">
      <c r="A1029">
        <v>1021</v>
      </c>
      <c r="B1029">
        <f>IF(A1029&lt;=$B$2,SMALL('K_out calculations'!$I$2:INDEX('K_out calculations'!$I:$I,$B$2+1),A1029+1),NA())</f>
        <v>0</v>
      </c>
      <c r="C1029">
        <f t="shared" ref="C1029" si="1066">IF(ISNUMBER(B1029),B1029,NA())</f>
        <v>0</v>
      </c>
      <c r="D1029">
        <f t="shared" si="1007"/>
        <v>0.12093905620109083</v>
      </c>
      <c r="E1029">
        <f t="shared" si="1005"/>
        <v>0</v>
      </c>
      <c r="F1029">
        <f t="shared" si="1008"/>
        <v>0</v>
      </c>
    </row>
    <row r="1030" spans="1:6" x14ac:dyDescent="0.3">
      <c r="A1030">
        <v>1022</v>
      </c>
      <c r="B1030">
        <f>IF(A1030&lt;=$B$2,SMALL('K_out calculations'!$I$2:INDEX('K_out calculations'!$I:$I,$B$2+1),A1030+1),NA())</f>
        <v>0</v>
      </c>
      <c r="C1030">
        <f t="shared" ref="C1030" si="1067">IF(ISNUMBER(B1030),C1029+B1030,NA())</f>
        <v>0</v>
      </c>
      <c r="D1030">
        <f t="shared" si="1007"/>
        <v>0.12105762390324876</v>
      </c>
      <c r="E1030">
        <f t="shared" si="1005"/>
        <v>0</v>
      </c>
      <c r="F1030">
        <f t="shared" si="1008"/>
        <v>0</v>
      </c>
    </row>
    <row r="1031" spans="1:6" x14ac:dyDescent="0.3">
      <c r="A1031">
        <v>1023</v>
      </c>
      <c r="B1031">
        <f>IF(A1031&lt;=$B$2,SMALL('K_out calculations'!$I$2:INDEX('K_out calculations'!$I:$I,$B$2+1),A1031+1),NA())</f>
        <v>0</v>
      </c>
      <c r="C1031">
        <f t="shared" ref="C1031" si="1068">IF(ISNUMBER(B1031),B1031,NA())</f>
        <v>0</v>
      </c>
      <c r="D1031">
        <f t="shared" si="1007"/>
        <v>0.12117619160540669</v>
      </c>
      <c r="E1031">
        <f t="shared" si="1005"/>
        <v>0</v>
      </c>
      <c r="F1031">
        <f t="shared" si="1008"/>
        <v>0</v>
      </c>
    </row>
    <row r="1032" spans="1:6" x14ac:dyDescent="0.3">
      <c r="A1032">
        <v>1024</v>
      </c>
      <c r="B1032">
        <f>IF(A1032&lt;=$B$2,SMALL('K_out calculations'!$I$2:INDEX('K_out calculations'!$I:$I,$B$2+1),A1032+1),NA())</f>
        <v>0</v>
      </c>
      <c r="C1032">
        <f t="shared" ref="C1032" si="1069">IF(ISNUMBER(B1032),C1031+B1032,NA())</f>
        <v>0</v>
      </c>
      <c r="D1032">
        <f t="shared" si="1007"/>
        <v>0.12129475930756461</v>
      </c>
      <c r="E1032">
        <f t="shared" si="1005"/>
        <v>0</v>
      </c>
      <c r="F1032">
        <f t="shared" si="1008"/>
        <v>0</v>
      </c>
    </row>
    <row r="1033" spans="1:6" x14ac:dyDescent="0.3">
      <c r="A1033">
        <v>1025</v>
      </c>
      <c r="B1033">
        <f>IF(A1033&lt;=$B$2,SMALL('K_out calculations'!$I$2:INDEX('K_out calculations'!$I:$I,$B$2+1),A1033+1),NA())</f>
        <v>0</v>
      </c>
      <c r="C1033">
        <f t="shared" ref="C1033" si="1070">IF(ISNUMBER(B1033),B1033,NA())</f>
        <v>0</v>
      </c>
      <c r="D1033">
        <f t="shared" si="1007"/>
        <v>0.12141332700972256</v>
      </c>
      <c r="E1033">
        <f t="shared" si="1005"/>
        <v>0</v>
      </c>
      <c r="F1033">
        <f t="shared" si="1008"/>
        <v>0</v>
      </c>
    </row>
    <row r="1034" spans="1:6" x14ac:dyDescent="0.3">
      <c r="A1034">
        <v>1026</v>
      </c>
      <c r="B1034">
        <f>IF(A1034&lt;=$B$2,SMALL('K_out calculations'!$I$2:INDEX('K_out calculations'!$I:$I,$B$2+1),A1034+1),NA())</f>
        <v>0</v>
      </c>
      <c r="C1034">
        <f t="shared" ref="C1034" si="1071">IF(ISNUMBER(B1034),C1033+B1034,NA())</f>
        <v>0</v>
      </c>
      <c r="D1034">
        <f t="shared" si="1007"/>
        <v>0.12153189471188049</v>
      </c>
      <c r="E1034">
        <f t="shared" ref="E1034:E1097" si="1072">IF(ISNUMBER(C1034),C1034/$B$3,NA())</f>
        <v>0</v>
      </c>
      <c r="F1034">
        <f t="shared" si="1008"/>
        <v>0</v>
      </c>
    </row>
    <row r="1035" spans="1:6" x14ac:dyDescent="0.3">
      <c r="A1035">
        <v>1027</v>
      </c>
      <c r="B1035">
        <f>IF(A1035&lt;=$B$2,SMALL('K_out calculations'!$I$2:INDEX('K_out calculations'!$I:$I,$B$2+1),A1035+1),NA())</f>
        <v>0</v>
      </c>
      <c r="C1035">
        <f t="shared" ref="C1035" si="1073">IF(ISNUMBER(B1035),B1035,NA())</f>
        <v>0</v>
      </c>
      <c r="D1035">
        <f t="shared" ref="D1035:D1098" si="1074">IF(A1035&lt;=$B$2, (A1035-1)/$B$2,NA())</f>
        <v>0.12165046241403842</v>
      </c>
      <c r="E1035">
        <f t="shared" si="1072"/>
        <v>0</v>
      </c>
      <c r="F1035">
        <f t="shared" ref="F1035:F1098" si="1075">IF(AND(ISNUMBER(E1035),ISNUMBER(E1034),ISNUMBER(D1035),ISNUMBER(D1034)),(E1035+E1034)/2*(D1035-D1034),NA())</f>
        <v>0</v>
      </c>
    </row>
    <row r="1036" spans="1:6" x14ac:dyDescent="0.3">
      <c r="A1036">
        <v>1028</v>
      </c>
      <c r="B1036">
        <f>IF(A1036&lt;=$B$2,SMALL('K_out calculations'!$I$2:INDEX('K_out calculations'!$I:$I,$B$2+1),A1036+1),NA())</f>
        <v>0</v>
      </c>
      <c r="C1036">
        <f t="shared" ref="C1036" si="1076">IF(ISNUMBER(B1036),C1035+B1036,NA())</f>
        <v>0</v>
      </c>
      <c r="D1036">
        <f t="shared" si="1074"/>
        <v>0.12176903011619634</v>
      </c>
      <c r="E1036">
        <f t="shared" si="1072"/>
        <v>0</v>
      </c>
      <c r="F1036">
        <f t="shared" si="1075"/>
        <v>0</v>
      </c>
    </row>
    <row r="1037" spans="1:6" x14ac:dyDescent="0.3">
      <c r="A1037">
        <v>1029</v>
      </c>
      <c r="B1037">
        <f>IF(A1037&lt;=$B$2,SMALL('K_out calculations'!$I$2:INDEX('K_out calculations'!$I:$I,$B$2+1),A1037+1),NA())</f>
        <v>0</v>
      </c>
      <c r="C1037">
        <f t="shared" ref="C1037" si="1077">IF(ISNUMBER(B1037),B1037,NA())</f>
        <v>0</v>
      </c>
      <c r="D1037">
        <f t="shared" si="1074"/>
        <v>0.12188759781835427</v>
      </c>
      <c r="E1037">
        <f t="shared" si="1072"/>
        <v>0</v>
      </c>
      <c r="F1037">
        <f t="shared" si="1075"/>
        <v>0</v>
      </c>
    </row>
    <row r="1038" spans="1:6" x14ac:dyDescent="0.3">
      <c r="A1038">
        <v>1030</v>
      </c>
      <c r="B1038">
        <f>IF(A1038&lt;=$B$2,SMALL('K_out calculations'!$I$2:INDEX('K_out calculations'!$I:$I,$B$2+1),A1038+1),NA())</f>
        <v>0</v>
      </c>
      <c r="C1038">
        <f t="shared" ref="C1038" si="1078">IF(ISNUMBER(B1038),C1037+B1038,NA())</f>
        <v>0</v>
      </c>
      <c r="D1038">
        <f t="shared" si="1074"/>
        <v>0.12200616552051222</v>
      </c>
      <c r="E1038">
        <f t="shared" si="1072"/>
        <v>0</v>
      </c>
      <c r="F1038">
        <f t="shared" si="1075"/>
        <v>0</v>
      </c>
    </row>
    <row r="1039" spans="1:6" x14ac:dyDescent="0.3">
      <c r="A1039">
        <v>1031</v>
      </c>
      <c r="B1039">
        <f>IF(A1039&lt;=$B$2,SMALL('K_out calculations'!$I$2:INDEX('K_out calculations'!$I:$I,$B$2+1),A1039+1),NA())</f>
        <v>0</v>
      </c>
      <c r="C1039">
        <f t="shared" ref="C1039" si="1079">IF(ISNUMBER(B1039),B1039,NA())</f>
        <v>0</v>
      </c>
      <c r="D1039">
        <f t="shared" si="1074"/>
        <v>0.12212473322267015</v>
      </c>
      <c r="E1039">
        <f t="shared" si="1072"/>
        <v>0</v>
      </c>
      <c r="F1039">
        <f t="shared" si="1075"/>
        <v>0</v>
      </c>
    </row>
    <row r="1040" spans="1:6" x14ac:dyDescent="0.3">
      <c r="A1040">
        <v>1032</v>
      </c>
      <c r="B1040">
        <f>IF(A1040&lt;=$B$2,SMALL('K_out calculations'!$I$2:INDEX('K_out calculations'!$I:$I,$B$2+1),A1040+1),NA())</f>
        <v>0</v>
      </c>
      <c r="C1040">
        <f t="shared" ref="C1040" si="1080">IF(ISNUMBER(B1040),C1039+B1040,NA())</f>
        <v>0</v>
      </c>
      <c r="D1040">
        <f t="shared" si="1074"/>
        <v>0.12224330092482807</v>
      </c>
      <c r="E1040">
        <f t="shared" si="1072"/>
        <v>0</v>
      </c>
      <c r="F1040">
        <f t="shared" si="1075"/>
        <v>0</v>
      </c>
    </row>
    <row r="1041" spans="1:6" x14ac:dyDescent="0.3">
      <c r="A1041">
        <v>1033</v>
      </c>
      <c r="B1041">
        <f>IF(A1041&lt;=$B$2,SMALL('K_out calculations'!$I$2:INDEX('K_out calculations'!$I:$I,$B$2+1),A1041+1),NA())</f>
        <v>0</v>
      </c>
      <c r="C1041">
        <f t="shared" ref="C1041" si="1081">IF(ISNUMBER(B1041),B1041,NA())</f>
        <v>0</v>
      </c>
      <c r="D1041">
        <f t="shared" si="1074"/>
        <v>0.122361868626986</v>
      </c>
      <c r="E1041">
        <f t="shared" si="1072"/>
        <v>0</v>
      </c>
      <c r="F1041">
        <f t="shared" si="1075"/>
        <v>0</v>
      </c>
    </row>
    <row r="1042" spans="1:6" x14ac:dyDescent="0.3">
      <c r="A1042">
        <v>1034</v>
      </c>
      <c r="B1042">
        <f>IF(A1042&lt;=$B$2,SMALL('K_out calculations'!$I$2:INDEX('K_out calculations'!$I:$I,$B$2+1),A1042+1),NA())</f>
        <v>0</v>
      </c>
      <c r="C1042">
        <f t="shared" ref="C1042" si="1082">IF(ISNUMBER(B1042),C1041+B1042,NA())</f>
        <v>0</v>
      </c>
      <c r="D1042">
        <f t="shared" si="1074"/>
        <v>0.12248043632914395</v>
      </c>
      <c r="E1042">
        <f t="shared" si="1072"/>
        <v>0</v>
      </c>
      <c r="F1042">
        <f t="shared" si="1075"/>
        <v>0</v>
      </c>
    </row>
    <row r="1043" spans="1:6" x14ac:dyDescent="0.3">
      <c r="A1043">
        <v>1035</v>
      </c>
      <c r="B1043">
        <f>IF(A1043&lt;=$B$2,SMALL('K_out calculations'!$I$2:INDEX('K_out calculations'!$I:$I,$B$2+1),A1043+1),NA())</f>
        <v>0</v>
      </c>
      <c r="C1043">
        <f t="shared" ref="C1043" si="1083">IF(ISNUMBER(B1043),B1043,NA())</f>
        <v>0</v>
      </c>
      <c r="D1043">
        <f t="shared" si="1074"/>
        <v>0.12259900403130188</v>
      </c>
      <c r="E1043">
        <f t="shared" si="1072"/>
        <v>0</v>
      </c>
      <c r="F1043">
        <f t="shared" si="1075"/>
        <v>0</v>
      </c>
    </row>
    <row r="1044" spans="1:6" x14ac:dyDescent="0.3">
      <c r="A1044">
        <v>1036</v>
      </c>
      <c r="B1044">
        <f>IF(A1044&lt;=$B$2,SMALL('K_out calculations'!$I$2:INDEX('K_out calculations'!$I:$I,$B$2+1),A1044+1),NA())</f>
        <v>0</v>
      </c>
      <c r="C1044">
        <f t="shared" ref="C1044" si="1084">IF(ISNUMBER(B1044),C1043+B1044,NA())</f>
        <v>0</v>
      </c>
      <c r="D1044">
        <f t="shared" si="1074"/>
        <v>0.1227175717334598</v>
      </c>
      <c r="E1044">
        <f t="shared" si="1072"/>
        <v>0</v>
      </c>
      <c r="F1044">
        <f t="shared" si="1075"/>
        <v>0</v>
      </c>
    </row>
    <row r="1045" spans="1:6" x14ac:dyDescent="0.3">
      <c r="A1045">
        <v>1037</v>
      </c>
      <c r="B1045">
        <f>IF(A1045&lt;=$B$2,SMALL('K_out calculations'!$I$2:INDEX('K_out calculations'!$I:$I,$B$2+1),A1045+1),NA())</f>
        <v>0</v>
      </c>
      <c r="C1045">
        <f t="shared" ref="C1045" si="1085">IF(ISNUMBER(B1045),B1045,NA())</f>
        <v>0</v>
      </c>
      <c r="D1045">
        <f t="shared" si="1074"/>
        <v>0.12283613943561773</v>
      </c>
      <c r="E1045">
        <f t="shared" si="1072"/>
        <v>0</v>
      </c>
      <c r="F1045">
        <f t="shared" si="1075"/>
        <v>0</v>
      </c>
    </row>
    <row r="1046" spans="1:6" x14ac:dyDescent="0.3">
      <c r="A1046">
        <v>1038</v>
      </c>
      <c r="B1046">
        <f>IF(A1046&lt;=$B$2,SMALL('K_out calculations'!$I$2:INDEX('K_out calculations'!$I:$I,$B$2+1),A1046+1),NA())</f>
        <v>0</v>
      </c>
      <c r="C1046">
        <f t="shared" ref="C1046" si="1086">IF(ISNUMBER(B1046),C1045+B1046,NA())</f>
        <v>0</v>
      </c>
      <c r="D1046">
        <f t="shared" si="1074"/>
        <v>0.12295470713777568</v>
      </c>
      <c r="E1046">
        <f t="shared" si="1072"/>
        <v>0</v>
      </c>
      <c r="F1046">
        <f t="shared" si="1075"/>
        <v>0</v>
      </c>
    </row>
    <row r="1047" spans="1:6" x14ac:dyDescent="0.3">
      <c r="A1047">
        <v>1039</v>
      </c>
      <c r="B1047">
        <f>IF(A1047&lt;=$B$2,SMALL('K_out calculations'!$I$2:INDEX('K_out calculations'!$I:$I,$B$2+1),A1047+1),NA())</f>
        <v>0</v>
      </c>
      <c r="C1047">
        <f t="shared" ref="C1047" si="1087">IF(ISNUMBER(B1047),B1047,NA())</f>
        <v>0</v>
      </c>
      <c r="D1047">
        <f t="shared" si="1074"/>
        <v>0.12307327483993361</v>
      </c>
      <c r="E1047">
        <f t="shared" si="1072"/>
        <v>0</v>
      </c>
      <c r="F1047">
        <f t="shared" si="1075"/>
        <v>0</v>
      </c>
    </row>
    <row r="1048" spans="1:6" x14ac:dyDescent="0.3">
      <c r="A1048">
        <v>1040</v>
      </c>
      <c r="B1048">
        <f>IF(A1048&lt;=$B$2,SMALL('K_out calculations'!$I$2:INDEX('K_out calculations'!$I:$I,$B$2+1),A1048+1),NA())</f>
        <v>0</v>
      </c>
      <c r="C1048">
        <f t="shared" ref="C1048" si="1088">IF(ISNUMBER(B1048),C1047+B1048,NA())</f>
        <v>0</v>
      </c>
      <c r="D1048">
        <f t="shared" si="1074"/>
        <v>0.12319184254209153</v>
      </c>
      <c r="E1048">
        <f t="shared" si="1072"/>
        <v>0</v>
      </c>
      <c r="F1048">
        <f t="shared" si="1075"/>
        <v>0</v>
      </c>
    </row>
    <row r="1049" spans="1:6" x14ac:dyDescent="0.3">
      <c r="A1049">
        <v>1041</v>
      </c>
      <c r="B1049">
        <f>IF(A1049&lt;=$B$2,SMALL('K_out calculations'!$I$2:INDEX('K_out calculations'!$I:$I,$B$2+1),A1049+1),NA())</f>
        <v>0</v>
      </c>
      <c r="C1049">
        <f t="shared" ref="C1049" si="1089">IF(ISNUMBER(B1049),B1049,NA())</f>
        <v>0</v>
      </c>
      <c r="D1049">
        <f t="shared" si="1074"/>
        <v>0.12331041024424946</v>
      </c>
      <c r="E1049">
        <f t="shared" si="1072"/>
        <v>0</v>
      </c>
      <c r="F1049">
        <f t="shared" si="1075"/>
        <v>0</v>
      </c>
    </row>
    <row r="1050" spans="1:6" x14ac:dyDescent="0.3">
      <c r="A1050">
        <v>1042</v>
      </c>
      <c r="B1050">
        <f>IF(A1050&lt;=$B$2,SMALL('K_out calculations'!$I$2:INDEX('K_out calculations'!$I:$I,$B$2+1),A1050+1),NA())</f>
        <v>0</v>
      </c>
      <c r="C1050">
        <f t="shared" ref="C1050" si="1090">IF(ISNUMBER(B1050),C1049+B1050,NA())</f>
        <v>0</v>
      </c>
      <c r="D1050">
        <f t="shared" si="1074"/>
        <v>0.12342897794640739</v>
      </c>
      <c r="E1050">
        <f t="shared" si="1072"/>
        <v>0</v>
      </c>
      <c r="F1050">
        <f t="shared" si="1075"/>
        <v>0</v>
      </c>
    </row>
    <row r="1051" spans="1:6" x14ac:dyDescent="0.3">
      <c r="A1051">
        <v>1043</v>
      </c>
      <c r="B1051">
        <f>IF(A1051&lt;=$B$2,SMALL('K_out calculations'!$I$2:INDEX('K_out calculations'!$I:$I,$B$2+1),A1051+1),NA())</f>
        <v>0</v>
      </c>
      <c r="C1051">
        <f t="shared" ref="C1051" si="1091">IF(ISNUMBER(B1051),B1051,NA())</f>
        <v>0</v>
      </c>
      <c r="D1051">
        <f t="shared" si="1074"/>
        <v>0.12354754564856534</v>
      </c>
      <c r="E1051">
        <f t="shared" si="1072"/>
        <v>0</v>
      </c>
      <c r="F1051">
        <f t="shared" si="1075"/>
        <v>0</v>
      </c>
    </row>
    <row r="1052" spans="1:6" x14ac:dyDescent="0.3">
      <c r="A1052">
        <v>1044</v>
      </c>
      <c r="B1052">
        <f>IF(A1052&lt;=$B$2,SMALL('K_out calculations'!$I$2:INDEX('K_out calculations'!$I:$I,$B$2+1),A1052+1),NA())</f>
        <v>0</v>
      </c>
      <c r="C1052">
        <f t="shared" ref="C1052" si="1092">IF(ISNUMBER(B1052),C1051+B1052,NA())</f>
        <v>0</v>
      </c>
      <c r="D1052">
        <f t="shared" si="1074"/>
        <v>0.12366611335072326</v>
      </c>
      <c r="E1052">
        <f t="shared" si="1072"/>
        <v>0</v>
      </c>
      <c r="F1052">
        <f t="shared" si="1075"/>
        <v>0</v>
      </c>
    </row>
    <row r="1053" spans="1:6" x14ac:dyDescent="0.3">
      <c r="A1053">
        <v>1045</v>
      </c>
      <c r="B1053">
        <f>IF(A1053&lt;=$B$2,SMALL('K_out calculations'!$I$2:INDEX('K_out calculations'!$I:$I,$B$2+1),A1053+1),NA())</f>
        <v>0</v>
      </c>
      <c r="C1053">
        <f t="shared" ref="C1053" si="1093">IF(ISNUMBER(B1053),B1053,NA())</f>
        <v>0</v>
      </c>
      <c r="D1053">
        <f t="shared" si="1074"/>
        <v>0.12378468105288119</v>
      </c>
      <c r="E1053">
        <f t="shared" si="1072"/>
        <v>0</v>
      </c>
      <c r="F1053">
        <f t="shared" si="1075"/>
        <v>0</v>
      </c>
    </row>
    <row r="1054" spans="1:6" x14ac:dyDescent="0.3">
      <c r="A1054">
        <v>1046</v>
      </c>
      <c r="B1054">
        <f>IF(A1054&lt;=$B$2,SMALL('K_out calculations'!$I$2:INDEX('K_out calculations'!$I:$I,$B$2+1),A1054+1),NA())</f>
        <v>0</v>
      </c>
      <c r="C1054">
        <f t="shared" ref="C1054" si="1094">IF(ISNUMBER(B1054),C1053+B1054,NA())</f>
        <v>0</v>
      </c>
      <c r="D1054">
        <f t="shared" si="1074"/>
        <v>0.12390324875503912</v>
      </c>
      <c r="E1054">
        <f t="shared" si="1072"/>
        <v>0</v>
      </c>
      <c r="F1054">
        <f t="shared" si="1075"/>
        <v>0</v>
      </c>
    </row>
    <row r="1055" spans="1:6" x14ac:dyDescent="0.3">
      <c r="A1055">
        <v>1047</v>
      </c>
      <c r="B1055">
        <f>IF(A1055&lt;=$B$2,SMALL('K_out calculations'!$I$2:INDEX('K_out calculations'!$I:$I,$B$2+1),A1055+1),NA())</f>
        <v>0</v>
      </c>
      <c r="C1055">
        <f t="shared" ref="C1055" si="1095">IF(ISNUMBER(B1055),B1055,NA())</f>
        <v>0</v>
      </c>
      <c r="D1055">
        <f t="shared" si="1074"/>
        <v>0.12402181645719706</v>
      </c>
      <c r="E1055">
        <f t="shared" si="1072"/>
        <v>0</v>
      </c>
      <c r="F1055">
        <f t="shared" si="1075"/>
        <v>0</v>
      </c>
    </row>
    <row r="1056" spans="1:6" x14ac:dyDescent="0.3">
      <c r="A1056">
        <v>1048</v>
      </c>
      <c r="B1056">
        <f>IF(A1056&lt;=$B$2,SMALL('K_out calculations'!$I$2:INDEX('K_out calculations'!$I:$I,$B$2+1),A1056+1),NA())</f>
        <v>0</v>
      </c>
      <c r="C1056">
        <f t="shared" ref="C1056" si="1096">IF(ISNUMBER(B1056),C1055+B1056,NA())</f>
        <v>0</v>
      </c>
      <c r="D1056">
        <f t="shared" si="1074"/>
        <v>0.12414038415935499</v>
      </c>
      <c r="E1056">
        <f t="shared" si="1072"/>
        <v>0</v>
      </c>
      <c r="F1056">
        <f t="shared" si="1075"/>
        <v>0</v>
      </c>
    </row>
    <row r="1057" spans="1:6" x14ac:dyDescent="0.3">
      <c r="A1057">
        <v>1049</v>
      </c>
      <c r="B1057">
        <f>IF(A1057&lt;=$B$2,SMALL('K_out calculations'!$I$2:INDEX('K_out calculations'!$I:$I,$B$2+1),A1057+1),NA())</f>
        <v>0</v>
      </c>
      <c r="C1057">
        <f t="shared" ref="C1057" si="1097">IF(ISNUMBER(B1057),B1057,NA())</f>
        <v>0</v>
      </c>
      <c r="D1057">
        <f t="shared" si="1074"/>
        <v>0.12425895186151292</v>
      </c>
      <c r="E1057">
        <f t="shared" si="1072"/>
        <v>0</v>
      </c>
      <c r="F1057">
        <f t="shared" si="1075"/>
        <v>0</v>
      </c>
    </row>
    <row r="1058" spans="1:6" x14ac:dyDescent="0.3">
      <c r="A1058">
        <v>1050</v>
      </c>
      <c r="B1058">
        <f>IF(A1058&lt;=$B$2,SMALL('K_out calculations'!$I$2:INDEX('K_out calculations'!$I:$I,$B$2+1),A1058+1),NA())</f>
        <v>0</v>
      </c>
      <c r="C1058">
        <f t="shared" ref="C1058" si="1098">IF(ISNUMBER(B1058),C1057+B1058,NA())</f>
        <v>0</v>
      </c>
      <c r="D1058">
        <f t="shared" si="1074"/>
        <v>0.12437751956367085</v>
      </c>
      <c r="E1058">
        <f t="shared" si="1072"/>
        <v>0</v>
      </c>
      <c r="F1058">
        <f t="shared" si="1075"/>
        <v>0</v>
      </c>
    </row>
    <row r="1059" spans="1:6" x14ac:dyDescent="0.3">
      <c r="A1059">
        <v>1051</v>
      </c>
      <c r="B1059">
        <f>IF(A1059&lt;=$B$2,SMALL('K_out calculations'!$I$2:INDEX('K_out calculations'!$I:$I,$B$2+1),A1059+1),NA())</f>
        <v>0</v>
      </c>
      <c r="C1059">
        <f t="shared" ref="C1059" si="1099">IF(ISNUMBER(B1059),B1059,NA())</f>
        <v>0</v>
      </c>
      <c r="D1059">
        <f t="shared" si="1074"/>
        <v>0.12449608726582879</v>
      </c>
      <c r="E1059">
        <f t="shared" si="1072"/>
        <v>0</v>
      </c>
      <c r="F1059">
        <f t="shared" si="1075"/>
        <v>0</v>
      </c>
    </row>
    <row r="1060" spans="1:6" x14ac:dyDescent="0.3">
      <c r="A1060">
        <v>1052</v>
      </c>
      <c r="B1060">
        <f>IF(A1060&lt;=$B$2,SMALL('K_out calculations'!$I$2:INDEX('K_out calculations'!$I:$I,$B$2+1),A1060+1),NA())</f>
        <v>0</v>
      </c>
      <c r="C1060">
        <f t="shared" ref="C1060" si="1100">IF(ISNUMBER(B1060),C1059+B1060,NA())</f>
        <v>0</v>
      </c>
      <c r="D1060">
        <f t="shared" si="1074"/>
        <v>0.12461465496798672</v>
      </c>
      <c r="E1060">
        <f t="shared" si="1072"/>
        <v>0</v>
      </c>
      <c r="F1060">
        <f t="shared" si="1075"/>
        <v>0</v>
      </c>
    </row>
    <row r="1061" spans="1:6" x14ac:dyDescent="0.3">
      <c r="A1061">
        <v>1053</v>
      </c>
      <c r="B1061">
        <f>IF(A1061&lt;=$B$2,SMALL('K_out calculations'!$I$2:INDEX('K_out calculations'!$I:$I,$B$2+1),A1061+1),NA())</f>
        <v>0</v>
      </c>
      <c r="C1061">
        <f t="shared" ref="C1061" si="1101">IF(ISNUMBER(B1061),B1061,NA())</f>
        <v>0</v>
      </c>
      <c r="D1061">
        <f t="shared" si="1074"/>
        <v>0.12473322267014465</v>
      </c>
      <c r="E1061">
        <f t="shared" si="1072"/>
        <v>0</v>
      </c>
      <c r="F1061">
        <f t="shared" si="1075"/>
        <v>0</v>
      </c>
    </row>
    <row r="1062" spans="1:6" x14ac:dyDescent="0.3">
      <c r="A1062">
        <v>1054</v>
      </c>
      <c r="B1062">
        <f>IF(A1062&lt;=$B$2,SMALL('K_out calculations'!$I$2:INDEX('K_out calculations'!$I:$I,$B$2+1),A1062+1),NA())</f>
        <v>0</v>
      </c>
      <c r="C1062">
        <f t="shared" ref="C1062" si="1102">IF(ISNUMBER(B1062),C1061+B1062,NA())</f>
        <v>0</v>
      </c>
      <c r="D1062">
        <f t="shared" si="1074"/>
        <v>0.12485179037230258</v>
      </c>
      <c r="E1062">
        <f t="shared" si="1072"/>
        <v>0</v>
      </c>
      <c r="F1062">
        <f t="shared" si="1075"/>
        <v>0</v>
      </c>
    </row>
    <row r="1063" spans="1:6" x14ac:dyDescent="0.3">
      <c r="A1063">
        <v>1055</v>
      </c>
      <c r="B1063">
        <f>IF(A1063&lt;=$B$2,SMALL('K_out calculations'!$I$2:INDEX('K_out calculations'!$I:$I,$B$2+1),A1063+1),NA())</f>
        <v>0</v>
      </c>
      <c r="C1063">
        <f t="shared" ref="C1063" si="1103">IF(ISNUMBER(B1063),B1063,NA())</f>
        <v>0</v>
      </c>
      <c r="D1063">
        <f t="shared" si="1074"/>
        <v>0.12497035807446051</v>
      </c>
      <c r="E1063">
        <f t="shared" si="1072"/>
        <v>0</v>
      </c>
      <c r="F1063">
        <f t="shared" si="1075"/>
        <v>0</v>
      </c>
    </row>
    <row r="1064" spans="1:6" x14ac:dyDescent="0.3">
      <c r="A1064">
        <v>1056</v>
      </c>
      <c r="B1064">
        <f>IF(A1064&lt;=$B$2,SMALL('K_out calculations'!$I$2:INDEX('K_out calculations'!$I:$I,$B$2+1),A1064+1),NA())</f>
        <v>0</v>
      </c>
      <c r="C1064">
        <f t="shared" ref="C1064" si="1104">IF(ISNUMBER(B1064),C1063+B1064,NA())</f>
        <v>0</v>
      </c>
      <c r="D1064">
        <f t="shared" si="1074"/>
        <v>0.12508892577661845</v>
      </c>
      <c r="E1064">
        <f t="shared" si="1072"/>
        <v>0</v>
      </c>
      <c r="F1064">
        <f t="shared" si="1075"/>
        <v>0</v>
      </c>
    </row>
    <row r="1065" spans="1:6" x14ac:dyDescent="0.3">
      <c r="A1065">
        <v>1057</v>
      </c>
      <c r="B1065">
        <f>IF(A1065&lt;=$B$2,SMALL('K_out calculations'!$I$2:INDEX('K_out calculations'!$I:$I,$B$2+1),A1065+1),NA())</f>
        <v>0</v>
      </c>
      <c r="C1065">
        <f t="shared" ref="C1065" si="1105">IF(ISNUMBER(B1065),B1065,NA())</f>
        <v>0</v>
      </c>
      <c r="D1065">
        <f t="shared" si="1074"/>
        <v>0.12520749347877638</v>
      </c>
      <c r="E1065">
        <f t="shared" si="1072"/>
        <v>0</v>
      </c>
      <c r="F1065">
        <f t="shared" si="1075"/>
        <v>0</v>
      </c>
    </row>
    <row r="1066" spans="1:6" x14ac:dyDescent="0.3">
      <c r="A1066">
        <v>1058</v>
      </c>
      <c r="B1066">
        <f>IF(A1066&lt;=$B$2,SMALL('K_out calculations'!$I$2:INDEX('K_out calculations'!$I:$I,$B$2+1),A1066+1),NA())</f>
        <v>0</v>
      </c>
      <c r="C1066">
        <f t="shared" ref="C1066" si="1106">IF(ISNUMBER(B1066),C1065+B1066,NA())</f>
        <v>0</v>
      </c>
      <c r="D1066">
        <f t="shared" si="1074"/>
        <v>0.12532606118093431</v>
      </c>
      <c r="E1066">
        <f t="shared" si="1072"/>
        <v>0</v>
      </c>
      <c r="F1066">
        <f t="shared" si="1075"/>
        <v>0</v>
      </c>
    </row>
    <row r="1067" spans="1:6" x14ac:dyDescent="0.3">
      <c r="A1067">
        <v>1059</v>
      </c>
      <c r="B1067">
        <f>IF(A1067&lt;=$B$2,SMALL('K_out calculations'!$I$2:INDEX('K_out calculations'!$I:$I,$B$2+1),A1067+1),NA())</f>
        <v>0</v>
      </c>
      <c r="C1067">
        <f t="shared" ref="C1067" si="1107">IF(ISNUMBER(B1067),B1067,NA())</f>
        <v>0</v>
      </c>
      <c r="D1067">
        <f t="shared" si="1074"/>
        <v>0.12544462888309224</v>
      </c>
      <c r="E1067">
        <f t="shared" si="1072"/>
        <v>0</v>
      </c>
      <c r="F1067">
        <f t="shared" si="1075"/>
        <v>0</v>
      </c>
    </row>
    <row r="1068" spans="1:6" x14ac:dyDescent="0.3">
      <c r="A1068">
        <v>1060</v>
      </c>
      <c r="B1068">
        <f>IF(A1068&lt;=$B$2,SMALL('K_out calculations'!$I$2:INDEX('K_out calculations'!$I:$I,$B$2+1),A1068+1),NA())</f>
        <v>0</v>
      </c>
      <c r="C1068">
        <f t="shared" ref="C1068" si="1108">IF(ISNUMBER(B1068),C1067+B1068,NA())</f>
        <v>0</v>
      </c>
      <c r="D1068">
        <f t="shared" si="1074"/>
        <v>0.12556319658525017</v>
      </c>
      <c r="E1068">
        <f t="shared" si="1072"/>
        <v>0</v>
      </c>
      <c r="F1068">
        <f t="shared" si="1075"/>
        <v>0</v>
      </c>
    </row>
    <row r="1069" spans="1:6" x14ac:dyDescent="0.3">
      <c r="A1069">
        <v>1061</v>
      </c>
      <c r="B1069">
        <f>IF(A1069&lt;=$B$2,SMALL('K_out calculations'!$I$2:INDEX('K_out calculations'!$I:$I,$B$2+1),A1069+1),NA())</f>
        <v>0</v>
      </c>
      <c r="C1069">
        <f t="shared" ref="C1069" si="1109">IF(ISNUMBER(B1069),B1069,NA())</f>
        <v>0</v>
      </c>
      <c r="D1069">
        <f t="shared" si="1074"/>
        <v>0.1256817642874081</v>
      </c>
      <c r="E1069">
        <f t="shared" si="1072"/>
        <v>0</v>
      </c>
      <c r="F1069">
        <f t="shared" si="1075"/>
        <v>0</v>
      </c>
    </row>
    <row r="1070" spans="1:6" x14ac:dyDescent="0.3">
      <c r="A1070">
        <v>1062</v>
      </c>
      <c r="B1070">
        <f>IF(A1070&lt;=$B$2,SMALL('K_out calculations'!$I$2:INDEX('K_out calculations'!$I:$I,$B$2+1),A1070+1),NA())</f>
        <v>0</v>
      </c>
      <c r="C1070">
        <f t="shared" ref="C1070" si="1110">IF(ISNUMBER(B1070),C1069+B1070,NA())</f>
        <v>0</v>
      </c>
      <c r="D1070">
        <f t="shared" si="1074"/>
        <v>0.12580033198956606</v>
      </c>
      <c r="E1070">
        <f t="shared" si="1072"/>
        <v>0</v>
      </c>
      <c r="F1070">
        <f t="shared" si="1075"/>
        <v>0</v>
      </c>
    </row>
    <row r="1071" spans="1:6" x14ac:dyDescent="0.3">
      <c r="A1071">
        <v>1063</v>
      </c>
      <c r="B1071">
        <f>IF(A1071&lt;=$B$2,SMALL('K_out calculations'!$I$2:INDEX('K_out calculations'!$I:$I,$B$2+1),A1071+1),NA())</f>
        <v>0</v>
      </c>
      <c r="C1071">
        <f t="shared" ref="C1071" si="1111">IF(ISNUMBER(B1071),B1071,NA())</f>
        <v>0</v>
      </c>
      <c r="D1071">
        <f t="shared" si="1074"/>
        <v>0.12591889969172398</v>
      </c>
      <c r="E1071">
        <f t="shared" si="1072"/>
        <v>0</v>
      </c>
      <c r="F1071">
        <f t="shared" si="1075"/>
        <v>0</v>
      </c>
    </row>
    <row r="1072" spans="1:6" x14ac:dyDescent="0.3">
      <c r="A1072">
        <v>1064</v>
      </c>
      <c r="B1072">
        <f>IF(A1072&lt;=$B$2,SMALL('K_out calculations'!$I$2:INDEX('K_out calculations'!$I:$I,$B$2+1),A1072+1),NA())</f>
        <v>0</v>
      </c>
      <c r="C1072">
        <f t="shared" ref="C1072" si="1112">IF(ISNUMBER(B1072),C1071+B1072,NA())</f>
        <v>0</v>
      </c>
      <c r="D1072">
        <f t="shared" si="1074"/>
        <v>0.12603746739388191</v>
      </c>
      <c r="E1072">
        <f t="shared" si="1072"/>
        <v>0</v>
      </c>
      <c r="F1072">
        <f t="shared" si="1075"/>
        <v>0</v>
      </c>
    </row>
    <row r="1073" spans="1:6" x14ac:dyDescent="0.3">
      <c r="A1073">
        <v>1065</v>
      </c>
      <c r="B1073">
        <f>IF(A1073&lt;=$B$2,SMALL('K_out calculations'!$I$2:INDEX('K_out calculations'!$I:$I,$B$2+1),A1073+1),NA())</f>
        <v>0</v>
      </c>
      <c r="C1073">
        <f t="shared" ref="C1073" si="1113">IF(ISNUMBER(B1073),B1073,NA())</f>
        <v>0</v>
      </c>
      <c r="D1073">
        <f t="shared" si="1074"/>
        <v>0.12615603509603984</v>
      </c>
      <c r="E1073">
        <f t="shared" si="1072"/>
        <v>0</v>
      </c>
      <c r="F1073">
        <f t="shared" si="1075"/>
        <v>0</v>
      </c>
    </row>
    <row r="1074" spans="1:6" x14ac:dyDescent="0.3">
      <c r="A1074">
        <v>1066</v>
      </c>
      <c r="B1074">
        <f>IF(A1074&lt;=$B$2,SMALL('K_out calculations'!$I$2:INDEX('K_out calculations'!$I:$I,$B$2+1),A1074+1),NA())</f>
        <v>0</v>
      </c>
      <c r="C1074">
        <f t="shared" ref="C1074" si="1114">IF(ISNUMBER(B1074),C1073+B1074,NA())</f>
        <v>0</v>
      </c>
      <c r="D1074">
        <f t="shared" si="1074"/>
        <v>0.12627460279819777</v>
      </c>
      <c r="E1074">
        <f t="shared" si="1072"/>
        <v>0</v>
      </c>
      <c r="F1074">
        <f t="shared" si="1075"/>
        <v>0</v>
      </c>
    </row>
    <row r="1075" spans="1:6" x14ac:dyDescent="0.3">
      <c r="A1075">
        <v>1067</v>
      </c>
      <c r="B1075">
        <f>IF(A1075&lt;=$B$2,SMALL('K_out calculations'!$I$2:INDEX('K_out calculations'!$I:$I,$B$2+1),A1075+1),NA())</f>
        <v>0</v>
      </c>
      <c r="C1075">
        <f t="shared" ref="C1075" si="1115">IF(ISNUMBER(B1075),B1075,NA())</f>
        <v>0</v>
      </c>
      <c r="D1075">
        <f t="shared" si="1074"/>
        <v>0.1263931705003557</v>
      </c>
      <c r="E1075">
        <f t="shared" si="1072"/>
        <v>0</v>
      </c>
      <c r="F1075">
        <f t="shared" si="1075"/>
        <v>0</v>
      </c>
    </row>
    <row r="1076" spans="1:6" x14ac:dyDescent="0.3">
      <c r="A1076">
        <v>1068</v>
      </c>
      <c r="B1076">
        <f>IF(A1076&lt;=$B$2,SMALL('K_out calculations'!$I$2:INDEX('K_out calculations'!$I:$I,$B$2+1),A1076+1),NA())</f>
        <v>0</v>
      </c>
      <c r="C1076">
        <f t="shared" ref="C1076" si="1116">IF(ISNUMBER(B1076),C1075+B1076,NA())</f>
        <v>0</v>
      </c>
      <c r="D1076">
        <f t="shared" si="1074"/>
        <v>0.12651173820251363</v>
      </c>
      <c r="E1076">
        <f t="shared" si="1072"/>
        <v>0</v>
      </c>
      <c r="F1076">
        <f t="shared" si="1075"/>
        <v>0</v>
      </c>
    </row>
    <row r="1077" spans="1:6" x14ac:dyDescent="0.3">
      <c r="A1077">
        <v>1069</v>
      </c>
      <c r="B1077">
        <f>IF(A1077&lt;=$B$2,SMALL('K_out calculations'!$I$2:INDEX('K_out calculations'!$I:$I,$B$2+1),A1077+1),NA())</f>
        <v>0</v>
      </c>
      <c r="C1077">
        <f t="shared" ref="C1077" si="1117">IF(ISNUMBER(B1077),B1077,NA())</f>
        <v>0</v>
      </c>
      <c r="D1077">
        <f t="shared" si="1074"/>
        <v>0.12663030590467156</v>
      </c>
      <c r="E1077">
        <f t="shared" si="1072"/>
        <v>0</v>
      </c>
      <c r="F1077">
        <f t="shared" si="1075"/>
        <v>0</v>
      </c>
    </row>
    <row r="1078" spans="1:6" x14ac:dyDescent="0.3">
      <c r="A1078">
        <v>1070</v>
      </c>
      <c r="B1078">
        <f>IF(A1078&lt;=$B$2,SMALL('K_out calculations'!$I$2:INDEX('K_out calculations'!$I:$I,$B$2+1),A1078+1),NA())</f>
        <v>0</v>
      </c>
      <c r="C1078">
        <f t="shared" ref="C1078" si="1118">IF(ISNUMBER(B1078),C1077+B1078,NA())</f>
        <v>0</v>
      </c>
      <c r="D1078">
        <f t="shared" si="1074"/>
        <v>0.12674887360682949</v>
      </c>
      <c r="E1078">
        <f t="shared" si="1072"/>
        <v>0</v>
      </c>
      <c r="F1078">
        <f t="shared" si="1075"/>
        <v>0</v>
      </c>
    </row>
    <row r="1079" spans="1:6" x14ac:dyDescent="0.3">
      <c r="A1079">
        <v>1071</v>
      </c>
      <c r="B1079">
        <f>IF(A1079&lt;=$B$2,SMALL('K_out calculations'!$I$2:INDEX('K_out calculations'!$I:$I,$B$2+1),A1079+1),NA())</f>
        <v>0</v>
      </c>
      <c r="C1079">
        <f t="shared" ref="C1079" si="1119">IF(ISNUMBER(B1079),B1079,NA())</f>
        <v>0</v>
      </c>
      <c r="D1079">
        <f t="shared" si="1074"/>
        <v>0.12686744130898744</v>
      </c>
      <c r="E1079">
        <f t="shared" si="1072"/>
        <v>0</v>
      </c>
      <c r="F1079">
        <f t="shared" si="1075"/>
        <v>0</v>
      </c>
    </row>
    <row r="1080" spans="1:6" x14ac:dyDescent="0.3">
      <c r="A1080">
        <v>1072</v>
      </c>
      <c r="B1080">
        <f>IF(A1080&lt;=$B$2,SMALL('K_out calculations'!$I$2:INDEX('K_out calculations'!$I:$I,$B$2+1),A1080+1),NA())</f>
        <v>0</v>
      </c>
      <c r="C1080">
        <f t="shared" ref="C1080" si="1120">IF(ISNUMBER(B1080),C1079+B1080,NA())</f>
        <v>0</v>
      </c>
      <c r="D1080">
        <f t="shared" si="1074"/>
        <v>0.12698600901114537</v>
      </c>
      <c r="E1080">
        <f t="shared" si="1072"/>
        <v>0</v>
      </c>
      <c r="F1080">
        <f t="shared" si="1075"/>
        <v>0</v>
      </c>
    </row>
    <row r="1081" spans="1:6" x14ac:dyDescent="0.3">
      <c r="A1081">
        <v>1073</v>
      </c>
      <c r="B1081">
        <f>IF(A1081&lt;=$B$2,SMALL('K_out calculations'!$I$2:INDEX('K_out calculations'!$I:$I,$B$2+1),A1081+1),NA())</f>
        <v>0</v>
      </c>
      <c r="C1081">
        <f t="shared" ref="C1081" si="1121">IF(ISNUMBER(B1081),B1081,NA())</f>
        <v>0</v>
      </c>
      <c r="D1081">
        <f t="shared" si="1074"/>
        <v>0.1271045767133033</v>
      </c>
      <c r="E1081">
        <f t="shared" si="1072"/>
        <v>0</v>
      </c>
      <c r="F1081">
        <f t="shared" si="1075"/>
        <v>0</v>
      </c>
    </row>
    <row r="1082" spans="1:6" x14ac:dyDescent="0.3">
      <c r="A1082">
        <v>1074</v>
      </c>
      <c r="B1082">
        <f>IF(A1082&lt;=$B$2,SMALL('K_out calculations'!$I$2:INDEX('K_out calculations'!$I:$I,$B$2+1),A1082+1),NA())</f>
        <v>0</v>
      </c>
      <c r="C1082">
        <f t="shared" ref="C1082" si="1122">IF(ISNUMBER(B1082),C1081+B1082,NA())</f>
        <v>0</v>
      </c>
      <c r="D1082">
        <f t="shared" si="1074"/>
        <v>0.12722314441546123</v>
      </c>
      <c r="E1082">
        <f t="shared" si="1072"/>
        <v>0</v>
      </c>
      <c r="F1082">
        <f t="shared" si="1075"/>
        <v>0</v>
      </c>
    </row>
    <row r="1083" spans="1:6" x14ac:dyDescent="0.3">
      <c r="A1083">
        <v>1075</v>
      </c>
      <c r="B1083">
        <f>IF(A1083&lt;=$B$2,SMALL('K_out calculations'!$I$2:INDEX('K_out calculations'!$I:$I,$B$2+1),A1083+1),NA())</f>
        <v>0</v>
      </c>
      <c r="C1083">
        <f t="shared" ref="C1083" si="1123">IF(ISNUMBER(B1083),B1083,NA())</f>
        <v>0</v>
      </c>
      <c r="D1083">
        <f t="shared" si="1074"/>
        <v>0.12734171211761916</v>
      </c>
      <c r="E1083">
        <f t="shared" si="1072"/>
        <v>0</v>
      </c>
      <c r="F1083">
        <f t="shared" si="1075"/>
        <v>0</v>
      </c>
    </row>
    <row r="1084" spans="1:6" x14ac:dyDescent="0.3">
      <c r="A1084">
        <v>1076</v>
      </c>
      <c r="B1084">
        <f>IF(A1084&lt;=$B$2,SMALL('K_out calculations'!$I$2:INDEX('K_out calculations'!$I:$I,$B$2+1),A1084+1),NA())</f>
        <v>0</v>
      </c>
      <c r="C1084">
        <f t="shared" ref="C1084" si="1124">IF(ISNUMBER(B1084),C1083+B1084,NA())</f>
        <v>0</v>
      </c>
      <c r="D1084">
        <f t="shared" si="1074"/>
        <v>0.12746027981977709</v>
      </c>
      <c r="E1084">
        <f t="shared" si="1072"/>
        <v>0</v>
      </c>
      <c r="F1084">
        <f t="shared" si="1075"/>
        <v>0</v>
      </c>
    </row>
    <row r="1085" spans="1:6" x14ac:dyDescent="0.3">
      <c r="A1085">
        <v>1077</v>
      </c>
      <c r="B1085">
        <f>IF(A1085&lt;=$B$2,SMALL('K_out calculations'!$I$2:INDEX('K_out calculations'!$I:$I,$B$2+1),A1085+1),NA())</f>
        <v>0</v>
      </c>
      <c r="C1085">
        <f t="shared" ref="C1085" si="1125">IF(ISNUMBER(B1085),B1085,NA())</f>
        <v>0</v>
      </c>
      <c r="D1085">
        <f t="shared" si="1074"/>
        <v>0.12757884752193502</v>
      </c>
      <c r="E1085">
        <f t="shared" si="1072"/>
        <v>0</v>
      </c>
      <c r="F1085">
        <f t="shared" si="1075"/>
        <v>0</v>
      </c>
    </row>
    <row r="1086" spans="1:6" x14ac:dyDescent="0.3">
      <c r="A1086">
        <v>1078</v>
      </c>
      <c r="B1086">
        <f>IF(A1086&lt;=$B$2,SMALL('K_out calculations'!$I$2:INDEX('K_out calculations'!$I:$I,$B$2+1),A1086+1),NA())</f>
        <v>0</v>
      </c>
      <c r="C1086">
        <f t="shared" ref="C1086" si="1126">IF(ISNUMBER(B1086),C1085+B1086,NA())</f>
        <v>0</v>
      </c>
      <c r="D1086">
        <f t="shared" si="1074"/>
        <v>0.12769741522409295</v>
      </c>
      <c r="E1086">
        <f t="shared" si="1072"/>
        <v>0</v>
      </c>
      <c r="F1086">
        <f t="shared" si="1075"/>
        <v>0</v>
      </c>
    </row>
    <row r="1087" spans="1:6" x14ac:dyDescent="0.3">
      <c r="A1087">
        <v>1079</v>
      </c>
      <c r="B1087">
        <f>IF(A1087&lt;=$B$2,SMALL('K_out calculations'!$I$2:INDEX('K_out calculations'!$I:$I,$B$2+1),A1087+1),NA())</f>
        <v>0</v>
      </c>
      <c r="C1087">
        <f t="shared" ref="C1087" si="1127">IF(ISNUMBER(B1087),B1087,NA())</f>
        <v>0</v>
      </c>
      <c r="D1087">
        <f t="shared" si="1074"/>
        <v>0.12781598292625088</v>
      </c>
      <c r="E1087">
        <f t="shared" si="1072"/>
        <v>0</v>
      </c>
      <c r="F1087">
        <f t="shared" si="1075"/>
        <v>0</v>
      </c>
    </row>
    <row r="1088" spans="1:6" x14ac:dyDescent="0.3">
      <c r="A1088">
        <v>1080</v>
      </c>
      <c r="B1088">
        <f>IF(A1088&lt;=$B$2,SMALL('K_out calculations'!$I$2:INDEX('K_out calculations'!$I:$I,$B$2+1),A1088+1),NA())</f>
        <v>0</v>
      </c>
      <c r="C1088">
        <f t="shared" ref="C1088" si="1128">IF(ISNUMBER(B1088),C1087+B1088,NA())</f>
        <v>0</v>
      </c>
      <c r="D1088">
        <f t="shared" si="1074"/>
        <v>0.12793455062840883</v>
      </c>
      <c r="E1088">
        <f t="shared" si="1072"/>
        <v>0</v>
      </c>
      <c r="F1088">
        <f t="shared" si="1075"/>
        <v>0</v>
      </c>
    </row>
    <row r="1089" spans="1:6" x14ac:dyDescent="0.3">
      <c r="A1089">
        <v>1081</v>
      </c>
      <c r="B1089">
        <f>IF(A1089&lt;=$B$2,SMALL('K_out calculations'!$I$2:INDEX('K_out calculations'!$I:$I,$B$2+1),A1089+1),NA())</f>
        <v>0</v>
      </c>
      <c r="C1089">
        <f t="shared" ref="C1089" si="1129">IF(ISNUMBER(B1089),B1089,NA())</f>
        <v>0</v>
      </c>
      <c r="D1089">
        <f t="shared" si="1074"/>
        <v>0.12805311833056676</v>
      </c>
      <c r="E1089">
        <f t="shared" si="1072"/>
        <v>0</v>
      </c>
      <c r="F1089">
        <f t="shared" si="1075"/>
        <v>0</v>
      </c>
    </row>
    <row r="1090" spans="1:6" x14ac:dyDescent="0.3">
      <c r="A1090">
        <v>1082</v>
      </c>
      <c r="B1090">
        <f>IF(A1090&lt;=$B$2,SMALL('K_out calculations'!$I$2:INDEX('K_out calculations'!$I:$I,$B$2+1),A1090+1),NA())</f>
        <v>0</v>
      </c>
      <c r="C1090">
        <f t="shared" ref="C1090" si="1130">IF(ISNUMBER(B1090),C1089+B1090,NA())</f>
        <v>0</v>
      </c>
      <c r="D1090">
        <f t="shared" si="1074"/>
        <v>0.12817168603272469</v>
      </c>
      <c r="E1090">
        <f t="shared" si="1072"/>
        <v>0</v>
      </c>
      <c r="F1090">
        <f t="shared" si="1075"/>
        <v>0</v>
      </c>
    </row>
    <row r="1091" spans="1:6" x14ac:dyDescent="0.3">
      <c r="A1091">
        <v>1083</v>
      </c>
      <c r="B1091">
        <f>IF(A1091&lt;=$B$2,SMALL('K_out calculations'!$I$2:INDEX('K_out calculations'!$I:$I,$B$2+1),A1091+1),NA())</f>
        <v>0</v>
      </c>
      <c r="C1091">
        <f t="shared" ref="C1091" si="1131">IF(ISNUMBER(B1091),B1091,NA())</f>
        <v>0</v>
      </c>
      <c r="D1091">
        <f t="shared" si="1074"/>
        <v>0.12829025373488262</v>
      </c>
      <c r="E1091">
        <f t="shared" si="1072"/>
        <v>0</v>
      </c>
      <c r="F1091">
        <f t="shared" si="1075"/>
        <v>0</v>
      </c>
    </row>
    <row r="1092" spans="1:6" x14ac:dyDescent="0.3">
      <c r="A1092">
        <v>1084</v>
      </c>
      <c r="B1092">
        <f>IF(A1092&lt;=$B$2,SMALL('K_out calculations'!$I$2:INDEX('K_out calculations'!$I:$I,$B$2+1),A1092+1),NA())</f>
        <v>0</v>
      </c>
      <c r="C1092">
        <f t="shared" ref="C1092" si="1132">IF(ISNUMBER(B1092),C1091+B1092,NA())</f>
        <v>0</v>
      </c>
      <c r="D1092">
        <f t="shared" si="1074"/>
        <v>0.12840882143704055</v>
      </c>
      <c r="E1092">
        <f t="shared" si="1072"/>
        <v>0</v>
      </c>
      <c r="F1092">
        <f t="shared" si="1075"/>
        <v>0</v>
      </c>
    </row>
    <row r="1093" spans="1:6" x14ac:dyDescent="0.3">
      <c r="A1093">
        <v>1085</v>
      </c>
      <c r="B1093">
        <f>IF(A1093&lt;=$B$2,SMALL('K_out calculations'!$I$2:INDEX('K_out calculations'!$I:$I,$B$2+1),A1093+1),NA())</f>
        <v>0</v>
      </c>
      <c r="C1093">
        <f t="shared" ref="C1093" si="1133">IF(ISNUMBER(B1093),B1093,NA())</f>
        <v>0</v>
      </c>
      <c r="D1093">
        <f t="shared" si="1074"/>
        <v>0.12852738913919848</v>
      </c>
      <c r="E1093">
        <f t="shared" si="1072"/>
        <v>0</v>
      </c>
      <c r="F1093">
        <f t="shared" si="1075"/>
        <v>0</v>
      </c>
    </row>
    <row r="1094" spans="1:6" x14ac:dyDescent="0.3">
      <c r="A1094">
        <v>1086</v>
      </c>
      <c r="B1094">
        <f>IF(A1094&lt;=$B$2,SMALL('K_out calculations'!$I$2:INDEX('K_out calculations'!$I:$I,$B$2+1),A1094+1),NA())</f>
        <v>0</v>
      </c>
      <c r="C1094">
        <f t="shared" ref="C1094" si="1134">IF(ISNUMBER(B1094),C1093+B1094,NA())</f>
        <v>0</v>
      </c>
      <c r="D1094">
        <f t="shared" si="1074"/>
        <v>0.12864595684135641</v>
      </c>
      <c r="E1094">
        <f t="shared" si="1072"/>
        <v>0</v>
      </c>
      <c r="F1094">
        <f t="shared" si="1075"/>
        <v>0</v>
      </c>
    </row>
    <row r="1095" spans="1:6" x14ac:dyDescent="0.3">
      <c r="A1095">
        <v>1087</v>
      </c>
      <c r="B1095">
        <f>IF(A1095&lt;=$B$2,SMALL('K_out calculations'!$I$2:INDEX('K_out calculations'!$I:$I,$B$2+1),A1095+1),NA())</f>
        <v>0</v>
      </c>
      <c r="C1095">
        <f t="shared" ref="C1095" si="1135">IF(ISNUMBER(B1095),B1095,NA())</f>
        <v>0</v>
      </c>
      <c r="D1095">
        <f t="shared" si="1074"/>
        <v>0.12876452454351434</v>
      </c>
      <c r="E1095">
        <f t="shared" si="1072"/>
        <v>0</v>
      </c>
      <c r="F1095">
        <f t="shared" si="1075"/>
        <v>0</v>
      </c>
    </row>
    <row r="1096" spans="1:6" x14ac:dyDescent="0.3">
      <c r="A1096">
        <v>1088</v>
      </c>
      <c r="B1096">
        <f>IF(A1096&lt;=$B$2,SMALL('K_out calculations'!$I$2:INDEX('K_out calculations'!$I:$I,$B$2+1),A1096+1),NA())</f>
        <v>0</v>
      </c>
      <c r="C1096">
        <f t="shared" ref="C1096" si="1136">IF(ISNUMBER(B1096),C1095+B1096,NA())</f>
        <v>0</v>
      </c>
      <c r="D1096">
        <f t="shared" si="1074"/>
        <v>0.12888309224567229</v>
      </c>
      <c r="E1096">
        <f t="shared" si="1072"/>
        <v>0</v>
      </c>
      <c r="F1096">
        <f t="shared" si="1075"/>
        <v>0</v>
      </c>
    </row>
    <row r="1097" spans="1:6" x14ac:dyDescent="0.3">
      <c r="A1097">
        <v>1089</v>
      </c>
      <c r="B1097">
        <f>IF(A1097&lt;=$B$2,SMALL('K_out calculations'!$I$2:INDEX('K_out calculations'!$I:$I,$B$2+1),A1097+1),NA())</f>
        <v>0</v>
      </c>
      <c r="C1097">
        <f t="shared" ref="C1097" si="1137">IF(ISNUMBER(B1097),B1097,NA())</f>
        <v>0</v>
      </c>
      <c r="D1097">
        <f t="shared" si="1074"/>
        <v>0.12900165994783022</v>
      </c>
      <c r="E1097">
        <f t="shared" si="1072"/>
        <v>0</v>
      </c>
      <c r="F1097">
        <f t="shared" si="1075"/>
        <v>0</v>
      </c>
    </row>
    <row r="1098" spans="1:6" x14ac:dyDescent="0.3">
      <c r="A1098">
        <v>1090</v>
      </c>
      <c r="B1098">
        <f>IF(A1098&lt;=$B$2,SMALL('K_out calculations'!$I$2:INDEX('K_out calculations'!$I:$I,$B$2+1),A1098+1),NA())</f>
        <v>0</v>
      </c>
      <c r="C1098">
        <f t="shared" ref="C1098" si="1138">IF(ISNUMBER(B1098),C1097+B1098,NA())</f>
        <v>0</v>
      </c>
      <c r="D1098">
        <f t="shared" si="1074"/>
        <v>0.12912022764998815</v>
      </c>
      <c r="E1098">
        <f t="shared" ref="E1098:E1161" si="1139">IF(ISNUMBER(C1098),C1098/$B$3,NA())</f>
        <v>0</v>
      </c>
      <c r="F1098">
        <f t="shared" si="1075"/>
        <v>0</v>
      </c>
    </row>
    <row r="1099" spans="1:6" x14ac:dyDescent="0.3">
      <c r="A1099">
        <v>1091</v>
      </c>
      <c r="B1099">
        <f>IF(A1099&lt;=$B$2,SMALL('K_out calculations'!$I$2:INDEX('K_out calculations'!$I:$I,$B$2+1),A1099+1),NA())</f>
        <v>0</v>
      </c>
      <c r="C1099">
        <f t="shared" ref="C1099" si="1140">IF(ISNUMBER(B1099),B1099,NA())</f>
        <v>0</v>
      </c>
      <c r="D1099">
        <f t="shared" ref="D1099:D1162" si="1141">IF(A1099&lt;=$B$2, (A1099-1)/$B$2,NA())</f>
        <v>0.12923879535214608</v>
      </c>
      <c r="E1099">
        <f t="shared" si="1139"/>
        <v>0</v>
      </c>
      <c r="F1099">
        <f t="shared" ref="F1099:F1162" si="1142">IF(AND(ISNUMBER(E1099),ISNUMBER(E1098),ISNUMBER(D1099),ISNUMBER(D1098)),(E1099+E1098)/2*(D1099-D1098),NA())</f>
        <v>0</v>
      </c>
    </row>
    <row r="1100" spans="1:6" x14ac:dyDescent="0.3">
      <c r="A1100">
        <v>1092</v>
      </c>
      <c r="B1100">
        <f>IF(A1100&lt;=$B$2,SMALL('K_out calculations'!$I$2:INDEX('K_out calculations'!$I:$I,$B$2+1),A1100+1),NA())</f>
        <v>0</v>
      </c>
      <c r="C1100">
        <f t="shared" ref="C1100" si="1143">IF(ISNUMBER(B1100),C1099+B1100,NA())</f>
        <v>0</v>
      </c>
      <c r="D1100">
        <f t="shared" si="1141"/>
        <v>0.12935736305430401</v>
      </c>
      <c r="E1100">
        <f t="shared" si="1139"/>
        <v>0</v>
      </c>
      <c r="F1100">
        <f t="shared" si="1142"/>
        <v>0</v>
      </c>
    </row>
    <row r="1101" spans="1:6" x14ac:dyDescent="0.3">
      <c r="A1101">
        <v>1093</v>
      </c>
      <c r="B1101">
        <f>IF(A1101&lt;=$B$2,SMALL('K_out calculations'!$I$2:INDEX('K_out calculations'!$I:$I,$B$2+1),A1101+1),NA())</f>
        <v>0</v>
      </c>
      <c r="C1101">
        <f t="shared" ref="C1101" si="1144">IF(ISNUMBER(B1101),B1101,NA())</f>
        <v>0</v>
      </c>
      <c r="D1101">
        <f t="shared" si="1141"/>
        <v>0.12947593075646194</v>
      </c>
      <c r="E1101">
        <f t="shared" si="1139"/>
        <v>0</v>
      </c>
      <c r="F1101">
        <f t="shared" si="1142"/>
        <v>0</v>
      </c>
    </row>
    <row r="1102" spans="1:6" x14ac:dyDescent="0.3">
      <c r="A1102">
        <v>1094</v>
      </c>
      <c r="B1102">
        <f>IF(A1102&lt;=$B$2,SMALL('K_out calculations'!$I$2:INDEX('K_out calculations'!$I:$I,$B$2+1),A1102+1),NA())</f>
        <v>0</v>
      </c>
      <c r="C1102">
        <f t="shared" ref="C1102" si="1145">IF(ISNUMBER(B1102),C1101+B1102,NA())</f>
        <v>0</v>
      </c>
      <c r="D1102">
        <f t="shared" si="1141"/>
        <v>0.12959449845861987</v>
      </c>
      <c r="E1102">
        <f t="shared" si="1139"/>
        <v>0</v>
      </c>
      <c r="F1102">
        <f t="shared" si="1142"/>
        <v>0</v>
      </c>
    </row>
    <row r="1103" spans="1:6" x14ac:dyDescent="0.3">
      <c r="A1103">
        <v>1095</v>
      </c>
      <c r="B1103">
        <f>IF(A1103&lt;=$B$2,SMALL('K_out calculations'!$I$2:INDEX('K_out calculations'!$I:$I,$B$2+1),A1103+1),NA())</f>
        <v>0</v>
      </c>
      <c r="C1103">
        <f t="shared" ref="C1103" si="1146">IF(ISNUMBER(B1103),B1103,NA())</f>
        <v>0</v>
      </c>
      <c r="D1103">
        <f t="shared" si="1141"/>
        <v>0.1297130661607778</v>
      </c>
      <c r="E1103">
        <f t="shared" si="1139"/>
        <v>0</v>
      </c>
      <c r="F1103">
        <f t="shared" si="1142"/>
        <v>0</v>
      </c>
    </row>
    <row r="1104" spans="1:6" x14ac:dyDescent="0.3">
      <c r="A1104">
        <v>1096</v>
      </c>
      <c r="B1104">
        <f>IF(A1104&lt;=$B$2,SMALL('K_out calculations'!$I$2:INDEX('K_out calculations'!$I:$I,$B$2+1),A1104+1),NA())</f>
        <v>0</v>
      </c>
      <c r="C1104">
        <f t="shared" ref="C1104" si="1147">IF(ISNUMBER(B1104),C1103+B1104,NA())</f>
        <v>0</v>
      </c>
      <c r="D1104">
        <f t="shared" si="1141"/>
        <v>0.12983163386293572</v>
      </c>
      <c r="E1104">
        <f t="shared" si="1139"/>
        <v>0</v>
      </c>
      <c r="F1104">
        <f t="shared" si="1142"/>
        <v>0</v>
      </c>
    </row>
    <row r="1105" spans="1:6" x14ac:dyDescent="0.3">
      <c r="A1105">
        <v>1097</v>
      </c>
      <c r="B1105">
        <f>IF(A1105&lt;=$B$2,SMALL('K_out calculations'!$I$2:INDEX('K_out calculations'!$I:$I,$B$2+1),A1105+1),NA())</f>
        <v>0</v>
      </c>
      <c r="C1105">
        <f t="shared" ref="C1105" si="1148">IF(ISNUMBER(B1105),B1105,NA())</f>
        <v>0</v>
      </c>
      <c r="D1105">
        <f t="shared" si="1141"/>
        <v>0.12995020156509368</v>
      </c>
      <c r="E1105">
        <f t="shared" si="1139"/>
        <v>0</v>
      </c>
      <c r="F1105">
        <f t="shared" si="1142"/>
        <v>0</v>
      </c>
    </row>
    <row r="1106" spans="1:6" x14ac:dyDescent="0.3">
      <c r="A1106">
        <v>1098</v>
      </c>
      <c r="B1106">
        <f>IF(A1106&lt;=$B$2,SMALL('K_out calculations'!$I$2:INDEX('K_out calculations'!$I:$I,$B$2+1),A1106+1),NA())</f>
        <v>0</v>
      </c>
      <c r="C1106">
        <f t="shared" ref="C1106" si="1149">IF(ISNUMBER(B1106),C1105+B1106,NA())</f>
        <v>0</v>
      </c>
      <c r="D1106">
        <f t="shared" si="1141"/>
        <v>0.13006876926725161</v>
      </c>
      <c r="E1106">
        <f t="shared" si="1139"/>
        <v>0</v>
      </c>
      <c r="F1106">
        <f t="shared" si="1142"/>
        <v>0</v>
      </c>
    </row>
    <row r="1107" spans="1:6" x14ac:dyDescent="0.3">
      <c r="A1107">
        <v>1099</v>
      </c>
      <c r="B1107">
        <f>IF(A1107&lt;=$B$2,SMALL('K_out calculations'!$I$2:INDEX('K_out calculations'!$I:$I,$B$2+1),A1107+1),NA())</f>
        <v>0</v>
      </c>
      <c r="C1107">
        <f t="shared" ref="C1107" si="1150">IF(ISNUMBER(B1107),B1107,NA())</f>
        <v>0</v>
      </c>
      <c r="D1107">
        <f t="shared" si="1141"/>
        <v>0.13018733696940954</v>
      </c>
      <c r="E1107">
        <f t="shared" si="1139"/>
        <v>0</v>
      </c>
      <c r="F1107">
        <f t="shared" si="1142"/>
        <v>0</v>
      </c>
    </row>
    <row r="1108" spans="1:6" x14ac:dyDescent="0.3">
      <c r="A1108">
        <v>1100</v>
      </c>
      <c r="B1108">
        <f>IF(A1108&lt;=$B$2,SMALL('K_out calculations'!$I$2:INDEX('K_out calculations'!$I:$I,$B$2+1),A1108+1),NA())</f>
        <v>0</v>
      </c>
      <c r="C1108">
        <f t="shared" ref="C1108" si="1151">IF(ISNUMBER(B1108),C1107+B1108,NA())</f>
        <v>0</v>
      </c>
      <c r="D1108">
        <f t="shared" si="1141"/>
        <v>0.13030590467156747</v>
      </c>
      <c r="E1108">
        <f t="shared" si="1139"/>
        <v>0</v>
      </c>
      <c r="F1108">
        <f t="shared" si="1142"/>
        <v>0</v>
      </c>
    </row>
    <row r="1109" spans="1:6" x14ac:dyDescent="0.3">
      <c r="A1109">
        <v>1101</v>
      </c>
      <c r="B1109">
        <f>IF(A1109&lt;=$B$2,SMALL('K_out calculations'!$I$2:INDEX('K_out calculations'!$I:$I,$B$2+1),A1109+1),NA())</f>
        <v>0</v>
      </c>
      <c r="C1109">
        <f t="shared" ref="C1109" si="1152">IF(ISNUMBER(B1109),B1109,NA())</f>
        <v>0</v>
      </c>
      <c r="D1109">
        <f t="shared" si="1141"/>
        <v>0.1304244723737254</v>
      </c>
      <c r="E1109">
        <f t="shared" si="1139"/>
        <v>0</v>
      </c>
      <c r="F1109">
        <f t="shared" si="1142"/>
        <v>0</v>
      </c>
    </row>
    <row r="1110" spans="1:6" x14ac:dyDescent="0.3">
      <c r="A1110">
        <v>1102</v>
      </c>
      <c r="B1110">
        <f>IF(A1110&lt;=$B$2,SMALL('K_out calculations'!$I$2:INDEX('K_out calculations'!$I:$I,$B$2+1),A1110+1),NA())</f>
        <v>0</v>
      </c>
      <c r="C1110">
        <f t="shared" ref="C1110" si="1153">IF(ISNUMBER(B1110),C1109+B1110,NA())</f>
        <v>0</v>
      </c>
      <c r="D1110">
        <f t="shared" si="1141"/>
        <v>0.13054304007588333</v>
      </c>
      <c r="E1110">
        <f t="shared" si="1139"/>
        <v>0</v>
      </c>
      <c r="F1110">
        <f t="shared" si="1142"/>
        <v>0</v>
      </c>
    </row>
    <row r="1111" spans="1:6" x14ac:dyDescent="0.3">
      <c r="A1111">
        <v>1103</v>
      </c>
      <c r="B1111">
        <f>IF(A1111&lt;=$B$2,SMALL('K_out calculations'!$I$2:INDEX('K_out calculations'!$I:$I,$B$2+1),A1111+1),NA())</f>
        <v>0</v>
      </c>
      <c r="C1111">
        <f t="shared" ref="C1111" si="1154">IF(ISNUMBER(B1111),B1111,NA())</f>
        <v>0</v>
      </c>
      <c r="D1111">
        <f t="shared" si="1141"/>
        <v>0.13066160777804126</v>
      </c>
      <c r="E1111">
        <f t="shared" si="1139"/>
        <v>0</v>
      </c>
      <c r="F1111">
        <f t="shared" si="1142"/>
        <v>0</v>
      </c>
    </row>
    <row r="1112" spans="1:6" x14ac:dyDescent="0.3">
      <c r="A1112">
        <v>1104</v>
      </c>
      <c r="B1112">
        <f>IF(A1112&lt;=$B$2,SMALL('K_out calculations'!$I$2:INDEX('K_out calculations'!$I:$I,$B$2+1),A1112+1),NA())</f>
        <v>0</v>
      </c>
      <c r="C1112">
        <f t="shared" ref="C1112" si="1155">IF(ISNUMBER(B1112),C1111+B1112,NA())</f>
        <v>0</v>
      </c>
      <c r="D1112">
        <f t="shared" si="1141"/>
        <v>0.13078017548019918</v>
      </c>
      <c r="E1112">
        <f t="shared" si="1139"/>
        <v>0</v>
      </c>
      <c r="F1112">
        <f t="shared" si="1142"/>
        <v>0</v>
      </c>
    </row>
    <row r="1113" spans="1:6" x14ac:dyDescent="0.3">
      <c r="A1113">
        <v>1105</v>
      </c>
      <c r="B1113">
        <f>IF(A1113&lt;=$B$2,SMALL('K_out calculations'!$I$2:INDEX('K_out calculations'!$I:$I,$B$2+1),A1113+1),NA())</f>
        <v>0</v>
      </c>
      <c r="C1113">
        <f t="shared" ref="C1113" si="1156">IF(ISNUMBER(B1113),B1113,NA())</f>
        <v>0</v>
      </c>
      <c r="D1113">
        <f t="shared" si="1141"/>
        <v>0.13089874318235711</v>
      </c>
      <c r="E1113">
        <f t="shared" si="1139"/>
        <v>0</v>
      </c>
      <c r="F1113">
        <f t="shared" si="1142"/>
        <v>0</v>
      </c>
    </row>
    <row r="1114" spans="1:6" x14ac:dyDescent="0.3">
      <c r="A1114">
        <v>1106</v>
      </c>
      <c r="B1114">
        <f>IF(A1114&lt;=$B$2,SMALL('K_out calculations'!$I$2:INDEX('K_out calculations'!$I:$I,$B$2+1),A1114+1),NA())</f>
        <v>0</v>
      </c>
      <c r="C1114">
        <f t="shared" ref="C1114" si="1157">IF(ISNUMBER(B1114),C1113+B1114,NA())</f>
        <v>0</v>
      </c>
      <c r="D1114">
        <f t="shared" si="1141"/>
        <v>0.13101731088451507</v>
      </c>
      <c r="E1114">
        <f t="shared" si="1139"/>
        <v>0</v>
      </c>
      <c r="F1114">
        <f t="shared" si="1142"/>
        <v>0</v>
      </c>
    </row>
    <row r="1115" spans="1:6" x14ac:dyDescent="0.3">
      <c r="A1115">
        <v>1107</v>
      </c>
      <c r="B1115">
        <f>IF(A1115&lt;=$B$2,SMALL('K_out calculations'!$I$2:INDEX('K_out calculations'!$I:$I,$B$2+1),A1115+1),NA())</f>
        <v>0</v>
      </c>
      <c r="C1115">
        <f t="shared" ref="C1115" si="1158">IF(ISNUMBER(B1115),B1115,NA())</f>
        <v>0</v>
      </c>
      <c r="D1115">
        <f t="shared" si="1141"/>
        <v>0.131135878586673</v>
      </c>
      <c r="E1115">
        <f t="shared" si="1139"/>
        <v>0</v>
      </c>
      <c r="F1115">
        <f t="shared" si="1142"/>
        <v>0</v>
      </c>
    </row>
    <row r="1116" spans="1:6" x14ac:dyDescent="0.3">
      <c r="A1116">
        <v>1108</v>
      </c>
      <c r="B1116">
        <f>IF(A1116&lt;=$B$2,SMALL('K_out calculations'!$I$2:INDEX('K_out calculations'!$I:$I,$B$2+1),A1116+1),NA())</f>
        <v>0</v>
      </c>
      <c r="C1116">
        <f t="shared" ref="C1116" si="1159">IF(ISNUMBER(B1116),C1115+B1116,NA())</f>
        <v>0</v>
      </c>
      <c r="D1116">
        <f t="shared" si="1141"/>
        <v>0.13125444628883093</v>
      </c>
      <c r="E1116">
        <f t="shared" si="1139"/>
        <v>0</v>
      </c>
      <c r="F1116">
        <f t="shared" si="1142"/>
        <v>0</v>
      </c>
    </row>
    <row r="1117" spans="1:6" x14ac:dyDescent="0.3">
      <c r="A1117">
        <v>1109</v>
      </c>
      <c r="B1117">
        <f>IF(A1117&lt;=$B$2,SMALL('K_out calculations'!$I$2:INDEX('K_out calculations'!$I:$I,$B$2+1),A1117+1),NA())</f>
        <v>0</v>
      </c>
      <c r="C1117">
        <f t="shared" ref="C1117" si="1160">IF(ISNUMBER(B1117),B1117,NA())</f>
        <v>0</v>
      </c>
      <c r="D1117">
        <f t="shared" si="1141"/>
        <v>0.13137301399098886</v>
      </c>
      <c r="E1117">
        <f t="shared" si="1139"/>
        <v>0</v>
      </c>
      <c r="F1117">
        <f t="shared" si="1142"/>
        <v>0</v>
      </c>
    </row>
    <row r="1118" spans="1:6" x14ac:dyDescent="0.3">
      <c r="A1118">
        <v>1110</v>
      </c>
      <c r="B1118">
        <f>IF(A1118&lt;=$B$2,SMALL('K_out calculations'!$I$2:INDEX('K_out calculations'!$I:$I,$B$2+1),A1118+1),NA())</f>
        <v>0</v>
      </c>
      <c r="C1118">
        <f t="shared" ref="C1118" si="1161">IF(ISNUMBER(B1118),C1117+B1118,NA())</f>
        <v>0</v>
      </c>
      <c r="D1118">
        <f t="shared" si="1141"/>
        <v>0.13149158169314679</v>
      </c>
      <c r="E1118">
        <f t="shared" si="1139"/>
        <v>0</v>
      </c>
      <c r="F1118">
        <f t="shared" si="1142"/>
        <v>0</v>
      </c>
    </row>
    <row r="1119" spans="1:6" x14ac:dyDescent="0.3">
      <c r="A1119">
        <v>1111</v>
      </c>
      <c r="B1119">
        <f>IF(A1119&lt;=$B$2,SMALL('K_out calculations'!$I$2:INDEX('K_out calculations'!$I:$I,$B$2+1),A1119+1),NA())</f>
        <v>0</v>
      </c>
      <c r="C1119">
        <f t="shared" ref="C1119" si="1162">IF(ISNUMBER(B1119),B1119,NA())</f>
        <v>0</v>
      </c>
      <c r="D1119">
        <f t="shared" si="1141"/>
        <v>0.13161014939530472</v>
      </c>
      <c r="E1119">
        <f t="shared" si="1139"/>
        <v>0</v>
      </c>
      <c r="F1119">
        <f t="shared" si="1142"/>
        <v>0</v>
      </c>
    </row>
    <row r="1120" spans="1:6" x14ac:dyDescent="0.3">
      <c r="A1120">
        <v>1112</v>
      </c>
      <c r="B1120">
        <f>IF(A1120&lt;=$B$2,SMALL('K_out calculations'!$I$2:INDEX('K_out calculations'!$I:$I,$B$2+1),A1120+1),NA())</f>
        <v>0</v>
      </c>
      <c r="C1120">
        <f t="shared" ref="C1120" si="1163">IF(ISNUMBER(B1120),C1119+B1120,NA())</f>
        <v>0</v>
      </c>
      <c r="D1120">
        <f t="shared" si="1141"/>
        <v>0.13172871709746264</v>
      </c>
      <c r="E1120">
        <f t="shared" si="1139"/>
        <v>0</v>
      </c>
      <c r="F1120">
        <f t="shared" si="1142"/>
        <v>0</v>
      </c>
    </row>
    <row r="1121" spans="1:6" x14ac:dyDescent="0.3">
      <c r="A1121">
        <v>1113</v>
      </c>
      <c r="B1121">
        <f>IF(A1121&lt;=$B$2,SMALL('K_out calculations'!$I$2:INDEX('K_out calculations'!$I:$I,$B$2+1),A1121+1),NA())</f>
        <v>0</v>
      </c>
      <c r="C1121">
        <f t="shared" ref="C1121" si="1164">IF(ISNUMBER(B1121),B1121,NA())</f>
        <v>0</v>
      </c>
      <c r="D1121">
        <f t="shared" si="1141"/>
        <v>0.13184728479962057</v>
      </c>
      <c r="E1121">
        <f t="shared" si="1139"/>
        <v>0</v>
      </c>
      <c r="F1121">
        <f t="shared" si="1142"/>
        <v>0</v>
      </c>
    </row>
    <row r="1122" spans="1:6" x14ac:dyDescent="0.3">
      <c r="A1122">
        <v>1114</v>
      </c>
      <c r="B1122">
        <f>IF(A1122&lt;=$B$2,SMALL('K_out calculations'!$I$2:INDEX('K_out calculations'!$I:$I,$B$2+1),A1122+1),NA())</f>
        <v>0</v>
      </c>
      <c r="C1122">
        <f t="shared" ref="C1122" si="1165">IF(ISNUMBER(B1122),C1121+B1122,NA())</f>
        <v>0</v>
      </c>
      <c r="D1122">
        <f t="shared" si="1141"/>
        <v>0.1319658525017785</v>
      </c>
      <c r="E1122">
        <f t="shared" si="1139"/>
        <v>0</v>
      </c>
      <c r="F1122">
        <f t="shared" si="1142"/>
        <v>0</v>
      </c>
    </row>
    <row r="1123" spans="1:6" x14ac:dyDescent="0.3">
      <c r="A1123">
        <v>1115</v>
      </c>
      <c r="B1123">
        <f>IF(A1123&lt;=$B$2,SMALL('K_out calculations'!$I$2:INDEX('K_out calculations'!$I:$I,$B$2+1),A1123+1),NA())</f>
        <v>0</v>
      </c>
      <c r="C1123">
        <f t="shared" ref="C1123" si="1166">IF(ISNUMBER(B1123),B1123,NA())</f>
        <v>0</v>
      </c>
      <c r="D1123">
        <f t="shared" si="1141"/>
        <v>0.13208442020393646</v>
      </c>
      <c r="E1123">
        <f t="shared" si="1139"/>
        <v>0</v>
      </c>
      <c r="F1123">
        <f t="shared" si="1142"/>
        <v>0</v>
      </c>
    </row>
    <row r="1124" spans="1:6" x14ac:dyDescent="0.3">
      <c r="A1124">
        <v>1116</v>
      </c>
      <c r="B1124">
        <f>IF(A1124&lt;=$B$2,SMALL('K_out calculations'!$I$2:INDEX('K_out calculations'!$I:$I,$B$2+1),A1124+1),NA())</f>
        <v>0</v>
      </c>
      <c r="C1124">
        <f t="shared" ref="C1124" si="1167">IF(ISNUMBER(B1124),C1123+B1124,NA())</f>
        <v>0</v>
      </c>
      <c r="D1124">
        <f t="shared" si="1141"/>
        <v>0.13220298790609439</v>
      </c>
      <c r="E1124">
        <f t="shared" si="1139"/>
        <v>0</v>
      </c>
      <c r="F1124">
        <f t="shared" si="1142"/>
        <v>0</v>
      </c>
    </row>
    <row r="1125" spans="1:6" x14ac:dyDescent="0.3">
      <c r="A1125">
        <v>1117</v>
      </c>
      <c r="B1125">
        <f>IF(A1125&lt;=$B$2,SMALL('K_out calculations'!$I$2:INDEX('K_out calculations'!$I:$I,$B$2+1),A1125+1),NA())</f>
        <v>0</v>
      </c>
      <c r="C1125">
        <f t="shared" ref="C1125" si="1168">IF(ISNUMBER(B1125),B1125,NA())</f>
        <v>0</v>
      </c>
      <c r="D1125">
        <f t="shared" si="1141"/>
        <v>0.13232155560825232</v>
      </c>
      <c r="E1125">
        <f t="shared" si="1139"/>
        <v>0</v>
      </c>
      <c r="F1125">
        <f t="shared" si="1142"/>
        <v>0</v>
      </c>
    </row>
    <row r="1126" spans="1:6" x14ac:dyDescent="0.3">
      <c r="A1126">
        <v>1118</v>
      </c>
      <c r="B1126">
        <f>IF(A1126&lt;=$B$2,SMALL('K_out calculations'!$I$2:INDEX('K_out calculations'!$I:$I,$B$2+1),A1126+1),NA())</f>
        <v>0</v>
      </c>
      <c r="C1126">
        <f t="shared" ref="C1126" si="1169">IF(ISNUMBER(B1126),C1125+B1126,NA())</f>
        <v>0</v>
      </c>
      <c r="D1126">
        <f t="shared" si="1141"/>
        <v>0.13244012331041025</v>
      </c>
      <c r="E1126">
        <f t="shared" si="1139"/>
        <v>0</v>
      </c>
      <c r="F1126">
        <f t="shared" si="1142"/>
        <v>0</v>
      </c>
    </row>
    <row r="1127" spans="1:6" x14ac:dyDescent="0.3">
      <c r="A1127">
        <v>1119</v>
      </c>
      <c r="B1127">
        <f>IF(A1127&lt;=$B$2,SMALL('K_out calculations'!$I$2:INDEX('K_out calculations'!$I:$I,$B$2+1),A1127+1),NA())</f>
        <v>0</v>
      </c>
      <c r="C1127">
        <f t="shared" ref="C1127" si="1170">IF(ISNUMBER(B1127),B1127,NA())</f>
        <v>0</v>
      </c>
      <c r="D1127">
        <f t="shared" si="1141"/>
        <v>0.13255869101256817</v>
      </c>
      <c r="E1127">
        <f t="shared" si="1139"/>
        <v>0</v>
      </c>
      <c r="F1127">
        <f t="shared" si="1142"/>
        <v>0</v>
      </c>
    </row>
    <row r="1128" spans="1:6" x14ac:dyDescent="0.3">
      <c r="A1128">
        <v>1120</v>
      </c>
      <c r="B1128">
        <f>IF(A1128&lt;=$B$2,SMALL('K_out calculations'!$I$2:INDEX('K_out calculations'!$I:$I,$B$2+1),A1128+1),NA())</f>
        <v>0</v>
      </c>
      <c r="C1128">
        <f t="shared" ref="C1128" si="1171">IF(ISNUMBER(B1128),C1127+B1128,NA())</f>
        <v>0</v>
      </c>
      <c r="D1128">
        <f t="shared" si="1141"/>
        <v>0.1326772587147261</v>
      </c>
      <c r="E1128">
        <f t="shared" si="1139"/>
        <v>0</v>
      </c>
      <c r="F1128">
        <f t="shared" si="1142"/>
        <v>0</v>
      </c>
    </row>
    <row r="1129" spans="1:6" x14ac:dyDescent="0.3">
      <c r="A1129">
        <v>1121</v>
      </c>
      <c r="B1129">
        <f>IF(A1129&lt;=$B$2,SMALL('K_out calculations'!$I$2:INDEX('K_out calculations'!$I:$I,$B$2+1),A1129+1),NA())</f>
        <v>0</v>
      </c>
      <c r="C1129">
        <f t="shared" ref="C1129" si="1172">IF(ISNUMBER(B1129),B1129,NA())</f>
        <v>0</v>
      </c>
      <c r="D1129">
        <f t="shared" si="1141"/>
        <v>0.13279582641688403</v>
      </c>
      <c r="E1129">
        <f t="shared" si="1139"/>
        <v>0</v>
      </c>
      <c r="F1129">
        <f t="shared" si="1142"/>
        <v>0</v>
      </c>
    </row>
    <row r="1130" spans="1:6" x14ac:dyDescent="0.3">
      <c r="A1130">
        <v>1122</v>
      </c>
      <c r="B1130">
        <f>IF(A1130&lt;=$B$2,SMALL('K_out calculations'!$I$2:INDEX('K_out calculations'!$I:$I,$B$2+1),A1130+1),NA())</f>
        <v>0</v>
      </c>
      <c r="C1130">
        <f t="shared" ref="C1130" si="1173">IF(ISNUMBER(B1130),C1129+B1130,NA())</f>
        <v>0</v>
      </c>
      <c r="D1130">
        <f t="shared" si="1141"/>
        <v>0.13291439411904196</v>
      </c>
      <c r="E1130">
        <f t="shared" si="1139"/>
        <v>0</v>
      </c>
      <c r="F1130">
        <f t="shared" si="1142"/>
        <v>0</v>
      </c>
    </row>
    <row r="1131" spans="1:6" x14ac:dyDescent="0.3">
      <c r="A1131">
        <v>1123</v>
      </c>
      <c r="B1131">
        <f>IF(A1131&lt;=$B$2,SMALL('K_out calculations'!$I$2:INDEX('K_out calculations'!$I:$I,$B$2+1),A1131+1),NA())</f>
        <v>0</v>
      </c>
      <c r="C1131">
        <f t="shared" ref="C1131" si="1174">IF(ISNUMBER(B1131),B1131,NA())</f>
        <v>0</v>
      </c>
      <c r="D1131">
        <f t="shared" si="1141"/>
        <v>0.13303296182119992</v>
      </c>
      <c r="E1131">
        <f t="shared" si="1139"/>
        <v>0</v>
      </c>
      <c r="F1131">
        <f t="shared" si="1142"/>
        <v>0</v>
      </c>
    </row>
    <row r="1132" spans="1:6" x14ac:dyDescent="0.3">
      <c r="A1132">
        <v>1124</v>
      </c>
      <c r="B1132">
        <f>IF(A1132&lt;=$B$2,SMALL('K_out calculations'!$I$2:INDEX('K_out calculations'!$I:$I,$B$2+1),A1132+1),NA())</f>
        <v>0</v>
      </c>
      <c r="C1132">
        <f t="shared" ref="C1132" si="1175">IF(ISNUMBER(B1132),C1131+B1132,NA())</f>
        <v>0</v>
      </c>
      <c r="D1132">
        <f t="shared" si="1141"/>
        <v>0.13315152952335785</v>
      </c>
      <c r="E1132">
        <f t="shared" si="1139"/>
        <v>0</v>
      </c>
      <c r="F1132">
        <f t="shared" si="1142"/>
        <v>0</v>
      </c>
    </row>
    <row r="1133" spans="1:6" x14ac:dyDescent="0.3">
      <c r="A1133">
        <v>1125</v>
      </c>
      <c r="B1133">
        <f>IF(A1133&lt;=$B$2,SMALL('K_out calculations'!$I$2:INDEX('K_out calculations'!$I:$I,$B$2+1),A1133+1),NA())</f>
        <v>0</v>
      </c>
      <c r="C1133">
        <f t="shared" ref="C1133" si="1176">IF(ISNUMBER(B1133),B1133,NA())</f>
        <v>0</v>
      </c>
      <c r="D1133">
        <f t="shared" si="1141"/>
        <v>0.13327009722551578</v>
      </c>
      <c r="E1133">
        <f t="shared" si="1139"/>
        <v>0</v>
      </c>
      <c r="F1133">
        <f t="shared" si="1142"/>
        <v>0</v>
      </c>
    </row>
    <row r="1134" spans="1:6" x14ac:dyDescent="0.3">
      <c r="A1134">
        <v>1126</v>
      </c>
      <c r="B1134">
        <f>IF(A1134&lt;=$B$2,SMALL('K_out calculations'!$I$2:INDEX('K_out calculations'!$I:$I,$B$2+1),A1134+1),NA())</f>
        <v>0</v>
      </c>
      <c r="C1134">
        <f t="shared" ref="C1134" si="1177">IF(ISNUMBER(B1134),C1133+B1134,NA())</f>
        <v>0</v>
      </c>
      <c r="D1134">
        <f t="shared" si="1141"/>
        <v>0.13338866492767371</v>
      </c>
      <c r="E1134">
        <f t="shared" si="1139"/>
        <v>0</v>
      </c>
      <c r="F1134">
        <f t="shared" si="1142"/>
        <v>0</v>
      </c>
    </row>
    <row r="1135" spans="1:6" x14ac:dyDescent="0.3">
      <c r="A1135">
        <v>1127</v>
      </c>
      <c r="B1135">
        <f>IF(A1135&lt;=$B$2,SMALL('K_out calculations'!$I$2:INDEX('K_out calculations'!$I:$I,$B$2+1),A1135+1),NA())</f>
        <v>0</v>
      </c>
      <c r="C1135">
        <f t="shared" ref="C1135" si="1178">IF(ISNUMBER(B1135),B1135,NA())</f>
        <v>0</v>
      </c>
      <c r="D1135">
        <f t="shared" si="1141"/>
        <v>0.13350723262983163</v>
      </c>
      <c r="E1135">
        <f t="shared" si="1139"/>
        <v>0</v>
      </c>
      <c r="F1135">
        <f t="shared" si="1142"/>
        <v>0</v>
      </c>
    </row>
    <row r="1136" spans="1:6" x14ac:dyDescent="0.3">
      <c r="A1136">
        <v>1128</v>
      </c>
      <c r="B1136">
        <f>IF(A1136&lt;=$B$2,SMALL('K_out calculations'!$I$2:INDEX('K_out calculations'!$I:$I,$B$2+1),A1136+1),NA())</f>
        <v>0</v>
      </c>
      <c r="C1136">
        <f t="shared" ref="C1136" si="1179">IF(ISNUMBER(B1136),C1135+B1136,NA())</f>
        <v>0</v>
      </c>
      <c r="D1136">
        <f t="shared" si="1141"/>
        <v>0.13362580033198956</v>
      </c>
      <c r="E1136">
        <f t="shared" si="1139"/>
        <v>0</v>
      </c>
      <c r="F1136">
        <f t="shared" si="1142"/>
        <v>0</v>
      </c>
    </row>
    <row r="1137" spans="1:6" x14ac:dyDescent="0.3">
      <c r="A1137">
        <v>1129</v>
      </c>
      <c r="B1137">
        <f>IF(A1137&lt;=$B$2,SMALL('K_out calculations'!$I$2:INDEX('K_out calculations'!$I:$I,$B$2+1),A1137+1),NA())</f>
        <v>0</v>
      </c>
      <c r="C1137">
        <f t="shared" ref="C1137" si="1180">IF(ISNUMBER(B1137),B1137,NA())</f>
        <v>0</v>
      </c>
      <c r="D1137">
        <f t="shared" si="1141"/>
        <v>0.13374436803414749</v>
      </c>
      <c r="E1137">
        <f t="shared" si="1139"/>
        <v>0</v>
      </c>
      <c r="F1137">
        <f t="shared" si="1142"/>
        <v>0</v>
      </c>
    </row>
    <row r="1138" spans="1:6" x14ac:dyDescent="0.3">
      <c r="A1138">
        <v>1130</v>
      </c>
      <c r="B1138">
        <f>IF(A1138&lt;=$B$2,SMALL('K_out calculations'!$I$2:INDEX('K_out calculations'!$I:$I,$B$2+1),A1138+1),NA())</f>
        <v>0</v>
      </c>
      <c r="C1138">
        <f t="shared" ref="C1138" si="1181">IF(ISNUMBER(B1138),C1137+B1138,NA())</f>
        <v>0</v>
      </c>
      <c r="D1138">
        <f t="shared" si="1141"/>
        <v>0.13386293573630542</v>
      </c>
      <c r="E1138">
        <f t="shared" si="1139"/>
        <v>0</v>
      </c>
      <c r="F1138">
        <f t="shared" si="1142"/>
        <v>0</v>
      </c>
    </row>
    <row r="1139" spans="1:6" x14ac:dyDescent="0.3">
      <c r="A1139">
        <v>1131</v>
      </c>
      <c r="B1139">
        <f>IF(A1139&lt;=$B$2,SMALL('K_out calculations'!$I$2:INDEX('K_out calculations'!$I:$I,$B$2+1),A1139+1),NA())</f>
        <v>0</v>
      </c>
      <c r="C1139">
        <f t="shared" ref="C1139" si="1182">IF(ISNUMBER(B1139),B1139,NA())</f>
        <v>0</v>
      </c>
      <c r="D1139">
        <f t="shared" si="1141"/>
        <v>0.13398150343846335</v>
      </c>
      <c r="E1139">
        <f t="shared" si="1139"/>
        <v>0</v>
      </c>
      <c r="F1139">
        <f t="shared" si="1142"/>
        <v>0</v>
      </c>
    </row>
    <row r="1140" spans="1:6" x14ac:dyDescent="0.3">
      <c r="A1140">
        <v>1132</v>
      </c>
      <c r="B1140">
        <f>IF(A1140&lt;=$B$2,SMALL('K_out calculations'!$I$2:INDEX('K_out calculations'!$I:$I,$B$2+1),A1140+1),NA())</f>
        <v>0</v>
      </c>
      <c r="C1140">
        <f t="shared" ref="C1140" si="1183">IF(ISNUMBER(B1140),C1139+B1140,NA())</f>
        <v>0</v>
      </c>
      <c r="D1140">
        <f t="shared" si="1141"/>
        <v>0.13410007114062131</v>
      </c>
      <c r="E1140">
        <f t="shared" si="1139"/>
        <v>0</v>
      </c>
      <c r="F1140">
        <f t="shared" si="1142"/>
        <v>0</v>
      </c>
    </row>
    <row r="1141" spans="1:6" x14ac:dyDescent="0.3">
      <c r="A1141">
        <v>1133</v>
      </c>
      <c r="B1141">
        <f>IF(A1141&lt;=$B$2,SMALL('K_out calculations'!$I$2:INDEX('K_out calculations'!$I:$I,$B$2+1),A1141+1),NA())</f>
        <v>0</v>
      </c>
      <c r="C1141">
        <f t="shared" ref="C1141" si="1184">IF(ISNUMBER(B1141),B1141,NA())</f>
        <v>0</v>
      </c>
      <c r="D1141">
        <f t="shared" si="1141"/>
        <v>0.13421863884277924</v>
      </c>
      <c r="E1141">
        <f t="shared" si="1139"/>
        <v>0</v>
      </c>
      <c r="F1141">
        <f t="shared" si="1142"/>
        <v>0</v>
      </c>
    </row>
    <row r="1142" spans="1:6" x14ac:dyDescent="0.3">
      <c r="A1142">
        <v>1134</v>
      </c>
      <c r="B1142">
        <f>IF(A1142&lt;=$B$2,SMALL('K_out calculations'!$I$2:INDEX('K_out calculations'!$I:$I,$B$2+1),A1142+1),NA())</f>
        <v>0</v>
      </c>
      <c r="C1142">
        <f t="shared" ref="C1142" si="1185">IF(ISNUMBER(B1142),C1141+B1142,NA())</f>
        <v>0</v>
      </c>
      <c r="D1142">
        <f t="shared" si="1141"/>
        <v>0.13433720654493717</v>
      </c>
      <c r="E1142">
        <f t="shared" si="1139"/>
        <v>0</v>
      </c>
      <c r="F1142">
        <f t="shared" si="1142"/>
        <v>0</v>
      </c>
    </row>
    <row r="1143" spans="1:6" x14ac:dyDescent="0.3">
      <c r="A1143">
        <v>1135</v>
      </c>
      <c r="B1143">
        <f>IF(A1143&lt;=$B$2,SMALL('K_out calculations'!$I$2:INDEX('K_out calculations'!$I:$I,$B$2+1),A1143+1),NA())</f>
        <v>0</v>
      </c>
      <c r="C1143">
        <f t="shared" ref="C1143" si="1186">IF(ISNUMBER(B1143),B1143,NA())</f>
        <v>0</v>
      </c>
      <c r="D1143">
        <f t="shared" si="1141"/>
        <v>0.13445577424709509</v>
      </c>
      <c r="E1143">
        <f t="shared" si="1139"/>
        <v>0</v>
      </c>
      <c r="F1143">
        <f t="shared" si="1142"/>
        <v>0</v>
      </c>
    </row>
    <row r="1144" spans="1:6" x14ac:dyDescent="0.3">
      <c r="A1144">
        <v>1136</v>
      </c>
      <c r="B1144">
        <f>IF(A1144&lt;=$B$2,SMALL('K_out calculations'!$I$2:INDEX('K_out calculations'!$I:$I,$B$2+1),A1144+1),NA())</f>
        <v>0</v>
      </c>
      <c r="C1144">
        <f t="shared" ref="C1144" si="1187">IF(ISNUMBER(B1144),C1143+B1144,NA())</f>
        <v>0</v>
      </c>
      <c r="D1144">
        <f t="shared" si="1141"/>
        <v>0.13457434194925302</v>
      </c>
      <c r="E1144">
        <f t="shared" si="1139"/>
        <v>0</v>
      </c>
      <c r="F1144">
        <f t="shared" si="1142"/>
        <v>0</v>
      </c>
    </row>
    <row r="1145" spans="1:6" x14ac:dyDescent="0.3">
      <c r="A1145">
        <v>1137</v>
      </c>
      <c r="B1145">
        <f>IF(A1145&lt;=$B$2,SMALL('K_out calculations'!$I$2:INDEX('K_out calculations'!$I:$I,$B$2+1),A1145+1),NA())</f>
        <v>0</v>
      </c>
      <c r="C1145">
        <f t="shared" ref="C1145" si="1188">IF(ISNUMBER(B1145),B1145,NA())</f>
        <v>0</v>
      </c>
      <c r="D1145">
        <f t="shared" si="1141"/>
        <v>0.13469290965141095</v>
      </c>
      <c r="E1145">
        <f t="shared" si="1139"/>
        <v>0</v>
      </c>
      <c r="F1145">
        <f t="shared" si="1142"/>
        <v>0</v>
      </c>
    </row>
    <row r="1146" spans="1:6" x14ac:dyDescent="0.3">
      <c r="A1146">
        <v>1138</v>
      </c>
      <c r="B1146">
        <f>IF(A1146&lt;=$B$2,SMALL('K_out calculations'!$I$2:INDEX('K_out calculations'!$I:$I,$B$2+1),A1146+1),NA())</f>
        <v>0</v>
      </c>
      <c r="C1146">
        <f t="shared" ref="C1146" si="1189">IF(ISNUMBER(B1146),C1145+B1146,NA())</f>
        <v>0</v>
      </c>
      <c r="D1146">
        <f t="shared" si="1141"/>
        <v>0.13481147735356888</v>
      </c>
      <c r="E1146">
        <f t="shared" si="1139"/>
        <v>0</v>
      </c>
      <c r="F1146">
        <f t="shared" si="1142"/>
        <v>0</v>
      </c>
    </row>
    <row r="1147" spans="1:6" x14ac:dyDescent="0.3">
      <c r="A1147">
        <v>1139</v>
      </c>
      <c r="B1147">
        <f>IF(A1147&lt;=$B$2,SMALL('K_out calculations'!$I$2:INDEX('K_out calculations'!$I:$I,$B$2+1),A1147+1),NA())</f>
        <v>0</v>
      </c>
      <c r="C1147">
        <f t="shared" ref="C1147" si="1190">IF(ISNUMBER(B1147),B1147,NA())</f>
        <v>0</v>
      </c>
      <c r="D1147">
        <f t="shared" si="1141"/>
        <v>0.13493004505572681</v>
      </c>
      <c r="E1147">
        <f t="shared" si="1139"/>
        <v>0</v>
      </c>
      <c r="F1147">
        <f t="shared" si="1142"/>
        <v>0</v>
      </c>
    </row>
    <row r="1148" spans="1:6" x14ac:dyDescent="0.3">
      <c r="A1148">
        <v>1140</v>
      </c>
      <c r="B1148">
        <f>IF(A1148&lt;=$B$2,SMALL('K_out calculations'!$I$2:INDEX('K_out calculations'!$I:$I,$B$2+1),A1148+1),NA())</f>
        <v>0</v>
      </c>
      <c r="C1148">
        <f t="shared" ref="C1148" si="1191">IF(ISNUMBER(B1148),C1147+B1148,NA())</f>
        <v>0</v>
      </c>
      <c r="D1148">
        <f t="shared" si="1141"/>
        <v>0.13504861275788474</v>
      </c>
      <c r="E1148">
        <f t="shared" si="1139"/>
        <v>0</v>
      </c>
      <c r="F1148">
        <f t="shared" si="1142"/>
        <v>0</v>
      </c>
    </row>
    <row r="1149" spans="1:6" x14ac:dyDescent="0.3">
      <c r="A1149">
        <v>1141</v>
      </c>
      <c r="B1149">
        <f>IF(A1149&lt;=$B$2,SMALL('K_out calculations'!$I$2:INDEX('K_out calculations'!$I:$I,$B$2+1),A1149+1),NA())</f>
        <v>0</v>
      </c>
      <c r="C1149">
        <f t="shared" ref="C1149" si="1192">IF(ISNUMBER(B1149),B1149,NA())</f>
        <v>0</v>
      </c>
      <c r="D1149">
        <f t="shared" si="1141"/>
        <v>0.1351671804600427</v>
      </c>
      <c r="E1149">
        <f t="shared" si="1139"/>
        <v>0</v>
      </c>
      <c r="F1149">
        <f t="shared" si="1142"/>
        <v>0</v>
      </c>
    </row>
    <row r="1150" spans="1:6" x14ac:dyDescent="0.3">
      <c r="A1150">
        <v>1142</v>
      </c>
      <c r="B1150">
        <f>IF(A1150&lt;=$B$2,SMALL('K_out calculations'!$I$2:INDEX('K_out calculations'!$I:$I,$B$2+1),A1150+1),NA())</f>
        <v>0</v>
      </c>
      <c r="C1150">
        <f t="shared" ref="C1150" si="1193">IF(ISNUMBER(B1150),C1149+B1150,NA())</f>
        <v>0</v>
      </c>
      <c r="D1150">
        <f t="shared" si="1141"/>
        <v>0.13528574816220063</v>
      </c>
      <c r="E1150">
        <f t="shared" si="1139"/>
        <v>0</v>
      </c>
      <c r="F1150">
        <f t="shared" si="1142"/>
        <v>0</v>
      </c>
    </row>
    <row r="1151" spans="1:6" x14ac:dyDescent="0.3">
      <c r="A1151">
        <v>1143</v>
      </c>
      <c r="B1151">
        <f>IF(A1151&lt;=$B$2,SMALL('K_out calculations'!$I$2:INDEX('K_out calculations'!$I:$I,$B$2+1),A1151+1),NA())</f>
        <v>0</v>
      </c>
      <c r="C1151">
        <f t="shared" ref="C1151" si="1194">IF(ISNUMBER(B1151),B1151,NA())</f>
        <v>0</v>
      </c>
      <c r="D1151">
        <f t="shared" si="1141"/>
        <v>0.13540431586435855</v>
      </c>
      <c r="E1151">
        <f t="shared" si="1139"/>
        <v>0</v>
      </c>
      <c r="F1151">
        <f t="shared" si="1142"/>
        <v>0</v>
      </c>
    </row>
    <row r="1152" spans="1:6" x14ac:dyDescent="0.3">
      <c r="A1152">
        <v>1144</v>
      </c>
      <c r="B1152">
        <f>IF(A1152&lt;=$B$2,SMALL('K_out calculations'!$I$2:INDEX('K_out calculations'!$I:$I,$B$2+1),A1152+1),NA())</f>
        <v>0</v>
      </c>
      <c r="C1152">
        <f t="shared" ref="C1152" si="1195">IF(ISNUMBER(B1152),C1151+B1152,NA())</f>
        <v>0</v>
      </c>
      <c r="D1152">
        <f t="shared" si="1141"/>
        <v>0.13552288356651648</v>
      </c>
      <c r="E1152">
        <f t="shared" si="1139"/>
        <v>0</v>
      </c>
      <c r="F1152">
        <f t="shared" si="1142"/>
        <v>0</v>
      </c>
    </row>
    <row r="1153" spans="1:6" x14ac:dyDescent="0.3">
      <c r="A1153">
        <v>1145</v>
      </c>
      <c r="B1153">
        <f>IF(A1153&lt;=$B$2,SMALL('K_out calculations'!$I$2:INDEX('K_out calculations'!$I:$I,$B$2+1),A1153+1),NA())</f>
        <v>0</v>
      </c>
      <c r="C1153">
        <f t="shared" ref="C1153" si="1196">IF(ISNUMBER(B1153),B1153,NA())</f>
        <v>0</v>
      </c>
      <c r="D1153">
        <f t="shared" si="1141"/>
        <v>0.13564145126867441</v>
      </c>
      <c r="E1153">
        <f t="shared" si="1139"/>
        <v>0</v>
      </c>
      <c r="F1153">
        <f t="shared" si="1142"/>
        <v>0</v>
      </c>
    </row>
    <row r="1154" spans="1:6" x14ac:dyDescent="0.3">
      <c r="A1154">
        <v>1146</v>
      </c>
      <c r="B1154">
        <f>IF(A1154&lt;=$B$2,SMALL('K_out calculations'!$I$2:INDEX('K_out calculations'!$I:$I,$B$2+1),A1154+1),NA())</f>
        <v>0</v>
      </c>
      <c r="C1154">
        <f t="shared" ref="C1154" si="1197">IF(ISNUMBER(B1154),C1153+B1154,NA())</f>
        <v>0</v>
      </c>
      <c r="D1154">
        <f t="shared" si="1141"/>
        <v>0.13576001897083234</v>
      </c>
      <c r="E1154">
        <f t="shared" si="1139"/>
        <v>0</v>
      </c>
      <c r="F1154">
        <f t="shared" si="1142"/>
        <v>0</v>
      </c>
    </row>
    <row r="1155" spans="1:6" x14ac:dyDescent="0.3">
      <c r="A1155">
        <v>1147</v>
      </c>
      <c r="B1155">
        <f>IF(A1155&lt;=$B$2,SMALL('K_out calculations'!$I$2:INDEX('K_out calculations'!$I:$I,$B$2+1),A1155+1),NA())</f>
        <v>0</v>
      </c>
      <c r="C1155">
        <f t="shared" ref="C1155" si="1198">IF(ISNUMBER(B1155),B1155,NA())</f>
        <v>0</v>
      </c>
      <c r="D1155">
        <f t="shared" si="1141"/>
        <v>0.13587858667299027</v>
      </c>
      <c r="E1155">
        <f t="shared" si="1139"/>
        <v>0</v>
      </c>
      <c r="F1155">
        <f t="shared" si="1142"/>
        <v>0</v>
      </c>
    </row>
    <row r="1156" spans="1:6" x14ac:dyDescent="0.3">
      <c r="A1156">
        <v>1148</v>
      </c>
      <c r="B1156">
        <f>IF(A1156&lt;=$B$2,SMALL('K_out calculations'!$I$2:INDEX('K_out calculations'!$I:$I,$B$2+1),A1156+1),NA())</f>
        <v>0</v>
      </c>
      <c r="C1156">
        <f t="shared" ref="C1156" si="1199">IF(ISNUMBER(B1156),C1155+B1156,NA())</f>
        <v>0</v>
      </c>
      <c r="D1156">
        <f t="shared" si="1141"/>
        <v>0.1359971543751482</v>
      </c>
      <c r="E1156">
        <f t="shared" si="1139"/>
        <v>0</v>
      </c>
      <c r="F1156">
        <f t="shared" si="1142"/>
        <v>0</v>
      </c>
    </row>
    <row r="1157" spans="1:6" x14ac:dyDescent="0.3">
      <c r="A1157">
        <v>1149</v>
      </c>
      <c r="B1157">
        <f>IF(A1157&lt;=$B$2,SMALL('K_out calculations'!$I$2:INDEX('K_out calculations'!$I:$I,$B$2+1),A1157+1),NA())</f>
        <v>0</v>
      </c>
      <c r="C1157">
        <f t="shared" ref="C1157" si="1200">IF(ISNUMBER(B1157),B1157,NA())</f>
        <v>0</v>
      </c>
      <c r="D1157">
        <f t="shared" si="1141"/>
        <v>0.13611572207730613</v>
      </c>
      <c r="E1157">
        <f t="shared" si="1139"/>
        <v>0</v>
      </c>
      <c r="F1157">
        <f t="shared" si="1142"/>
        <v>0</v>
      </c>
    </row>
    <row r="1158" spans="1:6" x14ac:dyDescent="0.3">
      <c r="A1158">
        <v>1150</v>
      </c>
      <c r="B1158">
        <f>IF(A1158&lt;=$B$2,SMALL('K_out calculations'!$I$2:INDEX('K_out calculations'!$I:$I,$B$2+1),A1158+1),NA())</f>
        <v>0</v>
      </c>
      <c r="C1158">
        <f t="shared" ref="C1158" si="1201">IF(ISNUMBER(B1158),C1157+B1158,NA())</f>
        <v>0</v>
      </c>
      <c r="D1158">
        <f t="shared" si="1141"/>
        <v>0.13623428977946409</v>
      </c>
      <c r="E1158">
        <f t="shared" si="1139"/>
        <v>0</v>
      </c>
      <c r="F1158">
        <f t="shared" si="1142"/>
        <v>0</v>
      </c>
    </row>
    <row r="1159" spans="1:6" x14ac:dyDescent="0.3">
      <c r="A1159">
        <v>1151</v>
      </c>
      <c r="B1159">
        <f>IF(A1159&lt;=$B$2,SMALL('K_out calculations'!$I$2:INDEX('K_out calculations'!$I:$I,$B$2+1),A1159+1),NA())</f>
        <v>0</v>
      </c>
      <c r="C1159">
        <f t="shared" ref="C1159" si="1202">IF(ISNUMBER(B1159),B1159,NA())</f>
        <v>0</v>
      </c>
      <c r="D1159">
        <f t="shared" si="1141"/>
        <v>0.13635285748162201</v>
      </c>
      <c r="E1159">
        <f t="shared" si="1139"/>
        <v>0</v>
      </c>
      <c r="F1159">
        <f t="shared" si="1142"/>
        <v>0</v>
      </c>
    </row>
    <row r="1160" spans="1:6" x14ac:dyDescent="0.3">
      <c r="A1160">
        <v>1152</v>
      </c>
      <c r="B1160">
        <f>IF(A1160&lt;=$B$2,SMALL('K_out calculations'!$I$2:INDEX('K_out calculations'!$I:$I,$B$2+1),A1160+1),NA())</f>
        <v>0</v>
      </c>
      <c r="C1160">
        <f t="shared" ref="C1160" si="1203">IF(ISNUMBER(B1160),C1159+B1160,NA())</f>
        <v>0</v>
      </c>
      <c r="D1160">
        <f t="shared" si="1141"/>
        <v>0.13647142518377994</v>
      </c>
      <c r="E1160">
        <f t="shared" si="1139"/>
        <v>0</v>
      </c>
      <c r="F1160">
        <f t="shared" si="1142"/>
        <v>0</v>
      </c>
    </row>
    <row r="1161" spans="1:6" x14ac:dyDescent="0.3">
      <c r="A1161">
        <v>1153</v>
      </c>
      <c r="B1161">
        <f>IF(A1161&lt;=$B$2,SMALL('K_out calculations'!$I$2:INDEX('K_out calculations'!$I:$I,$B$2+1),A1161+1),NA())</f>
        <v>0</v>
      </c>
      <c r="C1161">
        <f t="shared" ref="C1161" si="1204">IF(ISNUMBER(B1161),B1161,NA())</f>
        <v>0</v>
      </c>
      <c r="D1161">
        <f t="shared" si="1141"/>
        <v>0.13658999288593787</v>
      </c>
      <c r="E1161">
        <f t="shared" si="1139"/>
        <v>0</v>
      </c>
      <c r="F1161">
        <f t="shared" si="1142"/>
        <v>0</v>
      </c>
    </row>
    <row r="1162" spans="1:6" x14ac:dyDescent="0.3">
      <c r="A1162">
        <v>1154</v>
      </c>
      <c r="B1162">
        <f>IF(A1162&lt;=$B$2,SMALL('K_out calculations'!$I$2:INDEX('K_out calculations'!$I:$I,$B$2+1),A1162+1),NA())</f>
        <v>0</v>
      </c>
      <c r="C1162">
        <f t="shared" ref="C1162" si="1205">IF(ISNUMBER(B1162),C1161+B1162,NA())</f>
        <v>0</v>
      </c>
      <c r="D1162">
        <f t="shared" si="1141"/>
        <v>0.1367085605880958</v>
      </c>
      <c r="E1162">
        <f t="shared" ref="E1162:E1225" si="1206">IF(ISNUMBER(C1162),C1162/$B$3,NA())</f>
        <v>0</v>
      </c>
      <c r="F1162">
        <f t="shared" si="1142"/>
        <v>0</v>
      </c>
    </row>
    <row r="1163" spans="1:6" x14ac:dyDescent="0.3">
      <c r="A1163">
        <v>1155</v>
      </c>
      <c r="B1163">
        <f>IF(A1163&lt;=$B$2,SMALL('K_out calculations'!$I$2:INDEX('K_out calculations'!$I:$I,$B$2+1),A1163+1),NA())</f>
        <v>0</v>
      </c>
      <c r="C1163">
        <f t="shared" ref="C1163" si="1207">IF(ISNUMBER(B1163),B1163,NA())</f>
        <v>0</v>
      </c>
      <c r="D1163">
        <f t="shared" ref="D1163:D1226" si="1208">IF(A1163&lt;=$B$2, (A1163-1)/$B$2,NA())</f>
        <v>0.13682712829025373</v>
      </c>
      <c r="E1163">
        <f t="shared" si="1206"/>
        <v>0</v>
      </c>
      <c r="F1163">
        <f t="shared" ref="F1163:F1226" si="1209">IF(AND(ISNUMBER(E1163),ISNUMBER(E1162),ISNUMBER(D1163),ISNUMBER(D1162)),(E1163+E1162)/2*(D1163-D1162),NA())</f>
        <v>0</v>
      </c>
    </row>
    <row r="1164" spans="1:6" x14ac:dyDescent="0.3">
      <c r="A1164">
        <v>1156</v>
      </c>
      <c r="B1164">
        <f>IF(A1164&lt;=$B$2,SMALL('K_out calculations'!$I$2:INDEX('K_out calculations'!$I:$I,$B$2+1),A1164+1),NA())</f>
        <v>0</v>
      </c>
      <c r="C1164">
        <f t="shared" ref="C1164" si="1210">IF(ISNUMBER(B1164),C1163+B1164,NA())</f>
        <v>0</v>
      </c>
      <c r="D1164">
        <f t="shared" si="1208"/>
        <v>0.13694569599241166</v>
      </c>
      <c r="E1164">
        <f t="shared" si="1206"/>
        <v>0</v>
      </c>
      <c r="F1164">
        <f t="shared" si="1209"/>
        <v>0</v>
      </c>
    </row>
    <row r="1165" spans="1:6" x14ac:dyDescent="0.3">
      <c r="A1165">
        <v>1157</v>
      </c>
      <c r="B1165">
        <f>IF(A1165&lt;=$B$2,SMALL('K_out calculations'!$I$2:INDEX('K_out calculations'!$I:$I,$B$2+1),A1165+1),NA())</f>
        <v>0</v>
      </c>
      <c r="C1165">
        <f t="shared" ref="C1165" si="1211">IF(ISNUMBER(B1165),B1165,NA())</f>
        <v>0</v>
      </c>
      <c r="D1165">
        <f t="shared" si="1208"/>
        <v>0.13706426369456959</v>
      </c>
      <c r="E1165">
        <f t="shared" si="1206"/>
        <v>0</v>
      </c>
      <c r="F1165">
        <f t="shared" si="1209"/>
        <v>0</v>
      </c>
    </row>
    <row r="1166" spans="1:6" x14ac:dyDescent="0.3">
      <c r="A1166">
        <v>1158</v>
      </c>
      <c r="B1166">
        <f>IF(A1166&lt;=$B$2,SMALL('K_out calculations'!$I$2:INDEX('K_out calculations'!$I:$I,$B$2+1),A1166+1),NA())</f>
        <v>0</v>
      </c>
      <c r="C1166">
        <f t="shared" ref="C1166" si="1212">IF(ISNUMBER(B1166),C1165+B1166,NA())</f>
        <v>0</v>
      </c>
      <c r="D1166">
        <f t="shared" si="1208"/>
        <v>0.13718283139672754</v>
      </c>
      <c r="E1166">
        <f t="shared" si="1206"/>
        <v>0</v>
      </c>
      <c r="F1166">
        <f t="shared" si="1209"/>
        <v>0</v>
      </c>
    </row>
    <row r="1167" spans="1:6" x14ac:dyDescent="0.3">
      <c r="A1167">
        <v>1159</v>
      </c>
      <c r="B1167">
        <f>IF(A1167&lt;=$B$2,SMALL('K_out calculations'!$I$2:INDEX('K_out calculations'!$I:$I,$B$2+1),A1167+1),NA())</f>
        <v>0</v>
      </c>
      <c r="C1167">
        <f t="shared" ref="C1167" si="1213">IF(ISNUMBER(B1167),B1167,NA())</f>
        <v>0</v>
      </c>
      <c r="D1167">
        <f t="shared" si="1208"/>
        <v>0.13730139909888547</v>
      </c>
      <c r="E1167">
        <f t="shared" si="1206"/>
        <v>0</v>
      </c>
      <c r="F1167">
        <f t="shared" si="1209"/>
        <v>0</v>
      </c>
    </row>
    <row r="1168" spans="1:6" x14ac:dyDescent="0.3">
      <c r="A1168">
        <v>1160</v>
      </c>
      <c r="B1168">
        <f>IF(A1168&lt;=$B$2,SMALL('K_out calculations'!$I$2:INDEX('K_out calculations'!$I:$I,$B$2+1),A1168+1),NA())</f>
        <v>0</v>
      </c>
      <c r="C1168">
        <f t="shared" ref="C1168" si="1214">IF(ISNUMBER(B1168),C1167+B1168,NA())</f>
        <v>0</v>
      </c>
      <c r="D1168">
        <f t="shared" si="1208"/>
        <v>0.1374199668010434</v>
      </c>
      <c r="E1168">
        <f t="shared" si="1206"/>
        <v>0</v>
      </c>
      <c r="F1168">
        <f t="shared" si="1209"/>
        <v>0</v>
      </c>
    </row>
    <row r="1169" spans="1:6" x14ac:dyDescent="0.3">
      <c r="A1169">
        <v>1161</v>
      </c>
      <c r="B1169">
        <f>IF(A1169&lt;=$B$2,SMALL('K_out calculations'!$I$2:INDEX('K_out calculations'!$I:$I,$B$2+1),A1169+1),NA())</f>
        <v>0</v>
      </c>
      <c r="C1169">
        <f t="shared" ref="C1169" si="1215">IF(ISNUMBER(B1169),B1169,NA())</f>
        <v>0</v>
      </c>
      <c r="D1169">
        <f t="shared" si="1208"/>
        <v>0.13753853450320133</v>
      </c>
      <c r="E1169">
        <f t="shared" si="1206"/>
        <v>0</v>
      </c>
      <c r="F1169">
        <f t="shared" si="1209"/>
        <v>0</v>
      </c>
    </row>
    <row r="1170" spans="1:6" x14ac:dyDescent="0.3">
      <c r="A1170">
        <v>1162</v>
      </c>
      <c r="B1170">
        <f>IF(A1170&lt;=$B$2,SMALL('K_out calculations'!$I$2:INDEX('K_out calculations'!$I:$I,$B$2+1),A1170+1),NA())</f>
        <v>0</v>
      </c>
      <c r="C1170">
        <f t="shared" ref="C1170" si="1216">IF(ISNUMBER(B1170),C1169+B1170,NA())</f>
        <v>0</v>
      </c>
      <c r="D1170">
        <f t="shared" si="1208"/>
        <v>0.13765710220535926</v>
      </c>
      <c r="E1170">
        <f t="shared" si="1206"/>
        <v>0</v>
      </c>
      <c r="F1170">
        <f t="shared" si="1209"/>
        <v>0</v>
      </c>
    </row>
    <row r="1171" spans="1:6" x14ac:dyDescent="0.3">
      <c r="A1171">
        <v>1163</v>
      </c>
      <c r="B1171">
        <f>IF(A1171&lt;=$B$2,SMALL('K_out calculations'!$I$2:INDEX('K_out calculations'!$I:$I,$B$2+1),A1171+1),NA())</f>
        <v>0</v>
      </c>
      <c r="C1171">
        <f t="shared" ref="C1171" si="1217">IF(ISNUMBER(B1171),B1171,NA())</f>
        <v>0</v>
      </c>
      <c r="D1171">
        <f t="shared" si="1208"/>
        <v>0.13777566990751719</v>
      </c>
      <c r="E1171">
        <f t="shared" si="1206"/>
        <v>0</v>
      </c>
      <c r="F1171">
        <f t="shared" si="1209"/>
        <v>0</v>
      </c>
    </row>
    <row r="1172" spans="1:6" x14ac:dyDescent="0.3">
      <c r="A1172">
        <v>1164</v>
      </c>
      <c r="B1172">
        <f>IF(A1172&lt;=$B$2,SMALL('K_out calculations'!$I$2:INDEX('K_out calculations'!$I:$I,$B$2+1),A1172+1),NA())</f>
        <v>0</v>
      </c>
      <c r="C1172">
        <f t="shared" ref="C1172" si="1218">IF(ISNUMBER(B1172),C1171+B1172,NA())</f>
        <v>0</v>
      </c>
      <c r="D1172">
        <f t="shared" si="1208"/>
        <v>0.13789423760967512</v>
      </c>
      <c r="E1172">
        <f t="shared" si="1206"/>
        <v>0</v>
      </c>
      <c r="F1172">
        <f t="shared" si="1209"/>
        <v>0</v>
      </c>
    </row>
    <row r="1173" spans="1:6" x14ac:dyDescent="0.3">
      <c r="A1173">
        <v>1165</v>
      </c>
      <c r="B1173">
        <f>IF(A1173&lt;=$B$2,SMALL('K_out calculations'!$I$2:INDEX('K_out calculations'!$I:$I,$B$2+1),A1173+1),NA())</f>
        <v>0</v>
      </c>
      <c r="C1173">
        <f t="shared" ref="C1173" si="1219">IF(ISNUMBER(B1173),B1173,NA())</f>
        <v>0</v>
      </c>
      <c r="D1173">
        <f t="shared" si="1208"/>
        <v>0.13801280531183305</v>
      </c>
      <c r="E1173">
        <f t="shared" si="1206"/>
        <v>0</v>
      </c>
      <c r="F1173">
        <f t="shared" si="1209"/>
        <v>0</v>
      </c>
    </row>
    <row r="1174" spans="1:6" x14ac:dyDescent="0.3">
      <c r="A1174">
        <v>1166</v>
      </c>
      <c r="B1174">
        <f>IF(A1174&lt;=$B$2,SMALL('K_out calculations'!$I$2:INDEX('K_out calculations'!$I:$I,$B$2+1),A1174+1),NA())</f>
        <v>0</v>
      </c>
      <c r="C1174">
        <f t="shared" ref="C1174" si="1220">IF(ISNUMBER(B1174),C1173+B1174,NA())</f>
        <v>0</v>
      </c>
      <c r="D1174">
        <f t="shared" si="1208"/>
        <v>0.13813137301399098</v>
      </c>
      <c r="E1174">
        <f t="shared" si="1206"/>
        <v>0</v>
      </c>
      <c r="F1174">
        <f t="shared" si="1209"/>
        <v>0</v>
      </c>
    </row>
    <row r="1175" spans="1:6" x14ac:dyDescent="0.3">
      <c r="A1175">
        <v>1167</v>
      </c>
      <c r="B1175">
        <f>IF(A1175&lt;=$B$2,SMALL('K_out calculations'!$I$2:INDEX('K_out calculations'!$I:$I,$B$2+1),A1175+1),NA())</f>
        <v>0</v>
      </c>
      <c r="C1175">
        <f t="shared" ref="C1175" si="1221">IF(ISNUMBER(B1175),B1175,NA())</f>
        <v>0</v>
      </c>
      <c r="D1175">
        <f t="shared" si="1208"/>
        <v>0.13824994071614893</v>
      </c>
      <c r="E1175">
        <f t="shared" si="1206"/>
        <v>0</v>
      </c>
      <c r="F1175">
        <f t="shared" si="1209"/>
        <v>0</v>
      </c>
    </row>
    <row r="1176" spans="1:6" x14ac:dyDescent="0.3">
      <c r="A1176">
        <v>1168</v>
      </c>
      <c r="B1176">
        <f>IF(A1176&lt;=$B$2,SMALL('K_out calculations'!$I$2:INDEX('K_out calculations'!$I:$I,$B$2+1),A1176+1),NA())</f>
        <v>0</v>
      </c>
      <c r="C1176">
        <f t="shared" ref="C1176" si="1222">IF(ISNUMBER(B1176),C1175+B1176,NA())</f>
        <v>0</v>
      </c>
      <c r="D1176">
        <f t="shared" si="1208"/>
        <v>0.13836850841830686</v>
      </c>
      <c r="E1176">
        <f t="shared" si="1206"/>
        <v>0</v>
      </c>
      <c r="F1176">
        <f t="shared" si="1209"/>
        <v>0</v>
      </c>
    </row>
    <row r="1177" spans="1:6" x14ac:dyDescent="0.3">
      <c r="A1177">
        <v>1169</v>
      </c>
      <c r="B1177">
        <f>IF(A1177&lt;=$B$2,SMALL('K_out calculations'!$I$2:INDEX('K_out calculations'!$I:$I,$B$2+1),A1177+1),NA())</f>
        <v>0</v>
      </c>
      <c r="C1177">
        <f t="shared" ref="C1177" si="1223">IF(ISNUMBER(B1177),B1177,NA())</f>
        <v>0</v>
      </c>
      <c r="D1177">
        <f t="shared" si="1208"/>
        <v>0.13848707612046479</v>
      </c>
      <c r="E1177">
        <f t="shared" si="1206"/>
        <v>0</v>
      </c>
      <c r="F1177">
        <f t="shared" si="1209"/>
        <v>0</v>
      </c>
    </row>
    <row r="1178" spans="1:6" x14ac:dyDescent="0.3">
      <c r="A1178">
        <v>1170</v>
      </c>
      <c r="B1178">
        <f>IF(A1178&lt;=$B$2,SMALL('K_out calculations'!$I$2:INDEX('K_out calculations'!$I:$I,$B$2+1),A1178+1),NA())</f>
        <v>0</v>
      </c>
      <c r="C1178">
        <f t="shared" ref="C1178" si="1224">IF(ISNUMBER(B1178),C1177+B1178,NA())</f>
        <v>0</v>
      </c>
      <c r="D1178">
        <f t="shared" si="1208"/>
        <v>0.13860564382262272</v>
      </c>
      <c r="E1178">
        <f t="shared" si="1206"/>
        <v>0</v>
      </c>
      <c r="F1178">
        <f t="shared" si="1209"/>
        <v>0</v>
      </c>
    </row>
    <row r="1179" spans="1:6" x14ac:dyDescent="0.3">
      <c r="A1179">
        <v>1171</v>
      </c>
      <c r="B1179">
        <f>IF(A1179&lt;=$B$2,SMALL('K_out calculations'!$I$2:INDEX('K_out calculations'!$I:$I,$B$2+1),A1179+1),NA())</f>
        <v>0</v>
      </c>
      <c r="C1179">
        <f t="shared" ref="C1179" si="1225">IF(ISNUMBER(B1179),B1179,NA())</f>
        <v>0</v>
      </c>
      <c r="D1179">
        <f t="shared" si="1208"/>
        <v>0.13872421152478065</v>
      </c>
      <c r="E1179">
        <f t="shared" si="1206"/>
        <v>0</v>
      </c>
      <c r="F1179">
        <f t="shared" si="1209"/>
        <v>0</v>
      </c>
    </row>
    <row r="1180" spans="1:6" x14ac:dyDescent="0.3">
      <c r="A1180">
        <v>1172</v>
      </c>
      <c r="B1180">
        <f>IF(A1180&lt;=$B$2,SMALL('K_out calculations'!$I$2:INDEX('K_out calculations'!$I:$I,$B$2+1),A1180+1),NA())</f>
        <v>0</v>
      </c>
      <c r="C1180">
        <f t="shared" ref="C1180" si="1226">IF(ISNUMBER(B1180),C1179+B1180,NA())</f>
        <v>0</v>
      </c>
      <c r="D1180">
        <f t="shared" si="1208"/>
        <v>0.13884277922693858</v>
      </c>
      <c r="E1180">
        <f t="shared" si="1206"/>
        <v>0</v>
      </c>
      <c r="F1180">
        <f t="shared" si="1209"/>
        <v>0</v>
      </c>
    </row>
    <row r="1181" spans="1:6" x14ac:dyDescent="0.3">
      <c r="A1181">
        <v>1173</v>
      </c>
      <c r="B1181">
        <f>IF(A1181&lt;=$B$2,SMALL('K_out calculations'!$I$2:INDEX('K_out calculations'!$I:$I,$B$2+1),A1181+1),NA())</f>
        <v>0</v>
      </c>
      <c r="C1181">
        <f t="shared" ref="C1181" si="1227">IF(ISNUMBER(B1181),B1181,NA())</f>
        <v>0</v>
      </c>
      <c r="D1181">
        <f t="shared" si="1208"/>
        <v>0.13896134692909651</v>
      </c>
      <c r="E1181">
        <f t="shared" si="1206"/>
        <v>0</v>
      </c>
      <c r="F1181">
        <f t="shared" si="1209"/>
        <v>0</v>
      </c>
    </row>
    <row r="1182" spans="1:6" x14ac:dyDescent="0.3">
      <c r="A1182">
        <v>1174</v>
      </c>
      <c r="B1182">
        <f>IF(A1182&lt;=$B$2,SMALL('K_out calculations'!$I$2:INDEX('K_out calculations'!$I:$I,$B$2+1),A1182+1),NA())</f>
        <v>0</v>
      </c>
      <c r="C1182">
        <f t="shared" ref="C1182" si="1228">IF(ISNUMBER(B1182),C1181+B1182,NA())</f>
        <v>0</v>
      </c>
      <c r="D1182">
        <f t="shared" si="1208"/>
        <v>0.13907991463125444</v>
      </c>
      <c r="E1182">
        <f t="shared" si="1206"/>
        <v>0</v>
      </c>
      <c r="F1182">
        <f t="shared" si="1209"/>
        <v>0</v>
      </c>
    </row>
    <row r="1183" spans="1:6" x14ac:dyDescent="0.3">
      <c r="A1183">
        <v>1175</v>
      </c>
      <c r="B1183">
        <f>IF(A1183&lt;=$B$2,SMALL('K_out calculations'!$I$2:INDEX('K_out calculations'!$I:$I,$B$2+1),A1183+1),NA())</f>
        <v>0</v>
      </c>
      <c r="C1183">
        <f t="shared" ref="C1183" si="1229">IF(ISNUMBER(B1183),B1183,NA())</f>
        <v>0</v>
      </c>
      <c r="D1183">
        <f t="shared" si="1208"/>
        <v>0.13919848233341237</v>
      </c>
      <c r="E1183">
        <f t="shared" si="1206"/>
        <v>0</v>
      </c>
      <c r="F1183">
        <f t="shared" si="1209"/>
        <v>0</v>
      </c>
    </row>
    <row r="1184" spans="1:6" x14ac:dyDescent="0.3">
      <c r="A1184">
        <v>1176</v>
      </c>
      <c r="B1184">
        <f>IF(A1184&lt;=$B$2,SMALL('K_out calculations'!$I$2:INDEX('K_out calculations'!$I:$I,$B$2+1),A1184+1),NA())</f>
        <v>0</v>
      </c>
      <c r="C1184">
        <f t="shared" ref="C1184" si="1230">IF(ISNUMBER(B1184),C1183+B1184,NA())</f>
        <v>0</v>
      </c>
      <c r="D1184">
        <f t="shared" si="1208"/>
        <v>0.13931705003557032</v>
      </c>
      <c r="E1184">
        <f t="shared" si="1206"/>
        <v>0</v>
      </c>
      <c r="F1184">
        <f t="shared" si="1209"/>
        <v>0</v>
      </c>
    </row>
    <row r="1185" spans="1:6" x14ac:dyDescent="0.3">
      <c r="A1185">
        <v>1177</v>
      </c>
      <c r="B1185">
        <f>IF(A1185&lt;=$B$2,SMALL('K_out calculations'!$I$2:INDEX('K_out calculations'!$I:$I,$B$2+1),A1185+1),NA())</f>
        <v>0</v>
      </c>
      <c r="C1185">
        <f t="shared" ref="C1185" si="1231">IF(ISNUMBER(B1185),B1185,NA())</f>
        <v>0</v>
      </c>
      <c r="D1185">
        <f t="shared" si="1208"/>
        <v>0.13943561773772825</v>
      </c>
      <c r="E1185">
        <f t="shared" si="1206"/>
        <v>0</v>
      </c>
      <c r="F1185">
        <f t="shared" si="1209"/>
        <v>0</v>
      </c>
    </row>
    <row r="1186" spans="1:6" x14ac:dyDescent="0.3">
      <c r="A1186">
        <v>1178</v>
      </c>
      <c r="B1186">
        <f>IF(A1186&lt;=$B$2,SMALL('K_out calculations'!$I$2:INDEX('K_out calculations'!$I:$I,$B$2+1),A1186+1),NA())</f>
        <v>0</v>
      </c>
      <c r="C1186">
        <f t="shared" ref="C1186" si="1232">IF(ISNUMBER(B1186),C1185+B1186,NA())</f>
        <v>0</v>
      </c>
      <c r="D1186">
        <f t="shared" si="1208"/>
        <v>0.13955418543988618</v>
      </c>
      <c r="E1186">
        <f t="shared" si="1206"/>
        <v>0</v>
      </c>
      <c r="F1186">
        <f t="shared" si="1209"/>
        <v>0</v>
      </c>
    </row>
    <row r="1187" spans="1:6" x14ac:dyDescent="0.3">
      <c r="A1187">
        <v>1179</v>
      </c>
      <c r="B1187">
        <f>IF(A1187&lt;=$B$2,SMALL('K_out calculations'!$I$2:INDEX('K_out calculations'!$I:$I,$B$2+1),A1187+1),NA())</f>
        <v>0</v>
      </c>
      <c r="C1187">
        <f t="shared" ref="C1187" si="1233">IF(ISNUMBER(B1187),B1187,NA())</f>
        <v>0</v>
      </c>
      <c r="D1187">
        <f t="shared" si="1208"/>
        <v>0.13967275314204411</v>
      </c>
      <c r="E1187">
        <f t="shared" si="1206"/>
        <v>0</v>
      </c>
      <c r="F1187">
        <f t="shared" si="1209"/>
        <v>0</v>
      </c>
    </row>
    <row r="1188" spans="1:6" x14ac:dyDescent="0.3">
      <c r="A1188">
        <v>1180</v>
      </c>
      <c r="B1188">
        <f>IF(A1188&lt;=$B$2,SMALL('K_out calculations'!$I$2:INDEX('K_out calculations'!$I:$I,$B$2+1),A1188+1),NA())</f>
        <v>0</v>
      </c>
      <c r="C1188">
        <f t="shared" ref="C1188" si="1234">IF(ISNUMBER(B1188),C1187+B1188,NA())</f>
        <v>0</v>
      </c>
      <c r="D1188">
        <f t="shared" si="1208"/>
        <v>0.13979132084420204</v>
      </c>
      <c r="E1188">
        <f t="shared" si="1206"/>
        <v>0</v>
      </c>
      <c r="F1188">
        <f t="shared" si="1209"/>
        <v>0</v>
      </c>
    </row>
    <row r="1189" spans="1:6" x14ac:dyDescent="0.3">
      <c r="A1189">
        <v>1181</v>
      </c>
      <c r="B1189">
        <f>IF(A1189&lt;=$B$2,SMALL('K_out calculations'!$I$2:INDEX('K_out calculations'!$I:$I,$B$2+1),A1189+1),NA())</f>
        <v>0</v>
      </c>
      <c r="C1189">
        <f t="shared" ref="C1189" si="1235">IF(ISNUMBER(B1189),B1189,NA())</f>
        <v>0</v>
      </c>
      <c r="D1189">
        <f t="shared" si="1208"/>
        <v>0.13990988854635997</v>
      </c>
      <c r="E1189">
        <f t="shared" si="1206"/>
        <v>0</v>
      </c>
      <c r="F1189">
        <f t="shared" si="1209"/>
        <v>0</v>
      </c>
    </row>
    <row r="1190" spans="1:6" x14ac:dyDescent="0.3">
      <c r="A1190">
        <v>1182</v>
      </c>
      <c r="B1190">
        <f>IF(A1190&lt;=$B$2,SMALL('K_out calculations'!$I$2:INDEX('K_out calculations'!$I:$I,$B$2+1),A1190+1),NA())</f>
        <v>0</v>
      </c>
      <c r="C1190">
        <f t="shared" ref="C1190" si="1236">IF(ISNUMBER(B1190),C1189+B1190,NA())</f>
        <v>0</v>
      </c>
      <c r="D1190">
        <f t="shared" si="1208"/>
        <v>0.1400284562485179</v>
      </c>
      <c r="E1190">
        <f t="shared" si="1206"/>
        <v>0</v>
      </c>
      <c r="F1190">
        <f t="shared" si="1209"/>
        <v>0</v>
      </c>
    </row>
    <row r="1191" spans="1:6" x14ac:dyDescent="0.3">
      <c r="A1191">
        <v>1183</v>
      </c>
      <c r="B1191">
        <f>IF(A1191&lt;=$B$2,SMALL('K_out calculations'!$I$2:INDEX('K_out calculations'!$I:$I,$B$2+1),A1191+1),NA())</f>
        <v>0</v>
      </c>
      <c r="C1191">
        <f t="shared" ref="C1191" si="1237">IF(ISNUMBER(B1191),B1191,NA())</f>
        <v>0</v>
      </c>
      <c r="D1191">
        <f t="shared" si="1208"/>
        <v>0.14014702395067583</v>
      </c>
      <c r="E1191">
        <f t="shared" si="1206"/>
        <v>0</v>
      </c>
      <c r="F1191">
        <f t="shared" si="1209"/>
        <v>0</v>
      </c>
    </row>
    <row r="1192" spans="1:6" x14ac:dyDescent="0.3">
      <c r="A1192">
        <v>1184</v>
      </c>
      <c r="B1192">
        <f>IF(A1192&lt;=$B$2,SMALL('K_out calculations'!$I$2:INDEX('K_out calculations'!$I:$I,$B$2+1),A1192+1),NA())</f>
        <v>0</v>
      </c>
      <c r="C1192">
        <f t="shared" ref="C1192" si="1238">IF(ISNUMBER(B1192),C1191+B1192,NA())</f>
        <v>0</v>
      </c>
      <c r="D1192">
        <f t="shared" si="1208"/>
        <v>0.14026559165283375</v>
      </c>
      <c r="E1192">
        <f t="shared" si="1206"/>
        <v>0</v>
      </c>
      <c r="F1192">
        <f t="shared" si="1209"/>
        <v>0</v>
      </c>
    </row>
    <row r="1193" spans="1:6" x14ac:dyDescent="0.3">
      <c r="A1193">
        <v>1185</v>
      </c>
      <c r="B1193">
        <f>IF(A1193&lt;=$B$2,SMALL('K_out calculations'!$I$2:INDEX('K_out calculations'!$I:$I,$B$2+1),A1193+1),NA())</f>
        <v>0</v>
      </c>
      <c r="C1193">
        <f t="shared" ref="C1193" si="1239">IF(ISNUMBER(B1193),B1193,NA())</f>
        <v>0</v>
      </c>
      <c r="D1193">
        <f t="shared" si="1208"/>
        <v>0.14038415935499171</v>
      </c>
      <c r="E1193">
        <f t="shared" si="1206"/>
        <v>0</v>
      </c>
      <c r="F1193">
        <f t="shared" si="1209"/>
        <v>0</v>
      </c>
    </row>
    <row r="1194" spans="1:6" x14ac:dyDescent="0.3">
      <c r="A1194">
        <v>1186</v>
      </c>
      <c r="B1194">
        <f>IF(A1194&lt;=$B$2,SMALL('K_out calculations'!$I$2:INDEX('K_out calculations'!$I:$I,$B$2+1),A1194+1),NA())</f>
        <v>0</v>
      </c>
      <c r="C1194">
        <f t="shared" ref="C1194" si="1240">IF(ISNUMBER(B1194),C1193+B1194,NA())</f>
        <v>0</v>
      </c>
      <c r="D1194">
        <f t="shared" si="1208"/>
        <v>0.14050272705714964</v>
      </c>
      <c r="E1194">
        <f t="shared" si="1206"/>
        <v>0</v>
      </c>
      <c r="F1194">
        <f t="shared" si="1209"/>
        <v>0</v>
      </c>
    </row>
    <row r="1195" spans="1:6" x14ac:dyDescent="0.3">
      <c r="A1195">
        <v>1187</v>
      </c>
      <c r="B1195">
        <f>IF(A1195&lt;=$B$2,SMALL('K_out calculations'!$I$2:INDEX('K_out calculations'!$I:$I,$B$2+1),A1195+1),NA())</f>
        <v>0</v>
      </c>
      <c r="C1195">
        <f t="shared" ref="C1195" si="1241">IF(ISNUMBER(B1195),B1195,NA())</f>
        <v>0</v>
      </c>
      <c r="D1195">
        <f t="shared" si="1208"/>
        <v>0.14062129475930757</v>
      </c>
      <c r="E1195">
        <f t="shared" si="1206"/>
        <v>0</v>
      </c>
      <c r="F1195">
        <f t="shared" si="1209"/>
        <v>0</v>
      </c>
    </row>
    <row r="1196" spans="1:6" x14ac:dyDescent="0.3">
      <c r="A1196">
        <v>1188</v>
      </c>
      <c r="B1196">
        <f>IF(A1196&lt;=$B$2,SMALL('K_out calculations'!$I$2:INDEX('K_out calculations'!$I:$I,$B$2+1),A1196+1),NA())</f>
        <v>0</v>
      </c>
      <c r="C1196">
        <f t="shared" ref="C1196" si="1242">IF(ISNUMBER(B1196),C1195+B1196,NA())</f>
        <v>0</v>
      </c>
      <c r="D1196">
        <f t="shared" si="1208"/>
        <v>0.1407398624614655</v>
      </c>
      <c r="E1196">
        <f t="shared" si="1206"/>
        <v>0</v>
      </c>
      <c r="F1196">
        <f t="shared" si="1209"/>
        <v>0</v>
      </c>
    </row>
    <row r="1197" spans="1:6" x14ac:dyDescent="0.3">
      <c r="A1197">
        <v>1189</v>
      </c>
      <c r="B1197">
        <f>IF(A1197&lt;=$B$2,SMALL('K_out calculations'!$I$2:INDEX('K_out calculations'!$I:$I,$B$2+1),A1197+1),NA())</f>
        <v>0</v>
      </c>
      <c r="C1197">
        <f t="shared" ref="C1197" si="1243">IF(ISNUMBER(B1197),B1197,NA())</f>
        <v>0</v>
      </c>
      <c r="D1197">
        <f t="shared" si="1208"/>
        <v>0.14085843016362343</v>
      </c>
      <c r="E1197">
        <f t="shared" si="1206"/>
        <v>0</v>
      </c>
      <c r="F1197">
        <f t="shared" si="1209"/>
        <v>0</v>
      </c>
    </row>
    <row r="1198" spans="1:6" x14ac:dyDescent="0.3">
      <c r="A1198">
        <v>1190</v>
      </c>
      <c r="B1198">
        <f>IF(A1198&lt;=$B$2,SMALL('K_out calculations'!$I$2:INDEX('K_out calculations'!$I:$I,$B$2+1),A1198+1),NA())</f>
        <v>0</v>
      </c>
      <c r="C1198">
        <f t="shared" ref="C1198" si="1244">IF(ISNUMBER(B1198),C1197+B1198,NA())</f>
        <v>0</v>
      </c>
      <c r="D1198">
        <f t="shared" si="1208"/>
        <v>0.14097699786578136</v>
      </c>
      <c r="E1198">
        <f t="shared" si="1206"/>
        <v>0</v>
      </c>
      <c r="F1198">
        <f t="shared" si="1209"/>
        <v>0</v>
      </c>
    </row>
    <row r="1199" spans="1:6" x14ac:dyDescent="0.3">
      <c r="A1199">
        <v>1191</v>
      </c>
      <c r="B1199">
        <f>IF(A1199&lt;=$B$2,SMALL('K_out calculations'!$I$2:INDEX('K_out calculations'!$I:$I,$B$2+1),A1199+1),NA())</f>
        <v>0</v>
      </c>
      <c r="C1199">
        <f t="shared" ref="C1199" si="1245">IF(ISNUMBER(B1199),B1199,NA())</f>
        <v>0</v>
      </c>
      <c r="D1199">
        <f t="shared" si="1208"/>
        <v>0.14109556556793929</v>
      </c>
      <c r="E1199">
        <f t="shared" si="1206"/>
        <v>0</v>
      </c>
      <c r="F1199">
        <f t="shared" si="1209"/>
        <v>0</v>
      </c>
    </row>
    <row r="1200" spans="1:6" x14ac:dyDescent="0.3">
      <c r="A1200">
        <v>1192</v>
      </c>
      <c r="B1200">
        <f>IF(A1200&lt;=$B$2,SMALL('K_out calculations'!$I$2:INDEX('K_out calculations'!$I:$I,$B$2+1),A1200+1),NA())</f>
        <v>0</v>
      </c>
      <c r="C1200">
        <f t="shared" ref="C1200" si="1246">IF(ISNUMBER(B1200),C1199+B1200,NA())</f>
        <v>0</v>
      </c>
      <c r="D1200">
        <f t="shared" si="1208"/>
        <v>0.14121413327009721</v>
      </c>
      <c r="E1200">
        <f t="shared" si="1206"/>
        <v>0</v>
      </c>
      <c r="F1200">
        <f t="shared" si="1209"/>
        <v>0</v>
      </c>
    </row>
    <row r="1201" spans="1:6" x14ac:dyDescent="0.3">
      <c r="A1201">
        <v>1193</v>
      </c>
      <c r="B1201">
        <f>IF(A1201&lt;=$B$2,SMALL('K_out calculations'!$I$2:INDEX('K_out calculations'!$I:$I,$B$2+1),A1201+1),NA())</f>
        <v>0</v>
      </c>
      <c r="C1201">
        <f t="shared" ref="C1201" si="1247">IF(ISNUMBER(B1201),B1201,NA())</f>
        <v>0</v>
      </c>
      <c r="D1201">
        <f t="shared" si="1208"/>
        <v>0.14133270097225517</v>
      </c>
      <c r="E1201">
        <f t="shared" si="1206"/>
        <v>0</v>
      </c>
      <c r="F1201">
        <f t="shared" si="1209"/>
        <v>0</v>
      </c>
    </row>
    <row r="1202" spans="1:6" x14ac:dyDescent="0.3">
      <c r="A1202">
        <v>1194</v>
      </c>
      <c r="B1202">
        <f>IF(A1202&lt;=$B$2,SMALL('K_out calculations'!$I$2:INDEX('K_out calculations'!$I:$I,$B$2+1),A1202+1),NA())</f>
        <v>0</v>
      </c>
      <c r="C1202">
        <f t="shared" ref="C1202" si="1248">IF(ISNUMBER(B1202),C1201+B1202,NA())</f>
        <v>0</v>
      </c>
      <c r="D1202">
        <f t="shared" si="1208"/>
        <v>0.1414512686744131</v>
      </c>
      <c r="E1202">
        <f t="shared" si="1206"/>
        <v>0</v>
      </c>
      <c r="F1202">
        <f t="shared" si="1209"/>
        <v>0</v>
      </c>
    </row>
    <row r="1203" spans="1:6" x14ac:dyDescent="0.3">
      <c r="A1203">
        <v>1195</v>
      </c>
      <c r="B1203">
        <f>IF(A1203&lt;=$B$2,SMALL('K_out calculations'!$I$2:INDEX('K_out calculations'!$I:$I,$B$2+1),A1203+1),NA())</f>
        <v>0</v>
      </c>
      <c r="C1203">
        <f t="shared" ref="C1203" si="1249">IF(ISNUMBER(B1203),B1203,NA())</f>
        <v>0</v>
      </c>
      <c r="D1203">
        <f t="shared" si="1208"/>
        <v>0.14156983637657103</v>
      </c>
      <c r="E1203">
        <f t="shared" si="1206"/>
        <v>0</v>
      </c>
      <c r="F1203">
        <f t="shared" si="1209"/>
        <v>0</v>
      </c>
    </row>
    <row r="1204" spans="1:6" x14ac:dyDescent="0.3">
      <c r="A1204">
        <v>1196</v>
      </c>
      <c r="B1204">
        <f>IF(A1204&lt;=$B$2,SMALL('K_out calculations'!$I$2:INDEX('K_out calculations'!$I:$I,$B$2+1),A1204+1),NA())</f>
        <v>0</v>
      </c>
      <c r="C1204">
        <f t="shared" ref="C1204" si="1250">IF(ISNUMBER(B1204),C1203+B1204,NA())</f>
        <v>0</v>
      </c>
      <c r="D1204">
        <f t="shared" si="1208"/>
        <v>0.14168840407872896</v>
      </c>
      <c r="E1204">
        <f t="shared" si="1206"/>
        <v>0</v>
      </c>
      <c r="F1204">
        <f t="shared" si="1209"/>
        <v>0</v>
      </c>
    </row>
    <row r="1205" spans="1:6" x14ac:dyDescent="0.3">
      <c r="A1205">
        <v>1197</v>
      </c>
      <c r="B1205">
        <f>IF(A1205&lt;=$B$2,SMALL('K_out calculations'!$I$2:INDEX('K_out calculations'!$I:$I,$B$2+1),A1205+1),NA())</f>
        <v>0</v>
      </c>
      <c r="C1205">
        <f t="shared" ref="C1205" si="1251">IF(ISNUMBER(B1205),B1205,NA())</f>
        <v>0</v>
      </c>
      <c r="D1205">
        <f t="shared" si="1208"/>
        <v>0.14180697178088689</v>
      </c>
      <c r="E1205">
        <f t="shared" si="1206"/>
        <v>0</v>
      </c>
      <c r="F1205">
        <f t="shared" si="1209"/>
        <v>0</v>
      </c>
    </row>
    <row r="1206" spans="1:6" x14ac:dyDescent="0.3">
      <c r="A1206">
        <v>1198</v>
      </c>
      <c r="B1206">
        <f>IF(A1206&lt;=$B$2,SMALL('K_out calculations'!$I$2:INDEX('K_out calculations'!$I:$I,$B$2+1),A1206+1),NA())</f>
        <v>0</v>
      </c>
      <c r="C1206">
        <f t="shared" ref="C1206" si="1252">IF(ISNUMBER(B1206),C1205+B1206,NA())</f>
        <v>0</v>
      </c>
      <c r="D1206">
        <f t="shared" si="1208"/>
        <v>0.14192553948304482</v>
      </c>
      <c r="E1206">
        <f t="shared" si="1206"/>
        <v>0</v>
      </c>
      <c r="F1206">
        <f t="shared" si="1209"/>
        <v>0</v>
      </c>
    </row>
    <row r="1207" spans="1:6" x14ac:dyDescent="0.3">
      <c r="A1207">
        <v>1199</v>
      </c>
      <c r="B1207">
        <f>IF(A1207&lt;=$B$2,SMALL('K_out calculations'!$I$2:INDEX('K_out calculations'!$I:$I,$B$2+1),A1207+1),NA())</f>
        <v>0</v>
      </c>
      <c r="C1207">
        <f t="shared" ref="C1207" si="1253">IF(ISNUMBER(B1207),B1207,NA())</f>
        <v>0</v>
      </c>
      <c r="D1207">
        <f t="shared" si="1208"/>
        <v>0.14204410718520274</v>
      </c>
      <c r="E1207">
        <f t="shared" si="1206"/>
        <v>0</v>
      </c>
      <c r="F1207">
        <f t="shared" si="1209"/>
        <v>0</v>
      </c>
    </row>
    <row r="1208" spans="1:6" x14ac:dyDescent="0.3">
      <c r="A1208">
        <v>1200</v>
      </c>
      <c r="B1208">
        <f>IF(A1208&lt;=$B$2,SMALL('K_out calculations'!$I$2:INDEX('K_out calculations'!$I:$I,$B$2+1),A1208+1),NA())</f>
        <v>0</v>
      </c>
      <c r="C1208">
        <f t="shared" ref="C1208" si="1254">IF(ISNUMBER(B1208),C1207+B1208,NA())</f>
        <v>0</v>
      </c>
      <c r="D1208">
        <f t="shared" si="1208"/>
        <v>0.14216267488736067</v>
      </c>
      <c r="E1208">
        <f t="shared" si="1206"/>
        <v>0</v>
      </c>
      <c r="F1208">
        <f t="shared" si="1209"/>
        <v>0</v>
      </c>
    </row>
    <row r="1209" spans="1:6" x14ac:dyDescent="0.3">
      <c r="A1209">
        <v>1201</v>
      </c>
      <c r="B1209">
        <f>IF(A1209&lt;=$B$2,SMALL('K_out calculations'!$I$2:INDEX('K_out calculations'!$I:$I,$B$2+1),A1209+1),NA())</f>
        <v>0</v>
      </c>
      <c r="C1209">
        <f t="shared" ref="C1209" si="1255">IF(ISNUMBER(B1209),B1209,NA())</f>
        <v>0</v>
      </c>
      <c r="D1209">
        <f t="shared" si="1208"/>
        <v>0.1422812425895186</v>
      </c>
      <c r="E1209">
        <f t="shared" si="1206"/>
        <v>0</v>
      </c>
      <c r="F1209">
        <f t="shared" si="1209"/>
        <v>0</v>
      </c>
    </row>
    <row r="1210" spans="1:6" x14ac:dyDescent="0.3">
      <c r="A1210">
        <v>1202</v>
      </c>
      <c r="B1210">
        <f>IF(A1210&lt;=$B$2,SMALL('K_out calculations'!$I$2:INDEX('K_out calculations'!$I:$I,$B$2+1),A1210+1),NA())</f>
        <v>0</v>
      </c>
      <c r="C1210">
        <f t="shared" ref="C1210" si="1256">IF(ISNUMBER(B1210),C1209+B1210,NA())</f>
        <v>0</v>
      </c>
      <c r="D1210">
        <f t="shared" si="1208"/>
        <v>0.14239981029167656</v>
      </c>
      <c r="E1210">
        <f t="shared" si="1206"/>
        <v>0</v>
      </c>
      <c r="F1210">
        <f t="shared" si="1209"/>
        <v>0</v>
      </c>
    </row>
    <row r="1211" spans="1:6" x14ac:dyDescent="0.3">
      <c r="A1211">
        <v>1203</v>
      </c>
      <c r="B1211">
        <f>IF(A1211&lt;=$B$2,SMALL('K_out calculations'!$I$2:INDEX('K_out calculations'!$I:$I,$B$2+1),A1211+1),NA())</f>
        <v>0</v>
      </c>
      <c r="C1211">
        <f t="shared" ref="C1211" si="1257">IF(ISNUMBER(B1211),B1211,NA())</f>
        <v>0</v>
      </c>
      <c r="D1211">
        <f t="shared" si="1208"/>
        <v>0.14251837799383449</v>
      </c>
      <c r="E1211">
        <f t="shared" si="1206"/>
        <v>0</v>
      </c>
      <c r="F1211">
        <f t="shared" si="1209"/>
        <v>0</v>
      </c>
    </row>
    <row r="1212" spans="1:6" x14ac:dyDescent="0.3">
      <c r="A1212">
        <v>1204</v>
      </c>
      <c r="B1212">
        <f>IF(A1212&lt;=$B$2,SMALL('K_out calculations'!$I$2:INDEX('K_out calculations'!$I:$I,$B$2+1),A1212+1),NA())</f>
        <v>0</v>
      </c>
      <c r="C1212">
        <f t="shared" ref="C1212" si="1258">IF(ISNUMBER(B1212),C1211+B1212,NA())</f>
        <v>0</v>
      </c>
      <c r="D1212">
        <f t="shared" si="1208"/>
        <v>0.14263694569599242</v>
      </c>
      <c r="E1212">
        <f t="shared" si="1206"/>
        <v>0</v>
      </c>
      <c r="F1212">
        <f t="shared" si="1209"/>
        <v>0</v>
      </c>
    </row>
    <row r="1213" spans="1:6" x14ac:dyDescent="0.3">
      <c r="A1213">
        <v>1205</v>
      </c>
      <c r="B1213">
        <f>IF(A1213&lt;=$B$2,SMALL('K_out calculations'!$I$2:INDEX('K_out calculations'!$I:$I,$B$2+1),A1213+1),NA())</f>
        <v>0</v>
      </c>
      <c r="C1213">
        <f t="shared" ref="C1213" si="1259">IF(ISNUMBER(B1213),B1213,NA())</f>
        <v>0</v>
      </c>
      <c r="D1213">
        <f t="shared" si="1208"/>
        <v>0.14275551339815035</v>
      </c>
      <c r="E1213">
        <f t="shared" si="1206"/>
        <v>0</v>
      </c>
      <c r="F1213">
        <f t="shared" si="1209"/>
        <v>0</v>
      </c>
    </row>
    <row r="1214" spans="1:6" x14ac:dyDescent="0.3">
      <c r="A1214">
        <v>1206</v>
      </c>
      <c r="B1214">
        <f>IF(A1214&lt;=$B$2,SMALL('K_out calculations'!$I$2:INDEX('K_out calculations'!$I:$I,$B$2+1),A1214+1),NA())</f>
        <v>0</v>
      </c>
      <c r="C1214">
        <f t="shared" ref="C1214" si="1260">IF(ISNUMBER(B1214),C1213+B1214,NA())</f>
        <v>0</v>
      </c>
      <c r="D1214">
        <f t="shared" si="1208"/>
        <v>0.14287408110030828</v>
      </c>
      <c r="E1214">
        <f t="shared" si="1206"/>
        <v>0</v>
      </c>
      <c r="F1214">
        <f t="shared" si="1209"/>
        <v>0</v>
      </c>
    </row>
    <row r="1215" spans="1:6" x14ac:dyDescent="0.3">
      <c r="A1215">
        <v>1207</v>
      </c>
      <c r="B1215">
        <f>IF(A1215&lt;=$B$2,SMALL('K_out calculations'!$I$2:INDEX('K_out calculations'!$I:$I,$B$2+1),A1215+1),NA())</f>
        <v>0</v>
      </c>
      <c r="C1215">
        <f t="shared" ref="C1215" si="1261">IF(ISNUMBER(B1215),B1215,NA())</f>
        <v>0</v>
      </c>
      <c r="D1215">
        <f t="shared" si="1208"/>
        <v>0.1429926488024662</v>
      </c>
      <c r="E1215">
        <f t="shared" si="1206"/>
        <v>0</v>
      </c>
      <c r="F1215">
        <f t="shared" si="1209"/>
        <v>0</v>
      </c>
    </row>
    <row r="1216" spans="1:6" x14ac:dyDescent="0.3">
      <c r="A1216">
        <v>1208</v>
      </c>
      <c r="B1216">
        <f>IF(A1216&lt;=$B$2,SMALL('K_out calculations'!$I$2:INDEX('K_out calculations'!$I:$I,$B$2+1),A1216+1),NA())</f>
        <v>0</v>
      </c>
      <c r="C1216">
        <f t="shared" ref="C1216" si="1262">IF(ISNUMBER(B1216),C1215+B1216,NA())</f>
        <v>0</v>
      </c>
      <c r="D1216">
        <f t="shared" si="1208"/>
        <v>0.14311121650462413</v>
      </c>
      <c r="E1216">
        <f t="shared" si="1206"/>
        <v>0</v>
      </c>
      <c r="F1216">
        <f t="shared" si="1209"/>
        <v>0</v>
      </c>
    </row>
    <row r="1217" spans="1:6" x14ac:dyDescent="0.3">
      <c r="A1217">
        <v>1209</v>
      </c>
      <c r="B1217">
        <f>IF(A1217&lt;=$B$2,SMALL('K_out calculations'!$I$2:INDEX('K_out calculations'!$I:$I,$B$2+1),A1217+1),NA())</f>
        <v>0</v>
      </c>
      <c r="C1217">
        <f t="shared" ref="C1217" si="1263">IF(ISNUMBER(B1217),B1217,NA())</f>
        <v>0</v>
      </c>
      <c r="D1217">
        <f t="shared" si="1208"/>
        <v>0.14322978420678206</v>
      </c>
      <c r="E1217">
        <f t="shared" si="1206"/>
        <v>0</v>
      </c>
      <c r="F1217">
        <f t="shared" si="1209"/>
        <v>0</v>
      </c>
    </row>
    <row r="1218" spans="1:6" x14ac:dyDescent="0.3">
      <c r="A1218">
        <v>1210</v>
      </c>
      <c r="B1218">
        <f>IF(A1218&lt;=$B$2,SMALL('K_out calculations'!$I$2:INDEX('K_out calculations'!$I:$I,$B$2+1),A1218+1),NA())</f>
        <v>0</v>
      </c>
      <c r="C1218">
        <f t="shared" ref="C1218" si="1264">IF(ISNUMBER(B1218),C1217+B1218,NA())</f>
        <v>0</v>
      </c>
      <c r="D1218">
        <f t="shared" si="1208"/>
        <v>0.14334835190893999</v>
      </c>
      <c r="E1218">
        <f t="shared" si="1206"/>
        <v>0</v>
      </c>
      <c r="F1218">
        <f t="shared" si="1209"/>
        <v>0</v>
      </c>
    </row>
    <row r="1219" spans="1:6" x14ac:dyDescent="0.3">
      <c r="A1219">
        <v>1211</v>
      </c>
      <c r="B1219">
        <f>IF(A1219&lt;=$B$2,SMALL('K_out calculations'!$I$2:INDEX('K_out calculations'!$I:$I,$B$2+1),A1219+1),NA())</f>
        <v>0</v>
      </c>
      <c r="C1219">
        <f t="shared" ref="C1219" si="1265">IF(ISNUMBER(B1219),B1219,NA())</f>
        <v>0</v>
      </c>
      <c r="D1219">
        <f t="shared" si="1208"/>
        <v>0.14346691961109795</v>
      </c>
      <c r="E1219">
        <f t="shared" si="1206"/>
        <v>0</v>
      </c>
      <c r="F1219">
        <f t="shared" si="1209"/>
        <v>0</v>
      </c>
    </row>
    <row r="1220" spans="1:6" x14ac:dyDescent="0.3">
      <c r="A1220">
        <v>1212</v>
      </c>
      <c r="B1220">
        <f>IF(A1220&lt;=$B$2,SMALL('K_out calculations'!$I$2:INDEX('K_out calculations'!$I:$I,$B$2+1),A1220+1),NA())</f>
        <v>0</v>
      </c>
      <c r="C1220">
        <f t="shared" ref="C1220" si="1266">IF(ISNUMBER(B1220),C1219+B1220,NA())</f>
        <v>0</v>
      </c>
      <c r="D1220">
        <f t="shared" si="1208"/>
        <v>0.14358548731325588</v>
      </c>
      <c r="E1220">
        <f t="shared" si="1206"/>
        <v>0</v>
      </c>
      <c r="F1220">
        <f t="shared" si="1209"/>
        <v>0</v>
      </c>
    </row>
    <row r="1221" spans="1:6" x14ac:dyDescent="0.3">
      <c r="A1221">
        <v>1213</v>
      </c>
      <c r="B1221">
        <f>IF(A1221&lt;=$B$2,SMALL('K_out calculations'!$I$2:INDEX('K_out calculations'!$I:$I,$B$2+1),A1221+1),NA())</f>
        <v>0</v>
      </c>
      <c r="C1221">
        <f t="shared" ref="C1221" si="1267">IF(ISNUMBER(B1221),B1221,NA())</f>
        <v>0</v>
      </c>
      <c r="D1221">
        <f t="shared" si="1208"/>
        <v>0.14370405501541381</v>
      </c>
      <c r="E1221">
        <f t="shared" si="1206"/>
        <v>0</v>
      </c>
      <c r="F1221">
        <f t="shared" si="1209"/>
        <v>0</v>
      </c>
    </row>
    <row r="1222" spans="1:6" x14ac:dyDescent="0.3">
      <c r="A1222">
        <v>1214</v>
      </c>
      <c r="B1222">
        <f>IF(A1222&lt;=$B$2,SMALL('K_out calculations'!$I$2:INDEX('K_out calculations'!$I:$I,$B$2+1),A1222+1),NA())</f>
        <v>0</v>
      </c>
      <c r="C1222">
        <f t="shared" ref="C1222" si="1268">IF(ISNUMBER(B1222),C1221+B1222,NA())</f>
        <v>0</v>
      </c>
      <c r="D1222">
        <f t="shared" si="1208"/>
        <v>0.14382262271757174</v>
      </c>
      <c r="E1222">
        <f t="shared" si="1206"/>
        <v>0</v>
      </c>
      <c r="F1222">
        <f t="shared" si="1209"/>
        <v>0</v>
      </c>
    </row>
    <row r="1223" spans="1:6" x14ac:dyDescent="0.3">
      <c r="A1223">
        <v>1215</v>
      </c>
      <c r="B1223">
        <f>IF(A1223&lt;=$B$2,SMALL('K_out calculations'!$I$2:INDEX('K_out calculations'!$I:$I,$B$2+1),A1223+1),NA())</f>
        <v>0</v>
      </c>
      <c r="C1223">
        <f t="shared" ref="C1223" si="1269">IF(ISNUMBER(B1223),B1223,NA())</f>
        <v>0</v>
      </c>
      <c r="D1223">
        <f t="shared" si="1208"/>
        <v>0.14394119041972966</v>
      </c>
      <c r="E1223">
        <f t="shared" si="1206"/>
        <v>0</v>
      </c>
      <c r="F1223">
        <f t="shared" si="1209"/>
        <v>0</v>
      </c>
    </row>
    <row r="1224" spans="1:6" x14ac:dyDescent="0.3">
      <c r="A1224">
        <v>1216</v>
      </c>
      <c r="B1224">
        <f>IF(A1224&lt;=$B$2,SMALL('K_out calculations'!$I$2:INDEX('K_out calculations'!$I:$I,$B$2+1),A1224+1),NA())</f>
        <v>0</v>
      </c>
      <c r="C1224">
        <f t="shared" ref="C1224" si="1270">IF(ISNUMBER(B1224),C1223+B1224,NA())</f>
        <v>0</v>
      </c>
      <c r="D1224">
        <f t="shared" si="1208"/>
        <v>0.14405975812188759</v>
      </c>
      <c r="E1224">
        <f t="shared" si="1206"/>
        <v>0</v>
      </c>
      <c r="F1224">
        <f t="shared" si="1209"/>
        <v>0</v>
      </c>
    </row>
    <row r="1225" spans="1:6" x14ac:dyDescent="0.3">
      <c r="A1225">
        <v>1217</v>
      </c>
      <c r="B1225">
        <f>IF(A1225&lt;=$B$2,SMALL('K_out calculations'!$I$2:INDEX('K_out calculations'!$I:$I,$B$2+1),A1225+1),NA())</f>
        <v>0</v>
      </c>
      <c r="C1225">
        <f t="shared" ref="C1225" si="1271">IF(ISNUMBER(B1225),B1225,NA())</f>
        <v>0</v>
      </c>
      <c r="D1225">
        <f t="shared" si="1208"/>
        <v>0.14417832582404552</v>
      </c>
      <c r="E1225">
        <f t="shared" si="1206"/>
        <v>0</v>
      </c>
      <c r="F1225">
        <f t="shared" si="1209"/>
        <v>0</v>
      </c>
    </row>
    <row r="1226" spans="1:6" x14ac:dyDescent="0.3">
      <c r="A1226">
        <v>1218</v>
      </c>
      <c r="B1226">
        <f>IF(A1226&lt;=$B$2,SMALL('K_out calculations'!$I$2:INDEX('K_out calculations'!$I:$I,$B$2+1),A1226+1),NA())</f>
        <v>0</v>
      </c>
      <c r="C1226">
        <f t="shared" ref="C1226" si="1272">IF(ISNUMBER(B1226),C1225+B1226,NA())</f>
        <v>0</v>
      </c>
      <c r="D1226">
        <f t="shared" si="1208"/>
        <v>0.14429689352620345</v>
      </c>
      <c r="E1226">
        <f t="shared" ref="E1226:E1289" si="1273">IF(ISNUMBER(C1226),C1226/$B$3,NA())</f>
        <v>0</v>
      </c>
      <c r="F1226">
        <f t="shared" si="1209"/>
        <v>0</v>
      </c>
    </row>
    <row r="1227" spans="1:6" x14ac:dyDescent="0.3">
      <c r="A1227">
        <v>1219</v>
      </c>
      <c r="B1227">
        <f>IF(A1227&lt;=$B$2,SMALL('K_out calculations'!$I$2:INDEX('K_out calculations'!$I:$I,$B$2+1),A1227+1),NA())</f>
        <v>0</v>
      </c>
      <c r="C1227">
        <f t="shared" ref="C1227" si="1274">IF(ISNUMBER(B1227),B1227,NA())</f>
        <v>0</v>
      </c>
      <c r="D1227">
        <f t="shared" ref="D1227:D1290" si="1275">IF(A1227&lt;=$B$2, (A1227-1)/$B$2,NA())</f>
        <v>0.14441546122836141</v>
      </c>
      <c r="E1227">
        <f t="shared" si="1273"/>
        <v>0</v>
      </c>
      <c r="F1227">
        <f t="shared" ref="F1227:F1290" si="1276">IF(AND(ISNUMBER(E1227),ISNUMBER(E1226),ISNUMBER(D1227),ISNUMBER(D1226)),(E1227+E1226)/2*(D1227-D1226),NA())</f>
        <v>0</v>
      </c>
    </row>
    <row r="1228" spans="1:6" x14ac:dyDescent="0.3">
      <c r="A1228">
        <v>1220</v>
      </c>
      <c r="B1228">
        <f>IF(A1228&lt;=$B$2,SMALL('K_out calculations'!$I$2:INDEX('K_out calculations'!$I:$I,$B$2+1),A1228+1),NA())</f>
        <v>0</v>
      </c>
      <c r="C1228">
        <f t="shared" ref="C1228" si="1277">IF(ISNUMBER(B1228),C1227+B1228,NA())</f>
        <v>0</v>
      </c>
      <c r="D1228">
        <f t="shared" si="1275"/>
        <v>0.14453402893051934</v>
      </c>
      <c r="E1228">
        <f t="shared" si="1273"/>
        <v>0</v>
      </c>
      <c r="F1228">
        <f t="shared" si="1276"/>
        <v>0</v>
      </c>
    </row>
    <row r="1229" spans="1:6" x14ac:dyDescent="0.3">
      <c r="A1229">
        <v>1221</v>
      </c>
      <c r="B1229">
        <f>IF(A1229&lt;=$B$2,SMALL('K_out calculations'!$I$2:INDEX('K_out calculations'!$I:$I,$B$2+1),A1229+1),NA())</f>
        <v>0</v>
      </c>
      <c r="C1229">
        <f t="shared" ref="C1229" si="1278">IF(ISNUMBER(B1229),B1229,NA())</f>
        <v>0</v>
      </c>
      <c r="D1229">
        <f t="shared" si="1275"/>
        <v>0.14465259663267727</v>
      </c>
      <c r="E1229">
        <f t="shared" si="1273"/>
        <v>0</v>
      </c>
      <c r="F1229">
        <f t="shared" si="1276"/>
        <v>0</v>
      </c>
    </row>
    <row r="1230" spans="1:6" x14ac:dyDescent="0.3">
      <c r="A1230">
        <v>1222</v>
      </c>
      <c r="B1230">
        <f>IF(A1230&lt;=$B$2,SMALL('K_out calculations'!$I$2:INDEX('K_out calculations'!$I:$I,$B$2+1),A1230+1),NA())</f>
        <v>0</v>
      </c>
      <c r="C1230">
        <f t="shared" ref="C1230" si="1279">IF(ISNUMBER(B1230),C1229+B1230,NA())</f>
        <v>0</v>
      </c>
      <c r="D1230">
        <f t="shared" si="1275"/>
        <v>0.1447711643348352</v>
      </c>
      <c r="E1230">
        <f t="shared" si="1273"/>
        <v>0</v>
      </c>
      <c r="F1230">
        <f t="shared" si="1276"/>
        <v>0</v>
      </c>
    </row>
    <row r="1231" spans="1:6" x14ac:dyDescent="0.3">
      <c r="A1231">
        <v>1223</v>
      </c>
      <c r="B1231">
        <f>IF(A1231&lt;=$B$2,SMALL('K_out calculations'!$I$2:INDEX('K_out calculations'!$I:$I,$B$2+1),A1231+1),NA())</f>
        <v>0</v>
      </c>
      <c r="C1231">
        <f t="shared" ref="C1231" si="1280">IF(ISNUMBER(B1231),B1231,NA())</f>
        <v>0</v>
      </c>
      <c r="D1231">
        <f t="shared" si="1275"/>
        <v>0.14488973203699312</v>
      </c>
      <c r="E1231">
        <f t="shared" si="1273"/>
        <v>0</v>
      </c>
      <c r="F1231">
        <f t="shared" si="1276"/>
        <v>0</v>
      </c>
    </row>
    <row r="1232" spans="1:6" x14ac:dyDescent="0.3">
      <c r="A1232">
        <v>1224</v>
      </c>
      <c r="B1232">
        <f>IF(A1232&lt;=$B$2,SMALL('K_out calculations'!$I$2:INDEX('K_out calculations'!$I:$I,$B$2+1),A1232+1),NA())</f>
        <v>0</v>
      </c>
      <c r="C1232">
        <f t="shared" ref="C1232" si="1281">IF(ISNUMBER(B1232),C1231+B1232,NA())</f>
        <v>0</v>
      </c>
      <c r="D1232">
        <f t="shared" si="1275"/>
        <v>0.14500829973915105</v>
      </c>
      <c r="E1232">
        <f t="shared" si="1273"/>
        <v>0</v>
      </c>
      <c r="F1232">
        <f t="shared" si="1276"/>
        <v>0</v>
      </c>
    </row>
    <row r="1233" spans="1:6" x14ac:dyDescent="0.3">
      <c r="A1233">
        <v>1225</v>
      </c>
      <c r="B1233">
        <f>IF(A1233&lt;=$B$2,SMALL('K_out calculations'!$I$2:INDEX('K_out calculations'!$I:$I,$B$2+1),A1233+1),NA())</f>
        <v>0</v>
      </c>
      <c r="C1233">
        <f t="shared" ref="C1233" si="1282">IF(ISNUMBER(B1233),B1233,NA())</f>
        <v>0</v>
      </c>
      <c r="D1233">
        <f t="shared" si="1275"/>
        <v>0.14512686744130898</v>
      </c>
      <c r="E1233">
        <f t="shared" si="1273"/>
        <v>0</v>
      </c>
      <c r="F1233">
        <f t="shared" si="1276"/>
        <v>0</v>
      </c>
    </row>
    <row r="1234" spans="1:6" x14ac:dyDescent="0.3">
      <c r="A1234">
        <v>1226</v>
      </c>
      <c r="B1234">
        <f>IF(A1234&lt;=$B$2,SMALL('K_out calculations'!$I$2:INDEX('K_out calculations'!$I:$I,$B$2+1),A1234+1),NA())</f>
        <v>0</v>
      </c>
      <c r="C1234">
        <f t="shared" ref="C1234" si="1283">IF(ISNUMBER(B1234),C1233+B1234,NA())</f>
        <v>0</v>
      </c>
      <c r="D1234">
        <f t="shared" si="1275"/>
        <v>0.14524543514346691</v>
      </c>
      <c r="E1234">
        <f t="shared" si="1273"/>
        <v>0</v>
      </c>
      <c r="F1234">
        <f t="shared" si="1276"/>
        <v>0</v>
      </c>
    </row>
    <row r="1235" spans="1:6" x14ac:dyDescent="0.3">
      <c r="A1235">
        <v>1227</v>
      </c>
      <c r="B1235">
        <f>IF(A1235&lt;=$B$2,SMALL('K_out calculations'!$I$2:INDEX('K_out calculations'!$I:$I,$B$2+1),A1235+1),NA())</f>
        <v>0</v>
      </c>
      <c r="C1235">
        <f t="shared" ref="C1235" si="1284">IF(ISNUMBER(B1235),B1235,NA())</f>
        <v>0</v>
      </c>
      <c r="D1235">
        <f t="shared" si="1275"/>
        <v>0.14536400284562484</v>
      </c>
      <c r="E1235">
        <f t="shared" si="1273"/>
        <v>0</v>
      </c>
      <c r="F1235">
        <f t="shared" si="1276"/>
        <v>0</v>
      </c>
    </row>
    <row r="1236" spans="1:6" x14ac:dyDescent="0.3">
      <c r="A1236">
        <v>1228</v>
      </c>
      <c r="B1236">
        <f>IF(A1236&lt;=$B$2,SMALL('K_out calculations'!$I$2:INDEX('K_out calculations'!$I:$I,$B$2+1),A1236+1),NA())</f>
        <v>0</v>
      </c>
      <c r="C1236">
        <f t="shared" ref="C1236" si="1285">IF(ISNUMBER(B1236),C1235+B1236,NA())</f>
        <v>0</v>
      </c>
      <c r="D1236">
        <f t="shared" si="1275"/>
        <v>0.1454825705477828</v>
      </c>
      <c r="E1236">
        <f t="shared" si="1273"/>
        <v>0</v>
      </c>
      <c r="F1236">
        <f t="shared" si="1276"/>
        <v>0</v>
      </c>
    </row>
    <row r="1237" spans="1:6" x14ac:dyDescent="0.3">
      <c r="A1237">
        <v>1229</v>
      </c>
      <c r="B1237">
        <f>IF(A1237&lt;=$B$2,SMALL('K_out calculations'!$I$2:INDEX('K_out calculations'!$I:$I,$B$2+1),A1237+1),NA())</f>
        <v>0</v>
      </c>
      <c r="C1237">
        <f t="shared" ref="C1237" si="1286">IF(ISNUMBER(B1237),B1237,NA())</f>
        <v>0</v>
      </c>
      <c r="D1237">
        <f t="shared" si="1275"/>
        <v>0.14560113824994073</v>
      </c>
      <c r="E1237">
        <f t="shared" si="1273"/>
        <v>0</v>
      </c>
      <c r="F1237">
        <f t="shared" si="1276"/>
        <v>0</v>
      </c>
    </row>
    <row r="1238" spans="1:6" x14ac:dyDescent="0.3">
      <c r="A1238">
        <v>1230</v>
      </c>
      <c r="B1238">
        <f>IF(A1238&lt;=$B$2,SMALL('K_out calculations'!$I$2:INDEX('K_out calculations'!$I:$I,$B$2+1),A1238+1),NA())</f>
        <v>0</v>
      </c>
      <c r="C1238">
        <f t="shared" ref="C1238" si="1287">IF(ISNUMBER(B1238),C1237+B1238,NA())</f>
        <v>0</v>
      </c>
      <c r="D1238">
        <f t="shared" si="1275"/>
        <v>0.14571970595209865</v>
      </c>
      <c r="E1238">
        <f t="shared" si="1273"/>
        <v>0</v>
      </c>
      <c r="F1238">
        <f t="shared" si="1276"/>
        <v>0</v>
      </c>
    </row>
    <row r="1239" spans="1:6" x14ac:dyDescent="0.3">
      <c r="A1239">
        <v>1231</v>
      </c>
      <c r="B1239">
        <f>IF(A1239&lt;=$B$2,SMALL('K_out calculations'!$I$2:INDEX('K_out calculations'!$I:$I,$B$2+1),A1239+1),NA())</f>
        <v>0</v>
      </c>
      <c r="C1239">
        <f t="shared" ref="C1239" si="1288">IF(ISNUMBER(B1239),B1239,NA())</f>
        <v>0</v>
      </c>
      <c r="D1239">
        <f t="shared" si="1275"/>
        <v>0.14583827365425658</v>
      </c>
      <c r="E1239">
        <f t="shared" si="1273"/>
        <v>0</v>
      </c>
      <c r="F1239">
        <f t="shared" si="1276"/>
        <v>0</v>
      </c>
    </row>
    <row r="1240" spans="1:6" x14ac:dyDescent="0.3">
      <c r="A1240">
        <v>1232</v>
      </c>
      <c r="B1240">
        <f>IF(A1240&lt;=$B$2,SMALL('K_out calculations'!$I$2:INDEX('K_out calculations'!$I:$I,$B$2+1),A1240+1),NA())</f>
        <v>0</v>
      </c>
      <c r="C1240">
        <f t="shared" ref="C1240" si="1289">IF(ISNUMBER(B1240),C1239+B1240,NA())</f>
        <v>0</v>
      </c>
      <c r="D1240">
        <f t="shared" si="1275"/>
        <v>0.14595684135641451</v>
      </c>
      <c r="E1240">
        <f t="shared" si="1273"/>
        <v>0</v>
      </c>
      <c r="F1240">
        <f t="shared" si="1276"/>
        <v>0</v>
      </c>
    </row>
    <row r="1241" spans="1:6" x14ac:dyDescent="0.3">
      <c r="A1241">
        <v>1233</v>
      </c>
      <c r="B1241">
        <f>IF(A1241&lt;=$B$2,SMALL('K_out calculations'!$I$2:INDEX('K_out calculations'!$I:$I,$B$2+1),A1241+1),NA())</f>
        <v>0</v>
      </c>
      <c r="C1241">
        <f t="shared" ref="C1241" si="1290">IF(ISNUMBER(B1241),B1241,NA())</f>
        <v>0</v>
      </c>
      <c r="D1241">
        <f t="shared" si="1275"/>
        <v>0.14607540905857244</v>
      </c>
      <c r="E1241">
        <f t="shared" si="1273"/>
        <v>0</v>
      </c>
      <c r="F1241">
        <f t="shared" si="1276"/>
        <v>0</v>
      </c>
    </row>
    <row r="1242" spans="1:6" x14ac:dyDescent="0.3">
      <c r="A1242">
        <v>1234</v>
      </c>
      <c r="B1242">
        <f>IF(A1242&lt;=$B$2,SMALL('K_out calculations'!$I$2:INDEX('K_out calculations'!$I:$I,$B$2+1),A1242+1),NA())</f>
        <v>0</v>
      </c>
      <c r="C1242">
        <f t="shared" ref="C1242" si="1291">IF(ISNUMBER(B1242),C1241+B1242,NA())</f>
        <v>0</v>
      </c>
      <c r="D1242">
        <f t="shared" si="1275"/>
        <v>0.14619397676073037</v>
      </c>
      <c r="E1242">
        <f t="shared" si="1273"/>
        <v>0</v>
      </c>
      <c r="F1242">
        <f t="shared" si="1276"/>
        <v>0</v>
      </c>
    </row>
    <row r="1243" spans="1:6" x14ac:dyDescent="0.3">
      <c r="A1243">
        <v>1235</v>
      </c>
      <c r="B1243">
        <f>IF(A1243&lt;=$B$2,SMALL('K_out calculations'!$I$2:INDEX('K_out calculations'!$I:$I,$B$2+1),A1243+1),NA())</f>
        <v>0</v>
      </c>
      <c r="C1243">
        <f t="shared" ref="C1243" si="1292">IF(ISNUMBER(B1243),B1243,NA())</f>
        <v>0</v>
      </c>
      <c r="D1243">
        <f t="shared" si="1275"/>
        <v>0.1463125444628883</v>
      </c>
      <c r="E1243">
        <f t="shared" si="1273"/>
        <v>0</v>
      </c>
      <c r="F1243">
        <f t="shared" si="1276"/>
        <v>0</v>
      </c>
    </row>
    <row r="1244" spans="1:6" x14ac:dyDescent="0.3">
      <c r="A1244">
        <v>1236</v>
      </c>
      <c r="B1244">
        <f>IF(A1244&lt;=$B$2,SMALL('K_out calculations'!$I$2:INDEX('K_out calculations'!$I:$I,$B$2+1),A1244+1),NA())</f>
        <v>0</v>
      </c>
      <c r="C1244">
        <f t="shared" ref="C1244" si="1293">IF(ISNUMBER(B1244),C1243+B1244,NA())</f>
        <v>0</v>
      </c>
      <c r="D1244">
        <f t="shared" si="1275"/>
        <v>0.14643111216504623</v>
      </c>
      <c r="E1244">
        <f t="shared" si="1273"/>
        <v>0</v>
      </c>
      <c r="F1244">
        <f t="shared" si="1276"/>
        <v>0</v>
      </c>
    </row>
    <row r="1245" spans="1:6" x14ac:dyDescent="0.3">
      <c r="A1245">
        <v>1237</v>
      </c>
      <c r="B1245">
        <f>IF(A1245&lt;=$B$2,SMALL('K_out calculations'!$I$2:INDEX('K_out calculations'!$I:$I,$B$2+1),A1245+1),NA())</f>
        <v>0</v>
      </c>
      <c r="C1245">
        <f t="shared" ref="C1245" si="1294">IF(ISNUMBER(B1245),B1245,NA())</f>
        <v>0</v>
      </c>
      <c r="D1245">
        <f t="shared" si="1275"/>
        <v>0.14654967986720419</v>
      </c>
      <c r="E1245">
        <f t="shared" si="1273"/>
        <v>0</v>
      </c>
      <c r="F1245">
        <f t="shared" si="1276"/>
        <v>0</v>
      </c>
    </row>
    <row r="1246" spans="1:6" x14ac:dyDescent="0.3">
      <c r="A1246">
        <v>1238</v>
      </c>
      <c r="B1246">
        <f>IF(A1246&lt;=$B$2,SMALL('K_out calculations'!$I$2:INDEX('K_out calculations'!$I:$I,$B$2+1),A1246+1),NA())</f>
        <v>0</v>
      </c>
      <c r="C1246">
        <f t="shared" ref="C1246" si="1295">IF(ISNUMBER(B1246),C1245+B1246,NA())</f>
        <v>0</v>
      </c>
      <c r="D1246">
        <f t="shared" si="1275"/>
        <v>0.14666824756936211</v>
      </c>
      <c r="E1246">
        <f t="shared" si="1273"/>
        <v>0</v>
      </c>
      <c r="F1246">
        <f t="shared" si="1276"/>
        <v>0</v>
      </c>
    </row>
    <row r="1247" spans="1:6" x14ac:dyDescent="0.3">
      <c r="A1247">
        <v>1239</v>
      </c>
      <c r="B1247">
        <f>IF(A1247&lt;=$B$2,SMALL('K_out calculations'!$I$2:INDEX('K_out calculations'!$I:$I,$B$2+1),A1247+1),NA())</f>
        <v>0</v>
      </c>
      <c r="C1247">
        <f t="shared" ref="C1247" si="1296">IF(ISNUMBER(B1247),B1247,NA())</f>
        <v>0</v>
      </c>
      <c r="D1247">
        <f t="shared" si="1275"/>
        <v>0.14678681527152004</v>
      </c>
      <c r="E1247">
        <f t="shared" si="1273"/>
        <v>0</v>
      </c>
      <c r="F1247">
        <f t="shared" si="1276"/>
        <v>0</v>
      </c>
    </row>
    <row r="1248" spans="1:6" x14ac:dyDescent="0.3">
      <c r="A1248">
        <v>1240</v>
      </c>
      <c r="B1248">
        <f>IF(A1248&lt;=$B$2,SMALL('K_out calculations'!$I$2:INDEX('K_out calculations'!$I:$I,$B$2+1),A1248+1),NA())</f>
        <v>0</v>
      </c>
      <c r="C1248">
        <f t="shared" ref="C1248" si="1297">IF(ISNUMBER(B1248),C1247+B1248,NA())</f>
        <v>0</v>
      </c>
      <c r="D1248">
        <f t="shared" si="1275"/>
        <v>0.14690538297367797</v>
      </c>
      <c r="E1248">
        <f t="shared" si="1273"/>
        <v>0</v>
      </c>
      <c r="F1248">
        <f t="shared" si="1276"/>
        <v>0</v>
      </c>
    </row>
    <row r="1249" spans="1:6" x14ac:dyDescent="0.3">
      <c r="A1249">
        <v>1241</v>
      </c>
      <c r="B1249">
        <f>IF(A1249&lt;=$B$2,SMALL('K_out calculations'!$I$2:INDEX('K_out calculations'!$I:$I,$B$2+1),A1249+1),NA())</f>
        <v>0</v>
      </c>
      <c r="C1249">
        <f t="shared" ref="C1249" si="1298">IF(ISNUMBER(B1249),B1249,NA())</f>
        <v>0</v>
      </c>
      <c r="D1249">
        <f t="shared" si="1275"/>
        <v>0.1470239506758359</v>
      </c>
      <c r="E1249">
        <f t="shared" si="1273"/>
        <v>0</v>
      </c>
      <c r="F1249">
        <f t="shared" si="1276"/>
        <v>0</v>
      </c>
    </row>
    <row r="1250" spans="1:6" x14ac:dyDescent="0.3">
      <c r="A1250">
        <v>1242</v>
      </c>
      <c r="B1250">
        <f>IF(A1250&lt;=$B$2,SMALL('K_out calculations'!$I$2:INDEX('K_out calculations'!$I:$I,$B$2+1),A1250+1),NA())</f>
        <v>0</v>
      </c>
      <c r="C1250">
        <f t="shared" ref="C1250" si="1299">IF(ISNUMBER(B1250),C1249+B1250,NA())</f>
        <v>0</v>
      </c>
      <c r="D1250">
        <f t="shared" si="1275"/>
        <v>0.14714251837799383</v>
      </c>
      <c r="E1250">
        <f t="shared" si="1273"/>
        <v>0</v>
      </c>
      <c r="F1250">
        <f t="shared" si="1276"/>
        <v>0</v>
      </c>
    </row>
    <row r="1251" spans="1:6" x14ac:dyDescent="0.3">
      <c r="A1251">
        <v>1243</v>
      </c>
      <c r="B1251">
        <f>IF(A1251&lt;=$B$2,SMALL('K_out calculations'!$I$2:INDEX('K_out calculations'!$I:$I,$B$2+1),A1251+1),NA())</f>
        <v>0</v>
      </c>
      <c r="C1251">
        <f t="shared" ref="C1251" si="1300">IF(ISNUMBER(B1251),B1251,NA())</f>
        <v>0</v>
      </c>
      <c r="D1251">
        <f t="shared" si="1275"/>
        <v>0.14726108608015176</v>
      </c>
      <c r="E1251">
        <f t="shared" si="1273"/>
        <v>0</v>
      </c>
      <c r="F1251">
        <f t="shared" si="1276"/>
        <v>0</v>
      </c>
    </row>
    <row r="1252" spans="1:6" x14ac:dyDescent="0.3">
      <c r="A1252">
        <v>1244</v>
      </c>
      <c r="B1252">
        <f>IF(A1252&lt;=$B$2,SMALL('K_out calculations'!$I$2:INDEX('K_out calculations'!$I:$I,$B$2+1),A1252+1),NA())</f>
        <v>0</v>
      </c>
      <c r="C1252">
        <f t="shared" ref="C1252" si="1301">IF(ISNUMBER(B1252),C1251+B1252,NA())</f>
        <v>0</v>
      </c>
      <c r="D1252">
        <f t="shared" si="1275"/>
        <v>0.14737965378230969</v>
      </c>
      <c r="E1252">
        <f t="shared" si="1273"/>
        <v>0</v>
      </c>
      <c r="F1252">
        <f t="shared" si="1276"/>
        <v>0</v>
      </c>
    </row>
    <row r="1253" spans="1:6" x14ac:dyDescent="0.3">
      <c r="A1253">
        <v>1245</v>
      </c>
      <c r="B1253">
        <f>IF(A1253&lt;=$B$2,SMALL('K_out calculations'!$I$2:INDEX('K_out calculations'!$I:$I,$B$2+1),A1253+1),NA())</f>
        <v>0</v>
      </c>
      <c r="C1253">
        <f t="shared" ref="C1253" si="1302">IF(ISNUMBER(B1253),B1253,NA())</f>
        <v>0</v>
      </c>
      <c r="D1253">
        <f t="shared" si="1275"/>
        <v>0.14749822148446762</v>
      </c>
      <c r="E1253">
        <f t="shared" si="1273"/>
        <v>0</v>
      </c>
      <c r="F1253">
        <f t="shared" si="1276"/>
        <v>0</v>
      </c>
    </row>
    <row r="1254" spans="1:6" x14ac:dyDescent="0.3">
      <c r="A1254">
        <v>1246</v>
      </c>
      <c r="B1254">
        <f>IF(A1254&lt;=$B$2,SMALL('K_out calculations'!$I$2:INDEX('K_out calculations'!$I:$I,$B$2+1),A1254+1),NA())</f>
        <v>0</v>
      </c>
      <c r="C1254">
        <f t="shared" ref="C1254" si="1303">IF(ISNUMBER(B1254),C1253+B1254,NA())</f>
        <v>0</v>
      </c>
      <c r="D1254">
        <f t="shared" si="1275"/>
        <v>0.14761678918662557</v>
      </c>
      <c r="E1254">
        <f t="shared" si="1273"/>
        <v>0</v>
      </c>
      <c r="F1254">
        <f t="shared" si="1276"/>
        <v>0</v>
      </c>
    </row>
    <row r="1255" spans="1:6" x14ac:dyDescent="0.3">
      <c r="A1255">
        <v>1247</v>
      </c>
      <c r="B1255">
        <f>IF(A1255&lt;=$B$2,SMALL('K_out calculations'!$I$2:INDEX('K_out calculations'!$I:$I,$B$2+1),A1255+1),NA())</f>
        <v>0</v>
      </c>
      <c r="C1255">
        <f t="shared" ref="C1255" si="1304">IF(ISNUMBER(B1255),B1255,NA())</f>
        <v>0</v>
      </c>
      <c r="D1255">
        <f t="shared" si="1275"/>
        <v>0.1477353568887835</v>
      </c>
      <c r="E1255">
        <f t="shared" si="1273"/>
        <v>0</v>
      </c>
      <c r="F1255">
        <f t="shared" si="1276"/>
        <v>0</v>
      </c>
    </row>
    <row r="1256" spans="1:6" x14ac:dyDescent="0.3">
      <c r="A1256">
        <v>1248</v>
      </c>
      <c r="B1256">
        <f>IF(A1256&lt;=$B$2,SMALL('K_out calculations'!$I$2:INDEX('K_out calculations'!$I:$I,$B$2+1),A1256+1),NA())</f>
        <v>0</v>
      </c>
      <c r="C1256">
        <f t="shared" ref="C1256" si="1305">IF(ISNUMBER(B1256),C1255+B1256,NA())</f>
        <v>0</v>
      </c>
      <c r="D1256">
        <f t="shared" si="1275"/>
        <v>0.14785392459094143</v>
      </c>
      <c r="E1256">
        <f t="shared" si="1273"/>
        <v>0</v>
      </c>
      <c r="F1256">
        <f t="shared" si="1276"/>
        <v>0</v>
      </c>
    </row>
    <row r="1257" spans="1:6" x14ac:dyDescent="0.3">
      <c r="A1257">
        <v>1249</v>
      </c>
      <c r="B1257">
        <f>IF(A1257&lt;=$B$2,SMALL('K_out calculations'!$I$2:INDEX('K_out calculations'!$I:$I,$B$2+1),A1257+1),NA())</f>
        <v>0</v>
      </c>
      <c r="C1257">
        <f t="shared" ref="C1257" si="1306">IF(ISNUMBER(B1257),B1257,NA())</f>
        <v>0</v>
      </c>
      <c r="D1257">
        <f t="shared" si="1275"/>
        <v>0.14797249229309936</v>
      </c>
      <c r="E1257">
        <f t="shared" si="1273"/>
        <v>0</v>
      </c>
      <c r="F1257">
        <f t="shared" si="1276"/>
        <v>0</v>
      </c>
    </row>
    <row r="1258" spans="1:6" x14ac:dyDescent="0.3">
      <c r="A1258">
        <v>1250</v>
      </c>
      <c r="B1258">
        <f>IF(A1258&lt;=$B$2,SMALL('K_out calculations'!$I$2:INDEX('K_out calculations'!$I:$I,$B$2+1),A1258+1),NA())</f>
        <v>0</v>
      </c>
      <c r="C1258">
        <f t="shared" ref="C1258" si="1307">IF(ISNUMBER(B1258),C1257+B1258,NA())</f>
        <v>0</v>
      </c>
      <c r="D1258">
        <f t="shared" si="1275"/>
        <v>0.14809105999525729</v>
      </c>
      <c r="E1258">
        <f t="shared" si="1273"/>
        <v>0</v>
      </c>
      <c r="F1258">
        <f t="shared" si="1276"/>
        <v>0</v>
      </c>
    </row>
    <row r="1259" spans="1:6" x14ac:dyDescent="0.3">
      <c r="A1259">
        <v>1251</v>
      </c>
      <c r="B1259">
        <f>IF(A1259&lt;=$B$2,SMALL('K_out calculations'!$I$2:INDEX('K_out calculations'!$I:$I,$B$2+1),A1259+1),NA())</f>
        <v>0</v>
      </c>
      <c r="C1259">
        <f t="shared" ref="C1259" si="1308">IF(ISNUMBER(B1259),B1259,NA())</f>
        <v>0</v>
      </c>
      <c r="D1259">
        <f t="shared" si="1275"/>
        <v>0.14820962769741522</v>
      </c>
      <c r="E1259">
        <f t="shared" si="1273"/>
        <v>0</v>
      </c>
      <c r="F1259">
        <f t="shared" si="1276"/>
        <v>0</v>
      </c>
    </row>
    <row r="1260" spans="1:6" x14ac:dyDescent="0.3">
      <c r="A1260">
        <v>1252</v>
      </c>
      <c r="B1260">
        <f>IF(A1260&lt;=$B$2,SMALL('K_out calculations'!$I$2:INDEX('K_out calculations'!$I:$I,$B$2+1),A1260+1),NA())</f>
        <v>0</v>
      </c>
      <c r="C1260">
        <f t="shared" ref="C1260" si="1309">IF(ISNUMBER(B1260),C1259+B1260,NA())</f>
        <v>0</v>
      </c>
      <c r="D1260">
        <f t="shared" si="1275"/>
        <v>0.14832819539957315</v>
      </c>
      <c r="E1260">
        <f t="shared" si="1273"/>
        <v>0</v>
      </c>
      <c r="F1260">
        <f t="shared" si="1276"/>
        <v>0</v>
      </c>
    </row>
    <row r="1261" spans="1:6" x14ac:dyDescent="0.3">
      <c r="A1261">
        <v>1253</v>
      </c>
      <c r="B1261">
        <f>IF(A1261&lt;=$B$2,SMALL('K_out calculations'!$I$2:INDEX('K_out calculations'!$I:$I,$B$2+1),A1261+1),NA())</f>
        <v>0</v>
      </c>
      <c r="C1261">
        <f t="shared" ref="C1261" si="1310">IF(ISNUMBER(B1261),B1261,NA())</f>
        <v>0</v>
      </c>
      <c r="D1261">
        <f t="shared" si="1275"/>
        <v>0.14844676310173108</v>
      </c>
      <c r="E1261">
        <f t="shared" si="1273"/>
        <v>0</v>
      </c>
      <c r="F1261">
        <f t="shared" si="1276"/>
        <v>0</v>
      </c>
    </row>
    <row r="1262" spans="1:6" x14ac:dyDescent="0.3">
      <c r="A1262">
        <v>1254</v>
      </c>
      <c r="B1262">
        <f>IF(A1262&lt;=$B$2,SMALL('K_out calculations'!$I$2:INDEX('K_out calculations'!$I:$I,$B$2+1),A1262+1),NA())</f>
        <v>0</v>
      </c>
      <c r="C1262">
        <f t="shared" ref="C1262" si="1311">IF(ISNUMBER(B1262),C1261+B1262,NA())</f>
        <v>0</v>
      </c>
      <c r="D1262">
        <f t="shared" si="1275"/>
        <v>0.14856533080388903</v>
      </c>
      <c r="E1262">
        <f t="shared" si="1273"/>
        <v>0</v>
      </c>
      <c r="F1262">
        <f t="shared" si="1276"/>
        <v>0</v>
      </c>
    </row>
    <row r="1263" spans="1:6" x14ac:dyDescent="0.3">
      <c r="A1263">
        <v>1255</v>
      </c>
      <c r="B1263">
        <f>IF(A1263&lt;=$B$2,SMALL('K_out calculations'!$I$2:INDEX('K_out calculations'!$I:$I,$B$2+1),A1263+1),NA())</f>
        <v>0</v>
      </c>
      <c r="C1263">
        <f t="shared" ref="C1263" si="1312">IF(ISNUMBER(B1263),B1263,NA())</f>
        <v>0</v>
      </c>
      <c r="D1263">
        <f t="shared" si="1275"/>
        <v>0.14868389850604696</v>
      </c>
      <c r="E1263">
        <f t="shared" si="1273"/>
        <v>0</v>
      </c>
      <c r="F1263">
        <f t="shared" si="1276"/>
        <v>0</v>
      </c>
    </row>
    <row r="1264" spans="1:6" x14ac:dyDescent="0.3">
      <c r="A1264">
        <v>1256</v>
      </c>
      <c r="B1264">
        <f>IF(A1264&lt;=$B$2,SMALL('K_out calculations'!$I$2:INDEX('K_out calculations'!$I:$I,$B$2+1),A1264+1),NA())</f>
        <v>0</v>
      </c>
      <c r="C1264">
        <f t="shared" ref="C1264" si="1313">IF(ISNUMBER(B1264),C1263+B1264,NA())</f>
        <v>0</v>
      </c>
      <c r="D1264">
        <f t="shared" si="1275"/>
        <v>0.14880246620820489</v>
      </c>
      <c r="E1264">
        <f t="shared" si="1273"/>
        <v>0</v>
      </c>
      <c r="F1264">
        <f t="shared" si="1276"/>
        <v>0</v>
      </c>
    </row>
    <row r="1265" spans="1:6" x14ac:dyDescent="0.3">
      <c r="A1265">
        <v>1257</v>
      </c>
      <c r="B1265">
        <f>IF(A1265&lt;=$B$2,SMALL('K_out calculations'!$I$2:INDEX('K_out calculations'!$I:$I,$B$2+1),A1265+1),NA())</f>
        <v>0</v>
      </c>
      <c r="C1265">
        <f t="shared" ref="C1265" si="1314">IF(ISNUMBER(B1265),B1265,NA())</f>
        <v>0</v>
      </c>
      <c r="D1265">
        <f t="shared" si="1275"/>
        <v>0.14892103391036282</v>
      </c>
      <c r="E1265">
        <f t="shared" si="1273"/>
        <v>0</v>
      </c>
      <c r="F1265">
        <f t="shared" si="1276"/>
        <v>0</v>
      </c>
    </row>
    <row r="1266" spans="1:6" x14ac:dyDescent="0.3">
      <c r="A1266">
        <v>1258</v>
      </c>
      <c r="B1266">
        <f>IF(A1266&lt;=$B$2,SMALL('K_out calculations'!$I$2:INDEX('K_out calculations'!$I:$I,$B$2+1),A1266+1),NA())</f>
        <v>0</v>
      </c>
      <c r="C1266">
        <f t="shared" ref="C1266" si="1315">IF(ISNUMBER(B1266),C1265+B1266,NA())</f>
        <v>0</v>
      </c>
      <c r="D1266">
        <f t="shared" si="1275"/>
        <v>0.14903960161252075</v>
      </c>
      <c r="E1266">
        <f t="shared" si="1273"/>
        <v>0</v>
      </c>
      <c r="F1266">
        <f t="shared" si="1276"/>
        <v>0</v>
      </c>
    </row>
    <row r="1267" spans="1:6" x14ac:dyDescent="0.3">
      <c r="A1267">
        <v>1259</v>
      </c>
      <c r="B1267">
        <f>IF(A1267&lt;=$B$2,SMALL('K_out calculations'!$I$2:INDEX('K_out calculations'!$I:$I,$B$2+1),A1267+1),NA())</f>
        <v>0</v>
      </c>
      <c r="C1267">
        <f t="shared" ref="C1267" si="1316">IF(ISNUMBER(B1267),B1267,NA())</f>
        <v>0</v>
      </c>
      <c r="D1267">
        <f t="shared" si="1275"/>
        <v>0.14915816931467868</v>
      </c>
      <c r="E1267">
        <f t="shared" si="1273"/>
        <v>0</v>
      </c>
      <c r="F1267">
        <f t="shared" si="1276"/>
        <v>0</v>
      </c>
    </row>
    <row r="1268" spans="1:6" x14ac:dyDescent="0.3">
      <c r="A1268">
        <v>1260</v>
      </c>
      <c r="B1268">
        <f>IF(A1268&lt;=$B$2,SMALL('K_out calculations'!$I$2:INDEX('K_out calculations'!$I:$I,$B$2+1),A1268+1),NA())</f>
        <v>0</v>
      </c>
      <c r="C1268">
        <f t="shared" ref="C1268" si="1317">IF(ISNUMBER(B1268),C1267+B1268,NA())</f>
        <v>0</v>
      </c>
      <c r="D1268">
        <f t="shared" si="1275"/>
        <v>0.14927673701683661</v>
      </c>
      <c r="E1268">
        <f t="shared" si="1273"/>
        <v>0</v>
      </c>
      <c r="F1268">
        <f t="shared" si="1276"/>
        <v>0</v>
      </c>
    </row>
    <row r="1269" spans="1:6" x14ac:dyDescent="0.3">
      <c r="A1269">
        <v>1261</v>
      </c>
      <c r="B1269">
        <f>IF(A1269&lt;=$B$2,SMALL('K_out calculations'!$I$2:INDEX('K_out calculations'!$I:$I,$B$2+1),A1269+1),NA())</f>
        <v>0</v>
      </c>
      <c r="C1269">
        <f t="shared" ref="C1269" si="1318">IF(ISNUMBER(B1269),B1269,NA())</f>
        <v>0</v>
      </c>
      <c r="D1269">
        <f t="shared" si="1275"/>
        <v>0.14939530471899454</v>
      </c>
      <c r="E1269">
        <f t="shared" si="1273"/>
        <v>0</v>
      </c>
      <c r="F1269">
        <f t="shared" si="1276"/>
        <v>0</v>
      </c>
    </row>
    <row r="1270" spans="1:6" x14ac:dyDescent="0.3">
      <c r="A1270">
        <v>1262</v>
      </c>
      <c r="B1270">
        <f>IF(A1270&lt;=$B$2,SMALL('K_out calculations'!$I$2:INDEX('K_out calculations'!$I:$I,$B$2+1),A1270+1),NA())</f>
        <v>0</v>
      </c>
      <c r="C1270">
        <f t="shared" ref="C1270" si="1319">IF(ISNUMBER(B1270),C1269+B1270,NA())</f>
        <v>0</v>
      </c>
      <c r="D1270">
        <f t="shared" si="1275"/>
        <v>0.14951387242115247</v>
      </c>
      <c r="E1270">
        <f t="shared" si="1273"/>
        <v>0</v>
      </c>
      <c r="F1270">
        <f t="shared" si="1276"/>
        <v>0</v>
      </c>
    </row>
    <row r="1271" spans="1:6" x14ac:dyDescent="0.3">
      <c r="A1271">
        <v>1263</v>
      </c>
      <c r="B1271">
        <f>IF(A1271&lt;=$B$2,SMALL('K_out calculations'!$I$2:INDEX('K_out calculations'!$I:$I,$B$2+1),A1271+1),NA())</f>
        <v>0</v>
      </c>
      <c r="C1271">
        <f t="shared" ref="C1271" si="1320">IF(ISNUMBER(B1271),B1271,NA())</f>
        <v>0</v>
      </c>
      <c r="D1271">
        <f t="shared" si="1275"/>
        <v>0.14963244012331042</v>
      </c>
      <c r="E1271">
        <f t="shared" si="1273"/>
        <v>0</v>
      </c>
      <c r="F1271">
        <f t="shared" si="1276"/>
        <v>0</v>
      </c>
    </row>
    <row r="1272" spans="1:6" x14ac:dyDescent="0.3">
      <c r="A1272">
        <v>1264</v>
      </c>
      <c r="B1272">
        <f>IF(A1272&lt;=$B$2,SMALL('K_out calculations'!$I$2:INDEX('K_out calculations'!$I:$I,$B$2+1),A1272+1),NA())</f>
        <v>0</v>
      </c>
      <c r="C1272">
        <f t="shared" ref="C1272" si="1321">IF(ISNUMBER(B1272),C1271+B1272,NA())</f>
        <v>0</v>
      </c>
      <c r="D1272">
        <f t="shared" si="1275"/>
        <v>0.14975100782546835</v>
      </c>
      <c r="E1272">
        <f t="shared" si="1273"/>
        <v>0</v>
      </c>
      <c r="F1272">
        <f t="shared" si="1276"/>
        <v>0</v>
      </c>
    </row>
    <row r="1273" spans="1:6" x14ac:dyDescent="0.3">
      <c r="A1273">
        <v>1265</v>
      </c>
      <c r="B1273">
        <f>IF(A1273&lt;=$B$2,SMALL('K_out calculations'!$I$2:INDEX('K_out calculations'!$I:$I,$B$2+1),A1273+1),NA())</f>
        <v>0</v>
      </c>
      <c r="C1273">
        <f t="shared" ref="C1273" si="1322">IF(ISNUMBER(B1273),B1273,NA())</f>
        <v>0</v>
      </c>
      <c r="D1273">
        <f t="shared" si="1275"/>
        <v>0.14986957552762628</v>
      </c>
      <c r="E1273">
        <f t="shared" si="1273"/>
        <v>0</v>
      </c>
      <c r="F1273">
        <f t="shared" si="1276"/>
        <v>0</v>
      </c>
    </row>
    <row r="1274" spans="1:6" x14ac:dyDescent="0.3">
      <c r="A1274">
        <v>1266</v>
      </c>
      <c r="B1274">
        <f>IF(A1274&lt;=$B$2,SMALL('K_out calculations'!$I$2:INDEX('K_out calculations'!$I:$I,$B$2+1),A1274+1),NA())</f>
        <v>0</v>
      </c>
      <c r="C1274">
        <f t="shared" ref="C1274" si="1323">IF(ISNUMBER(B1274),C1273+B1274,NA())</f>
        <v>0</v>
      </c>
      <c r="D1274">
        <f t="shared" si="1275"/>
        <v>0.14998814322978421</v>
      </c>
      <c r="E1274">
        <f t="shared" si="1273"/>
        <v>0</v>
      </c>
      <c r="F1274">
        <f t="shared" si="1276"/>
        <v>0</v>
      </c>
    </row>
    <row r="1275" spans="1:6" x14ac:dyDescent="0.3">
      <c r="A1275">
        <v>1267</v>
      </c>
      <c r="B1275">
        <f>IF(A1275&lt;=$B$2,SMALL('K_out calculations'!$I$2:INDEX('K_out calculations'!$I:$I,$B$2+1),A1275+1),NA())</f>
        <v>0</v>
      </c>
      <c r="C1275">
        <f t="shared" ref="C1275" si="1324">IF(ISNUMBER(B1275),B1275,NA())</f>
        <v>0</v>
      </c>
      <c r="D1275">
        <f t="shared" si="1275"/>
        <v>0.15010671093194214</v>
      </c>
      <c r="E1275">
        <f t="shared" si="1273"/>
        <v>0</v>
      </c>
      <c r="F1275">
        <f t="shared" si="1276"/>
        <v>0</v>
      </c>
    </row>
    <row r="1276" spans="1:6" x14ac:dyDescent="0.3">
      <c r="A1276">
        <v>1268</v>
      </c>
      <c r="B1276">
        <f>IF(A1276&lt;=$B$2,SMALL('K_out calculations'!$I$2:INDEX('K_out calculations'!$I:$I,$B$2+1),A1276+1),NA())</f>
        <v>0</v>
      </c>
      <c r="C1276">
        <f t="shared" ref="C1276" si="1325">IF(ISNUMBER(B1276),C1275+B1276,NA())</f>
        <v>0</v>
      </c>
      <c r="D1276">
        <f t="shared" si="1275"/>
        <v>0.15022527863410007</v>
      </c>
      <c r="E1276">
        <f t="shared" si="1273"/>
        <v>0</v>
      </c>
      <c r="F1276">
        <f t="shared" si="1276"/>
        <v>0</v>
      </c>
    </row>
    <row r="1277" spans="1:6" x14ac:dyDescent="0.3">
      <c r="A1277">
        <v>1269</v>
      </c>
      <c r="B1277">
        <f>IF(A1277&lt;=$B$2,SMALL('K_out calculations'!$I$2:INDEX('K_out calculations'!$I:$I,$B$2+1),A1277+1),NA())</f>
        <v>0</v>
      </c>
      <c r="C1277">
        <f t="shared" ref="C1277" si="1326">IF(ISNUMBER(B1277),B1277,NA())</f>
        <v>0</v>
      </c>
      <c r="D1277">
        <f t="shared" si="1275"/>
        <v>0.150343846336258</v>
      </c>
      <c r="E1277">
        <f t="shared" si="1273"/>
        <v>0</v>
      </c>
      <c r="F1277">
        <f t="shared" si="1276"/>
        <v>0</v>
      </c>
    </row>
    <row r="1278" spans="1:6" x14ac:dyDescent="0.3">
      <c r="A1278">
        <v>1270</v>
      </c>
      <c r="B1278">
        <f>IF(A1278&lt;=$B$2,SMALL('K_out calculations'!$I$2:INDEX('K_out calculations'!$I:$I,$B$2+1),A1278+1),NA())</f>
        <v>0</v>
      </c>
      <c r="C1278">
        <f t="shared" ref="C1278" si="1327">IF(ISNUMBER(B1278),C1277+B1278,NA())</f>
        <v>0</v>
      </c>
      <c r="D1278">
        <f t="shared" si="1275"/>
        <v>0.15046241403841593</v>
      </c>
      <c r="E1278">
        <f t="shared" si="1273"/>
        <v>0</v>
      </c>
      <c r="F1278">
        <f t="shared" si="1276"/>
        <v>0</v>
      </c>
    </row>
    <row r="1279" spans="1:6" x14ac:dyDescent="0.3">
      <c r="A1279">
        <v>1271</v>
      </c>
      <c r="B1279">
        <f>IF(A1279&lt;=$B$2,SMALL('K_out calculations'!$I$2:INDEX('K_out calculations'!$I:$I,$B$2+1),A1279+1),NA())</f>
        <v>0</v>
      </c>
      <c r="C1279">
        <f t="shared" ref="C1279" si="1328">IF(ISNUMBER(B1279),B1279,NA())</f>
        <v>0</v>
      </c>
      <c r="D1279">
        <f t="shared" si="1275"/>
        <v>0.15058098174057385</v>
      </c>
      <c r="E1279">
        <f t="shared" si="1273"/>
        <v>0</v>
      </c>
      <c r="F1279">
        <f t="shared" si="1276"/>
        <v>0</v>
      </c>
    </row>
    <row r="1280" spans="1:6" x14ac:dyDescent="0.3">
      <c r="A1280">
        <v>1272</v>
      </c>
      <c r="B1280">
        <f>IF(A1280&lt;=$B$2,SMALL('K_out calculations'!$I$2:INDEX('K_out calculations'!$I:$I,$B$2+1),A1280+1),NA())</f>
        <v>0</v>
      </c>
      <c r="C1280">
        <f t="shared" ref="C1280" si="1329">IF(ISNUMBER(B1280),C1279+B1280,NA())</f>
        <v>0</v>
      </c>
      <c r="D1280">
        <f t="shared" si="1275"/>
        <v>0.15069954944273181</v>
      </c>
      <c r="E1280">
        <f t="shared" si="1273"/>
        <v>0</v>
      </c>
      <c r="F1280">
        <f t="shared" si="1276"/>
        <v>0</v>
      </c>
    </row>
    <row r="1281" spans="1:6" x14ac:dyDescent="0.3">
      <c r="A1281">
        <v>1273</v>
      </c>
      <c r="B1281">
        <f>IF(A1281&lt;=$B$2,SMALL('K_out calculations'!$I$2:INDEX('K_out calculations'!$I:$I,$B$2+1),A1281+1),NA())</f>
        <v>0</v>
      </c>
      <c r="C1281">
        <f t="shared" ref="C1281" si="1330">IF(ISNUMBER(B1281),B1281,NA())</f>
        <v>0</v>
      </c>
      <c r="D1281">
        <f t="shared" si="1275"/>
        <v>0.15081811714488974</v>
      </c>
      <c r="E1281">
        <f t="shared" si="1273"/>
        <v>0</v>
      </c>
      <c r="F1281">
        <f t="shared" si="1276"/>
        <v>0</v>
      </c>
    </row>
    <row r="1282" spans="1:6" x14ac:dyDescent="0.3">
      <c r="A1282">
        <v>1274</v>
      </c>
      <c r="B1282">
        <f>IF(A1282&lt;=$B$2,SMALL('K_out calculations'!$I$2:INDEX('K_out calculations'!$I:$I,$B$2+1),A1282+1),NA())</f>
        <v>0</v>
      </c>
      <c r="C1282">
        <f t="shared" ref="C1282" si="1331">IF(ISNUMBER(B1282),C1281+B1282,NA())</f>
        <v>0</v>
      </c>
      <c r="D1282">
        <f t="shared" si="1275"/>
        <v>0.15093668484704767</v>
      </c>
      <c r="E1282">
        <f t="shared" si="1273"/>
        <v>0</v>
      </c>
      <c r="F1282">
        <f t="shared" si="1276"/>
        <v>0</v>
      </c>
    </row>
    <row r="1283" spans="1:6" x14ac:dyDescent="0.3">
      <c r="A1283">
        <v>1275</v>
      </c>
      <c r="B1283">
        <f>IF(A1283&lt;=$B$2,SMALL('K_out calculations'!$I$2:INDEX('K_out calculations'!$I:$I,$B$2+1),A1283+1),NA())</f>
        <v>0</v>
      </c>
      <c r="C1283">
        <f t="shared" ref="C1283" si="1332">IF(ISNUMBER(B1283),B1283,NA())</f>
        <v>0</v>
      </c>
      <c r="D1283">
        <f t="shared" si="1275"/>
        <v>0.1510552525492056</v>
      </c>
      <c r="E1283">
        <f t="shared" si="1273"/>
        <v>0</v>
      </c>
      <c r="F1283">
        <f t="shared" si="1276"/>
        <v>0</v>
      </c>
    </row>
    <row r="1284" spans="1:6" x14ac:dyDescent="0.3">
      <c r="A1284">
        <v>1276</v>
      </c>
      <c r="B1284">
        <f>IF(A1284&lt;=$B$2,SMALL('K_out calculations'!$I$2:INDEX('K_out calculations'!$I:$I,$B$2+1),A1284+1),NA())</f>
        <v>0</v>
      </c>
      <c r="C1284">
        <f t="shared" ref="C1284" si="1333">IF(ISNUMBER(B1284),C1283+B1284,NA())</f>
        <v>0</v>
      </c>
      <c r="D1284">
        <f t="shared" si="1275"/>
        <v>0.15117382025136353</v>
      </c>
      <c r="E1284">
        <f t="shared" si="1273"/>
        <v>0</v>
      </c>
      <c r="F1284">
        <f t="shared" si="1276"/>
        <v>0</v>
      </c>
    </row>
    <row r="1285" spans="1:6" x14ac:dyDescent="0.3">
      <c r="A1285">
        <v>1277</v>
      </c>
      <c r="B1285">
        <f>IF(A1285&lt;=$B$2,SMALL('K_out calculations'!$I$2:INDEX('K_out calculations'!$I:$I,$B$2+1),A1285+1),NA())</f>
        <v>0</v>
      </c>
      <c r="C1285">
        <f t="shared" ref="C1285" si="1334">IF(ISNUMBER(B1285),B1285,NA())</f>
        <v>0</v>
      </c>
      <c r="D1285">
        <f t="shared" si="1275"/>
        <v>0.15129238795352146</v>
      </c>
      <c r="E1285">
        <f t="shared" si="1273"/>
        <v>0</v>
      </c>
      <c r="F1285">
        <f t="shared" si="1276"/>
        <v>0</v>
      </c>
    </row>
    <row r="1286" spans="1:6" x14ac:dyDescent="0.3">
      <c r="A1286">
        <v>1278</v>
      </c>
      <c r="B1286">
        <f>IF(A1286&lt;=$B$2,SMALL('K_out calculations'!$I$2:INDEX('K_out calculations'!$I:$I,$B$2+1),A1286+1),NA())</f>
        <v>0</v>
      </c>
      <c r="C1286">
        <f t="shared" ref="C1286" si="1335">IF(ISNUMBER(B1286),C1285+B1286,NA())</f>
        <v>0</v>
      </c>
      <c r="D1286">
        <f t="shared" si="1275"/>
        <v>0.15141095565567939</v>
      </c>
      <c r="E1286">
        <f t="shared" si="1273"/>
        <v>0</v>
      </c>
      <c r="F1286">
        <f t="shared" si="1276"/>
        <v>0</v>
      </c>
    </row>
    <row r="1287" spans="1:6" x14ac:dyDescent="0.3">
      <c r="A1287">
        <v>1279</v>
      </c>
      <c r="B1287">
        <f>IF(A1287&lt;=$B$2,SMALL('K_out calculations'!$I$2:INDEX('K_out calculations'!$I:$I,$B$2+1),A1287+1),NA())</f>
        <v>0</v>
      </c>
      <c r="C1287">
        <f t="shared" ref="C1287" si="1336">IF(ISNUMBER(B1287),B1287,NA())</f>
        <v>0</v>
      </c>
      <c r="D1287">
        <f t="shared" si="1275"/>
        <v>0.15152952335783731</v>
      </c>
      <c r="E1287">
        <f t="shared" si="1273"/>
        <v>0</v>
      </c>
      <c r="F1287">
        <f t="shared" si="1276"/>
        <v>0</v>
      </c>
    </row>
    <row r="1288" spans="1:6" x14ac:dyDescent="0.3">
      <c r="A1288">
        <v>1280</v>
      </c>
      <c r="B1288">
        <f>IF(A1288&lt;=$B$2,SMALL('K_out calculations'!$I$2:INDEX('K_out calculations'!$I:$I,$B$2+1),A1288+1),NA())</f>
        <v>0</v>
      </c>
      <c r="C1288">
        <f t="shared" ref="C1288" si="1337">IF(ISNUMBER(B1288),C1287+B1288,NA())</f>
        <v>0</v>
      </c>
      <c r="D1288">
        <f t="shared" si="1275"/>
        <v>0.15164809105999524</v>
      </c>
      <c r="E1288">
        <f t="shared" si="1273"/>
        <v>0</v>
      </c>
      <c r="F1288">
        <f t="shared" si="1276"/>
        <v>0</v>
      </c>
    </row>
    <row r="1289" spans="1:6" x14ac:dyDescent="0.3">
      <c r="A1289">
        <v>1281</v>
      </c>
      <c r="B1289">
        <f>IF(A1289&lt;=$B$2,SMALL('K_out calculations'!$I$2:INDEX('K_out calculations'!$I:$I,$B$2+1),A1289+1),NA())</f>
        <v>0</v>
      </c>
      <c r="C1289">
        <f t="shared" ref="C1289" si="1338">IF(ISNUMBER(B1289),B1289,NA())</f>
        <v>0</v>
      </c>
      <c r="D1289">
        <f t="shared" si="1275"/>
        <v>0.1517666587621532</v>
      </c>
      <c r="E1289">
        <f t="shared" si="1273"/>
        <v>0</v>
      </c>
      <c r="F1289">
        <f t="shared" si="1276"/>
        <v>0</v>
      </c>
    </row>
    <row r="1290" spans="1:6" x14ac:dyDescent="0.3">
      <c r="A1290">
        <v>1282</v>
      </c>
      <c r="B1290">
        <f>IF(A1290&lt;=$B$2,SMALL('K_out calculations'!$I$2:INDEX('K_out calculations'!$I:$I,$B$2+1),A1290+1),NA())</f>
        <v>0</v>
      </c>
      <c r="C1290">
        <f t="shared" ref="C1290" si="1339">IF(ISNUMBER(B1290),C1289+B1290,NA())</f>
        <v>0</v>
      </c>
      <c r="D1290">
        <f t="shared" si="1275"/>
        <v>0.15188522646431113</v>
      </c>
      <c r="E1290">
        <f t="shared" ref="E1290:E1353" si="1340">IF(ISNUMBER(C1290),C1290/$B$3,NA())</f>
        <v>0</v>
      </c>
      <c r="F1290">
        <f t="shared" si="1276"/>
        <v>0</v>
      </c>
    </row>
    <row r="1291" spans="1:6" x14ac:dyDescent="0.3">
      <c r="A1291">
        <v>1283</v>
      </c>
      <c r="B1291">
        <f>IF(A1291&lt;=$B$2,SMALL('K_out calculations'!$I$2:INDEX('K_out calculations'!$I:$I,$B$2+1),A1291+1),NA())</f>
        <v>0</v>
      </c>
      <c r="C1291">
        <f t="shared" ref="C1291" si="1341">IF(ISNUMBER(B1291),B1291,NA())</f>
        <v>0</v>
      </c>
      <c r="D1291">
        <f t="shared" ref="D1291:D1354" si="1342">IF(A1291&lt;=$B$2, (A1291-1)/$B$2,NA())</f>
        <v>0.15200379416646906</v>
      </c>
      <c r="E1291">
        <f t="shared" si="1340"/>
        <v>0</v>
      </c>
      <c r="F1291">
        <f t="shared" ref="F1291:F1354" si="1343">IF(AND(ISNUMBER(E1291),ISNUMBER(E1290),ISNUMBER(D1291),ISNUMBER(D1290)),(E1291+E1290)/2*(D1291-D1290),NA())</f>
        <v>0</v>
      </c>
    </row>
    <row r="1292" spans="1:6" x14ac:dyDescent="0.3">
      <c r="A1292">
        <v>1284</v>
      </c>
      <c r="B1292">
        <f>IF(A1292&lt;=$B$2,SMALL('K_out calculations'!$I$2:INDEX('K_out calculations'!$I:$I,$B$2+1),A1292+1),NA())</f>
        <v>0</v>
      </c>
      <c r="C1292">
        <f t="shared" ref="C1292" si="1344">IF(ISNUMBER(B1292),C1291+B1292,NA())</f>
        <v>0</v>
      </c>
      <c r="D1292">
        <f t="shared" si="1342"/>
        <v>0.15212236186862699</v>
      </c>
      <c r="E1292">
        <f t="shared" si="1340"/>
        <v>0</v>
      </c>
      <c r="F1292">
        <f t="shared" si="1343"/>
        <v>0</v>
      </c>
    </row>
    <row r="1293" spans="1:6" x14ac:dyDescent="0.3">
      <c r="A1293">
        <v>1285</v>
      </c>
      <c r="B1293">
        <f>IF(A1293&lt;=$B$2,SMALL('K_out calculations'!$I$2:INDEX('K_out calculations'!$I:$I,$B$2+1),A1293+1),NA())</f>
        <v>0</v>
      </c>
      <c r="C1293">
        <f t="shared" ref="C1293" si="1345">IF(ISNUMBER(B1293),B1293,NA())</f>
        <v>0</v>
      </c>
      <c r="D1293">
        <f t="shared" si="1342"/>
        <v>0.15224092957078492</v>
      </c>
      <c r="E1293">
        <f t="shared" si="1340"/>
        <v>0</v>
      </c>
      <c r="F1293">
        <f t="shared" si="1343"/>
        <v>0</v>
      </c>
    </row>
    <row r="1294" spans="1:6" x14ac:dyDescent="0.3">
      <c r="A1294">
        <v>1286</v>
      </c>
      <c r="B1294">
        <f>IF(A1294&lt;=$B$2,SMALL('K_out calculations'!$I$2:INDEX('K_out calculations'!$I:$I,$B$2+1),A1294+1),NA())</f>
        <v>0</v>
      </c>
      <c r="C1294">
        <f t="shared" ref="C1294" si="1346">IF(ISNUMBER(B1294),C1293+B1294,NA())</f>
        <v>0</v>
      </c>
      <c r="D1294">
        <f t="shared" si="1342"/>
        <v>0.15235949727294285</v>
      </c>
      <c r="E1294">
        <f t="shared" si="1340"/>
        <v>0</v>
      </c>
      <c r="F1294">
        <f t="shared" si="1343"/>
        <v>0</v>
      </c>
    </row>
    <row r="1295" spans="1:6" x14ac:dyDescent="0.3">
      <c r="A1295">
        <v>1287</v>
      </c>
      <c r="B1295">
        <f>IF(A1295&lt;=$B$2,SMALL('K_out calculations'!$I$2:INDEX('K_out calculations'!$I:$I,$B$2+1),A1295+1),NA())</f>
        <v>0</v>
      </c>
      <c r="C1295">
        <f t="shared" ref="C1295" si="1347">IF(ISNUMBER(B1295),B1295,NA())</f>
        <v>0</v>
      </c>
      <c r="D1295">
        <f t="shared" si="1342"/>
        <v>0.15247806497510077</v>
      </c>
      <c r="E1295">
        <f t="shared" si="1340"/>
        <v>0</v>
      </c>
      <c r="F1295">
        <f t="shared" si="1343"/>
        <v>0</v>
      </c>
    </row>
    <row r="1296" spans="1:6" x14ac:dyDescent="0.3">
      <c r="A1296">
        <v>1288</v>
      </c>
      <c r="B1296">
        <f>IF(A1296&lt;=$B$2,SMALL('K_out calculations'!$I$2:INDEX('K_out calculations'!$I:$I,$B$2+1),A1296+1),NA())</f>
        <v>0</v>
      </c>
      <c r="C1296">
        <f t="shared" ref="C1296" si="1348">IF(ISNUMBER(B1296),C1295+B1296,NA())</f>
        <v>0</v>
      </c>
      <c r="D1296">
        <f t="shared" si="1342"/>
        <v>0.1525966326772587</v>
      </c>
      <c r="E1296">
        <f t="shared" si="1340"/>
        <v>0</v>
      </c>
      <c r="F1296">
        <f t="shared" si="1343"/>
        <v>0</v>
      </c>
    </row>
    <row r="1297" spans="1:6" x14ac:dyDescent="0.3">
      <c r="A1297">
        <v>1289</v>
      </c>
      <c r="B1297">
        <f>IF(A1297&lt;=$B$2,SMALL('K_out calculations'!$I$2:INDEX('K_out calculations'!$I:$I,$B$2+1),A1297+1),NA())</f>
        <v>0</v>
      </c>
      <c r="C1297">
        <f t="shared" ref="C1297" si="1349">IF(ISNUMBER(B1297),B1297,NA())</f>
        <v>0</v>
      </c>
      <c r="D1297">
        <f t="shared" si="1342"/>
        <v>0.15271520037941666</v>
      </c>
      <c r="E1297">
        <f t="shared" si="1340"/>
        <v>0</v>
      </c>
      <c r="F1297">
        <f t="shared" si="1343"/>
        <v>0</v>
      </c>
    </row>
    <row r="1298" spans="1:6" x14ac:dyDescent="0.3">
      <c r="A1298">
        <v>1290</v>
      </c>
      <c r="B1298">
        <f>IF(A1298&lt;=$B$2,SMALL('K_out calculations'!$I$2:INDEX('K_out calculations'!$I:$I,$B$2+1),A1298+1),NA())</f>
        <v>0</v>
      </c>
      <c r="C1298">
        <f t="shared" ref="C1298" si="1350">IF(ISNUMBER(B1298),C1297+B1298,NA())</f>
        <v>0</v>
      </c>
      <c r="D1298">
        <f t="shared" si="1342"/>
        <v>0.15283376808157459</v>
      </c>
      <c r="E1298">
        <f t="shared" si="1340"/>
        <v>0</v>
      </c>
      <c r="F1298">
        <f t="shared" si="1343"/>
        <v>0</v>
      </c>
    </row>
    <row r="1299" spans="1:6" x14ac:dyDescent="0.3">
      <c r="A1299">
        <v>1291</v>
      </c>
      <c r="B1299">
        <f>IF(A1299&lt;=$B$2,SMALL('K_out calculations'!$I$2:INDEX('K_out calculations'!$I:$I,$B$2+1),A1299+1),NA())</f>
        <v>0</v>
      </c>
      <c r="C1299">
        <f t="shared" ref="C1299" si="1351">IF(ISNUMBER(B1299),B1299,NA())</f>
        <v>0</v>
      </c>
      <c r="D1299">
        <f t="shared" si="1342"/>
        <v>0.15295233578373252</v>
      </c>
      <c r="E1299">
        <f t="shared" si="1340"/>
        <v>0</v>
      </c>
      <c r="F1299">
        <f t="shared" si="1343"/>
        <v>0</v>
      </c>
    </row>
    <row r="1300" spans="1:6" x14ac:dyDescent="0.3">
      <c r="A1300">
        <v>1292</v>
      </c>
      <c r="B1300">
        <f>IF(A1300&lt;=$B$2,SMALL('K_out calculations'!$I$2:INDEX('K_out calculations'!$I:$I,$B$2+1),A1300+1),NA())</f>
        <v>0</v>
      </c>
      <c r="C1300">
        <f t="shared" ref="C1300" si="1352">IF(ISNUMBER(B1300),C1299+B1300,NA())</f>
        <v>0</v>
      </c>
      <c r="D1300">
        <f t="shared" si="1342"/>
        <v>0.15307090348589045</v>
      </c>
      <c r="E1300">
        <f t="shared" si="1340"/>
        <v>0</v>
      </c>
      <c r="F1300">
        <f t="shared" si="1343"/>
        <v>0</v>
      </c>
    </row>
    <row r="1301" spans="1:6" x14ac:dyDescent="0.3">
      <c r="A1301">
        <v>1293</v>
      </c>
      <c r="B1301">
        <f>IF(A1301&lt;=$B$2,SMALL('K_out calculations'!$I$2:INDEX('K_out calculations'!$I:$I,$B$2+1),A1301+1),NA())</f>
        <v>0</v>
      </c>
      <c r="C1301">
        <f t="shared" ref="C1301" si="1353">IF(ISNUMBER(B1301),B1301,NA())</f>
        <v>0</v>
      </c>
      <c r="D1301">
        <f t="shared" si="1342"/>
        <v>0.15318947118804838</v>
      </c>
      <c r="E1301">
        <f t="shared" si="1340"/>
        <v>0</v>
      </c>
      <c r="F1301">
        <f t="shared" si="1343"/>
        <v>0</v>
      </c>
    </row>
    <row r="1302" spans="1:6" x14ac:dyDescent="0.3">
      <c r="A1302">
        <v>1294</v>
      </c>
      <c r="B1302">
        <f>IF(A1302&lt;=$B$2,SMALL('K_out calculations'!$I$2:INDEX('K_out calculations'!$I:$I,$B$2+1),A1302+1),NA())</f>
        <v>0</v>
      </c>
      <c r="C1302">
        <f t="shared" ref="C1302" si="1354">IF(ISNUMBER(B1302),C1301+B1302,NA())</f>
        <v>0</v>
      </c>
      <c r="D1302">
        <f t="shared" si="1342"/>
        <v>0.15330803889020631</v>
      </c>
      <c r="E1302">
        <f t="shared" si="1340"/>
        <v>0</v>
      </c>
      <c r="F1302">
        <f t="shared" si="1343"/>
        <v>0</v>
      </c>
    </row>
    <row r="1303" spans="1:6" x14ac:dyDescent="0.3">
      <c r="A1303">
        <v>1295</v>
      </c>
      <c r="B1303">
        <f>IF(A1303&lt;=$B$2,SMALL('K_out calculations'!$I$2:INDEX('K_out calculations'!$I:$I,$B$2+1),A1303+1),NA())</f>
        <v>0</v>
      </c>
      <c r="C1303">
        <f t="shared" ref="C1303" si="1355">IF(ISNUMBER(B1303),B1303,NA())</f>
        <v>0</v>
      </c>
      <c r="D1303">
        <f t="shared" si="1342"/>
        <v>0.15342660659236423</v>
      </c>
      <c r="E1303">
        <f t="shared" si="1340"/>
        <v>0</v>
      </c>
      <c r="F1303">
        <f t="shared" si="1343"/>
        <v>0</v>
      </c>
    </row>
    <row r="1304" spans="1:6" x14ac:dyDescent="0.3">
      <c r="A1304">
        <v>1296</v>
      </c>
      <c r="B1304">
        <f>IF(A1304&lt;=$B$2,SMALL('K_out calculations'!$I$2:INDEX('K_out calculations'!$I:$I,$B$2+1),A1304+1),NA())</f>
        <v>0</v>
      </c>
      <c r="C1304">
        <f t="shared" ref="C1304" si="1356">IF(ISNUMBER(B1304),C1303+B1304,NA())</f>
        <v>0</v>
      </c>
      <c r="D1304">
        <f t="shared" si="1342"/>
        <v>0.15354517429452216</v>
      </c>
      <c r="E1304">
        <f t="shared" si="1340"/>
        <v>0</v>
      </c>
      <c r="F1304">
        <f t="shared" si="1343"/>
        <v>0</v>
      </c>
    </row>
    <row r="1305" spans="1:6" x14ac:dyDescent="0.3">
      <c r="A1305">
        <v>1297</v>
      </c>
      <c r="B1305">
        <f>IF(A1305&lt;=$B$2,SMALL('K_out calculations'!$I$2:INDEX('K_out calculations'!$I:$I,$B$2+1),A1305+1),NA())</f>
        <v>0</v>
      </c>
      <c r="C1305">
        <f t="shared" ref="C1305" si="1357">IF(ISNUMBER(B1305),B1305,NA())</f>
        <v>0</v>
      </c>
      <c r="D1305">
        <f t="shared" si="1342"/>
        <v>0.15366374199668009</v>
      </c>
      <c r="E1305">
        <f t="shared" si="1340"/>
        <v>0</v>
      </c>
      <c r="F1305">
        <f t="shared" si="1343"/>
        <v>0</v>
      </c>
    </row>
    <row r="1306" spans="1:6" x14ac:dyDescent="0.3">
      <c r="A1306">
        <v>1298</v>
      </c>
      <c r="B1306">
        <f>IF(A1306&lt;=$B$2,SMALL('K_out calculations'!$I$2:INDEX('K_out calculations'!$I:$I,$B$2+1),A1306+1),NA())</f>
        <v>0</v>
      </c>
      <c r="C1306">
        <f t="shared" ref="C1306" si="1358">IF(ISNUMBER(B1306),C1305+B1306,NA())</f>
        <v>0</v>
      </c>
      <c r="D1306">
        <f t="shared" si="1342"/>
        <v>0.15378230969883805</v>
      </c>
      <c r="E1306">
        <f t="shared" si="1340"/>
        <v>0</v>
      </c>
      <c r="F1306">
        <f t="shared" si="1343"/>
        <v>0</v>
      </c>
    </row>
    <row r="1307" spans="1:6" x14ac:dyDescent="0.3">
      <c r="A1307">
        <v>1299</v>
      </c>
      <c r="B1307">
        <f>IF(A1307&lt;=$B$2,SMALL('K_out calculations'!$I$2:INDEX('K_out calculations'!$I:$I,$B$2+1),A1307+1),NA())</f>
        <v>0</v>
      </c>
      <c r="C1307">
        <f t="shared" ref="C1307" si="1359">IF(ISNUMBER(B1307),B1307,NA())</f>
        <v>0</v>
      </c>
      <c r="D1307">
        <f t="shared" si="1342"/>
        <v>0.15390087740099598</v>
      </c>
      <c r="E1307">
        <f t="shared" si="1340"/>
        <v>0</v>
      </c>
      <c r="F1307">
        <f t="shared" si="1343"/>
        <v>0</v>
      </c>
    </row>
    <row r="1308" spans="1:6" x14ac:dyDescent="0.3">
      <c r="A1308">
        <v>1300</v>
      </c>
      <c r="B1308">
        <f>IF(A1308&lt;=$B$2,SMALL('K_out calculations'!$I$2:INDEX('K_out calculations'!$I:$I,$B$2+1),A1308+1),NA())</f>
        <v>0</v>
      </c>
      <c r="C1308">
        <f t="shared" ref="C1308" si="1360">IF(ISNUMBER(B1308),C1307+B1308,NA())</f>
        <v>0</v>
      </c>
      <c r="D1308">
        <f t="shared" si="1342"/>
        <v>0.15401944510315391</v>
      </c>
      <c r="E1308">
        <f t="shared" si="1340"/>
        <v>0</v>
      </c>
      <c r="F1308">
        <f t="shared" si="1343"/>
        <v>0</v>
      </c>
    </row>
    <row r="1309" spans="1:6" x14ac:dyDescent="0.3">
      <c r="A1309">
        <v>1301</v>
      </c>
      <c r="B1309">
        <f>IF(A1309&lt;=$B$2,SMALL('K_out calculations'!$I$2:INDEX('K_out calculations'!$I:$I,$B$2+1),A1309+1),NA())</f>
        <v>0</v>
      </c>
      <c r="C1309">
        <f t="shared" ref="C1309" si="1361">IF(ISNUMBER(B1309),B1309,NA())</f>
        <v>0</v>
      </c>
      <c r="D1309">
        <f t="shared" si="1342"/>
        <v>0.15413801280531184</v>
      </c>
      <c r="E1309">
        <f t="shared" si="1340"/>
        <v>0</v>
      </c>
      <c r="F1309">
        <f t="shared" si="1343"/>
        <v>0</v>
      </c>
    </row>
    <row r="1310" spans="1:6" x14ac:dyDescent="0.3">
      <c r="A1310">
        <v>1302</v>
      </c>
      <c r="B1310">
        <f>IF(A1310&lt;=$B$2,SMALL('K_out calculations'!$I$2:INDEX('K_out calculations'!$I:$I,$B$2+1),A1310+1),NA())</f>
        <v>0</v>
      </c>
      <c r="C1310">
        <f t="shared" ref="C1310" si="1362">IF(ISNUMBER(B1310),C1309+B1310,NA())</f>
        <v>0</v>
      </c>
      <c r="D1310">
        <f t="shared" si="1342"/>
        <v>0.15425658050746976</v>
      </c>
      <c r="E1310">
        <f t="shared" si="1340"/>
        <v>0</v>
      </c>
      <c r="F1310">
        <f t="shared" si="1343"/>
        <v>0</v>
      </c>
    </row>
    <row r="1311" spans="1:6" x14ac:dyDescent="0.3">
      <c r="A1311">
        <v>1303</v>
      </c>
      <c r="B1311">
        <f>IF(A1311&lt;=$B$2,SMALL('K_out calculations'!$I$2:INDEX('K_out calculations'!$I:$I,$B$2+1),A1311+1),NA())</f>
        <v>0</v>
      </c>
      <c r="C1311">
        <f t="shared" ref="C1311" si="1363">IF(ISNUMBER(B1311),B1311,NA())</f>
        <v>0</v>
      </c>
      <c r="D1311">
        <f t="shared" si="1342"/>
        <v>0.15437514820962769</v>
      </c>
      <c r="E1311">
        <f t="shared" si="1340"/>
        <v>0</v>
      </c>
      <c r="F1311">
        <f t="shared" si="1343"/>
        <v>0</v>
      </c>
    </row>
    <row r="1312" spans="1:6" x14ac:dyDescent="0.3">
      <c r="A1312">
        <v>1304</v>
      </c>
      <c r="B1312">
        <f>IF(A1312&lt;=$B$2,SMALL('K_out calculations'!$I$2:INDEX('K_out calculations'!$I:$I,$B$2+1),A1312+1),NA())</f>
        <v>0</v>
      </c>
      <c r="C1312">
        <f t="shared" ref="C1312" si="1364">IF(ISNUMBER(B1312),C1311+B1312,NA())</f>
        <v>0</v>
      </c>
      <c r="D1312">
        <f t="shared" si="1342"/>
        <v>0.15449371591178562</v>
      </c>
      <c r="E1312">
        <f t="shared" si="1340"/>
        <v>0</v>
      </c>
      <c r="F1312">
        <f t="shared" si="1343"/>
        <v>0</v>
      </c>
    </row>
    <row r="1313" spans="1:6" x14ac:dyDescent="0.3">
      <c r="A1313">
        <v>1305</v>
      </c>
      <c r="B1313">
        <f>IF(A1313&lt;=$B$2,SMALL('K_out calculations'!$I$2:INDEX('K_out calculations'!$I:$I,$B$2+1),A1313+1),NA())</f>
        <v>0</v>
      </c>
      <c r="C1313">
        <f t="shared" ref="C1313" si="1365">IF(ISNUMBER(B1313),B1313,NA())</f>
        <v>0</v>
      </c>
      <c r="D1313">
        <f t="shared" si="1342"/>
        <v>0.15461228361394355</v>
      </c>
      <c r="E1313">
        <f t="shared" si="1340"/>
        <v>0</v>
      </c>
      <c r="F1313">
        <f t="shared" si="1343"/>
        <v>0</v>
      </c>
    </row>
    <row r="1314" spans="1:6" x14ac:dyDescent="0.3">
      <c r="A1314">
        <v>1306</v>
      </c>
      <c r="B1314">
        <f>IF(A1314&lt;=$B$2,SMALL('K_out calculations'!$I$2:INDEX('K_out calculations'!$I:$I,$B$2+1),A1314+1),NA())</f>
        <v>0</v>
      </c>
      <c r="C1314">
        <f t="shared" ref="C1314" si="1366">IF(ISNUMBER(B1314),C1313+B1314,NA())</f>
        <v>0</v>
      </c>
      <c r="D1314">
        <f t="shared" si="1342"/>
        <v>0.15473085131610148</v>
      </c>
      <c r="E1314">
        <f t="shared" si="1340"/>
        <v>0</v>
      </c>
      <c r="F1314">
        <f t="shared" si="1343"/>
        <v>0</v>
      </c>
    </row>
    <row r="1315" spans="1:6" x14ac:dyDescent="0.3">
      <c r="A1315">
        <v>1307</v>
      </c>
      <c r="B1315">
        <f>IF(A1315&lt;=$B$2,SMALL('K_out calculations'!$I$2:INDEX('K_out calculations'!$I:$I,$B$2+1),A1315+1),NA())</f>
        <v>0</v>
      </c>
      <c r="C1315">
        <f t="shared" ref="C1315" si="1367">IF(ISNUMBER(B1315),B1315,NA())</f>
        <v>0</v>
      </c>
      <c r="D1315">
        <f t="shared" si="1342"/>
        <v>0.15484941901825944</v>
      </c>
      <c r="E1315">
        <f t="shared" si="1340"/>
        <v>0</v>
      </c>
      <c r="F1315">
        <f t="shared" si="1343"/>
        <v>0</v>
      </c>
    </row>
    <row r="1316" spans="1:6" x14ac:dyDescent="0.3">
      <c r="A1316">
        <v>1308</v>
      </c>
      <c r="B1316">
        <f>IF(A1316&lt;=$B$2,SMALL('K_out calculations'!$I$2:INDEX('K_out calculations'!$I:$I,$B$2+1),A1316+1),NA())</f>
        <v>0</v>
      </c>
      <c r="C1316">
        <f t="shared" ref="C1316" si="1368">IF(ISNUMBER(B1316),C1315+B1316,NA())</f>
        <v>0</v>
      </c>
      <c r="D1316">
        <f t="shared" si="1342"/>
        <v>0.15496798672041737</v>
      </c>
      <c r="E1316">
        <f t="shared" si="1340"/>
        <v>0</v>
      </c>
      <c r="F1316">
        <f t="shared" si="1343"/>
        <v>0</v>
      </c>
    </row>
    <row r="1317" spans="1:6" x14ac:dyDescent="0.3">
      <c r="A1317">
        <v>1309</v>
      </c>
      <c r="B1317">
        <f>IF(A1317&lt;=$B$2,SMALL('K_out calculations'!$I$2:INDEX('K_out calculations'!$I:$I,$B$2+1),A1317+1),NA())</f>
        <v>0</v>
      </c>
      <c r="C1317">
        <f t="shared" ref="C1317" si="1369">IF(ISNUMBER(B1317),B1317,NA())</f>
        <v>0</v>
      </c>
      <c r="D1317">
        <f t="shared" si="1342"/>
        <v>0.1550865544225753</v>
      </c>
      <c r="E1317">
        <f t="shared" si="1340"/>
        <v>0</v>
      </c>
      <c r="F1317">
        <f t="shared" si="1343"/>
        <v>0</v>
      </c>
    </row>
    <row r="1318" spans="1:6" x14ac:dyDescent="0.3">
      <c r="A1318">
        <v>1310</v>
      </c>
      <c r="B1318">
        <f>IF(A1318&lt;=$B$2,SMALL('K_out calculations'!$I$2:INDEX('K_out calculations'!$I:$I,$B$2+1),A1318+1),NA())</f>
        <v>0</v>
      </c>
      <c r="C1318">
        <f t="shared" ref="C1318" si="1370">IF(ISNUMBER(B1318),C1317+B1318,NA())</f>
        <v>0</v>
      </c>
      <c r="D1318">
        <f t="shared" si="1342"/>
        <v>0.15520512212473322</v>
      </c>
      <c r="E1318">
        <f t="shared" si="1340"/>
        <v>0</v>
      </c>
      <c r="F1318">
        <f t="shared" si="1343"/>
        <v>0</v>
      </c>
    </row>
    <row r="1319" spans="1:6" x14ac:dyDescent="0.3">
      <c r="A1319">
        <v>1311</v>
      </c>
      <c r="B1319">
        <f>IF(A1319&lt;=$B$2,SMALL('K_out calculations'!$I$2:INDEX('K_out calculations'!$I:$I,$B$2+1),A1319+1),NA())</f>
        <v>0</v>
      </c>
      <c r="C1319">
        <f t="shared" ref="C1319" si="1371">IF(ISNUMBER(B1319),B1319,NA())</f>
        <v>0</v>
      </c>
      <c r="D1319">
        <f t="shared" si="1342"/>
        <v>0.15532368982689115</v>
      </c>
      <c r="E1319">
        <f t="shared" si="1340"/>
        <v>0</v>
      </c>
      <c r="F1319">
        <f t="shared" si="1343"/>
        <v>0</v>
      </c>
    </row>
    <row r="1320" spans="1:6" x14ac:dyDescent="0.3">
      <c r="A1320">
        <v>1312</v>
      </c>
      <c r="B1320">
        <f>IF(A1320&lt;=$B$2,SMALL('K_out calculations'!$I$2:INDEX('K_out calculations'!$I:$I,$B$2+1),A1320+1),NA())</f>
        <v>0</v>
      </c>
      <c r="C1320">
        <f t="shared" ref="C1320" si="1372">IF(ISNUMBER(B1320),C1319+B1320,NA())</f>
        <v>0</v>
      </c>
      <c r="D1320">
        <f t="shared" si="1342"/>
        <v>0.15544225752904908</v>
      </c>
      <c r="E1320">
        <f t="shared" si="1340"/>
        <v>0</v>
      </c>
      <c r="F1320">
        <f t="shared" si="1343"/>
        <v>0</v>
      </c>
    </row>
    <row r="1321" spans="1:6" x14ac:dyDescent="0.3">
      <c r="A1321">
        <v>1313</v>
      </c>
      <c r="B1321">
        <f>IF(A1321&lt;=$B$2,SMALL('K_out calculations'!$I$2:INDEX('K_out calculations'!$I:$I,$B$2+1),A1321+1),NA())</f>
        <v>0</v>
      </c>
      <c r="C1321">
        <f t="shared" ref="C1321" si="1373">IF(ISNUMBER(B1321),B1321,NA())</f>
        <v>0</v>
      </c>
      <c r="D1321">
        <f t="shared" si="1342"/>
        <v>0.15556082523120701</v>
      </c>
      <c r="E1321">
        <f t="shared" si="1340"/>
        <v>0</v>
      </c>
      <c r="F1321">
        <f t="shared" si="1343"/>
        <v>0</v>
      </c>
    </row>
    <row r="1322" spans="1:6" x14ac:dyDescent="0.3">
      <c r="A1322">
        <v>1314</v>
      </c>
      <c r="B1322">
        <f>IF(A1322&lt;=$B$2,SMALL('K_out calculations'!$I$2:INDEX('K_out calculations'!$I:$I,$B$2+1),A1322+1),NA())</f>
        <v>0</v>
      </c>
      <c r="C1322">
        <f t="shared" ref="C1322" si="1374">IF(ISNUMBER(B1322),C1321+B1322,NA())</f>
        <v>0</v>
      </c>
      <c r="D1322">
        <f t="shared" si="1342"/>
        <v>0.15567939293336494</v>
      </c>
      <c r="E1322">
        <f t="shared" si="1340"/>
        <v>0</v>
      </c>
      <c r="F1322">
        <f t="shared" si="1343"/>
        <v>0</v>
      </c>
    </row>
    <row r="1323" spans="1:6" x14ac:dyDescent="0.3">
      <c r="A1323">
        <v>1315</v>
      </c>
      <c r="B1323">
        <f>IF(A1323&lt;=$B$2,SMALL('K_out calculations'!$I$2:INDEX('K_out calculations'!$I:$I,$B$2+1),A1323+1),NA())</f>
        <v>0</v>
      </c>
      <c r="C1323">
        <f t="shared" ref="C1323" si="1375">IF(ISNUMBER(B1323),B1323,NA())</f>
        <v>0</v>
      </c>
      <c r="D1323">
        <f t="shared" si="1342"/>
        <v>0.1557979606355229</v>
      </c>
      <c r="E1323">
        <f t="shared" si="1340"/>
        <v>0</v>
      </c>
      <c r="F1323">
        <f t="shared" si="1343"/>
        <v>0</v>
      </c>
    </row>
    <row r="1324" spans="1:6" x14ac:dyDescent="0.3">
      <c r="A1324">
        <v>1316</v>
      </c>
      <c r="B1324">
        <f>IF(A1324&lt;=$B$2,SMALL('K_out calculations'!$I$2:INDEX('K_out calculations'!$I:$I,$B$2+1),A1324+1),NA())</f>
        <v>0</v>
      </c>
      <c r="C1324">
        <f t="shared" ref="C1324" si="1376">IF(ISNUMBER(B1324),C1323+B1324,NA())</f>
        <v>0</v>
      </c>
      <c r="D1324">
        <f t="shared" si="1342"/>
        <v>0.15591652833768083</v>
      </c>
      <c r="E1324">
        <f t="shared" si="1340"/>
        <v>0</v>
      </c>
      <c r="F1324">
        <f t="shared" si="1343"/>
        <v>0</v>
      </c>
    </row>
    <row r="1325" spans="1:6" x14ac:dyDescent="0.3">
      <c r="A1325">
        <v>1317</v>
      </c>
      <c r="B1325">
        <f>IF(A1325&lt;=$B$2,SMALL('K_out calculations'!$I$2:INDEX('K_out calculations'!$I:$I,$B$2+1),A1325+1),NA())</f>
        <v>0</v>
      </c>
      <c r="C1325">
        <f t="shared" ref="C1325" si="1377">IF(ISNUMBER(B1325),B1325,NA())</f>
        <v>0</v>
      </c>
      <c r="D1325">
        <f t="shared" si="1342"/>
        <v>0.15603509603983876</v>
      </c>
      <c r="E1325">
        <f t="shared" si="1340"/>
        <v>0</v>
      </c>
      <c r="F1325">
        <f t="shared" si="1343"/>
        <v>0</v>
      </c>
    </row>
    <row r="1326" spans="1:6" x14ac:dyDescent="0.3">
      <c r="A1326">
        <v>1318</v>
      </c>
      <c r="B1326">
        <f>IF(A1326&lt;=$B$2,SMALL('K_out calculations'!$I$2:INDEX('K_out calculations'!$I:$I,$B$2+1),A1326+1),NA())</f>
        <v>0</v>
      </c>
      <c r="C1326">
        <f t="shared" ref="C1326" si="1378">IF(ISNUMBER(B1326),C1325+B1326,NA())</f>
        <v>0</v>
      </c>
      <c r="D1326">
        <f t="shared" si="1342"/>
        <v>0.15615366374199668</v>
      </c>
      <c r="E1326">
        <f t="shared" si="1340"/>
        <v>0</v>
      </c>
      <c r="F1326">
        <f t="shared" si="1343"/>
        <v>0</v>
      </c>
    </row>
    <row r="1327" spans="1:6" x14ac:dyDescent="0.3">
      <c r="A1327">
        <v>1319</v>
      </c>
      <c r="B1327">
        <f>IF(A1327&lt;=$B$2,SMALL('K_out calculations'!$I$2:INDEX('K_out calculations'!$I:$I,$B$2+1),A1327+1),NA())</f>
        <v>0</v>
      </c>
      <c r="C1327">
        <f t="shared" ref="C1327" si="1379">IF(ISNUMBER(B1327),B1327,NA())</f>
        <v>0</v>
      </c>
      <c r="D1327">
        <f t="shared" si="1342"/>
        <v>0.15627223144415461</v>
      </c>
      <c r="E1327">
        <f t="shared" si="1340"/>
        <v>0</v>
      </c>
      <c r="F1327">
        <f t="shared" si="1343"/>
        <v>0</v>
      </c>
    </row>
    <row r="1328" spans="1:6" x14ac:dyDescent="0.3">
      <c r="A1328">
        <v>1320</v>
      </c>
      <c r="B1328">
        <f>IF(A1328&lt;=$B$2,SMALL('K_out calculations'!$I$2:INDEX('K_out calculations'!$I:$I,$B$2+1),A1328+1),NA())</f>
        <v>0</v>
      </c>
      <c r="C1328">
        <f t="shared" ref="C1328" si="1380">IF(ISNUMBER(B1328),C1327+B1328,NA())</f>
        <v>0</v>
      </c>
      <c r="D1328">
        <f t="shared" si="1342"/>
        <v>0.15639079914631254</v>
      </c>
      <c r="E1328">
        <f t="shared" si="1340"/>
        <v>0</v>
      </c>
      <c r="F1328">
        <f t="shared" si="1343"/>
        <v>0</v>
      </c>
    </row>
    <row r="1329" spans="1:6" x14ac:dyDescent="0.3">
      <c r="A1329">
        <v>1321</v>
      </c>
      <c r="B1329">
        <f>IF(A1329&lt;=$B$2,SMALL('K_out calculations'!$I$2:INDEX('K_out calculations'!$I:$I,$B$2+1),A1329+1),NA())</f>
        <v>0</v>
      </c>
      <c r="C1329">
        <f t="shared" ref="C1329" si="1381">IF(ISNUMBER(B1329),B1329,NA())</f>
        <v>0</v>
      </c>
      <c r="D1329">
        <f t="shared" si="1342"/>
        <v>0.15650936684847047</v>
      </c>
      <c r="E1329">
        <f t="shared" si="1340"/>
        <v>0</v>
      </c>
      <c r="F1329">
        <f t="shared" si="1343"/>
        <v>0</v>
      </c>
    </row>
    <row r="1330" spans="1:6" x14ac:dyDescent="0.3">
      <c r="A1330">
        <v>1322</v>
      </c>
      <c r="B1330">
        <f>IF(A1330&lt;=$B$2,SMALL('K_out calculations'!$I$2:INDEX('K_out calculations'!$I:$I,$B$2+1),A1330+1),NA())</f>
        <v>0</v>
      </c>
      <c r="C1330">
        <f t="shared" ref="C1330" si="1382">IF(ISNUMBER(B1330),C1329+B1330,NA())</f>
        <v>0</v>
      </c>
      <c r="D1330">
        <f t="shared" si="1342"/>
        <v>0.1566279345506284</v>
      </c>
      <c r="E1330">
        <f t="shared" si="1340"/>
        <v>0</v>
      </c>
      <c r="F1330">
        <f t="shared" si="1343"/>
        <v>0</v>
      </c>
    </row>
    <row r="1331" spans="1:6" x14ac:dyDescent="0.3">
      <c r="A1331">
        <v>1323</v>
      </c>
      <c r="B1331">
        <f>IF(A1331&lt;=$B$2,SMALL('K_out calculations'!$I$2:INDEX('K_out calculations'!$I:$I,$B$2+1),A1331+1),NA())</f>
        <v>0</v>
      </c>
      <c r="C1331">
        <f t="shared" ref="C1331" si="1383">IF(ISNUMBER(B1331),B1331,NA())</f>
        <v>0</v>
      </c>
      <c r="D1331">
        <f t="shared" si="1342"/>
        <v>0.15674650225278633</v>
      </c>
      <c r="E1331">
        <f t="shared" si="1340"/>
        <v>0</v>
      </c>
      <c r="F1331">
        <f t="shared" si="1343"/>
        <v>0</v>
      </c>
    </row>
    <row r="1332" spans="1:6" x14ac:dyDescent="0.3">
      <c r="A1332">
        <v>1324</v>
      </c>
      <c r="B1332">
        <f>IF(A1332&lt;=$B$2,SMALL('K_out calculations'!$I$2:INDEX('K_out calculations'!$I:$I,$B$2+1),A1332+1),NA())</f>
        <v>0</v>
      </c>
      <c r="C1332">
        <f t="shared" ref="C1332" si="1384">IF(ISNUMBER(B1332),C1331+B1332,NA())</f>
        <v>0</v>
      </c>
      <c r="D1332">
        <f t="shared" si="1342"/>
        <v>0.15686506995494429</v>
      </c>
      <c r="E1332">
        <f t="shared" si="1340"/>
        <v>0</v>
      </c>
      <c r="F1332">
        <f t="shared" si="1343"/>
        <v>0</v>
      </c>
    </row>
    <row r="1333" spans="1:6" x14ac:dyDescent="0.3">
      <c r="A1333">
        <v>1325</v>
      </c>
      <c r="B1333">
        <f>IF(A1333&lt;=$B$2,SMALL('K_out calculations'!$I$2:INDEX('K_out calculations'!$I:$I,$B$2+1),A1333+1),NA())</f>
        <v>0</v>
      </c>
      <c r="C1333">
        <f t="shared" ref="C1333" si="1385">IF(ISNUMBER(B1333),B1333,NA())</f>
        <v>0</v>
      </c>
      <c r="D1333">
        <f t="shared" si="1342"/>
        <v>0.15698363765710222</v>
      </c>
      <c r="E1333">
        <f t="shared" si="1340"/>
        <v>0</v>
      </c>
      <c r="F1333">
        <f t="shared" si="1343"/>
        <v>0</v>
      </c>
    </row>
    <row r="1334" spans="1:6" x14ac:dyDescent="0.3">
      <c r="A1334">
        <v>1326</v>
      </c>
      <c r="B1334">
        <f>IF(A1334&lt;=$B$2,SMALL('K_out calculations'!$I$2:INDEX('K_out calculations'!$I:$I,$B$2+1),A1334+1),NA())</f>
        <v>0</v>
      </c>
      <c r="C1334">
        <f t="shared" ref="C1334" si="1386">IF(ISNUMBER(B1334),C1333+B1334,NA())</f>
        <v>0</v>
      </c>
      <c r="D1334">
        <f t="shared" si="1342"/>
        <v>0.15710220535926014</v>
      </c>
      <c r="E1334">
        <f t="shared" si="1340"/>
        <v>0</v>
      </c>
      <c r="F1334">
        <f t="shared" si="1343"/>
        <v>0</v>
      </c>
    </row>
    <row r="1335" spans="1:6" x14ac:dyDescent="0.3">
      <c r="A1335">
        <v>1327</v>
      </c>
      <c r="B1335">
        <f>IF(A1335&lt;=$B$2,SMALL('K_out calculations'!$I$2:INDEX('K_out calculations'!$I:$I,$B$2+1),A1335+1),NA())</f>
        <v>0</v>
      </c>
      <c r="C1335">
        <f t="shared" ref="C1335" si="1387">IF(ISNUMBER(B1335),B1335,NA())</f>
        <v>0</v>
      </c>
      <c r="D1335">
        <f t="shared" si="1342"/>
        <v>0.15722077306141807</v>
      </c>
      <c r="E1335">
        <f t="shared" si="1340"/>
        <v>0</v>
      </c>
      <c r="F1335">
        <f t="shared" si="1343"/>
        <v>0</v>
      </c>
    </row>
    <row r="1336" spans="1:6" x14ac:dyDescent="0.3">
      <c r="A1336">
        <v>1328</v>
      </c>
      <c r="B1336">
        <f>IF(A1336&lt;=$B$2,SMALL('K_out calculations'!$I$2:INDEX('K_out calculations'!$I:$I,$B$2+1),A1336+1),NA())</f>
        <v>0</v>
      </c>
      <c r="C1336">
        <f t="shared" ref="C1336" si="1388">IF(ISNUMBER(B1336),C1335+B1336,NA())</f>
        <v>0</v>
      </c>
      <c r="D1336">
        <f t="shared" si="1342"/>
        <v>0.157339340763576</v>
      </c>
      <c r="E1336">
        <f t="shared" si="1340"/>
        <v>0</v>
      </c>
      <c r="F1336">
        <f t="shared" si="1343"/>
        <v>0</v>
      </c>
    </row>
    <row r="1337" spans="1:6" x14ac:dyDescent="0.3">
      <c r="A1337">
        <v>1329</v>
      </c>
      <c r="B1337">
        <f>IF(A1337&lt;=$B$2,SMALL('K_out calculations'!$I$2:INDEX('K_out calculations'!$I:$I,$B$2+1),A1337+1),NA())</f>
        <v>0</v>
      </c>
      <c r="C1337">
        <f t="shared" ref="C1337" si="1389">IF(ISNUMBER(B1337),B1337,NA())</f>
        <v>0</v>
      </c>
      <c r="D1337">
        <f t="shared" si="1342"/>
        <v>0.15745790846573393</v>
      </c>
      <c r="E1337">
        <f t="shared" si="1340"/>
        <v>0</v>
      </c>
      <c r="F1337">
        <f t="shared" si="1343"/>
        <v>0</v>
      </c>
    </row>
    <row r="1338" spans="1:6" x14ac:dyDescent="0.3">
      <c r="A1338">
        <v>1330</v>
      </c>
      <c r="B1338">
        <f>IF(A1338&lt;=$B$2,SMALL('K_out calculations'!$I$2:INDEX('K_out calculations'!$I:$I,$B$2+1),A1338+1),NA())</f>
        <v>0</v>
      </c>
      <c r="C1338">
        <f t="shared" ref="C1338" si="1390">IF(ISNUMBER(B1338),C1337+B1338,NA())</f>
        <v>0</v>
      </c>
      <c r="D1338">
        <f t="shared" si="1342"/>
        <v>0.15757647616789186</v>
      </c>
      <c r="E1338">
        <f t="shared" si="1340"/>
        <v>0</v>
      </c>
      <c r="F1338">
        <f t="shared" si="1343"/>
        <v>0</v>
      </c>
    </row>
    <row r="1339" spans="1:6" x14ac:dyDescent="0.3">
      <c r="A1339">
        <v>1331</v>
      </c>
      <c r="B1339">
        <f>IF(A1339&lt;=$B$2,SMALL('K_out calculations'!$I$2:INDEX('K_out calculations'!$I:$I,$B$2+1),A1339+1),NA())</f>
        <v>0</v>
      </c>
      <c r="C1339">
        <f t="shared" ref="C1339" si="1391">IF(ISNUMBER(B1339),B1339,NA())</f>
        <v>0</v>
      </c>
      <c r="D1339">
        <f t="shared" si="1342"/>
        <v>0.15769504387004979</v>
      </c>
      <c r="E1339">
        <f t="shared" si="1340"/>
        <v>0</v>
      </c>
      <c r="F1339">
        <f t="shared" si="1343"/>
        <v>0</v>
      </c>
    </row>
    <row r="1340" spans="1:6" x14ac:dyDescent="0.3">
      <c r="A1340">
        <v>1332</v>
      </c>
      <c r="B1340">
        <f>IF(A1340&lt;=$B$2,SMALL('K_out calculations'!$I$2:INDEX('K_out calculations'!$I:$I,$B$2+1),A1340+1),NA())</f>
        <v>0</v>
      </c>
      <c r="C1340">
        <f t="shared" ref="C1340" si="1392">IF(ISNUMBER(B1340),C1339+B1340,NA())</f>
        <v>0</v>
      </c>
      <c r="D1340">
        <f t="shared" si="1342"/>
        <v>0.15781361157220772</v>
      </c>
      <c r="E1340">
        <f t="shared" si="1340"/>
        <v>0</v>
      </c>
      <c r="F1340">
        <f t="shared" si="1343"/>
        <v>0</v>
      </c>
    </row>
    <row r="1341" spans="1:6" x14ac:dyDescent="0.3">
      <c r="A1341">
        <v>1333</v>
      </c>
      <c r="B1341">
        <f>IF(A1341&lt;=$B$2,SMALL('K_out calculations'!$I$2:INDEX('K_out calculations'!$I:$I,$B$2+1),A1341+1),NA())</f>
        <v>0</v>
      </c>
      <c r="C1341">
        <f t="shared" ref="C1341" si="1393">IF(ISNUMBER(B1341),B1341,NA())</f>
        <v>0</v>
      </c>
      <c r="D1341">
        <f t="shared" si="1342"/>
        <v>0.15793217927436567</v>
      </c>
      <c r="E1341">
        <f t="shared" si="1340"/>
        <v>0</v>
      </c>
      <c r="F1341">
        <f t="shared" si="1343"/>
        <v>0</v>
      </c>
    </row>
    <row r="1342" spans="1:6" x14ac:dyDescent="0.3">
      <c r="A1342">
        <v>1334</v>
      </c>
      <c r="B1342">
        <f>IF(A1342&lt;=$B$2,SMALL('K_out calculations'!$I$2:INDEX('K_out calculations'!$I:$I,$B$2+1),A1342+1),NA())</f>
        <v>0</v>
      </c>
      <c r="C1342">
        <f t="shared" ref="C1342" si="1394">IF(ISNUMBER(B1342),C1341+B1342,NA())</f>
        <v>0</v>
      </c>
      <c r="D1342">
        <f t="shared" si="1342"/>
        <v>0.1580507469765236</v>
      </c>
      <c r="E1342">
        <f t="shared" si="1340"/>
        <v>0</v>
      </c>
      <c r="F1342">
        <f t="shared" si="1343"/>
        <v>0</v>
      </c>
    </row>
    <row r="1343" spans="1:6" x14ac:dyDescent="0.3">
      <c r="A1343">
        <v>1335</v>
      </c>
      <c r="B1343">
        <f>IF(A1343&lt;=$B$2,SMALL('K_out calculations'!$I$2:INDEX('K_out calculations'!$I:$I,$B$2+1),A1343+1),NA())</f>
        <v>0</v>
      </c>
      <c r="C1343">
        <f t="shared" ref="C1343" si="1395">IF(ISNUMBER(B1343),B1343,NA())</f>
        <v>0</v>
      </c>
      <c r="D1343">
        <f t="shared" si="1342"/>
        <v>0.15816931467868153</v>
      </c>
      <c r="E1343">
        <f t="shared" si="1340"/>
        <v>0</v>
      </c>
      <c r="F1343">
        <f t="shared" si="1343"/>
        <v>0</v>
      </c>
    </row>
    <row r="1344" spans="1:6" x14ac:dyDescent="0.3">
      <c r="A1344">
        <v>1336</v>
      </c>
      <c r="B1344">
        <f>IF(A1344&lt;=$B$2,SMALL('K_out calculations'!$I$2:INDEX('K_out calculations'!$I:$I,$B$2+1),A1344+1),NA())</f>
        <v>0</v>
      </c>
      <c r="C1344">
        <f t="shared" ref="C1344" si="1396">IF(ISNUMBER(B1344),C1343+B1344,NA())</f>
        <v>0</v>
      </c>
      <c r="D1344">
        <f t="shared" si="1342"/>
        <v>0.15828788238083946</v>
      </c>
      <c r="E1344">
        <f t="shared" si="1340"/>
        <v>0</v>
      </c>
      <c r="F1344">
        <f t="shared" si="1343"/>
        <v>0</v>
      </c>
    </row>
    <row r="1345" spans="1:6" x14ac:dyDescent="0.3">
      <c r="A1345">
        <v>1337</v>
      </c>
      <c r="B1345">
        <f>IF(A1345&lt;=$B$2,SMALL('K_out calculations'!$I$2:INDEX('K_out calculations'!$I:$I,$B$2+1),A1345+1),NA())</f>
        <v>0</v>
      </c>
      <c r="C1345">
        <f t="shared" ref="C1345" si="1397">IF(ISNUMBER(B1345),B1345,NA())</f>
        <v>0</v>
      </c>
      <c r="D1345">
        <f t="shared" si="1342"/>
        <v>0.15840645008299739</v>
      </c>
      <c r="E1345">
        <f t="shared" si="1340"/>
        <v>0</v>
      </c>
      <c r="F1345">
        <f t="shared" si="1343"/>
        <v>0</v>
      </c>
    </row>
    <row r="1346" spans="1:6" x14ac:dyDescent="0.3">
      <c r="A1346">
        <v>1338</v>
      </c>
      <c r="B1346">
        <f>IF(A1346&lt;=$B$2,SMALL('K_out calculations'!$I$2:INDEX('K_out calculations'!$I:$I,$B$2+1),A1346+1),NA())</f>
        <v>0</v>
      </c>
      <c r="C1346">
        <f t="shared" ref="C1346" si="1398">IF(ISNUMBER(B1346),C1345+B1346,NA())</f>
        <v>0</v>
      </c>
      <c r="D1346">
        <f t="shared" si="1342"/>
        <v>0.15852501778515532</v>
      </c>
      <c r="E1346">
        <f t="shared" si="1340"/>
        <v>0</v>
      </c>
      <c r="F1346">
        <f t="shared" si="1343"/>
        <v>0</v>
      </c>
    </row>
    <row r="1347" spans="1:6" x14ac:dyDescent="0.3">
      <c r="A1347">
        <v>1339</v>
      </c>
      <c r="B1347">
        <f>IF(A1347&lt;=$B$2,SMALL('K_out calculations'!$I$2:INDEX('K_out calculations'!$I:$I,$B$2+1),A1347+1),NA())</f>
        <v>0</v>
      </c>
      <c r="C1347">
        <f t="shared" ref="C1347" si="1399">IF(ISNUMBER(B1347),B1347,NA())</f>
        <v>0</v>
      </c>
      <c r="D1347">
        <f t="shared" si="1342"/>
        <v>0.15864358548731325</v>
      </c>
      <c r="E1347">
        <f t="shared" si="1340"/>
        <v>0</v>
      </c>
      <c r="F1347">
        <f t="shared" si="1343"/>
        <v>0</v>
      </c>
    </row>
    <row r="1348" spans="1:6" x14ac:dyDescent="0.3">
      <c r="A1348">
        <v>1340</v>
      </c>
      <c r="B1348">
        <f>IF(A1348&lt;=$B$2,SMALL('K_out calculations'!$I$2:INDEX('K_out calculations'!$I:$I,$B$2+1),A1348+1),NA())</f>
        <v>0</v>
      </c>
      <c r="C1348">
        <f t="shared" ref="C1348" si="1400">IF(ISNUMBER(B1348),C1347+B1348,NA())</f>
        <v>0</v>
      </c>
      <c r="D1348">
        <f t="shared" si="1342"/>
        <v>0.15876215318947118</v>
      </c>
      <c r="E1348">
        <f t="shared" si="1340"/>
        <v>0</v>
      </c>
      <c r="F1348">
        <f t="shared" si="1343"/>
        <v>0</v>
      </c>
    </row>
    <row r="1349" spans="1:6" x14ac:dyDescent="0.3">
      <c r="A1349">
        <v>1341</v>
      </c>
      <c r="B1349">
        <f>IF(A1349&lt;=$B$2,SMALL('K_out calculations'!$I$2:INDEX('K_out calculations'!$I:$I,$B$2+1),A1349+1),NA())</f>
        <v>0</v>
      </c>
      <c r="C1349">
        <f t="shared" ref="C1349" si="1401">IF(ISNUMBER(B1349),B1349,NA())</f>
        <v>0</v>
      </c>
      <c r="D1349">
        <f t="shared" si="1342"/>
        <v>0.15888072089162911</v>
      </c>
      <c r="E1349">
        <f t="shared" si="1340"/>
        <v>0</v>
      </c>
      <c r="F1349">
        <f t="shared" si="1343"/>
        <v>0</v>
      </c>
    </row>
    <row r="1350" spans="1:6" x14ac:dyDescent="0.3">
      <c r="A1350">
        <v>1342</v>
      </c>
      <c r="B1350">
        <f>IF(A1350&lt;=$B$2,SMALL('K_out calculations'!$I$2:INDEX('K_out calculations'!$I:$I,$B$2+1),A1350+1),NA())</f>
        <v>0</v>
      </c>
      <c r="C1350">
        <f t="shared" ref="C1350" si="1402">IF(ISNUMBER(B1350),C1349+B1350,NA())</f>
        <v>0</v>
      </c>
      <c r="D1350">
        <f t="shared" si="1342"/>
        <v>0.15899928859378706</v>
      </c>
      <c r="E1350">
        <f t="shared" si="1340"/>
        <v>0</v>
      </c>
      <c r="F1350">
        <f t="shared" si="1343"/>
        <v>0</v>
      </c>
    </row>
    <row r="1351" spans="1:6" x14ac:dyDescent="0.3">
      <c r="A1351">
        <v>1343</v>
      </c>
      <c r="B1351">
        <f>IF(A1351&lt;=$B$2,SMALL('K_out calculations'!$I$2:INDEX('K_out calculations'!$I:$I,$B$2+1),A1351+1),NA())</f>
        <v>0</v>
      </c>
      <c r="C1351">
        <f t="shared" ref="C1351" si="1403">IF(ISNUMBER(B1351),B1351,NA())</f>
        <v>0</v>
      </c>
      <c r="D1351">
        <f t="shared" si="1342"/>
        <v>0.15911785629594499</v>
      </c>
      <c r="E1351">
        <f t="shared" si="1340"/>
        <v>0</v>
      </c>
      <c r="F1351">
        <f t="shared" si="1343"/>
        <v>0</v>
      </c>
    </row>
    <row r="1352" spans="1:6" x14ac:dyDescent="0.3">
      <c r="A1352">
        <v>1344</v>
      </c>
      <c r="B1352">
        <f>IF(A1352&lt;=$B$2,SMALL('K_out calculations'!$I$2:INDEX('K_out calculations'!$I:$I,$B$2+1),A1352+1),NA())</f>
        <v>0</v>
      </c>
      <c r="C1352">
        <f t="shared" ref="C1352" si="1404">IF(ISNUMBER(B1352),C1351+B1352,NA())</f>
        <v>0</v>
      </c>
      <c r="D1352">
        <f t="shared" si="1342"/>
        <v>0.15923642399810292</v>
      </c>
      <c r="E1352">
        <f t="shared" si="1340"/>
        <v>0</v>
      </c>
      <c r="F1352">
        <f t="shared" si="1343"/>
        <v>0</v>
      </c>
    </row>
    <row r="1353" spans="1:6" x14ac:dyDescent="0.3">
      <c r="A1353">
        <v>1345</v>
      </c>
      <c r="B1353">
        <f>IF(A1353&lt;=$B$2,SMALL('K_out calculations'!$I$2:INDEX('K_out calculations'!$I:$I,$B$2+1),A1353+1),NA())</f>
        <v>0</v>
      </c>
      <c r="C1353">
        <f t="shared" ref="C1353" si="1405">IF(ISNUMBER(B1353),B1353,NA())</f>
        <v>0</v>
      </c>
      <c r="D1353">
        <f t="shared" si="1342"/>
        <v>0.15935499170026085</v>
      </c>
      <c r="E1353">
        <f t="shared" si="1340"/>
        <v>0</v>
      </c>
      <c r="F1353">
        <f t="shared" si="1343"/>
        <v>0</v>
      </c>
    </row>
    <row r="1354" spans="1:6" x14ac:dyDescent="0.3">
      <c r="A1354">
        <v>1346</v>
      </c>
      <c r="B1354">
        <f>IF(A1354&lt;=$B$2,SMALL('K_out calculations'!$I$2:INDEX('K_out calculations'!$I:$I,$B$2+1),A1354+1),NA())</f>
        <v>0</v>
      </c>
      <c r="C1354">
        <f t="shared" ref="C1354" si="1406">IF(ISNUMBER(B1354),C1353+B1354,NA())</f>
        <v>0</v>
      </c>
      <c r="D1354">
        <f t="shared" si="1342"/>
        <v>0.15947355940241878</v>
      </c>
      <c r="E1354">
        <f t="shared" ref="E1354:E1417" si="1407">IF(ISNUMBER(C1354),C1354/$B$3,NA())</f>
        <v>0</v>
      </c>
      <c r="F1354">
        <f t="shared" si="1343"/>
        <v>0</v>
      </c>
    </row>
    <row r="1355" spans="1:6" x14ac:dyDescent="0.3">
      <c r="A1355">
        <v>1347</v>
      </c>
      <c r="B1355">
        <f>IF(A1355&lt;=$B$2,SMALL('K_out calculations'!$I$2:INDEX('K_out calculations'!$I:$I,$B$2+1),A1355+1),NA())</f>
        <v>0</v>
      </c>
      <c r="C1355">
        <f t="shared" ref="C1355" si="1408">IF(ISNUMBER(B1355),B1355,NA())</f>
        <v>0</v>
      </c>
      <c r="D1355">
        <f t="shared" ref="D1355:D1418" si="1409">IF(A1355&lt;=$B$2, (A1355-1)/$B$2,NA())</f>
        <v>0.15959212710457671</v>
      </c>
      <c r="E1355">
        <f t="shared" si="1407"/>
        <v>0</v>
      </c>
      <c r="F1355">
        <f t="shared" ref="F1355:F1418" si="1410">IF(AND(ISNUMBER(E1355),ISNUMBER(E1354),ISNUMBER(D1355),ISNUMBER(D1354)),(E1355+E1354)/2*(D1355-D1354),NA())</f>
        <v>0</v>
      </c>
    </row>
    <row r="1356" spans="1:6" x14ac:dyDescent="0.3">
      <c r="A1356">
        <v>1348</v>
      </c>
      <c r="B1356">
        <f>IF(A1356&lt;=$B$2,SMALL('K_out calculations'!$I$2:INDEX('K_out calculations'!$I:$I,$B$2+1),A1356+1),NA())</f>
        <v>0</v>
      </c>
      <c r="C1356">
        <f t="shared" ref="C1356" si="1411">IF(ISNUMBER(B1356),C1355+B1356,NA())</f>
        <v>0</v>
      </c>
      <c r="D1356">
        <f t="shared" si="1409"/>
        <v>0.15971069480673464</v>
      </c>
      <c r="E1356">
        <f t="shared" si="1407"/>
        <v>0</v>
      </c>
      <c r="F1356">
        <f t="shared" si="1410"/>
        <v>0</v>
      </c>
    </row>
    <row r="1357" spans="1:6" x14ac:dyDescent="0.3">
      <c r="A1357">
        <v>1349</v>
      </c>
      <c r="B1357">
        <f>IF(A1357&lt;=$B$2,SMALL('K_out calculations'!$I$2:INDEX('K_out calculations'!$I:$I,$B$2+1),A1357+1),NA())</f>
        <v>0</v>
      </c>
      <c r="C1357">
        <f t="shared" ref="C1357" si="1412">IF(ISNUMBER(B1357),B1357,NA())</f>
        <v>0</v>
      </c>
      <c r="D1357">
        <f t="shared" si="1409"/>
        <v>0.15982926250889257</v>
      </c>
      <c r="E1357">
        <f t="shared" si="1407"/>
        <v>0</v>
      </c>
      <c r="F1357">
        <f t="shared" si="1410"/>
        <v>0</v>
      </c>
    </row>
    <row r="1358" spans="1:6" x14ac:dyDescent="0.3">
      <c r="A1358">
        <v>1350</v>
      </c>
      <c r="B1358">
        <f>IF(A1358&lt;=$B$2,SMALL('K_out calculations'!$I$2:INDEX('K_out calculations'!$I:$I,$B$2+1),A1358+1),NA())</f>
        <v>0</v>
      </c>
      <c r="C1358">
        <f t="shared" ref="C1358" si="1413">IF(ISNUMBER(B1358),C1357+B1358,NA())</f>
        <v>0</v>
      </c>
      <c r="D1358">
        <f t="shared" si="1409"/>
        <v>0.15994783021105052</v>
      </c>
      <c r="E1358">
        <f t="shared" si="1407"/>
        <v>0</v>
      </c>
      <c r="F1358">
        <f t="shared" si="1410"/>
        <v>0</v>
      </c>
    </row>
    <row r="1359" spans="1:6" x14ac:dyDescent="0.3">
      <c r="A1359">
        <v>1351</v>
      </c>
      <c r="B1359">
        <f>IF(A1359&lt;=$B$2,SMALL('K_out calculations'!$I$2:INDEX('K_out calculations'!$I:$I,$B$2+1),A1359+1),NA())</f>
        <v>0</v>
      </c>
      <c r="C1359">
        <f t="shared" ref="C1359" si="1414">IF(ISNUMBER(B1359),B1359,NA())</f>
        <v>0</v>
      </c>
      <c r="D1359">
        <f t="shared" si="1409"/>
        <v>0.16006639791320845</v>
      </c>
      <c r="E1359">
        <f t="shared" si="1407"/>
        <v>0</v>
      </c>
      <c r="F1359">
        <f t="shared" si="1410"/>
        <v>0</v>
      </c>
    </row>
    <row r="1360" spans="1:6" x14ac:dyDescent="0.3">
      <c r="A1360">
        <v>1352</v>
      </c>
      <c r="B1360">
        <f>IF(A1360&lt;=$B$2,SMALL('K_out calculations'!$I$2:INDEX('K_out calculations'!$I:$I,$B$2+1),A1360+1),NA())</f>
        <v>0</v>
      </c>
      <c r="C1360">
        <f t="shared" ref="C1360" si="1415">IF(ISNUMBER(B1360),C1359+B1360,NA())</f>
        <v>0</v>
      </c>
      <c r="D1360">
        <f t="shared" si="1409"/>
        <v>0.16018496561536638</v>
      </c>
      <c r="E1360">
        <f t="shared" si="1407"/>
        <v>0</v>
      </c>
      <c r="F1360">
        <f t="shared" si="1410"/>
        <v>0</v>
      </c>
    </row>
    <row r="1361" spans="1:6" x14ac:dyDescent="0.3">
      <c r="A1361">
        <v>1353</v>
      </c>
      <c r="B1361">
        <f>IF(A1361&lt;=$B$2,SMALL('K_out calculations'!$I$2:INDEX('K_out calculations'!$I:$I,$B$2+1),A1361+1),NA())</f>
        <v>0</v>
      </c>
      <c r="C1361">
        <f t="shared" ref="C1361" si="1416">IF(ISNUMBER(B1361),B1361,NA())</f>
        <v>0</v>
      </c>
      <c r="D1361">
        <f t="shared" si="1409"/>
        <v>0.16030353331752431</v>
      </c>
      <c r="E1361">
        <f t="shared" si="1407"/>
        <v>0</v>
      </c>
      <c r="F1361">
        <f t="shared" si="1410"/>
        <v>0</v>
      </c>
    </row>
    <row r="1362" spans="1:6" x14ac:dyDescent="0.3">
      <c r="A1362">
        <v>1354</v>
      </c>
      <c r="B1362">
        <f>IF(A1362&lt;=$B$2,SMALL('K_out calculations'!$I$2:INDEX('K_out calculations'!$I:$I,$B$2+1),A1362+1),NA())</f>
        <v>0</v>
      </c>
      <c r="C1362">
        <f t="shared" ref="C1362" si="1417">IF(ISNUMBER(B1362),C1361+B1362,NA())</f>
        <v>0</v>
      </c>
      <c r="D1362">
        <f t="shared" si="1409"/>
        <v>0.16042210101968224</v>
      </c>
      <c r="E1362">
        <f t="shared" si="1407"/>
        <v>0</v>
      </c>
      <c r="F1362">
        <f t="shared" si="1410"/>
        <v>0</v>
      </c>
    </row>
    <row r="1363" spans="1:6" x14ac:dyDescent="0.3">
      <c r="A1363">
        <v>1355</v>
      </c>
      <c r="B1363">
        <f>IF(A1363&lt;=$B$2,SMALL('K_out calculations'!$I$2:INDEX('K_out calculations'!$I:$I,$B$2+1),A1363+1),NA())</f>
        <v>0</v>
      </c>
      <c r="C1363">
        <f t="shared" ref="C1363" si="1418">IF(ISNUMBER(B1363),B1363,NA())</f>
        <v>0</v>
      </c>
      <c r="D1363">
        <f t="shared" si="1409"/>
        <v>0.16054066872184017</v>
      </c>
      <c r="E1363">
        <f t="shared" si="1407"/>
        <v>0</v>
      </c>
      <c r="F1363">
        <f t="shared" si="1410"/>
        <v>0</v>
      </c>
    </row>
    <row r="1364" spans="1:6" x14ac:dyDescent="0.3">
      <c r="A1364">
        <v>1356</v>
      </c>
      <c r="B1364">
        <f>IF(A1364&lt;=$B$2,SMALL('K_out calculations'!$I$2:INDEX('K_out calculations'!$I:$I,$B$2+1),A1364+1),NA())</f>
        <v>0</v>
      </c>
      <c r="C1364">
        <f t="shared" ref="C1364" si="1419">IF(ISNUMBER(B1364),C1363+B1364,NA())</f>
        <v>0</v>
      </c>
      <c r="D1364">
        <f t="shared" si="1409"/>
        <v>0.1606592364239981</v>
      </c>
      <c r="E1364">
        <f t="shared" si="1407"/>
        <v>0</v>
      </c>
      <c r="F1364">
        <f t="shared" si="1410"/>
        <v>0</v>
      </c>
    </row>
    <row r="1365" spans="1:6" x14ac:dyDescent="0.3">
      <c r="A1365">
        <v>1357</v>
      </c>
      <c r="B1365">
        <f>IF(A1365&lt;=$B$2,SMALL('K_out calculations'!$I$2:INDEX('K_out calculations'!$I:$I,$B$2+1),A1365+1),NA())</f>
        <v>0</v>
      </c>
      <c r="C1365">
        <f t="shared" ref="C1365" si="1420">IF(ISNUMBER(B1365),B1365,NA())</f>
        <v>0</v>
      </c>
      <c r="D1365">
        <f t="shared" si="1409"/>
        <v>0.16077780412615603</v>
      </c>
      <c r="E1365">
        <f t="shared" si="1407"/>
        <v>0</v>
      </c>
      <c r="F1365">
        <f t="shared" si="1410"/>
        <v>0</v>
      </c>
    </row>
    <row r="1366" spans="1:6" x14ac:dyDescent="0.3">
      <c r="A1366">
        <v>1358</v>
      </c>
      <c r="B1366">
        <f>IF(A1366&lt;=$B$2,SMALL('K_out calculations'!$I$2:INDEX('K_out calculations'!$I:$I,$B$2+1),A1366+1),NA())</f>
        <v>0</v>
      </c>
      <c r="C1366">
        <f t="shared" ref="C1366" si="1421">IF(ISNUMBER(B1366),C1365+B1366,NA())</f>
        <v>0</v>
      </c>
      <c r="D1366">
        <f t="shared" si="1409"/>
        <v>0.16089637182831396</v>
      </c>
      <c r="E1366">
        <f t="shared" si="1407"/>
        <v>0</v>
      </c>
      <c r="F1366">
        <f t="shared" si="1410"/>
        <v>0</v>
      </c>
    </row>
    <row r="1367" spans="1:6" x14ac:dyDescent="0.3">
      <c r="A1367">
        <v>1359</v>
      </c>
      <c r="B1367">
        <f>IF(A1367&lt;=$B$2,SMALL('K_out calculations'!$I$2:INDEX('K_out calculations'!$I:$I,$B$2+1),A1367+1),NA())</f>
        <v>0</v>
      </c>
      <c r="C1367">
        <f t="shared" ref="C1367" si="1422">IF(ISNUMBER(B1367),B1367,NA())</f>
        <v>0</v>
      </c>
      <c r="D1367">
        <f t="shared" si="1409"/>
        <v>0.16101493953047191</v>
      </c>
      <c r="E1367">
        <f t="shared" si="1407"/>
        <v>0</v>
      </c>
      <c r="F1367">
        <f t="shared" si="1410"/>
        <v>0</v>
      </c>
    </row>
    <row r="1368" spans="1:6" x14ac:dyDescent="0.3">
      <c r="A1368">
        <v>1360</v>
      </c>
      <c r="B1368">
        <f>IF(A1368&lt;=$B$2,SMALL('K_out calculations'!$I$2:INDEX('K_out calculations'!$I:$I,$B$2+1),A1368+1),NA())</f>
        <v>0</v>
      </c>
      <c r="C1368">
        <f t="shared" ref="C1368" si="1423">IF(ISNUMBER(B1368),C1367+B1368,NA())</f>
        <v>0</v>
      </c>
      <c r="D1368">
        <f t="shared" si="1409"/>
        <v>0.16113350723262984</v>
      </c>
      <c r="E1368">
        <f t="shared" si="1407"/>
        <v>0</v>
      </c>
      <c r="F1368">
        <f t="shared" si="1410"/>
        <v>0</v>
      </c>
    </row>
    <row r="1369" spans="1:6" x14ac:dyDescent="0.3">
      <c r="A1369">
        <v>1361</v>
      </c>
      <c r="B1369">
        <f>IF(A1369&lt;=$B$2,SMALL('K_out calculations'!$I$2:INDEX('K_out calculations'!$I:$I,$B$2+1),A1369+1),NA())</f>
        <v>0</v>
      </c>
      <c r="C1369">
        <f t="shared" ref="C1369" si="1424">IF(ISNUMBER(B1369),B1369,NA())</f>
        <v>0</v>
      </c>
      <c r="D1369">
        <f t="shared" si="1409"/>
        <v>0.16125207493478777</v>
      </c>
      <c r="E1369">
        <f t="shared" si="1407"/>
        <v>0</v>
      </c>
      <c r="F1369">
        <f t="shared" si="1410"/>
        <v>0</v>
      </c>
    </row>
    <row r="1370" spans="1:6" x14ac:dyDescent="0.3">
      <c r="A1370">
        <v>1362</v>
      </c>
      <c r="B1370">
        <f>IF(A1370&lt;=$B$2,SMALL('K_out calculations'!$I$2:INDEX('K_out calculations'!$I:$I,$B$2+1),A1370+1),NA())</f>
        <v>0</v>
      </c>
      <c r="C1370">
        <f t="shared" ref="C1370" si="1425">IF(ISNUMBER(B1370),C1369+B1370,NA())</f>
        <v>0</v>
      </c>
      <c r="D1370">
        <f t="shared" si="1409"/>
        <v>0.1613706426369457</v>
      </c>
      <c r="E1370">
        <f t="shared" si="1407"/>
        <v>0</v>
      </c>
      <c r="F1370">
        <f t="shared" si="1410"/>
        <v>0</v>
      </c>
    </row>
    <row r="1371" spans="1:6" x14ac:dyDescent="0.3">
      <c r="A1371">
        <v>1363</v>
      </c>
      <c r="B1371">
        <f>IF(A1371&lt;=$B$2,SMALL('K_out calculations'!$I$2:INDEX('K_out calculations'!$I:$I,$B$2+1),A1371+1),NA())</f>
        <v>0</v>
      </c>
      <c r="C1371">
        <f t="shared" ref="C1371" si="1426">IF(ISNUMBER(B1371),B1371,NA())</f>
        <v>0</v>
      </c>
      <c r="D1371">
        <f t="shared" si="1409"/>
        <v>0.16148921033910363</v>
      </c>
      <c r="E1371">
        <f t="shared" si="1407"/>
        <v>0</v>
      </c>
      <c r="F1371">
        <f t="shared" si="1410"/>
        <v>0</v>
      </c>
    </row>
    <row r="1372" spans="1:6" x14ac:dyDescent="0.3">
      <c r="A1372">
        <v>1364</v>
      </c>
      <c r="B1372">
        <f>IF(A1372&lt;=$B$2,SMALL('K_out calculations'!$I$2:INDEX('K_out calculations'!$I:$I,$B$2+1),A1372+1),NA())</f>
        <v>0</v>
      </c>
      <c r="C1372">
        <f t="shared" ref="C1372" si="1427">IF(ISNUMBER(B1372),C1371+B1372,NA())</f>
        <v>0</v>
      </c>
      <c r="D1372">
        <f t="shared" si="1409"/>
        <v>0.16160777804126156</v>
      </c>
      <c r="E1372">
        <f t="shared" si="1407"/>
        <v>0</v>
      </c>
      <c r="F1372">
        <f t="shared" si="1410"/>
        <v>0</v>
      </c>
    </row>
    <row r="1373" spans="1:6" x14ac:dyDescent="0.3">
      <c r="A1373">
        <v>1365</v>
      </c>
      <c r="B1373">
        <f>IF(A1373&lt;=$B$2,SMALL('K_out calculations'!$I$2:INDEX('K_out calculations'!$I:$I,$B$2+1),A1373+1),NA())</f>
        <v>0</v>
      </c>
      <c r="C1373">
        <f t="shared" ref="C1373" si="1428">IF(ISNUMBER(B1373),B1373,NA())</f>
        <v>0</v>
      </c>
      <c r="D1373">
        <f t="shared" si="1409"/>
        <v>0.16172634574341949</v>
      </c>
      <c r="E1373">
        <f t="shared" si="1407"/>
        <v>0</v>
      </c>
      <c r="F1373">
        <f t="shared" si="1410"/>
        <v>0</v>
      </c>
    </row>
    <row r="1374" spans="1:6" x14ac:dyDescent="0.3">
      <c r="A1374">
        <v>1366</v>
      </c>
      <c r="B1374">
        <f>IF(A1374&lt;=$B$2,SMALL('K_out calculations'!$I$2:INDEX('K_out calculations'!$I:$I,$B$2+1),A1374+1),NA())</f>
        <v>0</v>
      </c>
      <c r="C1374">
        <f t="shared" ref="C1374" si="1429">IF(ISNUMBER(B1374),C1373+B1374,NA())</f>
        <v>0</v>
      </c>
      <c r="D1374">
        <f t="shared" si="1409"/>
        <v>0.16184491344557742</v>
      </c>
      <c r="E1374">
        <f t="shared" si="1407"/>
        <v>0</v>
      </c>
      <c r="F1374">
        <f t="shared" si="1410"/>
        <v>0</v>
      </c>
    </row>
    <row r="1375" spans="1:6" x14ac:dyDescent="0.3">
      <c r="A1375">
        <v>1367</v>
      </c>
      <c r="B1375">
        <f>IF(A1375&lt;=$B$2,SMALL('K_out calculations'!$I$2:INDEX('K_out calculations'!$I:$I,$B$2+1),A1375+1),NA())</f>
        <v>0</v>
      </c>
      <c r="C1375">
        <f t="shared" ref="C1375" si="1430">IF(ISNUMBER(B1375),B1375,NA())</f>
        <v>0</v>
      </c>
      <c r="D1375">
        <f t="shared" si="1409"/>
        <v>0.16196348114773534</v>
      </c>
      <c r="E1375">
        <f t="shared" si="1407"/>
        <v>0</v>
      </c>
      <c r="F1375">
        <f t="shared" si="1410"/>
        <v>0</v>
      </c>
    </row>
    <row r="1376" spans="1:6" x14ac:dyDescent="0.3">
      <c r="A1376">
        <v>1368</v>
      </c>
      <c r="B1376">
        <f>IF(A1376&lt;=$B$2,SMALL('K_out calculations'!$I$2:INDEX('K_out calculations'!$I:$I,$B$2+1),A1376+1),NA())</f>
        <v>0</v>
      </c>
      <c r="C1376">
        <f t="shared" ref="C1376" si="1431">IF(ISNUMBER(B1376),C1375+B1376,NA())</f>
        <v>0</v>
      </c>
      <c r="D1376">
        <f t="shared" si="1409"/>
        <v>0.1620820488498933</v>
      </c>
      <c r="E1376">
        <f t="shared" si="1407"/>
        <v>0</v>
      </c>
      <c r="F1376">
        <f t="shared" si="1410"/>
        <v>0</v>
      </c>
    </row>
    <row r="1377" spans="1:6" x14ac:dyDescent="0.3">
      <c r="A1377">
        <v>1369</v>
      </c>
      <c r="B1377">
        <f>IF(A1377&lt;=$B$2,SMALL('K_out calculations'!$I$2:INDEX('K_out calculations'!$I:$I,$B$2+1),A1377+1),NA())</f>
        <v>0</v>
      </c>
      <c r="C1377">
        <f t="shared" ref="C1377" si="1432">IF(ISNUMBER(B1377),B1377,NA())</f>
        <v>0</v>
      </c>
      <c r="D1377">
        <f t="shared" si="1409"/>
        <v>0.16220061655205123</v>
      </c>
      <c r="E1377">
        <f t="shared" si="1407"/>
        <v>0</v>
      </c>
      <c r="F1377">
        <f t="shared" si="1410"/>
        <v>0</v>
      </c>
    </row>
    <row r="1378" spans="1:6" x14ac:dyDescent="0.3">
      <c r="A1378">
        <v>1370</v>
      </c>
      <c r="B1378">
        <f>IF(A1378&lt;=$B$2,SMALL('K_out calculations'!$I$2:INDEX('K_out calculations'!$I:$I,$B$2+1),A1378+1),NA())</f>
        <v>0</v>
      </c>
      <c r="C1378">
        <f t="shared" ref="C1378" si="1433">IF(ISNUMBER(B1378),C1377+B1378,NA())</f>
        <v>0</v>
      </c>
      <c r="D1378">
        <f t="shared" si="1409"/>
        <v>0.16231918425420916</v>
      </c>
      <c r="E1378">
        <f t="shared" si="1407"/>
        <v>0</v>
      </c>
      <c r="F1378">
        <f t="shared" si="1410"/>
        <v>0</v>
      </c>
    </row>
    <row r="1379" spans="1:6" x14ac:dyDescent="0.3">
      <c r="A1379">
        <v>1371</v>
      </c>
      <c r="B1379">
        <f>IF(A1379&lt;=$B$2,SMALL('K_out calculations'!$I$2:INDEX('K_out calculations'!$I:$I,$B$2+1),A1379+1),NA())</f>
        <v>0</v>
      </c>
      <c r="C1379">
        <f t="shared" ref="C1379" si="1434">IF(ISNUMBER(B1379),B1379,NA())</f>
        <v>0</v>
      </c>
      <c r="D1379">
        <f t="shared" si="1409"/>
        <v>0.16243775195636709</v>
      </c>
      <c r="E1379">
        <f t="shared" si="1407"/>
        <v>0</v>
      </c>
      <c r="F1379">
        <f t="shared" si="1410"/>
        <v>0</v>
      </c>
    </row>
    <row r="1380" spans="1:6" x14ac:dyDescent="0.3">
      <c r="A1380">
        <v>1372</v>
      </c>
      <c r="B1380">
        <f>IF(A1380&lt;=$B$2,SMALL('K_out calculations'!$I$2:INDEX('K_out calculations'!$I:$I,$B$2+1),A1380+1),NA())</f>
        <v>0</v>
      </c>
      <c r="C1380">
        <f t="shared" ref="C1380" si="1435">IF(ISNUMBER(B1380),C1379+B1380,NA())</f>
        <v>0</v>
      </c>
      <c r="D1380">
        <f t="shared" si="1409"/>
        <v>0.16255631965852502</v>
      </c>
      <c r="E1380">
        <f t="shared" si="1407"/>
        <v>0</v>
      </c>
      <c r="F1380">
        <f t="shared" si="1410"/>
        <v>0</v>
      </c>
    </row>
    <row r="1381" spans="1:6" x14ac:dyDescent="0.3">
      <c r="A1381">
        <v>1373</v>
      </c>
      <c r="B1381">
        <f>IF(A1381&lt;=$B$2,SMALL('K_out calculations'!$I$2:INDEX('K_out calculations'!$I:$I,$B$2+1),A1381+1),NA())</f>
        <v>0</v>
      </c>
      <c r="C1381">
        <f t="shared" ref="C1381" si="1436">IF(ISNUMBER(B1381),B1381,NA())</f>
        <v>0</v>
      </c>
      <c r="D1381">
        <f t="shared" si="1409"/>
        <v>0.16267488736068295</v>
      </c>
      <c r="E1381">
        <f t="shared" si="1407"/>
        <v>0</v>
      </c>
      <c r="F1381">
        <f t="shared" si="1410"/>
        <v>0</v>
      </c>
    </row>
    <row r="1382" spans="1:6" x14ac:dyDescent="0.3">
      <c r="A1382">
        <v>1374</v>
      </c>
      <c r="B1382">
        <f>IF(A1382&lt;=$B$2,SMALL('K_out calculations'!$I$2:INDEX('K_out calculations'!$I:$I,$B$2+1),A1382+1),NA())</f>
        <v>0</v>
      </c>
      <c r="C1382">
        <f t="shared" ref="C1382" si="1437">IF(ISNUMBER(B1382),C1381+B1382,NA())</f>
        <v>0</v>
      </c>
      <c r="D1382">
        <f t="shared" si="1409"/>
        <v>0.16279345506284087</v>
      </c>
      <c r="E1382">
        <f t="shared" si="1407"/>
        <v>0</v>
      </c>
      <c r="F1382">
        <f t="shared" si="1410"/>
        <v>0</v>
      </c>
    </row>
    <row r="1383" spans="1:6" x14ac:dyDescent="0.3">
      <c r="A1383">
        <v>1375</v>
      </c>
      <c r="B1383">
        <f>IF(A1383&lt;=$B$2,SMALL('K_out calculations'!$I$2:INDEX('K_out calculations'!$I:$I,$B$2+1),A1383+1),NA())</f>
        <v>0</v>
      </c>
      <c r="C1383">
        <f t="shared" ref="C1383" si="1438">IF(ISNUMBER(B1383),B1383,NA())</f>
        <v>0</v>
      </c>
      <c r="D1383">
        <f t="shared" si="1409"/>
        <v>0.1629120227649988</v>
      </c>
      <c r="E1383">
        <f t="shared" si="1407"/>
        <v>0</v>
      </c>
      <c r="F1383">
        <f t="shared" si="1410"/>
        <v>0</v>
      </c>
    </row>
    <row r="1384" spans="1:6" x14ac:dyDescent="0.3">
      <c r="A1384">
        <v>1376</v>
      </c>
      <c r="B1384">
        <f>IF(A1384&lt;=$B$2,SMALL('K_out calculations'!$I$2:INDEX('K_out calculations'!$I:$I,$B$2+1),A1384+1),NA())</f>
        <v>0</v>
      </c>
      <c r="C1384">
        <f t="shared" ref="C1384" si="1439">IF(ISNUMBER(B1384),C1383+B1384,NA())</f>
        <v>0</v>
      </c>
      <c r="D1384">
        <f t="shared" si="1409"/>
        <v>0.16303059046715673</v>
      </c>
      <c r="E1384">
        <f t="shared" si="1407"/>
        <v>0</v>
      </c>
      <c r="F1384">
        <f t="shared" si="1410"/>
        <v>0</v>
      </c>
    </row>
    <row r="1385" spans="1:6" x14ac:dyDescent="0.3">
      <c r="A1385">
        <v>1377</v>
      </c>
      <c r="B1385">
        <f>IF(A1385&lt;=$B$2,SMALL('K_out calculations'!$I$2:INDEX('K_out calculations'!$I:$I,$B$2+1),A1385+1),NA())</f>
        <v>0</v>
      </c>
      <c r="C1385">
        <f t="shared" ref="C1385" si="1440">IF(ISNUMBER(B1385),B1385,NA())</f>
        <v>0</v>
      </c>
      <c r="D1385">
        <f t="shared" si="1409"/>
        <v>0.16314915816931469</v>
      </c>
      <c r="E1385">
        <f t="shared" si="1407"/>
        <v>0</v>
      </c>
      <c r="F1385">
        <f t="shared" si="1410"/>
        <v>0</v>
      </c>
    </row>
    <row r="1386" spans="1:6" x14ac:dyDescent="0.3">
      <c r="A1386">
        <v>1378</v>
      </c>
      <c r="B1386">
        <f>IF(A1386&lt;=$B$2,SMALL('K_out calculations'!$I$2:INDEX('K_out calculations'!$I:$I,$B$2+1),A1386+1),NA())</f>
        <v>0</v>
      </c>
      <c r="C1386">
        <f t="shared" ref="C1386" si="1441">IF(ISNUMBER(B1386),C1385+B1386,NA())</f>
        <v>0</v>
      </c>
      <c r="D1386">
        <f t="shared" si="1409"/>
        <v>0.16326772587147262</v>
      </c>
      <c r="E1386">
        <f t="shared" si="1407"/>
        <v>0</v>
      </c>
      <c r="F1386">
        <f t="shared" si="1410"/>
        <v>0</v>
      </c>
    </row>
    <row r="1387" spans="1:6" x14ac:dyDescent="0.3">
      <c r="A1387">
        <v>1379</v>
      </c>
      <c r="B1387">
        <f>IF(A1387&lt;=$B$2,SMALL('K_out calculations'!$I$2:INDEX('K_out calculations'!$I:$I,$B$2+1),A1387+1),NA())</f>
        <v>0</v>
      </c>
      <c r="C1387">
        <f t="shared" ref="C1387" si="1442">IF(ISNUMBER(B1387),B1387,NA())</f>
        <v>0</v>
      </c>
      <c r="D1387">
        <f t="shared" si="1409"/>
        <v>0.16338629357363055</v>
      </c>
      <c r="E1387">
        <f t="shared" si="1407"/>
        <v>0</v>
      </c>
      <c r="F1387">
        <f t="shared" si="1410"/>
        <v>0</v>
      </c>
    </row>
    <row r="1388" spans="1:6" x14ac:dyDescent="0.3">
      <c r="A1388">
        <v>1380</v>
      </c>
      <c r="B1388">
        <f>IF(A1388&lt;=$B$2,SMALL('K_out calculations'!$I$2:INDEX('K_out calculations'!$I:$I,$B$2+1),A1388+1),NA())</f>
        <v>0</v>
      </c>
      <c r="C1388">
        <f t="shared" ref="C1388" si="1443">IF(ISNUMBER(B1388),C1387+B1388,NA())</f>
        <v>0</v>
      </c>
      <c r="D1388">
        <f t="shared" si="1409"/>
        <v>0.16350486127578848</v>
      </c>
      <c r="E1388">
        <f t="shared" si="1407"/>
        <v>0</v>
      </c>
      <c r="F1388">
        <f t="shared" si="1410"/>
        <v>0</v>
      </c>
    </row>
    <row r="1389" spans="1:6" x14ac:dyDescent="0.3">
      <c r="A1389">
        <v>1381</v>
      </c>
      <c r="B1389">
        <f>IF(A1389&lt;=$B$2,SMALL('K_out calculations'!$I$2:INDEX('K_out calculations'!$I:$I,$B$2+1),A1389+1),NA())</f>
        <v>0</v>
      </c>
      <c r="C1389">
        <f t="shared" ref="C1389" si="1444">IF(ISNUMBER(B1389),B1389,NA())</f>
        <v>0</v>
      </c>
      <c r="D1389">
        <f t="shared" si="1409"/>
        <v>0.16362342897794641</v>
      </c>
      <c r="E1389">
        <f t="shared" si="1407"/>
        <v>0</v>
      </c>
      <c r="F1389">
        <f t="shared" si="1410"/>
        <v>0</v>
      </c>
    </row>
    <row r="1390" spans="1:6" x14ac:dyDescent="0.3">
      <c r="A1390">
        <v>1382</v>
      </c>
      <c r="B1390">
        <f>IF(A1390&lt;=$B$2,SMALL('K_out calculations'!$I$2:INDEX('K_out calculations'!$I:$I,$B$2+1),A1390+1),NA())</f>
        <v>0</v>
      </c>
      <c r="C1390">
        <f t="shared" ref="C1390" si="1445">IF(ISNUMBER(B1390),C1389+B1390,NA())</f>
        <v>0</v>
      </c>
      <c r="D1390">
        <f t="shared" si="1409"/>
        <v>0.16374199668010433</v>
      </c>
      <c r="E1390">
        <f t="shared" si="1407"/>
        <v>0</v>
      </c>
      <c r="F1390">
        <f t="shared" si="1410"/>
        <v>0</v>
      </c>
    </row>
    <row r="1391" spans="1:6" x14ac:dyDescent="0.3">
      <c r="A1391">
        <v>1383</v>
      </c>
      <c r="B1391">
        <f>IF(A1391&lt;=$B$2,SMALL('K_out calculations'!$I$2:INDEX('K_out calculations'!$I:$I,$B$2+1),A1391+1),NA())</f>
        <v>0</v>
      </c>
      <c r="C1391">
        <f t="shared" ref="C1391" si="1446">IF(ISNUMBER(B1391),B1391,NA())</f>
        <v>0</v>
      </c>
      <c r="D1391">
        <f t="shared" si="1409"/>
        <v>0.16386056438226226</v>
      </c>
      <c r="E1391">
        <f t="shared" si="1407"/>
        <v>0</v>
      </c>
      <c r="F1391">
        <f t="shared" si="1410"/>
        <v>0</v>
      </c>
    </row>
    <row r="1392" spans="1:6" x14ac:dyDescent="0.3">
      <c r="A1392">
        <v>1384</v>
      </c>
      <c r="B1392">
        <f>IF(A1392&lt;=$B$2,SMALL('K_out calculations'!$I$2:INDEX('K_out calculations'!$I:$I,$B$2+1),A1392+1),NA())</f>
        <v>0</v>
      </c>
      <c r="C1392">
        <f t="shared" ref="C1392" si="1447">IF(ISNUMBER(B1392),C1391+B1392,NA())</f>
        <v>0</v>
      </c>
      <c r="D1392">
        <f t="shared" si="1409"/>
        <v>0.16397913208442019</v>
      </c>
      <c r="E1392">
        <f t="shared" si="1407"/>
        <v>0</v>
      </c>
      <c r="F1392">
        <f t="shared" si="1410"/>
        <v>0</v>
      </c>
    </row>
    <row r="1393" spans="1:6" x14ac:dyDescent="0.3">
      <c r="A1393">
        <v>1385</v>
      </c>
      <c r="B1393">
        <f>IF(A1393&lt;=$B$2,SMALL('K_out calculations'!$I$2:INDEX('K_out calculations'!$I:$I,$B$2+1),A1393+1),NA())</f>
        <v>0</v>
      </c>
      <c r="C1393">
        <f t="shared" ref="C1393" si="1448">IF(ISNUMBER(B1393),B1393,NA())</f>
        <v>0</v>
      </c>
      <c r="D1393">
        <f t="shared" si="1409"/>
        <v>0.16409769978657815</v>
      </c>
      <c r="E1393">
        <f t="shared" si="1407"/>
        <v>0</v>
      </c>
      <c r="F1393">
        <f t="shared" si="1410"/>
        <v>0</v>
      </c>
    </row>
    <row r="1394" spans="1:6" x14ac:dyDescent="0.3">
      <c r="A1394">
        <v>1386</v>
      </c>
      <c r="B1394">
        <f>IF(A1394&lt;=$B$2,SMALL('K_out calculations'!$I$2:INDEX('K_out calculations'!$I:$I,$B$2+1),A1394+1),NA())</f>
        <v>0</v>
      </c>
      <c r="C1394">
        <f t="shared" ref="C1394" si="1449">IF(ISNUMBER(B1394),C1393+B1394,NA())</f>
        <v>0</v>
      </c>
      <c r="D1394">
        <f t="shared" si="1409"/>
        <v>0.16421626748873608</v>
      </c>
      <c r="E1394">
        <f t="shared" si="1407"/>
        <v>0</v>
      </c>
      <c r="F1394">
        <f t="shared" si="1410"/>
        <v>0</v>
      </c>
    </row>
    <row r="1395" spans="1:6" x14ac:dyDescent="0.3">
      <c r="A1395">
        <v>1387</v>
      </c>
      <c r="B1395">
        <f>IF(A1395&lt;=$B$2,SMALL('K_out calculations'!$I$2:INDEX('K_out calculations'!$I:$I,$B$2+1),A1395+1),NA())</f>
        <v>0</v>
      </c>
      <c r="C1395">
        <f t="shared" ref="C1395" si="1450">IF(ISNUMBER(B1395),B1395,NA())</f>
        <v>0</v>
      </c>
      <c r="D1395">
        <f t="shared" si="1409"/>
        <v>0.16433483519089401</v>
      </c>
      <c r="E1395">
        <f t="shared" si="1407"/>
        <v>0</v>
      </c>
      <c r="F1395">
        <f t="shared" si="1410"/>
        <v>0</v>
      </c>
    </row>
    <row r="1396" spans="1:6" x14ac:dyDescent="0.3">
      <c r="A1396">
        <v>1388</v>
      </c>
      <c r="B1396">
        <f>IF(A1396&lt;=$B$2,SMALL('K_out calculations'!$I$2:INDEX('K_out calculations'!$I:$I,$B$2+1),A1396+1),NA())</f>
        <v>0</v>
      </c>
      <c r="C1396">
        <f t="shared" ref="C1396" si="1451">IF(ISNUMBER(B1396),C1395+B1396,NA())</f>
        <v>0</v>
      </c>
      <c r="D1396">
        <f t="shared" si="1409"/>
        <v>0.16445340289305194</v>
      </c>
      <c r="E1396">
        <f t="shared" si="1407"/>
        <v>0</v>
      </c>
      <c r="F1396">
        <f t="shared" si="1410"/>
        <v>0</v>
      </c>
    </row>
    <row r="1397" spans="1:6" x14ac:dyDescent="0.3">
      <c r="A1397">
        <v>1389</v>
      </c>
      <c r="B1397">
        <f>IF(A1397&lt;=$B$2,SMALL('K_out calculations'!$I$2:INDEX('K_out calculations'!$I:$I,$B$2+1),A1397+1),NA())</f>
        <v>0</v>
      </c>
      <c r="C1397">
        <f t="shared" ref="C1397" si="1452">IF(ISNUMBER(B1397),B1397,NA())</f>
        <v>0</v>
      </c>
      <c r="D1397">
        <f t="shared" si="1409"/>
        <v>0.16457197059520987</v>
      </c>
      <c r="E1397">
        <f t="shared" si="1407"/>
        <v>0</v>
      </c>
      <c r="F1397">
        <f t="shared" si="1410"/>
        <v>0</v>
      </c>
    </row>
    <row r="1398" spans="1:6" x14ac:dyDescent="0.3">
      <c r="A1398">
        <v>1390</v>
      </c>
      <c r="B1398">
        <f>IF(A1398&lt;=$B$2,SMALL('K_out calculations'!$I$2:INDEX('K_out calculations'!$I:$I,$B$2+1),A1398+1),NA())</f>
        <v>0</v>
      </c>
      <c r="C1398">
        <f t="shared" ref="C1398" si="1453">IF(ISNUMBER(B1398),C1397+B1398,NA())</f>
        <v>0</v>
      </c>
      <c r="D1398">
        <f t="shared" si="1409"/>
        <v>0.16469053829736779</v>
      </c>
      <c r="E1398">
        <f t="shared" si="1407"/>
        <v>0</v>
      </c>
      <c r="F1398">
        <f t="shared" si="1410"/>
        <v>0</v>
      </c>
    </row>
    <row r="1399" spans="1:6" x14ac:dyDescent="0.3">
      <c r="A1399">
        <v>1391</v>
      </c>
      <c r="B1399">
        <f>IF(A1399&lt;=$B$2,SMALL('K_out calculations'!$I$2:INDEX('K_out calculations'!$I:$I,$B$2+1),A1399+1),NA())</f>
        <v>0</v>
      </c>
      <c r="C1399">
        <f t="shared" ref="C1399" si="1454">IF(ISNUMBER(B1399),B1399,NA())</f>
        <v>0</v>
      </c>
      <c r="D1399">
        <f t="shared" si="1409"/>
        <v>0.16480910599952572</v>
      </c>
      <c r="E1399">
        <f t="shared" si="1407"/>
        <v>0</v>
      </c>
      <c r="F1399">
        <f t="shared" si="1410"/>
        <v>0</v>
      </c>
    </row>
    <row r="1400" spans="1:6" x14ac:dyDescent="0.3">
      <c r="A1400">
        <v>1392</v>
      </c>
      <c r="B1400">
        <f>IF(A1400&lt;=$B$2,SMALL('K_out calculations'!$I$2:INDEX('K_out calculations'!$I:$I,$B$2+1),A1400+1),NA())</f>
        <v>0</v>
      </c>
      <c r="C1400">
        <f t="shared" ref="C1400" si="1455">IF(ISNUMBER(B1400),C1399+B1400,NA())</f>
        <v>0</v>
      </c>
      <c r="D1400">
        <f t="shared" si="1409"/>
        <v>0.16492767370168365</v>
      </c>
      <c r="E1400">
        <f t="shared" si="1407"/>
        <v>0</v>
      </c>
      <c r="F1400">
        <f t="shared" si="1410"/>
        <v>0</v>
      </c>
    </row>
    <row r="1401" spans="1:6" x14ac:dyDescent="0.3">
      <c r="A1401">
        <v>1393</v>
      </c>
      <c r="B1401">
        <f>IF(A1401&lt;=$B$2,SMALL('K_out calculations'!$I$2:INDEX('K_out calculations'!$I:$I,$B$2+1),A1401+1),NA())</f>
        <v>0</v>
      </c>
      <c r="C1401">
        <f t="shared" ref="C1401" si="1456">IF(ISNUMBER(B1401),B1401,NA())</f>
        <v>0</v>
      </c>
      <c r="D1401">
        <f t="shared" si="1409"/>
        <v>0.16504624140384158</v>
      </c>
      <c r="E1401">
        <f t="shared" si="1407"/>
        <v>0</v>
      </c>
      <c r="F1401">
        <f t="shared" si="1410"/>
        <v>0</v>
      </c>
    </row>
    <row r="1402" spans="1:6" x14ac:dyDescent="0.3">
      <c r="A1402">
        <v>1394</v>
      </c>
      <c r="B1402">
        <f>IF(A1402&lt;=$B$2,SMALL('K_out calculations'!$I$2:INDEX('K_out calculations'!$I:$I,$B$2+1),A1402+1),NA())</f>
        <v>0</v>
      </c>
      <c r="C1402">
        <f t="shared" ref="C1402" si="1457">IF(ISNUMBER(B1402),C1401+B1402,NA())</f>
        <v>0</v>
      </c>
      <c r="D1402">
        <f t="shared" si="1409"/>
        <v>0.16516480910599954</v>
      </c>
      <c r="E1402">
        <f t="shared" si="1407"/>
        <v>0</v>
      </c>
      <c r="F1402">
        <f t="shared" si="1410"/>
        <v>0</v>
      </c>
    </row>
    <row r="1403" spans="1:6" x14ac:dyDescent="0.3">
      <c r="A1403">
        <v>1395</v>
      </c>
      <c r="B1403">
        <f>IF(A1403&lt;=$B$2,SMALL('K_out calculations'!$I$2:INDEX('K_out calculations'!$I:$I,$B$2+1),A1403+1),NA())</f>
        <v>0</v>
      </c>
      <c r="C1403">
        <f t="shared" ref="C1403" si="1458">IF(ISNUMBER(B1403),B1403,NA())</f>
        <v>0</v>
      </c>
      <c r="D1403">
        <f t="shared" si="1409"/>
        <v>0.16528337680815747</v>
      </c>
      <c r="E1403">
        <f t="shared" si="1407"/>
        <v>0</v>
      </c>
      <c r="F1403">
        <f t="shared" si="1410"/>
        <v>0</v>
      </c>
    </row>
    <row r="1404" spans="1:6" x14ac:dyDescent="0.3">
      <c r="A1404">
        <v>1396</v>
      </c>
      <c r="B1404">
        <f>IF(A1404&lt;=$B$2,SMALL('K_out calculations'!$I$2:INDEX('K_out calculations'!$I:$I,$B$2+1),A1404+1),NA())</f>
        <v>0</v>
      </c>
      <c r="C1404">
        <f t="shared" ref="C1404" si="1459">IF(ISNUMBER(B1404),C1403+B1404,NA())</f>
        <v>0</v>
      </c>
      <c r="D1404">
        <f t="shared" si="1409"/>
        <v>0.1654019445103154</v>
      </c>
      <c r="E1404">
        <f t="shared" si="1407"/>
        <v>0</v>
      </c>
      <c r="F1404">
        <f t="shared" si="1410"/>
        <v>0</v>
      </c>
    </row>
    <row r="1405" spans="1:6" x14ac:dyDescent="0.3">
      <c r="A1405">
        <v>1397</v>
      </c>
      <c r="B1405">
        <f>IF(A1405&lt;=$B$2,SMALL('K_out calculations'!$I$2:INDEX('K_out calculations'!$I:$I,$B$2+1),A1405+1),NA())</f>
        <v>0</v>
      </c>
      <c r="C1405">
        <f t="shared" ref="C1405" si="1460">IF(ISNUMBER(B1405),B1405,NA())</f>
        <v>0</v>
      </c>
      <c r="D1405">
        <f t="shared" si="1409"/>
        <v>0.16552051221247333</v>
      </c>
      <c r="E1405">
        <f t="shared" si="1407"/>
        <v>0</v>
      </c>
      <c r="F1405">
        <f t="shared" si="1410"/>
        <v>0</v>
      </c>
    </row>
    <row r="1406" spans="1:6" x14ac:dyDescent="0.3">
      <c r="A1406">
        <v>1398</v>
      </c>
      <c r="B1406">
        <f>IF(A1406&lt;=$B$2,SMALL('K_out calculations'!$I$2:INDEX('K_out calculations'!$I:$I,$B$2+1),A1406+1),NA())</f>
        <v>0</v>
      </c>
      <c r="C1406">
        <f t="shared" ref="C1406" si="1461">IF(ISNUMBER(B1406),C1405+B1406,NA())</f>
        <v>0</v>
      </c>
      <c r="D1406">
        <f t="shared" si="1409"/>
        <v>0.16563907991463125</v>
      </c>
      <c r="E1406">
        <f t="shared" si="1407"/>
        <v>0</v>
      </c>
      <c r="F1406">
        <f t="shared" si="1410"/>
        <v>0</v>
      </c>
    </row>
    <row r="1407" spans="1:6" x14ac:dyDescent="0.3">
      <c r="A1407">
        <v>1399</v>
      </c>
      <c r="B1407">
        <f>IF(A1407&lt;=$B$2,SMALL('K_out calculations'!$I$2:INDEX('K_out calculations'!$I:$I,$B$2+1),A1407+1),NA())</f>
        <v>0</v>
      </c>
      <c r="C1407">
        <f t="shared" ref="C1407" si="1462">IF(ISNUMBER(B1407),B1407,NA())</f>
        <v>0</v>
      </c>
      <c r="D1407">
        <f t="shared" si="1409"/>
        <v>0.16575764761678918</v>
      </c>
      <c r="E1407">
        <f t="shared" si="1407"/>
        <v>0</v>
      </c>
      <c r="F1407">
        <f t="shared" si="1410"/>
        <v>0</v>
      </c>
    </row>
    <row r="1408" spans="1:6" x14ac:dyDescent="0.3">
      <c r="A1408">
        <v>1400</v>
      </c>
      <c r="B1408">
        <f>IF(A1408&lt;=$B$2,SMALL('K_out calculations'!$I$2:INDEX('K_out calculations'!$I:$I,$B$2+1),A1408+1),NA())</f>
        <v>0</v>
      </c>
      <c r="C1408">
        <f t="shared" ref="C1408" si="1463">IF(ISNUMBER(B1408),C1407+B1408,NA())</f>
        <v>0</v>
      </c>
      <c r="D1408">
        <f t="shared" si="1409"/>
        <v>0.16587621531894711</v>
      </c>
      <c r="E1408">
        <f t="shared" si="1407"/>
        <v>0</v>
      </c>
      <c r="F1408">
        <f t="shared" si="1410"/>
        <v>0</v>
      </c>
    </row>
    <row r="1409" spans="1:6" x14ac:dyDescent="0.3">
      <c r="A1409">
        <v>1401</v>
      </c>
      <c r="B1409">
        <f>IF(A1409&lt;=$B$2,SMALL('K_out calculations'!$I$2:INDEX('K_out calculations'!$I:$I,$B$2+1),A1409+1),NA())</f>
        <v>0</v>
      </c>
      <c r="C1409">
        <f t="shared" ref="C1409" si="1464">IF(ISNUMBER(B1409),B1409,NA())</f>
        <v>0</v>
      </c>
      <c r="D1409">
        <f t="shared" si="1409"/>
        <v>0.16599478302110504</v>
      </c>
      <c r="E1409">
        <f t="shared" si="1407"/>
        <v>0</v>
      </c>
      <c r="F1409">
        <f t="shared" si="1410"/>
        <v>0</v>
      </c>
    </row>
    <row r="1410" spans="1:6" x14ac:dyDescent="0.3">
      <c r="A1410">
        <v>1402</v>
      </c>
      <c r="B1410">
        <f>IF(A1410&lt;=$B$2,SMALL('K_out calculations'!$I$2:INDEX('K_out calculations'!$I:$I,$B$2+1),A1410+1),NA())</f>
        <v>0</v>
      </c>
      <c r="C1410">
        <f t="shared" ref="C1410" si="1465">IF(ISNUMBER(B1410),C1409+B1410,NA())</f>
        <v>0</v>
      </c>
      <c r="D1410">
        <f t="shared" si="1409"/>
        <v>0.16611335072326297</v>
      </c>
      <c r="E1410">
        <f t="shared" si="1407"/>
        <v>0</v>
      </c>
      <c r="F1410">
        <f t="shared" si="1410"/>
        <v>0</v>
      </c>
    </row>
    <row r="1411" spans="1:6" x14ac:dyDescent="0.3">
      <c r="A1411">
        <v>1403</v>
      </c>
      <c r="B1411">
        <f>IF(A1411&lt;=$B$2,SMALL('K_out calculations'!$I$2:INDEX('K_out calculations'!$I:$I,$B$2+1),A1411+1),NA())</f>
        <v>0</v>
      </c>
      <c r="C1411">
        <f t="shared" ref="C1411" si="1466">IF(ISNUMBER(B1411),B1411,NA())</f>
        <v>0</v>
      </c>
      <c r="D1411">
        <f t="shared" si="1409"/>
        <v>0.16623191842542093</v>
      </c>
      <c r="E1411">
        <f t="shared" si="1407"/>
        <v>0</v>
      </c>
      <c r="F1411">
        <f t="shared" si="1410"/>
        <v>0</v>
      </c>
    </row>
    <row r="1412" spans="1:6" x14ac:dyDescent="0.3">
      <c r="A1412">
        <v>1404</v>
      </c>
      <c r="B1412">
        <f>IF(A1412&lt;=$B$2,SMALL('K_out calculations'!$I$2:INDEX('K_out calculations'!$I:$I,$B$2+1),A1412+1),NA())</f>
        <v>0</v>
      </c>
      <c r="C1412">
        <f t="shared" ref="C1412" si="1467">IF(ISNUMBER(B1412),C1411+B1412,NA())</f>
        <v>0</v>
      </c>
      <c r="D1412">
        <f t="shared" si="1409"/>
        <v>0.16635048612757886</v>
      </c>
      <c r="E1412">
        <f t="shared" si="1407"/>
        <v>0</v>
      </c>
      <c r="F1412">
        <f t="shared" si="1410"/>
        <v>0</v>
      </c>
    </row>
    <row r="1413" spans="1:6" x14ac:dyDescent="0.3">
      <c r="A1413">
        <v>1405</v>
      </c>
      <c r="B1413">
        <f>IF(A1413&lt;=$B$2,SMALL('K_out calculations'!$I$2:INDEX('K_out calculations'!$I:$I,$B$2+1),A1413+1),NA())</f>
        <v>0</v>
      </c>
      <c r="C1413">
        <f t="shared" ref="C1413" si="1468">IF(ISNUMBER(B1413),B1413,NA())</f>
        <v>0</v>
      </c>
      <c r="D1413">
        <f t="shared" si="1409"/>
        <v>0.16646905382973678</v>
      </c>
      <c r="E1413">
        <f t="shared" si="1407"/>
        <v>0</v>
      </c>
      <c r="F1413">
        <f t="shared" si="1410"/>
        <v>0</v>
      </c>
    </row>
    <row r="1414" spans="1:6" x14ac:dyDescent="0.3">
      <c r="A1414">
        <v>1406</v>
      </c>
      <c r="B1414">
        <f>IF(A1414&lt;=$B$2,SMALL('K_out calculations'!$I$2:INDEX('K_out calculations'!$I:$I,$B$2+1),A1414+1),NA())</f>
        <v>0</v>
      </c>
      <c r="C1414">
        <f t="shared" ref="C1414" si="1469">IF(ISNUMBER(B1414),C1413+B1414,NA())</f>
        <v>0</v>
      </c>
      <c r="D1414">
        <f t="shared" si="1409"/>
        <v>0.16658762153189471</v>
      </c>
      <c r="E1414">
        <f t="shared" si="1407"/>
        <v>0</v>
      </c>
      <c r="F1414">
        <f t="shared" si="1410"/>
        <v>0</v>
      </c>
    </row>
    <row r="1415" spans="1:6" x14ac:dyDescent="0.3">
      <c r="A1415">
        <v>1407</v>
      </c>
      <c r="B1415">
        <f>IF(A1415&lt;=$B$2,SMALL('K_out calculations'!$I$2:INDEX('K_out calculations'!$I:$I,$B$2+1),A1415+1),NA())</f>
        <v>0</v>
      </c>
      <c r="C1415">
        <f t="shared" ref="C1415" si="1470">IF(ISNUMBER(B1415),B1415,NA())</f>
        <v>0</v>
      </c>
      <c r="D1415">
        <f t="shared" si="1409"/>
        <v>0.16670618923405264</v>
      </c>
      <c r="E1415">
        <f t="shared" si="1407"/>
        <v>0</v>
      </c>
      <c r="F1415">
        <f t="shared" si="1410"/>
        <v>0</v>
      </c>
    </row>
    <row r="1416" spans="1:6" x14ac:dyDescent="0.3">
      <c r="A1416">
        <v>1408</v>
      </c>
      <c r="B1416">
        <f>IF(A1416&lt;=$B$2,SMALL('K_out calculations'!$I$2:INDEX('K_out calculations'!$I:$I,$B$2+1),A1416+1),NA())</f>
        <v>0</v>
      </c>
      <c r="C1416">
        <f t="shared" ref="C1416" si="1471">IF(ISNUMBER(B1416),C1415+B1416,NA())</f>
        <v>0</v>
      </c>
      <c r="D1416">
        <f t="shared" si="1409"/>
        <v>0.16682475693621057</v>
      </c>
      <c r="E1416">
        <f t="shared" si="1407"/>
        <v>0</v>
      </c>
      <c r="F1416">
        <f t="shared" si="1410"/>
        <v>0</v>
      </c>
    </row>
    <row r="1417" spans="1:6" x14ac:dyDescent="0.3">
      <c r="A1417">
        <v>1409</v>
      </c>
      <c r="B1417">
        <f>IF(A1417&lt;=$B$2,SMALL('K_out calculations'!$I$2:INDEX('K_out calculations'!$I:$I,$B$2+1),A1417+1),NA())</f>
        <v>0</v>
      </c>
      <c r="C1417">
        <f t="shared" ref="C1417" si="1472">IF(ISNUMBER(B1417),B1417,NA())</f>
        <v>0</v>
      </c>
      <c r="D1417">
        <f t="shared" si="1409"/>
        <v>0.1669433246383685</v>
      </c>
      <c r="E1417">
        <f t="shared" si="1407"/>
        <v>0</v>
      </c>
      <c r="F1417">
        <f t="shared" si="1410"/>
        <v>0</v>
      </c>
    </row>
    <row r="1418" spans="1:6" x14ac:dyDescent="0.3">
      <c r="A1418">
        <v>1410</v>
      </c>
      <c r="B1418">
        <f>IF(A1418&lt;=$B$2,SMALL('K_out calculations'!$I$2:INDEX('K_out calculations'!$I:$I,$B$2+1),A1418+1),NA())</f>
        <v>0</v>
      </c>
      <c r="C1418">
        <f t="shared" ref="C1418" si="1473">IF(ISNUMBER(B1418),C1417+B1418,NA())</f>
        <v>0</v>
      </c>
      <c r="D1418">
        <f t="shared" si="1409"/>
        <v>0.16706189234052643</v>
      </c>
      <c r="E1418">
        <f t="shared" ref="E1418:E1481" si="1474">IF(ISNUMBER(C1418),C1418/$B$3,NA())</f>
        <v>0</v>
      </c>
      <c r="F1418">
        <f t="shared" si="1410"/>
        <v>0</v>
      </c>
    </row>
    <row r="1419" spans="1:6" x14ac:dyDescent="0.3">
      <c r="A1419">
        <v>1411</v>
      </c>
      <c r="B1419">
        <f>IF(A1419&lt;=$B$2,SMALL('K_out calculations'!$I$2:INDEX('K_out calculations'!$I:$I,$B$2+1),A1419+1),NA())</f>
        <v>0</v>
      </c>
      <c r="C1419">
        <f t="shared" ref="C1419" si="1475">IF(ISNUMBER(B1419),B1419,NA())</f>
        <v>0</v>
      </c>
      <c r="D1419">
        <f t="shared" ref="D1419:D1482" si="1476">IF(A1419&lt;=$B$2, (A1419-1)/$B$2,NA())</f>
        <v>0.16718046004268436</v>
      </c>
      <c r="E1419">
        <f t="shared" si="1474"/>
        <v>0</v>
      </c>
      <c r="F1419">
        <f t="shared" ref="F1419:F1482" si="1477">IF(AND(ISNUMBER(E1419),ISNUMBER(E1418),ISNUMBER(D1419),ISNUMBER(D1418)),(E1419+E1418)/2*(D1419-D1418),NA())</f>
        <v>0</v>
      </c>
    </row>
    <row r="1420" spans="1:6" x14ac:dyDescent="0.3">
      <c r="A1420">
        <v>1412</v>
      </c>
      <c r="B1420">
        <f>IF(A1420&lt;=$B$2,SMALL('K_out calculations'!$I$2:INDEX('K_out calculations'!$I:$I,$B$2+1),A1420+1),NA())</f>
        <v>0</v>
      </c>
      <c r="C1420">
        <f t="shared" ref="C1420" si="1478">IF(ISNUMBER(B1420),C1419+B1420,NA())</f>
        <v>0</v>
      </c>
      <c r="D1420">
        <f t="shared" si="1476"/>
        <v>0.16729902774484232</v>
      </c>
      <c r="E1420">
        <f t="shared" si="1474"/>
        <v>0</v>
      </c>
      <c r="F1420">
        <f t="shared" si="1477"/>
        <v>0</v>
      </c>
    </row>
    <row r="1421" spans="1:6" x14ac:dyDescent="0.3">
      <c r="A1421">
        <v>1413</v>
      </c>
      <c r="B1421">
        <f>IF(A1421&lt;=$B$2,SMALL('K_out calculations'!$I$2:INDEX('K_out calculations'!$I:$I,$B$2+1),A1421+1),NA())</f>
        <v>0</v>
      </c>
      <c r="C1421">
        <f t="shared" ref="C1421" si="1479">IF(ISNUMBER(B1421),B1421,NA())</f>
        <v>0</v>
      </c>
      <c r="D1421">
        <f t="shared" si="1476"/>
        <v>0.16741759544700024</v>
      </c>
      <c r="E1421">
        <f t="shared" si="1474"/>
        <v>0</v>
      </c>
      <c r="F1421">
        <f t="shared" si="1477"/>
        <v>0</v>
      </c>
    </row>
    <row r="1422" spans="1:6" x14ac:dyDescent="0.3">
      <c r="A1422">
        <v>1414</v>
      </c>
      <c r="B1422">
        <f>IF(A1422&lt;=$B$2,SMALL('K_out calculations'!$I$2:INDEX('K_out calculations'!$I:$I,$B$2+1),A1422+1),NA())</f>
        <v>0</v>
      </c>
      <c r="C1422">
        <f t="shared" ref="C1422" si="1480">IF(ISNUMBER(B1422),C1421+B1422,NA())</f>
        <v>0</v>
      </c>
      <c r="D1422">
        <f t="shared" si="1476"/>
        <v>0.16753616314915817</v>
      </c>
      <c r="E1422">
        <f t="shared" si="1474"/>
        <v>0</v>
      </c>
      <c r="F1422">
        <f t="shared" si="1477"/>
        <v>0</v>
      </c>
    </row>
    <row r="1423" spans="1:6" x14ac:dyDescent="0.3">
      <c r="A1423">
        <v>1415</v>
      </c>
      <c r="B1423">
        <f>IF(A1423&lt;=$B$2,SMALL('K_out calculations'!$I$2:INDEX('K_out calculations'!$I:$I,$B$2+1),A1423+1),NA())</f>
        <v>0</v>
      </c>
      <c r="C1423">
        <f t="shared" ref="C1423" si="1481">IF(ISNUMBER(B1423),B1423,NA())</f>
        <v>0</v>
      </c>
      <c r="D1423">
        <f t="shared" si="1476"/>
        <v>0.1676547308513161</v>
      </c>
      <c r="E1423">
        <f t="shared" si="1474"/>
        <v>0</v>
      </c>
      <c r="F1423">
        <f t="shared" si="1477"/>
        <v>0</v>
      </c>
    </row>
    <row r="1424" spans="1:6" x14ac:dyDescent="0.3">
      <c r="A1424">
        <v>1416</v>
      </c>
      <c r="B1424">
        <f>IF(A1424&lt;=$B$2,SMALL('K_out calculations'!$I$2:INDEX('K_out calculations'!$I:$I,$B$2+1),A1424+1),NA())</f>
        <v>0</v>
      </c>
      <c r="C1424">
        <f t="shared" ref="C1424" si="1482">IF(ISNUMBER(B1424),C1423+B1424,NA())</f>
        <v>0</v>
      </c>
      <c r="D1424">
        <f t="shared" si="1476"/>
        <v>0.16777329855347403</v>
      </c>
      <c r="E1424">
        <f t="shared" si="1474"/>
        <v>0</v>
      </c>
      <c r="F1424">
        <f t="shared" si="1477"/>
        <v>0</v>
      </c>
    </row>
    <row r="1425" spans="1:6" x14ac:dyDescent="0.3">
      <c r="A1425">
        <v>1417</v>
      </c>
      <c r="B1425">
        <f>IF(A1425&lt;=$B$2,SMALL('K_out calculations'!$I$2:INDEX('K_out calculations'!$I:$I,$B$2+1),A1425+1),NA())</f>
        <v>0</v>
      </c>
      <c r="C1425">
        <f t="shared" ref="C1425" si="1483">IF(ISNUMBER(B1425),B1425,NA())</f>
        <v>0</v>
      </c>
      <c r="D1425">
        <f t="shared" si="1476"/>
        <v>0.16789186625563196</v>
      </c>
      <c r="E1425">
        <f t="shared" si="1474"/>
        <v>0</v>
      </c>
      <c r="F1425">
        <f t="shared" si="1477"/>
        <v>0</v>
      </c>
    </row>
    <row r="1426" spans="1:6" x14ac:dyDescent="0.3">
      <c r="A1426">
        <v>1418</v>
      </c>
      <c r="B1426">
        <f>IF(A1426&lt;=$B$2,SMALL('K_out calculations'!$I$2:INDEX('K_out calculations'!$I:$I,$B$2+1),A1426+1),NA())</f>
        <v>0</v>
      </c>
      <c r="C1426">
        <f t="shared" ref="C1426" si="1484">IF(ISNUMBER(B1426),C1425+B1426,NA())</f>
        <v>0</v>
      </c>
      <c r="D1426">
        <f t="shared" si="1476"/>
        <v>0.16801043395778989</v>
      </c>
      <c r="E1426">
        <f t="shared" si="1474"/>
        <v>0</v>
      </c>
      <c r="F1426">
        <f t="shared" si="1477"/>
        <v>0</v>
      </c>
    </row>
    <row r="1427" spans="1:6" x14ac:dyDescent="0.3">
      <c r="A1427">
        <v>1419</v>
      </c>
      <c r="B1427">
        <f>IF(A1427&lt;=$B$2,SMALL('K_out calculations'!$I$2:INDEX('K_out calculations'!$I:$I,$B$2+1),A1427+1),NA())</f>
        <v>0</v>
      </c>
      <c r="C1427">
        <f t="shared" ref="C1427" si="1485">IF(ISNUMBER(B1427),B1427,NA())</f>
        <v>0</v>
      </c>
      <c r="D1427">
        <f t="shared" si="1476"/>
        <v>0.16812900165994782</v>
      </c>
      <c r="E1427">
        <f t="shared" si="1474"/>
        <v>0</v>
      </c>
      <c r="F1427">
        <f t="shared" si="1477"/>
        <v>0</v>
      </c>
    </row>
    <row r="1428" spans="1:6" x14ac:dyDescent="0.3">
      <c r="A1428">
        <v>1420</v>
      </c>
      <c r="B1428">
        <f>IF(A1428&lt;=$B$2,SMALL('K_out calculations'!$I$2:INDEX('K_out calculations'!$I:$I,$B$2+1),A1428+1),NA())</f>
        <v>0</v>
      </c>
      <c r="C1428">
        <f t="shared" ref="C1428" si="1486">IF(ISNUMBER(B1428),C1427+B1428,NA())</f>
        <v>0</v>
      </c>
      <c r="D1428">
        <f t="shared" si="1476"/>
        <v>0.16824756936210578</v>
      </c>
      <c r="E1428">
        <f t="shared" si="1474"/>
        <v>0</v>
      </c>
      <c r="F1428">
        <f t="shared" si="1477"/>
        <v>0</v>
      </c>
    </row>
    <row r="1429" spans="1:6" x14ac:dyDescent="0.3">
      <c r="A1429">
        <v>1421</v>
      </c>
      <c r="B1429">
        <f>IF(A1429&lt;=$B$2,SMALL('K_out calculations'!$I$2:INDEX('K_out calculations'!$I:$I,$B$2+1),A1429+1),NA())</f>
        <v>0</v>
      </c>
      <c r="C1429">
        <f t="shared" ref="C1429" si="1487">IF(ISNUMBER(B1429),B1429,NA())</f>
        <v>0</v>
      </c>
      <c r="D1429">
        <f t="shared" si="1476"/>
        <v>0.1683661370642637</v>
      </c>
      <c r="E1429">
        <f t="shared" si="1474"/>
        <v>0</v>
      </c>
      <c r="F1429">
        <f t="shared" si="1477"/>
        <v>0</v>
      </c>
    </row>
    <row r="1430" spans="1:6" x14ac:dyDescent="0.3">
      <c r="A1430">
        <v>1422</v>
      </c>
      <c r="B1430">
        <f>IF(A1430&lt;=$B$2,SMALL('K_out calculations'!$I$2:INDEX('K_out calculations'!$I:$I,$B$2+1),A1430+1),NA())</f>
        <v>0</v>
      </c>
      <c r="C1430">
        <f t="shared" ref="C1430" si="1488">IF(ISNUMBER(B1430),C1429+B1430,NA())</f>
        <v>0</v>
      </c>
      <c r="D1430">
        <f t="shared" si="1476"/>
        <v>0.16848470476642163</v>
      </c>
      <c r="E1430">
        <f t="shared" si="1474"/>
        <v>0</v>
      </c>
      <c r="F1430">
        <f t="shared" si="1477"/>
        <v>0</v>
      </c>
    </row>
    <row r="1431" spans="1:6" x14ac:dyDescent="0.3">
      <c r="A1431">
        <v>1423</v>
      </c>
      <c r="B1431">
        <f>IF(A1431&lt;=$B$2,SMALL('K_out calculations'!$I$2:INDEX('K_out calculations'!$I:$I,$B$2+1),A1431+1),NA())</f>
        <v>0</v>
      </c>
      <c r="C1431">
        <f t="shared" ref="C1431" si="1489">IF(ISNUMBER(B1431),B1431,NA())</f>
        <v>0</v>
      </c>
      <c r="D1431">
        <f t="shared" si="1476"/>
        <v>0.16860327246857956</v>
      </c>
      <c r="E1431">
        <f t="shared" si="1474"/>
        <v>0</v>
      </c>
      <c r="F1431">
        <f t="shared" si="1477"/>
        <v>0</v>
      </c>
    </row>
    <row r="1432" spans="1:6" x14ac:dyDescent="0.3">
      <c r="A1432">
        <v>1424</v>
      </c>
      <c r="B1432">
        <f>IF(A1432&lt;=$B$2,SMALL('K_out calculations'!$I$2:INDEX('K_out calculations'!$I:$I,$B$2+1),A1432+1),NA())</f>
        <v>0</v>
      </c>
      <c r="C1432">
        <f t="shared" ref="C1432" si="1490">IF(ISNUMBER(B1432),C1431+B1432,NA())</f>
        <v>0</v>
      </c>
      <c r="D1432">
        <f t="shared" si="1476"/>
        <v>0.16872184017073749</v>
      </c>
      <c r="E1432">
        <f t="shared" si="1474"/>
        <v>0</v>
      </c>
      <c r="F1432">
        <f t="shared" si="1477"/>
        <v>0</v>
      </c>
    </row>
    <row r="1433" spans="1:6" x14ac:dyDescent="0.3">
      <c r="A1433">
        <v>1425</v>
      </c>
      <c r="B1433">
        <f>IF(A1433&lt;=$B$2,SMALL('K_out calculations'!$I$2:INDEX('K_out calculations'!$I:$I,$B$2+1),A1433+1),NA())</f>
        <v>0</v>
      </c>
      <c r="C1433">
        <f t="shared" ref="C1433" si="1491">IF(ISNUMBER(B1433),B1433,NA())</f>
        <v>0</v>
      </c>
      <c r="D1433">
        <f t="shared" si="1476"/>
        <v>0.16884040787289542</v>
      </c>
      <c r="E1433">
        <f t="shared" si="1474"/>
        <v>0</v>
      </c>
      <c r="F1433">
        <f t="shared" si="1477"/>
        <v>0</v>
      </c>
    </row>
    <row r="1434" spans="1:6" x14ac:dyDescent="0.3">
      <c r="A1434">
        <v>1426</v>
      </c>
      <c r="B1434">
        <f>IF(A1434&lt;=$B$2,SMALL('K_out calculations'!$I$2:INDEX('K_out calculations'!$I:$I,$B$2+1),A1434+1),NA())</f>
        <v>0</v>
      </c>
      <c r="C1434">
        <f t="shared" ref="C1434" si="1492">IF(ISNUMBER(B1434),C1433+B1434,NA())</f>
        <v>0</v>
      </c>
      <c r="D1434">
        <f t="shared" si="1476"/>
        <v>0.16895897557505335</v>
      </c>
      <c r="E1434">
        <f t="shared" si="1474"/>
        <v>0</v>
      </c>
      <c r="F1434">
        <f t="shared" si="1477"/>
        <v>0</v>
      </c>
    </row>
    <row r="1435" spans="1:6" x14ac:dyDescent="0.3">
      <c r="A1435">
        <v>1427</v>
      </c>
      <c r="B1435">
        <f>IF(A1435&lt;=$B$2,SMALL('K_out calculations'!$I$2:INDEX('K_out calculations'!$I:$I,$B$2+1),A1435+1),NA())</f>
        <v>0</v>
      </c>
      <c r="C1435">
        <f t="shared" ref="C1435" si="1493">IF(ISNUMBER(B1435),B1435,NA())</f>
        <v>0</v>
      </c>
      <c r="D1435">
        <f t="shared" si="1476"/>
        <v>0.16907754327721128</v>
      </c>
      <c r="E1435">
        <f t="shared" si="1474"/>
        <v>0</v>
      </c>
      <c r="F1435">
        <f t="shared" si="1477"/>
        <v>0</v>
      </c>
    </row>
    <row r="1436" spans="1:6" x14ac:dyDescent="0.3">
      <c r="A1436">
        <v>1428</v>
      </c>
      <c r="B1436">
        <f>IF(A1436&lt;=$B$2,SMALL('K_out calculations'!$I$2:INDEX('K_out calculations'!$I:$I,$B$2+1),A1436+1),NA())</f>
        <v>0</v>
      </c>
      <c r="C1436">
        <f t="shared" ref="C1436" si="1494">IF(ISNUMBER(B1436),C1435+B1436,NA())</f>
        <v>0</v>
      </c>
      <c r="D1436">
        <f t="shared" si="1476"/>
        <v>0.16919611097936921</v>
      </c>
      <c r="E1436">
        <f t="shared" si="1474"/>
        <v>0</v>
      </c>
      <c r="F1436">
        <f t="shared" si="1477"/>
        <v>0</v>
      </c>
    </row>
    <row r="1437" spans="1:6" x14ac:dyDescent="0.3">
      <c r="A1437">
        <v>1429</v>
      </c>
      <c r="B1437">
        <f>IF(A1437&lt;=$B$2,SMALL('K_out calculations'!$I$2:INDEX('K_out calculations'!$I:$I,$B$2+1),A1437+1),NA())</f>
        <v>0</v>
      </c>
      <c r="C1437">
        <f t="shared" ref="C1437" si="1495">IF(ISNUMBER(B1437),B1437,NA())</f>
        <v>0</v>
      </c>
      <c r="D1437">
        <f t="shared" si="1476"/>
        <v>0.16931467868152716</v>
      </c>
      <c r="E1437">
        <f t="shared" si="1474"/>
        <v>0</v>
      </c>
      <c r="F1437">
        <f t="shared" si="1477"/>
        <v>0</v>
      </c>
    </row>
    <row r="1438" spans="1:6" x14ac:dyDescent="0.3">
      <c r="A1438">
        <v>1430</v>
      </c>
      <c r="B1438">
        <f>IF(A1438&lt;=$B$2,SMALL('K_out calculations'!$I$2:INDEX('K_out calculations'!$I:$I,$B$2+1),A1438+1),NA())</f>
        <v>0</v>
      </c>
      <c r="C1438">
        <f t="shared" ref="C1438" si="1496">IF(ISNUMBER(B1438),C1437+B1438,NA())</f>
        <v>0</v>
      </c>
      <c r="D1438">
        <f t="shared" si="1476"/>
        <v>0.16943324638368509</v>
      </c>
      <c r="E1438">
        <f t="shared" si="1474"/>
        <v>0</v>
      </c>
      <c r="F1438">
        <f t="shared" si="1477"/>
        <v>0</v>
      </c>
    </row>
    <row r="1439" spans="1:6" x14ac:dyDescent="0.3">
      <c r="A1439">
        <v>1431</v>
      </c>
      <c r="B1439">
        <f>IF(A1439&lt;=$B$2,SMALL('K_out calculations'!$I$2:INDEX('K_out calculations'!$I:$I,$B$2+1),A1439+1),NA())</f>
        <v>0</v>
      </c>
      <c r="C1439">
        <f t="shared" ref="C1439" si="1497">IF(ISNUMBER(B1439),B1439,NA())</f>
        <v>0</v>
      </c>
      <c r="D1439">
        <f t="shared" si="1476"/>
        <v>0.16955181408584302</v>
      </c>
      <c r="E1439">
        <f t="shared" si="1474"/>
        <v>0</v>
      </c>
      <c r="F1439">
        <f t="shared" si="1477"/>
        <v>0</v>
      </c>
    </row>
    <row r="1440" spans="1:6" x14ac:dyDescent="0.3">
      <c r="A1440">
        <v>1432</v>
      </c>
      <c r="B1440">
        <f>IF(A1440&lt;=$B$2,SMALL('K_out calculations'!$I$2:INDEX('K_out calculations'!$I:$I,$B$2+1),A1440+1),NA())</f>
        <v>0</v>
      </c>
      <c r="C1440">
        <f t="shared" ref="C1440" si="1498">IF(ISNUMBER(B1440),C1439+B1440,NA())</f>
        <v>0</v>
      </c>
      <c r="D1440">
        <f t="shared" si="1476"/>
        <v>0.16967038178800095</v>
      </c>
      <c r="E1440">
        <f t="shared" si="1474"/>
        <v>0</v>
      </c>
      <c r="F1440">
        <f t="shared" si="1477"/>
        <v>0</v>
      </c>
    </row>
    <row r="1441" spans="1:6" x14ac:dyDescent="0.3">
      <c r="A1441">
        <v>1433</v>
      </c>
      <c r="B1441">
        <f>IF(A1441&lt;=$B$2,SMALL('K_out calculations'!$I$2:INDEX('K_out calculations'!$I:$I,$B$2+1),A1441+1),NA())</f>
        <v>0</v>
      </c>
      <c r="C1441">
        <f t="shared" ref="C1441" si="1499">IF(ISNUMBER(B1441),B1441,NA())</f>
        <v>0</v>
      </c>
      <c r="D1441">
        <f t="shared" si="1476"/>
        <v>0.16978894949015888</v>
      </c>
      <c r="E1441">
        <f t="shared" si="1474"/>
        <v>0</v>
      </c>
      <c r="F1441">
        <f t="shared" si="1477"/>
        <v>0</v>
      </c>
    </row>
    <row r="1442" spans="1:6" x14ac:dyDescent="0.3">
      <c r="A1442">
        <v>1434</v>
      </c>
      <c r="B1442">
        <f>IF(A1442&lt;=$B$2,SMALL('K_out calculations'!$I$2:INDEX('K_out calculations'!$I:$I,$B$2+1),A1442+1),NA())</f>
        <v>0</v>
      </c>
      <c r="C1442">
        <f t="shared" ref="C1442" si="1500">IF(ISNUMBER(B1442),C1441+B1442,NA())</f>
        <v>0</v>
      </c>
      <c r="D1442">
        <f t="shared" si="1476"/>
        <v>0.16990751719231681</v>
      </c>
      <c r="E1442">
        <f t="shared" si="1474"/>
        <v>0</v>
      </c>
      <c r="F1442">
        <f t="shared" si="1477"/>
        <v>0</v>
      </c>
    </row>
    <row r="1443" spans="1:6" x14ac:dyDescent="0.3">
      <c r="A1443">
        <v>1435</v>
      </c>
      <c r="B1443">
        <f>IF(A1443&lt;=$B$2,SMALL('K_out calculations'!$I$2:INDEX('K_out calculations'!$I:$I,$B$2+1),A1443+1),NA())</f>
        <v>0</v>
      </c>
      <c r="C1443">
        <f t="shared" ref="C1443" si="1501">IF(ISNUMBER(B1443),B1443,NA())</f>
        <v>0</v>
      </c>
      <c r="D1443">
        <f t="shared" si="1476"/>
        <v>0.17002608489447474</v>
      </c>
      <c r="E1443">
        <f t="shared" si="1474"/>
        <v>0</v>
      </c>
      <c r="F1443">
        <f t="shared" si="1477"/>
        <v>0</v>
      </c>
    </row>
    <row r="1444" spans="1:6" x14ac:dyDescent="0.3">
      <c r="A1444">
        <v>1436</v>
      </c>
      <c r="B1444">
        <f>IF(A1444&lt;=$B$2,SMALL('K_out calculations'!$I$2:INDEX('K_out calculations'!$I:$I,$B$2+1),A1444+1),NA())</f>
        <v>0</v>
      </c>
      <c r="C1444">
        <f t="shared" ref="C1444" si="1502">IF(ISNUMBER(B1444),C1443+B1444,NA())</f>
        <v>0</v>
      </c>
      <c r="D1444">
        <f t="shared" si="1476"/>
        <v>0.17014465259663267</v>
      </c>
      <c r="E1444">
        <f t="shared" si="1474"/>
        <v>0</v>
      </c>
      <c r="F1444">
        <f t="shared" si="1477"/>
        <v>0</v>
      </c>
    </row>
    <row r="1445" spans="1:6" x14ac:dyDescent="0.3">
      <c r="A1445">
        <v>1437</v>
      </c>
      <c r="B1445">
        <f>IF(A1445&lt;=$B$2,SMALL('K_out calculations'!$I$2:INDEX('K_out calculations'!$I:$I,$B$2+1),A1445+1),NA())</f>
        <v>0</v>
      </c>
      <c r="C1445">
        <f t="shared" ref="C1445" si="1503">IF(ISNUMBER(B1445),B1445,NA())</f>
        <v>0</v>
      </c>
      <c r="D1445">
        <f t="shared" si="1476"/>
        <v>0.1702632202987906</v>
      </c>
      <c r="E1445">
        <f t="shared" si="1474"/>
        <v>0</v>
      </c>
      <c r="F1445">
        <f t="shared" si="1477"/>
        <v>0</v>
      </c>
    </row>
    <row r="1446" spans="1:6" x14ac:dyDescent="0.3">
      <c r="A1446">
        <v>1438</v>
      </c>
      <c r="B1446">
        <f>IF(A1446&lt;=$B$2,SMALL('K_out calculations'!$I$2:INDEX('K_out calculations'!$I:$I,$B$2+1),A1446+1),NA())</f>
        <v>0</v>
      </c>
      <c r="C1446">
        <f t="shared" ref="C1446" si="1504">IF(ISNUMBER(B1446),C1445+B1446,NA())</f>
        <v>0</v>
      </c>
      <c r="D1446">
        <f t="shared" si="1476"/>
        <v>0.17038178800094855</v>
      </c>
      <c r="E1446">
        <f t="shared" si="1474"/>
        <v>0</v>
      </c>
      <c r="F1446">
        <f t="shared" si="1477"/>
        <v>0</v>
      </c>
    </row>
    <row r="1447" spans="1:6" x14ac:dyDescent="0.3">
      <c r="A1447">
        <v>1439</v>
      </c>
      <c r="B1447">
        <f>IF(A1447&lt;=$B$2,SMALL('K_out calculations'!$I$2:INDEX('K_out calculations'!$I:$I,$B$2+1),A1447+1),NA())</f>
        <v>0</v>
      </c>
      <c r="C1447">
        <f t="shared" ref="C1447" si="1505">IF(ISNUMBER(B1447),B1447,NA())</f>
        <v>0</v>
      </c>
      <c r="D1447">
        <f t="shared" si="1476"/>
        <v>0.17050035570310648</v>
      </c>
      <c r="E1447">
        <f t="shared" si="1474"/>
        <v>0</v>
      </c>
      <c r="F1447">
        <f t="shared" si="1477"/>
        <v>0</v>
      </c>
    </row>
    <row r="1448" spans="1:6" x14ac:dyDescent="0.3">
      <c r="A1448">
        <v>1440</v>
      </c>
      <c r="B1448">
        <f>IF(A1448&lt;=$B$2,SMALL('K_out calculations'!$I$2:INDEX('K_out calculations'!$I:$I,$B$2+1),A1448+1),NA())</f>
        <v>0</v>
      </c>
      <c r="C1448">
        <f t="shared" ref="C1448" si="1506">IF(ISNUMBER(B1448),C1447+B1448,NA())</f>
        <v>0</v>
      </c>
      <c r="D1448">
        <f t="shared" si="1476"/>
        <v>0.17061892340526441</v>
      </c>
      <c r="E1448">
        <f t="shared" si="1474"/>
        <v>0</v>
      </c>
      <c r="F1448">
        <f t="shared" si="1477"/>
        <v>0</v>
      </c>
    </row>
    <row r="1449" spans="1:6" x14ac:dyDescent="0.3">
      <c r="A1449">
        <v>1441</v>
      </c>
      <c r="B1449">
        <f>IF(A1449&lt;=$B$2,SMALL('K_out calculations'!$I$2:INDEX('K_out calculations'!$I:$I,$B$2+1),A1449+1),NA())</f>
        <v>0</v>
      </c>
      <c r="C1449">
        <f t="shared" ref="C1449" si="1507">IF(ISNUMBER(B1449),B1449,NA())</f>
        <v>0</v>
      </c>
      <c r="D1449">
        <f t="shared" si="1476"/>
        <v>0.17073749110742234</v>
      </c>
      <c r="E1449">
        <f t="shared" si="1474"/>
        <v>0</v>
      </c>
      <c r="F1449">
        <f t="shared" si="1477"/>
        <v>0</v>
      </c>
    </row>
    <row r="1450" spans="1:6" x14ac:dyDescent="0.3">
      <c r="A1450">
        <v>1442</v>
      </c>
      <c r="B1450">
        <f>IF(A1450&lt;=$B$2,SMALL('K_out calculations'!$I$2:INDEX('K_out calculations'!$I:$I,$B$2+1),A1450+1),NA())</f>
        <v>0</v>
      </c>
      <c r="C1450">
        <f t="shared" ref="C1450" si="1508">IF(ISNUMBER(B1450),C1449+B1450,NA())</f>
        <v>0</v>
      </c>
      <c r="D1450">
        <f t="shared" si="1476"/>
        <v>0.17085605880958027</v>
      </c>
      <c r="E1450">
        <f t="shared" si="1474"/>
        <v>0</v>
      </c>
      <c r="F1450">
        <f t="shared" si="1477"/>
        <v>0</v>
      </c>
    </row>
    <row r="1451" spans="1:6" x14ac:dyDescent="0.3">
      <c r="A1451">
        <v>1443</v>
      </c>
      <c r="B1451">
        <f>IF(A1451&lt;=$B$2,SMALL('K_out calculations'!$I$2:INDEX('K_out calculations'!$I:$I,$B$2+1),A1451+1),NA())</f>
        <v>0</v>
      </c>
      <c r="C1451">
        <f t="shared" ref="C1451" si="1509">IF(ISNUMBER(B1451),B1451,NA())</f>
        <v>0</v>
      </c>
      <c r="D1451">
        <f t="shared" si="1476"/>
        <v>0.1709746265117382</v>
      </c>
      <c r="E1451">
        <f t="shared" si="1474"/>
        <v>0</v>
      </c>
      <c r="F1451">
        <f t="shared" si="1477"/>
        <v>0</v>
      </c>
    </row>
    <row r="1452" spans="1:6" x14ac:dyDescent="0.3">
      <c r="A1452">
        <v>1444</v>
      </c>
      <c r="B1452">
        <f>IF(A1452&lt;=$B$2,SMALL('K_out calculations'!$I$2:INDEX('K_out calculations'!$I:$I,$B$2+1),A1452+1),NA())</f>
        <v>0</v>
      </c>
      <c r="C1452">
        <f t="shared" ref="C1452" si="1510">IF(ISNUMBER(B1452),C1451+B1452,NA())</f>
        <v>0</v>
      </c>
      <c r="D1452">
        <f t="shared" si="1476"/>
        <v>0.17109319421389613</v>
      </c>
      <c r="E1452">
        <f t="shared" si="1474"/>
        <v>0</v>
      </c>
      <c r="F1452">
        <f t="shared" si="1477"/>
        <v>0</v>
      </c>
    </row>
    <row r="1453" spans="1:6" x14ac:dyDescent="0.3">
      <c r="A1453">
        <v>1445</v>
      </c>
      <c r="B1453">
        <f>IF(A1453&lt;=$B$2,SMALL('K_out calculations'!$I$2:INDEX('K_out calculations'!$I:$I,$B$2+1),A1453+1),NA())</f>
        <v>0</v>
      </c>
      <c r="C1453">
        <f t="shared" ref="C1453" si="1511">IF(ISNUMBER(B1453),B1453,NA())</f>
        <v>0</v>
      </c>
      <c r="D1453">
        <f t="shared" si="1476"/>
        <v>0.17121176191605406</v>
      </c>
      <c r="E1453">
        <f t="shared" si="1474"/>
        <v>0</v>
      </c>
      <c r="F1453">
        <f t="shared" si="1477"/>
        <v>0</v>
      </c>
    </row>
    <row r="1454" spans="1:6" x14ac:dyDescent="0.3">
      <c r="A1454">
        <v>1446</v>
      </c>
      <c r="B1454">
        <f>IF(A1454&lt;=$B$2,SMALL('K_out calculations'!$I$2:INDEX('K_out calculations'!$I:$I,$B$2+1),A1454+1),NA())</f>
        <v>0</v>
      </c>
      <c r="C1454">
        <f t="shared" ref="C1454" si="1512">IF(ISNUMBER(B1454),C1453+B1454,NA())</f>
        <v>0</v>
      </c>
      <c r="D1454">
        <f t="shared" si="1476"/>
        <v>0.17133032961821201</v>
      </c>
      <c r="E1454">
        <f t="shared" si="1474"/>
        <v>0</v>
      </c>
      <c r="F1454">
        <f t="shared" si="1477"/>
        <v>0</v>
      </c>
    </row>
    <row r="1455" spans="1:6" x14ac:dyDescent="0.3">
      <c r="A1455">
        <v>1447</v>
      </c>
      <c r="B1455">
        <f>IF(A1455&lt;=$B$2,SMALL('K_out calculations'!$I$2:INDEX('K_out calculations'!$I:$I,$B$2+1),A1455+1),NA())</f>
        <v>0</v>
      </c>
      <c r="C1455">
        <f t="shared" ref="C1455" si="1513">IF(ISNUMBER(B1455),B1455,NA())</f>
        <v>0</v>
      </c>
      <c r="D1455">
        <f t="shared" si="1476"/>
        <v>0.17144889732036994</v>
      </c>
      <c r="E1455">
        <f t="shared" si="1474"/>
        <v>0</v>
      </c>
      <c r="F1455">
        <f t="shared" si="1477"/>
        <v>0</v>
      </c>
    </row>
    <row r="1456" spans="1:6" x14ac:dyDescent="0.3">
      <c r="A1456">
        <v>1448</v>
      </c>
      <c r="B1456">
        <f>IF(A1456&lt;=$B$2,SMALL('K_out calculations'!$I$2:INDEX('K_out calculations'!$I:$I,$B$2+1),A1456+1),NA())</f>
        <v>0</v>
      </c>
      <c r="C1456">
        <f t="shared" ref="C1456" si="1514">IF(ISNUMBER(B1456),C1455+B1456,NA())</f>
        <v>0</v>
      </c>
      <c r="D1456">
        <f t="shared" si="1476"/>
        <v>0.17156746502252787</v>
      </c>
      <c r="E1456">
        <f t="shared" si="1474"/>
        <v>0</v>
      </c>
      <c r="F1456">
        <f t="shared" si="1477"/>
        <v>0</v>
      </c>
    </row>
    <row r="1457" spans="1:6" x14ac:dyDescent="0.3">
      <c r="A1457">
        <v>1449</v>
      </c>
      <c r="B1457">
        <f>IF(A1457&lt;=$B$2,SMALL('K_out calculations'!$I$2:INDEX('K_out calculations'!$I:$I,$B$2+1),A1457+1),NA())</f>
        <v>0</v>
      </c>
      <c r="C1457">
        <f t="shared" ref="C1457" si="1515">IF(ISNUMBER(B1457),B1457,NA())</f>
        <v>0</v>
      </c>
      <c r="D1457">
        <f t="shared" si="1476"/>
        <v>0.1716860327246858</v>
      </c>
      <c r="E1457">
        <f t="shared" si="1474"/>
        <v>0</v>
      </c>
      <c r="F1457">
        <f t="shared" si="1477"/>
        <v>0</v>
      </c>
    </row>
    <row r="1458" spans="1:6" x14ac:dyDescent="0.3">
      <c r="A1458">
        <v>1450</v>
      </c>
      <c r="B1458">
        <f>IF(A1458&lt;=$B$2,SMALL('K_out calculations'!$I$2:INDEX('K_out calculations'!$I:$I,$B$2+1),A1458+1),NA())</f>
        <v>0</v>
      </c>
      <c r="C1458">
        <f t="shared" ref="C1458" si="1516">IF(ISNUMBER(B1458),C1457+B1458,NA())</f>
        <v>0</v>
      </c>
      <c r="D1458">
        <f t="shared" si="1476"/>
        <v>0.17180460042684373</v>
      </c>
      <c r="E1458">
        <f t="shared" si="1474"/>
        <v>0</v>
      </c>
      <c r="F1458">
        <f t="shared" si="1477"/>
        <v>0</v>
      </c>
    </row>
    <row r="1459" spans="1:6" x14ac:dyDescent="0.3">
      <c r="A1459">
        <v>1451</v>
      </c>
      <c r="B1459">
        <f>IF(A1459&lt;=$B$2,SMALL('K_out calculations'!$I$2:INDEX('K_out calculations'!$I:$I,$B$2+1),A1459+1),NA())</f>
        <v>0</v>
      </c>
      <c r="C1459">
        <f t="shared" ref="C1459" si="1517">IF(ISNUMBER(B1459),B1459,NA())</f>
        <v>0</v>
      </c>
      <c r="D1459">
        <f t="shared" si="1476"/>
        <v>0.17192316812900166</v>
      </c>
      <c r="E1459">
        <f t="shared" si="1474"/>
        <v>0</v>
      </c>
      <c r="F1459">
        <f t="shared" si="1477"/>
        <v>0</v>
      </c>
    </row>
    <row r="1460" spans="1:6" x14ac:dyDescent="0.3">
      <c r="A1460">
        <v>1452</v>
      </c>
      <c r="B1460">
        <f>IF(A1460&lt;=$B$2,SMALL('K_out calculations'!$I$2:INDEX('K_out calculations'!$I:$I,$B$2+1),A1460+1),NA())</f>
        <v>0</v>
      </c>
      <c r="C1460">
        <f t="shared" ref="C1460" si="1518">IF(ISNUMBER(B1460),C1459+B1460,NA())</f>
        <v>0</v>
      </c>
      <c r="D1460">
        <f t="shared" si="1476"/>
        <v>0.17204173583115959</v>
      </c>
      <c r="E1460">
        <f t="shared" si="1474"/>
        <v>0</v>
      </c>
      <c r="F1460">
        <f t="shared" si="1477"/>
        <v>0</v>
      </c>
    </row>
    <row r="1461" spans="1:6" x14ac:dyDescent="0.3">
      <c r="A1461">
        <v>1453</v>
      </c>
      <c r="B1461">
        <f>IF(A1461&lt;=$B$2,SMALL('K_out calculations'!$I$2:INDEX('K_out calculations'!$I:$I,$B$2+1),A1461+1),NA())</f>
        <v>0</v>
      </c>
      <c r="C1461">
        <f t="shared" ref="C1461" si="1519">IF(ISNUMBER(B1461),B1461,NA())</f>
        <v>0</v>
      </c>
      <c r="D1461">
        <f t="shared" si="1476"/>
        <v>0.17216030353331752</v>
      </c>
      <c r="E1461">
        <f t="shared" si="1474"/>
        <v>0</v>
      </c>
      <c r="F1461">
        <f t="shared" si="1477"/>
        <v>0</v>
      </c>
    </row>
    <row r="1462" spans="1:6" x14ac:dyDescent="0.3">
      <c r="A1462">
        <v>1454</v>
      </c>
      <c r="B1462">
        <f>IF(A1462&lt;=$B$2,SMALL('K_out calculations'!$I$2:INDEX('K_out calculations'!$I:$I,$B$2+1),A1462+1),NA())</f>
        <v>0</v>
      </c>
      <c r="C1462">
        <f t="shared" ref="C1462" si="1520">IF(ISNUMBER(B1462),C1461+B1462,NA())</f>
        <v>0</v>
      </c>
      <c r="D1462">
        <f t="shared" si="1476"/>
        <v>0.17227887123547544</v>
      </c>
      <c r="E1462">
        <f t="shared" si="1474"/>
        <v>0</v>
      </c>
      <c r="F1462">
        <f t="shared" si="1477"/>
        <v>0</v>
      </c>
    </row>
    <row r="1463" spans="1:6" x14ac:dyDescent="0.3">
      <c r="A1463">
        <v>1455</v>
      </c>
      <c r="B1463">
        <f>IF(A1463&lt;=$B$2,SMALL('K_out calculations'!$I$2:INDEX('K_out calculations'!$I:$I,$B$2+1),A1463+1),NA())</f>
        <v>0</v>
      </c>
      <c r="C1463">
        <f t="shared" ref="C1463" si="1521">IF(ISNUMBER(B1463),B1463,NA())</f>
        <v>0</v>
      </c>
      <c r="D1463">
        <f t="shared" si="1476"/>
        <v>0.1723974389376334</v>
      </c>
      <c r="E1463">
        <f t="shared" si="1474"/>
        <v>0</v>
      </c>
      <c r="F1463">
        <f t="shared" si="1477"/>
        <v>0</v>
      </c>
    </row>
    <row r="1464" spans="1:6" x14ac:dyDescent="0.3">
      <c r="A1464">
        <v>1456</v>
      </c>
      <c r="B1464">
        <f>IF(A1464&lt;=$B$2,SMALL('K_out calculations'!$I$2:INDEX('K_out calculations'!$I:$I,$B$2+1),A1464+1),NA())</f>
        <v>0</v>
      </c>
      <c r="C1464">
        <f t="shared" ref="C1464" si="1522">IF(ISNUMBER(B1464),C1463+B1464,NA())</f>
        <v>0</v>
      </c>
      <c r="D1464">
        <f t="shared" si="1476"/>
        <v>0.17251600663979133</v>
      </c>
      <c r="E1464">
        <f t="shared" si="1474"/>
        <v>0</v>
      </c>
      <c r="F1464">
        <f t="shared" si="1477"/>
        <v>0</v>
      </c>
    </row>
    <row r="1465" spans="1:6" x14ac:dyDescent="0.3">
      <c r="A1465">
        <v>1457</v>
      </c>
      <c r="B1465">
        <f>IF(A1465&lt;=$B$2,SMALL('K_out calculations'!$I$2:INDEX('K_out calculations'!$I:$I,$B$2+1),A1465+1),NA())</f>
        <v>0</v>
      </c>
      <c r="C1465">
        <f t="shared" ref="C1465" si="1523">IF(ISNUMBER(B1465),B1465,NA())</f>
        <v>0</v>
      </c>
      <c r="D1465">
        <f t="shared" si="1476"/>
        <v>0.17263457434194926</v>
      </c>
      <c r="E1465">
        <f t="shared" si="1474"/>
        <v>0</v>
      </c>
      <c r="F1465">
        <f t="shared" si="1477"/>
        <v>0</v>
      </c>
    </row>
    <row r="1466" spans="1:6" x14ac:dyDescent="0.3">
      <c r="A1466">
        <v>1458</v>
      </c>
      <c r="B1466">
        <f>IF(A1466&lt;=$B$2,SMALL('K_out calculations'!$I$2:INDEX('K_out calculations'!$I:$I,$B$2+1),A1466+1),NA())</f>
        <v>0</v>
      </c>
      <c r="C1466">
        <f t="shared" ref="C1466" si="1524">IF(ISNUMBER(B1466),C1465+B1466,NA())</f>
        <v>0</v>
      </c>
      <c r="D1466">
        <f t="shared" si="1476"/>
        <v>0.17275314204410719</v>
      </c>
      <c r="E1466">
        <f t="shared" si="1474"/>
        <v>0</v>
      </c>
      <c r="F1466">
        <f t="shared" si="1477"/>
        <v>0</v>
      </c>
    </row>
    <row r="1467" spans="1:6" x14ac:dyDescent="0.3">
      <c r="A1467">
        <v>1459</v>
      </c>
      <c r="B1467">
        <f>IF(A1467&lt;=$B$2,SMALL('K_out calculations'!$I$2:INDEX('K_out calculations'!$I:$I,$B$2+1),A1467+1),NA())</f>
        <v>0</v>
      </c>
      <c r="C1467">
        <f t="shared" ref="C1467" si="1525">IF(ISNUMBER(B1467),B1467,NA())</f>
        <v>0</v>
      </c>
      <c r="D1467">
        <f t="shared" si="1476"/>
        <v>0.17287170974626512</v>
      </c>
      <c r="E1467">
        <f t="shared" si="1474"/>
        <v>0</v>
      </c>
      <c r="F1467">
        <f t="shared" si="1477"/>
        <v>0</v>
      </c>
    </row>
    <row r="1468" spans="1:6" x14ac:dyDescent="0.3">
      <c r="A1468">
        <v>1460</v>
      </c>
      <c r="B1468">
        <f>IF(A1468&lt;=$B$2,SMALL('K_out calculations'!$I$2:INDEX('K_out calculations'!$I:$I,$B$2+1),A1468+1),NA())</f>
        <v>0</v>
      </c>
      <c r="C1468">
        <f t="shared" ref="C1468" si="1526">IF(ISNUMBER(B1468),C1467+B1468,NA())</f>
        <v>0</v>
      </c>
      <c r="D1468">
        <f t="shared" si="1476"/>
        <v>0.17299027744842305</v>
      </c>
      <c r="E1468">
        <f t="shared" si="1474"/>
        <v>0</v>
      </c>
      <c r="F1468">
        <f t="shared" si="1477"/>
        <v>0</v>
      </c>
    </row>
    <row r="1469" spans="1:6" x14ac:dyDescent="0.3">
      <c r="A1469">
        <v>1461</v>
      </c>
      <c r="B1469">
        <f>IF(A1469&lt;=$B$2,SMALL('K_out calculations'!$I$2:INDEX('K_out calculations'!$I:$I,$B$2+1),A1469+1),NA())</f>
        <v>0</v>
      </c>
      <c r="C1469">
        <f t="shared" ref="C1469" si="1527">IF(ISNUMBER(B1469),B1469,NA())</f>
        <v>0</v>
      </c>
      <c r="D1469">
        <f t="shared" si="1476"/>
        <v>0.17310884515058098</v>
      </c>
      <c r="E1469">
        <f t="shared" si="1474"/>
        <v>0</v>
      </c>
      <c r="F1469">
        <f t="shared" si="1477"/>
        <v>0</v>
      </c>
    </row>
    <row r="1470" spans="1:6" x14ac:dyDescent="0.3">
      <c r="A1470">
        <v>1462</v>
      </c>
      <c r="B1470">
        <f>IF(A1470&lt;=$B$2,SMALL('K_out calculations'!$I$2:INDEX('K_out calculations'!$I:$I,$B$2+1),A1470+1),NA())</f>
        <v>0</v>
      </c>
      <c r="C1470">
        <f t="shared" ref="C1470" si="1528">IF(ISNUMBER(B1470),C1469+B1470,NA())</f>
        <v>0</v>
      </c>
      <c r="D1470">
        <f t="shared" si="1476"/>
        <v>0.1732274128527389</v>
      </c>
      <c r="E1470">
        <f t="shared" si="1474"/>
        <v>0</v>
      </c>
      <c r="F1470">
        <f t="shared" si="1477"/>
        <v>0</v>
      </c>
    </row>
    <row r="1471" spans="1:6" x14ac:dyDescent="0.3">
      <c r="A1471">
        <v>1463</v>
      </c>
      <c r="B1471">
        <f>IF(A1471&lt;=$B$2,SMALL('K_out calculations'!$I$2:INDEX('K_out calculations'!$I:$I,$B$2+1),A1471+1),NA())</f>
        <v>0</v>
      </c>
      <c r="C1471">
        <f t="shared" ref="C1471" si="1529">IF(ISNUMBER(B1471),B1471,NA())</f>
        <v>0</v>
      </c>
      <c r="D1471">
        <f t="shared" si="1476"/>
        <v>0.17334598055489683</v>
      </c>
      <c r="E1471">
        <f t="shared" si="1474"/>
        <v>0</v>
      </c>
      <c r="F1471">
        <f t="shared" si="1477"/>
        <v>0</v>
      </c>
    </row>
    <row r="1472" spans="1:6" x14ac:dyDescent="0.3">
      <c r="A1472">
        <v>1464</v>
      </c>
      <c r="B1472">
        <f>IF(A1472&lt;=$B$2,SMALL('K_out calculations'!$I$2:INDEX('K_out calculations'!$I:$I,$B$2+1),A1472+1),NA())</f>
        <v>0</v>
      </c>
      <c r="C1472">
        <f t="shared" ref="C1472" si="1530">IF(ISNUMBER(B1472),C1471+B1472,NA())</f>
        <v>0</v>
      </c>
      <c r="D1472">
        <f t="shared" si="1476"/>
        <v>0.17346454825705479</v>
      </c>
      <c r="E1472">
        <f t="shared" si="1474"/>
        <v>0</v>
      </c>
      <c r="F1472">
        <f t="shared" si="1477"/>
        <v>0</v>
      </c>
    </row>
    <row r="1473" spans="1:6" x14ac:dyDescent="0.3">
      <c r="A1473">
        <v>1465</v>
      </c>
      <c r="B1473">
        <f>IF(A1473&lt;=$B$2,SMALL('K_out calculations'!$I$2:INDEX('K_out calculations'!$I:$I,$B$2+1),A1473+1),NA())</f>
        <v>0</v>
      </c>
      <c r="C1473">
        <f t="shared" ref="C1473" si="1531">IF(ISNUMBER(B1473),B1473,NA())</f>
        <v>0</v>
      </c>
      <c r="D1473">
        <f t="shared" si="1476"/>
        <v>0.17358311595921272</v>
      </c>
      <c r="E1473">
        <f t="shared" si="1474"/>
        <v>0</v>
      </c>
      <c r="F1473">
        <f t="shared" si="1477"/>
        <v>0</v>
      </c>
    </row>
    <row r="1474" spans="1:6" x14ac:dyDescent="0.3">
      <c r="A1474">
        <v>1466</v>
      </c>
      <c r="B1474">
        <f>IF(A1474&lt;=$B$2,SMALL('K_out calculations'!$I$2:INDEX('K_out calculations'!$I:$I,$B$2+1),A1474+1),NA())</f>
        <v>0</v>
      </c>
      <c r="C1474">
        <f t="shared" ref="C1474" si="1532">IF(ISNUMBER(B1474),C1473+B1474,NA())</f>
        <v>0</v>
      </c>
      <c r="D1474">
        <f t="shared" si="1476"/>
        <v>0.17370168366137065</v>
      </c>
      <c r="E1474">
        <f t="shared" si="1474"/>
        <v>0</v>
      </c>
      <c r="F1474">
        <f t="shared" si="1477"/>
        <v>0</v>
      </c>
    </row>
    <row r="1475" spans="1:6" x14ac:dyDescent="0.3">
      <c r="A1475">
        <v>1467</v>
      </c>
      <c r="B1475">
        <f>IF(A1475&lt;=$B$2,SMALL('K_out calculations'!$I$2:INDEX('K_out calculations'!$I:$I,$B$2+1),A1475+1),NA())</f>
        <v>0</v>
      </c>
      <c r="C1475">
        <f t="shared" ref="C1475" si="1533">IF(ISNUMBER(B1475),B1475,NA())</f>
        <v>0</v>
      </c>
      <c r="D1475">
        <f t="shared" si="1476"/>
        <v>0.17382025136352858</v>
      </c>
      <c r="E1475">
        <f t="shared" si="1474"/>
        <v>0</v>
      </c>
      <c r="F1475">
        <f t="shared" si="1477"/>
        <v>0</v>
      </c>
    </row>
    <row r="1476" spans="1:6" x14ac:dyDescent="0.3">
      <c r="A1476">
        <v>1468</v>
      </c>
      <c r="B1476">
        <f>IF(A1476&lt;=$B$2,SMALL('K_out calculations'!$I$2:INDEX('K_out calculations'!$I:$I,$B$2+1),A1476+1),NA())</f>
        <v>0</v>
      </c>
      <c r="C1476">
        <f t="shared" ref="C1476" si="1534">IF(ISNUMBER(B1476),C1475+B1476,NA())</f>
        <v>0</v>
      </c>
      <c r="D1476">
        <f t="shared" si="1476"/>
        <v>0.17393881906568651</v>
      </c>
      <c r="E1476">
        <f t="shared" si="1474"/>
        <v>0</v>
      </c>
      <c r="F1476">
        <f t="shared" si="1477"/>
        <v>0</v>
      </c>
    </row>
    <row r="1477" spans="1:6" x14ac:dyDescent="0.3">
      <c r="A1477">
        <v>1469</v>
      </c>
      <c r="B1477">
        <f>IF(A1477&lt;=$B$2,SMALL('K_out calculations'!$I$2:INDEX('K_out calculations'!$I:$I,$B$2+1),A1477+1),NA())</f>
        <v>0</v>
      </c>
      <c r="C1477">
        <f t="shared" ref="C1477" si="1535">IF(ISNUMBER(B1477),B1477,NA())</f>
        <v>0</v>
      </c>
      <c r="D1477">
        <f t="shared" si="1476"/>
        <v>0.17405738676784444</v>
      </c>
      <c r="E1477">
        <f t="shared" si="1474"/>
        <v>0</v>
      </c>
      <c r="F1477">
        <f t="shared" si="1477"/>
        <v>0</v>
      </c>
    </row>
    <row r="1478" spans="1:6" x14ac:dyDescent="0.3">
      <c r="A1478">
        <v>1470</v>
      </c>
      <c r="B1478">
        <f>IF(A1478&lt;=$B$2,SMALL('K_out calculations'!$I$2:INDEX('K_out calculations'!$I:$I,$B$2+1),A1478+1),NA())</f>
        <v>0</v>
      </c>
      <c r="C1478">
        <f t="shared" ref="C1478" si="1536">IF(ISNUMBER(B1478),C1477+B1478,NA())</f>
        <v>0</v>
      </c>
      <c r="D1478">
        <f t="shared" si="1476"/>
        <v>0.17417595447000236</v>
      </c>
      <c r="E1478">
        <f t="shared" si="1474"/>
        <v>0</v>
      </c>
      <c r="F1478">
        <f t="shared" si="1477"/>
        <v>0</v>
      </c>
    </row>
    <row r="1479" spans="1:6" x14ac:dyDescent="0.3">
      <c r="A1479">
        <v>1471</v>
      </c>
      <c r="B1479">
        <f>IF(A1479&lt;=$B$2,SMALL('K_out calculations'!$I$2:INDEX('K_out calculations'!$I:$I,$B$2+1),A1479+1),NA())</f>
        <v>0</v>
      </c>
      <c r="C1479">
        <f t="shared" ref="C1479" si="1537">IF(ISNUMBER(B1479),B1479,NA())</f>
        <v>0</v>
      </c>
      <c r="D1479">
        <f t="shared" si="1476"/>
        <v>0.17429452217216029</v>
      </c>
      <c r="E1479">
        <f t="shared" si="1474"/>
        <v>0</v>
      </c>
      <c r="F1479">
        <f t="shared" si="1477"/>
        <v>0</v>
      </c>
    </row>
    <row r="1480" spans="1:6" x14ac:dyDescent="0.3">
      <c r="A1480">
        <v>1472</v>
      </c>
      <c r="B1480">
        <f>IF(A1480&lt;=$B$2,SMALL('K_out calculations'!$I$2:INDEX('K_out calculations'!$I:$I,$B$2+1),A1480+1),NA())</f>
        <v>0</v>
      </c>
      <c r="C1480">
        <f t="shared" ref="C1480" si="1538">IF(ISNUMBER(B1480),C1479+B1480,NA())</f>
        <v>0</v>
      </c>
      <c r="D1480">
        <f t="shared" si="1476"/>
        <v>0.17441308987431822</v>
      </c>
      <c r="E1480">
        <f t="shared" si="1474"/>
        <v>0</v>
      </c>
      <c r="F1480">
        <f t="shared" si="1477"/>
        <v>0</v>
      </c>
    </row>
    <row r="1481" spans="1:6" x14ac:dyDescent="0.3">
      <c r="A1481">
        <v>1473</v>
      </c>
      <c r="B1481">
        <f>IF(A1481&lt;=$B$2,SMALL('K_out calculations'!$I$2:INDEX('K_out calculations'!$I:$I,$B$2+1),A1481+1),NA())</f>
        <v>0</v>
      </c>
      <c r="C1481">
        <f t="shared" ref="C1481" si="1539">IF(ISNUMBER(B1481),B1481,NA())</f>
        <v>0</v>
      </c>
      <c r="D1481">
        <f t="shared" si="1476"/>
        <v>0.17453165757647618</v>
      </c>
      <c r="E1481">
        <f t="shared" si="1474"/>
        <v>0</v>
      </c>
      <c r="F1481">
        <f t="shared" si="1477"/>
        <v>0</v>
      </c>
    </row>
    <row r="1482" spans="1:6" x14ac:dyDescent="0.3">
      <c r="A1482">
        <v>1474</v>
      </c>
      <c r="B1482">
        <f>IF(A1482&lt;=$B$2,SMALL('K_out calculations'!$I$2:INDEX('K_out calculations'!$I:$I,$B$2+1),A1482+1),NA())</f>
        <v>0</v>
      </c>
      <c r="C1482">
        <f t="shared" ref="C1482" si="1540">IF(ISNUMBER(B1482),C1481+B1482,NA())</f>
        <v>0</v>
      </c>
      <c r="D1482">
        <f t="shared" si="1476"/>
        <v>0.17465022527863411</v>
      </c>
      <c r="E1482">
        <f t="shared" ref="E1482:E1545" si="1541">IF(ISNUMBER(C1482),C1482/$B$3,NA())</f>
        <v>0</v>
      </c>
      <c r="F1482">
        <f t="shared" si="1477"/>
        <v>0</v>
      </c>
    </row>
    <row r="1483" spans="1:6" x14ac:dyDescent="0.3">
      <c r="A1483">
        <v>1475</v>
      </c>
      <c r="B1483">
        <f>IF(A1483&lt;=$B$2,SMALL('K_out calculations'!$I$2:INDEX('K_out calculations'!$I:$I,$B$2+1),A1483+1),NA())</f>
        <v>0</v>
      </c>
      <c r="C1483">
        <f t="shared" ref="C1483" si="1542">IF(ISNUMBER(B1483),B1483,NA())</f>
        <v>0</v>
      </c>
      <c r="D1483">
        <f t="shared" ref="D1483:D1546" si="1543">IF(A1483&lt;=$B$2, (A1483-1)/$B$2,NA())</f>
        <v>0.17476879298079204</v>
      </c>
      <c r="E1483">
        <f t="shared" si="1541"/>
        <v>0</v>
      </c>
      <c r="F1483">
        <f t="shared" ref="F1483:F1546" si="1544">IF(AND(ISNUMBER(E1483),ISNUMBER(E1482),ISNUMBER(D1483),ISNUMBER(D1482)),(E1483+E1482)/2*(D1483-D1482),NA())</f>
        <v>0</v>
      </c>
    </row>
    <row r="1484" spans="1:6" x14ac:dyDescent="0.3">
      <c r="A1484">
        <v>1476</v>
      </c>
      <c r="B1484">
        <f>IF(A1484&lt;=$B$2,SMALL('K_out calculations'!$I$2:INDEX('K_out calculations'!$I:$I,$B$2+1),A1484+1),NA())</f>
        <v>0</v>
      </c>
      <c r="C1484">
        <f t="shared" ref="C1484" si="1545">IF(ISNUMBER(B1484),C1483+B1484,NA())</f>
        <v>0</v>
      </c>
      <c r="D1484">
        <f t="shared" si="1543"/>
        <v>0.17488736068294997</v>
      </c>
      <c r="E1484">
        <f t="shared" si="1541"/>
        <v>0</v>
      </c>
      <c r="F1484">
        <f t="shared" si="1544"/>
        <v>0</v>
      </c>
    </row>
    <row r="1485" spans="1:6" x14ac:dyDescent="0.3">
      <c r="A1485">
        <v>1477</v>
      </c>
      <c r="B1485">
        <f>IF(A1485&lt;=$B$2,SMALL('K_out calculations'!$I$2:INDEX('K_out calculations'!$I:$I,$B$2+1),A1485+1),NA())</f>
        <v>0</v>
      </c>
      <c r="C1485">
        <f t="shared" ref="C1485" si="1546">IF(ISNUMBER(B1485),B1485,NA())</f>
        <v>0</v>
      </c>
      <c r="D1485">
        <f t="shared" si="1543"/>
        <v>0.1750059283851079</v>
      </c>
      <c r="E1485">
        <f t="shared" si="1541"/>
        <v>0</v>
      </c>
      <c r="F1485">
        <f t="shared" si="1544"/>
        <v>0</v>
      </c>
    </row>
    <row r="1486" spans="1:6" x14ac:dyDescent="0.3">
      <c r="A1486">
        <v>1478</v>
      </c>
      <c r="B1486">
        <f>IF(A1486&lt;=$B$2,SMALL('K_out calculations'!$I$2:INDEX('K_out calculations'!$I:$I,$B$2+1),A1486+1),NA())</f>
        <v>0</v>
      </c>
      <c r="C1486">
        <f t="shared" ref="C1486" si="1547">IF(ISNUMBER(B1486),C1485+B1486,NA())</f>
        <v>0</v>
      </c>
      <c r="D1486">
        <f t="shared" si="1543"/>
        <v>0.17512449608726582</v>
      </c>
      <c r="E1486">
        <f t="shared" si="1541"/>
        <v>0</v>
      </c>
      <c r="F1486">
        <f t="shared" si="1544"/>
        <v>0</v>
      </c>
    </row>
    <row r="1487" spans="1:6" x14ac:dyDescent="0.3">
      <c r="A1487">
        <v>1479</v>
      </c>
      <c r="B1487">
        <f>IF(A1487&lt;=$B$2,SMALL('K_out calculations'!$I$2:INDEX('K_out calculations'!$I:$I,$B$2+1),A1487+1),NA())</f>
        <v>0</v>
      </c>
      <c r="C1487">
        <f t="shared" ref="C1487" si="1548">IF(ISNUMBER(B1487),B1487,NA())</f>
        <v>0</v>
      </c>
      <c r="D1487">
        <f t="shared" si="1543"/>
        <v>0.17524306378942375</v>
      </c>
      <c r="E1487">
        <f t="shared" si="1541"/>
        <v>0</v>
      </c>
      <c r="F1487">
        <f t="shared" si="1544"/>
        <v>0</v>
      </c>
    </row>
    <row r="1488" spans="1:6" x14ac:dyDescent="0.3">
      <c r="A1488">
        <v>1480</v>
      </c>
      <c r="B1488">
        <f>IF(A1488&lt;=$B$2,SMALL('K_out calculations'!$I$2:INDEX('K_out calculations'!$I:$I,$B$2+1),A1488+1),NA())</f>
        <v>0</v>
      </c>
      <c r="C1488">
        <f t="shared" ref="C1488" si="1549">IF(ISNUMBER(B1488),C1487+B1488,NA())</f>
        <v>0</v>
      </c>
      <c r="D1488">
        <f t="shared" si="1543"/>
        <v>0.17536163149158168</v>
      </c>
      <c r="E1488">
        <f t="shared" si="1541"/>
        <v>0</v>
      </c>
      <c r="F1488">
        <f t="shared" si="1544"/>
        <v>0</v>
      </c>
    </row>
    <row r="1489" spans="1:6" x14ac:dyDescent="0.3">
      <c r="A1489">
        <v>1481</v>
      </c>
      <c r="B1489">
        <f>IF(A1489&lt;=$B$2,SMALL('K_out calculations'!$I$2:INDEX('K_out calculations'!$I:$I,$B$2+1),A1489+1),NA())</f>
        <v>0</v>
      </c>
      <c r="C1489">
        <f t="shared" ref="C1489" si="1550">IF(ISNUMBER(B1489),B1489,NA())</f>
        <v>0</v>
      </c>
      <c r="D1489">
        <f t="shared" si="1543"/>
        <v>0.17548019919373964</v>
      </c>
      <c r="E1489">
        <f t="shared" si="1541"/>
        <v>0</v>
      </c>
      <c r="F1489">
        <f t="shared" si="1544"/>
        <v>0</v>
      </c>
    </row>
    <row r="1490" spans="1:6" x14ac:dyDescent="0.3">
      <c r="A1490">
        <v>1482</v>
      </c>
      <c r="B1490">
        <f>IF(A1490&lt;=$B$2,SMALL('K_out calculations'!$I$2:INDEX('K_out calculations'!$I:$I,$B$2+1),A1490+1),NA())</f>
        <v>0</v>
      </c>
      <c r="C1490">
        <f t="shared" ref="C1490" si="1551">IF(ISNUMBER(B1490),C1489+B1490,NA())</f>
        <v>0</v>
      </c>
      <c r="D1490">
        <f t="shared" si="1543"/>
        <v>0.17559876689589757</v>
      </c>
      <c r="E1490">
        <f t="shared" si="1541"/>
        <v>0</v>
      </c>
      <c r="F1490">
        <f t="shared" si="1544"/>
        <v>0</v>
      </c>
    </row>
    <row r="1491" spans="1:6" x14ac:dyDescent="0.3">
      <c r="A1491">
        <v>1483</v>
      </c>
      <c r="B1491">
        <f>IF(A1491&lt;=$B$2,SMALL('K_out calculations'!$I$2:INDEX('K_out calculations'!$I:$I,$B$2+1),A1491+1),NA())</f>
        <v>0</v>
      </c>
      <c r="C1491">
        <f t="shared" ref="C1491" si="1552">IF(ISNUMBER(B1491),B1491,NA())</f>
        <v>0</v>
      </c>
      <c r="D1491">
        <f t="shared" si="1543"/>
        <v>0.1757173345980555</v>
      </c>
      <c r="E1491">
        <f t="shared" si="1541"/>
        <v>0</v>
      </c>
      <c r="F1491">
        <f t="shared" si="1544"/>
        <v>0</v>
      </c>
    </row>
    <row r="1492" spans="1:6" x14ac:dyDescent="0.3">
      <c r="A1492">
        <v>1484</v>
      </c>
      <c r="B1492">
        <f>IF(A1492&lt;=$B$2,SMALL('K_out calculations'!$I$2:INDEX('K_out calculations'!$I:$I,$B$2+1),A1492+1),NA())</f>
        <v>0</v>
      </c>
      <c r="C1492">
        <f t="shared" ref="C1492" si="1553">IF(ISNUMBER(B1492),C1491+B1492,NA())</f>
        <v>0</v>
      </c>
      <c r="D1492">
        <f t="shared" si="1543"/>
        <v>0.17583590230021343</v>
      </c>
      <c r="E1492">
        <f t="shared" si="1541"/>
        <v>0</v>
      </c>
      <c r="F1492">
        <f t="shared" si="1544"/>
        <v>0</v>
      </c>
    </row>
    <row r="1493" spans="1:6" x14ac:dyDescent="0.3">
      <c r="A1493">
        <v>1485</v>
      </c>
      <c r="B1493">
        <f>IF(A1493&lt;=$B$2,SMALL('K_out calculations'!$I$2:INDEX('K_out calculations'!$I:$I,$B$2+1),A1493+1),NA())</f>
        <v>0</v>
      </c>
      <c r="C1493">
        <f t="shared" ref="C1493" si="1554">IF(ISNUMBER(B1493),B1493,NA())</f>
        <v>0</v>
      </c>
      <c r="D1493">
        <f t="shared" si="1543"/>
        <v>0.17595447000237135</v>
      </c>
      <c r="E1493">
        <f t="shared" si="1541"/>
        <v>0</v>
      </c>
      <c r="F1493">
        <f t="shared" si="1544"/>
        <v>0</v>
      </c>
    </row>
    <row r="1494" spans="1:6" x14ac:dyDescent="0.3">
      <c r="A1494">
        <v>1486</v>
      </c>
      <c r="B1494">
        <f>IF(A1494&lt;=$B$2,SMALL('K_out calculations'!$I$2:INDEX('K_out calculations'!$I:$I,$B$2+1),A1494+1),NA())</f>
        <v>0</v>
      </c>
      <c r="C1494">
        <f t="shared" ref="C1494" si="1555">IF(ISNUMBER(B1494),C1493+B1494,NA())</f>
        <v>0</v>
      </c>
      <c r="D1494">
        <f t="shared" si="1543"/>
        <v>0.17607303770452928</v>
      </c>
      <c r="E1494">
        <f t="shared" si="1541"/>
        <v>0</v>
      </c>
      <c r="F1494">
        <f t="shared" si="1544"/>
        <v>0</v>
      </c>
    </row>
    <row r="1495" spans="1:6" x14ac:dyDescent="0.3">
      <c r="A1495">
        <v>1487</v>
      </c>
      <c r="B1495">
        <f>IF(A1495&lt;=$B$2,SMALL('K_out calculations'!$I$2:INDEX('K_out calculations'!$I:$I,$B$2+1),A1495+1),NA())</f>
        <v>0</v>
      </c>
      <c r="C1495">
        <f t="shared" ref="C1495" si="1556">IF(ISNUMBER(B1495),B1495,NA())</f>
        <v>0</v>
      </c>
      <c r="D1495">
        <f t="shared" si="1543"/>
        <v>0.17619160540668721</v>
      </c>
      <c r="E1495">
        <f t="shared" si="1541"/>
        <v>0</v>
      </c>
      <c r="F1495">
        <f t="shared" si="1544"/>
        <v>0</v>
      </c>
    </row>
    <row r="1496" spans="1:6" x14ac:dyDescent="0.3">
      <c r="A1496">
        <v>1488</v>
      </c>
      <c r="B1496">
        <f>IF(A1496&lt;=$B$2,SMALL('K_out calculations'!$I$2:INDEX('K_out calculations'!$I:$I,$B$2+1),A1496+1),NA())</f>
        <v>0</v>
      </c>
      <c r="C1496">
        <f t="shared" ref="C1496" si="1557">IF(ISNUMBER(B1496),C1495+B1496,NA())</f>
        <v>0</v>
      </c>
      <c r="D1496">
        <f t="shared" si="1543"/>
        <v>0.17631017310884514</v>
      </c>
      <c r="E1496">
        <f t="shared" si="1541"/>
        <v>0</v>
      </c>
      <c r="F1496">
        <f t="shared" si="1544"/>
        <v>0</v>
      </c>
    </row>
    <row r="1497" spans="1:6" x14ac:dyDescent="0.3">
      <c r="A1497">
        <v>1489</v>
      </c>
      <c r="B1497">
        <f>IF(A1497&lt;=$B$2,SMALL('K_out calculations'!$I$2:INDEX('K_out calculations'!$I:$I,$B$2+1),A1497+1),NA())</f>
        <v>0</v>
      </c>
      <c r="C1497">
        <f t="shared" ref="C1497" si="1558">IF(ISNUMBER(B1497),B1497,NA())</f>
        <v>0</v>
      </c>
      <c r="D1497">
        <f t="shared" si="1543"/>
        <v>0.17642874081100307</v>
      </c>
      <c r="E1497">
        <f t="shared" si="1541"/>
        <v>0</v>
      </c>
      <c r="F1497">
        <f t="shared" si="1544"/>
        <v>0</v>
      </c>
    </row>
    <row r="1498" spans="1:6" x14ac:dyDescent="0.3">
      <c r="A1498">
        <v>1490</v>
      </c>
      <c r="B1498">
        <f>IF(A1498&lt;=$B$2,SMALL('K_out calculations'!$I$2:INDEX('K_out calculations'!$I:$I,$B$2+1),A1498+1),NA())</f>
        <v>0</v>
      </c>
      <c r="C1498">
        <f t="shared" ref="C1498" si="1559">IF(ISNUMBER(B1498),C1497+B1498,NA())</f>
        <v>0</v>
      </c>
      <c r="D1498">
        <f t="shared" si="1543"/>
        <v>0.17654730851316103</v>
      </c>
      <c r="E1498">
        <f t="shared" si="1541"/>
        <v>0</v>
      </c>
      <c r="F1498">
        <f t="shared" si="1544"/>
        <v>0</v>
      </c>
    </row>
    <row r="1499" spans="1:6" x14ac:dyDescent="0.3">
      <c r="A1499">
        <v>1491</v>
      </c>
      <c r="B1499">
        <f>IF(A1499&lt;=$B$2,SMALL('K_out calculations'!$I$2:INDEX('K_out calculations'!$I:$I,$B$2+1),A1499+1),NA())</f>
        <v>0</v>
      </c>
      <c r="C1499">
        <f t="shared" ref="C1499" si="1560">IF(ISNUMBER(B1499),B1499,NA())</f>
        <v>0</v>
      </c>
      <c r="D1499">
        <f t="shared" si="1543"/>
        <v>0.17666587621531896</v>
      </c>
      <c r="E1499">
        <f t="shared" si="1541"/>
        <v>0</v>
      </c>
      <c r="F1499">
        <f t="shared" si="1544"/>
        <v>0</v>
      </c>
    </row>
    <row r="1500" spans="1:6" x14ac:dyDescent="0.3">
      <c r="A1500">
        <v>1492</v>
      </c>
      <c r="B1500">
        <f>IF(A1500&lt;=$B$2,SMALL('K_out calculations'!$I$2:INDEX('K_out calculations'!$I:$I,$B$2+1),A1500+1),NA())</f>
        <v>0</v>
      </c>
      <c r="C1500">
        <f t="shared" ref="C1500" si="1561">IF(ISNUMBER(B1500),C1499+B1500,NA())</f>
        <v>0</v>
      </c>
      <c r="D1500">
        <f t="shared" si="1543"/>
        <v>0.17678444391747689</v>
      </c>
      <c r="E1500">
        <f t="shared" si="1541"/>
        <v>0</v>
      </c>
      <c r="F1500">
        <f t="shared" si="1544"/>
        <v>0</v>
      </c>
    </row>
    <row r="1501" spans="1:6" x14ac:dyDescent="0.3">
      <c r="A1501">
        <v>1493</v>
      </c>
      <c r="B1501">
        <f>IF(A1501&lt;=$B$2,SMALL('K_out calculations'!$I$2:INDEX('K_out calculations'!$I:$I,$B$2+1),A1501+1),NA())</f>
        <v>0</v>
      </c>
      <c r="C1501">
        <f t="shared" ref="C1501" si="1562">IF(ISNUMBER(B1501),B1501,NA())</f>
        <v>0</v>
      </c>
      <c r="D1501">
        <f t="shared" si="1543"/>
        <v>0.17690301161963481</v>
      </c>
      <c r="E1501">
        <f t="shared" si="1541"/>
        <v>0</v>
      </c>
      <c r="F1501">
        <f t="shared" si="1544"/>
        <v>0</v>
      </c>
    </row>
    <row r="1502" spans="1:6" x14ac:dyDescent="0.3">
      <c r="A1502">
        <v>1494</v>
      </c>
      <c r="B1502">
        <f>IF(A1502&lt;=$B$2,SMALL('K_out calculations'!$I$2:INDEX('K_out calculations'!$I:$I,$B$2+1),A1502+1),NA())</f>
        <v>0</v>
      </c>
      <c r="C1502">
        <f t="shared" ref="C1502" si="1563">IF(ISNUMBER(B1502),C1501+B1502,NA())</f>
        <v>0</v>
      </c>
      <c r="D1502">
        <f t="shared" si="1543"/>
        <v>0.17702157932179274</v>
      </c>
      <c r="E1502">
        <f t="shared" si="1541"/>
        <v>0</v>
      </c>
      <c r="F1502">
        <f t="shared" si="1544"/>
        <v>0</v>
      </c>
    </row>
    <row r="1503" spans="1:6" x14ac:dyDescent="0.3">
      <c r="A1503">
        <v>1495</v>
      </c>
      <c r="B1503">
        <f>IF(A1503&lt;=$B$2,SMALL('K_out calculations'!$I$2:INDEX('K_out calculations'!$I:$I,$B$2+1),A1503+1),NA())</f>
        <v>0</v>
      </c>
      <c r="C1503">
        <f t="shared" ref="C1503" si="1564">IF(ISNUMBER(B1503),B1503,NA())</f>
        <v>0</v>
      </c>
      <c r="D1503">
        <f t="shared" si="1543"/>
        <v>0.17714014702395067</v>
      </c>
      <c r="E1503">
        <f t="shared" si="1541"/>
        <v>0</v>
      </c>
      <c r="F1503">
        <f t="shared" si="1544"/>
        <v>0</v>
      </c>
    </row>
    <row r="1504" spans="1:6" x14ac:dyDescent="0.3">
      <c r="A1504">
        <v>1496</v>
      </c>
      <c r="B1504">
        <f>IF(A1504&lt;=$B$2,SMALL('K_out calculations'!$I$2:INDEX('K_out calculations'!$I:$I,$B$2+1),A1504+1),NA())</f>
        <v>0</v>
      </c>
      <c r="C1504">
        <f t="shared" ref="C1504" si="1565">IF(ISNUMBER(B1504),C1503+B1504,NA())</f>
        <v>0</v>
      </c>
      <c r="D1504">
        <f t="shared" si="1543"/>
        <v>0.1772587147261086</v>
      </c>
      <c r="E1504">
        <f t="shared" si="1541"/>
        <v>0</v>
      </c>
      <c r="F1504">
        <f t="shared" si="1544"/>
        <v>0</v>
      </c>
    </row>
    <row r="1505" spans="1:6" x14ac:dyDescent="0.3">
      <c r="A1505">
        <v>1497</v>
      </c>
      <c r="B1505">
        <f>IF(A1505&lt;=$B$2,SMALL('K_out calculations'!$I$2:INDEX('K_out calculations'!$I:$I,$B$2+1),A1505+1),NA())</f>
        <v>0</v>
      </c>
      <c r="C1505">
        <f t="shared" ref="C1505" si="1566">IF(ISNUMBER(B1505),B1505,NA())</f>
        <v>0</v>
      </c>
      <c r="D1505">
        <f t="shared" si="1543"/>
        <v>0.17737728242826653</v>
      </c>
      <c r="E1505">
        <f t="shared" si="1541"/>
        <v>0</v>
      </c>
      <c r="F1505">
        <f t="shared" si="1544"/>
        <v>0</v>
      </c>
    </row>
    <row r="1506" spans="1:6" x14ac:dyDescent="0.3">
      <c r="A1506">
        <v>1498</v>
      </c>
      <c r="B1506">
        <f>IF(A1506&lt;=$B$2,SMALL('K_out calculations'!$I$2:INDEX('K_out calculations'!$I:$I,$B$2+1),A1506+1),NA())</f>
        <v>0</v>
      </c>
      <c r="C1506">
        <f t="shared" ref="C1506" si="1567">IF(ISNUMBER(B1506),C1505+B1506,NA())</f>
        <v>0</v>
      </c>
      <c r="D1506">
        <f t="shared" si="1543"/>
        <v>0.17749585013042446</v>
      </c>
      <c r="E1506">
        <f t="shared" si="1541"/>
        <v>0</v>
      </c>
      <c r="F1506">
        <f t="shared" si="1544"/>
        <v>0</v>
      </c>
    </row>
    <row r="1507" spans="1:6" x14ac:dyDescent="0.3">
      <c r="A1507">
        <v>1499</v>
      </c>
      <c r="B1507">
        <f>IF(A1507&lt;=$B$2,SMALL('K_out calculations'!$I$2:INDEX('K_out calculations'!$I:$I,$B$2+1),A1507+1),NA())</f>
        <v>0</v>
      </c>
      <c r="C1507">
        <f t="shared" ref="C1507" si="1568">IF(ISNUMBER(B1507),B1507,NA())</f>
        <v>0</v>
      </c>
      <c r="D1507">
        <f t="shared" si="1543"/>
        <v>0.17761441783258242</v>
      </c>
      <c r="E1507">
        <f t="shared" si="1541"/>
        <v>0</v>
      </c>
      <c r="F1507">
        <f t="shared" si="1544"/>
        <v>0</v>
      </c>
    </row>
    <row r="1508" spans="1:6" x14ac:dyDescent="0.3">
      <c r="A1508">
        <v>1500</v>
      </c>
      <c r="B1508">
        <f>IF(A1508&lt;=$B$2,SMALL('K_out calculations'!$I$2:INDEX('K_out calculations'!$I:$I,$B$2+1),A1508+1),NA())</f>
        <v>0</v>
      </c>
      <c r="C1508">
        <f t="shared" ref="C1508" si="1569">IF(ISNUMBER(B1508),C1507+B1508,NA())</f>
        <v>0</v>
      </c>
      <c r="D1508">
        <f t="shared" si="1543"/>
        <v>0.17773298553474035</v>
      </c>
      <c r="E1508">
        <f t="shared" si="1541"/>
        <v>0</v>
      </c>
      <c r="F1508">
        <f t="shared" si="1544"/>
        <v>0</v>
      </c>
    </row>
    <row r="1509" spans="1:6" x14ac:dyDescent="0.3">
      <c r="A1509">
        <v>1501</v>
      </c>
      <c r="B1509">
        <f>IF(A1509&lt;=$B$2,SMALL('K_out calculations'!$I$2:INDEX('K_out calculations'!$I:$I,$B$2+1),A1509+1),NA())</f>
        <v>0</v>
      </c>
      <c r="C1509">
        <f t="shared" ref="C1509" si="1570">IF(ISNUMBER(B1509),B1509,NA())</f>
        <v>0</v>
      </c>
      <c r="D1509">
        <f t="shared" si="1543"/>
        <v>0.17785155323689827</v>
      </c>
      <c r="E1509">
        <f t="shared" si="1541"/>
        <v>0</v>
      </c>
      <c r="F1509">
        <f t="shared" si="1544"/>
        <v>0</v>
      </c>
    </row>
    <row r="1510" spans="1:6" x14ac:dyDescent="0.3">
      <c r="A1510">
        <v>1502</v>
      </c>
      <c r="B1510">
        <f>IF(A1510&lt;=$B$2,SMALL('K_out calculations'!$I$2:INDEX('K_out calculations'!$I:$I,$B$2+1),A1510+1),NA())</f>
        <v>0</v>
      </c>
      <c r="C1510">
        <f t="shared" ref="C1510" si="1571">IF(ISNUMBER(B1510),C1509+B1510,NA())</f>
        <v>0</v>
      </c>
      <c r="D1510">
        <f t="shared" si="1543"/>
        <v>0.1779701209390562</v>
      </c>
      <c r="E1510">
        <f t="shared" si="1541"/>
        <v>0</v>
      </c>
      <c r="F1510">
        <f t="shared" si="1544"/>
        <v>0</v>
      </c>
    </row>
    <row r="1511" spans="1:6" x14ac:dyDescent="0.3">
      <c r="A1511">
        <v>1503</v>
      </c>
      <c r="B1511">
        <f>IF(A1511&lt;=$B$2,SMALL('K_out calculations'!$I$2:INDEX('K_out calculations'!$I:$I,$B$2+1),A1511+1),NA())</f>
        <v>0</v>
      </c>
      <c r="C1511">
        <f t="shared" ref="C1511" si="1572">IF(ISNUMBER(B1511),B1511,NA())</f>
        <v>0</v>
      </c>
      <c r="D1511">
        <f t="shared" si="1543"/>
        <v>0.17808868864121413</v>
      </c>
      <c r="E1511">
        <f t="shared" si="1541"/>
        <v>0</v>
      </c>
      <c r="F1511">
        <f t="shared" si="1544"/>
        <v>0</v>
      </c>
    </row>
    <row r="1512" spans="1:6" x14ac:dyDescent="0.3">
      <c r="A1512">
        <v>1504</v>
      </c>
      <c r="B1512">
        <f>IF(A1512&lt;=$B$2,SMALL('K_out calculations'!$I$2:INDEX('K_out calculations'!$I:$I,$B$2+1),A1512+1),NA())</f>
        <v>0</v>
      </c>
      <c r="C1512">
        <f t="shared" ref="C1512" si="1573">IF(ISNUMBER(B1512),C1511+B1512,NA())</f>
        <v>0</v>
      </c>
      <c r="D1512">
        <f t="shared" si="1543"/>
        <v>0.17820725634337206</v>
      </c>
      <c r="E1512">
        <f t="shared" si="1541"/>
        <v>0</v>
      </c>
      <c r="F1512">
        <f t="shared" si="1544"/>
        <v>0</v>
      </c>
    </row>
    <row r="1513" spans="1:6" x14ac:dyDescent="0.3">
      <c r="A1513">
        <v>1505</v>
      </c>
      <c r="B1513">
        <f>IF(A1513&lt;=$B$2,SMALL('K_out calculations'!$I$2:INDEX('K_out calculations'!$I:$I,$B$2+1),A1513+1),NA())</f>
        <v>0</v>
      </c>
      <c r="C1513">
        <f t="shared" ref="C1513" si="1574">IF(ISNUMBER(B1513),B1513,NA())</f>
        <v>0</v>
      </c>
      <c r="D1513">
        <f t="shared" si="1543"/>
        <v>0.17832582404552999</v>
      </c>
      <c r="E1513">
        <f t="shared" si="1541"/>
        <v>0</v>
      </c>
      <c r="F1513">
        <f t="shared" si="1544"/>
        <v>0</v>
      </c>
    </row>
    <row r="1514" spans="1:6" x14ac:dyDescent="0.3">
      <c r="A1514">
        <v>1506</v>
      </c>
      <c r="B1514">
        <f>IF(A1514&lt;=$B$2,SMALL('K_out calculations'!$I$2:INDEX('K_out calculations'!$I:$I,$B$2+1),A1514+1),NA())</f>
        <v>0</v>
      </c>
      <c r="C1514">
        <f t="shared" ref="C1514" si="1575">IF(ISNUMBER(B1514),C1513+B1514,NA())</f>
        <v>0</v>
      </c>
      <c r="D1514">
        <f t="shared" si="1543"/>
        <v>0.17844439174768792</v>
      </c>
      <c r="E1514">
        <f t="shared" si="1541"/>
        <v>0</v>
      </c>
      <c r="F1514">
        <f t="shared" si="1544"/>
        <v>0</v>
      </c>
    </row>
    <row r="1515" spans="1:6" x14ac:dyDescent="0.3">
      <c r="A1515">
        <v>1507</v>
      </c>
      <c r="B1515">
        <f>IF(A1515&lt;=$B$2,SMALL('K_out calculations'!$I$2:INDEX('K_out calculations'!$I:$I,$B$2+1),A1515+1),NA())</f>
        <v>0</v>
      </c>
      <c r="C1515">
        <f t="shared" ref="C1515" si="1576">IF(ISNUMBER(B1515),B1515,NA())</f>
        <v>0</v>
      </c>
      <c r="D1515">
        <f t="shared" si="1543"/>
        <v>0.17856295944984585</v>
      </c>
      <c r="E1515">
        <f t="shared" si="1541"/>
        <v>0</v>
      </c>
      <c r="F1515">
        <f t="shared" si="1544"/>
        <v>0</v>
      </c>
    </row>
    <row r="1516" spans="1:6" x14ac:dyDescent="0.3">
      <c r="A1516">
        <v>1508</v>
      </c>
      <c r="B1516">
        <f>IF(A1516&lt;=$B$2,SMALL('K_out calculations'!$I$2:INDEX('K_out calculations'!$I:$I,$B$2+1),A1516+1),NA())</f>
        <v>0</v>
      </c>
      <c r="C1516">
        <f t="shared" ref="C1516" si="1577">IF(ISNUMBER(B1516),C1515+B1516,NA())</f>
        <v>0</v>
      </c>
      <c r="D1516">
        <f t="shared" si="1543"/>
        <v>0.17868152715200381</v>
      </c>
      <c r="E1516">
        <f t="shared" si="1541"/>
        <v>0</v>
      </c>
      <c r="F1516">
        <f t="shared" si="1544"/>
        <v>0</v>
      </c>
    </row>
    <row r="1517" spans="1:6" x14ac:dyDescent="0.3">
      <c r="A1517">
        <v>1509</v>
      </c>
      <c r="B1517">
        <f>IF(A1517&lt;=$B$2,SMALL('K_out calculations'!$I$2:INDEX('K_out calculations'!$I:$I,$B$2+1),A1517+1),NA())</f>
        <v>0</v>
      </c>
      <c r="C1517">
        <f t="shared" ref="C1517" si="1578">IF(ISNUMBER(B1517),B1517,NA())</f>
        <v>0</v>
      </c>
      <c r="D1517">
        <f t="shared" si="1543"/>
        <v>0.17880009485416173</v>
      </c>
      <c r="E1517">
        <f t="shared" si="1541"/>
        <v>0</v>
      </c>
      <c r="F1517">
        <f t="shared" si="1544"/>
        <v>0</v>
      </c>
    </row>
    <row r="1518" spans="1:6" x14ac:dyDescent="0.3">
      <c r="A1518">
        <v>1510</v>
      </c>
      <c r="B1518">
        <f>IF(A1518&lt;=$B$2,SMALL('K_out calculations'!$I$2:INDEX('K_out calculations'!$I:$I,$B$2+1),A1518+1),NA())</f>
        <v>0</v>
      </c>
      <c r="C1518">
        <f t="shared" ref="C1518" si="1579">IF(ISNUMBER(B1518),C1517+B1518,NA())</f>
        <v>0</v>
      </c>
      <c r="D1518">
        <f t="shared" si="1543"/>
        <v>0.17891866255631966</v>
      </c>
      <c r="E1518">
        <f t="shared" si="1541"/>
        <v>0</v>
      </c>
      <c r="F1518">
        <f t="shared" si="1544"/>
        <v>0</v>
      </c>
    </row>
    <row r="1519" spans="1:6" x14ac:dyDescent="0.3">
      <c r="A1519">
        <v>1511</v>
      </c>
      <c r="B1519">
        <f>IF(A1519&lt;=$B$2,SMALL('K_out calculations'!$I$2:INDEX('K_out calculations'!$I:$I,$B$2+1),A1519+1),NA())</f>
        <v>0</v>
      </c>
      <c r="C1519">
        <f t="shared" ref="C1519" si="1580">IF(ISNUMBER(B1519),B1519,NA())</f>
        <v>0</v>
      </c>
      <c r="D1519">
        <f t="shared" si="1543"/>
        <v>0.17903723025847759</v>
      </c>
      <c r="E1519">
        <f t="shared" si="1541"/>
        <v>0</v>
      </c>
      <c r="F1519">
        <f t="shared" si="1544"/>
        <v>0</v>
      </c>
    </row>
    <row r="1520" spans="1:6" x14ac:dyDescent="0.3">
      <c r="A1520">
        <v>1512</v>
      </c>
      <c r="B1520">
        <f>IF(A1520&lt;=$B$2,SMALL('K_out calculations'!$I$2:INDEX('K_out calculations'!$I:$I,$B$2+1),A1520+1),NA())</f>
        <v>0</v>
      </c>
      <c r="C1520">
        <f t="shared" ref="C1520" si="1581">IF(ISNUMBER(B1520),C1519+B1520,NA())</f>
        <v>0</v>
      </c>
      <c r="D1520">
        <f t="shared" si="1543"/>
        <v>0.17915579796063552</v>
      </c>
      <c r="E1520">
        <f t="shared" si="1541"/>
        <v>0</v>
      </c>
      <c r="F1520">
        <f t="shared" si="1544"/>
        <v>0</v>
      </c>
    </row>
    <row r="1521" spans="1:6" x14ac:dyDescent="0.3">
      <c r="A1521">
        <v>1513</v>
      </c>
      <c r="B1521">
        <f>IF(A1521&lt;=$B$2,SMALL('K_out calculations'!$I$2:INDEX('K_out calculations'!$I:$I,$B$2+1),A1521+1),NA())</f>
        <v>0</v>
      </c>
      <c r="C1521">
        <f t="shared" ref="C1521" si="1582">IF(ISNUMBER(B1521),B1521,NA())</f>
        <v>0</v>
      </c>
      <c r="D1521">
        <f t="shared" si="1543"/>
        <v>0.17927436566279345</v>
      </c>
      <c r="E1521">
        <f t="shared" si="1541"/>
        <v>0</v>
      </c>
      <c r="F1521">
        <f t="shared" si="1544"/>
        <v>0</v>
      </c>
    </row>
    <row r="1522" spans="1:6" x14ac:dyDescent="0.3">
      <c r="A1522">
        <v>1514</v>
      </c>
      <c r="B1522">
        <f>IF(A1522&lt;=$B$2,SMALL('K_out calculations'!$I$2:INDEX('K_out calculations'!$I:$I,$B$2+1),A1522+1),NA())</f>
        <v>0</v>
      </c>
      <c r="C1522">
        <f t="shared" ref="C1522" si="1583">IF(ISNUMBER(B1522),C1521+B1522,NA())</f>
        <v>0</v>
      </c>
      <c r="D1522">
        <f t="shared" si="1543"/>
        <v>0.17939293336495138</v>
      </c>
      <c r="E1522">
        <f t="shared" si="1541"/>
        <v>0</v>
      </c>
      <c r="F1522">
        <f t="shared" si="1544"/>
        <v>0</v>
      </c>
    </row>
    <row r="1523" spans="1:6" x14ac:dyDescent="0.3">
      <c r="A1523">
        <v>1515</v>
      </c>
      <c r="B1523">
        <f>IF(A1523&lt;=$B$2,SMALL('K_out calculations'!$I$2:INDEX('K_out calculations'!$I:$I,$B$2+1),A1523+1),NA())</f>
        <v>0</v>
      </c>
      <c r="C1523">
        <f t="shared" ref="C1523" si="1584">IF(ISNUMBER(B1523),B1523,NA())</f>
        <v>0</v>
      </c>
      <c r="D1523">
        <f t="shared" si="1543"/>
        <v>0.17951150106710931</v>
      </c>
      <c r="E1523">
        <f t="shared" si="1541"/>
        <v>0</v>
      </c>
      <c r="F1523">
        <f t="shared" si="1544"/>
        <v>0</v>
      </c>
    </row>
    <row r="1524" spans="1:6" x14ac:dyDescent="0.3">
      <c r="A1524">
        <v>1516</v>
      </c>
      <c r="B1524">
        <f>IF(A1524&lt;=$B$2,SMALL('K_out calculations'!$I$2:INDEX('K_out calculations'!$I:$I,$B$2+1),A1524+1),NA())</f>
        <v>0</v>
      </c>
      <c r="C1524">
        <f t="shared" ref="C1524" si="1585">IF(ISNUMBER(B1524),C1523+B1524,NA())</f>
        <v>0</v>
      </c>
      <c r="D1524">
        <f t="shared" si="1543"/>
        <v>0.17963006876926726</v>
      </c>
      <c r="E1524">
        <f t="shared" si="1541"/>
        <v>0</v>
      </c>
      <c r="F1524">
        <f t="shared" si="1544"/>
        <v>0</v>
      </c>
    </row>
    <row r="1525" spans="1:6" x14ac:dyDescent="0.3">
      <c r="A1525">
        <v>1517</v>
      </c>
      <c r="B1525">
        <f>IF(A1525&lt;=$B$2,SMALL('K_out calculations'!$I$2:INDEX('K_out calculations'!$I:$I,$B$2+1),A1525+1),NA())</f>
        <v>0</v>
      </c>
      <c r="C1525">
        <f t="shared" ref="C1525" si="1586">IF(ISNUMBER(B1525),B1525,NA())</f>
        <v>0</v>
      </c>
      <c r="D1525">
        <f t="shared" si="1543"/>
        <v>0.17974863647142519</v>
      </c>
      <c r="E1525">
        <f t="shared" si="1541"/>
        <v>0</v>
      </c>
      <c r="F1525">
        <f t="shared" si="1544"/>
        <v>0</v>
      </c>
    </row>
    <row r="1526" spans="1:6" x14ac:dyDescent="0.3">
      <c r="A1526">
        <v>1518</v>
      </c>
      <c r="B1526">
        <f>IF(A1526&lt;=$B$2,SMALL('K_out calculations'!$I$2:INDEX('K_out calculations'!$I:$I,$B$2+1),A1526+1),NA())</f>
        <v>0</v>
      </c>
      <c r="C1526">
        <f t="shared" ref="C1526" si="1587">IF(ISNUMBER(B1526),C1525+B1526,NA())</f>
        <v>0</v>
      </c>
      <c r="D1526">
        <f t="shared" si="1543"/>
        <v>0.17986720417358312</v>
      </c>
      <c r="E1526">
        <f t="shared" si="1541"/>
        <v>0</v>
      </c>
      <c r="F1526">
        <f t="shared" si="1544"/>
        <v>0</v>
      </c>
    </row>
    <row r="1527" spans="1:6" x14ac:dyDescent="0.3">
      <c r="A1527">
        <v>1519</v>
      </c>
      <c r="B1527">
        <f>IF(A1527&lt;=$B$2,SMALL('K_out calculations'!$I$2:INDEX('K_out calculations'!$I:$I,$B$2+1),A1527+1),NA())</f>
        <v>0</v>
      </c>
      <c r="C1527">
        <f t="shared" ref="C1527" si="1588">IF(ISNUMBER(B1527),B1527,NA())</f>
        <v>0</v>
      </c>
      <c r="D1527">
        <f t="shared" si="1543"/>
        <v>0.17998577187574105</v>
      </c>
      <c r="E1527">
        <f t="shared" si="1541"/>
        <v>0</v>
      </c>
      <c r="F1527">
        <f t="shared" si="1544"/>
        <v>0</v>
      </c>
    </row>
    <row r="1528" spans="1:6" x14ac:dyDescent="0.3">
      <c r="A1528">
        <v>1520</v>
      </c>
      <c r="B1528">
        <f>IF(A1528&lt;=$B$2,SMALL('K_out calculations'!$I$2:INDEX('K_out calculations'!$I:$I,$B$2+1),A1528+1),NA())</f>
        <v>0</v>
      </c>
      <c r="C1528">
        <f t="shared" ref="C1528" si="1589">IF(ISNUMBER(B1528),C1527+B1528,NA())</f>
        <v>0</v>
      </c>
      <c r="D1528">
        <f t="shared" si="1543"/>
        <v>0.18010433957789898</v>
      </c>
      <c r="E1528">
        <f t="shared" si="1541"/>
        <v>0</v>
      </c>
      <c r="F1528">
        <f t="shared" si="1544"/>
        <v>0</v>
      </c>
    </row>
    <row r="1529" spans="1:6" x14ac:dyDescent="0.3">
      <c r="A1529">
        <v>1521</v>
      </c>
      <c r="B1529">
        <f>IF(A1529&lt;=$B$2,SMALL('K_out calculations'!$I$2:INDEX('K_out calculations'!$I:$I,$B$2+1),A1529+1),NA())</f>
        <v>0</v>
      </c>
      <c r="C1529">
        <f t="shared" ref="C1529" si="1590">IF(ISNUMBER(B1529),B1529,NA())</f>
        <v>0</v>
      </c>
      <c r="D1529">
        <f t="shared" si="1543"/>
        <v>0.18022290728005691</v>
      </c>
      <c r="E1529">
        <f t="shared" si="1541"/>
        <v>0</v>
      </c>
      <c r="F1529">
        <f t="shared" si="1544"/>
        <v>0</v>
      </c>
    </row>
    <row r="1530" spans="1:6" x14ac:dyDescent="0.3">
      <c r="A1530">
        <v>1522</v>
      </c>
      <c r="B1530">
        <f>IF(A1530&lt;=$B$2,SMALL('K_out calculations'!$I$2:INDEX('K_out calculations'!$I:$I,$B$2+1),A1530+1),NA())</f>
        <v>0</v>
      </c>
      <c r="C1530">
        <f t="shared" ref="C1530" si="1591">IF(ISNUMBER(B1530),C1529+B1530,NA())</f>
        <v>0</v>
      </c>
      <c r="D1530">
        <f t="shared" si="1543"/>
        <v>0.18034147498221484</v>
      </c>
      <c r="E1530">
        <f t="shared" si="1541"/>
        <v>0</v>
      </c>
      <c r="F1530">
        <f t="shared" si="1544"/>
        <v>0</v>
      </c>
    </row>
    <row r="1531" spans="1:6" x14ac:dyDescent="0.3">
      <c r="A1531">
        <v>1523</v>
      </c>
      <c r="B1531">
        <f>IF(A1531&lt;=$B$2,SMALL('K_out calculations'!$I$2:INDEX('K_out calculations'!$I:$I,$B$2+1),A1531+1),NA())</f>
        <v>0</v>
      </c>
      <c r="C1531">
        <f t="shared" ref="C1531" si="1592">IF(ISNUMBER(B1531),B1531,NA())</f>
        <v>0</v>
      </c>
      <c r="D1531">
        <f t="shared" si="1543"/>
        <v>0.18046004268437277</v>
      </c>
      <c r="E1531">
        <f t="shared" si="1541"/>
        <v>0</v>
      </c>
      <c r="F1531">
        <f t="shared" si="1544"/>
        <v>0</v>
      </c>
    </row>
    <row r="1532" spans="1:6" x14ac:dyDescent="0.3">
      <c r="A1532">
        <v>1524</v>
      </c>
      <c r="B1532">
        <f>IF(A1532&lt;=$B$2,SMALL('K_out calculations'!$I$2:INDEX('K_out calculations'!$I:$I,$B$2+1),A1532+1),NA())</f>
        <v>0</v>
      </c>
      <c r="C1532">
        <f t="shared" ref="C1532" si="1593">IF(ISNUMBER(B1532),C1531+B1532,NA())</f>
        <v>0</v>
      </c>
      <c r="D1532">
        <f t="shared" si="1543"/>
        <v>0.1805786103865307</v>
      </c>
      <c r="E1532">
        <f t="shared" si="1541"/>
        <v>0</v>
      </c>
      <c r="F1532">
        <f t="shared" si="1544"/>
        <v>0</v>
      </c>
    </row>
    <row r="1533" spans="1:6" x14ac:dyDescent="0.3">
      <c r="A1533">
        <v>1525</v>
      </c>
      <c r="B1533">
        <f>IF(A1533&lt;=$B$2,SMALL('K_out calculations'!$I$2:INDEX('K_out calculations'!$I:$I,$B$2+1),A1533+1),NA())</f>
        <v>0</v>
      </c>
      <c r="C1533">
        <f t="shared" ref="C1533" si="1594">IF(ISNUMBER(B1533),B1533,NA())</f>
        <v>0</v>
      </c>
      <c r="D1533">
        <f t="shared" si="1543"/>
        <v>0.18069717808868865</v>
      </c>
      <c r="E1533">
        <f t="shared" si="1541"/>
        <v>0</v>
      </c>
      <c r="F1533">
        <f t="shared" si="1544"/>
        <v>0</v>
      </c>
    </row>
    <row r="1534" spans="1:6" x14ac:dyDescent="0.3">
      <c r="A1534">
        <v>1526</v>
      </c>
      <c r="B1534">
        <f>IF(A1534&lt;=$B$2,SMALL('K_out calculations'!$I$2:INDEX('K_out calculations'!$I:$I,$B$2+1),A1534+1),NA())</f>
        <v>0</v>
      </c>
      <c r="C1534">
        <f t="shared" ref="C1534" si="1595">IF(ISNUMBER(B1534),C1533+B1534,NA())</f>
        <v>0</v>
      </c>
      <c r="D1534">
        <f t="shared" si="1543"/>
        <v>0.18081574579084658</v>
      </c>
      <c r="E1534">
        <f t="shared" si="1541"/>
        <v>0</v>
      </c>
      <c r="F1534">
        <f t="shared" si="1544"/>
        <v>0</v>
      </c>
    </row>
    <row r="1535" spans="1:6" x14ac:dyDescent="0.3">
      <c r="A1535">
        <v>1527</v>
      </c>
      <c r="B1535">
        <f>IF(A1535&lt;=$B$2,SMALL('K_out calculations'!$I$2:INDEX('K_out calculations'!$I:$I,$B$2+1),A1535+1),NA())</f>
        <v>0</v>
      </c>
      <c r="C1535">
        <f t="shared" ref="C1535" si="1596">IF(ISNUMBER(B1535),B1535,NA())</f>
        <v>0</v>
      </c>
      <c r="D1535">
        <f t="shared" si="1543"/>
        <v>0.18093431349300451</v>
      </c>
      <c r="E1535">
        <f t="shared" si="1541"/>
        <v>0</v>
      </c>
      <c r="F1535">
        <f t="shared" si="1544"/>
        <v>0</v>
      </c>
    </row>
    <row r="1536" spans="1:6" x14ac:dyDescent="0.3">
      <c r="A1536">
        <v>1528</v>
      </c>
      <c r="B1536">
        <f>IF(A1536&lt;=$B$2,SMALL('K_out calculations'!$I$2:INDEX('K_out calculations'!$I:$I,$B$2+1),A1536+1),NA())</f>
        <v>0</v>
      </c>
      <c r="C1536">
        <f t="shared" ref="C1536" si="1597">IF(ISNUMBER(B1536),C1535+B1536,NA())</f>
        <v>0</v>
      </c>
      <c r="D1536">
        <f t="shared" si="1543"/>
        <v>0.18105288119516244</v>
      </c>
      <c r="E1536">
        <f t="shared" si="1541"/>
        <v>0</v>
      </c>
      <c r="F1536">
        <f t="shared" si="1544"/>
        <v>0</v>
      </c>
    </row>
    <row r="1537" spans="1:6" x14ac:dyDescent="0.3">
      <c r="A1537">
        <v>1529</v>
      </c>
      <c r="B1537">
        <f>IF(A1537&lt;=$B$2,SMALL('K_out calculations'!$I$2:INDEX('K_out calculations'!$I:$I,$B$2+1),A1537+1),NA())</f>
        <v>0</v>
      </c>
      <c r="C1537">
        <f t="shared" ref="C1537" si="1598">IF(ISNUMBER(B1537),B1537,NA())</f>
        <v>0</v>
      </c>
      <c r="D1537">
        <f t="shared" si="1543"/>
        <v>0.18117144889732037</v>
      </c>
      <c r="E1537">
        <f t="shared" si="1541"/>
        <v>0</v>
      </c>
      <c r="F1537">
        <f t="shared" si="1544"/>
        <v>0</v>
      </c>
    </row>
    <row r="1538" spans="1:6" x14ac:dyDescent="0.3">
      <c r="A1538">
        <v>1530</v>
      </c>
      <c r="B1538">
        <f>IF(A1538&lt;=$B$2,SMALL('K_out calculations'!$I$2:INDEX('K_out calculations'!$I:$I,$B$2+1),A1538+1),NA())</f>
        <v>0</v>
      </c>
      <c r="C1538">
        <f t="shared" ref="C1538" si="1599">IF(ISNUMBER(B1538),C1537+B1538,NA())</f>
        <v>0</v>
      </c>
      <c r="D1538">
        <f t="shared" si="1543"/>
        <v>0.1812900165994783</v>
      </c>
      <c r="E1538">
        <f t="shared" si="1541"/>
        <v>0</v>
      </c>
      <c r="F1538">
        <f t="shared" si="1544"/>
        <v>0</v>
      </c>
    </row>
    <row r="1539" spans="1:6" x14ac:dyDescent="0.3">
      <c r="A1539">
        <v>1531</v>
      </c>
      <c r="B1539">
        <f>IF(A1539&lt;=$B$2,SMALL('K_out calculations'!$I$2:INDEX('K_out calculations'!$I:$I,$B$2+1),A1539+1),NA())</f>
        <v>0</v>
      </c>
      <c r="C1539">
        <f t="shared" ref="C1539" si="1600">IF(ISNUMBER(B1539),B1539,NA())</f>
        <v>0</v>
      </c>
      <c r="D1539">
        <f t="shared" si="1543"/>
        <v>0.18140858430163623</v>
      </c>
      <c r="E1539">
        <f t="shared" si="1541"/>
        <v>0</v>
      </c>
      <c r="F1539">
        <f t="shared" si="1544"/>
        <v>0</v>
      </c>
    </row>
    <row r="1540" spans="1:6" x14ac:dyDescent="0.3">
      <c r="A1540">
        <v>1532</v>
      </c>
      <c r="B1540">
        <f>IF(A1540&lt;=$B$2,SMALL('K_out calculations'!$I$2:INDEX('K_out calculations'!$I:$I,$B$2+1),A1540+1),NA())</f>
        <v>0</v>
      </c>
      <c r="C1540">
        <f t="shared" ref="C1540" si="1601">IF(ISNUMBER(B1540),C1539+B1540,NA())</f>
        <v>0</v>
      </c>
      <c r="D1540">
        <f t="shared" si="1543"/>
        <v>0.18152715200379416</v>
      </c>
      <c r="E1540">
        <f t="shared" si="1541"/>
        <v>0</v>
      </c>
      <c r="F1540">
        <f t="shared" si="1544"/>
        <v>0</v>
      </c>
    </row>
    <row r="1541" spans="1:6" x14ac:dyDescent="0.3">
      <c r="A1541">
        <v>1533</v>
      </c>
      <c r="B1541">
        <f>IF(A1541&lt;=$B$2,SMALL('K_out calculations'!$I$2:INDEX('K_out calculations'!$I:$I,$B$2+1),A1541+1),NA())</f>
        <v>0</v>
      </c>
      <c r="C1541">
        <f t="shared" ref="C1541" si="1602">IF(ISNUMBER(B1541),B1541,NA())</f>
        <v>0</v>
      </c>
      <c r="D1541">
        <f t="shared" si="1543"/>
        <v>0.18164571970595209</v>
      </c>
      <c r="E1541">
        <f t="shared" si="1541"/>
        <v>0</v>
      </c>
      <c r="F1541">
        <f t="shared" si="1544"/>
        <v>0</v>
      </c>
    </row>
    <row r="1542" spans="1:6" x14ac:dyDescent="0.3">
      <c r="A1542">
        <v>1534</v>
      </c>
      <c r="B1542">
        <f>IF(A1542&lt;=$B$2,SMALL('K_out calculations'!$I$2:INDEX('K_out calculations'!$I:$I,$B$2+1),A1542+1),NA())</f>
        <v>0</v>
      </c>
      <c r="C1542">
        <f t="shared" ref="C1542" si="1603">IF(ISNUMBER(B1542),C1541+B1542,NA())</f>
        <v>0</v>
      </c>
      <c r="D1542">
        <f t="shared" si="1543"/>
        <v>0.18176428740811004</v>
      </c>
      <c r="E1542">
        <f t="shared" si="1541"/>
        <v>0</v>
      </c>
      <c r="F1542">
        <f t="shared" si="1544"/>
        <v>0</v>
      </c>
    </row>
    <row r="1543" spans="1:6" x14ac:dyDescent="0.3">
      <c r="A1543">
        <v>1535</v>
      </c>
      <c r="B1543">
        <f>IF(A1543&lt;=$B$2,SMALL('K_out calculations'!$I$2:INDEX('K_out calculations'!$I:$I,$B$2+1),A1543+1),NA())</f>
        <v>0</v>
      </c>
      <c r="C1543">
        <f t="shared" ref="C1543" si="1604">IF(ISNUMBER(B1543),B1543,NA())</f>
        <v>0</v>
      </c>
      <c r="D1543">
        <f t="shared" si="1543"/>
        <v>0.18188285511026797</v>
      </c>
      <c r="E1543">
        <f t="shared" si="1541"/>
        <v>0</v>
      </c>
      <c r="F1543">
        <f t="shared" si="1544"/>
        <v>0</v>
      </c>
    </row>
    <row r="1544" spans="1:6" x14ac:dyDescent="0.3">
      <c r="A1544">
        <v>1536</v>
      </c>
      <c r="B1544">
        <f>IF(A1544&lt;=$B$2,SMALL('K_out calculations'!$I$2:INDEX('K_out calculations'!$I:$I,$B$2+1),A1544+1),NA())</f>
        <v>0</v>
      </c>
      <c r="C1544">
        <f t="shared" ref="C1544" si="1605">IF(ISNUMBER(B1544),C1543+B1544,NA())</f>
        <v>0</v>
      </c>
      <c r="D1544">
        <f t="shared" si="1543"/>
        <v>0.1820014228124259</v>
      </c>
      <c r="E1544">
        <f t="shared" si="1541"/>
        <v>0</v>
      </c>
      <c r="F1544">
        <f t="shared" si="1544"/>
        <v>0</v>
      </c>
    </row>
    <row r="1545" spans="1:6" x14ac:dyDescent="0.3">
      <c r="A1545">
        <v>1537</v>
      </c>
      <c r="B1545">
        <f>IF(A1545&lt;=$B$2,SMALL('K_out calculations'!$I$2:INDEX('K_out calculations'!$I:$I,$B$2+1),A1545+1),NA())</f>
        <v>0</v>
      </c>
      <c r="C1545">
        <f t="shared" ref="C1545" si="1606">IF(ISNUMBER(B1545),B1545,NA())</f>
        <v>0</v>
      </c>
      <c r="D1545">
        <f t="shared" si="1543"/>
        <v>0.18211999051458383</v>
      </c>
      <c r="E1545">
        <f t="shared" si="1541"/>
        <v>0</v>
      </c>
      <c r="F1545">
        <f t="shared" si="1544"/>
        <v>0</v>
      </c>
    </row>
    <row r="1546" spans="1:6" x14ac:dyDescent="0.3">
      <c r="A1546">
        <v>1538</v>
      </c>
      <c r="B1546">
        <f>IF(A1546&lt;=$B$2,SMALL('K_out calculations'!$I$2:INDEX('K_out calculations'!$I:$I,$B$2+1),A1546+1),NA())</f>
        <v>0</v>
      </c>
      <c r="C1546">
        <f t="shared" ref="C1546" si="1607">IF(ISNUMBER(B1546),C1545+B1546,NA())</f>
        <v>0</v>
      </c>
      <c r="D1546">
        <f t="shared" si="1543"/>
        <v>0.18223855821674176</v>
      </c>
      <c r="E1546">
        <f t="shared" ref="E1546:E1609" si="1608">IF(ISNUMBER(C1546),C1546/$B$3,NA())</f>
        <v>0</v>
      </c>
      <c r="F1546">
        <f t="shared" si="1544"/>
        <v>0</v>
      </c>
    </row>
    <row r="1547" spans="1:6" x14ac:dyDescent="0.3">
      <c r="A1547">
        <v>1539</v>
      </c>
      <c r="B1547">
        <f>IF(A1547&lt;=$B$2,SMALL('K_out calculations'!$I$2:INDEX('K_out calculations'!$I:$I,$B$2+1),A1547+1),NA())</f>
        <v>0</v>
      </c>
      <c r="C1547">
        <f t="shared" ref="C1547" si="1609">IF(ISNUMBER(B1547),B1547,NA())</f>
        <v>0</v>
      </c>
      <c r="D1547">
        <f t="shared" ref="D1547:D1610" si="1610">IF(A1547&lt;=$B$2, (A1547-1)/$B$2,NA())</f>
        <v>0.18235712591889969</v>
      </c>
      <c r="E1547">
        <f t="shared" si="1608"/>
        <v>0</v>
      </c>
      <c r="F1547">
        <f t="shared" ref="F1547:F1610" si="1611">IF(AND(ISNUMBER(E1547),ISNUMBER(E1546),ISNUMBER(D1547),ISNUMBER(D1546)),(E1547+E1546)/2*(D1547-D1546),NA())</f>
        <v>0</v>
      </c>
    </row>
    <row r="1548" spans="1:6" x14ac:dyDescent="0.3">
      <c r="A1548">
        <v>1540</v>
      </c>
      <c r="B1548">
        <f>IF(A1548&lt;=$B$2,SMALL('K_out calculations'!$I$2:INDEX('K_out calculations'!$I:$I,$B$2+1),A1548+1),NA())</f>
        <v>0</v>
      </c>
      <c r="C1548">
        <f t="shared" ref="C1548" si="1612">IF(ISNUMBER(B1548),C1547+B1548,NA())</f>
        <v>0</v>
      </c>
      <c r="D1548">
        <f t="shared" si="1610"/>
        <v>0.18247569362105762</v>
      </c>
      <c r="E1548">
        <f t="shared" si="1608"/>
        <v>0</v>
      </c>
      <c r="F1548">
        <f t="shared" si="1611"/>
        <v>0</v>
      </c>
    </row>
    <row r="1549" spans="1:6" x14ac:dyDescent="0.3">
      <c r="A1549">
        <v>1541</v>
      </c>
      <c r="B1549">
        <f>IF(A1549&lt;=$B$2,SMALL('K_out calculations'!$I$2:INDEX('K_out calculations'!$I:$I,$B$2+1),A1549+1),NA())</f>
        <v>0</v>
      </c>
      <c r="C1549">
        <f t="shared" ref="C1549" si="1613">IF(ISNUMBER(B1549),B1549,NA())</f>
        <v>0</v>
      </c>
      <c r="D1549">
        <f t="shared" si="1610"/>
        <v>0.18259426132321555</v>
      </c>
      <c r="E1549">
        <f t="shared" si="1608"/>
        <v>0</v>
      </c>
      <c r="F1549">
        <f t="shared" si="1611"/>
        <v>0</v>
      </c>
    </row>
    <row r="1550" spans="1:6" x14ac:dyDescent="0.3">
      <c r="A1550">
        <v>1542</v>
      </c>
      <c r="B1550">
        <f>IF(A1550&lt;=$B$2,SMALL('K_out calculations'!$I$2:INDEX('K_out calculations'!$I:$I,$B$2+1),A1550+1),NA())</f>
        <v>0</v>
      </c>
      <c r="C1550">
        <f t="shared" ref="C1550" si="1614">IF(ISNUMBER(B1550),C1549+B1550,NA())</f>
        <v>0</v>
      </c>
      <c r="D1550">
        <f t="shared" si="1610"/>
        <v>0.1827128290253735</v>
      </c>
      <c r="E1550">
        <f t="shared" si="1608"/>
        <v>0</v>
      </c>
      <c r="F1550">
        <f t="shared" si="1611"/>
        <v>0</v>
      </c>
    </row>
    <row r="1551" spans="1:6" x14ac:dyDescent="0.3">
      <c r="A1551">
        <v>1543</v>
      </c>
      <c r="B1551">
        <f>IF(A1551&lt;=$B$2,SMALL('K_out calculations'!$I$2:INDEX('K_out calculations'!$I:$I,$B$2+1),A1551+1),NA())</f>
        <v>0</v>
      </c>
      <c r="C1551">
        <f t="shared" ref="C1551" si="1615">IF(ISNUMBER(B1551),B1551,NA())</f>
        <v>0</v>
      </c>
      <c r="D1551">
        <f t="shared" si="1610"/>
        <v>0.18283139672753143</v>
      </c>
      <c r="E1551">
        <f t="shared" si="1608"/>
        <v>0</v>
      </c>
      <c r="F1551">
        <f t="shared" si="1611"/>
        <v>0</v>
      </c>
    </row>
    <row r="1552" spans="1:6" x14ac:dyDescent="0.3">
      <c r="A1552">
        <v>1544</v>
      </c>
      <c r="B1552">
        <f>IF(A1552&lt;=$B$2,SMALL('K_out calculations'!$I$2:INDEX('K_out calculations'!$I:$I,$B$2+1),A1552+1),NA())</f>
        <v>0</v>
      </c>
      <c r="C1552">
        <f t="shared" ref="C1552" si="1616">IF(ISNUMBER(B1552),C1551+B1552,NA())</f>
        <v>0</v>
      </c>
      <c r="D1552">
        <f t="shared" si="1610"/>
        <v>0.18294996442968936</v>
      </c>
      <c r="E1552">
        <f t="shared" si="1608"/>
        <v>0</v>
      </c>
      <c r="F1552">
        <f t="shared" si="1611"/>
        <v>0</v>
      </c>
    </row>
    <row r="1553" spans="1:6" x14ac:dyDescent="0.3">
      <c r="A1553">
        <v>1545</v>
      </c>
      <c r="B1553">
        <f>IF(A1553&lt;=$B$2,SMALL('K_out calculations'!$I$2:INDEX('K_out calculations'!$I:$I,$B$2+1),A1553+1),NA())</f>
        <v>0</v>
      </c>
      <c r="C1553">
        <f t="shared" ref="C1553" si="1617">IF(ISNUMBER(B1553),B1553,NA())</f>
        <v>0</v>
      </c>
      <c r="D1553">
        <f t="shared" si="1610"/>
        <v>0.18306853213184729</v>
      </c>
      <c r="E1553">
        <f t="shared" si="1608"/>
        <v>0</v>
      </c>
      <c r="F1553">
        <f t="shared" si="1611"/>
        <v>0</v>
      </c>
    </row>
    <row r="1554" spans="1:6" x14ac:dyDescent="0.3">
      <c r="A1554">
        <v>1546</v>
      </c>
      <c r="B1554">
        <f>IF(A1554&lt;=$B$2,SMALL('K_out calculations'!$I$2:INDEX('K_out calculations'!$I:$I,$B$2+1),A1554+1),NA())</f>
        <v>0</v>
      </c>
      <c r="C1554">
        <f t="shared" ref="C1554" si="1618">IF(ISNUMBER(B1554),C1553+B1554,NA())</f>
        <v>0</v>
      </c>
      <c r="D1554">
        <f t="shared" si="1610"/>
        <v>0.18318709983400522</v>
      </c>
      <c r="E1554">
        <f t="shared" si="1608"/>
        <v>0</v>
      </c>
      <c r="F1554">
        <f t="shared" si="1611"/>
        <v>0</v>
      </c>
    </row>
    <row r="1555" spans="1:6" x14ac:dyDescent="0.3">
      <c r="A1555">
        <v>1547</v>
      </c>
      <c r="B1555">
        <f>IF(A1555&lt;=$B$2,SMALL('K_out calculations'!$I$2:INDEX('K_out calculations'!$I:$I,$B$2+1),A1555+1),NA())</f>
        <v>0</v>
      </c>
      <c r="C1555">
        <f t="shared" ref="C1555" si="1619">IF(ISNUMBER(B1555),B1555,NA())</f>
        <v>0</v>
      </c>
      <c r="D1555">
        <f t="shared" si="1610"/>
        <v>0.18330566753616315</v>
      </c>
      <c r="E1555">
        <f t="shared" si="1608"/>
        <v>0</v>
      </c>
      <c r="F1555">
        <f t="shared" si="1611"/>
        <v>0</v>
      </c>
    </row>
    <row r="1556" spans="1:6" x14ac:dyDescent="0.3">
      <c r="A1556">
        <v>1548</v>
      </c>
      <c r="B1556">
        <f>IF(A1556&lt;=$B$2,SMALL('K_out calculations'!$I$2:INDEX('K_out calculations'!$I:$I,$B$2+1),A1556+1),NA())</f>
        <v>0</v>
      </c>
      <c r="C1556">
        <f t="shared" ref="C1556" si="1620">IF(ISNUMBER(B1556),C1555+B1556,NA())</f>
        <v>0</v>
      </c>
      <c r="D1556">
        <f t="shared" si="1610"/>
        <v>0.18342423523832108</v>
      </c>
      <c r="E1556">
        <f t="shared" si="1608"/>
        <v>0</v>
      </c>
      <c r="F1556">
        <f t="shared" si="1611"/>
        <v>0</v>
      </c>
    </row>
    <row r="1557" spans="1:6" x14ac:dyDescent="0.3">
      <c r="A1557">
        <v>1549</v>
      </c>
      <c r="B1557">
        <f>IF(A1557&lt;=$B$2,SMALL('K_out calculations'!$I$2:INDEX('K_out calculations'!$I:$I,$B$2+1),A1557+1),NA())</f>
        <v>0</v>
      </c>
      <c r="C1557">
        <f t="shared" ref="C1557" si="1621">IF(ISNUMBER(B1557),B1557,NA())</f>
        <v>0</v>
      </c>
      <c r="D1557">
        <f t="shared" si="1610"/>
        <v>0.18354280294047901</v>
      </c>
      <c r="E1557">
        <f t="shared" si="1608"/>
        <v>0</v>
      </c>
      <c r="F1557">
        <f t="shared" si="1611"/>
        <v>0</v>
      </c>
    </row>
    <row r="1558" spans="1:6" x14ac:dyDescent="0.3">
      <c r="A1558">
        <v>1550</v>
      </c>
      <c r="B1558">
        <f>IF(A1558&lt;=$B$2,SMALL('K_out calculations'!$I$2:INDEX('K_out calculations'!$I:$I,$B$2+1),A1558+1),NA())</f>
        <v>0</v>
      </c>
      <c r="C1558">
        <f t="shared" ref="C1558" si="1622">IF(ISNUMBER(B1558),C1557+B1558,NA())</f>
        <v>0</v>
      </c>
      <c r="D1558">
        <f t="shared" si="1610"/>
        <v>0.18366137064263693</v>
      </c>
      <c r="E1558">
        <f t="shared" si="1608"/>
        <v>0</v>
      </c>
      <c r="F1558">
        <f t="shared" si="1611"/>
        <v>0</v>
      </c>
    </row>
    <row r="1559" spans="1:6" x14ac:dyDescent="0.3">
      <c r="A1559">
        <v>1551</v>
      </c>
      <c r="B1559">
        <f>IF(A1559&lt;=$B$2,SMALL('K_out calculations'!$I$2:INDEX('K_out calculations'!$I:$I,$B$2+1),A1559+1),NA())</f>
        <v>0</v>
      </c>
      <c r="C1559">
        <f t="shared" ref="C1559" si="1623">IF(ISNUMBER(B1559),B1559,NA())</f>
        <v>0</v>
      </c>
      <c r="D1559">
        <f t="shared" si="1610"/>
        <v>0.18377993834479489</v>
      </c>
      <c r="E1559">
        <f t="shared" si="1608"/>
        <v>0</v>
      </c>
      <c r="F1559">
        <f t="shared" si="1611"/>
        <v>0</v>
      </c>
    </row>
    <row r="1560" spans="1:6" x14ac:dyDescent="0.3">
      <c r="A1560">
        <v>1552</v>
      </c>
      <c r="B1560">
        <f>IF(A1560&lt;=$B$2,SMALL('K_out calculations'!$I$2:INDEX('K_out calculations'!$I:$I,$B$2+1),A1560+1),NA())</f>
        <v>0</v>
      </c>
      <c r="C1560">
        <f t="shared" ref="C1560" si="1624">IF(ISNUMBER(B1560),C1559+B1560,NA())</f>
        <v>0</v>
      </c>
      <c r="D1560">
        <f t="shared" si="1610"/>
        <v>0.18389850604695282</v>
      </c>
      <c r="E1560">
        <f t="shared" si="1608"/>
        <v>0</v>
      </c>
      <c r="F1560">
        <f t="shared" si="1611"/>
        <v>0</v>
      </c>
    </row>
    <row r="1561" spans="1:6" x14ac:dyDescent="0.3">
      <c r="A1561">
        <v>1553</v>
      </c>
      <c r="B1561">
        <f>IF(A1561&lt;=$B$2,SMALL('K_out calculations'!$I$2:INDEX('K_out calculations'!$I:$I,$B$2+1),A1561+1),NA())</f>
        <v>0</v>
      </c>
      <c r="C1561">
        <f t="shared" ref="C1561" si="1625">IF(ISNUMBER(B1561),B1561,NA())</f>
        <v>0</v>
      </c>
      <c r="D1561">
        <f t="shared" si="1610"/>
        <v>0.18401707374911075</v>
      </c>
      <c r="E1561">
        <f t="shared" si="1608"/>
        <v>0</v>
      </c>
      <c r="F1561">
        <f t="shared" si="1611"/>
        <v>0</v>
      </c>
    </row>
    <row r="1562" spans="1:6" x14ac:dyDescent="0.3">
      <c r="A1562">
        <v>1554</v>
      </c>
      <c r="B1562">
        <f>IF(A1562&lt;=$B$2,SMALL('K_out calculations'!$I$2:INDEX('K_out calculations'!$I:$I,$B$2+1),A1562+1),NA())</f>
        <v>0</v>
      </c>
      <c r="C1562">
        <f t="shared" ref="C1562" si="1626">IF(ISNUMBER(B1562),C1561+B1562,NA())</f>
        <v>0</v>
      </c>
      <c r="D1562">
        <f t="shared" si="1610"/>
        <v>0.18413564145126868</v>
      </c>
      <c r="E1562">
        <f t="shared" si="1608"/>
        <v>0</v>
      </c>
      <c r="F1562">
        <f t="shared" si="1611"/>
        <v>0</v>
      </c>
    </row>
    <row r="1563" spans="1:6" x14ac:dyDescent="0.3">
      <c r="A1563">
        <v>1555</v>
      </c>
      <c r="B1563">
        <f>IF(A1563&lt;=$B$2,SMALL('K_out calculations'!$I$2:INDEX('K_out calculations'!$I:$I,$B$2+1),A1563+1),NA())</f>
        <v>0</v>
      </c>
      <c r="C1563">
        <f t="shared" ref="C1563" si="1627">IF(ISNUMBER(B1563),B1563,NA())</f>
        <v>0</v>
      </c>
      <c r="D1563">
        <f t="shared" si="1610"/>
        <v>0.18425420915342661</v>
      </c>
      <c r="E1563">
        <f t="shared" si="1608"/>
        <v>0</v>
      </c>
      <c r="F1563">
        <f t="shared" si="1611"/>
        <v>0</v>
      </c>
    </row>
    <row r="1564" spans="1:6" x14ac:dyDescent="0.3">
      <c r="A1564">
        <v>1556</v>
      </c>
      <c r="B1564">
        <f>IF(A1564&lt;=$B$2,SMALL('K_out calculations'!$I$2:INDEX('K_out calculations'!$I:$I,$B$2+1),A1564+1),NA())</f>
        <v>0</v>
      </c>
      <c r="C1564">
        <f t="shared" ref="C1564" si="1628">IF(ISNUMBER(B1564),C1563+B1564,NA())</f>
        <v>0</v>
      </c>
      <c r="D1564">
        <f t="shared" si="1610"/>
        <v>0.18437277685558454</v>
      </c>
      <c r="E1564">
        <f t="shared" si="1608"/>
        <v>0</v>
      </c>
      <c r="F1564">
        <f t="shared" si="1611"/>
        <v>0</v>
      </c>
    </row>
    <row r="1565" spans="1:6" x14ac:dyDescent="0.3">
      <c r="A1565">
        <v>1557</v>
      </c>
      <c r="B1565">
        <f>IF(A1565&lt;=$B$2,SMALL('K_out calculations'!$I$2:INDEX('K_out calculations'!$I:$I,$B$2+1),A1565+1),NA())</f>
        <v>0</v>
      </c>
      <c r="C1565">
        <f t="shared" ref="C1565" si="1629">IF(ISNUMBER(B1565),B1565,NA())</f>
        <v>0</v>
      </c>
      <c r="D1565">
        <f t="shared" si="1610"/>
        <v>0.18449134455774246</v>
      </c>
      <c r="E1565">
        <f t="shared" si="1608"/>
        <v>0</v>
      </c>
      <c r="F1565">
        <f t="shared" si="1611"/>
        <v>0</v>
      </c>
    </row>
    <row r="1566" spans="1:6" x14ac:dyDescent="0.3">
      <c r="A1566">
        <v>1558</v>
      </c>
      <c r="B1566">
        <f>IF(A1566&lt;=$B$2,SMALL('K_out calculations'!$I$2:INDEX('K_out calculations'!$I:$I,$B$2+1),A1566+1),NA())</f>
        <v>0</v>
      </c>
      <c r="C1566">
        <f t="shared" ref="C1566" si="1630">IF(ISNUMBER(B1566),C1565+B1566,NA())</f>
        <v>0</v>
      </c>
      <c r="D1566">
        <f t="shared" si="1610"/>
        <v>0.18460991225990039</v>
      </c>
      <c r="E1566">
        <f t="shared" si="1608"/>
        <v>0</v>
      </c>
      <c r="F1566">
        <f t="shared" si="1611"/>
        <v>0</v>
      </c>
    </row>
    <row r="1567" spans="1:6" x14ac:dyDescent="0.3">
      <c r="A1567">
        <v>1559</v>
      </c>
      <c r="B1567">
        <f>IF(A1567&lt;=$B$2,SMALL('K_out calculations'!$I$2:INDEX('K_out calculations'!$I:$I,$B$2+1),A1567+1),NA())</f>
        <v>0</v>
      </c>
      <c r="C1567">
        <f t="shared" ref="C1567" si="1631">IF(ISNUMBER(B1567),B1567,NA())</f>
        <v>0</v>
      </c>
      <c r="D1567">
        <f t="shared" si="1610"/>
        <v>0.18472847996205832</v>
      </c>
      <c r="E1567">
        <f t="shared" si="1608"/>
        <v>0</v>
      </c>
      <c r="F1567">
        <f t="shared" si="1611"/>
        <v>0</v>
      </c>
    </row>
    <row r="1568" spans="1:6" x14ac:dyDescent="0.3">
      <c r="A1568">
        <v>1560</v>
      </c>
      <c r="B1568">
        <f>IF(A1568&lt;=$B$2,SMALL('K_out calculations'!$I$2:INDEX('K_out calculations'!$I:$I,$B$2+1),A1568+1),NA())</f>
        <v>0</v>
      </c>
      <c r="C1568">
        <f t="shared" ref="C1568" si="1632">IF(ISNUMBER(B1568),C1567+B1568,NA())</f>
        <v>0</v>
      </c>
      <c r="D1568">
        <f t="shared" si="1610"/>
        <v>0.18484704766421628</v>
      </c>
      <c r="E1568">
        <f t="shared" si="1608"/>
        <v>0</v>
      </c>
      <c r="F1568">
        <f t="shared" si="1611"/>
        <v>0</v>
      </c>
    </row>
    <row r="1569" spans="1:6" x14ac:dyDescent="0.3">
      <c r="A1569">
        <v>1561</v>
      </c>
      <c r="B1569">
        <f>IF(A1569&lt;=$B$2,SMALL('K_out calculations'!$I$2:INDEX('K_out calculations'!$I:$I,$B$2+1),A1569+1),NA())</f>
        <v>0</v>
      </c>
      <c r="C1569">
        <f t="shared" ref="C1569" si="1633">IF(ISNUMBER(B1569),B1569,NA())</f>
        <v>0</v>
      </c>
      <c r="D1569">
        <f t="shared" si="1610"/>
        <v>0.18496561536637421</v>
      </c>
      <c r="E1569">
        <f t="shared" si="1608"/>
        <v>0</v>
      </c>
      <c r="F1569">
        <f t="shared" si="1611"/>
        <v>0</v>
      </c>
    </row>
    <row r="1570" spans="1:6" x14ac:dyDescent="0.3">
      <c r="A1570">
        <v>1562</v>
      </c>
      <c r="B1570">
        <f>IF(A1570&lt;=$B$2,SMALL('K_out calculations'!$I$2:INDEX('K_out calculations'!$I:$I,$B$2+1),A1570+1),NA())</f>
        <v>0</v>
      </c>
      <c r="C1570">
        <f t="shared" ref="C1570" si="1634">IF(ISNUMBER(B1570),C1569+B1570,NA())</f>
        <v>0</v>
      </c>
      <c r="D1570">
        <f t="shared" si="1610"/>
        <v>0.18508418306853214</v>
      </c>
      <c r="E1570">
        <f t="shared" si="1608"/>
        <v>0</v>
      </c>
      <c r="F1570">
        <f t="shared" si="1611"/>
        <v>0</v>
      </c>
    </row>
    <row r="1571" spans="1:6" x14ac:dyDescent="0.3">
      <c r="A1571">
        <v>1563</v>
      </c>
      <c r="B1571">
        <f>IF(A1571&lt;=$B$2,SMALL('K_out calculations'!$I$2:INDEX('K_out calculations'!$I:$I,$B$2+1),A1571+1),NA())</f>
        <v>0</v>
      </c>
      <c r="C1571">
        <f t="shared" ref="C1571" si="1635">IF(ISNUMBER(B1571),B1571,NA())</f>
        <v>0</v>
      </c>
      <c r="D1571">
        <f t="shared" si="1610"/>
        <v>0.18520275077069007</v>
      </c>
      <c r="E1571">
        <f t="shared" si="1608"/>
        <v>0</v>
      </c>
      <c r="F1571">
        <f t="shared" si="1611"/>
        <v>0</v>
      </c>
    </row>
    <row r="1572" spans="1:6" x14ac:dyDescent="0.3">
      <c r="A1572">
        <v>1564</v>
      </c>
      <c r="B1572">
        <f>IF(A1572&lt;=$B$2,SMALL('K_out calculations'!$I$2:INDEX('K_out calculations'!$I:$I,$B$2+1),A1572+1),NA())</f>
        <v>0</v>
      </c>
      <c r="C1572">
        <f t="shared" ref="C1572" si="1636">IF(ISNUMBER(B1572),C1571+B1572,NA())</f>
        <v>0</v>
      </c>
      <c r="D1572">
        <f t="shared" si="1610"/>
        <v>0.185321318472848</v>
      </c>
      <c r="E1572">
        <f t="shared" si="1608"/>
        <v>0</v>
      </c>
      <c r="F1572">
        <f t="shared" si="1611"/>
        <v>0</v>
      </c>
    </row>
    <row r="1573" spans="1:6" x14ac:dyDescent="0.3">
      <c r="A1573">
        <v>1565</v>
      </c>
      <c r="B1573">
        <f>IF(A1573&lt;=$B$2,SMALL('K_out calculations'!$I$2:INDEX('K_out calculations'!$I:$I,$B$2+1),A1573+1),NA())</f>
        <v>0</v>
      </c>
      <c r="C1573">
        <f t="shared" ref="C1573" si="1637">IF(ISNUMBER(B1573),B1573,NA())</f>
        <v>0</v>
      </c>
      <c r="D1573">
        <f t="shared" si="1610"/>
        <v>0.18543988617500592</v>
      </c>
      <c r="E1573">
        <f t="shared" si="1608"/>
        <v>0</v>
      </c>
      <c r="F1573">
        <f t="shared" si="1611"/>
        <v>0</v>
      </c>
    </row>
    <row r="1574" spans="1:6" x14ac:dyDescent="0.3">
      <c r="A1574">
        <v>1566</v>
      </c>
      <c r="B1574">
        <f>IF(A1574&lt;=$B$2,SMALL('K_out calculations'!$I$2:INDEX('K_out calculations'!$I:$I,$B$2+1),A1574+1),NA())</f>
        <v>0</v>
      </c>
      <c r="C1574">
        <f t="shared" ref="C1574" si="1638">IF(ISNUMBER(B1574),C1573+B1574,NA())</f>
        <v>0</v>
      </c>
      <c r="D1574">
        <f t="shared" si="1610"/>
        <v>0.18555845387716385</v>
      </c>
      <c r="E1574">
        <f t="shared" si="1608"/>
        <v>0</v>
      </c>
      <c r="F1574">
        <f t="shared" si="1611"/>
        <v>0</v>
      </c>
    </row>
    <row r="1575" spans="1:6" x14ac:dyDescent="0.3">
      <c r="A1575">
        <v>1567</v>
      </c>
      <c r="B1575">
        <f>IF(A1575&lt;=$B$2,SMALL('K_out calculations'!$I$2:INDEX('K_out calculations'!$I:$I,$B$2+1),A1575+1),NA())</f>
        <v>0</v>
      </c>
      <c r="C1575">
        <f t="shared" ref="C1575" si="1639">IF(ISNUMBER(B1575),B1575,NA())</f>
        <v>0</v>
      </c>
      <c r="D1575">
        <f t="shared" si="1610"/>
        <v>0.18567702157932178</v>
      </c>
      <c r="E1575">
        <f t="shared" si="1608"/>
        <v>0</v>
      </c>
      <c r="F1575">
        <f t="shared" si="1611"/>
        <v>0</v>
      </c>
    </row>
    <row r="1576" spans="1:6" x14ac:dyDescent="0.3">
      <c r="A1576">
        <v>1568</v>
      </c>
      <c r="B1576">
        <f>IF(A1576&lt;=$B$2,SMALL('K_out calculations'!$I$2:INDEX('K_out calculations'!$I:$I,$B$2+1),A1576+1),NA())</f>
        <v>0</v>
      </c>
      <c r="C1576">
        <f t="shared" ref="C1576" si="1640">IF(ISNUMBER(B1576),C1575+B1576,NA())</f>
        <v>0</v>
      </c>
      <c r="D1576">
        <f t="shared" si="1610"/>
        <v>0.18579558928147971</v>
      </c>
      <c r="E1576">
        <f t="shared" si="1608"/>
        <v>0</v>
      </c>
      <c r="F1576">
        <f t="shared" si="1611"/>
        <v>0</v>
      </c>
    </row>
    <row r="1577" spans="1:6" x14ac:dyDescent="0.3">
      <c r="A1577">
        <v>1569</v>
      </c>
      <c r="B1577">
        <f>IF(A1577&lt;=$B$2,SMALL('K_out calculations'!$I$2:INDEX('K_out calculations'!$I:$I,$B$2+1),A1577+1),NA())</f>
        <v>0</v>
      </c>
      <c r="C1577">
        <f t="shared" ref="C1577" si="1641">IF(ISNUMBER(B1577),B1577,NA())</f>
        <v>0</v>
      </c>
      <c r="D1577">
        <f t="shared" si="1610"/>
        <v>0.18591415698363767</v>
      </c>
      <c r="E1577">
        <f t="shared" si="1608"/>
        <v>0</v>
      </c>
      <c r="F1577">
        <f t="shared" si="1611"/>
        <v>0</v>
      </c>
    </row>
    <row r="1578" spans="1:6" x14ac:dyDescent="0.3">
      <c r="A1578">
        <v>1570</v>
      </c>
      <c r="B1578">
        <f>IF(A1578&lt;=$B$2,SMALL('K_out calculations'!$I$2:INDEX('K_out calculations'!$I:$I,$B$2+1),A1578+1),NA())</f>
        <v>0</v>
      </c>
      <c r="C1578">
        <f t="shared" ref="C1578" si="1642">IF(ISNUMBER(B1578),C1577+B1578,NA())</f>
        <v>0</v>
      </c>
      <c r="D1578">
        <f t="shared" si="1610"/>
        <v>0.1860327246857956</v>
      </c>
      <c r="E1578">
        <f t="shared" si="1608"/>
        <v>0</v>
      </c>
      <c r="F1578">
        <f t="shared" si="1611"/>
        <v>0</v>
      </c>
    </row>
    <row r="1579" spans="1:6" x14ac:dyDescent="0.3">
      <c r="A1579">
        <v>1571</v>
      </c>
      <c r="B1579">
        <f>IF(A1579&lt;=$B$2,SMALL('K_out calculations'!$I$2:INDEX('K_out calculations'!$I:$I,$B$2+1),A1579+1),NA())</f>
        <v>0</v>
      </c>
      <c r="C1579">
        <f t="shared" ref="C1579" si="1643">IF(ISNUMBER(B1579),B1579,NA())</f>
        <v>0</v>
      </c>
      <c r="D1579">
        <f t="shared" si="1610"/>
        <v>0.18615129238795353</v>
      </c>
      <c r="E1579">
        <f t="shared" si="1608"/>
        <v>0</v>
      </c>
      <c r="F1579">
        <f t="shared" si="1611"/>
        <v>0</v>
      </c>
    </row>
    <row r="1580" spans="1:6" x14ac:dyDescent="0.3">
      <c r="A1580">
        <v>1572</v>
      </c>
      <c r="B1580">
        <f>IF(A1580&lt;=$B$2,SMALL('K_out calculations'!$I$2:INDEX('K_out calculations'!$I:$I,$B$2+1),A1580+1),NA())</f>
        <v>0</v>
      </c>
      <c r="C1580">
        <f t="shared" ref="C1580" si="1644">IF(ISNUMBER(B1580),C1579+B1580,NA())</f>
        <v>0</v>
      </c>
      <c r="D1580">
        <f t="shared" si="1610"/>
        <v>0.18626986009011146</v>
      </c>
      <c r="E1580">
        <f t="shared" si="1608"/>
        <v>0</v>
      </c>
      <c r="F1580">
        <f t="shared" si="1611"/>
        <v>0</v>
      </c>
    </row>
    <row r="1581" spans="1:6" x14ac:dyDescent="0.3">
      <c r="A1581">
        <v>1573</v>
      </c>
      <c r="B1581">
        <f>IF(A1581&lt;=$B$2,SMALL('K_out calculations'!$I$2:INDEX('K_out calculations'!$I:$I,$B$2+1),A1581+1),NA())</f>
        <v>0</v>
      </c>
      <c r="C1581">
        <f t="shared" ref="C1581" si="1645">IF(ISNUMBER(B1581),B1581,NA())</f>
        <v>0</v>
      </c>
      <c r="D1581">
        <f t="shared" si="1610"/>
        <v>0.18638842779226938</v>
      </c>
      <c r="E1581">
        <f t="shared" si="1608"/>
        <v>0</v>
      </c>
      <c r="F1581">
        <f t="shared" si="1611"/>
        <v>0</v>
      </c>
    </row>
    <row r="1582" spans="1:6" x14ac:dyDescent="0.3">
      <c r="A1582">
        <v>1574</v>
      </c>
      <c r="B1582">
        <f>IF(A1582&lt;=$B$2,SMALL('K_out calculations'!$I$2:INDEX('K_out calculations'!$I:$I,$B$2+1),A1582+1),NA())</f>
        <v>0</v>
      </c>
      <c r="C1582">
        <f t="shared" ref="C1582" si="1646">IF(ISNUMBER(B1582),C1581+B1582,NA())</f>
        <v>0</v>
      </c>
      <c r="D1582">
        <f t="shared" si="1610"/>
        <v>0.18650699549442731</v>
      </c>
      <c r="E1582">
        <f t="shared" si="1608"/>
        <v>0</v>
      </c>
      <c r="F1582">
        <f t="shared" si="1611"/>
        <v>0</v>
      </c>
    </row>
    <row r="1583" spans="1:6" x14ac:dyDescent="0.3">
      <c r="A1583">
        <v>1575</v>
      </c>
      <c r="B1583">
        <f>IF(A1583&lt;=$B$2,SMALL('K_out calculations'!$I$2:INDEX('K_out calculations'!$I:$I,$B$2+1),A1583+1),NA())</f>
        <v>0</v>
      </c>
      <c r="C1583">
        <f t="shared" ref="C1583" si="1647">IF(ISNUMBER(B1583),B1583,NA())</f>
        <v>0</v>
      </c>
      <c r="D1583">
        <f t="shared" si="1610"/>
        <v>0.18662556319658524</v>
      </c>
      <c r="E1583">
        <f t="shared" si="1608"/>
        <v>0</v>
      </c>
      <c r="F1583">
        <f t="shared" si="1611"/>
        <v>0</v>
      </c>
    </row>
    <row r="1584" spans="1:6" x14ac:dyDescent="0.3">
      <c r="A1584">
        <v>1576</v>
      </c>
      <c r="B1584">
        <f>IF(A1584&lt;=$B$2,SMALL('K_out calculations'!$I$2:INDEX('K_out calculations'!$I:$I,$B$2+1),A1584+1),NA())</f>
        <v>0</v>
      </c>
      <c r="C1584">
        <f t="shared" ref="C1584" si="1648">IF(ISNUMBER(B1584),C1583+B1584,NA())</f>
        <v>0</v>
      </c>
      <c r="D1584">
        <f t="shared" si="1610"/>
        <v>0.18674413089874317</v>
      </c>
      <c r="E1584">
        <f t="shared" si="1608"/>
        <v>0</v>
      </c>
      <c r="F1584">
        <f t="shared" si="1611"/>
        <v>0</v>
      </c>
    </row>
    <row r="1585" spans="1:6" x14ac:dyDescent="0.3">
      <c r="A1585">
        <v>1577</v>
      </c>
      <c r="B1585">
        <f>IF(A1585&lt;=$B$2,SMALL('K_out calculations'!$I$2:INDEX('K_out calculations'!$I:$I,$B$2+1),A1585+1),NA())</f>
        <v>0</v>
      </c>
      <c r="C1585">
        <f t="shared" ref="C1585" si="1649">IF(ISNUMBER(B1585),B1585,NA())</f>
        <v>0</v>
      </c>
      <c r="D1585">
        <f t="shared" si="1610"/>
        <v>0.18686269860090113</v>
      </c>
      <c r="E1585">
        <f t="shared" si="1608"/>
        <v>0</v>
      </c>
      <c r="F1585">
        <f t="shared" si="1611"/>
        <v>0</v>
      </c>
    </row>
    <row r="1586" spans="1:6" x14ac:dyDescent="0.3">
      <c r="A1586">
        <v>1578</v>
      </c>
      <c r="B1586">
        <f>IF(A1586&lt;=$B$2,SMALL('K_out calculations'!$I$2:INDEX('K_out calculations'!$I:$I,$B$2+1),A1586+1),NA())</f>
        <v>0</v>
      </c>
      <c r="C1586">
        <f t="shared" ref="C1586" si="1650">IF(ISNUMBER(B1586),C1585+B1586,NA())</f>
        <v>0</v>
      </c>
      <c r="D1586">
        <f t="shared" si="1610"/>
        <v>0.18698126630305906</v>
      </c>
      <c r="E1586">
        <f t="shared" si="1608"/>
        <v>0</v>
      </c>
      <c r="F1586">
        <f t="shared" si="1611"/>
        <v>0</v>
      </c>
    </row>
    <row r="1587" spans="1:6" x14ac:dyDescent="0.3">
      <c r="A1587">
        <v>1579</v>
      </c>
      <c r="B1587">
        <f>IF(A1587&lt;=$B$2,SMALL('K_out calculations'!$I$2:INDEX('K_out calculations'!$I:$I,$B$2+1),A1587+1),NA())</f>
        <v>0</v>
      </c>
      <c r="C1587">
        <f t="shared" ref="C1587" si="1651">IF(ISNUMBER(B1587),B1587,NA())</f>
        <v>0</v>
      </c>
      <c r="D1587">
        <f t="shared" si="1610"/>
        <v>0.18709983400521699</v>
      </c>
      <c r="E1587">
        <f t="shared" si="1608"/>
        <v>0</v>
      </c>
      <c r="F1587">
        <f t="shared" si="1611"/>
        <v>0</v>
      </c>
    </row>
    <row r="1588" spans="1:6" x14ac:dyDescent="0.3">
      <c r="A1588">
        <v>1580</v>
      </c>
      <c r="B1588">
        <f>IF(A1588&lt;=$B$2,SMALL('K_out calculations'!$I$2:INDEX('K_out calculations'!$I:$I,$B$2+1),A1588+1),NA())</f>
        <v>0</v>
      </c>
      <c r="C1588">
        <f t="shared" ref="C1588" si="1652">IF(ISNUMBER(B1588),C1587+B1588,NA())</f>
        <v>0</v>
      </c>
      <c r="D1588">
        <f t="shared" si="1610"/>
        <v>0.18721840170737492</v>
      </c>
      <c r="E1588">
        <f t="shared" si="1608"/>
        <v>0</v>
      </c>
      <c r="F1588">
        <f t="shared" si="1611"/>
        <v>0</v>
      </c>
    </row>
    <row r="1589" spans="1:6" x14ac:dyDescent="0.3">
      <c r="A1589">
        <v>1581</v>
      </c>
      <c r="B1589">
        <f>IF(A1589&lt;=$B$2,SMALL('K_out calculations'!$I$2:INDEX('K_out calculations'!$I:$I,$B$2+1),A1589+1),NA())</f>
        <v>0</v>
      </c>
      <c r="C1589">
        <f t="shared" ref="C1589" si="1653">IF(ISNUMBER(B1589),B1589,NA())</f>
        <v>0</v>
      </c>
      <c r="D1589">
        <f t="shared" si="1610"/>
        <v>0.18733696940953284</v>
      </c>
      <c r="E1589">
        <f t="shared" si="1608"/>
        <v>0</v>
      </c>
      <c r="F1589">
        <f t="shared" si="1611"/>
        <v>0</v>
      </c>
    </row>
    <row r="1590" spans="1:6" x14ac:dyDescent="0.3">
      <c r="A1590">
        <v>1582</v>
      </c>
      <c r="B1590">
        <f>IF(A1590&lt;=$B$2,SMALL('K_out calculations'!$I$2:INDEX('K_out calculations'!$I:$I,$B$2+1),A1590+1),NA())</f>
        <v>0</v>
      </c>
      <c r="C1590">
        <f t="shared" ref="C1590" si="1654">IF(ISNUMBER(B1590),C1589+B1590,NA())</f>
        <v>0</v>
      </c>
      <c r="D1590">
        <f t="shared" si="1610"/>
        <v>0.18745553711169077</v>
      </c>
      <c r="E1590">
        <f t="shared" si="1608"/>
        <v>0</v>
      </c>
      <c r="F1590">
        <f t="shared" si="1611"/>
        <v>0</v>
      </c>
    </row>
    <row r="1591" spans="1:6" x14ac:dyDescent="0.3">
      <c r="A1591">
        <v>1583</v>
      </c>
      <c r="B1591">
        <f>IF(A1591&lt;=$B$2,SMALL('K_out calculations'!$I$2:INDEX('K_out calculations'!$I:$I,$B$2+1),A1591+1),NA())</f>
        <v>0</v>
      </c>
      <c r="C1591">
        <f t="shared" ref="C1591" si="1655">IF(ISNUMBER(B1591),B1591,NA())</f>
        <v>0</v>
      </c>
      <c r="D1591">
        <f t="shared" si="1610"/>
        <v>0.1875741048138487</v>
      </c>
      <c r="E1591">
        <f t="shared" si="1608"/>
        <v>0</v>
      </c>
      <c r="F1591">
        <f t="shared" si="1611"/>
        <v>0</v>
      </c>
    </row>
    <row r="1592" spans="1:6" x14ac:dyDescent="0.3">
      <c r="A1592">
        <v>1584</v>
      </c>
      <c r="B1592">
        <f>IF(A1592&lt;=$B$2,SMALL('K_out calculations'!$I$2:INDEX('K_out calculations'!$I:$I,$B$2+1),A1592+1),NA())</f>
        <v>0</v>
      </c>
      <c r="C1592">
        <f t="shared" ref="C1592" si="1656">IF(ISNUMBER(B1592),C1591+B1592,NA())</f>
        <v>0</v>
      </c>
      <c r="D1592">
        <f t="shared" si="1610"/>
        <v>0.18769267251600663</v>
      </c>
      <c r="E1592">
        <f t="shared" si="1608"/>
        <v>0</v>
      </c>
      <c r="F1592">
        <f t="shared" si="1611"/>
        <v>0</v>
      </c>
    </row>
    <row r="1593" spans="1:6" x14ac:dyDescent="0.3">
      <c r="A1593">
        <v>1585</v>
      </c>
      <c r="B1593">
        <f>IF(A1593&lt;=$B$2,SMALL('K_out calculations'!$I$2:INDEX('K_out calculations'!$I:$I,$B$2+1),A1593+1),NA())</f>
        <v>0</v>
      </c>
      <c r="C1593">
        <f t="shared" ref="C1593" si="1657">IF(ISNUMBER(B1593),B1593,NA())</f>
        <v>0</v>
      </c>
      <c r="D1593">
        <f t="shared" si="1610"/>
        <v>0.18781124021816456</v>
      </c>
      <c r="E1593">
        <f t="shared" si="1608"/>
        <v>0</v>
      </c>
      <c r="F1593">
        <f t="shared" si="1611"/>
        <v>0</v>
      </c>
    </row>
    <row r="1594" spans="1:6" x14ac:dyDescent="0.3">
      <c r="A1594">
        <v>1586</v>
      </c>
      <c r="B1594">
        <f>IF(A1594&lt;=$B$2,SMALL('K_out calculations'!$I$2:INDEX('K_out calculations'!$I:$I,$B$2+1),A1594+1),NA())</f>
        <v>0</v>
      </c>
      <c r="C1594">
        <f t="shared" ref="C1594" si="1658">IF(ISNUMBER(B1594),C1593+B1594,NA())</f>
        <v>0</v>
      </c>
      <c r="D1594">
        <f t="shared" si="1610"/>
        <v>0.18792980792032252</v>
      </c>
      <c r="E1594">
        <f t="shared" si="1608"/>
        <v>0</v>
      </c>
      <c r="F1594">
        <f t="shared" si="1611"/>
        <v>0</v>
      </c>
    </row>
    <row r="1595" spans="1:6" x14ac:dyDescent="0.3">
      <c r="A1595">
        <v>1587</v>
      </c>
      <c r="B1595">
        <f>IF(A1595&lt;=$B$2,SMALL('K_out calculations'!$I$2:INDEX('K_out calculations'!$I:$I,$B$2+1),A1595+1),NA())</f>
        <v>0</v>
      </c>
      <c r="C1595">
        <f t="shared" ref="C1595" si="1659">IF(ISNUMBER(B1595),B1595,NA())</f>
        <v>0</v>
      </c>
      <c r="D1595">
        <f t="shared" si="1610"/>
        <v>0.18804837562248045</v>
      </c>
      <c r="E1595">
        <f t="shared" si="1608"/>
        <v>0</v>
      </c>
      <c r="F1595">
        <f t="shared" si="1611"/>
        <v>0</v>
      </c>
    </row>
    <row r="1596" spans="1:6" x14ac:dyDescent="0.3">
      <c r="A1596">
        <v>1588</v>
      </c>
      <c r="B1596">
        <f>IF(A1596&lt;=$B$2,SMALL('K_out calculations'!$I$2:INDEX('K_out calculations'!$I:$I,$B$2+1),A1596+1),NA())</f>
        <v>0</v>
      </c>
      <c r="C1596">
        <f t="shared" ref="C1596" si="1660">IF(ISNUMBER(B1596),C1595+B1596,NA())</f>
        <v>0</v>
      </c>
      <c r="D1596">
        <f t="shared" si="1610"/>
        <v>0.18816694332463837</v>
      </c>
      <c r="E1596">
        <f t="shared" si="1608"/>
        <v>0</v>
      </c>
      <c r="F1596">
        <f t="shared" si="1611"/>
        <v>0</v>
      </c>
    </row>
    <row r="1597" spans="1:6" x14ac:dyDescent="0.3">
      <c r="A1597">
        <v>1589</v>
      </c>
      <c r="B1597">
        <f>IF(A1597&lt;=$B$2,SMALL('K_out calculations'!$I$2:INDEX('K_out calculations'!$I:$I,$B$2+1),A1597+1),NA())</f>
        <v>0</v>
      </c>
      <c r="C1597">
        <f t="shared" ref="C1597" si="1661">IF(ISNUMBER(B1597),B1597,NA())</f>
        <v>0</v>
      </c>
      <c r="D1597">
        <f t="shared" si="1610"/>
        <v>0.1882855110267963</v>
      </c>
      <c r="E1597">
        <f t="shared" si="1608"/>
        <v>0</v>
      </c>
      <c r="F1597">
        <f t="shared" si="1611"/>
        <v>0</v>
      </c>
    </row>
    <row r="1598" spans="1:6" x14ac:dyDescent="0.3">
      <c r="A1598">
        <v>1590</v>
      </c>
      <c r="B1598">
        <f>IF(A1598&lt;=$B$2,SMALL('K_out calculations'!$I$2:INDEX('K_out calculations'!$I:$I,$B$2+1),A1598+1),NA())</f>
        <v>0</v>
      </c>
      <c r="C1598">
        <f t="shared" ref="C1598" si="1662">IF(ISNUMBER(B1598),C1597+B1598,NA())</f>
        <v>0</v>
      </c>
      <c r="D1598">
        <f t="shared" si="1610"/>
        <v>0.18840407872895423</v>
      </c>
      <c r="E1598">
        <f t="shared" si="1608"/>
        <v>0</v>
      </c>
      <c r="F1598">
        <f t="shared" si="1611"/>
        <v>0</v>
      </c>
    </row>
    <row r="1599" spans="1:6" x14ac:dyDescent="0.3">
      <c r="A1599">
        <v>1591</v>
      </c>
      <c r="B1599">
        <f>IF(A1599&lt;=$B$2,SMALL('K_out calculations'!$I$2:INDEX('K_out calculations'!$I:$I,$B$2+1),A1599+1),NA())</f>
        <v>0</v>
      </c>
      <c r="C1599">
        <f t="shared" ref="C1599" si="1663">IF(ISNUMBER(B1599),B1599,NA())</f>
        <v>0</v>
      </c>
      <c r="D1599">
        <f t="shared" si="1610"/>
        <v>0.18852264643111216</v>
      </c>
      <c r="E1599">
        <f t="shared" si="1608"/>
        <v>0</v>
      </c>
      <c r="F1599">
        <f t="shared" si="1611"/>
        <v>0</v>
      </c>
    </row>
    <row r="1600" spans="1:6" x14ac:dyDescent="0.3">
      <c r="A1600">
        <v>1592</v>
      </c>
      <c r="B1600">
        <f>IF(A1600&lt;=$B$2,SMALL('K_out calculations'!$I$2:INDEX('K_out calculations'!$I:$I,$B$2+1),A1600+1),NA())</f>
        <v>0</v>
      </c>
      <c r="C1600">
        <f t="shared" ref="C1600" si="1664">IF(ISNUMBER(B1600),C1599+B1600,NA())</f>
        <v>0</v>
      </c>
      <c r="D1600">
        <f t="shared" si="1610"/>
        <v>0.18864121413327009</v>
      </c>
      <c r="E1600">
        <f t="shared" si="1608"/>
        <v>0</v>
      </c>
      <c r="F1600">
        <f t="shared" si="1611"/>
        <v>0</v>
      </c>
    </row>
    <row r="1601" spans="1:6" x14ac:dyDescent="0.3">
      <c r="A1601">
        <v>1593</v>
      </c>
      <c r="B1601">
        <f>IF(A1601&lt;=$B$2,SMALL('K_out calculations'!$I$2:INDEX('K_out calculations'!$I:$I,$B$2+1),A1601+1),NA())</f>
        <v>0</v>
      </c>
      <c r="C1601">
        <f t="shared" ref="C1601" si="1665">IF(ISNUMBER(B1601),B1601,NA())</f>
        <v>0</v>
      </c>
      <c r="D1601">
        <f t="shared" si="1610"/>
        <v>0.18875978183542802</v>
      </c>
      <c r="E1601">
        <f t="shared" si="1608"/>
        <v>0</v>
      </c>
      <c r="F1601">
        <f t="shared" si="1611"/>
        <v>0</v>
      </c>
    </row>
    <row r="1602" spans="1:6" x14ac:dyDescent="0.3">
      <c r="A1602">
        <v>1594</v>
      </c>
      <c r="B1602">
        <f>IF(A1602&lt;=$B$2,SMALL('K_out calculations'!$I$2:INDEX('K_out calculations'!$I:$I,$B$2+1),A1602+1),NA())</f>
        <v>0</v>
      </c>
      <c r="C1602">
        <f t="shared" ref="C1602" si="1666">IF(ISNUMBER(B1602),C1601+B1602,NA())</f>
        <v>0</v>
      </c>
      <c r="D1602">
        <f t="shared" si="1610"/>
        <v>0.18887834953758595</v>
      </c>
      <c r="E1602">
        <f t="shared" si="1608"/>
        <v>0</v>
      </c>
      <c r="F1602">
        <f t="shared" si="1611"/>
        <v>0</v>
      </c>
    </row>
    <row r="1603" spans="1:6" x14ac:dyDescent="0.3">
      <c r="A1603">
        <v>1595</v>
      </c>
      <c r="B1603">
        <f>IF(A1603&lt;=$B$2,SMALL('K_out calculations'!$I$2:INDEX('K_out calculations'!$I:$I,$B$2+1),A1603+1),NA())</f>
        <v>0</v>
      </c>
      <c r="C1603">
        <f t="shared" ref="C1603" si="1667">IF(ISNUMBER(B1603),B1603,NA())</f>
        <v>0</v>
      </c>
      <c r="D1603">
        <f t="shared" si="1610"/>
        <v>0.18899691723974391</v>
      </c>
      <c r="E1603">
        <f t="shared" si="1608"/>
        <v>0</v>
      </c>
      <c r="F1603">
        <f t="shared" si="1611"/>
        <v>0</v>
      </c>
    </row>
    <row r="1604" spans="1:6" x14ac:dyDescent="0.3">
      <c r="A1604">
        <v>1596</v>
      </c>
      <c r="B1604">
        <f>IF(A1604&lt;=$B$2,SMALL('K_out calculations'!$I$2:INDEX('K_out calculations'!$I:$I,$B$2+1),A1604+1),NA())</f>
        <v>0</v>
      </c>
      <c r="C1604">
        <f t="shared" ref="C1604" si="1668">IF(ISNUMBER(B1604),C1603+B1604,NA())</f>
        <v>0</v>
      </c>
      <c r="D1604">
        <f t="shared" si="1610"/>
        <v>0.18911548494190183</v>
      </c>
      <c r="E1604">
        <f t="shared" si="1608"/>
        <v>0</v>
      </c>
      <c r="F1604">
        <f t="shared" si="1611"/>
        <v>0</v>
      </c>
    </row>
    <row r="1605" spans="1:6" x14ac:dyDescent="0.3">
      <c r="A1605">
        <v>1597</v>
      </c>
      <c r="B1605">
        <f>IF(A1605&lt;=$B$2,SMALL('K_out calculations'!$I$2:INDEX('K_out calculations'!$I:$I,$B$2+1),A1605+1),NA())</f>
        <v>0</v>
      </c>
      <c r="C1605">
        <f t="shared" ref="C1605" si="1669">IF(ISNUMBER(B1605),B1605,NA())</f>
        <v>0</v>
      </c>
      <c r="D1605">
        <f t="shared" si="1610"/>
        <v>0.18923405264405976</v>
      </c>
      <c r="E1605">
        <f t="shared" si="1608"/>
        <v>0</v>
      </c>
      <c r="F1605">
        <f t="shared" si="1611"/>
        <v>0</v>
      </c>
    </row>
    <row r="1606" spans="1:6" x14ac:dyDescent="0.3">
      <c r="A1606">
        <v>1598</v>
      </c>
      <c r="B1606">
        <f>IF(A1606&lt;=$B$2,SMALL('K_out calculations'!$I$2:INDEX('K_out calculations'!$I:$I,$B$2+1),A1606+1),NA())</f>
        <v>0</v>
      </c>
      <c r="C1606">
        <f t="shared" ref="C1606" si="1670">IF(ISNUMBER(B1606),C1605+B1606,NA())</f>
        <v>0</v>
      </c>
      <c r="D1606">
        <f t="shared" si="1610"/>
        <v>0.18935262034621769</v>
      </c>
      <c r="E1606">
        <f t="shared" si="1608"/>
        <v>0</v>
      </c>
      <c r="F1606">
        <f t="shared" si="1611"/>
        <v>0</v>
      </c>
    </row>
    <row r="1607" spans="1:6" x14ac:dyDescent="0.3">
      <c r="A1607">
        <v>1599</v>
      </c>
      <c r="B1607">
        <f>IF(A1607&lt;=$B$2,SMALL('K_out calculations'!$I$2:INDEX('K_out calculations'!$I:$I,$B$2+1),A1607+1),NA())</f>
        <v>0</v>
      </c>
      <c r="C1607">
        <f t="shared" ref="C1607" si="1671">IF(ISNUMBER(B1607),B1607,NA())</f>
        <v>0</v>
      </c>
      <c r="D1607">
        <f t="shared" si="1610"/>
        <v>0.18947118804837562</v>
      </c>
      <c r="E1607">
        <f t="shared" si="1608"/>
        <v>0</v>
      </c>
      <c r="F1607">
        <f t="shared" si="1611"/>
        <v>0</v>
      </c>
    </row>
    <row r="1608" spans="1:6" x14ac:dyDescent="0.3">
      <c r="A1608">
        <v>1600</v>
      </c>
      <c r="B1608">
        <f>IF(A1608&lt;=$B$2,SMALL('K_out calculations'!$I$2:INDEX('K_out calculations'!$I:$I,$B$2+1),A1608+1),NA())</f>
        <v>0</v>
      </c>
      <c r="C1608">
        <f t="shared" ref="C1608" si="1672">IF(ISNUMBER(B1608),C1607+B1608,NA())</f>
        <v>0</v>
      </c>
      <c r="D1608">
        <f t="shared" si="1610"/>
        <v>0.18958975575053355</v>
      </c>
      <c r="E1608">
        <f t="shared" si="1608"/>
        <v>0</v>
      </c>
      <c r="F1608">
        <f t="shared" si="1611"/>
        <v>0</v>
      </c>
    </row>
    <row r="1609" spans="1:6" x14ac:dyDescent="0.3">
      <c r="A1609">
        <v>1601</v>
      </c>
      <c r="B1609">
        <f>IF(A1609&lt;=$B$2,SMALL('K_out calculations'!$I$2:INDEX('K_out calculations'!$I:$I,$B$2+1),A1609+1),NA())</f>
        <v>0</v>
      </c>
      <c r="C1609">
        <f t="shared" ref="C1609" si="1673">IF(ISNUMBER(B1609),B1609,NA())</f>
        <v>0</v>
      </c>
      <c r="D1609">
        <f t="shared" si="1610"/>
        <v>0.18970832345269148</v>
      </c>
      <c r="E1609">
        <f t="shared" si="1608"/>
        <v>0</v>
      </c>
      <c r="F1609">
        <f t="shared" si="1611"/>
        <v>0</v>
      </c>
    </row>
    <row r="1610" spans="1:6" x14ac:dyDescent="0.3">
      <c r="A1610">
        <v>1602</v>
      </c>
      <c r="B1610">
        <f>IF(A1610&lt;=$B$2,SMALL('K_out calculations'!$I$2:INDEX('K_out calculations'!$I:$I,$B$2+1),A1610+1),NA())</f>
        <v>0</v>
      </c>
      <c r="C1610">
        <f t="shared" ref="C1610" si="1674">IF(ISNUMBER(B1610),C1609+B1610,NA())</f>
        <v>0</v>
      </c>
      <c r="D1610">
        <f t="shared" si="1610"/>
        <v>0.18982689115484941</v>
      </c>
      <c r="E1610">
        <f t="shared" ref="E1610:E1673" si="1675">IF(ISNUMBER(C1610),C1610/$B$3,NA())</f>
        <v>0</v>
      </c>
      <c r="F1610">
        <f t="shared" si="1611"/>
        <v>0</v>
      </c>
    </row>
    <row r="1611" spans="1:6" x14ac:dyDescent="0.3">
      <c r="A1611">
        <v>1603</v>
      </c>
      <c r="B1611">
        <f>IF(A1611&lt;=$B$2,SMALL('K_out calculations'!$I$2:INDEX('K_out calculations'!$I:$I,$B$2+1),A1611+1),NA())</f>
        <v>0</v>
      </c>
      <c r="C1611">
        <f t="shared" ref="C1611" si="1676">IF(ISNUMBER(B1611),B1611,NA())</f>
        <v>0</v>
      </c>
      <c r="D1611">
        <f t="shared" ref="D1611:D1674" si="1677">IF(A1611&lt;=$B$2, (A1611-1)/$B$2,NA())</f>
        <v>0.18994545885700734</v>
      </c>
      <c r="E1611">
        <f t="shared" si="1675"/>
        <v>0</v>
      </c>
      <c r="F1611">
        <f t="shared" ref="F1611:F1674" si="1678">IF(AND(ISNUMBER(E1611),ISNUMBER(E1610),ISNUMBER(D1611),ISNUMBER(D1610)),(E1611+E1610)/2*(D1611-D1610),NA())</f>
        <v>0</v>
      </c>
    </row>
    <row r="1612" spans="1:6" x14ac:dyDescent="0.3">
      <c r="A1612">
        <v>1604</v>
      </c>
      <c r="B1612">
        <f>IF(A1612&lt;=$B$2,SMALL('K_out calculations'!$I$2:INDEX('K_out calculations'!$I:$I,$B$2+1),A1612+1),NA())</f>
        <v>0</v>
      </c>
      <c r="C1612">
        <f t="shared" ref="C1612" si="1679">IF(ISNUMBER(B1612),C1611+B1612,NA())</f>
        <v>0</v>
      </c>
      <c r="D1612">
        <f t="shared" si="1677"/>
        <v>0.19006402655916529</v>
      </c>
      <c r="E1612">
        <f t="shared" si="1675"/>
        <v>0</v>
      </c>
      <c r="F1612">
        <f t="shared" si="1678"/>
        <v>0</v>
      </c>
    </row>
    <row r="1613" spans="1:6" x14ac:dyDescent="0.3">
      <c r="A1613">
        <v>1605</v>
      </c>
      <c r="B1613">
        <f>IF(A1613&lt;=$B$2,SMALL('K_out calculations'!$I$2:INDEX('K_out calculations'!$I:$I,$B$2+1),A1613+1),NA())</f>
        <v>0</v>
      </c>
      <c r="C1613">
        <f t="shared" ref="C1613" si="1680">IF(ISNUMBER(B1613),B1613,NA())</f>
        <v>0</v>
      </c>
      <c r="D1613">
        <f t="shared" si="1677"/>
        <v>0.19018259426132322</v>
      </c>
      <c r="E1613">
        <f t="shared" si="1675"/>
        <v>0</v>
      </c>
      <c r="F1613">
        <f t="shared" si="1678"/>
        <v>0</v>
      </c>
    </row>
    <row r="1614" spans="1:6" x14ac:dyDescent="0.3">
      <c r="A1614">
        <v>1606</v>
      </c>
      <c r="B1614">
        <f>IF(A1614&lt;=$B$2,SMALL('K_out calculations'!$I$2:INDEX('K_out calculations'!$I:$I,$B$2+1),A1614+1),NA())</f>
        <v>0</v>
      </c>
      <c r="C1614">
        <f t="shared" ref="C1614" si="1681">IF(ISNUMBER(B1614),C1613+B1614,NA())</f>
        <v>0</v>
      </c>
      <c r="D1614">
        <f t="shared" si="1677"/>
        <v>0.19030116196348115</v>
      </c>
      <c r="E1614">
        <f t="shared" si="1675"/>
        <v>0</v>
      </c>
      <c r="F1614">
        <f t="shared" si="1678"/>
        <v>0</v>
      </c>
    </row>
    <row r="1615" spans="1:6" x14ac:dyDescent="0.3">
      <c r="A1615">
        <v>1607</v>
      </c>
      <c r="B1615">
        <f>IF(A1615&lt;=$B$2,SMALL('K_out calculations'!$I$2:INDEX('K_out calculations'!$I:$I,$B$2+1),A1615+1),NA())</f>
        <v>0</v>
      </c>
      <c r="C1615">
        <f t="shared" ref="C1615" si="1682">IF(ISNUMBER(B1615),B1615,NA())</f>
        <v>0</v>
      </c>
      <c r="D1615">
        <f t="shared" si="1677"/>
        <v>0.19041972966563908</v>
      </c>
      <c r="E1615">
        <f t="shared" si="1675"/>
        <v>0</v>
      </c>
      <c r="F1615">
        <f t="shared" si="1678"/>
        <v>0</v>
      </c>
    </row>
    <row r="1616" spans="1:6" x14ac:dyDescent="0.3">
      <c r="A1616">
        <v>1608</v>
      </c>
      <c r="B1616">
        <f>IF(A1616&lt;=$B$2,SMALL('K_out calculations'!$I$2:INDEX('K_out calculations'!$I:$I,$B$2+1),A1616+1),NA())</f>
        <v>0</v>
      </c>
      <c r="C1616">
        <f t="shared" ref="C1616" si="1683">IF(ISNUMBER(B1616),C1615+B1616,NA())</f>
        <v>0</v>
      </c>
      <c r="D1616">
        <f t="shared" si="1677"/>
        <v>0.19053829736779701</v>
      </c>
      <c r="E1616">
        <f t="shared" si="1675"/>
        <v>0</v>
      </c>
      <c r="F1616">
        <f t="shared" si="1678"/>
        <v>0</v>
      </c>
    </row>
    <row r="1617" spans="1:6" x14ac:dyDescent="0.3">
      <c r="A1617">
        <v>1609</v>
      </c>
      <c r="B1617">
        <f>IF(A1617&lt;=$B$2,SMALL('K_out calculations'!$I$2:INDEX('K_out calculations'!$I:$I,$B$2+1),A1617+1),NA())</f>
        <v>0</v>
      </c>
      <c r="C1617">
        <f t="shared" ref="C1617" si="1684">IF(ISNUMBER(B1617),B1617,NA())</f>
        <v>0</v>
      </c>
      <c r="D1617">
        <f t="shared" si="1677"/>
        <v>0.19065686506995494</v>
      </c>
      <c r="E1617">
        <f t="shared" si="1675"/>
        <v>0</v>
      </c>
      <c r="F1617">
        <f t="shared" si="1678"/>
        <v>0</v>
      </c>
    </row>
    <row r="1618" spans="1:6" x14ac:dyDescent="0.3">
      <c r="A1618">
        <v>1610</v>
      </c>
      <c r="B1618">
        <f>IF(A1618&lt;=$B$2,SMALL('K_out calculations'!$I$2:INDEX('K_out calculations'!$I:$I,$B$2+1),A1618+1),NA())</f>
        <v>0</v>
      </c>
      <c r="C1618">
        <f t="shared" ref="C1618" si="1685">IF(ISNUMBER(B1618),C1617+B1618,NA())</f>
        <v>0</v>
      </c>
      <c r="D1618">
        <f t="shared" si="1677"/>
        <v>0.19077543277211287</v>
      </c>
      <c r="E1618">
        <f t="shared" si="1675"/>
        <v>0</v>
      </c>
      <c r="F1618">
        <f t="shared" si="1678"/>
        <v>0</v>
      </c>
    </row>
    <row r="1619" spans="1:6" x14ac:dyDescent="0.3">
      <c r="A1619">
        <v>1611</v>
      </c>
      <c r="B1619">
        <f>IF(A1619&lt;=$B$2,SMALL('K_out calculations'!$I$2:INDEX('K_out calculations'!$I:$I,$B$2+1),A1619+1),NA())</f>
        <v>0</v>
      </c>
      <c r="C1619">
        <f t="shared" ref="C1619" si="1686">IF(ISNUMBER(B1619),B1619,NA())</f>
        <v>0</v>
      </c>
      <c r="D1619">
        <f t="shared" si="1677"/>
        <v>0.1908940004742708</v>
      </c>
      <c r="E1619">
        <f t="shared" si="1675"/>
        <v>0</v>
      </c>
      <c r="F1619">
        <f t="shared" si="1678"/>
        <v>0</v>
      </c>
    </row>
    <row r="1620" spans="1:6" x14ac:dyDescent="0.3">
      <c r="A1620">
        <v>1612</v>
      </c>
      <c r="B1620">
        <f>IF(A1620&lt;=$B$2,SMALL('K_out calculations'!$I$2:INDEX('K_out calculations'!$I:$I,$B$2+1),A1620+1),NA())</f>
        <v>0</v>
      </c>
      <c r="C1620">
        <f t="shared" ref="C1620" si="1687">IF(ISNUMBER(B1620),C1619+B1620,NA())</f>
        <v>0</v>
      </c>
      <c r="D1620">
        <f t="shared" si="1677"/>
        <v>0.19101256817642875</v>
      </c>
      <c r="E1620">
        <f t="shared" si="1675"/>
        <v>0</v>
      </c>
      <c r="F1620">
        <f t="shared" si="1678"/>
        <v>0</v>
      </c>
    </row>
    <row r="1621" spans="1:6" x14ac:dyDescent="0.3">
      <c r="A1621">
        <v>1613</v>
      </c>
      <c r="B1621">
        <f>IF(A1621&lt;=$B$2,SMALL('K_out calculations'!$I$2:INDEX('K_out calculations'!$I:$I,$B$2+1),A1621+1),NA())</f>
        <v>0</v>
      </c>
      <c r="C1621">
        <f t="shared" ref="C1621" si="1688">IF(ISNUMBER(B1621),B1621,NA())</f>
        <v>0</v>
      </c>
      <c r="D1621">
        <f t="shared" si="1677"/>
        <v>0.19113113587858668</v>
      </c>
      <c r="E1621">
        <f t="shared" si="1675"/>
        <v>0</v>
      </c>
      <c r="F1621">
        <f t="shared" si="1678"/>
        <v>0</v>
      </c>
    </row>
    <row r="1622" spans="1:6" x14ac:dyDescent="0.3">
      <c r="A1622">
        <v>1614</v>
      </c>
      <c r="B1622">
        <f>IF(A1622&lt;=$B$2,SMALL('K_out calculations'!$I$2:INDEX('K_out calculations'!$I:$I,$B$2+1),A1622+1),NA())</f>
        <v>0</v>
      </c>
      <c r="C1622">
        <f t="shared" ref="C1622" si="1689">IF(ISNUMBER(B1622),C1621+B1622,NA())</f>
        <v>0</v>
      </c>
      <c r="D1622">
        <f t="shared" si="1677"/>
        <v>0.19124970358074461</v>
      </c>
      <c r="E1622">
        <f t="shared" si="1675"/>
        <v>0</v>
      </c>
      <c r="F1622">
        <f t="shared" si="1678"/>
        <v>0</v>
      </c>
    </row>
    <row r="1623" spans="1:6" x14ac:dyDescent="0.3">
      <c r="A1623">
        <v>1615</v>
      </c>
      <c r="B1623">
        <f>IF(A1623&lt;=$B$2,SMALL('K_out calculations'!$I$2:INDEX('K_out calculations'!$I:$I,$B$2+1),A1623+1),NA())</f>
        <v>0</v>
      </c>
      <c r="C1623">
        <f t="shared" ref="C1623" si="1690">IF(ISNUMBER(B1623),B1623,NA())</f>
        <v>0</v>
      </c>
      <c r="D1623">
        <f t="shared" si="1677"/>
        <v>0.19136827128290254</v>
      </c>
      <c r="E1623">
        <f t="shared" si="1675"/>
        <v>0</v>
      </c>
      <c r="F1623">
        <f t="shared" si="1678"/>
        <v>0</v>
      </c>
    </row>
    <row r="1624" spans="1:6" x14ac:dyDescent="0.3">
      <c r="A1624">
        <v>1616</v>
      </c>
      <c r="B1624">
        <f>IF(A1624&lt;=$B$2,SMALL('K_out calculations'!$I$2:INDEX('K_out calculations'!$I:$I,$B$2+1),A1624+1),NA())</f>
        <v>0</v>
      </c>
      <c r="C1624">
        <f t="shared" ref="C1624" si="1691">IF(ISNUMBER(B1624),C1623+B1624,NA())</f>
        <v>0</v>
      </c>
      <c r="D1624">
        <f t="shared" si="1677"/>
        <v>0.19148683898506047</v>
      </c>
      <c r="E1624">
        <f t="shared" si="1675"/>
        <v>0</v>
      </c>
      <c r="F1624">
        <f t="shared" si="1678"/>
        <v>0</v>
      </c>
    </row>
    <row r="1625" spans="1:6" x14ac:dyDescent="0.3">
      <c r="A1625">
        <v>1617</v>
      </c>
      <c r="B1625">
        <f>IF(A1625&lt;=$B$2,SMALL('K_out calculations'!$I$2:INDEX('K_out calculations'!$I:$I,$B$2+1),A1625+1),NA())</f>
        <v>0</v>
      </c>
      <c r="C1625">
        <f t="shared" ref="C1625" si="1692">IF(ISNUMBER(B1625),B1625,NA())</f>
        <v>0</v>
      </c>
      <c r="D1625">
        <f t="shared" si="1677"/>
        <v>0.1916054066872184</v>
      </c>
      <c r="E1625">
        <f t="shared" si="1675"/>
        <v>0</v>
      </c>
      <c r="F1625">
        <f t="shared" si="1678"/>
        <v>0</v>
      </c>
    </row>
    <row r="1626" spans="1:6" x14ac:dyDescent="0.3">
      <c r="A1626">
        <v>1618</v>
      </c>
      <c r="B1626">
        <f>IF(A1626&lt;=$B$2,SMALL('K_out calculations'!$I$2:INDEX('K_out calculations'!$I:$I,$B$2+1),A1626+1),NA())</f>
        <v>0</v>
      </c>
      <c r="C1626">
        <f t="shared" ref="C1626" si="1693">IF(ISNUMBER(B1626),C1625+B1626,NA())</f>
        <v>0</v>
      </c>
      <c r="D1626">
        <f t="shared" si="1677"/>
        <v>0.19172397438937633</v>
      </c>
      <c r="E1626">
        <f t="shared" si="1675"/>
        <v>0</v>
      </c>
      <c r="F1626">
        <f t="shared" si="1678"/>
        <v>0</v>
      </c>
    </row>
    <row r="1627" spans="1:6" x14ac:dyDescent="0.3">
      <c r="A1627">
        <v>1619</v>
      </c>
      <c r="B1627">
        <f>IF(A1627&lt;=$B$2,SMALL('K_out calculations'!$I$2:INDEX('K_out calculations'!$I:$I,$B$2+1),A1627+1),NA())</f>
        <v>0</v>
      </c>
      <c r="C1627">
        <f t="shared" ref="C1627" si="1694">IF(ISNUMBER(B1627),B1627,NA())</f>
        <v>0</v>
      </c>
      <c r="D1627">
        <f t="shared" si="1677"/>
        <v>0.19184254209153426</v>
      </c>
      <c r="E1627">
        <f t="shared" si="1675"/>
        <v>0</v>
      </c>
      <c r="F1627">
        <f t="shared" si="1678"/>
        <v>0</v>
      </c>
    </row>
    <row r="1628" spans="1:6" x14ac:dyDescent="0.3">
      <c r="A1628">
        <v>1620</v>
      </c>
      <c r="B1628">
        <f>IF(A1628&lt;=$B$2,SMALL('K_out calculations'!$I$2:INDEX('K_out calculations'!$I:$I,$B$2+1),A1628+1),NA())</f>
        <v>0</v>
      </c>
      <c r="C1628">
        <f t="shared" ref="C1628" si="1695">IF(ISNUMBER(B1628),C1627+B1628,NA())</f>
        <v>0</v>
      </c>
      <c r="D1628">
        <f t="shared" si="1677"/>
        <v>0.19196110979369219</v>
      </c>
      <c r="E1628">
        <f t="shared" si="1675"/>
        <v>0</v>
      </c>
      <c r="F1628">
        <f t="shared" si="1678"/>
        <v>0</v>
      </c>
    </row>
    <row r="1629" spans="1:6" x14ac:dyDescent="0.3">
      <c r="A1629">
        <v>1621</v>
      </c>
      <c r="B1629">
        <f>IF(A1629&lt;=$B$2,SMALL('K_out calculations'!$I$2:INDEX('K_out calculations'!$I:$I,$B$2+1),A1629+1),NA())</f>
        <v>0</v>
      </c>
      <c r="C1629">
        <f t="shared" ref="C1629" si="1696">IF(ISNUMBER(B1629),B1629,NA())</f>
        <v>0</v>
      </c>
      <c r="D1629">
        <f t="shared" si="1677"/>
        <v>0.19207967749585014</v>
      </c>
      <c r="E1629">
        <f t="shared" si="1675"/>
        <v>0</v>
      </c>
      <c r="F1629">
        <f t="shared" si="1678"/>
        <v>0</v>
      </c>
    </row>
    <row r="1630" spans="1:6" x14ac:dyDescent="0.3">
      <c r="A1630">
        <v>1622</v>
      </c>
      <c r="B1630">
        <f>IF(A1630&lt;=$B$2,SMALL('K_out calculations'!$I$2:INDEX('K_out calculations'!$I:$I,$B$2+1),A1630+1),NA())</f>
        <v>0</v>
      </c>
      <c r="C1630">
        <f t="shared" ref="C1630" si="1697">IF(ISNUMBER(B1630),C1629+B1630,NA())</f>
        <v>0</v>
      </c>
      <c r="D1630">
        <f t="shared" si="1677"/>
        <v>0.19219824519800807</v>
      </c>
      <c r="E1630">
        <f t="shared" si="1675"/>
        <v>0</v>
      </c>
      <c r="F1630">
        <f t="shared" si="1678"/>
        <v>0</v>
      </c>
    </row>
    <row r="1631" spans="1:6" x14ac:dyDescent="0.3">
      <c r="A1631">
        <v>1623</v>
      </c>
      <c r="B1631">
        <f>IF(A1631&lt;=$B$2,SMALL('K_out calculations'!$I$2:INDEX('K_out calculations'!$I:$I,$B$2+1),A1631+1),NA())</f>
        <v>0</v>
      </c>
      <c r="C1631">
        <f t="shared" ref="C1631" si="1698">IF(ISNUMBER(B1631),B1631,NA())</f>
        <v>0</v>
      </c>
      <c r="D1631">
        <f t="shared" si="1677"/>
        <v>0.192316812900166</v>
      </c>
      <c r="E1631">
        <f t="shared" si="1675"/>
        <v>0</v>
      </c>
      <c r="F1631">
        <f t="shared" si="1678"/>
        <v>0</v>
      </c>
    </row>
    <row r="1632" spans="1:6" x14ac:dyDescent="0.3">
      <c r="A1632">
        <v>1624</v>
      </c>
      <c r="B1632">
        <f>IF(A1632&lt;=$B$2,SMALL('K_out calculations'!$I$2:INDEX('K_out calculations'!$I:$I,$B$2+1),A1632+1),NA())</f>
        <v>0</v>
      </c>
      <c r="C1632">
        <f t="shared" ref="C1632" si="1699">IF(ISNUMBER(B1632),C1631+B1632,NA())</f>
        <v>0</v>
      </c>
      <c r="D1632">
        <f t="shared" si="1677"/>
        <v>0.19243538060232393</v>
      </c>
      <c r="E1632">
        <f t="shared" si="1675"/>
        <v>0</v>
      </c>
      <c r="F1632">
        <f t="shared" si="1678"/>
        <v>0</v>
      </c>
    </row>
    <row r="1633" spans="1:6" x14ac:dyDescent="0.3">
      <c r="A1633">
        <v>1625</v>
      </c>
      <c r="B1633">
        <f>IF(A1633&lt;=$B$2,SMALL('K_out calculations'!$I$2:INDEX('K_out calculations'!$I:$I,$B$2+1),A1633+1),NA())</f>
        <v>0</v>
      </c>
      <c r="C1633">
        <f t="shared" ref="C1633" si="1700">IF(ISNUMBER(B1633),B1633,NA())</f>
        <v>0</v>
      </c>
      <c r="D1633">
        <f t="shared" si="1677"/>
        <v>0.19255394830448186</v>
      </c>
      <c r="E1633">
        <f t="shared" si="1675"/>
        <v>0</v>
      </c>
      <c r="F1633">
        <f t="shared" si="1678"/>
        <v>0</v>
      </c>
    </row>
    <row r="1634" spans="1:6" x14ac:dyDescent="0.3">
      <c r="A1634">
        <v>1626</v>
      </c>
      <c r="B1634">
        <f>IF(A1634&lt;=$B$2,SMALL('K_out calculations'!$I$2:INDEX('K_out calculations'!$I:$I,$B$2+1),A1634+1),NA())</f>
        <v>0</v>
      </c>
      <c r="C1634">
        <f t="shared" ref="C1634" si="1701">IF(ISNUMBER(B1634),C1633+B1634,NA())</f>
        <v>0</v>
      </c>
      <c r="D1634">
        <f t="shared" si="1677"/>
        <v>0.19267251600663979</v>
      </c>
      <c r="E1634">
        <f t="shared" si="1675"/>
        <v>0</v>
      </c>
      <c r="F1634">
        <f t="shared" si="1678"/>
        <v>0</v>
      </c>
    </row>
    <row r="1635" spans="1:6" x14ac:dyDescent="0.3">
      <c r="A1635">
        <v>1627</v>
      </c>
      <c r="B1635">
        <f>IF(A1635&lt;=$B$2,SMALL('K_out calculations'!$I$2:INDEX('K_out calculations'!$I:$I,$B$2+1),A1635+1),NA())</f>
        <v>0</v>
      </c>
      <c r="C1635">
        <f t="shared" ref="C1635" si="1702">IF(ISNUMBER(B1635),B1635,NA())</f>
        <v>0</v>
      </c>
      <c r="D1635">
        <f t="shared" si="1677"/>
        <v>0.19279108370879772</v>
      </c>
      <c r="E1635">
        <f t="shared" si="1675"/>
        <v>0</v>
      </c>
      <c r="F1635">
        <f t="shared" si="1678"/>
        <v>0</v>
      </c>
    </row>
    <row r="1636" spans="1:6" x14ac:dyDescent="0.3">
      <c r="A1636">
        <v>1628</v>
      </c>
      <c r="B1636">
        <f>IF(A1636&lt;=$B$2,SMALL('K_out calculations'!$I$2:INDEX('K_out calculations'!$I:$I,$B$2+1),A1636+1),NA())</f>
        <v>0</v>
      </c>
      <c r="C1636">
        <f t="shared" ref="C1636" si="1703">IF(ISNUMBER(B1636),C1635+B1636,NA())</f>
        <v>0</v>
      </c>
      <c r="D1636">
        <f t="shared" si="1677"/>
        <v>0.19290965141095565</v>
      </c>
      <c r="E1636">
        <f t="shared" si="1675"/>
        <v>0</v>
      </c>
      <c r="F1636">
        <f t="shared" si="1678"/>
        <v>0</v>
      </c>
    </row>
    <row r="1637" spans="1:6" x14ac:dyDescent="0.3">
      <c r="A1637">
        <v>1629</v>
      </c>
      <c r="B1637">
        <f>IF(A1637&lt;=$B$2,SMALL('K_out calculations'!$I$2:INDEX('K_out calculations'!$I:$I,$B$2+1),A1637+1),NA())</f>
        <v>0</v>
      </c>
      <c r="C1637">
        <f t="shared" ref="C1637" si="1704">IF(ISNUMBER(B1637),B1637,NA())</f>
        <v>0</v>
      </c>
      <c r="D1637">
        <f t="shared" si="1677"/>
        <v>0.19302821911311357</v>
      </c>
      <c r="E1637">
        <f t="shared" si="1675"/>
        <v>0</v>
      </c>
      <c r="F1637">
        <f t="shared" si="1678"/>
        <v>0</v>
      </c>
    </row>
    <row r="1638" spans="1:6" x14ac:dyDescent="0.3">
      <c r="A1638">
        <v>1630</v>
      </c>
      <c r="B1638">
        <f>IF(A1638&lt;=$B$2,SMALL('K_out calculations'!$I$2:INDEX('K_out calculations'!$I:$I,$B$2+1),A1638+1),NA())</f>
        <v>0</v>
      </c>
      <c r="C1638">
        <f t="shared" ref="C1638" si="1705">IF(ISNUMBER(B1638),C1637+B1638,NA())</f>
        <v>0</v>
      </c>
      <c r="D1638">
        <f t="shared" si="1677"/>
        <v>0.19314678681527153</v>
      </c>
      <c r="E1638">
        <f t="shared" si="1675"/>
        <v>0</v>
      </c>
      <c r="F1638">
        <f t="shared" si="1678"/>
        <v>0</v>
      </c>
    </row>
    <row r="1639" spans="1:6" x14ac:dyDescent="0.3">
      <c r="A1639">
        <v>1631</v>
      </c>
      <c r="B1639">
        <f>IF(A1639&lt;=$B$2,SMALL('K_out calculations'!$I$2:INDEX('K_out calculations'!$I:$I,$B$2+1),A1639+1),NA())</f>
        <v>0</v>
      </c>
      <c r="C1639">
        <f t="shared" ref="C1639" si="1706">IF(ISNUMBER(B1639),B1639,NA())</f>
        <v>0</v>
      </c>
      <c r="D1639">
        <f t="shared" si="1677"/>
        <v>0.19326535451742946</v>
      </c>
      <c r="E1639">
        <f t="shared" si="1675"/>
        <v>0</v>
      </c>
      <c r="F1639">
        <f t="shared" si="1678"/>
        <v>0</v>
      </c>
    </row>
    <row r="1640" spans="1:6" x14ac:dyDescent="0.3">
      <c r="A1640">
        <v>1632</v>
      </c>
      <c r="B1640">
        <f>IF(A1640&lt;=$B$2,SMALL('K_out calculations'!$I$2:INDEX('K_out calculations'!$I:$I,$B$2+1),A1640+1),NA())</f>
        <v>0</v>
      </c>
      <c r="C1640">
        <f t="shared" ref="C1640" si="1707">IF(ISNUMBER(B1640),C1639+B1640,NA())</f>
        <v>0</v>
      </c>
      <c r="D1640">
        <f t="shared" si="1677"/>
        <v>0.19338392221958739</v>
      </c>
      <c r="E1640">
        <f t="shared" si="1675"/>
        <v>0</v>
      </c>
      <c r="F1640">
        <f t="shared" si="1678"/>
        <v>0</v>
      </c>
    </row>
    <row r="1641" spans="1:6" x14ac:dyDescent="0.3">
      <c r="A1641">
        <v>1633</v>
      </c>
      <c r="B1641">
        <f>IF(A1641&lt;=$B$2,SMALL('K_out calculations'!$I$2:INDEX('K_out calculations'!$I:$I,$B$2+1),A1641+1),NA())</f>
        <v>0</v>
      </c>
      <c r="C1641">
        <f t="shared" ref="C1641" si="1708">IF(ISNUMBER(B1641),B1641,NA())</f>
        <v>0</v>
      </c>
      <c r="D1641">
        <f t="shared" si="1677"/>
        <v>0.19350248992174532</v>
      </c>
      <c r="E1641">
        <f t="shared" si="1675"/>
        <v>0</v>
      </c>
      <c r="F1641">
        <f t="shared" si="1678"/>
        <v>0</v>
      </c>
    </row>
    <row r="1642" spans="1:6" x14ac:dyDescent="0.3">
      <c r="A1642">
        <v>1634</v>
      </c>
      <c r="B1642">
        <f>IF(A1642&lt;=$B$2,SMALL('K_out calculations'!$I$2:INDEX('K_out calculations'!$I:$I,$B$2+1),A1642+1),NA())</f>
        <v>0</v>
      </c>
      <c r="C1642">
        <f t="shared" ref="C1642" si="1709">IF(ISNUMBER(B1642),C1641+B1642,NA())</f>
        <v>0</v>
      </c>
      <c r="D1642">
        <f t="shared" si="1677"/>
        <v>0.19362105762390325</v>
      </c>
      <c r="E1642">
        <f t="shared" si="1675"/>
        <v>0</v>
      </c>
      <c r="F1642">
        <f t="shared" si="1678"/>
        <v>0</v>
      </c>
    </row>
    <row r="1643" spans="1:6" x14ac:dyDescent="0.3">
      <c r="A1643">
        <v>1635</v>
      </c>
      <c r="B1643">
        <f>IF(A1643&lt;=$B$2,SMALL('K_out calculations'!$I$2:INDEX('K_out calculations'!$I:$I,$B$2+1),A1643+1),NA())</f>
        <v>0</v>
      </c>
      <c r="C1643">
        <f t="shared" ref="C1643" si="1710">IF(ISNUMBER(B1643),B1643,NA())</f>
        <v>0</v>
      </c>
      <c r="D1643">
        <f t="shared" si="1677"/>
        <v>0.19373962532606118</v>
      </c>
      <c r="E1643">
        <f t="shared" si="1675"/>
        <v>0</v>
      </c>
      <c r="F1643">
        <f t="shared" si="1678"/>
        <v>0</v>
      </c>
    </row>
    <row r="1644" spans="1:6" x14ac:dyDescent="0.3">
      <c r="A1644">
        <v>1636</v>
      </c>
      <c r="B1644">
        <f>IF(A1644&lt;=$B$2,SMALL('K_out calculations'!$I$2:INDEX('K_out calculations'!$I:$I,$B$2+1),A1644+1),NA())</f>
        <v>0</v>
      </c>
      <c r="C1644">
        <f t="shared" ref="C1644" si="1711">IF(ISNUMBER(B1644),C1643+B1644,NA())</f>
        <v>0</v>
      </c>
      <c r="D1644">
        <f t="shared" si="1677"/>
        <v>0.19385819302821911</v>
      </c>
      <c r="E1644">
        <f t="shared" si="1675"/>
        <v>0</v>
      </c>
      <c r="F1644">
        <f t="shared" si="1678"/>
        <v>0</v>
      </c>
    </row>
    <row r="1645" spans="1:6" x14ac:dyDescent="0.3">
      <c r="A1645">
        <v>1637</v>
      </c>
      <c r="B1645">
        <f>IF(A1645&lt;=$B$2,SMALL('K_out calculations'!$I$2:INDEX('K_out calculations'!$I:$I,$B$2+1),A1645+1),NA())</f>
        <v>0</v>
      </c>
      <c r="C1645">
        <f t="shared" ref="C1645" si="1712">IF(ISNUMBER(B1645),B1645,NA())</f>
        <v>0</v>
      </c>
      <c r="D1645">
        <f t="shared" si="1677"/>
        <v>0.19397676073037703</v>
      </c>
      <c r="E1645">
        <f t="shared" si="1675"/>
        <v>0</v>
      </c>
      <c r="F1645">
        <f t="shared" si="1678"/>
        <v>0</v>
      </c>
    </row>
    <row r="1646" spans="1:6" x14ac:dyDescent="0.3">
      <c r="A1646">
        <v>1638</v>
      </c>
      <c r="B1646">
        <f>IF(A1646&lt;=$B$2,SMALL('K_out calculations'!$I$2:INDEX('K_out calculations'!$I:$I,$B$2+1),A1646+1),NA())</f>
        <v>0</v>
      </c>
      <c r="C1646">
        <f t="shared" ref="C1646" si="1713">IF(ISNUMBER(B1646),C1645+B1646,NA())</f>
        <v>0</v>
      </c>
      <c r="D1646">
        <f t="shared" si="1677"/>
        <v>0.19409532843253496</v>
      </c>
      <c r="E1646">
        <f t="shared" si="1675"/>
        <v>0</v>
      </c>
      <c r="F1646">
        <f t="shared" si="1678"/>
        <v>0</v>
      </c>
    </row>
    <row r="1647" spans="1:6" x14ac:dyDescent="0.3">
      <c r="A1647">
        <v>1639</v>
      </c>
      <c r="B1647">
        <f>IF(A1647&lt;=$B$2,SMALL('K_out calculations'!$I$2:INDEX('K_out calculations'!$I:$I,$B$2+1),A1647+1),NA())</f>
        <v>0</v>
      </c>
      <c r="C1647">
        <f t="shared" ref="C1647" si="1714">IF(ISNUMBER(B1647),B1647,NA())</f>
        <v>0</v>
      </c>
      <c r="D1647">
        <f t="shared" si="1677"/>
        <v>0.19421389613469292</v>
      </c>
      <c r="E1647">
        <f t="shared" si="1675"/>
        <v>0</v>
      </c>
      <c r="F1647">
        <f t="shared" si="1678"/>
        <v>0</v>
      </c>
    </row>
    <row r="1648" spans="1:6" x14ac:dyDescent="0.3">
      <c r="A1648">
        <v>1640</v>
      </c>
      <c r="B1648">
        <f>IF(A1648&lt;=$B$2,SMALL('K_out calculations'!$I$2:INDEX('K_out calculations'!$I:$I,$B$2+1),A1648+1),NA())</f>
        <v>0</v>
      </c>
      <c r="C1648">
        <f t="shared" ref="C1648" si="1715">IF(ISNUMBER(B1648),C1647+B1648,NA())</f>
        <v>0</v>
      </c>
      <c r="D1648">
        <f t="shared" si="1677"/>
        <v>0.19433246383685085</v>
      </c>
      <c r="E1648">
        <f t="shared" si="1675"/>
        <v>0</v>
      </c>
      <c r="F1648">
        <f t="shared" si="1678"/>
        <v>0</v>
      </c>
    </row>
    <row r="1649" spans="1:6" x14ac:dyDescent="0.3">
      <c r="A1649">
        <v>1641</v>
      </c>
      <c r="B1649">
        <f>IF(A1649&lt;=$B$2,SMALL('K_out calculations'!$I$2:INDEX('K_out calculations'!$I:$I,$B$2+1),A1649+1),NA())</f>
        <v>0</v>
      </c>
      <c r="C1649">
        <f t="shared" ref="C1649" si="1716">IF(ISNUMBER(B1649),B1649,NA())</f>
        <v>0</v>
      </c>
      <c r="D1649">
        <f t="shared" si="1677"/>
        <v>0.19445103153900878</v>
      </c>
      <c r="E1649">
        <f t="shared" si="1675"/>
        <v>0</v>
      </c>
      <c r="F1649">
        <f t="shared" si="1678"/>
        <v>0</v>
      </c>
    </row>
    <row r="1650" spans="1:6" x14ac:dyDescent="0.3">
      <c r="A1650">
        <v>1642</v>
      </c>
      <c r="B1650">
        <f>IF(A1650&lt;=$B$2,SMALL('K_out calculations'!$I$2:INDEX('K_out calculations'!$I:$I,$B$2+1),A1650+1),NA())</f>
        <v>0</v>
      </c>
      <c r="C1650">
        <f t="shared" ref="C1650" si="1717">IF(ISNUMBER(B1650),C1649+B1650,NA())</f>
        <v>0</v>
      </c>
      <c r="D1650">
        <f t="shared" si="1677"/>
        <v>0.19456959924116671</v>
      </c>
      <c r="E1650">
        <f t="shared" si="1675"/>
        <v>0</v>
      </c>
      <c r="F1650">
        <f t="shared" si="1678"/>
        <v>0</v>
      </c>
    </row>
    <row r="1651" spans="1:6" x14ac:dyDescent="0.3">
      <c r="A1651">
        <v>1643</v>
      </c>
      <c r="B1651">
        <f>IF(A1651&lt;=$B$2,SMALL('K_out calculations'!$I$2:INDEX('K_out calculations'!$I:$I,$B$2+1),A1651+1),NA())</f>
        <v>0</v>
      </c>
      <c r="C1651">
        <f t="shared" ref="C1651" si="1718">IF(ISNUMBER(B1651),B1651,NA())</f>
        <v>0</v>
      </c>
      <c r="D1651">
        <f t="shared" si="1677"/>
        <v>0.19468816694332464</v>
      </c>
      <c r="E1651">
        <f t="shared" si="1675"/>
        <v>0</v>
      </c>
      <c r="F1651">
        <f t="shared" si="1678"/>
        <v>0</v>
      </c>
    </row>
    <row r="1652" spans="1:6" x14ac:dyDescent="0.3">
      <c r="A1652">
        <v>1644</v>
      </c>
      <c r="B1652">
        <f>IF(A1652&lt;=$B$2,SMALL('K_out calculations'!$I$2:INDEX('K_out calculations'!$I:$I,$B$2+1),A1652+1),NA())</f>
        <v>0</v>
      </c>
      <c r="C1652">
        <f t="shared" ref="C1652" si="1719">IF(ISNUMBER(B1652),C1651+B1652,NA())</f>
        <v>0</v>
      </c>
      <c r="D1652">
        <f t="shared" si="1677"/>
        <v>0.19480673464548257</v>
      </c>
      <c r="E1652">
        <f t="shared" si="1675"/>
        <v>0</v>
      </c>
      <c r="F1652">
        <f t="shared" si="1678"/>
        <v>0</v>
      </c>
    </row>
    <row r="1653" spans="1:6" x14ac:dyDescent="0.3">
      <c r="A1653">
        <v>1645</v>
      </c>
      <c r="B1653">
        <f>IF(A1653&lt;=$B$2,SMALL('K_out calculations'!$I$2:INDEX('K_out calculations'!$I:$I,$B$2+1),A1653+1),NA())</f>
        <v>0</v>
      </c>
      <c r="C1653">
        <f t="shared" ref="C1653" si="1720">IF(ISNUMBER(B1653),B1653,NA())</f>
        <v>0</v>
      </c>
      <c r="D1653">
        <f t="shared" si="1677"/>
        <v>0.19492530234764049</v>
      </c>
      <c r="E1653">
        <f t="shared" si="1675"/>
        <v>0</v>
      </c>
      <c r="F1653">
        <f t="shared" si="1678"/>
        <v>0</v>
      </c>
    </row>
    <row r="1654" spans="1:6" x14ac:dyDescent="0.3">
      <c r="A1654">
        <v>1646</v>
      </c>
      <c r="B1654">
        <f>IF(A1654&lt;=$B$2,SMALL('K_out calculations'!$I$2:INDEX('K_out calculations'!$I:$I,$B$2+1),A1654+1),NA())</f>
        <v>0</v>
      </c>
      <c r="C1654">
        <f t="shared" ref="C1654" si="1721">IF(ISNUMBER(B1654),C1653+B1654,NA())</f>
        <v>0</v>
      </c>
      <c r="D1654">
        <f t="shared" si="1677"/>
        <v>0.19504387004979842</v>
      </c>
      <c r="E1654">
        <f t="shared" si="1675"/>
        <v>0</v>
      </c>
      <c r="F1654">
        <f t="shared" si="1678"/>
        <v>0</v>
      </c>
    </row>
    <row r="1655" spans="1:6" x14ac:dyDescent="0.3">
      <c r="A1655">
        <v>1647</v>
      </c>
      <c r="B1655">
        <f>IF(A1655&lt;=$B$2,SMALL('K_out calculations'!$I$2:INDEX('K_out calculations'!$I:$I,$B$2+1),A1655+1),NA())</f>
        <v>0</v>
      </c>
      <c r="C1655">
        <f t="shared" ref="C1655" si="1722">IF(ISNUMBER(B1655),B1655,NA())</f>
        <v>0</v>
      </c>
      <c r="D1655">
        <f t="shared" si="1677"/>
        <v>0.19516243775195638</v>
      </c>
      <c r="E1655">
        <f t="shared" si="1675"/>
        <v>0</v>
      </c>
      <c r="F1655">
        <f t="shared" si="1678"/>
        <v>0</v>
      </c>
    </row>
    <row r="1656" spans="1:6" x14ac:dyDescent="0.3">
      <c r="A1656">
        <v>1648</v>
      </c>
      <c r="B1656">
        <f>IF(A1656&lt;=$B$2,SMALL('K_out calculations'!$I$2:INDEX('K_out calculations'!$I:$I,$B$2+1),A1656+1),NA())</f>
        <v>0</v>
      </c>
      <c r="C1656">
        <f t="shared" ref="C1656" si="1723">IF(ISNUMBER(B1656),C1655+B1656,NA())</f>
        <v>0</v>
      </c>
      <c r="D1656">
        <f t="shared" si="1677"/>
        <v>0.19528100545411431</v>
      </c>
      <c r="E1656">
        <f t="shared" si="1675"/>
        <v>0</v>
      </c>
      <c r="F1656">
        <f t="shared" si="1678"/>
        <v>0</v>
      </c>
    </row>
    <row r="1657" spans="1:6" x14ac:dyDescent="0.3">
      <c r="A1657">
        <v>1649</v>
      </c>
      <c r="B1657">
        <f>IF(A1657&lt;=$B$2,SMALL('K_out calculations'!$I$2:INDEX('K_out calculations'!$I:$I,$B$2+1),A1657+1),NA())</f>
        <v>0</v>
      </c>
      <c r="C1657">
        <f t="shared" ref="C1657" si="1724">IF(ISNUMBER(B1657),B1657,NA())</f>
        <v>0</v>
      </c>
      <c r="D1657">
        <f t="shared" si="1677"/>
        <v>0.19539957315627224</v>
      </c>
      <c r="E1657">
        <f t="shared" si="1675"/>
        <v>0</v>
      </c>
      <c r="F1657">
        <f t="shared" si="1678"/>
        <v>0</v>
      </c>
    </row>
    <row r="1658" spans="1:6" x14ac:dyDescent="0.3">
      <c r="A1658">
        <v>1650</v>
      </c>
      <c r="B1658">
        <f>IF(A1658&lt;=$B$2,SMALL('K_out calculations'!$I$2:INDEX('K_out calculations'!$I:$I,$B$2+1),A1658+1),NA())</f>
        <v>0</v>
      </c>
      <c r="C1658">
        <f t="shared" ref="C1658" si="1725">IF(ISNUMBER(B1658),C1657+B1658,NA())</f>
        <v>0</v>
      </c>
      <c r="D1658">
        <f t="shared" si="1677"/>
        <v>0.19551814085843017</v>
      </c>
      <c r="E1658">
        <f t="shared" si="1675"/>
        <v>0</v>
      </c>
      <c r="F1658">
        <f t="shared" si="1678"/>
        <v>0</v>
      </c>
    </row>
    <row r="1659" spans="1:6" x14ac:dyDescent="0.3">
      <c r="A1659">
        <v>1651</v>
      </c>
      <c r="B1659">
        <f>IF(A1659&lt;=$B$2,SMALL('K_out calculations'!$I$2:INDEX('K_out calculations'!$I:$I,$B$2+1),A1659+1),NA())</f>
        <v>0</v>
      </c>
      <c r="C1659">
        <f t="shared" ref="C1659" si="1726">IF(ISNUMBER(B1659),B1659,NA())</f>
        <v>0</v>
      </c>
      <c r="D1659">
        <f t="shared" si="1677"/>
        <v>0.1956367085605881</v>
      </c>
      <c r="E1659">
        <f t="shared" si="1675"/>
        <v>0</v>
      </c>
      <c r="F1659">
        <f t="shared" si="1678"/>
        <v>0</v>
      </c>
    </row>
    <row r="1660" spans="1:6" x14ac:dyDescent="0.3">
      <c r="A1660">
        <v>1652</v>
      </c>
      <c r="B1660">
        <f>IF(A1660&lt;=$B$2,SMALL('K_out calculations'!$I$2:INDEX('K_out calculations'!$I:$I,$B$2+1),A1660+1),NA())</f>
        <v>0</v>
      </c>
      <c r="C1660">
        <f t="shared" ref="C1660" si="1727">IF(ISNUMBER(B1660),C1659+B1660,NA())</f>
        <v>0</v>
      </c>
      <c r="D1660">
        <f t="shared" si="1677"/>
        <v>0.19575527626274603</v>
      </c>
      <c r="E1660">
        <f t="shared" si="1675"/>
        <v>0</v>
      </c>
      <c r="F1660">
        <f t="shared" si="1678"/>
        <v>0</v>
      </c>
    </row>
    <row r="1661" spans="1:6" x14ac:dyDescent="0.3">
      <c r="A1661">
        <v>1653</v>
      </c>
      <c r="B1661">
        <f>IF(A1661&lt;=$B$2,SMALL('K_out calculations'!$I$2:INDEX('K_out calculations'!$I:$I,$B$2+1),A1661+1),NA())</f>
        <v>0</v>
      </c>
      <c r="C1661">
        <f t="shared" ref="C1661" si="1728">IF(ISNUMBER(B1661),B1661,NA())</f>
        <v>0</v>
      </c>
      <c r="D1661">
        <f t="shared" si="1677"/>
        <v>0.19587384396490395</v>
      </c>
      <c r="E1661">
        <f t="shared" si="1675"/>
        <v>0</v>
      </c>
      <c r="F1661">
        <f t="shared" si="1678"/>
        <v>0</v>
      </c>
    </row>
    <row r="1662" spans="1:6" x14ac:dyDescent="0.3">
      <c r="A1662">
        <v>1654</v>
      </c>
      <c r="B1662">
        <f>IF(A1662&lt;=$B$2,SMALL('K_out calculations'!$I$2:INDEX('K_out calculations'!$I:$I,$B$2+1),A1662+1),NA())</f>
        <v>0</v>
      </c>
      <c r="C1662">
        <f t="shared" ref="C1662" si="1729">IF(ISNUMBER(B1662),C1661+B1662,NA())</f>
        <v>0</v>
      </c>
      <c r="D1662">
        <f t="shared" si="1677"/>
        <v>0.19599241166706188</v>
      </c>
      <c r="E1662">
        <f t="shared" si="1675"/>
        <v>0</v>
      </c>
      <c r="F1662">
        <f t="shared" si="1678"/>
        <v>0</v>
      </c>
    </row>
    <row r="1663" spans="1:6" x14ac:dyDescent="0.3">
      <c r="A1663">
        <v>1655</v>
      </c>
      <c r="B1663">
        <f>IF(A1663&lt;=$B$2,SMALL('K_out calculations'!$I$2:INDEX('K_out calculations'!$I:$I,$B$2+1),A1663+1),NA())</f>
        <v>0</v>
      </c>
      <c r="C1663">
        <f t="shared" ref="C1663" si="1730">IF(ISNUMBER(B1663),B1663,NA())</f>
        <v>0</v>
      </c>
      <c r="D1663">
        <f t="shared" si="1677"/>
        <v>0.19611097936921981</v>
      </c>
      <c r="E1663">
        <f t="shared" si="1675"/>
        <v>0</v>
      </c>
      <c r="F1663">
        <f t="shared" si="1678"/>
        <v>0</v>
      </c>
    </row>
    <row r="1664" spans="1:6" x14ac:dyDescent="0.3">
      <c r="A1664">
        <v>1656</v>
      </c>
      <c r="B1664">
        <f>IF(A1664&lt;=$B$2,SMALL('K_out calculations'!$I$2:INDEX('K_out calculations'!$I:$I,$B$2+1),A1664+1),NA())</f>
        <v>0</v>
      </c>
      <c r="C1664">
        <f t="shared" ref="C1664" si="1731">IF(ISNUMBER(B1664),C1663+B1664,NA())</f>
        <v>0</v>
      </c>
      <c r="D1664">
        <f t="shared" si="1677"/>
        <v>0.19622954707137777</v>
      </c>
      <c r="E1664">
        <f t="shared" si="1675"/>
        <v>0</v>
      </c>
      <c r="F1664">
        <f t="shared" si="1678"/>
        <v>0</v>
      </c>
    </row>
    <row r="1665" spans="1:6" x14ac:dyDescent="0.3">
      <c r="A1665">
        <v>1657</v>
      </c>
      <c r="B1665">
        <f>IF(A1665&lt;=$B$2,SMALL('K_out calculations'!$I$2:INDEX('K_out calculations'!$I:$I,$B$2+1),A1665+1),NA())</f>
        <v>0</v>
      </c>
      <c r="C1665">
        <f t="shared" ref="C1665" si="1732">IF(ISNUMBER(B1665),B1665,NA())</f>
        <v>0</v>
      </c>
      <c r="D1665">
        <f t="shared" si="1677"/>
        <v>0.1963481147735357</v>
      </c>
      <c r="E1665">
        <f t="shared" si="1675"/>
        <v>0</v>
      </c>
      <c r="F1665">
        <f t="shared" si="1678"/>
        <v>0</v>
      </c>
    </row>
    <row r="1666" spans="1:6" x14ac:dyDescent="0.3">
      <c r="A1666">
        <v>1658</v>
      </c>
      <c r="B1666">
        <f>IF(A1666&lt;=$B$2,SMALL('K_out calculations'!$I$2:INDEX('K_out calculations'!$I:$I,$B$2+1),A1666+1),NA())</f>
        <v>0</v>
      </c>
      <c r="C1666">
        <f t="shared" ref="C1666" si="1733">IF(ISNUMBER(B1666),C1665+B1666,NA())</f>
        <v>0</v>
      </c>
      <c r="D1666">
        <f t="shared" si="1677"/>
        <v>0.19646668247569363</v>
      </c>
      <c r="E1666">
        <f t="shared" si="1675"/>
        <v>0</v>
      </c>
      <c r="F1666">
        <f t="shared" si="1678"/>
        <v>0</v>
      </c>
    </row>
    <row r="1667" spans="1:6" x14ac:dyDescent="0.3">
      <c r="A1667">
        <v>1659</v>
      </c>
      <c r="B1667">
        <f>IF(A1667&lt;=$B$2,SMALL('K_out calculations'!$I$2:INDEX('K_out calculations'!$I:$I,$B$2+1),A1667+1),NA())</f>
        <v>0</v>
      </c>
      <c r="C1667">
        <f t="shared" ref="C1667" si="1734">IF(ISNUMBER(B1667),B1667,NA())</f>
        <v>0</v>
      </c>
      <c r="D1667">
        <f t="shared" si="1677"/>
        <v>0.19658525017785156</v>
      </c>
      <c r="E1667">
        <f t="shared" si="1675"/>
        <v>0</v>
      </c>
      <c r="F1667">
        <f t="shared" si="1678"/>
        <v>0</v>
      </c>
    </row>
    <row r="1668" spans="1:6" x14ac:dyDescent="0.3">
      <c r="A1668">
        <v>1660</v>
      </c>
      <c r="B1668">
        <f>IF(A1668&lt;=$B$2,SMALL('K_out calculations'!$I$2:INDEX('K_out calculations'!$I:$I,$B$2+1),A1668+1),NA())</f>
        <v>0</v>
      </c>
      <c r="C1668">
        <f t="shared" ref="C1668" si="1735">IF(ISNUMBER(B1668),C1667+B1668,NA())</f>
        <v>0</v>
      </c>
      <c r="D1668">
        <f t="shared" si="1677"/>
        <v>0.19670381788000948</v>
      </c>
      <c r="E1668">
        <f t="shared" si="1675"/>
        <v>0</v>
      </c>
      <c r="F1668">
        <f t="shared" si="1678"/>
        <v>0</v>
      </c>
    </row>
    <row r="1669" spans="1:6" x14ac:dyDescent="0.3">
      <c r="A1669">
        <v>1661</v>
      </c>
      <c r="B1669">
        <f>IF(A1669&lt;=$B$2,SMALL('K_out calculations'!$I$2:INDEX('K_out calculations'!$I:$I,$B$2+1),A1669+1),NA())</f>
        <v>0</v>
      </c>
      <c r="C1669">
        <f t="shared" ref="C1669" si="1736">IF(ISNUMBER(B1669),B1669,NA())</f>
        <v>0</v>
      </c>
      <c r="D1669">
        <f t="shared" si="1677"/>
        <v>0.19682238558216741</v>
      </c>
      <c r="E1669">
        <f t="shared" si="1675"/>
        <v>0</v>
      </c>
      <c r="F1669">
        <f t="shared" si="1678"/>
        <v>0</v>
      </c>
    </row>
    <row r="1670" spans="1:6" x14ac:dyDescent="0.3">
      <c r="A1670">
        <v>1662</v>
      </c>
      <c r="B1670">
        <f>IF(A1670&lt;=$B$2,SMALL('K_out calculations'!$I$2:INDEX('K_out calculations'!$I:$I,$B$2+1),A1670+1),NA())</f>
        <v>0</v>
      </c>
      <c r="C1670">
        <f t="shared" ref="C1670" si="1737">IF(ISNUMBER(B1670),C1669+B1670,NA())</f>
        <v>0</v>
      </c>
      <c r="D1670">
        <f t="shared" si="1677"/>
        <v>0.19694095328432534</v>
      </c>
      <c r="E1670">
        <f t="shared" si="1675"/>
        <v>0</v>
      </c>
      <c r="F1670">
        <f t="shared" si="1678"/>
        <v>0</v>
      </c>
    </row>
    <row r="1671" spans="1:6" x14ac:dyDescent="0.3">
      <c r="A1671">
        <v>1663</v>
      </c>
      <c r="B1671">
        <f>IF(A1671&lt;=$B$2,SMALL('K_out calculations'!$I$2:INDEX('K_out calculations'!$I:$I,$B$2+1),A1671+1),NA())</f>
        <v>0</v>
      </c>
      <c r="C1671">
        <f t="shared" ref="C1671" si="1738">IF(ISNUMBER(B1671),B1671,NA())</f>
        <v>0</v>
      </c>
      <c r="D1671">
        <f t="shared" si="1677"/>
        <v>0.19705952098648327</v>
      </c>
      <c r="E1671">
        <f t="shared" si="1675"/>
        <v>0</v>
      </c>
      <c r="F1671">
        <f t="shared" si="1678"/>
        <v>0</v>
      </c>
    </row>
    <row r="1672" spans="1:6" x14ac:dyDescent="0.3">
      <c r="A1672">
        <v>1664</v>
      </c>
      <c r="B1672">
        <f>IF(A1672&lt;=$B$2,SMALL('K_out calculations'!$I$2:INDEX('K_out calculations'!$I:$I,$B$2+1),A1672+1),NA())</f>
        <v>0</v>
      </c>
      <c r="C1672">
        <f t="shared" ref="C1672" si="1739">IF(ISNUMBER(B1672),C1671+B1672,NA())</f>
        <v>0</v>
      </c>
      <c r="D1672">
        <f t="shared" si="1677"/>
        <v>0.1971780886886412</v>
      </c>
      <c r="E1672">
        <f t="shared" si="1675"/>
        <v>0</v>
      </c>
      <c r="F1672">
        <f t="shared" si="1678"/>
        <v>0</v>
      </c>
    </row>
    <row r="1673" spans="1:6" x14ac:dyDescent="0.3">
      <c r="A1673">
        <v>1665</v>
      </c>
      <c r="B1673">
        <f>IF(A1673&lt;=$B$2,SMALL('K_out calculations'!$I$2:INDEX('K_out calculations'!$I:$I,$B$2+1),A1673+1),NA())</f>
        <v>0</v>
      </c>
      <c r="C1673">
        <f t="shared" ref="C1673" si="1740">IF(ISNUMBER(B1673),B1673,NA())</f>
        <v>0</v>
      </c>
      <c r="D1673">
        <f t="shared" si="1677"/>
        <v>0.19729665639079916</v>
      </c>
      <c r="E1673">
        <f t="shared" si="1675"/>
        <v>0</v>
      </c>
      <c r="F1673">
        <f t="shared" si="1678"/>
        <v>0</v>
      </c>
    </row>
    <row r="1674" spans="1:6" x14ac:dyDescent="0.3">
      <c r="A1674">
        <v>1666</v>
      </c>
      <c r="B1674">
        <f>IF(A1674&lt;=$B$2,SMALL('K_out calculations'!$I$2:INDEX('K_out calculations'!$I:$I,$B$2+1),A1674+1),NA())</f>
        <v>0</v>
      </c>
      <c r="C1674">
        <f t="shared" ref="C1674" si="1741">IF(ISNUMBER(B1674),C1673+B1674,NA())</f>
        <v>0</v>
      </c>
      <c r="D1674">
        <f t="shared" si="1677"/>
        <v>0.19741522409295709</v>
      </c>
      <c r="E1674">
        <f t="shared" ref="E1674:E1737" si="1742">IF(ISNUMBER(C1674),C1674/$B$3,NA())</f>
        <v>0</v>
      </c>
      <c r="F1674">
        <f t="shared" si="1678"/>
        <v>0</v>
      </c>
    </row>
    <row r="1675" spans="1:6" x14ac:dyDescent="0.3">
      <c r="A1675">
        <v>1667</v>
      </c>
      <c r="B1675">
        <f>IF(A1675&lt;=$B$2,SMALL('K_out calculations'!$I$2:INDEX('K_out calculations'!$I:$I,$B$2+1),A1675+1),NA())</f>
        <v>0</v>
      </c>
      <c r="C1675">
        <f t="shared" ref="C1675" si="1743">IF(ISNUMBER(B1675),B1675,NA())</f>
        <v>0</v>
      </c>
      <c r="D1675">
        <f t="shared" ref="D1675:D1738" si="1744">IF(A1675&lt;=$B$2, (A1675-1)/$B$2,NA())</f>
        <v>0.19753379179511502</v>
      </c>
      <c r="E1675">
        <f t="shared" si="1742"/>
        <v>0</v>
      </c>
      <c r="F1675">
        <f t="shared" ref="F1675:F1738" si="1745">IF(AND(ISNUMBER(E1675),ISNUMBER(E1674),ISNUMBER(D1675),ISNUMBER(D1674)),(E1675+E1674)/2*(D1675-D1674),NA())</f>
        <v>0</v>
      </c>
    </row>
    <row r="1676" spans="1:6" x14ac:dyDescent="0.3">
      <c r="A1676">
        <v>1668</v>
      </c>
      <c r="B1676">
        <f>IF(A1676&lt;=$B$2,SMALL('K_out calculations'!$I$2:INDEX('K_out calculations'!$I:$I,$B$2+1),A1676+1),NA())</f>
        <v>0</v>
      </c>
      <c r="C1676">
        <f t="shared" ref="C1676" si="1746">IF(ISNUMBER(B1676),C1675+B1676,NA())</f>
        <v>0</v>
      </c>
      <c r="D1676">
        <f t="shared" si="1744"/>
        <v>0.19765235949727294</v>
      </c>
      <c r="E1676">
        <f t="shared" si="1742"/>
        <v>0</v>
      </c>
      <c r="F1676">
        <f t="shared" si="1745"/>
        <v>0</v>
      </c>
    </row>
    <row r="1677" spans="1:6" x14ac:dyDescent="0.3">
      <c r="A1677">
        <v>1669</v>
      </c>
      <c r="B1677">
        <f>IF(A1677&lt;=$B$2,SMALL('K_out calculations'!$I$2:INDEX('K_out calculations'!$I:$I,$B$2+1),A1677+1),NA())</f>
        <v>0</v>
      </c>
      <c r="C1677">
        <f t="shared" ref="C1677" si="1747">IF(ISNUMBER(B1677),B1677,NA())</f>
        <v>0</v>
      </c>
      <c r="D1677">
        <f t="shared" si="1744"/>
        <v>0.19777092719943087</v>
      </c>
      <c r="E1677">
        <f t="shared" si="1742"/>
        <v>0</v>
      </c>
      <c r="F1677">
        <f t="shared" si="1745"/>
        <v>0</v>
      </c>
    </row>
    <row r="1678" spans="1:6" x14ac:dyDescent="0.3">
      <c r="A1678">
        <v>1670</v>
      </c>
      <c r="B1678">
        <f>IF(A1678&lt;=$B$2,SMALL('K_out calculations'!$I$2:INDEX('K_out calculations'!$I:$I,$B$2+1),A1678+1),NA())</f>
        <v>0</v>
      </c>
      <c r="C1678">
        <f t="shared" ref="C1678" si="1748">IF(ISNUMBER(B1678),C1677+B1678,NA())</f>
        <v>0</v>
      </c>
      <c r="D1678">
        <f t="shared" si="1744"/>
        <v>0.1978894949015888</v>
      </c>
      <c r="E1678">
        <f t="shared" si="1742"/>
        <v>0</v>
      </c>
      <c r="F1678">
        <f t="shared" si="1745"/>
        <v>0</v>
      </c>
    </row>
    <row r="1679" spans="1:6" x14ac:dyDescent="0.3">
      <c r="A1679">
        <v>1671</v>
      </c>
      <c r="B1679">
        <f>IF(A1679&lt;=$B$2,SMALL('K_out calculations'!$I$2:INDEX('K_out calculations'!$I:$I,$B$2+1),A1679+1),NA())</f>
        <v>0</v>
      </c>
      <c r="C1679">
        <f t="shared" ref="C1679" si="1749">IF(ISNUMBER(B1679),B1679,NA())</f>
        <v>0</v>
      </c>
      <c r="D1679">
        <f t="shared" si="1744"/>
        <v>0.19800806260374673</v>
      </c>
      <c r="E1679">
        <f t="shared" si="1742"/>
        <v>0</v>
      </c>
      <c r="F1679">
        <f t="shared" si="1745"/>
        <v>0</v>
      </c>
    </row>
    <row r="1680" spans="1:6" x14ac:dyDescent="0.3">
      <c r="A1680">
        <v>1672</v>
      </c>
      <c r="B1680">
        <f>IF(A1680&lt;=$B$2,SMALL('K_out calculations'!$I$2:INDEX('K_out calculations'!$I:$I,$B$2+1),A1680+1),NA())</f>
        <v>0</v>
      </c>
      <c r="C1680">
        <f t="shared" ref="C1680" si="1750">IF(ISNUMBER(B1680),C1679+B1680,NA())</f>
        <v>0</v>
      </c>
      <c r="D1680">
        <f t="shared" si="1744"/>
        <v>0.19812663030590466</v>
      </c>
      <c r="E1680">
        <f t="shared" si="1742"/>
        <v>0</v>
      </c>
      <c r="F1680">
        <f t="shared" si="1745"/>
        <v>0</v>
      </c>
    </row>
    <row r="1681" spans="1:6" x14ac:dyDescent="0.3">
      <c r="A1681">
        <v>1673</v>
      </c>
      <c r="B1681">
        <f>IF(A1681&lt;=$B$2,SMALL('K_out calculations'!$I$2:INDEX('K_out calculations'!$I:$I,$B$2+1),A1681+1),NA())</f>
        <v>0</v>
      </c>
      <c r="C1681">
        <f t="shared" ref="C1681" si="1751">IF(ISNUMBER(B1681),B1681,NA())</f>
        <v>0</v>
      </c>
      <c r="D1681">
        <f t="shared" si="1744"/>
        <v>0.19824519800806262</v>
      </c>
      <c r="E1681">
        <f t="shared" si="1742"/>
        <v>0</v>
      </c>
      <c r="F1681">
        <f t="shared" si="1745"/>
        <v>0</v>
      </c>
    </row>
    <row r="1682" spans="1:6" x14ac:dyDescent="0.3">
      <c r="A1682">
        <v>1674</v>
      </c>
      <c r="B1682">
        <f>IF(A1682&lt;=$B$2,SMALL('K_out calculations'!$I$2:INDEX('K_out calculations'!$I:$I,$B$2+1),A1682+1),NA())</f>
        <v>0</v>
      </c>
      <c r="C1682">
        <f t="shared" ref="C1682" si="1752">IF(ISNUMBER(B1682),C1681+B1682,NA())</f>
        <v>0</v>
      </c>
      <c r="D1682">
        <f t="shared" si="1744"/>
        <v>0.19836376571022055</v>
      </c>
      <c r="E1682">
        <f t="shared" si="1742"/>
        <v>0</v>
      </c>
      <c r="F1682">
        <f t="shared" si="1745"/>
        <v>0</v>
      </c>
    </row>
    <row r="1683" spans="1:6" x14ac:dyDescent="0.3">
      <c r="A1683">
        <v>1675</v>
      </c>
      <c r="B1683">
        <f>IF(A1683&lt;=$B$2,SMALL('K_out calculations'!$I$2:INDEX('K_out calculations'!$I:$I,$B$2+1),A1683+1),NA())</f>
        <v>0</v>
      </c>
      <c r="C1683">
        <f t="shared" ref="C1683" si="1753">IF(ISNUMBER(B1683),B1683,NA())</f>
        <v>0</v>
      </c>
      <c r="D1683">
        <f t="shared" si="1744"/>
        <v>0.19848233341237848</v>
      </c>
      <c r="E1683">
        <f t="shared" si="1742"/>
        <v>0</v>
      </c>
      <c r="F1683">
        <f t="shared" si="1745"/>
        <v>0</v>
      </c>
    </row>
    <row r="1684" spans="1:6" x14ac:dyDescent="0.3">
      <c r="A1684">
        <v>1676</v>
      </c>
      <c r="B1684">
        <f>IF(A1684&lt;=$B$2,SMALL('K_out calculations'!$I$2:INDEX('K_out calculations'!$I:$I,$B$2+1),A1684+1),NA())</f>
        <v>0</v>
      </c>
      <c r="C1684">
        <f t="shared" ref="C1684" si="1754">IF(ISNUMBER(B1684),C1683+B1684,NA())</f>
        <v>0</v>
      </c>
      <c r="D1684">
        <f t="shared" si="1744"/>
        <v>0.1986009011145364</v>
      </c>
      <c r="E1684">
        <f t="shared" si="1742"/>
        <v>0</v>
      </c>
      <c r="F1684">
        <f t="shared" si="1745"/>
        <v>0</v>
      </c>
    </row>
    <row r="1685" spans="1:6" x14ac:dyDescent="0.3">
      <c r="A1685">
        <v>1677</v>
      </c>
      <c r="B1685">
        <f>IF(A1685&lt;=$B$2,SMALL('K_out calculations'!$I$2:INDEX('K_out calculations'!$I:$I,$B$2+1),A1685+1),NA())</f>
        <v>0</v>
      </c>
      <c r="C1685">
        <f t="shared" ref="C1685" si="1755">IF(ISNUMBER(B1685),B1685,NA())</f>
        <v>0</v>
      </c>
      <c r="D1685">
        <f t="shared" si="1744"/>
        <v>0.19871946881669433</v>
      </c>
      <c r="E1685">
        <f t="shared" si="1742"/>
        <v>0</v>
      </c>
      <c r="F1685">
        <f t="shared" si="1745"/>
        <v>0</v>
      </c>
    </row>
    <row r="1686" spans="1:6" x14ac:dyDescent="0.3">
      <c r="A1686">
        <v>1678</v>
      </c>
      <c r="B1686">
        <f>IF(A1686&lt;=$B$2,SMALL('K_out calculations'!$I$2:INDEX('K_out calculations'!$I:$I,$B$2+1),A1686+1),NA())</f>
        <v>0</v>
      </c>
      <c r="C1686">
        <f t="shared" ref="C1686" si="1756">IF(ISNUMBER(B1686),C1685+B1686,NA())</f>
        <v>0</v>
      </c>
      <c r="D1686">
        <f t="shared" si="1744"/>
        <v>0.19883803651885226</v>
      </c>
      <c r="E1686">
        <f t="shared" si="1742"/>
        <v>0</v>
      </c>
      <c r="F1686">
        <f t="shared" si="1745"/>
        <v>0</v>
      </c>
    </row>
    <row r="1687" spans="1:6" x14ac:dyDescent="0.3">
      <c r="A1687">
        <v>1679</v>
      </c>
      <c r="B1687">
        <f>IF(A1687&lt;=$B$2,SMALL('K_out calculations'!$I$2:INDEX('K_out calculations'!$I:$I,$B$2+1),A1687+1),NA())</f>
        <v>0</v>
      </c>
      <c r="C1687">
        <f t="shared" ref="C1687" si="1757">IF(ISNUMBER(B1687),B1687,NA())</f>
        <v>0</v>
      </c>
      <c r="D1687">
        <f t="shared" si="1744"/>
        <v>0.19895660422101019</v>
      </c>
      <c r="E1687">
        <f t="shared" si="1742"/>
        <v>0</v>
      </c>
      <c r="F1687">
        <f t="shared" si="1745"/>
        <v>0</v>
      </c>
    </row>
    <row r="1688" spans="1:6" x14ac:dyDescent="0.3">
      <c r="A1688">
        <v>1680</v>
      </c>
      <c r="B1688">
        <f>IF(A1688&lt;=$B$2,SMALL('K_out calculations'!$I$2:INDEX('K_out calculations'!$I:$I,$B$2+1),A1688+1),NA())</f>
        <v>0</v>
      </c>
      <c r="C1688">
        <f t="shared" ref="C1688" si="1758">IF(ISNUMBER(B1688),C1687+B1688,NA())</f>
        <v>0</v>
      </c>
      <c r="D1688">
        <f t="shared" si="1744"/>
        <v>0.19907517192316812</v>
      </c>
      <c r="E1688">
        <f t="shared" si="1742"/>
        <v>0</v>
      </c>
      <c r="F1688">
        <f t="shared" si="1745"/>
        <v>0</v>
      </c>
    </row>
    <row r="1689" spans="1:6" x14ac:dyDescent="0.3">
      <c r="A1689">
        <v>1681</v>
      </c>
      <c r="B1689">
        <f>IF(A1689&lt;=$B$2,SMALL('K_out calculations'!$I$2:INDEX('K_out calculations'!$I:$I,$B$2+1),A1689+1),NA())</f>
        <v>0</v>
      </c>
      <c r="C1689">
        <f t="shared" ref="C1689" si="1759">IF(ISNUMBER(B1689),B1689,NA())</f>
        <v>0</v>
      </c>
      <c r="D1689">
        <f t="shared" si="1744"/>
        <v>0.19919373962532605</v>
      </c>
      <c r="E1689">
        <f t="shared" si="1742"/>
        <v>0</v>
      </c>
      <c r="F1689">
        <f t="shared" si="1745"/>
        <v>0</v>
      </c>
    </row>
    <row r="1690" spans="1:6" x14ac:dyDescent="0.3">
      <c r="A1690">
        <v>1682</v>
      </c>
      <c r="B1690">
        <f>IF(A1690&lt;=$B$2,SMALL('K_out calculations'!$I$2:INDEX('K_out calculations'!$I:$I,$B$2+1),A1690+1),NA())</f>
        <v>0</v>
      </c>
      <c r="C1690">
        <f t="shared" ref="C1690" si="1760">IF(ISNUMBER(B1690),C1689+B1690,NA())</f>
        <v>0</v>
      </c>
      <c r="D1690">
        <f t="shared" si="1744"/>
        <v>0.19931230732748401</v>
      </c>
      <c r="E1690">
        <f t="shared" si="1742"/>
        <v>0</v>
      </c>
      <c r="F1690">
        <f t="shared" si="1745"/>
        <v>0</v>
      </c>
    </row>
    <row r="1691" spans="1:6" x14ac:dyDescent="0.3">
      <c r="A1691">
        <v>1683</v>
      </c>
      <c r="B1691">
        <f>IF(A1691&lt;=$B$2,SMALL('K_out calculations'!$I$2:INDEX('K_out calculations'!$I:$I,$B$2+1),A1691+1),NA())</f>
        <v>0</v>
      </c>
      <c r="C1691">
        <f t="shared" ref="C1691" si="1761">IF(ISNUMBER(B1691),B1691,NA())</f>
        <v>0</v>
      </c>
      <c r="D1691">
        <f t="shared" si="1744"/>
        <v>0.19943087502964194</v>
      </c>
      <c r="E1691">
        <f t="shared" si="1742"/>
        <v>0</v>
      </c>
      <c r="F1691">
        <f t="shared" si="1745"/>
        <v>0</v>
      </c>
    </row>
    <row r="1692" spans="1:6" x14ac:dyDescent="0.3">
      <c r="A1692">
        <v>1684</v>
      </c>
      <c r="B1692">
        <f>IF(A1692&lt;=$B$2,SMALL('K_out calculations'!$I$2:INDEX('K_out calculations'!$I:$I,$B$2+1),A1692+1),NA())</f>
        <v>0</v>
      </c>
      <c r="C1692">
        <f t="shared" ref="C1692" si="1762">IF(ISNUMBER(B1692),C1691+B1692,NA())</f>
        <v>0</v>
      </c>
      <c r="D1692">
        <f t="shared" si="1744"/>
        <v>0.19954944273179986</v>
      </c>
      <c r="E1692">
        <f t="shared" si="1742"/>
        <v>0</v>
      </c>
      <c r="F1692">
        <f t="shared" si="1745"/>
        <v>0</v>
      </c>
    </row>
    <row r="1693" spans="1:6" x14ac:dyDescent="0.3">
      <c r="A1693">
        <v>1685</v>
      </c>
      <c r="B1693">
        <f>IF(A1693&lt;=$B$2,SMALL('K_out calculations'!$I$2:INDEX('K_out calculations'!$I:$I,$B$2+1),A1693+1),NA())</f>
        <v>0</v>
      </c>
      <c r="C1693">
        <f t="shared" ref="C1693" si="1763">IF(ISNUMBER(B1693),B1693,NA())</f>
        <v>0</v>
      </c>
      <c r="D1693">
        <f t="shared" si="1744"/>
        <v>0.19966801043395779</v>
      </c>
      <c r="E1693">
        <f t="shared" si="1742"/>
        <v>0</v>
      </c>
      <c r="F1693">
        <f t="shared" si="1745"/>
        <v>0</v>
      </c>
    </row>
    <row r="1694" spans="1:6" x14ac:dyDescent="0.3">
      <c r="A1694">
        <v>1686</v>
      </c>
      <c r="B1694">
        <f>IF(A1694&lt;=$B$2,SMALL('K_out calculations'!$I$2:INDEX('K_out calculations'!$I:$I,$B$2+1),A1694+1),NA())</f>
        <v>0</v>
      </c>
      <c r="C1694">
        <f t="shared" ref="C1694" si="1764">IF(ISNUMBER(B1694),C1693+B1694,NA())</f>
        <v>0</v>
      </c>
      <c r="D1694">
        <f t="shared" si="1744"/>
        <v>0.19978657813611572</v>
      </c>
      <c r="E1694">
        <f t="shared" si="1742"/>
        <v>0</v>
      </c>
      <c r="F1694">
        <f t="shared" si="1745"/>
        <v>0</v>
      </c>
    </row>
    <row r="1695" spans="1:6" x14ac:dyDescent="0.3">
      <c r="A1695">
        <v>1687</v>
      </c>
      <c r="B1695">
        <f>IF(A1695&lt;=$B$2,SMALL('K_out calculations'!$I$2:INDEX('K_out calculations'!$I:$I,$B$2+1),A1695+1),NA())</f>
        <v>0</v>
      </c>
      <c r="C1695">
        <f t="shared" ref="C1695" si="1765">IF(ISNUMBER(B1695),B1695,NA())</f>
        <v>0</v>
      </c>
      <c r="D1695">
        <f t="shared" si="1744"/>
        <v>0.19990514583827365</v>
      </c>
      <c r="E1695">
        <f t="shared" si="1742"/>
        <v>0</v>
      </c>
      <c r="F1695">
        <f t="shared" si="1745"/>
        <v>0</v>
      </c>
    </row>
    <row r="1696" spans="1:6" x14ac:dyDescent="0.3">
      <c r="A1696">
        <v>1688</v>
      </c>
      <c r="B1696">
        <f>IF(A1696&lt;=$B$2,SMALL('K_out calculations'!$I$2:INDEX('K_out calculations'!$I:$I,$B$2+1),A1696+1),NA())</f>
        <v>0</v>
      </c>
      <c r="C1696">
        <f t="shared" ref="C1696" si="1766">IF(ISNUMBER(B1696),C1695+B1696,NA())</f>
        <v>0</v>
      </c>
      <c r="D1696">
        <f t="shared" si="1744"/>
        <v>0.20002371354043158</v>
      </c>
      <c r="E1696">
        <f t="shared" si="1742"/>
        <v>0</v>
      </c>
      <c r="F1696">
        <f t="shared" si="1745"/>
        <v>0</v>
      </c>
    </row>
    <row r="1697" spans="1:6" x14ac:dyDescent="0.3">
      <c r="A1697">
        <v>1689</v>
      </c>
      <c r="B1697">
        <f>IF(A1697&lt;=$B$2,SMALL('K_out calculations'!$I$2:INDEX('K_out calculations'!$I:$I,$B$2+1),A1697+1),NA())</f>
        <v>0</v>
      </c>
      <c r="C1697">
        <f t="shared" ref="C1697" si="1767">IF(ISNUMBER(B1697),B1697,NA())</f>
        <v>0</v>
      </c>
      <c r="D1697">
        <f t="shared" si="1744"/>
        <v>0.20014228124258951</v>
      </c>
      <c r="E1697">
        <f t="shared" si="1742"/>
        <v>0</v>
      </c>
      <c r="F1697">
        <f t="shared" si="1745"/>
        <v>0</v>
      </c>
    </row>
    <row r="1698" spans="1:6" x14ac:dyDescent="0.3">
      <c r="A1698">
        <v>1690</v>
      </c>
      <c r="B1698">
        <f>IF(A1698&lt;=$B$2,SMALL('K_out calculations'!$I$2:INDEX('K_out calculations'!$I:$I,$B$2+1),A1698+1),NA())</f>
        <v>0</v>
      </c>
      <c r="C1698">
        <f t="shared" ref="C1698" si="1768">IF(ISNUMBER(B1698),C1697+B1698,NA())</f>
        <v>0</v>
      </c>
      <c r="D1698">
        <f t="shared" si="1744"/>
        <v>0.20026084894474744</v>
      </c>
      <c r="E1698">
        <f t="shared" si="1742"/>
        <v>0</v>
      </c>
      <c r="F1698">
        <f t="shared" si="1745"/>
        <v>0</v>
      </c>
    </row>
    <row r="1699" spans="1:6" x14ac:dyDescent="0.3">
      <c r="A1699">
        <v>1691</v>
      </c>
      <c r="B1699">
        <f>IF(A1699&lt;=$B$2,SMALL('K_out calculations'!$I$2:INDEX('K_out calculations'!$I:$I,$B$2+1),A1699+1),NA())</f>
        <v>0</v>
      </c>
      <c r="C1699">
        <f t="shared" ref="C1699" si="1769">IF(ISNUMBER(B1699),B1699,NA())</f>
        <v>0</v>
      </c>
      <c r="D1699">
        <f t="shared" si="1744"/>
        <v>0.2003794166469054</v>
      </c>
      <c r="E1699">
        <f t="shared" si="1742"/>
        <v>0</v>
      </c>
      <c r="F1699">
        <f t="shared" si="1745"/>
        <v>0</v>
      </c>
    </row>
    <row r="1700" spans="1:6" x14ac:dyDescent="0.3">
      <c r="A1700">
        <v>1692</v>
      </c>
      <c r="B1700">
        <f>IF(A1700&lt;=$B$2,SMALL('K_out calculations'!$I$2:INDEX('K_out calculations'!$I:$I,$B$2+1),A1700+1),NA())</f>
        <v>0</v>
      </c>
      <c r="C1700">
        <f t="shared" ref="C1700" si="1770">IF(ISNUMBER(B1700),C1699+B1700,NA())</f>
        <v>0</v>
      </c>
      <c r="D1700">
        <f t="shared" si="1744"/>
        <v>0.20049798434906332</v>
      </c>
      <c r="E1700">
        <f t="shared" si="1742"/>
        <v>0</v>
      </c>
      <c r="F1700">
        <f t="shared" si="1745"/>
        <v>0</v>
      </c>
    </row>
    <row r="1701" spans="1:6" x14ac:dyDescent="0.3">
      <c r="A1701">
        <v>1693</v>
      </c>
      <c r="B1701">
        <f>IF(A1701&lt;=$B$2,SMALL('K_out calculations'!$I$2:INDEX('K_out calculations'!$I:$I,$B$2+1),A1701+1),NA())</f>
        <v>0</v>
      </c>
      <c r="C1701">
        <f t="shared" ref="C1701" si="1771">IF(ISNUMBER(B1701),B1701,NA())</f>
        <v>0</v>
      </c>
      <c r="D1701">
        <f t="shared" si="1744"/>
        <v>0.20061655205122125</v>
      </c>
      <c r="E1701">
        <f t="shared" si="1742"/>
        <v>0</v>
      </c>
      <c r="F1701">
        <f t="shared" si="1745"/>
        <v>0</v>
      </c>
    </row>
    <row r="1702" spans="1:6" x14ac:dyDescent="0.3">
      <c r="A1702">
        <v>1694</v>
      </c>
      <c r="B1702">
        <f>IF(A1702&lt;=$B$2,SMALL('K_out calculations'!$I$2:INDEX('K_out calculations'!$I:$I,$B$2+1),A1702+1),NA())</f>
        <v>0</v>
      </c>
      <c r="C1702">
        <f t="shared" ref="C1702" si="1772">IF(ISNUMBER(B1702),C1701+B1702,NA())</f>
        <v>0</v>
      </c>
      <c r="D1702">
        <f t="shared" si="1744"/>
        <v>0.20073511975337918</v>
      </c>
      <c r="E1702">
        <f t="shared" si="1742"/>
        <v>0</v>
      </c>
      <c r="F1702">
        <f t="shared" si="1745"/>
        <v>0</v>
      </c>
    </row>
    <row r="1703" spans="1:6" x14ac:dyDescent="0.3">
      <c r="A1703">
        <v>1695</v>
      </c>
      <c r="B1703">
        <f>IF(A1703&lt;=$B$2,SMALL('K_out calculations'!$I$2:INDEX('K_out calculations'!$I:$I,$B$2+1),A1703+1),NA())</f>
        <v>0</v>
      </c>
      <c r="C1703">
        <f t="shared" ref="C1703" si="1773">IF(ISNUMBER(B1703),B1703,NA())</f>
        <v>0</v>
      </c>
      <c r="D1703">
        <f t="shared" si="1744"/>
        <v>0.20085368745553711</v>
      </c>
      <c r="E1703">
        <f t="shared" si="1742"/>
        <v>0</v>
      </c>
      <c r="F1703">
        <f t="shared" si="1745"/>
        <v>0</v>
      </c>
    </row>
    <row r="1704" spans="1:6" x14ac:dyDescent="0.3">
      <c r="A1704">
        <v>1696</v>
      </c>
      <c r="B1704">
        <f>IF(A1704&lt;=$B$2,SMALL('K_out calculations'!$I$2:INDEX('K_out calculations'!$I:$I,$B$2+1),A1704+1),NA())</f>
        <v>0</v>
      </c>
      <c r="C1704">
        <f t="shared" ref="C1704" si="1774">IF(ISNUMBER(B1704),C1703+B1704,NA())</f>
        <v>0</v>
      </c>
      <c r="D1704">
        <f t="shared" si="1744"/>
        <v>0.20097225515769504</v>
      </c>
      <c r="E1704">
        <f t="shared" si="1742"/>
        <v>0</v>
      </c>
      <c r="F1704">
        <f t="shared" si="1745"/>
        <v>0</v>
      </c>
    </row>
    <row r="1705" spans="1:6" x14ac:dyDescent="0.3">
      <c r="A1705">
        <v>1697</v>
      </c>
      <c r="B1705">
        <f>IF(A1705&lt;=$B$2,SMALL('K_out calculations'!$I$2:INDEX('K_out calculations'!$I:$I,$B$2+1),A1705+1),NA())</f>
        <v>0</v>
      </c>
      <c r="C1705">
        <f t="shared" ref="C1705" si="1775">IF(ISNUMBER(B1705),B1705,NA())</f>
        <v>0</v>
      </c>
      <c r="D1705">
        <f t="shared" si="1744"/>
        <v>0.20109082285985297</v>
      </c>
      <c r="E1705">
        <f t="shared" si="1742"/>
        <v>0</v>
      </c>
      <c r="F1705">
        <f t="shared" si="1745"/>
        <v>0</v>
      </c>
    </row>
    <row r="1706" spans="1:6" x14ac:dyDescent="0.3">
      <c r="A1706">
        <v>1698</v>
      </c>
      <c r="B1706">
        <f>IF(A1706&lt;=$B$2,SMALL('K_out calculations'!$I$2:INDEX('K_out calculations'!$I:$I,$B$2+1),A1706+1),NA())</f>
        <v>0</v>
      </c>
      <c r="C1706">
        <f t="shared" ref="C1706" si="1776">IF(ISNUMBER(B1706),C1705+B1706,NA())</f>
        <v>0</v>
      </c>
      <c r="D1706">
        <f t="shared" si="1744"/>
        <v>0.2012093905620109</v>
      </c>
      <c r="E1706">
        <f t="shared" si="1742"/>
        <v>0</v>
      </c>
      <c r="F1706">
        <f t="shared" si="1745"/>
        <v>0</v>
      </c>
    </row>
    <row r="1707" spans="1:6" x14ac:dyDescent="0.3">
      <c r="A1707">
        <v>1699</v>
      </c>
      <c r="B1707">
        <f>IF(A1707&lt;=$B$2,SMALL('K_out calculations'!$I$2:INDEX('K_out calculations'!$I:$I,$B$2+1),A1707+1),NA())</f>
        <v>0</v>
      </c>
      <c r="C1707">
        <f t="shared" ref="C1707" si="1777">IF(ISNUMBER(B1707),B1707,NA())</f>
        <v>0</v>
      </c>
      <c r="D1707">
        <f t="shared" si="1744"/>
        <v>0.20132795826416883</v>
      </c>
      <c r="E1707">
        <f t="shared" si="1742"/>
        <v>0</v>
      </c>
      <c r="F1707">
        <f t="shared" si="1745"/>
        <v>0</v>
      </c>
    </row>
    <row r="1708" spans="1:6" x14ac:dyDescent="0.3">
      <c r="A1708">
        <v>1700</v>
      </c>
      <c r="B1708">
        <f>IF(A1708&lt;=$B$2,SMALL('K_out calculations'!$I$2:INDEX('K_out calculations'!$I:$I,$B$2+1),A1708+1),NA())</f>
        <v>0</v>
      </c>
      <c r="C1708">
        <f t="shared" ref="C1708" si="1778">IF(ISNUMBER(B1708),C1707+B1708,NA())</f>
        <v>0</v>
      </c>
      <c r="D1708">
        <f t="shared" si="1744"/>
        <v>0.20144652596632678</v>
      </c>
      <c r="E1708">
        <f t="shared" si="1742"/>
        <v>0</v>
      </c>
      <c r="F1708">
        <f t="shared" si="1745"/>
        <v>0</v>
      </c>
    </row>
    <row r="1709" spans="1:6" x14ac:dyDescent="0.3">
      <c r="A1709">
        <v>1701</v>
      </c>
      <c r="B1709">
        <f>IF(A1709&lt;=$B$2,SMALL('K_out calculations'!$I$2:INDEX('K_out calculations'!$I:$I,$B$2+1),A1709+1),NA())</f>
        <v>0</v>
      </c>
      <c r="C1709">
        <f t="shared" ref="C1709" si="1779">IF(ISNUMBER(B1709),B1709,NA())</f>
        <v>0</v>
      </c>
      <c r="D1709">
        <f t="shared" si="1744"/>
        <v>0.20156509366848471</v>
      </c>
      <c r="E1709">
        <f t="shared" si="1742"/>
        <v>0</v>
      </c>
      <c r="F1709">
        <f t="shared" si="1745"/>
        <v>0</v>
      </c>
    </row>
    <row r="1710" spans="1:6" x14ac:dyDescent="0.3">
      <c r="A1710">
        <v>1702</v>
      </c>
      <c r="B1710">
        <f>IF(A1710&lt;=$B$2,SMALL('K_out calculations'!$I$2:INDEX('K_out calculations'!$I:$I,$B$2+1),A1710+1),NA())</f>
        <v>0</v>
      </c>
      <c r="C1710">
        <f t="shared" ref="C1710" si="1780">IF(ISNUMBER(B1710),C1709+B1710,NA())</f>
        <v>0</v>
      </c>
      <c r="D1710">
        <f t="shared" si="1744"/>
        <v>0.20168366137064264</v>
      </c>
      <c r="E1710">
        <f t="shared" si="1742"/>
        <v>0</v>
      </c>
      <c r="F1710">
        <f t="shared" si="1745"/>
        <v>0</v>
      </c>
    </row>
    <row r="1711" spans="1:6" x14ac:dyDescent="0.3">
      <c r="A1711">
        <v>1703</v>
      </c>
      <c r="B1711">
        <f>IF(A1711&lt;=$B$2,SMALL('K_out calculations'!$I$2:INDEX('K_out calculations'!$I:$I,$B$2+1),A1711+1),NA())</f>
        <v>0</v>
      </c>
      <c r="C1711">
        <f t="shared" ref="C1711" si="1781">IF(ISNUMBER(B1711),B1711,NA())</f>
        <v>0</v>
      </c>
      <c r="D1711">
        <f t="shared" si="1744"/>
        <v>0.20180222907280057</v>
      </c>
      <c r="E1711">
        <f t="shared" si="1742"/>
        <v>0</v>
      </c>
      <c r="F1711">
        <f t="shared" si="1745"/>
        <v>0</v>
      </c>
    </row>
    <row r="1712" spans="1:6" x14ac:dyDescent="0.3">
      <c r="A1712">
        <v>1704</v>
      </c>
      <c r="B1712">
        <f>IF(A1712&lt;=$B$2,SMALL('K_out calculations'!$I$2:INDEX('K_out calculations'!$I:$I,$B$2+1),A1712+1),NA())</f>
        <v>0</v>
      </c>
      <c r="C1712">
        <f t="shared" ref="C1712" si="1782">IF(ISNUMBER(B1712),C1711+B1712,NA())</f>
        <v>0</v>
      </c>
      <c r="D1712">
        <f t="shared" si="1744"/>
        <v>0.2019207967749585</v>
      </c>
      <c r="E1712">
        <f t="shared" si="1742"/>
        <v>0</v>
      </c>
      <c r="F1712">
        <f t="shared" si="1745"/>
        <v>0</v>
      </c>
    </row>
    <row r="1713" spans="1:6" x14ac:dyDescent="0.3">
      <c r="A1713">
        <v>1705</v>
      </c>
      <c r="B1713">
        <f>IF(A1713&lt;=$B$2,SMALL('K_out calculations'!$I$2:INDEX('K_out calculations'!$I:$I,$B$2+1),A1713+1),NA())</f>
        <v>0</v>
      </c>
      <c r="C1713">
        <f t="shared" ref="C1713" si="1783">IF(ISNUMBER(B1713),B1713,NA())</f>
        <v>0</v>
      </c>
      <c r="D1713">
        <f t="shared" si="1744"/>
        <v>0.20203936447711643</v>
      </c>
      <c r="E1713">
        <f t="shared" si="1742"/>
        <v>0</v>
      </c>
      <c r="F1713">
        <f t="shared" si="1745"/>
        <v>0</v>
      </c>
    </row>
    <row r="1714" spans="1:6" x14ac:dyDescent="0.3">
      <c r="A1714">
        <v>1706</v>
      </c>
      <c r="B1714">
        <f>IF(A1714&lt;=$B$2,SMALL('K_out calculations'!$I$2:INDEX('K_out calculations'!$I:$I,$B$2+1),A1714+1),NA())</f>
        <v>0</v>
      </c>
      <c r="C1714">
        <f t="shared" ref="C1714" si="1784">IF(ISNUMBER(B1714),C1713+B1714,NA())</f>
        <v>0</v>
      </c>
      <c r="D1714">
        <f t="shared" si="1744"/>
        <v>0.20215793217927436</v>
      </c>
      <c r="E1714">
        <f t="shared" si="1742"/>
        <v>0</v>
      </c>
      <c r="F1714">
        <f t="shared" si="1745"/>
        <v>0</v>
      </c>
    </row>
    <row r="1715" spans="1:6" x14ac:dyDescent="0.3">
      <c r="A1715">
        <v>1707</v>
      </c>
      <c r="B1715">
        <f>IF(A1715&lt;=$B$2,SMALL('K_out calculations'!$I$2:INDEX('K_out calculations'!$I:$I,$B$2+1),A1715+1),NA())</f>
        <v>0</v>
      </c>
      <c r="C1715">
        <f t="shared" ref="C1715" si="1785">IF(ISNUMBER(B1715),B1715,NA())</f>
        <v>0</v>
      </c>
      <c r="D1715">
        <f t="shared" si="1744"/>
        <v>0.20227649988143229</v>
      </c>
      <c r="E1715">
        <f t="shared" si="1742"/>
        <v>0</v>
      </c>
      <c r="F1715">
        <f t="shared" si="1745"/>
        <v>0</v>
      </c>
    </row>
    <row r="1716" spans="1:6" x14ac:dyDescent="0.3">
      <c r="A1716">
        <v>1708</v>
      </c>
      <c r="B1716">
        <f>IF(A1716&lt;=$B$2,SMALL('K_out calculations'!$I$2:INDEX('K_out calculations'!$I:$I,$B$2+1),A1716+1),NA())</f>
        <v>0</v>
      </c>
      <c r="C1716">
        <f t="shared" ref="C1716" si="1786">IF(ISNUMBER(B1716),C1715+B1716,NA())</f>
        <v>0</v>
      </c>
      <c r="D1716">
        <f t="shared" si="1744"/>
        <v>0.20239506758359024</v>
      </c>
      <c r="E1716">
        <f t="shared" si="1742"/>
        <v>0</v>
      </c>
      <c r="F1716">
        <f t="shared" si="1745"/>
        <v>0</v>
      </c>
    </row>
    <row r="1717" spans="1:6" x14ac:dyDescent="0.3">
      <c r="A1717">
        <v>1709</v>
      </c>
      <c r="B1717">
        <f>IF(A1717&lt;=$B$2,SMALL('K_out calculations'!$I$2:INDEX('K_out calculations'!$I:$I,$B$2+1),A1717+1),NA())</f>
        <v>0</v>
      </c>
      <c r="C1717">
        <f t="shared" ref="C1717" si="1787">IF(ISNUMBER(B1717),B1717,NA())</f>
        <v>0</v>
      </c>
      <c r="D1717">
        <f t="shared" si="1744"/>
        <v>0.20251363528574817</v>
      </c>
      <c r="E1717">
        <f t="shared" si="1742"/>
        <v>0</v>
      </c>
      <c r="F1717">
        <f t="shared" si="1745"/>
        <v>0</v>
      </c>
    </row>
    <row r="1718" spans="1:6" x14ac:dyDescent="0.3">
      <c r="A1718">
        <v>1710</v>
      </c>
      <c r="B1718">
        <f>IF(A1718&lt;=$B$2,SMALL('K_out calculations'!$I$2:INDEX('K_out calculations'!$I:$I,$B$2+1),A1718+1),NA())</f>
        <v>0</v>
      </c>
      <c r="C1718">
        <f t="shared" ref="C1718" si="1788">IF(ISNUMBER(B1718),C1717+B1718,NA())</f>
        <v>0</v>
      </c>
      <c r="D1718">
        <f t="shared" si="1744"/>
        <v>0.2026322029879061</v>
      </c>
      <c r="E1718">
        <f t="shared" si="1742"/>
        <v>0</v>
      </c>
      <c r="F1718">
        <f t="shared" si="1745"/>
        <v>0</v>
      </c>
    </row>
    <row r="1719" spans="1:6" x14ac:dyDescent="0.3">
      <c r="A1719">
        <v>1711</v>
      </c>
      <c r="B1719">
        <f>IF(A1719&lt;=$B$2,SMALL('K_out calculations'!$I$2:INDEX('K_out calculations'!$I:$I,$B$2+1),A1719+1),NA())</f>
        <v>0</v>
      </c>
      <c r="C1719">
        <f t="shared" ref="C1719" si="1789">IF(ISNUMBER(B1719),B1719,NA())</f>
        <v>0</v>
      </c>
      <c r="D1719">
        <f t="shared" si="1744"/>
        <v>0.20275077069006403</v>
      </c>
      <c r="E1719">
        <f t="shared" si="1742"/>
        <v>0</v>
      </c>
      <c r="F1719">
        <f t="shared" si="1745"/>
        <v>0</v>
      </c>
    </row>
    <row r="1720" spans="1:6" x14ac:dyDescent="0.3">
      <c r="A1720">
        <v>1712</v>
      </c>
      <c r="B1720">
        <f>IF(A1720&lt;=$B$2,SMALL('K_out calculations'!$I$2:INDEX('K_out calculations'!$I:$I,$B$2+1),A1720+1),NA())</f>
        <v>0</v>
      </c>
      <c r="C1720">
        <f t="shared" ref="C1720" si="1790">IF(ISNUMBER(B1720),C1719+B1720,NA())</f>
        <v>0</v>
      </c>
      <c r="D1720">
        <f t="shared" si="1744"/>
        <v>0.20286933839222196</v>
      </c>
      <c r="E1720">
        <f t="shared" si="1742"/>
        <v>0</v>
      </c>
      <c r="F1720">
        <f t="shared" si="1745"/>
        <v>0</v>
      </c>
    </row>
    <row r="1721" spans="1:6" x14ac:dyDescent="0.3">
      <c r="A1721">
        <v>1713</v>
      </c>
      <c r="B1721">
        <f>IF(A1721&lt;=$B$2,SMALL('K_out calculations'!$I$2:INDEX('K_out calculations'!$I:$I,$B$2+1),A1721+1),NA())</f>
        <v>0</v>
      </c>
      <c r="C1721">
        <f t="shared" ref="C1721" si="1791">IF(ISNUMBER(B1721),B1721,NA())</f>
        <v>0</v>
      </c>
      <c r="D1721">
        <f t="shared" si="1744"/>
        <v>0.20298790609437989</v>
      </c>
      <c r="E1721">
        <f t="shared" si="1742"/>
        <v>0</v>
      </c>
      <c r="F1721">
        <f t="shared" si="1745"/>
        <v>0</v>
      </c>
    </row>
    <row r="1722" spans="1:6" x14ac:dyDescent="0.3">
      <c r="A1722">
        <v>1714</v>
      </c>
      <c r="B1722">
        <f>IF(A1722&lt;=$B$2,SMALL('K_out calculations'!$I$2:INDEX('K_out calculations'!$I:$I,$B$2+1),A1722+1),NA())</f>
        <v>0</v>
      </c>
      <c r="C1722">
        <f t="shared" ref="C1722" si="1792">IF(ISNUMBER(B1722),C1721+B1722,NA())</f>
        <v>0</v>
      </c>
      <c r="D1722">
        <f t="shared" si="1744"/>
        <v>0.20310647379653782</v>
      </c>
      <c r="E1722">
        <f t="shared" si="1742"/>
        <v>0</v>
      </c>
      <c r="F1722">
        <f t="shared" si="1745"/>
        <v>0</v>
      </c>
    </row>
    <row r="1723" spans="1:6" x14ac:dyDescent="0.3">
      <c r="A1723">
        <v>1715</v>
      </c>
      <c r="B1723">
        <f>IF(A1723&lt;=$B$2,SMALL('K_out calculations'!$I$2:INDEX('K_out calculations'!$I:$I,$B$2+1),A1723+1),NA())</f>
        <v>0</v>
      </c>
      <c r="C1723">
        <f t="shared" ref="C1723" si="1793">IF(ISNUMBER(B1723),B1723,NA())</f>
        <v>0</v>
      </c>
      <c r="D1723">
        <f t="shared" si="1744"/>
        <v>0.20322504149869575</v>
      </c>
      <c r="E1723">
        <f t="shared" si="1742"/>
        <v>0</v>
      </c>
      <c r="F1723">
        <f t="shared" si="1745"/>
        <v>0</v>
      </c>
    </row>
    <row r="1724" spans="1:6" x14ac:dyDescent="0.3">
      <c r="A1724">
        <v>1716</v>
      </c>
      <c r="B1724">
        <f>IF(A1724&lt;=$B$2,SMALL('K_out calculations'!$I$2:INDEX('K_out calculations'!$I:$I,$B$2+1),A1724+1),NA())</f>
        <v>0</v>
      </c>
      <c r="C1724">
        <f t="shared" ref="C1724" si="1794">IF(ISNUMBER(B1724),C1723+B1724,NA())</f>
        <v>0</v>
      </c>
      <c r="D1724">
        <f t="shared" si="1744"/>
        <v>0.20334360920085368</v>
      </c>
      <c r="E1724">
        <f t="shared" si="1742"/>
        <v>0</v>
      </c>
      <c r="F1724">
        <f t="shared" si="1745"/>
        <v>0</v>
      </c>
    </row>
    <row r="1725" spans="1:6" x14ac:dyDescent="0.3">
      <c r="A1725">
        <v>1717</v>
      </c>
      <c r="B1725">
        <f>IF(A1725&lt;=$B$2,SMALL('K_out calculations'!$I$2:INDEX('K_out calculations'!$I:$I,$B$2+1),A1725+1),NA())</f>
        <v>0</v>
      </c>
      <c r="C1725">
        <f t="shared" ref="C1725" si="1795">IF(ISNUMBER(B1725),B1725,NA())</f>
        <v>0</v>
      </c>
      <c r="D1725">
        <f t="shared" si="1744"/>
        <v>0.20346217690301163</v>
      </c>
      <c r="E1725">
        <f t="shared" si="1742"/>
        <v>0</v>
      </c>
      <c r="F1725">
        <f t="shared" si="1745"/>
        <v>0</v>
      </c>
    </row>
    <row r="1726" spans="1:6" x14ac:dyDescent="0.3">
      <c r="A1726">
        <v>1718</v>
      </c>
      <c r="B1726">
        <f>IF(A1726&lt;=$B$2,SMALL('K_out calculations'!$I$2:INDEX('K_out calculations'!$I:$I,$B$2+1),A1726+1),NA())</f>
        <v>0</v>
      </c>
      <c r="C1726">
        <f t="shared" ref="C1726" si="1796">IF(ISNUMBER(B1726),C1725+B1726,NA())</f>
        <v>0</v>
      </c>
      <c r="D1726">
        <f t="shared" si="1744"/>
        <v>0.20358074460516956</v>
      </c>
      <c r="E1726">
        <f t="shared" si="1742"/>
        <v>0</v>
      </c>
      <c r="F1726">
        <f t="shared" si="1745"/>
        <v>0</v>
      </c>
    </row>
    <row r="1727" spans="1:6" x14ac:dyDescent="0.3">
      <c r="A1727">
        <v>1719</v>
      </c>
      <c r="B1727">
        <f>IF(A1727&lt;=$B$2,SMALL('K_out calculations'!$I$2:INDEX('K_out calculations'!$I:$I,$B$2+1),A1727+1),NA())</f>
        <v>0</v>
      </c>
      <c r="C1727">
        <f t="shared" ref="C1727" si="1797">IF(ISNUMBER(B1727),B1727,NA())</f>
        <v>0</v>
      </c>
      <c r="D1727">
        <f t="shared" si="1744"/>
        <v>0.20369931230732749</v>
      </c>
      <c r="E1727">
        <f t="shared" si="1742"/>
        <v>0</v>
      </c>
      <c r="F1727">
        <f t="shared" si="1745"/>
        <v>0</v>
      </c>
    </row>
    <row r="1728" spans="1:6" x14ac:dyDescent="0.3">
      <c r="A1728">
        <v>1720</v>
      </c>
      <c r="B1728">
        <f>IF(A1728&lt;=$B$2,SMALL('K_out calculations'!$I$2:INDEX('K_out calculations'!$I:$I,$B$2+1),A1728+1),NA())</f>
        <v>0</v>
      </c>
      <c r="C1728">
        <f t="shared" ref="C1728" si="1798">IF(ISNUMBER(B1728),C1727+B1728,NA())</f>
        <v>0</v>
      </c>
      <c r="D1728">
        <f t="shared" si="1744"/>
        <v>0.20381788000948542</v>
      </c>
      <c r="E1728">
        <f t="shared" si="1742"/>
        <v>0</v>
      </c>
      <c r="F1728">
        <f t="shared" si="1745"/>
        <v>0</v>
      </c>
    </row>
    <row r="1729" spans="1:6" x14ac:dyDescent="0.3">
      <c r="A1729">
        <v>1721</v>
      </c>
      <c r="B1729">
        <f>IF(A1729&lt;=$B$2,SMALL('K_out calculations'!$I$2:INDEX('K_out calculations'!$I:$I,$B$2+1),A1729+1),NA())</f>
        <v>0</v>
      </c>
      <c r="C1729">
        <f t="shared" ref="C1729" si="1799">IF(ISNUMBER(B1729),B1729,NA())</f>
        <v>0</v>
      </c>
      <c r="D1729">
        <f t="shared" si="1744"/>
        <v>0.20393644771164335</v>
      </c>
      <c r="E1729">
        <f t="shared" si="1742"/>
        <v>0</v>
      </c>
      <c r="F1729">
        <f t="shared" si="1745"/>
        <v>0</v>
      </c>
    </row>
    <row r="1730" spans="1:6" x14ac:dyDescent="0.3">
      <c r="A1730">
        <v>1722</v>
      </c>
      <c r="B1730">
        <f>IF(A1730&lt;=$B$2,SMALL('K_out calculations'!$I$2:INDEX('K_out calculations'!$I:$I,$B$2+1),A1730+1),NA())</f>
        <v>0</v>
      </c>
      <c r="C1730">
        <f t="shared" ref="C1730" si="1800">IF(ISNUMBER(B1730),C1729+B1730,NA())</f>
        <v>0</v>
      </c>
      <c r="D1730">
        <f t="shared" si="1744"/>
        <v>0.20405501541380128</v>
      </c>
      <c r="E1730">
        <f t="shared" si="1742"/>
        <v>0</v>
      </c>
      <c r="F1730">
        <f t="shared" si="1745"/>
        <v>0</v>
      </c>
    </row>
    <row r="1731" spans="1:6" x14ac:dyDescent="0.3">
      <c r="A1731">
        <v>1723</v>
      </c>
      <c r="B1731">
        <f>IF(A1731&lt;=$B$2,SMALL('K_out calculations'!$I$2:INDEX('K_out calculations'!$I:$I,$B$2+1),A1731+1),NA())</f>
        <v>0</v>
      </c>
      <c r="C1731">
        <f t="shared" ref="C1731" si="1801">IF(ISNUMBER(B1731),B1731,NA())</f>
        <v>0</v>
      </c>
      <c r="D1731">
        <f t="shared" si="1744"/>
        <v>0.20417358311595921</v>
      </c>
      <c r="E1731">
        <f t="shared" si="1742"/>
        <v>0</v>
      </c>
      <c r="F1731">
        <f t="shared" si="1745"/>
        <v>0</v>
      </c>
    </row>
    <row r="1732" spans="1:6" x14ac:dyDescent="0.3">
      <c r="A1732">
        <v>1724</v>
      </c>
      <c r="B1732">
        <f>IF(A1732&lt;=$B$2,SMALL('K_out calculations'!$I$2:INDEX('K_out calculations'!$I:$I,$B$2+1),A1732+1),NA())</f>
        <v>0</v>
      </c>
      <c r="C1732">
        <f t="shared" ref="C1732" si="1802">IF(ISNUMBER(B1732),C1731+B1732,NA())</f>
        <v>0</v>
      </c>
      <c r="D1732">
        <f t="shared" si="1744"/>
        <v>0.20429215081811714</v>
      </c>
      <c r="E1732">
        <f t="shared" si="1742"/>
        <v>0</v>
      </c>
      <c r="F1732">
        <f t="shared" si="1745"/>
        <v>0</v>
      </c>
    </row>
    <row r="1733" spans="1:6" x14ac:dyDescent="0.3">
      <c r="A1733">
        <v>1725</v>
      </c>
      <c r="B1733">
        <f>IF(A1733&lt;=$B$2,SMALL('K_out calculations'!$I$2:INDEX('K_out calculations'!$I:$I,$B$2+1),A1733+1),NA())</f>
        <v>0</v>
      </c>
      <c r="C1733">
        <f t="shared" ref="C1733" si="1803">IF(ISNUMBER(B1733),B1733,NA())</f>
        <v>0</v>
      </c>
      <c r="D1733">
        <f t="shared" si="1744"/>
        <v>0.20441071852027506</v>
      </c>
      <c r="E1733">
        <f t="shared" si="1742"/>
        <v>0</v>
      </c>
      <c r="F1733">
        <f t="shared" si="1745"/>
        <v>0</v>
      </c>
    </row>
    <row r="1734" spans="1:6" x14ac:dyDescent="0.3">
      <c r="A1734">
        <v>1726</v>
      </c>
      <c r="B1734">
        <f>IF(A1734&lt;=$B$2,SMALL('K_out calculations'!$I$2:INDEX('K_out calculations'!$I:$I,$B$2+1),A1734+1),NA())</f>
        <v>0</v>
      </c>
      <c r="C1734">
        <f t="shared" ref="C1734" si="1804">IF(ISNUMBER(B1734),C1733+B1734,NA())</f>
        <v>0</v>
      </c>
      <c r="D1734">
        <f t="shared" si="1744"/>
        <v>0.20452928622243302</v>
      </c>
      <c r="E1734">
        <f t="shared" si="1742"/>
        <v>0</v>
      </c>
      <c r="F1734">
        <f t="shared" si="1745"/>
        <v>0</v>
      </c>
    </row>
    <row r="1735" spans="1:6" x14ac:dyDescent="0.3">
      <c r="A1735">
        <v>1727</v>
      </c>
      <c r="B1735">
        <f>IF(A1735&lt;=$B$2,SMALL('K_out calculations'!$I$2:INDEX('K_out calculations'!$I:$I,$B$2+1),A1735+1),NA())</f>
        <v>0</v>
      </c>
      <c r="C1735">
        <f t="shared" ref="C1735" si="1805">IF(ISNUMBER(B1735),B1735,NA())</f>
        <v>0</v>
      </c>
      <c r="D1735">
        <f t="shared" si="1744"/>
        <v>0.20464785392459095</v>
      </c>
      <c r="E1735">
        <f t="shared" si="1742"/>
        <v>0</v>
      </c>
      <c r="F1735">
        <f t="shared" si="1745"/>
        <v>0</v>
      </c>
    </row>
    <row r="1736" spans="1:6" x14ac:dyDescent="0.3">
      <c r="A1736">
        <v>1728</v>
      </c>
      <c r="B1736">
        <f>IF(A1736&lt;=$B$2,SMALL('K_out calculations'!$I$2:INDEX('K_out calculations'!$I:$I,$B$2+1),A1736+1),NA())</f>
        <v>0</v>
      </c>
      <c r="C1736">
        <f t="shared" ref="C1736" si="1806">IF(ISNUMBER(B1736),C1735+B1736,NA())</f>
        <v>0</v>
      </c>
      <c r="D1736">
        <f t="shared" si="1744"/>
        <v>0.20476642162674888</v>
      </c>
      <c r="E1736">
        <f t="shared" si="1742"/>
        <v>0</v>
      </c>
      <c r="F1736">
        <f t="shared" si="1745"/>
        <v>0</v>
      </c>
    </row>
    <row r="1737" spans="1:6" x14ac:dyDescent="0.3">
      <c r="A1737">
        <v>1729</v>
      </c>
      <c r="B1737">
        <f>IF(A1737&lt;=$B$2,SMALL('K_out calculations'!$I$2:INDEX('K_out calculations'!$I:$I,$B$2+1),A1737+1),NA())</f>
        <v>0</v>
      </c>
      <c r="C1737">
        <f t="shared" ref="C1737" si="1807">IF(ISNUMBER(B1737),B1737,NA())</f>
        <v>0</v>
      </c>
      <c r="D1737">
        <f t="shared" si="1744"/>
        <v>0.20488498932890681</v>
      </c>
      <c r="E1737">
        <f t="shared" si="1742"/>
        <v>0</v>
      </c>
      <c r="F1737">
        <f t="shared" si="1745"/>
        <v>0</v>
      </c>
    </row>
    <row r="1738" spans="1:6" x14ac:dyDescent="0.3">
      <c r="A1738">
        <v>1730</v>
      </c>
      <c r="B1738">
        <f>IF(A1738&lt;=$B$2,SMALL('K_out calculations'!$I$2:INDEX('K_out calculations'!$I:$I,$B$2+1),A1738+1),NA())</f>
        <v>0</v>
      </c>
      <c r="C1738">
        <f t="shared" ref="C1738" si="1808">IF(ISNUMBER(B1738),C1737+B1738,NA())</f>
        <v>0</v>
      </c>
      <c r="D1738">
        <f t="shared" si="1744"/>
        <v>0.20500355703106474</v>
      </c>
      <c r="E1738">
        <f t="shared" ref="E1738:E1801" si="1809">IF(ISNUMBER(C1738),C1738/$B$3,NA())</f>
        <v>0</v>
      </c>
      <c r="F1738">
        <f t="shared" si="1745"/>
        <v>0</v>
      </c>
    </row>
    <row r="1739" spans="1:6" x14ac:dyDescent="0.3">
      <c r="A1739">
        <v>1731</v>
      </c>
      <c r="B1739">
        <f>IF(A1739&lt;=$B$2,SMALL('K_out calculations'!$I$2:INDEX('K_out calculations'!$I:$I,$B$2+1),A1739+1),NA())</f>
        <v>0</v>
      </c>
      <c r="C1739">
        <f t="shared" ref="C1739" si="1810">IF(ISNUMBER(B1739),B1739,NA())</f>
        <v>0</v>
      </c>
      <c r="D1739">
        <f t="shared" ref="D1739:D1802" si="1811">IF(A1739&lt;=$B$2, (A1739-1)/$B$2,NA())</f>
        <v>0.20512212473322267</v>
      </c>
      <c r="E1739">
        <f t="shared" si="1809"/>
        <v>0</v>
      </c>
      <c r="F1739">
        <f t="shared" ref="F1739:F1802" si="1812">IF(AND(ISNUMBER(E1739),ISNUMBER(E1738),ISNUMBER(D1739),ISNUMBER(D1738)),(E1739+E1738)/2*(D1739-D1738),NA())</f>
        <v>0</v>
      </c>
    </row>
    <row r="1740" spans="1:6" x14ac:dyDescent="0.3">
      <c r="A1740">
        <v>1732</v>
      </c>
      <c r="B1740">
        <f>IF(A1740&lt;=$B$2,SMALL('K_out calculations'!$I$2:INDEX('K_out calculations'!$I:$I,$B$2+1),A1740+1),NA())</f>
        <v>0</v>
      </c>
      <c r="C1740">
        <f t="shared" ref="C1740" si="1813">IF(ISNUMBER(B1740),C1739+B1740,NA())</f>
        <v>0</v>
      </c>
      <c r="D1740">
        <f t="shared" si="1811"/>
        <v>0.2052406924353806</v>
      </c>
      <c r="E1740">
        <f t="shared" si="1809"/>
        <v>0</v>
      </c>
      <c r="F1740">
        <f t="shared" si="1812"/>
        <v>0</v>
      </c>
    </row>
    <row r="1741" spans="1:6" x14ac:dyDescent="0.3">
      <c r="A1741">
        <v>1733</v>
      </c>
      <c r="B1741">
        <f>IF(A1741&lt;=$B$2,SMALL('K_out calculations'!$I$2:INDEX('K_out calculations'!$I:$I,$B$2+1),A1741+1),NA())</f>
        <v>0</v>
      </c>
      <c r="C1741">
        <f t="shared" ref="C1741" si="1814">IF(ISNUMBER(B1741),B1741,NA())</f>
        <v>0</v>
      </c>
      <c r="D1741">
        <f t="shared" si="1811"/>
        <v>0.20535926013753852</v>
      </c>
      <c r="E1741">
        <f t="shared" si="1809"/>
        <v>0</v>
      </c>
      <c r="F1741">
        <f t="shared" si="1812"/>
        <v>0</v>
      </c>
    </row>
    <row r="1742" spans="1:6" x14ac:dyDescent="0.3">
      <c r="A1742">
        <v>1734</v>
      </c>
      <c r="B1742">
        <f>IF(A1742&lt;=$B$2,SMALL('K_out calculations'!$I$2:INDEX('K_out calculations'!$I:$I,$B$2+1),A1742+1),NA())</f>
        <v>0</v>
      </c>
      <c r="C1742">
        <f t="shared" ref="C1742" si="1815">IF(ISNUMBER(B1742),C1741+B1742,NA())</f>
        <v>0</v>
      </c>
      <c r="D1742">
        <f t="shared" si="1811"/>
        <v>0.20547782783969645</v>
      </c>
      <c r="E1742">
        <f t="shared" si="1809"/>
        <v>0</v>
      </c>
      <c r="F1742">
        <f t="shared" si="1812"/>
        <v>0</v>
      </c>
    </row>
    <row r="1743" spans="1:6" x14ac:dyDescent="0.3">
      <c r="A1743">
        <v>1735</v>
      </c>
      <c r="B1743">
        <f>IF(A1743&lt;=$B$2,SMALL('K_out calculations'!$I$2:INDEX('K_out calculations'!$I:$I,$B$2+1),A1743+1),NA())</f>
        <v>0</v>
      </c>
      <c r="C1743">
        <f t="shared" ref="C1743" si="1816">IF(ISNUMBER(B1743),B1743,NA())</f>
        <v>0</v>
      </c>
      <c r="D1743">
        <f t="shared" si="1811"/>
        <v>0.20559639554185441</v>
      </c>
      <c r="E1743">
        <f t="shared" si="1809"/>
        <v>0</v>
      </c>
      <c r="F1743">
        <f t="shared" si="1812"/>
        <v>0</v>
      </c>
    </row>
    <row r="1744" spans="1:6" x14ac:dyDescent="0.3">
      <c r="A1744">
        <v>1736</v>
      </c>
      <c r="B1744">
        <f>IF(A1744&lt;=$B$2,SMALL('K_out calculations'!$I$2:INDEX('K_out calculations'!$I:$I,$B$2+1),A1744+1),NA())</f>
        <v>0</v>
      </c>
      <c r="C1744">
        <f t="shared" ref="C1744" si="1817">IF(ISNUMBER(B1744),C1743+B1744,NA())</f>
        <v>0</v>
      </c>
      <c r="D1744">
        <f t="shared" si="1811"/>
        <v>0.20571496324401234</v>
      </c>
      <c r="E1744">
        <f t="shared" si="1809"/>
        <v>0</v>
      </c>
      <c r="F1744">
        <f t="shared" si="1812"/>
        <v>0</v>
      </c>
    </row>
    <row r="1745" spans="1:6" x14ac:dyDescent="0.3">
      <c r="A1745">
        <v>1737</v>
      </c>
      <c r="B1745">
        <f>IF(A1745&lt;=$B$2,SMALL('K_out calculations'!$I$2:INDEX('K_out calculations'!$I:$I,$B$2+1),A1745+1),NA())</f>
        <v>0</v>
      </c>
      <c r="C1745">
        <f t="shared" ref="C1745" si="1818">IF(ISNUMBER(B1745),B1745,NA())</f>
        <v>0</v>
      </c>
      <c r="D1745">
        <f t="shared" si="1811"/>
        <v>0.20583353094617027</v>
      </c>
      <c r="E1745">
        <f t="shared" si="1809"/>
        <v>0</v>
      </c>
      <c r="F1745">
        <f t="shared" si="1812"/>
        <v>0</v>
      </c>
    </row>
    <row r="1746" spans="1:6" x14ac:dyDescent="0.3">
      <c r="A1746">
        <v>1738</v>
      </c>
      <c r="B1746">
        <f>IF(A1746&lt;=$B$2,SMALL('K_out calculations'!$I$2:INDEX('K_out calculations'!$I:$I,$B$2+1),A1746+1),NA())</f>
        <v>0</v>
      </c>
      <c r="C1746">
        <f t="shared" ref="C1746" si="1819">IF(ISNUMBER(B1746),C1745+B1746,NA())</f>
        <v>0</v>
      </c>
      <c r="D1746">
        <f t="shared" si="1811"/>
        <v>0.2059520986483282</v>
      </c>
      <c r="E1746">
        <f t="shared" si="1809"/>
        <v>0</v>
      </c>
      <c r="F1746">
        <f t="shared" si="1812"/>
        <v>0</v>
      </c>
    </row>
    <row r="1747" spans="1:6" x14ac:dyDescent="0.3">
      <c r="A1747">
        <v>1739</v>
      </c>
      <c r="B1747">
        <f>IF(A1747&lt;=$B$2,SMALL('K_out calculations'!$I$2:INDEX('K_out calculations'!$I:$I,$B$2+1),A1747+1),NA())</f>
        <v>0</v>
      </c>
      <c r="C1747">
        <f t="shared" ref="C1747" si="1820">IF(ISNUMBER(B1747),B1747,NA())</f>
        <v>0</v>
      </c>
      <c r="D1747">
        <f t="shared" si="1811"/>
        <v>0.20607066635048613</v>
      </c>
      <c r="E1747">
        <f t="shared" si="1809"/>
        <v>0</v>
      </c>
      <c r="F1747">
        <f t="shared" si="1812"/>
        <v>0</v>
      </c>
    </row>
    <row r="1748" spans="1:6" x14ac:dyDescent="0.3">
      <c r="A1748">
        <v>1740</v>
      </c>
      <c r="B1748">
        <f>IF(A1748&lt;=$B$2,SMALL('K_out calculations'!$I$2:INDEX('K_out calculations'!$I:$I,$B$2+1),A1748+1),NA())</f>
        <v>0</v>
      </c>
      <c r="C1748">
        <f t="shared" ref="C1748" si="1821">IF(ISNUMBER(B1748),C1747+B1748,NA())</f>
        <v>0</v>
      </c>
      <c r="D1748">
        <f t="shared" si="1811"/>
        <v>0.20618923405264405</v>
      </c>
      <c r="E1748">
        <f t="shared" si="1809"/>
        <v>0</v>
      </c>
      <c r="F1748">
        <f t="shared" si="1812"/>
        <v>0</v>
      </c>
    </row>
    <row r="1749" spans="1:6" x14ac:dyDescent="0.3">
      <c r="A1749">
        <v>1741</v>
      </c>
      <c r="B1749">
        <f>IF(A1749&lt;=$B$2,SMALL('K_out calculations'!$I$2:INDEX('K_out calculations'!$I:$I,$B$2+1),A1749+1),NA())</f>
        <v>0</v>
      </c>
      <c r="C1749">
        <f t="shared" ref="C1749" si="1822">IF(ISNUMBER(B1749),B1749,NA())</f>
        <v>0</v>
      </c>
      <c r="D1749">
        <f t="shared" si="1811"/>
        <v>0.20630780175480198</v>
      </c>
      <c r="E1749">
        <f t="shared" si="1809"/>
        <v>0</v>
      </c>
      <c r="F1749">
        <f t="shared" si="1812"/>
        <v>0</v>
      </c>
    </row>
    <row r="1750" spans="1:6" x14ac:dyDescent="0.3">
      <c r="A1750">
        <v>1742</v>
      </c>
      <c r="B1750">
        <f>IF(A1750&lt;=$B$2,SMALL('K_out calculations'!$I$2:INDEX('K_out calculations'!$I:$I,$B$2+1),A1750+1),NA())</f>
        <v>0</v>
      </c>
      <c r="C1750">
        <f t="shared" ref="C1750" si="1823">IF(ISNUMBER(B1750),C1749+B1750,NA())</f>
        <v>0</v>
      </c>
      <c r="D1750">
        <f t="shared" si="1811"/>
        <v>0.20642636945695991</v>
      </c>
      <c r="E1750">
        <f t="shared" si="1809"/>
        <v>0</v>
      </c>
      <c r="F1750">
        <f t="shared" si="1812"/>
        <v>0</v>
      </c>
    </row>
    <row r="1751" spans="1:6" x14ac:dyDescent="0.3">
      <c r="A1751">
        <v>1743</v>
      </c>
      <c r="B1751">
        <f>IF(A1751&lt;=$B$2,SMALL('K_out calculations'!$I$2:INDEX('K_out calculations'!$I:$I,$B$2+1),A1751+1),NA())</f>
        <v>0</v>
      </c>
      <c r="C1751">
        <f t="shared" ref="C1751" si="1824">IF(ISNUMBER(B1751),B1751,NA())</f>
        <v>0</v>
      </c>
      <c r="D1751">
        <f t="shared" si="1811"/>
        <v>0.20654493715911787</v>
      </c>
      <c r="E1751">
        <f t="shared" si="1809"/>
        <v>0</v>
      </c>
      <c r="F1751">
        <f t="shared" si="1812"/>
        <v>0</v>
      </c>
    </row>
    <row r="1752" spans="1:6" x14ac:dyDescent="0.3">
      <c r="A1752">
        <v>1744</v>
      </c>
      <c r="B1752">
        <f>IF(A1752&lt;=$B$2,SMALL('K_out calculations'!$I$2:INDEX('K_out calculations'!$I:$I,$B$2+1),A1752+1),NA())</f>
        <v>0</v>
      </c>
      <c r="C1752">
        <f t="shared" ref="C1752" si="1825">IF(ISNUMBER(B1752),C1751+B1752,NA())</f>
        <v>0</v>
      </c>
      <c r="D1752">
        <f t="shared" si="1811"/>
        <v>0.2066635048612758</v>
      </c>
      <c r="E1752">
        <f t="shared" si="1809"/>
        <v>0</v>
      </c>
      <c r="F1752">
        <f t="shared" si="1812"/>
        <v>0</v>
      </c>
    </row>
    <row r="1753" spans="1:6" x14ac:dyDescent="0.3">
      <c r="A1753">
        <v>1745</v>
      </c>
      <c r="B1753">
        <f>IF(A1753&lt;=$B$2,SMALL('K_out calculations'!$I$2:INDEX('K_out calculations'!$I:$I,$B$2+1),A1753+1),NA())</f>
        <v>0</v>
      </c>
      <c r="C1753">
        <f t="shared" ref="C1753" si="1826">IF(ISNUMBER(B1753),B1753,NA())</f>
        <v>0</v>
      </c>
      <c r="D1753">
        <f t="shared" si="1811"/>
        <v>0.20678207256343373</v>
      </c>
      <c r="E1753">
        <f t="shared" si="1809"/>
        <v>0</v>
      </c>
      <c r="F1753">
        <f t="shared" si="1812"/>
        <v>0</v>
      </c>
    </row>
    <row r="1754" spans="1:6" x14ac:dyDescent="0.3">
      <c r="A1754">
        <v>1746</v>
      </c>
      <c r="B1754">
        <f>IF(A1754&lt;=$B$2,SMALL('K_out calculations'!$I$2:INDEX('K_out calculations'!$I:$I,$B$2+1),A1754+1),NA())</f>
        <v>0</v>
      </c>
      <c r="C1754">
        <f t="shared" ref="C1754" si="1827">IF(ISNUMBER(B1754),C1753+B1754,NA())</f>
        <v>0</v>
      </c>
      <c r="D1754">
        <f t="shared" si="1811"/>
        <v>0.20690064026559166</v>
      </c>
      <c r="E1754">
        <f t="shared" si="1809"/>
        <v>0</v>
      </c>
      <c r="F1754">
        <f t="shared" si="1812"/>
        <v>0</v>
      </c>
    </row>
    <row r="1755" spans="1:6" x14ac:dyDescent="0.3">
      <c r="A1755">
        <v>1747</v>
      </c>
      <c r="B1755">
        <f>IF(A1755&lt;=$B$2,SMALL('K_out calculations'!$I$2:INDEX('K_out calculations'!$I:$I,$B$2+1),A1755+1),NA())</f>
        <v>0</v>
      </c>
      <c r="C1755">
        <f t="shared" ref="C1755" si="1828">IF(ISNUMBER(B1755),B1755,NA())</f>
        <v>0</v>
      </c>
      <c r="D1755">
        <f t="shared" si="1811"/>
        <v>0.20701920796774959</v>
      </c>
      <c r="E1755">
        <f t="shared" si="1809"/>
        <v>0</v>
      </c>
      <c r="F1755">
        <f t="shared" si="1812"/>
        <v>0</v>
      </c>
    </row>
    <row r="1756" spans="1:6" x14ac:dyDescent="0.3">
      <c r="A1756">
        <v>1748</v>
      </c>
      <c r="B1756">
        <f>IF(A1756&lt;=$B$2,SMALL('K_out calculations'!$I$2:INDEX('K_out calculations'!$I:$I,$B$2+1),A1756+1),NA())</f>
        <v>0</v>
      </c>
      <c r="C1756">
        <f t="shared" ref="C1756" si="1829">IF(ISNUMBER(B1756),C1755+B1756,NA())</f>
        <v>0</v>
      </c>
      <c r="D1756">
        <f t="shared" si="1811"/>
        <v>0.20713777566990751</v>
      </c>
      <c r="E1756">
        <f t="shared" si="1809"/>
        <v>0</v>
      </c>
      <c r="F1756">
        <f t="shared" si="1812"/>
        <v>0</v>
      </c>
    </row>
    <row r="1757" spans="1:6" x14ac:dyDescent="0.3">
      <c r="A1757">
        <v>1749</v>
      </c>
      <c r="B1757">
        <f>IF(A1757&lt;=$B$2,SMALL('K_out calculations'!$I$2:INDEX('K_out calculations'!$I:$I,$B$2+1),A1757+1),NA())</f>
        <v>0</v>
      </c>
      <c r="C1757">
        <f t="shared" ref="C1757" si="1830">IF(ISNUMBER(B1757),B1757,NA())</f>
        <v>0</v>
      </c>
      <c r="D1757">
        <f t="shared" si="1811"/>
        <v>0.20725634337206544</v>
      </c>
      <c r="E1757">
        <f t="shared" si="1809"/>
        <v>0</v>
      </c>
      <c r="F1757">
        <f t="shared" si="1812"/>
        <v>0</v>
      </c>
    </row>
    <row r="1758" spans="1:6" x14ac:dyDescent="0.3">
      <c r="A1758">
        <v>1750</v>
      </c>
      <c r="B1758">
        <f>IF(A1758&lt;=$B$2,SMALL('K_out calculations'!$I$2:INDEX('K_out calculations'!$I:$I,$B$2+1),A1758+1),NA())</f>
        <v>0</v>
      </c>
      <c r="C1758">
        <f t="shared" ref="C1758" si="1831">IF(ISNUMBER(B1758),C1757+B1758,NA())</f>
        <v>0</v>
      </c>
      <c r="D1758">
        <f t="shared" si="1811"/>
        <v>0.20737491107422337</v>
      </c>
      <c r="E1758">
        <f t="shared" si="1809"/>
        <v>0</v>
      </c>
      <c r="F1758">
        <f t="shared" si="1812"/>
        <v>0</v>
      </c>
    </row>
    <row r="1759" spans="1:6" x14ac:dyDescent="0.3">
      <c r="A1759">
        <v>1751</v>
      </c>
      <c r="B1759">
        <f>IF(A1759&lt;=$B$2,SMALL('K_out calculations'!$I$2:INDEX('K_out calculations'!$I:$I,$B$2+1),A1759+1),NA())</f>
        <v>0</v>
      </c>
      <c r="C1759">
        <f t="shared" ref="C1759" si="1832">IF(ISNUMBER(B1759),B1759,NA())</f>
        <v>0</v>
      </c>
      <c r="D1759">
        <f t="shared" si="1811"/>
        <v>0.2074934787763813</v>
      </c>
      <c r="E1759">
        <f t="shared" si="1809"/>
        <v>0</v>
      </c>
      <c r="F1759">
        <f t="shared" si="1812"/>
        <v>0</v>
      </c>
    </row>
    <row r="1760" spans="1:6" x14ac:dyDescent="0.3">
      <c r="A1760">
        <v>1752</v>
      </c>
      <c r="B1760">
        <f>IF(A1760&lt;=$B$2,SMALL('K_out calculations'!$I$2:INDEX('K_out calculations'!$I:$I,$B$2+1),A1760+1),NA())</f>
        <v>0</v>
      </c>
      <c r="C1760">
        <f t="shared" ref="C1760" si="1833">IF(ISNUMBER(B1760),C1759+B1760,NA())</f>
        <v>0</v>
      </c>
      <c r="D1760">
        <f t="shared" si="1811"/>
        <v>0.20761204647853926</v>
      </c>
      <c r="E1760">
        <f t="shared" si="1809"/>
        <v>0</v>
      </c>
      <c r="F1760">
        <f t="shared" si="1812"/>
        <v>0</v>
      </c>
    </row>
    <row r="1761" spans="1:6" x14ac:dyDescent="0.3">
      <c r="A1761">
        <v>1753</v>
      </c>
      <c r="B1761">
        <f>IF(A1761&lt;=$B$2,SMALL('K_out calculations'!$I$2:INDEX('K_out calculations'!$I:$I,$B$2+1),A1761+1),NA())</f>
        <v>0</v>
      </c>
      <c r="C1761">
        <f t="shared" ref="C1761" si="1834">IF(ISNUMBER(B1761),B1761,NA())</f>
        <v>0</v>
      </c>
      <c r="D1761">
        <f t="shared" si="1811"/>
        <v>0.20773061418069719</v>
      </c>
      <c r="E1761">
        <f t="shared" si="1809"/>
        <v>0</v>
      </c>
      <c r="F1761">
        <f t="shared" si="1812"/>
        <v>0</v>
      </c>
    </row>
    <row r="1762" spans="1:6" x14ac:dyDescent="0.3">
      <c r="A1762">
        <v>1754</v>
      </c>
      <c r="B1762">
        <f>IF(A1762&lt;=$B$2,SMALL('K_out calculations'!$I$2:INDEX('K_out calculations'!$I:$I,$B$2+1),A1762+1),NA())</f>
        <v>0</v>
      </c>
      <c r="C1762">
        <f t="shared" ref="C1762" si="1835">IF(ISNUMBER(B1762),C1761+B1762,NA())</f>
        <v>0</v>
      </c>
      <c r="D1762">
        <f t="shared" si="1811"/>
        <v>0.20784918188285512</v>
      </c>
      <c r="E1762">
        <f t="shared" si="1809"/>
        <v>0</v>
      </c>
      <c r="F1762">
        <f t="shared" si="1812"/>
        <v>0</v>
      </c>
    </row>
    <row r="1763" spans="1:6" x14ac:dyDescent="0.3">
      <c r="A1763">
        <v>1755</v>
      </c>
      <c r="B1763">
        <f>IF(A1763&lt;=$B$2,SMALL('K_out calculations'!$I$2:INDEX('K_out calculations'!$I:$I,$B$2+1),A1763+1),NA())</f>
        <v>0</v>
      </c>
      <c r="C1763">
        <f t="shared" ref="C1763" si="1836">IF(ISNUMBER(B1763),B1763,NA())</f>
        <v>0</v>
      </c>
      <c r="D1763">
        <f t="shared" si="1811"/>
        <v>0.20796774958501305</v>
      </c>
      <c r="E1763">
        <f t="shared" si="1809"/>
        <v>0</v>
      </c>
      <c r="F1763">
        <f t="shared" si="1812"/>
        <v>0</v>
      </c>
    </row>
    <row r="1764" spans="1:6" x14ac:dyDescent="0.3">
      <c r="A1764">
        <v>1756</v>
      </c>
      <c r="B1764">
        <f>IF(A1764&lt;=$B$2,SMALL('K_out calculations'!$I$2:INDEX('K_out calculations'!$I:$I,$B$2+1),A1764+1),NA())</f>
        <v>0</v>
      </c>
      <c r="C1764">
        <f t="shared" ref="C1764" si="1837">IF(ISNUMBER(B1764),C1763+B1764,NA())</f>
        <v>0</v>
      </c>
      <c r="D1764">
        <f t="shared" si="1811"/>
        <v>0.20808631728717097</v>
      </c>
      <c r="E1764">
        <f t="shared" si="1809"/>
        <v>0</v>
      </c>
      <c r="F1764">
        <f t="shared" si="1812"/>
        <v>0</v>
      </c>
    </row>
    <row r="1765" spans="1:6" x14ac:dyDescent="0.3">
      <c r="A1765">
        <v>1757</v>
      </c>
      <c r="B1765">
        <f>IF(A1765&lt;=$B$2,SMALL('K_out calculations'!$I$2:INDEX('K_out calculations'!$I:$I,$B$2+1),A1765+1),NA())</f>
        <v>0</v>
      </c>
      <c r="C1765">
        <f t="shared" ref="C1765" si="1838">IF(ISNUMBER(B1765),B1765,NA())</f>
        <v>0</v>
      </c>
      <c r="D1765">
        <f t="shared" si="1811"/>
        <v>0.2082048849893289</v>
      </c>
      <c r="E1765">
        <f t="shared" si="1809"/>
        <v>0</v>
      </c>
      <c r="F1765">
        <f t="shared" si="1812"/>
        <v>0</v>
      </c>
    </row>
    <row r="1766" spans="1:6" x14ac:dyDescent="0.3">
      <c r="A1766">
        <v>1758</v>
      </c>
      <c r="B1766">
        <f>IF(A1766&lt;=$B$2,SMALL('K_out calculations'!$I$2:INDEX('K_out calculations'!$I:$I,$B$2+1),A1766+1),NA())</f>
        <v>0</v>
      </c>
      <c r="C1766">
        <f t="shared" ref="C1766" si="1839">IF(ISNUMBER(B1766),C1765+B1766,NA())</f>
        <v>0</v>
      </c>
      <c r="D1766">
        <f t="shared" si="1811"/>
        <v>0.20832345269148683</v>
      </c>
      <c r="E1766">
        <f t="shared" si="1809"/>
        <v>0</v>
      </c>
      <c r="F1766">
        <f t="shared" si="1812"/>
        <v>0</v>
      </c>
    </row>
    <row r="1767" spans="1:6" x14ac:dyDescent="0.3">
      <c r="A1767">
        <v>1759</v>
      </c>
      <c r="B1767">
        <f>IF(A1767&lt;=$B$2,SMALL('K_out calculations'!$I$2:INDEX('K_out calculations'!$I:$I,$B$2+1),A1767+1),NA())</f>
        <v>0</v>
      </c>
      <c r="C1767">
        <f t="shared" ref="C1767" si="1840">IF(ISNUMBER(B1767),B1767,NA())</f>
        <v>0</v>
      </c>
      <c r="D1767">
        <f t="shared" si="1811"/>
        <v>0.20844202039364476</v>
      </c>
      <c r="E1767">
        <f t="shared" si="1809"/>
        <v>0</v>
      </c>
      <c r="F1767">
        <f t="shared" si="1812"/>
        <v>0</v>
      </c>
    </row>
    <row r="1768" spans="1:6" x14ac:dyDescent="0.3">
      <c r="A1768">
        <v>1760</v>
      </c>
      <c r="B1768">
        <f>IF(A1768&lt;=$B$2,SMALL('K_out calculations'!$I$2:INDEX('K_out calculations'!$I:$I,$B$2+1),A1768+1),NA())</f>
        <v>0</v>
      </c>
      <c r="C1768">
        <f t="shared" ref="C1768" si="1841">IF(ISNUMBER(B1768),C1767+B1768,NA())</f>
        <v>0</v>
      </c>
      <c r="D1768">
        <f t="shared" si="1811"/>
        <v>0.20856058809580269</v>
      </c>
      <c r="E1768">
        <f t="shared" si="1809"/>
        <v>0</v>
      </c>
      <c r="F1768">
        <f t="shared" si="1812"/>
        <v>0</v>
      </c>
    </row>
    <row r="1769" spans="1:6" x14ac:dyDescent="0.3">
      <c r="A1769">
        <v>1761</v>
      </c>
      <c r="B1769">
        <f>IF(A1769&lt;=$B$2,SMALL('K_out calculations'!$I$2:INDEX('K_out calculations'!$I:$I,$B$2+1),A1769+1),NA())</f>
        <v>0</v>
      </c>
      <c r="C1769">
        <f t="shared" ref="C1769" si="1842">IF(ISNUMBER(B1769),B1769,NA())</f>
        <v>0</v>
      </c>
      <c r="D1769">
        <f t="shared" si="1811"/>
        <v>0.20867915579796065</v>
      </c>
      <c r="E1769">
        <f t="shared" si="1809"/>
        <v>0</v>
      </c>
      <c r="F1769">
        <f t="shared" si="1812"/>
        <v>0</v>
      </c>
    </row>
    <row r="1770" spans="1:6" x14ac:dyDescent="0.3">
      <c r="A1770">
        <v>1762</v>
      </c>
      <c r="B1770">
        <f>IF(A1770&lt;=$B$2,SMALL('K_out calculations'!$I$2:INDEX('K_out calculations'!$I:$I,$B$2+1),A1770+1),NA())</f>
        <v>0</v>
      </c>
      <c r="C1770">
        <f t="shared" ref="C1770" si="1843">IF(ISNUMBER(B1770),C1769+B1770,NA())</f>
        <v>0</v>
      </c>
      <c r="D1770">
        <f t="shared" si="1811"/>
        <v>0.20879772350011858</v>
      </c>
      <c r="E1770">
        <f t="shared" si="1809"/>
        <v>0</v>
      </c>
      <c r="F1770">
        <f t="shared" si="1812"/>
        <v>0</v>
      </c>
    </row>
    <row r="1771" spans="1:6" x14ac:dyDescent="0.3">
      <c r="A1771">
        <v>1763</v>
      </c>
      <c r="B1771">
        <f>IF(A1771&lt;=$B$2,SMALL('K_out calculations'!$I$2:INDEX('K_out calculations'!$I:$I,$B$2+1),A1771+1),NA())</f>
        <v>0</v>
      </c>
      <c r="C1771">
        <f t="shared" ref="C1771" si="1844">IF(ISNUMBER(B1771),B1771,NA())</f>
        <v>0</v>
      </c>
      <c r="D1771">
        <f t="shared" si="1811"/>
        <v>0.20891629120227651</v>
      </c>
      <c r="E1771">
        <f t="shared" si="1809"/>
        <v>0</v>
      </c>
      <c r="F1771">
        <f t="shared" si="1812"/>
        <v>0</v>
      </c>
    </row>
    <row r="1772" spans="1:6" x14ac:dyDescent="0.3">
      <c r="A1772">
        <v>1764</v>
      </c>
      <c r="B1772">
        <f>IF(A1772&lt;=$B$2,SMALL('K_out calculations'!$I$2:INDEX('K_out calculations'!$I:$I,$B$2+1),A1772+1),NA())</f>
        <v>0</v>
      </c>
      <c r="C1772">
        <f t="shared" ref="C1772" si="1845">IF(ISNUMBER(B1772),C1771+B1772,NA())</f>
        <v>0</v>
      </c>
      <c r="D1772">
        <f t="shared" si="1811"/>
        <v>0.20903485890443443</v>
      </c>
      <c r="E1772">
        <f t="shared" si="1809"/>
        <v>0</v>
      </c>
      <c r="F1772">
        <f t="shared" si="1812"/>
        <v>0</v>
      </c>
    </row>
    <row r="1773" spans="1:6" x14ac:dyDescent="0.3">
      <c r="A1773">
        <v>1765</v>
      </c>
      <c r="B1773">
        <f>IF(A1773&lt;=$B$2,SMALL('K_out calculations'!$I$2:INDEX('K_out calculations'!$I:$I,$B$2+1),A1773+1),NA())</f>
        <v>0</v>
      </c>
      <c r="C1773">
        <f t="shared" ref="C1773" si="1846">IF(ISNUMBER(B1773),B1773,NA())</f>
        <v>0</v>
      </c>
      <c r="D1773">
        <f t="shared" si="1811"/>
        <v>0.20915342660659236</v>
      </c>
      <c r="E1773">
        <f t="shared" si="1809"/>
        <v>0</v>
      </c>
      <c r="F1773">
        <f t="shared" si="1812"/>
        <v>0</v>
      </c>
    </row>
    <row r="1774" spans="1:6" x14ac:dyDescent="0.3">
      <c r="A1774">
        <v>1766</v>
      </c>
      <c r="B1774">
        <f>IF(A1774&lt;=$B$2,SMALL('K_out calculations'!$I$2:INDEX('K_out calculations'!$I:$I,$B$2+1),A1774+1),NA())</f>
        <v>0</v>
      </c>
      <c r="C1774">
        <f t="shared" ref="C1774" si="1847">IF(ISNUMBER(B1774),C1773+B1774,NA())</f>
        <v>0</v>
      </c>
      <c r="D1774">
        <f t="shared" si="1811"/>
        <v>0.20927199430875029</v>
      </c>
      <c r="E1774">
        <f t="shared" si="1809"/>
        <v>0</v>
      </c>
      <c r="F1774">
        <f t="shared" si="1812"/>
        <v>0</v>
      </c>
    </row>
    <row r="1775" spans="1:6" x14ac:dyDescent="0.3">
      <c r="A1775">
        <v>1767</v>
      </c>
      <c r="B1775">
        <f>IF(A1775&lt;=$B$2,SMALL('K_out calculations'!$I$2:INDEX('K_out calculations'!$I:$I,$B$2+1),A1775+1),NA())</f>
        <v>0</v>
      </c>
      <c r="C1775">
        <f t="shared" ref="C1775" si="1848">IF(ISNUMBER(B1775),B1775,NA())</f>
        <v>0</v>
      </c>
      <c r="D1775">
        <f t="shared" si="1811"/>
        <v>0.20939056201090822</v>
      </c>
      <c r="E1775">
        <f t="shared" si="1809"/>
        <v>0</v>
      </c>
      <c r="F1775">
        <f t="shared" si="1812"/>
        <v>0</v>
      </c>
    </row>
    <row r="1776" spans="1:6" x14ac:dyDescent="0.3">
      <c r="A1776">
        <v>1768</v>
      </c>
      <c r="B1776">
        <f>IF(A1776&lt;=$B$2,SMALL('K_out calculations'!$I$2:INDEX('K_out calculations'!$I:$I,$B$2+1),A1776+1),NA())</f>
        <v>0</v>
      </c>
      <c r="C1776">
        <f t="shared" ref="C1776" si="1849">IF(ISNUMBER(B1776),C1775+B1776,NA())</f>
        <v>0</v>
      </c>
      <c r="D1776">
        <f t="shared" si="1811"/>
        <v>0.20950912971306615</v>
      </c>
      <c r="E1776">
        <f t="shared" si="1809"/>
        <v>0</v>
      </c>
      <c r="F1776">
        <f t="shared" si="1812"/>
        <v>0</v>
      </c>
    </row>
    <row r="1777" spans="1:6" x14ac:dyDescent="0.3">
      <c r="A1777">
        <v>1769</v>
      </c>
      <c r="B1777">
        <f>IF(A1777&lt;=$B$2,SMALL('K_out calculations'!$I$2:INDEX('K_out calculations'!$I:$I,$B$2+1),A1777+1),NA())</f>
        <v>0</v>
      </c>
      <c r="C1777">
        <f t="shared" ref="C1777" si="1850">IF(ISNUMBER(B1777),B1777,NA())</f>
        <v>0</v>
      </c>
      <c r="D1777">
        <f t="shared" si="1811"/>
        <v>0.20962769741522411</v>
      </c>
      <c r="E1777">
        <f t="shared" si="1809"/>
        <v>0</v>
      </c>
      <c r="F1777">
        <f t="shared" si="1812"/>
        <v>0</v>
      </c>
    </row>
    <row r="1778" spans="1:6" x14ac:dyDescent="0.3">
      <c r="A1778">
        <v>1770</v>
      </c>
      <c r="B1778">
        <f>IF(A1778&lt;=$B$2,SMALL('K_out calculations'!$I$2:INDEX('K_out calculations'!$I:$I,$B$2+1),A1778+1),NA())</f>
        <v>0</v>
      </c>
      <c r="C1778">
        <f t="shared" ref="C1778" si="1851">IF(ISNUMBER(B1778),C1777+B1778,NA())</f>
        <v>0</v>
      </c>
      <c r="D1778">
        <f t="shared" si="1811"/>
        <v>0.20974626511738204</v>
      </c>
      <c r="E1778">
        <f t="shared" si="1809"/>
        <v>0</v>
      </c>
      <c r="F1778">
        <f t="shared" si="1812"/>
        <v>0</v>
      </c>
    </row>
    <row r="1779" spans="1:6" x14ac:dyDescent="0.3">
      <c r="A1779">
        <v>1771</v>
      </c>
      <c r="B1779">
        <f>IF(A1779&lt;=$B$2,SMALL('K_out calculations'!$I$2:INDEX('K_out calculations'!$I:$I,$B$2+1),A1779+1),NA())</f>
        <v>0</v>
      </c>
      <c r="C1779">
        <f t="shared" ref="C1779" si="1852">IF(ISNUMBER(B1779),B1779,NA())</f>
        <v>0</v>
      </c>
      <c r="D1779">
        <f t="shared" si="1811"/>
        <v>0.20986483281953996</v>
      </c>
      <c r="E1779">
        <f t="shared" si="1809"/>
        <v>0</v>
      </c>
      <c r="F1779">
        <f t="shared" si="1812"/>
        <v>0</v>
      </c>
    </row>
    <row r="1780" spans="1:6" x14ac:dyDescent="0.3">
      <c r="A1780">
        <v>1772</v>
      </c>
      <c r="B1780">
        <f>IF(A1780&lt;=$B$2,SMALL('K_out calculations'!$I$2:INDEX('K_out calculations'!$I:$I,$B$2+1),A1780+1),NA())</f>
        <v>0</v>
      </c>
      <c r="C1780">
        <f t="shared" ref="C1780" si="1853">IF(ISNUMBER(B1780),C1779+B1780,NA())</f>
        <v>0</v>
      </c>
      <c r="D1780">
        <f t="shared" si="1811"/>
        <v>0.20998340052169789</v>
      </c>
      <c r="E1780">
        <f t="shared" si="1809"/>
        <v>0</v>
      </c>
      <c r="F1780">
        <f t="shared" si="1812"/>
        <v>0</v>
      </c>
    </row>
    <row r="1781" spans="1:6" x14ac:dyDescent="0.3">
      <c r="A1781">
        <v>1773</v>
      </c>
      <c r="B1781">
        <f>IF(A1781&lt;=$B$2,SMALL('K_out calculations'!$I$2:INDEX('K_out calculations'!$I:$I,$B$2+1),A1781+1),NA())</f>
        <v>0</v>
      </c>
      <c r="C1781">
        <f t="shared" ref="C1781" si="1854">IF(ISNUMBER(B1781),B1781,NA())</f>
        <v>0</v>
      </c>
      <c r="D1781">
        <f t="shared" si="1811"/>
        <v>0.21010196822385582</v>
      </c>
      <c r="E1781">
        <f t="shared" si="1809"/>
        <v>0</v>
      </c>
      <c r="F1781">
        <f t="shared" si="1812"/>
        <v>0</v>
      </c>
    </row>
    <row r="1782" spans="1:6" x14ac:dyDescent="0.3">
      <c r="A1782">
        <v>1774</v>
      </c>
      <c r="B1782">
        <f>IF(A1782&lt;=$B$2,SMALL('K_out calculations'!$I$2:INDEX('K_out calculations'!$I:$I,$B$2+1),A1782+1),NA())</f>
        <v>0</v>
      </c>
      <c r="C1782">
        <f t="shared" ref="C1782" si="1855">IF(ISNUMBER(B1782),C1781+B1782,NA())</f>
        <v>0</v>
      </c>
      <c r="D1782">
        <f t="shared" si="1811"/>
        <v>0.21022053592601375</v>
      </c>
      <c r="E1782">
        <f t="shared" si="1809"/>
        <v>0</v>
      </c>
      <c r="F1782">
        <f t="shared" si="1812"/>
        <v>0</v>
      </c>
    </row>
    <row r="1783" spans="1:6" x14ac:dyDescent="0.3">
      <c r="A1783">
        <v>1775</v>
      </c>
      <c r="B1783">
        <f>IF(A1783&lt;=$B$2,SMALL('K_out calculations'!$I$2:INDEX('K_out calculations'!$I:$I,$B$2+1),A1783+1),NA())</f>
        <v>0</v>
      </c>
      <c r="C1783">
        <f t="shared" ref="C1783" si="1856">IF(ISNUMBER(B1783),B1783,NA())</f>
        <v>0</v>
      </c>
      <c r="D1783">
        <f t="shared" si="1811"/>
        <v>0.21033910362817168</v>
      </c>
      <c r="E1783">
        <f t="shared" si="1809"/>
        <v>0</v>
      </c>
      <c r="F1783">
        <f t="shared" si="1812"/>
        <v>0</v>
      </c>
    </row>
    <row r="1784" spans="1:6" x14ac:dyDescent="0.3">
      <c r="A1784">
        <v>1776</v>
      </c>
      <c r="B1784">
        <f>IF(A1784&lt;=$B$2,SMALL('K_out calculations'!$I$2:INDEX('K_out calculations'!$I:$I,$B$2+1),A1784+1),NA())</f>
        <v>0</v>
      </c>
      <c r="C1784">
        <f t="shared" ref="C1784" si="1857">IF(ISNUMBER(B1784),C1783+B1784,NA())</f>
        <v>0</v>
      </c>
      <c r="D1784">
        <f t="shared" si="1811"/>
        <v>0.21045767133032961</v>
      </c>
      <c r="E1784">
        <f t="shared" si="1809"/>
        <v>0</v>
      </c>
      <c r="F1784">
        <f t="shared" si="1812"/>
        <v>0</v>
      </c>
    </row>
    <row r="1785" spans="1:6" x14ac:dyDescent="0.3">
      <c r="A1785">
        <v>1777</v>
      </c>
      <c r="B1785">
        <f>IF(A1785&lt;=$B$2,SMALL('K_out calculations'!$I$2:INDEX('K_out calculations'!$I:$I,$B$2+1),A1785+1),NA())</f>
        <v>0</v>
      </c>
      <c r="C1785">
        <f t="shared" ref="C1785" si="1858">IF(ISNUMBER(B1785),B1785,NA())</f>
        <v>0</v>
      </c>
      <c r="D1785">
        <f t="shared" si="1811"/>
        <v>0.21057623903248754</v>
      </c>
      <c r="E1785">
        <f t="shared" si="1809"/>
        <v>0</v>
      </c>
      <c r="F1785">
        <f t="shared" si="1812"/>
        <v>0</v>
      </c>
    </row>
    <row r="1786" spans="1:6" x14ac:dyDescent="0.3">
      <c r="A1786">
        <v>1778</v>
      </c>
      <c r="B1786">
        <f>IF(A1786&lt;=$B$2,SMALL('K_out calculations'!$I$2:INDEX('K_out calculations'!$I:$I,$B$2+1),A1786+1),NA())</f>
        <v>0</v>
      </c>
      <c r="C1786">
        <f t="shared" ref="C1786" si="1859">IF(ISNUMBER(B1786),C1785+B1786,NA())</f>
        <v>0</v>
      </c>
      <c r="D1786">
        <f t="shared" si="1811"/>
        <v>0.2106948067346455</v>
      </c>
      <c r="E1786">
        <f t="shared" si="1809"/>
        <v>0</v>
      </c>
      <c r="F1786">
        <f t="shared" si="1812"/>
        <v>0</v>
      </c>
    </row>
    <row r="1787" spans="1:6" x14ac:dyDescent="0.3">
      <c r="A1787">
        <v>1779</v>
      </c>
      <c r="B1787">
        <f>IF(A1787&lt;=$B$2,SMALL('K_out calculations'!$I$2:INDEX('K_out calculations'!$I:$I,$B$2+1),A1787+1),NA())</f>
        <v>0</v>
      </c>
      <c r="C1787">
        <f t="shared" ref="C1787" si="1860">IF(ISNUMBER(B1787),B1787,NA())</f>
        <v>0</v>
      </c>
      <c r="D1787">
        <f t="shared" si="1811"/>
        <v>0.21081337443680342</v>
      </c>
      <c r="E1787">
        <f t="shared" si="1809"/>
        <v>0</v>
      </c>
      <c r="F1787">
        <f t="shared" si="1812"/>
        <v>0</v>
      </c>
    </row>
    <row r="1788" spans="1:6" x14ac:dyDescent="0.3">
      <c r="A1788">
        <v>1780</v>
      </c>
      <c r="B1788">
        <f>IF(A1788&lt;=$B$2,SMALL('K_out calculations'!$I$2:INDEX('K_out calculations'!$I:$I,$B$2+1),A1788+1),NA())</f>
        <v>0</v>
      </c>
      <c r="C1788">
        <f t="shared" ref="C1788" si="1861">IF(ISNUMBER(B1788),C1787+B1788,NA())</f>
        <v>0</v>
      </c>
      <c r="D1788">
        <f t="shared" si="1811"/>
        <v>0.21093194213896135</v>
      </c>
      <c r="E1788">
        <f t="shared" si="1809"/>
        <v>0</v>
      </c>
      <c r="F1788">
        <f t="shared" si="1812"/>
        <v>0</v>
      </c>
    </row>
    <row r="1789" spans="1:6" x14ac:dyDescent="0.3">
      <c r="A1789">
        <v>1781</v>
      </c>
      <c r="B1789">
        <f>IF(A1789&lt;=$B$2,SMALL('K_out calculations'!$I$2:INDEX('K_out calculations'!$I:$I,$B$2+1),A1789+1),NA())</f>
        <v>0</v>
      </c>
      <c r="C1789">
        <f t="shared" ref="C1789" si="1862">IF(ISNUMBER(B1789),B1789,NA())</f>
        <v>0</v>
      </c>
      <c r="D1789">
        <f t="shared" si="1811"/>
        <v>0.21105050984111928</v>
      </c>
      <c r="E1789">
        <f t="shared" si="1809"/>
        <v>0</v>
      </c>
      <c r="F1789">
        <f t="shared" si="1812"/>
        <v>0</v>
      </c>
    </row>
    <row r="1790" spans="1:6" x14ac:dyDescent="0.3">
      <c r="A1790">
        <v>1782</v>
      </c>
      <c r="B1790">
        <f>IF(A1790&lt;=$B$2,SMALL('K_out calculations'!$I$2:INDEX('K_out calculations'!$I:$I,$B$2+1),A1790+1),NA())</f>
        <v>0</v>
      </c>
      <c r="C1790">
        <f t="shared" ref="C1790" si="1863">IF(ISNUMBER(B1790),C1789+B1790,NA())</f>
        <v>0</v>
      </c>
      <c r="D1790">
        <f t="shared" si="1811"/>
        <v>0.21116907754327721</v>
      </c>
      <c r="E1790">
        <f t="shared" si="1809"/>
        <v>0</v>
      </c>
      <c r="F1790">
        <f t="shared" si="1812"/>
        <v>0</v>
      </c>
    </row>
    <row r="1791" spans="1:6" x14ac:dyDescent="0.3">
      <c r="A1791">
        <v>1783</v>
      </c>
      <c r="B1791">
        <f>IF(A1791&lt;=$B$2,SMALL('K_out calculations'!$I$2:INDEX('K_out calculations'!$I:$I,$B$2+1),A1791+1),NA())</f>
        <v>0</v>
      </c>
      <c r="C1791">
        <f t="shared" ref="C1791" si="1864">IF(ISNUMBER(B1791),B1791,NA())</f>
        <v>0</v>
      </c>
      <c r="D1791">
        <f t="shared" si="1811"/>
        <v>0.21128764524543514</v>
      </c>
      <c r="E1791">
        <f t="shared" si="1809"/>
        <v>0</v>
      </c>
      <c r="F1791">
        <f t="shared" si="1812"/>
        <v>0</v>
      </c>
    </row>
    <row r="1792" spans="1:6" x14ac:dyDescent="0.3">
      <c r="A1792">
        <v>1784</v>
      </c>
      <c r="B1792">
        <f>IF(A1792&lt;=$B$2,SMALL('K_out calculations'!$I$2:INDEX('K_out calculations'!$I:$I,$B$2+1),A1792+1),NA())</f>
        <v>0</v>
      </c>
      <c r="C1792">
        <f t="shared" ref="C1792" si="1865">IF(ISNUMBER(B1792),C1791+B1792,NA())</f>
        <v>0</v>
      </c>
      <c r="D1792">
        <f t="shared" si="1811"/>
        <v>0.21140621294759307</v>
      </c>
      <c r="E1792">
        <f t="shared" si="1809"/>
        <v>0</v>
      </c>
      <c r="F1792">
        <f t="shared" si="1812"/>
        <v>0</v>
      </c>
    </row>
    <row r="1793" spans="1:6" x14ac:dyDescent="0.3">
      <c r="A1793">
        <v>1785</v>
      </c>
      <c r="B1793">
        <f>IF(A1793&lt;=$B$2,SMALL('K_out calculations'!$I$2:INDEX('K_out calculations'!$I:$I,$B$2+1),A1793+1),NA())</f>
        <v>0</v>
      </c>
      <c r="C1793">
        <f t="shared" ref="C1793" si="1866">IF(ISNUMBER(B1793),B1793,NA())</f>
        <v>0</v>
      </c>
      <c r="D1793">
        <f t="shared" si="1811"/>
        <v>0.211524780649751</v>
      </c>
      <c r="E1793">
        <f t="shared" si="1809"/>
        <v>0</v>
      </c>
      <c r="F1793">
        <f t="shared" si="1812"/>
        <v>0</v>
      </c>
    </row>
    <row r="1794" spans="1:6" x14ac:dyDescent="0.3">
      <c r="A1794">
        <v>1786</v>
      </c>
      <c r="B1794">
        <f>IF(A1794&lt;=$B$2,SMALL('K_out calculations'!$I$2:INDEX('K_out calculations'!$I:$I,$B$2+1),A1794+1),NA())</f>
        <v>0</v>
      </c>
      <c r="C1794">
        <f t="shared" ref="C1794" si="1867">IF(ISNUMBER(B1794),C1793+B1794,NA())</f>
        <v>0</v>
      </c>
      <c r="D1794">
        <f t="shared" si="1811"/>
        <v>0.21164334835190893</v>
      </c>
      <c r="E1794">
        <f t="shared" si="1809"/>
        <v>0</v>
      </c>
      <c r="F1794">
        <f t="shared" si="1812"/>
        <v>0</v>
      </c>
    </row>
    <row r="1795" spans="1:6" x14ac:dyDescent="0.3">
      <c r="A1795">
        <v>1787</v>
      </c>
      <c r="B1795">
        <f>IF(A1795&lt;=$B$2,SMALL('K_out calculations'!$I$2:INDEX('K_out calculations'!$I:$I,$B$2+1),A1795+1),NA())</f>
        <v>0</v>
      </c>
      <c r="C1795">
        <f t="shared" ref="C1795" si="1868">IF(ISNUMBER(B1795),B1795,NA())</f>
        <v>0</v>
      </c>
      <c r="D1795">
        <f t="shared" si="1811"/>
        <v>0.21176191605406688</v>
      </c>
      <c r="E1795">
        <f t="shared" si="1809"/>
        <v>0</v>
      </c>
      <c r="F1795">
        <f t="shared" si="1812"/>
        <v>0</v>
      </c>
    </row>
    <row r="1796" spans="1:6" x14ac:dyDescent="0.3">
      <c r="A1796">
        <v>1788</v>
      </c>
      <c r="B1796">
        <f>IF(A1796&lt;=$B$2,SMALL('K_out calculations'!$I$2:INDEX('K_out calculations'!$I:$I,$B$2+1),A1796+1),NA())</f>
        <v>0</v>
      </c>
      <c r="C1796">
        <f t="shared" ref="C1796" si="1869">IF(ISNUMBER(B1796),C1795+B1796,NA())</f>
        <v>0</v>
      </c>
      <c r="D1796">
        <f t="shared" si="1811"/>
        <v>0.21188048375622481</v>
      </c>
      <c r="E1796">
        <f t="shared" si="1809"/>
        <v>0</v>
      </c>
      <c r="F1796">
        <f t="shared" si="1812"/>
        <v>0</v>
      </c>
    </row>
    <row r="1797" spans="1:6" x14ac:dyDescent="0.3">
      <c r="A1797">
        <v>1789</v>
      </c>
      <c r="B1797">
        <f>IF(A1797&lt;=$B$2,SMALL('K_out calculations'!$I$2:INDEX('K_out calculations'!$I:$I,$B$2+1),A1797+1),NA())</f>
        <v>0</v>
      </c>
      <c r="C1797">
        <f t="shared" ref="C1797" si="1870">IF(ISNUMBER(B1797),B1797,NA())</f>
        <v>0</v>
      </c>
      <c r="D1797">
        <f t="shared" si="1811"/>
        <v>0.21199905145838274</v>
      </c>
      <c r="E1797">
        <f t="shared" si="1809"/>
        <v>0</v>
      </c>
      <c r="F1797">
        <f t="shared" si="1812"/>
        <v>0</v>
      </c>
    </row>
    <row r="1798" spans="1:6" x14ac:dyDescent="0.3">
      <c r="A1798">
        <v>1790</v>
      </c>
      <c r="B1798">
        <f>IF(A1798&lt;=$B$2,SMALL('K_out calculations'!$I$2:INDEX('K_out calculations'!$I:$I,$B$2+1),A1798+1),NA())</f>
        <v>0</v>
      </c>
      <c r="C1798">
        <f t="shared" ref="C1798" si="1871">IF(ISNUMBER(B1798),C1797+B1798,NA())</f>
        <v>0</v>
      </c>
      <c r="D1798">
        <f t="shared" si="1811"/>
        <v>0.21211761916054067</v>
      </c>
      <c r="E1798">
        <f t="shared" si="1809"/>
        <v>0</v>
      </c>
      <c r="F1798">
        <f t="shared" si="1812"/>
        <v>0</v>
      </c>
    </row>
    <row r="1799" spans="1:6" x14ac:dyDescent="0.3">
      <c r="A1799">
        <v>1791</v>
      </c>
      <c r="B1799">
        <f>IF(A1799&lt;=$B$2,SMALL('K_out calculations'!$I$2:INDEX('K_out calculations'!$I:$I,$B$2+1),A1799+1),NA())</f>
        <v>0</v>
      </c>
      <c r="C1799">
        <f t="shared" ref="C1799" si="1872">IF(ISNUMBER(B1799),B1799,NA())</f>
        <v>0</v>
      </c>
      <c r="D1799">
        <f t="shared" si="1811"/>
        <v>0.2122361868626986</v>
      </c>
      <c r="E1799">
        <f t="shared" si="1809"/>
        <v>0</v>
      </c>
      <c r="F1799">
        <f t="shared" si="1812"/>
        <v>0</v>
      </c>
    </row>
    <row r="1800" spans="1:6" x14ac:dyDescent="0.3">
      <c r="A1800">
        <v>1792</v>
      </c>
      <c r="B1800">
        <f>IF(A1800&lt;=$B$2,SMALL('K_out calculations'!$I$2:INDEX('K_out calculations'!$I:$I,$B$2+1),A1800+1),NA())</f>
        <v>0</v>
      </c>
      <c r="C1800">
        <f t="shared" ref="C1800" si="1873">IF(ISNUMBER(B1800),C1799+B1800,NA())</f>
        <v>0</v>
      </c>
      <c r="D1800">
        <f t="shared" si="1811"/>
        <v>0.21235475456485653</v>
      </c>
      <c r="E1800">
        <f t="shared" si="1809"/>
        <v>0</v>
      </c>
      <c r="F1800">
        <f t="shared" si="1812"/>
        <v>0</v>
      </c>
    </row>
    <row r="1801" spans="1:6" x14ac:dyDescent="0.3">
      <c r="A1801">
        <v>1793</v>
      </c>
      <c r="B1801">
        <f>IF(A1801&lt;=$B$2,SMALL('K_out calculations'!$I$2:INDEX('K_out calculations'!$I:$I,$B$2+1),A1801+1),NA())</f>
        <v>0</v>
      </c>
      <c r="C1801">
        <f t="shared" ref="C1801" si="1874">IF(ISNUMBER(B1801),B1801,NA())</f>
        <v>0</v>
      </c>
      <c r="D1801">
        <f t="shared" si="1811"/>
        <v>0.21247332226701446</v>
      </c>
      <c r="E1801">
        <f t="shared" si="1809"/>
        <v>0</v>
      </c>
      <c r="F1801">
        <f t="shared" si="1812"/>
        <v>0</v>
      </c>
    </row>
    <row r="1802" spans="1:6" x14ac:dyDescent="0.3">
      <c r="A1802">
        <v>1794</v>
      </c>
      <c r="B1802">
        <f>IF(A1802&lt;=$B$2,SMALL('K_out calculations'!$I$2:INDEX('K_out calculations'!$I:$I,$B$2+1),A1802+1),NA())</f>
        <v>0</v>
      </c>
      <c r="C1802">
        <f t="shared" ref="C1802" si="1875">IF(ISNUMBER(B1802),C1801+B1802,NA())</f>
        <v>0</v>
      </c>
      <c r="D1802">
        <f t="shared" si="1811"/>
        <v>0.21259188996917239</v>
      </c>
      <c r="E1802">
        <f t="shared" ref="E1802:E1865" si="1876">IF(ISNUMBER(C1802),C1802/$B$3,NA())</f>
        <v>0</v>
      </c>
      <c r="F1802">
        <f t="shared" si="1812"/>
        <v>0</v>
      </c>
    </row>
    <row r="1803" spans="1:6" x14ac:dyDescent="0.3">
      <c r="A1803">
        <v>1795</v>
      </c>
      <c r="B1803">
        <f>IF(A1803&lt;=$B$2,SMALL('K_out calculations'!$I$2:INDEX('K_out calculations'!$I:$I,$B$2+1),A1803+1),NA())</f>
        <v>0</v>
      </c>
      <c r="C1803">
        <f t="shared" ref="C1803" si="1877">IF(ISNUMBER(B1803),B1803,NA())</f>
        <v>0</v>
      </c>
      <c r="D1803">
        <f t="shared" ref="D1803:D1866" si="1878">IF(A1803&lt;=$B$2, (A1803-1)/$B$2,NA())</f>
        <v>0.21271045767133032</v>
      </c>
      <c r="E1803">
        <f t="shared" si="1876"/>
        <v>0</v>
      </c>
      <c r="F1803">
        <f t="shared" ref="F1803:F1866" si="1879">IF(AND(ISNUMBER(E1803),ISNUMBER(E1802),ISNUMBER(D1803),ISNUMBER(D1802)),(E1803+E1802)/2*(D1803-D1802),NA())</f>
        <v>0</v>
      </c>
    </row>
    <row r="1804" spans="1:6" x14ac:dyDescent="0.3">
      <c r="A1804">
        <v>1796</v>
      </c>
      <c r="B1804">
        <f>IF(A1804&lt;=$B$2,SMALL('K_out calculations'!$I$2:INDEX('K_out calculations'!$I:$I,$B$2+1),A1804+1),NA())</f>
        <v>0</v>
      </c>
      <c r="C1804">
        <f t="shared" ref="C1804" si="1880">IF(ISNUMBER(B1804),C1803+B1804,NA())</f>
        <v>0</v>
      </c>
      <c r="D1804">
        <f t="shared" si="1878"/>
        <v>0.21282902537348827</v>
      </c>
      <c r="E1804">
        <f t="shared" si="1876"/>
        <v>0</v>
      </c>
      <c r="F1804">
        <f t="shared" si="1879"/>
        <v>0</v>
      </c>
    </row>
    <row r="1805" spans="1:6" x14ac:dyDescent="0.3">
      <c r="A1805">
        <v>1797</v>
      </c>
      <c r="B1805">
        <f>IF(A1805&lt;=$B$2,SMALL('K_out calculations'!$I$2:INDEX('K_out calculations'!$I:$I,$B$2+1),A1805+1),NA())</f>
        <v>0</v>
      </c>
      <c r="C1805">
        <f t="shared" ref="C1805" si="1881">IF(ISNUMBER(B1805),B1805,NA())</f>
        <v>0</v>
      </c>
      <c r="D1805">
        <f t="shared" si="1878"/>
        <v>0.2129475930756462</v>
      </c>
      <c r="E1805">
        <f t="shared" si="1876"/>
        <v>0</v>
      </c>
      <c r="F1805">
        <f t="shared" si="1879"/>
        <v>0</v>
      </c>
    </row>
    <row r="1806" spans="1:6" x14ac:dyDescent="0.3">
      <c r="A1806">
        <v>1798</v>
      </c>
      <c r="B1806">
        <f>IF(A1806&lt;=$B$2,SMALL('K_out calculations'!$I$2:INDEX('K_out calculations'!$I:$I,$B$2+1),A1806+1),NA())</f>
        <v>0</v>
      </c>
      <c r="C1806">
        <f t="shared" ref="C1806" si="1882">IF(ISNUMBER(B1806),C1805+B1806,NA())</f>
        <v>0</v>
      </c>
      <c r="D1806">
        <f t="shared" si="1878"/>
        <v>0.21306616077780413</v>
      </c>
      <c r="E1806">
        <f t="shared" si="1876"/>
        <v>0</v>
      </c>
      <c r="F1806">
        <f t="shared" si="1879"/>
        <v>0</v>
      </c>
    </row>
    <row r="1807" spans="1:6" x14ac:dyDescent="0.3">
      <c r="A1807">
        <v>1799</v>
      </c>
      <c r="B1807">
        <f>IF(A1807&lt;=$B$2,SMALL('K_out calculations'!$I$2:INDEX('K_out calculations'!$I:$I,$B$2+1),A1807+1),NA())</f>
        <v>0</v>
      </c>
      <c r="C1807">
        <f t="shared" ref="C1807" si="1883">IF(ISNUMBER(B1807),B1807,NA())</f>
        <v>0</v>
      </c>
      <c r="D1807">
        <f t="shared" si="1878"/>
        <v>0.21318472847996206</v>
      </c>
      <c r="E1807">
        <f t="shared" si="1876"/>
        <v>0</v>
      </c>
      <c r="F1807">
        <f t="shared" si="1879"/>
        <v>0</v>
      </c>
    </row>
    <row r="1808" spans="1:6" x14ac:dyDescent="0.3">
      <c r="A1808">
        <v>1800</v>
      </c>
      <c r="B1808">
        <f>IF(A1808&lt;=$B$2,SMALL('K_out calculations'!$I$2:INDEX('K_out calculations'!$I:$I,$B$2+1),A1808+1),NA())</f>
        <v>0</v>
      </c>
      <c r="C1808">
        <f t="shared" ref="C1808" si="1884">IF(ISNUMBER(B1808),C1807+B1808,NA())</f>
        <v>0</v>
      </c>
      <c r="D1808">
        <f t="shared" si="1878"/>
        <v>0.21330329618211999</v>
      </c>
      <c r="E1808">
        <f t="shared" si="1876"/>
        <v>0</v>
      </c>
      <c r="F1808">
        <f t="shared" si="1879"/>
        <v>0</v>
      </c>
    </row>
    <row r="1809" spans="1:6" x14ac:dyDescent="0.3">
      <c r="A1809">
        <v>1801</v>
      </c>
      <c r="B1809">
        <f>IF(A1809&lt;=$B$2,SMALL('K_out calculations'!$I$2:INDEX('K_out calculations'!$I:$I,$B$2+1),A1809+1),NA())</f>
        <v>0</v>
      </c>
      <c r="C1809">
        <f t="shared" ref="C1809" si="1885">IF(ISNUMBER(B1809),B1809,NA())</f>
        <v>0</v>
      </c>
      <c r="D1809">
        <f t="shared" si="1878"/>
        <v>0.21342186388427792</v>
      </c>
      <c r="E1809">
        <f t="shared" si="1876"/>
        <v>0</v>
      </c>
      <c r="F1809">
        <f t="shared" si="1879"/>
        <v>0</v>
      </c>
    </row>
    <row r="1810" spans="1:6" x14ac:dyDescent="0.3">
      <c r="A1810">
        <v>1802</v>
      </c>
      <c r="B1810">
        <f>IF(A1810&lt;=$B$2,SMALL('K_out calculations'!$I$2:INDEX('K_out calculations'!$I:$I,$B$2+1),A1810+1),NA())</f>
        <v>0</v>
      </c>
      <c r="C1810">
        <f t="shared" ref="C1810" si="1886">IF(ISNUMBER(B1810),C1809+B1810,NA())</f>
        <v>0</v>
      </c>
      <c r="D1810">
        <f t="shared" si="1878"/>
        <v>0.21354043158643585</v>
      </c>
      <c r="E1810">
        <f t="shared" si="1876"/>
        <v>0</v>
      </c>
      <c r="F1810">
        <f t="shared" si="1879"/>
        <v>0</v>
      </c>
    </row>
    <row r="1811" spans="1:6" x14ac:dyDescent="0.3">
      <c r="A1811">
        <v>1803</v>
      </c>
      <c r="B1811">
        <f>IF(A1811&lt;=$B$2,SMALL('K_out calculations'!$I$2:INDEX('K_out calculations'!$I:$I,$B$2+1),A1811+1),NA())</f>
        <v>0</v>
      </c>
      <c r="C1811">
        <f t="shared" ref="C1811" si="1887">IF(ISNUMBER(B1811),B1811,NA())</f>
        <v>0</v>
      </c>
      <c r="D1811">
        <f t="shared" si="1878"/>
        <v>0.21365899928859378</v>
      </c>
      <c r="E1811">
        <f t="shared" si="1876"/>
        <v>0</v>
      </c>
      <c r="F1811">
        <f t="shared" si="1879"/>
        <v>0</v>
      </c>
    </row>
    <row r="1812" spans="1:6" x14ac:dyDescent="0.3">
      <c r="A1812">
        <v>1804</v>
      </c>
      <c r="B1812">
        <f>IF(A1812&lt;=$B$2,SMALL('K_out calculations'!$I$2:INDEX('K_out calculations'!$I:$I,$B$2+1),A1812+1),NA())</f>
        <v>0</v>
      </c>
      <c r="C1812">
        <f t="shared" ref="C1812" si="1888">IF(ISNUMBER(B1812),C1811+B1812,NA())</f>
        <v>0</v>
      </c>
      <c r="D1812">
        <f t="shared" si="1878"/>
        <v>0.21377756699075173</v>
      </c>
      <c r="E1812">
        <f t="shared" si="1876"/>
        <v>0</v>
      </c>
      <c r="F1812">
        <f t="shared" si="1879"/>
        <v>0</v>
      </c>
    </row>
    <row r="1813" spans="1:6" x14ac:dyDescent="0.3">
      <c r="A1813">
        <v>1805</v>
      </c>
      <c r="B1813">
        <f>IF(A1813&lt;=$B$2,SMALL('K_out calculations'!$I$2:INDEX('K_out calculations'!$I:$I,$B$2+1),A1813+1),NA())</f>
        <v>0</v>
      </c>
      <c r="C1813">
        <f t="shared" ref="C1813" si="1889">IF(ISNUMBER(B1813),B1813,NA())</f>
        <v>0</v>
      </c>
      <c r="D1813">
        <f t="shared" si="1878"/>
        <v>0.21389613469290966</v>
      </c>
      <c r="E1813">
        <f t="shared" si="1876"/>
        <v>0</v>
      </c>
      <c r="F1813">
        <f t="shared" si="1879"/>
        <v>0</v>
      </c>
    </row>
    <row r="1814" spans="1:6" x14ac:dyDescent="0.3">
      <c r="A1814">
        <v>1806</v>
      </c>
      <c r="B1814">
        <f>IF(A1814&lt;=$B$2,SMALL('K_out calculations'!$I$2:INDEX('K_out calculations'!$I:$I,$B$2+1),A1814+1),NA())</f>
        <v>0</v>
      </c>
      <c r="C1814">
        <f t="shared" ref="C1814" si="1890">IF(ISNUMBER(B1814),C1813+B1814,NA())</f>
        <v>0</v>
      </c>
      <c r="D1814">
        <f t="shared" si="1878"/>
        <v>0.21401470239506759</v>
      </c>
      <c r="E1814">
        <f t="shared" si="1876"/>
        <v>0</v>
      </c>
      <c r="F1814">
        <f t="shared" si="1879"/>
        <v>0</v>
      </c>
    </row>
    <row r="1815" spans="1:6" x14ac:dyDescent="0.3">
      <c r="A1815">
        <v>1807</v>
      </c>
      <c r="B1815">
        <f>IF(A1815&lt;=$B$2,SMALL('K_out calculations'!$I$2:INDEX('K_out calculations'!$I:$I,$B$2+1),A1815+1),NA())</f>
        <v>0</v>
      </c>
      <c r="C1815">
        <f t="shared" ref="C1815" si="1891">IF(ISNUMBER(B1815),B1815,NA())</f>
        <v>0</v>
      </c>
      <c r="D1815">
        <f t="shared" si="1878"/>
        <v>0.21413327009722552</v>
      </c>
      <c r="E1815">
        <f t="shared" si="1876"/>
        <v>0</v>
      </c>
      <c r="F1815">
        <f t="shared" si="1879"/>
        <v>0</v>
      </c>
    </row>
    <row r="1816" spans="1:6" x14ac:dyDescent="0.3">
      <c r="A1816">
        <v>1808</v>
      </c>
      <c r="B1816">
        <f>IF(A1816&lt;=$B$2,SMALL('K_out calculations'!$I$2:INDEX('K_out calculations'!$I:$I,$B$2+1),A1816+1),NA())</f>
        <v>0</v>
      </c>
      <c r="C1816">
        <f t="shared" ref="C1816" si="1892">IF(ISNUMBER(B1816),C1815+B1816,NA())</f>
        <v>0</v>
      </c>
      <c r="D1816">
        <f t="shared" si="1878"/>
        <v>0.21425183779938345</v>
      </c>
      <c r="E1816">
        <f t="shared" si="1876"/>
        <v>0</v>
      </c>
      <c r="F1816">
        <f t="shared" si="1879"/>
        <v>0</v>
      </c>
    </row>
    <row r="1817" spans="1:6" x14ac:dyDescent="0.3">
      <c r="A1817">
        <v>1809</v>
      </c>
      <c r="B1817">
        <f>IF(A1817&lt;=$B$2,SMALL('K_out calculations'!$I$2:INDEX('K_out calculations'!$I:$I,$B$2+1),A1817+1),NA())</f>
        <v>0</v>
      </c>
      <c r="C1817">
        <f t="shared" ref="C1817" si="1893">IF(ISNUMBER(B1817),B1817,NA())</f>
        <v>0</v>
      </c>
      <c r="D1817">
        <f t="shared" si="1878"/>
        <v>0.21437040550154138</v>
      </c>
      <c r="E1817">
        <f t="shared" si="1876"/>
        <v>0</v>
      </c>
      <c r="F1817">
        <f t="shared" si="1879"/>
        <v>0</v>
      </c>
    </row>
    <row r="1818" spans="1:6" x14ac:dyDescent="0.3">
      <c r="A1818">
        <v>1810</v>
      </c>
      <c r="B1818">
        <f>IF(A1818&lt;=$B$2,SMALL('K_out calculations'!$I$2:INDEX('K_out calculations'!$I:$I,$B$2+1),A1818+1),NA())</f>
        <v>0</v>
      </c>
      <c r="C1818">
        <f t="shared" ref="C1818" si="1894">IF(ISNUMBER(B1818),C1817+B1818,NA())</f>
        <v>0</v>
      </c>
      <c r="D1818">
        <f t="shared" si="1878"/>
        <v>0.21448897320369931</v>
      </c>
      <c r="E1818">
        <f t="shared" si="1876"/>
        <v>0</v>
      </c>
      <c r="F1818">
        <f t="shared" si="1879"/>
        <v>0</v>
      </c>
    </row>
    <row r="1819" spans="1:6" x14ac:dyDescent="0.3">
      <c r="A1819">
        <v>1811</v>
      </c>
      <c r="B1819">
        <f>IF(A1819&lt;=$B$2,SMALL('K_out calculations'!$I$2:INDEX('K_out calculations'!$I:$I,$B$2+1),A1819+1),NA())</f>
        <v>0</v>
      </c>
      <c r="C1819">
        <f t="shared" ref="C1819" si="1895">IF(ISNUMBER(B1819),B1819,NA())</f>
        <v>0</v>
      </c>
      <c r="D1819">
        <f t="shared" si="1878"/>
        <v>0.21460754090585724</v>
      </c>
      <c r="E1819">
        <f t="shared" si="1876"/>
        <v>0</v>
      </c>
      <c r="F1819">
        <f t="shared" si="1879"/>
        <v>0</v>
      </c>
    </row>
    <row r="1820" spans="1:6" x14ac:dyDescent="0.3">
      <c r="A1820">
        <v>1812</v>
      </c>
      <c r="B1820">
        <f>IF(A1820&lt;=$B$2,SMALL('K_out calculations'!$I$2:INDEX('K_out calculations'!$I:$I,$B$2+1),A1820+1),NA())</f>
        <v>0</v>
      </c>
      <c r="C1820">
        <f t="shared" ref="C1820" si="1896">IF(ISNUMBER(B1820),C1819+B1820,NA())</f>
        <v>0</v>
      </c>
      <c r="D1820">
        <f t="shared" si="1878"/>
        <v>0.21472610860801516</v>
      </c>
      <c r="E1820">
        <f t="shared" si="1876"/>
        <v>0</v>
      </c>
      <c r="F1820">
        <f t="shared" si="1879"/>
        <v>0</v>
      </c>
    </row>
    <row r="1821" spans="1:6" x14ac:dyDescent="0.3">
      <c r="A1821">
        <v>1813</v>
      </c>
      <c r="B1821">
        <f>IF(A1821&lt;=$B$2,SMALL('K_out calculations'!$I$2:INDEX('K_out calculations'!$I:$I,$B$2+1),A1821+1),NA())</f>
        <v>0</v>
      </c>
      <c r="C1821">
        <f t="shared" ref="C1821" si="1897">IF(ISNUMBER(B1821),B1821,NA())</f>
        <v>0</v>
      </c>
      <c r="D1821">
        <f t="shared" si="1878"/>
        <v>0.21484467631017312</v>
      </c>
      <c r="E1821">
        <f t="shared" si="1876"/>
        <v>0</v>
      </c>
      <c r="F1821">
        <f t="shared" si="1879"/>
        <v>0</v>
      </c>
    </row>
    <row r="1822" spans="1:6" x14ac:dyDescent="0.3">
      <c r="A1822">
        <v>1814</v>
      </c>
      <c r="B1822">
        <f>IF(A1822&lt;=$B$2,SMALL('K_out calculations'!$I$2:INDEX('K_out calculations'!$I:$I,$B$2+1),A1822+1),NA())</f>
        <v>0</v>
      </c>
      <c r="C1822">
        <f t="shared" ref="C1822" si="1898">IF(ISNUMBER(B1822),C1821+B1822,NA())</f>
        <v>0</v>
      </c>
      <c r="D1822">
        <f t="shared" si="1878"/>
        <v>0.21496324401233105</v>
      </c>
      <c r="E1822">
        <f t="shared" si="1876"/>
        <v>0</v>
      </c>
      <c r="F1822">
        <f t="shared" si="1879"/>
        <v>0</v>
      </c>
    </row>
    <row r="1823" spans="1:6" x14ac:dyDescent="0.3">
      <c r="A1823">
        <v>1815</v>
      </c>
      <c r="B1823">
        <f>IF(A1823&lt;=$B$2,SMALL('K_out calculations'!$I$2:INDEX('K_out calculations'!$I:$I,$B$2+1),A1823+1),NA())</f>
        <v>0</v>
      </c>
      <c r="C1823">
        <f t="shared" ref="C1823" si="1899">IF(ISNUMBER(B1823),B1823,NA())</f>
        <v>0</v>
      </c>
      <c r="D1823">
        <f t="shared" si="1878"/>
        <v>0.21508181171448898</v>
      </c>
      <c r="E1823">
        <f t="shared" si="1876"/>
        <v>0</v>
      </c>
      <c r="F1823">
        <f t="shared" si="1879"/>
        <v>0</v>
      </c>
    </row>
    <row r="1824" spans="1:6" x14ac:dyDescent="0.3">
      <c r="A1824">
        <v>1816</v>
      </c>
      <c r="B1824">
        <f>IF(A1824&lt;=$B$2,SMALL('K_out calculations'!$I$2:INDEX('K_out calculations'!$I:$I,$B$2+1),A1824+1),NA())</f>
        <v>0</v>
      </c>
      <c r="C1824">
        <f t="shared" ref="C1824" si="1900">IF(ISNUMBER(B1824),C1823+B1824,NA())</f>
        <v>0</v>
      </c>
      <c r="D1824">
        <f t="shared" si="1878"/>
        <v>0.21520037941664691</v>
      </c>
      <c r="E1824">
        <f t="shared" si="1876"/>
        <v>0</v>
      </c>
      <c r="F1824">
        <f t="shared" si="1879"/>
        <v>0</v>
      </c>
    </row>
    <row r="1825" spans="1:6" x14ac:dyDescent="0.3">
      <c r="A1825">
        <v>1817</v>
      </c>
      <c r="B1825">
        <f>IF(A1825&lt;=$B$2,SMALL('K_out calculations'!$I$2:INDEX('K_out calculations'!$I:$I,$B$2+1),A1825+1),NA())</f>
        <v>0</v>
      </c>
      <c r="C1825">
        <f t="shared" ref="C1825" si="1901">IF(ISNUMBER(B1825),B1825,NA())</f>
        <v>0</v>
      </c>
      <c r="D1825">
        <f t="shared" si="1878"/>
        <v>0.21531894711880484</v>
      </c>
      <c r="E1825">
        <f t="shared" si="1876"/>
        <v>0</v>
      </c>
      <c r="F1825">
        <f t="shared" si="1879"/>
        <v>0</v>
      </c>
    </row>
    <row r="1826" spans="1:6" x14ac:dyDescent="0.3">
      <c r="A1826">
        <v>1818</v>
      </c>
      <c r="B1826">
        <f>IF(A1826&lt;=$B$2,SMALL('K_out calculations'!$I$2:INDEX('K_out calculations'!$I:$I,$B$2+1),A1826+1),NA())</f>
        <v>0</v>
      </c>
      <c r="C1826">
        <f t="shared" ref="C1826" si="1902">IF(ISNUMBER(B1826),C1825+B1826,NA())</f>
        <v>0</v>
      </c>
      <c r="D1826">
        <f t="shared" si="1878"/>
        <v>0.21543751482096277</v>
      </c>
      <c r="E1826">
        <f t="shared" si="1876"/>
        <v>0</v>
      </c>
      <c r="F1826">
        <f t="shared" si="1879"/>
        <v>0</v>
      </c>
    </row>
    <row r="1827" spans="1:6" x14ac:dyDescent="0.3">
      <c r="A1827">
        <v>1819</v>
      </c>
      <c r="B1827">
        <f>IF(A1827&lt;=$B$2,SMALL('K_out calculations'!$I$2:INDEX('K_out calculations'!$I:$I,$B$2+1),A1827+1),NA())</f>
        <v>0</v>
      </c>
      <c r="C1827">
        <f t="shared" ref="C1827" si="1903">IF(ISNUMBER(B1827),B1827,NA())</f>
        <v>0</v>
      </c>
      <c r="D1827">
        <f t="shared" si="1878"/>
        <v>0.2155560825231207</v>
      </c>
      <c r="E1827">
        <f t="shared" si="1876"/>
        <v>0</v>
      </c>
      <c r="F1827">
        <f t="shared" si="1879"/>
        <v>0</v>
      </c>
    </row>
    <row r="1828" spans="1:6" x14ac:dyDescent="0.3">
      <c r="A1828">
        <v>1820</v>
      </c>
      <c r="B1828">
        <f>IF(A1828&lt;=$B$2,SMALL('K_out calculations'!$I$2:INDEX('K_out calculations'!$I:$I,$B$2+1),A1828+1),NA())</f>
        <v>0</v>
      </c>
      <c r="C1828">
        <f t="shared" ref="C1828" si="1904">IF(ISNUMBER(B1828),C1827+B1828,NA())</f>
        <v>0</v>
      </c>
      <c r="D1828">
        <f t="shared" si="1878"/>
        <v>0.21567465022527862</v>
      </c>
      <c r="E1828">
        <f t="shared" si="1876"/>
        <v>0</v>
      </c>
      <c r="F1828">
        <f t="shared" si="1879"/>
        <v>0</v>
      </c>
    </row>
    <row r="1829" spans="1:6" x14ac:dyDescent="0.3">
      <c r="A1829">
        <v>1821</v>
      </c>
      <c r="B1829">
        <f>IF(A1829&lt;=$B$2,SMALL('K_out calculations'!$I$2:INDEX('K_out calculations'!$I:$I,$B$2+1),A1829+1),NA())</f>
        <v>0</v>
      </c>
      <c r="C1829">
        <f t="shared" ref="C1829" si="1905">IF(ISNUMBER(B1829),B1829,NA())</f>
        <v>0</v>
      </c>
      <c r="D1829">
        <f t="shared" si="1878"/>
        <v>0.21579321792743655</v>
      </c>
      <c r="E1829">
        <f t="shared" si="1876"/>
        <v>0</v>
      </c>
      <c r="F1829">
        <f t="shared" si="1879"/>
        <v>0</v>
      </c>
    </row>
    <row r="1830" spans="1:6" x14ac:dyDescent="0.3">
      <c r="A1830">
        <v>1822</v>
      </c>
      <c r="B1830">
        <f>IF(A1830&lt;=$B$2,SMALL('K_out calculations'!$I$2:INDEX('K_out calculations'!$I:$I,$B$2+1),A1830+1),NA())</f>
        <v>0</v>
      </c>
      <c r="C1830">
        <f t="shared" ref="C1830" si="1906">IF(ISNUMBER(B1830),C1829+B1830,NA())</f>
        <v>0</v>
      </c>
      <c r="D1830">
        <f t="shared" si="1878"/>
        <v>0.21591178562959451</v>
      </c>
      <c r="E1830">
        <f t="shared" si="1876"/>
        <v>0</v>
      </c>
      <c r="F1830">
        <f t="shared" si="1879"/>
        <v>0</v>
      </c>
    </row>
    <row r="1831" spans="1:6" x14ac:dyDescent="0.3">
      <c r="A1831">
        <v>1823</v>
      </c>
      <c r="B1831">
        <f>IF(A1831&lt;=$B$2,SMALL('K_out calculations'!$I$2:INDEX('K_out calculations'!$I:$I,$B$2+1),A1831+1),NA())</f>
        <v>0</v>
      </c>
      <c r="C1831">
        <f t="shared" ref="C1831" si="1907">IF(ISNUMBER(B1831),B1831,NA())</f>
        <v>0</v>
      </c>
      <c r="D1831">
        <f t="shared" si="1878"/>
        <v>0.21603035333175244</v>
      </c>
      <c r="E1831">
        <f t="shared" si="1876"/>
        <v>0</v>
      </c>
      <c r="F1831">
        <f t="shared" si="1879"/>
        <v>0</v>
      </c>
    </row>
    <row r="1832" spans="1:6" x14ac:dyDescent="0.3">
      <c r="A1832">
        <v>1824</v>
      </c>
      <c r="B1832">
        <f>IF(A1832&lt;=$B$2,SMALL('K_out calculations'!$I$2:INDEX('K_out calculations'!$I:$I,$B$2+1),A1832+1),NA())</f>
        <v>0</v>
      </c>
      <c r="C1832">
        <f t="shared" ref="C1832" si="1908">IF(ISNUMBER(B1832),C1831+B1832,NA())</f>
        <v>0</v>
      </c>
      <c r="D1832">
        <f t="shared" si="1878"/>
        <v>0.21614892103391037</v>
      </c>
      <c r="E1832">
        <f t="shared" si="1876"/>
        <v>0</v>
      </c>
      <c r="F1832">
        <f t="shared" si="1879"/>
        <v>0</v>
      </c>
    </row>
    <row r="1833" spans="1:6" x14ac:dyDescent="0.3">
      <c r="A1833">
        <v>1825</v>
      </c>
      <c r="B1833">
        <f>IF(A1833&lt;=$B$2,SMALL('K_out calculations'!$I$2:INDEX('K_out calculations'!$I:$I,$B$2+1),A1833+1),NA())</f>
        <v>0</v>
      </c>
      <c r="C1833">
        <f t="shared" ref="C1833" si="1909">IF(ISNUMBER(B1833),B1833,NA())</f>
        <v>0</v>
      </c>
      <c r="D1833">
        <f t="shared" si="1878"/>
        <v>0.2162674887360683</v>
      </c>
      <c r="E1833">
        <f t="shared" si="1876"/>
        <v>0</v>
      </c>
      <c r="F1833">
        <f t="shared" si="1879"/>
        <v>0</v>
      </c>
    </row>
    <row r="1834" spans="1:6" x14ac:dyDescent="0.3">
      <c r="A1834">
        <v>1826</v>
      </c>
      <c r="B1834">
        <f>IF(A1834&lt;=$B$2,SMALL('K_out calculations'!$I$2:INDEX('K_out calculations'!$I:$I,$B$2+1),A1834+1),NA())</f>
        <v>0</v>
      </c>
      <c r="C1834">
        <f t="shared" ref="C1834" si="1910">IF(ISNUMBER(B1834),C1833+B1834,NA())</f>
        <v>0</v>
      </c>
      <c r="D1834">
        <f t="shared" si="1878"/>
        <v>0.21638605643822623</v>
      </c>
      <c r="E1834">
        <f t="shared" si="1876"/>
        <v>0</v>
      </c>
      <c r="F1834">
        <f t="shared" si="1879"/>
        <v>0</v>
      </c>
    </row>
    <row r="1835" spans="1:6" x14ac:dyDescent="0.3">
      <c r="A1835">
        <v>1827</v>
      </c>
      <c r="B1835">
        <f>IF(A1835&lt;=$B$2,SMALL('K_out calculations'!$I$2:INDEX('K_out calculations'!$I:$I,$B$2+1),A1835+1),NA())</f>
        <v>0</v>
      </c>
      <c r="C1835">
        <f t="shared" ref="C1835" si="1911">IF(ISNUMBER(B1835),B1835,NA())</f>
        <v>0</v>
      </c>
      <c r="D1835">
        <f t="shared" si="1878"/>
        <v>0.21650462414038416</v>
      </c>
      <c r="E1835">
        <f t="shared" si="1876"/>
        <v>0</v>
      </c>
      <c r="F1835">
        <f t="shared" si="1879"/>
        <v>0</v>
      </c>
    </row>
    <row r="1836" spans="1:6" x14ac:dyDescent="0.3">
      <c r="A1836">
        <v>1828</v>
      </c>
      <c r="B1836">
        <f>IF(A1836&lt;=$B$2,SMALL('K_out calculations'!$I$2:INDEX('K_out calculations'!$I:$I,$B$2+1),A1836+1),NA())</f>
        <v>0</v>
      </c>
      <c r="C1836">
        <f t="shared" ref="C1836" si="1912">IF(ISNUMBER(B1836),C1835+B1836,NA())</f>
        <v>0</v>
      </c>
      <c r="D1836">
        <f t="shared" si="1878"/>
        <v>0.21662319184254208</v>
      </c>
      <c r="E1836">
        <f t="shared" si="1876"/>
        <v>0</v>
      </c>
      <c r="F1836">
        <f t="shared" si="1879"/>
        <v>0</v>
      </c>
    </row>
    <row r="1837" spans="1:6" x14ac:dyDescent="0.3">
      <c r="A1837">
        <v>1829</v>
      </c>
      <c r="B1837">
        <f>IF(A1837&lt;=$B$2,SMALL('K_out calculations'!$I$2:INDEX('K_out calculations'!$I:$I,$B$2+1),A1837+1),NA())</f>
        <v>0</v>
      </c>
      <c r="C1837">
        <f t="shared" ref="C1837" si="1913">IF(ISNUMBER(B1837),B1837,NA())</f>
        <v>0</v>
      </c>
      <c r="D1837">
        <f t="shared" si="1878"/>
        <v>0.21674175954470001</v>
      </c>
      <c r="E1837">
        <f t="shared" si="1876"/>
        <v>0</v>
      </c>
      <c r="F1837">
        <f t="shared" si="1879"/>
        <v>0</v>
      </c>
    </row>
    <row r="1838" spans="1:6" x14ac:dyDescent="0.3">
      <c r="A1838">
        <v>1830</v>
      </c>
      <c r="B1838">
        <f>IF(A1838&lt;=$B$2,SMALL('K_out calculations'!$I$2:INDEX('K_out calculations'!$I:$I,$B$2+1),A1838+1),NA())</f>
        <v>0</v>
      </c>
      <c r="C1838">
        <f t="shared" ref="C1838" si="1914">IF(ISNUMBER(B1838),C1837+B1838,NA())</f>
        <v>0</v>
      </c>
      <c r="D1838">
        <f t="shared" si="1878"/>
        <v>0.21686032724685794</v>
      </c>
      <c r="E1838">
        <f t="shared" si="1876"/>
        <v>0</v>
      </c>
      <c r="F1838">
        <f t="shared" si="1879"/>
        <v>0</v>
      </c>
    </row>
    <row r="1839" spans="1:6" x14ac:dyDescent="0.3">
      <c r="A1839">
        <v>1831</v>
      </c>
      <c r="B1839">
        <f>IF(A1839&lt;=$B$2,SMALL('K_out calculations'!$I$2:INDEX('K_out calculations'!$I:$I,$B$2+1),A1839+1),NA())</f>
        <v>0</v>
      </c>
      <c r="C1839">
        <f t="shared" ref="C1839" si="1915">IF(ISNUMBER(B1839),B1839,NA())</f>
        <v>0</v>
      </c>
      <c r="D1839">
        <f t="shared" si="1878"/>
        <v>0.2169788949490159</v>
      </c>
      <c r="E1839">
        <f t="shared" si="1876"/>
        <v>0</v>
      </c>
      <c r="F1839">
        <f t="shared" si="1879"/>
        <v>0</v>
      </c>
    </row>
    <row r="1840" spans="1:6" x14ac:dyDescent="0.3">
      <c r="A1840">
        <v>1832</v>
      </c>
      <c r="B1840">
        <f>IF(A1840&lt;=$B$2,SMALL('K_out calculations'!$I$2:INDEX('K_out calculations'!$I:$I,$B$2+1),A1840+1),NA())</f>
        <v>0</v>
      </c>
      <c r="C1840">
        <f t="shared" ref="C1840" si="1916">IF(ISNUMBER(B1840),C1839+B1840,NA())</f>
        <v>0</v>
      </c>
      <c r="D1840">
        <f t="shared" si="1878"/>
        <v>0.21709746265117383</v>
      </c>
      <c r="E1840">
        <f t="shared" si="1876"/>
        <v>0</v>
      </c>
      <c r="F1840">
        <f t="shared" si="1879"/>
        <v>0</v>
      </c>
    </row>
    <row r="1841" spans="1:6" x14ac:dyDescent="0.3">
      <c r="A1841">
        <v>1833</v>
      </c>
      <c r="B1841">
        <f>IF(A1841&lt;=$B$2,SMALL('K_out calculations'!$I$2:INDEX('K_out calculations'!$I:$I,$B$2+1),A1841+1),NA())</f>
        <v>0</v>
      </c>
      <c r="C1841">
        <f t="shared" ref="C1841" si="1917">IF(ISNUMBER(B1841),B1841,NA())</f>
        <v>0</v>
      </c>
      <c r="D1841">
        <f t="shared" si="1878"/>
        <v>0.21721603035333176</v>
      </c>
      <c r="E1841">
        <f t="shared" si="1876"/>
        <v>0</v>
      </c>
      <c r="F1841">
        <f t="shared" si="1879"/>
        <v>0</v>
      </c>
    </row>
    <row r="1842" spans="1:6" x14ac:dyDescent="0.3">
      <c r="A1842">
        <v>1834</v>
      </c>
      <c r="B1842">
        <f>IF(A1842&lt;=$B$2,SMALL('K_out calculations'!$I$2:INDEX('K_out calculations'!$I:$I,$B$2+1),A1842+1),NA())</f>
        <v>0</v>
      </c>
      <c r="C1842">
        <f t="shared" ref="C1842" si="1918">IF(ISNUMBER(B1842),C1841+B1842,NA())</f>
        <v>0</v>
      </c>
      <c r="D1842">
        <f t="shared" si="1878"/>
        <v>0.21733459805548969</v>
      </c>
      <c r="E1842">
        <f t="shared" si="1876"/>
        <v>0</v>
      </c>
      <c r="F1842">
        <f t="shared" si="1879"/>
        <v>0</v>
      </c>
    </row>
    <row r="1843" spans="1:6" x14ac:dyDescent="0.3">
      <c r="A1843">
        <v>1835</v>
      </c>
      <c r="B1843">
        <f>IF(A1843&lt;=$B$2,SMALL('K_out calculations'!$I$2:INDEX('K_out calculations'!$I:$I,$B$2+1),A1843+1),NA())</f>
        <v>0</v>
      </c>
      <c r="C1843">
        <f t="shared" ref="C1843" si="1919">IF(ISNUMBER(B1843),B1843,NA())</f>
        <v>0</v>
      </c>
      <c r="D1843">
        <f t="shared" si="1878"/>
        <v>0.21745316575764762</v>
      </c>
      <c r="E1843">
        <f t="shared" si="1876"/>
        <v>0</v>
      </c>
      <c r="F1843">
        <f t="shared" si="1879"/>
        <v>0</v>
      </c>
    </row>
    <row r="1844" spans="1:6" x14ac:dyDescent="0.3">
      <c r="A1844">
        <v>1836</v>
      </c>
      <c r="B1844">
        <f>IF(A1844&lt;=$B$2,SMALL('K_out calculations'!$I$2:INDEX('K_out calculations'!$I:$I,$B$2+1),A1844+1),NA())</f>
        <v>0</v>
      </c>
      <c r="C1844">
        <f t="shared" ref="C1844" si="1920">IF(ISNUMBER(B1844),C1843+B1844,NA())</f>
        <v>0</v>
      </c>
      <c r="D1844">
        <f t="shared" si="1878"/>
        <v>0.21757173345980554</v>
      </c>
      <c r="E1844">
        <f t="shared" si="1876"/>
        <v>0</v>
      </c>
      <c r="F1844">
        <f t="shared" si="1879"/>
        <v>0</v>
      </c>
    </row>
    <row r="1845" spans="1:6" x14ac:dyDescent="0.3">
      <c r="A1845">
        <v>1837</v>
      </c>
      <c r="B1845">
        <f>IF(A1845&lt;=$B$2,SMALL('K_out calculations'!$I$2:INDEX('K_out calculations'!$I:$I,$B$2+1),A1845+1),NA())</f>
        <v>0</v>
      </c>
      <c r="C1845">
        <f t="shared" ref="C1845" si="1921">IF(ISNUMBER(B1845),B1845,NA())</f>
        <v>0</v>
      </c>
      <c r="D1845">
        <f t="shared" si="1878"/>
        <v>0.21769030116196347</v>
      </c>
      <c r="E1845">
        <f t="shared" si="1876"/>
        <v>0</v>
      </c>
      <c r="F1845">
        <f t="shared" si="1879"/>
        <v>0</v>
      </c>
    </row>
    <row r="1846" spans="1:6" x14ac:dyDescent="0.3">
      <c r="A1846">
        <v>1838</v>
      </c>
      <c r="B1846">
        <f>IF(A1846&lt;=$B$2,SMALL('K_out calculations'!$I$2:INDEX('K_out calculations'!$I:$I,$B$2+1),A1846+1),NA())</f>
        <v>0</v>
      </c>
      <c r="C1846">
        <f t="shared" ref="C1846" si="1922">IF(ISNUMBER(B1846),C1845+B1846,NA())</f>
        <v>0</v>
      </c>
      <c r="D1846">
        <f t="shared" si="1878"/>
        <v>0.2178088688641214</v>
      </c>
      <c r="E1846">
        <f t="shared" si="1876"/>
        <v>0</v>
      </c>
      <c r="F1846">
        <f t="shared" si="1879"/>
        <v>0</v>
      </c>
    </row>
    <row r="1847" spans="1:6" x14ac:dyDescent="0.3">
      <c r="A1847">
        <v>1839</v>
      </c>
      <c r="B1847">
        <f>IF(A1847&lt;=$B$2,SMALL('K_out calculations'!$I$2:INDEX('K_out calculations'!$I:$I,$B$2+1),A1847+1),NA())</f>
        <v>0</v>
      </c>
      <c r="C1847">
        <f t="shared" ref="C1847" si="1923">IF(ISNUMBER(B1847),B1847,NA())</f>
        <v>0</v>
      </c>
      <c r="D1847">
        <f t="shared" si="1878"/>
        <v>0.21792743656627936</v>
      </c>
      <c r="E1847">
        <f t="shared" si="1876"/>
        <v>0</v>
      </c>
      <c r="F1847">
        <f t="shared" si="1879"/>
        <v>0</v>
      </c>
    </row>
    <row r="1848" spans="1:6" x14ac:dyDescent="0.3">
      <c r="A1848">
        <v>1840</v>
      </c>
      <c r="B1848">
        <f>IF(A1848&lt;=$B$2,SMALL('K_out calculations'!$I$2:INDEX('K_out calculations'!$I:$I,$B$2+1),A1848+1),NA())</f>
        <v>0</v>
      </c>
      <c r="C1848">
        <f t="shared" ref="C1848" si="1924">IF(ISNUMBER(B1848),C1847+B1848,NA())</f>
        <v>0</v>
      </c>
      <c r="D1848">
        <f t="shared" si="1878"/>
        <v>0.21804600426843729</v>
      </c>
      <c r="E1848">
        <f t="shared" si="1876"/>
        <v>0</v>
      </c>
      <c r="F1848">
        <f t="shared" si="1879"/>
        <v>0</v>
      </c>
    </row>
    <row r="1849" spans="1:6" x14ac:dyDescent="0.3">
      <c r="A1849">
        <v>1841</v>
      </c>
      <c r="B1849">
        <f>IF(A1849&lt;=$B$2,SMALL('K_out calculations'!$I$2:INDEX('K_out calculations'!$I:$I,$B$2+1),A1849+1),NA())</f>
        <v>0</v>
      </c>
      <c r="C1849">
        <f t="shared" ref="C1849" si="1925">IF(ISNUMBER(B1849),B1849,NA())</f>
        <v>0</v>
      </c>
      <c r="D1849">
        <f t="shared" si="1878"/>
        <v>0.21816457197059522</v>
      </c>
      <c r="E1849">
        <f t="shared" si="1876"/>
        <v>0</v>
      </c>
      <c r="F1849">
        <f t="shared" si="1879"/>
        <v>0</v>
      </c>
    </row>
    <row r="1850" spans="1:6" x14ac:dyDescent="0.3">
      <c r="A1850">
        <v>1842</v>
      </c>
      <c r="B1850">
        <f>IF(A1850&lt;=$B$2,SMALL('K_out calculations'!$I$2:INDEX('K_out calculations'!$I:$I,$B$2+1),A1850+1),NA())</f>
        <v>0</v>
      </c>
      <c r="C1850">
        <f t="shared" ref="C1850" si="1926">IF(ISNUMBER(B1850),C1849+B1850,NA())</f>
        <v>0</v>
      </c>
      <c r="D1850">
        <f t="shared" si="1878"/>
        <v>0.21828313967275315</v>
      </c>
      <c r="E1850">
        <f t="shared" si="1876"/>
        <v>0</v>
      </c>
      <c r="F1850">
        <f t="shared" si="1879"/>
        <v>0</v>
      </c>
    </row>
    <row r="1851" spans="1:6" x14ac:dyDescent="0.3">
      <c r="A1851">
        <v>1843</v>
      </c>
      <c r="B1851">
        <f>IF(A1851&lt;=$B$2,SMALL('K_out calculations'!$I$2:INDEX('K_out calculations'!$I:$I,$B$2+1),A1851+1),NA())</f>
        <v>0</v>
      </c>
      <c r="C1851">
        <f t="shared" ref="C1851" si="1927">IF(ISNUMBER(B1851),B1851,NA())</f>
        <v>0</v>
      </c>
      <c r="D1851">
        <f t="shared" si="1878"/>
        <v>0.21840170737491107</v>
      </c>
      <c r="E1851">
        <f t="shared" si="1876"/>
        <v>0</v>
      </c>
      <c r="F1851">
        <f t="shared" si="1879"/>
        <v>0</v>
      </c>
    </row>
    <row r="1852" spans="1:6" x14ac:dyDescent="0.3">
      <c r="A1852">
        <v>1844</v>
      </c>
      <c r="B1852">
        <f>IF(A1852&lt;=$B$2,SMALL('K_out calculations'!$I$2:INDEX('K_out calculations'!$I:$I,$B$2+1),A1852+1),NA())</f>
        <v>0</v>
      </c>
      <c r="C1852">
        <f t="shared" ref="C1852" si="1928">IF(ISNUMBER(B1852),C1851+B1852,NA())</f>
        <v>0</v>
      </c>
      <c r="D1852">
        <f t="shared" si="1878"/>
        <v>0.218520275077069</v>
      </c>
      <c r="E1852">
        <f t="shared" si="1876"/>
        <v>0</v>
      </c>
      <c r="F1852">
        <f t="shared" si="1879"/>
        <v>0</v>
      </c>
    </row>
    <row r="1853" spans="1:6" x14ac:dyDescent="0.3">
      <c r="A1853">
        <v>1845</v>
      </c>
      <c r="B1853">
        <f>IF(A1853&lt;=$B$2,SMALL('K_out calculations'!$I$2:INDEX('K_out calculations'!$I:$I,$B$2+1),A1853+1),NA())</f>
        <v>0</v>
      </c>
      <c r="C1853">
        <f t="shared" ref="C1853" si="1929">IF(ISNUMBER(B1853),B1853,NA())</f>
        <v>0</v>
      </c>
      <c r="D1853">
        <f t="shared" si="1878"/>
        <v>0.21863884277922693</v>
      </c>
      <c r="E1853">
        <f t="shared" si="1876"/>
        <v>0</v>
      </c>
      <c r="F1853">
        <f t="shared" si="1879"/>
        <v>0</v>
      </c>
    </row>
    <row r="1854" spans="1:6" x14ac:dyDescent="0.3">
      <c r="A1854">
        <v>1846</v>
      </c>
      <c r="B1854">
        <f>IF(A1854&lt;=$B$2,SMALL('K_out calculations'!$I$2:INDEX('K_out calculations'!$I:$I,$B$2+1),A1854+1),NA())</f>
        <v>0</v>
      </c>
      <c r="C1854">
        <f t="shared" ref="C1854" si="1930">IF(ISNUMBER(B1854),C1853+B1854,NA())</f>
        <v>0</v>
      </c>
      <c r="D1854">
        <f t="shared" si="1878"/>
        <v>0.21875741048138486</v>
      </c>
      <c r="E1854">
        <f t="shared" si="1876"/>
        <v>0</v>
      </c>
      <c r="F1854">
        <f t="shared" si="1879"/>
        <v>0</v>
      </c>
    </row>
    <row r="1855" spans="1:6" x14ac:dyDescent="0.3">
      <c r="A1855">
        <v>1847</v>
      </c>
      <c r="B1855">
        <f>IF(A1855&lt;=$B$2,SMALL('K_out calculations'!$I$2:INDEX('K_out calculations'!$I:$I,$B$2+1),A1855+1),NA())</f>
        <v>0</v>
      </c>
      <c r="C1855">
        <f t="shared" ref="C1855" si="1931">IF(ISNUMBER(B1855),B1855,NA())</f>
        <v>0</v>
      </c>
      <c r="D1855">
        <f t="shared" si="1878"/>
        <v>0.21887597818354279</v>
      </c>
      <c r="E1855">
        <f t="shared" si="1876"/>
        <v>0</v>
      </c>
      <c r="F1855">
        <f t="shared" si="1879"/>
        <v>0</v>
      </c>
    </row>
    <row r="1856" spans="1:6" x14ac:dyDescent="0.3">
      <c r="A1856">
        <v>1848</v>
      </c>
      <c r="B1856">
        <f>IF(A1856&lt;=$B$2,SMALL('K_out calculations'!$I$2:INDEX('K_out calculations'!$I:$I,$B$2+1),A1856+1),NA())</f>
        <v>0</v>
      </c>
      <c r="C1856">
        <f t="shared" ref="C1856" si="1932">IF(ISNUMBER(B1856),C1855+B1856,NA())</f>
        <v>0</v>
      </c>
      <c r="D1856">
        <f t="shared" si="1878"/>
        <v>0.21899454588570075</v>
      </c>
      <c r="E1856">
        <f t="shared" si="1876"/>
        <v>0</v>
      </c>
      <c r="F1856">
        <f t="shared" si="1879"/>
        <v>0</v>
      </c>
    </row>
    <row r="1857" spans="1:6" x14ac:dyDescent="0.3">
      <c r="A1857">
        <v>1849</v>
      </c>
      <c r="B1857">
        <f>IF(A1857&lt;=$B$2,SMALL('K_out calculations'!$I$2:INDEX('K_out calculations'!$I:$I,$B$2+1),A1857+1),NA())</f>
        <v>0</v>
      </c>
      <c r="C1857">
        <f t="shared" ref="C1857" si="1933">IF(ISNUMBER(B1857),B1857,NA())</f>
        <v>0</v>
      </c>
      <c r="D1857">
        <f t="shared" si="1878"/>
        <v>0.21911311358785868</v>
      </c>
      <c r="E1857">
        <f t="shared" si="1876"/>
        <v>0</v>
      </c>
      <c r="F1857">
        <f t="shared" si="1879"/>
        <v>0</v>
      </c>
    </row>
    <row r="1858" spans="1:6" x14ac:dyDescent="0.3">
      <c r="A1858">
        <v>1850</v>
      </c>
      <c r="B1858">
        <f>IF(A1858&lt;=$B$2,SMALL('K_out calculations'!$I$2:INDEX('K_out calculations'!$I:$I,$B$2+1),A1858+1),NA())</f>
        <v>0</v>
      </c>
      <c r="C1858">
        <f t="shared" ref="C1858" si="1934">IF(ISNUMBER(B1858),C1857+B1858,NA())</f>
        <v>0</v>
      </c>
      <c r="D1858">
        <f t="shared" si="1878"/>
        <v>0.21923168129001661</v>
      </c>
      <c r="E1858">
        <f t="shared" si="1876"/>
        <v>0</v>
      </c>
      <c r="F1858">
        <f t="shared" si="1879"/>
        <v>0</v>
      </c>
    </row>
    <row r="1859" spans="1:6" x14ac:dyDescent="0.3">
      <c r="A1859">
        <v>1851</v>
      </c>
      <c r="B1859">
        <f>IF(A1859&lt;=$B$2,SMALL('K_out calculations'!$I$2:INDEX('K_out calculations'!$I:$I,$B$2+1),A1859+1),NA())</f>
        <v>0</v>
      </c>
      <c r="C1859">
        <f t="shared" ref="C1859" si="1935">IF(ISNUMBER(B1859),B1859,NA())</f>
        <v>0</v>
      </c>
      <c r="D1859">
        <f t="shared" si="1878"/>
        <v>0.21935024899217453</v>
      </c>
      <c r="E1859">
        <f t="shared" si="1876"/>
        <v>0</v>
      </c>
      <c r="F1859">
        <f t="shared" si="1879"/>
        <v>0</v>
      </c>
    </row>
    <row r="1860" spans="1:6" x14ac:dyDescent="0.3">
      <c r="A1860">
        <v>1852</v>
      </c>
      <c r="B1860">
        <f>IF(A1860&lt;=$B$2,SMALL('K_out calculations'!$I$2:INDEX('K_out calculations'!$I:$I,$B$2+1),A1860+1),NA())</f>
        <v>0</v>
      </c>
      <c r="C1860">
        <f t="shared" ref="C1860" si="1936">IF(ISNUMBER(B1860),C1859+B1860,NA())</f>
        <v>0</v>
      </c>
      <c r="D1860">
        <f t="shared" si="1878"/>
        <v>0.21946881669433246</v>
      </c>
      <c r="E1860">
        <f t="shared" si="1876"/>
        <v>0</v>
      </c>
      <c r="F1860">
        <f t="shared" si="1879"/>
        <v>0</v>
      </c>
    </row>
    <row r="1861" spans="1:6" x14ac:dyDescent="0.3">
      <c r="A1861">
        <v>1853</v>
      </c>
      <c r="B1861">
        <f>IF(A1861&lt;=$B$2,SMALL('K_out calculations'!$I$2:INDEX('K_out calculations'!$I:$I,$B$2+1),A1861+1),NA())</f>
        <v>0</v>
      </c>
      <c r="C1861">
        <f t="shared" ref="C1861" si="1937">IF(ISNUMBER(B1861),B1861,NA())</f>
        <v>0</v>
      </c>
      <c r="D1861">
        <f t="shared" si="1878"/>
        <v>0.21958738439649039</v>
      </c>
      <c r="E1861">
        <f t="shared" si="1876"/>
        <v>0</v>
      </c>
      <c r="F1861">
        <f t="shared" si="1879"/>
        <v>0</v>
      </c>
    </row>
    <row r="1862" spans="1:6" x14ac:dyDescent="0.3">
      <c r="A1862">
        <v>1854</v>
      </c>
      <c r="B1862">
        <f>IF(A1862&lt;=$B$2,SMALL('K_out calculations'!$I$2:INDEX('K_out calculations'!$I:$I,$B$2+1),A1862+1),NA())</f>
        <v>0</v>
      </c>
      <c r="C1862">
        <f t="shared" ref="C1862" si="1938">IF(ISNUMBER(B1862),C1861+B1862,NA())</f>
        <v>0</v>
      </c>
      <c r="D1862">
        <f t="shared" si="1878"/>
        <v>0.21970595209864832</v>
      </c>
      <c r="E1862">
        <f t="shared" si="1876"/>
        <v>0</v>
      </c>
      <c r="F1862">
        <f t="shared" si="1879"/>
        <v>0</v>
      </c>
    </row>
    <row r="1863" spans="1:6" x14ac:dyDescent="0.3">
      <c r="A1863">
        <v>1855</v>
      </c>
      <c r="B1863">
        <f>IF(A1863&lt;=$B$2,SMALL('K_out calculations'!$I$2:INDEX('K_out calculations'!$I:$I,$B$2+1),A1863+1),NA())</f>
        <v>0</v>
      </c>
      <c r="C1863">
        <f t="shared" ref="C1863" si="1939">IF(ISNUMBER(B1863),B1863,NA())</f>
        <v>0</v>
      </c>
      <c r="D1863">
        <f t="shared" si="1878"/>
        <v>0.21982451980080625</v>
      </c>
      <c r="E1863">
        <f t="shared" si="1876"/>
        <v>0</v>
      </c>
      <c r="F1863">
        <f t="shared" si="1879"/>
        <v>0</v>
      </c>
    </row>
    <row r="1864" spans="1:6" x14ac:dyDescent="0.3">
      <c r="A1864">
        <v>1856</v>
      </c>
      <c r="B1864">
        <f>IF(A1864&lt;=$B$2,SMALL('K_out calculations'!$I$2:INDEX('K_out calculations'!$I:$I,$B$2+1),A1864+1),NA())</f>
        <v>0</v>
      </c>
      <c r="C1864">
        <f t="shared" ref="C1864" si="1940">IF(ISNUMBER(B1864),C1863+B1864,NA())</f>
        <v>0</v>
      </c>
      <c r="D1864">
        <f t="shared" si="1878"/>
        <v>0.21994308750296418</v>
      </c>
      <c r="E1864">
        <f t="shared" si="1876"/>
        <v>0</v>
      </c>
      <c r="F1864">
        <f t="shared" si="1879"/>
        <v>0</v>
      </c>
    </row>
    <row r="1865" spans="1:6" x14ac:dyDescent="0.3">
      <c r="A1865">
        <v>1857</v>
      </c>
      <c r="B1865">
        <f>IF(A1865&lt;=$B$2,SMALL('K_out calculations'!$I$2:INDEX('K_out calculations'!$I:$I,$B$2+1),A1865+1),NA())</f>
        <v>0</v>
      </c>
      <c r="C1865">
        <f t="shared" ref="C1865" si="1941">IF(ISNUMBER(B1865),B1865,NA())</f>
        <v>0</v>
      </c>
      <c r="D1865">
        <f t="shared" si="1878"/>
        <v>0.22006165520512214</v>
      </c>
      <c r="E1865">
        <f t="shared" si="1876"/>
        <v>0</v>
      </c>
      <c r="F1865">
        <f t="shared" si="1879"/>
        <v>0</v>
      </c>
    </row>
    <row r="1866" spans="1:6" x14ac:dyDescent="0.3">
      <c r="A1866">
        <v>1858</v>
      </c>
      <c r="B1866">
        <f>IF(A1866&lt;=$B$2,SMALL('K_out calculations'!$I$2:INDEX('K_out calculations'!$I:$I,$B$2+1),A1866+1),NA())</f>
        <v>0</v>
      </c>
      <c r="C1866">
        <f t="shared" ref="C1866" si="1942">IF(ISNUMBER(B1866),C1865+B1866,NA())</f>
        <v>0</v>
      </c>
      <c r="D1866">
        <f t="shared" si="1878"/>
        <v>0.22018022290728007</v>
      </c>
      <c r="E1866">
        <f t="shared" ref="E1866:E1929" si="1943">IF(ISNUMBER(C1866),C1866/$B$3,NA())</f>
        <v>0</v>
      </c>
      <c r="F1866">
        <f t="shared" si="1879"/>
        <v>0</v>
      </c>
    </row>
    <row r="1867" spans="1:6" x14ac:dyDescent="0.3">
      <c r="A1867">
        <v>1859</v>
      </c>
      <c r="B1867">
        <f>IF(A1867&lt;=$B$2,SMALL('K_out calculations'!$I$2:INDEX('K_out calculations'!$I:$I,$B$2+1),A1867+1),NA())</f>
        <v>0</v>
      </c>
      <c r="C1867">
        <f t="shared" ref="C1867" si="1944">IF(ISNUMBER(B1867),B1867,NA())</f>
        <v>0</v>
      </c>
      <c r="D1867">
        <f t="shared" ref="D1867:D1930" si="1945">IF(A1867&lt;=$B$2, (A1867-1)/$B$2,NA())</f>
        <v>0.22029879060943799</v>
      </c>
      <c r="E1867">
        <f t="shared" si="1943"/>
        <v>0</v>
      </c>
      <c r="F1867">
        <f t="shared" ref="F1867:F1930" si="1946">IF(AND(ISNUMBER(E1867),ISNUMBER(E1866),ISNUMBER(D1867),ISNUMBER(D1866)),(E1867+E1866)/2*(D1867-D1866),NA())</f>
        <v>0</v>
      </c>
    </row>
    <row r="1868" spans="1:6" x14ac:dyDescent="0.3">
      <c r="A1868">
        <v>1860</v>
      </c>
      <c r="B1868">
        <f>IF(A1868&lt;=$B$2,SMALL('K_out calculations'!$I$2:INDEX('K_out calculations'!$I:$I,$B$2+1),A1868+1),NA())</f>
        <v>0</v>
      </c>
      <c r="C1868">
        <f t="shared" ref="C1868" si="1947">IF(ISNUMBER(B1868),C1867+B1868,NA())</f>
        <v>0</v>
      </c>
      <c r="D1868">
        <f t="shared" si="1945"/>
        <v>0.22041735831159592</v>
      </c>
      <c r="E1868">
        <f t="shared" si="1943"/>
        <v>0</v>
      </c>
      <c r="F1868">
        <f t="shared" si="1946"/>
        <v>0</v>
      </c>
    </row>
    <row r="1869" spans="1:6" x14ac:dyDescent="0.3">
      <c r="A1869">
        <v>1861</v>
      </c>
      <c r="B1869">
        <f>IF(A1869&lt;=$B$2,SMALL('K_out calculations'!$I$2:INDEX('K_out calculations'!$I:$I,$B$2+1),A1869+1),NA())</f>
        <v>0</v>
      </c>
      <c r="C1869">
        <f t="shared" ref="C1869" si="1948">IF(ISNUMBER(B1869),B1869,NA())</f>
        <v>0</v>
      </c>
      <c r="D1869">
        <f t="shared" si="1945"/>
        <v>0.22053592601375385</v>
      </c>
      <c r="E1869">
        <f t="shared" si="1943"/>
        <v>0</v>
      </c>
      <c r="F1869">
        <f t="shared" si="1946"/>
        <v>0</v>
      </c>
    </row>
    <row r="1870" spans="1:6" x14ac:dyDescent="0.3">
      <c r="A1870">
        <v>1862</v>
      </c>
      <c r="B1870">
        <f>IF(A1870&lt;=$B$2,SMALL('K_out calculations'!$I$2:INDEX('K_out calculations'!$I:$I,$B$2+1),A1870+1),NA())</f>
        <v>0</v>
      </c>
      <c r="C1870">
        <f t="shared" ref="C1870" si="1949">IF(ISNUMBER(B1870),C1869+B1870,NA())</f>
        <v>0</v>
      </c>
      <c r="D1870">
        <f t="shared" si="1945"/>
        <v>0.22065449371591178</v>
      </c>
      <c r="E1870">
        <f t="shared" si="1943"/>
        <v>0</v>
      </c>
      <c r="F1870">
        <f t="shared" si="1946"/>
        <v>0</v>
      </c>
    </row>
    <row r="1871" spans="1:6" x14ac:dyDescent="0.3">
      <c r="A1871">
        <v>1863</v>
      </c>
      <c r="B1871">
        <f>IF(A1871&lt;=$B$2,SMALL('K_out calculations'!$I$2:INDEX('K_out calculations'!$I:$I,$B$2+1),A1871+1),NA())</f>
        <v>0</v>
      </c>
      <c r="C1871">
        <f t="shared" ref="C1871" si="1950">IF(ISNUMBER(B1871),B1871,NA())</f>
        <v>0</v>
      </c>
      <c r="D1871">
        <f t="shared" si="1945"/>
        <v>0.22077306141806971</v>
      </c>
      <c r="E1871">
        <f t="shared" si="1943"/>
        <v>0</v>
      </c>
      <c r="F1871">
        <f t="shared" si="1946"/>
        <v>0</v>
      </c>
    </row>
    <row r="1872" spans="1:6" x14ac:dyDescent="0.3">
      <c r="A1872">
        <v>1864</v>
      </c>
      <c r="B1872">
        <f>IF(A1872&lt;=$B$2,SMALL('K_out calculations'!$I$2:INDEX('K_out calculations'!$I:$I,$B$2+1),A1872+1),NA())</f>
        <v>0</v>
      </c>
      <c r="C1872">
        <f t="shared" ref="C1872" si="1951">IF(ISNUMBER(B1872),C1871+B1872,NA())</f>
        <v>0</v>
      </c>
      <c r="D1872">
        <f t="shared" si="1945"/>
        <v>0.22089162912022764</v>
      </c>
      <c r="E1872">
        <f t="shared" si="1943"/>
        <v>0</v>
      </c>
      <c r="F1872">
        <f t="shared" si="1946"/>
        <v>0</v>
      </c>
    </row>
    <row r="1873" spans="1:6" x14ac:dyDescent="0.3">
      <c r="A1873">
        <v>1865</v>
      </c>
      <c r="B1873">
        <f>IF(A1873&lt;=$B$2,SMALL('K_out calculations'!$I$2:INDEX('K_out calculations'!$I:$I,$B$2+1),A1873+1),NA())</f>
        <v>0</v>
      </c>
      <c r="C1873">
        <f t="shared" ref="C1873" si="1952">IF(ISNUMBER(B1873),B1873,NA())</f>
        <v>0</v>
      </c>
      <c r="D1873">
        <f t="shared" si="1945"/>
        <v>0.22101019682238557</v>
      </c>
      <c r="E1873">
        <f t="shared" si="1943"/>
        <v>0</v>
      </c>
      <c r="F1873">
        <f t="shared" si="1946"/>
        <v>0</v>
      </c>
    </row>
    <row r="1874" spans="1:6" x14ac:dyDescent="0.3">
      <c r="A1874">
        <v>1866</v>
      </c>
      <c r="B1874">
        <f>IF(A1874&lt;=$B$2,SMALL('K_out calculations'!$I$2:INDEX('K_out calculations'!$I:$I,$B$2+1),A1874+1),NA())</f>
        <v>0</v>
      </c>
      <c r="C1874">
        <f t="shared" ref="C1874" si="1953">IF(ISNUMBER(B1874),C1873+B1874,NA())</f>
        <v>0</v>
      </c>
      <c r="D1874">
        <f t="shared" si="1945"/>
        <v>0.22112876452454353</v>
      </c>
      <c r="E1874">
        <f t="shared" si="1943"/>
        <v>0</v>
      </c>
      <c r="F1874">
        <f t="shared" si="1946"/>
        <v>0</v>
      </c>
    </row>
    <row r="1875" spans="1:6" x14ac:dyDescent="0.3">
      <c r="A1875">
        <v>1867</v>
      </c>
      <c r="B1875">
        <f>IF(A1875&lt;=$B$2,SMALL('K_out calculations'!$I$2:INDEX('K_out calculations'!$I:$I,$B$2+1),A1875+1),NA())</f>
        <v>0</v>
      </c>
      <c r="C1875">
        <f t="shared" ref="C1875" si="1954">IF(ISNUMBER(B1875),B1875,NA())</f>
        <v>0</v>
      </c>
      <c r="D1875">
        <f t="shared" si="1945"/>
        <v>0.22124733222670145</v>
      </c>
      <c r="E1875">
        <f t="shared" si="1943"/>
        <v>0</v>
      </c>
      <c r="F1875">
        <f t="shared" si="1946"/>
        <v>0</v>
      </c>
    </row>
    <row r="1876" spans="1:6" x14ac:dyDescent="0.3">
      <c r="A1876">
        <v>1868</v>
      </c>
      <c r="B1876">
        <f>IF(A1876&lt;=$B$2,SMALL('K_out calculations'!$I$2:INDEX('K_out calculations'!$I:$I,$B$2+1),A1876+1),NA())</f>
        <v>0</v>
      </c>
      <c r="C1876">
        <f t="shared" ref="C1876" si="1955">IF(ISNUMBER(B1876),C1875+B1876,NA())</f>
        <v>0</v>
      </c>
      <c r="D1876">
        <f t="shared" si="1945"/>
        <v>0.22136589992885938</v>
      </c>
      <c r="E1876">
        <f t="shared" si="1943"/>
        <v>0</v>
      </c>
      <c r="F1876">
        <f t="shared" si="1946"/>
        <v>0</v>
      </c>
    </row>
    <row r="1877" spans="1:6" x14ac:dyDescent="0.3">
      <c r="A1877">
        <v>1869</v>
      </c>
      <c r="B1877">
        <f>IF(A1877&lt;=$B$2,SMALL('K_out calculations'!$I$2:INDEX('K_out calculations'!$I:$I,$B$2+1),A1877+1),NA())</f>
        <v>0</v>
      </c>
      <c r="C1877">
        <f t="shared" ref="C1877" si="1956">IF(ISNUMBER(B1877),B1877,NA())</f>
        <v>0</v>
      </c>
      <c r="D1877">
        <f t="shared" si="1945"/>
        <v>0.22148446763101731</v>
      </c>
      <c r="E1877">
        <f t="shared" si="1943"/>
        <v>0</v>
      </c>
      <c r="F1877">
        <f t="shared" si="1946"/>
        <v>0</v>
      </c>
    </row>
    <row r="1878" spans="1:6" x14ac:dyDescent="0.3">
      <c r="A1878">
        <v>1870</v>
      </c>
      <c r="B1878">
        <f>IF(A1878&lt;=$B$2,SMALL('K_out calculations'!$I$2:INDEX('K_out calculations'!$I:$I,$B$2+1),A1878+1),NA())</f>
        <v>0</v>
      </c>
      <c r="C1878">
        <f t="shared" ref="C1878" si="1957">IF(ISNUMBER(B1878),C1877+B1878,NA())</f>
        <v>0</v>
      </c>
      <c r="D1878">
        <f t="shared" si="1945"/>
        <v>0.22160303533317524</v>
      </c>
      <c r="E1878">
        <f t="shared" si="1943"/>
        <v>0</v>
      </c>
      <c r="F1878">
        <f t="shared" si="1946"/>
        <v>0</v>
      </c>
    </row>
    <row r="1879" spans="1:6" x14ac:dyDescent="0.3">
      <c r="A1879">
        <v>1871</v>
      </c>
      <c r="B1879">
        <f>IF(A1879&lt;=$B$2,SMALL('K_out calculations'!$I$2:INDEX('K_out calculations'!$I:$I,$B$2+1),A1879+1),NA())</f>
        <v>0</v>
      </c>
      <c r="C1879">
        <f t="shared" ref="C1879" si="1958">IF(ISNUMBER(B1879),B1879,NA())</f>
        <v>0</v>
      </c>
      <c r="D1879">
        <f t="shared" si="1945"/>
        <v>0.22172160303533317</v>
      </c>
      <c r="E1879">
        <f t="shared" si="1943"/>
        <v>0</v>
      </c>
      <c r="F1879">
        <f t="shared" si="1946"/>
        <v>0</v>
      </c>
    </row>
    <row r="1880" spans="1:6" x14ac:dyDescent="0.3">
      <c r="A1880">
        <v>1872</v>
      </c>
      <c r="B1880">
        <f>IF(A1880&lt;=$B$2,SMALL('K_out calculations'!$I$2:INDEX('K_out calculations'!$I:$I,$B$2+1),A1880+1),NA())</f>
        <v>0</v>
      </c>
      <c r="C1880">
        <f t="shared" ref="C1880" si="1959">IF(ISNUMBER(B1880),C1879+B1880,NA())</f>
        <v>0</v>
      </c>
      <c r="D1880">
        <f t="shared" si="1945"/>
        <v>0.2218401707374911</v>
      </c>
      <c r="E1880">
        <f t="shared" si="1943"/>
        <v>0</v>
      </c>
      <c r="F1880">
        <f t="shared" si="1946"/>
        <v>0</v>
      </c>
    </row>
    <row r="1881" spans="1:6" x14ac:dyDescent="0.3">
      <c r="A1881">
        <v>1873</v>
      </c>
      <c r="B1881">
        <f>IF(A1881&lt;=$B$2,SMALL('K_out calculations'!$I$2:INDEX('K_out calculations'!$I:$I,$B$2+1),A1881+1),NA())</f>
        <v>0</v>
      </c>
      <c r="C1881">
        <f t="shared" ref="C1881" si="1960">IF(ISNUMBER(B1881),B1881,NA())</f>
        <v>0</v>
      </c>
      <c r="D1881">
        <f t="shared" si="1945"/>
        <v>0.22195873843964903</v>
      </c>
      <c r="E1881">
        <f t="shared" si="1943"/>
        <v>0</v>
      </c>
      <c r="F1881">
        <f t="shared" si="1946"/>
        <v>0</v>
      </c>
    </row>
    <row r="1882" spans="1:6" x14ac:dyDescent="0.3">
      <c r="A1882">
        <v>1874</v>
      </c>
      <c r="B1882">
        <f>IF(A1882&lt;=$B$2,SMALL('K_out calculations'!$I$2:INDEX('K_out calculations'!$I:$I,$B$2+1),A1882+1),NA())</f>
        <v>0</v>
      </c>
      <c r="C1882">
        <f t="shared" ref="C1882" si="1961">IF(ISNUMBER(B1882),C1881+B1882,NA())</f>
        <v>0</v>
      </c>
      <c r="D1882">
        <f t="shared" si="1945"/>
        <v>0.22207730614180698</v>
      </c>
      <c r="E1882">
        <f t="shared" si="1943"/>
        <v>0</v>
      </c>
      <c r="F1882">
        <f t="shared" si="1946"/>
        <v>0</v>
      </c>
    </row>
    <row r="1883" spans="1:6" x14ac:dyDescent="0.3">
      <c r="A1883">
        <v>1875</v>
      </c>
      <c r="B1883">
        <f>IF(A1883&lt;=$B$2,SMALL('K_out calculations'!$I$2:INDEX('K_out calculations'!$I:$I,$B$2+1),A1883+1),NA())</f>
        <v>0</v>
      </c>
      <c r="C1883">
        <f t="shared" ref="C1883" si="1962">IF(ISNUMBER(B1883),B1883,NA())</f>
        <v>0</v>
      </c>
      <c r="D1883">
        <f t="shared" si="1945"/>
        <v>0.22219587384396491</v>
      </c>
      <c r="E1883">
        <f t="shared" si="1943"/>
        <v>0</v>
      </c>
      <c r="F1883">
        <f t="shared" si="1946"/>
        <v>0</v>
      </c>
    </row>
    <row r="1884" spans="1:6" x14ac:dyDescent="0.3">
      <c r="A1884">
        <v>1876</v>
      </c>
      <c r="B1884">
        <f>IF(A1884&lt;=$B$2,SMALL('K_out calculations'!$I$2:INDEX('K_out calculations'!$I:$I,$B$2+1),A1884+1),NA())</f>
        <v>0</v>
      </c>
      <c r="C1884">
        <f t="shared" ref="C1884" si="1963">IF(ISNUMBER(B1884),C1883+B1884,NA())</f>
        <v>0</v>
      </c>
      <c r="D1884">
        <f t="shared" si="1945"/>
        <v>0.22231444154612284</v>
      </c>
      <c r="E1884">
        <f t="shared" si="1943"/>
        <v>0</v>
      </c>
      <c r="F1884">
        <f t="shared" si="1946"/>
        <v>0</v>
      </c>
    </row>
    <row r="1885" spans="1:6" x14ac:dyDescent="0.3">
      <c r="A1885">
        <v>1877</v>
      </c>
      <c r="B1885">
        <f>IF(A1885&lt;=$B$2,SMALL('K_out calculations'!$I$2:INDEX('K_out calculations'!$I:$I,$B$2+1),A1885+1),NA())</f>
        <v>0</v>
      </c>
      <c r="C1885">
        <f t="shared" ref="C1885" si="1964">IF(ISNUMBER(B1885),B1885,NA())</f>
        <v>0</v>
      </c>
      <c r="D1885">
        <f t="shared" si="1945"/>
        <v>0.22243300924828077</v>
      </c>
      <c r="E1885">
        <f t="shared" si="1943"/>
        <v>0</v>
      </c>
      <c r="F1885">
        <f t="shared" si="1946"/>
        <v>0</v>
      </c>
    </row>
    <row r="1886" spans="1:6" x14ac:dyDescent="0.3">
      <c r="A1886">
        <v>1878</v>
      </c>
      <c r="B1886">
        <f>IF(A1886&lt;=$B$2,SMALL('K_out calculations'!$I$2:INDEX('K_out calculations'!$I:$I,$B$2+1),A1886+1),NA())</f>
        <v>0</v>
      </c>
      <c r="C1886">
        <f t="shared" ref="C1886" si="1965">IF(ISNUMBER(B1886),C1885+B1886,NA())</f>
        <v>0</v>
      </c>
      <c r="D1886">
        <f t="shared" si="1945"/>
        <v>0.2225515769504387</v>
      </c>
      <c r="E1886">
        <f t="shared" si="1943"/>
        <v>0</v>
      </c>
      <c r="F1886">
        <f t="shared" si="1946"/>
        <v>0</v>
      </c>
    </row>
    <row r="1887" spans="1:6" x14ac:dyDescent="0.3">
      <c r="A1887">
        <v>1879</v>
      </c>
      <c r="B1887">
        <f>IF(A1887&lt;=$B$2,SMALL('K_out calculations'!$I$2:INDEX('K_out calculations'!$I:$I,$B$2+1),A1887+1),NA())</f>
        <v>0</v>
      </c>
      <c r="C1887">
        <f t="shared" ref="C1887" si="1966">IF(ISNUMBER(B1887),B1887,NA())</f>
        <v>0</v>
      </c>
      <c r="D1887">
        <f t="shared" si="1945"/>
        <v>0.22267014465259663</v>
      </c>
      <c r="E1887">
        <f t="shared" si="1943"/>
        <v>0</v>
      </c>
      <c r="F1887">
        <f t="shared" si="1946"/>
        <v>0</v>
      </c>
    </row>
    <row r="1888" spans="1:6" x14ac:dyDescent="0.3">
      <c r="A1888">
        <v>1880</v>
      </c>
      <c r="B1888">
        <f>IF(A1888&lt;=$B$2,SMALL('K_out calculations'!$I$2:INDEX('K_out calculations'!$I:$I,$B$2+1),A1888+1),NA())</f>
        <v>0</v>
      </c>
      <c r="C1888">
        <f t="shared" ref="C1888" si="1967">IF(ISNUMBER(B1888),C1887+B1888,NA())</f>
        <v>0</v>
      </c>
      <c r="D1888">
        <f t="shared" si="1945"/>
        <v>0.22278871235475456</v>
      </c>
      <c r="E1888">
        <f t="shared" si="1943"/>
        <v>0</v>
      </c>
      <c r="F1888">
        <f t="shared" si="1946"/>
        <v>0</v>
      </c>
    </row>
    <row r="1889" spans="1:6" x14ac:dyDescent="0.3">
      <c r="A1889">
        <v>1881</v>
      </c>
      <c r="B1889">
        <f>IF(A1889&lt;=$B$2,SMALL('K_out calculations'!$I$2:INDEX('K_out calculations'!$I:$I,$B$2+1),A1889+1),NA())</f>
        <v>0</v>
      </c>
      <c r="C1889">
        <f t="shared" ref="C1889" si="1968">IF(ISNUMBER(B1889),B1889,NA())</f>
        <v>0</v>
      </c>
      <c r="D1889">
        <f t="shared" si="1945"/>
        <v>0.22290728005691249</v>
      </c>
      <c r="E1889">
        <f t="shared" si="1943"/>
        <v>0</v>
      </c>
      <c r="F1889">
        <f t="shared" si="1946"/>
        <v>0</v>
      </c>
    </row>
    <row r="1890" spans="1:6" x14ac:dyDescent="0.3">
      <c r="A1890">
        <v>1882</v>
      </c>
      <c r="B1890">
        <f>IF(A1890&lt;=$B$2,SMALL('K_out calculations'!$I$2:INDEX('K_out calculations'!$I:$I,$B$2+1),A1890+1),NA())</f>
        <v>0</v>
      </c>
      <c r="C1890">
        <f t="shared" ref="C1890" si="1969">IF(ISNUMBER(B1890),C1889+B1890,NA())</f>
        <v>0</v>
      </c>
      <c r="D1890">
        <f t="shared" si="1945"/>
        <v>0.22302584775907042</v>
      </c>
      <c r="E1890">
        <f t="shared" si="1943"/>
        <v>0</v>
      </c>
      <c r="F1890">
        <f t="shared" si="1946"/>
        <v>0</v>
      </c>
    </row>
    <row r="1891" spans="1:6" x14ac:dyDescent="0.3">
      <c r="A1891">
        <v>1883</v>
      </c>
      <c r="B1891">
        <f>IF(A1891&lt;=$B$2,SMALL('K_out calculations'!$I$2:INDEX('K_out calculations'!$I:$I,$B$2+1),A1891+1),NA())</f>
        <v>0</v>
      </c>
      <c r="C1891">
        <f t="shared" ref="C1891" si="1970">IF(ISNUMBER(B1891),B1891,NA())</f>
        <v>0</v>
      </c>
      <c r="D1891">
        <f t="shared" si="1945"/>
        <v>0.22314441546122837</v>
      </c>
      <c r="E1891">
        <f t="shared" si="1943"/>
        <v>0</v>
      </c>
      <c r="F1891">
        <f t="shared" si="1946"/>
        <v>0</v>
      </c>
    </row>
    <row r="1892" spans="1:6" x14ac:dyDescent="0.3">
      <c r="A1892">
        <v>1884</v>
      </c>
      <c r="B1892">
        <f>IF(A1892&lt;=$B$2,SMALL('K_out calculations'!$I$2:INDEX('K_out calculations'!$I:$I,$B$2+1),A1892+1),NA())</f>
        <v>0</v>
      </c>
      <c r="C1892">
        <f t="shared" ref="C1892" si="1971">IF(ISNUMBER(B1892),C1891+B1892,NA())</f>
        <v>0</v>
      </c>
      <c r="D1892">
        <f t="shared" si="1945"/>
        <v>0.2232629831633863</v>
      </c>
      <c r="E1892">
        <f t="shared" si="1943"/>
        <v>0</v>
      </c>
      <c r="F1892">
        <f t="shared" si="1946"/>
        <v>0</v>
      </c>
    </row>
    <row r="1893" spans="1:6" x14ac:dyDescent="0.3">
      <c r="A1893">
        <v>1885</v>
      </c>
      <c r="B1893">
        <f>IF(A1893&lt;=$B$2,SMALL('K_out calculations'!$I$2:INDEX('K_out calculations'!$I:$I,$B$2+1),A1893+1),NA())</f>
        <v>0</v>
      </c>
      <c r="C1893">
        <f t="shared" ref="C1893" si="1972">IF(ISNUMBER(B1893),B1893,NA())</f>
        <v>0</v>
      </c>
      <c r="D1893">
        <f t="shared" si="1945"/>
        <v>0.22338155086554423</v>
      </c>
      <c r="E1893">
        <f t="shared" si="1943"/>
        <v>0</v>
      </c>
      <c r="F1893">
        <f t="shared" si="1946"/>
        <v>0</v>
      </c>
    </row>
    <row r="1894" spans="1:6" x14ac:dyDescent="0.3">
      <c r="A1894">
        <v>1886</v>
      </c>
      <c r="B1894">
        <f>IF(A1894&lt;=$B$2,SMALL('K_out calculations'!$I$2:INDEX('K_out calculations'!$I:$I,$B$2+1),A1894+1),NA())</f>
        <v>0</v>
      </c>
      <c r="C1894">
        <f t="shared" ref="C1894" si="1973">IF(ISNUMBER(B1894),C1893+B1894,NA())</f>
        <v>0</v>
      </c>
      <c r="D1894">
        <f t="shared" si="1945"/>
        <v>0.22350011856770216</v>
      </c>
      <c r="E1894">
        <f t="shared" si="1943"/>
        <v>0</v>
      </c>
      <c r="F1894">
        <f t="shared" si="1946"/>
        <v>0</v>
      </c>
    </row>
    <row r="1895" spans="1:6" x14ac:dyDescent="0.3">
      <c r="A1895">
        <v>1887</v>
      </c>
      <c r="B1895">
        <f>IF(A1895&lt;=$B$2,SMALL('K_out calculations'!$I$2:INDEX('K_out calculations'!$I:$I,$B$2+1),A1895+1),NA())</f>
        <v>0</v>
      </c>
      <c r="C1895">
        <f t="shared" ref="C1895" si="1974">IF(ISNUMBER(B1895),B1895,NA())</f>
        <v>0</v>
      </c>
      <c r="D1895">
        <f t="shared" si="1945"/>
        <v>0.22361868626986009</v>
      </c>
      <c r="E1895">
        <f t="shared" si="1943"/>
        <v>0</v>
      </c>
      <c r="F1895">
        <f t="shared" si="1946"/>
        <v>0</v>
      </c>
    </row>
    <row r="1896" spans="1:6" x14ac:dyDescent="0.3">
      <c r="A1896">
        <v>1888</v>
      </c>
      <c r="B1896">
        <f>IF(A1896&lt;=$B$2,SMALL('K_out calculations'!$I$2:INDEX('K_out calculations'!$I:$I,$B$2+1),A1896+1),NA())</f>
        <v>0</v>
      </c>
      <c r="C1896">
        <f t="shared" ref="C1896" si="1975">IF(ISNUMBER(B1896),C1895+B1896,NA())</f>
        <v>0</v>
      </c>
      <c r="D1896">
        <f t="shared" si="1945"/>
        <v>0.22373725397201802</v>
      </c>
      <c r="E1896">
        <f t="shared" si="1943"/>
        <v>0</v>
      </c>
      <c r="F1896">
        <f t="shared" si="1946"/>
        <v>0</v>
      </c>
    </row>
    <row r="1897" spans="1:6" x14ac:dyDescent="0.3">
      <c r="A1897">
        <v>1889</v>
      </c>
      <c r="B1897">
        <f>IF(A1897&lt;=$B$2,SMALL('K_out calculations'!$I$2:INDEX('K_out calculations'!$I:$I,$B$2+1),A1897+1),NA())</f>
        <v>0</v>
      </c>
      <c r="C1897">
        <f t="shared" ref="C1897" si="1976">IF(ISNUMBER(B1897),B1897,NA())</f>
        <v>0</v>
      </c>
      <c r="D1897">
        <f t="shared" si="1945"/>
        <v>0.22385582167417595</v>
      </c>
      <c r="E1897">
        <f t="shared" si="1943"/>
        <v>0</v>
      </c>
      <c r="F1897">
        <f t="shared" si="1946"/>
        <v>0</v>
      </c>
    </row>
    <row r="1898" spans="1:6" x14ac:dyDescent="0.3">
      <c r="A1898">
        <v>1890</v>
      </c>
      <c r="B1898">
        <f>IF(A1898&lt;=$B$2,SMALL('K_out calculations'!$I$2:INDEX('K_out calculations'!$I:$I,$B$2+1),A1898+1),NA())</f>
        <v>0</v>
      </c>
      <c r="C1898">
        <f t="shared" ref="C1898" si="1977">IF(ISNUMBER(B1898),C1897+B1898,NA())</f>
        <v>0</v>
      </c>
      <c r="D1898">
        <f t="shared" si="1945"/>
        <v>0.22397438937633388</v>
      </c>
      <c r="E1898">
        <f t="shared" si="1943"/>
        <v>0</v>
      </c>
      <c r="F1898">
        <f t="shared" si="1946"/>
        <v>0</v>
      </c>
    </row>
    <row r="1899" spans="1:6" x14ac:dyDescent="0.3">
      <c r="A1899">
        <v>1891</v>
      </c>
      <c r="B1899">
        <f>IF(A1899&lt;=$B$2,SMALL('K_out calculations'!$I$2:INDEX('K_out calculations'!$I:$I,$B$2+1),A1899+1),NA())</f>
        <v>0</v>
      </c>
      <c r="C1899">
        <f t="shared" ref="C1899" si="1978">IF(ISNUMBER(B1899),B1899,NA())</f>
        <v>0</v>
      </c>
      <c r="D1899">
        <f t="shared" si="1945"/>
        <v>0.22409295707849181</v>
      </c>
      <c r="E1899">
        <f t="shared" si="1943"/>
        <v>0</v>
      </c>
      <c r="F1899">
        <f t="shared" si="1946"/>
        <v>0</v>
      </c>
    </row>
    <row r="1900" spans="1:6" x14ac:dyDescent="0.3">
      <c r="A1900">
        <v>1892</v>
      </c>
      <c r="B1900">
        <f>IF(A1900&lt;=$B$2,SMALL('K_out calculations'!$I$2:INDEX('K_out calculations'!$I:$I,$B$2+1),A1900+1),NA())</f>
        <v>0</v>
      </c>
      <c r="C1900">
        <f t="shared" ref="C1900" si="1979">IF(ISNUMBER(B1900),C1899+B1900,NA())</f>
        <v>0</v>
      </c>
      <c r="D1900">
        <f t="shared" si="1945"/>
        <v>0.22421152478064976</v>
      </c>
      <c r="E1900">
        <f t="shared" si="1943"/>
        <v>0</v>
      </c>
      <c r="F1900">
        <f t="shared" si="1946"/>
        <v>0</v>
      </c>
    </row>
    <row r="1901" spans="1:6" x14ac:dyDescent="0.3">
      <c r="A1901">
        <v>1893</v>
      </c>
      <c r="B1901">
        <f>IF(A1901&lt;=$B$2,SMALL('K_out calculations'!$I$2:INDEX('K_out calculations'!$I:$I,$B$2+1),A1901+1),NA())</f>
        <v>0</v>
      </c>
      <c r="C1901">
        <f t="shared" ref="C1901" si="1980">IF(ISNUMBER(B1901),B1901,NA())</f>
        <v>0</v>
      </c>
      <c r="D1901">
        <f t="shared" si="1945"/>
        <v>0.22433009248280769</v>
      </c>
      <c r="E1901">
        <f t="shared" si="1943"/>
        <v>0</v>
      </c>
      <c r="F1901">
        <f t="shared" si="1946"/>
        <v>0</v>
      </c>
    </row>
    <row r="1902" spans="1:6" x14ac:dyDescent="0.3">
      <c r="A1902">
        <v>1894</v>
      </c>
      <c r="B1902">
        <f>IF(A1902&lt;=$B$2,SMALL('K_out calculations'!$I$2:INDEX('K_out calculations'!$I:$I,$B$2+1),A1902+1),NA())</f>
        <v>0</v>
      </c>
      <c r="C1902">
        <f t="shared" ref="C1902" si="1981">IF(ISNUMBER(B1902),C1901+B1902,NA())</f>
        <v>0</v>
      </c>
      <c r="D1902">
        <f t="shared" si="1945"/>
        <v>0.22444866018496562</v>
      </c>
      <c r="E1902">
        <f t="shared" si="1943"/>
        <v>0</v>
      </c>
      <c r="F1902">
        <f t="shared" si="1946"/>
        <v>0</v>
      </c>
    </row>
    <row r="1903" spans="1:6" x14ac:dyDescent="0.3">
      <c r="A1903">
        <v>1895</v>
      </c>
      <c r="B1903">
        <f>IF(A1903&lt;=$B$2,SMALL('K_out calculations'!$I$2:INDEX('K_out calculations'!$I:$I,$B$2+1),A1903+1),NA())</f>
        <v>0</v>
      </c>
      <c r="C1903">
        <f t="shared" ref="C1903" si="1982">IF(ISNUMBER(B1903),B1903,NA())</f>
        <v>0</v>
      </c>
      <c r="D1903">
        <f t="shared" si="1945"/>
        <v>0.22456722788712355</v>
      </c>
      <c r="E1903">
        <f t="shared" si="1943"/>
        <v>0</v>
      </c>
      <c r="F1903">
        <f t="shared" si="1946"/>
        <v>0</v>
      </c>
    </row>
    <row r="1904" spans="1:6" x14ac:dyDescent="0.3">
      <c r="A1904">
        <v>1896</v>
      </c>
      <c r="B1904">
        <f>IF(A1904&lt;=$B$2,SMALL('K_out calculations'!$I$2:INDEX('K_out calculations'!$I:$I,$B$2+1),A1904+1),NA())</f>
        <v>0</v>
      </c>
      <c r="C1904">
        <f t="shared" ref="C1904" si="1983">IF(ISNUMBER(B1904),C1903+B1904,NA())</f>
        <v>0</v>
      </c>
      <c r="D1904">
        <f t="shared" si="1945"/>
        <v>0.22468579558928148</v>
      </c>
      <c r="E1904">
        <f t="shared" si="1943"/>
        <v>0</v>
      </c>
      <c r="F1904">
        <f t="shared" si="1946"/>
        <v>0</v>
      </c>
    </row>
    <row r="1905" spans="1:6" x14ac:dyDescent="0.3">
      <c r="A1905">
        <v>1897</v>
      </c>
      <c r="B1905">
        <f>IF(A1905&lt;=$B$2,SMALL('K_out calculations'!$I$2:INDEX('K_out calculations'!$I:$I,$B$2+1),A1905+1),NA())</f>
        <v>0</v>
      </c>
      <c r="C1905">
        <f t="shared" ref="C1905" si="1984">IF(ISNUMBER(B1905),B1905,NA())</f>
        <v>0</v>
      </c>
      <c r="D1905">
        <f t="shared" si="1945"/>
        <v>0.22480436329143941</v>
      </c>
      <c r="E1905">
        <f t="shared" si="1943"/>
        <v>0</v>
      </c>
      <c r="F1905">
        <f t="shared" si="1946"/>
        <v>0</v>
      </c>
    </row>
    <row r="1906" spans="1:6" x14ac:dyDescent="0.3">
      <c r="A1906">
        <v>1898</v>
      </c>
      <c r="B1906">
        <f>IF(A1906&lt;=$B$2,SMALL('K_out calculations'!$I$2:INDEX('K_out calculations'!$I:$I,$B$2+1),A1906+1),NA())</f>
        <v>0</v>
      </c>
      <c r="C1906">
        <f t="shared" ref="C1906" si="1985">IF(ISNUMBER(B1906),C1905+B1906,NA())</f>
        <v>0</v>
      </c>
      <c r="D1906">
        <f t="shared" si="1945"/>
        <v>0.22492293099359734</v>
      </c>
      <c r="E1906">
        <f t="shared" si="1943"/>
        <v>0</v>
      </c>
      <c r="F1906">
        <f t="shared" si="1946"/>
        <v>0</v>
      </c>
    </row>
    <row r="1907" spans="1:6" x14ac:dyDescent="0.3">
      <c r="A1907">
        <v>1899</v>
      </c>
      <c r="B1907">
        <f>IF(A1907&lt;=$B$2,SMALL('K_out calculations'!$I$2:INDEX('K_out calculations'!$I:$I,$B$2+1),A1907+1),NA())</f>
        <v>0</v>
      </c>
      <c r="C1907">
        <f t="shared" ref="C1907" si="1986">IF(ISNUMBER(B1907),B1907,NA())</f>
        <v>0</v>
      </c>
      <c r="D1907">
        <f t="shared" si="1945"/>
        <v>0.22504149869575527</v>
      </c>
      <c r="E1907">
        <f t="shared" si="1943"/>
        <v>0</v>
      </c>
      <c r="F1907">
        <f t="shared" si="1946"/>
        <v>0</v>
      </c>
    </row>
    <row r="1908" spans="1:6" x14ac:dyDescent="0.3">
      <c r="A1908">
        <v>1900</v>
      </c>
      <c r="B1908">
        <f>IF(A1908&lt;=$B$2,SMALL('K_out calculations'!$I$2:INDEX('K_out calculations'!$I:$I,$B$2+1),A1908+1),NA())</f>
        <v>0</v>
      </c>
      <c r="C1908">
        <f t="shared" ref="C1908" si="1987">IF(ISNUMBER(B1908),C1907+B1908,NA())</f>
        <v>0</v>
      </c>
      <c r="D1908">
        <f t="shared" si="1945"/>
        <v>0.22516006639791322</v>
      </c>
      <c r="E1908">
        <f t="shared" si="1943"/>
        <v>0</v>
      </c>
      <c r="F1908">
        <f t="shared" si="1946"/>
        <v>0</v>
      </c>
    </row>
    <row r="1909" spans="1:6" x14ac:dyDescent="0.3">
      <c r="A1909">
        <v>1901</v>
      </c>
      <c r="B1909">
        <f>IF(A1909&lt;=$B$2,SMALL('K_out calculations'!$I$2:INDEX('K_out calculations'!$I:$I,$B$2+1),A1909+1),NA())</f>
        <v>0</v>
      </c>
      <c r="C1909">
        <f t="shared" ref="C1909" si="1988">IF(ISNUMBER(B1909),B1909,NA())</f>
        <v>0</v>
      </c>
      <c r="D1909">
        <f t="shared" si="1945"/>
        <v>0.22527863410007115</v>
      </c>
      <c r="E1909">
        <f t="shared" si="1943"/>
        <v>0</v>
      </c>
      <c r="F1909">
        <f t="shared" si="1946"/>
        <v>0</v>
      </c>
    </row>
    <row r="1910" spans="1:6" x14ac:dyDescent="0.3">
      <c r="A1910">
        <v>1902</v>
      </c>
      <c r="B1910">
        <f>IF(A1910&lt;=$B$2,SMALL('K_out calculations'!$I$2:INDEX('K_out calculations'!$I:$I,$B$2+1),A1910+1),NA())</f>
        <v>0</v>
      </c>
      <c r="C1910">
        <f t="shared" ref="C1910" si="1989">IF(ISNUMBER(B1910),C1909+B1910,NA())</f>
        <v>0</v>
      </c>
      <c r="D1910">
        <f t="shared" si="1945"/>
        <v>0.22539720180222908</v>
      </c>
      <c r="E1910">
        <f t="shared" si="1943"/>
        <v>0</v>
      </c>
      <c r="F1910">
        <f t="shared" si="1946"/>
        <v>0</v>
      </c>
    </row>
    <row r="1911" spans="1:6" x14ac:dyDescent="0.3">
      <c r="A1911">
        <v>1903</v>
      </c>
      <c r="B1911">
        <f>IF(A1911&lt;=$B$2,SMALL('K_out calculations'!$I$2:INDEX('K_out calculations'!$I:$I,$B$2+1),A1911+1),NA())</f>
        <v>0</v>
      </c>
      <c r="C1911">
        <f t="shared" ref="C1911" si="1990">IF(ISNUMBER(B1911),B1911,NA())</f>
        <v>0</v>
      </c>
      <c r="D1911">
        <f t="shared" si="1945"/>
        <v>0.22551576950438701</v>
      </c>
      <c r="E1911">
        <f t="shared" si="1943"/>
        <v>0</v>
      </c>
      <c r="F1911">
        <f t="shared" si="1946"/>
        <v>0</v>
      </c>
    </row>
    <row r="1912" spans="1:6" x14ac:dyDescent="0.3">
      <c r="A1912">
        <v>1904</v>
      </c>
      <c r="B1912">
        <f>IF(A1912&lt;=$B$2,SMALL('K_out calculations'!$I$2:INDEX('K_out calculations'!$I:$I,$B$2+1),A1912+1),NA())</f>
        <v>0</v>
      </c>
      <c r="C1912">
        <f t="shared" ref="C1912" si="1991">IF(ISNUMBER(B1912),C1911+B1912,NA())</f>
        <v>0</v>
      </c>
      <c r="D1912">
        <f t="shared" si="1945"/>
        <v>0.22563433720654494</v>
      </c>
      <c r="E1912">
        <f t="shared" si="1943"/>
        <v>0</v>
      </c>
      <c r="F1912">
        <f t="shared" si="1946"/>
        <v>0</v>
      </c>
    </row>
    <row r="1913" spans="1:6" x14ac:dyDescent="0.3">
      <c r="A1913">
        <v>1905</v>
      </c>
      <c r="B1913">
        <f>IF(A1913&lt;=$B$2,SMALL('K_out calculations'!$I$2:INDEX('K_out calculations'!$I:$I,$B$2+1),A1913+1),NA())</f>
        <v>0</v>
      </c>
      <c r="C1913">
        <f t="shared" ref="C1913" si="1992">IF(ISNUMBER(B1913),B1913,NA())</f>
        <v>0</v>
      </c>
      <c r="D1913">
        <f t="shared" si="1945"/>
        <v>0.22575290490870287</v>
      </c>
      <c r="E1913">
        <f t="shared" si="1943"/>
        <v>0</v>
      </c>
      <c r="F1913">
        <f t="shared" si="1946"/>
        <v>0</v>
      </c>
    </row>
    <row r="1914" spans="1:6" x14ac:dyDescent="0.3">
      <c r="A1914">
        <v>1906</v>
      </c>
      <c r="B1914">
        <f>IF(A1914&lt;=$B$2,SMALL('K_out calculations'!$I$2:INDEX('K_out calculations'!$I:$I,$B$2+1),A1914+1),NA())</f>
        <v>0</v>
      </c>
      <c r="C1914">
        <f t="shared" ref="C1914" si="1993">IF(ISNUMBER(B1914),C1913+B1914,NA())</f>
        <v>0</v>
      </c>
      <c r="D1914">
        <f t="shared" si="1945"/>
        <v>0.2258714726108608</v>
      </c>
      <c r="E1914">
        <f t="shared" si="1943"/>
        <v>0</v>
      </c>
      <c r="F1914">
        <f t="shared" si="1946"/>
        <v>0</v>
      </c>
    </row>
    <row r="1915" spans="1:6" x14ac:dyDescent="0.3">
      <c r="A1915">
        <v>1907</v>
      </c>
      <c r="B1915">
        <f>IF(A1915&lt;=$B$2,SMALL('K_out calculations'!$I$2:INDEX('K_out calculations'!$I:$I,$B$2+1),A1915+1),NA())</f>
        <v>0</v>
      </c>
      <c r="C1915">
        <f t="shared" ref="C1915" si="1994">IF(ISNUMBER(B1915),B1915,NA())</f>
        <v>0</v>
      </c>
      <c r="D1915">
        <f t="shared" si="1945"/>
        <v>0.22599004031301873</v>
      </c>
      <c r="E1915">
        <f t="shared" si="1943"/>
        <v>0</v>
      </c>
      <c r="F1915">
        <f t="shared" si="1946"/>
        <v>0</v>
      </c>
    </row>
    <row r="1916" spans="1:6" x14ac:dyDescent="0.3">
      <c r="A1916">
        <v>1908</v>
      </c>
      <c r="B1916">
        <f>IF(A1916&lt;=$B$2,SMALL('K_out calculations'!$I$2:INDEX('K_out calculations'!$I:$I,$B$2+1),A1916+1),NA())</f>
        <v>0</v>
      </c>
      <c r="C1916">
        <f t="shared" ref="C1916" si="1995">IF(ISNUMBER(B1916),C1915+B1916,NA())</f>
        <v>0</v>
      </c>
      <c r="D1916">
        <f t="shared" si="1945"/>
        <v>0.22610860801517665</v>
      </c>
      <c r="E1916">
        <f t="shared" si="1943"/>
        <v>0</v>
      </c>
      <c r="F1916">
        <f t="shared" si="1946"/>
        <v>0</v>
      </c>
    </row>
    <row r="1917" spans="1:6" x14ac:dyDescent="0.3">
      <c r="A1917">
        <v>1909</v>
      </c>
      <c r="B1917">
        <f>IF(A1917&lt;=$B$2,SMALL('K_out calculations'!$I$2:INDEX('K_out calculations'!$I:$I,$B$2+1),A1917+1),NA())</f>
        <v>0</v>
      </c>
      <c r="C1917">
        <f t="shared" ref="C1917" si="1996">IF(ISNUMBER(B1917),B1917,NA())</f>
        <v>0</v>
      </c>
      <c r="D1917">
        <f t="shared" si="1945"/>
        <v>0.22622717571733461</v>
      </c>
      <c r="E1917">
        <f t="shared" si="1943"/>
        <v>0</v>
      </c>
      <c r="F1917">
        <f t="shared" si="1946"/>
        <v>0</v>
      </c>
    </row>
    <row r="1918" spans="1:6" x14ac:dyDescent="0.3">
      <c r="A1918">
        <v>1910</v>
      </c>
      <c r="B1918">
        <f>IF(A1918&lt;=$B$2,SMALL('K_out calculations'!$I$2:INDEX('K_out calculations'!$I:$I,$B$2+1),A1918+1),NA())</f>
        <v>0</v>
      </c>
      <c r="C1918">
        <f t="shared" ref="C1918" si="1997">IF(ISNUMBER(B1918),C1917+B1918,NA())</f>
        <v>0</v>
      </c>
      <c r="D1918">
        <f t="shared" si="1945"/>
        <v>0.22634574341949254</v>
      </c>
      <c r="E1918">
        <f t="shared" si="1943"/>
        <v>0</v>
      </c>
      <c r="F1918">
        <f t="shared" si="1946"/>
        <v>0</v>
      </c>
    </row>
    <row r="1919" spans="1:6" x14ac:dyDescent="0.3">
      <c r="A1919">
        <v>1911</v>
      </c>
      <c r="B1919">
        <f>IF(A1919&lt;=$B$2,SMALL('K_out calculations'!$I$2:INDEX('K_out calculations'!$I:$I,$B$2+1),A1919+1),NA())</f>
        <v>0</v>
      </c>
      <c r="C1919">
        <f t="shared" ref="C1919" si="1998">IF(ISNUMBER(B1919),B1919,NA())</f>
        <v>0</v>
      </c>
      <c r="D1919">
        <f t="shared" si="1945"/>
        <v>0.22646431112165047</v>
      </c>
      <c r="E1919">
        <f t="shared" si="1943"/>
        <v>0</v>
      </c>
      <c r="F1919">
        <f t="shared" si="1946"/>
        <v>0</v>
      </c>
    </row>
    <row r="1920" spans="1:6" x14ac:dyDescent="0.3">
      <c r="A1920">
        <v>1912</v>
      </c>
      <c r="B1920">
        <f>IF(A1920&lt;=$B$2,SMALL('K_out calculations'!$I$2:INDEX('K_out calculations'!$I:$I,$B$2+1),A1920+1),NA())</f>
        <v>0</v>
      </c>
      <c r="C1920">
        <f t="shared" ref="C1920" si="1999">IF(ISNUMBER(B1920),C1919+B1920,NA())</f>
        <v>0</v>
      </c>
      <c r="D1920">
        <f t="shared" si="1945"/>
        <v>0.2265828788238084</v>
      </c>
      <c r="E1920">
        <f t="shared" si="1943"/>
        <v>0</v>
      </c>
      <c r="F1920">
        <f t="shared" si="1946"/>
        <v>0</v>
      </c>
    </row>
    <row r="1921" spans="1:6" x14ac:dyDescent="0.3">
      <c r="A1921">
        <v>1913</v>
      </c>
      <c r="B1921">
        <f>IF(A1921&lt;=$B$2,SMALL('K_out calculations'!$I$2:INDEX('K_out calculations'!$I:$I,$B$2+1),A1921+1),NA())</f>
        <v>0</v>
      </c>
      <c r="C1921">
        <f t="shared" ref="C1921" si="2000">IF(ISNUMBER(B1921),B1921,NA())</f>
        <v>0</v>
      </c>
      <c r="D1921">
        <f t="shared" si="1945"/>
        <v>0.22670144652596633</v>
      </c>
      <c r="E1921">
        <f t="shared" si="1943"/>
        <v>0</v>
      </c>
      <c r="F1921">
        <f t="shared" si="1946"/>
        <v>0</v>
      </c>
    </row>
    <row r="1922" spans="1:6" x14ac:dyDescent="0.3">
      <c r="A1922">
        <v>1914</v>
      </c>
      <c r="B1922">
        <f>IF(A1922&lt;=$B$2,SMALL('K_out calculations'!$I$2:INDEX('K_out calculations'!$I:$I,$B$2+1),A1922+1),NA())</f>
        <v>0</v>
      </c>
      <c r="C1922">
        <f t="shared" ref="C1922" si="2001">IF(ISNUMBER(B1922),C1921+B1922,NA())</f>
        <v>0</v>
      </c>
      <c r="D1922">
        <f t="shared" si="1945"/>
        <v>0.22682001422812426</v>
      </c>
      <c r="E1922">
        <f t="shared" si="1943"/>
        <v>0</v>
      </c>
      <c r="F1922">
        <f t="shared" si="1946"/>
        <v>0</v>
      </c>
    </row>
    <row r="1923" spans="1:6" x14ac:dyDescent="0.3">
      <c r="A1923">
        <v>1915</v>
      </c>
      <c r="B1923">
        <f>IF(A1923&lt;=$B$2,SMALL('K_out calculations'!$I$2:INDEX('K_out calculations'!$I:$I,$B$2+1),A1923+1),NA())</f>
        <v>0</v>
      </c>
      <c r="C1923">
        <f t="shared" ref="C1923" si="2002">IF(ISNUMBER(B1923),B1923,NA())</f>
        <v>0</v>
      </c>
      <c r="D1923">
        <f t="shared" si="1945"/>
        <v>0.22693858193028218</v>
      </c>
      <c r="E1923">
        <f t="shared" si="1943"/>
        <v>0</v>
      </c>
      <c r="F1923">
        <f t="shared" si="1946"/>
        <v>0</v>
      </c>
    </row>
    <row r="1924" spans="1:6" x14ac:dyDescent="0.3">
      <c r="A1924">
        <v>1916</v>
      </c>
      <c r="B1924">
        <f>IF(A1924&lt;=$B$2,SMALL('K_out calculations'!$I$2:INDEX('K_out calculations'!$I:$I,$B$2+1),A1924+1),NA())</f>
        <v>0</v>
      </c>
      <c r="C1924">
        <f t="shared" ref="C1924" si="2003">IF(ISNUMBER(B1924),C1923+B1924,NA())</f>
        <v>0</v>
      </c>
      <c r="D1924">
        <f t="shared" si="1945"/>
        <v>0.22705714963244011</v>
      </c>
      <c r="E1924">
        <f t="shared" si="1943"/>
        <v>0</v>
      </c>
      <c r="F1924">
        <f t="shared" si="1946"/>
        <v>0</v>
      </c>
    </row>
    <row r="1925" spans="1:6" x14ac:dyDescent="0.3">
      <c r="A1925">
        <v>1917</v>
      </c>
      <c r="B1925">
        <f>IF(A1925&lt;=$B$2,SMALL('K_out calculations'!$I$2:INDEX('K_out calculations'!$I:$I,$B$2+1),A1925+1),NA())</f>
        <v>0</v>
      </c>
      <c r="C1925">
        <f t="shared" ref="C1925" si="2004">IF(ISNUMBER(B1925),B1925,NA())</f>
        <v>0</v>
      </c>
      <c r="D1925">
        <f t="shared" si="1945"/>
        <v>0.22717571733459804</v>
      </c>
      <c r="E1925">
        <f t="shared" si="1943"/>
        <v>0</v>
      </c>
      <c r="F1925">
        <f t="shared" si="1946"/>
        <v>0</v>
      </c>
    </row>
    <row r="1926" spans="1:6" x14ac:dyDescent="0.3">
      <c r="A1926">
        <v>1918</v>
      </c>
      <c r="B1926">
        <f>IF(A1926&lt;=$B$2,SMALL('K_out calculations'!$I$2:INDEX('K_out calculations'!$I:$I,$B$2+1),A1926+1),NA())</f>
        <v>0</v>
      </c>
      <c r="C1926">
        <f t="shared" ref="C1926" si="2005">IF(ISNUMBER(B1926),C1925+B1926,NA())</f>
        <v>0</v>
      </c>
      <c r="D1926">
        <f t="shared" si="1945"/>
        <v>0.227294285036756</v>
      </c>
      <c r="E1926">
        <f t="shared" si="1943"/>
        <v>0</v>
      </c>
      <c r="F1926">
        <f t="shared" si="1946"/>
        <v>0</v>
      </c>
    </row>
    <row r="1927" spans="1:6" x14ac:dyDescent="0.3">
      <c r="A1927">
        <v>1919</v>
      </c>
      <c r="B1927">
        <f>IF(A1927&lt;=$B$2,SMALL('K_out calculations'!$I$2:INDEX('K_out calculations'!$I:$I,$B$2+1),A1927+1),NA())</f>
        <v>0</v>
      </c>
      <c r="C1927">
        <f t="shared" ref="C1927" si="2006">IF(ISNUMBER(B1927),B1927,NA())</f>
        <v>0</v>
      </c>
      <c r="D1927">
        <f t="shared" si="1945"/>
        <v>0.22741285273891393</v>
      </c>
      <c r="E1927">
        <f t="shared" si="1943"/>
        <v>0</v>
      </c>
      <c r="F1927">
        <f t="shared" si="1946"/>
        <v>0</v>
      </c>
    </row>
    <row r="1928" spans="1:6" x14ac:dyDescent="0.3">
      <c r="A1928">
        <v>1920</v>
      </c>
      <c r="B1928">
        <f>IF(A1928&lt;=$B$2,SMALL('K_out calculations'!$I$2:INDEX('K_out calculations'!$I:$I,$B$2+1),A1928+1),NA())</f>
        <v>0</v>
      </c>
      <c r="C1928">
        <f t="shared" ref="C1928" si="2007">IF(ISNUMBER(B1928),C1927+B1928,NA())</f>
        <v>0</v>
      </c>
      <c r="D1928">
        <f t="shared" si="1945"/>
        <v>0.22753142044107186</v>
      </c>
      <c r="E1928">
        <f t="shared" si="1943"/>
        <v>0</v>
      </c>
      <c r="F1928">
        <f t="shared" si="1946"/>
        <v>0</v>
      </c>
    </row>
    <row r="1929" spans="1:6" x14ac:dyDescent="0.3">
      <c r="A1929">
        <v>1921</v>
      </c>
      <c r="B1929">
        <f>IF(A1929&lt;=$B$2,SMALL('K_out calculations'!$I$2:INDEX('K_out calculations'!$I:$I,$B$2+1),A1929+1),NA())</f>
        <v>0</v>
      </c>
      <c r="C1929">
        <f t="shared" ref="C1929" si="2008">IF(ISNUMBER(B1929),B1929,NA())</f>
        <v>0</v>
      </c>
      <c r="D1929">
        <f t="shared" si="1945"/>
        <v>0.22764998814322979</v>
      </c>
      <c r="E1929">
        <f t="shared" si="1943"/>
        <v>0</v>
      </c>
      <c r="F1929">
        <f t="shared" si="1946"/>
        <v>0</v>
      </c>
    </row>
    <row r="1930" spans="1:6" x14ac:dyDescent="0.3">
      <c r="A1930">
        <v>1922</v>
      </c>
      <c r="B1930">
        <f>IF(A1930&lt;=$B$2,SMALL('K_out calculations'!$I$2:INDEX('K_out calculations'!$I:$I,$B$2+1),A1930+1),NA())</f>
        <v>0</v>
      </c>
      <c r="C1930">
        <f t="shared" ref="C1930" si="2009">IF(ISNUMBER(B1930),C1929+B1930,NA())</f>
        <v>0</v>
      </c>
      <c r="D1930">
        <f t="shared" si="1945"/>
        <v>0.22776855584538772</v>
      </c>
      <c r="E1930">
        <f t="shared" ref="E1930:E1993" si="2010">IF(ISNUMBER(C1930),C1930/$B$3,NA())</f>
        <v>0</v>
      </c>
      <c r="F1930">
        <f t="shared" si="1946"/>
        <v>0</v>
      </c>
    </row>
    <row r="1931" spans="1:6" x14ac:dyDescent="0.3">
      <c r="A1931">
        <v>1923</v>
      </c>
      <c r="B1931">
        <f>IF(A1931&lt;=$B$2,SMALL('K_out calculations'!$I$2:INDEX('K_out calculations'!$I:$I,$B$2+1),A1931+1),NA())</f>
        <v>0</v>
      </c>
      <c r="C1931">
        <f t="shared" ref="C1931" si="2011">IF(ISNUMBER(B1931),B1931,NA())</f>
        <v>0</v>
      </c>
      <c r="D1931">
        <f t="shared" ref="D1931:D1994" si="2012">IF(A1931&lt;=$B$2, (A1931-1)/$B$2,NA())</f>
        <v>0.22788712354754564</v>
      </c>
      <c r="E1931">
        <f t="shared" si="2010"/>
        <v>0</v>
      </c>
      <c r="F1931">
        <f t="shared" ref="F1931:F1994" si="2013">IF(AND(ISNUMBER(E1931),ISNUMBER(E1930),ISNUMBER(D1931),ISNUMBER(D1930)),(E1931+E1930)/2*(D1931-D1930),NA())</f>
        <v>0</v>
      </c>
    </row>
    <row r="1932" spans="1:6" x14ac:dyDescent="0.3">
      <c r="A1932">
        <v>1924</v>
      </c>
      <c r="B1932">
        <f>IF(A1932&lt;=$B$2,SMALL('K_out calculations'!$I$2:INDEX('K_out calculations'!$I:$I,$B$2+1),A1932+1),NA())</f>
        <v>0</v>
      </c>
      <c r="C1932">
        <f t="shared" ref="C1932" si="2014">IF(ISNUMBER(B1932),C1931+B1932,NA())</f>
        <v>0</v>
      </c>
      <c r="D1932">
        <f t="shared" si="2012"/>
        <v>0.22800569124970357</v>
      </c>
      <c r="E1932">
        <f t="shared" si="2010"/>
        <v>0</v>
      </c>
      <c r="F1932">
        <f t="shared" si="2013"/>
        <v>0</v>
      </c>
    </row>
    <row r="1933" spans="1:6" x14ac:dyDescent="0.3">
      <c r="A1933">
        <v>1925</v>
      </c>
      <c r="B1933">
        <f>IF(A1933&lt;=$B$2,SMALL('K_out calculations'!$I$2:INDEX('K_out calculations'!$I:$I,$B$2+1),A1933+1),NA())</f>
        <v>0</v>
      </c>
      <c r="C1933">
        <f t="shared" ref="C1933" si="2015">IF(ISNUMBER(B1933),B1933,NA())</f>
        <v>0</v>
      </c>
      <c r="D1933">
        <f t="shared" si="2012"/>
        <v>0.2281242589518615</v>
      </c>
      <c r="E1933">
        <f t="shared" si="2010"/>
        <v>0</v>
      </c>
      <c r="F1933">
        <f t="shared" si="2013"/>
        <v>0</v>
      </c>
    </row>
    <row r="1934" spans="1:6" x14ac:dyDescent="0.3">
      <c r="A1934">
        <v>1926</v>
      </c>
      <c r="B1934">
        <f>IF(A1934&lt;=$B$2,SMALL('K_out calculations'!$I$2:INDEX('K_out calculations'!$I:$I,$B$2+1),A1934+1),NA())</f>
        <v>0</v>
      </c>
      <c r="C1934">
        <f t="shared" ref="C1934" si="2016">IF(ISNUMBER(B1934),C1933+B1934,NA())</f>
        <v>0</v>
      </c>
      <c r="D1934">
        <f t="shared" si="2012"/>
        <v>0.22824282665401943</v>
      </c>
      <c r="E1934">
        <f t="shared" si="2010"/>
        <v>0</v>
      </c>
      <c r="F1934">
        <f t="shared" si="2013"/>
        <v>0</v>
      </c>
    </row>
    <row r="1935" spans="1:6" x14ac:dyDescent="0.3">
      <c r="A1935">
        <v>1927</v>
      </c>
      <c r="B1935">
        <f>IF(A1935&lt;=$B$2,SMALL('K_out calculations'!$I$2:INDEX('K_out calculations'!$I:$I,$B$2+1),A1935+1),NA())</f>
        <v>0</v>
      </c>
      <c r="C1935">
        <f t="shared" ref="C1935" si="2017">IF(ISNUMBER(B1935),B1935,NA())</f>
        <v>0</v>
      </c>
      <c r="D1935">
        <f t="shared" si="2012"/>
        <v>0.22836139435617739</v>
      </c>
      <c r="E1935">
        <f t="shared" si="2010"/>
        <v>0</v>
      </c>
      <c r="F1935">
        <f t="shared" si="2013"/>
        <v>0</v>
      </c>
    </row>
    <row r="1936" spans="1:6" x14ac:dyDescent="0.3">
      <c r="A1936">
        <v>1928</v>
      </c>
      <c r="B1936">
        <f>IF(A1936&lt;=$B$2,SMALL('K_out calculations'!$I$2:INDEX('K_out calculations'!$I:$I,$B$2+1),A1936+1),NA())</f>
        <v>0</v>
      </c>
      <c r="C1936">
        <f t="shared" ref="C1936" si="2018">IF(ISNUMBER(B1936),C1935+B1936,NA())</f>
        <v>0</v>
      </c>
      <c r="D1936">
        <f t="shared" si="2012"/>
        <v>0.22847996205833532</v>
      </c>
      <c r="E1936">
        <f t="shared" si="2010"/>
        <v>0</v>
      </c>
      <c r="F1936">
        <f t="shared" si="2013"/>
        <v>0</v>
      </c>
    </row>
    <row r="1937" spans="1:6" x14ac:dyDescent="0.3">
      <c r="A1937">
        <v>1929</v>
      </c>
      <c r="B1937">
        <f>IF(A1937&lt;=$B$2,SMALL('K_out calculations'!$I$2:INDEX('K_out calculations'!$I:$I,$B$2+1),A1937+1),NA())</f>
        <v>0</v>
      </c>
      <c r="C1937">
        <f t="shared" ref="C1937" si="2019">IF(ISNUMBER(B1937),B1937,NA())</f>
        <v>0</v>
      </c>
      <c r="D1937">
        <f t="shared" si="2012"/>
        <v>0.22859852976049325</v>
      </c>
      <c r="E1937">
        <f t="shared" si="2010"/>
        <v>0</v>
      </c>
      <c r="F1937">
        <f t="shared" si="2013"/>
        <v>0</v>
      </c>
    </row>
    <row r="1938" spans="1:6" x14ac:dyDescent="0.3">
      <c r="A1938">
        <v>1930</v>
      </c>
      <c r="B1938">
        <f>IF(A1938&lt;=$B$2,SMALL('K_out calculations'!$I$2:INDEX('K_out calculations'!$I:$I,$B$2+1),A1938+1),NA())</f>
        <v>0</v>
      </c>
      <c r="C1938">
        <f t="shared" ref="C1938" si="2020">IF(ISNUMBER(B1938),C1937+B1938,NA())</f>
        <v>0</v>
      </c>
      <c r="D1938">
        <f t="shared" si="2012"/>
        <v>0.22871709746265118</v>
      </c>
      <c r="E1938">
        <f t="shared" si="2010"/>
        <v>0</v>
      </c>
      <c r="F1938">
        <f t="shared" si="2013"/>
        <v>0</v>
      </c>
    </row>
    <row r="1939" spans="1:6" x14ac:dyDescent="0.3">
      <c r="A1939">
        <v>1931</v>
      </c>
      <c r="B1939">
        <f>IF(A1939&lt;=$B$2,SMALL('K_out calculations'!$I$2:INDEX('K_out calculations'!$I:$I,$B$2+1),A1939+1),NA())</f>
        <v>0</v>
      </c>
      <c r="C1939">
        <f t="shared" ref="C1939" si="2021">IF(ISNUMBER(B1939),B1939,NA())</f>
        <v>0</v>
      </c>
      <c r="D1939">
        <f t="shared" si="2012"/>
        <v>0.2288356651648091</v>
      </c>
      <c r="E1939">
        <f t="shared" si="2010"/>
        <v>0</v>
      </c>
      <c r="F1939">
        <f t="shared" si="2013"/>
        <v>0</v>
      </c>
    </row>
    <row r="1940" spans="1:6" x14ac:dyDescent="0.3">
      <c r="A1940">
        <v>1932</v>
      </c>
      <c r="B1940">
        <f>IF(A1940&lt;=$B$2,SMALL('K_out calculations'!$I$2:INDEX('K_out calculations'!$I:$I,$B$2+1),A1940+1),NA())</f>
        <v>0</v>
      </c>
      <c r="C1940">
        <f t="shared" ref="C1940" si="2022">IF(ISNUMBER(B1940),C1939+B1940,NA())</f>
        <v>0</v>
      </c>
      <c r="D1940">
        <f t="shared" si="2012"/>
        <v>0.22895423286696703</v>
      </c>
      <c r="E1940">
        <f t="shared" si="2010"/>
        <v>0</v>
      </c>
      <c r="F1940">
        <f t="shared" si="2013"/>
        <v>0</v>
      </c>
    </row>
    <row r="1941" spans="1:6" x14ac:dyDescent="0.3">
      <c r="A1941">
        <v>1933</v>
      </c>
      <c r="B1941">
        <f>IF(A1941&lt;=$B$2,SMALL('K_out calculations'!$I$2:INDEX('K_out calculations'!$I:$I,$B$2+1),A1941+1),NA())</f>
        <v>0</v>
      </c>
      <c r="C1941">
        <f t="shared" ref="C1941" si="2023">IF(ISNUMBER(B1941),B1941,NA())</f>
        <v>0</v>
      </c>
      <c r="D1941">
        <f t="shared" si="2012"/>
        <v>0.22907280056912496</v>
      </c>
      <c r="E1941">
        <f t="shared" si="2010"/>
        <v>0</v>
      </c>
      <c r="F1941">
        <f t="shared" si="2013"/>
        <v>0</v>
      </c>
    </row>
    <row r="1942" spans="1:6" x14ac:dyDescent="0.3">
      <c r="A1942">
        <v>1934</v>
      </c>
      <c r="B1942">
        <f>IF(A1942&lt;=$B$2,SMALL('K_out calculations'!$I$2:INDEX('K_out calculations'!$I:$I,$B$2+1),A1942+1),NA())</f>
        <v>0</v>
      </c>
      <c r="C1942">
        <f t="shared" ref="C1942" si="2024">IF(ISNUMBER(B1942),C1941+B1942,NA())</f>
        <v>0</v>
      </c>
      <c r="D1942">
        <f t="shared" si="2012"/>
        <v>0.22919136827128289</v>
      </c>
      <c r="E1942">
        <f t="shared" si="2010"/>
        <v>0</v>
      </c>
      <c r="F1942">
        <f t="shared" si="2013"/>
        <v>0</v>
      </c>
    </row>
    <row r="1943" spans="1:6" x14ac:dyDescent="0.3">
      <c r="A1943">
        <v>1935</v>
      </c>
      <c r="B1943">
        <f>IF(A1943&lt;=$B$2,SMALL('K_out calculations'!$I$2:INDEX('K_out calculations'!$I:$I,$B$2+1),A1943+1),NA())</f>
        <v>0</v>
      </c>
      <c r="C1943">
        <f t="shared" ref="C1943" si="2025">IF(ISNUMBER(B1943),B1943,NA())</f>
        <v>0</v>
      </c>
      <c r="D1943">
        <f t="shared" si="2012"/>
        <v>0.22930993597344085</v>
      </c>
      <c r="E1943">
        <f t="shared" si="2010"/>
        <v>0</v>
      </c>
      <c r="F1943">
        <f t="shared" si="2013"/>
        <v>0</v>
      </c>
    </row>
    <row r="1944" spans="1:6" x14ac:dyDescent="0.3">
      <c r="A1944">
        <v>1936</v>
      </c>
      <c r="B1944">
        <f>IF(A1944&lt;=$B$2,SMALL('K_out calculations'!$I$2:INDEX('K_out calculations'!$I:$I,$B$2+1),A1944+1),NA())</f>
        <v>0</v>
      </c>
      <c r="C1944">
        <f t="shared" ref="C1944" si="2026">IF(ISNUMBER(B1944),C1943+B1944,NA())</f>
        <v>0</v>
      </c>
      <c r="D1944">
        <f t="shared" si="2012"/>
        <v>0.22942850367559878</v>
      </c>
      <c r="E1944">
        <f t="shared" si="2010"/>
        <v>0</v>
      </c>
      <c r="F1944">
        <f t="shared" si="2013"/>
        <v>0</v>
      </c>
    </row>
    <row r="1945" spans="1:6" x14ac:dyDescent="0.3">
      <c r="A1945">
        <v>1937</v>
      </c>
      <c r="B1945">
        <f>IF(A1945&lt;=$B$2,SMALL('K_out calculations'!$I$2:INDEX('K_out calculations'!$I:$I,$B$2+1),A1945+1),NA())</f>
        <v>0</v>
      </c>
      <c r="C1945">
        <f t="shared" ref="C1945" si="2027">IF(ISNUMBER(B1945),B1945,NA())</f>
        <v>0</v>
      </c>
      <c r="D1945">
        <f t="shared" si="2012"/>
        <v>0.22954707137775671</v>
      </c>
      <c r="E1945">
        <f t="shared" si="2010"/>
        <v>0</v>
      </c>
      <c r="F1945">
        <f t="shared" si="2013"/>
        <v>0</v>
      </c>
    </row>
    <row r="1946" spans="1:6" x14ac:dyDescent="0.3">
      <c r="A1946">
        <v>1938</v>
      </c>
      <c r="B1946">
        <f>IF(A1946&lt;=$B$2,SMALL('K_out calculations'!$I$2:INDEX('K_out calculations'!$I:$I,$B$2+1),A1946+1),NA())</f>
        <v>0</v>
      </c>
      <c r="C1946">
        <f t="shared" ref="C1946" si="2028">IF(ISNUMBER(B1946),C1945+B1946,NA())</f>
        <v>0</v>
      </c>
      <c r="D1946">
        <f t="shared" si="2012"/>
        <v>0.22966563907991464</v>
      </c>
      <c r="E1946">
        <f t="shared" si="2010"/>
        <v>0</v>
      </c>
      <c r="F1946">
        <f t="shared" si="2013"/>
        <v>0</v>
      </c>
    </row>
    <row r="1947" spans="1:6" x14ac:dyDescent="0.3">
      <c r="A1947">
        <v>1939</v>
      </c>
      <c r="B1947">
        <f>IF(A1947&lt;=$B$2,SMALL('K_out calculations'!$I$2:INDEX('K_out calculations'!$I:$I,$B$2+1),A1947+1),NA())</f>
        <v>0</v>
      </c>
      <c r="C1947">
        <f t="shared" ref="C1947" si="2029">IF(ISNUMBER(B1947),B1947,NA())</f>
        <v>0</v>
      </c>
      <c r="D1947">
        <f t="shared" si="2012"/>
        <v>0.22978420678207256</v>
      </c>
      <c r="E1947">
        <f t="shared" si="2010"/>
        <v>0</v>
      </c>
      <c r="F1947">
        <f t="shared" si="2013"/>
        <v>0</v>
      </c>
    </row>
    <row r="1948" spans="1:6" x14ac:dyDescent="0.3">
      <c r="A1948">
        <v>1940</v>
      </c>
      <c r="B1948">
        <f>IF(A1948&lt;=$B$2,SMALL('K_out calculations'!$I$2:INDEX('K_out calculations'!$I:$I,$B$2+1),A1948+1),NA())</f>
        <v>0</v>
      </c>
      <c r="C1948">
        <f t="shared" ref="C1948" si="2030">IF(ISNUMBER(B1948),C1947+B1948,NA())</f>
        <v>0</v>
      </c>
      <c r="D1948">
        <f t="shared" si="2012"/>
        <v>0.22990277448423049</v>
      </c>
      <c r="E1948">
        <f t="shared" si="2010"/>
        <v>0</v>
      </c>
      <c r="F1948">
        <f t="shared" si="2013"/>
        <v>0</v>
      </c>
    </row>
    <row r="1949" spans="1:6" x14ac:dyDescent="0.3">
      <c r="A1949">
        <v>1941</v>
      </c>
      <c r="B1949">
        <f>IF(A1949&lt;=$B$2,SMALL('K_out calculations'!$I$2:INDEX('K_out calculations'!$I:$I,$B$2+1),A1949+1),NA())</f>
        <v>0</v>
      </c>
      <c r="C1949">
        <f t="shared" ref="C1949" si="2031">IF(ISNUMBER(B1949),B1949,NA())</f>
        <v>0</v>
      </c>
      <c r="D1949">
        <f t="shared" si="2012"/>
        <v>0.23002134218638842</v>
      </c>
      <c r="E1949">
        <f t="shared" si="2010"/>
        <v>0</v>
      </c>
      <c r="F1949">
        <f t="shared" si="2013"/>
        <v>0</v>
      </c>
    </row>
    <row r="1950" spans="1:6" x14ac:dyDescent="0.3">
      <c r="A1950">
        <v>1942</v>
      </c>
      <c r="B1950">
        <f>IF(A1950&lt;=$B$2,SMALL('K_out calculations'!$I$2:INDEX('K_out calculations'!$I:$I,$B$2+1),A1950+1),NA())</f>
        <v>0</v>
      </c>
      <c r="C1950">
        <f t="shared" ref="C1950" si="2032">IF(ISNUMBER(B1950),C1949+B1950,NA())</f>
        <v>0</v>
      </c>
      <c r="D1950">
        <f t="shared" si="2012"/>
        <v>0.23013990988854635</v>
      </c>
      <c r="E1950">
        <f t="shared" si="2010"/>
        <v>0</v>
      </c>
      <c r="F1950">
        <f t="shared" si="2013"/>
        <v>0</v>
      </c>
    </row>
    <row r="1951" spans="1:6" x14ac:dyDescent="0.3">
      <c r="A1951">
        <v>1943</v>
      </c>
      <c r="B1951">
        <f>IF(A1951&lt;=$B$2,SMALL('K_out calculations'!$I$2:INDEX('K_out calculations'!$I:$I,$B$2+1),A1951+1),NA())</f>
        <v>0</v>
      </c>
      <c r="C1951">
        <f t="shared" ref="C1951" si="2033">IF(ISNUMBER(B1951),B1951,NA())</f>
        <v>0</v>
      </c>
      <c r="D1951">
        <f t="shared" si="2012"/>
        <v>0.23025847759070428</v>
      </c>
      <c r="E1951">
        <f t="shared" si="2010"/>
        <v>0</v>
      </c>
      <c r="F1951">
        <f t="shared" si="2013"/>
        <v>0</v>
      </c>
    </row>
    <row r="1952" spans="1:6" x14ac:dyDescent="0.3">
      <c r="A1952">
        <v>1944</v>
      </c>
      <c r="B1952">
        <f>IF(A1952&lt;=$B$2,SMALL('K_out calculations'!$I$2:INDEX('K_out calculations'!$I:$I,$B$2+1),A1952+1),NA())</f>
        <v>0</v>
      </c>
      <c r="C1952">
        <f t="shared" ref="C1952" si="2034">IF(ISNUMBER(B1952),C1951+B1952,NA())</f>
        <v>0</v>
      </c>
      <c r="D1952">
        <f t="shared" si="2012"/>
        <v>0.23037704529286224</v>
      </c>
      <c r="E1952">
        <f t="shared" si="2010"/>
        <v>0</v>
      </c>
      <c r="F1952">
        <f t="shared" si="2013"/>
        <v>0</v>
      </c>
    </row>
    <row r="1953" spans="1:6" x14ac:dyDescent="0.3">
      <c r="A1953">
        <v>1945</v>
      </c>
      <c r="B1953">
        <f>IF(A1953&lt;=$B$2,SMALL('K_out calculations'!$I$2:INDEX('K_out calculations'!$I:$I,$B$2+1),A1953+1),NA())</f>
        <v>0</v>
      </c>
      <c r="C1953">
        <f t="shared" ref="C1953" si="2035">IF(ISNUMBER(B1953),B1953,NA())</f>
        <v>0</v>
      </c>
      <c r="D1953">
        <f t="shared" si="2012"/>
        <v>0.23049561299502017</v>
      </c>
      <c r="E1953">
        <f t="shared" si="2010"/>
        <v>0</v>
      </c>
      <c r="F1953">
        <f t="shared" si="2013"/>
        <v>0</v>
      </c>
    </row>
    <row r="1954" spans="1:6" x14ac:dyDescent="0.3">
      <c r="A1954">
        <v>1946</v>
      </c>
      <c r="B1954">
        <f>IF(A1954&lt;=$B$2,SMALL('K_out calculations'!$I$2:INDEX('K_out calculations'!$I:$I,$B$2+1),A1954+1),NA())</f>
        <v>0</v>
      </c>
      <c r="C1954">
        <f t="shared" ref="C1954" si="2036">IF(ISNUMBER(B1954),C1953+B1954,NA())</f>
        <v>0</v>
      </c>
      <c r="D1954">
        <f t="shared" si="2012"/>
        <v>0.23061418069717809</v>
      </c>
      <c r="E1954">
        <f t="shared" si="2010"/>
        <v>0</v>
      </c>
      <c r="F1954">
        <f t="shared" si="2013"/>
        <v>0</v>
      </c>
    </row>
    <row r="1955" spans="1:6" x14ac:dyDescent="0.3">
      <c r="A1955">
        <v>1947</v>
      </c>
      <c r="B1955">
        <f>IF(A1955&lt;=$B$2,SMALL('K_out calculations'!$I$2:INDEX('K_out calculations'!$I:$I,$B$2+1),A1955+1),NA())</f>
        <v>0</v>
      </c>
      <c r="C1955">
        <f t="shared" ref="C1955" si="2037">IF(ISNUMBER(B1955),B1955,NA())</f>
        <v>0</v>
      </c>
      <c r="D1955">
        <f t="shared" si="2012"/>
        <v>0.23073274839933602</v>
      </c>
      <c r="E1955">
        <f t="shared" si="2010"/>
        <v>0</v>
      </c>
      <c r="F1955">
        <f t="shared" si="2013"/>
        <v>0</v>
      </c>
    </row>
    <row r="1956" spans="1:6" x14ac:dyDescent="0.3">
      <c r="A1956">
        <v>1948</v>
      </c>
      <c r="B1956">
        <f>IF(A1956&lt;=$B$2,SMALL('K_out calculations'!$I$2:INDEX('K_out calculations'!$I:$I,$B$2+1),A1956+1),NA())</f>
        <v>0</v>
      </c>
      <c r="C1956">
        <f t="shared" ref="C1956" si="2038">IF(ISNUMBER(B1956),C1955+B1956,NA())</f>
        <v>0</v>
      </c>
      <c r="D1956">
        <f t="shared" si="2012"/>
        <v>0.23085131610149395</v>
      </c>
      <c r="E1956">
        <f t="shared" si="2010"/>
        <v>0</v>
      </c>
      <c r="F1956">
        <f t="shared" si="2013"/>
        <v>0</v>
      </c>
    </row>
    <row r="1957" spans="1:6" x14ac:dyDescent="0.3">
      <c r="A1957">
        <v>1949</v>
      </c>
      <c r="B1957">
        <f>IF(A1957&lt;=$B$2,SMALL('K_out calculations'!$I$2:INDEX('K_out calculations'!$I:$I,$B$2+1),A1957+1),NA())</f>
        <v>0</v>
      </c>
      <c r="C1957">
        <f t="shared" ref="C1957" si="2039">IF(ISNUMBER(B1957),B1957,NA())</f>
        <v>0</v>
      </c>
      <c r="D1957">
        <f t="shared" si="2012"/>
        <v>0.23096988380365188</v>
      </c>
      <c r="E1957">
        <f t="shared" si="2010"/>
        <v>0</v>
      </c>
      <c r="F1957">
        <f t="shared" si="2013"/>
        <v>0</v>
      </c>
    </row>
    <row r="1958" spans="1:6" x14ac:dyDescent="0.3">
      <c r="A1958">
        <v>1950</v>
      </c>
      <c r="B1958">
        <f>IF(A1958&lt;=$B$2,SMALL('K_out calculations'!$I$2:INDEX('K_out calculations'!$I:$I,$B$2+1),A1958+1),NA())</f>
        <v>0</v>
      </c>
      <c r="C1958">
        <f t="shared" ref="C1958" si="2040">IF(ISNUMBER(B1958),C1957+B1958,NA())</f>
        <v>0</v>
      </c>
      <c r="D1958">
        <f t="shared" si="2012"/>
        <v>0.23108845150580981</v>
      </c>
      <c r="E1958">
        <f t="shared" si="2010"/>
        <v>0</v>
      </c>
      <c r="F1958">
        <f t="shared" si="2013"/>
        <v>0</v>
      </c>
    </row>
    <row r="1959" spans="1:6" x14ac:dyDescent="0.3">
      <c r="A1959">
        <v>1951</v>
      </c>
      <c r="B1959">
        <f>IF(A1959&lt;=$B$2,SMALL('K_out calculations'!$I$2:INDEX('K_out calculations'!$I:$I,$B$2+1),A1959+1),NA())</f>
        <v>0</v>
      </c>
      <c r="C1959">
        <f t="shared" ref="C1959" si="2041">IF(ISNUMBER(B1959),B1959,NA())</f>
        <v>0</v>
      </c>
      <c r="D1959">
        <f t="shared" si="2012"/>
        <v>0.23120701920796774</v>
      </c>
      <c r="E1959">
        <f t="shared" si="2010"/>
        <v>0</v>
      </c>
      <c r="F1959">
        <f t="shared" si="2013"/>
        <v>0</v>
      </c>
    </row>
    <row r="1960" spans="1:6" x14ac:dyDescent="0.3">
      <c r="A1960">
        <v>1952</v>
      </c>
      <c r="B1960">
        <f>IF(A1960&lt;=$B$2,SMALL('K_out calculations'!$I$2:INDEX('K_out calculations'!$I:$I,$B$2+1),A1960+1),NA())</f>
        <v>0</v>
      </c>
      <c r="C1960">
        <f t="shared" ref="C1960" si="2042">IF(ISNUMBER(B1960),C1959+B1960,NA())</f>
        <v>0</v>
      </c>
      <c r="D1960">
        <f t="shared" si="2012"/>
        <v>0.23132558691012567</v>
      </c>
      <c r="E1960">
        <f t="shared" si="2010"/>
        <v>0</v>
      </c>
      <c r="F1960">
        <f t="shared" si="2013"/>
        <v>0</v>
      </c>
    </row>
    <row r="1961" spans="1:6" x14ac:dyDescent="0.3">
      <c r="A1961">
        <v>1953</v>
      </c>
      <c r="B1961">
        <f>IF(A1961&lt;=$B$2,SMALL('K_out calculations'!$I$2:INDEX('K_out calculations'!$I:$I,$B$2+1),A1961+1),NA())</f>
        <v>0</v>
      </c>
      <c r="C1961">
        <f t="shared" ref="C1961" si="2043">IF(ISNUMBER(B1961),B1961,NA())</f>
        <v>0</v>
      </c>
      <c r="D1961">
        <f t="shared" si="2012"/>
        <v>0.23144415461228363</v>
      </c>
      <c r="E1961">
        <f t="shared" si="2010"/>
        <v>0</v>
      </c>
      <c r="F1961">
        <f t="shared" si="2013"/>
        <v>0</v>
      </c>
    </row>
    <row r="1962" spans="1:6" x14ac:dyDescent="0.3">
      <c r="A1962">
        <v>1954</v>
      </c>
      <c r="B1962">
        <f>IF(A1962&lt;=$B$2,SMALL('K_out calculations'!$I$2:INDEX('K_out calculations'!$I:$I,$B$2+1),A1962+1),NA())</f>
        <v>0</v>
      </c>
      <c r="C1962">
        <f t="shared" ref="C1962" si="2044">IF(ISNUMBER(B1962),C1961+B1962,NA())</f>
        <v>0</v>
      </c>
      <c r="D1962">
        <f t="shared" si="2012"/>
        <v>0.23156272231444155</v>
      </c>
      <c r="E1962">
        <f t="shared" si="2010"/>
        <v>0</v>
      </c>
      <c r="F1962">
        <f t="shared" si="2013"/>
        <v>0</v>
      </c>
    </row>
    <row r="1963" spans="1:6" x14ac:dyDescent="0.3">
      <c r="A1963">
        <v>1955</v>
      </c>
      <c r="B1963">
        <f>IF(A1963&lt;=$B$2,SMALL('K_out calculations'!$I$2:INDEX('K_out calculations'!$I:$I,$B$2+1),A1963+1),NA())</f>
        <v>0</v>
      </c>
      <c r="C1963">
        <f t="shared" ref="C1963" si="2045">IF(ISNUMBER(B1963),B1963,NA())</f>
        <v>0</v>
      </c>
      <c r="D1963">
        <f t="shared" si="2012"/>
        <v>0.23168129001659948</v>
      </c>
      <c r="E1963">
        <f t="shared" si="2010"/>
        <v>0</v>
      </c>
      <c r="F1963">
        <f t="shared" si="2013"/>
        <v>0</v>
      </c>
    </row>
    <row r="1964" spans="1:6" x14ac:dyDescent="0.3">
      <c r="A1964">
        <v>1956</v>
      </c>
      <c r="B1964">
        <f>IF(A1964&lt;=$B$2,SMALL('K_out calculations'!$I$2:INDEX('K_out calculations'!$I:$I,$B$2+1),A1964+1),NA())</f>
        <v>0</v>
      </c>
      <c r="C1964">
        <f t="shared" ref="C1964" si="2046">IF(ISNUMBER(B1964),C1963+B1964,NA())</f>
        <v>0</v>
      </c>
      <c r="D1964">
        <f t="shared" si="2012"/>
        <v>0.23179985771875741</v>
      </c>
      <c r="E1964">
        <f t="shared" si="2010"/>
        <v>0</v>
      </c>
      <c r="F1964">
        <f t="shared" si="2013"/>
        <v>0</v>
      </c>
    </row>
    <row r="1965" spans="1:6" x14ac:dyDescent="0.3">
      <c r="A1965">
        <v>1957</v>
      </c>
      <c r="B1965">
        <f>IF(A1965&lt;=$B$2,SMALL('K_out calculations'!$I$2:INDEX('K_out calculations'!$I:$I,$B$2+1),A1965+1),NA())</f>
        <v>0</v>
      </c>
      <c r="C1965">
        <f t="shared" ref="C1965" si="2047">IF(ISNUMBER(B1965),B1965,NA())</f>
        <v>0</v>
      </c>
      <c r="D1965">
        <f t="shared" si="2012"/>
        <v>0.23191842542091534</v>
      </c>
      <c r="E1965">
        <f t="shared" si="2010"/>
        <v>0</v>
      </c>
      <c r="F1965">
        <f t="shared" si="2013"/>
        <v>0</v>
      </c>
    </row>
    <row r="1966" spans="1:6" x14ac:dyDescent="0.3">
      <c r="A1966">
        <v>1958</v>
      </c>
      <c r="B1966">
        <f>IF(A1966&lt;=$B$2,SMALL('K_out calculations'!$I$2:INDEX('K_out calculations'!$I:$I,$B$2+1),A1966+1),NA())</f>
        <v>0</v>
      </c>
      <c r="C1966">
        <f t="shared" ref="C1966" si="2048">IF(ISNUMBER(B1966),C1965+B1966,NA())</f>
        <v>0</v>
      </c>
      <c r="D1966">
        <f t="shared" si="2012"/>
        <v>0.23203699312307327</v>
      </c>
      <c r="E1966">
        <f t="shared" si="2010"/>
        <v>0</v>
      </c>
      <c r="F1966">
        <f t="shared" si="2013"/>
        <v>0</v>
      </c>
    </row>
    <row r="1967" spans="1:6" x14ac:dyDescent="0.3">
      <c r="A1967">
        <v>1959</v>
      </c>
      <c r="B1967">
        <f>IF(A1967&lt;=$B$2,SMALL('K_out calculations'!$I$2:INDEX('K_out calculations'!$I:$I,$B$2+1),A1967+1),NA())</f>
        <v>0</v>
      </c>
      <c r="C1967">
        <f t="shared" ref="C1967" si="2049">IF(ISNUMBER(B1967),B1967,NA())</f>
        <v>0</v>
      </c>
      <c r="D1967">
        <f t="shared" si="2012"/>
        <v>0.2321555608252312</v>
      </c>
      <c r="E1967">
        <f t="shared" si="2010"/>
        <v>0</v>
      </c>
      <c r="F1967">
        <f t="shared" si="2013"/>
        <v>0</v>
      </c>
    </row>
    <row r="1968" spans="1:6" x14ac:dyDescent="0.3">
      <c r="A1968">
        <v>1960</v>
      </c>
      <c r="B1968">
        <f>IF(A1968&lt;=$B$2,SMALL('K_out calculations'!$I$2:INDEX('K_out calculations'!$I:$I,$B$2+1),A1968+1),NA())</f>
        <v>0</v>
      </c>
      <c r="C1968">
        <f t="shared" ref="C1968" si="2050">IF(ISNUMBER(B1968),C1967+B1968,NA())</f>
        <v>0</v>
      </c>
      <c r="D1968">
        <f t="shared" si="2012"/>
        <v>0.23227412852738913</v>
      </c>
      <c r="E1968">
        <f t="shared" si="2010"/>
        <v>0</v>
      </c>
      <c r="F1968">
        <f t="shared" si="2013"/>
        <v>0</v>
      </c>
    </row>
    <row r="1969" spans="1:6" x14ac:dyDescent="0.3">
      <c r="A1969">
        <v>1961</v>
      </c>
      <c r="B1969">
        <f>IF(A1969&lt;=$B$2,SMALL('K_out calculations'!$I$2:INDEX('K_out calculations'!$I:$I,$B$2+1),A1969+1),NA())</f>
        <v>0</v>
      </c>
      <c r="C1969">
        <f t="shared" ref="C1969" si="2051">IF(ISNUMBER(B1969),B1969,NA())</f>
        <v>0</v>
      </c>
      <c r="D1969">
        <f t="shared" si="2012"/>
        <v>0.23239269622954706</v>
      </c>
      <c r="E1969">
        <f t="shared" si="2010"/>
        <v>0</v>
      </c>
      <c r="F1969">
        <f t="shared" si="2013"/>
        <v>0</v>
      </c>
    </row>
    <row r="1970" spans="1:6" x14ac:dyDescent="0.3">
      <c r="A1970">
        <v>1962</v>
      </c>
      <c r="B1970">
        <f>IF(A1970&lt;=$B$2,SMALL('K_out calculations'!$I$2:INDEX('K_out calculations'!$I:$I,$B$2+1),A1970+1),NA())</f>
        <v>0</v>
      </c>
      <c r="C1970">
        <f t="shared" ref="C1970" si="2052">IF(ISNUMBER(B1970),C1969+B1970,NA())</f>
        <v>0</v>
      </c>
      <c r="D1970">
        <f t="shared" si="2012"/>
        <v>0.23251126393170501</v>
      </c>
      <c r="E1970">
        <f t="shared" si="2010"/>
        <v>0</v>
      </c>
      <c r="F1970">
        <f t="shared" si="2013"/>
        <v>0</v>
      </c>
    </row>
    <row r="1971" spans="1:6" x14ac:dyDescent="0.3">
      <c r="A1971">
        <v>1963</v>
      </c>
      <c r="B1971">
        <f>IF(A1971&lt;=$B$2,SMALL('K_out calculations'!$I$2:INDEX('K_out calculations'!$I:$I,$B$2+1),A1971+1),NA())</f>
        <v>0</v>
      </c>
      <c r="C1971">
        <f t="shared" ref="C1971" si="2053">IF(ISNUMBER(B1971),B1971,NA())</f>
        <v>0</v>
      </c>
      <c r="D1971">
        <f t="shared" si="2012"/>
        <v>0.23262983163386294</v>
      </c>
      <c r="E1971">
        <f t="shared" si="2010"/>
        <v>0</v>
      </c>
      <c r="F1971">
        <f t="shared" si="2013"/>
        <v>0</v>
      </c>
    </row>
    <row r="1972" spans="1:6" x14ac:dyDescent="0.3">
      <c r="A1972">
        <v>1964</v>
      </c>
      <c r="B1972">
        <f>IF(A1972&lt;=$B$2,SMALL('K_out calculations'!$I$2:INDEX('K_out calculations'!$I:$I,$B$2+1),A1972+1),NA())</f>
        <v>0</v>
      </c>
      <c r="C1972">
        <f t="shared" ref="C1972" si="2054">IF(ISNUMBER(B1972),C1971+B1972,NA())</f>
        <v>0</v>
      </c>
      <c r="D1972">
        <f t="shared" si="2012"/>
        <v>0.23274839933602087</v>
      </c>
      <c r="E1972">
        <f t="shared" si="2010"/>
        <v>0</v>
      </c>
      <c r="F1972">
        <f t="shared" si="2013"/>
        <v>0</v>
      </c>
    </row>
    <row r="1973" spans="1:6" x14ac:dyDescent="0.3">
      <c r="A1973">
        <v>1965</v>
      </c>
      <c r="B1973">
        <f>IF(A1973&lt;=$B$2,SMALL('K_out calculations'!$I$2:INDEX('K_out calculations'!$I:$I,$B$2+1),A1973+1),NA())</f>
        <v>0</v>
      </c>
      <c r="C1973">
        <f t="shared" ref="C1973" si="2055">IF(ISNUMBER(B1973),B1973,NA())</f>
        <v>0</v>
      </c>
      <c r="D1973">
        <f t="shared" si="2012"/>
        <v>0.2328669670381788</v>
      </c>
      <c r="E1973">
        <f t="shared" si="2010"/>
        <v>0</v>
      </c>
      <c r="F1973">
        <f t="shared" si="2013"/>
        <v>0</v>
      </c>
    </row>
    <row r="1974" spans="1:6" x14ac:dyDescent="0.3">
      <c r="A1974">
        <v>1966</v>
      </c>
      <c r="B1974">
        <f>IF(A1974&lt;=$B$2,SMALL('K_out calculations'!$I$2:INDEX('K_out calculations'!$I:$I,$B$2+1),A1974+1),NA())</f>
        <v>0</v>
      </c>
      <c r="C1974">
        <f t="shared" ref="C1974" si="2056">IF(ISNUMBER(B1974),C1973+B1974,NA())</f>
        <v>0</v>
      </c>
      <c r="D1974">
        <f t="shared" si="2012"/>
        <v>0.23298553474033673</v>
      </c>
      <c r="E1974">
        <f t="shared" si="2010"/>
        <v>0</v>
      </c>
      <c r="F1974">
        <f t="shared" si="2013"/>
        <v>0</v>
      </c>
    </row>
    <row r="1975" spans="1:6" x14ac:dyDescent="0.3">
      <c r="A1975">
        <v>1967</v>
      </c>
      <c r="B1975">
        <f>IF(A1975&lt;=$B$2,SMALL('K_out calculations'!$I$2:INDEX('K_out calculations'!$I:$I,$B$2+1),A1975+1),NA())</f>
        <v>0</v>
      </c>
      <c r="C1975">
        <f t="shared" ref="C1975" si="2057">IF(ISNUMBER(B1975),B1975,NA())</f>
        <v>0</v>
      </c>
      <c r="D1975">
        <f t="shared" si="2012"/>
        <v>0.23310410244249466</v>
      </c>
      <c r="E1975">
        <f t="shared" si="2010"/>
        <v>0</v>
      </c>
      <c r="F1975">
        <f t="shared" si="2013"/>
        <v>0</v>
      </c>
    </row>
    <row r="1976" spans="1:6" x14ac:dyDescent="0.3">
      <c r="A1976">
        <v>1968</v>
      </c>
      <c r="B1976">
        <f>IF(A1976&lt;=$B$2,SMALL('K_out calculations'!$I$2:INDEX('K_out calculations'!$I:$I,$B$2+1),A1976+1),NA())</f>
        <v>0</v>
      </c>
      <c r="C1976">
        <f t="shared" ref="C1976" si="2058">IF(ISNUMBER(B1976),C1975+B1976,NA())</f>
        <v>0</v>
      </c>
      <c r="D1976">
        <f t="shared" si="2012"/>
        <v>0.23322267014465259</v>
      </c>
      <c r="E1976">
        <f t="shared" si="2010"/>
        <v>0</v>
      </c>
      <c r="F1976">
        <f t="shared" si="2013"/>
        <v>0</v>
      </c>
    </row>
    <row r="1977" spans="1:6" x14ac:dyDescent="0.3">
      <c r="A1977">
        <v>1969</v>
      </c>
      <c r="B1977">
        <f>IF(A1977&lt;=$B$2,SMALL('K_out calculations'!$I$2:INDEX('K_out calculations'!$I:$I,$B$2+1),A1977+1),NA())</f>
        <v>0</v>
      </c>
      <c r="C1977">
        <f t="shared" ref="C1977" si="2059">IF(ISNUMBER(B1977),B1977,NA())</f>
        <v>0</v>
      </c>
      <c r="D1977">
        <f t="shared" si="2012"/>
        <v>0.23334123784681052</v>
      </c>
      <c r="E1977">
        <f t="shared" si="2010"/>
        <v>0</v>
      </c>
      <c r="F1977">
        <f t="shared" si="2013"/>
        <v>0</v>
      </c>
    </row>
    <row r="1978" spans="1:6" x14ac:dyDescent="0.3">
      <c r="A1978">
        <v>1970</v>
      </c>
      <c r="B1978">
        <f>IF(A1978&lt;=$B$2,SMALL('K_out calculations'!$I$2:INDEX('K_out calculations'!$I:$I,$B$2+1),A1978+1),NA())</f>
        <v>0</v>
      </c>
      <c r="C1978">
        <f t="shared" ref="C1978" si="2060">IF(ISNUMBER(B1978),C1977+B1978,NA())</f>
        <v>0</v>
      </c>
      <c r="D1978">
        <f t="shared" si="2012"/>
        <v>0.23345980554896847</v>
      </c>
      <c r="E1978">
        <f t="shared" si="2010"/>
        <v>0</v>
      </c>
      <c r="F1978">
        <f t="shared" si="2013"/>
        <v>0</v>
      </c>
    </row>
    <row r="1979" spans="1:6" x14ac:dyDescent="0.3">
      <c r="A1979">
        <v>1971</v>
      </c>
      <c r="B1979">
        <f>IF(A1979&lt;=$B$2,SMALL('K_out calculations'!$I$2:INDEX('K_out calculations'!$I:$I,$B$2+1),A1979+1),NA())</f>
        <v>0</v>
      </c>
      <c r="C1979">
        <f t="shared" ref="C1979" si="2061">IF(ISNUMBER(B1979),B1979,NA())</f>
        <v>0</v>
      </c>
      <c r="D1979">
        <f t="shared" si="2012"/>
        <v>0.2335783732511264</v>
      </c>
      <c r="E1979">
        <f t="shared" si="2010"/>
        <v>0</v>
      </c>
      <c r="F1979">
        <f t="shared" si="2013"/>
        <v>0</v>
      </c>
    </row>
    <row r="1980" spans="1:6" x14ac:dyDescent="0.3">
      <c r="A1980">
        <v>1972</v>
      </c>
      <c r="B1980">
        <f>IF(A1980&lt;=$B$2,SMALL('K_out calculations'!$I$2:INDEX('K_out calculations'!$I:$I,$B$2+1),A1980+1),NA())</f>
        <v>0</v>
      </c>
      <c r="C1980">
        <f t="shared" ref="C1980" si="2062">IF(ISNUMBER(B1980),C1979+B1980,NA())</f>
        <v>0</v>
      </c>
      <c r="D1980">
        <f t="shared" si="2012"/>
        <v>0.23369694095328433</v>
      </c>
      <c r="E1980">
        <f t="shared" si="2010"/>
        <v>0</v>
      </c>
      <c r="F1980">
        <f t="shared" si="2013"/>
        <v>0</v>
      </c>
    </row>
    <row r="1981" spans="1:6" x14ac:dyDescent="0.3">
      <c r="A1981">
        <v>1973</v>
      </c>
      <c r="B1981">
        <f>IF(A1981&lt;=$B$2,SMALL('K_out calculations'!$I$2:INDEX('K_out calculations'!$I:$I,$B$2+1),A1981+1),NA())</f>
        <v>0</v>
      </c>
      <c r="C1981">
        <f t="shared" ref="C1981" si="2063">IF(ISNUMBER(B1981),B1981,NA())</f>
        <v>0</v>
      </c>
      <c r="D1981">
        <f t="shared" si="2012"/>
        <v>0.23381550865544226</v>
      </c>
      <c r="E1981">
        <f t="shared" si="2010"/>
        <v>0</v>
      </c>
      <c r="F1981">
        <f t="shared" si="2013"/>
        <v>0</v>
      </c>
    </row>
    <row r="1982" spans="1:6" x14ac:dyDescent="0.3">
      <c r="A1982">
        <v>1974</v>
      </c>
      <c r="B1982">
        <f>IF(A1982&lt;=$B$2,SMALL('K_out calculations'!$I$2:INDEX('K_out calculations'!$I:$I,$B$2+1),A1982+1),NA())</f>
        <v>0</v>
      </c>
      <c r="C1982">
        <f t="shared" ref="C1982" si="2064">IF(ISNUMBER(B1982),C1981+B1982,NA())</f>
        <v>0</v>
      </c>
      <c r="D1982">
        <f t="shared" si="2012"/>
        <v>0.23393407635760019</v>
      </c>
      <c r="E1982">
        <f t="shared" si="2010"/>
        <v>0</v>
      </c>
      <c r="F1982">
        <f t="shared" si="2013"/>
        <v>0</v>
      </c>
    </row>
    <row r="1983" spans="1:6" x14ac:dyDescent="0.3">
      <c r="A1983">
        <v>1975</v>
      </c>
      <c r="B1983">
        <f>IF(A1983&lt;=$B$2,SMALL('K_out calculations'!$I$2:INDEX('K_out calculations'!$I:$I,$B$2+1),A1983+1),NA())</f>
        <v>0</v>
      </c>
      <c r="C1983">
        <f t="shared" ref="C1983" si="2065">IF(ISNUMBER(B1983),B1983,NA())</f>
        <v>0</v>
      </c>
      <c r="D1983">
        <f t="shared" si="2012"/>
        <v>0.23405264405975812</v>
      </c>
      <c r="E1983">
        <f t="shared" si="2010"/>
        <v>0</v>
      </c>
      <c r="F1983">
        <f t="shared" si="2013"/>
        <v>0</v>
      </c>
    </row>
    <row r="1984" spans="1:6" x14ac:dyDescent="0.3">
      <c r="A1984">
        <v>1976</v>
      </c>
      <c r="B1984">
        <f>IF(A1984&lt;=$B$2,SMALL('K_out calculations'!$I$2:INDEX('K_out calculations'!$I:$I,$B$2+1),A1984+1),NA())</f>
        <v>0</v>
      </c>
      <c r="C1984">
        <f t="shared" ref="C1984" si="2066">IF(ISNUMBER(B1984),C1983+B1984,NA())</f>
        <v>0</v>
      </c>
      <c r="D1984">
        <f t="shared" si="2012"/>
        <v>0.23417121176191605</v>
      </c>
      <c r="E1984">
        <f t="shared" si="2010"/>
        <v>0</v>
      </c>
      <c r="F1984">
        <f t="shared" si="2013"/>
        <v>0</v>
      </c>
    </row>
    <row r="1985" spans="1:6" x14ac:dyDescent="0.3">
      <c r="A1985">
        <v>1977</v>
      </c>
      <c r="B1985">
        <f>IF(A1985&lt;=$B$2,SMALL('K_out calculations'!$I$2:INDEX('K_out calculations'!$I:$I,$B$2+1),A1985+1),NA())</f>
        <v>0</v>
      </c>
      <c r="C1985">
        <f t="shared" ref="C1985" si="2067">IF(ISNUMBER(B1985),B1985,NA())</f>
        <v>0</v>
      </c>
      <c r="D1985">
        <f t="shared" si="2012"/>
        <v>0.23428977946407398</v>
      </c>
      <c r="E1985">
        <f t="shared" si="2010"/>
        <v>0</v>
      </c>
      <c r="F1985">
        <f t="shared" si="2013"/>
        <v>0</v>
      </c>
    </row>
    <row r="1986" spans="1:6" x14ac:dyDescent="0.3">
      <c r="A1986">
        <v>1978</v>
      </c>
      <c r="B1986">
        <f>IF(A1986&lt;=$B$2,SMALL('K_out calculations'!$I$2:INDEX('K_out calculations'!$I:$I,$B$2+1),A1986+1),NA())</f>
        <v>0</v>
      </c>
      <c r="C1986">
        <f t="shared" ref="C1986" si="2068">IF(ISNUMBER(B1986),C1985+B1986,NA())</f>
        <v>0</v>
      </c>
      <c r="D1986">
        <f t="shared" si="2012"/>
        <v>0.23440834716623191</v>
      </c>
      <c r="E1986">
        <f t="shared" si="2010"/>
        <v>0</v>
      </c>
      <c r="F1986">
        <f t="shared" si="2013"/>
        <v>0</v>
      </c>
    </row>
    <row r="1987" spans="1:6" x14ac:dyDescent="0.3">
      <c r="A1987">
        <v>1979</v>
      </c>
      <c r="B1987">
        <f>IF(A1987&lt;=$B$2,SMALL('K_out calculations'!$I$2:INDEX('K_out calculations'!$I:$I,$B$2+1),A1987+1),NA())</f>
        <v>0</v>
      </c>
      <c r="C1987">
        <f t="shared" ref="C1987" si="2069">IF(ISNUMBER(B1987),B1987,NA())</f>
        <v>0</v>
      </c>
      <c r="D1987">
        <f t="shared" si="2012"/>
        <v>0.23452691486838986</v>
      </c>
      <c r="E1987">
        <f t="shared" si="2010"/>
        <v>0</v>
      </c>
      <c r="F1987">
        <f t="shared" si="2013"/>
        <v>0</v>
      </c>
    </row>
    <row r="1988" spans="1:6" x14ac:dyDescent="0.3">
      <c r="A1988">
        <v>1980</v>
      </c>
      <c r="B1988">
        <f>IF(A1988&lt;=$B$2,SMALL('K_out calculations'!$I$2:INDEX('K_out calculations'!$I:$I,$B$2+1),A1988+1),NA())</f>
        <v>0</v>
      </c>
      <c r="C1988">
        <f t="shared" ref="C1988" si="2070">IF(ISNUMBER(B1988),C1987+B1988,NA())</f>
        <v>0</v>
      </c>
      <c r="D1988">
        <f t="shared" si="2012"/>
        <v>0.23464548257054779</v>
      </c>
      <c r="E1988">
        <f t="shared" si="2010"/>
        <v>0</v>
      </c>
      <c r="F1988">
        <f t="shared" si="2013"/>
        <v>0</v>
      </c>
    </row>
    <row r="1989" spans="1:6" x14ac:dyDescent="0.3">
      <c r="A1989">
        <v>1981</v>
      </c>
      <c r="B1989">
        <f>IF(A1989&lt;=$B$2,SMALL('K_out calculations'!$I$2:INDEX('K_out calculations'!$I:$I,$B$2+1),A1989+1),NA())</f>
        <v>0</v>
      </c>
      <c r="C1989">
        <f t="shared" ref="C1989" si="2071">IF(ISNUMBER(B1989),B1989,NA())</f>
        <v>0</v>
      </c>
      <c r="D1989">
        <f t="shared" si="2012"/>
        <v>0.23476405027270572</v>
      </c>
      <c r="E1989">
        <f t="shared" si="2010"/>
        <v>0</v>
      </c>
      <c r="F1989">
        <f t="shared" si="2013"/>
        <v>0</v>
      </c>
    </row>
    <row r="1990" spans="1:6" x14ac:dyDescent="0.3">
      <c r="A1990">
        <v>1982</v>
      </c>
      <c r="B1990">
        <f>IF(A1990&lt;=$B$2,SMALL('K_out calculations'!$I$2:INDEX('K_out calculations'!$I:$I,$B$2+1),A1990+1),NA())</f>
        <v>0</v>
      </c>
      <c r="C1990">
        <f t="shared" ref="C1990" si="2072">IF(ISNUMBER(B1990),C1989+B1990,NA())</f>
        <v>0</v>
      </c>
      <c r="D1990">
        <f t="shared" si="2012"/>
        <v>0.23488261797486365</v>
      </c>
      <c r="E1990">
        <f t="shared" si="2010"/>
        <v>0</v>
      </c>
      <c r="F1990">
        <f t="shared" si="2013"/>
        <v>0</v>
      </c>
    </row>
    <row r="1991" spans="1:6" x14ac:dyDescent="0.3">
      <c r="A1991">
        <v>1983</v>
      </c>
      <c r="B1991">
        <f>IF(A1991&lt;=$B$2,SMALL('K_out calculations'!$I$2:INDEX('K_out calculations'!$I:$I,$B$2+1),A1991+1),NA())</f>
        <v>0</v>
      </c>
      <c r="C1991">
        <f t="shared" ref="C1991" si="2073">IF(ISNUMBER(B1991),B1991,NA())</f>
        <v>0</v>
      </c>
      <c r="D1991">
        <f t="shared" si="2012"/>
        <v>0.23500118567702158</v>
      </c>
      <c r="E1991">
        <f t="shared" si="2010"/>
        <v>0</v>
      </c>
      <c r="F1991">
        <f t="shared" si="2013"/>
        <v>0</v>
      </c>
    </row>
    <row r="1992" spans="1:6" x14ac:dyDescent="0.3">
      <c r="A1992">
        <v>1984</v>
      </c>
      <c r="B1992">
        <f>IF(A1992&lt;=$B$2,SMALL('K_out calculations'!$I$2:INDEX('K_out calculations'!$I:$I,$B$2+1),A1992+1),NA())</f>
        <v>0</v>
      </c>
      <c r="C1992">
        <f t="shared" ref="C1992" si="2074">IF(ISNUMBER(B1992),C1991+B1992,NA())</f>
        <v>0</v>
      </c>
      <c r="D1992">
        <f t="shared" si="2012"/>
        <v>0.23511975337917951</v>
      </c>
      <c r="E1992">
        <f t="shared" si="2010"/>
        <v>0</v>
      </c>
      <c r="F1992">
        <f t="shared" si="2013"/>
        <v>0</v>
      </c>
    </row>
    <row r="1993" spans="1:6" x14ac:dyDescent="0.3">
      <c r="A1993">
        <v>1985</v>
      </c>
      <c r="B1993">
        <f>IF(A1993&lt;=$B$2,SMALL('K_out calculations'!$I$2:INDEX('K_out calculations'!$I:$I,$B$2+1),A1993+1),NA())</f>
        <v>0</v>
      </c>
      <c r="C1993">
        <f t="shared" ref="C1993" si="2075">IF(ISNUMBER(B1993),B1993,NA())</f>
        <v>0</v>
      </c>
      <c r="D1993">
        <f t="shared" si="2012"/>
        <v>0.23523832108133744</v>
      </c>
      <c r="E1993">
        <f t="shared" si="2010"/>
        <v>0</v>
      </c>
      <c r="F1993">
        <f t="shared" si="2013"/>
        <v>0</v>
      </c>
    </row>
    <row r="1994" spans="1:6" x14ac:dyDescent="0.3">
      <c r="A1994">
        <v>1986</v>
      </c>
      <c r="B1994">
        <f>IF(A1994&lt;=$B$2,SMALL('K_out calculations'!$I$2:INDEX('K_out calculations'!$I:$I,$B$2+1),A1994+1),NA())</f>
        <v>0</v>
      </c>
      <c r="C1994">
        <f t="shared" ref="C1994" si="2076">IF(ISNUMBER(B1994),C1993+B1994,NA())</f>
        <v>0</v>
      </c>
      <c r="D1994">
        <f t="shared" si="2012"/>
        <v>0.23535688878349537</v>
      </c>
      <c r="E1994">
        <f t="shared" ref="E1994:E2057" si="2077">IF(ISNUMBER(C1994),C1994/$B$3,NA())</f>
        <v>0</v>
      </c>
      <c r="F1994">
        <f t="shared" si="2013"/>
        <v>0</v>
      </c>
    </row>
    <row r="1995" spans="1:6" x14ac:dyDescent="0.3">
      <c r="A1995">
        <v>1987</v>
      </c>
      <c r="B1995">
        <f>IF(A1995&lt;=$B$2,SMALL('K_out calculations'!$I$2:INDEX('K_out calculations'!$I:$I,$B$2+1),A1995+1),NA())</f>
        <v>0</v>
      </c>
      <c r="C1995">
        <f t="shared" ref="C1995" si="2078">IF(ISNUMBER(B1995),B1995,NA())</f>
        <v>0</v>
      </c>
      <c r="D1995">
        <f t="shared" ref="D1995:D2058" si="2079">IF(A1995&lt;=$B$2, (A1995-1)/$B$2,NA())</f>
        <v>0.2354754564856533</v>
      </c>
      <c r="E1995">
        <f t="shared" si="2077"/>
        <v>0</v>
      </c>
      <c r="F1995">
        <f t="shared" ref="F1995:F2058" si="2080">IF(AND(ISNUMBER(E1995),ISNUMBER(E1994),ISNUMBER(D1995),ISNUMBER(D1994)),(E1995+E1994)/2*(D1995-D1994),NA())</f>
        <v>0</v>
      </c>
    </row>
    <row r="1996" spans="1:6" x14ac:dyDescent="0.3">
      <c r="A1996">
        <v>1988</v>
      </c>
      <c r="B1996">
        <f>IF(A1996&lt;=$B$2,SMALL('K_out calculations'!$I$2:INDEX('K_out calculations'!$I:$I,$B$2+1),A1996+1),NA())</f>
        <v>0</v>
      </c>
      <c r="C1996">
        <f t="shared" ref="C1996" si="2081">IF(ISNUMBER(B1996),C1995+B1996,NA())</f>
        <v>0</v>
      </c>
      <c r="D1996">
        <f t="shared" si="2079"/>
        <v>0.23559402418781125</v>
      </c>
      <c r="E1996">
        <f t="shared" si="2077"/>
        <v>0</v>
      </c>
      <c r="F1996">
        <f t="shared" si="2080"/>
        <v>0</v>
      </c>
    </row>
    <row r="1997" spans="1:6" x14ac:dyDescent="0.3">
      <c r="A1997">
        <v>1989</v>
      </c>
      <c r="B1997">
        <f>IF(A1997&lt;=$B$2,SMALL('K_out calculations'!$I$2:INDEX('K_out calculations'!$I:$I,$B$2+1),A1997+1),NA())</f>
        <v>0</v>
      </c>
      <c r="C1997">
        <f t="shared" ref="C1997" si="2082">IF(ISNUMBER(B1997),B1997,NA())</f>
        <v>0</v>
      </c>
      <c r="D1997">
        <f t="shared" si="2079"/>
        <v>0.23571259188996918</v>
      </c>
      <c r="E1997">
        <f t="shared" si="2077"/>
        <v>0</v>
      </c>
      <c r="F1997">
        <f t="shared" si="2080"/>
        <v>0</v>
      </c>
    </row>
    <row r="1998" spans="1:6" x14ac:dyDescent="0.3">
      <c r="A1998">
        <v>1990</v>
      </c>
      <c r="B1998">
        <f>IF(A1998&lt;=$B$2,SMALL('K_out calculations'!$I$2:INDEX('K_out calculations'!$I:$I,$B$2+1),A1998+1),NA())</f>
        <v>0</v>
      </c>
      <c r="C1998">
        <f t="shared" ref="C1998" si="2083">IF(ISNUMBER(B1998),C1997+B1998,NA())</f>
        <v>0</v>
      </c>
      <c r="D1998">
        <f t="shared" si="2079"/>
        <v>0.23583115959212711</v>
      </c>
      <c r="E1998">
        <f t="shared" si="2077"/>
        <v>0</v>
      </c>
      <c r="F1998">
        <f t="shared" si="2080"/>
        <v>0</v>
      </c>
    </row>
    <row r="1999" spans="1:6" x14ac:dyDescent="0.3">
      <c r="A1999">
        <v>1991</v>
      </c>
      <c r="B1999">
        <f>IF(A1999&lt;=$B$2,SMALL('K_out calculations'!$I$2:INDEX('K_out calculations'!$I:$I,$B$2+1),A1999+1),NA())</f>
        <v>0</v>
      </c>
      <c r="C1999">
        <f t="shared" ref="C1999" si="2084">IF(ISNUMBER(B1999),B1999,NA())</f>
        <v>0</v>
      </c>
      <c r="D1999">
        <f t="shared" si="2079"/>
        <v>0.23594972729428504</v>
      </c>
      <c r="E1999">
        <f t="shared" si="2077"/>
        <v>0</v>
      </c>
      <c r="F1999">
        <f t="shared" si="2080"/>
        <v>0</v>
      </c>
    </row>
    <row r="2000" spans="1:6" x14ac:dyDescent="0.3">
      <c r="A2000">
        <v>1992</v>
      </c>
      <c r="B2000">
        <f>IF(A2000&lt;=$B$2,SMALL('K_out calculations'!$I$2:INDEX('K_out calculations'!$I:$I,$B$2+1),A2000+1),NA())</f>
        <v>0</v>
      </c>
      <c r="C2000">
        <f t="shared" ref="C2000" si="2085">IF(ISNUMBER(B2000),C1999+B2000,NA())</f>
        <v>0</v>
      </c>
      <c r="D2000">
        <f t="shared" si="2079"/>
        <v>0.23606829499644297</v>
      </c>
      <c r="E2000">
        <f t="shared" si="2077"/>
        <v>0</v>
      </c>
      <c r="F2000">
        <f t="shared" si="2080"/>
        <v>0</v>
      </c>
    </row>
    <row r="2001" spans="1:6" x14ac:dyDescent="0.3">
      <c r="A2001">
        <v>1993</v>
      </c>
      <c r="B2001">
        <f>IF(A2001&lt;=$B$2,SMALL('K_out calculations'!$I$2:INDEX('K_out calculations'!$I:$I,$B$2+1),A2001+1),NA())</f>
        <v>0</v>
      </c>
      <c r="C2001">
        <f t="shared" ref="C2001" si="2086">IF(ISNUMBER(B2001),B2001,NA())</f>
        <v>0</v>
      </c>
      <c r="D2001">
        <f t="shared" si="2079"/>
        <v>0.2361868626986009</v>
      </c>
      <c r="E2001">
        <f t="shared" si="2077"/>
        <v>0</v>
      </c>
      <c r="F2001">
        <f t="shared" si="2080"/>
        <v>0</v>
      </c>
    </row>
    <row r="2002" spans="1:6" x14ac:dyDescent="0.3">
      <c r="A2002">
        <v>1994</v>
      </c>
      <c r="B2002">
        <f>IF(A2002&lt;=$B$2,SMALL('K_out calculations'!$I$2:INDEX('K_out calculations'!$I:$I,$B$2+1),A2002+1),NA())</f>
        <v>0</v>
      </c>
      <c r="C2002">
        <f t="shared" ref="C2002" si="2087">IF(ISNUMBER(B2002),C2001+B2002,NA())</f>
        <v>0</v>
      </c>
      <c r="D2002">
        <f t="shared" si="2079"/>
        <v>0.23630543040075883</v>
      </c>
      <c r="E2002">
        <f t="shared" si="2077"/>
        <v>0</v>
      </c>
      <c r="F2002">
        <f t="shared" si="2080"/>
        <v>0</v>
      </c>
    </row>
    <row r="2003" spans="1:6" x14ac:dyDescent="0.3">
      <c r="A2003">
        <v>1995</v>
      </c>
      <c r="B2003">
        <f>IF(A2003&lt;=$B$2,SMALL('K_out calculations'!$I$2:INDEX('K_out calculations'!$I:$I,$B$2+1),A2003+1),NA())</f>
        <v>0</v>
      </c>
      <c r="C2003">
        <f t="shared" ref="C2003" si="2088">IF(ISNUMBER(B2003),B2003,NA())</f>
        <v>0</v>
      </c>
      <c r="D2003">
        <f t="shared" si="2079"/>
        <v>0.23642399810291675</v>
      </c>
      <c r="E2003">
        <f t="shared" si="2077"/>
        <v>0</v>
      </c>
      <c r="F2003">
        <f t="shared" si="2080"/>
        <v>0</v>
      </c>
    </row>
    <row r="2004" spans="1:6" x14ac:dyDescent="0.3">
      <c r="A2004">
        <v>1996</v>
      </c>
      <c r="B2004">
        <f>IF(A2004&lt;=$B$2,SMALL('K_out calculations'!$I$2:INDEX('K_out calculations'!$I:$I,$B$2+1),A2004+1),NA())</f>
        <v>0</v>
      </c>
      <c r="C2004">
        <f t="shared" ref="C2004" si="2089">IF(ISNUMBER(B2004),C2003+B2004,NA())</f>
        <v>0</v>
      </c>
      <c r="D2004">
        <f t="shared" si="2079"/>
        <v>0.23654256580507471</v>
      </c>
      <c r="E2004">
        <f t="shared" si="2077"/>
        <v>0</v>
      </c>
      <c r="F2004">
        <f t="shared" si="2080"/>
        <v>0</v>
      </c>
    </row>
    <row r="2005" spans="1:6" x14ac:dyDescent="0.3">
      <c r="A2005">
        <v>1997</v>
      </c>
      <c r="B2005">
        <f>IF(A2005&lt;=$B$2,SMALL('K_out calculations'!$I$2:INDEX('K_out calculations'!$I:$I,$B$2+1),A2005+1),NA())</f>
        <v>0</v>
      </c>
      <c r="C2005">
        <f t="shared" ref="C2005" si="2090">IF(ISNUMBER(B2005),B2005,NA())</f>
        <v>0</v>
      </c>
      <c r="D2005">
        <f t="shared" si="2079"/>
        <v>0.23666113350723264</v>
      </c>
      <c r="E2005">
        <f t="shared" si="2077"/>
        <v>0</v>
      </c>
      <c r="F2005">
        <f t="shared" si="2080"/>
        <v>0</v>
      </c>
    </row>
    <row r="2006" spans="1:6" x14ac:dyDescent="0.3">
      <c r="A2006">
        <v>1998</v>
      </c>
      <c r="B2006">
        <f>IF(A2006&lt;=$B$2,SMALL('K_out calculations'!$I$2:INDEX('K_out calculations'!$I:$I,$B$2+1),A2006+1),NA())</f>
        <v>0</v>
      </c>
      <c r="C2006">
        <f t="shared" ref="C2006" si="2091">IF(ISNUMBER(B2006),C2005+B2006,NA())</f>
        <v>0</v>
      </c>
      <c r="D2006">
        <f t="shared" si="2079"/>
        <v>0.23677970120939057</v>
      </c>
      <c r="E2006">
        <f t="shared" si="2077"/>
        <v>0</v>
      </c>
      <c r="F2006">
        <f t="shared" si="2080"/>
        <v>0</v>
      </c>
    </row>
    <row r="2007" spans="1:6" x14ac:dyDescent="0.3">
      <c r="A2007">
        <v>1999</v>
      </c>
      <c r="B2007">
        <f>IF(A2007&lt;=$B$2,SMALL('K_out calculations'!$I$2:INDEX('K_out calculations'!$I:$I,$B$2+1),A2007+1),NA())</f>
        <v>0</v>
      </c>
      <c r="C2007">
        <f t="shared" ref="C2007" si="2092">IF(ISNUMBER(B2007),B2007,NA())</f>
        <v>0</v>
      </c>
      <c r="D2007">
        <f t="shared" si="2079"/>
        <v>0.2368982689115485</v>
      </c>
      <c r="E2007">
        <f t="shared" si="2077"/>
        <v>0</v>
      </c>
      <c r="F2007">
        <f t="shared" si="2080"/>
        <v>0</v>
      </c>
    </row>
    <row r="2008" spans="1:6" x14ac:dyDescent="0.3">
      <c r="A2008">
        <v>2000</v>
      </c>
      <c r="B2008">
        <f>IF(A2008&lt;=$B$2,SMALL('K_out calculations'!$I$2:INDEX('K_out calculations'!$I:$I,$B$2+1),A2008+1),NA())</f>
        <v>0</v>
      </c>
      <c r="C2008">
        <f t="shared" ref="C2008" si="2093">IF(ISNUMBER(B2008),C2007+B2008,NA())</f>
        <v>0</v>
      </c>
      <c r="D2008">
        <f t="shared" si="2079"/>
        <v>0.23701683661370643</v>
      </c>
      <c r="E2008">
        <f t="shared" si="2077"/>
        <v>0</v>
      </c>
      <c r="F2008">
        <f t="shared" si="2080"/>
        <v>0</v>
      </c>
    </row>
    <row r="2009" spans="1:6" x14ac:dyDescent="0.3">
      <c r="A2009">
        <v>2001</v>
      </c>
      <c r="B2009">
        <f>IF(A2009&lt;=$B$2,SMALL('K_out calculations'!$I$2:INDEX('K_out calculations'!$I:$I,$B$2+1),A2009+1),NA())</f>
        <v>0</v>
      </c>
      <c r="C2009">
        <f t="shared" ref="C2009" si="2094">IF(ISNUMBER(B2009),B2009,NA())</f>
        <v>0</v>
      </c>
      <c r="D2009">
        <f t="shared" si="2079"/>
        <v>0.23713540431586436</v>
      </c>
      <c r="E2009">
        <f t="shared" si="2077"/>
        <v>0</v>
      </c>
      <c r="F2009">
        <f t="shared" si="2080"/>
        <v>0</v>
      </c>
    </row>
    <row r="2010" spans="1:6" x14ac:dyDescent="0.3">
      <c r="A2010">
        <v>2002</v>
      </c>
      <c r="B2010">
        <f>IF(A2010&lt;=$B$2,SMALL('K_out calculations'!$I$2:INDEX('K_out calculations'!$I:$I,$B$2+1),A2010+1),NA())</f>
        <v>0</v>
      </c>
      <c r="C2010">
        <f t="shared" ref="C2010" si="2095">IF(ISNUMBER(B2010),C2009+B2010,NA())</f>
        <v>0</v>
      </c>
      <c r="D2010">
        <f t="shared" si="2079"/>
        <v>0.23725397201802229</v>
      </c>
      <c r="E2010">
        <f t="shared" si="2077"/>
        <v>0</v>
      </c>
      <c r="F2010">
        <f t="shared" si="2080"/>
        <v>0</v>
      </c>
    </row>
    <row r="2011" spans="1:6" x14ac:dyDescent="0.3">
      <c r="A2011">
        <v>2003</v>
      </c>
      <c r="B2011">
        <f>IF(A2011&lt;=$B$2,SMALL('K_out calculations'!$I$2:INDEX('K_out calculations'!$I:$I,$B$2+1),A2011+1),NA())</f>
        <v>0</v>
      </c>
      <c r="C2011">
        <f t="shared" ref="C2011" si="2096">IF(ISNUMBER(B2011),B2011,NA())</f>
        <v>0</v>
      </c>
      <c r="D2011">
        <f t="shared" si="2079"/>
        <v>0.23737253972018021</v>
      </c>
      <c r="E2011">
        <f t="shared" si="2077"/>
        <v>0</v>
      </c>
      <c r="F2011">
        <f t="shared" si="2080"/>
        <v>0</v>
      </c>
    </row>
    <row r="2012" spans="1:6" x14ac:dyDescent="0.3">
      <c r="A2012">
        <v>2004</v>
      </c>
      <c r="B2012">
        <f>IF(A2012&lt;=$B$2,SMALL('K_out calculations'!$I$2:INDEX('K_out calculations'!$I:$I,$B$2+1),A2012+1),NA())</f>
        <v>0</v>
      </c>
      <c r="C2012">
        <f t="shared" ref="C2012" si="2097">IF(ISNUMBER(B2012),C2011+B2012,NA())</f>
        <v>0</v>
      </c>
      <c r="D2012">
        <f t="shared" si="2079"/>
        <v>0.23749110742233814</v>
      </c>
      <c r="E2012">
        <f t="shared" si="2077"/>
        <v>0</v>
      </c>
      <c r="F2012">
        <f t="shared" si="2080"/>
        <v>0</v>
      </c>
    </row>
    <row r="2013" spans="1:6" x14ac:dyDescent="0.3">
      <c r="A2013">
        <v>2005</v>
      </c>
      <c r="B2013">
        <f>IF(A2013&lt;=$B$2,SMALL('K_out calculations'!$I$2:INDEX('K_out calculations'!$I:$I,$B$2+1),A2013+1),NA())</f>
        <v>0</v>
      </c>
      <c r="C2013">
        <f t="shared" ref="C2013" si="2098">IF(ISNUMBER(B2013),B2013,NA())</f>
        <v>0</v>
      </c>
      <c r="D2013">
        <f t="shared" si="2079"/>
        <v>0.2376096751244961</v>
      </c>
      <c r="E2013">
        <f t="shared" si="2077"/>
        <v>0</v>
      </c>
      <c r="F2013">
        <f t="shared" si="2080"/>
        <v>0</v>
      </c>
    </row>
    <row r="2014" spans="1:6" x14ac:dyDescent="0.3">
      <c r="A2014">
        <v>2006</v>
      </c>
      <c r="B2014">
        <f>IF(A2014&lt;=$B$2,SMALL('K_out calculations'!$I$2:INDEX('K_out calculations'!$I:$I,$B$2+1),A2014+1),NA())</f>
        <v>0</v>
      </c>
      <c r="C2014">
        <f t="shared" ref="C2014" si="2099">IF(ISNUMBER(B2014),C2013+B2014,NA())</f>
        <v>0</v>
      </c>
      <c r="D2014">
        <f t="shared" si="2079"/>
        <v>0.23772824282665403</v>
      </c>
      <c r="E2014">
        <f t="shared" si="2077"/>
        <v>0</v>
      </c>
      <c r="F2014">
        <f t="shared" si="2080"/>
        <v>0</v>
      </c>
    </row>
    <row r="2015" spans="1:6" x14ac:dyDescent="0.3">
      <c r="A2015">
        <v>2007</v>
      </c>
      <c r="B2015">
        <f>IF(A2015&lt;=$B$2,SMALL('K_out calculations'!$I$2:INDEX('K_out calculations'!$I:$I,$B$2+1),A2015+1),NA())</f>
        <v>0</v>
      </c>
      <c r="C2015">
        <f t="shared" ref="C2015" si="2100">IF(ISNUMBER(B2015),B2015,NA())</f>
        <v>0</v>
      </c>
      <c r="D2015">
        <f t="shared" si="2079"/>
        <v>0.23784681052881196</v>
      </c>
      <c r="E2015">
        <f t="shared" si="2077"/>
        <v>0</v>
      </c>
      <c r="F2015">
        <f t="shared" si="2080"/>
        <v>0</v>
      </c>
    </row>
    <row r="2016" spans="1:6" x14ac:dyDescent="0.3">
      <c r="A2016">
        <v>2008</v>
      </c>
      <c r="B2016">
        <f>IF(A2016&lt;=$B$2,SMALL('K_out calculations'!$I$2:INDEX('K_out calculations'!$I:$I,$B$2+1),A2016+1),NA())</f>
        <v>0</v>
      </c>
      <c r="C2016">
        <f t="shared" ref="C2016" si="2101">IF(ISNUMBER(B2016),C2015+B2016,NA())</f>
        <v>0</v>
      </c>
      <c r="D2016">
        <f t="shared" si="2079"/>
        <v>0.23796537823096989</v>
      </c>
      <c r="E2016">
        <f t="shared" si="2077"/>
        <v>0</v>
      </c>
      <c r="F2016">
        <f t="shared" si="2080"/>
        <v>0</v>
      </c>
    </row>
    <row r="2017" spans="1:6" x14ac:dyDescent="0.3">
      <c r="A2017">
        <v>2009</v>
      </c>
      <c r="B2017">
        <f>IF(A2017&lt;=$B$2,SMALL('K_out calculations'!$I$2:INDEX('K_out calculations'!$I:$I,$B$2+1),A2017+1),NA())</f>
        <v>0</v>
      </c>
      <c r="C2017">
        <f t="shared" ref="C2017" si="2102">IF(ISNUMBER(B2017),B2017,NA())</f>
        <v>0</v>
      </c>
      <c r="D2017">
        <f t="shared" si="2079"/>
        <v>0.23808394593312782</v>
      </c>
      <c r="E2017">
        <f t="shared" si="2077"/>
        <v>0</v>
      </c>
      <c r="F2017">
        <f t="shared" si="2080"/>
        <v>0</v>
      </c>
    </row>
    <row r="2018" spans="1:6" x14ac:dyDescent="0.3">
      <c r="A2018">
        <v>2010</v>
      </c>
      <c r="B2018">
        <f>IF(A2018&lt;=$B$2,SMALL('K_out calculations'!$I$2:INDEX('K_out calculations'!$I:$I,$B$2+1),A2018+1),NA())</f>
        <v>0</v>
      </c>
      <c r="C2018">
        <f t="shared" ref="C2018" si="2103">IF(ISNUMBER(B2018),C2017+B2018,NA())</f>
        <v>0</v>
      </c>
      <c r="D2018">
        <f t="shared" si="2079"/>
        <v>0.23820251363528575</v>
      </c>
      <c r="E2018">
        <f t="shared" si="2077"/>
        <v>0</v>
      </c>
      <c r="F2018">
        <f t="shared" si="2080"/>
        <v>0</v>
      </c>
    </row>
    <row r="2019" spans="1:6" x14ac:dyDescent="0.3">
      <c r="A2019">
        <v>2011</v>
      </c>
      <c r="B2019">
        <f>IF(A2019&lt;=$B$2,SMALL('K_out calculations'!$I$2:INDEX('K_out calculations'!$I:$I,$B$2+1),A2019+1),NA())</f>
        <v>0</v>
      </c>
      <c r="C2019">
        <f t="shared" ref="C2019" si="2104">IF(ISNUMBER(B2019),B2019,NA())</f>
        <v>0</v>
      </c>
      <c r="D2019">
        <f t="shared" si="2079"/>
        <v>0.23832108133744367</v>
      </c>
      <c r="E2019">
        <f t="shared" si="2077"/>
        <v>0</v>
      </c>
      <c r="F2019">
        <f t="shared" si="2080"/>
        <v>0</v>
      </c>
    </row>
    <row r="2020" spans="1:6" x14ac:dyDescent="0.3">
      <c r="A2020">
        <v>2012</v>
      </c>
      <c r="B2020">
        <f>IF(A2020&lt;=$B$2,SMALL('K_out calculations'!$I$2:INDEX('K_out calculations'!$I:$I,$B$2+1),A2020+1),NA())</f>
        <v>0</v>
      </c>
      <c r="C2020">
        <f t="shared" ref="C2020" si="2105">IF(ISNUMBER(B2020),C2019+B2020,NA())</f>
        <v>0</v>
      </c>
      <c r="D2020">
        <f t="shared" si="2079"/>
        <v>0.2384396490396016</v>
      </c>
      <c r="E2020">
        <f t="shared" si="2077"/>
        <v>0</v>
      </c>
      <c r="F2020">
        <f t="shared" si="2080"/>
        <v>0</v>
      </c>
    </row>
    <row r="2021" spans="1:6" x14ac:dyDescent="0.3">
      <c r="A2021">
        <v>2013</v>
      </c>
      <c r="B2021">
        <f>IF(A2021&lt;=$B$2,SMALL('K_out calculations'!$I$2:INDEX('K_out calculations'!$I:$I,$B$2+1),A2021+1),NA())</f>
        <v>0</v>
      </c>
      <c r="C2021">
        <f t="shared" ref="C2021" si="2106">IF(ISNUMBER(B2021),B2021,NA())</f>
        <v>0</v>
      </c>
      <c r="D2021">
        <f t="shared" si="2079"/>
        <v>0.23855821674175953</v>
      </c>
      <c r="E2021">
        <f t="shared" si="2077"/>
        <v>0</v>
      </c>
      <c r="F2021">
        <f t="shared" si="2080"/>
        <v>0</v>
      </c>
    </row>
    <row r="2022" spans="1:6" x14ac:dyDescent="0.3">
      <c r="A2022">
        <v>2014</v>
      </c>
      <c r="B2022">
        <f>IF(A2022&lt;=$B$2,SMALL('K_out calculations'!$I$2:INDEX('K_out calculations'!$I:$I,$B$2+1),A2022+1),NA())</f>
        <v>0</v>
      </c>
      <c r="C2022">
        <f t="shared" ref="C2022" si="2107">IF(ISNUMBER(B2022),C2021+B2022,NA())</f>
        <v>0</v>
      </c>
      <c r="D2022">
        <f t="shared" si="2079"/>
        <v>0.23867678444391749</v>
      </c>
      <c r="E2022">
        <f t="shared" si="2077"/>
        <v>0</v>
      </c>
      <c r="F2022">
        <f t="shared" si="2080"/>
        <v>0</v>
      </c>
    </row>
    <row r="2023" spans="1:6" x14ac:dyDescent="0.3">
      <c r="A2023">
        <v>2015</v>
      </c>
      <c r="B2023">
        <f>IF(A2023&lt;=$B$2,SMALL('K_out calculations'!$I$2:INDEX('K_out calculations'!$I:$I,$B$2+1),A2023+1),NA())</f>
        <v>0</v>
      </c>
      <c r="C2023">
        <f t="shared" ref="C2023" si="2108">IF(ISNUMBER(B2023),B2023,NA())</f>
        <v>0</v>
      </c>
      <c r="D2023">
        <f t="shared" si="2079"/>
        <v>0.23879535214607542</v>
      </c>
      <c r="E2023">
        <f t="shared" si="2077"/>
        <v>0</v>
      </c>
      <c r="F2023">
        <f t="shared" si="2080"/>
        <v>0</v>
      </c>
    </row>
    <row r="2024" spans="1:6" x14ac:dyDescent="0.3">
      <c r="A2024">
        <v>2016</v>
      </c>
      <c r="B2024">
        <f>IF(A2024&lt;=$B$2,SMALL('K_out calculations'!$I$2:INDEX('K_out calculations'!$I:$I,$B$2+1),A2024+1),NA())</f>
        <v>0</v>
      </c>
      <c r="C2024">
        <f t="shared" ref="C2024" si="2109">IF(ISNUMBER(B2024),C2023+B2024,NA())</f>
        <v>0</v>
      </c>
      <c r="D2024">
        <f t="shared" si="2079"/>
        <v>0.23891391984823335</v>
      </c>
      <c r="E2024">
        <f t="shared" si="2077"/>
        <v>0</v>
      </c>
      <c r="F2024">
        <f t="shared" si="2080"/>
        <v>0</v>
      </c>
    </row>
    <row r="2025" spans="1:6" x14ac:dyDescent="0.3">
      <c r="A2025">
        <v>2017</v>
      </c>
      <c r="B2025">
        <f>IF(A2025&lt;=$B$2,SMALL('K_out calculations'!$I$2:INDEX('K_out calculations'!$I:$I,$B$2+1),A2025+1),NA())</f>
        <v>0</v>
      </c>
      <c r="C2025">
        <f t="shared" ref="C2025" si="2110">IF(ISNUMBER(B2025),B2025,NA())</f>
        <v>0</v>
      </c>
      <c r="D2025">
        <f t="shared" si="2079"/>
        <v>0.23903248755039128</v>
      </c>
      <c r="E2025">
        <f t="shared" si="2077"/>
        <v>0</v>
      </c>
      <c r="F2025">
        <f t="shared" si="2080"/>
        <v>0</v>
      </c>
    </row>
    <row r="2026" spans="1:6" x14ac:dyDescent="0.3">
      <c r="A2026">
        <v>2018</v>
      </c>
      <c r="B2026">
        <f>IF(A2026&lt;=$B$2,SMALL('K_out calculations'!$I$2:INDEX('K_out calculations'!$I:$I,$B$2+1),A2026+1),NA())</f>
        <v>0</v>
      </c>
      <c r="C2026">
        <f t="shared" ref="C2026" si="2111">IF(ISNUMBER(B2026),C2025+B2026,NA())</f>
        <v>0</v>
      </c>
      <c r="D2026">
        <f t="shared" si="2079"/>
        <v>0.23915105525254921</v>
      </c>
      <c r="E2026">
        <f t="shared" si="2077"/>
        <v>0</v>
      </c>
      <c r="F2026">
        <f t="shared" si="2080"/>
        <v>0</v>
      </c>
    </row>
    <row r="2027" spans="1:6" x14ac:dyDescent="0.3">
      <c r="A2027">
        <v>2019</v>
      </c>
      <c r="B2027">
        <f>IF(A2027&lt;=$B$2,SMALL('K_out calculations'!$I$2:INDEX('K_out calculations'!$I:$I,$B$2+1),A2027+1),NA())</f>
        <v>0</v>
      </c>
      <c r="C2027">
        <f t="shared" ref="C2027" si="2112">IF(ISNUMBER(B2027),B2027,NA())</f>
        <v>0</v>
      </c>
      <c r="D2027">
        <f t="shared" si="2079"/>
        <v>0.23926962295470713</v>
      </c>
      <c r="E2027">
        <f t="shared" si="2077"/>
        <v>0</v>
      </c>
      <c r="F2027">
        <f t="shared" si="2080"/>
        <v>0</v>
      </c>
    </row>
    <row r="2028" spans="1:6" x14ac:dyDescent="0.3">
      <c r="A2028">
        <v>2020</v>
      </c>
      <c r="B2028">
        <f>IF(A2028&lt;=$B$2,SMALL('K_out calculations'!$I$2:INDEX('K_out calculations'!$I:$I,$B$2+1),A2028+1),NA())</f>
        <v>0</v>
      </c>
      <c r="C2028">
        <f t="shared" ref="C2028" si="2113">IF(ISNUMBER(B2028),C2027+B2028,NA())</f>
        <v>0</v>
      </c>
      <c r="D2028">
        <f t="shared" si="2079"/>
        <v>0.23938819065686506</v>
      </c>
      <c r="E2028">
        <f t="shared" si="2077"/>
        <v>0</v>
      </c>
      <c r="F2028">
        <f t="shared" si="2080"/>
        <v>0</v>
      </c>
    </row>
    <row r="2029" spans="1:6" x14ac:dyDescent="0.3">
      <c r="A2029">
        <v>2021</v>
      </c>
      <c r="B2029">
        <f>IF(A2029&lt;=$B$2,SMALL('K_out calculations'!$I$2:INDEX('K_out calculations'!$I:$I,$B$2+1),A2029+1),NA())</f>
        <v>0</v>
      </c>
      <c r="C2029">
        <f t="shared" ref="C2029" si="2114">IF(ISNUMBER(B2029),B2029,NA())</f>
        <v>0</v>
      </c>
      <c r="D2029">
        <f t="shared" si="2079"/>
        <v>0.23950675835902299</v>
      </c>
      <c r="E2029">
        <f t="shared" si="2077"/>
        <v>0</v>
      </c>
      <c r="F2029">
        <f t="shared" si="2080"/>
        <v>0</v>
      </c>
    </row>
    <row r="2030" spans="1:6" x14ac:dyDescent="0.3">
      <c r="A2030">
        <v>2022</v>
      </c>
      <c r="B2030">
        <f>IF(A2030&lt;=$B$2,SMALL('K_out calculations'!$I$2:INDEX('K_out calculations'!$I:$I,$B$2+1),A2030+1),NA())</f>
        <v>0</v>
      </c>
      <c r="C2030">
        <f t="shared" ref="C2030" si="2115">IF(ISNUMBER(B2030),C2029+B2030,NA())</f>
        <v>0</v>
      </c>
      <c r="D2030">
        <f t="shared" si="2079"/>
        <v>0.23962532606118092</v>
      </c>
      <c r="E2030">
        <f t="shared" si="2077"/>
        <v>0</v>
      </c>
      <c r="F2030">
        <f t="shared" si="2080"/>
        <v>0</v>
      </c>
    </row>
    <row r="2031" spans="1:6" x14ac:dyDescent="0.3">
      <c r="A2031">
        <v>2023</v>
      </c>
      <c r="B2031">
        <f>IF(A2031&lt;=$B$2,SMALL('K_out calculations'!$I$2:INDEX('K_out calculations'!$I:$I,$B$2+1),A2031+1),NA())</f>
        <v>0</v>
      </c>
      <c r="C2031">
        <f t="shared" ref="C2031" si="2116">IF(ISNUMBER(B2031),B2031,NA())</f>
        <v>0</v>
      </c>
      <c r="D2031">
        <f t="shared" si="2079"/>
        <v>0.23974389376333888</v>
      </c>
      <c r="E2031">
        <f t="shared" si="2077"/>
        <v>0</v>
      </c>
      <c r="F2031">
        <f t="shared" si="2080"/>
        <v>0</v>
      </c>
    </row>
    <row r="2032" spans="1:6" x14ac:dyDescent="0.3">
      <c r="A2032">
        <v>2024</v>
      </c>
      <c r="B2032">
        <f>IF(A2032&lt;=$B$2,SMALL('K_out calculations'!$I$2:INDEX('K_out calculations'!$I:$I,$B$2+1),A2032+1),NA())</f>
        <v>0</v>
      </c>
      <c r="C2032">
        <f t="shared" ref="C2032" si="2117">IF(ISNUMBER(B2032),C2031+B2032,NA())</f>
        <v>0</v>
      </c>
      <c r="D2032">
        <f t="shared" si="2079"/>
        <v>0.23986246146549681</v>
      </c>
      <c r="E2032">
        <f t="shared" si="2077"/>
        <v>0</v>
      </c>
      <c r="F2032">
        <f t="shared" si="2080"/>
        <v>0</v>
      </c>
    </row>
    <row r="2033" spans="1:6" x14ac:dyDescent="0.3">
      <c r="A2033">
        <v>2025</v>
      </c>
      <c r="B2033">
        <f>IF(A2033&lt;=$B$2,SMALL('K_out calculations'!$I$2:INDEX('K_out calculations'!$I:$I,$B$2+1),A2033+1),NA())</f>
        <v>0</v>
      </c>
      <c r="C2033">
        <f t="shared" ref="C2033" si="2118">IF(ISNUMBER(B2033),B2033,NA())</f>
        <v>0</v>
      </c>
      <c r="D2033">
        <f t="shared" si="2079"/>
        <v>0.23998102916765474</v>
      </c>
      <c r="E2033">
        <f t="shared" si="2077"/>
        <v>0</v>
      </c>
      <c r="F2033">
        <f t="shared" si="2080"/>
        <v>0</v>
      </c>
    </row>
    <row r="2034" spans="1:6" x14ac:dyDescent="0.3">
      <c r="A2034">
        <v>2026</v>
      </c>
      <c r="B2034">
        <f>IF(A2034&lt;=$B$2,SMALL('K_out calculations'!$I$2:INDEX('K_out calculations'!$I:$I,$B$2+1),A2034+1),NA())</f>
        <v>0</v>
      </c>
      <c r="C2034">
        <f t="shared" ref="C2034" si="2119">IF(ISNUMBER(B2034),C2033+B2034,NA())</f>
        <v>0</v>
      </c>
      <c r="D2034">
        <f t="shared" si="2079"/>
        <v>0.24009959686981266</v>
      </c>
      <c r="E2034">
        <f t="shared" si="2077"/>
        <v>0</v>
      </c>
      <c r="F2034">
        <f t="shared" si="2080"/>
        <v>0</v>
      </c>
    </row>
    <row r="2035" spans="1:6" x14ac:dyDescent="0.3">
      <c r="A2035">
        <v>2027</v>
      </c>
      <c r="B2035">
        <f>IF(A2035&lt;=$B$2,SMALL('K_out calculations'!$I$2:INDEX('K_out calculations'!$I:$I,$B$2+1),A2035+1),NA())</f>
        <v>0</v>
      </c>
      <c r="C2035">
        <f t="shared" ref="C2035" si="2120">IF(ISNUMBER(B2035),B2035,NA())</f>
        <v>0</v>
      </c>
      <c r="D2035">
        <f t="shared" si="2079"/>
        <v>0.24021816457197059</v>
      </c>
      <c r="E2035">
        <f t="shared" si="2077"/>
        <v>0</v>
      </c>
      <c r="F2035">
        <f t="shared" si="2080"/>
        <v>0</v>
      </c>
    </row>
    <row r="2036" spans="1:6" x14ac:dyDescent="0.3">
      <c r="A2036">
        <v>2028</v>
      </c>
      <c r="B2036">
        <f>IF(A2036&lt;=$B$2,SMALL('K_out calculations'!$I$2:INDEX('K_out calculations'!$I:$I,$B$2+1),A2036+1),NA())</f>
        <v>0</v>
      </c>
      <c r="C2036">
        <f t="shared" ref="C2036" si="2121">IF(ISNUMBER(B2036),C2035+B2036,NA())</f>
        <v>0</v>
      </c>
      <c r="D2036">
        <f t="shared" si="2079"/>
        <v>0.24033673227412852</v>
      </c>
      <c r="E2036">
        <f t="shared" si="2077"/>
        <v>0</v>
      </c>
      <c r="F2036">
        <f t="shared" si="2080"/>
        <v>0</v>
      </c>
    </row>
    <row r="2037" spans="1:6" x14ac:dyDescent="0.3">
      <c r="A2037">
        <v>2029</v>
      </c>
      <c r="B2037">
        <f>IF(A2037&lt;=$B$2,SMALL('K_out calculations'!$I$2:INDEX('K_out calculations'!$I:$I,$B$2+1),A2037+1),NA())</f>
        <v>0</v>
      </c>
      <c r="C2037">
        <f t="shared" ref="C2037" si="2122">IF(ISNUMBER(B2037),B2037,NA())</f>
        <v>0</v>
      </c>
      <c r="D2037">
        <f t="shared" si="2079"/>
        <v>0.24045529997628645</v>
      </c>
      <c r="E2037">
        <f t="shared" si="2077"/>
        <v>0</v>
      </c>
      <c r="F2037">
        <f t="shared" si="2080"/>
        <v>0</v>
      </c>
    </row>
    <row r="2038" spans="1:6" x14ac:dyDescent="0.3">
      <c r="A2038">
        <v>2030</v>
      </c>
      <c r="B2038">
        <f>IF(A2038&lt;=$B$2,SMALL('K_out calculations'!$I$2:INDEX('K_out calculations'!$I:$I,$B$2+1),A2038+1),NA())</f>
        <v>0</v>
      </c>
      <c r="C2038">
        <f t="shared" ref="C2038" si="2123">IF(ISNUMBER(B2038),C2037+B2038,NA())</f>
        <v>0</v>
      </c>
      <c r="D2038">
        <f t="shared" si="2079"/>
        <v>0.24057386767844438</v>
      </c>
      <c r="E2038">
        <f t="shared" si="2077"/>
        <v>0</v>
      </c>
      <c r="F2038">
        <f t="shared" si="2080"/>
        <v>0</v>
      </c>
    </row>
    <row r="2039" spans="1:6" x14ac:dyDescent="0.3">
      <c r="A2039">
        <v>2031</v>
      </c>
      <c r="B2039">
        <f>IF(A2039&lt;=$B$2,SMALL('K_out calculations'!$I$2:INDEX('K_out calculations'!$I:$I,$B$2+1),A2039+1),NA())</f>
        <v>0</v>
      </c>
      <c r="C2039">
        <f t="shared" ref="C2039" si="2124">IF(ISNUMBER(B2039),B2039,NA())</f>
        <v>0</v>
      </c>
      <c r="D2039">
        <f t="shared" si="2079"/>
        <v>0.24069243538060234</v>
      </c>
      <c r="E2039">
        <f t="shared" si="2077"/>
        <v>0</v>
      </c>
      <c r="F2039">
        <f t="shared" si="2080"/>
        <v>0</v>
      </c>
    </row>
    <row r="2040" spans="1:6" x14ac:dyDescent="0.3">
      <c r="A2040">
        <v>2032</v>
      </c>
      <c r="B2040">
        <f>IF(A2040&lt;=$B$2,SMALL('K_out calculations'!$I$2:INDEX('K_out calculations'!$I:$I,$B$2+1),A2040+1),NA())</f>
        <v>0</v>
      </c>
      <c r="C2040">
        <f t="shared" ref="C2040" si="2125">IF(ISNUMBER(B2040),C2039+B2040,NA())</f>
        <v>0</v>
      </c>
      <c r="D2040">
        <f t="shared" si="2079"/>
        <v>0.24081100308276027</v>
      </c>
      <c r="E2040">
        <f t="shared" si="2077"/>
        <v>0</v>
      </c>
      <c r="F2040">
        <f t="shared" si="2080"/>
        <v>0</v>
      </c>
    </row>
    <row r="2041" spans="1:6" x14ac:dyDescent="0.3">
      <c r="A2041">
        <v>2033</v>
      </c>
      <c r="B2041">
        <f>IF(A2041&lt;=$B$2,SMALL('K_out calculations'!$I$2:INDEX('K_out calculations'!$I:$I,$B$2+1),A2041+1),NA())</f>
        <v>0</v>
      </c>
      <c r="C2041">
        <f t="shared" ref="C2041" si="2126">IF(ISNUMBER(B2041),B2041,NA())</f>
        <v>0</v>
      </c>
      <c r="D2041">
        <f t="shared" si="2079"/>
        <v>0.2409295707849182</v>
      </c>
      <c r="E2041">
        <f t="shared" si="2077"/>
        <v>0</v>
      </c>
      <c r="F2041">
        <f t="shared" si="2080"/>
        <v>0</v>
      </c>
    </row>
    <row r="2042" spans="1:6" x14ac:dyDescent="0.3">
      <c r="A2042">
        <v>2034</v>
      </c>
      <c r="B2042">
        <f>IF(A2042&lt;=$B$2,SMALL('K_out calculations'!$I$2:INDEX('K_out calculations'!$I:$I,$B$2+1),A2042+1),NA())</f>
        <v>0</v>
      </c>
      <c r="C2042">
        <f t="shared" ref="C2042" si="2127">IF(ISNUMBER(B2042),C2041+B2042,NA())</f>
        <v>0</v>
      </c>
      <c r="D2042">
        <f t="shared" si="2079"/>
        <v>0.24104813848707612</v>
      </c>
      <c r="E2042">
        <f t="shared" si="2077"/>
        <v>0</v>
      </c>
      <c r="F2042">
        <f t="shared" si="2080"/>
        <v>0</v>
      </c>
    </row>
    <row r="2043" spans="1:6" x14ac:dyDescent="0.3">
      <c r="A2043">
        <v>2035</v>
      </c>
      <c r="B2043">
        <f>IF(A2043&lt;=$B$2,SMALL('K_out calculations'!$I$2:INDEX('K_out calculations'!$I:$I,$B$2+1),A2043+1),NA())</f>
        <v>0</v>
      </c>
      <c r="C2043">
        <f t="shared" ref="C2043" si="2128">IF(ISNUMBER(B2043),B2043,NA())</f>
        <v>0</v>
      </c>
      <c r="D2043">
        <f t="shared" si="2079"/>
        <v>0.24116670618923405</v>
      </c>
      <c r="E2043">
        <f t="shared" si="2077"/>
        <v>0</v>
      </c>
      <c r="F2043">
        <f t="shared" si="2080"/>
        <v>0</v>
      </c>
    </row>
    <row r="2044" spans="1:6" x14ac:dyDescent="0.3">
      <c r="A2044">
        <v>2036</v>
      </c>
      <c r="B2044">
        <f>IF(A2044&lt;=$B$2,SMALL('K_out calculations'!$I$2:INDEX('K_out calculations'!$I:$I,$B$2+1),A2044+1),NA())</f>
        <v>0</v>
      </c>
      <c r="C2044">
        <f t="shared" ref="C2044" si="2129">IF(ISNUMBER(B2044),C2043+B2044,NA())</f>
        <v>0</v>
      </c>
      <c r="D2044">
        <f t="shared" si="2079"/>
        <v>0.24128527389139198</v>
      </c>
      <c r="E2044">
        <f t="shared" si="2077"/>
        <v>0</v>
      </c>
      <c r="F2044">
        <f t="shared" si="2080"/>
        <v>0</v>
      </c>
    </row>
    <row r="2045" spans="1:6" x14ac:dyDescent="0.3">
      <c r="A2045">
        <v>2037</v>
      </c>
      <c r="B2045">
        <f>IF(A2045&lt;=$B$2,SMALL('K_out calculations'!$I$2:INDEX('K_out calculations'!$I:$I,$B$2+1),A2045+1),NA())</f>
        <v>0</v>
      </c>
      <c r="C2045">
        <f t="shared" ref="C2045" si="2130">IF(ISNUMBER(B2045),B2045,NA())</f>
        <v>0</v>
      </c>
      <c r="D2045">
        <f t="shared" si="2079"/>
        <v>0.24140384159354991</v>
      </c>
      <c r="E2045">
        <f t="shared" si="2077"/>
        <v>0</v>
      </c>
      <c r="F2045">
        <f t="shared" si="2080"/>
        <v>0</v>
      </c>
    </row>
    <row r="2046" spans="1:6" x14ac:dyDescent="0.3">
      <c r="A2046">
        <v>2038</v>
      </c>
      <c r="B2046">
        <f>IF(A2046&lt;=$B$2,SMALL('K_out calculations'!$I$2:INDEX('K_out calculations'!$I:$I,$B$2+1),A2046+1),NA())</f>
        <v>0</v>
      </c>
      <c r="C2046">
        <f t="shared" ref="C2046" si="2131">IF(ISNUMBER(B2046),C2045+B2046,NA())</f>
        <v>0</v>
      </c>
      <c r="D2046">
        <f t="shared" si="2079"/>
        <v>0.24152240929570784</v>
      </c>
      <c r="E2046">
        <f t="shared" si="2077"/>
        <v>0</v>
      </c>
      <c r="F2046">
        <f t="shared" si="2080"/>
        <v>0</v>
      </c>
    </row>
    <row r="2047" spans="1:6" x14ac:dyDescent="0.3">
      <c r="A2047">
        <v>2039</v>
      </c>
      <c r="B2047">
        <f>IF(A2047&lt;=$B$2,SMALL('K_out calculations'!$I$2:INDEX('K_out calculations'!$I:$I,$B$2+1),A2047+1),NA())</f>
        <v>0</v>
      </c>
      <c r="C2047">
        <f t="shared" ref="C2047" si="2132">IF(ISNUMBER(B2047),B2047,NA())</f>
        <v>0</v>
      </c>
      <c r="D2047">
        <f t="shared" si="2079"/>
        <v>0.24164097699786577</v>
      </c>
      <c r="E2047">
        <f t="shared" si="2077"/>
        <v>0</v>
      </c>
      <c r="F2047">
        <f t="shared" si="2080"/>
        <v>0</v>
      </c>
    </row>
    <row r="2048" spans="1:6" x14ac:dyDescent="0.3">
      <c r="A2048">
        <v>2040</v>
      </c>
      <c r="B2048">
        <f>IF(A2048&lt;=$B$2,SMALL('K_out calculations'!$I$2:INDEX('K_out calculations'!$I:$I,$B$2+1),A2048+1),NA())</f>
        <v>0</v>
      </c>
      <c r="C2048">
        <f t="shared" ref="C2048" si="2133">IF(ISNUMBER(B2048),C2047+B2048,NA())</f>
        <v>0</v>
      </c>
      <c r="D2048">
        <f t="shared" si="2079"/>
        <v>0.24175954470002373</v>
      </c>
      <c r="E2048">
        <f t="shared" si="2077"/>
        <v>0</v>
      </c>
      <c r="F2048">
        <f t="shared" si="2080"/>
        <v>0</v>
      </c>
    </row>
    <row r="2049" spans="1:6" x14ac:dyDescent="0.3">
      <c r="A2049">
        <v>2041</v>
      </c>
      <c r="B2049">
        <f>IF(A2049&lt;=$B$2,SMALL('K_out calculations'!$I$2:INDEX('K_out calculations'!$I:$I,$B$2+1),A2049+1),NA())</f>
        <v>0</v>
      </c>
      <c r="C2049">
        <f t="shared" ref="C2049" si="2134">IF(ISNUMBER(B2049),B2049,NA())</f>
        <v>0</v>
      </c>
      <c r="D2049">
        <f t="shared" si="2079"/>
        <v>0.24187811240218166</v>
      </c>
      <c r="E2049">
        <f t="shared" si="2077"/>
        <v>0</v>
      </c>
      <c r="F2049">
        <f t="shared" si="2080"/>
        <v>0</v>
      </c>
    </row>
    <row r="2050" spans="1:6" x14ac:dyDescent="0.3">
      <c r="A2050">
        <v>2042</v>
      </c>
      <c r="B2050">
        <f>IF(A2050&lt;=$B$2,SMALL('K_out calculations'!$I$2:INDEX('K_out calculations'!$I:$I,$B$2+1),A2050+1),NA())</f>
        <v>0</v>
      </c>
      <c r="C2050">
        <f t="shared" ref="C2050" si="2135">IF(ISNUMBER(B2050),C2049+B2050,NA())</f>
        <v>0</v>
      </c>
      <c r="D2050">
        <f t="shared" si="2079"/>
        <v>0.24199668010433958</v>
      </c>
      <c r="E2050">
        <f t="shared" si="2077"/>
        <v>0</v>
      </c>
      <c r="F2050">
        <f t="shared" si="2080"/>
        <v>0</v>
      </c>
    </row>
    <row r="2051" spans="1:6" x14ac:dyDescent="0.3">
      <c r="A2051">
        <v>2043</v>
      </c>
      <c r="B2051">
        <f>IF(A2051&lt;=$B$2,SMALL('K_out calculations'!$I$2:INDEX('K_out calculations'!$I:$I,$B$2+1),A2051+1),NA())</f>
        <v>0</v>
      </c>
      <c r="C2051">
        <f t="shared" ref="C2051" si="2136">IF(ISNUMBER(B2051),B2051,NA())</f>
        <v>0</v>
      </c>
      <c r="D2051">
        <f t="shared" si="2079"/>
        <v>0.24211524780649751</v>
      </c>
      <c r="E2051">
        <f t="shared" si="2077"/>
        <v>0</v>
      </c>
      <c r="F2051">
        <f t="shared" si="2080"/>
        <v>0</v>
      </c>
    </row>
    <row r="2052" spans="1:6" x14ac:dyDescent="0.3">
      <c r="A2052">
        <v>2044</v>
      </c>
      <c r="B2052">
        <f>IF(A2052&lt;=$B$2,SMALL('K_out calculations'!$I$2:INDEX('K_out calculations'!$I:$I,$B$2+1),A2052+1),NA())</f>
        <v>0</v>
      </c>
      <c r="C2052">
        <f t="shared" ref="C2052" si="2137">IF(ISNUMBER(B2052),C2051+B2052,NA())</f>
        <v>0</v>
      </c>
      <c r="D2052">
        <f t="shared" si="2079"/>
        <v>0.24223381550865544</v>
      </c>
      <c r="E2052">
        <f t="shared" si="2077"/>
        <v>0</v>
      </c>
      <c r="F2052">
        <f t="shared" si="2080"/>
        <v>0</v>
      </c>
    </row>
    <row r="2053" spans="1:6" x14ac:dyDescent="0.3">
      <c r="A2053">
        <v>2045</v>
      </c>
      <c r="B2053">
        <f>IF(A2053&lt;=$B$2,SMALL('K_out calculations'!$I$2:INDEX('K_out calculations'!$I:$I,$B$2+1),A2053+1),NA())</f>
        <v>0</v>
      </c>
      <c r="C2053">
        <f t="shared" ref="C2053" si="2138">IF(ISNUMBER(B2053),B2053,NA())</f>
        <v>0</v>
      </c>
      <c r="D2053">
        <f t="shared" si="2079"/>
        <v>0.24235238321081337</v>
      </c>
      <c r="E2053">
        <f t="shared" si="2077"/>
        <v>0</v>
      </c>
      <c r="F2053">
        <f t="shared" si="2080"/>
        <v>0</v>
      </c>
    </row>
    <row r="2054" spans="1:6" x14ac:dyDescent="0.3">
      <c r="A2054">
        <v>2046</v>
      </c>
      <c r="B2054">
        <f>IF(A2054&lt;=$B$2,SMALL('K_out calculations'!$I$2:INDEX('K_out calculations'!$I:$I,$B$2+1),A2054+1),NA())</f>
        <v>0</v>
      </c>
      <c r="C2054">
        <f t="shared" ref="C2054" si="2139">IF(ISNUMBER(B2054),C2053+B2054,NA())</f>
        <v>0</v>
      </c>
      <c r="D2054">
        <f t="shared" si="2079"/>
        <v>0.2424709509129713</v>
      </c>
      <c r="E2054">
        <f t="shared" si="2077"/>
        <v>0</v>
      </c>
      <c r="F2054">
        <f t="shared" si="2080"/>
        <v>0</v>
      </c>
    </row>
    <row r="2055" spans="1:6" x14ac:dyDescent="0.3">
      <c r="A2055">
        <v>2047</v>
      </c>
      <c r="B2055">
        <f>IF(A2055&lt;=$B$2,SMALL('K_out calculations'!$I$2:INDEX('K_out calculations'!$I:$I,$B$2+1),A2055+1),NA())</f>
        <v>0</v>
      </c>
      <c r="C2055">
        <f t="shared" ref="C2055" si="2140">IF(ISNUMBER(B2055),B2055,NA())</f>
        <v>0</v>
      </c>
      <c r="D2055">
        <f t="shared" si="2079"/>
        <v>0.24258951861512923</v>
      </c>
      <c r="E2055">
        <f t="shared" si="2077"/>
        <v>0</v>
      </c>
      <c r="F2055">
        <f t="shared" si="2080"/>
        <v>0</v>
      </c>
    </row>
    <row r="2056" spans="1:6" x14ac:dyDescent="0.3">
      <c r="A2056">
        <v>2048</v>
      </c>
      <c r="B2056">
        <f>IF(A2056&lt;=$B$2,SMALL('K_out calculations'!$I$2:INDEX('K_out calculations'!$I:$I,$B$2+1),A2056+1),NA())</f>
        <v>0</v>
      </c>
      <c r="C2056">
        <f t="shared" ref="C2056" si="2141">IF(ISNUMBER(B2056),C2055+B2056,NA())</f>
        <v>0</v>
      </c>
      <c r="D2056">
        <f t="shared" si="2079"/>
        <v>0.24270808631728716</v>
      </c>
      <c r="E2056">
        <f t="shared" si="2077"/>
        <v>0</v>
      </c>
      <c r="F2056">
        <f t="shared" si="2080"/>
        <v>0</v>
      </c>
    </row>
    <row r="2057" spans="1:6" x14ac:dyDescent="0.3">
      <c r="A2057">
        <v>2049</v>
      </c>
      <c r="B2057">
        <f>IF(A2057&lt;=$B$2,SMALL('K_out calculations'!$I$2:INDEX('K_out calculations'!$I:$I,$B$2+1),A2057+1),NA())</f>
        <v>0</v>
      </c>
      <c r="C2057">
        <f t="shared" ref="C2057" si="2142">IF(ISNUMBER(B2057),B2057,NA())</f>
        <v>0</v>
      </c>
      <c r="D2057">
        <f t="shared" si="2079"/>
        <v>0.24282665401944512</v>
      </c>
      <c r="E2057">
        <f t="shared" si="2077"/>
        <v>0</v>
      </c>
      <c r="F2057">
        <f t="shared" si="2080"/>
        <v>0</v>
      </c>
    </row>
    <row r="2058" spans="1:6" x14ac:dyDescent="0.3">
      <c r="A2058">
        <v>2050</v>
      </c>
      <c r="B2058">
        <f>IF(A2058&lt;=$B$2,SMALL('K_out calculations'!$I$2:INDEX('K_out calculations'!$I:$I,$B$2+1),A2058+1),NA())</f>
        <v>0</v>
      </c>
      <c r="C2058">
        <f t="shared" ref="C2058" si="2143">IF(ISNUMBER(B2058),C2057+B2058,NA())</f>
        <v>0</v>
      </c>
      <c r="D2058">
        <f t="shared" si="2079"/>
        <v>0.24294522172160304</v>
      </c>
      <c r="E2058">
        <f t="shared" ref="E2058:E2121" si="2144">IF(ISNUMBER(C2058),C2058/$B$3,NA())</f>
        <v>0</v>
      </c>
      <c r="F2058">
        <f t="shared" si="2080"/>
        <v>0</v>
      </c>
    </row>
    <row r="2059" spans="1:6" x14ac:dyDescent="0.3">
      <c r="A2059">
        <v>2051</v>
      </c>
      <c r="B2059">
        <f>IF(A2059&lt;=$B$2,SMALL('K_out calculations'!$I$2:INDEX('K_out calculations'!$I:$I,$B$2+1),A2059+1),NA())</f>
        <v>0</v>
      </c>
      <c r="C2059">
        <f t="shared" ref="C2059" si="2145">IF(ISNUMBER(B2059),B2059,NA())</f>
        <v>0</v>
      </c>
      <c r="D2059">
        <f t="shared" ref="D2059:D2122" si="2146">IF(A2059&lt;=$B$2, (A2059-1)/$B$2,NA())</f>
        <v>0.24306378942376097</v>
      </c>
      <c r="E2059">
        <f t="shared" si="2144"/>
        <v>0</v>
      </c>
      <c r="F2059">
        <f t="shared" ref="F2059:F2122" si="2147">IF(AND(ISNUMBER(E2059),ISNUMBER(E2058),ISNUMBER(D2059),ISNUMBER(D2058)),(E2059+E2058)/2*(D2059-D2058),NA())</f>
        <v>0</v>
      </c>
    </row>
    <row r="2060" spans="1:6" x14ac:dyDescent="0.3">
      <c r="A2060">
        <v>2052</v>
      </c>
      <c r="B2060">
        <f>IF(A2060&lt;=$B$2,SMALL('K_out calculations'!$I$2:INDEX('K_out calculations'!$I:$I,$B$2+1),A2060+1),NA())</f>
        <v>0</v>
      </c>
      <c r="C2060">
        <f t="shared" ref="C2060" si="2148">IF(ISNUMBER(B2060),C2059+B2060,NA())</f>
        <v>0</v>
      </c>
      <c r="D2060">
        <f t="shared" si="2146"/>
        <v>0.2431823571259189</v>
      </c>
      <c r="E2060">
        <f t="shared" si="2144"/>
        <v>0</v>
      </c>
      <c r="F2060">
        <f t="shared" si="2147"/>
        <v>0</v>
      </c>
    </row>
    <row r="2061" spans="1:6" x14ac:dyDescent="0.3">
      <c r="A2061">
        <v>2053</v>
      </c>
      <c r="B2061">
        <f>IF(A2061&lt;=$B$2,SMALL('K_out calculations'!$I$2:INDEX('K_out calculations'!$I:$I,$B$2+1),A2061+1),NA())</f>
        <v>0</v>
      </c>
      <c r="C2061">
        <f t="shared" ref="C2061" si="2149">IF(ISNUMBER(B2061),B2061,NA())</f>
        <v>0</v>
      </c>
      <c r="D2061">
        <f t="shared" si="2146"/>
        <v>0.24330092482807683</v>
      </c>
      <c r="E2061">
        <f t="shared" si="2144"/>
        <v>0</v>
      </c>
      <c r="F2061">
        <f t="shared" si="2147"/>
        <v>0</v>
      </c>
    </row>
    <row r="2062" spans="1:6" x14ac:dyDescent="0.3">
      <c r="A2062">
        <v>2054</v>
      </c>
      <c r="B2062">
        <f>IF(A2062&lt;=$B$2,SMALL('K_out calculations'!$I$2:INDEX('K_out calculations'!$I:$I,$B$2+1),A2062+1),NA())</f>
        <v>0</v>
      </c>
      <c r="C2062">
        <f t="shared" ref="C2062" si="2150">IF(ISNUMBER(B2062),C2061+B2062,NA())</f>
        <v>0</v>
      </c>
      <c r="D2062">
        <f t="shared" si="2146"/>
        <v>0.24341949253023476</v>
      </c>
      <c r="E2062">
        <f t="shared" si="2144"/>
        <v>0</v>
      </c>
      <c r="F2062">
        <f t="shared" si="2147"/>
        <v>0</v>
      </c>
    </row>
    <row r="2063" spans="1:6" x14ac:dyDescent="0.3">
      <c r="A2063">
        <v>2055</v>
      </c>
      <c r="B2063">
        <f>IF(A2063&lt;=$B$2,SMALL('K_out calculations'!$I$2:INDEX('K_out calculations'!$I:$I,$B$2+1),A2063+1),NA())</f>
        <v>0</v>
      </c>
      <c r="C2063">
        <f t="shared" ref="C2063" si="2151">IF(ISNUMBER(B2063),B2063,NA())</f>
        <v>0</v>
      </c>
      <c r="D2063">
        <f t="shared" si="2146"/>
        <v>0.24353806023239269</v>
      </c>
      <c r="E2063">
        <f t="shared" si="2144"/>
        <v>0</v>
      </c>
      <c r="F2063">
        <f t="shared" si="2147"/>
        <v>0</v>
      </c>
    </row>
    <row r="2064" spans="1:6" x14ac:dyDescent="0.3">
      <c r="A2064">
        <v>2056</v>
      </c>
      <c r="B2064">
        <f>IF(A2064&lt;=$B$2,SMALL('K_out calculations'!$I$2:INDEX('K_out calculations'!$I:$I,$B$2+1),A2064+1),NA())</f>
        <v>0</v>
      </c>
      <c r="C2064">
        <f t="shared" ref="C2064" si="2152">IF(ISNUMBER(B2064),C2063+B2064,NA())</f>
        <v>0</v>
      </c>
      <c r="D2064">
        <f t="shared" si="2146"/>
        <v>0.24365662793455062</v>
      </c>
      <c r="E2064">
        <f t="shared" si="2144"/>
        <v>0</v>
      </c>
      <c r="F2064">
        <f t="shared" si="2147"/>
        <v>0</v>
      </c>
    </row>
    <row r="2065" spans="1:6" x14ac:dyDescent="0.3">
      <c r="A2065">
        <v>2057</v>
      </c>
      <c r="B2065">
        <f>IF(A2065&lt;=$B$2,SMALL('K_out calculations'!$I$2:INDEX('K_out calculations'!$I:$I,$B$2+1),A2065+1),NA())</f>
        <v>0</v>
      </c>
      <c r="C2065">
        <f t="shared" ref="C2065" si="2153">IF(ISNUMBER(B2065),B2065,NA())</f>
        <v>0</v>
      </c>
      <c r="D2065">
        <f t="shared" si="2146"/>
        <v>0.24377519563670855</v>
      </c>
      <c r="E2065">
        <f t="shared" si="2144"/>
        <v>0</v>
      </c>
      <c r="F2065">
        <f t="shared" si="2147"/>
        <v>0</v>
      </c>
    </row>
    <row r="2066" spans="1:6" x14ac:dyDescent="0.3">
      <c r="A2066">
        <v>2058</v>
      </c>
      <c r="B2066">
        <f>IF(A2066&lt;=$B$2,SMALL('K_out calculations'!$I$2:INDEX('K_out calculations'!$I:$I,$B$2+1),A2066+1),NA())</f>
        <v>0</v>
      </c>
      <c r="C2066">
        <f t="shared" ref="C2066" si="2154">IF(ISNUMBER(B2066),C2065+B2066,NA())</f>
        <v>0</v>
      </c>
      <c r="D2066">
        <f t="shared" si="2146"/>
        <v>0.2438937633388665</v>
      </c>
      <c r="E2066">
        <f t="shared" si="2144"/>
        <v>0</v>
      </c>
      <c r="F2066">
        <f t="shared" si="2147"/>
        <v>0</v>
      </c>
    </row>
    <row r="2067" spans="1:6" x14ac:dyDescent="0.3">
      <c r="A2067">
        <v>2059</v>
      </c>
      <c r="B2067">
        <f>IF(A2067&lt;=$B$2,SMALL('K_out calculations'!$I$2:INDEX('K_out calculations'!$I:$I,$B$2+1),A2067+1),NA())</f>
        <v>0</v>
      </c>
      <c r="C2067">
        <f t="shared" ref="C2067" si="2155">IF(ISNUMBER(B2067),B2067,NA())</f>
        <v>0</v>
      </c>
      <c r="D2067">
        <f t="shared" si="2146"/>
        <v>0.24401233104102443</v>
      </c>
      <c r="E2067">
        <f t="shared" si="2144"/>
        <v>0</v>
      </c>
      <c r="F2067">
        <f t="shared" si="2147"/>
        <v>0</v>
      </c>
    </row>
    <row r="2068" spans="1:6" x14ac:dyDescent="0.3">
      <c r="A2068">
        <v>2060</v>
      </c>
      <c r="B2068">
        <f>IF(A2068&lt;=$B$2,SMALL('K_out calculations'!$I$2:INDEX('K_out calculations'!$I:$I,$B$2+1),A2068+1),NA())</f>
        <v>0</v>
      </c>
      <c r="C2068">
        <f t="shared" ref="C2068" si="2156">IF(ISNUMBER(B2068),C2067+B2068,NA())</f>
        <v>0</v>
      </c>
      <c r="D2068">
        <f t="shared" si="2146"/>
        <v>0.24413089874318236</v>
      </c>
      <c r="E2068">
        <f t="shared" si="2144"/>
        <v>0</v>
      </c>
      <c r="F2068">
        <f t="shared" si="2147"/>
        <v>0</v>
      </c>
    </row>
    <row r="2069" spans="1:6" x14ac:dyDescent="0.3">
      <c r="A2069">
        <v>2061</v>
      </c>
      <c r="B2069">
        <f>IF(A2069&lt;=$B$2,SMALL('K_out calculations'!$I$2:INDEX('K_out calculations'!$I:$I,$B$2+1),A2069+1),NA())</f>
        <v>0</v>
      </c>
      <c r="C2069">
        <f t="shared" ref="C2069" si="2157">IF(ISNUMBER(B2069),B2069,NA())</f>
        <v>0</v>
      </c>
      <c r="D2069">
        <f t="shared" si="2146"/>
        <v>0.24424946644534029</v>
      </c>
      <c r="E2069">
        <f t="shared" si="2144"/>
        <v>0</v>
      </c>
      <c r="F2069">
        <f t="shared" si="2147"/>
        <v>0</v>
      </c>
    </row>
    <row r="2070" spans="1:6" x14ac:dyDescent="0.3">
      <c r="A2070">
        <v>2062</v>
      </c>
      <c r="B2070">
        <f>IF(A2070&lt;=$B$2,SMALL('K_out calculations'!$I$2:INDEX('K_out calculations'!$I:$I,$B$2+1),A2070+1),NA())</f>
        <v>0</v>
      </c>
      <c r="C2070">
        <f t="shared" ref="C2070" si="2158">IF(ISNUMBER(B2070),C2069+B2070,NA())</f>
        <v>0</v>
      </c>
      <c r="D2070">
        <f t="shared" si="2146"/>
        <v>0.24436803414749822</v>
      </c>
      <c r="E2070">
        <f t="shared" si="2144"/>
        <v>0</v>
      </c>
      <c r="F2070">
        <f t="shared" si="2147"/>
        <v>0</v>
      </c>
    </row>
    <row r="2071" spans="1:6" x14ac:dyDescent="0.3">
      <c r="A2071">
        <v>2063</v>
      </c>
      <c r="B2071">
        <f>IF(A2071&lt;=$B$2,SMALL('K_out calculations'!$I$2:INDEX('K_out calculations'!$I:$I,$B$2+1),A2071+1),NA())</f>
        <v>0</v>
      </c>
      <c r="C2071">
        <f t="shared" ref="C2071" si="2159">IF(ISNUMBER(B2071),B2071,NA())</f>
        <v>0</v>
      </c>
      <c r="D2071">
        <f t="shared" si="2146"/>
        <v>0.24448660184965615</v>
      </c>
      <c r="E2071">
        <f t="shared" si="2144"/>
        <v>0</v>
      </c>
      <c r="F2071">
        <f t="shared" si="2147"/>
        <v>0</v>
      </c>
    </row>
    <row r="2072" spans="1:6" x14ac:dyDescent="0.3">
      <c r="A2072">
        <v>2064</v>
      </c>
      <c r="B2072">
        <f>IF(A2072&lt;=$B$2,SMALL('K_out calculations'!$I$2:INDEX('K_out calculations'!$I:$I,$B$2+1),A2072+1),NA())</f>
        <v>0</v>
      </c>
      <c r="C2072">
        <f t="shared" ref="C2072" si="2160">IF(ISNUMBER(B2072),C2071+B2072,NA())</f>
        <v>0</v>
      </c>
      <c r="D2072">
        <f t="shared" si="2146"/>
        <v>0.24460516955181408</v>
      </c>
      <c r="E2072">
        <f t="shared" si="2144"/>
        <v>0</v>
      </c>
      <c r="F2072">
        <f t="shared" si="2147"/>
        <v>0</v>
      </c>
    </row>
    <row r="2073" spans="1:6" x14ac:dyDescent="0.3">
      <c r="A2073">
        <v>2065</v>
      </c>
      <c r="B2073">
        <f>IF(A2073&lt;=$B$2,SMALL('K_out calculations'!$I$2:INDEX('K_out calculations'!$I:$I,$B$2+1),A2073+1),NA())</f>
        <v>0</v>
      </c>
      <c r="C2073">
        <f t="shared" ref="C2073" si="2161">IF(ISNUMBER(B2073),B2073,NA())</f>
        <v>0</v>
      </c>
      <c r="D2073">
        <f t="shared" si="2146"/>
        <v>0.24472373725397201</v>
      </c>
      <c r="E2073">
        <f t="shared" si="2144"/>
        <v>0</v>
      </c>
      <c r="F2073">
        <f t="shared" si="2147"/>
        <v>0</v>
      </c>
    </row>
    <row r="2074" spans="1:6" x14ac:dyDescent="0.3">
      <c r="A2074">
        <v>2066</v>
      </c>
      <c r="B2074">
        <f>IF(A2074&lt;=$B$2,SMALL('K_out calculations'!$I$2:INDEX('K_out calculations'!$I:$I,$B$2+1),A2074+1),NA())</f>
        <v>0</v>
      </c>
      <c r="C2074">
        <f t="shared" ref="C2074" si="2162">IF(ISNUMBER(B2074),C2073+B2074,NA())</f>
        <v>0</v>
      </c>
      <c r="D2074">
        <f t="shared" si="2146"/>
        <v>0.24484230495612996</v>
      </c>
      <c r="E2074">
        <f t="shared" si="2144"/>
        <v>0</v>
      </c>
      <c r="F2074">
        <f t="shared" si="2147"/>
        <v>0</v>
      </c>
    </row>
    <row r="2075" spans="1:6" x14ac:dyDescent="0.3">
      <c r="A2075">
        <v>2067</v>
      </c>
      <c r="B2075">
        <f>IF(A2075&lt;=$B$2,SMALL('K_out calculations'!$I$2:INDEX('K_out calculations'!$I:$I,$B$2+1),A2075+1),NA())</f>
        <v>0</v>
      </c>
      <c r="C2075">
        <f t="shared" ref="C2075" si="2163">IF(ISNUMBER(B2075),B2075,NA())</f>
        <v>0</v>
      </c>
      <c r="D2075">
        <f t="shared" si="2146"/>
        <v>0.24496087265828789</v>
      </c>
      <c r="E2075">
        <f t="shared" si="2144"/>
        <v>0</v>
      </c>
      <c r="F2075">
        <f t="shared" si="2147"/>
        <v>0</v>
      </c>
    </row>
    <row r="2076" spans="1:6" x14ac:dyDescent="0.3">
      <c r="A2076">
        <v>2068</v>
      </c>
      <c r="B2076">
        <f>IF(A2076&lt;=$B$2,SMALL('K_out calculations'!$I$2:INDEX('K_out calculations'!$I:$I,$B$2+1),A2076+1),NA())</f>
        <v>0</v>
      </c>
      <c r="C2076">
        <f t="shared" ref="C2076" si="2164">IF(ISNUMBER(B2076),C2075+B2076,NA())</f>
        <v>0</v>
      </c>
      <c r="D2076">
        <f t="shared" si="2146"/>
        <v>0.24507944036044582</v>
      </c>
      <c r="E2076">
        <f t="shared" si="2144"/>
        <v>0</v>
      </c>
      <c r="F2076">
        <f t="shared" si="2147"/>
        <v>0</v>
      </c>
    </row>
    <row r="2077" spans="1:6" x14ac:dyDescent="0.3">
      <c r="A2077">
        <v>2069</v>
      </c>
      <c r="B2077">
        <f>IF(A2077&lt;=$B$2,SMALL('K_out calculations'!$I$2:INDEX('K_out calculations'!$I:$I,$B$2+1),A2077+1),NA())</f>
        <v>0</v>
      </c>
      <c r="C2077">
        <f t="shared" ref="C2077" si="2165">IF(ISNUMBER(B2077),B2077,NA())</f>
        <v>0</v>
      </c>
      <c r="D2077">
        <f t="shared" si="2146"/>
        <v>0.24519800806260375</v>
      </c>
      <c r="E2077">
        <f t="shared" si="2144"/>
        <v>0</v>
      </c>
      <c r="F2077">
        <f t="shared" si="2147"/>
        <v>0</v>
      </c>
    </row>
    <row r="2078" spans="1:6" x14ac:dyDescent="0.3">
      <c r="A2078">
        <v>2070</v>
      </c>
      <c r="B2078">
        <f>IF(A2078&lt;=$B$2,SMALL('K_out calculations'!$I$2:INDEX('K_out calculations'!$I:$I,$B$2+1),A2078+1),NA())</f>
        <v>0</v>
      </c>
      <c r="C2078">
        <f t="shared" ref="C2078" si="2166">IF(ISNUMBER(B2078),C2077+B2078,NA())</f>
        <v>0</v>
      </c>
      <c r="D2078">
        <f t="shared" si="2146"/>
        <v>0.24531657576476168</v>
      </c>
      <c r="E2078">
        <f t="shared" si="2144"/>
        <v>0</v>
      </c>
      <c r="F2078">
        <f t="shared" si="2147"/>
        <v>0</v>
      </c>
    </row>
    <row r="2079" spans="1:6" x14ac:dyDescent="0.3">
      <c r="A2079">
        <v>2071</v>
      </c>
      <c r="B2079">
        <f>IF(A2079&lt;=$B$2,SMALL('K_out calculations'!$I$2:INDEX('K_out calculations'!$I:$I,$B$2+1),A2079+1),NA())</f>
        <v>0</v>
      </c>
      <c r="C2079">
        <f t="shared" ref="C2079" si="2167">IF(ISNUMBER(B2079),B2079,NA())</f>
        <v>0</v>
      </c>
      <c r="D2079">
        <f t="shared" si="2146"/>
        <v>0.24543514346691961</v>
      </c>
      <c r="E2079">
        <f t="shared" si="2144"/>
        <v>0</v>
      </c>
      <c r="F2079">
        <f t="shared" si="2147"/>
        <v>0</v>
      </c>
    </row>
    <row r="2080" spans="1:6" x14ac:dyDescent="0.3">
      <c r="A2080">
        <v>2072</v>
      </c>
      <c r="B2080">
        <f>IF(A2080&lt;=$B$2,SMALL('K_out calculations'!$I$2:INDEX('K_out calculations'!$I:$I,$B$2+1),A2080+1),NA())</f>
        <v>0</v>
      </c>
      <c r="C2080">
        <f t="shared" ref="C2080" si="2168">IF(ISNUMBER(B2080),C2079+B2080,NA())</f>
        <v>0</v>
      </c>
      <c r="D2080">
        <f t="shared" si="2146"/>
        <v>0.24555371116907754</v>
      </c>
      <c r="E2080">
        <f t="shared" si="2144"/>
        <v>0</v>
      </c>
      <c r="F2080">
        <f t="shared" si="2147"/>
        <v>0</v>
      </c>
    </row>
    <row r="2081" spans="1:6" x14ac:dyDescent="0.3">
      <c r="A2081">
        <v>2073</v>
      </c>
      <c r="B2081">
        <f>IF(A2081&lt;=$B$2,SMALL('K_out calculations'!$I$2:INDEX('K_out calculations'!$I:$I,$B$2+1),A2081+1),NA())</f>
        <v>0</v>
      </c>
      <c r="C2081">
        <f t="shared" ref="C2081" si="2169">IF(ISNUMBER(B2081),B2081,NA())</f>
        <v>0</v>
      </c>
      <c r="D2081">
        <f t="shared" si="2146"/>
        <v>0.24567227887123547</v>
      </c>
      <c r="E2081">
        <f t="shared" si="2144"/>
        <v>0</v>
      </c>
      <c r="F2081">
        <f t="shared" si="2147"/>
        <v>0</v>
      </c>
    </row>
    <row r="2082" spans="1:6" x14ac:dyDescent="0.3">
      <c r="A2082">
        <v>2074</v>
      </c>
      <c r="B2082">
        <f>IF(A2082&lt;=$B$2,SMALL('K_out calculations'!$I$2:INDEX('K_out calculations'!$I:$I,$B$2+1),A2082+1),NA())</f>
        <v>0</v>
      </c>
      <c r="C2082">
        <f t="shared" ref="C2082" si="2170">IF(ISNUMBER(B2082),C2081+B2082,NA())</f>
        <v>0</v>
      </c>
      <c r="D2082">
        <f t="shared" si="2146"/>
        <v>0.2457908465733934</v>
      </c>
      <c r="E2082">
        <f t="shared" si="2144"/>
        <v>0</v>
      </c>
      <c r="F2082">
        <f t="shared" si="2147"/>
        <v>0</v>
      </c>
    </row>
    <row r="2083" spans="1:6" x14ac:dyDescent="0.3">
      <c r="A2083">
        <v>2075</v>
      </c>
      <c r="B2083">
        <f>IF(A2083&lt;=$B$2,SMALL('K_out calculations'!$I$2:INDEX('K_out calculations'!$I:$I,$B$2+1),A2083+1),NA())</f>
        <v>0</v>
      </c>
      <c r="C2083">
        <f t="shared" ref="C2083" si="2171">IF(ISNUMBER(B2083),B2083,NA())</f>
        <v>0</v>
      </c>
      <c r="D2083">
        <f t="shared" si="2146"/>
        <v>0.24590941427555135</v>
      </c>
      <c r="E2083">
        <f t="shared" si="2144"/>
        <v>0</v>
      </c>
      <c r="F2083">
        <f t="shared" si="2147"/>
        <v>0</v>
      </c>
    </row>
    <row r="2084" spans="1:6" x14ac:dyDescent="0.3">
      <c r="A2084">
        <v>2076</v>
      </c>
      <c r="B2084">
        <f>IF(A2084&lt;=$B$2,SMALL('K_out calculations'!$I$2:INDEX('K_out calculations'!$I:$I,$B$2+1),A2084+1),NA())</f>
        <v>0</v>
      </c>
      <c r="C2084">
        <f t="shared" ref="C2084" si="2172">IF(ISNUMBER(B2084),C2083+B2084,NA())</f>
        <v>0</v>
      </c>
      <c r="D2084">
        <f t="shared" si="2146"/>
        <v>0.24602798197770928</v>
      </c>
      <c r="E2084">
        <f t="shared" si="2144"/>
        <v>0</v>
      </c>
      <c r="F2084">
        <f t="shared" si="2147"/>
        <v>0</v>
      </c>
    </row>
    <row r="2085" spans="1:6" x14ac:dyDescent="0.3">
      <c r="A2085">
        <v>2077</v>
      </c>
      <c r="B2085">
        <f>IF(A2085&lt;=$B$2,SMALL('K_out calculations'!$I$2:INDEX('K_out calculations'!$I:$I,$B$2+1),A2085+1),NA())</f>
        <v>0</v>
      </c>
      <c r="C2085">
        <f t="shared" ref="C2085" si="2173">IF(ISNUMBER(B2085),B2085,NA())</f>
        <v>0</v>
      </c>
      <c r="D2085">
        <f t="shared" si="2146"/>
        <v>0.24614654967986721</v>
      </c>
      <c r="E2085">
        <f t="shared" si="2144"/>
        <v>0</v>
      </c>
      <c r="F2085">
        <f t="shared" si="2147"/>
        <v>0</v>
      </c>
    </row>
    <row r="2086" spans="1:6" x14ac:dyDescent="0.3">
      <c r="A2086">
        <v>2078</v>
      </c>
      <c r="B2086">
        <f>IF(A2086&lt;=$B$2,SMALL('K_out calculations'!$I$2:INDEX('K_out calculations'!$I:$I,$B$2+1),A2086+1),NA())</f>
        <v>0</v>
      </c>
      <c r="C2086">
        <f t="shared" ref="C2086" si="2174">IF(ISNUMBER(B2086),C2085+B2086,NA())</f>
        <v>0</v>
      </c>
      <c r="D2086">
        <f t="shared" si="2146"/>
        <v>0.24626511738202514</v>
      </c>
      <c r="E2086">
        <f t="shared" si="2144"/>
        <v>0</v>
      </c>
      <c r="F2086">
        <f t="shared" si="2147"/>
        <v>0</v>
      </c>
    </row>
    <row r="2087" spans="1:6" x14ac:dyDescent="0.3">
      <c r="A2087">
        <v>2079</v>
      </c>
      <c r="B2087">
        <f>IF(A2087&lt;=$B$2,SMALL('K_out calculations'!$I$2:INDEX('K_out calculations'!$I:$I,$B$2+1),A2087+1),NA())</f>
        <v>0</v>
      </c>
      <c r="C2087">
        <f t="shared" ref="C2087" si="2175">IF(ISNUMBER(B2087),B2087,NA())</f>
        <v>0</v>
      </c>
      <c r="D2087">
        <f t="shared" si="2146"/>
        <v>0.24638368508418307</v>
      </c>
      <c r="E2087">
        <f t="shared" si="2144"/>
        <v>0</v>
      </c>
      <c r="F2087">
        <f t="shared" si="2147"/>
        <v>0</v>
      </c>
    </row>
    <row r="2088" spans="1:6" x14ac:dyDescent="0.3">
      <c r="A2088">
        <v>2080</v>
      </c>
      <c r="B2088">
        <f>IF(A2088&lt;=$B$2,SMALL('K_out calculations'!$I$2:INDEX('K_out calculations'!$I:$I,$B$2+1),A2088+1),NA())</f>
        <v>0</v>
      </c>
      <c r="C2088">
        <f t="shared" ref="C2088" si="2176">IF(ISNUMBER(B2088),C2087+B2088,NA())</f>
        <v>0</v>
      </c>
      <c r="D2088">
        <f t="shared" si="2146"/>
        <v>0.246502252786341</v>
      </c>
      <c r="E2088">
        <f t="shared" si="2144"/>
        <v>0</v>
      </c>
      <c r="F2088">
        <f t="shared" si="2147"/>
        <v>0</v>
      </c>
    </row>
    <row r="2089" spans="1:6" x14ac:dyDescent="0.3">
      <c r="A2089">
        <v>2081</v>
      </c>
      <c r="B2089">
        <f>IF(A2089&lt;=$B$2,SMALL('K_out calculations'!$I$2:INDEX('K_out calculations'!$I:$I,$B$2+1),A2089+1),NA())</f>
        <v>0</v>
      </c>
      <c r="C2089">
        <f t="shared" ref="C2089" si="2177">IF(ISNUMBER(B2089),B2089,NA())</f>
        <v>0</v>
      </c>
      <c r="D2089">
        <f t="shared" si="2146"/>
        <v>0.24662082048849893</v>
      </c>
      <c r="E2089">
        <f t="shared" si="2144"/>
        <v>0</v>
      </c>
      <c r="F2089">
        <f t="shared" si="2147"/>
        <v>0</v>
      </c>
    </row>
    <row r="2090" spans="1:6" x14ac:dyDescent="0.3">
      <c r="A2090">
        <v>2082</v>
      </c>
      <c r="B2090">
        <f>IF(A2090&lt;=$B$2,SMALL('K_out calculations'!$I$2:INDEX('K_out calculations'!$I:$I,$B$2+1),A2090+1),NA())</f>
        <v>0</v>
      </c>
      <c r="C2090">
        <f t="shared" ref="C2090" si="2178">IF(ISNUMBER(B2090),C2089+B2090,NA())</f>
        <v>0</v>
      </c>
      <c r="D2090">
        <f t="shared" si="2146"/>
        <v>0.24673938819065686</v>
      </c>
      <c r="E2090">
        <f t="shared" si="2144"/>
        <v>0</v>
      </c>
      <c r="F2090">
        <f t="shared" si="2147"/>
        <v>0</v>
      </c>
    </row>
    <row r="2091" spans="1:6" x14ac:dyDescent="0.3">
      <c r="A2091">
        <v>2083</v>
      </c>
      <c r="B2091">
        <f>IF(A2091&lt;=$B$2,SMALL('K_out calculations'!$I$2:INDEX('K_out calculations'!$I:$I,$B$2+1),A2091+1),NA())</f>
        <v>0</v>
      </c>
      <c r="C2091">
        <f t="shared" ref="C2091" si="2179">IF(ISNUMBER(B2091),B2091,NA())</f>
        <v>0</v>
      </c>
      <c r="D2091">
        <f t="shared" si="2146"/>
        <v>0.24685795589281478</v>
      </c>
      <c r="E2091">
        <f t="shared" si="2144"/>
        <v>0</v>
      </c>
      <c r="F2091">
        <f t="shared" si="2147"/>
        <v>0</v>
      </c>
    </row>
    <row r="2092" spans="1:6" x14ac:dyDescent="0.3">
      <c r="A2092">
        <v>2084</v>
      </c>
      <c r="B2092">
        <f>IF(A2092&lt;=$B$2,SMALL('K_out calculations'!$I$2:INDEX('K_out calculations'!$I:$I,$B$2+1),A2092+1),NA())</f>
        <v>0</v>
      </c>
      <c r="C2092">
        <f t="shared" ref="C2092" si="2180">IF(ISNUMBER(B2092),C2091+B2092,NA())</f>
        <v>0</v>
      </c>
      <c r="D2092">
        <f t="shared" si="2146"/>
        <v>0.24697652359497274</v>
      </c>
      <c r="E2092">
        <f t="shared" si="2144"/>
        <v>0</v>
      </c>
      <c r="F2092">
        <f t="shared" si="2147"/>
        <v>0</v>
      </c>
    </row>
    <row r="2093" spans="1:6" x14ac:dyDescent="0.3">
      <c r="A2093">
        <v>2085</v>
      </c>
      <c r="B2093">
        <f>IF(A2093&lt;=$B$2,SMALL('K_out calculations'!$I$2:INDEX('K_out calculations'!$I:$I,$B$2+1),A2093+1),NA())</f>
        <v>0</v>
      </c>
      <c r="C2093">
        <f t="shared" ref="C2093" si="2181">IF(ISNUMBER(B2093),B2093,NA())</f>
        <v>0</v>
      </c>
      <c r="D2093">
        <f t="shared" si="2146"/>
        <v>0.24709509129713067</v>
      </c>
      <c r="E2093">
        <f t="shared" si="2144"/>
        <v>0</v>
      </c>
      <c r="F2093">
        <f t="shared" si="2147"/>
        <v>0</v>
      </c>
    </row>
    <row r="2094" spans="1:6" x14ac:dyDescent="0.3">
      <c r="A2094">
        <v>2086</v>
      </c>
      <c r="B2094">
        <f>IF(A2094&lt;=$B$2,SMALL('K_out calculations'!$I$2:INDEX('K_out calculations'!$I:$I,$B$2+1),A2094+1),NA())</f>
        <v>0</v>
      </c>
      <c r="C2094">
        <f t="shared" ref="C2094" si="2182">IF(ISNUMBER(B2094),C2093+B2094,NA())</f>
        <v>0</v>
      </c>
      <c r="D2094">
        <f t="shared" si="2146"/>
        <v>0.2472136589992886</v>
      </c>
      <c r="E2094">
        <f t="shared" si="2144"/>
        <v>0</v>
      </c>
      <c r="F2094">
        <f t="shared" si="2147"/>
        <v>0</v>
      </c>
    </row>
    <row r="2095" spans="1:6" x14ac:dyDescent="0.3">
      <c r="A2095">
        <v>2087</v>
      </c>
      <c r="B2095">
        <f>IF(A2095&lt;=$B$2,SMALL('K_out calculations'!$I$2:INDEX('K_out calculations'!$I:$I,$B$2+1),A2095+1),NA())</f>
        <v>0</v>
      </c>
      <c r="C2095">
        <f t="shared" ref="C2095" si="2183">IF(ISNUMBER(B2095),B2095,NA())</f>
        <v>0</v>
      </c>
      <c r="D2095">
        <f t="shared" si="2146"/>
        <v>0.24733222670144653</v>
      </c>
      <c r="E2095">
        <f t="shared" si="2144"/>
        <v>0</v>
      </c>
      <c r="F2095">
        <f t="shared" si="2147"/>
        <v>0</v>
      </c>
    </row>
    <row r="2096" spans="1:6" x14ac:dyDescent="0.3">
      <c r="A2096">
        <v>2088</v>
      </c>
      <c r="B2096">
        <f>IF(A2096&lt;=$B$2,SMALL('K_out calculations'!$I$2:INDEX('K_out calculations'!$I:$I,$B$2+1),A2096+1),NA())</f>
        <v>0</v>
      </c>
      <c r="C2096">
        <f t="shared" ref="C2096" si="2184">IF(ISNUMBER(B2096),C2095+B2096,NA())</f>
        <v>0</v>
      </c>
      <c r="D2096">
        <f t="shared" si="2146"/>
        <v>0.24745079440360446</v>
      </c>
      <c r="E2096">
        <f t="shared" si="2144"/>
        <v>0</v>
      </c>
      <c r="F2096">
        <f t="shared" si="2147"/>
        <v>0</v>
      </c>
    </row>
    <row r="2097" spans="1:6" x14ac:dyDescent="0.3">
      <c r="A2097">
        <v>2089</v>
      </c>
      <c r="B2097">
        <f>IF(A2097&lt;=$B$2,SMALL('K_out calculations'!$I$2:INDEX('K_out calculations'!$I:$I,$B$2+1),A2097+1),NA())</f>
        <v>0</v>
      </c>
      <c r="C2097">
        <f t="shared" ref="C2097" si="2185">IF(ISNUMBER(B2097),B2097,NA())</f>
        <v>0</v>
      </c>
      <c r="D2097">
        <f t="shared" si="2146"/>
        <v>0.24756936210576239</v>
      </c>
      <c r="E2097">
        <f t="shared" si="2144"/>
        <v>0</v>
      </c>
      <c r="F2097">
        <f t="shared" si="2147"/>
        <v>0</v>
      </c>
    </row>
    <row r="2098" spans="1:6" x14ac:dyDescent="0.3">
      <c r="A2098">
        <v>2090</v>
      </c>
      <c r="B2098">
        <f>IF(A2098&lt;=$B$2,SMALL('K_out calculations'!$I$2:INDEX('K_out calculations'!$I:$I,$B$2+1),A2098+1),NA())</f>
        <v>0</v>
      </c>
      <c r="C2098">
        <f t="shared" ref="C2098" si="2186">IF(ISNUMBER(B2098),C2097+B2098,NA())</f>
        <v>0</v>
      </c>
      <c r="D2098">
        <f t="shared" si="2146"/>
        <v>0.24768792980792032</v>
      </c>
      <c r="E2098">
        <f t="shared" si="2144"/>
        <v>0</v>
      </c>
      <c r="F2098">
        <f t="shared" si="2147"/>
        <v>0</v>
      </c>
    </row>
    <row r="2099" spans="1:6" x14ac:dyDescent="0.3">
      <c r="A2099">
        <v>2091</v>
      </c>
      <c r="B2099">
        <f>IF(A2099&lt;=$B$2,SMALL('K_out calculations'!$I$2:INDEX('K_out calculations'!$I:$I,$B$2+1),A2099+1),NA())</f>
        <v>0</v>
      </c>
      <c r="C2099">
        <f t="shared" ref="C2099" si="2187">IF(ISNUMBER(B2099),B2099,NA())</f>
        <v>0</v>
      </c>
      <c r="D2099">
        <f t="shared" si="2146"/>
        <v>0.24780649751007824</v>
      </c>
      <c r="E2099">
        <f t="shared" si="2144"/>
        <v>0</v>
      </c>
      <c r="F2099">
        <f t="shared" si="2147"/>
        <v>0</v>
      </c>
    </row>
    <row r="2100" spans="1:6" x14ac:dyDescent="0.3">
      <c r="A2100">
        <v>2092</v>
      </c>
      <c r="B2100">
        <f>IF(A2100&lt;=$B$2,SMALL('K_out calculations'!$I$2:INDEX('K_out calculations'!$I:$I,$B$2+1),A2100+1),NA())</f>
        <v>0</v>
      </c>
      <c r="C2100">
        <f t="shared" ref="C2100" si="2188">IF(ISNUMBER(B2100),C2099+B2100,NA())</f>
        <v>0</v>
      </c>
      <c r="D2100">
        <f t="shared" si="2146"/>
        <v>0.24792506521223617</v>
      </c>
      <c r="E2100">
        <f t="shared" si="2144"/>
        <v>0</v>
      </c>
      <c r="F2100">
        <f t="shared" si="2147"/>
        <v>0</v>
      </c>
    </row>
    <row r="2101" spans="1:6" x14ac:dyDescent="0.3">
      <c r="A2101">
        <v>2093</v>
      </c>
      <c r="B2101">
        <f>IF(A2101&lt;=$B$2,SMALL('K_out calculations'!$I$2:INDEX('K_out calculations'!$I:$I,$B$2+1),A2101+1),NA())</f>
        <v>0</v>
      </c>
      <c r="C2101">
        <f t="shared" ref="C2101" si="2189">IF(ISNUMBER(B2101),B2101,NA())</f>
        <v>0</v>
      </c>
      <c r="D2101">
        <f t="shared" si="2146"/>
        <v>0.24804363291439413</v>
      </c>
      <c r="E2101">
        <f t="shared" si="2144"/>
        <v>0</v>
      </c>
      <c r="F2101">
        <f t="shared" si="2147"/>
        <v>0</v>
      </c>
    </row>
    <row r="2102" spans="1:6" x14ac:dyDescent="0.3">
      <c r="A2102">
        <v>2094</v>
      </c>
      <c r="B2102">
        <f>IF(A2102&lt;=$B$2,SMALL('K_out calculations'!$I$2:INDEX('K_out calculations'!$I:$I,$B$2+1),A2102+1),NA())</f>
        <v>0</v>
      </c>
      <c r="C2102">
        <f t="shared" ref="C2102" si="2190">IF(ISNUMBER(B2102),C2101+B2102,NA())</f>
        <v>0</v>
      </c>
      <c r="D2102">
        <f t="shared" si="2146"/>
        <v>0.24816220061655206</v>
      </c>
      <c r="E2102">
        <f t="shared" si="2144"/>
        <v>0</v>
      </c>
      <c r="F2102">
        <f t="shared" si="2147"/>
        <v>0</v>
      </c>
    </row>
    <row r="2103" spans="1:6" x14ac:dyDescent="0.3">
      <c r="A2103">
        <v>2095</v>
      </c>
      <c r="B2103">
        <f>IF(A2103&lt;=$B$2,SMALL('K_out calculations'!$I$2:INDEX('K_out calculations'!$I:$I,$B$2+1),A2103+1),NA())</f>
        <v>0</v>
      </c>
      <c r="C2103">
        <f t="shared" ref="C2103" si="2191">IF(ISNUMBER(B2103),B2103,NA())</f>
        <v>0</v>
      </c>
      <c r="D2103">
        <f t="shared" si="2146"/>
        <v>0.24828076831870999</v>
      </c>
      <c r="E2103">
        <f t="shared" si="2144"/>
        <v>0</v>
      </c>
      <c r="F2103">
        <f t="shared" si="2147"/>
        <v>0</v>
      </c>
    </row>
    <row r="2104" spans="1:6" x14ac:dyDescent="0.3">
      <c r="A2104">
        <v>2096</v>
      </c>
      <c r="B2104">
        <f>IF(A2104&lt;=$B$2,SMALL('K_out calculations'!$I$2:INDEX('K_out calculations'!$I:$I,$B$2+1),A2104+1),NA())</f>
        <v>0</v>
      </c>
      <c r="C2104">
        <f t="shared" ref="C2104" si="2192">IF(ISNUMBER(B2104),C2103+B2104,NA())</f>
        <v>0</v>
      </c>
      <c r="D2104">
        <f t="shared" si="2146"/>
        <v>0.24839933602086792</v>
      </c>
      <c r="E2104">
        <f t="shared" si="2144"/>
        <v>0</v>
      </c>
      <c r="F2104">
        <f t="shared" si="2147"/>
        <v>0</v>
      </c>
    </row>
    <row r="2105" spans="1:6" x14ac:dyDescent="0.3">
      <c r="A2105">
        <v>2097</v>
      </c>
      <c r="B2105">
        <f>IF(A2105&lt;=$B$2,SMALL('K_out calculations'!$I$2:INDEX('K_out calculations'!$I:$I,$B$2+1),A2105+1),NA())</f>
        <v>0</v>
      </c>
      <c r="C2105">
        <f t="shared" ref="C2105" si="2193">IF(ISNUMBER(B2105),B2105,NA())</f>
        <v>0</v>
      </c>
      <c r="D2105">
        <f t="shared" si="2146"/>
        <v>0.24851790372302585</v>
      </c>
      <c r="E2105">
        <f t="shared" si="2144"/>
        <v>0</v>
      </c>
      <c r="F2105">
        <f t="shared" si="2147"/>
        <v>0</v>
      </c>
    </row>
    <row r="2106" spans="1:6" x14ac:dyDescent="0.3">
      <c r="A2106">
        <v>2098</v>
      </c>
      <c r="B2106">
        <f>IF(A2106&lt;=$B$2,SMALL('K_out calculations'!$I$2:INDEX('K_out calculations'!$I:$I,$B$2+1),A2106+1),NA())</f>
        <v>0</v>
      </c>
      <c r="C2106">
        <f t="shared" ref="C2106" si="2194">IF(ISNUMBER(B2106),C2105+B2106,NA())</f>
        <v>0</v>
      </c>
      <c r="D2106">
        <f t="shared" si="2146"/>
        <v>0.24863647142518377</v>
      </c>
      <c r="E2106">
        <f t="shared" si="2144"/>
        <v>0</v>
      </c>
      <c r="F2106">
        <f t="shared" si="2147"/>
        <v>0</v>
      </c>
    </row>
    <row r="2107" spans="1:6" x14ac:dyDescent="0.3">
      <c r="A2107">
        <v>2099</v>
      </c>
      <c r="B2107">
        <f>IF(A2107&lt;=$B$2,SMALL('K_out calculations'!$I$2:INDEX('K_out calculations'!$I:$I,$B$2+1),A2107+1),NA())</f>
        <v>0</v>
      </c>
      <c r="C2107">
        <f t="shared" ref="C2107" si="2195">IF(ISNUMBER(B2107),B2107,NA())</f>
        <v>0</v>
      </c>
      <c r="D2107">
        <f t="shared" si="2146"/>
        <v>0.2487550391273417</v>
      </c>
      <c r="E2107">
        <f t="shared" si="2144"/>
        <v>0</v>
      </c>
      <c r="F2107">
        <f t="shared" si="2147"/>
        <v>0</v>
      </c>
    </row>
    <row r="2108" spans="1:6" x14ac:dyDescent="0.3">
      <c r="A2108">
        <v>2100</v>
      </c>
      <c r="B2108">
        <f>IF(A2108&lt;=$B$2,SMALL('K_out calculations'!$I$2:INDEX('K_out calculations'!$I:$I,$B$2+1),A2108+1),NA())</f>
        <v>0</v>
      </c>
      <c r="C2108">
        <f t="shared" ref="C2108" si="2196">IF(ISNUMBER(B2108),C2107+B2108,NA())</f>
        <v>0</v>
      </c>
      <c r="D2108">
        <f t="shared" si="2146"/>
        <v>0.24887360682949963</v>
      </c>
      <c r="E2108">
        <f t="shared" si="2144"/>
        <v>0</v>
      </c>
      <c r="F2108">
        <f t="shared" si="2147"/>
        <v>0</v>
      </c>
    </row>
    <row r="2109" spans="1:6" x14ac:dyDescent="0.3">
      <c r="A2109">
        <v>2101</v>
      </c>
      <c r="B2109">
        <f>IF(A2109&lt;=$B$2,SMALL('K_out calculations'!$I$2:INDEX('K_out calculations'!$I:$I,$B$2+1),A2109+1),NA())</f>
        <v>0</v>
      </c>
      <c r="C2109">
        <f t="shared" ref="C2109" si="2197">IF(ISNUMBER(B2109),B2109,NA())</f>
        <v>0</v>
      </c>
      <c r="D2109">
        <f t="shared" si="2146"/>
        <v>0.24899217453165759</v>
      </c>
      <c r="E2109">
        <f t="shared" si="2144"/>
        <v>0</v>
      </c>
      <c r="F2109">
        <f t="shared" si="2147"/>
        <v>0</v>
      </c>
    </row>
    <row r="2110" spans="1:6" x14ac:dyDescent="0.3">
      <c r="A2110">
        <v>2102</v>
      </c>
      <c r="B2110">
        <f>IF(A2110&lt;=$B$2,SMALL('K_out calculations'!$I$2:INDEX('K_out calculations'!$I:$I,$B$2+1),A2110+1),NA())</f>
        <v>0</v>
      </c>
      <c r="C2110">
        <f t="shared" ref="C2110" si="2198">IF(ISNUMBER(B2110),C2109+B2110,NA())</f>
        <v>0</v>
      </c>
      <c r="D2110">
        <f t="shared" si="2146"/>
        <v>0.24911074223381552</v>
      </c>
      <c r="E2110">
        <f t="shared" si="2144"/>
        <v>0</v>
      </c>
      <c r="F2110">
        <f t="shared" si="2147"/>
        <v>0</v>
      </c>
    </row>
    <row r="2111" spans="1:6" x14ac:dyDescent="0.3">
      <c r="A2111">
        <v>2103</v>
      </c>
      <c r="B2111">
        <f>IF(A2111&lt;=$B$2,SMALL('K_out calculations'!$I$2:INDEX('K_out calculations'!$I:$I,$B$2+1),A2111+1),NA())</f>
        <v>0</v>
      </c>
      <c r="C2111">
        <f t="shared" ref="C2111" si="2199">IF(ISNUMBER(B2111),B2111,NA())</f>
        <v>0</v>
      </c>
      <c r="D2111">
        <f t="shared" si="2146"/>
        <v>0.24922930993597345</v>
      </c>
      <c r="E2111">
        <f t="shared" si="2144"/>
        <v>0</v>
      </c>
      <c r="F2111">
        <f t="shared" si="2147"/>
        <v>0</v>
      </c>
    </row>
    <row r="2112" spans="1:6" x14ac:dyDescent="0.3">
      <c r="A2112">
        <v>2104</v>
      </c>
      <c r="B2112">
        <f>IF(A2112&lt;=$B$2,SMALL('K_out calculations'!$I$2:INDEX('K_out calculations'!$I:$I,$B$2+1),A2112+1),NA())</f>
        <v>0</v>
      </c>
      <c r="C2112">
        <f t="shared" ref="C2112" si="2200">IF(ISNUMBER(B2112),C2111+B2112,NA())</f>
        <v>0</v>
      </c>
      <c r="D2112">
        <f t="shared" si="2146"/>
        <v>0.24934787763813138</v>
      </c>
      <c r="E2112">
        <f t="shared" si="2144"/>
        <v>0</v>
      </c>
      <c r="F2112">
        <f t="shared" si="2147"/>
        <v>0</v>
      </c>
    </row>
    <row r="2113" spans="1:6" x14ac:dyDescent="0.3">
      <c r="A2113">
        <v>2105</v>
      </c>
      <c r="B2113">
        <f>IF(A2113&lt;=$B$2,SMALL('K_out calculations'!$I$2:INDEX('K_out calculations'!$I:$I,$B$2+1),A2113+1),NA())</f>
        <v>0</v>
      </c>
      <c r="C2113">
        <f t="shared" ref="C2113" si="2201">IF(ISNUMBER(B2113),B2113,NA())</f>
        <v>0</v>
      </c>
      <c r="D2113">
        <f t="shared" si="2146"/>
        <v>0.24946644534028931</v>
      </c>
      <c r="E2113">
        <f t="shared" si="2144"/>
        <v>0</v>
      </c>
      <c r="F2113">
        <f t="shared" si="2147"/>
        <v>0</v>
      </c>
    </row>
    <row r="2114" spans="1:6" x14ac:dyDescent="0.3">
      <c r="A2114">
        <v>2106</v>
      </c>
      <c r="B2114">
        <f>IF(A2114&lt;=$B$2,SMALL('K_out calculations'!$I$2:INDEX('K_out calculations'!$I:$I,$B$2+1),A2114+1),NA())</f>
        <v>0</v>
      </c>
      <c r="C2114">
        <f t="shared" ref="C2114" si="2202">IF(ISNUMBER(B2114),C2113+B2114,NA())</f>
        <v>0</v>
      </c>
      <c r="D2114">
        <f t="shared" si="2146"/>
        <v>0.24958501304244723</v>
      </c>
      <c r="E2114">
        <f t="shared" si="2144"/>
        <v>0</v>
      </c>
      <c r="F2114">
        <f t="shared" si="2147"/>
        <v>0</v>
      </c>
    </row>
    <row r="2115" spans="1:6" x14ac:dyDescent="0.3">
      <c r="A2115">
        <v>2107</v>
      </c>
      <c r="B2115">
        <f>IF(A2115&lt;=$B$2,SMALL('K_out calculations'!$I$2:INDEX('K_out calculations'!$I:$I,$B$2+1),A2115+1),NA())</f>
        <v>0</v>
      </c>
      <c r="C2115">
        <f t="shared" ref="C2115" si="2203">IF(ISNUMBER(B2115),B2115,NA())</f>
        <v>0</v>
      </c>
      <c r="D2115">
        <f t="shared" si="2146"/>
        <v>0.24970358074460516</v>
      </c>
      <c r="E2115">
        <f t="shared" si="2144"/>
        <v>0</v>
      </c>
      <c r="F2115">
        <f t="shared" si="2147"/>
        <v>0</v>
      </c>
    </row>
    <row r="2116" spans="1:6" x14ac:dyDescent="0.3">
      <c r="A2116">
        <v>2108</v>
      </c>
      <c r="B2116">
        <f>IF(A2116&lt;=$B$2,SMALL('K_out calculations'!$I$2:INDEX('K_out calculations'!$I:$I,$B$2+1),A2116+1),NA())</f>
        <v>0</v>
      </c>
      <c r="C2116">
        <f t="shared" ref="C2116" si="2204">IF(ISNUMBER(B2116),C2115+B2116,NA())</f>
        <v>0</v>
      </c>
      <c r="D2116">
        <f t="shared" si="2146"/>
        <v>0.24982214844676309</v>
      </c>
      <c r="E2116">
        <f t="shared" si="2144"/>
        <v>0</v>
      </c>
      <c r="F2116">
        <f t="shared" si="2147"/>
        <v>0</v>
      </c>
    </row>
    <row r="2117" spans="1:6" x14ac:dyDescent="0.3">
      <c r="A2117">
        <v>2109</v>
      </c>
      <c r="B2117">
        <f>IF(A2117&lt;=$B$2,SMALL('K_out calculations'!$I$2:INDEX('K_out calculations'!$I:$I,$B$2+1),A2117+1),NA())</f>
        <v>0</v>
      </c>
      <c r="C2117">
        <f t="shared" ref="C2117" si="2205">IF(ISNUMBER(B2117),B2117,NA())</f>
        <v>0</v>
      </c>
      <c r="D2117">
        <f t="shared" si="2146"/>
        <v>0.24994071614892102</v>
      </c>
      <c r="E2117">
        <f t="shared" si="2144"/>
        <v>0</v>
      </c>
      <c r="F2117">
        <f t="shared" si="2147"/>
        <v>0</v>
      </c>
    </row>
    <row r="2118" spans="1:6" x14ac:dyDescent="0.3">
      <c r="A2118">
        <v>2110</v>
      </c>
      <c r="B2118">
        <f>IF(A2118&lt;=$B$2,SMALL('K_out calculations'!$I$2:INDEX('K_out calculations'!$I:$I,$B$2+1),A2118+1),NA())</f>
        <v>0</v>
      </c>
      <c r="C2118">
        <f t="shared" ref="C2118" si="2206">IF(ISNUMBER(B2118),C2117+B2118,NA())</f>
        <v>0</v>
      </c>
      <c r="D2118">
        <f t="shared" si="2146"/>
        <v>0.25005928385107895</v>
      </c>
      <c r="E2118">
        <f t="shared" si="2144"/>
        <v>0</v>
      </c>
      <c r="F2118">
        <f t="shared" si="2147"/>
        <v>0</v>
      </c>
    </row>
    <row r="2119" spans="1:6" x14ac:dyDescent="0.3">
      <c r="A2119">
        <v>2111</v>
      </c>
      <c r="B2119">
        <f>IF(A2119&lt;=$B$2,SMALL('K_out calculations'!$I$2:INDEX('K_out calculations'!$I:$I,$B$2+1),A2119+1),NA())</f>
        <v>0</v>
      </c>
      <c r="C2119">
        <f t="shared" ref="C2119" si="2207">IF(ISNUMBER(B2119),B2119,NA())</f>
        <v>0</v>
      </c>
      <c r="D2119">
        <f t="shared" si="2146"/>
        <v>0.25017785155323691</v>
      </c>
      <c r="E2119">
        <f t="shared" si="2144"/>
        <v>0</v>
      </c>
      <c r="F2119">
        <f t="shared" si="2147"/>
        <v>0</v>
      </c>
    </row>
    <row r="2120" spans="1:6" x14ac:dyDescent="0.3">
      <c r="A2120">
        <v>2112</v>
      </c>
      <c r="B2120">
        <f>IF(A2120&lt;=$B$2,SMALL('K_out calculations'!$I$2:INDEX('K_out calculations'!$I:$I,$B$2+1),A2120+1),NA())</f>
        <v>0</v>
      </c>
      <c r="C2120">
        <f t="shared" ref="C2120" si="2208">IF(ISNUMBER(B2120),C2119+B2120,NA())</f>
        <v>0</v>
      </c>
      <c r="D2120">
        <f t="shared" si="2146"/>
        <v>0.25029641925539481</v>
      </c>
      <c r="E2120">
        <f t="shared" si="2144"/>
        <v>0</v>
      </c>
      <c r="F2120">
        <f t="shared" si="2147"/>
        <v>0</v>
      </c>
    </row>
    <row r="2121" spans="1:6" x14ac:dyDescent="0.3">
      <c r="A2121">
        <v>2113</v>
      </c>
      <c r="B2121">
        <f>IF(A2121&lt;=$B$2,SMALL('K_out calculations'!$I$2:INDEX('K_out calculations'!$I:$I,$B$2+1),A2121+1),NA())</f>
        <v>0</v>
      </c>
      <c r="C2121">
        <f t="shared" ref="C2121" si="2209">IF(ISNUMBER(B2121),B2121,NA())</f>
        <v>0</v>
      </c>
      <c r="D2121">
        <f t="shared" si="2146"/>
        <v>0.25041498695755277</v>
      </c>
      <c r="E2121">
        <f t="shared" si="2144"/>
        <v>0</v>
      </c>
      <c r="F2121">
        <f t="shared" si="2147"/>
        <v>0</v>
      </c>
    </row>
    <row r="2122" spans="1:6" x14ac:dyDescent="0.3">
      <c r="A2122">
        <v>2114</v>
      </c>
      <c r="B2122">
        <f>IF(A2122&lt;=$B$2,SMALL('K_out calculations'!$I$2:INDEX('K_out calculations'!$I:$I,$B$2+1),A2122+1),NA())</f>
        <v>0</v>
      </c>
      <c r="C2122">
        <f t="shared" ref="C2122" si="2210">IF(ISNUMBER(B2122),C2121+B2122,NA())</f>
        <v>0</v>
      </c>
      <c r="D2122">
        <f t="shared" si="2146"/>
        <v>0.25053355465971072</v>
      </c>
      <c r="E2122">
        <f t="shared" ref="E2122:E2185" si="2211">IF(ISNUMBER(C2122),C2122/$B$3,NA())</f>
        <v>0</v>
      </c>
      <c r="F2122">
        <f t="shared" si="2147"/>
        <v>0</v>
      </c>
    </row>
    <row r="2123" spans="1:6" x14ac:dyDescent="0.3">
      <c r="A2123">
        <v>2115</v>
      </c>
      <c r="B2123">
        <f>IF(A2123&lt;=$B$2,SMALL('K_out calculations'!$I$2:INDEX('K_out calculations'!$I:$I,$B$2+1),A2123+1),NA())</f>
        <v>0</v>
      </c>
      <c r="C2123">
        <f t="shared" ref="C2123" si="2212">IF(ISNUMBER(B2123),B2123,NA())</f>
        <v>0</v>
      </c>
      <c r="D2123">
        <f t="shared" ref="D2123:D2186" si="2213">IF(A2123&lt;=$B$2, (A2123-1)/$B$2,NA())</f>
        <v>0.25065212236186862</v>
      </c>
      <c r="E2123">
        <f t="shared" si="2211"/>
        <v>0</v>
      </c>
      <c r="F2123">
        <f t="shared" ref="F2123:F2186" si="2214">IF(AND(ISNUMBER(E2123),ISNUMBER(E2122),ISNUMBER(D2123),ISNUMBER(D2122)),(E2123+E2122)/2*(D2123-D2122),NA())</f>
        <v>0</v>
      </c>
    </row>
    <row r="2124" spans="1:6" x14ac:dyDescent="0.3">
      <c r="A2124">
        <v>2116</v>
      </c>
      <c r="B2124">
        <f>IF(A2124&lt;=$B$2,SMALL('K_out calculations'!$I$2:INDEX('K_out calculations'!$I:$I,$B$2+1),A2124+1),NA())</f>
        <v>0</v>
      </c>
      <c r="C2124">
        <f t="shared" ref="C2124" si="2215">IF(ISNUMBER(B2124),C2123+B2124,NA())</f>
        <v>0</v>
      </c>
      <c r="D2124">
        <f t="shared" si="2213"/>
        <v>0.25077069006402658</v>
      </c>
      <c r="E2124">
        <f t="shared" si="2211"/>
        <v>0</v>
      </c>
      <c r="F2124">
        <f t="shared" si="2214"/>
        <v>0</v>
      </c>
    </row>
    <row r="2125" spans="1:6" x14ac:dyDescent="0.3">
      <c r="A2125">
        <v>2117</v>
      </c>
      <c r="B2125">
        <f>IF(A2125&lt;=$B$2,SMALL('K_out calculations'!$I$2:INDEX('K_out calculations'!$I:$I,$B$2+1),A2125+1),NA())</f>
        <v>0</v>
      </c>
      <c r="C2125">
        <f t="shared" ref="C2125" si="2216">IF(ISNUMBER(B2125),B2125,NA())</f>
        <v>0</v>
      </c>
      <c r="D2125">
        <f t="shared" si="2213"/>
        <v>0.25088925776618448</v>
      </c>
      <c r="E2125">
        <f t="shared" si="2211"/>
        <v>0</v>
      </c>
      <c r="F2125">
        <f t="shared" si="2214"/>
        <v>0</v>
      </c>
    </row>
    <row r="2126" spans="1:6" x14ac:dyDescent="0.3">
      <c r="A2126">
        <v>2118</v>
      </c>
      <c r="B2126">
        <f>IF(A2126&lt;=$B$2,SMALL('K_out calculations'!$I$2:INDEX('K_out calculations'!$I:$I,$B$2+1),A2126+1),NA())</f>
        <v>0</v>
      </c>
      <c r="C2126">
        <f t="shared" ref="C2126" si="2217">IF(ISNUMBER(B2126),C2125+B2126,NA())</f>
        <v>0</v>
      </c>
      <c r="D2126">
        <f t="shared" si="2213"/>
        <v>0.25100782546834244</v>
      </c>
      <c r="E2126">
        <f t="shared" si="2211"/>
        <v>0</v>
      </c>
      <c r="F2126">
        <f t="shared" si="2214"/>
        <v>0</v>
      </c>
    </row>
    <row r="2127" spans="1:6" x14ac:dyDescent="0.3">
      <c r="A2127">
        <v>2119</v>
      </c>
      <c r="B2127">
        <f>IF(A2127&lt;=$B$2,SMALL('K_out calculations'!$I$2:INDEX('K_out calculations'!$I:$I,$B$2+1),A2127+1),NA())</f>
        <v>0</v>
      </c>
      <c r="C2127">
        <f t="shared" ref="C2127" si="2218">IF(ISNUMBER(B2127),B2127,NA())</f>
        <v>0</v>
      </c>
      <c r="D2127">
        <f t="shared" si="2213"/>
        <v>0.25112639317050034</v>
      </c>
      <c r="E2127">
        <f t="shared" si="2211"/>
        <v>0</v>
      </c>
      <c r="F2127">
        <f t="shared" si="2214"/>
        <v>0</v>
      </c>
    </row>
    <row r="2128" spans="1:6" x14ac:dyDescent="0.3">
      <c r="A2128">
        <v>2120</v>
      </c>
      <c r="B2128">
        <f>IF(A2128&lt;=$B$2,SMALL('K_out calculations'!$I$2:INDEX('K_out calculations'!$I:$I,$B$2+1),A2128+1),NA())</f>
        <v>0</v>
      </c>
      <c r="C2128">
        <f t="shared" ref="C2128" si="2219">IF(ISNUMBER(B2128),C2127+B2128,NA())</f>
        <v>0</v>
      </c>
      <c r="D2128">
        <f t="shared" si="2213"/>
        <v>0.2512449608726583</v>
      </c>
      <c r="E2128">
        <f t="shared" si="2211"/>
        <v>0</v>
      </c>
      <c r="F2128">
        <f t="shared" si="2214"/>
        <v>0</v>
      </c>
    </row>
    <row r="2129" spans="1:6" x14ac:dyDescent="0.3">
      <c r="A2129">
        <v>2121</v>
      </c>
      <c r="B2129">
        <f>IF(A2129&lt;=$B$2,SMALL('K_out calculations'!$I$2:INDEX('K_out calculations'!$I:$I,$B$2+1),A2129+1),NA())</f>
        <v>0</v>
      </c>
      <c r="C2129">
        <f t="shared" ref="C2129" si="2220">IF(ISNUMBER(B2129),B2129,NA())</f>
        <v>0</v>
      </c>
      <c r="D2129">
        <f t="shared" si="2213"/>
        <v>0.2513635285748162</v>
      </c>
      <c r="E2129">
        <f t="shared" si="2211"/>
        <v>0</v>
      </c>
      <c r="F2129">
        <f t="shared" si="2214"/>
        <v>0</v>
      </c>
    </row>
    <row r="2130" spans="1:6" x14ac:dyDescent="0.3">
      <c r="A2130">
        <v>2122</v>
      </c>
      <c r="B2130">
        <f>IF(A2130&lt;=$B$2,SMALL('K_out calculations'!$I$2:INDEX('K_out calculations'!$I:$I,$B$2+1),A2130+1),NA())</f>
        <v>0</v>
      </c>
      <c r="C2130">
        <f t="shared" ref="C2130" si="2221">IF(ISNUMBER(B2130),C2129+B2130,NA())</f>
        <v>0</v>
      </c>
      <c r="D2130">
        <f t="shared" si="2213"/>
        <v>0.25148209627697415</v>
      </c>
      <c r="E2130">
        <f t="shared" si="2211"/>
        <v>0</v>
      </c>
      <c r="F2130">
        <f t="shared" si="2214"/>
        <v>0</v>
      </c>
    </row>
    <row r="2131" spans="1:6" x14ac:dyDescent="0.3">
      <c r="A2131">
        <v>2123</v>
      </c>
      <c r="B2131">
        <f>IF(A2131&lt;=$B$2,SMALL('K_out calculations'!$I$2:INDEX('K_out calculations'!$I:$I,$B$2+1),A2131+1),NA())</f>
        <v>0</v>
      </c>
      <c r="C2131">
        <f t="shared" ref="C2131" si="2222">IF(ISNUMBER(B2131),B2131,NA())</f>
        <v>0</v>
      </c>
      <c r="D2131">
        <f t="shared" si="2213"/>
        <v>0.25160066397913211</v>
      </c>
      <c r="E2131">
        <f t="shared" si="2211"/>
        <v>0</v>
      </c>
      <c r="F2131">
        <f t="shared" si="2214"/>
        <v>0</v>
      </c>
    </row>
    <row r="2132" spans="1:6" x14ac:dyDescent="0.3">
      <c r="A2132">
        <v>2124</v>
      </c>
      <c r="B2132">
        <f>IF(A2132&lt;=$B$2,SMALL('K_out calculations'!$I$2:INDEX('K_out calculations'!$I:$I,$B$2+1),A2132+1),NA())</f>
        <v>0</v>
      </c>
      <c r="C2132">
        <f t="shared" ref="C2132" si="2223">IF(ISNUMBER(B2132),C2131+B2132,NA())</f>
        <v>0</v>
      </c>
      <c r="D2132">
        <f t="shared" si="2213"/>
        <v>0.25171923168129001</v>
      </c>
      <c r="E2132">
        <f t="shared" si="2211"/>
        <v>0</v>
      </c>
      <c r="F2132">
        <f t="shared" si="2214"/>
        <v>0</v>
      </c>
    </row>
    <row r="2133" spans="1:6" x14ac:dyDescent="0.3">
      <c r="A2133">
        <v>2125</v>
      </c>
      <c r="B2133">
        <f>IF(A2133&lt;=$B$2,SMALL('K_out calculations'!$I$2:INDEX('K_out calculations'!$I:$I,$B$2+1),A2133+1),NA())</f>
        <v>0</v>
      </c>
      <c r="C2133">
        <f t="shared" ref="C2133" si="2224">IF(ISNUMBER(B2133),B2133,NA())</f>
        <v>0</v>
      </c>
      <c r="D2133">
        <f t="shared" si="2213"/>
        <v>0.25183779938344797</v>
      </c>
      <c r="E2133">
        <f t="shared" si="2211"/>
        <v>0</v>
      </c>
      <c r="F2133">
        <f t="shared" si="2214"/>
        <v>0</v>
      </c>
    </row>
    <row r="2134" spans="1:6" x14ac:dyDescent="0.3">
      <c r="A2134">
        <v>2126</v>
      </c>
      <c r="B2134">
        <f>IF(A2134&lt;=$B$2,SMALL('K_out calculations'!$I$2:INDEX('K_out calculations'!$I:$I,$B$2+1),A2134+1),NA())</f>
        <v>0</v>
      </c>
      <c r="C2134">
        <f t="shared" ref="C2134" si="2225">IF(ISNUMBER(B2134),C2133+B2134,NA())</f>
        <v>0</v>
      </c>
      <c r="D2134">
        <f t="shared" si="2213"/>
        <v>0.25195636708560587</v>
      </c>
      <c r="E2134">
        <f t="shared" si="2211"/>
        <v>0</v>
      </c>
      <c r="F2134">
        <f t="shared" si="2214"/>
        <v>0</v>
      </c>
    </row>
    <row r="2135" spans="1:6" x14ac:dyDescent="0.3">
      <c r="A2135">
        <v>2127</v>
      </c>
      <c r="B2135">
        <f>IF(A2135&lt;=$B$2,SMALL('K_out calculations'!$I$2:INDEX('K_out calculations'!$I:$I,$B$2+1),A2135+1),NA())</f>
        <v>0</v>
      </c>
      <c r="C2135">
        <f t="shared" ref="C2135" si="2226">IF(ISNUMBER(B2135),B2135,NA())</f>
        <v>0</v>
      </c>
      <c r="D2135">
        <f t="shared" si="2213"/>
        <v>0.25207493478776383</v>
      </c>
      <c r="E2135">
        <f t="shared" si="2211"/>
        <v>0</v>
      </c>
      <c r="F2135">
        <f t="shared" si="2214"/>
        <v>0</v>
      </c>
    </row>
    <row r="2136" spans="1:6" x14ac:dyDescent="0.3">
      <c r="A2136">
        <v>2128</v>
      </c>
      <c r="B2136">
        <f>IF(A2136&lt;=$B$2,SMALL('K_out calculations'!$I$2:INDEX('K_out calculations'!$I:$I,$B$2+1),A2136+1),NA())</f>
        <v>0</v>
      </c>
      <c r="C2136">
        <f t="shared" ref="C2136" si="2227">IF(ISNUMBER(B2136),C2135+B2136,NA())</f>
        <v>0</v>
      </c>
      <c r="D2136">
        <f t="shared" si="2213"/>
        <v>0.25219350248992173</v>
      </c>
      <c r="E2136">
        <f t="shared" si="2211"/>
        <v>0</v>
      </c>
      <c r="F2136">
        <f t="shared" si="2214"/>
        <v>0</v>
      </c>
    </row>
    <row r="2137" spans="1:6" x14ac:dyDescent="0.3">
      <c r="A2137">
        <v>2129</v>
      </c>
      <c r="B2137">
        <f>IF(A2137&lt;=$B$2,SMALL('K_out calculations'!$I$2:INDEX('K_out calculations'!$I:$I,$B$2+1),A2137+1),NA())</f>
        <v>0</v>
      </c>
      <c r="C2137">
        <f t="shared" ref="C2137" si="2228">IF(ISNUMBER(B2137),B2137,NA())</f>
        <v>0</v>
      </c>
      <c r="D2137">
        <f t="shared" si="2213"/>
        <v>0.25231207019207968</v>
      </c>
      <c r="E2137">
        <f t="shared" si="2211"/>
        <v>0</v>
      </c>
      <c r="F2137">
        <f t="shared" si="2214"/>
        <v>0</v>
      </c>
    </row>
    <row r="2138" spans="1:6" x14ac:dyDescent="0.3">
      <c r="A2138">
        <v>2130</v>
      </c>
      <c r="B2138">
        <f>IF(A2138&lt;=$B$2,SMALL('K_out calculations'!$I$2:INDEX('K_out calculations'!$I:$I,$B$2+1),A2138+1),NA())</f>
        <v>0</v>
      </c>
      <c r="C2138">
        <f t="shared" ref="C2138" si="2229">IF(ISNUMBER(B2138),C2137+B2138,NA())</f>
        <v>0</v>
      </c>
      <c r="D2138">
        <f t="shared" si="2213"/>
        <v>0.25243063789423759</v>
      </c>
      <c r="E2138">
        <f t="shared" si="2211"/>
        <v>0</v>
      </c>
      <c r="F2138">
        <f t="shared" si="2214"/>
        <v>0</v>
      </c>
    </row>
    <row r="2139" spans="1:6" x14ac:dyDescent="0.3">
      <c r="A2139">
        <v>2131</v>
      </c>
      <c r="B2139">
        <f>IF(A2139&lt;=$B$2,SMALL('K_out calculations'!$I$2:INDEX('K_out calculations'!$I:$I,$B$2+1),A2139+1),NA())</f>
        <v>0</v>
      </c>
      <c r="C2139">
        <f t="shared" ref="C2139" si="2230">IF(ISNUMBER(B2139),B2139,NA())</f>
        <v>0</v>
      </c>
      <c r="D2139">
        <f t="shared" si="2213"/>
        <v>0.25254920559639554</v>
      </c>
      <c r="E2139">
        <f t="shared" si="2211"/>
        <v>0</v>
      </c>
      <c r="F2139">
        <f t="shared" si="2214"/>
        <v>0</v>
      </c>
    </row>
    <row r="2140" spans="1:6" x14ac:dyDescent="0.3">
      <c r="A2140">
        <v>2132</v>
      </c>
      <c r="B2140">
        <f>IF(A2140&lt;=$B$2,SMALL('K_out calculations'!$I$2:INDEX('K_out calculations'!$I:$I,$B$2+1),A2140+1),NA())</f>
        <v>0</v>
      </c>
      <c r="C2140">
        <f t="shared" ref="C2140" si="2231">IF(ISNUMBER(B2140),C2139+B2140,NA())</f>
        <v>0</v>
      </c>
      <c r="D2140">
        <f t="shared" si="2213"/>
        <v>0.2526677732985535</v>
      </c>
      <c r="E2140">
        <f t="shared" si="2211"/>
        <v>0</v>
      </c>
      <c r="F2140">
        <f t="shared" si="2214"/>
        <v>0</v>
      </c>
    </row>
    <row r="2141" spans="1:6" x14ac:dyDescent="0.3">
      <c r="A2141">
        <v>2133</v>
      </c>
      <c r="B2141">
        <f>IF(A2141&lt;=$B$2,SMALL('K_out calculations'!$I$2:INDEX('K_out calculations'!$I:$I,$B$2+1),A2141+1),NA())</f>
        <v>0</v>
      </c>
      <c r="C2141">
        <f t="shared" ref="C2141" si="2232">IF(ISNUMBER(B2141),B2141,NA())</f>
        <v>0</v>
      </c>
      <c r="D2141">
        <f t="shared" si="2213"/>
        <v>0.2527863410007114</v>
      </c>
      <c r="E2141">
        <f t="shared" si="2211"/>
        <v>0</v>
      </c>
      <c r="F2141">
        <f t="shared" si="2214"/>
        <v>0</v>
      </c>
    </row>
    <row r="2142" spans="1:6" x14ac:dyDescent="0.3">
      <c r="A2142">
        <v>2134</v>
      </c>
      <c r="B2142">
        <f>IF(A2142&lt;=$B$2,SMALL('K_out calculations'!$I$2:INDEX('K_out calculations'!$I:$I,$B$2+1),A2142+1),NA())</f>
        <v>0</v>
      </c>
      <c r="C2142">
        <f t="shared" ref="C2142" si="2233">IF(ISNUMBER(B2142),C2141+B2142,NA())</f>
        <v>0</v>
      </c>
      <c r="D2142">
        <f t="shared" si="2213"/>
        <v>0.25290490870286936</v>
      </c>
      <c r="E2142">
        <f t="shared" si="2211"/>
        <v>0</v>
      </c>
      <c r="F2142">
        <f t="shared" si="2214"/>
        <v>0</v>
      </c>
    </row>
    <row r="2143" spans="1:6" x14ac:dyDescent="0.3">
      <c r="A2143">
        <v>2135</v>
      </c>
      <c r="B2143">
        <f>IF(A2143&lt;=$B$2,SMALL('K_out calculations'!$I$2:INDEX('K_out calculations'!$I:$I,$B$2+1),A2143+1),NA())</f>
        <v>0</v>
      </c>
      <c r="C2143">
        <f t="shared" ref="C2143" si="2234">IF(ISNUMBER(B2143),B2143,NA())</f>
        <v>0</v>
      </c>
      <c r="D2143">
        <f t="shared" si="2213"/>
        <v>0.25302347640502726</v>
      </c>
      <c r="E2143">
        <f t="shared" si="2211"/>
        <v>0</v>
      </c>
      <c r="F2143">
        <f t="shared" si="2214"/>
        <v>0</v>
      </c>
    </row>
    <row r="2144" spans="1:6" x14ac:dyDescent="0.3">
      <c r="A2144">
        <v>2136</v>
      </c>
      <c r="B2144">
        <f>IF(A2144&lt;=$B$2,SMALL('K_out calculations'!$I$2:INDEX('K_out calculations'!$I:$I,$B$2+1),A2144+1),NA())</f>
        <v>0</v>
      </c>
      <c r="C2144">
        <f t="shared" ref="C2144" si="2235">IF(ISNUMBER(B2144),C2143+B2144,NA())</f>
        <v>0</v>
      </c>
      <c r="D2144">
        <f t="shared" si="2213"/>
        <v>0.25314204410718522</v>
      </c>
      <c r="E2144">
        <f t="shared" si="2211"/>
        <v>0</v>
      </c>
      <c r="F2144">
        <f t="shared" si="2214"/>
        <v>0</v>
      </c>
    </row>
    <row r="2145" spans="1:6" x14ac:dyDescent="0.3">
      <c r="A2145">
        <v>2137</v>
      </c>
      <c r="B2145">
        <f>IF(A2145&lt;=$B$2,SMALL('K_out calculations'!$I$2:INDEX('K_out calculations'!$I:$I,$B$2+1),A2145+1),NA())</f>
        <v>0</v>
      </c>
      <c r="C2145">
        <f t="shared" ref="C2145" si="2236">IF(ISNUMBER(B2145),B2145,NA())</f>
        <v>0</v>
      </c>
      <c r="D2145">
        <f t="shared" si="2213"/>
        <v>0.25326061180934312</v>
      </c>
      <c r="E2145">
        <f t="shared" si="2211"/>
        <v>0</v>
      </c>
      <c r="F2145">
        <f t="shared" si="2214"/>
        <v>0</v>
      </c>
    </row>
    <row r="2146" spans="1:6" x14ac:dyDescent="0.3">
      <c r="A2146">
        <v>2138</v>
      </c>
      <c r="B2146">
        <f>IF(A2146&lt;=$B$2,SMALL('K_out calculations'!$I$2:INDEX('K_out calculations'!$I:$I,$B$2+1),A2146+1),NA())</f>
        <v>0</v>
      </c>
      <c r="C2146">
        <f t="shared" ref="C2146" si="2237">IF(ISNUMBER(B2146),C2145+B2146,NA())</f>
        <v>0</v>
      </c>
      <c r="D2146">
        <f t="shared" si="2213"/>
        <v>0.25337917951150107</v>
      </c>
      <c r="E2146">
        <f t="shared" si="2211"/>
        <v>0</v>
      </c>
      <c r="F2146">
        <f t="shared" si="2214"/>
        <v>0</v>
      </c>
    </row>
    <row r="2147" spans="1:6" x14ac:dyDescent="0.3">
      <c r="A2147">
        <v>2139</v>
      </c>
      <c r="B2147">
        <f>IF(A2147&lt;=$B$2,SMALL('K_out calculations'!$I$2:INDEX('K_out calculations'!$I:$I,$B$2+1),A2147+1),NA())</f>
        <v>0</v>
      </c>
      <c r="C2147">
        <f t="shared" ref="C2147" si="2238">IF(ISNUMBER(B2147),B2147,NA())</f>
        <v>0</v>
      </c>
      <c r="D2147">
        <f t="shared" si="2213"/>
        <v>0.25349774721365897</v>
      </c>
      <c r="E2147">
        <f t="shared" si="2211"/>
        <v>0</v>
      </c>
      <c r="F2147">
        <f t="shared" si="2214"/>
        <v>0</v>
      </c>
    </row>
    <row r="2148" spans="1:6" x14ac:dyDescent="0.3">
      <c r="A2148">
        <v>2140</v>
      </c>
      <c r="B2148">
        <f>IF(A2148&lt;=$B$2,SMALL('K_out calculations'!$I$2:INDEX('K_out calculations'!$I:$I,$B$2+1),A2148+1),NA())</f>
        <v>0</v>
      </c>
      <c r="C2148">
        <f t="shared" ref="C2148" si="2239">IF(ISNUMBER(B2148),C2147+B2148,NA())</f>
        <v>0</v>
      </c>
      <c r="D2148">
        <f t="shared" si="2213"/>
        <v>0.25361631491581693</v>
      </c>
      <c r="E2148">
        <f t="shared" si="2211"/>
        <v>0</v>
      </c>
      <c r="F2148">
        <f t="shared" si="2214"/>
        <v>0</v>
      </c>
    </row>
    <row r="2149" spans="1:6" x14ac:dyDescent="0.3">
      <c r="A2149">
        <v>2141</v>
      </c>
      <c r="B2149">
        <f>IF(A2149&lt;=$B$2,SMALL('K_out calculations'!$I$2:INDEX('K_out calculations'!$I:$I,$B$2+1),A2149+1),NA())</f>
        <v>0</v>
      </c>
      <c r="C2149">
        <f t="shared" ref="C2149" si="2240">IF(ISNUMBER(B2149),B2149,NA())</f>
        <v>0</v>
      </c>
      <c r="D2149">
        <f t="shared" si="2213"/>
        <v>0.25373488261797489</v>
      </c>
      <c r="E2149">
        <f t="shared" si="2211"/>
        <v>0</v>
      </c>
      <c r="F2149">
        <f t="shared" si="2214"/>
        <v>0</v>
      </c>
    </row>
    <row r="2150" spans="1:6" x14ac:dyDescent="0.3">
      <c r="A2150">
        <v>2142</v>
      </c>
      <c r="B2150">
        <f>IF(A2150&lt;=$B$2,SMALL('K_out calculations'!$I$2:INDEX('K_out calculations'!$I:$I,$B$2+1),A2150+1),NA())</f>
        <v>0</v>
      </c>
      <c r="C2150">
        <f t="shared" ref="C2150" si="2241">IF(ISNUMBER(B2150),C2149+B2150,NA())</f>
        <v>0</v>
      </c>
      <c r="D2150">
        <f t="shared" si="2213"/>
        <v>0.25385345032013279</v>
      </c>
      <c r="E2150">
        <f t="shared" si="2211"/>
        <v>0</v>
      </c>
      <c r="F2150">
        <f t="shared" si="2214"/>
        <v>0</v>
      </c>
    </row>
    <row r="2151" spans="1:6" x14ac:dyDescent="0.3">
      <c r="A2151">
        <v>2143</v>
      </c>
      <c r="B2151">
        <f>IF(A2151&lt;=$B$2,SMALL('K_out calculations'!$I$2:INDEX('K_out calculations'!$I:$I,$B$2+1),A2151+1),NA())</f>
        <v>0</v>
      </c>
      <c r="C2151">
        <f t="shared" ref="C2151" si="2242">IF(ISNUMBER(B2151),B2151,NA())</f>
        <v>0</v>
      </c>
      <c r="D2151">
        <f t="shared" si="2213"/>
        <v>0.25397201802229075</v>
      </c>
      <c r="E2151">
        <f t="shared" si="2211"/>
        <v>0</v>
      </c>
      <c r="F2151">
        <f t="shared" si="2214"/>
        <v>0</v>
      </c>
    </row>
    <row r="2152" spans="1:6" x14ac:dyDescent="0.3">
      <c r="A2152">
        <v>2144</v>
      </c>
      <c r="B2152">
        <f>IF(A2152&lt;=$B$2,SMALL('K_out calculations'!$I$2:INDEX('K_out calculations'!$I:$I,$B$2+1),A2152+1),NA())</f>
        <v>0</v>
      </c>
      <c r="C2152">
        <f t="shared" ref="C2152" si="2243">IF(ISNUMBER(B2152),C2151+B2152,NA())</f>
        <v>0</v>
      </c>
      <c r="D2152">
        <f t="shared" si="2213"/>
        <v>0.25409058572444865</v>
      </c>
      <c r="E2152">
        <f t="shared" si="2211"/>
        <v>0</v>
      </c>
      <c r="F2152">
        <f t="shared" si="2214"/>
        <v>0</v>
      </c>
    </row>
    <row r="2153" spans="1:6" x14ac:dyDescent="0.3">
      <c r="A2153">
        <v>2145</v>
      </c>
      <c r="B2153">
        <f>IF(A2153&lt;=$B$2,SMALL('K_out calculations'!$I$2:INDEX('K_out calculations'!$I:$I,$B$2+1),A2153+1),NA())</f>
        <v>0</v>
      </c>
      <c r="C2153">
        <f t="shared" ref="C2153" si="2244">IF(ISNUMBER(B2153),B2153,NA())</f>
        <v>0</v>
      </c>
      <c r="D2153">
        <f t="shared" si="2213"/>
        <v>0.2542091534266066</v>
      </c>
      <c r="E2153">
        <f t="shared" si="2211"/>
        <v>0</v>
      </c>
      <c r="F2153">
        <f t="shared" si="2214"/>
        <v>0</v>
      </c>
    </row>
    <row r="2154" spans="1:6" x14ac:dyDescent="0.3">
      <c r="A2154">
        <v>2146</v>
      </c>
      <c r="B2154">
        <f>IF(A2154&lt;=$B$2,SMALL('K_out calculations'!$I$2:INDEX('K_out calculations'!$I:$I,$B$2+1),A2154+1),NA())</f>
        <v>0</v>
      </c>
      <c r="C2154">
        <f t="shared" ref="C2154" si="2245">IF(ISNUMBER(B2154),C2153+B2154,NA())</f>
        <v>0</v>
      </c>
      <c r="D2154">
        <f t="shared" si="2213"/>
        <v>0.25432772112876451</v>
      </c>
      <c r="E2154">
        <f t="shared" si="2211"/>
        <v>0</v>
      </c>
      <c r="F2154">
        <f t="shared" si="2214"/>
        <v>0</v>
      </c>
    </row>
    <row r="2155" spans="1:6" x14ac:dyDescent="0.3">
      <c r="A2155">
        <v>2147</v>
      </c>
      <c r="B2155">
        <f>IF(A2155&lt;=$B$2,SMALL('K_out calculations'!$I$2:INDEX('K_out calculations'!$I:$I,$B$2+1),A2155+1),NA())</f>
        <v>0</v>
      </c>
      <c r="C2155">
        <f t="shared" ref="C2155" si="2246">IF(ISNUMBER(B2155),B2155,NA())</f>
        <v>0</v>
      </c>
      <c r="D2155">
        <f t="shared" si="2213"/>
        <v>0.25444628883092246</v>
      </c>
      <c r="E2155">
        <f t="shared" si="2211"/>
        <v>0</v>
      </c>
      <c r="F2155">
        <f t="shared" si="2214"/>
        <v>0</v>
      </c>
    </row>
    <row r="2156" spans="1:6" x14ac:dyDescent="0.3">
      <c r="A2156">
        <v>2148</v>
      </c>
      <c r="B2156">
        <f>IF(A2156&lt;=$B$2,SMALL('K_out calculations'!$I$2:INDEX('K_out calculations'!$I:$I,$B$2+1),A2156+1),NA())</f>
        <v>0</v>
      </c>
      <c r="C2156">
        <f t="shared" ref="C2156" si="2247">IF(ISNUMBER(B2156),C2155+B2156,NA())</f>
        <v>0</v>
      </c>
      <c r="D2156">
        <f t="shared" si="2213"/>
        <v>0.25456485653308036</v>
      </c>
      <c r="E2156">
        <f t="shared" si="2211"/>
        <v>0</v>
      </c>
      <c r="F2156">
        <f t="shared" si="2214"/>
        <v>0</v>
      </c>
    </row>
    <row r="2157" spans="1:6" x14ac:dyDescent="0.3">
      <c r="A2157">
        <v>2149</v>
      </c>
      <c r="B2157">
        <f>IF(A2157&lt;=$B$2,SMALL('K_out calculations'!$I$2:INDEX('K_out calculations'!$I:$I,$B$2+1),A2157+1),NA())</f>
        <v>0</v>
      </c>
      <c r="C2157">
        <f t="shared" ref="C2157" si="2248">IF(ISNUMBER(B2157),B2157,NA())</f>
        <v>0</v>
      </c>
      <c r="D2157">
        <f t="shared" si="2213"/>
        <v>0.25468342423523832</v>
      </c>
      <c r="E2157">
        <f t="shared" si="2211"/>
        <v>0</v>
      </c>
      <c r="F2157">
        <f t="shared" si="2214"/>
        <v>0</v>
      </c>
    </row>
    <row r="2158" spans="1:6" x14ac:dyDescent="0.3">
      <c r="A2158">
        <v>2150</v>
      </c>
      <c r="B2158">
        <f>IF(A2158&lt;=$B$2,SMALL('K_out calculations'!$I$2:INDEX('K_out calculations'!$I:$I,$B$2+1),A2158+1),NA())</f>
        <v>0</v>
      </c>
      <c r="C2158">
        <f t="shared" ref="C2158" si="2249">IF(ISNUMBER(B2158),C2157+B2158,NA())</f>
        <v>0</v>
      </c>
      <c r="D2158">
        <f t="shared" si="2213"/>
        <v>0.25480199193739628</v>
      </c>
      <c r="E2158">
        <f t="shared" si="2211"/>
        <v>0</v>
      </c>
      <c r="F2158">
        <f t="shared" si="2214"/>
        <v>0</v>
      </c>
    </row>
    <row r="2159" spans="1:6" x14ac:dyDescent="0.3">
      <c r="A2159">
        <v>2151</v>
      </c>
      <c r="B2159">
        <f>IF(A2159&lt;=$B$2,SMALL('K_out calculations'!$I$2:INDEX('K_out calculations'!$I:$I,$B$2+1),A2159+1),NA())</f>
        <v>0</v>
      </c>
      <c r="C2159">
        <f t="shared" ref="C2159" si="2250">IF(ISNUMBER(B2159),B2159,NA())</f>
        <v>0</v>
      </c>
      <c r="D2159">
        <f t="shared" si="2213"/>
        <v>0.25492055963955418</v>
      </c>
      <c r="E2159">
        <f t="shared" si="2211"/>
        <v>0</v>
      </c>
      <c r="F2159">
        <f t="shared" si="2214"/>
        <v>0</v>
      </c>
    </row>
    <row r="2160" spans="1:6" x14ac:dyDescent="0.3">
      <c r="A2160">
        <v>2152</v>
      </c>
      <c r="B2160">
        <f>IF(A2160&lt;=$B$2,SMALL('K_out calculations'!$I$2:INDEX('K_out calculations'!$I:$I,$B$2+1),A2160+1),NA())</f>
        <v>0</v>
      </c>
      <c r="C2160">
        <f t="shared" ref="C2160" si="2251">IF(ISNUMBER(B2160),C2159+B2160,NA())</f>
        <v>0</v>
      </c>
      <c r="D2160">
        <f t="shared" si="2213"/>
        <v>0.25503912734171214</v>
      </c>
      <c r="E2160">
        <f t="shared" si="2211"/>
        <v>0</v>
      </c>
      <c r="F2160">
        <f t="shared" si="2214"/>
        <v>0</v>
      </c>
    </row>
    <row r="2161" spans="1:6" x14ac:dyDescent="0.3">
      <c r="A2161">
        <v>2153</v>
      </c>
      <c r="B2161">
        <f>IF(A2161&lt;=$B$2,SMALL('K_out calculations'!$I$2:INDEX('K_out calculations'!$I:$I,$B$2+1),A2161+1),NA())</f>
        <v>0</v>
      </c>
      <c r="C2161">
        <f t="shared" ref="C2161" si="2252">IF(ISNUMBER(B2161),B2161,NA())</f>
        <v>0</v>
      </c>
      <c r="D2161">
        <f t="shared" si="2213"/>
        <v>0.25515769504387004</v>
      </c>
      <c r="E2161">
        <f t="shared" si="2211"/>
        <v>0</v>
      </c>
      <c r="F2161">
        <f t="shared" si="2214"/>
        <v>0</v>
      </c>
    </row>
    <row r="2162" spans="1:6" x14ac:dyDescent="0.3">
      <c r="A2162">
        <v>2154</v>
      </c>
      <c r="B2162">
        <f>IF(A2162&lt;=$B$2,SMALL('K_out calculations'!$I$2:INDEX('K_out calculations'!$I:$I,$B$2+1),A2162+1),NA())</f>
        <v>0</v>
      </c>
      <c r="C2162">
        <f t="shared" ref="C2162" si="2253">IF(ISNUMBER(B2162),C2161+B2162,NA())</f>
        <v>0</v>
      </c>
      <c r="D2162">
        <f t="shared" si="2213"/>
        <v>0.25527626274602799</v>
      </c>
      <c r="E2162">
        <f t="shared" si="2211"/>
        <v>0</v>
      </c>
      <c r="F2162">
        <f t="shared" si="2214"/>
        <v>0</v>
      </c>
    </row>
    <row r="2163" spans="1:6" x14ac:dyDescent="0.3">
      <c r="A2163">
        <v>2155</v>
      </c>
      <c r="B2163">
        <f>IF(A2163&lt;=$B$2,SMALL('K_out calculations'!$I$2:INDEX('K_out calculations'!$I:$I,$B$2+1),A2163+1),NA())</f>
        <v>0</v>
      </c>
      <c r="C2163">
        <f t="shared" ref="C2163" si="2254">IF(ISNUMBER(B2163),B2163,NA())</f>
        <v>0</v>
      </c>
      <c r="D2163">
        <f t="shared" si="2213"/>
        <v>0.25539483044818589</v>
      </c>
      <c r="E2163">
        <f t="shared" si="2211"/>
        <v>0</v>
      </c>
      <c r="F2163">
        <f t="shared" si="2214"/>
        <v>0</v>
      </c>
    </row>
    <row r="2164" spans="1:6" x14ac:dyDescent="0.3">
      <c r="A2164">
        <v>2156</v>
      </c>
      <c r="B2164">
        <f>IF(A2164&lt;=$B$2,SMALL('K_out calculations'!$I$2:INDEX('K_out calculations'!$I:$I,$B$2+1),A2164+1),NA())</f>
        <v>0</v>
      </c>
      <c r="C2164">
        <f t="shared" ref="C2164" si="2255">IF(ISNUMBER(B2164),C2163+B2164,NA())</f>
        <v>0</v>
      </c>
      <c r="D2164">
        <f t="shared" si="2213"/>
        <v>0.25551339815034385</v>
      </c>
      <c r="E2164">
        <f t="shared" si="2211"/>
        <v>0</v>
      </c>
      <c r="F2164">
        <f t="shared" si="2214"/>
        <v>0</v>
      </c>
    </row>
    <row r="2165" spans="1:6" x14ac:dyDescent="0.3">
      <c r="A2165">
        <v>2157</v>
      </c>
      <c r="B2165">
        <f>IF(A2165&lt;=$B$2,SMALL('K_out calculations'!$I$2:INDEX('K_out calculations'!$I:$I,$B$2+1),A2165+1),NA())</f>
        <v>0</v>
      </c>
      <c r="C2165">
        <f t="shared" ref="C2165" si="2256">IF(ISNUMBER(B2165),B2165,NA())</f>
        <v>0</v>
      </c>
      <c r="D2165">
        <f t="shared" si="2213"/>
        <v>0.25563196585250175</v>
      </c>
      <c r="E2165">
        <f t="shared" si="2211"/>
        <v>0</v>
      </c>
      <c r="F2165">
        <f t="shared" si="2214"/>
        <v>0</v>
      </c>
    </row>
    <row r="2166" spans="1:6" x14ac:dyDescent="0.3">
      <c r="A2166">
        <v>2158</v>
      </c>
      <c r="B2166">
        <f>IF(A2166&lt;=$B$2,SMALL('K_out calculations'!$I$2:INDEX('K_out calculations'!$I:$I,$B$2+1),A2166+1),NA())</f>
        <v>0</v>
      </c>
      <c r="C2166">
        <f t="shared" ref="C2166" si="2257">IF(ISNUMBER(B2166),C2165+B2166,NA())</f>
        <v>0</v>
      </c>
      <c r="D2166">
        <f t="shared" si="2213"/>
        <v>0.25575053355465971</v>
      </c>
      <c r="E2166">
        <f t="shared" si="2211"/>
        <v>0</v>
      </c>
      <c r="F2166">
        <f t="shared" si="2214"/>
        <v>0</v>
      </c>
    </row>
    <row r="2167" spans="1:6" x14ac:dyDescent="0.3">
      <c r="A2167">
        <v>2159</v>
      </c>
      <c r="B2167">
        <f>IF(A2167&lt;=$B$2,SMALL('K_out calculations'!$I$2:INDEX('K_out calculations'!$I:$I,$B$2+1),A2167+1),NA())</f>
        <v>0</v>
      </c>
      <c r="C2167">
        <f t="shared" ref="C2167" si="2258">IF(ISNUMBER(B2167),B2167,NA())</f>
        <v>0</v>
      </c>
      <c r="D2167">
        <f t="shared" si="2213"/>
        <v>0.25586910125681767</v>
      </c>
      <c r="E2167">
        <f t="shared" si="2211"/>
        <v>0</v>
      </c>
      <c r="F2167">
        <f t="shared" si="2214"/>
        <v>0</v>
      </c>
    </row>
    <row r="2168" spans="1:6" x14ac:dyDescent="0.3">
      <c r="A2168">
        <v>2160</v>
      </c>
      <c r="B2168">
        <f>IF(A2168&lt;=$B$2,SMALL('K_out calculations'!$I$2:INDEX('K_out calculations'!$I:$I,$B$2+1),A2168+1),NA())</f>
        <v>0</v>
      </c>
      <c r="C2168">
        <f t="shared" ref="C2168" si="2259">IF(ISNUMBER(B2168),C2167+B2168,NA())</f>
        <v>0</v>
      </c>
      <c r="D2168">
        <f t="shared" si="2213"/>
        <v>0.25598766895897557</v>
      </c>
      <c r="E2168">
        <f t="shared" si="2211"/>
        <v>0</v>
      </c>
      <c r="F2168">
        <f t="shared" si="2214"/>
        <v>0</v>
      </c>
    </row>
    <row r="2169" spans="1:6" x14ac:dyDescent="0.3">
      <c r="A2169">
        <v>2161</v>
      </c>
      <c r="B2169">
        <f>IF(A2169&lt;=$B$2,SMALL('K_out calculations'!$I$2:INDEX('K_out calculations'!$I:$I,$B$2+1),A2169+1),NA())</f>
        <v>0</v>
      </c>
      <c r="C2169">
        <f t="shared" ref="C2169" si="2260">IF(ISNUMBER(B2169),B2169,NA())</f>
        <v>0</v>
      </c>
      <c r="D2169">
        <f t="shared" si="2213"/>
        <v>0.25610623666113352</v>
      </c>
      <c r="E2169">
        <f t="shared" si="2211"/>
        <v>0</v>
      </c>
      <c r="F2169">
        <f t="shared" si="2214"/>
        <v>0</v>
      </c>
    </row>
    <row r="2170" spans="1:6" x14ac:dyDescent="0.3">
      <c r="A2170">
        <v>2162</v>
      </c>
      <c r="B2170">
        <f>IF(A2170&lt;=$B$2,SMALL('K_out calculations'!$I$2:INDEX('K_out calculations'!$I:$I,$B$2+1),A2170+1),NA())</f>
        <v>0</v>
      </c>
      <c r="C2170">
        <f t="shared" ref="C2170" si="2261">IF(ISNUMBER(B2170),C2169+B2170,NA())</f>
        <v>0</v>
      </c>
      <c r="D2170">
        <f t="shared" si="2213"/>
        <v>0.25622480436329143</v>
      </c>
      <c r="E2170">
        <f t="shared" si="2211"/>
        <v>0</v>
      </c>
      <c r="F2170">
        <f t="shared" si="2214"/>
        <v>0</v>
      </c>
    </row>
    <row r="2171" spans="1:6" x14ac:dyDescent="0.3">
      <c r="A2171">
        <v>2163</v>
      </c>
      <c r="B2171">
        <f>IF(A2171&lt;=$B$2,SMALL('K_out calculations'!$I$2:INDEX('K_out calculations'!$I:$I,$B$2+1),A2171+1),NA())</f>
        <v>0</v>
      </c>
      <c r="C2171">
        <f t="shared" ref="C2171" si="2262">IF(ISNUMBER(B2171),B2171,NA())</f>
        <v>0</v>
      </c>
      <c r="D2171">
        <f t="shared" si="2213"/>
        <v>0.25634337206544938</v>
      </c>
      <c r="E2171">
        <f t="shared" si="2211"/>
        <v>0</v>
      </c>
      <c r="F2171">
        <f t="shared" si="2214"/>
        <v>0</v>
      </c>
    </row>
    <row r="2172" spans="1:6" x14ac:dyDescent="0.3">
      <c r="A2172">
        <v>2164</v>
      </c>
      <c r="B2172">
        <f>IF(A2172&lt;=$B$2,SMALL('K_out calculations'!$I$2:INDEX('K_out calculations'!$I:$I,$B$2+1),A2172+1),NA())</f>
        <v>0</v>
      </c>
      <c r="C2172">
        <f t="shared" ref="C2172" si="2263">IF(ISNUMBER(B2172),C2171+B2172,NA())</f>
        <v>0</v>
      </c>
      <c r="D2172">
        <f t="shared" si="2213"/>
        <v>0.25646193976760728</v>
      </c>
      <c r="E2172">
        <f t="shared" si="2211"/>
        <v>0</v>
      </c>
      <c r="F2172">
        <f t="shared" si="2214"/>
        <v>0</v>
      </c>
    </row>
    <row r="2173" spans="1:6" x14ac:dyDescent="0.3">
      <c r="A2173">
        <v>2165</v>
      </c>
      <c r="B2173">
        <f>IF(A2173&lt;=$B$2,SMALL('K_out calculations'!$I$2:INDEX('K_out calculations'!$I:$I,$B$2+1),A2173+1),NA())</f>
        <v>0</v>
      </c>
      <c r="C2173">
        <f t="shared" ref="C2173" si="2264">IF(ISNUMBER(B2173),B2173,NA())</f>
        <v>0</v>
      </c>
      <c r="D2173">
        <f t="shared" si="2213"/>
        <v>0.25658050746976524</v>
      </c>
      <c r="E2173">
        <f t="shared" si="2211"/>
        <v>0</v>
      </c>
      <c r="F2173">
        <f t="shared" si="2214"/>
        <v>0</v>
      </c>
    </row>
    <row r="2174" spans="1:6" x14ac:dyDescent="0.3">
      <c r="A2174">
        <v>2166</v>
      </c>
      <c r="B2174">
        <f>IF(A2174&lt;=$B$2,SMALL('K_out calculations'!$I$2:INDEX('K_out calculations'!$I:$I,$B$2+1),A2174+1),NA())</f>
        <v>0</v>
      </c>
      <c r="C2174">
        <f t="shared" ref="C2174" si="2265">IF(ISNUMBER(B2174),C2173+B2174,NA())</f>
        <v>0</v>
      </c>
      <c r="D2174">
        <f t="shared" si="2213"/>
        <v>0.25669907517192314</v>
      </c>
      <c r="E2174">
        <f t="shared" si="2211"/>
        <v>0</v>
      </c>
      <c r="F2174">
        <f t="shared" si="2214"/>
        <v>0</v>
      </c>
    </row>
    <row r="2175" spans="1:6" x14ac:dyDescent="0.3">
      <c r="A2175">
        <v>2167</v>
      </c>
      <c r="B2175">
        <f>IF(A2175&lt;=$B$2,SMALL('K_out calculations'!$I$2:INDEX('K_out calculations'!$I:$I,$B$2+1),A2175+1),NA())</f>
        <v>0</v>
      </c>
      <c r="C2175">
        <f t="shared" ref="C2175" si="2266">IF(ISNUMBER(B2175),B2175,NA())</f>
        <v>0</v>
      </c>
      <c r="D2175">
        <f t="shared" si="2213"/>
        <v>0.2568176428740811</v>
      </c>
      <c r="E2175">
        <f t="shared" si="2211"/>
        <v>0</v>
      </c>
      <c r="F2175">
        <f t="shared" si="2214"/>
        <v>0</v>
      </c>
    </row>
    <row r="2176" spans="1:6" x14ac:dyDescent="0.3">
      <c r="A2176">
        <v>2168</v>
      </c>
      <c r="B2176">
        <f>IF(A2176&lt;=$B$2,SMALL('K_out calculations'!$I$2:INDEX('K_out calculations'!$I:$I,$B$2+1),A2176+1),NA())</f>
        <v>0</v>
      </c>
      <c r="C2176">
        <f t="shared" ref="C2176" si="2267">IF(ISNUMBER(B2176),C2175+B2176,NA())</f>
        <v>0</v>
      </c>
      <c r="D2176">
        <f t="shared" si="2213"/>
        <v>0.25693621057623905</v>
      </c>
      <c r="E2176">
        <f t="shared" si="2211"/>
        <v>0</v>
      </c>
      <c r="F2176">
        <f t="shared" si="2214"/>
        <v>0</v>
      </c>
    </row>
    <row r="2177" spans="1:6" x14ac:dyDescent="0.3">
      <c r="A2177">
        <v>2169</v>
      </c>
      <c r="B2177">
        <f>IF(A2177&lt;=$B$2,SMALL('K_out calculations'!$I$2:INDEX('K_out calculations'!$I:$I,$B$2+1),A2177+1),NA())</f>
        <v>0</v>
      </c>
      <c r="C2177">
        <f t="shared" ref="C2177" si="2268">IF(ISNUMBER(B2177),B2177,NA())</f>
        <v>0</v>
      </c>
      <c r="D2177">
        <f t="shared" si="2213"/>
        <v>0.25705477827839696</v>
      </c>
      <c r="E2177">
        <f t="shared" si="2211"/>
        <v>0</v>
      </c>
      <c r="F2177">
        <f t="shared" si="2214"/>
        <v>0</v>
      </c>
    </row>
    <row r="2178" spans="1:6" x14ac:dyDescent="0.3">
      <c r="A2178">
        <v>2170</v>
      </c>
      <c r="B2178">
        <f>IF(A2178&lt;=$B$2,SMALL('K_out calculations'!$I$2:INDEX('K_out calculations'!$I:$I,$B$2+1),A2178+1),NA())</f>
        <v>0</v>
      </c>
      <c r="C2178">
        <f t="shared" ref="C2178" si="2269">IF(ISNUMBER(B2178),C2177+B2178,NA())</f>
        <v>0</v>
      </c>
      <c r="D2178">
        <f t="shared" si="2213"/>
        <v>0.25717334598055491</v>
      </c>
      <c r="E2178">
        <f t="shared" si="2211"/>
        <v>0</v>
      </c>
      <c r="F2178">
        <f t="shared" si="2214"/>
        <v>0</v>
      </c>
    </row>
    <row r="2179" spans="1:6" x14ac:dyDescent="0.3">
      <c r="A2179">
        <v>2171</v>
      </c>
      <c r="B2179">
        <f>IF(A2179&lt;=$B$2,SMALL('K_out calculations'!$I$2:INDEX('K_out calculations'!$I:$I,$B$2+1),A2179+1),NA())</f>
        <v>0</v>
      </c>
      <c r="C2179">
        <f t="shared" ref="C2179" si="2270">IF(ISNUMBER(B2179),B2179,NA())</f>
        <v>0</v>
      </c>
      <c r="D2179">
        <f t="shared" si="2213"/>
        <v>0.25729191368271281</v>
      </c>
      <c r="E2179">
        <f t="shared" si="2211"/>
        <v>0</v>
      </c>
      <c r="F2179">
        <f t="shared" si="2214"/>
        <v>0</v>
      </c>
    </row>
    <row r="2180" spans="1:6" x14ac:dyDescent="0.3">
      <c r="A2180">
        <v>2172</v>
      </c>
      <c r="B2180">
        <f>IF(A2180&lt;=$B$2,SMALL('K_out calculations'!$I$2:INDEX('K_out calculations'!$I:$I,$B$2+1),A2180+1),NA())</f>
        <v>0</v>
      </c>
      <c r="C2180">
        <f t="shared" ref="C2180" si="2271">IF(ISNUMBER(B2180),C2179+B2180,NA())</f>
        <v>0</v>
      </c>
      <c r="D2180">
        <f t="shared" si="2213"/>
        <v>0.25741048138487077</v>
      </c>
      <c r="E2180">
        <f t="shared" si="2211"/>
        <v>0</v>
      </c>
      <c r="F2180">
        <f t="shared" si="2214"/>
        <v>0</v>
      </c>
    </row>
    <row r="2181" spans="1:6" x14ac:dyDescent="0.3">
      <c r="A2181">
        <v>2173</v>
      </c>
      <c r="B2181">
        <f>IF(A2181&lt;=$B$2,SMALL('K_out calculations'!$I$2:INDEX('K_out calculations'!$I:$I,$B$2+1),A2181+1),NA())</f>
        <v>0</v>
      </c>
      <c r="C2181">
        <f t="shared" ref="C2181" si="2272">IF(ISNUMBER(B2181),B2181,NA())</f>
        <v>0</v>
      </c>
      <c r="D2181">
        <f t="shared" si="2213"/>
        <v>0.25752904908702867</v>
      </c>
      <c r="E2181">
        <f t="shared" si="2211"/>
        <v>0</v>
      </c>
      <c r="F2181">
        <f t="shared" si="2214"/>
        <v>0</v>
      </c>
    </row>
    <row r="2182" spans="1:6" x14ac:dyDescent="0.3">
      <c r="A2182">
        <v>2174</v>
      </c>
      <c r="B2182">
        <f>IF(A2182&lt;=$B$2,SMALL('K_out calculations'!$I$2:INDEX('K_out calculations'!$I:$I,$B$2+1),A2182+1),NA())</f>
        <v>0</v>
      </c>
      <c r="C2182">
        <f t="shared" ref="C2182" si="2273">IF(ISNUMBER(B2182),C2181+B2182,NA())</f>
        <v>0</v>
      </c>
      <c r="D2182">
        <f t="shared" si="2213"/>
        <v>0.25764761678918663</v>
      </c>
      <c r="E2182">
        <f t="shared" si="2211"/>
        <v>0</v>
      </c>
      <c r="F2182">
        <f t="shared" si="2214"/>
        <v>0</v>
      </c>
    </row>
    <row r="2183" spans="1:6" x14ac:dyDescent="0.3">
      <c r="A2183">
        <v>2175</v>
      </c>
      <c r="B2183">
        <f>IF(A2183&lt;=$B$2,SMALL('K_out calculations'!$I$2:INDEX('K_out calculations'!$I:$I,$B$2+1),A2183+1),NA())</f>
        <v>0</v>
      </c>
      <c r="C2183">
        <f t="shared" ref="C2183" si="2274">IF(ISNUMBER(B2183),B2183,NA())</f>
        <v>0</v>
      </c>
      <c r="D2183">
        <f t="shared" si="2213"/>
        <v>0.25776618449134459</v>
      </c>
      <c r="E2183">
        <f t="shared" si="2211"/>
        <v>0</v>
      </c>
      <c r="F2183">
        <f t="shared" si="2214"/>
        <v>0</v>
      </c>
    </row>
    <row r="2184" spans="1:6" x14ac:dyDescent="0.3">
      <c r="A2184">
        <v>2176</v>
      </c>
      <c r="B2184">
        <f>IF(A2184&lt;=$B$2,SMALL('K_out calculations'!$I$2:INDEX('K_out calculations'!$I:$I,$B$2+1),A2184+1),NA())</f>
        <v>0</v>
      </c>
      <c r="C2184">
        <f t="shared" ref="C2184" si="2275">IF(ISNUMBER(B2184),C2183+B2184,NA())</f>
        <v>0</v>
      </c>
      <c r="D2184">
        <f t="shared" si="2213"/>
        <v>0.25788475219350249</v>
      </c>
      <c r="E2184">
        <f t="shared" si="2211"/>
        <v>0</v>
      </c>
      <c r="F2184">
        <f t="shared" si="2214"/>
        <v>0</v>
      </c>
    </row>
    <row r="2185" spans="1:6" x14ac:dyDescent="0.3">
      <c r="A2185">
        <v>2177</v>
      </c>
      <c r="B2185">
        <f>IF(A2185&lt;=$B$2,SMALL('K_out calculations'!$I$2:INDEX('K_out calculations'!$I:$I,$B$2+1),A2185+1),NA())</f>
        <v>0</v>
      </c>
      <c r="C2185">
        <f t="shared" ref="C2185" si="2276">IF(ISNUMBER(B2185),B2185,NA())</f>
        <v>0</v>
      </c>
      <c r="D2185">
        <f t="shared" si="2213"/>
        <v>0.25800331989566044</v>
      </c>
      <c r="E2185">
        <f t="shared" si="2211"/>
        <v>0</v>
      </c>
      <c r="F2185">
        <f t="shared" si="2214"/>
        <v>0</v>
      </c>
    </row>
    <row r="2186" spans="1:6" x14ac:dyDescent="0.3">
      <c r="A2186">
        <v>2178</v>
      </c>
      <c r="B2186">
        <f>IF(A2186&lt;=$B$2,SMALL('K_out calculations'!$I$2:INDEX('K_out calculations'!$I:$I,$B$2+1),A2186+1),NA())</f>
        <v>0</v>
      </c>
      <c r="C2186">
        <f t="shared" ref="C2186" si="2277">IF(ISNUMBER(B2186),C2185+B2186,NA())</f>
        <v>0</v>
      </c>
      <c r="D2186">
        <f t="shared" si="2213"/>
        <v>0.25812188759781834</v>
      </c>
      <c r="E2186">
        <f t="shared" ref="E2186:E2249" si="2278">IF(ISNUMBER(C2186),C2186/$B$3,NA())</f>
        <v>0</v>
      </c>
      <c r="F2186">
        <f t="shared" si="2214"/>
        <v>0</v>
      </c>
    </row>
    <row r="2187" spans="1:6" x14ac:dyDescent="0.3">
      <c r="A2187">
        <v>2179</v>
      </c>
      <c r="B2187">
        <f>IF(A2187&lt;=$B$2,SMALL('K_out calculations'!$I$2:INDEX('K_out calculations'!$I:$I,$B$2+1),A2187+1),NA())</f>
        <v>0</v>
      </c>
      <c r="C2187">
        <f t="shared" ref="C2187" si="2279">IF(ISNUMBER(B2187),B2187,NA())</f>
        <v>0</v>
      </c>
      <c r="D2187">
        <f t="shared" ref="D2187:D2250" si="2280">IF(A2187&lt;=$B$2, (A2187-1)/$B$2,NA())</f>
        <v>0.2582404552999763</v>
      </c>
      <c r="E2187">
        <f t="shared" si="2278"/>
        <v>0</v>
      </c>
      <c r="F2187">
        <f t="shared" ref="F2187:F2250" si="2281">IF(AND(ISNUMBER(E2187),ISNUMBER(E2186),ISNUMBER(D2187),ISNUMBER(D2186)),(E2187+E2186)/2*(D2187-D2186),NA())</f>
        <v>0</v>
      </c>
    </row>
    <row r="2188" spans="1:6" x14ac:dyDescent="0.3">
      <c r="A2188">
        <v>2180</v>
      </c>
      <c r="B2188">
        <f>IF(A2188&lt;=$B$2,SMALL('K_out calculations'!$I$2:INDEX('K_out calculations'!$I:$I,$B$2+1),A2188+1),NA())</f>
        <v>0</v>
      </c>
      <c r="C2188">
        <f t="shared" ref="C2188" si="2282">IF(ISNUMBER(B2188),C2187+B2188,NA())</f>
        <v>0</v>
      </c>
      <c r="D2188">
        <f t="shared" si="2280"/>
        <v>0.2583590230021342</v>
      </c>
      <c r="E2188">
        <f t="shared" si="2278"/>
        <v>0</v>
      </c>
      <c r="F2188">
        <f t="shared" si="2281"/>
        <v>0</v>
      </c>
    </row>
    <row r="2189" spans="1:6" x14ac:dyDescent="0.3">
      <c r="A2189">
        <v>2181</v>
      </c>
      <c r="B2189">
        <f>IF(A2189&lt;=$B$2,SMALL('K_out calculations'!$I$2:INDEX('K_out calculations'!$I:$I,$B$2+1),A2189+1),NA())</f>
        <v>0</v>
      </c>
      <c r="C2189">
        <f t="shared" ref="C2189" si="2283">IF(ISNUMBER(B2189),B2189,NA())</f>
        <v>0</v>
      </c>
      <c r="D2189">
        <f t="shared" si="2280"/>
        <v>0.25847759070429216</v>
      </c>
      <c r="E2189">
        <f t="shared" si="2278"/>
        <v>0</v>
      </c>
      <c r="F2189">
        <f t="shared" si="2281"/>
        <v>0</v>
      </c>
    </row>
    <row r="2190" spans="1:6" x14ac:dyDescent="0.3">
      <c r="A2190">
        <v>2182</v>
      </c>
      <c r="B2190">
        <f>IF(A2190&lt;=$B$2,SMALL('K_out calculations'!$I$2:INDEX('K_out calculations'!$I:$I,$B$2+1),A2190+1),NA())</f>
        <v>0</v>
      </c>
      <c r="C2190">
        <f t="shared" ref="C2190" si="2284">IF(ISNUMBER(B2190),C2189+B2190,NA())</f>
        <v>0</v>
      </c>
      <c r="D2190">
        <f t="shared" si="2280"/>
        <v>0.25859615840645006</v>
      </c>
      <c r="E2190">
        <f t="shared" si="2278"/>
        <v>0</v>
      </c>
      <c r="F2190">
        <f t="shared" si="2281"/>
        <v>0</v>
      </c>
    </row>
    <row r="2191" spans="1:6" x14ac:dyDescent="0.3">
      <c r="A2191">
        <v>2183</v>
      </c>
      <c r="B2191">
        <f>IF(A2191&lt;=$B$2,SMALL('K_out calculations'!$I$2:INDEX('K_out calculations'!$I:$I,$B$2+1),A2191+1),NA())</f>
        <v>0</v>
      </c>
      <c r="C2191">
        <f t="shared" ref="C2191" si="2285">IF(ISNUMBER(B2191),B2191,NA())</f>
        <v>0</v>
      </c>
      <c r="D2191">
        <f t="shared" si="2280"/>
        <v>0.25871472610860802</v>
      </c>
      <c r="E2191">
        <f t="shared" si="2278"/>
        <v>0</v>
      </c>
      <c r="F2191">
        <f t="shared" si="2281"/>
        <v>0</v>
      </c>
    </row>
    <row r="2192" spans="1:6" x14ac:dyDescent="0.3">
      <c r="A2192">
        <v>2184</v>
      </c>
      <c r="B2192">
        <f>IF(A2192&lt;=$B$2,SMALL('K_out calculations'!$I$2:INDEX('K_out calculations'!$I:$I,$B$2+1),A2192+1),NA())</f>
        <v>0</v>
      </c>
      <c r="C2192">
        <f t="shared" ref="C2192" si="2286">IF(ISNUMBER(B2192),C2191+B2192,NA())</f>
        <v>0</v>
      </c>
      <c r="D2192">
        <f t="shared" si="2280"/>
        <v>0.25883329381076597</v>
      </c>
      <c r="E2192">
        <f t="shared" si="2278"/>
        <v>0</v>
      </c>
      <c r="F2192">
        <f t="shared" si="2281"/>
        <v>0</v>
      </c>
    </row>
    <row r="2193" spans="1:6" x14ac:dyDescent="0.3">
      <c r="A2193">
        <v>2185</v>
      </c>
      <c r="B2193">
        <f>IF(A2193&lt;=$B$2,SMALL('K_out calculations'!$I$2:INDEX('K_out calculations'!$I:$I,$B$2+1),A2193+1),NA())</f>
        <v>0</v>
      </c>
      <c r="C2193">
        <f t="shared" ref="C2193" si="2287">IF(ISNUMBER(B2193),B2193,NA())</f>
        <v>0</v>
      </c>
      <c r="D2193">
        <f t="shared" si="2280"/>
        <v>0.25895186151292388</v>
      </c>
      <c r="E2193">
        <f t="shared" si="2278"/>
        <v>0</v>
      </c>
      <c r="F2193">
        <f t="shared" si="2281"/>
        <v>0</v>
      </c>
    </row>
    <row r="2194" spans="1:6" x14ac:dyDescent="0.3">
      <c r="A2194">
        <v>2186</v>
      </c>
      <c r="B2194">
        <f>IF(A2194&lt;=$B$2,SMALL('K_out calculations'!$I$2:INDEX('K_out calculations'!$I:$I,$B$2+1),A2194+1),NA())</f>
        <v>0</v>
      </c>
      <c r="C2194">
        <f t="shared" ref="C2194" si="2288">IF(ISNUMBER(B2194),C2193+B2194,NA())</f>
        <v>0</v>
      </c>
      <c r="D2194">
        <f t="shared" si="2280"/>
        <v>0.25907042921508183</v>
      </c>
      <c r="E2194">
        <f t="shared" si="2278"/>
        <v>0</v>
      </c>
      <c r="F2194">
        <f t="shared" si="2281"/>
        <v>0</v>
      </c>
    </row>
    <row r="2195" spans="1:6" x14ac:dyDescent="0.3">
      <c r="A2195">
        <v>2187</v>
      </c>
      <c r="B2195">
        <f>IF(A2195&lt;=$B$2,SMALL('K_out calculations'!$I$2:INDEX('K_out calculations'!$I:$I,$B$2+1),A2195+1),NA())</f>
        <v>0</v>
      </c>
      <c r="C2195">
        <f t="shared" ref="C2195" si="2289">IF(ISNUMBER(B2195),B2195,NA())</f>
        <v>0</v>
      </c>
      <c r="D2195">
        <f t="shared" si="2280"/>
        <v>0.25918899691723973</v>
      </c>
      <c r="E2195">
        <f t="shared" si="2278"/>
        <v>0</v>
      </c>
      <c r="F2195">
        <f t="shared" si="2281"/>
        <v>0</v>
      </c>
    </row>
    <row r="2196" spans="1:6" x14ac:dyDescent="0.3">
      <c r="A2196">
        <v>2188</v>
      </c>
      <c r="B2196">
        <f>IF(A2196&lt;=$B$2,SMALL('K_out calculations'!$I$2:INDEX('K_out calculations'!$I:$I,$B$2+1),A2196+1),NA())</f>
        <v>0</v>
      </c>
      <c r="C2196">
        <f t="shared" ref="C2196" si="2290">IF(ISNUMBER(B2196),C2195+B2196,NA())</f>
        <v>0</v>
      </c>
      <c r="D2196">
        <f t="shared" si="2280"/>
        <v>0.25930756461939769</v>
      </c>
      <c r="E2196">
        <f t="shared" si="2278"/>
        <v>0</v>
      </c>
      <c r="F2196">
        <f t="shared" si="2281"/>
        <v>0</v>
      </c>
    </row>
    <row r="2197" spans="1:6" x14ac:dyDescent="0.3">
      <c r="A2197">
        <v>2189</v>
      </c>
      <c r="B2197">
        <f>IF(A2197&lt;=$B$2,SMALL('K_out calculations'!$I$2:INDEX('K_out calculations'!$I:$I,$B$2+1),A2197+1),NA())</f>
        <v>0</v>
      </c>
      <c r="C2197">
        <f t="shared" ref="C2197" si="2291">IF(ISNUMBER(B2197),B2197,NA())</f>
        <v>0</v>
      </c>
      <c r="D2197">
        <f t="shared" si="2280"/>
        <v>0.25942613232155559</v>
      </c>
      <c r="E2197">
        <f t="shared" si="2278"/>
        <v>0</v>
      </c>
      <c r="F2197">
        <f t="shared" si="2281"/>
        <v>0</v>
      </c>
    </row>
    <row r="2198" spans="1:6" x14ac:dyDescent="0.3">
      <c r="A2198">
        <v>2190</v>
      </c>
      <c r="B2198">
        <f>IF(A2198&lt;=$B$2,SMALL('K_out calculations'!$I$2:INDEX('K_out calculations'!$I:$I,$B$2+1),A2198+1),NA())</f>
        <v>0</v>
      </c>
      <c r="C2198">
        <f t="shared" ref="C2198" si="2292">IF(ISNUMBER(B2198),C2197+B2198,NA())</f>
        <v>0</v>
      </c>
      <c r="D2198">
        <f t="shared" si="2280"/>
        <v>0.25954470002371355</v>
      </c>
      <c r="E2198">
        <f t="shared" si="2278"/>
        <v>0</v>
      </c>
      <c r="F2198">
        <f t="shared" si="2281"/>
        <v>0</v>
      </c>
    </row>
    <row r="2199" spans="1:6" x14ac:dyDescent="0.3">
      <c r="A2199">
        <v>2191</v>
      </c>
      <c r="B2199">
        <f>IF(A2199&lt;=$B$2,SMALL('K_out calculations'!$I$2:INDEX('K_out calculations'!$I:$I,$B$2+1),A2199+1),NA())</f>
        <v>0</v>
      </c>
      <c r="C2199">
        <f t="shared" ref="C2199" si="2293">IF(ISNUMBER(B2199),B2199,NA())</f>
        <v>0</v>
      </c>
      <c r="D2199">
        <f t="shared" si="2280"/>
        <v>0.25966326772587145</v>
      </c>
      <c r="E2199">
        <f t="shared" si="2278"/>
        <v>0</v>
      </c>
      <c r="F2199">
        <f t="shared" si="2281"/>
        <v>0</v>
      </c>
    </row>
    <row r="2200" spans="1:6" x14ac:dyDescent="0.3">
      <c r="A2200">
        <v>2192</v>
      </c>
      <c r="B2200">
        <f>IF(A2200&lt;=$B$2,SMALL('K_out calculations'!$I$2:INDEX('K_out calculations'!$I:$I,$B$2+1),A2200+1),NA())</f>
        <v>0</v>
      </c>
      <c r="C2200">
        <f t="shared" ref="C2200" si="2294">IF(ISNUMBER(B2200),C2199+B2200,NA())</f>
        <v>0</v>
      </c>
      <c r="D2200">
        <f t="shared" si="2280"/>
        <v>0.25978183542802941</v>
      </c>
      <c r="E2200">
        <f t="shared" si="2278"/>
        <v>0</v>
      </c>
      <c r="F2200">
        <f t="shared" si="2281"/>
        <v>0</v>
      </c>
    </row>
    <row r="2201" spans="1:6" x14ac:dyDescent="0.3">
      <c r="A2201">
        <v>2193</v>
      </c>
      <c r="B2201">
        <f>IF(A2201&lt;=$B$2,SMALL('K_out calculations'!$I$2:INDEX('K_out calculations'!$I:$I,$B$2+1),A2201+1),NA())</f>
        <v>0</v>
      </c>
      <c r="C2201">
        <f t="shared" ref="C2201" si="2295">IF(ISNUMBER(B2201),B2201,NA())</f>
        <v>0</v>
      </c>
      <c r="D2201">
        <f t="shared" si="2280"/>
        <v>0.25990040313018736</v>
      </c>
      <c r="E2201">
        <f t="shared" si="2278"/>
        <v>0</v>
      </c>
      <c r="F2201">
        <f t="shared" si="2281"/>
        <v>0</v>
      </c>
    </row>
    <row r="2202" spans="1:6" x14ac:dyDescent="0.3">
      <c r="A2202">
        <v>2194</v>
      </c>
      <c r="B2202">
        <f>IF(A2202&lt;=$B$2,SMALL('K_out calculations'!$I$2:INDEX('K_out calculations'!$I:$I,$B$2+1),A2202+1),NA())</f>
        <v>0</v>
      </c>
      <c r="C2202">
        <f t="shared" ref="C2202" si="2296">IF(ISNUMBER(B2202),C2201+B2202,NA())</f>
        <v>0</v>
      </c>
      <c r="D2202">
        <f t="shared" si="2280"/>
        <v>0.26001897083234526</v>
      </c>
      <c r="E2202">
        <f t="shared" si="2278"/>
        <v>0</v>
      </c>
      <c r="F2202">
        <f t="shared" si="2281"/>
        <v>0</v>
      </c>
    </row>
    <row r="2203" spans="1:6" x14ac:dyDescent="0.3">
      <c r="A2203">
        <v>2195</v>
      </c>
      <c r="B2203">
        <f>IF(A2203&lt;=$B$2,SMALL('K_out calculations'!$I$2:INDEX('K_out calculations'!$I:$I,$B$2+1),A2203+1),NA())</f>
        <v>0</v>
      </c>
      <c r="C2203">
        <f t="shared" ref="C2203" si="2297">IF(ISNUMBER(B2203),B2203,NA())</f>
        <v>0</v>
      </c>
      <c r="D2203">
        <f t="shared" si="2280"/>
        <v>0.26013753853450322</v>
      </c>
      <c r="E2203">
        <f t="shared" si="2278"/>
        <v>0</v>
      </c>
      <c r="F2203">
        <f t="shared" si="2281"/>
        <v>0</v>
      </c>
    </row>
    <row r="2204" spans="1:6" x14ac:dyDescent="0.3">
      <c r="A2204">
        <v>2196</v>
      </c>
      <c r="B2204">
        <f>IF(A2204&lt;=$B$2,SMALL('K_out calculations'!$I$2:INDEX('K_out calculations'!$I:$I,$B$2+1),A2204+1),NA())</f>
        <v>0</v>
      </c>
      <c r="C2204">
        <f t="shared" ref="C2204" si="2298">IF(ISNUMBER(B2204),C2203+B2204,NA())</f>
        <v>0</v>
      </c>
      <c r="D2204">
        <f t="shared" si="2280"/>
        <v>0.26025610623666112</v>
      </c>
      <c r="E2204">
        <f t="shared" si="2278"/>
        <v>0</v>
      </c>
      <c r="F2204">
        <f t="shared" si="2281"/>
        <v>0</v>
      </c>
    </row>
    <row r="2205" spans="1:6" x14ac:dyDescent="0.3">
      <c r="A2205">
        <v>2197</v>
      </c>
      <c r="B2205">
        <f>IF(A2205&lt;=$B$2,SMALL('K_out calculations'!$I$2:INDEX('K_out calculations'!$I:$I,$B$2+1),A2205+1),NA())</f>
        <v>0</v>
      </c>
      <c r="C2205">
        <f t="shared" ref="C2205" si="2299">IF(ISNUMBER(B2205),B2205,NA())</f>
        <v>0</v>
      </c>
      <c r="D2205">
        <f t="shared" si="2280"/>
        <v>0.26037467393881908</v>
      </c>
      <c r="E2205">
        <f t="shared" si="2278"/>
        <v>0</v>
      </c>
      <c r="F2205">
        <f t="shared" si="2281"/>
        <v>0</v>
      </c>
    </row>
    <row r="2206" spans="1:6" x14ac:dyDescent="0.3">
      <c r="A2206">
        <v>2198</v>
      </c>
      <c r="B2206">
        <f>IF(A2206&lt;=$B$2,SMALL('K_out calculations'!$I$2:INDEX('K_out calculations'!$I:$I,$B$2+1),A2206+1),NA())</f>
        <v>0</v>
      </c>
      <c r="C2206">
        <f t="shared" ref="C2206" si="2300">IF(ISNUMBER(B2206),C2205+B2206,NA())</f>
        <v>0</v>
      </c>
      <c r="D2206">
        <f t="shared" si="2280"/>
        <v>0.26049324164097698</v>
      </c>
      <c r="E2206">
        <f t="shared" si="2278"/>
        <v>0</v>
      </c>
      <c r="F2206">
        <f t="shared" si="2281"/>
        <v>0</v>
      </c>
    </row>
    <row r="2207" spans="1:6" x14ac:dyDescent="0.3">
      <c r="A2207">
        <v>2199</v>
      </c>
      <c r="B2207">
        <f>IF(A2207&lt;=$B$2,SMALL('K_out calculations'!$I$2:INDEX('K_out calculations'!$I:$I,$B$2+1),A2207+1),NA())</f>
        <v>0</v>
      </c>
      <c r="C2207">
        <f t="shared" ref="C2207" si="2301">IF(ISNUMBER(B2207),B2207,NA())</f>
        <v>0</v>
      </c>
      <c r="D2207">
        <f t="shared" si="2280"/>
        <v>0.26061180934313494</v>
      </c>
      <c r="E2207">
        <f t="shared" si="2278"/>
        <v>0</v>
      </c>
      <c r="F2207">
        <f t="shared" si="2281"/>
        <v>0</v>
      </c>
    </row>
    <row r="2208" spans="1:6" x14ac:dyDescent="0.3">
      <c r="A2208">
        <v>2200</v>
      </c>
      <c r="B2208">
        <f>IF(A2208&lt;=$B$2,SMALL('K_out calculations'!$I$2:INDEX('K_out calculations'!$I:$I,$B$2+1),A2208+1),NA())</f>
        <v>0</v>
      </c>
      <c r="C2208">
        <f t="shared" ref="C2208" si="2302">IF(ISNUMBER(B2208),C2207+B2208,NA())</f>
        <v>0</v>
      </c>
      <c r="D2208">
        <f t="shared" si="2280"/>
        <v>0.26073037704529284</v>
      </c>
      <c r="E2208">
        <f t="shared" si="2278"/>
        <v>0</v>
      </c>
      <c r="F2208">
        <f t="shared" si="2281"/>
        <v>0</v>
      </c>
    </row>
    <row r="2209" spans="1:6" x14ac:dyDescent="0.3">
      <c r="A2209">
        <v>2201</v>
      </c>
      <c r="B2209">
        <f>IF(A2209&lt;=$B$2,SMALL('K_out calculations'!$I$2:INDEX('K_out calculations'!$I:$I,$B$2+1),A2209+1),NA())</f>
        <v>0</v>
      </c>
      <c r="C2209">
        <f t="shared" ref="C2209" si="2303">IF(ISNUMBER(B2209),B2209,NA())</f>
        <v>0</v>
      </c>
      <c r="D2209">
        <f t="shared" si="2280"/>
        <v>0.26084894474745079</v>
      </c>
      <c r="E2209">
        <f t="shared" si="2278"/>
        <v>0</v>
      </c>
      <c r="F2209">
        <f t="shared" si="2281"/>
        <v>0</v>
      </c>
    </row>
    <row r="2210" spans="1:6" x14ac:dyDescent="0.3">
      <c r="A2210">
        <v>2202</v>
      </c>
      <c r="B2210">
        <f>IF(A2210&lt;=$B$2,SMALL('K_out calculations'!$I$2:INDEX('K_out calculations'!$I:$I,$B$2+1),A2210+1),NA())</f>
        <v>0</v>
      </c>
      <c r="C2210">
        <f t="shared" ref="C2210" si="2304">IF(ISNUMBER(B2210),C2209+B2210,NA())</f>
        <v>0</v>
      </c>
      <c r="D2210">
        <f t="shared" si="2280"/>
        <v>0.26096751244960875</v>
      </c>
      <c r="E2210">
        <f t="shared" si="2278"/>
        <v>0</v>
      </c>
      <c r="F2210">
        <f t="shared" si="2281"/>
        <v>0</v>
      </c>
    </row>
    <row r="2211" spans="1:6" x14ac:dyDescent="0.3">
      <c r="A2211">
        <v>2203</v>
      </c>
      <c r="B2211">
        <f>IF(A2211&lt;=$B$2,SMALL('K_out calculations'!$I$2:INDEX('K_out calculations'!$I:$I,$B$2+1),A2211+1),NA())</f>
        <v>0</v>
      </c>
      <c r="C2211">
        <f t="shared" ref="C2211" si="2305">IF(ISNUMBER(B2211),B2211,NA())</f>
        <v>0</v>
      </c>
      <c r="D2211">
        <f t="shared" si="2280"/>
        <v>0.26108608015176665</v>
      </c>
      <c r="E2211">
        <f t="shared" si="2278"/>
        <v>0</v>
      </c>
      <c r="F2211">
        <f t="shared" si="2281"/>
        <v>0</v>
      </c>
    </row>
    <row r="2212" spans="1:6" x14ac:dyDescent="0.3">
      <c r="A2212">
        <v>2204</v>
      </c>
      <c r="B2212">
        <f>IF(A2212&lt;=$B$2,SMALL('K_out calculations'!$I$2:INDEX('K_out calculations'!$I:$I,$B$2+1),A2212+1),NA())</f>
        <v>0</v>
      </c>
      <c r="C2212">
        <f t="shared" ref="C2212" si="2306">IF(ISNUMBER(B2212),C2211+B2212,NA())</f>
        <v>0</v>
      </c>
      <c r="D2212">
        <f t="shared" si="2280"/>
        <v>0.26120464785392461</v>
      </c>
      <c r="E2212">
        <f t="shared" si="2278"/>
        <v>0</v>
      </c>
      <c r="F2212">
        <f t="shared" si="2281"/>
        <v>0</v>
      </c>
    </row>
    <row r="2213" spans="1:6" x14ac:dyDescent="0.3">
      <c r="A2213">
        <v>2205</v>
      </c>
      <c r="B2213">
        <f>IF(A2213&lt;=$B$2,SMALL('K_out calculations'!$I$2:INDEX('K_out calculations'!$I:$I,$B$2+1),A2213+1),NA())</f>
        <v>0</v>
      </c>
      <c r="C2213">
        <f t="shared" ref="C2213" si="2307">IF(ISNUMBER(B2213),B2213,NA())</f>
        <v>0</v>
      </c>
      <c r="D2213">
        <f t="shared" si="2280"/>
        <v>0.26132321555608251</v>
      </c>
      <c r="E2213">
        <f t="shared" si="2278"/>
        <v>0</v>
      </c>
      <c r="F2213">
        <f t="shared" si="2281"/>
        <v>0</v>
      </c>
    </row>
    <row r="2214" spans="1:6" x14ac:dyDescent="0.3">
      <c r="A2214">
        <v>2206</v>
      </c>
      <c r="B2214">
        <f>IF(A2214&lt;=$B$2,SMALL('K_out calculations'!$I$2:INDEX('K_out calculations'!$I:$I,$B$2+1),A2214+1),NA())</f>
        <v>0</v>
      </c>
      <c r="C2214">
        <f t="shared" ref="C2214" si="2308">IF(ISNUMBER(B2214),C2213+B2214,NA())</f>
        <v>0</v>
      </c>
      <c r="D2214">
        <f t="shared" si="2280"/>
        <v>0.26144178325824047</v>
      </c>
      <c r="E2214">
        <f t="shared" si="2278"/>
        <v>0</v>
      </c>
      <c r="F2214">
        <f t="shared" si="2281"/>
        <v>0</v>
      </c>
    </row>
    <row r="2215" spans="1:6" x14ac:dyDescent="0.3">
      <c r="A2215">
        <v>2207</v>
      </c>
      <c r="B2215">
        <f>IF(A2215&lt;=$B$2,SMALL('K_out calculations'!$I$2:INDEX('K_out calculations'!$I:$I,$B$2+1),A2215+1),NA())</f>
        <v>0</v>
      </c>
      <c r="C2215">
        <f t="shared" ref="C2215" si="2309">IF(ISNUMBER(B2215),B2215,NA())</f>
        <v>0</v>
      </c>
      <c r="D2215">
        <f t="shared" si="2280"/>
        <v>0.26156035096039837</v>
      </c>
      <c r="E2215">
        <f t="shared" si="2278"/>
        <v>0</v>
      </c>
      <c r="F2215">
        <f t="shared" si="2281"/>
        <v>0</v>
      </c>
    </row>
    <row r="2216" spans="1:6" x14ac:dyDescent="0.3">
      <c r="A2216">
        <v>2208</v>
      </c>
      <c r="B2216">
        <f>IF(A2216&lt;=$B$2,SMALL('K_out calculations'!$I$2:INDEX('K_out calculations'!$I:$I,$B$2+1),A2216+1),NA())</f>
        <v>0</v>
      </c>
      <c r="C2216">
        <f t="shared" ref="C2216" si="2310">IF(ISNUMBER(B2216),C2215+B2216,NA())</f>
        <v>0</v>
      </c>
      <c r="D2216">
        <f t="shared" si="2280"/>
        <v>0.26167891866255633</v>
      </c>
      <c r="E2216">
        <f t="shared" si="2278"/>
        <v>0</v>
      </c>
      <c r="F2216">
        <f t="shared" si="2281"/>
        <v>0</v>
      </c>
    </row>
    <row r="2217" spans="1:6" x14ac:dyDescent="0.3">
      <c r="A2217">
        <v>2209</v>
      </c>
      <c r="B2217">
        <f>IF(A2217&lt;=$B$2,SMALL('K_out calculations'!$I$2:INDEX('K_out calculations'!$I:$I,$B$2+1),A2217+1),NA())</f>
        <v>0</v>
      </c>
      <c r="C2217">
        <f t="shared" ref="C2217" si="2311">IF(ISNUMBER(B2217),B2217,NA())</f>
        <v>0</v>
      </c>
      <c r="D2217">
        <f t="shared" si="2280"/>
        <v>0.26179748636471423</v>
      </c>
      <c r="E2217">
        <f t="shared" si="2278"/>
        <v>0</v>
      </c>
      <c r="F2217">
        <f t="shared" si="2281"/>
        <v>0</v>
      </c>
    </row>
    <row r="2218" spans="1:6" x14ac:dyDescent="0.3">
      <c r="A2218">
        <v>2210</v>
      </c>
      <c r="B2218">
        <f>IF(A2218&lt;=$B$2,SMALL('K_out calculations'!$I$2:INDEX('K_out calculations'!$I:$I,$B$2+1),A2218+1),NA())</f>
        <v>0</v>
      </c>
      <c r="C2218">
        <f t="shared" ref="C2218" si="2312">IF(ISNUMBER(B2218),C2217+B2218,NA())</f>
        <v>0</v>
      </c>
      <c r="D2218">
        <f t="shared" si="2280"/>
        <v>0.26191605406687218</v>
      </c>
      <c r="E2218">
        <f t="shared" si="2278"/>
        <v>0</v>
      </c>
      <c r="F2218">
        <f t="shared" si="2281"/>
        <v>0</v>
      </c>
    </row>
    <row r="2219" spans="1:6" x14ac:dyDescent="0.3">
      <c r="A2219">
        <v>2211</v>
      </c>
      <c r="B2219">
        <f>IF(A2219&lt;=$B$2,SMALL('K_out calculations'!$I$2:INDEX('K_out calculations'!$I:$I,$B$2+1),A2219+1),NA())</f>
        <v>0</v>
      </c>
      <c r="C2219">
        <f t="shared" ref="C2219" si="2313">IF(ISNUMBER(B2219),B2219,NA())</f>
        <v>0</v>
      </c>
      <c r="D2219">
        <f t="shared" si="2280"/>
        <v>0.26203462176903014</v>
      </c>
      <c r="E2219">
        <f t="shared" si="2278"/>
        <v>0</v>
      </c>
      <c r="F2219">
        <f t="shared" si="2281"/>
        <v>0</v>
      </c>
    </row>
    <row r="2220" spans="1:6" x14ac:dyDescent="0.3">
      <c r="A2220">
        <v>2212</v>
      </c>
      <c r="B2220">
        <f>IF(A2220&lt;=$B$2,SMALL('K_out calculations'!$I$2:INDEX('K_out calculations'!$I:$I,$B$2+1),A2220+1),NA())</f>
        <v>0</v>
      </c>
      <c r="C2220">
        <f t="shared" ref="C2220" si="2314">IF(ISNUMBER(B2220),C2219+B2220,NA())</f>
        <v>0</v>
      </c>
      <c r="D2220">
        <f t="shared" si="2280"/>
        <v>0.26215318947118804</v>
      </c>
      <c r="E2220">
        <f t="shared" si="2278"/>
        <v>0</v>
      </c>
      <c r="F2220">
        <f t="shared" si="2281"/>
        <v>0</v>
      </c>
    </row>
    <row r="2221" spans="1:6" x14ac:dyDescent="0.3">
      <c r="A2221">
        <v>2213</v>
      </c>
      <c r="B2221">
        <f>IF(A2221&lt;=$B$2,SMALL('K_out calculations'!$I$2:INDEX('K_out calculations'!$I:$I,$B$2+1),A2221+1),NA())</f>
        <v>0</v>
      </c>
      <c r="C2221">
        <f t="shared" ref="C2221" si="2315">IF(ISNUMBER(B2221),B2221,NA())</f>
        <v>0</v>
      </c>
      <c r="D2221">
        <f t="shared" si="2280"/>
        <v>0.262271757173346</v>
      </c>
      <c r="E2221">
        <f t="shared" si="2278"/>
        <v>0</v>
      </c>
      <c r="F2221">
        <f t="shared" si="2281"/>
        <v>0</v>
      </c>
    </row>
    <row r="2222" spans="1:6" x14ac:dyDescent="0.3">
      <c r="A2222">
        <v>2214</v>
      </c>
      <c r="B2222">
        <f>IF(A2222&lt;=$B$2,SMALL('K_out calculations'!$I$2:INDEX('K_out calculations'!$I:$I,$B$2+1),A2222+1),NA())</f>
        <v>0</v>
      </c>
      <c r="C2222">
        <f t="shared" ref="C2222" si="2316">IF(ISNUMBER(B2222),C2221+B2222,NA())</f>
        <v>0</v>
      </c>
      <c r="D2222">
        <f t="shared" si="2280"/>
        <v>0.2623903248755039</v>
      </c>
      <c r="E2222">
        <f t="shared" si="2278"/>
        <v>0</v>
      </c>
      <c r="F2222">
        <f t="shared" si="2281"/>
        <v>0</v>
      </c>
    </row>
    <row r="2223" spans="1:6" x14ac:dyDescent="0.3">
      <c r="A2223">
        <v>2215</v>
      </c>
      <c r="B2223">
        <f>IF(A2223&lt;=$B$2,SMALL('K_out calculations'!$I$2:INDEX('K_out calculations'!$I:$I,$B$2+1),A2223+1),NA())</f>
        <v>0</v>
      </c>
      <c r="C2223">
        <f t="shared" ref="C2223" si="2317">IF(ISNUMBER(B2223),B2223,NA())</f>
        <v>0</v>
      </c>
      <c r="D2223">
        <f t="shared" si="2280"/>
        <v>0.26250889257766186</v>
      </c>
      <c r="E2223">
        <f t="shared" si="2278"/>
        <v>0</v>
      </c>
      <c r="F2223">
        <f t="shared" si="2281"/>
        <v>0</v>
      </c>
    </row>
    <row r="2224" spans="1:6" x14ac:dyDescent="0.3">
      <c r="A2224">
        <v>2216</v>
      </c>
      <c r="B2224">
        <f>IF(A2224&lt;=$B$2,SMALL('K_out calculations'!$I$2:INDEX('K_out calculations'!$I:$I,$B$2+1),A2224+1),NA())</f>
        <v>0</v>
      </c>
      <c r="C2224">
        <f t="shared" ref="C2224" si="2318">IF(ISNUMBER(B2224),C2223+B2224,NA())</f>
        <v>0</v>
      </c>
      <c r="D2224">
        <f t="shared" si="2280"/>
        <v>0.26262746027981976</v>
      </c>
      <c r="E2224">
        <f t="shared" si="2278"/>
        <v>0</v>
      </c>
      <c r="F2224">
        <f t="shared" si="2281"/>
        <v>0</v>
      </c>
    </row>
    <row r="2225" spans="1:6" x14ac:dyDescent="0.3">
      <c r="A2225">
        <v>2217</v>
      </c>
      <c r="B2225">
        <f>IF(A2225&lt;=$B$2,SMALL('K_out calculations'!$I$2:INDEX('K_out calculations'!$I:$I,$B$2+1),A2225+1),NA())</f>
        <v>0</v>
      </c>
      <c r="C2225">
        <f t="shared" ref="C2225" si="2319">IF(ISNUMBER(B2225),B2225,NA())</f>
        <v>0</v>
      </c>
      <c r="D2225">
        <f t="shared" si="2280"/>
        <v>0.26274602798197771</v>
      </c>
      <c r="E2225">
        <f t="shared" si="2278"/>
        <v>0</v>
      </c>
      <c r="F2225">
        <f t="shared" si="2281"/>
        <v>0</v>
      </c>
    </row>
    <row r="2226" spans="1:6" x14ac:dyDescent="0.3">
      <c r="A2226">
        <v>2218</v>
      </c>
      <c r="B2226">
        <f>IF(A2226&lt;=$B$2,SMALL('K_out calculations'!$I$2:INDEX('K_out calculations'!$I:$I,$B$2+1),A2226+1),NA())</f>
        <v>0</v>
      </c>
      <c r="C2226">
        <f t="shared" ref="C2226" si="2320">IF(ISNUMBER(B2226),C2225+B2226,NA())</f>
        <v>0</v>
      </c>
      <c r="D2226">
        <f t="shared" si="2280"/>
        <v>0.26286459568413562</v>
      </c>
      <c r="E2226">
        <f t="shared" si="2278"/>
        <v>0</v>
      </c>
      <c r="F2226">
        <f t="shared" si="2281"/>
        <v>0</v>
      </c>
    </row>
    <row r="2227" spans="1:6" x14ac:dyDescent="0.3">
      <c r="A2227">
        <v>2219</v>
      </c>
      <c r="B2227">
        <f>IF(A2227&lt;=$B$2,SMALL('K_out calculations'!$I$2:INDEX('K_out calculations'!$I:$I,$B$2+1),A2227+1),NA())</f>
        <v>0</v>
      </c>
      <c r="C2227">
        <f t="shared" ref="C2227" si="2321">IF(ISNUMBER(B2227),B2227,NA())</f>
        <v>0</v>
      </c>
      <c r="D2227">
        <f t="shared" si="2280"/>
        <v>0.26298316338629357</v>
      </c>
      <c r="E2227">
        <f t="shared" si="2278"/>
        <v>0</v>
      </c>
      <c r="F2227">
        <f t="shared" si="2281"/>
        <v>0</v>
      </c>
    </row>
    <row r="2228" spans="1:6" x14ac:dyDescent="0.3">
      <c r="A2228">
        <v>2220</v>
      </c>
      <c r="B2228">
        <f>IF(A2228&lt;=$B$2,SMALL('K_out calculations'!$I$2:INDEX('K_out calculations'!$I:$I,$B$2+1),A2228+1),NA())</f>
        <v>0</v>
      </c>
      <c r="C2228">
        <f t="shared" ref="C2228" si="2322">IF(ISNUMBER(B2228),C2227+B2228,NA())</f>
        <v>0</v>
      </c>
      <c r="D2228">
        <f t="shared" si="2280"/>
        <v>0.26310173108845153</v>
      </c>
      <c r="E2228">
        <f t="shared" si="2278"/>
        <v>0</v>
      </c>
      <c r="F2228">
        <f t="shared" si="2281"/>
        <v>0</v>
      </c>
    </row>
    <row r="2229" spans="1:6" x14ac:dyDescent="0.3">
      <c r="A2229">
        <v>2221</v>
      </c>
      <c r="B2229">
        <f>IF(A2229&lt;=$B$2,SMALL('K_out calculations'!$I$2:INDEX('K_out calculations'!$I:$I,$B$2+1),A2229+1),NA())</f>
        <v>0</v>
      </c>
      <c r="C2229">
        <f t="shared" ref="C2229" si="2323">IF(ISNUMBER(B2229),B2229,NA())</f>
        <v>0</v>
      </c>
      <c r="D2229">
        <f t="shared" si="2280"/>
        <v>0.26322029879060943</v>
      </c>
      <c r="E2229">
        <f t="shared" si="2278"/>
        <v>0</v>
      </c>
      <c r="F2229">
        <f t="shared" si="2281"/>
        <v>0</v>
      </c>
    </row>
    <row r="2230" spans="1:6" x14ac:dyDescent="0.3">
      <c r="A2230">
        <v>2222</v>
      </c>
      <c r="B2230">
        <f>IF(A2230&lt;=$B$2,SMALL('K_out calculations'!$I$2:INDEX('K_out calculations'!$I:$I,$B$2+1),A2230+1),NA())</f>
        <v>0</v>
      </c>
      <c r="C2230">
        <f t="shared" ref="C2230" si="2324">IF(ISNUMBER(B2230),C2229+B2230,NA())</f>
        <v>0</v>
      </c>
      <c r="D2230">
        <f t="shared" si="2280"/>
        <v>0.26333886649276739</v>
      </c>
      <c r="E2230">
        <f t="shared" si="2278"/>
        <v>0</v>
      </c>
      <c r="F2230">
        <f t="shared" si="2281"/>
        <v>0</v>
      </c>
    </row>
    <row r="2231" spans="1:6" x14ac:dyDescent="0.3">
      <c r="A2231">
        <v>2223</v>
      </c>
      <c r="B2231">
        <f>IF(A2231&lt;=$B$2,SMALL('K_out calculations'!$I$2:INDEX('K_out calculations'!$I:$I,$B$2+1),A2231+1),NA())</f>
        <v>0</v>
      </c>
      <c r="C2231">
        <f t="shared" ref="C2231" si="2325">IF(ISNUMBER(B2231),B2231,NA())</f>
        <v>0</v>
      </c>
      <c r="D2231">
        <f t="shared" si="2280"/>
        <v>0.26345743419492529</v>
      </c>
      <c r="E2231">
        <f t="shared" si="2278"/>
        <v>0</v>
      </c>
      <c r="F2231">
        <f t="shared" si="2281"/>
        <v>0</v>
      </c>
    </row>
    <row r="2232" spans="1:6" x14ac:dyDescent="0.3">
      <c r="A2232">
        <v>2224</v>
      </c>
      <c r="B2232">
        <f>IF(A2232&lt;=$B$2,SMALL('K_out calculations'!$I$2:INDEX('K_out calculations'!$I:$I,$B$2+1),A2232+1),NA())</f>
        <v>0</v>
      </c>
      <c r="C2232">
        <f t="shared" ref="C2232" si="2326">IF(ISNUMBER(B2232),C2231+B2232,NA())</f>
        <v>0</v>
      </c>
      <c r="D2232">
        <f t="shared" si="2280"/>
        <v>0.26357600189708325</v>
      </c>
      <c r="E2232">
        <f t="shared" si="2278"/>
        <v>0</v>
      </c>
      <c r="F2232">
        <f t="shared" si="2281"/>
        <v>0</v>
      </c>
    </row>
    <row r="2233" spans="1:6" x14ac:dyDescent="0.3">
      <c r="A2233">
        <v>2225</v>
      </c>
      <c r="B2233">
        <f>IF(A2233&lt;=$B$2,SMALL('K_out calculations'!$I$2:INDEX('K_out calculations'!$I:$I,$B$2+1),A2233+1),NA())</f>
        <v>0</v>
      </c>
      <c r="C2233">
        <f t="shared" ref="C2233" si="2327">IF(ISNUMBER(B2233),B2233,NA())</f>
        <v>0</v>
      </c>
      <c r="D2233">
        <f t="shared" si="2280"/>
        <v>0.26369456959924115</v>
      </c>
      <c r="E2233">
        <f t="shared" si="2278"/>
        <v>0</v>
      </c>
      <c r="F2233">
        <f t="shared" si="2281"/>
        <v>0</v>
      </c>
    </row>
    <row r="2234" spans="1:6" x14ac:dyDescent="0.3">
      <c r="A2234">
        <v>2226</v>
      </c>
      <c r="B2234">
        <f>IF(A2234&lt;=$B$2,SMALL('K_out calculations'!$I$2:INDEX('K_out calculations'!$I:$I,$B$2+1),A2234+1),NA())</f>
        <v>0</v>
      </c>
      <c r="C2234">
        <f t="shared" ref="C2234" si="2328">IF(ISNUMBER(B2234),C2233+B2234,NA())</f>
        <v>0</v>
      </c>
      <c r="D2234">
        <f t="shared" si="2280"/>
        <v>0.2638131373013991</v>
      </c>
      <c r="E2234">
        <f t="shared" si="2278"/>
        <v>0</v>
      </c>
      <c r="F2234">
        <f t="shared" si="2281"/>
        <v>0</v>
      </c>
    </row>
    <row r="2235" spans="1:6" x14ac:dyDescent="0.3">
      <c r="A2235">
        <v>2227</v>
      </c>
      <c r="B2235">
        <f>IF(A2235&lt;=$B$2,SMALL('K_out calculations'!$I$2:INDEX('K_out calculations'!$I:$I,$B$2+1),A2235+1),NA())</f>
        <v>0</v>
      </c>
      <c r="C2235">
        <f t="shared" ref="C2235" si="2329">IF(ISNUMBER(B2235),B2235,NA())</f>
        <v>0</v>
      </c>
      <c r="D2235">
        <f t="shared" si="2280"/>
        <v>0.263931705003557</v>
      </c>
      <c r="E2235">
        <f t="shared" si="2278"/>
        <v>0</v>
      </c>
      <c r="F2235">
        <f t="shared" si="2281"/>
        <v>0</v>
      </c>
    </row>
    <row r="2236" spans="1:6" x14ac:dyDescent="0.3">
      <c r="A2236">
        <v>2228</v>
      </c>
      <c r="B2236">
        <f>IF(A2236&lt;=$B$2,SMALL('K_out calculations'!$I$2:INDEX('K_out calculations'!$I:$I,$B$2+1),A2236+1),NA())</f>
        <v>0</v>
      </c>
      <c r="C2236">
        <f t="shared" ref="C2236" si="2330">IF(ISNUMBER(B2236),C2235+B2236,NA())</f>
        <v>0</v>
      </c>
      <c r="D2236">
        <f t="shared" si="2280"/>
        <v>0.26405027270571496</v>
      </c>
      <c r="E2236">
        <f t="shared" si="2278"/>
        <v>0</v>
      </c>
      <c r="F2236">
        <f t="shared" si="2281"/>
        <v>0</v>
      </c>
    </row>
    <row r="2237" spans="1:6" x14ac:dyDescent="0.3">
      <c r="A2237">
        <v>2229</v>
      </c>
      <c r="B2237">
        <f>IF(A2237&lt;=$B$2,SMALL('K_out calculations'!$I$2:INDEX('K_out calculations'!$I:$I,$B$2+1),A2237+1),NA())</f>
        <v>0</v>
      </c>
      <c r="C2237">
        <f t="shared" ref="C2237" si="2331">IF(ISNUMBER(B2237),B2237,NA())</f>
        <v>0</v>
      </c>
      <c r="D2237">
        <f t="shared" si="2280"/>
        <v>0.26416884040787292</v>
      </c>
      <c r="E2237">
        <f t="shared" si="2278"/>
        <v>0</v>
      </c>
      <c r="F2237">
        <f t="shared" si="2281"/>
        <v>0</v>
      </c>
    </row>
    <row r="2238" spans="1:6" x14ac:dyDescent="0.3">
      <c r="A2238">
        <v>2230</v>
      </c>
      <c r="B2238">
        <f>IF(A2238&lt;=$B$2,SMALL('K_out calculations'!$I$2:INDEX('K_out calculations'!$I:$I,$B$2+1),A2238+1),NA())</f>
        <v>0</v>
      </c>
      <c r="C2238">
        <f t="shared" ref="C2238" si="2332">IF(ISNUMBER(B2238),C2237+B2238,NA())</f>
        <v>0</v>
      </c>
      <c r="D2238">
        <f t="shared" si="2280"/>
        <v>0.26428740811003082</v>
      </c>
      <c r="E2238">
        <f t="shared" si="2278"/>
        <v>0</v>
      </c>
      <c r="F2238">
        <f t="shared" si="2281"/>
        <v>0</v>
      </c>
    </row>
    <row r="2239" spans="1:6" x14ac:dyDescent="0.3">
      <c r="A2239">
        <v>2231</v>
      </c>
      <c r="B2239">
        <f>IF(A2239&lt;=$B$2,SMALL('K_out calculations'!$I$2:INDEX('K_out calculations'!$I:$I,$B$2+1),A2239+1),NA())</f>
        <v>0</v>
      </c>
      <c r="C2239">
        <f t="shared" ref="C2239" si="2333">IF(ISNUMBER(B2239),B2239,NA())</f>
        <v>0</v>
      </c>
      <c r="D2239">
        <f t="shared" si="2280"/>
        <v>0.26440597581218878</v>
      </c>
      <c r="E2239">
        <f t="shared" si="2278"/>
        <v>0</v>
      </c>
      <c r="F2239">
        <f t="shared" si="2281"/>
        <v>0</v>
      </c>
    </row>
    <row r="2240" spans="1:6" x14ac:dyDescent="0.3">
      <c r="A2240">
        <v>2232</v>
      </c>
      <c r="B2240">
        <f>IF(A2240&lt;=$B$2,SMALL('K_out calculations'!$I$2:INDEX('K_out calculations'!$I:$I,$B$2+1),A2240+1),NA())</f>
        <v>0</v>
      </c>
      <c r="C2240">
        <f t="shared" ref="C2240" si="2334">IF(ISNUMBER(B2240),C2239+B2240,NA())</f>
        <v>0</v>
      </c>
      <c r="D2240">
        <f t="shared" si="2280"/>
        <v>0.26452454351434668</v>
      </c>
      <c r="E2240">
        <f t="shared" si="2278"/>
        <v>0</v>
      </c>
      <c r="F2240">
        <f t="shared" si="2281"/>
        <v>0</v>
      </c>
    </row>
    <row r="2241" spans="1:6" x14ac:dyDescent="0.3">
      <c r="A2241">
        <v>2233</v>
      </c>
      <c r="B2241">
        <f>IF(A2241&lt;=$B$2,SMALL('K_out calculations'!$I$2:INDEX('K_out calculations'!$I:$I,$B$2+1),A2241+1),NA())</f>
        <v>0</v>
      </c>
      <c r="C2241">
        <f t="shared" ref="C2241" si="2335">IF(ISNUMBER(B2241),B2241,NA())</f>
        <v>0</v>
      </c>
      <c r="D2241">
        <f t="shared" si="2280"/>
        <v>0.26464311121650463</v>
      </c>
      <c r="E2241">
        <f t="shared" si="2278"/>
        <v>0</v>
      </c>
      <c r="F2241">
        <f t="shared" si="2281"/>
        <v>0</v>
      </c>
    </row>
    <row r="2242" spans="1:6" x14ac:dyDescent="0.3">
      <c r="A2242">
        <v>2234</v>
      </c>
      <c r="B2242">
        <f>IF(A2242&lt;=$B$2,SMALL('K_out calculations'!$I$2:INDEX('K_out calculations'!$I:$I,$B$2+1),A2242+1),NA())</f>
        <v>0</v>
      </c>
      <c r="C2242">
        <f t="shared" ref="C2242" si="2336">IF(ISNUMBER(B2242),C2241+B2242,NA())</f>
        <v>0</v>
      </c>
      <c r="D2242">
        <f t="shared" si="2280"/>
        <v>0.26476167891866254</v>
      </c>
      <c r="E2242">
        <f t="shared" si="2278"/>
        <v>0</v>
      </c>
      <c r="F2242">
        <f t="shared" si="2281"/>
        <v>0</v>
      </c>
    </row>
    <row r="2243" spans="1:6" x14ac:dyDescent="0.3">
      <c r="A2243">
        <v>2235</v>
      </c>
      <c r="B2243">
        <f>IF(A2243&lt;=$B$2,SMALL('K_out calculations'!$I$2:INDEX('K_out calculations'!$I:$I,$B$2+1),A2243+1),NA())</f>
        <v>0</v>
      </c>
      <c r="C2243">
        <f t="shared" ref="C2243" si="2337">IF(ISNUMBER(B2243),B2243,NA())</f>
        <v>0</v>
      </c>
      <c r="D2243">
        <f t="shared" si="2280"/>
        <v>0.26488024662082049</v>
      </c>
      <c r="E2243">
        <f t="shared" si="2278"/>
        <v>0</v>
      </c>
      <c r="F2243">
        <f t="shared" si="2281"/>
        <v>0</v>
      </c>
    </row>
    <row r="2244" spans="1:6" x14ac:dyDescent="0.3">
      <c r="A2244">
        <v>2236</v>
      </c>
      <c r="B2244">
        <f>IF(A2244&lt;=$B$2,SMALL('K_out calculations'!$I$2:INDEX('K_out calculations'!$I:$I,$B$2+1),A2244+1),NA())</f>
        <v>0</v>
      </c>
      <c r="C2244">
        <f t="shared" ref="C2244" si="2338">IF(ISNUMBER(B2244),C2243+B2244,NA())</f>
        <v>0</v>
      </c>
      <c r="D2244">
        <f t="shared" si="2280"/>
        <v>0.26499881432297839</v>
      </c>
      <c r="E2244">
        <f t="shared" si="2278"/>
        <v>0</v>
      </c>
      <c r="F2244">
        <f t="shared" si="2281"/>
        <v>0</v>
      </c>
    </row>
    <row r="2245" spans="1:6" x14ac:dyDescent="0.3">
      <c r="A2245">
        <v>2237</v>
      </c>
      <c r="B2245">
        <f>IF(A2245&lt;=$B$2,SMALL('K_out calculations'!$I$2:INDEX('K_out calculations'!$I:$I,$B$2+1),A2245+1),NA())</f>
        <v>0</v>
      </c>
      <c r="C2245">
        <f t="shared" ref="C2245" si="2339">IF(ISNUMBER(B2245),B2245,NA())</f>
        <v>0</v>
      </c>
      <c r="D2245">
        <f t="shared" si="2280"/>
        <v>0.26511738202513635</v>
      </c>
      <c r="E2245">
        <f t="shared" si="2278"/>
        <v>0</v>
      </c>
      <c r="F2245">
        <f t="shared" si="2281"/>
        <v>0</v>
      </c>
    </row>
    <row r="2246" spans="1:6" x14ac:dyDescent="0.3">
      <c r="A2246">
        <v>2238</v>
      </c>
      <c r="B2246">
        <f>IF(A2246&lt;=$B$2,SMALL('K_out calculations'!$I$2:INDEX('K_out calculations'!$I:$I,$B$2+1),A2246+1),NA())</f>
        <v>0</v>
      </c>
      <c r="C2246">
        <f t="shared" ref="C2246" si="2340">IF(ISNUMBER(B2246),C2245+B2246,NA())</f>
        <v>0</v>
      </c>
      <c r="D2246">
        <f t="shared" si="2280"/>
        <v>0.26523594972729431</v>
      </c>
      <c r="E2246">
        <f t="shared" si="2278"/>
        <v>0</v>
      </c>
      <c r="F2246">
        <f t="shared" si="2281"/>
        <v>0</v>
      </c>
    </row>
    <row r="2247" spans="1:6" x14ac:dyDescent="0.3">
      <c r="A2247">
        <v>2239</v>
      </c>
      <c r="B2247">
        <f>IF(A2247&lt;=$B$2,SMALL('K_out calculations'!$I$2:INDEX('K_out calculations'!$I:$I,$B$2+1),A2247+1),NA())</f>
        <v>0</v>
      </c>
      <c r="C2247">
        <f t="shared" ref="C2247" si="2341">IF(ISNUMBER(B2247),B2247,NA())</f>
        <v>0</v>
      </c>
      <c r="D2247">
        <f t="shared" si="2280"/>
        <v>0.26535451742945221</v>
      </c>
      <c r="E2247">
        <f t="shared" si="2278"/>
        <v>0</v>
      </c>
      <c r="F2247">
        <f t="shared" si="2281"/>
        <v>0</v>
      </c>
    </row>
    <row r="2248" spans="1:6" x14ac:dyDescent="0.3">
      <c r="A2248">
        <v>2240</v>
      </c>
      <c r="B2248">
        <f>IF(A2248&lt;=$B$2,SMALL('K_out calculations'!$I$2:INDEX('K_out calculations'!$I:$I,$B$2+1),A2248+1),NA())</f>
        <v>0</v>
      </c>
      <c r="C2248">
        <f t="shared" ref="C2248" si="2342">IF(ISNUMBER(B2248),C2247+B2248,NA())</f>
        <v>0</v>
      </c>
      <c r="D2248">
        <f t="shared" si="2280"/>
        <v>0.26547308513161016</v>
      </c>
      <c r="E2248">
        <f t="shared" si="2278"/>
        <v>0</v>
      </c>
      <c r="F2248">
        <f t="shared" si="2281"/>
        <v>0</v>
      </c>
    </row>
    <row r="2249" spans="1:6" x14ac:dyDescent="0.3">
      <c r="A2249">
        <v>2241</v>
      </c>
      <c r="B2249">
        <f>IF(A2249&lt;=$B$2,SMALL('K_out calculations'!$I$2:INDEX('K_out calculations'!$I:$I,$B$2+1),A2249+1),NA())</f>
        <v>0</v>
      </c>
      <c r="C2249">
        <f t="shared" ref="C2249" si="2343">IF(ISNUMBER(B2249),B2249,NA())</f>
        <v>0</v>
      </c>
      <c r="D2249">
        <f t="shared" si="2280"/>
        <v>0.26559165283376807</v>
      </c>
      <c r="E2249">
        <f t="shared" si="2278"/>
        <v>0</v>
      </c>
      <c r="F2249">
        <f t="shared" si="2281"/>
        <v>0</v>
      </c>
    </row>
    <row r="2250" spans="1:6" x14ac:dyDescent="0.3">
      <c r="A2250">
        <v>2242</v>
      </c>
      <c r="B2250">
        <f>IF(A2250&lt;=$B$2,SMALL('K_out calculations'!$I$2:INDEX('K_out calculations'!$I:$I,$B$2+1),A2250+1),NA())</f>
        <v>0</v>
      </c>
      <c r="C2250">
        <f t="shared" ref="C2250" si="2344">IF(ISNUMBER(B2250),C2249+B2250,NA())</f>
        <v>0</v>
      </c>
      <c r="D2250">
        <f t="shared" si="2280"/>
        <v>0.26571022053592602</v>
      </c>
      <c r="E2250">
        <f t="shared" ref="E2250:E2313" si="2345">IF(ISNUMBER(C2250),C2250/$B$3,NA())</f>
        <v>0</v>
      </c>
      <c r="F2250">
        <f t="shared" si="2281"/>
        <v>0</v>
      </c>
    </row>
    <row r="2251" spans="1:6" x14ac:dyDescent="0.3">
      <c r="A2251">
        <v>2243</v>
      </c>
      <c r="B2251">
        <f>IF(A2251&lt;=$B$2,SMALL('K_out calculations'!$I$2:INDEX('K_out calculations'!$I:$I,$B$2+1),A2251+1),NA())</f>
        <v>0</v>
      </c>
      <c r="C2251">
        <f t="shared" ref="C2251" si="2346">IF(ISNUMBER(B2251),B2251,NA())</f>
        <v>0</v>
      </c>
      <c r="D2251">
        <f t="shared" ref="D2251:D2314" si="2347">IF(A2251&lt;=$B$2, (A2251-1)/$B$2,NA())</f>
        <v>0.26582878823808392</v>
      </c>
      <c r="E2251">
        <f t="shared" si="2345"/>
        <v>0</v>
      </c>
      <c r="F2251">
        <f t="shared" ref="F2251:F2314" si="2348">IF(AND(ISNUMBER(E2251),ISNUMBER(E2250),ISNUMBER(D2251),ISNUMBER(D2250)),(E2251+E2250)/2*(D2251-D2250),NA())</f>
        <v>0</v>
      </c>
    </row>
    <row r="2252" spans="1:6" x14ac:dyDescent="0.3">
      <c r="A2252">
        <v>2244</v>
      </c>
      <c r="B2252">
        <f>IF(A2252&lt;=$B$2,SMALL('K_out calculations'!$I$2:INDEX('K_out calculations'!$I:$I,$B$2+1),A2252+1),NA())</f>
        <v>0</v>
      </c>
      <c r="C2252">
        <f t="shared" ref="C2252" si="2349">IF(ISNUMBER(B2252),C2251+B2252,NA())</f>
        <v>0</v>
      </c>
      <c r="D2252">
        <f t="shared" si="2347"/>
        <v>0.26594735594024188</v>
      </c>
      <c r="E2252">
        <f t="shared" si="2345"/>
        <v>0</v>
      </c>
      <c r="F2252">
        <f t="shared" si="2348"/>
        <v>0</v>
      </c>
    </row>
    <row r="2253" spans="1:6" x14ac:dyDescent="0.3">
      <c r="A2253">
        <v>2245</v>
      </c>
      <c r="B2253">
        <f>IF(A2253&lt;=$B$2,SMALL('K_out calculations'!$I$2:INDEX('K_out calculations'!$I:$I,$B$2+1),A2253+1),NA())</f>
        <v>0</v>
      </c>
      <c r="C2253">
        <f t="shared" ref="C2253" si="2350">IF(ISNUMBER(B2253),B2253,NA())</f>
        <v>0</v>
      </c>
      <c r="D2253">
        <f t="shared" si="2347"/>
        <v>0.26606592364239984</v>
      </c>
      <c r="E2253">
        <f t="shared" si="2345"/>
        <v>0</v>
      </c>
      <c r="F2253">
        <f t="shared" si="2348"/>
        <v>0</v>
      </c>
    </row>
    <row r="2254" spans="1:6" x14ac:dyDescent="0.3">
      <c r="A2254">
        <v>2246</v>
      </c>
      <c r="B2254">
        <f>IF(A2254&lt;=$B$2,SMALL('K_out calculations'!$I$2:INDEX('K_out calculations'!$I:$I,$B$2+1),A2254+1),NA())</f>
        <v>0</v>
      </c>
      <c r="C2254">
        <f t="shared" ref="C2254" si="2351">IF(ISNUMBER(B2254),C2253+B2254,NA())</f>
        <v>0</v>
      </c>
      <c r="D2254">
        <f t="shared" si="2347"/>
        <v>0.26618449134455774</v>
      </c>
      <c r="E2254">
        <f t="shared" si="2345"/>
        <v>0</v>
      </c>
      <c r="F2254">
        <f t="shared" si="2348"/>
        <v>0</v>
      </c>
    </row>
    <row r="2255" spans="1:6" x14ac:dyDescent="0.3">
      <c r="A2255">
        <v>2247</v>
      </c>
      <c r="B2255">
        <f>IF(A2255&lt;=$B$2,SMALL('K_out calculations'!$I$2:INDEX('K_out calculations'!$I:$I,$B$2+1),A2255+1),NA())</f>
        <v>0</v>
      </c>
      <c r="C2255">
        <f t="shared" ref="C2255" si="2352">IF(ISNUMBER(B2255),B2255,NA())</f>
        <v>0</v>
      </c>
      <c r="D2255">
        <f t="shared" si="2347"/>
        <v>0.2663030590467157</v>
      </c>
      <c r="E2255">
        <f t="shared" si="2345"/>
        <v>0</v>
      </c>
      <c r="F2255">
        <f t="shared" si="2348"/>
        <v>0</v>
      </c>
    </row>
    <row r="2256" spans="1:6" x14ac:dyDescent="0.3">
      <c r="A2256">
        <v>2248</v>
      </c>
      <c r="B2256">
        <f>IF(A2256&lt;=$B$2,SMALL('K_out calculations'!$I$2:INDEX('K_out calculations'!$I:$I,$B$2+1),A2256+1),NA())</f>
        <v>0</v>
      </c>
      <c r="C2256">
        <f t="shared" ref="C2256" si="2353">IF(ISNUMBER(B2256),C2255+B2256,NA())</f>
        <v>0</v>
      </c>
      <c r="D2256">
        <f t="shared" si="2347"/>
        <v>0.2664216267488736</v>
      </c>
      <c r="E2256">
        <f t="shared" si="2345"/>
        <v>0</v>
      </c>
      <c r="F2256">
        <f t="shared" si="2348"/>
        <v>0</v>
      </c>
    </row>
    <row r="2257" spans="1:6" x14ac:dyDescent="0.3">
      <c r="A2257">
        <v>2249</v>
      </c>
      <c r="B2257">
        <f>IF(A2257&lt;=$B$2,SMALL('K_out calculations'!$I$2:INDEX('K_out calculations'!$I:$I,$B$2+1),A2257+1),NA())</f>
        <v>0</v>
      </c>
      <c r="C2257">
        <f t="shared" ref="C2257" si="2354">IF(ISNUMBER(B2257),B2257,NA())</f>
        <v>0</v>
      </c>
      <c r="D2257">
        <f t="shared" si="2347"/>
        <v>0.26654019445103155</v>
      </c>
      <c r="E2257">
        <f t="shared" si="2345"/>
        <v>0</v>
      </c>
      <c r="F2257">
        <f t="shared" si="2348"/>
        <v>0</v>
      </c>
    </row>
    <row r="2258" spans="1:6" x14ac:dyDescent="0.3">
      <c r="A2258">
        <v>2250</v>
      </c>
      <c r="B2258">
        <f>IF(A2258&lt;=$B$2,SMALL('K_out calculations'!$I$2:INDEX('K_out calculations'!$I:$I,$B$2+1),A2258+1),NA())</f>
        <v>0</v>
      </c>
      <c r="C2258">
        <f t="shared" ref="C2258" si="2355">IF(ISNUMBER(B2258),C2257+B2258,NA())</f>
        <v>0</v>
      </c>
      <c r="D2258">
        <f t="shared" si="2347"/>
        <v>0.26665876215318945</v>
      </c>
      <c r="E2258">
        <f t="shared" si="2345"/>
        <v>0</v>
      </c>
      <c r="F2258">
        <f t="shared" si="2348"/>
        <v>0</v>
      </c>
    </row>
    <row r="2259" spans="1:6" x14ac:dyDescent="0.3">
      <c r="A2259">
        <v>2251</v>
      </c>
      <c r="B2259">
        <f>IF(A2259&lt;=$B$2,SMALL('K_out calculations'!$I$2:INDEX('K_out calculations'!$I:$I,$B$2+1),A2259+1),NA())</f>
        <v>0</v>
      </c>
      <c r="C2259">
        <f t="shared" ref="C2259" si="2356">IF(ISNUMBER(B2259),B2259,NA())</f>
        <v>0</v>
      </c>
      <c r="D2259">
        <f t="shared" si="2347"/>
        <v>0.26677732985534741</v>
      </c>
      <c r="E2259">
        <f t="shared" si="2345"/>
        <v>0</v>
      </c>
      <c r="F2259">
        <f t="shared" si="2348"/>
        <v>0</v>
      </c>
    </row>
    <row r="2260" spans="1:6" x14ac:dyDescent="0.3">
      <c r="A2260">
        <v>2252</v>
      </c>
      <c r="B2260">
        <f>IF(A2260&lt;=$B$2,SMALL('K_out calculations'!$I$2:INDEX('K_out calculations'!$I:$I,$B$2+1),A2260+1),NA())</f>
        <v>0</v>
      </c>
      <c r="C2260">
        <f t="shared" ref="C2260" si="2357">IF(ISNUMBER(B2260),C2259+B2260,NA())</f>
        <v>0</v>
      </c>
      <c r="D2260">
        <f t="shared" si="2347"/>
        <v>0.26689589755750531</v>
      </c>
      <c r="E2260">
        <f t="shared" si="2345"/>
        <v>0</v>
      </c>
      <c r="F2260">
        <f t="shared" si="2348"/>
        <v>0</v>
      </c>
    </row>
    <row r="2261" spans="1:6" x14ac:dyDescent="0.3">
      <c r="A2261">
        <v>2253</v>
      </c>
      <c r="B2261">
        <f>IF(A2261&lt;=$B$2,SMALL('K_out calculations'!$I$2:INDEX('K_out calculations'!$I:$I,$B$2+1),A2261+1),NA())</f>
        <v>0</v>
      </c>
      <c r="C2261">
        <f t="shared" ref="C2261" si="2358">IF(ISNUMBER(B2261),B2261,NA())</f>
        <v>0</v>
      </c>
      <c r="D2261">
        <f t="shared" si="2347"/>
        <v>0.26701446525966327</v>
      </c>
      <c r="E2261">
        <f t="shared" si="2345"/>
        <v>0</v>
      </c>
      <c r="F2261">
        <f t="shared" si="2348"/>
        <v>0</v>
      </c>
    </row>
    <row r="2262" spans="1:6" x14ac:dyDescent="0.3">
      <c r="A2262">
        <v>2254</v>
      </c>
      <c r="B2262">
        <f>IF(A2262&lt;=$B$2,SMALL('K_out calculations'!$I$2:INDEX('K_out calculations'!$I:$I,$B$2+1),A2262+1),NA())</f>
        <v>0</v>
      </c>
      <c r="C2262">
        <f t="shared" ref="C2262" si="2359">IF(ISNUMBER(B2262),C2261+B2262,NA())</f>
        <v>0</v>
      </c>
      <c r="D2262">
        <f t="shared" si="2347"/>
        <v>0.26713303296182123</v>
      </c>
      <c r="E2262">
        <f t="shared" si="2345"/>
        <v>0</v>
      </c>
      <c r="F2262">
        <f t="shared" si="2348"/>
        <v>0</v>
      </c>
    </row>
    <row r="2263" spans="1:6" x14ac:dyDescent="0.3">
      <c r="A2263">
        <v>2255</v>
      </c>
      <c r="B2263">
        <f>IF(A2263&lt;=$B$2,SMALL('K_out calculations'!$I$2:INDEX('K_out calculations'!$I:$I,$B$2+1),A2263+1),NA())</f>
        <v>0</v>
      </c>
      <c r="C2263">
        <f t="shared" ref="C2263" si="2360">IF(ISNUMBER(B2263),B2263,NA())</f>
        <v>0</v>
      </c>
      <c r="D2263">
        <f t="shared" si="2347"/>
        <v>0.26725160066397913</v>
      </c>
      <c r="E2263">
        <f t="shared" si="2345"/>
        <v>0</v>
      </c>
      <c r="F2263">
        <f t="shared" si="2348"/>
        <v>0</v>
      </c>
    </row>
    <row r="2264" spans="1:6" x14ac:dyDescent="0.3">
      <c r="A2264">
        <v>2256</v>
      </c>
      <c r="B2264">
        <f>IF(A2264&lt;=$B$2,SMALL('K_out calculations'!$I$2:INDEX('K_out calculations'!$I:$I,$B$2+1),A2264+1),NA())</f>
        <v>0</v>
      </c>
      <c r="C2264">
        <f t="shared" ref="C2264" si="2361">IF(ISNUMBER(B2264),C2263+B2264,NA())</f>
        <v>0</v>
      </c>
      <c r="D2264">
        <f t="shared" si="2347"/>
        <v>0.26737016836613708</v>
      </c>
      <c r="E2264">
        <f t="shared" si="2345"/>
        <v>0</v>
      </c>
      <c r="F2264">
        <f t="shared" si="2348"/>
        <v>0</v>
      </c>
    </row>
    <row r="2265" spans="1:6" x14ac:dyDescent="0.3">
      <c r="A2265">
        <v>2257</v>
      </c>
      <c r="B2265">
        <f>IF(A2265&lt;=$B$2,SMALL('K_out calculations'!$I$2:INDEX('K_out calculations'!$I:$I,$B$2+1),A2265+1),NA())</f>
        <v>0</v>
      </c>
      <c r="C2265">
        <f t="shared" ref="C2265" si="2362">IF(ISNUMBER(B2265),B2265,NA())</f>
        <v>0</v>
      </c>
      <c r="D2265">
        <f t="shared" si="2347"/>
        <v>0.26748873606829499</v>
      </c>
      <c r="E2265">
        <f t="shared" si="2345"/>
        <v>0</v>
      </c>
      <c r="F2265">
        <f t="shared" si="2348"/>
        <v>0</v>
      </c>
    </row>
    <row r="2266" spans="1:6" x14ac:dyDescent="0.3">
      <c r="A2266">
        <v>2258</v>
      </c>
      <c r="B2266">
        <f>IF(A2266&lt;=$B$2,SMALL('K_out calculations'!$I$2:INDEX('K_out calculations'!$I:$I,$B$2+1),A2266+1),NA())</f>
        <v>0</v>
      </c>
      <c r="C2266">
        <f t="shared" ref="C2266" si="2363">IF(ISNUMBER(B2266),C2265+B2266,NA())</f>
        <v>0</v>
      </c>
      <c r="D2266">
        <f t="shared" si="2347"/>
        <v>0.26760730377045294</v>
      </c>
      <c r="E2266">
        <f t="shared" si="2345"/>
        <v>0</v>
      </c>
      <c r="F2266">
        <f t="shared" si="2348"/>
        <v>0</v>
      </c>
    </row>
    <row r="2267" spans="1:6" x14ac:dyDescent="0.3">
      <c r="A2267">
        <v>2259</v>
      </c>
      <c r="B2267">
        <f>IF(A2267&lt;=$B$2,SMALL('K_out calculations'!$I$2:INDEX('K_out calculations'!$I:$I,$B$2+1),A2267+1),NA())</f>
        <v>0</v>
      </c>
      <c r="C2267">
        <f t="shared" ref="C2267" si="2364">IF(ISNUMBER(B2267),B2267,NA())</f>
        <v>0</v>
      </c>
      <c r="D2267">
        <f t="shared" si="2347"/>
        <v>0.26772587147261084</v>
      </c>
      <c r="E2267">
        <f t="shared" si="2345"/>
        <v>0</v>
      </c>
      <c r="F2267">
        <f t="shared" si="2348"/>
        <v>0</v>
      </c>
    </row>
    <row r="2268" spans="1:6" x14ac:dyDescent="0.3">
      <c r="A2268">
        <v>2260</v>
      </c>
      <c r="B2268">
        <f>IF(A2268&lt;=$B$2,SMALL('K_out calculations'!$I$2:INDEX('K_out calculations'!$I:$I,$B$2+1),A2268+1),NA())</f>
        <v>0</v>
      </c>
      <c r="C2268">
        <f t="shared" ref="C2268" si="2365">IF(ISNUMBER(B2268),C2267+B2268,NA())</f>
        <v>0</v>
      </c>
      <c r="D2268">
        <f t="shared" si="2347"/>
        <v>0.2678444391747688</v>
      </c>
      <c r="E2268">
        <f t="shared" si="2345"/>
        <v>0</v>
      </c>
      <c r="F2268">
        <f t="shared" si="2348"/>
        <v>0</v>
      </c>
    </row>
    <row r="2269" spans="1:6" x14ac:dyDescent="0.3">
      <c r="A2269">
        <v>2261</v>
      </c>
      <c r="B2269">
        <f>IF(A2269&lt;=$B$2,SMALL('K_out calculations'!$I$2:INDEX('K_out calculations'!$I:$I,$B$2+1),A2269+1),NA())</f>
        <v>0</v>
      </c>
      <c r="C2269">
        <f t="shared" ref="C2269" si="2366">IF(ISNUMBER(B2269),B2269,NA())</f>
        <v>0</v>
      </c>
      <c r="D2269">
        <f t="shared" si="2347"/>
        <v>0.2679630068769267</v>
      </c>
      <c r="E2269">
        <f t="shared" si="2345"/>
        <v>0</v>
      </c>
      <c r="F2269">
        <f t="shared" si="2348"/>
        <v>0</v>
      </c>
    </row>
    <row r="2270" spans="1:6" x14ac:dyDescent="0.3">
      <c r="A2270">
        <v>2262</v>
      </c>
      <c r="B2270">
        <f>IF(A2270&lt;=$B$2,SMALL('K_out calculations'!$I$2:INDEX('K_out calculations'!$I:$I,$B$2+1),A2270+1),NA())</f>
        <v>0</v>
      </c>
      <c r="C2270">
        <f t="shared" ref="C2270" si="2367">IF(ISNUMBER(B2270),C2269+B2270,NA())</f>
        <v>0</v>
      </c>
      <c r="D2270">
        <f t="shared" si="2347"/>
        <v>0.26808157457908466</v>
      </c>
      <c r="E2270">
        <f t="shared" si="2345"/>
        <v>0</v>
      </c>
      <c r="F2270">
        <f t="shared" si="2348"/>
        <v>0</v>
      </c>
    </row>
    <row r="2271" spans="1:6" x14ac:dyDescent="0.3">
      <c r="A2271">
        <v>2263</v>
      </c>
      <c r="B2271">
        <f>IF(A2271&lt;=$B$2,SMALL('K_out calculations'!$I$2:INDEX('K_out calculations'!$I:$I,$B$2+1),A2271+1),NA())</f>
        <v>0</v>
      </c>
      <c r="C2271">
        <f t="shared" ref="C2271" si="2368">IF(ISNUMBER(B2271),B2271,NA())</f>
        <v>0</v>
      </c>
      <c r="D2271">
        <f t="shared" si="2347"/>
        <v>0.26820014228124262</v>
      </c>
      <c r="E2271">
        <f t="shared" si="2345"/>
        <v>0</v>
      </c>
      <c r="F2271">
        <f t="shared" si="2348"/>
        <v>0</v>
      </c>
    </row>
    <row r="2272" spans="1:6" x14ac:dyDescent="0.3">
      <c r="A2272">
        <v>2264</v>
      </c>
      <c r="B2272">
        <f>IF(A2272&lt;=$B$2,SMALL('K_out calculations'!$I$2:INDEX('K_out calculations'!$I:$I,$B$2+1),A2272+1),NA())</f>
        <v>0</v>
      </c>
      <c r="C2272">
        <f t="shared" ref="C2272" si="2369">IF(ISNUMBER(B2272),C2271+B2272,NA())</f>
        <v>0</v>
      </c>
      <c r="D2272">
        <f t="shared" si="2347"/>
        <v>0.26831870998340052</v>
      </c>
      <c r="E2272">
        <f t="shared" si="2345"/>
        <v>0</v>
      </c>
      <c r="F2272">
        <f t="shared" si="2348"/>
        <v>0</v>
      </c>
    </row>
    <row r="2273" spans="1:6" x14ac:dyDescent="0.3">
      <c r="A2273">
        <v>2265</v>
      </c>
      <c r="B2273">
        <f>IF(A2273&lt;=$B$2,SMALL('K_out calculations'!$I$2:INDEX('K_out calculations'!$I:$I,$B$2+1),A2273+1),NA())</f>
        <v>0</v>
      </c>
      <c r="C2273">
        <f t="shared" ref="C2273" si="2370">IF(ISNUMBER(B2273),B2273,NA())</f>
        <v>0</v>
      </c>
      <c r="D2273">
        <f t="shared" si="2347"/>
        <v>0.26843727768555847</v>
      </c>
      <c r="E2273">
        <f t="shared" si="2345"/>
        <v>0</v>
      </c>
      <c r="F2273">
        <f t="shared" si="2348"/>
        <v>0</v>
      </c>
    </row>
    <row r="2274" spans="1:6" x14ac:dyDescent="0.3">
      <c r="A2274">
        <v>2266</v>
      </c>
      <c r="B2274">
        <f>IF(A2274&lt;=$B$2,SMALL('K_out calculations'!$I$2:INDEX('K_out calculations'!$I:$I,$B$2+1),A2274+1),NA())</f>
        <v>0</v>
      </c>
      <c r="C2274">
        <f t="shared" ref="C2274" si="2371">IF(ISNUMBER(B2274),C2273+B2274,NA())</f>
        <v>0</v>
      </c>
      <c r="D2274">
        <f t="shared" si="2347"/>
        <v>0.26855584538771637</v>
      </c>
      <c r="E2274">
        <f t="shared" si="2345"/>
        <v>0</v>
      </c>
      <c r="F2274">
        <f t="shared" si="2348"/>
        <v>0</v>
      </c>
    </row>
    <row r="2275" spans="1:6" x14ac:dyDescent="0.3">
      <c r="A2275">
        <v>2267</v>
      </c>
      <c r="B2275">
        <f>IF(A2275&lt;=$B$2,SMALL('K_out calculations'!$I$2:INDEX('K_out calculations'!$I:$I,$B$2+1),A2275+1),NA())</f>
        <v>0</v>
      </c>
      <c r="C2275">
        <f t="shared" ref="C2275" si="2372">IF(ISNUMBER(B2275),B2275,NA())</f>
        <v>0</v>
      </c>
      <c r="D2275">
        <f t="shared" si="2347"/>
        <v>0.26867441308987433</v>
      </c>
      <c r="E2275">
        <f t="shared" si="2345"/>
        <v>0</v>
      </c>
      <c r="F2275">
        <f t="shared" si="2348"/>
        <v>0</v>
      </c>
    </row>
    <row r="2276" spans="1:6" x14ac:dyDescent="0.3">
      <c r="A2276">
        <v>2268</v>
      </c>
      <c r="B2276">
        <f>IF(A2276&lt;=$B$2,SMALL('K_out calculations'!$I$2:INDEX('K_out calculations'!$I:$I,$B$2+1),A2276+1),NA())</f>
        <v>0</v>
      </c>
      <c r="C2276">
        <f t="shared" ref="C2276" si="2373">IF(ISNUMBER(B2276),C2275+B2276,NA())</f>
        <v>0</v>
      </c>
      <c r="D2276">
        <f t="shared" si="2347"/>
        <v>0.26879298079203223</v>
      </c>
      <c r="E2276">
        <f t="shared" si="2345"/>
        <v>0</v>
      </c>
      <c r="F2276">
        <f t="shared" si="2348"/>
        <v>0</v>
      </c>
    </row>
    <row r="2277" spans="1:6" x14ac:dyDescent="0.3">
      <c r="A2277">
        <v>2269</v>
      </c>
      <c r="B2277">
        <f>IF(A2277&lt;=$B$2,SMALL('K_out calculations'!$I$2:INDEX('K_out calculations'!$I:$I,$B$2+1),A2277+1),NA())</f>
        <v>0</v>
      </c>
      <c r="C2277">
        <f t="shared" ref="C2277" si="2374">IF(ISNUMBER(B2277),B2277,NA())</f>
        <v>0</v>
      </c>
      <c r="D2277">
        <f t="shared" si="2347"/>
        <v>0.26891154849419019</v>
      </c>
      <c r="E2277">
        <f t="shared" si="2345"/>
        <v>0</v>
      </c>
      <c r="F2277">
        <f t="shared" si="2348"/>
        <v>0</v>
      </c>
    </row>
    <row r="2278" spans="1:6" x14ac:dyDescent="0.3">
      <c r="A2278">
        <v>2270</v>
      </c>
      <c r="B2278">
        <f>IF(A2278&lt;=$B$2,SMALL('K_out calculations'!$I$2:INDEX('K_out calculations'!$I:$I,$B$2+1),A2278+1),NA())</f>
        <v>0</v>
      </c>
      <c r="C2278">
        <f t="shared" ref="C2278" si="2375">IF(ISNUMBER(B2278),C2277+B2278,NA())</f>
        <v>0</v>
      </c>
      <c r="D2278">
        <f t="shared" si="2347"/>
        <v>0.26903011619634809</v>
      </c>
      <c r="E2278">
        <f t="shared" si="2345"/>
        <v>0</v>
      </c>
      <c r="F2278">
        <f t="shared" si="2348"/>
        <v>0</v>
      </c>
    </row>
    <row r="2279" spans="1:6" x14ac:dyDescent="0.3">
      <c r="A2279">
        <v>2271</v>
      </c>
      <c r="B2279">
        <f>IF(A2279&lt;=$B$2,SMALL('K_out calculations'!$I$2:INDEX('K_out calculations'!$I:$I,$B$2+1),A2279+1),NA())</f>
        <v>0</v>
      </c>
      <c r="C2279">
        <f t="shared" ref="C2279" si="2376">IF(ISNUMBER(B2279),B2279,NA())</f>
        <v>0</v>
      </c>
      <c r="D2279">
        <f t="shared" si="2347"/>
        <v>0.26914868389850605</v>
      </c>
      <c r="E2279">
        <f t="shared" si="2345"/>
        <v>0</v>
      </c>
      <c r="F2279">
        <f t="shared" si="2348"/>
        <v>0</v>
      </c>
    </row>
    <row r="2280" spans="1:6" x14ac:dyDescent="0.3">
      <c r="A2280">
        <v>2272</v>
      </c>
      <c r="B2280">
        <f>IF(A2280&lt;=$B$2,SMALL('K_out calculations'!$I$2:INDEX('K_out calculations'!$I:$I,$B$2+1),A2280+1),NA())</f>
        <v>0</v>
      </c>
      <c r="C2280">
        <f t="shared" ref="C2280" si="2377">IF(ISNUMBER(B2280),C2279+B2280,NA())</f>
        <v>0</v>
      </c>
      <c r="D2280">
        <f t="shared" si="2347"/>
        <v>0.269267251600664</v>
      </c>
      <c r="E2280">
        <f t="shared" si="2345"/>
        <v>0</v>
      </c>
      <c r="F2280">
        <f t="shared" si="2348"/>
        <v>0</v>
      </c>
    </row>
    <row r="2281" spans="1:6" x14ac:dyDescent="0.3">
      <c r="A2281">
        <v>2273</v>
      </c>
      <c r="B2281">
        <f>IF(A2281&lt;=$B$2,SMALL('K_out calculations'!$I$2:INDEX('K_out calculations'!$I:$I,$B$2+1),A2281+1),NA())</f>
        <v>0</v>
      </c>
      <c r="C2281">
        <f t="shared" ref="C2281" si="2378">IF(ISNUMBER(B2281),B2281,NA())</f>
        <v>0</v>
      </c>
      <c r="D2281">
        <f t="shared" si="2347"/>
        <v>0.26938581930282191</v>
      </c>
      <c r="E2281">
        <f t="shared" si="2345"/>
        <v>0</v>
      </c>
      <c r="F2281">
        <f t="shared" si="2348"/>
        <v>0</v>
      </c>
    </row>
    <row r="2282" spans="1:6" x14ac:dyDescent="0.3">
      <c r="A2282">
        <v>2274</v>
      </c>
      <c r="B2282">
        <f>IF(A2282&lt;=$B$2,SMALL('K_out calculations'!$I$2:INDEX('K_out calculations'!$I:$I,$B$2+1),A2282+1),NA())</f>
        <v>0</v>
      </c>
      <c r="C2282">
        <f t="shared" ref="C2282" si="2379">IF(ISNUMBER(B2282),C2281+B2282,NA())</f>
        <v>0</v>
      </c>
      <c r="D2282">
        <f t="shared" si="2347"/>
        <v>0.26950438700497986</v>
      </c>
      <c r="E2282">
        <f t="shared" si="2345"/>
        <v>0</v>
      </c>
      <c r="F2282">
        <f t="shared" si="2348"/>
        <v>0</v>
      </c>
    </row>
    <row r="2283" spans="1:6" x14ac:dyDescent="0.3">
      <c r="A2283">
        <v>2275</v>
      </c>
      <c r="B2283">
        <f>IF(A2283&lt;=$B$2,SMALL('K_out calculations'!$I$2:INDEX('K_out calculations'!$I:$I,$B$2+1),A2283+1),NA())</f>
        <v>0</v>
      </c>
      <c r="C2283">
        <f t="shared" ref="C2283" si="2380">IF(ISNUMBER(B2283),B2283,NA())</f>
        <v>0</v>
      </c>
      <c r="D2283">
        <f t="shared" si="2347"/>
        <v>0.26962295470713776</v>
      </c>
      <c r="E2283">
        <f t="shared" si="2345"/>
        <v>0</v>
      </c>
      <c r="F2283">
        <f t="shared" si="2348"/>
        <v>0</v>
      </c>
    </row>
    <row r="2284" spans="1:6" x14ac:dyDescent="0.3">
      <c r="A2284">
        <v>2276</v>
      </c>
      <c r="B2284">
        <f>IF(A2284&lt;=$B$2,SMALL('K_out calculations'!$I$2:INDEX('K_out calculations'!$I:$I,$B$2+1),A2284+1),NA())</f>
        <v>0</v>
      </c>
      <c r="C2284">
        <f t="shared" ref="C2284" si="2381">IF(ISNUMBER(B2284),C2283+B2284,NA())</f>
        <v>0</v>
      </c>
      <c r="D2284">
        <f t="shared" si="2347"/>
        <v>0.26974152240929572</v>
      </c>
      <c r="E2284">
        <f t="shared" si="2345"/>
        <v>0</v>
      </c>
      <c r="F2284">
        <f t="shared" si="2348"/>
        <v>0</v>
      </c>
    </row>
    <row r="2285" spans="1:6" x14ac:dyDescent="0.3">
      <c r="A2285">
        <v>2277</v>
      </c>
      <c r="B2285">
        <f>IF(A2285&lt;=$B$2,SMALL('K_out calculations'!$I$2:INDEX('K_out calculations'!$I:$I,$B$2+1),A2285+1),NA())</f>
        <v>0</v>
      </c>
      <c r="C2285">
        <f t="shared" ref="C2285" si="2382">IF(ISNUMBER(B2285),B2285,NA())</f>
        <v>0</v>
      </c>
      <c r="D2285">
        <f t="shared" si="2347"/>
        <v>0.26986009011145362</v>
      </c>
      <c r="E2285">
        <f t="shared" si="2345"/>
        <v>0</v>
      </c>
      <c r="F2285">
        <f t="shared" si="2348"/>
        <v>0</v>
      </c>
    </row>
    <row r="2286" spans="1:6" x14ac:dyDescent="0.3">
      <c r="A2286">
        <v>2278</v>
      </c>
      <c r="B2286">
        <f>IF(A2286&lt;=$B$2,SMALL('K_out calculations'!$I$2:INDEX('K_out calculations'!$I:$I,$B$2+1),A2286+1),NA())</f>
        <v>0</v>
      </c>
      <c r="C2286">
        <f t="shared" ref="C2286" si="2383">IF(ISNUMBER(B2286),C2285+B2286,NA())</f>
        <v>0</v>
      </c>
      <c r="D2286">
        <f t="shared" si="2347"/>
        <v>0.26997865781361158</v>
      </c>
      <c r="E2286">
        <f t="shared" si="2345"/>
        <v>0</v>
      </c>
      <c r="F2286">
        <f t="shared" si="2348"/>
        <v>0</v>
      </c>
    </row>
    <row r="2287" spans="1:6" x14ac:dyDescent="0.3">
      <c r="A2287">
        <v>2279</v>
      </c>
      <c r="B2287">
        <f>IF(A2287&lt;=$B$2,SMALL('K_out calculations'!$I$2:INDEX('K_out calculations'!$I:$I,$B$2+1),A2287+1),NA())</f>
        <v>0</v>
      </c>
      <c r="C2287">
        <f t="shared" ref="C2287" si="2384">IF(ISNUMBER(B2287),B2287,NA())</f>
        <v>0</v>
      </c>
      <c r="D2287">
        <f t="shared" si="2347"/>
        <v>0.27009722551576948</v>
      </c>
      <c r="E2287">
        <f t="shared" si="2345"/>
        <v>0</v>
      </c>
      <c r="F2287">
        <f t="shared" si="2348"/>
        <v>0</v>
      </c>
    </row>
    <row r="2288" spans="1:6" x14ac:dyDescent="0.3">
      <c r="A2288">
        <v>2280</v>
      </c>
      <c r="B2288">
        <f>IF(A2288&lt;=$B$2,SMALL('K_out calculations'!$I$2:INDEX('K_out calculations'!$I:$I,$B$2+1),A2288+1),NA())</f>
        <v>0</v>
      </c>
      <c r="C2288">
        <f t="shared" ref="C2288" si="2385">IF(ISNUMBER(B2288),C2287+B2288,NA())</f>
        <v>0</v>
      </c>
      <c r="D2288">
        <f t="shared" si="2347"/>
        <v>0.27021579321792744</v>
      </c>
      <c r="E2288">
        <f t="shared" si="2345"/>
        <v>0</v>
      </c>
      <c r="F2288">
        <f t="shared" si="2348"/>
        <v>0</v>
      </c>
    </row>
    <row r="2289" spans="1:6" x14ac:dyDescent="0.3">
      <c r="A2289">
        <v>2281</v>
      </c>
      <c r="B2289">
        <f>IF(A2289&lt;=$B$2,SMALL('K_out calculations'!$I$2:INDEX('K_out calculations'!$I:$I,$B$2+1),A2289+1),NA())</f>
        <v>0</v>
      </c>
      <c r="C2289">
        <f t="shared" ref="C2289" si="2386">IF(ISNUMBER(B2289),B2289,NA())</f>
        <v>0</v>
      </c>
      <c r="D2289">
        <f t="shared" si="2347"/>
        <v>0.27033436092008539</v>
      </c>
      <c r="E2289">
        <f t="shared" si="2345"/>
        <v>0</v>
      </c>
      <c r="F2289">
        <f t="shared" si="2348"/>
        <v>0</v>
      </c>
    </row>
    <row r="2290" spans="1:6" x14ac:dyDescent="0.3">
      <c r="A2290">
        <v>2282</v>
      </c>
      <c r="B2290">
        <f>IF(A2290&lt;=$B$2,SMALL('K_out calculations'!$I$2:INDEX('K_out calculations'!$I:$I,$B$2+1),A2290+1),NA())</f>
        <v>0</v>
      </c>
      <c r="C2290">
        <f t="shared" ref="C2290" si="2387">IF(ISNUMBER(B2290),C2289+B2290,NA())</f>
        <v>0</v>
      </c>
      <c r="D2290">
        <f t="shared" si="2347"/>
        <v>0.27045292862224329</v>
      </c>
      <c r="E2290">
        <f t="shared" si="2345"/>
        <v>0</v>
      </c>
      <c r="F2290">
        <f t="shared" si="2348"/>
        <v>0</v>
      </c>
    </row>
    <row r="2291" spans="1:6" x14ac:dyDescent="0.3">
      <c r="A2291">
        <v>2283</v>
      </c>
      <c r="B2291">
        <f>IF(A2291&lt;=$B$2,SMALL('K_out calculations'!$I$2:INDEX('K_out calculations'!$I:$I,$B$2+1),A2291+1),NA())</f>
        <v>0</v>
      </c>
      <c r="C2291">
        <f t="shared" ref="C2291" si="2388">IF(ISNUMBER(B2291),B2291,NA())</f>
        <v>0</v>
      </c>
      <c r="D2291">
        <f t="shared" si="2347"/>
        <v>0.27057149632440125</v>
      </c>
      <c r="E2291">
        <f t="shared" si="2345"/>
        <v>0</v>
      </c>
      <c r="F2291">
        <f t="shared" si="2348"/>
        <v>0</v>
      </c>
    </row>
    <row r="2292" spans="1:6" x14ac:dyDescent="0.3">
      <c r="A2292">
        <v>2284</v>
      </c>
      <c r="B2292">
        <f>IF(A2292&lt;=$B$2,SMALL('K_out calculations'!$I$2:INDEX('K_out calculations'!$I:$I,$B$2+1),A2292+1),NA())</f>
        <v>0</v>
      </c>
      <c r="C2292">
        <f t="shared" ref="C2292" si="2389">IF(ISNUMBER(B2292),C2291+B2292,NA())</f>
        <v>0</v>
      </c>
      <c r="D2292">
        <f t="shared" si="2347"/>
        <v>0.27069006402655915</v>
      </c>
      <c r="E2292">
        <f t="shared" si="2345"/>
        <v>0</v>
      </c>
      <c r="F2292">
        <f t="shared" si="2348"/>
        <v>0</v>
      </c>
    </row>
    <row r="2293" spans="1:6" x14ac:dyDescent="0.3">
      <c r="A2293">
        <v>2285</v>
      </c>
      <c r="B2293">
        <f>IF(A2293&lt;=$B$2,SMALL('K_out calculations'!$I$2:INDEX('K_out calculations'!$I:$I,$B$2+1),A2293+1),NA())</f>
        <v>0</v>
      </c>
      <c r="C2293">
        <f t="shared" ref="C2293" si="2390">IF(ISNUMBER(B2293),B2293,NA())</f>
        <v>0</v>
      </c>
      <c r="D2293">
        <f t="shared" si="2347"/>
        <v>0.27080863172871711</v>
      </c>
      <c r="E2293">
        <f t="shared" si="2345"/>
        <v>0</v>
      </c>
      <c r="F2293">
        <f t="shared" si="2348"/>
        <v>0</v>
      </c>
    </row>
    <row r="2294" spans="1:6" x14ac:dyDescent="0.3">
      <c r="A2294">
        <v>2286</v>
      </c>
      <c r="B2294">
        <f>IF(A2294&lt;=$B$2,SMALL('K_out calculations'!$I$2:INDEX('K_out calculations'!$I:$I,$B$2+1),A2294+1),NA())</f>
        <v>0</v>
      </c>
      <c r="C2294">
        <f t="shared" ref="C2294" si="2391">IF(ISNUMBER(B2294),C2293+B2294,NA())</f>
        <v>0</v>
      </c>
      <c r="D2294">
        <f t="shared" si="2347"/>
        <v>0.27092719943087501</v>
      </c>
      <c r="E2294">
        <f t="shared" si="2345"/>
        <v>0</v>
      </c>
      <c r="F2294">
        <f t="shared" si="2348"/>
        <v>0</v>
      </c>
    </row>
    <row r="2295" spans="1:6" x14ac:dyDescent="0.3">
      <c r="A2295">
        <v>2287</v>
      </c>
      <c r="B2295">
        <f>IF(A2295&lt;=$B$2,SMALL('K_out calculations'!$I$2:INDEX('K_out calculations'!$I:$I,$B$2+1),A2295+1),NA())</f>
        <v>0</v>
      </c>
      <c r="C2295">
        <f t="shared" ref="C2295" si="2392">IF(ISNUMBER(B2295),B2295,NA())</f>
        <v>0</v>
      </c>
      <c r="D2295">
        <f t="shared" si="2347"/>
        <v>0.27104576713303297</v>
      </c>
      <c r="E2295">
        <f t="shared" si="2345"/>
        <v>0</v>
      </c>
      <c r="F2295">
        <f t="shared" si="2348"/>
        <v>0</v>
      </c>
    </row>
    <row r="2296" spans="1:6" x14ac:dyDescent="0.3">
      <c r="A2296">
        <v>2288</v>
      </c>
      <c r="B2296">
        <f>IF(A2296&lt;=$B$2,SMALL('K_out calculations'!$I$2:INDEX('K_out calculations'!$I:$I,$B$2+1),A2296+1),NA())</f>
        <v>0</v>
      </c>
      <c r="C2296">
        <f t="shared" ref="C2296" si="2393">IF(ISNUMBER(B2296),C2295+B2296,NA())</f>
        <v>0</v>
      </c>
      <c r="D2296">
        <f t="shared" si="2347"/>
        <v>0.27116433483519087</v>
      </c>
      <c r="E2296">
        <f t="shared" si="2345"/>
        <v>0</v>
      </c>
      <c r="F2296">
        <f t="shared" si="2348"/>
        <v>0</v>
      </c>
    </row>
    <row r="2297" spans="1:6" x14ac:dyDescent="0.3">
      <c r="A2297">
        <v>2289</v>
      </c>
      <c r="B2297">
        <f>IF(A2297&lt;=$B$2,SMALL('K_out calculations'!$I$2:INDEX('K_out calculations'!$I:$I,$B$2+1),A2297+1),NA())</f>
        <v>0</v>
      </c>
      <c r="C2297">
        <f t="shared" ref="C2297" si="2394">IF(ISNUMBER(B2297),B2297,NA())</f>
        <v>0</v>
      </c>
      <c r="D2297">
        <f t="shared" si="2347"/>
        <v>0.27128290253734882</v>
      </c>
      <c r="E2297">
        <f t="shared" si="2345"/>
        <v>0</v>
      </c>
      <c r="F2297">
        <f t="shared" si="2348"/>
        <v>0</v>
      </c>
    </row>
    <row r="2298" spans="1:6" x14ac:dyDescent="0.3">
      <c r="A2298">
        <v>2290</v>
      </c>
      <c r="B2298">
        <f>IF(A2298&lt;=$B$2,SMALL('K_out calculations'!$I$2:INDEX('K_out calculations'!$I:$I,$B$2+1),A2298+1),NA())</f>
        <v>0</v>
      </c>
      <c r="C2298">
        <f t="shared" ref="C2298" si="2395">IF(ISNUMBER(B2298),C2297+B2298,NA())</f>
        <v>0</v>
      </c>
      <c r="D2298">
        <f t="shared" si="2347"/>
        <v>0.27140147023950678</v>
      </c>
      <c r="E2298">
        <f t="shared" si="2345"/>
        <v>0</v>
      </c>
      <c r="F2298">
        <f t="shared" si="2348"/>
        <v>0</v>
      </c>
    </row>
    <row r="2299" spans="1:6" x14ac:dyDescent="0.3">
      <c r="A2299">
        <v>2291</v>
      </c>
      <c r="B2299">
        <f>IF(A2299&lt;=$B$2,SMALL('K_out calculations'!$I$2:INDEX('K_out calculations'!$I:$I,$B$2+1),A2299+1),NA())</f>
        <v>0</v>
      </c>
      <c r="C2299">
        <f t="shared" ref="C2299" si="2396">IF(ISNUMBER(B2299),B2299,NA())</f>
        <v>0</v>
      </c>
      <c r="D2299">
        <f t="shared" si="2347"/>
        <v>0.27152003794166468</v>
      </c>
      <c r="E2299">
        <f t="shared" si="2345"/>
        <v>0</v>
      </c>
      <c r="F2299">
        <f t="shared" si="2348"/>
        <v>0</v>
      </c>
    </row>
    <row r="2300" spans="1:6" x14ac:dyDescent="0.3">
      <c r="A2300">
        <v>2292</v>
      </c>
      <c r="B2300">
        <f>IF(A2300&lt;=$B$2,SMALL('K_out calculations'!$I$2:INDEX('K_out calculations'!$I:$I,$B$2+1),A2300+1),NA())</f>
        <v>0</v>
      </c>
      <c r="C2300">
        <f t="shared" ref="C2300" si="2397">IF(ISNUMBER(B2300),C2299+B2300,NA())</f>
        <v>0</v>
      </c>
      <c r="D2300">
        <f t="shared" si="2347"/>
        <v>0.27163860564382264</v>
      </c>
      <c r="E2300">
        <f t="shared" si="2345"/>
        <v>0</v>
      </c>
      <c r="F2300">
        <f t="shared" si="2348"/>
        <v>0</v>
      </c>
    </row>
    <row r="2301" spans="1:6" x14ac:dyDescent="0.3">
      <c r="A2301">
        <v>2293</v>
      </c>
      <c r="B2301">
        <f>IF(A2301&lt;=$B$2,SMALL('K_out calculations'!$I$2:INDEX('K_out calculations'!$I:$I,$B$2+1),A2301+1),NA())</f>
        <v>0</v>
      </c>
      <c r="C2301">
        <f t="shared" ref="C2301" si="2398">IF(ISNUMBER(B2301),B2301,NA())</f>
        <v>0</v>
      </c>
      <c r="D2301">
        <f t="shared" si="2347"/>
        <v>0.27175717334598054</v>
      </c>
      <c r="E2301">
        <f t="shared" si="2345"/>
        <v>0</v>
      </c>
      <c r="F2301">
        <f t="shared" si="2348"/>
        <v>0</v>
      </c>
    </row>
    <row r="2302" spans="1:6" x14ac:dyDescent="0.3">
      <c r="A2302">
        <v>2294</v>
      </c>
      <c r="B2302">
        <f>IF(A2302&lt;=$B$2,SMALL('K_out calculations'!$I$2:INDEX('K_out calculations'!$I:$I,$B$2+1),A2302+1),NA())</f>
        <v>0</v>
      </c>
      <c r="C2302">
        <f t="shared" ref="C2302" si="2399">IF(ISNUMBER(B2302),C2301+B2302,NA())</f>
        <v>0</v>
      </c>
      <c r="D2302">
        <f t="shared" si="2347"/>
        <v>0.2718757410481385</v>
      </c>
      <c r="E2302">
        <f t="shared" si="2345"/>
        <v>0</v>
      </c>
      <c r="F2302">
        <f t="shared" si="2348"/>
        <v>0</v>
      </c>
    </row>
    <row r="2303" spans="1:6" x14ac:dyDescent="0.3">
      <c r="A2303">
        <v>2295</v>
      </c>
      <c r="B2303">
        <f>IF(A2303&lt;=$B$2,SMALL('K_out calculations'!$I$2:INDEX('K_out calculations'!$I:$I,$B$2+1),A2303+1),NA())</f>
        <v>0</v>
      </c>
      <c r="C2303">
        <f t="shared" ref="C2303" si="2400">IF(ISNUMBER(B2303),B2303,NA())</f>
        <v>0</v>
      </c>
      <c r="D2303">
        <f t="shared" si="2347"/>
        <v>0.2719943087502964</v>
      </c>
      <c r="E2303">
        <f t="shared" si="2345"/>
        <v>0</v>
      </c>
      <c r="F2303">
        <f t="shared" si="2348"/>
        <v>0</v>
      </c>
    </row>
    <row r="2304" spans="1:6" x14ac:dyDescent="0.3">
      <c r="A2304">
        <v>2296</v>
      </c>
      <c r="B2304">
        <f>IF(A2304&lt;=$B$2,SMALL('K_out calculations'!$I$2:INDEX('K_out calculations'!$I:$I,$B$2+1),A2304+1),NA())</f>
        <v>0</v>
      </c>
      <c r="C2304">
        <f t="shared" ref="C2304" si="2401">IF(ISNUMBER(B2304),C2303+B2304,NA())</f>
        <v>0</v>
      </c>
      <c r="D2304">
        <f t="shared" si="2347"/>
        <v>0.27211287645245436</v>
      </c>
      <c r="E2304">
        <f t="shared" si="2345"/>
        <v>0</v>
      </c>
      <c r="F2304">
        <f t="shared" si="2348"/>
        <v>0</v>
      </c>
    </row>
    <row r="2305" spans="1:6" x14ac:dyDescent="0.3">
      <c r="A2305">
        <v>2297</v>
      </c>
      <c r="B2305">
        <f>IF(A2305&lt;=$B$2,SMALL('K_out calculations'!$I$2:INDEX('K_out calculations'!$I:$I,$B$2+1),A2305+1),NA())</f>
        <v>0</v>
      </c>
      <c r="C2305">
        <f t="shared" ref="C2305" si="2402">IF(ISNUMBER(B2305),B2305,NA())</f>
        <v>0</v>
      </c>
      <c r="D2305">
        <f t="shared" si="2347"/>
        <v>0.27223144415461226</v>
      </c>
      <c r="E2305">
        <f t="shared" si="2345"/>
        <v>0</v>
      </c>
      <c r="F2305">
        <f t="shared" si="2348"/>
        <v>0</v>
      </c>
    </row>
    <row r="2306" spans="1:6" x14ac:dyDescent="0.3">
      <c r="A2306">
        <v>2298</v>
      </c>
      <c r="B2306">
        <f>IF(A2306&lt;=$B$2,SMALL('K_out calculations'!$I$2:INDEX('K_out calculations'!$I:$I,$B$2+1),A2306+1),NA())</f>
        <v>0</v>
      </c>
      <c r="C2306">
        <f t="shared" ref="C2306" si="2403">IF(ISNUMBER(B2306),C2305+B2306,NA())</f>
        <v>0</v>
      </c>
      <c r="D2306">
        <f t="shared" si="2347"/>
        <v>0.27235001185677021</v>
      </c>
      <c r="E2306">
        <f t="shared" si="2345"/>
        <v>0</v>
      </c>
      <c r="F2306">
        <f t="shared" si="2348"/>
        <v>0</v>
      </c>
    </row>
    <row r="2307" spans="1:6" x14ac:dyDescent="0.3">
      <c r="A2307">
        <v>2299</v>
      </c>
      <c r="B2307">
        <f>IF(A2307&lt;=$B$2,SMALL('K_out calculations'!$I$2:INDEX('K_out calculations'!$I:$I,$B$2+1),A2307+1),NA())</f>
        <v>0</v>
      </c>
      <c r="C2307">
        <f t="shared" ref="C2307" si="2404">IF(ISNUMBER(B2307),B2307,NA())</f>
        <v>0</v>
      </c>
      <c r="D2307">
        <f t="shared" si="2347"/>
        <v>0.27246857955892817</v>
      </c>
      <c r="E2307">
        <f t="shared" si="2345"/>
        <v>0</v>
      </c>
      <c r="F2307">
        <f t="shared" si="2348"/>
        <v>0</v>
      </c>
    </row>
    <row r="2308" spans="1:6" x14ac:dyDescent="0.3">
      <c r="A2308">
        <v>2300</v>
      </c>
      <c r="B2308">
        <f>IF(A2308&lt;=$B$2,SMALL('K_out calculations'!$I$2:INDEX('K_out calculations'!$I:$I,$B$2+1),A2308+1),NA())</f>
        <v>0</v>
      </c>
      <c r="C2308">
        <f t="shared" ref="C2308" si="2405">IF(ISNUMBER(B2308),C2307+B2308,NA())</f>
        <v>0</v>
      </c>
      <c r="D2308">
        <f t="shared" si="2347"/>
        <v>0.27258714726108607</v>
      </c>
      <c r="E2308">
        <f t="shared" si="2345"/>
        <v>0</v>
      </c>
      <c r="F2308">
        <f t="shared" si="2348"/>
        <v>0</v>
      </c>
    </row>
    <row r="2309" spans="1:6" x14ac:dyDescent="0.3">
      <c r="A2309">
        <v>2301</v>
      </c>
      <c r="B2309">
        <f>IF(A2309&lt;=$B$2,SMALL('K_out calculations'!$I$2:INDEX('K_out calculations'!$I:$I,$B$2+1),A2309+1),NA())</f>
        <v>0</v>
      </c>
      <c r="C2309">
        <f t="shared" ref="C2309" si="2406">IF(ISNUMBER(B2309),B2309,NA())</f>
        <v>0</v>
      </c>
      <c r="D2309">
        <f t="shared" si="2347"/>
        <v>0.27270571496324403</v>
      </c>
      <c r="E2309">
        <f t="shared" si="2345"/>
        <v>0</v>
      </c>
      <c r="F2309">
        <f t="shared" si="2348"/>
        <v>0</v>
      </c>
    </row>
    <row r="2310" spans="1:6" x14ac:dyDescent="0.3">
      <c r="A2310">
        <v>2302</v>
      </c>
      <c r="B2310">
        <f>IF(A2310&lt;=$B$2,SMALL('K_out calculations'!$I$2:INDEX('K_out calculations'!$I:$I,$B$2+1),A2310+1),NA())</f>
        <v>0</v>
      </c>
      <c r="C2310">
        <f t="shared" ref="C2310" si="2407">IF(ISNUMBER(B2310),C2309+B2310,NA())</f>
        <v>0</v>
      </c>
      <c r="D2310">
        <f t="shared" si="2347"/>
        <v>0.27282428266540193</v>
      </c>
      <c r="E2310">
        <f t="shared" si="2345"/>
        <v>0</v>
      </c>
      <c r="F2310">
        <f t="shared" si="2348"/>
        <v>0</v>
      </c>
    </row>
    <row r="2311" spans="1:6" x14ac:dyDescent="0.3">
      <c r="A2311">
        <v>2303</v>
      </c>
      <c r="B2311">
        <f>IF(A2311&lt;=$B$2,SMALL('K_out calculations'!$I$2:INDEX('K_out calculations'!$I:$I,$B$2+1),A2311+1),NA())</f>
        <v>0</v>
      </c>
      <c r="C2311">
        <f t="shared" ref="C2311" si="2408">IF(ISNUMBER(B2311),B2311,NA())</f>
        <v>0</v>
      </c>
      <c r="D2311">
        <f t="shared" si="2347"/>
        <v>0.27294285036755989</v>
      </c>
      <c r="E2311">
        <f t="shared" si="2345"/>
        <v>0</v>
      </c>
      <c r="F2311">
        <f t="shared" si="2348"/>
        <v>0</v>
      </c>
    </row>
    <row r="2312" spans="1:6" x14ac:dyDescent="0.3">
      <c r="A2312">
        <v>2304</v>
      </c>
      <c r="B2312">
        <f>IF(A2312&lt;=$B$2,SMALL('K_out calculations'!$I$2:INDEX('K_out calculations'!$I:$I,$B$2+1),A2312+1),NA())</f>
        <v>0</v>
      </c>
      <c r="C2312">
        <f t="shared" ref="C2312" si="2409">IF(ISNUMBER(B2312),C2311+B2312,NA())</f>
        <v>0</v>
      </c>
      <c r="D2312">
        <f t="shared" si="2347"/>
        <v>0.27306141806971779</v>
      </c>
      <c r="E2312">
        <f t="shared" si="2345"/>
        <v>0</v>
      </c>
      <c r="F2312">
        <f t="shared" si="2348"/>
        <v>0</v>
      </c>
    </row>
    <row r="2313" spans="1:6" x14ac:dyDescent="0.3">
      <c r="A2313">
        <v>2305</v>
      </c>
      <c r="B2313">
        <f>IF(A2313&lt;=$B$2,SMALL('K_out calculations'!$I$2:INDEX('K_out calculations'!$I:$I,$B$2+1),A2313+1),NA())</f>
        <v>0</v>
      </c>
      <c r="C2313">
        <f t="shared" ref="C2313" si="2410">IF(ISNUMBER(B2313),B2313,NA())</f>
        <v>0</v>
      </c>
      <c r="D2313">
        <f t="shared" si="2347"/>
        <v>0.27317998577187574</v>
      </c>
      <c r="E2313">
        <f t="shared" si="2345"/>
        <v>0</v>
      </c>
      <c r="F2313">
        <f t="shared" si="2348"/>
        <v>0</v>
      </c>
    </row>
    <row r="2314" spans="1:6" x14ac:dyDescent="0.3">
      <c r="A2314">
        <v>2306</v>
      </c>
      <c r="B2314">
        <f>IF(A2314&lt;=$B$2,SMALL('K_out calculations'!$I$2:INDEX('K_out calculations'!$I:$I,$B$2+1),A2314+1),NA())</f>
        <v>0</v>
      </c>
      <c r="C2314">
        <f t="shared" ref="C2314" si="2411">IF(ISNUMBER(B2314),C2313+B2314,NA())</f>
        <v>0</v>
      </c>
      <c r="D2314">
        <f t="shared" si="2347"/>
        <v>0.2732985534740337</v>
      </c>
      <c r="E2314">
        <f t="shared" ref="E2314:E2377" si="2412">IF(ISNUMBER(C2314),C2314/$B$3,NA())</f>
        <v>0</v>
      </c>
      <c r="F2314">
        <f t="shared" si="2348"/>
        <v>0</v>
      </c>
    </row>
    <row r="2315" spans="1:6" x14ac:dyDescent="0.3">
      <c r="A2315">
        <v>2307</v>
      </c>
      <c r="B2315">
        <f>IF(A2315&lt;=$B$2,SMALL('K_out calculations'!$I$2:INDEX('K_out calculations'!$I:$I,$B$2+1),A2315+1),NA())</f>
        <v>0</v>
      </c>
      <c r="C2315">
        <f t="shared" ref="C2315" si="2413">IF(ISNUMBER(B2315),B2315,NA())</f>
        <v>0</v>
      </c>
      <c r="D2315">
        <f t="shared" ref="D2315:D2378" si="2414">IF(A2315&lt;=$B$2, (A2315-1)/$B$2,NA())</f>
        <v>0.2734171211761916</v>
      </c>
      <c r="E2315">
        <f t="shared" si="2412"/>
        <v>0</v>
      </c>
      <c r="F2315">
        <f t="shared" ref="F2315:F2378" si="2415">IF(AND(ISNUMBER(E2315),ISNUMBER(E2314),ISNUMBER(D2315),ISNUMBER(D2314)),(E2315+E2314)/2*(D2315-D2314),NA())</f>
        <v>0</v>
      </c>
    </row>
    <row r="2316" spans="1:6" x14ac:dyDescent="0.3">
      <c r="A2316">
        <v>2308</v>
      </c>
      <c r="B2316">
        <f>IF(A2316&lt;=$B$2,SMALL('K_out calculations'!$I$2:INDEX('K_out calculations'!$I:$I,$B$2+1),A2316+1),NA())</f>
        <v>0</v>
      </c>
      <c r="C2316">
        <f t="shared" ref="C2316" si="2416">IF(ISNUMBER(B2316),C2315+B2316,NA())</f>
        <v>0</v>
      </c>
      <c r="D2316">
        <f t="shared" si="2414"/>
        <v>0.27353568887834956</v>
      </c>
      <c r="E2316">
        <f t="shared" si="2412"/>
        <v>0</v>
      </c>
      <c r="F2316">
        <f t="shared" si="2415"/>
        <v>0</v>
      </c>
    </row>
    <row r="2317" spans="1:6" x14ac:dyDescent="0.3">
      <c r="A2317">
        <v>2309</v>
      </c>
      <c r="B2317">
        <f>IF(A2317&lt;=$B$2,SMALL('K_out calculations'!$I$2:INDEX('K_out calculations'!$I:$I,$B$2+1),A2317+1),NA())</f>
        <v>0</v>
      </c>
      <c r="C2317">
        <f t="shared" ref="C2317" si="2417">IF(ISNUMBER(B2317),B2317,NA())</f>
        <v>0</v>
      </c>
      <c r="D2317">
        <f t="shared" si="2414"/>
        <v>0.27365425658050746</v>
      </c>
      <c r="E2317">
        <f t="shared" si="2412"/>
        <v>0</v>
      </c>
      <c r="F2317">
        <f t="shared" si="2415"/>
        <v>0</v>
      </c>
    </row>
    <row r="2318" spans="1:6" x14ac:dyDescent="0.3">
      <c r="A2318">
        <v>2310</v>
      </c>
      <c r="B2318">
        <f>IF(A2318&lt;=$B$2,SMALL('K_out calculations'!$I$2:INDEX('K_out calculations'!$I:$I,$B$2+1),A2318+1),NA())</f>
        <v>0</v>
      </c>
      <c r="C2318">
        <f t="shared" ref="C2318" si="2418">IF(ISNUMBER(B2318),C2317+B2318,NA())</f>
        <v>0</v>
      </c>
      <c r="D2318">
        <f t="shared" si="2414"/>
        <v>0.27377282428266542</v>
      </c>
      <c r="E2318">
        <f t="shared" si="2412"/>
        <v>0</v>
      </c>
      <c r="F2318">
        <f t="shared" si="2415"/>
        <v>0</v>
      </c>
    </row>
    <row r="2319" spans="1:6" x14ac:dyDescent="0.3">
      <c r="A2319">
        <v>2311</v>
      </c>
      <c r="B2319">
        <f>IF(A2319&lt;=$B$2,SMALL('K_out calculations'!$I$2:INDEX('K_out calculations'!$I:$I,$B$2+1),A2319+1),NA())</f>
        <v>0</v>
      </c>
      <c r="C2319">
        <f t="shared" ref="C2319" si="2419">IF(ISNUMBER(B2319),B2319,NA())</f>
        <v>0</v>
      </c>
      <c r="D2319">
        <f t="shared" si="2414"/>
        <v>0.27389139198482332</v>
      </c>
      <c r="E2319">
        <f t="shared" si="2412"/>
        <v>0</v>
      </c>
      <c r="F2319">
        <f t="shared" si="2415"/>
        <v>0</v>
      </c>
    </row>
    <row r="2320" spans="1:6" x14ac:dyDescent="0.3">
      <c r="A2320">
        <v>2312</v>
      </c>
      <c r="B2320">
        <f>IF(A2320&lt;=$B$2,SMALL('K_out calculations'!$I$2:INDEX('K_out calculations'!$I:$I,$B$2+1),A2320+1),NA())</f>
        <v>0</v>
      </c>
      <c r="C2320">
        <f t="shared" ref="C2320" si="2420">IF(ISNUMBER(B2320),C2319+B2320,NA())</f>
        <v>0</v>
      </c>
      <c r="D2320">
        <f t="shared" si="2414"/>
        <v>0.27400995968698127</v>
      </c>
      <c r="E2320">
        <f t="shared" si="2412"/>
        <v>0</v>
      </c>
      <c r="F2320">
        <f t="shared" si="2415"/>
        <v>0</v>
      </c>
    </row>
    <row r="2321" spans="1:6" x14ac:dyDescent="0.3">
      <c r="A2321">
        <v>2313</v>
      </c>
      <c r="B2321">
        <f>IF(A2321&lt;=$B$2,SMALL('K_out calculations'!$I$2:INDEX('K_out calculations'!$I:$I,$B$2+1),A2321+1),NA())</f>
        <v>0</v>
      </c>
      <c r="C2321">
        <f t="shared" ref="C2321" si="2421">IF(ISNUMBER(B2321),B2321,NA())</f>
        <v>0</v>
      </c>
      <c r="D2321">
        <f t="shared" si="2414"/>
        <v>0.27412852738913918</v>
      </c>
      <c r="E2321">
        <f t="shared" si="2412"/>
        <v>0</v>
      </c>
      <c r="F2321">
        <f t="shared" si="2415"/>
        <v>0</v>
      </c>
    </row>
    <row r="2322" spans="1:6" x14ac:dyDescent="0.3">
      <c r="A2322">
        <v>2314</v>
      </c>
      <c r="B2322">
        <f>IF(A2322&lt;=$B$2,SMALL('K_out calculations'!$I$2:INDEX('K_out calculations'!$I:$I,$B$2+1),A2322+1),NA())</f>
        <v>0</v>
      </c>
      <c r="C2322">
        <f t="shared" ref="C2322" si="2422">IF(ISNUMBER(B2322),C2321+B2322,NA())</f>
        <v>0</v>
      </c>
      <c r="D2322">
        <f t="shared" si="2414"/>
        <v>0.27424709509129713</v>
      </c>
      <c r="E2322">
        <f t="shared" si="2412"/>
        <v>0</v>
      </c>
      <c r="F2322">
        <f t="shared" si="2415"/>
        <v>0</v>
      </c>
    </row>
    <row r="2323" spans="1:6" x14ac:dyDescent="0.3">
      <c r="A2323">
        <v>2315</v>
      </c>
      <c r="B2323">
        <f>IF(A2323&lt;=$B$2,SMALL('K_out calculations'!$I$2:INDEX('K_out calculations'!$I:$I,$B$2+1),A2323+1),NA())</f>
        <v>0</v>
      </c>
      <c r="C2323">
        <f t="shared" ref="C2323" si="2423">IF(ISNUMBER(B2323),B2323,NA())</f>
        <v>0</v>
      </c>
      <c r="D2323">
        <f t="shared" si="2414"/>
        <v>0.27436566279345509</v>
      </c>
      <c r="E2323">
        <f t="shared" si="2412"/>
        <v>0</v>
      </c>
      <c r="F2323">
        <f t="shared" si="2415"/>
        <v>0</v>
      </c>
    </row>
    <row r="2324" spans="1:6" x14ac:dyDescent="0.3">
      <c r="A2324">
        <v>2316</v>
      </c>
      <c r="B2324">
        <f>IF(A2324&lt;=$B$2,SMALL('K_out calculations'!$I$2:INDEX('K_out calculations'!$I:$I,$B$2+1),A2324+1),NA())</f>
        <v>0</v>
      </c>
      <c r="C2324">
        <f t="shared" ref="C2324" si="2424">IF(ISNUMBER(B2324),C2323+B2324,NA())</f>
        <v>0</v>
      </c>
      <c r="D2324">
        <f t="shared" si="2414"/>
        <v>0.27448423049561299</v>
      </c>
      <c r="E2324">
        <f t="shared" si="2412"/>
        <v>0</v>
      </c>
      <c r="F2324">
        <f t="shared" si="2415"/>
        <v>0</v>
      </c>
    </row>
    <row r="2325" spans="1:6" x14ac:dyDescent="0.3">
      <c r="A2325">
        <v>2317</v>
      </c>
      <c r="B2325">
        <f>IF(A2325&lt;=$B$2,SMALL('K_out calculations'!$I$2:INDEX('K_out calculations'!$I:$I,$B$2+1),A2325+1),NA())</f>
        <v>0</v>
      </c>
      <c r="C2325">
        <f t="shared" ref="C2325" si="2425">IF(ISNUMBER(B2325),B2325,NA())</f>
        <v>0</v>
      </c>
      <c r="D2325">
        <f t="shared" si="2414"/>
        <v>0.27460279819777095</v>
      </c>
      <c r="E2325">
        <f t="shared" si="2412"/>
        <v>0</v>
      </c>
      <c r="F2325">
        <f t="shared" si="2415"/>
        <v>0</v>
      </c>
    </row>
    <row r="2326" spans="1:6" x14ac:dyDescent="0.3">
      <c r="A2326">
        <v>2318</v>
      </c>
      <c r="B2326">
        <f>IF(A2326&lt;=$B$2,SMALL('K_out calculations'!$I$2:INDEX('K_out calculations'!$I:$I,$B$2+1),A2326+1),NA())</f>
        <v>0</v>
      </c>
      <c r="C2326">
        <f t="shared" ref="C2326" si="2426">IF(ISNUMBER(B2326),C2325+B2326,NA())</f>
        <v>0</v>
      </c>
      <c r="D2326">
        <f t="shared" si="2414"/>
        <v>0.27472136589992885</v>
      </c>
      <c r="E2326">
        <f t="shared" si="2412"/>
        <v>0</v>
      </c>
      <c r="F2326">
        <f t="shared" si="2415"/>
        <v>0</v>
      </c>
    </row>
    <row r="2327" spans="1:6" x14ac:dyDescent="0.3">
      <c r="A2327">
        <v>2319</v>
      </c>
      <c r="B2327">
        <f>IF(A2327&lt;=$B$2,SMALL('K_out calculations'!$I$2:INDEX('K_out calculations'!$I:$I,$B$2+1),A2327+1),NA())</f>
        <v>0</v>
      </c>
      <c r="C2327">
        <f t="shared" ref="C2327" si="2427">IF(ISNUMBER(B2327),B2327,NA())</f>
        <v>0</v>
      </c>
      <c r="D2327">
        <f t="shared" si="2414"/>
        <v>0.27483993360208681</v>
      </c>
      <c r="E2327">
        <f t="shared" si="2412"/>
        <v>0</v>
      </c>
      <c r="F2327">
        <f t="shared" si="2415"/>
        <v>0</v>
      </c>
    </row>
    <row r="2328" spans="1:6" x14ac:dyDescent="0.3">
      <c r="A2328">
        <v>2320</v>
      </c>
      <c r="B2328">
        <f>IF(A2328&lt;=$B$2,SMALL('K_out calculations'!$I$2:INDEX('K_out calculations'!$I:$I,$B$2+1),A2328+1),NA())</f>
        <v>0</v>
      </c>
      <c r="C2328">
        <f t="shared" ref="C2328" si="2428">IF(ISNUMBER(B2328),C2327+B2328,NA())</f>
        <v>0</v>
      </c>
      <c r="D2328">
        <f t="shared" si="2414"/>
        <v>0.27495850130424471</v>
      </c>
      <c r="E2328">
        <f t="shared" si="2412"/>
        <v>0</v>
      </c>
      <c r="F2328">
        <f t="shared" si="2415"/>
        <v>0</v>
      </c>
    </row>
    <row r="2329" spans="1:6" x14ac:dyDescent="0.3">
      <c r="A2329">
        <v>2321</v>
      </c>
      <c r="B2329">
        <f>IF(A2329&lt;=$B$2,SMALL('K_out calculations'!$I$2:INDEX('K_out calculations'!$I:$I,$B$2+1),A2329+1),NA())</f>
        <v>0</v>
      </c>
      <c r="C2329">
        <f t="shared" ref="C2329" si="2429">IF(ISNUMBER(B2329),B2329,NA())</f>
        <v>0</v>
      </c>
      <c r="D2329">
        <f t="shared" si="2414"/>
        <v>0.27507706900640266</v>
      </c>
      <c r="E2329">
        <f t="shared" si="2412"/>
        <v>0</v>
      </c>
      <c r="F2329">
        <f t="shared" si="2415"/>
        <v>0</v>
      </c>
    </row>
    <row r="2330" spans="1:6" x14ac:dyDescent="0.3">
      <c r="A2330">
        <v>2322</v>
      </c>
      <c r="B2330">
        <f>IF(A2330&lt;=$B$2,SMALL('K_out calculations'!$I$2:INDEX('K_out calculations'!$I:$I,$B$2+1),A2330+1),NA())</f>
        <v>0</v>
      </c>
      <c r="C2330">
        <f t="shared" ref="C2330" si="2430">IF(ISNUMBER(B2330),C2329+B2330,NA())</f>
        <v>0</v>
      </c>
      <c r="D2330">
        <f t="shared" si="2414"/>
        <v>0.27519563670856056</v>
      </c>
      <c r="E2330">
        <f t="shared" si="2412"/>
        <v>0</v>
      </c>
      <c r="F2330">
        <f t="shared" si="2415"/>
        <v>0</v>
      </c>
    </row>
    <row r="2331" spans="1:6" x14ac:dyDescent="0.3">
      <c r="A2331">
        <v>2323</v>
      </c>
      <c r="B2331">
        <f>IF(A2331&lt;=$B$2,SMALL('K_out calculations'!$I$2:INDEX('K_out calculations'!$I:$I,$B$2+1),A2331+1),NA())</f>
        <v>0</v>
      </c>
      <c r="C2331">
        <f t="shared" ref="C2331" si="2431">IF(ISNUMBER(B2331),B2331,NA())</f>
        <v>0</v>
      </c>
      <c r="D2331">
        <f t="shared" si="2414"/>
        <v>0.27531420441071852</v>
      </c>
      <c r="E2331">
        <f t="shared" si="2412"/>
        <v>0</v>
      </c>
      <c r="F2331">
        <f t="shared" si="2415"/>
        <v>0</v>
      </c>
    </row>
    <row r="2332" spans="1:6" x14ac:dyDescent="0.3">
      <c r="A2332">
        <v>2324</v>
      </c>
      <c r="B2332">
        <f>IF(A2332&lt;=$B$2,SMALL('K_out calculations'!$I$2:INDEX('K_out calculations'!$I:$I,$B$2+1),A2332+1),NA())</f>
        <v>0</v>
      </c>
      <c r="C2332">
        <f t="shared" ref="C2332" si="2432">IF(ISNUMBER(B2332),C2331+B2332,NA())</f>
        <v>0</v>
      </c>
      <c r="D2332">
        <f t="shared" si="2414"/>
        <v>0.27543277211287648</v>
      </c>
      <c r="E2332">
        <f t="shared" si="2412"/>
        <v>0</v>
      </c>
      <c r="F2332">
        <f t="shared" si="2415"/>
        <v>0</v>
      </c>
    </row>
    <row r="2333" spans="1:6" x14ac:dyDescent="0.3">
      <c r="A2333">
        <v>2325</v>
      </c>
      <c r="B2333">
        <f>IF(A2333&lt;=$B$2,SMALL('K_out calculations'!$I$2:INDEX('K_out calculations'!$I:$I,$B$2+1),A2333+1),NA())</f>
        <v>0</v>
      </c>
      <c r="C2333">
        <f t="shared" ref="C2333" si="2433">IF(ISNUMBER(B2333),B2333,NA())</f>
        <v>0</v>
      </c>
      <c r="D2333">
        <f t="shared" si="2414"/>
        <v>0.27555133981503438</v>
      </c>
      <c r="E2333">
        <f t="shared" si="2412"/>
        <v>0</v>
      </c>
      <c r="F2333">
        <f t="shared" si="2415"/>
        <v>0</v>
      </c>
    </row>
    <row r="2334" spans="1:6" x14ac:dyDescent="0.3">
      <c r="A2334">
        <v>2326</v>
      </c>
      <c r="B2334">
        <f>IF(A2334&lt;=$B$2,SMALL('K_out calculations'!$I$2:INDEX('K_out calculations'!$I:$I,$B$2+1),A2334+1),NA())</f>
        <v>0</v>
      </c>
      <c r="C2334">
        <f t="shared" ref="C2334" si="2434">IF(ISNUMBER(B2334),C2333+B2334,NA())</f>
        <v>0</v>
      </c>
      <c r="D2334">
        <f t="shared" si="2414"/>
        <v>0.27566990751719234</v>
      </c>
      <c r="E2334">
        <f t="shared" si="2412"/>
        <v>0</v>
      </c>
      <c r="F2334">
        <f t="shared" si="2415"/>
        <v>0</v>
      </c>
    </row>
    <row r="2335" spans="1:6" x14ac:dyDescent="0.3">
      <c r="A2335">
        <v>2327</v>
      </c>
      <c r="B2335">
        <f>IF(A2335&lt;=$B$2,SMALL('K_out calculations'!$I$2:INDEX('K_out calculations'!$I:$I,$B$2+1),A2335+1),NA())</f>
        <v>0</v>
      </c>
      <c r="C2335">
        <f t="shared" ref="C2335" si="2435">IF(ISNUMBER(B2335),B2335,NA())</f>
        <v>0</v>
      </c>
      <c r="D2335">
        <f t="shared" si="2414"/>
        <v>0.27578847521935024</v>
      </c>
      <c r="E2335">
        <f t="shared" si="2412"/>
        <v>0</v>
      </c>
      <c r="F2335">
        <f t="shared" si="2415"/>
        <v>0</v>
      </c>
    </row>
    <row r="2336" spans="1:6" x14ac:dyDescent="0.3">
      <c r="A2336">
        <v>2328</v>
      </c>
      <c r="B2336">
        <f>IF(A2336&lt;=$B$2,SMALL('K_out calculations'!$I$2:INDEX('K_out calculations'!$I:$I,$B$2+1),A2336+1),NA())</f>
        <v>0</v>
      </c>
      <c r="C2336">
        <f t="shared" ref="C2336" si="2436">IF(ISNUMBER(B2336),C2335+B2336,NA())</f>
        <v>0</v>
      </c>
      <c r="D2336">
        <f t="shared" si="2414"/>
        <v>0.27590704292150819</v>
      </c>
      <c r="E2336">
        <f t="shared" si="2412"/>
        <v>0</v>
      </c>
      <c r="F2336">
        <f t="shared" si="2415"/>
        <v>0</v>
      </c>
    </row>
    <row r="2337" spans="1:6" x14ac:dyDescent="0.3">
      <c r="A2337">
        <v>2329</v>
      </c>
      <c r="B2337">
        <f>IF(A2337&lt;=$B$2,SMALL('K_out calculations'!$I$2:INDEX('K_out calculations'!$I:$I,$B$2+1),A2337+1),NA())</f>
        <v>0</v>
      </c>
      <c r="C2337">
        <f t="shared" ref="C2337" si="2437">IF(ISNUMBER(B2337),B2337,NA())</f>
        <v>0</v>
      </c>
      <c r="D2337">
        <f t="shared" si="2414"/>
        <v>0.2760256106236661</v>
      </c>
      <c r="E2337">
        <f t="shared" si="2412"/>
        <v>0</v>
      </c>
      <c r="F2337">
        <f t="shared" si="2415"/>
        <v>0</v>
      </c>
    </row>
    <row r="2338" spans="1:6" x14ac:dyDescent="0.3">
      <c r="A2338">
        <v>2330</v>
      </c>
      <c r="B2338">
        <f>IF(A2338&lt;=$B$2,SMALL('K_out calculations'!$I$2:INDEX('K_out calculations'!$I:$I,$B$2+1),A2338+1),NA())</f>
        <v>0</v>
      </c>
      <c r="C2338">
        <f t="shared" ref="C2338" si="2438">IF(ISNUMBER(B2338),C2337+B2338,NA())</f>
        <v>0</v>
      </c>
      <c r="D2338">
        <f t="shared" si="2414"/>
        <v>0.27614417832582405</v>
      </c>
      <c r="E2338">
        <f t="shared" si="2412"/>
        <v>0</v>
      </c>
      <c r="F2338">
        <f t="shared" si="2415"/>
        <v>0</v>
      </c>
    </row>
    <row r="2339" spans="1:6" x14ac:dyDescent="0.3">
      <c r="A2339">
        <v>2331</v>
      </c>
      <c r="B2339">
        <f>IF(A2339&lt;=$B$2,SMALL('K_out calculations'!$I$2:INDEX('K_out calculations'!$I:$I,$B$2+1),A2339+1),NA())</f>
        <v>0</v>
      </c>
      <c r="C2339">
        <f t="shared" ref="C2339" si="2439">IF(ISNUMBER(B2339),B2339,NA())</f>
        <v>0</v>
      </c>
      <c r="D2339">
        <f t="shared" si="2414"/>
        <v>0.27626274602798195</v>
      </c>
      <c r="E2339">
        <f t="shared" si="2412"/>
        <v>0</v>
      </c>
      <c r="F2339">
        <f t="shared" si="2415"/>
        <v>0</v>
      </c>
    </row>
    <row r="2340" spans="1:6" x14ac:dyDescent="0.3">
      <c r="A2340">
        <v>2332</v>
      </c>
      <c r="B2340">
        <f>IF(A2340&lt;=$B$2,SMALL('K_out calculations'!$I$2:INDEX('K_out calculations'!$I:$I,$B$2+1),A2340+1),NA())</f>
        <v>0</v>
      </c>
      <c r="C2340">
        <f t="shared" ref="C2340" si="2440">IF(ISNUMBER(B2340),C2339+B2340,NA())</f>
        <v>0</v>
      </c>
      <c r="D2340">
        <f t="shared" si="2414"/>
        <v>0.27638131373013991</v>
      </c>
      <c r="E2340">
        <f t="shared" si="2412"/>
        <v>0</v>
      </c>
      <c r="F2340">
        <f t="shared" si="2415"/>
        <v>0</v>
      </c>
    </row>
    <row r="2341" spans="1:6" x14ac:dyDescent="0.3">
      <c r="A2341">
        <v>2333</v>
      </c>
      <c r="B2341">
        <f>IF(A2341&lt;=$B$2,SMALL('K_out calculations'!$I$2:INDEX('K_out calculations'!$I:$I,$B$2+1),A2341+1),NA())</f>
        <v>0</v>
      </c>
      <c r="C2341">
        <f t="shared" ref="C2341" si="2441">IF(ISNUMBER(B2341),B2341,NA())</f>
        <v>0</v>
      </c>
      <c r="D2341">
        <f t="shared" si="2414"/>
        <v>0.27649988143229787</v>
      </c>
      <c r="E2341">
        <f t="shared" si="2412"/>
        <v>0</v>
      </c>
      <c r="F2341">
        <f t="shared" si="2415"/>
        <v>0</v>
      </c>
    </row>
    <row r="2342" spans="1:6" x14ac:dyDescent="0.3">
      <c r="A2342">
        <v>2334</v>
      </c>
      <c r="B2342">
        <f>IF(A2342&lt;=$B$2,SMALL('K_out calculations'!$I$2:INDEX('K_out calculations'!$I:$I,$B$2+1),A2342+1),NA())</f>
        <v>0</v>
      </c>
      <c r="C2342">
        <f t="shared" ref="C2342" si="2442">IF(ISNUMBER(B2342),C2341+B2342,NA())</f>
        <v>0</v>
      </c>
      <c r="D2342">
        <f t="shared" si="2414"/>
        <v>0.27661844913445577</v>
      </c>
      <c r="E2342">
        <f t="shared" si="2412"/>
        <v>0</v>
      </c>
      <c r="F2342">
        <f t="shared" si="2415"/>
        <v>0</v>
      </c>
    </row>
    <row r="2343" spans="1:6" x14ac:dyDescent="0.3">
      <c r="A2343">
        <v>2335</v>
      </c>
      <c r="B2343">
        <f>IF(A2343&lt;=$B$2,SMALL('K_out calculations'!$I$2:INDEX('K_out calculations'!$I:$I,$B$2+1),A2343+1),NA())</f>
        <v>0</v>
      </c>
      <c r="C2343">
        <f t="shared" ref="C2343" si="2443">IF(ISNUMBER(B2343),B2343,NA())</f>
        <v>0</v>
      </c>
      <c r="D2343">
        <f t="shared" si="2414"/>
        <v>0.27673701683661373</v>
      </c>
      <c r="E2343">
        <f t="shared" si="2412"/>
        <v>0</v>
      </c>
      <c r="F2343">
        <f t="shared" si="2415"/>
        <v>0</v>
      </c>
    </row>
    <row r="2344" spans="1:6" x14ac:dyDescent="0.3">
      <c r="A2344">
        <v>2336</v>
      </c>
      <c r="B2344">
        <f>IF(A2344&lt;=$B$2,SMALL('K_out calculations'!$I$2:INDEX('K_out calculations'!$I:$I,$B$2+1),A2344+1),NA())</f>
        <v>0</v>
      </c>
      <c r="C2344">
        <f t="shared" ref="C2344" si="2444">IF(ISNUMBER(B2344),C2343+B2344,NA())</f>
        <v>0</v>
      </c>
      <c r="D2344">
        <f t="shared" si="2414"/>
        <v>0.27685558453877163</v>
      </c>
      <c r="E2344">
        <f t="shared" si="2412"/>
        <v>0</v>
      </c>
      <c r="F2344">
        <f t="shared" si="2415"/>
        <v>0</v>
      </c>
    </row>
    <row r="2345" spans="1:6" x14ac:dyDescent="0.3">
      <c r="A2345">
        <v>2337</v>
      </c>
      <c r="B2345">
        <f>IF(A2345&lt;=$B$2,SMALL('K_out calculations'!$I$2:INDEX('K_out calculations'!$I:$I,$B$2+1),A2345+1),NA())</f>
        <v>0</v>
      </c>
      <c r="C2345">
        <f t="shared" ref="C2345" si="2445">IF(ISNUMBER(B2345),B2345,NA())</f>
        <v>0</v>
      </c>
      <c r="D2345">
        <f t="shared" si="2414"/>
        <v>0.27697415224092958</v>
      </c>
      <c r="E2345">
        <f t="shared" si="2412"/>
        <v>0</v>
      </c>
      <c r="F2345">
        <f t="shared" si="2415"/>
        <v>0</v>
      </c>
    </row>
    <row r="2346" spans="1:6" x14ac:dyDescent="0.3">
      <c r="A2346">
        <v>2338</v>
      </c>
      <c r="B2346">
        <f>IF(A2346&lt;=$B$2,SMALL('K_out calculations'!$I$2:INDEX('K_out calculations'!$I:$I,$B$2+1),A2346+1),NA())</f>
        <v>0</v>
      </c>
      <c r="C2346">
        <f t="shared" ref="C2346" si="2446">IF(ISNUMBER(B2346),C2345+B2346,NA())</f>
        <v>0</v>
      </c>
      <c r="D2346">
        <f t="shared" si="2414"/>
        <v>0.27709271994308748</v>
      </c>
      <c r="E2346">
        <f t="shared" si="2412"/>
        <v>0</v>
      </c>
      <c r="F2346">
        <f t="shared" si="2415"/>
        <v>0</v>
      </c>
    </row>
    <row r="2347" spans="1:6" x14ac:dyDescent="0.3">
      <c r="A2347">
        <v>2339</v>
      </c>
      <c r="B2347">
        <f>IF(A2347&lt;=$B$2,SMALL('K_out calculations'!$I$2:INDEX('K_out calculations'!$I:$I,$B$2+1),A2347+1),NA())</f>
        <v>0</v>
      </c>
      <c r="C2347">
        <f t="shared" ref="C2347" si="2447">IF(ISNUMBER(B2347),B2347,NA())</f>
        <v>0</v>
      </c>
      <c r="D2347">
        <f t="shared" si="2414"/>
        <v>0.27721128764524544</v>
      </c>
      <c r="E2347">
        <f t="shared" si="2412"/>
        <v>0</v>
      </c>
      <c r="F2347">
        <f t="shared" si="2415"/>
        <v>0</v>
      </c>
    </row>
    <row r="2348" spans="1:6" x14ac:dyDescent="0.3">
      <c r="A2348">
        <v>2340</v>
      </c>
      <c r="B2348">
        <f>IF(A2348&lt;=$B$2,SMALL('K_out calculations'!$I$2:INDEX('K_out calculations'!$I:$I,$B$2+1),A2348+1),NA())</f>
        <v>0</v>
      </c>
      <c r="C2348">
        <f t="shared" ref="C2348" si="2448">IF(ISNUMBER(B2348),C2347+B2348,NA())</f>
        <v>0</v>
      </c>
      <c r="D2348">
        <f t="shared" si="2414"/>
        <v>0.27732985534740334</v>
      </c>
      <c r="E2348">
        <f t="shared" si="2412"/>
        <v>0</v>
      </c>
      <c r="F2348">
        <f t="shared" si="2415"/>
        <v>0</v>
      </c>
    </row>
    <row r="2349" spans="1:6" x14ac:dyDescent="0.3">
      <c r="A2349">
        <v>2341</v>
      </c>
      <c r="B2349">
        <f>IF(A2349&lt;=$B$2,SMALL('K_out calculations'!$I$2:INDEX('K_out calculations'!$I:$I,$B$2+1),A2349+1),NA())</f>
        <v>0</v>
      </c>
      <c r="C2349">
        <f t="shared" ref="C2349" si="2449">IF(ISNUMBER(B2349),B2349,NA())</f>
        <v>0</v>
      </c>
      <c r="D2349">
        <f t="shared" si="2414"/>
        <v>0.2774484230495613</v>
      </c>
      <c r="E2349">
        <f t="shared" si="2412"/>
        <v>0</v>
      </c>
      <c r="F2349">
        <f t="shared" si="2415"/>
        <v>0</v>
      </c>
    </row>
    <row r="2350" spans="1:6" x14ac:dyDescent="0.3">
      <c r="A2350">
        <v>2342</v>
      </c>
      <c r="B2350">
        <f>IF(A2350&lt;=$B$2,SMALL('K_out calculations'!$I$2:INDEX('K_out calculations'!$I:$I,$B$2+1),A2350+1),NA())</f>
        <v>0</v>
      </c>
      <c r="C2350">
        <f t="shared" ref="C2350" si="2450">IF(ISNUMBER(B2350),C2349+B2350,NA())</f>
        <v>0</v>
      </c>
      <c r="D2350">
        <f t="shared" si="2414"/>
        <v>0.27756699075171926</v>
      </c>
      <c r="E2350">
        <f t="shared" si="2412"/>
        <v>0</v>
      </c>
      <c r="F2350">
        <f t="shared" si="2415"/>
        <v>0</v>
      </c>
    </row>
    <row r="2351" spans="1:6" x14ac:dyDescent="0.3">
      <c r="A2351">
        <v>2343</v>
      </c>
      <c r="B2351">
        <f>IF(A2351&lt;=$B$2,SMALL('K_out calculations'!$I$2:INDEX('K_out calculations'!$I:$I,$B$2+1),A2351+1),NA())</f>
        <v>0</v>
      </c>
      <c r="C2351">
        <f t="shared" ref="C2351" si="2451">IF(ISNUMBER(B2351),B2351,NA())</f>
        <v>0</v>
      </c>
      <c r="D2351">
        <f t="shared" si="2414"/>
        <v>0.27768555845387716</v>
      </c>
      <c r="E2351">
        <f t="shared" si="2412"/>
        <v>0</v>
      </c>
      <c r="F2351">
        <f t="shared" si="2415"/>
        <v>0</v>
      </c>
    </row>
    <row r="2352" spans="1:6" x14ac:dyDescent="0.3">
      <c r="A2352">
        <v>2344</v>
      </c>
      <c r="B2352">
        <f>IF(A2352&lt;=$B$2,SMALL('K_out calculations'!$I$2:INDEX('K_out calculations'!$I:$I,$B$2+1),A2352+1),NA())</f>
        <v>0</v>
      </c>
      <c r="C2352">
        <f t="shared" ref="C2352" si="2452">IF(ISNUMBER(B2352),C2351+B2352,NA())</f>
        <v>0</v>
      </c>
      <c r="D2352">
        <f t="shared" si="2414"/>
        <v>0.27780412615603511</v>
      </c>
      <c r="E2352">
        <f t="shared" si="2412"/>
        <v>0</v>
      </c>
      <c r="F2352">
        <f t="shared" si="2415"/>
        <v>0</v>
      </c>
    </row>
    <row r="2353" spans="1:6" x14ac:dyDescent="0.3">
      <c r="A2353">
        <v>2345</v>
      </c>
      <c r="B2353">
        <f>IF(A2353&lt;=$B$2,SMALL('K_out calculations'!$I$2:INDEX('K_out calculations'!$I:$I,$B$2+1),A2353+1),NA())</f>
        <v>0</v>
      </c>
      <c r="C2353">
        <f t="shared" ref="C2353" si="2453">IF(ISNUMBER(B2353),B2353,NA())</f>
        <v>0</v>
      </c>
      <c r="D2353">
        <f t="shared" si="2414"/>
        <v>0.27792269385819302</v>
      </c>
      <c r="E2353">
        <f t="shared" si="2412"/>
        <v>0</v>
      </c>
      <c r="F2353">
        <f t="shared" si="2415"/>
        <v>0</v>
      </c>
    </row>
    <row r="2354" spans="1:6" x14ac:dyDescent="0.3">
      <c r="A2354">
        <v>2346</v>
      </c>
      <c r="B2354">
        <f>IF(A2354&lt;=$B$2,SMALL('K_out calculations'!$I$2:INDEX('K_out calculations'!$I:$I,$B$2+1),A2354+1),NA())</f>
        <v>0</v>
      </c>
      <c r="C2354">
        <f t="shared" ref="C2354" si="2454">IF(ISNUMBER(B2354),C2353+B2354,NA())</f>
        <v>0</v>
      </c>
      <c r="D2354">
        <f t="shared" si="2414"/>
        <v>0.27804126156035097</v>
      </c>
      <c r="E2354">
        <f t="shared" si="2412"/>
        <v>0</v>
      </c>
      <c r="F2354">
        <f t="shared" si="2415"/>
        <v>0</v>
      </c>
    </row>
    <row r="2355" spans="1:6" x14ac:dyDescent="0.3">
      <c r="A2355">
        <v>2347</v>
      </c>
      <c r="B2355">
        <f>IF(A2355&lt;=$B$2,SMALL('K_out calculations'!$I$2:INDEX('K_out calculations'!$I:$I,$B$2+1),A2355+1),NA())</f>
        <v>0</v>
      </c>
      <c r="C2355">
        <f t="shared" ref="C2355" si="2455">IF(ISNUMBER(B2355),B2355,NA())</f>
        <v>0</v>
      </c>
      <c r="D2355">
        <f t="shared" si="2414"/>
        <v>0.27815982926250887</v>
      </c>
      <c r="E2355">
        <f t="shared" si="2412"/>
        <v>0</v>
      </c>
      <c r="F2355">
        <f t="shared" si="2415"/>
        <v>0</v>
      </c>
    </row>
    <row r="2356" spans="1:6" x14ac:dyDescent="0.3">
      <c r="A2356">
        <v>2348</v>
      </c>
      <c r="B2356">
        <f>IF(A2356&lt;=$B$2,SMALL('K_out calculations'!$I$2:INDEX('K_out calculations'!$I:$I,$B$2+1),A2356+1),NA())</f>
        <v>0</v>
      </c>
      <c r="C2356">
        <f t="shared" ref="C2356" si="2456">IF(ISNUMBER(B2356),C2355+B2356,NA())</f>
        <v>0</v>
      </c>
      <c r="D2356">
        <f t="shared" si="2414"/>
        <v>0.27827839696466683</v>
      </c>
      <c r="E2356">
        <f t="shared" si="2412"/>
        <v>0</v>
      </c>
      <c r="F2356">
        <f t="shared" si="2415"/>
        <v>0</v>
      </c>
    </row>
    <row r="2357" spans="1:6" x14ac:dyDescent="0.3">
      <c r="A2357">
        <v>2349</v>
      </c>
      <c r="B2357">
        <f>IF(A2357&lt;=$B$2,SMALL('K_out calculations'!$I$2:INDEX('K_out calculations'!$I:$I,$B$2+1),A2357+1),NA())</f>
        <v>0</v>
      </c>
      <c r="C2357">
        <f t="shared" ref="C2357" si="2457">IF(ISNUMBER(B2357),B2357,NA())</f>
        <v>0</v>
      </c>
      <c r="D2357">
        <f t="shared" si="2414"/>
        <v>0.27839696466682473</v>
      </c>
      <c r="E2357">
        <f t="shared" si="2412"/>
        <v>0</v>
      </c>
      <c r="F2357">
        <f t="shared" si="2415"/>
        <v>0</v>
      </c>
    </row>
    <row r="2358" spans="1:6" x14ac:dyDescent="0.3">
      <c r="A2358">
        <v>2350</v>
      </c>
      <c r="B2358">
        <f>IF(A2358&lt;=$B$2,SMALL('K_out calculations'!$I$2:INDEX('K_out calculations'!$I:$I,$B$2+1),A2358+1),NA())</f>
        <v>0</v>
      </c>
      <c r="C2358">
        <f t="shared" ref="C2358" si="2458">IF(ISNUMBER(B2358),C2357+B2358,NA())</f>
        <v>0</v>
      </c>
      <c r="D2358">
        <f t="shared" si="2414"/>
        <v>0.27851553236898269</v>
      </c>
      <c r="E2358">
        <f t="shared" si="2412"/>
        <v>0</v>
      </c>
      <c r="F2358">
        <f t="shared" si="2415"/>
        <v>0</v>
      </c>
    </row>
    <row r="2359" spans="1:6" x14ac:dyDescent="0.3">
      <c r="A2359">
        <v>2351</v>
      </c>
      <c r="B2359">
        <f>IF(A2359&lt;=$B$2,SMALL('K_out calculations'!$I$2:INDEX('K_out calculations'!$I:$I,$B$2+1),A2359+1),NA())</f>
        <v>0</v>
      </c>
      <c r="C2359">
        <f t="shared" ref="C2359" si="2459">IF(ISNUMBER(B2359),B2359,NA())</f>
        <v>0</v>
      </c>
      <c r="D2359">
        <f t="shared" si="2414"/>
        <v>0.27863410007114064</v>
      </c>
      <c r="E2359">
        <f t="shared" si="2412"/>
        <v>0</v>
      </c>
      <c r="F2359">
        <f t="shared" si="2415"/>
        <v>0</v>
      </c>
    </row>
    <row r="2360" spans="1:6" x14ac:dyDescent="0.3">
      <c r="A2360">
        <v>2352</v>
      </c>
      <c r="B2360">
        <f>IF(A2360&lt;=$B$2,SMALL('K_out calculations'!$I$2:INDEX('K_out calculations'!$I:$I,$B$2+1),A2360+1),NA())</f>
        <v>0</v>
      </c>
      <c r="C2360">
        <f t="shared" ref="C2360" si="2460">IF(ISNUMBER(B2360),C2359+B2360,NA())</f>
        <v>0</v>
      </c>
      <c r="D2360">
        <f t="shared" si="2414"/>
        <v>0.27875266777329855</v>
      </c>
      <c r="E2360">
        <f t="shared" si="2412"/>
        <v>0</v>
      </c>
      <c r="F2360">
        <f t="shared" si="2415"/>
        <v>0</v>
      </c>
    </row>
    <row r="2361" spans="1:6" x14ac:dyDescent="0.3">
      <c r="A2361">
        <v>2353</v>
      </c>
      <c r="B2361">
        <f>IF(A2361&lt;=$B$2,SMALL('K_out calculations'!$I$2:INDEX('K_out calculations'!$I:$I,$B$2+1),A2361+1),NA())</f>
        <v>0</v>
      </c>
      <c r="C2361">
        <f t="shared" ref="C2361" si="2461">IF(ISNUMBER(B2361),B2361,NA())</f>
        <v>0</v>
      </c>
      <c r="D2361">
        <f t="shared" si="2414"/>
        <v>0.2788712354754565</v>
      </c>
      <c r="E2361">
        <f t="shared" si="2412"/>
        <v>0</v>
      </c>
      <c r="F2361">
        <f t="shared" si="2415"/>
        <v>0</v>
      </c>
    </row>
    <row r="2362" spans="1:6" x14ac:dyDescent="0.3">
      <c r="A2362">
        <v>2354</v>
      </c>
      <c r="B2362">
        <f>IF(A2362&lt;=$B$2,SMALL('K_out calculations'!$I$2:INDEX('K_out calculations'!$I:$I,$B$2+1),A2362+1),NA())</f>
        <v>0</v>
      </c>
      <c r="C2362">
        <f t="shared" ref="C2362" si="2462">IF(ISNUMBER(B2362),C2361+B2362,NA())</f>
        <v>0</v>
      </c>
      <c r="D2362">
        <f t="shared" si="2414"/>
        <v>0.2789898031776144</v>
      </c>
      <c r="E2362">
        <f t="shared" si="2412"/>
        <v>0</v>
      </c>
      <c r="F2362">
        <f t="shared" si="2415"/>
        <v>0</v>
      </c>
    </row>
    <row r="2363" spans="1:6" x14ac:dyDescent="0.3">
      <c r="A2363">
        <v>2355</v>
      </c>
      <c r="B2363">
        <f>IF(A2363&lt;=$B$2,SMALL('K_out calculations'!$I$2:INDEX('K_out calculations'!$I:$I,$B$2+1),A2363+1),NA())</f>
        <v>0</v>
      </c>
      <c r="C2363">
        <f t="shared" ref="C2363" si="2463">IF(ISNUMBER(B2363),B2363,NA())</f>
        <v>0</v>
      </c>
      <c r="D2363">
        <f t="shared" si="2414"/>
        <v>0.27910837087977236</v>
      </c>
      <c r="E2363">
        <f t="shared" si="2412"/>
        <v>0</v>
      </c>
      <c r="F2363">
        <f t="shared" si="2415"/>
        <v>0</v>
      </c>
    </row>
    <row r="2364" spans="1:6" x14ac:dyDescent="0.3">
      <c r="A2364">
        <v>2356</v>
      </c>
      <c r="B2364">
        <f>IF(A2364&lt;=$B$2,SMALL('K_out calculations'!$I$2:INDEX('K_out calculations'!$I:$I,$B$2+1),A2364+1),NA())</f>
        <v>0</v>
      </c>
      <c r="C2364">
        <f t="shared" ref="C2364" si="2464">IF(ISNUMBER(B2364),C2363+B2364,NA())</f>
        <v>0</v>
      </c>
      <c r="D2364">
        <f t="shared" si="2414"/>
        <v>0.27922693858193026</v>
      </c>
      <c r="E2364">
        <f t="shared" si="2412"/>
        <v>0</v>
      </c>
      <c r="F2364">
        <f t="shared" si="2415"/>
        <v>0</v>
      </c>
    </row>
    <row r="2365" spans="1:6" x14ac:dyDescent="0.3">
      <c r="A2365">
        <v>2357</v>
      </c>
      <c r="B2365">
        <f>IF(A2365&lt;=$B$2,SMALL('K_out calculations'!$I$2:INDEX('K_out calculations'!$I:$I,$B$2+1),A2365+1),NA())</f>
        <v>0</v>
      </c>
      <c r="C2365">
        <f t="shared" ref="C2365" si="2465">IF(ISNUMBER(B2365),B2365,NA())</f>
        <v>0</v>
      </c>
      <c r="D2365">
        <f t="shared" si="2414"/>
        <v>0.27934550628408822</v>
      </c>
      <c r="E2365">
        <f t="shared" si="2412"/>
        <v>0</v>
      </c>
      <c r="F2365">
        <f t="shared" si="2415"/>
        <v>0</v>
      </c>
    </row>
    <row r="2366" spans="1:6" x14ac:dyDescent="0.3">
      <c r="A2366">
        <v>2358</v>
      </c>
      <c r="B2366">
        <f>IF(A2366&lt;=$B$2,SMALL('K_out calculations'!$I$2:INDEX('K_out calculations'!$I:$I,$B$2+1),A2366+1),NA())</f>
        <v>0</v>
      </c>
      <c r="C2366">
        <f t="shared" ref="C2366" si="2466">IF(ISNUMBER(B2366),C2365+B2366,NA())</f>
        <v>0</v>
      </c>
      <c r="D2366">
        <f t="shared" si="2414"/>
        <v>0.27946407398624612</v>
      </c>
      <c r="E2366">
        <f t="shared" si="2412"/>
        <v>0</v>
      </c>
      <c r="F2366">
        <f t="shared" si="2415"/>
        <v>0</v>
      </c>
    </row>
    <row r="2367" spans="1:6" x14ac:dyDescent="0.3">
      <c r="A2367">
        <v>2359</v>
      </c>
      <c r="B2367">
        <f>IF(A2367&lt;=$B$2,SMALL('K_out calculations'!$I$2:INDEX('K_out calculations'!$I:$I,$B$2+1),A2367+1),NA())</f>
        <v>0</v>
      </c>
      <c r="C2367">
        <f t="shared" ref="C2367" si="2467">IF(ISNUMBER(B2367),B2367,NA())</f>
        <v>0</v>
      </c>
      <c r="D2367">
        <f t="shared" si="2414"/>
        <v>0.27958264168840408</v>
      </c>
      <c r="E2367">
        <f t="shared" si="2412"/>
        <v>0</v>
      </c>
      <c r="F2367">
        <f t="shared" si="2415"/>
        <v>0</v>
      </c>
    </row>
    <row r="2368" spans="1:6" x14ac:dyDescent="0.3">
      <c r="A2368">
        <v>2360</v>
      </c>
      <c r="B2368">
        <f>IF(A2368&lt;=$B$2,SMALL('K_out calculations'!$I$2:INDEX('K_out calculations'!$I:$I,$B$2+1),A2368+1),NA())</f>
        <v>0</v>
      </c>
      <c r="C2368">
        <f t="shared" ref="C2368" si="2468">IF(ISNUMBER(B2368),C2367+B2368,NA())</f>
        <v>0</v>
      </c>
      <c r="D2368">
        <f t="shared" si="2414"/>
        <v>0.27970120939056203</v>
      </c>
      <c r="E2368">
        <f t="shared" si="2412"/>
        <v>0</v>
      </c>
      <c r="F2368">
        <f t="shared" si="2415"/>
        <v>0</v>
      </c>
    </row>
    <row r="2369" spans="1:6" x14ac:dyDescent="0.3">
      <c r="A2369">
        <v>2361</v>
      </c>
      <c r="B2369">
        <f>IF(A2369&lt;=$B$2,SMALL('K_out calculations'!$I$2:INDEX('K_out calculations'!$I:$I,$B$2+1),A2369+1),NA())</f>
        <v>0</v>
      </c>
      <c r="C2369">
        <f t="shared" ref="C2369" si="2469">IF(ISNUMBER(B2369),B2369,NA())</f>
        <v>0</v>
      </c>
      <c r="D2369">
        <f t="shared" si="2414"/>
        <v>0.27981977709271993</v>
      </c>
      <c r="E2369">
        <f t="shared" si="2412"/>
        <v>0</v>
      </c>
      <c r="F2369">
        <f t="shared" si="2415"/>
        <v>0</v>
      </c>
    </row>
    <row r="2370" spans="1:6" x14ac:dyDescent="0.3">
      <c r="A2370">
        <v>2362</v>
      </c>
      <c r="B2370">
        <f>IF(A2370&lt;=$B$2,SMALL('K_out calculations'!$I$2:INDEX('K_out calculations'!$I:$I,$B$2+1),A2370+1),NA())</f>
        <v>0</v>
      </c>
      <c r="C2370">
        <f t="shared" ref="C2370" si="2470">IF(ISNUMBER(B2370),C2369+B2370,NA())</f>
        <v>0</v>
      </c>
      <c r="D2370">
        <f t="shared" si="2414"/>
        <v>0.27993834479487789</v>
      </c>
      <c r="E2370">
        <f t="shared" si="2412"/>
        <v>0</v>
      </c>
      <c r="F2370">
        <f t="shared" si="2415"/>
        <v>0</v>
      </c>
    </row>
    <row r="2371" spans="1:6" x14ac:dyDescent="0.3">
      <c r="A2371">
        <v>2363</v>
      </c>
      <c r="B2371">
        <f>IF(A2371&lt;=$B$2,SMALL('K_out calculations'!$I$2:INDEX('K_out calculations'!$I:$I,$B$2+1),A2371+1),NA())</f>
        <v>0</v>
      </c>
      <c r="C2371">
        <f t="shared" ref="C2371" si="2471">IF(ISNUMBER(B2371),B2371,NA())</f>
        <v>0</v>
      </c>
      <c r="D2371">
        <f t="shared" si="2414"/>
        <v>0.28005691249703579</v>
      </c>
      <c r="E2371">
        <f t="shared" si="2412"/>
        <v>0</v>
      </c>
      <c r="F2371">
        <f t="shared" si="2415"/>
        <v>0</v>
      </c>
    </row>
    <row r="2372" spans="1:6" x14ac:dyDescent="0.3">
      <c r="A2372">
        <v>2364</v>
      </c>
      <c r="B2372">
        <f>IF(A2372&lt;=$B$2,SMALL('K_out calculations'!$I$2:INDEX('K_out calculations'!$I:$I,$B$2+1),A2372+1),NA())</f>
        <v>0</v>
      </c>
      <c r="C2372">
        <f t="shared" ref="C2372" si="2472">IF(ISNUMBER(B2372),C2371+B2372,NA())</f>
        <v>0</v>
      </c>
      <c r="D2372">
        <f t="shared" si="2414"/>
        <v>0.28017548019919375</v>
      </c>
      <c r="E2372">
        <f t="shared" si="2412"/>
        <v>0</v>
      </c>
      <c r="F2372">
        <f t="shared" si="2415"/>
        <v>0</v>
      </c>
    </row>
    <row r="2373" spans="1:6" x14ac:dyDescent="0.3">
      <c r="A2373">
        <v>2365</v>
      </c>
      <c r="B2373">
        <f>IF(A2373&lt;=$B$2,SMALL('K_out calculations'!$I$2:INDEX('K_out calculations'!$I:$I,$B$2+1),A2373+1),NA())</f>
        <v>0</v>
      </c>
      <c r="C2373">
        <f t="shared" ref="C2373" si="2473">IF(ISNUMBER(B2373),B2373,NA())</f>
        <v>0</v>
      </c>
      <c r="D2373">
        <f t="shared" si="2414"/>
        <v>0.28029404790135165</v>
      </c>
      <c r="E2373">
        <f t="shared" si="2412"/>
        <v>0</v>
      </c>
      <c r="F2373">
        <f t="shared" si="2415"/>
        <v>0</v>
      </c>
    </row>
    <row r="2374" spans="1:6" x14ac:dyDescent="0.3">
      <c r="A2374">
        <v>2366</v>
      </c>
      <c r="B2374">
        <f>IF(A2374&lt;=$B$2,SMALL('K_out calculations'!$I$2:INDEX('K_out calculations'!$I:$I,$B$2+1),A2374+1),NA())</f>
        <v>0</v>
      </c>
      <c r="C2374">
        <f t="shared" ref="C2374" si="2474">IF(ISNUMBER(B2374),C2373+B2374,NA())</f>
        <v>0</v>
      </c>
      <c r="D2374">
        <f t="shared" si="2414"/>
        <v>0.28041261560350961</v>
      </c>
      <c r="E2374">
        <f t="shared" si="2412"/>
        <v>0</v>
      </c>
      <c r="F2374">
        <f t="shared" si="2415"/>
        <v>0</v>
      </c>
    </row>
    <row r="2375" spans="1:6" x14ac:dyDescent="0.3">
      <c r="A2375">
        <v>2367</v>
      </c>
      <c r="B2375">
        <f>IF(A2375&lt;=$B$2,SMALL('K_out calculations'!$I$2:INDEX('K_out calculations'!$I:$I,$B$2+1),A2375+1),NA())</f>
        <v>0</v>
      </c>
      <c r="C2375">
        <f t="shared" ref="C2375" si="2475">IF(ISNUMBER(B2375),B2375,NA())</f>
        <v>0</v>
      </c>
      <c r="D2375">
        <f t="shared" si="2414"/>
        <v>0.28053118330566751</v>
      </c>
      <c r="E2375">
        <f t="shared" si="2412"/>
        <v>0</v>
      </c>
      <c r="F2375">
        <f t="shared" si="2415"/>
        <v>0</v>
      </c>
    </row>
    <row r="2376" spans="1:6" x14ac:dyDescent="0.3">
      <c r="A2376">
        <v>2368</v>
      </c>
      <c r="B2376">
        <f>IF(A2376&lt;=$B$2,SMALL('K_out calculations'!$I$2:INDEX('K_out calculations'!$I:$I,$B$2+1),A2376+1),NA())</f>
        <v>0</v>
      </c>
      <c r="C2376">
        <f t="shared" ref="C2376" si="2476">IF(ISNUMBER(B2376),C2375+B2376,NA())</f>
        <v>0</v>
      </c>
      <c r="D2376">
        <f t="shared" si="2414"/>
        <v>0.28064975100782547</v>
      </c>
      <c r="E2376">
        <f t="shared" si="2412"/>
        <v>0</v>
      </c>
      <c r="F2376">
        <f t="shared" si="2415"/>
        <v>0</v>
      </c>
    </row>
    <row r="2377" spans="1:6" x14ac:dyDescent="0.3">
      <c r="A2377">
        <v>2369</v>
      </c>
      <c r="B2377">
        <f>IF(A2377&lt;=$B$2,SMALL('K_out calculations'!$I$2:INDEX('K_out calculations'!$I:$I,$B$2+1),A2377+1),NA())</f>
        <v>0</v>
      </c>
      <c r="C2377">
        <f t="shared" ref="C2377" si="2477">IF(ISNUMBER(B2377),B2377,NA())</f>
        <v>0</v>
      </c>
      <c r="D2377">
        <f t="shared" si="2414"/>
        <v>0.28076831870998342</v>
      </c>
      <c r="E2377">
        <f t="shared" si="2412"/>
        <v>0</v>
      </c>
      <c r="F2377">
        <f t="shared" si="2415"/>
        <v>0</v>
      </c>
    </row>
    <row r="2378" spans="1:6" x14ac:dyDescent="0.3">
      <c r="A2378">
        <v>2370</v>
      </c>
      <c r="B2378">
        <f>IF(A2378&lt;=$B$2,SMALL('K_out calculations'!$I$2:INDEX('K_out calculations'!$I:$I,$B$2+1),A2378+1),NA())</f>
        <v>0</v>
      </c>
      <c r="C2378">
        <f t="shared" ref="C2378" si="2478">IF(ISNUMBER(B2378),C2377+B2378,NA())</f>
        <v>0</v>
      </c>
      <c r="D2378">
        <f t="shared" si="2414"/>
        <v>0.28088688641214132</v>
      </c>
      <c r="E2378">
        <f t="shared" ref="E2378:E2441" si="2479">IF(ISNUMBER(C2378),C2378/$B$3,NA())</f>
        <v>0</v>
      </c>
      <c r="F2378">
        <f t="shared" si="2415"/>
        <v>0</v>
      </c>
    </row>
    <row r="2379" spans="1:6" x14ac:dyDescent="0.3">
      <c r="A2379">
        <v>2371</v>
      </c>
      <c r="B2379">
        <f>IF(A2379&lt;=$B$2,SMALL('K_out calculations'!$I$2:INDEX('K_out calculations'!$I:$I,$B$2+1),A2379+1),NA())</f>
        <v>0</v>
      </c>
      <c r="C2379">
        <f t="shared" ref="C2379" si="2480">IF(ISNUMBER(B2379),B2379,NA())</f>
        <v>0</v>
      </c>
      <c r="D2379">
        <f t="shared" ref="D2379:D2442" si="2481">IF(A2379&lt;=$B$2, (A2379-1)/$B$2,NA())</f>
        <v>0.28100545411429928</v>
      </c>
      <c r="E2379">
        <f t="shared" si="2479"/>
        <v>0</v>
      </c>
      <c r="F2379">
        <f t="shared" ref="F2379:F2442" si="2482">IF(AND(ISNUMBER(E2379),ISNUMBER(E2378),ISNUMBER(D2379),ISNUMBER(D2378)),(E2379+E2378)/2*(D2379-D2378),NA())</f>
        <v>0</v>
      </c>
    </row>
    <row r="2380" spans="1:6" x14ac:dyDescent="0.3">
      <c r="A2380">
        <v>2372</v>
      </c>
      <c r="B2380">
        <f>IF(A2380&lt;=$B$2,SMALL('K_out calculations'!$I$2:INDEX('K_out calculations'!$I:$I,$B$2+1),A2380+1),NA())</f>
        <v>0</v>
      </c>
      <c r="C2380">
        <f t="shared" ref="C2380" si="2483">IF(ISNUMBER(B2380),C2379+B2380,NA())</f>
        <v>0</v>
      </c>
      <c r="D2380">
        <f t="shared" si="2481"/>
        <v>0.28112402181645718</v>
      </c>
      <c r="E2380">
        <f t="shared" si="2479"/>
        <v>0</v>
      </c>
      <c r="F2380">
        <f t="shared" si="2482"/>
        <v>0</v>
      </c>
    </row>
    <row r="2381" spans="1:6" x14ac:dyDescent="0.3">
      <c r="A2381">
        <v>2373</v>
      </c>
      <c r="B2381">
        <f>IF(A2381&lt;=$B$2,SMALL('K_out calculations'!$I$2:INDEX('K_out calculations'!$I:$I,$B$2+1),A2381+1),NA())</f>
        <v>0</v>
      </c>
      <c r="C2381">
        <f t="shared" ref="C2381" si="2484">IF(ISNUMBER(B2381),B2381,NA())</f>
        <v>0</v>
      </c>
      <c r="D2381">
        <f t="shared" si="2481"/>
        <v>0.28124258951861514</v>
      </c>
      <c r="E2381">
        <f t="shared" si="2479"/>
        <v>0</v>
      </c>
      <c r="F2381">
        <f t="shared" si="2482"/>
        <v>0</v>
      </c>
    </row>
    <row r="2382" spans="1:6" x14ac:dyDescent="0.3">
      <c r="A2382">
        <v>2374</v>
      </c>
      <c r="B2382">
        <f>IF(A2382&lt;=$B$2,SMALL('K_out calculations'!$I$2:INDEX('K_out calculations'!$I:$I,$B$2+1),A2382+1),NA())</f>
        <v>0</v>
      </c>
      <c r="C2382">
        <f t="shared" ref="C2382" si="2485">IF(ISNUMBER(B2382),C2381+B2382,NA())</f>
        <v>0</v>
      </c>
      <c r="D2382">
        <f t="shared" si="2481"/>
        <v>0.28136115722077304</v>
      </c>
      <c r="E2382">
        <f t="shared" si="2479"/>
        <v>0</v>
      </c>
      <c r="F2382">
        <f t="shared" si="2482"/>
        <v>0</v>
      </c>
    </row>
    <row r="2383" spans="1:6" x14ac:dyDescent="0.3">
      <c r="A2383">
        <v>2375</v>
      </c>
      <c r="B2383">
        <f>IF(A2383&lt;=$B$2,SMALL('K_out calculations'!$I$2:INDEX('K_out calculations'!$I:$I,$B$2+1),A2383+1),NA())</f>
        <v>0</v>
      </c>
      <c r="C2383">
        <f t="shared" ref="C2383" si="2486">IF(ISNUMBER(B2383),B2383,NA())</f>
        <v>0</v>
      </c>
      <c r="D2383">
        <f t="shared" si="2481"/>
        <v>0.281479724922931</v>
      </c>
      <c r="E2383">
        <f t="shared" si="2479"/>
        <v>0</v>
      </c>
      <c r="F2383">
        <f t="shared" si="2482"/>
        <v>0</v>
      </c>
    </row>
    <row r="2384" spans="1:6" x14ac:dyDescent="0.3">
      <c r="A2384">
        <v>2376</v>
      </c>
      <c r="B2384">
        <f>IF(A2384&lt;=$B$2,SMALL('K_out calculations'!$I$2:INDEX('K_out calculations'!$I:$I,$B$2+1),A2384+1),NA())</f>
        <v>0</v>
      </c>
      <c r="C2384">
        <f t="shared" ref="C2384" si="2487">IF(ISNUMBER(B2384),C2383+B2384,NA())</f>
        <v>0</v>
      </c>
      <c r="D2384">
        <f t="shared" si="2481"/>
        <v>0.28159829262508895</v>
      </c>
      <c r="E2384">
        <f t="shared" si="2479"/>
        <v>0</v>
      </c>
      <c r="F2384">
        <f t="shared" si="2482"/>
        <v>0</v>
      </c>
    </row>
    <row r="2385" spans="1:6" x14ac:dyDescent="0.3">
      <c r="A2385">
        <v>2377</v>
      </c>
      <c r="B2385">
        <f>IF(A2385&lt;=$B$2,SMALL('K_out calculations'!$I$2:INDEX('K_out calculations'!$I:$I,$B$2+1),A2385+1),NA())</f>
        <v>0</v>
      </c>
      <c r="C2385">
        <f t="shared" ref="C2385" si="2488">IF(ISNUMBER(B2385),B2385,NA())</f>
        <v>0</v>
      </c>
      <c r="D2385">
        <f t="shared" si="2481"/>
        <v>0.28171686032724685</v>
      </c>
      <c r="E2385">
        <f t="shared" si="2479"/>
        <v>0</v>
      </c>
      <c r="F2385">
        <f t="shared" si="2482"/>
        <v>0</v>
      </c>
    </row>
    <row r="2386" spans="1:6" x14ac:dyDescent="0.3">
      <c r="A2386">
        <v>2378</v>
      </c>
      <c r="B2386">
        <f>IF(A2386&lt;=$B$2,SMALL('K_out calculations'!$I$2:INDEX('K_out calculations'!$I:$I,$B$2+1),A2386+1),NA())</f>
        <v>0</v>
      </c>
      <c r="C2386">
        <f t="shared" ref="C2386" si="2489">IF(ISNUMBER(B2386),C2385+B2386,NA())</f>
        <v>0</v>
      </c>
      <c r="D2386">
        <f t="shared" si="2481"/>
        <v>0.28183542802940481</v>
      </c>
      <c r="E2386">
        <f t="shared" si="2479"/>
        <v>0</v>
      </c>
      <c r="F2386">
        <f t="shared" si="2482"/>
        <v>0</v>
      </c>
    </row>
    <row r="2387" spans="1:6" x14ac:dyDescent="0.3">
      <c r="A2387">
        <v>2379</v>
      </c>
      <c r="B2387">
        <f>IF(A2387&lt;=$B$2,SMALL('K_out calculations'!$I$2:INDEX('K_out calculations'!$I:$I,$B$2+1),A2387+1),NA())</f>
        <v>0</v>
      </c>
      <c r="C2387">
        <f t="shared" ref="C2387" si="2490">IF(ISNUMBER(B2387),B2387,NA())</f>
        <v>0</v>
      </c>
      <c r="D2387">
        <f t="shared" si="2481"/>
        <v>0.28195399573156271</v>
      </c>
      <c r="E2387">
        <f t="shared" si="2479"/>
        <v>0</v>
      </c>
      <c r="F2387">
        <f t="shared" si="2482"/>
        <v>0</v>
      </c>
    </row>
    <row r="2388" spans="1:6" x14ac:dyDescent="0.3">
      <c r="A2388">
        <v>2380</v>
      </c>
      <c r="B2388">
        <f>IF(A2388&lt;=$B$2,SMALL('K_out calculations'!$I$2:INDEX('K_out calculations'!$I:$I,$B$2+1),A2388+1),NA())</f>
        <v>0</v>
      </c>
      <c r="C2388">
        <f t="shared" ref="C2388" si="2491">IF(ISNUMBER(B2388),C2387+B2388,NA())</f>
        <v>0</v>
      </c>
      <c r="D2388">
        <f t="shared" si="2481"/>
        <v>0.28207256343372067</v>
      </c>
      <c r="E2388">
        <f t="shared" si="2479"/>
        <v>0</v>
      </c>
      <c r="F2388">
        <f t="shared" si="2482"/>
        <v>0</v>
      </c>
    </row>
    <row r="2389" spans="1:6" x14ac:dyDescent="0.3">
      <c r="A2389">
        <v>2381</v>
      </c>
      <c r="B2389">
        <f>IF(A2389&lt;=$B$2,SMALL('K_out calculations'!$I$2:INDEX('K_out calculations'!$I:$I,$B$2+1),A2389+1),NA())</f>
        <v>0</v>
      </c>
      <c r="C2389">
        <f t="shared" ref="C2389" si="2492">IF(ISNUMBER(B2389),B2389,NA())</f>
        <v>0</v>
      </c>
      <c r="D2389">
        <f t="shared" si="2481"/>
        <v>0.28219113113587857</v>
      </c>
      <c r="E2389">
        <f t="shared" si="2479"/>
        <v>0</v>
      </c>
      <c r="F2389">
        <f t="shared" si="2482"/>
        <v>0</v>
      </c>
    </row>
    <row r="2390" spans="1:6" x14ac:dyDescent="0.3">
      <c r="A2390">
        <v>2382</v>
      </c>
      <c r="B2390">
        <f>IF(A2390&lt;=$B$2,SMALL('K_out calculations'!$I$2:INDEX('K_out calculations'!$I:$I,$B$2+1),A2390+1),NA())</f>
        <v>0</v>
      </c>
      <c r="C2390">
        <f t="shared" ref="C2390" si="2493">IF(ISNUMBER(B2390),C2389+B2390,NA())</f>
        <v>0</v>
      </c>
      <c r="D2390">
        <f t="shared" si="2481"/>
        <v>0.28230969883803653</v>
      </c>
      <c r="E2390">
        <f t="shared" si="2479"/>
        <v>0</v>
      </c>
      <c r="F2390">
        <f t="shared" si="2482"/>
        <v>0</v>
      </c>
    </row>
    <row r="2391" spans="1:6" x14ac:dyDescent="0.3">
      <c r="A2391">
        <v>2383</v>
      </c>
      <c r="B2391">
        <f>IF(A2391&lt;=$B$2,SMALL('K_out calculations'!$I$2:INDEX('K_out calculations'!$I:$I,$B$2+1),A2391+1),NA())</f>
        <v>0</v>
      </c>
      <c r="C2391">
        <f t="shared" ref="C2391" si="2494">IF(ISNUMBER(B2391),B2391,NA())</f>
        <v>0</v>
      </c>
      <c r="D2391">
        <f t="shared" si="2481"/>
        <v>0.28242826654019443</v>
      </c>
      <c r="E2391">
        <f t="shared" si="2479"/>
        <v>0</v>
      </c>
      <c r="F2391">
        <f t="shared" si="2482"/>
        <v>0</v>
      </c>
    </row>
    <row r="2392" spans="1:6" x14ac:dyDescent="0.3">
      <c r="A2392">
        <v>2384</v>
      </c>
      <c r="B2392">
        <f>IF(A2392&lt;=$B$2,SMALL('K_out calculations'!$I$2:INDEX('K_out calculations'!$I:$I,$B$2+1),A2392+1),NA())</f>
        <v>0</v>
      </c>
      <c r="C2392">
        <f t="shared" ref="C2392" si="2495">IF(ISNUMBER(B2392),C2391+B2392,NA())</f>
        <v>0</v>
      </c>
      <c r="D2392">
        <f t="shared" si="2481"/>
        <v>0.28254683424235238</v>
      </c>
      <c r="E2392">
        <f t="shared" si="2479"/>
        <v>0</v>
      </c>
      <c r="F2392">
        <f t="shared" si="2482"/>
        <v>0</v>
      </c>
    </row>
    <row r="2393" spans="1:6" x14ac:dyDescent="0.3">
      <c r="A2393">
        <v>2385</v>
      </c>
      <c r="B2393">
        <f>IF(A2393&lt;=$B$2,SMALL('K_out calculations'!$I$2:INDEX('K_out calculations'!$I:$I,$B$2+1),A2393+1),NA())</f>
        <v>0</v>
      </c>
      <c r="C2393">
        <f t="shared" ref="C2393" si="2496">IF(ISNUMBER(B2393),B2393,NA())</f>
        <v>0</v>
      </c>
      <c r="D2393">
        <f t="shared" si="2481"/>
        <v>0.28266540194451034</v>
      </c>
      <c r="E2393">
        <f t="shared" si="2479"/>
        <v>0</v>
      </c>
      <c r="F2393">
        <f t="shared" si="2482"/>
        <v>0</v>
      </c>
    </row>
    <row r="2394" spans="1:6" x14ac:dyDescent="0.3">
      <c r="A2394">
        <v>2386</v>
      </c>
      <c r="B2394">
        <f>IF(A2394&lt;=$B$2,SMALL('K_out calculations'!$I$2:INDEX('K_out calculations'!$I:$I,$B$2+1),A2394+1),NA())</f>
        <v>0</v>
      </c>
      <c r="C2394">
        <f t="shared" ref="C2394" si="2497">IF(ISNUMBER(B2394),C2393+B2394,NA())</f>
        <v>0</v>
      </c>
      <c r="D2394">
        <f t="shared" si="2481"/>
        <v>0.28278396964666824</v>
      </c>
      <c r="E2394">
        <f t="shared" si="2479"/>
        <v>0</v>
      </c>
      <c r="F2394">
        <f t="shared" si="2482"/>
        <v>0</v>
      </c>
    </row>
    <row r="2395" spans="1:6" x14ac:dyDescent="0.3">
      <c r="A2395">
        <v>2387</v>
      </c>
      <c r="B2395">
        <f>IF(A2395&lt;=$B$2,SMALL('K_out calculations'!$I$2:INDEX('K_out calculations'!$I:$I,$B$2+1),A2395+1),NA())</f>
        <v>0</v>
      </c>
      <c r="C2395">
        <f t="shared" ref="C2395" si="2498">IF(ISNUMBER(B2395),B2395,NA())</f>
        <v>0</v>
      </c>
      <c r="D2395">
        <f t="shared" si="2481"/>
        <v>0.2829025373488262</v>
      </c>
      <c r="E2395">
        <f t="shared" si="2479"/>
        <v>0</v>
      </c>
      <c r="F2395">
        <f t="shared" si="2482"/>
        <v>0</v>
      </c>
    </row>
    <row r="2396" spans="1:6" x14ac:dyDescent="0.3">
      <c r="A2396">
        <v>2388</v>
      </c>
      <c r="B2396">
        <f>IF(A2396&lt;=$B$2,SMALL('K_out calculations'!$I$2:INDEX('K_out calculations'!$I:$I,$B$2+1),A2396+1),NA())</f>
        <v>0</v>
      </c>
      <c r="C2396">
        <f t="shared" ref="C2396" si="2499">IF(ISNUMBER(B2396),C2395+B2396,NA())</f>
        <v>0</v>
      </c>
      <c r="D2396">
        <f t="shared" si="2481"/>
        <v>0.2830211050509841</v>
      </c>
      <c r="E2396">
        <f t="shared" si="2479"/>
        <v>0</v>
      </c>
      <c r="F2396">
        <f t="shared" si="2482"/>
        <v>0</v>
      </c>
    </row>
    <row r="2397" spans="1:6" x14ac:dyDescent="0.3">
      <c r="A2397">
        <v>2389</v>
      </c>
      <c r="B2397">
        <f>IF(A2397&lt;=$B$2,SMALL('K_out calculations'!$I$2:INDEX('K_out calculations'!$I:$I,$B$2+1),A2397+1),NA())</f>
        <v>0</v>
      </c>
      <c r="C2397">
        <f t="shared" ref="C2397" si="2500">IF(ISNUMBER(B2397),B2397,NA())</f>
        <v>0</v>
      </c>
      <c r="D2397">
        <f t="shared" si="2481"/>
        <v>0.28313967275314206</v>
      </c>
      <c r="E2397">
        <f t="shared" si="2479"/>
        <v>0</v>
      </c>
      <c r="F2397">
        <f t="shared" si="2482"/>
        <v>0</v>
      </c>
    </row>
    <row r="2398" spans="1:6" x14ac:dyDescent="0.3">
      <c r="A2398">
        <v>2390</v>
      </c>
      <c r="B2398">
        <f>IF(A2398&lt;=$B$2,SMALL('K_out calculations'!$I$2:INDEX('K_out calculations'!$I:$I,$B$2+1),A2398+1),NA())</f>
        <v>0</v>
      </c>
      <c r="C2398">
        <f t="shared" ref="C2398" si="2501">IF(ISNUMBER(B2398),C2397+B2398,NA())</f>
        <v>0</v>
      </c>
      <c r="D2398">
        <f t="shared" si="2481"/>
        <v>0.28325824045529996</v>
      </c>
      <c r="E2398">
        <f t="shared" si="2479"/>
        <v>0</v>
      </c>
      <c r="F2398">
        <f t="shared" si="2482"/>
        <v>0</v>
      </c>
    </row>
    <row r="2399" spans="1:6" x14ac:dyDescent="0.3">
      <c r="A2399">
        <v>2391</v>
      </c>
      <c r="B2399">
        <f>IF(A2399&lt;=$B$2,SMALL('K_out calculations'!$I$2:INDEX('K_out calculations'!$I:$I,$B$2+1),A2399+1),NA())</f>
        <v>0</v>
      </c>
      <c r="C2399">
        <f t="shared" ref="C2399" si="2502">IF(ISNUMBER(B2399),B2399,NA())</f>
        <v>0</v>
      </c>
      <c r="D2399">
        <f t="shared" si="2481"/>
        <v>0.28337680815745792</v>
      </c>
      <c r="E2399">
        <f t="shared" si="2479"/>
        <v>0</v>
      </c>
      <c r="F2399">
        <f t="shared" si="2482"/>
        <v>0</v>
      </c>
    </row>
    <row r="2400" spans="1:6" x14ac:dyDescent="0.3">
      <c r="A2400">
        <v>2392</v>
      </c>
      <c r="B2400">
        <f>IF(A2400&lt;=$B$2,SMALL('K_out calculations'!$I$2:INDEX('K_out calculations'!$I:$I,$B$2+1),A2400+1),NA())</f>
        <v>0</v>
      </c>
      <c r="C2400">
        <f t="shared" ref="C2400" si="2503">IF(ISNUMBER(B2400),C2399+B2400,NA())</f>
        <v>0</v>
      </c>
      <c r="D2400">
        <f t="shared" si="2481"/>
        <v>0.28349537585961582</v>
      </c>
      <c r="E2400">
        <f t="shared" si="2479"/>
        <v>0</v>
      </c>
      <c r="F2400">
        <f t="shared" si="2482"/>
        <v>0</v>
      </c>
    </row>
    <row r="2401" spans="1:6" x14ac:dyDescent="0.3">
      <c r="A2401">
        <v>2393</v>
      </c>
      <c r="B2401">
        <f>IF(A2401&lt;=$B$2,SMALL('K_out calculations'!$I$2:INDEX('K_out calculations'!$I:$I,$B$2+1),A2401+1),NA())</f>
        <v>0</v>
      </c>
      <c r="C2401">
        <f t="shared" ref="C2401" si="2504">IF(ISNUMBER(B2401),B2401,NA())</f>
        <v>0</v>
      </c>
      <c r="D2401">
        <f t="shared" si="2481"/>
        <v>0.28361394356177377</v>
      </c>
      <c r="E2401">
        <f t="shared" si="2479"/>
        <v>0</v>
      </c>
      <c r="F2401">
        <f t="shared" si="2482"/>
        <v>0</v>
      </c>
    </row>
    <row r="2402" spans="1:6" x14ac:dyDescent="0.3">
      <c r="A2402">
        <v>2394</v>
      </c>
      <c r="B2402">
        <f>IF(A2402&lt;=$B$2,SMALL('K_out calculations'!$I$2:INDEX('K_out calculations'!$I:$I,$B$2+1),A2402+1),NA())</f>
        <v>0</v>
      </c>
      <c r="C2402">
        <f t="shared" ref="C2402" si="2505">IF(ISNUMBER(B2402),C2401+B2402,NA())</f>
        <v>0</v>
      </c>
      <c r="D2402">
        <f t="shared" si="2481"/>
        <v>0.28373251126393173</v>
      </c>
      <c r="E2402">
        <f t="shared" si="2479"/>
        <v>0</v>
      </c>
      <c r="F2402">
        <f t="shared" si="2482"/>
        <v>0</v>
      </c>
    </row>
    <row r="2403" spans="1:6" x14ac:dyDescent="0.3">
      <c r="A2403">
        <v>2395</v>
      </c>
      <c r="B2403">
        <f>IF(A2403&lt;=$B$2,SMALL('K_out calculations'!$I$2:INDEX('K_out calculations'!$I:$I,$B$2+1),A2403+1),NA())</f>
        <v>0</v>
      </c>
      <c r="C2403">
        <f t="shared" ref="C2403" si="2506">IF(ISNUMBER(B2403),B2403,NA())</f>
        <v>0</v>
      </c>
      <c r="D2403">
        <f t="shared" si="2481"/>
        <v>0.28385107896608963</v>
      </c>
      <c r="E2403">
        <f t="shared" si="2479"/>
        <v>0</v>
      </c>
      <c r="F2403">
        <f t="shared" si="2482"/>
        <v>0</v>
      </c>
    </row>
    <row r="2404" spans="1:6" x14ac:dyDescent="0.3">
      <c r="A2404">
        <v>2396</v>
      </c>
      <c r="B2404">
        <f>IF(A2404&lt;=$B$2,SMALL('K_out calculations'!$I$2:INDEX('K_out calculations'!$I:$I,$B$2+1),A2404+1),NA())</f>
        <v>0</v>
      </c>
      <c r="C2404">
        <f t="shared" ref="C2404" si="2507">IF(ISNUMBER(B2404),C2403+B2404,NA())</f>
        <v>0</v>
      </c>
      <c r="D2404">
        <f t="shared" si="2481"/>
        <v>0.28396964666824759</v>
      </c>
      <c r="E2404">
        <f t="shared" si="2479"/>
        <v>0</v>
      </c>
      <c r="F2404">
        <f t="shared" si="2482"/>
        <v>0</v>
      </c>
    </row>
    <row r="2405" spans="1:6" x14ac:dyDescent="0.3">
      <c r="A2405">
        <v>2397</v>
      </c>
      <c r="B2405">
        <f>IF(A2405&lt;=$B$2,SMALL('K_out calculations'!$I$2:INDEX('K_out calculations'!$I:$I,$B$2+1),A2405+1),NA())</f>
        <v>0</v>
      </c>
      <c r="C2405">
        <f t="shared" ref="C2405" si="2508">IF(ISNUMBER(B2405),B2405,NA())</f>
        <v>0</v>
      </c>
      <c r="D2405">
        <f t="shared" si="2481"/>
        <v>0.28408821437040549</v>
      </c>
      <c r="E2405">
        <f t="shared" si="2479"/>
        <v>0</v>
      </c>
      <c r="F2405">
        <f t="shared" si="2482"/>
        <v>0</v>
      </c>
    </row>
    <row r="2406" spans="1:6" x14ac:dyDescent="0.3">
      <c r="A2406">
        <v>2398</v>
      </c>
      <c r="B2406">
        <f>IF(A2406&lt;=$B$2,SMALL('K_out calculations'!$I$2:INDEX('K_out calculations'!$I:$I,$B$2+1),A2406+1),NA())</f>
        <v>0</v>
      </c>
      <c r="C2406">
        <f t="shared" ref="C2406" si="2509">IF(ISNUMBER(B2406),C2405+B2406,NA())</f>
        <v>0</v>
      </c>
      <c r="D2406">
        <f t="shared" si="2481"/>
        <v>0.28420678207256345</v>
      </c>
      <c r="E2406">
        <f t="shared" si="2479"/>
        <v>0</v>
      </c>
      <c r="F2406">
        <f t="shared" si="2482"/>
        <v>0</v>
      </c>
    </row>
    <row r="2407" spans="1:6" x14ac:dyDescent="0.3">
      <c r="A2407">
        <v>2399</v>
      </c>
      <c r="B2407">
        <f>IF(A2407&lt;=$B$2,SMALL('K_out calculations'!$I$2:INDEX('K_out calculations'!$I:$I,$B$2+1),A2407+1),NA())</f>
        <v>0</v>
      </c>
      <c r="C2407">
        <f t="shared" ref="C2407" si="2510">IF(ISNUMBER(B2407),B2407,NA())</f>
        <v>0</v>
      </c>
      <c r="D2407">
        <f t="shared" si="2481"/>
        <v>0.28432534977472135</v>
      </c>
      <c r="E2407">
        <f t="shared" si="2479"/>
        <v>0</v>
      </c>
      <c r="F2407">
        <f t="shared" si="2482"/>
        <v>0</v>
      </c>
    </row>
    <row r="2408" spans="1:6" x14ac:dyDescent="0.3">
      <c r="A2408">
        <v>2400</v>
      </c>
      <c r="B2408">
        <f>IF(A2408&lt;=$B$2,SMALL('K_out calculations'!$I$2:INDEX('K_out calculations'!$I:$I,$B$2+1),A2408+1),NA())</f>
        <v>0</v>
      </c>
      <c r="C2408">
        <f t="shared" ref="C2408" si="2511">IF(ISNUMBER(B2408),C2407+B2408,NA())</f>
        <v>0</v>
      </c>
      <c r="D2408">
        <f t="shared" si="2481"/>
        <v>0.2844439174768793</v>
      </c>
      <c r="E2408">
        <f t="shared" si="2479"/>
        <v>0</v>
      </c>
      <c r="F2408">
        <f t="shared" si="2482"/>
        <v>0</v>
      </c>
    </row>
    <row r="2409" spans="1:6" x14ac:dyDescent="0.3">
      <c r="A2409">
        <v>2401</v>
      </c>
      <c r="B2409">
        <f>IF(A2409&lt;=$B$2,SMALL('K_out calculations'!$I$2:INDEX('K_out calculations'!$I:$I,$B$2+1),A2409+1),NA())</f>
        <v>0</v>
      </c>
      <c r="C2409">
        <f t="shared" ref="C2409" si="2512">IF(ISNUMBER(B2409),B2409,NA())</f>
        <v>0</v>
      </c>
      <c r="D2409">
        <f t="shared" si="2481"/>
        <v>0.28456248517903721</v>
      </c>
      <c r="E2409">
        <f t="shared" si="2479"/>
        <v>0</v>
      </c>
      <c r="F2409">
        <f t="shared" si="2482"/>
        <v>0</v>
      </c>
    </row>
    <row r="2410" spans="1:6" x14ac:dyDescent="0.3">
      <c r="A2410">
        <v>2402</v>
      </c>
      <c r="B2410">
        <f>IF(A2410&lt;=$B$2,SMALL('K_out calculations'!$I$2:INDEX('K_out calculations'!$I:$I,$B$2+1),A2410+1),NA())</f>
        <v>0</v>
      </c>
      <c r="C2410">
        <f t="shared" ref="C2410" si="2513">IF(ISNUMBER(B2410),C2409+B2410,NA())</f>
        <v>0</v>
      </c>
      <c r="D2410">
        <f t="shared" si="2481"/>
        <v>0.28468105288119516</v>
      </c>
      <c r="E2410">
        <f t="shared" si="2479"/>
        <v>0</v>
      </c>
      <c r="F2410">
        <f t="shared" si="2482"/>
        <v>0</v>
      </c>
    </row>
    <row r="2411" spans="1:6" x14ac:dyDescent="0.3">
      <c r="A2411">
        <v>2403</v>
      </c>
      <c r="B2411">
        <f>IF(A2411&lt;=$B$2,SMALL('K_out calculations'!$I$2:INDEX('K_out calculations'!$I:$I,$B$2+1),A2411+1),NA())</f>
        <v>0</v>
      </c>
      <c r="C2411">
        <f t="shared" ref="C2411" si="2514">IF(ISNUMBER(B2411),B2411,NA())</f>
        <v>0</v>
      </c>
      <c r="D2411">
        <f t="shared" si="2481"/>
        <v>0.28479962058335312</v>
      </c>
      <c r="E2411">
        <f t="shared" si="2479"/>
        <v>0</v>
      </c>
      <c r="F2411">
        <f t="shared" si="2482"/>
        <v>0</v>
      </c>
    </row>
    <row r="2412" spans="1:6" x14ac:dyDescent="0.3">
      <c r="A2412">
        <v>2404</v>
      </c>
      <c r="B2412">
        <f>IF(A2412&lt;=$B$2,SMALL('K_out calculations'!$I$2:INDEX('K_out calculations'!$I:$I,$B$2+1),A2412+1),NA())</f>
        <v>0</v>
      </c>
      <c r="C2412">
        <f t="shared" ref="C2412" si="2515">IF(ISNUMBER(B2412),C2411+B2412,NA())</f>
        <v>0</v>
      </c>
      <c r="D2412">
        <f t="shared" si="2481"/>
        <v>0.28491818828551102</v>
      </c>
      <c r="E2412">
        <f t="shared" si="2479"/>
        <v>0</v>
      </c>
      <c r="F2412">
        <f t="shared" si="2482"/>
        <v>0</v>
      </c>
    </row>
    <row r="2413" spans="1:6" x14ac:dyDescent="0.3">
      <c r="A2413">
        <v>2405</v>
      </c>
      <c r="B2413">
        <f>IF(A2413&lt;=$B$2,SMALL('K_out calculations'!$I$2:INDEX('K_out calculations'!$I:$I,$B$2+1),A2413+1),NA())</f>
        <v>0</v>
      </c>
      <c r="C2413">
        <f t="shared" ref="C2413" si="2516">IF(ISNUMBER(B2413),B2413,NA())</f>
        <v>0</v>
      </c>
      <c r="D2413">
        <f t="shared" si="2481"/>
        <v>0.28503675598766898</v>
      </c>
      <c r="E2413">
        <f t="shared" si="2479"/>
        <v>0</v>
      </c>
      <c r="F2413">
        <f t="shared" si="2482"/>
        <v>0</v>
      </c>
    </row>
    <row r="2414" spans="1:6" x14ac:dyDescent="0.3">
      <c r="A2414">
        <v>2406</v>
      </c>
      <c r="B2414">
        <f>IF(A2414&lt;=$B$2,SMALL('K_out calculations'!$I$2:INDEX('K_out calculations'!$I:$I,$B$2+1),A2414+1),NA())</f>
        <v>0</v>
      </c>
      <c r="C2414">
        <f t="shared" ref="C2414" si="2517">IF(ISNUMBER(B2414),C2413+B2414,NA())</f>
        <v>0</v>
      </c>
      <c r="D2414">
        <f t="shared" si="2481"/>
        <v>0.28515532368982688</v>
      </c>
      <c r="E2414">
        <f t="shared" si="2479"/>
        <v>0</v>
      </c>
      <c r="F2414">
        <f t="shared" si="2482"/>
        <v>0</v>
      </c>
    </row>
    <row r="2415" spans="1:6" x14ac:dyDescent="0.3">
      <c r="A2415">
        <v>2407</v>
      </c>
      <c r="B2415">
        <f>IF(A2415&lt;=$B$2,SMALL('K_out calculations'!$I$2:INDEX('K_out calculations'!$I:$I,$B$2+1),A2415+1),NA())</f>
        <v>0</v>
      </c>
      <c r="C2415">
        <f t="shared" ref="C2415" si="2518">IF(ISNUMBER(B2415),B2415,NA())</f>
        <v>0</v>
      </c>
      <c r="D2415">
        <f t="shared" si="2481"/>
        <v>0.28527389139198484</v>
      </c>
      <c r="E2415">
        <f t="shared" si="2479"/>
        <v>0</v>
      </c>
      <c r="F2415">
        <f t="shared" si="2482"/>
        <v>0</v>
      </c>
    </row>
    <row r="2416" spans="1:6" x14ac:dyDescent="0.3">
      <c r="A2416">
        <v>2408</v>
      </c>
      <c r="B2416">
        <f>IF(A2416&lt;=$B$2,SMALL('K_out calculations'!$I$2:INDEX('K_out calculations'!$I:$I,$B$2+1),A2416+1),NA())</f>
        <v>0</v>
      </c>
      <c r="C2416">
        <f t="shared" ref="C2416" si="2519">IF(ISNUMBER(B2416),C2415+B2416,NA())</f>
        <v>0</v>
      </c>
      <c r="D2416">
        <f t="shared" si="2481"/>
        <v>0.28539245909414274</v>
      </c>
      <c r="E2416">
        <f t="shared" si="2479"/>
        <v>0</v>
      </c>
      <c r="F2416">
        <f t="shared" si="2482"/>
        <v>0</v>
      </c>
    </row>
    <row r="2417" spans="1:6" x14ac:dyDescent="0.3">
      <c r="A2417">
        <v>2409</v>
      </c>
      <c r="B2417">
        <f>IF(A2417&lt;=$B$2,SMALL('K_out calculations'!$I$2:INDEX('K_out calculations'!$I:$I,$B$2+1),A2417+1),NA())</f>
        <v>0</v>
      </c>
      <c r="C2417">
        <f t="shared" ref="C2417" si="2520">IF(ISNUMBER(B2417),B2417,NA())</f>
        <v>0</v>
      </c>
      <c r="D2417">
        <f t="shared" si="2481"/>
        <v>0.28551102679630069</v>
      </c>
      <c r="E2417">
        <f t="shared" si="2479"/>
        <v>0</v>
      </c>
      <c r="F2417">
        <f t="shared" si="2482"/>
        <v>0</v>
      </c>
    </row>
    <row r="2418" spans="1:6" x14ac:dyDescent="0.3">
      <c r="A2418">
        <v>2410</v>
      </c>
      <c r="B2418">
        <f>IF(A2418&lt;=$B$2,SMALL('K_out calculations'!$I$2:INDEX('K_out calculations'!$I:$I,$B$2+1),A2418+1),NA())</f>
        <v>0</v>
      </c>
      <c r="C2418">
        <f t="shared" ref="C2418" si="2521">IF(ISNUMBER(B2418),C2417+B2418,NA())</f>
        <v>0</v>
      </c>
      <c r="D2418">
        <f t="shared" si="2481"/>
        <v>0.28562959449845859</v>
      </c>
      <c r="E2418">
        <f t="shared" si="2479"/>
        <v>0</v>
      </c>
      <c r="F2418">
        <f t="shared" si="2482"/>
        <v>0</v>
      </c>
    </row>
    <row r="2419" spans="1:6" x14ac:dyDescent="0.3">
      <c r="A2419">
        <v>2411</v>
      </c>
      <c r="B2419">
        <f>IF(A2419&lt;=$B$2,SMALL('K_out calculations'!$I$2:INDEX('K_out calculations'!$I:$I,$B$2+1),A2419+1),NA())</f>
        <v>0</v>
      </c>
      <c r="C2419">
        <f t="shared" ref="C2419" si="2522">IF(ISNUMBER(B2419),B2419,NA())</f>
        <v>0</v>
      </c>
      <c r="D2419">
        <f t="shared" si="2481"/>
        <v>0.28574816220061655</v>
      </c>
      <c r="E2419">
        <f t="shared" si="2479"/>
        <v>0</v>
      </c>
      <c r="F2419">
        <f t="shared" si="2482"/>
        <v>0</v>
      </c>
    </row>
    <row r="2420" spans="1:6" x14ac:dyDescent="0.3">
      <c r="A2420">
        <v>2412</v>
      </c>
      <c r="B2420">
        <f>IF(A2420&lt;=$B$2,SMALL('K_out calculations'!$I$2:INDEX('K_out calculations'!$I:$I,$B$2+1),A2420+1),NA())</f>
        <v>0</v>
      </c>
      <c r="C2420">
        <f t="shared" ref="C2420" si="2523">IF(ISNUMBER(B2420),C2419+B2420,NA())</f>
        <v>0</v>
      </c>
      <c r="D2420">
        <f t="shared" si="2481"/>
        <v>0.28586672990277451</v>
      </c>
      <c r="E2420">
        <f t="shared" si="2479"/>
        <v>0</v>
      </c>
      <c r="F2420">
        <f t="shared" si="2482"/>
        <v>0</v>
      </c>
    </row>
    <row r="2421" spans="1:6" x14ac:dyDescent="0.3">
      <c r="A2421">
        <v>2413</v>
      </c>
      <c r="B2421">
        <f>IF(A2421&lt;=$B$2,SMALL('K_out calculations'!$I$2:INDEX('K_out calculations'!$I:$I,$B$2+1),A2421+1),NA())</f>
        <v>0</v>
      </c>
      <c r="C2421">
        <f t="shared" ref="C2421" si="2524">IF(ISNUMBER(B2421),B2421,NA())</f>
        <v>0</v>
      </c>
      <c r="D2421">
        <f t="shared" si="2481"/>
        <v>0.28598529760493241</v>
      </c>
      <c r="E2421">
        <f t="shared" si="2479"/>
        <v>0</v>
      </c>
      <c r="F2421">
        <f t="shared" si="2482"/>
        <v>0</v>
      </c>
    </row>
    <row r="2422" spans="1:6" x14ac:dyDescent="0.3">
      <c r="A2422">
        <v>2414</v>
      </c>
      <c r="B2422">
        <f>IF(A2422&lt;=$B$2,SMALL('K_out calculations'!$I$2:INDEX('K_out calculations'!$I:$I,$B$2+1),A2422+1),NA())</f>
        <v>0</v>
      </c>
      <c r="C2422">
        <f t="shared" ref="C2422" si="2525">IF(ISNUMBER(B2422),C2421+B2422,NA())</f>
        <v>0</v>
      </c>
      <c r="D2422">
        <f t="shared" si="2481"/>
        <v>0.28610386530709037</v>
      </c>
      <c r="E2422">
        <f t="shared" si="2479"/>
        <v>0</v>
      </c>
      <c r="F2422">
        <f t="shared" si="2482"/>
        <v>0</v>
      </c>
    </row>
    <row r="2423" spans="1:6" x14ac:dyDescent="0.3">
      <c r="A2423">
        <v>2415</v>
      </c>
      <c r="B2423">
        <f>IF(A2423&lt;=$B$2,SMALL('K_out calculations'!$I$2:INDEX('K_out calculations'!$I:$I,$B$2+1),A2423+1),NA())</f>
        <v>0</v>
      </c>
      <c r="C2423">
        <f t="shared" ref="C2423" si="2526">IF(ISNUMBER(B2423),B2423,NA())</f>
        <v>0</v>
      </c>
      <c r="D2423">
        <f t="shared" si="2481"/>
        <v>0.28622243300924827</v>
      </c>
      <c r="E2423">
        <f t="shared" si="2479"/>
        <v>0</v>
      </c>
      <c r="F2423">
        <f t="shared" si="2482"/>
        <v>0</v>
      </c>
    </row>
    <row r="2424" spans="1:6" x14ac:dyDescent="0.3">
      <c r="A2424">
        <v>2416</v>
      </c>
      <c r="B2424">
        <f>IF(A2424&lt;=$B$2,SMALL('K_out calculations'!$I$2:INDEX('K_out calculations'!$I:$I,$B$2+1),A2424+1),NA())</f>
        <v>0</v>
      </c>
      <c r="C2424">
        <f t="shared" ref="C2424" si="2527">IF(ISNUMBER(B2424),C2423+B2424,NA())</f>
        <v>0</v>
      </c>
      <c r="D2424">
        <f t="shared" si="2481"/>
        <v>0.28634100071140622</v>
      </c>
      <c r="E2424">
        <f t="shared" si="2479"/>
        <v>0</v>
      </c>
      <c r="F2424">
        <f t="shared" si="2482"/>
        <v>0</v>
      </c>
    </row>
    <row r="2425" spans="1:6" x14ac:dyDescent="0.3">
      <c r="A2425">
        <v>2417</v>
      </c>
      <c r="B2425">
        <f>IF(A2425&lt;=$B$2,SMALL('K_out calculations'!$I$2:INDEX('K_out calculations'!$I:$I,$B$2+1),A2425+1),NA())</f>
        <v>0</v>
      </c>
      <c r="C2425">
        <f t="shared" ref="C2425" si="2528">IF(ISNUMBER(B2425),B2425,NA())</f>
        <v>0</v>
      </c>
      <c r="D2425">
        <f t="shared" si="2481"/>
        <v>0.28645956841356413</v>
      </c>
      <c r="E2425">
        <f t="shared" si="2479"/>
        <v>0</v>
      </c>
      <c r="F2425">
        <f t="shared" si="2482"/>
        <v>0</v>
      </c>
    </row>
    <row r="2426" spans="1:6" x14ac:dyDescent="0.3">
      <c r="A2426">
        <v>2418</v>
      </c>
      <c r="B2426">
        <f>IF(A2426&lt;=$B$2,SMALL('K_out calculations'!$I$2:INDEX('K_out calculations'!$I:$I,$B$2+1),A2426+1),NA())</f>
        <v>0</v>
      </c>
      <c r="C2426">
        <f t="shared" ref="C2426" si="2529">IF(ISNUMBER(B2426),C2425+B2426,NA())</f>
        <v>0</v>
      </c>
      <c r="D2426">
        <f t="shared" si="2481"/>
        <v>0.28657813611572208</v>
      </c>
      <c r="E2426">
        <f t="shared" si="2479"/>
        <v>0</v>
      </c>
      <c r="F2426">
        <f t="shared" si="2482"/>
        <v>0</v>
      </c>
    </row>
    <row r="2427" spans="1:6" x14ac:dyDescent="0.3">
      <c r="A2427">
        <v>2419</v>
      </c>
      <c r="B2427">
        <f>IF(A2427&lt;=$B$2,SMALL('K_out calculations'!$I$2:INDEX('K_out calculations'!$I:$I,$B$2+1),A2427+1),NA())</f>
        <v>0</v>
      </c>
      <c r="C2427">
        <f t="shared" ref="C2427" si="2530">IF(ISNUMBER(B2427),B2427,NA())</f>
        <v>0</v>
      </c>
      <c r="D2427">
        <f t="shared" si="2481"/>
        <v>0.28669670381787998</v>
      </c>
      <c r="E2427">
        <f t="shared" si="2479"/>
        <v>0</v>
      </c>
      <c r="F2427">
        <f t="shared" si="2482"/>
        <v>0</v>
      </c>
    </row>
    <row r="2428" spans="1:6" x14ac:dyDescent="0.3">
      <c r="A2428">
        <v>2420</v>
      </c>
      <c r="B2428">
        <f>IF(A2428&lt;=$B$2,SMALL('K_out calculations'!$I$2:INDEX('K_out calculations'!$I:$I,$B$2+1),A2428+1),NA())</f>
        <v>0</v>
      </c>
      <c r="C2428">
        <f t="shared" ref="C2428" si="2531">IF(ISNUMBER(B2428),C2427+B2428,NA())</f>
        <v>0</v>
      </c>
      <c r="D2428">
        <f t="shared" si="2481"/>
        <v>0.28681527152003794</v>
      </c>
      <c r="E2428">
        <f t="shared" si="2479"/>
        <v>0</v>
      </c>
      <c r="F2428">
        <f t="shared" si="2482"/>
        <v>0</v>
      </c>
    </row>
    <row r="2429" spans="1:6" x14ac:dyDescent="0.3">
      <c r="A2429">
        <v>2421</v>
      </c>
      <c r="B2429">
        <f>IF(A2429&lt;=$B$2,SMALL('K_out calculations'!$I$2:INDEX('K_out calculations'!$I:$I,$B$2+1),A2429+1),NA())</f>
        <v>0</v>
      </c>
      <c r="C2429">
        <f t="shared" ref="C2429" si="2532">IF(ISNUMBER(B2429),B2429,NA())</f>
        <v>0</v>
      </c>
      <c r="D2429">
        <f t="shared" si="2481"/>
        <v>0.2869338392221959</v>
      </c>
      <c r="E2429">
        <f t="shared" si="2479"/>
        <v>0</v>
      </c>
      <c r="F2429">
        <f t="shared" si="2482"/>
        <v>0</v>
      </c>
    </row>
    <row r="2430" spans="1:6" x14ac:dyDescent="0.3">
      <c r="A2430">
        <v>2422</v>
      </c>
      <c r="B2430">
        <f>IF(A2430&lt;=$B$2,SMALL('K_out calculations'!$I$2:INDEX('K_out calculations'!$I:$I,$B$2+1),A2430+1),NA())</f>
        <v>0</v>
      </c>
      <c r="C2430">
        <f t="shared" ref="C2430" si="2533">IF(ISNUMBER(B2430),C2429+B2430,NA())</f>
        <v>0</v>
      </c>
      <c r="D2430">
        <f t="shared" si="2481"/>
        <v>0.2870524069243538</v>
      </c>
      <c r="E2430">
        <f t="shared" si="2479"/>
        <v>0</v>
      </c>
      <c r="F2430">
        <f t="shared" si="2482"/>
        <v>0</v>
      </c>
    </row>
    <row r="2431" spans="1:6" x14ac:dyDescent="0.3">
      <c r="A2431">
        <v>2423</v>
      </c>
      <c r="B2431">
        <f>IF(A2431&lt;=$B$2,SMALL('K_out calculations'!$I$2:INDEX('K_out calculations'!$I:$I,$B$2+1),A2431+1),NA())</f>
        <v>0</v>
      </c>
      <c r="C2431">
        <f t="shared" ref="C2431" si="2534">IF(ISNUMBER(B2431),B2431,NA())</f>
        <v>0</v>
      </c>
      <c r="D2431">
        <f t="shared" si="2481"/>
        <v>0.28717097462651175</v>
      </c>
      <c r="E2431">
        <f t="shared" si="2479"/>
        <v>0</v>
      </c>
      <c r="F2431">
        <f t="shared" si="2482"/>
        <v>0</v>
      </c>
    </row>
    <row r="2432" spans="1:6" x14ac:dyDescent="0.3">
      <c r="A2432">
        <v>2424</v>
      </c>
      <c r="B2432">
        <f>IF(A2432&lt;=$B$2,SMALL('K_out calculations'!$I$2:INDEX('K_out calculations'!$I:$I,$B$2+1),A2432+1),NA())</f>
        <v>0</v>
      </c>
      <c r="C2432">
        <f t="shared" ref="C2432" si="2535">IF(ISNUMBER(B2432),C2431+B2432,NA())</f>
        <v>0</v>
      </c>
      <c r="D2432">
        <f t="shared" si="2481"/>
        <v>0.28728954232866966</v>
      </c>
      <c r="E2432">
        <f t="shared" si="2479"/>
        <v>0</v>
      </c>
      <c r="F2432">
        <f t="shared" si="2482"/>
        <v>0</v>
      </c>
    </row>
    <row r="2433" spans="1:6" x14ac:dyDescent="0.3">
      <c r="A2433">
        <v>2425</v>
      </c>
      <c r="B2433">
        <f>IF(A2433&lt;=$B$2,SMALL('K_out calculations'!$I$2:INDEX('K_out calculations'!$I:$I,$B$2+1),A2433+1),NA())</f>
        <v>0</v>
      </c>
      <c r="C2433">
        <f t="shared" ref="C2433" si="2536">IF(ISNUMBER(B2433),B2433,NA())</f>
        <v>0</v>
      </c>
      <c r="D2433">
        <f t="shared" si="2481"/>
        <v>0.28740811003082761</v>
      </c>
      <c r="E2433">
        <f t="shared" si="2479"/>
        <v>0</v>
      </c>
      <c r="F2433">
        <f t="shared" si="2482"/>
        <v>0</v>
      </c>
    </row>
    <row r="2434" spans="1:6" x14ac:dyDescent="0.3">
      <c r="A2434">
        <v>2426</v>
      </c>
      <c r="B2434">
        <f>IF(A2434&lt;=$B$2,SMALL('K_out calculations'!$I$2:INDEX('K_out calculations'!$I:$I,$B$2+1),A2434+1),NA())</f>
        <v>0</v>
      </c>
      <c r="C2434">
        <f t="shared" ref="C2434" si="2537">IF(ISNUMBER(B2434),C2433+B2434,NA())</f>
        <v>0</v>
      </c>
      <c r="D2434">
        <f t="shared" si="2481"/>
        <v>0.28752667773298551</v>
      </c>
      <c r="E2434">
        <f t="shared" si="2479"/>
        <v>0</v>
      </c>
      <c r="F2434">
        <f t="shared" si="2482"/>
        <v>0</v>
      </c>
    </row>
    <row r="2435" spans="1:6" x14ac:dyDescent="0.3">
      <c r="A2435">
        <v>2427</v>
      </c>
      <c r="B2435">
        <f>IF(A2435&lt;=$B$2,SMALL('K_out calculations'!$I$2:INDEX('K_out calculations'!$I:$I,$B$2+1),A2435+1),NA())</f>
        <v>0</v>
      </c>
      <c r="C2435">
        <f t="shared" ref="C2435" si="2538">IF(ISNUMBER(B2435),B2435,NA())</f>
        <v>0</v>
      </c>
      <c r="D2435">
        <f t="shared" si="2481"/>
        <v>0.28764524543514347</v>
      </c>
      <c r="E2435">
        <f t="shared" si="2479"/>
        <v>0</v>
      </c>
      <c r="F2435">
        <f t="shared" si="2482"/>
        <v>0</v>
      </c>
    </row>
    <row r="2436" spans="1:6" x14ac:dyDescent="0.3">
      <c r="A2436">
        <v>2428</v>
      </c>
      <c r="B2436">
        <f>IF(A2436&lt;=$B$2,SMALL('K_out calculations'!$I$2:INDEX('K_out calculations'!$I:$I,$B$2+1),A2436+1),NA())</f>
        <v>0</v>
      </c>
      <c r="C2436">
        <f t="shared" ref="C2436" si="2539">IF(ISNUMBER(B2436),C2435+B2436,NA())</f>
        <v>0</v>
      </c>
      <c r="D2436">
        <f t="shared" si="2481"/>
        <v>0.28776381313730137</v>
      </c>
      <c r="E2436">
        <f t="shared" si="2479"/>
        <v>0</v>
      </c>
      <c r="F2436">
        <f t="shared" si="2482"/>
        <v>0</v>
      </c>
    </row>
    <row r="2437" spans="1:6" x14ac:dyDescent="0.3">
      <c r="A2437">
        <v>2429</v>
      </c>
      <c r="B2437">
        <f>IF(A2437&lt;=$B$2,SMALL('K_out calculations'!$I$2:INDEX('K_out calculations'!$I:$I,$B$2+1),A2437+1),NA())</f>
        <v>0</v>
      </c>
      <c r="C2437">
        <f t="shared" ref="C2437" si="2540">IF(ISNUMBER(B2437),B2437,NA())</f>
        <v>0</v>
      </c>
      <c r="D2437">
        <f t="shared" si="2481"/>
        <v>0.28788238083945933</v>
      </c>
      <c r="E2437">
        <f t="shared" si="2479"/>
        <v>0</v>
      </c>
      <c r="F2437">
        <f t="shared" si="2482"/>
        <v>0</v>
      </c>
    </row>
    <row r="2438" spans="1:6" x14ac:dyDescent="0.3">
      <c r="A2438">
        <v>2430</v>
      </c>
      <c r="B2438">
        <f>IF(A2438&lt;=$B$2,SMALL('K_out calculations'!$I$2:INDEX('K_out calculations'!$I:$I,$B$2+1),A2438+1),NA())</f>
        <v>0</v>
      </c>
      <c r="C2438">
        <f t="shared" ref="C2438" si="2541">IF(ISNUMBER(B2438),C2437+B2438,NA())</f>
        <v>0</v>
      </c>
      <c r="D2438">
        <f t="shared" si="2481"/>
        <v>0.28800094854161729</v>
      </c>
      <c r="E2438">
        <f t="shared" si="2479"/>
        <v>0</v>
      </c>
      <c r="F2438">
        <f t="shared" si="2482"/>
        <v>0</v>
      </c>
    </row>
    <row r="2439" spans="1:6" x14ac:dyDescent="0.3">
      <c r="A2439">
        <v>2431</v>
      </c>
      <c r="B2439">
        <f>IF(A2439&lt;=$B$2,SMALL('K_out calculations'!$I$2:INDEX('K_out calculations'!$I:$I,$B$2+1),A2439+1),NA())</f>
        <v>0</v>
      </c>
      <c r="C2439">
        <f t="shared" ref="C2439" si="2542">IF(ISNUMBER(B2439),B2439,NA())</f>
        <v>0</v>
      </c>
      <c r="D2439">
        <f t="shared" si="2481"/>
        <v>0.28811951624377519</v>
      </c>
      <c r="E2439">
        <f t="shared" si="2479"/>
        <v>0</v>
      </c>
      <c r="F2439">
        <f t="shared" si="2482"/>
        <v>0</v>
      </c>
    </row>
    <row r="2440" spans="1:6" x14ac:dyDescent="0.3">
      <c r="A2440">
        <v>2432</v>
      </c>
      <c r="B2440">
        <f>IF(A2440&lt;=$B$2,SMALL('K_out calculations'!$I$2:INDEX('K_out calculations'!$I:$I,$B$2+1),A2440+1),NA())</f>
        <v>0</v>
      </c>
      <c r="C2440">
        <f t="shared" ref="C2440" si="2543">IF(ISNUMBER(B2440),C2439+B2440,NA())</f>
        <v>0</v>
      </c>
      <c r="D2440">
        <f t="shared" si="2481"/>
        <v>0.28823808394593314</v>
      </c>
      <c r="E2440">
        <f t="shared" si="2479"/>
        <v>0</v>
      </c>
      <c r="F2440">
        <f t="shared" si="2482"/>
        <v>0</v>
      </c>
    </row>
    <row r="2441" spans="1:6" x14ac:dyDescent="0.3">
      <c r="A2441">
        <v>2433</v>
      </c>
      <c r="B2441">
        <f>IF(A2441&lt;=$B$2,SMALL('K_out calculations'!$I$2:INDEX('K_out calculations'!$I:$I,$B$2+1),A2441+1),NA())</f>
        <v>0</v>
      </c>
      <c r="C2441">
        <f t="shared" ref="C2441" si="2544">IF(ISNUMBER(B2441),B2441,NA())</f>
        <v>0</v>
      </c>
      <c r="D2441">
        <f t="shared" si="2481"/>
        <v>0.28835665164809104</v>
      </c>
      <c r="E2441">
        <f t="shared" si="2479"/>
        <v>0</v>
      </c>
      <c r="F2441">
        <f t="shared" si="2482"/>
        <v>0</v>
      </c>
    </row>
    <row r="2442" spans="1:6" x14ac:dyDescent="0.3">
      <c r="A2442">
        <v>2434</v>
      </c>
      <c r="B2442">
        <f>IF(A2442&lt;=$B$2,SMALL('K_out calculations'!$I$2:INDEX('K_out calculations'!$I:$I,$B$2+1),A2442+1),NA())</f>
        <v>0</v>
      </c>
      <c r="C2442">
        <f t="shared" ref="C2442" si="2545">IF(ISNUMBER(B2442),C2441+B2442,NA())</f>
        <v>0</v>
      </c>
      <c r="D2442">
        <f t="shared" si="2481"/>
        <v>0.288475219350249</v>
      </c>
      <c r="E2442">
        <f t="shared" ref="E2442:E2505" si="2546">IF(ISNUMBER(C2442),C2442/$B$3,NA())</f>
        <v>0</v>
      </c>
      <c r="F2442">
        <f t="shared" si="2482"/>
        <v>0</v>
      </c>
    </row>
    <row r="2443" spans="1:6" x14ac:dyDescent="0.3">
      <c r="A2443">
        <v>2435</v>
      </c>
      <c r="B2443">
        <f>IF(A2443&lt;=$B$2,SMALL('K_out calculations'!$I$2:INDEX('K_out calculations'!$I:$I,$B$2+1),A2443+1),NA())</f>
        <v>0</v>
      </c>
      <c r="C2443">
        <f t="shared" ref="C2443" si="2547">IF(ISNUMBER(B2443),B2443,NA())</f>
        <v>0</v>
      </c>
      <c r="D2443">
        <f t="shared" ref="D2443:D2506" si="2548">IF(A2443&lt;=$B$2, (A2443-1)/$B$2,NA())</f>
        <v>0.2885937870524069</v>
      </c>
      <c r="E2443">
        <f t="shared" si="2546"/>
        <v>0</v>
      </c>
      <c r="F2443">
        <f t="shared" ref="F2443:F2506" si="2549">IF(AND(ISNUMBER(E2443),ISNUMBER(E2442),ISNUMBER(D2443),ISNUMBER(D2442)),(E2443+E2442)/2*(D2443-D2442),NA())</f>
        <v>0</v>
      </c>
    </row>
    <row r="2444" spans="1:6" x14ac:dyDescent="0.3">
      <c r="A2444">
        <v>2436</v>
      </c>
      <c r="B2444">
        <f>IF(A2444&lt;=$B$2,SMALL('K_out calculations'!$I$2:INDEX('K_out calculations'!$I:$I,$B$2+1),A2444+1),NA())</f>
        <v>0</v>
      </c>
      <c r="C2444">
        <f t="shared" ref="C2444" si="2550">IF(ISNUMBER(B2444),C2443+B2444,NA())</f>
        <v>0</v>
      </c>
      <c r="D2444">
        <f t="shared" si="2548"/>
        <v>0.28871235475456486</v>
      </c>
      <c r="E2444">
        <f t="shared" si="2546"/>
        <v>0</v>
      </c>
      <c r="F2444">
        <f t="shared" si="2549"/>
        <v>0</v>
      </c>
    </row>
    <row r="2445" spans="1:6" x14ac:dyDescent="0.3">
      <c r="A2445">
        <v>2437</v>
      </c>
      <c r="B2445">
        <f>IF(A2445&lt;=$B$2,SMALL('K_out calculations'!$I$2:INDEX('K_out calculations'!$I:$I,$B$2+1),A2445+1),NA())</f>
        <v>0</v>
      </c>
      <c r="C2445">
        <f t="shared" ref="C2445" si="2551">IF(ISNUMBER(B2445),B2445,NA())</f>
        <v>0</v>
      </c>
      <c r="D2445">
        <f t="shared" si="2548"/>
        <v>0.28883092245672282</v>
      </c>
      <c r="E2445">
        <f t="shared" si="2546"/>
        <v>0</v>
      </c>
      <c r="F2445">
        <f t="shared" si="2549"/>
        <v>0</v>
      </c>
    </row>
    <row r="2446" spans="1:6" x14ac:dyDescent="0.3">
      <c r="A2446">
        <v>2438</v>
      </c>
      <c r="B2446">
        <f>IF(A2446&lt;=$B$2,SMALL('K_out calculations'!$I$2:INDEX('K_out calculations'!$I:$I,$B$2+1),A2446+1),NA())</f>
        <v>0</v>
      </c>
      <c r="C2446">
        <f t="shared" ref="C2446" si="2552">IF(ISNUMBER(B2446),C2445+B2446,NA())</f>
        <v>0</v>
      </c>
      <c r="D2446">
        <f t="shared" si="2548"/>
        <v>0.28894949015888072</v>
      </c>
      <c r="E2446">
        <f t="shared" si="2546"/>
        <v>0</v>
      </c>
      <c r="F2446">
        <f t="shared" si="2549"/>
        <v>0</v>
      </c>
    </row>
    <row r="2447" spans="1:6" x14ac:dyDescent="0.3">
      <c r="A2447">
        <v>2439</v>
      </c>
      <c r="B2447">
        <f>IF(A2447&lt;=$B$2,SMALL('K_out calculations'!$I$2:INDEX('K_out calculations'!$I:$I,$B$2+1),A2447+1),NA())</f>
        <v>0</v>
      </c>
      <c r="C2447">
        <f t="shared" ref="C2447" si="2553">IF(ISNUMBER(B2447),B2447,NA())</f>
        <v>0</v>
      </c>
      <c r="D2447">
        <f t="shared" si="2548"/>
        <v>0.28906805786103867</v>
      </c>
      <c r="E2447">
        <f t="shared" si="2546"/>
        <v>0</v>
      </c>
      <c r="F2447">
        <f t="shared" si="2549"/>
        <v>0</v>
      </c>
    </row>
    <row r="2448" spans="1:6" x14ac:dyDescent="0.3">
      <c r="A2448">
        <v>2440</v>
      </c>
      <c r="B2448">
        <f>IF(A2448&lt;=$B$2,SMALL('K_out calculations'!$I$2:INDEX('K_out calculations'!$I:$I,$B$2+1),A2448+1),NA())</f>
        <v>0</v>
      </c>
      <c r="C2448">
        <f t="shared" ref="C2448" si="2554">IF(ISNUMBER(B2448),C2447+B2448,NA())</f>
        <v>0</v>
      </c>
      <c r="D2448">
        <f t="shared" si="2548"/>
        <v>0.28918662556319658</v>
      </c>
      <c r="E2448">
        <f t="shared" si="2546"/>
        <v>0</v>
      </c>
      <c r="F2448">
        <f t="shared" si="2549"/>
        <v>0</v>
      </c>
    </row>
    <row r="2449" spans="1:6" x14ac:dyDescent="0.3">
      <c r="A2449">
        <v>2441</v>
      </c>
      <c r="B2449">
        <f>IF(A2449&lt;=$B$2,SMALL('K_out calculations'!$I$2:INDEX('K_out calculations'!$I:$I,$B$2+1),A2449+1),NA())</f>
        <v>0</v>
      </c>
      <c r="C2449">
        <f t="shared" ref="C2449" si="2555">IF(ISNUMBER(B2449),B2449,NA())</f>
        <v>0</v>
      </c>
      <c r="D2449">
        <f t="shared" si="2548"/>
        <v>0.28930519326535453</v>
      </c>
      <c r="E2449">
        <f t="shared" si="2546"/>
        <v>0</v>
      </c>
      <c r="F2449">
        <f t="shared" si="2549"/>
        <v>0</v>
      </c>
    </row>
    <row r="2450" spans="1:6" x14ac:dyDescent="0.3">
      <c r="A2450">
        <v>2442</v>
      </c>
      <c r="B2450">
        <f>IF(A2450&lt;=$B$2,SMALL('K_out calculations'!$I$2:INDEX('K_out calculations'!$I:$I,$B$2+1),A2450+1),NA())</f>
        <v>0</v>
      </c>
      <c r="C2450">
        <f t="shared" ref="C2450" si="2556">IF(ISNUMBER(B2450),C2449+B2450,NA())</f>
        <v>0</v>
      </c>
      <c r="D2450">
        <f t="shared" si="2548"/>
        <v>0.28942376096751243</v>
      </c>
      <c r="E2450">
        <f t="shared" si="2546"/>
        <v>0</v>
      </c>
      <c r="F2450">
        <f t="shared" si="2549"/>
        <v>0</v>
      </c>
    </row>
    <row r="2451" spans="1:6" x14ac:dyDescent="0.3">
      <c r="A2451">
        <v>2443</v>
      </c>
      <c r="B2451">
        <f>IF(A2451&lt;=$B$2,SMALL('K_out calculations'!$I$2:INDEX('K_out calculations'!$I:$I,$B$2+1),A2451+1),NA())</f>
        <v>0</v>
      </c>
      <c r="C2451">
        <f t="shared" ref="C2451" si="2557">IF(ISNUMBER(B2451),B2451,NA())</f>
        <v>0</v>
      </c>
      <c r="D2451">
        <f t="shared" si="2548"/>
        <v>0.28954232866967039</v>
      </c>
      <c r="E2451">
        <f t="shared" si="2546"/>
        <v>0</v>
      </c>
      <c r="F2451">
        <f t="shared" si="2549"/>
        <v>0</v>
      </c>
    </row>
    <row r="2452" spans="1:6" x14ac:dyDescent="0.3">
      <c r="A2452">
        <v>2444</v>
      </c>
      <c r="B2452">
        <f>IF(A2452&lt;=$B$2,SMALL('K_out calculations'!$I$2:INDEX('K_out calculations'!$I:$I,$B$2+1),A2452+1),NA())</f>
        <v>0</v>
      </c>
      <c r="C2452">
        <f t="shared" ref="C2452" si="2558">IF(ISNUMBER(B2452),C2451+B2452,NA())</f>
        <v>0</v>
      </c>
      <c r="D2452">
        <f t="shared" si="2548"/>
        <v>0.28966089637182829</v>
      </c>
      <c r="E2452">
        <f t="shared" si="2546"/>
        <v>0</v>
      </c>
      <c r="F2452">
        <f t="shared" si="2549"/>
        <v>0</v>
      </c>
    </row>
    <row r="2453" spans="1:6" x14ac:dyDescent="0.3">
      <c r="A2453">
        <v>2445</v>
      </c>
      <c r="B2453">
        <f>IF(A2453&lt;=$B$2,SMALL('K_out calculations'!$I$2:INDEX('K_out calculations'!$I:$I,$B$2+1),A2453+1),NA())</f>
        <v>0</v>
      </c>
      <c r="C2453">
        <f t="shared" ref="C2453" si="2559">IF(ISNUMBER(B2453),B2453,NA())</f>
        <v>0</v>
      </c>
      <c r="D2453">
        <f t="shared" si="2548"/>
        <v>0.28977946407398625</v>
      </c>
      <c r="E2453">
        <f t="shared" si="2546"/>
        <v>0</v>
      </c>
      <c r="F2453">
        <f t="shared" si="2549"/>
        <v>0</v>
      </c>
    </row>
    <row r="2454" spans="1:6" x14ac:dyDescent="0.3">
      <c r="A2454">
        <v>2446</v>
      </c>
      <c r="B2454">
        <f>IF(A2454&lt;=$B$2,SMALL('K_out calculations'!$I$2:INDEX('K_out calculations'!$I:$I,$B$2+1),A2454+1),NA())</f>
        <v>0</v>
      </c>
      <c r="C2454">
        <f t="shared" ref="C2454" si="2560">IF(ISNUMBER(B2454),C2453+B2454,NA())</f>
        <v>0</v>
      </c>
      <c r="D2454">
        <f t="shared" si="2548"/>
        <v>0.2898980317761442</v>
      </c>
      <c r="E2454">
        <f t="shared" si="2546"/>
        <v>0</v>
      </c>
      <c r="F2454">
        <f t="shared" si="2549"/>
        <v>0</v>
      </c>
    </row>
    <row r="2455" spans="1:6" x14ac:dyDescent="0.3">
      <c r="A2455">
        <v>2447</v>
      </c>
      <c r="B2455">
        <f>IF(A2455&lt;=$B$2,SMALL('K_out calculations'!$I$2:INDEX('K_out calculations'!$I:$I,$B$2+1),A2455+1),NA())</f>
        <v>0</v>
      </c>
      <c r="C2455">
        <f t="shared" ref="C2455" si="2561">IF(ISNUMBER(B2455),B2455,NA())</f>
        <v>0</v>
      </c>
      <c r="D2455">
        <f t="shared" si="2548"/>
        <v>0.29001659947830211</v>
      </c>
      <c r="E2455">
        <f t="shared" si="2546"/>
        <v>0</v>
      </c>
      <c r="F2455">
        <f t="shared" si="2549"/>
        <v>0</v>
      </c>
    </row>
    <row r="2456" spans="1:6" x14ac:dyDescent="0.3">
      <c r="A2456">
        <v>2448</v>
      </c>
      <c r="B2456">
        <f>IF(A2456&lt;=$B$2,SMALL('K_out calculations'!$I$2:INDEX('K_out calculations'!$I:$I,$B$2+1),A2456+1),NA())</f>
        <v>0</v>
      </c>
      <c r="C2456">
        <f t="shared" ref="C2456" si="2562">IF(ISNUMBER(B2456),C2455+B2456,NA())</f>
        <v>0</v>
      </c>
      <c r="D2456">
        <f t="shared" si="2548"/>
        <v>0.29013516718046006</v>
      </c>
      <c r="E2456">
        <f t="shared" si="2546"/>
        <v>0</v>
      </c>
      <c r="F2456">
        <f t="shared" si="2549"/>
        <v>0</v>
      </c>
    </row>
    <row r="2457" spans="1:6" x14ac:dyDescent="0.3">
      <c r="A2457">
        <v>2449</v>
      </c>
      <c r="B2457">
        <f>IF(A2457&lt;=$B$2,SMALL('K_out calculations'!$I$2:INDEX('K_out calculations'!$I:$I,$B$2+1),A2457+1),NA())</f>
        <v>0</v>
      </c>
      <c r="C2457">
        <f t="shared" ref="C2457" si="2563">IF(ISNUMBER(B2457),B2457,NA())</f>
        <v>0</v>
      </c>
      <c r="D2457">
        <f t="shared" si="2548"/>
        <v>0.29025373488261796</v>
      </c>
      <c r="E2457">
        <f t="shared" si="2546"/>
        <v>0</v>
      </c>
      <c r="F2457">
        <f t="shared" si="2549"/>
        <v>0</v>
      </c>
    </row>
    <row r="2458" spans="1:6" x14ac:dyDescent="0.3">
      <c r="A2458">
        <v>2450</v>
      </c>
      <c r="B2458">
        <f>IF(A2458&lt;=$B$2,SMALL('K_out calculations'!$I$2:INDEX('K_out calculations'!$I:$I,$B$2+1),A2458+1),NA())</f>
        <v>0</v>
      </c>
      <c r="C2458">
        <f t="shared" ref="C2458" si="2564">IF(ISNUMBER(B2458),C2457+B2458,NA())</f>
        <v>0</v>
      </c>
      <c r="D2458">
        <f t="shared" si="2548"/>
        <v>0.29037230258477592</v>
      </c>
      <c r="E2458">
        <f t="shared" si="2546"/>
        <v>0</v>
      </c>
      <c r="F2458">
        <f t="shared" si="2549"/>
        <v>0</v>
      </c>
    </row>
    <row r="2459" spans="1:6" x14ac:dyDescent="0.3">
      <c r="A2459">
        <v>2451</v>
      </c>
      <c r="B2459">
        <f>IF(A2459&lt;=$B$2,SMALL('K_out calculations'!$I$2:INDEX('K_out calculations'!$I:$I,$B$2+1),A2459+1),NA())</f>
        <v>0</v>
      </c>
      <c r="C2459">
        <f t="shared" ref="C2459" si="2565">IF(ISNUMBER(B2459),B2459,NA())</f>
        <v>0</v>
      </c>
      <c r="D2459">
        <f t="shared" si="2548"/>
        <v>0.29049087028693382</v>
      </c>
      <c r="E2459">
        <f t="shared" si="2546"/>
        <v>0</v>
      </c>
      <c r="F2459">
        <f t="shared" si="2549"/>
        <v>0</v>
      </c>
    </row>
    <row r="2460" spans="1:6" x14ac:dyDescent="0.3">
      <c r="A2460">
        <v>2452</v>
      </c>
      <c r="B2460">
        <f>IF(A2460&lt;=$B$2,SMALL('K_out calculations'!$I$2:INDEX('K_out calculations'!$I:$I,$B$2+1),A2460+1),NA())</f>
        <v>0</v>
      </c>
      <c r="C2460">
        <f t="shared" ref="C2460" si="2566">IF(ISNUMBER(B2460),C2459+B2460,NA())</f>
        <v>0</v>
      </c>
      <c r="D2460">
        <f t="shared" si="2548"/>
        <v>0.29060943798909178</v>
      </c>
      <c r="E2460">
        <f t="shared" si="2546"/>
        <v>0</v>
      </c>
      <c r="F2460">
        <f t="shared" si="2549"/>
        <v>0</v>
      </c>
    </row>
    <row r="2461" spans="1:6" x14ac:dyDescent="0.3">
      <c r="A2461">
        <v>2453</v>
      </c>
      <c r="B2461">
        <f>IF(A2461&lt;=$B$2,SMALL('K_out calculations'!$I$2:INDEX('K_out calculations'!$I:$I,$B$2+1),A2461+1),NA())</f>
        <v>0</v>
      </c>
      <c r="C2461">
        <f t="shared" ref="C2461" si="2567">IF(ISNUMBER(B2461),B2461,NA())</f>
        <v>0</v>
      </c>
      <c r="D2461">
        <f t="shared" si="2548"/>
        <v>0.29072800569124968</v>
      </c>
      <c r="E2461">
        <f t="shared" si="2546"/>
        <v>0</v>
      </c>
      <c r="F2461">
        <f t="shared" si="2549"/>
        <v>0</v>
      </c>
    </row>
    <row r="2462" spans="1:6" x14ac:dyDescent="0.3">
      <c r="A2462">
        <v>2454</v>
      </c>
      <c r="B2462">
        <f>IF(A2462&lt;=$B$2,SMALL('K_out calculations'!$I$2:INDEX('K_out calculations'!$I:$I,$B$2+1),A2462+1),NA())</f>
        <v>0</v>
      </c>
      <c r="C2462">
        <f t="shared" ref="C2462" si="2568">IF(ISNUMBER(B2462),C2461+B2462,NA())</f>
        <v>0</v>
      </c>
      <c r="D2462">
        <f t="shared" si="2548"/>
        <v>0.29084657339340764</v>
      </c>
      <c r="E2462">
        <f t="shared" si="2546"/>
        <v>0</v>
      </c>
      <c r="F2462">
        <f t="shared" si="2549"/>
        <v>0</v>
      </c>
    </row>
    <row r="2463" spans="1:6" x14ac:dyDescent="0.3">
      <c r="A2463">
        <v>2455</v>
      </c>
      <c r="B2463">
        <f>IF(A2463&lt;=$B$2,SMALL('K_out calculations'!$I$2:INDEX('K_out calculations'!$I:$I,$B$2+1),A2463+1),NA())</f>
        <v>0</v>
      </c>
      <c r="C2463">
        <f t="shared" ref="C2463" si="2569">IF(ISNUMBER(B2463),B2463,NA())</f>
        <v>0</v>
      </c>
      <c r="D2463">
        <f t="shared" si="2548"/>
        <v>0.29096514109556559</v>
      </c>
      <c r="E2463">
        <f t="shared" si="2546"/>
        <v>0</v>
      </c>
      <c r="F2463">
        <f t="shared" si="2549"/>
        <v>0</v>
      </c>
    </row>
    <row r="2464" spans="1:6" x14ac:dyDescent="0.3">
      <c r="A2464">
        <v>2456</v>
      </c>
      <c r="B2464">
        <f>IF(A2464&lt;=$B$2,SMALL('K_out calculations'!$I$2:INDEX('K_out calculations'!$I:$I,$B$2+1),A2464+1),NA())</f>
        <v>0</v>
      </c>
      <c r="C2464">
        <f t="shared" ref="C2464" si="2570">IF(ISNUMBER(B2464),C2463+B2464,NA())</f>
        <v>0</v>
      </c>
      <c r="D2464">
        <f t="shared" si="2548"/>
        <v>0.29108370879772349</v>
      </c>
      <c r="E2464">
        <f t="shared" si="2546"/>
        <v>0</v>
      </c>
      <c r="F2464">
        <f t="shared" si="2549"/>
        <v>0</v>
      </c>
    </row>
    <row r="2465" spans="1:6" x14ac:dyDescent="0.3">
      <c r="A2465">
        <v>2457</v>
      </c>
      <c r="B2465">
        <f>IF(A2465&lt;=$B$2,SMALL('K_out calculations'!$I$2:INDEX('K_out calculations'!$I:$I,$B$2+1),A2465+1),NA())</f>
        <v>0</v>
      </c>
      <c r="C2465">
        <f t="shared" ref="C2465" si="2571">IF(ISNUMBER(B2465),B2465,NA())</f>
        <v>0</v>
      </c>
      <c r="D2465">
        <f t="shared" si="2548"/>
        <v>0.29120227649988145</v>
      </c>
      <c r="E2465">
        <f t="shared" si="2546"/>
        <v>0</v>
      </c>
      <c r="F2465">
        <f t="shared" si="2549"/>
        <v>0</v>
      </c>
    </row>
    <row r="2466" spans="1:6" x14ac:dyDescent="0.3">
      <c r="A2466">
        <v>2458</v>
      </c>
      <c r="B2466">
        <f>IF(A2466&lt;=$B$2,SMALL('K_out calculations'!$I$2:INDEX('K_out calculations'!$I:$I,$B$2+1),A2466+1),NA())</f>
        <v>0</v>
      </c>
      <c r="C2466">
        <f t="shared" ref="C2466" si="2572">IF(ISNUMBER(B2466),C2465+B2466,NA())</f>
        <v>0</v>
      </c>
      <c r="D2466">
        <f t="shared" si="2548"/>
        <v>0.29132084420203935</v>
      </c>
      <c r="E2466">
        <f t="shared" si="2546"/>
        <v>0</v>
      </c>
      <c r="F2466">
        <f t="shared" si="2549"/>
        <v>0</v>
      </c>
    </row>
    <row r="2467" spans="1:6" x14ac:dyDescent="0.3">
      <c r="A2467">
        <v>2459</v>
      </c>
      <c r="B2467">
        <f>IF(A2467&lt;=$B$2,SMALL('K_out calculations'!$I$2:INDEX('K_out calculations'!$I:$I,$B$2+1),A2467+1),NA())</f>
        <v>0</v>
      </c>
      <c r="C2467">
        <f t="shared" ref="C2467" si="2573">IF(ISNUMBER(B2467),B2467,NA())</f>
        <v>0</v>
      </c>
      <c r="D2467">
        <f t="shared" si="2548"/>
        <v>0.29143941190419731</v>
      </c>
      <c r="E2467">
        <f t="shared" si="2546"/>
        <v>0</v>
      </c>
      <c r="F2467">
        <f t="shared" si="2549"/>
        <v>0</v>
      </c>
    </row>
    <row r="2468" spans="1:6" x14ac:dyDescent="0.3">
      <c r="A2468">
        <v>2460</v>
      </c>
      <c r="B2468">
        <f>IF(A2468&lt;=$B$2,SMALL('K_out calculations'!$I$2:INDEX('K_out calculations'!$I:$I,$B$2+1),A2468+1),NA())</f>
        <v>0</v>
      </c>
      <c r="C2468">
        <f t="shared" ref="C2468" si="2574">IF(ISNUMBER(B2468),C2467+B2468,NA())</f>
        <v>0</v>
      </c>
      <c r="D2468">
        <f t="shared" si="2548"/>
        <v>0.29155797960635521</v>
      </c>
      <c r="E2468">
        <f t="shared" si="2546"/>
        <v>0</v>
      </c>
      <c r="F2468">
        <f t="shared" si="2549"/>
        <v>0</v>
      </c>
    </row>
    <row r="2469" spans="1:6" x14ac:dyDescent="0.3">
      <c r="A2469">
        <v>2461</v>
      </c>
      <c r="B2469">
        <f>IF(A2469&lt;=$B$2,SMALL('K_out calculations'!$I$2:INDEX('K_out calculations'!$I:$I,$B$2+1),A2469+1),NA())</f>
        <v>0</v>
      </c>
      <c r="C2469">
        <f t="shared" ref="C2469" si="2575">IF(ISNUMBER(B2469),B2469,NA())</f>
        <v>0</v>
      </c>
      <c r="D2469">
        <f t="shared" si="2548"/>
        <v>0.29167654730851317</v>
      </c>
      <c r="E2469">
        <f t="shared" si="2546"/>
        <v>0</v>
      </c>
      <c r="F2469">
        <f t="shared" si="2549"/>
        <v>0</v>
      </c>
    </row>
    <row r="2470" spans="1:6" x14ac:dyDescent="0.3">
      <c r="A2470">
        <v>2462</v>
      </c>
      <c r="B2470">
        <f>IF(A2470&lt;=$B$2,SMALL('K_out calculations'!$I$2:INDEX('K_out calculations'!$I:$I,$B$2+1),A2470+1),NA())</f>
        <v>0</v>
      </c>
      <c r="C2470">
        <f t="shared" ref="C2470" si="2576">IF(ISNUMBER(B2470),C2469+B2470,NA())</f>
        <v>0</v>
      </c>
      <c r="D2470">
        <f t="shared" si="2548"/>
        <v>0.29179511501067107</v>
      </c>
      <c r="E2470">
        <f t="shared" si="2546"/>
        <v>0</v>
      </c>
      <c r="F2470">
        <f t="shared" si="2549"/>
        <v>0</v>
      </c>
    </row>
    <row r="2471" spans="1:6" x14ac:dyDescent="0.3">
      <c r="A2471">
        <v>2463</v>
      </c>
      <c r="B2471">
        <f>IF(A2471&lt;=$B$2,SMALL('K_out calculations'!$I$2:INDEX('K_out calculations'!$I:$I,$B$2+1),A2471+1),NA())</f>
        <v>0</v>
      </c>
      <c r="C2471">
        <f t="shared" ref="C2471" si="2577">IF(ISNUMBER(B2471),B2471,NA())</f>
        <v>0</v>
      </c>
      <c r="D2471">
        <f t="shared" si="2548"/>
        <v>0.29191368271282903</v>
      </c>
      <c r="E2471">
        <f t="shared" si="2546"/>
        <v>0</v>
      </c>
      <c r="F2471">
        <f t="shared" si="2549"/>
        <v>0</v>
      </c>
    </row>
    <row r="2472" spans="1:6" x14ac:dyDescent="0.3">
      <c r="A2472">
        <v>2464</v>
      </c>
      <c r="B2472">
        <f>IF(A2472&lt;=$B$2,SMALL('K_out calculations'!$I$2:INDEX('K_out calculations'!$I:$I,$B$2+1),A2472+1),NA())</f>
        <v>0</v>
      </c>
      <c r="C2472">
        <f t="shared" ref="C2472" si="2578">IF(ISNUMBER(B2472),C2471+B2472,NA())</f>
        <v>0</v>
      </c>
      <c r="D2472">
        <f t="shared" si="2548"/>
        <v>0.29203225041498698</v>
      </c>
      <c r="E2472">
        <f t="shared" si="2546"/>
        <v>0</v>
      </c>
      <c r="F2472">
        <f t="shared" si="2549"/>
        <v>0</v>
      </c>
    </row>
    <row r="2473" spans="1:6" x14ac:dyDescent="0.3">
      <c r="A2473">
        <v>2465</v>
      </c>
      <c r="B2473">
        <f>IF(A2473&lt;=$B$2,SMALL('K_out calculations'!$I$2:INDEX('K_out calculations'!$I:$I,$B$2+1),A2473+1),NA())</f>
        <v>0</v>
      </c>
      <c r="C2473">
        <f t="shared" ref="C2473" si="2579">IF(ISNUMBER(B2473),B2473,NA())</f>
        <v>0</v>
      </c>
      <c r="D2473">
        <f t="shared" si="2548"/>
        <v>0.29215081811714488</v>
      </c>
      <c r="E2473">
        <f t="shared" si="2546"/>
        <v>0</v>
      </c>
      <c r="F2473">
        <f t="shared" si="2549"/>
        <v>0</v>
      </c>
    </row>
    <row r="2474" spans="1:6" x14ac:dyDescent="0.3">
      <c r="A2474">
        <v>2466</v>
      </c>
      <c r="B2474">
        <f>IF(A2474&lt;=$B$2,SMALL('K_out calculations'!$I$2:INDEX('K_out calculations'!$I:$I,$B$2+1),A2474+1),NA())</f>
        <v>0</v>
      </c>
      <c r="C2474">
        <f t="shared" ref="C2474" si="2580">IF(ISNUMBER(B2474),C2473+B2474,NA())</f>
        <v>0</v>
      </c>
      <c r="D2474">
        <f t="shared" si="2548"/>
        <v>0.29226938581930284</v>
      </c>
      <c r="E2474">
        <f t="shared" si="2546"/>
        <v>0</v>
      </c>
      <c r="F2474">
        <f t="shared" si="2549"/>
        <v>0</v>
      </c>
    </row>
    <row r="2475" spans="1:6" x14ac:dyDescent="0.3">
      <c r="A2475">
        <v>2467</v>
      </c>
      <c r="B2475">
        <f>IF(A2475&lt;=$B$2,SMALL('K_out calculations'!$I$2:INDEX('K_out calculations'!$I:$I,$B$2+1),A2475+1),NA())</f>
        <v>0</v>
      </c>
      <c r="C2475">
        <f t="shared" ref="C2475" si="2581">IF(ISNUMBER(B2475),B2475,NA())</f>
        <v>0</v>
      </c>
      <c r="D2475">
        <f t="shared" si="2548"/>
        <v>0.29238795352146074</v>
      </c>
      <c r="E2475">
        <f t="shared" si="2546"/>
        <v>0</v>
      </c>
      <c r="F2475">
        <f t="shared" si="2549"/>
        <v>0</v>
      </c>
    </row>
    <row r="2476" spans="1:6" x14ac:dyDescent="0.3">
      <c r="A2476">
        <v>2468</v>
      </c>
      <c r="B2476">
        <f>IF(A2476&lt;=$B$2,SMALL('K_out calculations'!$I$2:INDEX('K_out calculations'!$I:$I,$B$2+1),A2476+1),NA())</f>
        <v>0</v>
      </c>
      <c r="C2476">
        <f t="shared" ref="C2476" si="2582">IF(ISNUMBER(B2476),C2475+B2476,NA())</f>
        <v>0</v>
      </c>
      <c r="D2476">
        <f t="shared" si="2548"/>
        <v>0.2925065212236187</v>
      </c>
      <c r="E2476">
        <f t="shared" si="2546"/>
        <v>0</v>
      </c>
      <c r="F2476">
        <f t="shared" si="2549"/>
        <v>0</v>
      </c>
    </row>
    <row r="2477" spans="1:6" x14ac:dyDescent="0.3">
      <c r="A2477">
        <v>2469</v>
      </c>
      <c r="B2477">
        <f>IF(A2477&lt;=$B$2,SMALL('K_out calculations'!$I$2:INDEX('K_out calculations'!$I:$I,$B$2+1),A2477+1),NA())</f>
        <v>0</v>
      </c>
      <c r="C2477">
        <f t="shared" ref="C2477" si="2583">IF(ISNUMBER(B2477),B2477,NA())</f>
        <v>0</v>
      </c>
      <c r="D2477">
        <f t="shared" si="2548"/>
        <v>0.2926250889257766</v>
      </c>
      <c r="E2477">
        <f t="shared" si="2546"/>
        <v>0</v>
      </c>
      <c r="F2477">
        <f t="shared" si="2549"/>
        <v>0</v>
      </c>
    </row>
    <row r="2478" spans="1:6" x14ac:dyDescent="0.3">
      <c r="A2478">
        <v>2470</v>
      </c>
      <c r="B2478">
        <f>IF(A2478&lt;=$B$2,SMALL('K_out calculations'!$I$2:INDEX('K_out calculations'!$I:$I,$B$2+1),A2478+1),NA())</f>
        <v>0</v>
      </c>
      <c r="C2478">
        <f t="shared" ref="C2478" si="2584">IF(ISNUMBER(B2478),C2477+B2478,NA())</f>
        <v>0</v>
      </c>
      <c r="D2478">
        <f t="shared" si="2548"/>
        <v>0.29274365662793456</v>
      </c>
      <c r="E2478">
        <f t="shared" si="2546"/>
        <v>0</v>
      </c>
      <c r="F2478">
        <f t="shared" si="2549"/>
        <v>0</v>
      </c>
    </row>
    <row r="2479" spans="1:6" x14ac:dyDescent="0.3">
      <c r="A2479">
        <v>2471</v>
      </c>
      <c r="B2479">
        <f>IF(A2479&lt;=$B$2,SMALL('K_out calculations'!$I$2:INDEX('K_out calculations'!$I:$I,$B$2+1),A2479+1),NA())</f>
        <v>0</v>
      </c>
      <c r="C2479">
        <f t="shared" ref="C2479" si="2585">IF(ISNUMBER(B2479),B2479,NA())</f>
        <v>0</v>
      </c>
      <c r="D2479">
        <f t="shared" si="2548"/>
        <v>0.29286222433009246</v>
      </c>
      <c r="E2479">
        <f t="shared" si="2546"/>
        <v>0</v>
      </c>
      <c r="F2479">
        <f t="shared" si="2549"/>
        <v>0</v>
      </c>
    </row>
    <row r="2480" spans="1:6" x14ac:dyDescent="0.3">
      <c r="A2480">
        <v>2472</v>
      </c>
      <c r="B2480">
        <f>IF(A2480&lt;=$B$2,SMALL('K_out calculations'!$I$2:INDEX('K_out calculations'!$I:$I,$B$2+1),A2480+1),NA())</f>
        <v>0</v>
      </c>
      <c r="C2480">
        <f t="shared" ref="C2480" si="2586">IF(ISNUMBER(B2480),C2479+B2480,NA())</f>
        <v>0</v>
      </c>
      <c r="D2480">
        <f t="shared" si="2548"/>
        <v>0.29298079203225041</v>
      </c>
      <c r="E2480">
        <f t="shared" si="2546"/>
        <v>0</v>
      </c>
      <c r="F2480">
        <f t="shared" si="2549"/>
        <v>0</v>
      </c>
    </row>
    <row r="2481" spans="1:6" x14ac:dyDescent="0.3">
      <c r="A2481">
        <v>2473</v>
      </c>
      <c r="B2481">
        <f>IF(A2481&lt;=$B$2,SMALL('K_out calculations'!$I$2:INDEX('K_out calculations'!$I:$I,$B$2+1),A2481+1),NA())</f>
        <v>0</v>
      </c>
      <c r="C2481">
        <f t="shared" ref="C2481" si="2587">IF(ISNUMBER(B2481),B2481,NA())</f>
        <v>0</v>
      </c>
      <c r="D2481">
        <f t="shared" si="2548"/>
        <v>0.29309935973440837</v>
      </c>
      <c r="E2481">
        <f t="shared" si="2546"/>
        <v>0</v>
      </c>
      <c r="F2481">
        <f t="shared" si="2549"/>
        <v>0</v>
      </c>
    </row>
    <row r="2482" spans="1:6" x14ac:dyDescent="0.3">
      <c r="A2482">
        <v>2474</v>
      </c>
      <c r="B2482">
        <f>IF(A2482&lt;=$B$2,SMALL('K_out calculations'!$I$2:INDEX('K_out calculations'!$I:$I,$B$2+1),A2482+1),NA())</f>
        <v>0</v>
      </c>
      <c r="C2482">
        <f t="shared" ref="C2482" si="2588">IF(ISNUMBER(B2482),C2481+B2482,NA())</f>
        <v>0</v>
      </c>
      <c r="D2482">
        <f t="shared" si="2548"/>
        <v>0.29321792743656627</v>
      </c>
      <c r="E2482">
        <f t="shared" si="2546"/>
        <v>0</v>
      </c>
      <c r="F2482">
        <f t="shared" si="2549"/>
        <v>0</v>
      </c>
    </row>
    <row r="2483" spans="1:6" x14ac:dyDescent="0.3">
      <c r="A2483">
        <v>2475</v>
      </c>
      <c r="B2483">
        <f>IF(A2483&lt;=$B$2,SMALL('K_out calculations'!$I$2:INDEX('K_out calculations'!$I:$I,$B$2+1),A2483+1),NA())</f>
        <v>0</v>
      </c>
      <c r="C2483">
        <f t="shared" ref="C2483" si="2589">IF(ISNUMBER(B2483),B2483,NA())</f>
        <v>0</v>
      </c>
      <c r="D2483">
        <f t="shared" si="2548"/>
        <v>0.29333649513872423</v>
      </c>
      <c r="E2483">
        <f t="shared" si="2546"/>
        <v>0</v>
      </c>
      <c r="F2483">
        <f t="shared" si="2549"/>
        <v>0</v>
      </c>
    </row>
    <row r="2484" spans="1:6" x14ac:dyDescent="0.3">
      <c r="A2484">
        <v>2476</v>
      </c>
      <c r="B2484">
        <f>IF(A2484&lt;=$B$2,SMALL('K_out calculations'!$I$2:INDEX('K_out calculations'!$I:$I,$B$2+1),A2484+1),NA())</f>
        <v>0</v>
      </c>
      <c r="C2484">
        <f t="shared" ref="C2484" si="2590">IF(ISNUMBER(B2484),C2483+B2484,NA())</f>
        <v>0</v>
      </c>
      <c r="D2484">
        <f t="shared" si="2548"/>
        <v>0.29345506284088213</v>
      </c>
      <c r="E2484">
        <f t="shared" si="2546"/>
        <v>0</v>
      </c>
      <c r="F2484">
        <f t="shared" si="2549"/>
        <v>0</v>
      </c>
    </row>
    <row r="2485" spans="1:6" x14ac:dyDescent="0.3">
      <c r="A2485">
        <v>2477</v>
      </c>
      <c r="B2485">
        <f>IF(A2485&lt;=$B$2,SMALL('K_out calculations'!$I$2:INDEX('K_out calculations'!$I:$I,$B$2+1),A2485+1),NA())</f>
        <v>0</v>
      </c>
      <c r="C2485">
        <f t="shared" ref="C2485" si="2591">IF(ISNUMBER(B2485),B2485,NA())</f>
        <v>0</v>
      </c>
      <c r="D2485">
        <f t="shared" si="2548"/>
        <v>0.29357363054304009</v>
      </c>
      <c r="E2485">
        <f t="shared" si="2546"/>
        <v>0</v>
      </c>
      <c r="F2485">
        <f t="shared" si="2549"/>
        <v>0</v>
      </c>
    </row>
    <row r="2486" spans="1:6" x14ac:dyDescent="0.3">
      <c r="A2486">
        <v>2478</v>
      </c>
      <c r="B2486">
        <f>IF(A2486&lt;=$B$2,SMALL('K_out calculations'!$I$2:INDEX('K_out calculations'!$I:$I,$B$2+1),A2486+1),NA())</f>
        <v>0</v>
      </c>
      <c r="C2486">
        <f t="shared" ref="C2486" si="2592">IF(ISNUMBER(B2486),C2485+B2486,NA())</f>
        <v>0</v>
      </c>
      <c r="D2486">
        <f t="shared" si="2548"/>
        <v>0.29369219824519799</v>
      </c>
      <c r="E2486">
        <f t="shared" si="2546"/>
        <v>0</v>
      </c>
      <c r="F2486">
        <f t="shared" si="2549"/>
        <v>0</v>
      </c>
    </row>
    <row r="2487" spans="1:6" x14ac:dyDescent="0.3">
      <c r="A2487">
        <v>2479</v>
      </c>
      <c r="B2487">
        <f>IF(A2487&lt;=$B$2,SMALL('K_out calculations'!$I$2:INDEX('K_out calculations'!$I:$I,$B$2+1),A2487+1),NA())</f>
        <v>0</v>
      </c>
      <c r="C2487">
        <f t="shared" ref="C2487" si="2593">IF(ISNUMBER(B2487),B2487,NA())</f>
        <v>0</v>
      </c>
      <c r="D2487">
        <f t="shared" si="2548"/>
        <v>0.29381076594735595</v>
      </c>
      <c r="E2487">
        <f t="shared" si="2546"/>
        <v>0</v>
      </c>
      <c r="F2487">
        <f t="shared" si="2549"/>
        <v>0</v>
      </c>
    </row>
    <row r="2488" spans="1:6" x14ac:dyDescent="0.3">
      <c r="A2488">
        <v>2480</v>
      </c>
      <c r="B2488">
        <f>IF(A2488&lt;=$B$2,SMALL('K_out calculations'!$I$2:INDEX('K_out calculations'!$I:$I,$B$2+1),A2488+1),NA())</f>
        <v>0</v>
      </c>
      <c r="C2488">
        <f t="shared" ref="C2488" si="2594">IF(ISNUMBER(B2488),C2487+B2488,NA())</f>
        <v>0</v>
      </c>
      <c r="D2488">
        <f t="shared" si="2548"/>
        <v>0.29392933364951385</v>
      </c>
      <c r="E2488">
        <f t="shared" si="2546"/>
        <v>0</v>
      </c>
      <c r="F2488">
        <f t="shared" si="2549"/>
        <v>0</v>
      </c>
    </row>
    <row r="2489" spans="1:6" x14ac:dyDescent="0.3">
      <c r="A2489">
        <v>2481</v>
      </c>
      <c r="B2489">
        <f>IF(A2489&lt;=$B$2,SMALL('K_out calculations'!$I$2:INDEX('K_out calculations'!$I:$I,$B$2+1),A2489+1),NA())</f>
        <v>0</v>
      </c>
      <c r="C2489">
        <f t="shared" ref="C2489" si="2595">IF(ISNUMBER(B2489),B2489,NA())</f>
        <v>0</v>
      </c>
      <c r="D2489">
        <f t="shared" si="2548"/>
        <v>0.2940479013516718</v>
      </c>
      <c r="E2489">
        <f t="shared" si="2546"/>
        <v>0</v>
      </c>
      <c r="F2489">
        <f t="shared" si="2549"/>
        <v>0</v>
      </c>
    </row>
    <row r="2490" spans="1:6" x14ac:dyDescent="0.3">
      <c r="A2490">
        <v>2482</v>
      </c>
      <c r="B2490">
        <f>IF(A2490&lt;=$B$2,SMALL('K_out calculations'!$I$2:INDEX('K_out calculations'!$I:$I,$B$2+1),A2490+1),NA())</f>
        <v>0</v>
      </c>
      <c r="C2490">
        <f t="shared" ref="C2490" si="2596">IF(ISNUMBER(B2490),C2489+B2490,NA())</f>
        <v>0</v>
      </c>
      <c r="D2490">
        <f t="shared" si="2548"/>
        <v>0.29416646905382976</v>
      </c>
      <c r="E2490">
        <f t="shared" si="2546"/>
        <v>0</v>
      </c>
      <c r="F2490">
        <f t="shared" si="2549"/>
        <v>0</v>
      </c>
    </row>
    <row r="2491" spans="1:6" x14ac:dyDescent="0.3">
      <c r="A2491">
        <v>2483</v>
      </c>
      <c r="B2491">
        <f>IF(A2491&lt;=$B$2,SMALL('K_out calculations'!$I$2:INDEX('K_out calculations'!$I:$I,$B$2+1),A2491+1),NA())</f>
        <v>0</v>
      </c>
      <c r="C2491">
        <f t="shared" ref="C2491" si="2597">IF(ISNUMBER(B2491),B2491,NA())</f>
        <v>0</v>
      </c>
      <c r="D2491">
        <f t="shared" si="2548"/>
        <v>0.29428503675598766</v>
      </c>
      <c r="E2491">
        <f t="shared" si="2546"/>
        <v>0</v>
      </c>
      <c r="F2491">
        <f t="shared" si="2549"/>
        <v>0</v>
      </c>
    </row>
    <row r="2492" spans="1:6" x14ac:dyDescent="0.3">
      <c r="A2492">
        <v>2484</v>
      </c>
      <c r="B2492">
        <f>IF(A2492&lt;=$B$2,SMALL('K_out calculations'!$I$2:INDEX('K_out calculations'!$I:$I,$B$2+1),A2492+1),NA())</f>
        <v>0</v>
      </c>
      <c r="C2492">
        <f t="shared" ref="C2492" si="2598">IF(ISNUMBER(B2492),C2491+B2492,NA())</f>
        <v>0</v>
      </c>
      <c r="D2492">
        <f t="shared" si="2548"/>
        <v>0.29440360445814562</v>
      </c>
      <c r="E2492">
        <f t="shared" si="2546"/>
        <v>0</v>
      </c>
      <c r="F2492">
        <f t="shared" si="2549"/>
        <v>0</v>
      </c>
    </row>
    <row r="2493" spans="1:6" x14ac:dyDescent="0.3">
      <c r="A2493">
        <v>2485</v>
      </c>
      <c r="B2493">
        <f>IF(A2493&lt;=$B$2,SMALL('K_out calculations'!$I$2:INDEX('K_out calculations'!$I:$I,$B$2+1),A2493+1),NA())</f>
        <v>0</v>
      </c>
      <c r="C2493">
        <f t="shared" ref="C2493" si="2599">IF(ISNUMBER(B2493),B2493,NA())</f>
        <v>0</v>
      </c>
      <c r="D2493">
        <f t="shared" si="2548"/>
        <v>0.29452217216030352</v>
      </c>
      <c r="E2493">
        <f t="shared" si="2546"/>
        <v>0</v>
      </c>
      <c r="F2493">
        <f t="shared" si="2549"/>
        <v>0</v>
      </c>
    </row>
    <row r="2494" spans="1:6" x14ac:dyDescent="0.3">
      <c r="A2494">
        <v>2486</v>
      </c>
      <c r="B2494">
        <f>IF(A2494&lt;=$B$2,SMALL('K_out calculations'!$I$2:INDEX('K_out calculations'!$I:$I,$B$2+1),A2494+1),NA())</f>
        <v>0</v>
      </c>
      <c r="C2494">
        <f t="shared" ref="C2494" si="2600">IF(ISNUMBER(B2494),C2493+B2494,NA())</f>
        <v>0</v>
      </c>
      <c r="D2494">
        <f t="shared" si="2548"/>
        <v>0.29464073986246148</v>
      </c>
      <c r="E2494">
        <f t="shared" si="2546"/>
        <v>0</v>
      </c>
      <c r="F2494">
        <f t="shared" si="2549"/>
        <v>0</v>
      </c>
    </row>
    <row r="2495" spans="1:6" x14ac:dyDescent="0.3">
      <c r="A2495">
        <v>2487</v>
      </c>
      <c r="B2495">
        <f>IF(A2495&lt;=$B$2,SMALL('K_out calculations'!$I$2:INDEX('K_out calculations'!$I:$I,$B$2+1),A2495+1),NA())</f>
        <v>0</v>
      </c>
      <c r="C2495">
        <f t="shared" ref="C2495" si="2601">IF(ISNUMBER(B2495),B2495,NA())</f>
        <v>0</v>
      </c>
      <c r="D2495">
        <f t="shared" si="2548"/>
        <v>0.29475930756461938</v>
      </c>
      <c r="E2495">
        <f t="shared" si="2546"/>
        <v>0</v>
      </c>
      <c r="F2495">
        <f t="shared" si="2549"/>
        <v>0</v>
      </c>
    </row>
    <row r="2496" spans="1:6" x14ac:dyDescent="0.3">
      <c r="A2496">
        <v>2488</v>
      </c>
      <c r="B2496">
        <f>IF(A2496&lt;=$B$2,SMALL('K_out calculations'!$I$2:INDEX('K_out calculations'!$I:$I,$B$2+1),A2496+1),NA())</f>
        <v>0</v>
      </c>
      <c r="C2496">
        <f t="shared" ref="C2496" si="2602">IF(ISNUMBER(B2496),C2495+B2496,NA())</f>
        <v>0</v>
      </c>
      <c r="D2496">
        <f t="shared" si="2548"/>
        <v>0.29487787526677733</v>
      </c>
      <c r="E2496">
        <f t="shared" si="2546"/>
        <v>0</v>
      </c>
      <c r="F2496">
        <f t="shared" si="2549"/>
        <v>0</v>
      </c>
    </row>
    <row r="2497" spans="1:6" x14ac:dyDescent="0.3">
      <c r="A2497">
        <v>2489</v>
      </c>
      <c r="B2497">
        <f>IF(A2497&lt;=$B$2,SMALL('K_out calculations'!$I$2:INDEX('K_out calculations'!$I:$I,$B$2+1),A2497+1),NA())</f>
        <v>0</v>
      </c>
      <c r="C2497">
        <f t="shared" ref="C2497" si="2603">IF(ISNUMBER(B2497),B2497,NA())</f>
        <v>0</v>
      </c>
      <c r="D2497">
        <f t="shared" si="2548"/>
        <v>0.29499644296893524</v>
      </c>
      <c r="E2497">
        <f t="shared" si="2546"/>
        <v>0</v>
      </c>
      <c r="F2497">
        <f t="shared" si="2549"/>
        <v>0</v>
      </c>
    </row>
    <row r="2498" spans="1:6" x14ac:dyDescent="0.3">
      <c r="A2498">
        <v>2490</v>
      </c>
      <c r="B2498">
        <f>IF(A2498&lt;=$B$2,SMALL('K_out calculations'!$I$2:INDEX('K_out calculations'!$I:$I,$B$2+1),A2498+1),NA())</f>
        <v>0</v>
      </c>
      <c r="C2498">
        <f t="shared" ref="C2498" si="2604">IF(ISNUMBER(B2498),C2497+B2498,NA())</f>
        <v>0</v>
      </c>
      <c r="D2498">
        <f t="shared" si="2548"/>
        <v>0.29511501067109319</v>
      </c>
      <c r="E2498">
        <f t="shared" si="2546"/>
        <v>0</v>
      </c>
      <c r="F2498">
        <f t="shared" si="2549"/>
        <v>0</v>
      </c>
    </row>
    <row r="2499" spans="1:6" x14ac:dyDescent="0.3">
      <c r="A2499">
        <v>2491</v>
      </c>
      <c r="B2499">
        <f>IF(A2499&lt;=$B$2,SMALL('K_out calculations'!$I$2:INDEX('K_out calculations'!$I:$I,$B$2+1),A2499+1),NA())</f>
        <v>0</v>
      </c>
      <c r="C2499">
        <f t="shared" ref="C2499" si="2605">IF(ISNUMBER(B2499),B2499,NA())</f>
        <v>0</v>
      </c>
      <c r="D2499">
        <f t="shared" si="2548"/>
        <v>0.29523357837325115</v>
      </c>
      <c r="E2499">
        <f t="shared" si="2546"/>
        <v>0</v>
      </c>
      <c r="F2499">
        <f t="shared" si="2549"/>
        <v>0</v>
      </c>
    </row>
    <row r="2500" spans="1:6" x14ac:dyDescent="0.3">
      <c r="A2500">
        <v>2492</v>
      </c>
      <c r="B2500">
        <f>IF(A2500&lt;=$B$2,SMALL('K_out calculations'!$I$2:INDEX('K_out calculations'!$I:$I,$B$2+1),A2500+1),NA())</f>
        <v>0</v>
      </c>
      <c r="C2500">
        <f t="shared" ref="C2500" si="2606">IF(ISNUMBER(B2500),C2499+B2500,NA())</f>
        <v>0</v>
      </c>
      <c r="D2500">
        <f t="shared" si="2548"/>
        <v>0.29535214607540905</v>
      </c>
      <c r="E2500">
        <f t="shared" si="2546"/>
        <v>0</v>
      </c>
      <c r="F2500">
        <f t="shared" si="2549"/>
        <v>0</v>
      </c>
    </row>
    <row r="2501" spans="1:6" x14ac:dyDescent="0.3">
      <c r="A2501">
        <v>2493</v>
      </c>
      <c r="B2501">
        <f>IF(A2501&lt;=$B$2,SMALL('K_out calculations'!$I$2:INDEX('K_out calculations'!$I:$I,$B$2+1),A2501+1),NA())</f>
        <v>0</v>
      </c>
      <c r="C2501">
        <f t="shared" ref="C2501" si="2607">IF(ISNUMBER(B2501),B2501,NA())</f>
        <v>0</v>
      </c>
      <c r="D2501">
        <f t="shared" si="2548"/>
        <v>0.29547071377756701</v>
      </c>
      <c r="E2501">
        <f t="shared" si="2546"/>
        <v>0</v>
      </c>
      <c r="F2501">
        <f t="shared" si="2549"/>
        <v>0</v>
      </c>
    </row>
    <row r="2502" spans="1:6" x14ac:dyDescent="0.3">
      <c r="A2502">
        <v>2494</v>
      </c>
      <c r="B2502">
        <f>IF(A2502&lt;=$B$2,SMALL('K_out calculations'!$I$2:INDEX('K_out calculations'!$I:$I,$B$2+1),A2502+1),NA())</f>
        <v>0</v>
      </c>
      <c r="C2502">
        <f t="shared" ref="C2502" si="2608">IF(ISNUMBER(B2502),C2501+B2502,NA())</f>
        <v>0</v>
      </c>
      <c r="D2502">
        <f t="shared" si="2548"/>
        <v>0.29558928147972491</v>
      </c>
      <c r="E2502">
        <f t="shared" si="2546"/>
        <v>0</v>
      </c>
      <c r="F2502">
        <f t="shared" si="2549"/>
        <v>0</v>
      </c>
    </row>
    <row r="2503" spans="1:6" x14ac:dyDescent="0.3">
      <c r="A2503">
        <v>2495</v>
      </c>
      <c r="B2503">
        <f>IF(A2503&lt;=$B$2,SMALL('K_out calculations'!$I$2:INDEX('K_out calculations'!$I:$I,$B$2+1),A2503+1),NA())</f>
        <v>0</v>
      </c>
      <c r="C2503">
        <f t="shared" ref="C2503" si="2609">IF(ISNUMBER(B2503),B2503,NA())</f>
        <v>0</v>
      </c>
      <c r="D2503">
        <f t="shared" si="2548"/>
        <v>0.29570784918188286</v>
      </c>
      <c r="E2503">
        <f t="shared" si="2546"/>
        <v>0</v>
      </c>
      <c r="F2503">
        <f t="shared" si="2549"/>
        <v>0</v>
      </c>
    </row>
    <row r="2504" spans="1:6" x14ac:dyDescent="0.3">
      <c r="A2504">
        <v>2496</v>
      </c>
      <c r="B2504">
        <f>IF(A2504&lt;=$B$2,SMALL('K_out calculations'!$I$2:INDEX('K_out calculations'!$I:$I,$B$2+1),A2504+1),NA())</f>
        <v>0</v>
      </c>
      <c r="C2504">
        <f t="shared" ref="C2504" si="2610">IF(ISNUMBER(B2504),C2503+B2504,NA())</f>
        <v>0</v>
      </c>
      <c r="D2504">
        <f t="shared" si="2548"/>
        <v>0.29582641688404077</v>
      </c>
      <c r="E2504">
        <f t="shared" si="2546"/>
        <v>0</v>
      </c>
      <c r="F2504">
        <f t="shared" si="2549"/>
        <v>0</v>
      </c>
    </row>
    <row r="2505" spans="1:6" x14ac:dyDescent="0.3">
      <c r="A2505">
        <v>2497</v>
      </c>
      <c r="B2505">
        <f>IF(A2505&lt;=$B$2,SMALL('K_out calculations'!$I$2:INDEX('K_out calculations'!$I:$I,$B$2+1),A2505+1),NA())</f>
        <v>0</v>
      </c>
      <c r="C2505">
        <f t="shared" ref="C2505" si="2611">IF(ISNUMBER(B2505),B2505,NA())</f>
        <v>0</v>
      </c>
      <c r="D2505">
        <f t="shared" si="2548"/>
        <v>0.29594498458619872</v>
      </c>
      <c r="E2505">
        <f t="shared" si="2546"/>
        <v>0</v>
      </c>
      <c r="F2505">
        <f t="shared" si="2549"/>
        <v>0</v>
      </c>
    </row>
    <row r="2506" spans="1:6" x14ac:dyDescent="0.3">
      <c r="A2506">
        <v>2498</v>
      </c>
      <c r="B2506">
        <f>IF(A2506&lt;=$B$2,SMALL('K_out calculations'!$I$2:INDEX('K_out calculations'!$I:$I,$B$2+1),A2506+1),NA())</f>
        <v>0</v>
      </c>
      <c r="C2506">
        <f t="shared" ref="C2506" si="2612">IF(ISNUMBER(B2506),C2505+B2506,NA())</f>
        <v>0</v>
      </c>
      <c r="D2506">
        <f t="shared" si="2548"/>
        <v>0.29606355228835662</v>
      </c>
      <c r="E2506">
        <f t="shared" ref="E2506:E2569" si="2613">IF(ISNUMBER(C2506),C2506/$B$3,NA())</f>
        <v>0</v>
      </c>
      <c r="F2506">
        <f t="shared" si="2549"/>
        <v>0</v>
      </c>
    </row>
    <row r="2507" spans="1:6" x14ac:dyDescent="0.3">
      <c r="A2507">
        <v>2499</v>
      </c>
      <c r="B2507">
        <f>IF(A2507&lt;=$B$2,SMALL('K_out calculations'!$I$2:INDEX('K_out calculations'!$I:$I,$B$2+1),A2507+1),NA())</f>
        <v>0</v>
      </c>
      <c r="C2507">
        <f t="shared" ref="C2507" si="2614">IF(ISNUMBER(B2507),B2507,NA())</f>
        <v>0</v>
      </c>
      <c r="D2507">
        <f t="shared" ref="D2507:D2570" si="2615">IF(A2507&lt;=$B$2, (A2507-1)/$B$2,NA())</f>
        <v>0.29618211999051458</v>
      </c>
      <c r="E2507">
        <f t="shared" si="2613"/>
        <v>0</v>
      </c>
      <c r="F2507">
        <f t="shared" ref="F2507:F2570" si="2616">IF(AND(ISNUMBER(E2507),ISNUMBER(E2506),ISNUMBER(D2507),ISNUMBER(D2506)),(E2507+E2506)/2*(D2507-D2506),NA())</f>
        <v>0</v>
      </c>
    </row>
    <row r="2508" spans="1:6" x14ac:dyDescent="0.3">
      <c r="A2508">
        <v>2500</v>
      </c>
      <c r="B2508">
        <f>IF(A2508&lt;=$B$2,SMALL('K_out calculations'!$I$2:INDEX('K_out calculations'!$I:$I,$B$2+1),A2508+1),NA())</f>
        <v>0</v>
      </c>
      <c r="C2508">
        <f t="shared" ref="C2508" si="2617">IF(ISNUMBER(B2508),C2507+B2508,NA())</f>
        <v>0</v>
      </c>
      <c r="D2508">
        <f t="shared" si="2615"/>
        <v>0.29630068769267254</v>
      </c>
      <c r="E2508">
        <f t="shared" si="2613"/>
        <v>0</v>
      </c>
      <c r="F2508">
        <f t="shared" si="2616"/>
        <v>0</v>
      </c>
    </row>
    <row r="2509" spans="1:6" x14ac:dyDescent="0.3">
      <c r="A2509">
        <v>2501</v>
      </c>
      <c r="B2509">
        <f>IF(A2509&lt;=$B$2,SMALL('K_out calculations'!$I$2:INDEX('K_out calculations'!$I:$I,$B$2+1),A2509+1),NA())</f>
        <v>0</v>
      </c>
      <c r="C2509">
        <f t="shared" ref="C2509" si="2618">IF(ISNUMBER(B2509),B2509,NA())</f>
        <v>0</v>
      </c>
      <c r="D2509">
        <f t="shared" si="2615"/>
        <v>0.29641925539483044</v>
      </c>
      <c r="E2509">
        <f t="shared" si="2613"/>
        <v>0</v>
      </c>
      <c r="F2509">
        <f t="shared" si="2616"/>
        <v>0</v>
      </c>
    </row>
    <row r="2510" spans="1:6" x14ac:dyDescent="0.3">
      <c r="A2510">
        <v>2502</v>
      </c>
      <c r="B2510">
        <f>IF(A2510&lt;=$B$2,SMALL('K_out calculations'!$I$2:INDEX('K_out calculations'!$I:$I,$B$2+1),A2510+1),NA())</f>
        <v>0</v>
      </c>
      <c r="C2510">
        <f t="shared" ref="C2510" si="2619">IF(ISNUMBER(B2510),C2509+B2510,NA())</f>
        <v>0</v>
      </c>
      <c r="D2510">
        <f t="shared" si="2615"/>
        <v>0.2965378230969884</v>
      </c>
      <c r="E2510">
        <f t="shared" si="2613"/>
        <v>0</v>
      </c>
      <c r="F2510">
        <f t="shared" si="2616"/>
        <v>0</v>
      </c>
    </row>
    <row r="2511" spans="1:6" x14ac:dyDescent="0.3">
      <c r="A2511">
        <v>2503</v>
      </c>
      <c r="B2511">
        <f>IF(A2511&lt;=$B$2,SMALL('K_out calculations'!$I$2:INDEX('K_out calculations'!$I:$I,$B$2+1),A2511+1),NA())</f>
        <v>0</v>
      </c>
      <c r="C2511">
        <f t="shared" ref="C2511" si="2620">IF(ISNUMBER(B2511),B2511,NA())</f>
        <v>0</v>
      </c>
      <c r="D2511">
        <f t="shared" si="2615"/>
        <v>0.2966563907991463</v>
      </c>
      <c r="E2511">
        <f t="shared" si="2613"/>
        <v>0</v>
      </c>
      <c r="F2511">
        <f t="shared" si="2616"/>
        <v>0</v>
      </c>
    </row>
    <row r="2512" spans="1:6" x14ac:dyDescent="0.3">
      <c r="A2512">
        <v>2504</v>
      </c>
      <c r="B2512">
        <f>IF(A2512&lt;=$B$2,SMALL('K_out calculations'!$I$2:INDEX('K_out calculations'!$I:$I,$B$2+1),A2512+1),NA())</f>
        <v>0</v>
      </c>
      <c r="C2512">
        <f t="shared" ref="C2512" si="2621">IF(ISNUMBER(B2512),C2511+B2512,NA())</f>
        <v>0</v>
      </c>
      <c r="D2512">
        <f t="shared" si="2615"/>
        <v>0.29677495850130425</v>
      </c>
      <c r="E2512">
        <f t="shared" si="2613"/>
        <v>0</v>
      </c>
      <c r="F2512">
        <f t="shared" si="2616"/>
        <v>0</v>
      </c>
    </row>
    <row r="2513" spans="1:6" x14ac:dyDescent="0.3">
      <c r="A2513">
        <v>2505</v>
      </c>
      <c r="B2513">
        <f>IF(A2513&lt;=$B$2,SMALL('K_out calculations'!$I$2:INDEX('K_out calculations'!$I:$I,$B$2+1),A2513+1),NA())</f>
        <v>0</v>
      </c>
      <c r="C2513">
        <f t="shared" ref="C2513" si="2622">IF(ISNUMBER(B2513),B2513,NA())</f>
        <v>0</v>
      </c>
      <c r="D2513">
        <f t="shared" si="2615"/>
        <v>0.29689352620346215</v>
      </c>
      <c r="E2513">
        <f t="shared" si="2613"/>
        <v>0</v>
      </c>
      <c r="F2513">
        <f t="shared" si="2616"/>
        <v>0</v>
      </c>
    </row>
    <row r="2514" spans="1:6" x14ac:dyDescent="0.3">
      <c r="A2514">
        <v>2506</v>
      </c>
      <c r="B2514">
        <f>IF(A2514&lt;=$B$2,SMALL('K_out calculations'!$I$2:INDEX('K_out calculations'!$I:$I,$B$2+1),A2514+1),NA())</f>
        <v>0</v>
      </c>
      <c r="C2514">
        <f t="shared" ref="C2514" si="2623">IF(ISNUMBER(B2514),C2513+B2514,NA())</f>
        <v>0</v>
      </c>
      <c r="D2514">
        <f t="shared" si="2615"/>
        <v>0.29701209390562011</v>
      </c>
      <c r="E2514">
        <f t="shared" si="2613"/>
        <v>0</v>
      </c>
      <c r="F2514">
        <f t="shared" si="2616"/>
        <v>0</v>
      </c>
    </row>
    <row r="2515" spans="1:6" x14ac:dyDescent="0.3">
      <c r="A2515">
        <v>2507</v>
      </c>
      <c r="B2515">
        <f>IF(A2515&lt;=$B$2,SMALL('K_out calculations'!$I$2:INDEX('K_out calculations'!$I:$I,$B$2+1),A2515+1),NA())</f>
        <v>0</v>
      </c>
      <c r="C2515">
        <f t="shared" ref="C2515" si="2624">IF(ISNUMBER(B2515),B2515,NA())</f>
        <v>0</v>
      </c>
      <c r="D2515">
        <f t="shared" si="2615"/>
        <v>0.29713066160777807</v>
      </c>
      <c r="E2515">
        <f t="shared" si="2613"/>
        <v>0</v>
      </c>
      <c r="F2515">
        <f t="shared" si="2616"/>
        <v>0</v>
      </c>
    </row>
    <row r="2516" spans="1:6" x14ac:dyDescent="0.3">
      <c r="A2516">
        <v>2508</v>
      </c>
      <c r="B2516">
        <f>IF(A2516&lt;=$B$2,SMALL('K_out calculations'!$I$2:INDEX('K_out calculations'!$I:$I,$B$2+1),A2516+1),NA())</f>
        <v>0</v>
      </c>
      <c r="C2516">
        <f t="shared" ref="C2516" si="2625">IF(ISNUMBER(B2516),C2515+B2516,NA())</f>
        <v>0</v>
      </c>
      <c r="D2516">
        <f t="shared" si="2615"/>
        <v>0.29724922930993597</v>
      </c>
      <c r="E2516">
        <f t="shared" si="2613"/>
        <v>0</v>
      </c>
      <c r="F2516">
        <f t="shared" si="2616"/>
        <v>0</v>
      </c>
    </row>
    <row r="2517" spans="1:6" x14ac:dyDescent="0.3">
      <c r="A2517">
        <v>2509</v>
      </c>
      <c r="B2517">
        <f>IF(A2517&lt;=$B$2,SMALL('K_out calculations'!$I$2:INDEX('K_out calculations'!$I:$I,$B$2+1),A2517+1),NA())</f>
        <v>0</v>
      </c>
      <c r="C2517">
        <f t="shared" ref="C2517" si="2626">IF(ISNUMBER(B2517),B2517,NA())</f>
        <v>0</v>
      </c>
      <c r="D2517">
        <f t="shared" si="2615"/>
        <v>0.29736779701209393</v>
      </c>
      <c r="E2517">
        <f t="shared" si="2613"/>
        <v>0</v>
      </c>
      <c r="F2517">
        <f t="shared" si="2616"/>
        <v>0</v>
      </c>
    </row>
    <row r="2518" spans="1:6" x14ac:dyDescent="0.3">
      <c r="A2518">
        <v>2510</v>
      </c>
      <c r="B2518">
        <f>IF(A2518&lt;=$B$2,SMALL('K_out calculations'!$I$2:INDEX('K_out calculations'!$I:$I,$B$2+1),A2518+1),NA())</f>
        <v>0</v>
      </c>
      <c r="C2518">
        <f t="shared" ref="C2518" si="2627">IF(ISNUMBER(B2518),C2517+B2518,NA())</f>
        <v>0</v>
      </c>
      <c r="D2518">
        <f t="shared" si="2615"/>
        <v>0.29748636471425183</v>
      </c>
      <c r="E2518">
        <f t="shared" si="2613"/>
        <v>0</v>
      </c>
      <c r="F2518">
        <f t="shared" si="2616"/>
        <v>0</v>
      </c>
    </row>
    <row r="2519" spans="1:6" x14ac:dyDescent="0.3">
      <c r="A2519">
        <v>2511</v>
      </c>
      <c r="B2519">
        <f>IF(A2519&lt;=$B$2,SMALL('K_out calculations'!$I$2:INDEX('K_out calculations'!$I:$I,$B$2+1),A2519+1),NA())</f>
        <v>0</v>
      </c>
      <c r="C2519">
        <f t="shared" ref="C2519" si="2628">IF(ISNUMBER(B2519),B2519,NA())</f>
        <v>0</v>
      </c>
      <c r="D2519">
        <f t="shared" si="2615"/>
        <v>0.29760493241640978</v>
      </c>
      <c r="E2519">
        <f t="shared" si="2613"/>
        <v>0</v>
      </c>
      <c r="F2519">
        <f t="shared" si="2616"/>
        <v>0</v>
      </c>
    </row>
    <row r="2520" spans="1:6" x14ac:dyDescent="0.3">
      <c r="A2520">
        <v>2512</v>
      </c>
      <c r="B2520">
        <f>IF(A2520&lt;=$B$2,SMALL('K_out calculations'!$I$2:INDEX('K_out calculations'!$I:$I,$B$2+1),A2520+1),NA())</f>
        <v>0</v>
      </c>
      <c r="C2520">
        <f t="shared" ref="C2520" si="2629">IF(ISNUMBER(B2520),C2519+B2520,NA())</f>
        <v>0</v>
      </c>
      <c r="D2520">
        <f t="shared" si="2615"/>
        <v>0.29772350011856769</v>
      </c>
      <c r="E2520">
        <f t="shared" si="2613"/>
        <v>0</v>
      </c>
      <c r="F2520">
        <f t="shared" si="2616"/>
        <v>0</v>
      </c>
    </row>
    <row r="2521" spans="1:6" x14ac:dyDescent="0.3">
      <c r="A2521">
        <v>2513</v>
      </c>
      <c r="B2521">
        <f>IF(A2521&lt;=$B$2,SMALL('K_out calculations'!$I$2:INDEX('K_out calculations'!$I:$I,$B$2+1),A2521+1),NA())</f>
        <v>0</v>
      </c>
      <c r="C2521">
        <f t="shared" ref="C2521" si="2630">IF(ISNUMBER(B2521),B2521,NA())</f>
        <v>0</v>
      </c>
      <c r="D2521">
        <f t="shared" si="2615"/>
        <v>0.29784206782072564</v>
      </c>
      <c r="E2521">
        <f t="shared" si="2613"/>
        <v>0</v>
      </c>
      <c r="F2521">
        <f t="shared" si="2616"/>
        <v>0</v>
      </c>
    </row>
    <row r="2522" spans="1:6" x14ac:dyDescent="0.3">
      <c r="A2522">
        <v>2514</v>
      </c>
      <c r="B2522">
        <f>IF(A2522&lt;=$B$2,SMALL('K_out calculations'!$I$2:INDEX('K_out calculations'!$I:$I,$B$2+1),A2522+1),NA())</f>
        <v>0</v>
      </c>
      <c r="C2522">
        <f t="shared" ref="C2522" si="2631">IF(ISNUMBER(B2522),C2521+B2522,NA())</f>
        <v>0</v>
      </c>
      <c r="D2522">
        <f t="shared" si="2615"/>
        <v>0.29796063552288354</v>
      </c>
      <c r="E2522">
        <f t="shared" si="2613"/>
        <v>0</v>
      </c>
      <c r="F2522">
        <f t="shared" si="2616"/>
        <v>0</v>
      </c>
    </row>
    <row r="2523" spans="1:6" x14ac:dyDescent="0.3">
      <c r="A2523">
        <v>2515</v>
      </c>
      <c r="B2523">
        <f>IF(A2523&lt;=$B$2,SMALL('K_out calculations'!$I$2:INDEX('K_out calculations'!$I:$I,$B$2+1),A2523+1),NA())</f>
        <v>0</v>
      </c>
      <c r="C2523">
        <f t="shared" ref="C2523" si="2632">IF(ISNUMBER(B2523),B2523,NA())</f>
        <v>0</v>
      </c>
      <c r="D2523">
        <f t="shared" si="2615"/>
        <v>0.2980792032250415</v>
      </c>
      <c r="E2523">
        <f t="shared" si="2613"/>
        <v>0</v>
      </c>
      <c r="F2523">
        <f t="shared" si="2616"/>
        <v>0</v>
      </c>
    </row>
    <row r="2524" spans="1:6" x14ac:dyDescent="0.3">
      <c r="A2524">
        <v>2516</v>
      </c>
      <c r="B2524">
        <f>IF(A2524&lt;=$B$2,SMALL('K_out calculations'!$I$2:INDEX('K_out calculations'!$I:$I,$B$2+1),A2524+1),NA())</f>
        <v>0</v>
      </c>
      <c r="C2524">
        <f t="shared" ref="C2524" si="2633">IF(ISNUMBER(B2524),C2523+B2524,NA())</f>
        <v>0</v>
      </c>
      <c r="D2524">
        <f t="shared" si="2615"/>
        <v>0.29819777092719946</v>
      </c>
      <c r="E2524">
        <f t="shared" si="2613"/>
        <v>0</v>
      </c>
      <c r="F2524">
        <f t="shared" si="2616"/>
        <v>0</v>
      </c>
    </row>
    <row r="2525" spans="1:6" x14ac:dyDescent="0.3">
      <c r="A2525">
        <v>2517</v>
      </c>
      <c r="B2525">
        <f>IF(A2525&lt;=$B$2,SMALL('K_out calculations'!$I$2:INDEX('K_out calculations'!$I:$I,$B$2+1),A2525+1),NA())</f>
        <v>0</v>
      </c>
      <c r="C2525">
        <f t="shared" ref="C2525" si="2634">IF(ISNUMBER(B2525),B2525,NA())</f>
        <v>0</v>
      </c>
      <c r="D2525">
        <f t="shared" si="2615"/>
        <v>0.29831633862935736</v>
      </c>
      <c r="E2525">
        <f t="shared" si="2613"/>
        <v>0</v>
      </c>
      <c r="F2525">
        <f t="shared" si="2616"/>
        <v>0</v>
      </c>
    </row>
    <row r="2526" spans="1:6" x14ac:dyDescent="0.3">
      <c r="A2526">
        <v>2518</v>
      </c>
      <c r="B2526">
        <f>IF(A2526&lt;=$B$2,SMALL('K_out calculations'!$I$2:INDEX('K_out calculations'!$I:$I,$B$2+1),A2526+1),NA())</f>
        <v>0</v>
      </c>
      <c r="C2526">
        <f t="shared" ref="C2526" si="2635">IF(ISNUMBER(B2526),C2525+B2526,NA())</f>
        <v>0</v>
      </c>
      <c r="D2526">
        <f t="shared" si="2615"/>
        <v>0.29843490633151531</v>
      </c>
      <c r="E2526">
        <f t="shared" si="2613"/>
        <v>0</v>
      </c>
      <c r="F2526">
        <f t="shared" si="2616"/>
        <v>0</v>
      </c>
    </row>
    <row r="2527" spans="1:6" x14ac:dyDescent="0.3">
      <c r="A2527">
        <v>2519</v>
      </c>
      <c r="B2527">
        <f>IF(A2527&lt;=$B$2,SMALL('K_out calculations'!$I$2:INDEX('K_out calculations'!$I:$I,$B$2+1),A2527+1),NA())</f>
        <v>0</v>
      </c>
      <c r="C2527">
        <f t="shared" ref="C2527" si="2636">IF(ISNUMBER(B2527),B2527,NA())</f>
        <v>0</v>
      </c>
      <c r="D2527">
        <f t="shared" si="2615"/>
        <v>0.29855347403367322</v>
      </c>
      <c r="E2527">
        <f t="shared" si="2613"/>
        <v>0</v>
      </c>
      <c r="F2527">
        <f t="shared" si="2616"/>
        <v>0</v>
      </c>
    </row>
    <row r="2528" spans="1:6" x14ac:dyDescent="0.3">
      <c r="A2528">
        <v>2520</v>
      </c>
      <c r="B2528">
        <f>IF(A2528&lt;=$B$2,SMALL('K_out calculations'!$I$2:INDEX('K_out calculations'!$I:$I,$B$2+1),A2528+1),NA())</f>
        <v>0</v>
      </c>
      <c r="C2528">
        <f t="shared" ref="C2528" si="2637">IF(ISNUMBER(B2528),C2527+B2528,NA())</f>
        <v>0</v>
      </c>
      <c r="D2528">
        <f t="shared" si="2615"/>
        <v>0.29867204173583117</v>
      </c>
      <c r="E2528">
        <f t="shared" si="2613"/>
        <v>0</v>
      </c>
      <c r="F2528">
        <f t="shared" si="2616"/>
        <v>0</v>
      </c>
    </row>
    <row r="2529" spans="1:6" x14ac:dyDescent="0.3">
      <c r="A2529">
        <v>2521</v>
      </c>
      <c r="B2529">
        <f>IF(A2529&lt;=$B$2,SMALL('K_out calculations'!$I$2:INDEX('K_out calculations'!$I:$I,$B$2+1),A2529+1),NA())</f>
        <v>0</v>
      </c>
      <c r="C2529">
        <f t="shared" ref="C2529" si="2638">IF(ISNUMBER(B2529),B2529,NA())</f>
        <v>0</v>
      </c>
      <c r="D2529">
        <f t="shared" si="2615"/>
        <v>0.29879060943798907</v>
      </c>
      <c r="E2529">
        <f t="shared" si="2613"/>
        <v>0</v>
      </c>
      <c r="F2529">
        <f t="shared" si="2616"/>
        <v>0</v>
      </c>
    </row>
    <row r="2530" spans="1:6" x14ac:dyDescent="0.3">
      <c r="A2530">
        <v>2522</v>
      </c>
      <c r="B2530">
        <f>IF(A2530&lt;=$B$2,SMALL('K_out calculations'!$I$2:INDEX('K_out calculations'!$I:$I,$B$2+1),A2530+1),NA())</f>
        <v>0</v>
      </c>
      <c r="C2530">
        <f t="shared" ref="C2530" si="2639">IF(ISNUMBER(B2530),C2529+B2530,NA())</f>
        <v>0</v>
      </c>
      <c r="D2530">
        <f t="shared" si="2615"/>
        <v>0.29890917714014703</v>
      </c>
      <c r="E2530">
        <f t="shared" si="2613"/>
        <v>0</v>
      </c>
      <c r="F2530">
        <f t="shared" si="2616"/>
        <v>0</v>
      </c>
    </row>
    <row r="2531" spans="1:6" x14ac:dyDescent="0.3">
      <c r="A2531">
        <v>2523</v>
      </c>
      <c r="B2531">
        <f>IF(A2531&lt;=$B$2,SMALL('K_out calculations'!$I$2:INDEX('K_out calculations'!$I:$I,$B$2+1),A2531+1),NA())</f>
        <v>0</v>
      </c>
      <c r="C2531">
        <f t="shared" ref="C2531" si="2640">IF(ISNUMBER(B2531),B2531,NA())</f>
        <v>0</v>
      </c>
      <c r="D2531">
        <f t="shared" si="2615"/>
        <v>0.29902774484230493</v>
      </c>
      <c r="E2531">
        <f t="shared" si="2613"/>
        <v>0</v>
      </c>
      <c r="F2531">
        <f t="shared" si="2616"/>
        <v>0</v>
      </c>
    </row>
    <row r="2532" spans="1:6" x14ac:dyDescent="0.3">
      <c r="A2532">
        <v>2524</v>
      </c>
      <c r="B2532">
        <f>IF(A2532&lt;=$B$2,SMALL('K_out calculations'!$I$2:INDEX('K_out calculations'!$I:$I,$B$2+1),A2532+1),NA())</f>
        <v>0</v>
      </c>
      <c r="C2532">
        <f t="shared" ref="C2532" si="2641">IF(ISNUMBER(B2532),C2531+B2532,NA())</f>
        <v>0</v>
      </c>
      <c r="D2532">
        <f t="shared" si="2615"/>
        <v>0.29914631254446289</v>
      </c>
      <c r="E2532">
        <f t="shared" si="2613"/>
        <v>0</v>
      </c>
      <c r="F2532">
        <f t="shared" si="2616"/>
        <v>0</v>
      </c>
    </row>
    <row r="2533" spans="1:6" x14ac:dyDescent="0.3">
      <c r="A2533">
        <v>2525</v>
      </c>
      <c r="B2533">
        <f>IF(A2533&lt;=$B$2,SMALL('K_out calculations'!$I$2:INDEX('K_out calculations'!$I:$I,$B$2+1),A2533+1),NA())</f>
        <v>0</v>
      </c>
      <c r="C2533">
        <f t="shared" ref="C2533" si="2642">IF(ISNUMBER(B2533),B2533,NA())</f>
        <v>0</v>
      </c>
      <c r="D2533">
        <f t="shared" si="2615"/>
        <v>0.29926488024662085</v>
      </c>
      <c r="E2533">
        <f t="shared" si="2613"/>
        <v>0</v>
      </c>
      <c r="F2533">
        <f t="shared" si="2616"/>
        <v>0</v>
      </c>
    </row>
    <row r="2534" spans="1:6" x14ac:dyDescent="0.3">
      <c r="A2534">
        <v>2526</v>
      </c>
      <c r="B2534">
        <f>IF(A2534&lt;=$B$2,SMALL('K_out calculations'!$I$2:INDEX('K_out calculations'!$I:$I,$B$2+1),A2534+1),NA())</f>
        <v>0</v>
      </c>
      <c r="C2534">
        <f t="shared" ref="C2534" si="2643">IF(ISNUMBER(B2534),C2533+B2534,NA())</f>
        <v>0</v>
      </c>
      <c r="D2534">
        <f t="shared" si="2615"/>
        <v>0.29938344794877875</v>
      </c>
      <c r="E2534">
        <f t="shared" si="2613"/>
        <v>0</v>
      </c>
      <c r="F2534">
        <f t="shared" si="2616"/>
        <v>0</v>
      </c>
    </row>
    <row r="2535" spans="1:6" x14ac:dyDescent="0.3">
      <c r="A2535">
        <v>2527</v>
      </c>
      <c r="B2535">
        <f>IF(A2535&lt;=$B$2,SMALL('K_out calculations'!$I$2:INDEX('K_out calculations'!$I:$I,$B$2+1),A2535+1),NA())</f>
        <v>0</v>
      </c>
      <c r="C2535">
        <f t="shared" ref="C2535" si="2644">IF(ISNUMBER(B2535),B2535,NA())</f>
        <v>0</v>
      </c>
      <c r="D2535">
        <f t="shared" si="2615"/>
        <v>0.2995020156509367</v>
      </c>
      <c r="E2535">
        <f t="shared" si="2613"/>
        <v>0</v>
      </c>
      <c r="F2535">
        <f t="shared" si="2616"/>
        <v>0</v>
      </c>
    </row>
    <row r="2536" spans="1:6" x14ac:dyDescent="0.3">
      <c r="A2536">
        <v>2528</v>
      </c>
      <c r="B2536">
        <f>IF(A2536&lt;=$B$2,SMALL('K_out calculations'!$I$2:INDEX('K_out calculations'!$I:$I,$B$2+1),A2536+1),NA())</f>
        <v>0</v>
      </c>
      <c r="C2536">
        <f t="shared" ref="C2536" si="2645">IF(ISNUMBER(B2536),C2535+B2536,NA())</f>
        <v>0</v>
      </c>
      <c r="D2536">
        <f t="shared" si="2615"/>
        <v>0.2996205833530946</v>
      </c>
      <c r="E2536">
        <f t="shared" si="2613"/>
        <v>0</v>
      </c>
      <c r="F2536">
        <f t="shared" si="2616"/>
        <v>0</v>
      </c>
    </row>
    <row r="2537" spans="1:6" x14ac:dyDescent="0.3">
      <c r="A2537">
        <v>2529</v>
      </c>
      <c r="B2537">
        <f>IF(A2537&lt;=$B$2,SMALL('K_out calculations'!$I$2:INDEX('K_out calculations'!$I:$I,$B$2+1),A2537+1),NA())</f>
        <v>0</v>
      </c>
      <c r="C2537">
        <f t="shared" ref="C2537" si="2646">IF(ISNUMBER(B2537),B2537,NA())</f>
        <v>0</v>
      </c>
      <c r="D2537">
        <f t="shared" si="2615"/>
        <v>0.29973915105525256</v>
      </c>
      <c r="E2537">
        <f t="shared" si="2613"/>
        <v>0</v>
      </c>
      <c r="F2537">
        <f t="shared" si="2616"/>
        <v>0</v>
      </c>
    </row>
    <row r="2538" spans="1:6" x14ac:dyDescent="0.3">
      <c r="A2538">
        <v>2530</v>
      </c>
      <c r="B2538">
        <f>IF(A2538&lt;=$B$2,SMALL('K_out calculations'!$I$2:INDEX('K_out calculations'!$I:$I,$B$2+1),A2538+1),NA())</f>
        <v>0</v>
      </c>
      <c r="C2538">
        <f t="shared" ref="C2538" si="2647">IF(ISNUMBER(B2538),C2537+B2538,NA())</f>
        <v>0</v>
      </c>
      <c r="D2538">
        <f t="shared" si="2615"/>
        <v>0.29985771875741046</v>
      </c>
      <c r="E2538">
        <f t="shared" si="2613"/>
        <v>0</v>
      </c>
      <c r="F2538">
        <f t="shared" si="2616"/>
        <v>0</v>
      </c>
    </row>
    <row r="2539" spans="1:6" x14ac:dyDescent="0.3">
      <c r="A2539">
        <v>2531</v>
      </c>
      <c r="B2539">
        <f>IF(A2539&lt;=$B$2,SMALL('K_out calculations'!$I$2:INDEX('K_out calculations'!$I:$I,$B$2+1),A2539+1),NA())</f>
        <v>0</v>
      </c>
      <c r="C2539">
        <f t="shared" ref="C2539" si="2648">IF(ISNUMBER(B2539),B2539,NA())</f>
        <v>0</v>
      </c>
      <c r="D2539">
        <f t="shared" si="2615"/>
        <v>0.29997628645956842</v>
      </c>
      <c r="E2539">
        <f t="shared" si="2613"/>
        <v>0</v>
      </c>
      <c r="F2539">
        <f t="shared" si="2616"/>
        <v>0</v>
      </c>
    </row>
    <row r="2540" spans="1:6" x14ac:dyDescent="0.3">
      <c r="A2540">
        <v>2532</v>
      </c>
      <c r="B2540">
        <f>IF(A2540&lt;=$B$2,SMALL('K_out calculations'!$I$2:INDEX('K_out calculations'!$I:$I,$B$2+1),A2540+1),NA())</f>
        <v>0</v>
      </c>
      <c r="C2540">
        <f t="shared" ref="C2540" si="2649">IF(ISNUMBER(B2540),C2539+B2540,NA())</f>
        <v>0</v>
      </c>
      <c r="D2540">
        <f t="shared" si="2615"/>
        <v>0.30009485416172632</v>
      </c>
      <c r="E2540">
        <f t="shared" si="2613"/>
        <v>0</v>
      </c>
      <c r="F2540">
        <f t="shared" si="2616"/>
        <v>0</v>
      </c>
    </row>
    <row r="2541" spans="1:6" x14ac:dyDescent="0.3">
      <c r="A2541">
        <v>2533</v>
      </c>
      <c r="B2541">
        <f>IF(A2541&lt;=$B$2,SMALL('K_out calculations'!$I$2:INDEX('K_out calculations'!$I:$I,$B$2+1),A2541+1),NA())</f>
        <v>0</v>
      </c>
      <c r="C2541">
        <f t="shared" ref="C2541" si="2650">IF(ISNUMBER(B2541),B2541,NA())</f>
        <v>0</v>
      </c>
      <c r="D2541">
        <f t="shared" si="2615"/>
        <v>0.30021342186388428</v>
      </c>
      <c r="E2541">
        <f t="shared" si="2613"/>
        <v>0</v>
      </c>
      <c r="F2541">
        <f t="shared" si="2616"/>
        <v>0</v>
      </c>
    </row>
    <row r="2542" spans="1:6" x14ac:dyDescent="0.3">
      <c r="A2542">
        <v>2534</v>
      </c>
      <c r="B2542">
        <f>IF(A2542&lt;=$B$2,SMALL('K_out calculations'!$I$2:INDEX('K_out calculations'!$I:$I,$B$2+1),A2542+1),NA())</f>
        <v>0</v>
      </c>
      <c r="C2542">
        <f t="shared" ref="C2542" si="2651">IF(ISNUMBER(B2542),C2541+B2542,NA())</f>
        <v>0</v>
      </c>
      <c r="D2542">
        <f t="shared" si="2615"/>
        <v>0.30033198956604223</v>
      </c>
      <c r="E2542">
        <f t="shared" si="2613"/>
        <v>0</v>
      </c>
      <c r="F2542">
        <f t="shared" si="2616"/>
        <v>0</v>
      </c>
    </row>
    <row r="2543" spans="1:6" x14ac:dyDescent="0.3">
      <c r="A2543">
        <v>2535</v>
      </c>
      <c r="B2543">
        <f>IF(A2543&lt;=$B$2,SMALL('K_out calculations'!$I$2:INDEX('K_out calculations'!$I:$I,$B$2+1),A2543+1),NA())</f>
        <v>0</v>
      </c>
      <c r="C2543">
        <f t="shared" ref="C2543" si="2652">IF(ISNUMBER(B2543),B2543,NA())</f>
        <v>0</v>
      </c>
      <c r="D2543">
        <f t="shared" si="2615"/>
        <v>0.30045055726820014</v>
      </c>
      <c r="E2543">
        <f t="shared" si="2613"/>
        <v>0</v>
      </c>
      <c r="F2543">
        <f t="shared" si="2616"/>
        <v>0</v>
      </c>
    </row>
    <row r="2544" spans="1:6" x14ac:dyDescent="0.3">
      <c r="A2544">
        <v>2536</v>
      </c>
      <c r="B2544">
        <f>IF(A2544&lt;=$B$2,SMALL('K_out calculations'!$I$2:INDEX('K_out calculations'!$I:$I,$B$2+1),A2544+1),NA())</f>
        <v>0</v>
      </c>
      <c r="C2544">
        <f t="shared" ref="C2544" si="2653">IF(ISNUMBER(B2544),C2543+B2544,NA())</f>
        <v>0</v>
      </c>
      <c r="D2544">
        <f t="shared" si="2615"/>
        <v>0.30056912497035809</v>
      </c>
      <c r="E2544">
        <f t="shared" si="2613"/>
        <v>0</v>
      </c>
      <c r="F2544">
        <f t="shared" si="2616"/>
        <v>0</v>
      </c>
    </row>
    <row r="2545" spans="1:6" x14ac:dyDescent="0.3">
      <c r="A2545">
        <v>2537</v>
      </c>
      <c r="B2545">
        <f>IF(A2545&lt;=$B$2,SMALL('K_out calculations'!$I$2:INDEX('K_out calculations'!$I:$I,$B$2+1),A2545+1),NA())</f>
        <v>0</v>
      </c>
      <c r="C2545">
        <f t="shared" ref="C2545" si="2654">IF(ISNUMBER(B2545),B2545,NA())</f>
        <v>0</v>
      </c>
      <c r="D2545">
        <f t="shared" si="2615"/>
        <v>0.30068769267251599</v>
      </c>
      <c r="E2545">
        <f t="shared" si="2613"/>
        <v>0</v>
      </c>
      <c r="F2545">
        <f t="shared" si="2616"/>
        <v>0</v>
      </c>
    </row>
    <row r="2546" spans="1:6" x14ac:dyDescent="0.3">
      <c r="A2546">
        <v>2538</v>
      </c>
      <c r="B2546">
        <f>IF(A2546&lt;=$B$2,SMALL('K_out calculations'!$I$2:INDEX('K_out calculations'!$I:$I,$B$2+1),A2546+1),NA())</f>
        <v>0</v>
      </c>
      <c r="C2546">
        <f t="shared" ref="C2546" si="2655">IF(ISNUMBER(B2546),C2545+B2546,NA())</f>
        <v>0</v>
      </c>
      <c r="D2546">
        <f t="shared" si="2615"/>
        <v>0.30080626037467395</v>
      </c>
      <c r="E2546">
        <f t="shared" si="2613"/>
        <v>0</v>
      </c>
      <c r="F2546">
        <f t="shared" si="2616"/>
        <v>0</v>
      </c>
    </row>
    <row r="2547" spans="1:6" x14ac:dyDescent="0.3">
      <c r="A2547">
        <v>2539</v>
      </c>
      <c r="B2547">
        <f>IF(A2547&lt;=$B$2,SMALL('K_out calculations'!$I$2:INDEX('K_out calculations'!$I:$I,$B$2+1),A2547+1),NA())</f>
        <v>0</v>
      </c>
      <c r="C2547">
        <f t="shared" ref="C2547" si="2656">IF(ISNUMBER(B2547),B2547,NA())</f>
        <v>0</v>
      </c>
      <c r="D2547">
        <f t="shared" si="2615"/>
        <v>0.30092482807683185</v>
      </c>
      <c r="E2547">
        <f t="shared" si="2613"/>
        <v>0</v>
      </c>
      <c r="F2547">
        <f t="shared" si="2616"/>
        <v>0</v>
      </c>
    </row>
    <row r="2548" spans="1:6" x14ac:dyDescent="0.3">
      <c r="A2548">
        <v>2540</v>
      </c>
      <c r="B2548">
        <f>IF(A2548&lt;=$B$2,SMALL('K_out calculations'!$I$2:INDEX('K_out calculations'!$I:$I,$B$2+1),A2548+1),NA())</f>
        <v>0</v>
      </c>
      <c r="C2548">
        <f t="shared" ref="C2548" si="2657">IF(ISNUMBER(B2548),C2547+B2548,NA())</f>
        <v>0</v>
      </c>
      <c r="D2548">
        <f t="shared" si="2615"/>
        <v>0.30104339577898981</v>
      </c>
      <c r="E2548">
        <f t="shared" si="2613"/>
        <v>0</v>
      </c>
      <c r="F2548">
        <f t="shared" si="2616"/>
        <v>0</v>
      </c>
    </row>
    <row r="2549" spans="1:6" x14ac:dyDescent="0.3">
      <c r="A2549">
        <v>2541</v>
      </c>
      <c r="B2549">
        <f>IF(A2549&lt;=$B$2,SMALL('K_out calculations'!$I$2:INDEX('K_out calculations'!$I:$I,$B$2+1),A2549+1),NA())</f>
        <v>0</v>
      </c>
      <c r="C2549">
        <f t="shared" ref="C2549" si="2658">IF(ISNUMBER(B2549),B2549,NA())</f>
        <v>0</v>
      </c>
      <c r="D2549">
        <f t="shared" si="2615"/>
        <v>0.30116196348114771</v>
      </c>
      <c r="E2549">
        <f t="shared" si="2613"/>
        <v>0</v>
      </c>
      <c r="F2549">
        <f t="shared" si="2616"/>
        <v>0</v>
      </c>
    </row>
    <row r="2550" spans="1:6" x14ac:dyDescent="0.3">
      <c r="A2550">
        <v>2542</v>
      </c>
      <c r="B2550">
        <f>IF(A2550&lt;=$B$2,SMALL('K_out calculations'!$I$2:INDEX('K_out calculations'!$I:$I,$B$2+1),A2550+1),NA())</f>
        <v>0</v>
      </c>
      <c r="C2550">
        <f t="shared" ref="C2550" si="2659">IF(ISNUMBER(B2550),C2549+B2550,NA())</f>
        <v>0</v>
      </c>
      <c r="D2550">
        <f t="shared" si="2615"/>
        <v>0.30128053118330567</v>
      </c>
      <c r="E2550">
        <f t="shared" si="2613"/>
        <v>0</v>
      </c>
      <c r="F2550">
        <f t="shared" si="2616"/>
        <v>0</v>
      </c>
    </row>
    <row r="2551" spans="1:6" x14ac:dyDescent="0.3">
      <c r="A2551">
        <v>2543</v>
      </c>
      <c r="B2551">
        <f>IF(A2551&lt;=$B$2,SMALL('K_out calculations'!$I$2:INDEX('K_out calculations'!$I:$I,$B$2+1),A2551+1),NA())</f>
        <v>0</v>
      </c>
      <c r="C2551">
        <f t="shared" ref="C2551" si="2660">IF(ISNUMBER(B2551),B2551,NA())</f>
        <v>0</v>
      </c>
      <c r="D2551">
        <f t="shared" si="2615"/>
        <v>0.30139909888546362</v>
      </c>
      <c r="E2551">
        <f t="shared" si="2613"/>
        <v>0</v>
      </c>
      <c r="F2551">
        <f t="shared" si="2616"/>
        <v>0</v>
      </c>
    </row>
    <row r="2552" spans="1:6" x14ac:dyDescent="0.3">
      <c r="A2552">
        <v>2544</v>
      </c>
      <c r="B2552">
        <f>IF(A2552&lt;=$B$2,SMALL('K_out calculations'!$I$2:INDEX('K_out calculations'!$I:$I,$B$2+1),A2552+1),NA())</f>
        <v>0</v>
      </c>
      <c r="C2552">
        <f t="shared" ref="C2552" si="2661">IF(ISNUMBER(B2552),C2551+B2552,NA())</f>
        <v>0</v>
      </c>
      <c r="D2552">
        <f t="shared" si="2615"/>
        <v>0.30151766658762152</v>
      </c>
      <c r="E2552">
        <f t="shared" si="2613"/>
        <v>0</v>
      </c>
      <c r="F2552">
        <f t="shared" si="2616"/>
        <v>0</v>
      </c>
    </row>
    <row r="2553" spans="1:6" x14ac:dyDescent="0.3">
      <c r="A2553">
        <v>2545</v>
      </c>
      <c r="B2553">
        <f>IF(A2553&lt;=$B$2,SMALL('K_out calculations'!$I$2:INDEX('K_out calculations'!$I:$I,$B$2+1),A2553+1),NA())</f>
        <v>0</v>
      </c>
      <c r="C2553">
        <f t="shared" ref="C2553" si="2662">IF(ISNUMBER(B2553),B2553,NA())</f>
        <v>0</v>
      </c>
      <c r="D2553">
        <f t="shared" si="2615"/>
        <v>0.30163623428977948</v>
      </c>
      <c r="E2553">
        <f t="shared" si="2613"/>
        <v>0</v>
      </c>
      <c r="F2553">
        <f t="shared" si="2616"/>
        <v>0</v>
      </c>
    </row>
    <row r="2554" spans="1:6" x14ac:dyDescent="0.3">
      <c r="A2554">
        <v>2546</v>
      </c>
      <c r="B2554">
        <f>IF(A2554&lt;=$B$2,SMALL('K_out calculations'!$I$2:INDEX('K_out calculations'!$I:$I,$B$2+1),A2554+1),NA())</f>
        <v>0</v>
      </c>
      <c r="C2554">
        <f t="shared" ref="C2554" si="2663">IF(ISNUMBER(B2554),C2553+B2554,NA())</f>
        <v>0</v>
      </c>
      <c r="D2554">
        <f t="shared" si="2615"/>
        <v>0.30175480199193738</v>
      </c>
      <c r="E2554">
        <f t="shared" si="2613"/>
        <v>0</v>
      </c>
      <c r="F2554">
        <f t="shared" si="2616"/>
        <v>0</v>
      </c>
    </row>
    <row r="2555" spans="1:6" x14ac:dyDescent="0.3">
      <c r="A2555">
        <v>2547</v>
      </c>
      <c r="B2555">
        <f>IF(A2555&lt;=$B$2,SMALL('K_out calculations'!$I$2:INDEX('K_out calculations'!$I:$I,$B$2+1),A2555+1),NA())</f>
        <v>0</v>
      </c>
      <c r="C2555">
        <f t="shared" ref="C2555" si="2664">IF(ISNUMBER(B2555),B2555,NA())</f>
        <v>0</v>
      </c>
      <c r="D2555">
        <f t="shared" si="2615"/>
        <v>0.30187336969409534</v>
      </c>
      <c r="E2555">
        <f t="shared" si="2613"/>
        <v>0</v>
      </c>
      <c r="F2555">
        <f t="shared" si="2616"/>
        <v>0</v>
      </c>
    </row>
    <row r="2556" spans="1:6" x14ac:dyDescent="0.3">
      <c r="A2556">
        <v>2548</v>
      </c>
      <c r="B2556">
        <f>IF(A2556&lt;=$B$2,SMALL('K_out calculations'!$I$2:INDEX('K_out calculations'!$I:$I,$B$2+1),A2556+1),NA())</f>
        <v>0</v>
      </c>
      <c r="C2556">
        <f t="shared" ref="C2556" si="2665">IF(ISNUMBER(B2556),C2555+B2556,NA())</f>
        <v>0</v>
      </c>
      <c r="D2556">
        <f t="shared" si="2615"/>
        <v>0.30199193739625324</v>
      </c>
      <c r="E2556">
        <f t="shared" si="2613"/>
        <v>0</v>
      </c>
      <c r="F2556">
        <f t="shared" si="2616"/>
        <v>0</v>
      </c>
    </row>
    <row r="2557" spans="1:6" x14ac:dyDescent="0.3">
      <c r="A2557">
        <v>2549</v>
      </c>
      <c r="B2557">
        <f>IF(A2557&lt;=$B$2,SMALL('K_out calculations'!$I$2:INDEX('K_out calculations'!$I:$I,$B$2+1),A2557+1),NA())</f>
        <v>0</v>
      </c>
      <c r="C2557">
        <f t="shared" ref="C2557" si="2666">IF(ISNUMBER(B2557),B2557,NA())</f>
        <v>0</v>
      </c>
      <c r="D2557">
        <f t="shared" si="2615"/>
        <v>0.3021105050984112</v>
      </c>
      <c r="E2557">
        <f t="shared" si="2613"/>
        <v>0</v>
      </c>
      <c r="F2557">
        <f t="shared" si="2616"/>
        <v>0</v>
      </c>
    </row>
    <row r="2558" spans="1:6" x14ac:dyDescent="0.3">
      <c r="A2558">
        <v>2550</v>
      </c>
      <c r="B2558">
        <f>IF(A2558&lt;=$B$2,SMALL('K_out calculations'!$I$2:INDEX('K_out calculations'!$I:$I,$B$2+1),A2558+1),NA())</f>
        <v>0</v>
      </c>
      <c r="C2558">
        <f t="shared" ref="C2558" si="2667">IF(ISNUMBER(B2558),C2557+B2558,NA())</f>
        <v>0</v>
      </c>
      <c r="D2558">
        <f t="shared" si="2615"/>
        <v>0.3022290728005691</v>
      </c>
      <c r="E2558">
        <f t="shared" si="2613"/>
        <v>0</v>
      </c>
      <c r="F2558">
        <f t="shared" si="2616"/>
        <v>0</v>
      </c>
    </row>
    <row r="2559" spans="1:6" x14ac:dyDescent="0.3">
      <c r="A2559">
        <v>2551</v>
      </c>
      <c r="B2559">
        <f>IF(A2559&lt;=$B$2,SMALL('K_out calculations'!$I$2:INDEX('K_out calculations'!$I:$I,$B$2+1),A2559+1),NA())</f>
        <v>0</v>
      </c>
      <c r="C2559">
        <f t="shared" ref="C2559" si="2668">IF(ISNUMBER(B2559),B2559,NA())</f>
        <v>0</v>
      </c>
      <c r="D2559">
        <f t="shared" si="2615"/>
        <v>0.30234764050272706</v>
      </c>
      <c r="E2559">
        <f t="shared" si="2613"/>
        <v>0</v>
      </c>
      <c r="F2559">
        <f t="shared" si="2616"/>
        <v>0</v>
      </c>
    </row>
    <row r="2560" spans="1:6" x14ac:dyDescent="0.3">
      <c r="A2560">
        <v>2552</v>
      </c>
      <c r="B2560">
        <f>IF(A2560&lt;=$B$2,SMALL('K_out calculations'!$I$2:INDEX('K_out calculations'!$I:$I,$B$2+1),A2560+1),NA())</f>
        <v>0</v>
      </c>
      <c r="C2560">
        <f t="shared" ref="C2560" si="2669">IF(ISNUMBER(B2560),C2559+B2560,NA())</f>
        <v>0</v>
      </c>
      <c r="D2560">
        <f t="shared" si="2615"/>
        <v>0.30246620820488501</v>
      </c>
      <c r="E2560">
        <f t="shared" si="2613"/>
        <v>0</v>
      </c>
      <c r="F2560">
        <f t="shared" si="2616"/>
        <v>0</v>
      </c>
    </row>
    <row r="2561" spans="1:6" x14ac:dyDescent="0.3">
      <c r="A2561">
        <v>2553</v>
      </c>
      <c r="B2561">
        <f>IF(A2561&lt;=$B$2,SMALL('K_out calculations'!$I$2:INDEX('K_out calculations'!$I:$I,$B$2+1),A2561+1),NA())</f>
        <v>0</v>
      </c>
      <c r="C2561">
        <f t="shared" ref="C2561" si="2670">IF(ISNUMBER(B2561),B2561,NA())</f>
        <v>0</v>
      </c>
      <c r="D2561">
        <f t="shared" si="2615"/>
        <v>0.30258477590704291</v>
      </c>
      <c r="E2561">
        <f t="shared" si="2613"/>
        <v>0</v>
      </c>
      <c r="F2561">
        <f t="shared" si="2616"/>
        <v>0</v>
      </c>
    </row>
    <row r="2562" spans="1:6" x14ac:dyDescent="0.3">
      <c r="A2562">
        <v>2554</v>
      </c>
      <c r="B2562">
        <f>IF(A2562&lt;=$B$2,SMALL('K_out calculations'!$I$2:INDEX('K_out calculations'!$I:$I,$B$2+1),A2562+1),NA())</f>
        <v>0</v>
      </c>
      <c r="C2562">
        <f t="shared" ref="C2562" si="2671">IF(ISNUMBER(B2562),C2561+B2562,NA())</f>
        <v>0</v>
      </c>
      <c r="D2562">
        <f t="shared" si="2615"/>
        <v>0.30270334360920087</v>
      </c>
      <c r="E2562">
        <f t="shared" si="2613"/>
        <v>0</v>
      </c>
      <c r="F2562">
        <f t="shared" si="2616"/>
        <v>0</v>
      </c>
    </row>
    <row r="2563" spans="1:6" x14ac:dyDescent="0.3">
      <c r="A2563">
        <v>2555</v>
      </c>
      <c r="B2563">
        <f>IF(A2563&lt;=$B$2,SMALL('K_out calculations'!$I$2:INDEX('K_out calculations'!$I:$I,$B$2+1),A2563+1),NA())</f>
        <v>0</v>
      </c>
      <c r="C2563">
        <f t="shared" ref="C2563" si="2672">IF(ISNUMBER(B2563),B2563,NA())</f>
        <v>0</v>
      </c>
      <c r="D2563">
        <f t="shared" si="2615"/>
        <v>0.30282191131135877</v>
      </c>
      <c r="E2563">
        <f t="shared" si="2613"/>
        <v>0</v>
      </c>
      <c r="F2563">
        <f t="shared" si="2616"/>
        <v>0</v>
      </c>
    </row>
    <row r="2564" spans="1:6" x14ac:dyDescent="0.3">
      <c r="A2564">
        <v>2556</v>
      </c>
      <c r="B2564">
        <f>IF(A2564&lt;=$B$2,SMALL('K_out calculations'!$I$2:INDEX('K_out calculations'!$I:$I,$B$2+1),A2564+1),NA())</f>
        <v>0</v>
      </c>
      <c r="C2564">
        <f t="shared" ref="C2564" si="2673">IF(ISNUMBER(B2564),C2563+B2564,NA())</f>
        <v>0</v>
      </c>
      <c r="D2564">
        <f t="shared" si="2615"/>
        <v>0.30294047901351673</v>
      </c>
      <c r="E2564">
        <f t="shared" si="2613"/>
        <v>0</v>
      </c>
      <c r="F2564">
        <f t="shared" si="2616"/>
        <v>0</v>
      </c>
    </row>
    <row r="2565" spans="1:6" x14ac:dyDescent="0.3">
      <c r="A2565">
        <v>2557</v>
      </c>
      <c r="B2565">
        <f>IF(A2565&lt;=$B$2,SMALL('K_out calculations'!$I$2:INDEX('K_out calculations'!$I:$I,$B$2+1),A2565+1),NA())</f>
        <v>0</v>
      </c>
      <c r="C2565">
        <f t="shared" ref="C2565" si="2674">IF(ISNUMBER(B2565),B2565,NA())</f>
        <v>0</v>
      </c>
      <c r="D2565">
        <f t="shared" si="2615"/>
        <v>0.30305904671567463</v>
      </c>
      <c r="E2565">
        <f t="shared" si="2613"/>
        <v>0</v>
      </c>
      <c r="F2565">
        <f t="shared" si="2616"/>
        <v>0</v>
      </c>
    </row>
    <row r="2566" spans="1:6" x14ac:dyDescent="0.3">
      <c r="A2566">
        <v>2558</v>
      </c>
      <c r="B2566">
        <f>IF(A2566&lt;=$B$2,SMALL('K_out calculations'!$I$2:INDEX('K_out calculations'!$I:$I,$B$2+1),A2566+1),NA())</f>
        <v>0</v>
      </c>
      <c r="C2566">
        <f t="shared" ref="C2566" si="2675">IF(ISNUMBER(B2566),C2565+B2566,NA())</f>
        <v>0</v>
      </c>
      <c r="D2566">
        <f t="shared" si="2615"/>
        <v>0.30317761441783259</v>
      </c>
      <c r="E2566">
        <f t="shared" si="2613"/>
        <v>0</v>
      </c>
      <c r="F2566">
        <f t="shared" si="2616"/>
        <v>0</v>
      </c>
    </row>
    <row r="2567" spans="1:6" x14ac:dyDescent="0.3">
      <c r="A2567">
        <v>2559</v>
      </c>
      <c r="B2567">
        <f>IF(A2567&lt;=$B$2,SMALL('K_out calculations'!$I$2:INDEX('K_out calculations'!$I:$I,$B$2+1),A2567+1),NA())</f>
        <v>0</v>
      </c>
      <c r="C2567">
        <f t="shared" ref="C2567" si="2676">IF(ISNUMBER(B2567),B2567,NA())</f>
        <v>0</v>
      </c>
      <c r="D2567">
        <f t="shared" si="2615"/>
        <v>0.30329618211999049</v>
      </c>
      <c r="E2567">
        <f t="shared" si="2613"/>
        <v>0</v>
      </c>
      <c r="F2567">
        <f t="shared" si="2616"/>
        <v>0</v>
      </c>
    </row>
    <row r="2568" spans="1:6" x14ac:dyDescent="0.3">
      <c r="A2568">
        <v>2560</v>
      </c>
      <c r="B2568">
        <f>IF(A2568&lt;=$B$2,SMALL('K_out calculations'!$I$2:INDEX('K_out calculations'!$I:$I,$B$2+1),A2568+1),NA())</f>
        <v>0</v>
      </c>
      <c r="C2568">
        <f t="shared" ref="C2568" si="2677">IF(ISNUMBER(B2568),C2567+B2568,NA())</f>
        <v>0</v>
      </c>
      <c r="D2568">
        <f t="shared" si="2615"/>
        <v>0.30341474982214844</v>
      </c>
      <c r="E2568">
        <f t="shared" si="2613"/>
        <v>0</v>
      </c>
      <c r="F2568">
        <f t="shared" si="2616"/>
        <v>0</v>
      </c>
    </row>
    <row r="2569" spans="1:6" x14ac:dyDescent="0.3">
      <c r="A2569">
        <v>2561</v>
      </c>
      <c r="B2569">
        <f>IF(A2569&lt;=$B$2,SMALL('K_out calculations'!$I$2:INDEX('K_out calculations'!$I:$I,$B$2+1),A2569+1),NA())</f>
        <v>0</v>
      </c>
      <c r="C2569">
        <f t="shared" ref="C2569" si="2678">IF(ISNUMBER(B2569),B2569,NA())</f>
        <v>0</v>
      </c>
      <c r="D2569">
        <f t="shared" si="2615"/>
        <v>0.3035333175243064</v>
      </c>
      <c r="E2569">
        <f t="shared" si="2613"/>
        <v>0</v>
      </c>
      <c r="F2569">
        <f t="shared" si="2616"/>
        <v>0</v>
      </c>
    </row>
    <row r="2570" spans="1:6" x14ac:dyDescent="0.3">
      <c r="A2570">
        <v>2562</v>
      </c>
      <c r="B2570">
        <f>IF(A2570&lt;=$B$2,SMALL('K_out calculations'!$I$2:INDEX('K_out calculations'!$I:$I,$B$2+1),A2570+1),NA())</f>
        <v>0</v>
      </c>
      <c r="C2570">
        <f t="shared" ref="C2570" si="2679">IF(ISNUMBER(B2570),C2569+B2570,NA())</f>
        <v>0</v>
      </c>
      <c r="D2570">
        <f t="shared" si="2615"/>
        <v>0.3036518852264643</v>
      </c>
      <c r="E2570">
        <f t="shared" ref="E2570:E2633" si="2680">IF(ISNUMBER(C2570),C2570/$B$3,NA())</f>
        <v>0</v>
      </c>
      <c r="F2570">
        <f t="shared" si="2616"/>
        <v>0</v>
      </c>
    </row>
    <row r="2571" spans="1:6" x14ac:dyDescent="0.3">
      <c r="A2571">
        <v>2563</v>
      </c>
      <c r="B2571">
        <f>IF(A2571&lt;=$B$2,SMALL('K_out calculations'!$I$2:INDEX('K_out calculations'!$I:$I,$B$2+1),A2571+1),NA())</f>
        <v>0</v>
      </c>
      <c r="C2571">
        <f t="shared" ref="C2571" si="2681">IF(ISNUMBER(B2571),B2571,NA())</f>
        <v>0</v>
      </c>
      <c r="D2571">
        <f t="shared" ref="D2571:D2634" si="2682">IF(A2571&lt;=$B$2, (A2571-1)/$B$2,NA())</f>
        <v>0.30377045292862226</v>
      </c>
      <c r="E2571">
        <f t="shared" si="2680"/>
        <v>0</v>
      </c>
      <c r="F2571">
        <f t="shared" ref="F2571:F2634" si="2683">IF(AND(ISNUMBER(E2571),ISNUMBER(E2570),ISNUMBER(D2571),ISNUMBER(D2570)),(E2571+E2570)/2*(D2571-D2570),NA())</f>
        <v>0</v>
      </c>
    </row>
    <row r="2572" spans="1:6" x14ac:dyDescent="0.3">
      <c r="A2572">
        <v>2564</v>
      </c>
      <c r="B2572">
        <f>IF(A2572&lt;=$B$2,SMALL('K_out calculations'!$I$2:INDEX('K_out calculations'!$I:$I,$B$2+1),A2572+1),NA())</f>
        <v>0</v>
      </c>
      <c r="C2572">
        <f t="shared" ref="C2572" si="2684">IF(ISNUMBER(B2572),C2571+B2572,NA())</f>
        <v>0</v>
      </c>
      <c r="D2572">
        <f t="shared" si="2682"/>
        <v>0.30388902063078016</v>
      </c>
      <c r="E2572">
        <f t="shared" si="2680"/>
        <v>0</v>
      </c>
      <c r="F2572">
        <f t="shared" si="2683"/>
        <v>0</v>
      </c>
    </row>
    <row r="2573" spans="1:6" x14ac:dyDescent="0.3">
      <c r="A2573">
        <v>2565</v>
      </c>
      <c r="B2573">
        <f>IF(A2573&lt;=$B$2,SMALL('K_out calculations'!$I$2:INDEX('K_out calculations'!$I:$I,$B$2+1),A2573+1),NA())</f>
        <v>0</v>
      </c>
      <c r="C2573">
        <f t="shared" ref="C2573" si="2685">IF(ISNUMBER(B2573),B2573,NA())</f>
        <v>0</v>
      </c>
      <c r="D2573">
        <f t="shared" si="2682"/>
        <v>0.30400758833293812</v>
      </c>
      <c r="E2573">
        <f t="shared" si="2680"/>
        <v>0</v>
      </c>
      <c r="F2573">
        <f t="shared" si="2683"/>
        <v>0</v>
      </c>
    </row>
    <row r="2574" spans="1:6" x14ac:dyDescent="0.3">
      <c r="A2574">
        <v>2566</v>
      </c>
      <c r="B2574">
        <f>IF(A2574&lt;=$B$2,SMALL('K_out calculations'!$I$2:INDEX('K_out calculations'!$I:$I,$B$2+1),A2574+1),NA())</f>
        <v>0</v>
      </c>
      <c r="C2574">
        <f t="shared" ref="C2574" si="2686">IF(ISNUMBER(B2574),C2573+B2574,NA())</f>
        <v>0</v>
      </c>
      <c r="D2574">
        <f t="shared" si="2682"/>
        <v>0.30412615603509602</v>
      </c>
      <c r="E2574">
        <f t="shared" si="2680"/>
        <v>0</v>
      </c>
      <c r="F2574">
        <f t="shared" si="2683"/>
        <v>0</v>
      </c>
    </row>
    <row r="2575" spans="1:6" x14ac:dyDescent="0.3">
      <c r="A2575">
        <v>2567</v>
      </c>
      <c r="B2575">
        <f>IF(A2575&lt;=$B$2,SMALL('K_out calculations'!$I$2:INDEX('K_out calculations'!$I:$I,$B$2+1),A2575+1),NA())</f>
        <v>0</v>
      </c>
      <c r="C2575">
        <f t="shared" ref="C2575" si="2687">IF(ISNUMBER(B2575),B2575,NA())</f>
        <v>0</v>
      </c>
      <c r="D2575">
        <f t="shared" si="2682"/>
        <v>0.30424472373725397</v>
      </c>
      <c r="E2575">
        <f t="shared" si="2680"/>
        <v>0</v>
      </c>
      <c r="F2575">
        <f t="shared" si="2683"/>
        <v>0</v>
      </c>
    </row>
    <row r="2576" spans="1:6" x14ac:dyDescent="0.3">
      <c r="A2576">
        <v>2568</v>
      </c>
      <c r="B2576">
        <f>IF(A2576&lt;=$B$2,SMALL('K_out calculations'!$I$2:INDEX('K_out calculations'!$I:$I,$B$2+1),A2576+1),NA())</f>
        <v>0</v>
      </c>
      <c r="C2576">
        <f t="shared" ref="C2576" si="2688">IF(ISNUMBER(B2576),C2575+B2576,NA())</f>
        <v>0</v>
      </c>
      <c r="D2576">
        <f t="shared" si="2682"/>
        <v>0.30436329143941193</v>
      </c>
      <c r="E2576">
        <f t="shared" si="2680"/>
        <v>0</v>
      </c>
      <c r="F2576">
        <f t="shared" si="2683"/>
        <v>0</v>
      </c>
    </row>
    <row r="2577" spans="1:6" x14ac:dyDescent="0.3">
      <c r="A2577">
        <v>2569</v>
      </c>
      <c r="B2577">
        <f>IF(A2577&lt;=$B$2,SMALL('K_out calculations'!$I$2:INDEX('K_out calculations'!$I:$I,$B$2+1),A2577+1),NA())</f>
        <v>0</v>
      </c>
      <c r="C2577">
        <f t="shared" ref="C2577" si="2689">IF(ISNUMBER(B2577),B2577,NA())</f>
        <v>0</v>
      </c>
      <c r="D2577">
        <f t="shared" si="2682"/>
        <v>0.30448185914156983</v>
      </c>
      <c r="E2577">
        <f t="shared" si="2680"/>
        <v>0</v>
      </c>
      <c r="F2577">
        <f t="shared" si="2683"/>
        <v>0</v>
      </c>
    </row>
    <row r="2578" spans="1:6" x14ac:dyDescent="0.3">
      <c r="A2578">
        <v>2570</v>
      </c>
      <c r="B2578">
        <f>IF(A2578&lt;=$B$2,SMALL('K_out calculations'!$I$2:INDEX('K_out calculations'!$I:$I,$B$2+1),A2578+1),NA())</f>
        <v>0</v>
      </c>
      <c r="C2578">
        <f t="shared" ref="C2578" si="2690">IF(ISNUMBER(B2578),C2577+B2578,NA())</f>
        <v>0</v>
      </c>
      <c r="D2578">
        <f t="shared" si="2682"/>
        <v>0.30460042684372779</v>
      </c>
      <c r="E2578">
        <f t="shared" si="2680"/>
        <v>0</v>
      </c>
      <c r="F2578">
        <f t="shared" si="2683"/>
        <v>0</v>
      </c>
    </row>
    <row r="2579" spans="1:6" x14ac:dyDescent="0.3">
      <c r="A2579">
        <v>2571</v>
      </c>
      <c r="B2579">
        <f>IF(A2579&lt;=$B$2,SMALL('K_out calculations'!$I$2:INDEX('K_out calculations'!$I:$I,$B$2+1),A2579+1),NA())</f>
        <v>0</v>
      </c>
      <c r="C2579">
        <f t="shared" ref="C2579" si="2691">IF(ISNUMBER(B2579),B2579,NA())</f>
        <v>0</v>
      </c>
      <c r="D2579">
        <f t="shared" si="2682"/>
        <v>0.30471899454588569</v>
      </c>
      <c r="E2579">
        <f t="shared" si="2680"/>
        <v>0</v>
      </c>
      <c r="F2579">
        <f t="shared" si="2683"/>
        <v>0</v>
      </c>
    </row>
    <row r="2580" spans="1:6" x14ac:dyDescent="0.3">
      <c r="A2580">
        <v>2572</v>
      </c>
      <c r="B2580">
        <f>IF(A2580&lt;=$B$2,SMALL('K_out calculations'!$I$2:INDEX('K_out calculations'!$I:$I,$B$2+1),A2580+1),NA())</f>
        <v>0</v>
      </c>
      <c r="C2580">
        <f t="shared" ref="C2580" si="2692">IF(ISNUMBER(B2580),C2579+B2580,NA())</f>
        <v>0</v>
      </c>
      <c r="D2580">
        <f t="shared" si="2682"/>
        <v>0.30483756224804365</v>
      </c>
      <c r="E2580">
        <f t="shared" si="2680"/>
        <v>0</v>
      </c>
      <c r="F2580">
        <f t="shared" si="2683"/>
        <v>0</v>
      </c>
    </row>
    <row r="2581" spans="1:6" x14ac:dyDescent="0.3">
      <c r="A2581">
        <v>2573</v>
      </c>
      <c r="B2581">
        <f>IF(A2581&lt;=$B$2,SMALL('K_out calculations'!$I$2:INDEX('K_out calculations'!$I:$I,$B$2+1),A2581+1),NA())</f>
        <v>0</v>
      </c>
      <c r="C2581">
        <f t="shared" ref="C2581" si="2693">IF(ISNUMBER(B2581),B2581,NA())</f>
        <v>0</v>
      </c>
      <c r="D2581">
        <f t="shared" si="2682"/>
        <v>0.30495612995020155</v>
      </c>
      <c r="E2581">
        <f t="shared" si="2680"/>
        <v>0</v>
      </c>
      <c r="F2581">
        <f t="shared" si="2683"/>
        <v>0</v>
      </c>
    </row>
    <row r="2582" spans="1:6" x14ac:dyDescent="0.3">
      <c r="A2582">
        <v>2574</v>
      </c>
      <c r="B2582">
        <f>IF(A2582&lt;=$B$2,SMALL('K_out calculations'!$I$2:INDEX('K_out calculations'!$I:$I,$B$2+1),A2582+1),NA())</f>
        <v>0</v>
      </c>
      <c r="C2582">
        <f t="shared" ref="C2582" si="2694">IF(ISNUMBER(B2582),C2581+B2582,NA())</f>
        <v>0</v>
      </c>
      <c r="D2582">
        <f t="shared" si="2682"/>
        <v>0.30507469765235951</v>
      </c>
      <c r="E2582">
        <f t="shared" si="2680"/>
        <v>0</v>
      </c>
      <c r="F2582">
        <f t="shared" si="2683"/>
        <v>0</v>
      </c>
    </row>
    <row r="2583" spans="1:6" x14ac:dyDescent="0.3">
      <c r="A2583">
        <v>2575</v>
      </c>
      <c r="B2583">
        <f>IF(A2583&lt;=$B$2,SMALL('K_out calculations'!$I$2:INDEX('K_out calculations'!$I:$I,$B$2+1),A2583+1),NA())</f>
        <v>0</v>
      </c>
      <c r="C2583">
        <f t="shared" ref="C2583" si="2695">IF(ISNUMBER(B2583),B2583,NA())</f>
        <v>0</v>
      </c>
      <c r="D2583">
        <f t="shared" si="2682"/>
        <v>0.30519326535451741</v>
      </c>
      <c r="E2583">
        <f t="shared" si="2680"/>
        <v>0</v>
      </c>
      <c r="F2583">
        <f t="shared" si="2683"/>
        <v>0</v>
      </c>
    </row>
    <row r="2584" spans="1:6" x14ac:dyDescent="0.3">
      <c r="A2584">
        <v>2576</v>
      </c>
      <c r="B2584">
        <f>IF(A2584&lt;=$B$2,SMALL('K_out calculations'!$I$2:INDEX('K_out calculations'!$I:$I,$B$2+1),A2584+1),NA())</f>
        <v>0</v>
      </c>
      <c r="C2584">
        <f t="shared" ref="C2584" si="2696">IF(ISNUMBER(B2584),C2583+B2584,NA())</f>
        <v>0</v>
      </c>
      <c r="D2584">
        <f t="shared" si="2682"/>
        <v>0.30531183305667536</v>
      </c>
      <c r="E2584">
        <f t="shared" si="2680"/>
        <v>0</v>
      </c>
      <c r="F2584">
        <f t="shared" si="2683"/>
        <v>0</v>
      </c>
    </row>
    <row r="2585" spans="1:6" x14ac:dyDescent="0.3">
      <c r="A2585">
        <v>2577</v>
      </c>
      <c r="B2585">
        <f>IF(A2585&lt;=$B$2,SMALL('K_out calculations'!$I$2:INDEX('K_out calculations'!$I:$I,$B$2+1),A2585+1),NA())</f>
        <v>0</v>
      </c>
      <c r="C2585">
        <f t="shared" ref="C2585" si="2697">IF(ISNUMBER(B2585),B2585,NA())</f>
        <v>0</v>
      </c>
      <c r="D2585">
        <f t="shared" si="2682"/>
        <v>0.30543040075883332</v>
      </c>
      <c r="E2585">
        <f t="shared" si="2680"/>
        <v>0</v>
      </c>
      <c r="F2585">
        <f t="shared" si="2683"/>
        <v>0</v>
      </c>
    </row>
    <row r="2586" spans="1:6" x14ac:dyDescent="0.3">
      <c r="A2586">
        <v>2578</v>
      </c>
      <c r="B2586">
        <f>IF(A2586&lt;=$B$2,SMALL('K_out calculations'!$I$2:INDEX('K_out calculations'!$I:$I,$B$2+1),A2586+1),NA())</f>
        <v>0</v>
      </c>
      <c r="C2586">
        <f t="shared" ref="C2586" si="2698">IF(ISNUMBER(B2586),C2585+B2586,NA())</f>
        <v>0</v>
      </c>
      <c r="D2586">
        <f t="shared" si="2682"/>
        <v>0.30554896846099122</v>
      </c>
      <c r="E2586">
        <f t="shared" si="2680"/>
        <v>0</v>
      </c>
      <c r="F2586">
        <f t="shared" si="2683"/>
        <v>0</v>
      </c>
    </row>
    <row r="2587" spans="1:6" x14ac:dyDescent="0.3">
      <c r="A2587">
        <v>2579</v>
      </c>
      <c r="B2587">
        <f>IF(A2587&lt;=$B$2,SMALL('K_out calculations'!$I$2:INDEX('K_out calculations'!$I:$I,$B$2+1),A2587+1),NA())</f>
        <v>0</v>
      </c>
      <c r="C2587">
        <f t="shared" ref="C2587" si="2699">IF(ISNUMBER(B2587),B2587,NA())</f>
        <v>0</v>
      </c>
      <c r="D2587">
        <f t="shared" si="2682"/>
        <v>0.30566753616314918</v>
      </c>
      <c r="E2587">
        <f t="shared" si="2680"/>
        <v>0</v>
      </c>
      <c r="F2587">
        <f t="shared" si="2683"/>
        <v>0</v>
      </c>
    </row>
    <row r="2588" spans="1:6" x14ac:dyDescent="0.3">
      <c r="A2588">
        <v>2580</v>
      </c>
      <c r="B2588">
        <f>IF(A2588&lt;=$B$2,SMALL('K_out calculations'!$I$2:INDEX('K_out calculations'!$I:$I,$B$2+1),A2588+1),NA())</f>
        <v>0</v>
      </c>
      <c r="C2588">
        <f t="shared" ref="C2588" si="2700">IF(ISNUMBER(B2588),C2587+B2588,NA())</f>
        <v>0</v>
      </c>
      <c r="D2588">
        <f t="shared" si="2682"/>
        <v>0.30578610386530708</v>
      </c>
      <c r="E2588">
        <f t="shared" si="2680"/>
        <v>0</v>
      </c>
      <c r="F2588">
        <f t="shared" si="2683"/>
        <v>0</v>
      </c>
    </row>
    <row r="2589" spans="1:6" x14ac:dyDescent="0.3">
      <c r="A2589">
        <v>2581</v>
      </c>
      <c r="B2589">
        <f>IF(A2589&lt;=$B$2,SMALL('K_out calculations'!$I$2:INDEX('K_out calculations'!$I:$I,$B$2+1),A2589+1),NA())</f>
        <v>0</v>
      </c>
      <c r="C2589">
        <f t="shared" ref="C2589" si="2701">IF(ISNUMBER(B2589),B2589,NA())</f>
        <v>0</v>
      </c>
      <c r="D2589">
        <f t="shared" si="2682"/>
        <v>0.30590467156746504</v>
      </c>
      <c r="E2589">
        <f t="shared" si="2680"/>
        <v>0</v>
      </c>
      <c r="F2589">
        <f t="shared" si="2683"/>
        <v>0</v>
      </c>
    </row>
    <row r="2590" spans="1:6" x14ac:dyDescent="0.3">
      <c r="A2590">
        <v>2582</v>
      </c>
      <c r="B2590">
        <f>IF(A2590&lt;=$B$2,SMALL('K_out calculations'!$I$2:INDEX('K_out calculations'!$I:$I,$B$2+1),A2590+1),NA())</f>
        <v>0</v>
      </c>
      <c r="C2590">
        <f t="shared" ref="C2590" si="2702">IF(ISNUMBER(B2590),C2589+B2590,NA())</f>
        <v>0</v>
      </c>
      <c r="D2590">
        <f t="shared" si="2682"/>
        <v>0.30602323926962294</v>
      </c>
      <c r="E2590">
        <f t="shared" si="2680"/>
        <v>0</v>
      </c>
      <c r="F2590">
        <f t="shared" si="2683"/>
        <v>0</v>
      </c>
    </row>
    <row r="2591" spans="1:6" x14ac:dyDescent="0.3">
      <c r="A2591">
        <v>2583</v>
      </c>
      <c r="B2591">
        <f>IF(A2591&lt;=$B$2,SMALL('K_out calculations'!$I$2:INDEX('K_out calculations'!$I:$I,$B$2+1),A2591+1),NA())</f>
        <v>0</v>
      </c>
      <c r="C2591">
        <f t="shared" ref="C2591" si="2703">IF(ISNUMBER(B2591),B2591,NA())</f>
        <v>0</v>
      </c>
      <c r="D2591">
        <f t="shared" si="2682"/>
        <v>0.30614180697178089</v>
      </c>
      <c r="E2591">
        <f t="shared" si="2680"/>
        <v>0</v>
      </c>
      <c r="F2591">
        <f t="shared" si="2683"/>
        <v>0</v>
      </c>
    </row>
    <row r="2592" spans="1:6" x14ac:dyDescent="0.3">
      <c r="A2592">
        <v>2584</v>
      </c>
      <c r="B2592">
        <f>IF(A2592&lt;=$B$2,SMALL('K_out calculations'!$I$2:INDEX('K_out calculations'!$I:$I,$B$2+1),A2592+1),NA())</f>
        <v>0</v>
      </c>
      <c r="C2592">
        <f t="shared" ref="C2592" si="2704">IF(ISNUMBER(B2592),C2591+B2592,NA())</f>
        <v>0</v>
      </c>
      <c r="D2592">
        <f t="shared" si="2682"/>
        <v>0.3062603746739388</v>
      </c>
      <c r="E2592">
        <f t="shared" si="2680"/>
        <v>0</v>
      </c>
      <c r="F2592">
        <f t="shared" si="2683"/>
        <v>0</v>
      </c>
    </row>
    <row r="2593" spans="1:6" x14ac:dyDescent="0.3">
      <c r="A2593">
        <v>2585</v>
      </c>
      <c r="B2593">
        <f>IF(A2593&lt;=$B$2,SMALL('K_out calculations'!$I$2:INDEX('K_out calculations'!$I:$I,$B$2+1),A2593+1),NA())</f>
        <v>0</v>
      </c>
      <c r="C2593">
        <f t="shared" ref="C2593" si="2705">IF(ISNUMBER(B2593),B2593,NA())</f>
        <v>0</v>
      </c>
      <c r="D2593">
        <f t="shared" si="2682"/>
        <v>0.30637894237609675</v>
      </c>
      <c r="E2593">
        <f t="shared" si="2680"/>
        <v>0</v>
      </c>
      <c r="F2593">
        <f t="shared" si="2683"/>
        <v>0</v>
      </c>
    </row>
    <row r="2594" spans="1:6" x14ac:dyDescent="0.3">
      <c r="A2594">
        <v>2586</v>
      </c>
      <c r="B2594">
        <f>IF(A2594&lt;=$B$2,SMALL('K_out calculations'!$I$2:INDEX('K_out calculations'!$I:$I,$B$2+1),A2594+1),NA())</f>
        <v>0</v>
      </c>
      <c r="C2594">
        <f t="shared" ref="C2594" si="2706">IF(ISNUMBER(B2594),C2593+B2594,NA())</f>
        <v>0</v>
      </c>
      <c r="D2594">
        <f t="shared" si="2682"/>
        <v>0.30649751007825471</v>
      </c>
      <c r="E2594">
        <f t="shared" si="2680"/>
        <v>0</v>
      </c>
      <c r="F2594">
        <f t="shared" si="2683"/>
        <v>0</v>
      </c>
    </row>
    <row r="2595" spans="1:6" x14ac:dyDescent="0.3">
      <c r="A2595">
        <v>2587</v>
      </c>
      <c r="B2595">
        <f>IF(A2595&lt;=$B$2,SMALL('K_out calculations'!$I$2:INDEX('K_out calculations'!$I:$I,$B$2+1),A2595+1),NA())</f>
        <v>0</v>
      </c>
      <c r="C2595">
        <f t="shared" ref="C2595" si="2707">IF(ISNUMBER(B2595),B2595,NA())</f>
        <v>0</v>
      </c>
      <c r="D2595">
        <f t="shared" si="2682"/>
        <v>0.30661607778041261</v>
      </c>
      <c r="E2595">
        <f t="shared" si="2680"/>
        <v>0</v>
      </c>
      <c r="F2595">
        <f t="shared" si="2683"/>
        <v>0</v>
      </c>
    </row>
    <row r="2596" spans="1:6" x14ac:dyDescent="0.3">
      <c r="A2596">
        <v>2588</v>
      </c>
      <c r="B2596">
        <f>IF(A2596&lt;=$B$2,SMALL('K_out calculations'!$I$2:INDEX('K_out calculations'!$I:$I,$B$2+1),A2596+1),NA())</f>
        <v>0</v>
      </c>
      <c r="C2596">
        <f t="shared" ref="C2596" si="2708">IF(ISNUMBER(B2596),C2595+B2596,NA())</f>
        <v>0</v>
      </c>
      <c r="D2596">
        <f t="shared" si="2682"/>
        <v>0.30673464548257057</v>
      </c>
      <c r="E2596">
        <f t="shared" si="2680"/>
        <v>0</v>
      </c>
      <c r="F2596">
        <f t="shared" si="2683"/>
        <v>0</v>
      </c>
    </row>
    <row r="2597" spans="1:6" x14ac:dyDescent="0.3">
      <c r="A2597">
        <v>2589</v>
      </c>
      <c r="B2597">
        <f>IF(A2597&lt;=$B$2,SMALL('K_out calculations'!$I$2:INDEX('K_out calculations'!$I:$I,$B$2+1),A2597+1),NA())</f>
        <v>0</v>
      </c>
      <c r="C2597">
        <f t="shared" ref="C2597" si="2709">IF(ISNUMBER(B2597),B2597,NA())</f>
        <v>0</v>
      </c>
      <c r="D2597">
        <f t="shared" si="2682"/>
        <v>0.30685321318472847</v>
      </c>
      <c r="E2597">
        <f t="shared" si="2680"/>
        <v>0</v>
      </c>
      <c r="F2597">
        <f t="shared" si="2683"/>
        <v>0</v>
      </c>
    </row>
    <row r="2598" spans="1:6" x14ac:dyDescent="0.3">
      <c r="A2598">
        <v>2590</v>
      </c>
      <c r="B2598">
        <f>IF(A2598&lt;=$B$2,SMALL('K_out calculations'!$I$2:INDEX('K_out calculations'!$I:$I,$B$2+1),A2598+1),NA())</f>
        <v>0</v>
      </c>
      <c r="C2598">
        <f t="shared" ref="C2598" si="2710">IF(ISNUMBER(B2598),C2597+B2598,NA())</f>
        <v>0</v>
      </c>
      <c r="D2598">
        <f t="shared" si="2682"/>
        <v>0.30697178088688643</v>
      </c>
      <c r="E2598">
        <f t="shared" si="2680"/>
        <v>0</v>
      </c>
      <c r="F2598">
        <f t="shared" si="2683"/>
        <v>0</v>
      </c>
    </row>
    <row r="2599" spans="1:6" x14ac:dyDescent="0.3">
      <c r="A2599">
        <v>2591</v>
      </c>
      <c r="B2599">
        <f>IF(A2599&lt;=$B$2,SMALL('K_out calculations'!$I$2:INDEX('K_out calculations'!$I:$I,$B$2+1),A2599+1),NA())</f>
        <v>0</v>
      </c>
      <c r="C2599">
        <f t="shared" ref="C2599" si="2711">IF(ISNUMBER(B2599),B2599,NA())</f>
        <v>0</v>
      </c>
      <c r="D2599">
        <f t="shared" si="2682"/>
        <v>0.30709034858904433</v>
      </c>
      <c r="E2599">
        <f t="shared" si="2680"/>
        <v>0</v>
      </c>
      <c r="F2599">
        <f t="shared" si="2683"/>
        <v>0</v>
      </c>
    </row>
    <row r="2600" spans="1:6" x14ac:dyDescent="0.3">
      <c r="A2600">
        <v>2592</v>
      </c>
      <c r="B2600">
        <f>IF(A2600&lt;=$B$2,SMALL('K_out calculations'!$I$2:INDEX('K_out calculations'!$I:$I,$B$2+1),A2600+1),NA())</f>
        <v>0</v>
      </c>
      <c r="C2600">
        <f t="shared" ref="C2600" si="2712">IF(ISNUMBER(B2600),C2599+B2600,NA())</f>
        <v>0</v>
      </c>
      <c r="D2600">
        <f t="shared" si="2682"/>
        <v>0.30720891629120228</v>
      </c>
      <c r="E2600">
        <f t="shared" si="2680"/>
        <v>0</v>
      </c>
      <c r="F2600">
        <f t="shared" si="2683"/>
        <v>0</v>
      </c>
    </row>
    <row r="2601" spans="1:6" x14ac:dyDescent="0.3">
      <c r="A2601">
        <v>2593</v>
      </c>
      <c r="B2601">
        <f>IF(A2601&lt;=$B$2,SMALL('K_out calculations'!$I$2:INDEX('K_out calculations'!$I:$I,$B$2+1),A2601+1),NA())</f>
        <v>0</v>
      </c>
      <c r="C2601">
        <f t="shared" ref="C2601" si="2713">IF(ISNUMBER(B2601),B2601,NA())</f>
        <v>0</v>
      </c>
      <c r="D2601">
        <f t="shared" si="2682"/>
        <v>0.30732748399336018</v>
      </c>
      <c r="E2601">
        <f t="shared" si="2680"/>
        <v>0</v>
      </c>
      <c r="F2601">
        <f t="shared" si="2683"/>
        <v>0</v>
      </c>
    </row>
    <row r="2602" spans="1:6" x14ac:dyDescent="0.3">
      <c r="A2602">
        <v>2594</v>
      </c>
      <c r="B2602">
        <f>IF(A2602&lt;=$B$2,SMALL('K_out calculations'!$I$2:INDEX('K_out calculations'!$I:$I,$B$2+1),A2602+1),NA())</f>
        <v>0</v>
      </c>
      <c r="C2602">
        <f t="shared" ref="C2602" si="2714">IF(ISNUMBER(B2602),C2601+B2602,NA())</f>
        <v>0</v>
      </c>
      <c r="D2602">
        <f t="shared" si="2682"/>
        <v>0.30744605169551814</v>
      </c>
      <c r="E2602">
        <f t="shared" si="2680"/>
        <v>0</v>
      </c>
      <c r="F2602">
        <f t="shared" si="2683"/>
        <v>0</v>
      </c>
    </row>
    <row r="2603" spans="1:6" x14ac:dyDescent="0.3">
      <c r="A2603">
        <v>2595</v>
      </c>
      <c r="B2603">
        <f>IF(A2603&lt;=$B$2,SMALL('K_out calculations'!$I$2:INDEX('K_out calculations'!$I:$I,$B$2+1),A2603+1),NA())</f>
        <v>0</v>
      </c>
      <c r="C2603">
        <f t="shared" ref="C2603" si="2715">IF(ISNUMBER(B2603),B2603,NA())</f>
        <v>0</v>
      </c>
      <c r="D2603">
        <f t="shared" si="2682"/>
        <v>0.3075646193976761</v>
      </c>
      <c r="E2603">
        <f t="shared" si="2680"/>
        <v>0</v>
      </c>
      <c r="F2603">
        <f t="shared" si="2683"/>
        <v>0</v>
      </c>
    </row>
    <row r="2604" spans="1:6" x14ac:dyDescent="0.3">
      <c r="A2604">
        <v>2596</v>
      </c>
      <c r="B2604">
        <f>IF(A2604&lt;=$B$2,SMALL('K_out calculations'!$I$2:INDEX('K_out calculations'!$I:$I,$B$2+1),A2604+1),NA())</f>
        <v>0</v>
      </c>
      <c r="C2604">
        <f t="shared" ref="C2604" si="2716">IF(ISNUMBER(B2604),C2603+B2604,NA())</f>
        <v>0</v>
      </c>
      <c r="D2604">
        <f t="shared" si="2682"/>
        <v>0.307683187099834</v>
      </c>
      <c r="E2604">
        <f t="shared" si="2680"/>
        <v>0</v>
      </c>
      <c r="F2604">
        <f t="shared" si="2683"/>
        <v>0</v>
      </c>
    </row>
    <row r="2605" spans="1:6" x14ac:dyDescent="0.3">
      <c r="A2605">
        <v>2597</v>
      </c>
      <c r="B2605">
        <f>IF(A2605&lt;=$B$2,SMALL('K_out calculations'!$I$2:INDEX('K_out calculations'!$I:$I,$B$2+1),A2605+1),NA())</f>
        <v>0</v>
      </c>
      <c r="C2605">
        <f t="shared" ref="C2605" si="2717">IF(ISNUMBER(B2605),B2605,NA())</f>
        <v>0</v>
      </c>
      <c r="D2605">
        <f t="shared" si="2682"/>
        <v>0.30780175480199196</v>
      </c>
      <c r="E2605">
        <f t="shared" si="2680"/>
        <v>0</v>
      </c>
      <c r="F2605">
        <f t="shared" si="2683"/>
        <v>0</v>
      </c>
    </row>
    <row r="2606" spans="1:6" x14ac:dyDescent="0.3">
      <c r="A2606">
        <v>2598</v>
      </c>
      <c r="B2606">
        <f>IF(A2606&lt;=$B$2,SMALL('K_out calculations'!$I$2:INDEX('K_out calculations'!$I:$I,$B$2+1),A2606+1),NA())</f>
        <v>0</v>
      </c>
      <c r="C2606">
        <f t="shared" ref="C2606" si="2718">IF(ISNUMBER(B2606),C2605+B2606,NA())</f>
        <v>0</v>
      </c>
      <c r="D2606">
        <f t="shared" si="2682"/>
        <v>0.30792032250414986</v>
      </c>
      <c r="E2606">
        <f t="shared" si="2680"/>
        <v>0</v>
      </c>
      <c r="F2606">
        <f t="shared" si="2683"/>
        <v>0</v>
      </c>
    </row>
    <row r="2607" spans="1:6" x14ac:dyDescent="0.3">
      <c r="A2607">
        <v>2599</v>
      </c>
      <c r="B2607">
        <f>IF(A2607&lt;=$B$2,SMALL('K_out calculations'!$I$2:INDEX('K_out calculations'!$I:$I,$B$2+1),A2607+1),NA())</f>
        <v>0</v>
      </c>
      <c r="C2607">
        <f t="shared" ref="C2607" si="2719">IF(ISNUMBER(B2607),B2607,NA())</f>
        <v>0</v>
      </c>
      <c r="D2607">
        <f t="shared" si="2682"/>
        <v>0.30803889020630781</v>
      </c>
      <c r="E2607">
        <f t="shared" si="2680"/>
        <v>0</v>
      </c>
      <c r="F2607">
        <f t="shared" si="2683"/>
        <v>0</v>
      </c>
    </row>
    <row r="2608" spans="1:6" x14ac:dyDescent="0.3">
      <c r="A2608">
        <v>2600</v>
      </c>
      <c r="B2608">
        <f>IF(A2608&lt;=$B$2,SMALL('K_out calculations'!$I$2:INDEX('K_out calculations'!$I:$I,$B$2+1),A2608+1),NA())</f>
        <v>0</v>
      </c>
      <c r="C2608">
        <f t="shared" ref="C2608" si="2720">IF(ISNUMBER(B2608),C2607+B2608,NA())</f>
        <v>0</v>
      </c>
      <c r="D2608">
        <f t="shared" si="2682"/>
        <v>0.30815745790846572</v>
      </c>
      <c r="E2608">
        <f t="shared" si="2680"/>
        <v>0</v>
      </c>
      <c r="F2608">
        <f t="shared" si="2683"/>
        <v>0</v>
      </c>
    </row>
    <row r="2609" spans="1:6" x14ac:dyDescent="0.3">
      <c r="A2609">
        <v>2601</v>
      </c>
      <c r="B2609">
        <f>IF(A2609&lt;=$B$2,SMALL('K_out calculations'!$I$2:INDEX('K_out calculations'!$I:$I,$B$2+1),A2609+1),NA())</f>
        <v>0</v>
      </c>
      <c r="C2609">
        <f t="shared" ref="C2609" si="2721">IF(ISNUMBER(B2609),B2609,NA())</f>
        <v>0</v>
      </c>
      <c r="D2609">
        <f t="shared" si="2682"/>
        <v>0.30827602561062367</v>
      </c>
      <c r="E2609">
        <f t="shared" si="2680"/>
        <v>0</v>
      </c>
      <c r="F2609">
        <f t="shared" si="2683"/>
        <v>0</v>
      </c>
    </row>
    <row r="2610" spans="1:6" x14ac:dyDescent="0.3">
      <c r="A2610">
        <v>2602</v>
      </c>
      <c r="B2610">
        <f>IF(A2610&lt;=$B$2,SMALL('K_out calculations'!$I$2:INDEX('K_out calculations'!$I:$I,$B$2+1),A2610+1),NA())</f>
        <v>0</v>
      </c>
      <c r="C2610">
        <f t="shared" ref="C2610" si="2722">IF(ISNUMBER(B2610),C2609+B2610,NA())</f>
        <v>0</v>
      </c>
      <c r="D2610">
        <f t="shared" si="2682"/>
        <v>0.30839459331278157</v>
      </c>
      <c r="E2610">
        <f t="shared" si="2680"/>
        <v>0</v>
      </c>
      <c r="F2610">
        <f t="shared" si="2683"/>
        <v>0</v>
      </c>
    </row>
    <row r="2611" spans="1:6" x14ac:dyDescent="0.3">
      <c r="A2611">
        <v>2603</v>
      </c>
      <c r="B2611">
        <f>IF(A2611&lt;=$B$2,SMALL('K_out calculations'!$I$2:INDEX('K_out calculations'!$I:$I,$B$2+1),A2611+1),NA())</f>
        <v>0</v>
      </c>
      <c r="C2611">
        <f t="shared" ref="C2611" si="2723">IF(ISNUMBER(B2611),B2611,NA())</f>
        <v>0</v>
      </c>
      <c r="D2611">
        <f t="shared" si="2682"/>
        <v>0.30851316101493953</v>
      </c>
      <c r="E2611">
        <f t="shared" si="2680"/>
        <v>0</v>
      </c>
      <c r="F2611">
        <f t="shared" si="2683"/>
        <v>0</v>
      </c>
    </row>
    <row r="2612" spans="1:6" x14ac:dyDescent="0.3">
      <c r="A2612">
        <v>2604</v>
      </c>
      <c r="B2612">
        <f>IF(A2612&lt;=$B$2,SMALL('K_out calculations'!$I$2:INDEX('K_out calculations'!$I:$I,$B$2+1),A2612+1),NA())</f>
        <v>0</v>
      </c>
      <c r="C2612">
        <f t="shared" ref="C2612" si="2724">IF(ISNUMBER(B2612),C2611+B2612,NA())</f>
        <v>0</v>
      </c>
      <c r="D2612">
        <f t="shared" si="2682"/>
        <v>0.30863172871709749</v>
      </c>
      <c r="E2612">
        <f t="shared" si="2680"/>
        <v>0</v>
      </c>
      <c r="F2612">
        <f t="shared" si="2683"/>
        <v>0</v>
      </c>
    </row>
    <row r="2613" spans="1:6" x14ac:dyDescent="0.3">
      <c r="A2613">
        <v>2605</v>
      </c>
      <c r="B2613">
        <f>IF(A2613&lt;=$B$2,SMALL('K_out calculations'!$I$2:INDEX('K_out calculations'!$I:$I,$B$2+1),A2613+1),NA())</f>
        <v>0</v>
      </c>
      <c r="C2613">
        <f t="shared" ref="C2613" si="2725">IF(ISNUMBER(B2613),B2613,NA())</f>
        <v>0</v>
      </c>
      <c r="D2613">
        <f t="shared" si="2682"/>
        <v>0.30875029641925539</v>
      </c>
      <c r="E2613">
        <f t="shared" si="2680"/>
        <v>0</v>
      </c>
      <c r="F2613">
        <f t="shared" si="2683"/>
        <v>0</v>
      </c>
    </row>
    <row r="2614" spans="1:6" x14ac:dyDescent="0.3">
      <c r="A2614">
        <v>2606</v>
      </c>
      <c r="B2614">
        <f>IF(A2614&lt;=$B$2,SMALL('K_out calculations'!$I$2:INDEX('K_out calculations'!$I:$I,$B$2+1),A2614+1),NA())</f>
        <v>0</v>
      </c>
      <c r="C2614">
        <f t="shared" ref="C2614" si="2726">IF(ISNUMBER(B2614),C2613+B2614,NA())</f>
        <v>0</v>
      </c>
      <c r="D2614">
        <f t="shared" si="2682"/>
        <v>0.30886886412141334</v>
      </c>
      <c r="E2614">
        <f t="shared" si="2680"/>
        <v>0</v>
      </c>
      <c r="F2614">
        <f t="shared" si="2683"/>
        <v>0</v>
      </c>
    </row>
    <row r="2615" spans="1:6" x14ac:dyDescent="0.3">
      <c r="A2615">
        <v>2607</v>
      </c>
      <c r="B2615">
        <f>IF(A2615&lt;=$B$2,SMALL('K_out calculations'!$I$2:INDEX('K_out calculations'!$I:$I,$B$2+1),A2615+1),NA())</f>
        <v>0</v>
      </c>
      <c r="C2615">
        <f t="shared" ref="C2615" si="2727">IF(ISNUMBER(B2615),B2615,NA())</f>
        <v>0</v>
      </c>
      <c r="D2615">
        <f t="shared" si="2682"/>
        <v>0.30898743182357125</v>
      </c>
      <c r="E2615">
        <f t="shared" si="2680"/>
        <v>0</v>
      </c>
      <c r="F2615">
        <f t="shared" si="2683"/>
        <v>0</v>
      </c>
    </row>
    <row r="2616" spans="1:6" x14ac:dyDescent="0.3">
      <c r="A2616">
        <v>2608</v>
      </c>
      <c r="B2616">
        <f>IF(A2616&lt;=$B$2,SMALL('K_out calculations'!$I$2:INDEX('K_out calculations'!$I:$I,$B$2+1),A2616+1),NA())</f>
        <v>0</v>
      </c>
      <c r="C2616">
        <f t="shared" ref="C2616" si="2728">IF(ISNUMBER(B2616),C2615+B2616,NA())</f>
        <v>0</v>
      </c>
      <c r="D2616">
        <f t="shared" si="2682"/>
        <v>0.3091059995257292</v>
      </c>
      <c r="E2616">
        <f t="shared" si="2680"/>
        <v>0</v>
      </c>
      <c r="F2616">
        <f t="shared" si="2683"/>
        <v>0</v>
      </c>
    </row>
    <row r="2617" spans="1:6" x14ac:dyDescent="0.3">
      <c r="A2617">
        <v>2609</v>
      </c>
      <c r="B2617">
        <f>IF(A2617&lt;=$B$2,SMALL('K_out calculations'!$I$2:INDEX('K_out calculations'!$I:$I,$B$2+1),A2617+1),NA())</f>
        <v>0</v>
      </c>
      <c r="C2617">
        <f t="shared" ref="C2617" si="2729">IF(ISNUMBER(B2617),B2617,NA())</f>
        <v>0</v>
      </c>
      <c r="D2617">
        <f t="shared" si="2682"/>
        <v>0.3092245672278871</v>
      </c>
      <c r="E2617">
        <f t="shared" si="2680"/>
        <v>0</v>
      </c>
      <c r="F2617">
        <f t="shared" si="2683"/>
        <v>0</v>
      </c>
    </row>
    <row r="2618" spans="1:6" x14ac:dyDescent="0.3">
      <c r="A2618">
        <v>2610</v>
      </c>
      <c r="B2618">
        <f>IF(A2618&lt;=$B$2,SMALL('K_out calculations'!$I$2:INDEX('K_out calculations'!$I:$I,$B$2+1),A2618+1),NA())</f>
        <v>0</v>
      </c>
      <c r="C2618">
        <f t="shared" ref="C2618" si="2730">IF(ISNUMBER(B2618),C2617+B2618,NA())</f>
        <v>0</v>
      </c>
      <c r="D2618">
        <f t="shared" si="2682"/>
        <v>0.30934313493004506</v>
      </c>
      <c r="E2618">
        <f t="shared" si="2680"/>
        <v>0</v>
      </c>
      <c r="F2618">
        <f t="shared" si="2683"/>
        <v>0</v>
      </c>
    </row>
    <row r="2619" spans="1:6" x14ac:dyDescent="0.3">
      <c r="A2619">
        <v>2611</v>
      </c>
      <c r="B2619">
        <f>IF(A2619&lt;=$B$2,SMALL('K_out calculations'!$I$2:INDEX('K_out calculations'!$I:$I,$B$2+1),A2619+1),NA())</f>
        <v>0</v>
      </c>
      <c r="C2619">
        <f t="shared" ref="C2619" si="2731">IF(ISNUMBER(B2619),B2619,NA())</f>
        <v>0</v>
      </c>
      <c r="D2619">
        <f t="shared" si="2682"/>
        <v>0.30946170263220296</v>
      </c>
      <c r="E2619">
        <f t="shared" si="2680"/>
        <v>0</v>
      </c>
      <c r="F2619">
        <f t="shared" si="2683"/>
        <v>0</v>
      </c>
    </row>
    <row r="2620" spans="1:6" x14ac:dyDescent="0.3">
      <c r="A2620">
        <v>2612</v>
      </c>
      <c r="B2620">
        <f>IF(A2620&lt;=$B$2,SMALL('K_out calculations'!$I$2:INDEX('K_out calculations'!$I:$I,$B$2+1),A2620+1),NA())</f>
        <v>0</v>
      </c>
      <c r="C2620">
        <f t="shared" ref="C2620" si="2732">IF(ISNUMBER(B2620),C2619+B2620,NA())</f>
        <v>0</v>
      </c>
      <c r="D2620">
        <f t="shared" si="2682"/>
        <v>0.30958027033436092</v>
      </c>
      <c r="E2620">
        <f t="shared" si="2680"/>
        <v>0</v>
      </c>
      <c r="F2620">
        <f t="shared" si="2683"/>
        <v>0</v>
      </c>
    </row>
    <row r="2621" spans="1:6" x14ac:dyDescent="0.3">
      <c r="A2621">
        <v>2613</v>
      </c>
      <c r="B2621">
        <f>IF(A2621&lt;=$B$2,SMALL('K_out calculations'!$I$2:INDEX('K_out calculations'!$I:$I,$B$2+1),A2621+1),NA())</f>
        <v>0</v>
      </c>
      <c r="C2621">
        <f t="shared" ref="C2621" si="2733">IF(ISNUMBER(B2621),B2621,NA())</f>
        <v>0</v>
      </c>
      <c r="D2621">
        <f t="shared" si="2682"/>
        <v>0.30969883803651888</v>
      </c>
      <c r="E2621">
        <f t="shared" si="2680"/>
        <v>0</v>
      </c>
      <c r="F2621">
        <f t="shared" si="2683"/>
        <v>0</v>
      </c>
    </row>
    <row r="2622" spans="1:6" x14ac:dyDescent="0.3">
      <c r="A2622">
        <v>2614</v>
      </c>
      <c r="B2622">
        <f>IF(A2622&lt;=$B$2,SMALL('K_out calculations'!$I$2:INDEX('K_out calculations'!$I:$I,$B$2+1),A2622+1),NA())</f>
        <v>0</v>
      </c>
      <c r="C2622">
        <f t="shared" ref="C2622" si="2734">IF(ISNUMBER(B2622),C2621+B2622,NA())</f>
        <v>0</v>
      </c>
      <c r="D2622">
        <f t="shared" si="2682"/>
        <v>0.30981740573867678</v>
      </c>
      <c r="E2622">
        <f t="shared" si="2680"/>
        <v>0</v>
      </c>
      <c r="F2622">
        <f t="shared" si="2683"/>
        <v>0</v>
      </c>
    </row>
    <row r="2623" spans="1:6" x14ac:dyDescent="0.3">
      <c r="A2623">
        <v>2615</v>
      </c>
      <c r="B2623">
        <f>IF(A2623&lt;=$B$2,SMALL('K_out calculations'!$I$2:INDEX('K_out calculations'!$I:$I,$B$2+1),A2623+1),NA())</f>
        <v>0</v>
      </c>
      <c r="C2623">
        <f t="shared" ref="C2623" si="2735">IF(ISNUMBER(B2623),B2623,NA())</f>
        <v>0</v>
      </c>
      <c r="D2623">
        <f t="shared" si="2682"/>
        <v>0.30993597344083473</v>
      </c>
      <c r="E2623">
        <f t="shared" si="2680"/>
        <v>0</v>
      </c>
      <c r="F2623">
        <f t="shared" si="2683"/>
        <v>0</v>
      </c>
    </row>
    <row r="2624" spans="1:6" x14ac:dyDescent="0.3">
      <c r="A2624">
        <v>2616</v>
      </c>
      <c r="B2624">
        <f>IF(A2624&lt;=$B$2,SMALL('K_out calculations'!$I$2:INDEX('K_out calculations'!$I:$I,$B$2+1),A2624+1),NA())</f>
        <v>0</v>
      </c>
      <c r="C2624">
        <f t="shared" ref="C2624" si="2736">IF(ISNUMBER(B2624),C2623+B2624,NA())</f>
        <v>0</v>
      </c>
      <c r="D2624">
        <f t="shared" si="2682"/>
        <v>0.31005454114299263</v>
      </c>
      <c r="E2624">
        <f t="shared" si="2680"/>
        <v>0</v>
      </c>
      <c r="F2624">
        <f t="shared" si="2683"/>
        <v>0</v>
      </c>
    </row>
    <row r="2625" spans="1:6" x14ac:dyDescent="0.3">
      <c r="A2625">
        <v>2617</v>
      </c>
      <c r="B2625">
        <f>IF(A2625&lt;=$B$2,SMALL('K_out calculations'!$I$2:INDEX('K_out calculations'!$I:$I,$B$2+1),A2625+1),NA())</f>
        <v>0</v>
      </c>
      <c r="C2625">
        <f t="shared" ref="C2625" si="2737">IF(ISNUMBER(B2625),B2625,NA())</f>
        <v>0</v>
      </c>
      <c r="D2625">
        <f t="shared" si="2682"/>
        <v>0.31017310884515059</v>
      </c>
      <c r="E2625">
        <f t="shared" si="2680"/>
        <v>0</v>
      </c>
      <c r="F2625">
        <f t="shared" si="2683"/>
        <v>0</v>
      </c>
    </row>
    <row r="2626" spans="1:6" x14ac:dyDescent="0.3">
      <c r="A2626">
        <v>2618</v>
      </c>
      <c r="B2626">
        <f>IF(A2626&lt;=$B$2,SMALL('K_out calculations'!$I$2:INDEX('K_out calculations'!$I:$I,$B$2+1),A2626+1),NA())</f>
        <v>0</v>
      </c>
      <c r="C2626">
        <f t="shared" ref="C2626" si="2738">IF(ISNUMBER(B2626),C2625+B2626,NA())</f>
        <v>0</v>
      </c>
      <c r="D2626">
        <f t="shared" si="2682"/>
        <v>0.31029167654730849</v>
      </c>
      <c r="E2626">
        <f t="shared" si="2680"/>
        <v>0</v>
      </c>
      <c r="F2626">
        <f t="shared" si="2683"/>
        <v>0</v>
      </c>
    </row>
    <row r="2627" spans="1:6" x14ac:dyDescent="0.3">
      <c r="A2627">
        <v>2619</v>
      </c>
      <c r="B2627">
        <f>IF(A2627&lt;=$B$2,SMALL('K_out calculations'!$I$2:INDEX('K_out calculations'!$I:$I,$B$2+1),A2627+1),NA())</f>
        <v>0</v>
      </c>
      <c r="C2627">
        <f t="shared" ref="C2627" si="2739">IF(ISNUMBER(B2627),B2627,NA())</f>
        <v>0</v>
      </c>
      <c r="D2627">
        <f t="shared" si="2682"/>
        <v>0.31041024424946645</v>
      </c>
      <c r="E2627">
        <f t="shared" si="2680"/>
        <v>0</v>
      </c>
      <c r="F2627">
        <f t="shared" si="2683"/>
        <v>0</v>
      </c>
    </row>
    <row r="2628" spans="1:6" x14ac:dyDescent="0.3">
      <c r="A2628">
        <v>2620</v>
      </c>
      <c r="B2628">
        <f>IF(A2628&lt;=$B$2,SMALL('K_out calculations'!$I$2:INDEX('K_out calculations'!$I:$I,$B$2+1),A2628+1),NA())</f>
        <v>0</v>
      </c>
      <c r="C2628">
        <f t="shared" ref="C2628" si="2740">IF(ISNUMBER(B2628),C2627+B2628,NA())</f>
        <v>0</v>
      </c>
      <c r="D2628">
        <f t="shared" si="2682"/>
        <v>0.31052881195162435</v>
      </c>
      <c r="E2628">
        <f t="shared" si="2680"/>
        <v>0</v>
      </c>
      <c r="F2628">
        <f t="shared" si="2683"/>
        <v>0</v>
      </c>
    </row>
    <row r="2629" spans="1:6" x14ac:dyDescent="0.3">
      <c r="A2629">
        <v>2621</v>
      </c>
      <c r="B2629">
        <f>IF(A2629&lt;=$B$2,SMALL('K_out calculations'!$I$2:INDEX('K_out calculations'!$I:$I,$B$2+1),A2629+1),NA())</f>
        <v>0</v>
      </c>
      <c r="C2629">
        <f t="shared" ref="C2629" si="2741">IF(ISNUMBER(B2629),B2629,NA())</f>
        <v>0</v>
      </c>
      <c r="D2629">
        <f t="shared" si="2682"/>
        <v>0.31064737965378231</v>
      </c>
      <c r="E2629">
        <f t="shared" si="2680"/>
        <v>0</v>
      </c>
      <c r="F2629">
        <f t="shared" si="2683"/>
        <v>0</v>
      </c>
    </row>
    <row r="2630" spans="1:6" x14ac:dyDescent="0.3">
      <c r="A2630">
        <v>2622</v>
      </c>
      <c r="B2630">
        <f>IF(A2630&lt;=$B$2,SMALL('K_out calculations'!$I$2:INDEX('K_out calculations'!$I:$I,$B$2+1),A2630+1),NA())</f>
        <v>0</v>
      </c>
      <c r="C2630">
        <f t="shared" ref="C2630" si="2742">IF(ISNUMBER(B2630),C2629+B2630,NA())</f>
        <v>0</v>
      </c>
      <c r="D2630">
        <f t="shared" si="2682"/>
        <v>0.31076594735594026</v>
      </c>
      <c r="E2630">
        <f t="shared" si="2680"/>
        <v>0</v>
      </c>
      <c r="F2630">
        <f t="shared" si="2683"/>
        <v>0</v>
      </c>
    </row>
    <row r="2631" spans="1:6" x14ac:dyDescent="0.3">
      <c r="A2631">
        <v>2623</v>
      </c>
      <c r="B2631">
        <f>IF(A2631&lt;=$B$2,SMALL('K_out calculations'!$I$2:INDEX('K_out calculations'!$I:$I,$B$2+1),A2631+1),NA())</f>
        <v>0</v>
      </c>
      <c r="C2631">
        <f t="shared" ref="C2631" si="2743">IF(ISNUMBER(B2631),B2631,NA())</f>
        <v>0</v>
      </c>
      <c r="D2631">
        <f t="shared" si="2682"/>
        <v>0.31088451505809817</v>
      </c>
      <c r="E2631">
        <f t="shared" si="2680"/>
        <v>0</v>
      </c>
      <c r="F2631">
        <f t="shared" si="2683"/>
        <v>0</v>
      </c>
    </row>
    <row r="2632" spans="1:6" x14ac:dyDescent="0.3">
      <c r="A2632">
        <v>2624</v>
      </c>
      <c r="B2632">
        <f>IF(A2632&lt;=$B$2,SMALL('K_out calculations'!$I$2:INDEX('K_out calculations'!$I:$I,$B$2+1),A2632+1),NA())</f>
        <v>0</v>
      </c>
      <c r="C2632">
        <f t="shared" ref="C2632" si="2744">IF(ISNUMBER(B2632),C2631+B2632,NA())</f>
        <v>0</v>
      </c>
      <c r="D2632">
        <f t="shared" si="2682"/>
        <v>0.31100308276025612</v>
      </c>
      <c r="E2632">
        <f t="shared" si="2680"/>
        <v>0</v>
      </c>
      <c r="F2632">
        <f t="shared" si="2683"/>
        <v>0</v>
      </c>
    </row>
    <row r="2633" spans="1:6" x14ac:dyDescent="0.3">
      <c r="A2633">
        <v>2625</v>
      </c>
      <c r="B2633">
        <f>IF(A2633&lt;=$B$2,SMALL('K_out calculations'!$I$2:INDEX('K_out calculations'!$I:$I,$B$2+1),A2633+1),NA())</f>
        <v>0</v>
      </c>
      <c r="C2633">
        <f t="shared" ref="C2633" si="2745">IF(ISNUMBER(B2633),B2633,NA())</f>
        <v>0</v>
      </c>
      <c r="D2633">
        <f t="shared" si="2682"/>
        <v>0.31112165046241402</v>
      </c>
      <c r="E2633">
        <f t="shared" si="2680"/>
        <v>0</v>
      </c>
      <c r="F2633">
        <f t="shared" si="2683"/>
        <v>0</v>
      </c>
    </row>
    <row r="2634" spans="1:6" x14ac:dyDescent="0.3">
      <c r="A2634">
        <v>2626</v>
      </c>
      <c r="B2634">
        <f>IF(A2634&lt;=$B$2,SMALL('K_out calculations'!$I$2:INDEX('K_out calculations'!$I:$I,$B$2+1),A2634+1),NA())</f>
        <v>0</v>
      </c>
      <c r="C2634">
        <f t="shared" ref="C2634" si="2746">IF(ISNUMBER(B2634),C2633+B2634,NA())</f>
        <v>0</v>
      </c>
      <c r="D2634">
        <f t="shared" si="2682"/>
        <v>0.31124021816457198</v>
      </c>
      <c r="E2634">
        <f t="shared" ref="E2634:E2697" si="2747">IF(ISNUMBER(C2634),C2634/$B$3,NA())</f>
        <v>0</v>
      </c>
      <c r="F2634">
        <f t="shared" si="2683"/>
        <v>0</v>
      </c>
    </row>
    <row r="2635" spans="1:6" x14ac:dyDescent="0.3">
      <c r="A2635">
        <v>2627</v>
      </c>
      <c r="B2635">
        <f>IF(A2635&lt;=$B$2,SMALL('K_out calculations'!$I$2:INDEX('K_out calculations'!$I:$I,$B$2+1),A2635+1),NA())</f>
        <v>0</v>
      </c>
      <c r="C2635">
        <f t="shared" ref="C2635" si="2748">IF(ISNUMBER(B2635),B2635,NA())</f>
        <v>0</v>
      </c>
      <c r="D2635">
        <f t="shared" ref="D2635:D2698" si="2749">IF(A2635&lt;=$B$2, (A2635-1)/$B$2,NA())</f>
        <v>0.31135878586672988</v>
      </c>
      <c r="E2635">
        <f t="shared" si="2747"/>
        <v>0</v>
      </c>
      <c r="F2635">
        <f t="shared" ref="F2635:F2698" si="2750">IF(AND(ISNUMBER(E2635),ISNUMBER(E2634),ISNUMBER(D2635),ISNUMBER(D2634)),(E2635+E2634)/2*(D2635-D2634),NA())</f>
        <v>0</v>
      </c>
    </row>
    <row r="2636" spans="1:6" x14ac:dyDescent="0.3">
      <c r="A2636">
        <v>2628</v>
      </c>
      <c r="B2636">
        <f>IF(A2636&lt;=$B$2,SMALL('K_out calculations'!$I$2:INDEX('K_out calculations'!$I:$I,$B$2+1),A2636+1),NA())</f>
        <v>0</v>
      </c>
      <c r="C2636">
        <f t="shared" ref="C2636" si="2751">IF(ISNUMBER(B2636),C2635+B2636,NA())</f>
        <v>0</v>
      </c>
      <c r="D2636">
        <f t="shared" si="2749"/>
        <v>0.31147735356888784</v>
      </c>
      <c r="E2636">
        <f t="shared" si="2747"/>
        <v>0</v>
      </c>
      <c r="F2636">
        <f t="shared" si="2750"/>
        <v>0</v>
      </c>
    </row>
    <row r="2637" spans="1:6" x14ac:dyDescent="0.3">
      <c r="A2637">
        <v>2629</v>
      </c>
      <c r="B2637">
        <f>IF(A2637&lt;=$B$2,SMALL('K_out calculations'!$I$2:INDEX('K_out calculations'!$I:$I,$B$2+1),A2637+1),NA())</f>
        <v>0</v>
      </c>
      <c r="C2637">
        <f t="shared" ref="C2637" si="2752">IF(ISNUMBER(B2637),B2637,NA())</f>
        <v>0</v>
      </c>
      <c r="D2637">
        <f t="shared" si="2749"/>
        <v>0.31159592127104579</v>
      </c>
      <c r="E2637">
        <f t="shared" si="2747"/>
        <v>0</v>
      </c>
      <c r="F2637">
        <f t="shared" si="2750"/>
        <v>0</v>
      </c>
    </row>
    <row r="2638" spans="1:6" x14ac:dyDescent="0.3">
      <c r="A2638">
        <v>2630</v>
      </c>
      <c r="B2638">
        <f>IF(A2638&lt;=$B$2,SMALL('K_out calculations'!$I$2:INDEX('K_out calculations'!$I:$I,$B$2+1),A2638+1),NA())</f>
        <v>0</v>
      </c>
      <c r="C2638">
        <f t="shared" ref="C2638" si="2753">IF(ISNUMBER(B2638),C2637+B2638,NA())</f>
        <v>0</v>
      </c>
      <c r="D2638">
        <f t="shared" si="2749"/>
        <v>0.3117144889732037</v>
      </c>
      <c r="E2638">
        <f t="shared" si="2747"/>
        <v>0</v>
      </c>
      <c r="F2638">
        <f t="shared" si="2750"/>
        <v>0</v>
      </c>
    </row>
    <row r="2639" spans="1:6" x14ac:dyDescent="0.3">
      <c r="A2639">
        <v>2631</v>
      </c>
      <c r="B2639">
        <f>IF(A2639&lt;=$B$2,SMALL('K_out calculations'!$I$2:INDEX('K_out calculations'!$I:$I,$B$2+1),A2639+1),NA())</f>
        <v>0</v>
      </c>
      <c r="C2639">
        <f t="shared" ref="C2639" si="2754">IF(ISNUMBER(B2639),B2639,NA())</f>
        <v>0</v>
      </c>
      <c r="D2639">
        <f t="shared" si="2749"/>
        <v>0.31183305667536165</v>
      </c>
      <c r="E2639">
        <f t="shared" si="2747"/>
        <v>0</v>
      </c>
      <c r="F2639">
        <f t="shared" si="2750"/>
        <v>0</v>
      </c>
    </row>
    <row r="2640" spans="1:6" x14ac:dyDescent="0.3">
      <c r="A2640">
        <v>2632</v>
      </c>
      <c r="B2640">
        <f>IF(A2640&lt;=$B$2,SMALL('K_out calculations'!$I$2:INDEX('K_out calculations'!$I:$I,$B$2+1),A2640+1),NA())</f>
        <v>0</v>
      </c>
      <c r="C2640">
        <f t="shared" ref="C2640" si="2755">IF(ISNUMBER(B2640),C2639+B2640,NA())</f>
        <v>0</v>
      </c>
      <c r="D2640">
        <f t="shared" si="2749"/>
        <v>0.31195162437751955</v>
      </c>
      <c r="E2640">
        <f t="shared" si="2747"/>
        <v>0</v>
      </c>
      <c r="F2640">
        <f t="shared" si="2750"/>
        <v>0</v>
      </c>
    </row>
    <row r="2641" spans="1:6" x14ac:dyDescent="0.3">
      <c r="A2641">
        <v>2633</v>
      </c>
      <c r="B2641">
        <f>IF(A2641&lt;=$B$2,SMALL('K_out calculations'!$I$2:INDEX('K_out calculations'!$I:$I,$B$2+1),A2641+1),NA())</f>
        <v>0</v>
      </c>
      <c r="C2641">
        <f t="shared" ref="C2641" si="2756">IF(ISNUMBER(B2641),B2641,NA())</f>
        <v>0</v>
      </c>
      <c r="D2641">
        <f t="shared" si="2749"/>
        <v>0.31207019207967751</v>
      </c>
      <c r="E2641">
        <f t="shared" si="2747"/>
        <v>0</v>
      </c>
      <c r="F2641">
        <f t="shared" si="2750"/>
        <v>0</v>
      </c>
    </row>
    <row r="2642" spans="1:6" x14ac:dyDescent="0.3">
      <c r="A2642">
        <v>2634</v>
      </c>
      <c r="B2642">
        <f>IF(A2642&lt;=$B$2,SMALL('K_out calculations'!$I$2:INDEX('K_out calculations'!$I:$I,$B$2+1),A2642+1),NA())</f>
        <v>0</v>
      </c>
      <c r="C2642">
        <f t="shared" ref="C2642" si="2757">IF(ISNUMBER(B2642),C2641+B2642,NA())</f>
        <v>0</v>
      </c>
      <c r="D2642">
        <f t="shared" si="2749"/>
        <v>0.31218875978183541</v>
      </c>
      <c r="E2642">
        <f t="shared" si="2747"/>
        <v>0</v>
      </c>
      <c r="F2642">
        <f t="shared" si="2750"/>
        <v>0</v>
      </c>
    </row>
    <row r="2643" spans="1:6" x14ac:dyDescent="0.3">
      <c r="A2643">
        <v>2635</v>
      </c>
      <c r="B2643">
        <f>IF(A2643&lt;=$B$2,SMALL('K_out calculations'!$I$2:INDEX('K_out calculations'!$I:$I,$B$2+1),A2643+1),NA())</f>
        <v>0</v>
      </c>
      <c r="C2643">
        <f t="shared" ref="C2643" si="2758">IF(ISNUMBER(B2643),B2643,NA())</f>
        <v>0</v>
      </c>
      <c r="D2643">
        <f t="shared" si="2749"/>
        <v>0.31230732748399337</v>
      </c>
      <c r="E2643">
        <f t="shared" si="2747"/>
        <v>0</v>
      </c>
      <c r="F2643">
        <f t="shared" si="2750"/>
        <v>0</v>
      </c>
    </row>
    <row r="2644" spans="1:6" x14ac:dyDescent="0.3">
      <c r="A2644">
        <v>2636</v>
      </c>
      <c r="B2644">
        <f>IF(A2644&lt;=$B$2,SMALL('K_out calculations'!$I$2:INDEX('K_out calculations'!$I:$I,$B$2+1),A2644+1),NA())</f>
        <v>0</v>
      </c>
      <c r="C2644">
        <f t="shared" ref="C2644" si="2759">IF(ISNUMBER(B2644),C2643+B2644,NA())</f>
        <v>0</v>
      </c>
      <c r="D2644">
        <f t="shared" si="2749"/>
        <v>0.31242589518615127</v>
      </c>
      <c r="E2644">
        <f t="shared" si="2747"/>
        <v>0</v>
      </c>
      <c r="F2644">
        <f t="shared" si="2750"/>
        <v>0</v>
      </c>
    </row>
    <row r="2645" spans="1:6" x14ac:dyDescent="0.3">
      <c r="A2645">
        <v>2637</v>
      </c>
      <c r="B2645">
        <f>IF(A2645&lt;=$B$2,SMALL('K_out calculations'!$I$2:INDEX('K_out calculations'!$I:$I,$B$2+1),A2645+1),NA())</f>
        <v>0</v>
      </c>
      <c r="C2645">
        <f t="shared" ref="C2645" si="2760">IF(ISNUMBER(B2645),B2645,NA())</f>
        <v>0</v>
      </c>
      <c r="D2645">
        <f t="shared" si="2749"/>
        <v>0.31254446288830923</v>
      </c>
      <c r="E2645">
        <f t="shared" si="2747"/>
        <v>0</v>
      </c>
      <c r="F2645">
        <f t="shared" si="2750"/>
        <v>0</v>
      </c>
    </row>
    <row r="2646" spans="1:6" x14ac:dyDescent="0.3">
      <c r="A2646">
        <v>2638</v>
      </c>
      <c r="B2646">
        <f>IF(A2646&lt;=$B$2,SMALL('K_out calculations'!$I$2:INDEX('K_out calculations'!$I:$I,$B$2+1),A2646+1),NA())</f>
        <v>0</v>
      </c>
      <c r="C2646">
        <f t="shared" ref="C2646" si="2761">IF(ISNUMBER(B2646),C2645+B2646,NA())</f>
        <v>0</v>
      </c>
      <c r="D2646">
        <f t="shared" si="2749"/>
        <v>0.31266303059046718</v>
      </c>
      <c r="E2646">
        <f t="shared" si="2747"/>
        <v>0</v>
      </c>
      <c r="F2646">
        <f t="shared" si="2750"/>
        <v>0</v>
      </c>
    </row>
    <row r="2647" spans="1:6" x14ac:dyDescent="0.3">
      <c r="A2647">
        <v>2639</v>
      </c>
      <c r="B2647">
        <f>IF(A2647&lt;=$B$2,SMALL('K_out calculations'!$I$2:INDEX('K_out calculations'!$I:$I,$B$2+1),A2647+1),NA())</f>
        <v>0</v>
      </c>
      <c r="C2647">
        <f t="shared" ref="C2647" si="2762">IF(ISNUMBER(B2647),B2647,NA())</f>
        <v>0</v>
      </c>
      <c r="D2647">
        <f t="shared" si="2749"/>
        <v>0.31278159829262508</v>
      </c>
      <c r="E2647">
        <f t="shared" si="2747"/>
        <v>0</v>
      </c>
      <c r="F2647">
        <f t="shared" si="2750"/>
        <v>0</v>
      </c>
    </row>
    <row r="2648" spans="1:6" x14ac:dyDescent="0.3">
      <c r="A2648">
        <v>2640</v>
      </c>
      <c r="B2648">
        <f>IF(A2648&lt;=$B$2,SMALL('K_out calculations'!$I$2:INDEX('K_out calculations'!$I:$I,$B$2+1),A2648+1),NA())</f>
        <v>0</v>
      </c>
      <c r="C2648">
        <f t="shared" ref="C2648" si="2763">IF(ISNUMBER(B2648),C2647+B2648,NA())</f>
        <v>0</v>
      </c>
      <c r="D2648">
        <f t="shared" si="2749"/>
        <v>0.31290016599478304</v>
      </c>
      <c r="E2648">
        <f t="shared" si="2747"/>
        <v>0</v>
      </c>
      <c r="F2648">
        <f t="shared" si="2750"/>
        <v>0</v>
      </c>
    </row>
    <row r="2649" spans="1:6" x14ac:dyDescent="0.3">
      <c r="A2649">
        <v>2641</v>
      </c>
      <c r="B2649">
        <f>IF(A2649&lt;=$B$2,SMALL('K_out calculations'!$I$2:INDEX('K_out calculations'!$I:$I,$B$2+1),A2649+1),NA())</f>
        <v>0</v>
      </c>
      <c r="C2649">
        <f t="shared" ref="C2649" si="2764">IF(ISNUMBER(B2649),B2649,NA())</f>
        <v>0</v>
      </c>
      <c r="D2649">
        <f t="shared" si="2749"/>
        <v>0.31301873369694094</v>
      </c>
      <c r="E2649">
        <f t="shared" si="2747"/>
        <v>0</v>
      </c>
      <c r="F2649">
        <f t="shared" si="2750"/>
        <v>0</v>
      </c>
    </row>
    <row r="2650" spans="1:6" x14ac:dyDescent="0.3">
      <c r="A2650">
        <v>2642</v>
      </c>
      <c r="B2650">
        <f>IF(A2650&lt;=$B$2,SMALL('K_out calculations'!$I$2:INDEX('K_out calculations'!$I:$I,$B$2+1),A2650+1),NA())</f>
        <v>0</v>
      </c>
      <c r="C2650">
        <f t="shared" ref="C2650" si="2765">IF(ISNUMBER(B2650),C2649+B2650,NA())</f>
        <v>0</v>
      </c>
      <c r="D2650">
        <f t="shared" si="2749"/>
        <v>0.3131373013990989</v>
      </c>
      <c r="E2650">
        <f t="shared" si="2747"/>
        <v>0</v>
      </c>
      <c r="F2650">
        <f t="shared" si="2750"/>
        <v>0</v>
      </c>
    </row>
    <row r="2651" spans="1:6" x14ac:dyDescent="0.3">
      <c r="A2651">
        <v>2643</v>
      </c>
      <c r="B2651">
        <f>IF(A2651&lt;=$B$2,SMALL('K_out calculations'!$I$2:INDEX('K_out calculations'!$I:$I,$B$2+1),A2651+1),NA())</f>
        <v>0</v>
      </c>
      <c r="C2651">
        <f t="shared" ref="C2651" si="2766">IF(ISNUMBER(B2651),B2651,NA())</f>
        <v>0</v>
      </c>
      <c r="D2651">
        <f t="shared" si="2749"/>
        <v>0.3132558691012568</v>
      </c>
      <c r="E2651">
        <f t="shared" si="2747"/>
        <v>0</v>
      </c>
      <c r="F2651">
        <f t="shared" si="2750"/>
        <v>0</v>
      </c>
    </row>
    <row r="2652" spans="1:6" x14ac:dyDescent="0.3">
      <c r="A2652">
        <v>2644</v>
      </c>
      <c r="B2652">
        <f>IF(A2652&lt;=$B$2,SMALL('K_out calculations'!$I$2:INDEX('K_out calculations'!$I:$I,$B$2+1),A2652+1),NA())</f>
        <v>0</v>
      </c>
      <c r="C2652">
        <f t="shared" ref="C2652" si="2767">IF(ISNUMBER(B2652),C2651+B2652,NA())</f>
        <v>0</v>
      </c>
      <c r="D2652">
        <f t="shared" si="2749"/>
        <v>0.31337443680341476</v>
      </c>
      <c r="E2652">
        <f t="shared" si="2747"/>
        <v>0</v>
      </c>
      <c r="F2652">
        <f t="shared" si="2750"/>
        <v>0</v>
      </c>
    </row>
    <row r="2653" spans="1:6" x14ac:dyDescent="0.3">
      <c r="A2653">
        <v>2645</v>
      </c>
      <c r="B2653">
        <f>IF(A2653&lt;=$B$2,SMALL('K_out calculations'!$I$2:INDEX('K_out calculations'!$I:$I,$B$2+1),A2653+1),NA())</f>
        <v>0</v>
      </c>
      <c r="C2653">
        <f t="shared" ref="C2653" si="2768">IF(ISNUMBER(B2653),B2653,NA())</f>
        <v>0</v>
      </c>
      <c r="D2653">
        <f t="shared" si="2749"/>
        <v>0.31349300450557266</v>
      </c>
      <c r="E2653">
        <f t="shared" si="2747"/>
        <v>0</v>
      </c>
      <c r="F2653">
        <f t="shared" si="2750"/>
        <v>0</v>
      </c>
    </row>
    <row r="2654" spans="1:6" x14ac:dyDescent="0.3">
      <c r="A2654">
        <v>2646</v>
      </c>
      <c r="B2654">
        <f>IF(A2654&lt;=$B$2,SMALL('K_out calculations'!$I$2:INDEX('K_out calculations'!$I:$I,$B$2+1),A2654+1),NA())</f>
        <v>0</v>
      </c>
      <c r="C2654">
        <f t="shared" ref="C2654" si="2769">IF(ISNUMBER(B2654),C2653+B2654,NA())</f>
        <v>0</v>
      </c>
      <c r="D2654">
        <f t="shared" si="2749"/>
        <v>0.31361157220773062</v>
      </c>
      <c r="E2654">
        <f t="shared" si="2747"/>
        <v>0</v>
      </c>
      <c r="F2654">
        <f t="shared" si="2750"/>
        <v>0</v>
      </c>
    </row>
    <row r="2655" spans="1:6" x14ac:dyDescent="0.3">
      <c r="A2655">
        <v>2647</v>
      </c>
      <c r="B2655">
        <f>IF(A2655&lt;=$B$2,SMALL('K_out calculations'!$I$2:INDEX('K_out calculations'!$I:$I,$B$2+1),A2655+1),NA())</f>
        <v>0</v>
      </c>
      <c r="C2655">
        <f t="shared" ref="C2655" si="2770">IF(ISNUMBER(B2655),B2655,NA())</f>
        <v>0</v>
      </c>
      <c r="D2655">
        <f t="shared" si="2749"/>
        <v>0.31373013990988857</v>
      </c>
      <c r="E2655">
        <f t="shared" si="2747"/>
        <v>0</v>
      </c>
      <c r="F2655">
        <f t="shared" si="2750"/>
        <v>0</v>
      </c>
    </row>
    <row r="2656" spans="1:6" x14ac:dyDescent="0.3">
      <c r="A2656">
        <v>2648</v>
      </c>
      <c r="B2656">
        <f>IF(A2656&lt;=$B$2,SMALL('K_out calculations'!$I$2:INDEX('K_out calculations'!$I:$I,$B$2+1),A2656+1),NA())</f>
        <v>0</v>
      </c>
      <c r="C2656">
        <f t="shared" ref="C2656" si="2771">IF(ISNUMBER(B2656),C2655+B2656,NA())</f>
        <v>0</v>
      </c>
      <c r="D2656">
        <f t="shared" si="2749"/>
        <v>0.31384870761204647</v>
      </c>
      <c r="E2656">
        <f t="shared" si="2747"/>
        <v>0</v>
      </c>
      <c r="F2656">
        <f t="shared" si="2750"/>
        <v>0</v>
      </c>
    </row>
    <row r="2657" spans="1:6" x14ac:dyDescent="0.3">
      <c r="A2657">
        <v>2649</v>
      </c>
      <c r="B2657">
        <f>IF(A2657&lt;=$B$2,SMALL('K_out calculations'!$I$2:INDEX('K_out calculations'!$I:$I,$B$2+1),A2657+1),NA())</f>
        <v>0</v>
      </c>
      <c r="C2657">
        <f t="shared" ref="C2657" si="2772">IF(ISNUMBER(B2657),B2657,NA())</f>
        <v>0</v>
      </c>
      <c r="D2657">
        <f t="shared" si="2749"/>
        <v>0.31396727531420443</v>
      </c>
      <c r="E2657">
        <f t="shared" si="2747"/>
        <v>0</v>
      </c>
      <c r="F2657">
        <f t="shared" si="2750"/>
        <v>0</v>
      </c>
    </row>
    <row r="2658" spans="1:6" x14ac:dyDescent="0.3">
      <c r="A2658">
        <v>2650</v>
      </c>
      <c r="B2658">
        <f>IF(A2658&lt;=$B$2,SMALL('K_out calculations'!$I$2:INDEX('K_out calculations'!$I:$I,$B$2+1),A2658+1),NA())</f>
        <v>0</v>
      </c>
      <c r="C2658">
        <f t="shared" ref="C2658" si="2773">IF(ISNUMBER(B2658),C2657+B2658,NA())</f>
        <v>0</v>
      </c>
      <c r="D2658">
        <f t="shared" si="2749"/>
        <v>0.31408584301636233</v>
      </c>
      <c r="E2658">
        <f t="shared" si="2747"/>
        <v>0</v>
      </c>
      <c r="F2658">
        <f t="shared" si="2750"/>
        <v>0</v>
      </c>
    </row>
    <row r="2659" spans="1:6" x14ac:dyDescent="0.3">
      <c r="A2659">
        <v>2651</v>
      </c>
      <c r="B2659">
        <f>IF(A2659&lt;=$B$2,SMALL('K_out calculations'!$I$2:INDEX('K_out calculations'!$I:$I,$B$2+1),A2659+1),NA())</f>
        <v>0</v>
      </c>
      <c r="C2659">
        <f t="shared" ref="C2659" si="2774">IF(ISNUMBER(B2659),B2659,NA())</f>
        <v>0</v>
      </c>
      <c r="D2659">
        <f t="shared" si="2749"/>
        <v>0.31420441071852029</v>
      </c>
      <c r="E2659">
        <f t="shared" si="2747"/>
        <v>0</v>
      </c>
      <c r="F2659">
        <f t="shared" si="2750"/>
        <v>0</v>
      </c>
    </row>
    <row r="2660" spans="1:6" x14ac:dyDescent="0.3">
      <c r="A2660">
        <v>2652</v>
      </c>
      <c r="B2660">
        <f>IF(A2660&lt;=$B$2,SMALL('K_out calculations'!$I$2:INDEX('K_out calculations'!$I:$I,$B$2+1),A2660+1),NA())</f>
        <v>0</v>
      </c>
      <c r="C2660">
        <f t="shared" ref="C2660" si="2775">IF(ISNUMBER(B2660),C2659+B2660,NA())</f>
        <v>0</v>
      </c>
      <c r="D2660">
        <f t="shared" si="2749"/>
        <v>0.31432297842067819</v>
      </c>
      <c r="E2660">
        <f t="shared" si="2747"/>
        <v>0</v>
      </c>
      <c r="F2660">
        <f t="shared" si="2750"/>
        <v>0</v>
      </c>
    </row>
    <row r="2661" spans="1:6" x14ac:dyDescent="0.3">
      <c r="A2661">
        <v>2653</v>
      </c>
      <c r="B2661">
        <f>IF(A2661&lt;=$B$2,SMALL('K_out calculations'!$I$2:INDEX('K_out calculations'!$I:$I,$B$2+1),A2661+1),NA())</f>
        <v>0</v>
      </c>
      <c r="C2661">
        <f t="shared" ref="C2661" si="2776">IF(ISNUMBER(B2661),B2661,NA())</f>
        <v>0</v>
      </c>
      <c r="D2661">
        <f t="shared" si="2749"/>
        <v>0.31444154612283615</v>
      </c>
      <c r="E2661">
        <f t="shared" si="2747"/>
        <v>0</v>
      </c>
      <c r="F2661">
        <f t="shared" si="2750"/>
        <v>0</v>
      </c>
    </row>
    <row r="2662" spans="1:6" x14ac:dyDescent="0.3">
      <c r="A2662">
        <v>2654</v>
      </c>
      <c r="B2662">
        <f>IF(A2662&lt;=$B$2,SMALL('K_out calculations'!$I$2:INDEX('K_out calculations'!$I:$I,$B$2+1),A2662+1),NA())</f>
        <v>0</v>
      </c>
      <c r="C2662">
        <f t="shared" ref="C2662" si="2777">IF(ISNUMBER(B2662),C2661+B2662,NA())</f>
        <v>0</v>
      </c>
      <c r="D2662">
        <f t="shared" si="2749"/>
        <v>0.31456011382499405</v>
      </c>
      <c r="E2662">
        <f t="shared" si="2747"/>
        <v>0</v>
      </c>
      <c r="F2662">
        <f t="shared" si="2750"/>
        <v>0</v>
      </c>
    </row>
    <row r="2663" spans="1:6" x14ac:dyDescent="0.3">
      <c r="A2663">
        <v>2655</v>
      </c>
      <c r="B2663">
        <f>IF(A2663&lt;=$B$2,SMALL('K_out calculations'!$I$2:INDEX('K_out calculations'!$I:$I,$B$2+1),A2663+1),NA())</f>
        <v>0</v>
      </c>
      <c r="C2663">
        <f t="shared" ref="C2663" si="2778">IF(ISNUMBER(B2663),B2663,NA())</f>
        <v>0</v>
      </c>
      <c r="D2663">
        <f t="shared" si="2749"/>
        <v>0.314678681527152</v>
      </c>
      <c r="E2663">
        <f t="shared" si="2747"/>
        <v>0</v>
      </c>
      <c r="F2663">
        <f t="shared" si="2750"/>
        <v>0</v>
      </c>
    </row>
    <row r="2664" spans="1:6" x14ac:dyDescent="0.3">
      <c r="A2664">
        <v>2656</v>
      </c>
      <c r="B2664">
        <f>IF(A2664&lt;=$B$2,SMALL('K_out calculations'!$I$2:INDEX('K_out calculations'!$I:$I,$B$2+1),A2664+1),NA())</f>
        <v>0</v>
      </c>
      <c r="C2664">
        <f t="shared" ref="C2664" si="2779">IF(ISNUMBER(B2664),C2663+B2664,NA())</f>
        <v>0</v>
      </c>
      <c r="D2664">
        <f t="shared" si="2749"/>
        <v>0.31479724922930996</v>
      </c>
      <c r="E2664">
        <f t="shared" si="2747"/>
        <v>0</v>
      </c>
      <c r="F2664">
        <f t="shared" si="2750"/>
        <v>0</v>
      </c>
    </row>
    <row r="2665" spans="1:6" x14ac:dyDescent="0.3">
      <c r="A2665">
        <v>2657</v>
      </c>
      <c r="B2665">
        <f>IF(A2665&lt;=$B$2,SMALL('K_out calculations'!$I$2:INDEX('K_out calculations'!$I:$I,$B$2+1),A2665+1),NA())</f>
        <v>0</v>
      </c>
      <c r="C2665">
        <f t="shared" ref="C2665" si="2780">IF(ISNUMBER(B2665),B2665,NA())</f>
        <v>0</v>
      </c>
      <c r="D2665">
        <f t="shared" si="2749"/>
        <v>0.31491581693146786</v>
      </c>
      <c r="E2665">
        <f t="shared" si="2747"/>
        <v>0</v>
      </c>
      <c r="F2665">
        <f t="shared" si="2750"/>
        <v>0</v>
      </c>
    </row>
    <row r="2666" spans="1:6" x14ac:dyDescent="0.3">
      <c r="A2666">
        <v>2658</v>
      </c>
      <c r="B2666">
        <f>IF(A2666&lt;=$B$2,SMALL('K_out calculations'!$I$2:INDEX('K_out calculations'!$I:$I,$B$2+1),A2666+1),NA())</f>
        <v>0</v>
      </c>
      <c r="C2666">
        <f t="shared" ref="C2666" si="2781">IF(ISNUMBER(B2666),C2665+B2666,NA())</f>
        <v>0</v>
      </c>
      <c r="D2666">
        <f t="shared" si="2749"/>
        <v>0.31503438463362582</v>
      </c>
      <c r="E2666">
        <f t="shared" si="2747"/>
        <v>0</v>
      </c>
      <c r="F2666">
        <f t="shared" si="2750"/>
        <v>0</v>
      </c>
    </row>
    <row r="2667" spans="1:6" x14ac:dyDescent="0.3">
      <c r="A2667">
        <v>2659</v>
      </c>
      <c r="B2667">
        <f>IF(A2667&lt;=$B$2,SMALL('K_out calculations'!$I$2:INDEX('K_out calculations'!$I:$I,$B$2+1),A2667+1),NA())</f>
        <v>0</v>
      </c>
      <c r="C2667">
        <f t="shared" ref="C2667" si="2782">IF(ISNUMBER(B2667),B2667,NA())</f>
        <v>0</v>
      </c>
      <c r="D2667">
        <f t="shared" si="2749"/>
        <v>0.31515295233578372</v>
      </c>
      <c r="E2667">
        <f t="shared" si="2747"/>
        <v>0</v>
      </c>
      <c r="F2667">
        <f t="shared" si="2750"/>
        <v>0</v>
      </c>
    </row>
    <row r="2668" spans="1:6" x14ac:dyDescent="0.3">
      <c r="A2668">
        <v>2660</v>
      </c>
      <c r="B2668">
        <f>IF(A2668&lt;=$B$2,SMALL('K_out calculations'!$I$2:INDEX('K_out calculations'!$I:$I,$B$2+1),A2668+1),NA())</f>
        <v>0</v>
      </c>
      <c r="C2668">
        <f t="shared" ref="C2668" si="2783">IF(ISNUMBER(B2668),C2667+B2668,NA())</f>
        <v>0</v>
      </c>
      <c r="D2668">
        <f t="shared" si="2749"/>
        <v>0.31527152003794168</v>
      </c>
      <c r="E2668">
        <f t="shared" si="2747"/>
        <v>0</v>
      </c>
      <c r="F2668">
        <f t="shared" si="2750"/>
        <v>0</v>
      </c>
    </row>
    <row r="2669" spans="1:6" x14ac:dyDescent="0.3">
      <c r="A2669">
        <v>2661</v>
      </c>
      <c r="B2669">
        <f>IF(A2669&lt;=$B$2,SMALL('K_out calculations'!$I$2:INDEX('K_out calculations'!$I:$I,$B$2+1),A2669+1),NA())</f>
        <v>0</v>
      </c>
      <c r="C2669">
        <f t="shared" ref="C2669" si="2784">IF(ISNUMBER(B2669),B2669,NA())</f>
        <v>0</v>
      </c>
      <c r="D2669">
        <f t="shared" si="2749"/>
        <v>0.31539008774009958</v>
      </c>
      <c r="E2669">
        <f t="shared" si="2747"/>
        <v>0</v>
      </c>
      <c r="F2669">
        <f t="shared" si="2750"/>
        <v>0</v>
      </c>
    </row>
    <row r="2670" spans="1:6" x14ac:dyDescent="0.3">
      <c r="A2670">
        <v>2662</v>
      </c>
      <c r="B2670">
        <f>IF(A2670&lt;=$B$2,SMALL('K_out calculations'!$I$2:INDEX('K_out calculations'!$I:$I,$B$2+1),A2670+1),NA())</f>
        <v>0</v>
      </c>
      <c r="C2670">
        <f t="shared" ref="C2670" si="2785">IF(ISNUMBER(B2670),C2669+B2670,NA())</f>
        <v>0</v>
      </c>
      <c r="D2670">
        <f t="shared" si="2749"/>
        <v>0.31550865544225754</v>
      </c>
      <c r="E2670">
        <f t="shared" si="2747"/>
        <v>0</v>
      </c>
      <c r="F2670">
        <f t="shared" si="2750"/>
        <v>0</v>
      </c>
    </row>
    <row r="2671" spans="1:6" x14ac:dyDescent="0.3">
      <c r="A2671">
        <v>2663</v>
      </c>
      <c r="B2671">
        <f>IF(A2671&lt;=$B$2,SMALL('K_out calculations'!$I$2:INDEX('K_out calculations'!$I:$I,$B$2+1),A2671+1),NA())</f>
        <v>0</v>
      </c>
      <c r="C2671">
        <f t="shared" ref="C2671" si="2786">IF(ISNUMBER(B2671),B2671,NA())</f>
        <v>0</v>
      </c>
      <c r="D2671">
        <f t="shared" si="2749"/>
        <v>0.31562722314441544</v>
      </c>
      <c r="E2671">
        <f t="shared" si="2747"/>
        <v>0</v>
      </c>
      <c r="F2671">
        <f t="shared" si="2750"/>
        <v>0</v>
      </c>
    </row>
    <row r="2672" spans="1:6" x14ac:dyDescent="0.3">
      <c r="A2672">
        <v>2664</v>
      </c>
      <c r="B2672">
        <f>IF(A2672&lt;=$B$2,SMALL('K_out calculations'!$I$2:INDEX('K_out calculations'!$I:$I,$B$2+1),A2672+1),NA())</f>
        <v>0</v>
      </c>
      <c r="C2672">
        <f t="shared" ref="C2672" si="2787">IF(ISNUMBER(B2672),C2671+B2672,NA())</f>
        <v>0</v>
      </c>
      <c r="D2672">
        <f t="shared" si="2749"/>
        <v>0.31574579084657339</v>
      </c>
      <c r="E2672">
        <f t="shared" si="2747"/>
        <v>0</v>
      </c>
      <c r="F2672">
        <f t="shared" si="2750"/>
        <v>0</v>
      </c>
    </row>
    <row r="2673" spans="1:6" x14ac:dyDescent="0.3">
      <c r="A2673">
        <v>2665</v>
      </c>
      <c r="B2673">
        <f>IF(A2673&lt;=$B$2,SMALL('K_out calculations'!$I$2:INDEX('K_out calculations'!$I:$I,$B$2+1),A2673+1),NA())</f>
        <v>0</v>
      </c>
      <c r="C2673">
        <f t="shared" ref="C2673" si="2788">IF(ISNUMBER(B2673),B2673,NA())</f>
        <v>0</v>
      </c>
      <c r="D2673">
        <f t="shared" si="2749"/>
        <v>0.31586435854873135</v>
      </c>
      <c r="E2673">
        <f t="shared" si="2747"/>
        <v>0</v>
      </c>
      <c r="F2673">
        <f t="shared" si="2750"/>
        <v>0</v>
      </c>
    </row>
    <row r="2674" spans="1:6" x14ac:dyDescent="0.3">
      <c r="A2674">
        <v>2666</v>
      </c>
      <c r="B2674">
        <f>IF(A2674&lt;=$B$2,SMALL('K_out calculations'!$I$2:INDEX('K_out calculations'!$I:$I,$B$2+1),A2674+1),NA())</f>
        <v>0</v>
      </c>
      <c r="C2674">
        <f t="shared" ref="C2674" si="2789">IF(ISNUMBER(B2674),C2673+B2674,NA())</f>
        <v>0</v>
      </c>
      <c r="D2674">
        <f t="shared" si="2749"/>
        <v>0.31598292625088925</v>
      </c>
      <c r="E2674">
        <f t="shared" si="2747"/>
        <v>0</v>
      </c>
      <c r="F2674">
        <f t="shared" si="2750"/>
        <v>0</v>
      </c>
    </row>
    <row r="2675" spans="1:6" x14ac:dyDescent="0.3">
      <c r="A2675">
        <v>2667</v>
      </c>
      <c r="B2675">
        <f>IF(A2675&lt;=$B$2,SMALL('K_out calculations'!$I$2:INDEX('K_out calculations'!$I:$I,$B$2+1),A2675+1),NA())</f>
        <v>0</v>
      </c>
      <c r="C2675">
        <f t="shared" ref="C2675" si="2790">IF(ISNUMBER(B2675),B2675,NA())</f>
        <v>0</v>
      </c>
      <c r="D2675">
        <f t="shared" si="2749"/>
        <v>0.31610149395304721</v>
      </c>
      <c r="E2675">
        <f t="shared" si="2747"/>
        <v>0</v>
      </c>
      <c r="F2675">
        <f t="shared" si="2750"/>
        <v>0</v>
      </c>
    </row>
    <row r="2676" spans="1:6" x14ac:dyDescent="0.3">
      <c r="A2676">
        <v>2668</v>
      </c>
      <c r="B2676">
        <f>IF(A2676&lt;=$B$2,SMALL('K_out calculations'!$I$2:INDEX('K_out calculations'!$I:$I,$B$2+1),A2676+1),NA())</f>
        <v>0</v>
      </c>
      <c r="C2676">
        <f t="shared" ref="C2676" si="2791">IF(ISNUMBER(B2676),C2675+B2676,NA())</f>
        <v>0</v>
      </c>
      <c r="D2676">
        <f t="shared" si="2749"/>
        <v>0.31622006165520511</v>
      </c>
      <c r="E2676">
        <f t="shared" si="2747"/>
        <v>0</v>
      </c>
      <c r="F2676">
        <f t="shared" si="2750"/>
        <v>0</v>
      </c>
    </row>
    <row r="2677" spans="1:6" x14ac:dyDescent="0.3">
      <c r="A2677">
        <v>2669</v>
      </c>
      <c r="B2677">
        <f>IF(A2677&lt;=$B$2,SMALL('K_out calculations'!$I$2:INDEX('K_out calculations'!$I:$I,$B$2+1),A2677+1),NA())</f>
        <v>0</v>
      </c>
      <c r="C2677">
        <f t="shared" ref="C2677" si="2792">IF(ISNUMBER(B2677),B2677,NA())</f>
        <v>0</v>
      </c>
      <c r="D2677">
        <f t="shared" si="2749"/>
        <v>0.31633862935736307</v>
      </c>
      <c r="E2677">
        <f t="shared" si="2747"/>
        <v>0</v>
      </c>
      <c r="F2677">
        <f t="shared" si="2750"/>
        <v>0</v>
      </c>
    </row>
    <row r="2678" spans="1:6" x14ac:dyDescent="0.3">
      <c r="A2678">
        <v>2670</v>
      </c>
      <c r="B2678">
        <f>IF(A2678&lt;=$B$2,SMALL('K_out calculations'!$I$2:INDEX('K_out calculations'!$I:$I,$B$2+1),A2678+1),NA())</f>
        <v>0</v>
      </c>
      <c r="C2678">
        <f t="shared" ref="C2678" si="2793">IF(ISNUMBER(B2678),C2677+B2678,NA())</f>
        <v>0</v>
      </c>
      <c r="D2678">
        <f t="shared" si="2749"/>
        <v>0.31645719705952097</v>
      </c>
      <c r="E2678">
        <f t="shared" si="2747"/>
        <v>0</v>
      </c>
      <c r="F2678">
        <f t="shared" si="2750"/>
        <v>0</v>
      </c>
    </row>
    <row r="2679" spans="1:6" x14ac:dyDescent="0.3">
      <c r="A2679">
        <v>2671</v>
      </c>
      <c r="B2679">
        <f>IF(A2679&lt;=$B$2,SMALL('K_out calculations'!$I$2:INDEX('K_out calculations'!$I:$I,$B$2+1),A2679+1),NA())</f>
        <v>0</v>
      </c>
      <c r="C2679">
        <f t="shared" ref="C2679" si="2794">IF(ISNUMBER(B2679),B2679,NA())</f>
        <v>0</v>
      </c>
      <c r="D2679">
        <f t="shared" si="2749"/>
        <v>0.31657576476167892</v>
      </c>
      <c r="E2679">
        <f t="shared" si="2747"/>
        <v>0</v>
      </c>
      <c r="F2679">
        <f t="shared" si="2750"/>
        <v>0</v>
      </c>
    </row>
    <row r="2680" spans="1:6" x14ac:dyDescent="0.3">
      <c r="A2680">
        <v>2672</v>
      </c>
      <c r="B2680">
        <f>IF(A2680&lt;=$B$2,SMALL('K_out calculations'!$I$2:INDEX('K_out calculations'!$I:$I,$B$2+1),A2680+1),NA())</f>
        <v>0</v>
      </c>
      <c r="C2680">
        <f t="shared" ref="C2680" si="2795">IF(ISNUMBER(B2680),C2679+B2680,NA())</f>
        <v>0</v>
      </c>
      <c r="D2680">
        <f t="shared" si="2749"/>
        <v>0.31669433246383683</v>
      </c>
      <c r="E2680">
        <f t="shared" si="2747"/>
        <v>0</v>
      </c>
      <c r="F2680">
        <f t="shared" si="2750"/>
        <v>0</v>
      </c>
    </row>
    <row r="2681" spans="1:6" x14ac:dyDescent="0.3">
      <c r="A2681">
        <v>2673</v>
      </c>
      <c r="B2681">
        <f>IF(A2681&lt;=$B$2,SMALL('K_out calculations'!$I$2:INDEX('K_out calculations'!$I:$I,$B$2+1),A2681+1),NA())</f>
        <v>0</v>
      </c>
      <c r="C2681">
        <f t="shared" ref="C2681" si="2796">IF(ISNUMBER(B2681),B2681,NA())</f>
        <v>0</v>
      </c>
      <c r="D2681">
        <f t="shared" si="2749"/>
        <v>0.31681290016599478</v>
      </c>
      <c r="E2681">
        <f t="shared" si="2747"/>
        <v>0</v>
      </c>
      <c r="F2681">
        <f t="shared" si="2750"/>
        <v>0</v>
      </c>
    </row>
    <row r="2682" spans="1:6" x14ac:dyDescent="0.3">
      <c r="A2682">
        <v>2674</v>
      </c>
      <c r="B2682">
        <f>IF(A2682&lt;=$B$2,SMALL('K_out calculations'!$I$2:INDEX('K_out calculations'!$I:$I,$B$2+1),A2682+1),NA())</f>
        <v>0</v>
      </c>
      <c r="C2682">
        <f t="shared" ref="C2682" si="2797">IF(ISNUMBER(B2682),C2681+B2682,NA())</f>
        <v>0</v>
      </c>
      <c r="D2682">
        <f t="shared" si="2749"/>
        <v>0.31693146786815274</v>
      </c>
      <c r="E2682">
        <f t="shared" si="2747"/>
        <v>0</v>
      </c>
      <c r="F2682">
        <f t="shared" si="2750"/>
        <v>0</v>
      </c>
    </row>
    <row r="2683" spans="1:6" x14ac:dyDescent="0.3">
      <c r="A2683">
        <v>2675</v>
      </c>
      <c r="B2683">
        <f>IF(A2683&lt;=$B$2,SMALL('K_out calculations'!$I$2:INDEX('K_out calculations'!$I:$I,$B$2+1),A2683+1),NA())</f>
        <v>0</v>
      </c>
      <c r="C2683">
        <f t="shared" ref="C2683" si="2798">IF(ISNUMBER(B2683),B2683,NA())</f>
        <v>0</v>
      </c>
      <c r="D2683">
        <f t="shared" si="2749"/>
        <v>0.31705003557031064</v>
      </c>
      <c r="E2683">
        <f t="shared" si="2747"/>
        <v>0</v>
      </c>
      <c r="F2683">
        <f t="shared" si="2750"/>
        <v>0</v>
      </c>
    </row>
    <row r="2684" spans="1:6" x14ac:dyDescent="0.3">
      <c r="A2684">
        <v>2676</v>
      </c>
      <c r="B2684">
        <f>IF(A2684&lt;=$B$2,SMALL('K_out calculations'!$I$2:INDEX('K_out calculations'!$I:$I,$B$2+1),A2684+1),NA())</f>
        <v>0</v>
      </c>
      <c r="C2684">
        <f t="shared" ref="C2684" si="2799">IF(ISNUMBER(B2684),C2683+B2684,NA())</f>
        <v>0</v>
      </c>
      <c r="D2684">
        <f t="shared" si="2749"/>
        <v>0.3171686032724686</v>
      </c>
      <c r="E2684">
        <f t="shared" si="2747"/>
        <v>0</v>
      </c>
      <c r="F2684">
        <f t="shared" si="2750"/>
        <v>0</v>
      </c>
    </row>
    <row r="2685" spans="1:6" x14ac:dyDescent="0.3">
      <c r="A2685">
        <v>2677</v>
      </c>
      <c r="B2685">
        <f>IF(A2685&lt;=$B$2,SMALL('K_out calculations'!$I$2:INDEX('K_out calculations'!$I:$I,$B$2+1),A2685+1),NA())</f>
        <v>0</v>
      </c>
      <c r="C2685">
        <f t="shared" ref="C2685" si="2800">IF(ISNUMBER(B2685),B2685,NA())</f>
        <v>0</v>
      </c>
      <c r="D2685">
        <f t="shared" si="2749"/>
        <v>0.3172871709746265</v>
      </c>
      <c r="E2685">
        <f t="shared" si="2747"/>
        <v>0</v>
      </c>
      <c r="F2685">
        <f t="shared" si="2750"/>
        <v>0</v>
      </c>
    </row>
    <row r="2686" spans="1:6" x14ac:dyDescent="0.3">
      <c r="A2686">
        <v>2678</v>
      </c>
      <c r="B2686">
        <f>IF(A2686&lt;=$B$2,SMALL('K_out calculations'!$I$2:INDEX('K_out calculations'!$I:$I,$B$2+1),A2686+1),NA())</f>
        <v>0</v>
      </c>
      <c r="C2686">
        <f t="shared" ref="C2686" si="2801">IF(ISNUMBER(B2686),C2685+B2686,NA())</f>
        <v>0</v>
      </c>
      <c r="D2686">
        <f t="shared" si="2749"/>
        <v>0.31740573867678445</v>
      </c>
      <c r="E2686">
        <f t="shared" si="2747"/>
        <v>0</v>
      </c>
      <c r="F2686">
        <f t="shared" si="2750"/>
        <v>0</v>
      </c>
    </row>
    <row r="2687" spans="1:6" x14ac:dyDescent="0.3">
      <c r="A2687">
        <v>2679</v>
      </c>
      <c r="B2687">
        <f>IF(A2687&lt;=$B$2,SMALL('K_out calculations'!$I$2:INDEX('K_out calculations'!$I:$I,$B$2+1),A2687+1),NA())</f>
        <v>0</v>
      </c>
      <c r="C2687">
        <f t="shared" ref="C2687" si="2802">IF(ISNUMBER(B2687),B2687,NA())</f>
        <v>0</v>
      </c>
      <c r="D2687">
        <f t="shared" si="2749"/>
        <v>0.31752430637894236</v>
      </c>
      <c r="E2687">
        <f t="shared" si="2747"/>
        <v>0</v>
      </c>
      <c r="F2687">
        <f t="shared" si="2750"/>
        <v>0</v>
      </c>
    </row>
    <row r="2688" spans="1:6" x14ac:dyDescent="0.3">
      <c r="A2688">
        <v>2680</v>
      </c>
      <c r="B2688">
        <f>IF(A2688&lt;=$B$2,SMALL('K_out calculations'!$I$2:INDEX('K_out calculations'!$I:$I,$B$2+1),A2688+1),NA())</f>
        <v>0</v>
      </c>
      <c r="C2688">
        <f t="shared" ref="C2688" si="2803">IF(ISNUMBER(B2688),C2687+B2688,NA())</f>
        <v>0</v>
      </c>
      <c r="D2688">
        <f t="shared" si="2749"/>
        <v>0.31764287408110031</v>
      </c>
      <c r="E2688">
        <f t="shared" si="2747"/>
        <v>0</v>
      </c>
      <c r="F2688">
        <f t="shared" si="2750"/>
        <v>0</v>
      </c>
    </row>
    <row r="2689" spans="1:6" x14ac:dyDescent="0.3">
      <c r="A2689">
        <v>2681</v>
      </c>
      <c r="B2689">
        <f>IF(A2689&lt;=$B$2,SMALL('K_out calculations'!$I$2:INDEX('K_out calculations'!$I:$I,$B$2+1),A2689+1),NA())</f>
        <v>0</v>
      </c>
      <c r="C2689">
        <f t="shared" ref="C2689" si="2804">IF(ISNUMBER(B2689),B2689,NA())</f>
        <v>0</v>
      </c>
      <c r="D2689">
        <f t="shared" si="2749"/>
        <v>0.31776144178325821</v>
      </c>
      <c r="E2689">
        <f t="shared" si="2747"/>
        <v>0</v>
      </c>
      <c r="F2689">
        <f t="shared" si="2750"/>
        <v>0</v>
      </c>
    </row>
    <row r="2690" spans="1:6" x14ac:dyDescent="0.3">
      <c r="A2690">
        <v>2682</v>
      </c>
      <c r="B2690">
        <f>IF(A2690&lt;=$B$2,SMALL('K_out calculations'!$I$2:INDEX('K_out calculations'!$I:$I,$B$2+1),A2690+1),NA())</f>
        <v>0</v>
      </c>
      <c r="C2690">
        <f t="shared" ref="C2690" si="2805">IF(ISNUMBER(B2690),C2689+B2690,NA())</f>
        <v>0</v>
      </c>
      <c r="D2690">
        <f t="shared" si="2749"/>
        <v>0.31788000948541617</v>
      </c>
      <c r="E2690">
        <f t="shared" si="2747"/>
        <v>0</v>
      </c>
      <c r="F2690">
        <f t="shared" si="2750"/>
        <v>0</v>
      </c>
    </row>
    <row r="2691" spans="1:6" x14ac:dyDescent="0.3">
      <c r="A2691">
        <v>2683</v>
      </c>
      <c r="B2691">
        <f>IF(A2691&lt;=$B$2,SMALL('K_out calculations'!$I$2:INDEX('K_out calculations'!$I:$I,$B$2+1),A2691+1),NA())</f>
        <v>0</v>
      </c>
      <c r="C2691">
        <f t="shared" ref="C2691" si="2806">IF(ISNUMBER(B2691),B2691,NA())</f>
        <v>0</v>
      </c>
      <c r="D2691">
        <f t="shared" si="2749"/>
        <v>0.31799857718757413</v>
      </c>
      <c r="E2691">
        <f t="shared" si="2747"/>
        <v>0</v>
      </c>
      <c r="F2691">
        <f t="shared" si="2750"/>
        <v>0</v>
      </c>
    </row>
    <row r="2692" spans="1:6" x14ac:dyDescent="0.3">
      <c r="A2692">
        <v>2684</v>
      </c>
      <c r="B2692">
        <f>IF(A2692&lt;=$B$2,SMALL('K_out calculations'!$I$2:INDEX('K_out calculations'!$I:$I,$B$2+1),A2692+1),NA())</f>
        <v>0</v>
      </c>
      <c r="C2692">
        <f t="shared" ref="C2692" si="2807">IF(ISNUMBER(B2692),C2691+B2692,NA())</f>
        <v>0</v>
      </c>
      <c r="D2692">
        <f t="shared" si="2749"/>
        <v>0.31811714488973203</v>
      </c>
      <c r="E2692">
        <f t="shared" si="2747"/>
        <v>0</v>
      </c>
      <c r="F2692">
        <f t="shared" si="2750"/>
        <v>0</v>
      </c>
    </row>
    <row r="2693" spans="1:6" x14ac:dyDescent="0.3">
      <c r="A2693">
        <v>2685</v>
      </c>
      <c r="B2693">
        <f>IF(A2693&lt;=$B$2,SMALL('K_out calculations'!$I$2:INDEX('K_out calculations'!$I:$I,$B$2+1),A2693+1),NA())</f>
        <v>0</v>
      </c>
      <c r="C2693">
        <f t="shared" ref="C2693" si="2808">IF(ISNUMBER(B2693),B2693,NA())</f>
        <v>0</v>
      </c>
      <c r="D2693">
        <f t="shared" si="2749"/>
        <v>0.31823571259188999</v>
      </c>
      <c r="E2693">
        <f t="shared" si="2747"/>
        <v>0</v>
      </c>
      <c r="F2693">
        <f t="shared" si="2750"/>
        <v>0</v>
      </c>
    </row>
    <row r="2694" spans="1:6" x14ac:dyDescent="0.3">
      <c r="A2694">
        <v>2686</v>
      </c>
      <c r="B2694">
        <f>IF(A2694&lt;=$B$2,SMALL('K_out calculations'!$I$2:INDEX('K_out calculations'!$I:$I,$B$2+1),A2694+1),NA())</f>
        <v>0</v>
      </c>
      <c r="C2694">
        <f t="shared" ref="C2694" si="2809">IF(ISNUMBER(B2694),C2693+B2694,NA())</f>
        <v>0</v>
      </c>
      <c r="D2694">
        <f t="shared" si="2749"/>
        <v>0.31835428029404789</v>
      </c>
      <c r="E2694">
        <f t="shared" si="2747"/>
        <v>0</v>
      </c>
      <c r="F2694">
        <f t="shared" si="2750"/>
        <v>0</v>
      </c>
    </row>
    <row r="2695" spans="1:6" x14ac:dyDescent="0.3">
      <c r="A2695">
        <v>2687</v>
      </c>
      <c r="B2695">
        <f>IF(A2695&lt;=$B$2,SMALL('K_out calculations'!$I$2:INDEX('K_out calculations'!$I:$I,$B$2+1),A2695+1),NA())</f>
        <v>0</v>
      </c>
      <c r="C2695">
        <f t="shared" ref="C2695" si="2810">IF(ISNUMBER(B2695),B2695,NA())</f>
        <v>0</v>
      </c>
      <c r="D2695">
        <f t="shared" si="2749"/>
        <v>0.31847284799620584</v>
      </c>
      <c r="E2695">
        <f t="shared" si="2747"/>
        <v>0</v>
      </c>
      <c r="F2695">
        <f t="shared" si="2750"/>
        <v>0</v>
      </c>
    </row>
    <row r="2696" spans="1:6" x14ac:dyDescent="0.3">
      <c r="A2696">
        <v>2688</v>
      </c>
      <c r="B2696">
        <f>IF(A2696&lt;=$B$2,SMALL('K_out calculations'!$I$2:INDEX('K_out calculations'!$I:$I,$B$2+1),A2696+1),NA())</f>
        <v>0</v>
      </c>
      <c r="C2696">
        <f t="shared" ref="C2696" si="2811">IF(ISNUMBER(B2696),C2695+B2696,NA())</f>
        <v>0</v>
      </c>
      <c r="D2696">
        <f t="shared" si="2749"/>
        <v>0.31859141569836374</v>
      </c>
      <c r="E2696">
        <f t="shared" si="2747"/>
        <v>0</v>
      </c>
      <c r="F2696">
        <f t="shared" si="2750"/>
        <v>0</v>
      </c>
    </row>
    <row r="2697" spans="1:6" x14ac:dyDescent="0.3">
      <c r="A2697">
        <v>2689</v>
      </c>
      <c r="B2697">
        <f>IF(A2697&lt;=$B$2,SMALL('K_out calculations'!$I$2:INDEX('K_out calculations'!$I:$I,$B$2+1),A2697+1),NA())</f>
        <v>0</v>
      </c>
      <c r="C2697">
        <f t="shared" ref="C2697" si="2812">IF(ISNUMBER(B2697),B2697,NA())</f>
        <v>0</v>
      </c>
      <c r="D2697">
        <f t="shared" si="2749"/>
        <v>0.3187099834005217</v>
      </c>
      <c r="E2697">
        <f t="shared" si="2747"/>
        <v>0</v>
      </c>
      <c r="F2697">
        <f t="shared" si="2750"/>
        <v>0</v>
      </c>
    </row>
    <row r="2698" spans="1:6" x14ac:dyDescent="0.3">
      <c r="A2698">
        <v>2690</v>
      </c>
      <c r="B2698">
        <f>IF(A2698&lt;=$B$2,SMALL('K_out calculations'!$I$2:INDEX('K_out calculations'!$I:$I,$B$2+1),A2698+1),NA())</f>
        <v>0</v>
      </c>
      <c r="C2698">
        <f t="shared" ref="C2698" si="2813">IF(ISNUMBER(B2698),C2697+B2698,NA())</f>
        <v>0</v>
      </c>
      <c r="D2698">
        <f t="shared" si="2749"/>
        <v>0.3188285511026796</v>
      </c>
      <c r="E2698">
        <f t="shared" ref="E2698:E2761" si="2814">IF(ISNUMBER(C2698),C2698/$B$3,NA())</f>
        <v>0</v>
      </c>
      <c r="F2698">
        <f t="shared" si="2750"/>
        <v>0</v>
      </c>
    </row>
    <row r="2699" spans="1:6" x14ac:dyDescent="0.3">
      <c r="A2699">
        <v>2691</v>
      </c>
      <c r="B2699">
        <f>IF(A2699&lt;=$B$2,SMALL('K_out calculations'!$I$2:INDEX('K_out calculations'!$I:$I,$B$2+1),A2699+1),NA())</f>
        <v>0</v>
      </c>
      <c r="C2699">
        <f t="shared" ref="C2699" si="2815">IF(ISNUMBER(B2699),B2699,NA())</f>
        <v>0</v>
      </c>
      <c r="D2699">
        <f t="shared" ref="D2699:D2762" si="2816">IF(A2699&lt;=$B$2, (A2699-1)/$B$2,NA())</f>
        <v>0.31894711880483756</v>
      </c>
      <c r="E2699">
        <f t="shared" si="2814"/>
        <v>0</v>
      </c>
      <c r="F2699">
        <f t="shared" ref="F2699:F2762" si="2817">IF(AND(ISNUMBER(E2699),ISNUMBER(E2698),ISNUMBER(D2699),ISNUMBER(D2698)),(E2699+E2698)/2*(D2699-D2698),NA())</f>
        <v>0</v>
      </c>
    </row>
    <row r="2700" spans="1:6" x14ac:dyDescent="0.3">
      <c r="A2700">
        <v>2692</v>
      </c>
      <c r="B2700">
        <f>IF(A2700&lt;=$B$2,SMALL('K_out calculations'!$I$2:INDEX('K_out calculations'!$I:$I,$B$2+1),A2700+1),NA())</f>
        <v>0</v>
      </c>
      <c r="C2700">
        <f t="shared" ref="C2700" si="2818">IF(ISNUMBER(B2700),C2699+B2700,NA())</f>
        <v>0</v>
      </c>
      <c r="D2700">
        <f t="shared" si="2816"/>
        <v>0.31906568650699552</v>
      </c>
      <c r="E2700">
        <f t="shared" si="2814"/>
        <v>0</v>
      </c>
      <c r="F2700">
        <f t="shared" si="2817"/>
        <v>0</v>
      </c>
    </row>
    <row r="2701" spans="1:6" x14ac:dyDescent="0.3">
      <c r="A2701">
        <v>2693</v>
      </c>
      <c r="B2701">
        <f>IF(A2701&lt;=$B$2,SMALL('K_out calculations'!$I$2:INDEX('K_out calculations'!$I:$I,$B$2+1),A2701+1),NA())</f>
        <v>0</v>
      </c>
      <c r="C2701">
        <f t="shared" ref="C2701" si="2819">IF(ISNUMBER(B2701),B2701,NA())</f>
        <v>0</v>
      </c>
      <c r="D2701">
        <f t="shared" si="2816"/>
        <v>0.31918425420915342</v>
      </c>
      <c r="E2701">
        <f t="shared" si="2814"/>
        <v>0</v>
      </c>
      <c r="F2701">
        <f t="shared" si="2817"/>
        <v>0</v>
      </c>
    </row>
    <row r="2702" spans="1:6" x14ac:dyDescent="0.3">
      <c r="A2702">
        <v>2694</v>
      </c>
      <c r="B2702">
        <f>IF(A2702&lt;=$B$2,SMALL('K_out calculations'!$I$2:INDEX('K_out calculations'!$I:$I,$B$2+1),A2702+1),NA())</f>
        <v>0</v>
      </c>
      <c r="C2702">
        <f t="shared" ref="C2702" si="2820">IF(ISNUMBER(B2702),C2701+B2702,NA())</f>
        <v>0</v>
      </c>
      <c r="D2702">
        <f t="shared" si="2816"/>
        <v>0.31930282191131137</v>
      </c>
      <c r="E2702">
        <f t="shared" si="2814"/>
        <v>0</v>
      </c>
      <c r="F2702">
        <f t="shared" si="2817"/>
        <v>0</v>
      </c>
    </row>
    <row r="2703" spans="1:6" x14ac:dyDescent="0.3">
      <c r="A2703">
        <v>2695</v>
      </c>
      <c r="B2703">
        <f>IF(A2703&lt;=$B$2,SMALL('K_out calculations'!$I$2:INDEX('K_out calculations'!$I:$I,$B$2+1),A2703+1),NA())</f>
        <v>0</v>
      </c>
      <c r="C2703">
        <f t="shared" ref="C2703" si="2821">IF(ISNUMBER(B2703),B2703,NA())</f>
        <v>0</v>
      </c>
      <c r="D2703">
        <f t="shared" si="2816"/>
        <v>0.31942138961346928</v>
      </c>
      <c r="E2703">
        <f t="shared" si="2814"/>
        <v>0</v>
      </c>
      <c r="F2703">
        <f t="shared" si="2817"/>
        <v>0</v>
      </c>
    </row>
    <row r="2704" spans="1:6" x14ac:dyDescent="0.3">
      <c r="A2704">
        <v>2696</v>
      </c>
      <c r="B2704">
        <f>IF(A2704&lt;=$B$2,SMALL('K_out calculations'!$I$2:INDEX('K_out calculations'!$I:$I,$B$2+1),A2704+1),NA())</f>
        <v>0</v>
      </c>
      <c r="C2704">
        <f t="shared" ref="C2704" si="2822">IF(ISNUMBER(B2704),C2703+B2704,NA())</f>
        <v>0</v>
      </c>
      <c r="D2704">
        <f t="shared" si="2816"/>
        <v>0.31953995731562723</v>
      </c>
      <c r="E2704">
        <f t="shared" si="2814"/>
        <v>0</v>
      </c>
      <c r="F2704">
        <f t="shared" si="2817"/>
        <v>0</v>
      </c>
    </row>
    <row r="2705" spans="1:6" x14ac:dyDescent="0.3">
      <c r="A2705">
        <v>2697</v>
      </c>
      <c r="B2705">
        <f>IF(A2705&lt;=$B$2,SMALL('K_out calculations'!$I$2:INDEX('K_out calculations'!$I:$I,$B$2+1),A2705+1),NA())</f>
        <v>0</v>
      </c>
      <c r="C2705">
        <f t="shared" ref="C2705" si="2823">IF(ISNUMBER(B2705),B2705,NA())</f>
        <v>0</v>
      </c>
      <c r="D2705">
        <f t="shared" si="2816"/>
        <v>0.31965852501778513</v>
      </c>
      <c r="E2705">
        <f t="shared" si="2814"/>
        <v>0</v>
      </c>
      <c r="F2705">
        <f t="shared" si="2817"/>
        <v>0</v>
      </c>
    </row>
    <row r="2706" spans="1:6" x14ac:dyDescent="0.3">
      <c r="A2706">
        <v>2698</v>
      </c>
      <c r="B2706">
        <f>IF(A2706&lt;=$B$2,SMALL('K_out calculations'!$I$2:INDEX('K_out calculations'!$I:$I,$B$2+1),A2706+1),NA())</f>
        <v>0</v>
      </c>
      <c r="C2706">
        <f t="shared" ref="C2706" si="2824">IF(ISNUMBER(B2706),C2705+B2706,NA())</f>
        <v>0</v>
      </c>
      <c r="D2706">
        <f t="shared" si="2816"/>
        <v>0.31977709271994309</v>
      </c>
      <c r="E2706">
        <f t="shared" si="2814"/>
        <v>0</v>
      </c>
      <c r="F2706">
        <f t="shared" si="2817"/>
        <v>0</v>
      </c>
    </row>
    <row r="2707" spans="1:6" x14ac:dyDescent="0.3">
      <c r="A2707">
        <v>2699</v>
      </c>
      <c r="B2707">
        <f>IF(A2707&lt;=$B$2,SMALL('K_out calculations'!$I$2:INDEX('K_out calculations'!$I:$I,$B$2+1),A2707+1),NA())</f>
        <v>0</v>
      </c>
      <c r="C2707">
        <f t="shared" ref="C2707" si="2825">IF(ISNUMBER(B2707),B2707,NA())</f>
        <v>0</v>
      </c>
      <c r="D2707">
        <f t="shared" si="2816"/>
        <v>0.31989566042210105</v>
      </c>
      <c r="E2707">
        <f t="shared" si="2814"/>
        <v>0</v>
      </c>
      <c r="F2707">
        <f t="shared" si="2817"/>
        <v>0</v>
      </c>
    </row>
    <row r="2708" spans="1:6" x14ac:dyDescent="0.3">
      <c r="A2708">
        <v>2700</v>
      </c>
      <c r="B2708">
        <f>IF(A2708&lt;=$B$2,SMALL('K_out calculations'!$I$2:INDEX('K_out calculations'!$I:$I,$B$2+1),A2708+1),NA())</f>
        <v>0</v>
      </c>
      <c r="C2708">
        <f t="shared" ref="C2708" si="2826">IF(ISNUMBER(B2708),C2707+B2708,NA())</f>
        <v>0</v>
      </c>
      <c r="D2708">
        <f t="shared" si="2816"/>
        <v>0.32001422812425895</v>
      </c>
      <c r="E2708">
        <f t="shared" si="2814"/>
        <v>0</v>
      </c>
      <c r="F2708">
        <f t="shared" si="2817"/>
        <v>0</v>
      </c>
    </row>
    <row r="2709" spans="1:6" x14ac:dyDescent="0.3">
      <c r="A2709">
        <v>2701</v>
      </c>
      <c r="B2709">
        <f>IF(A2709&lt;=$B$2,SMALL('K_out calculations'!$I$2:INDEX('K_out calculations'!$I:$I,$B$2+1),A2709+1),NA())</f>
        <v>0</v>
      </c>
      <c r="C2709">
        <f t="shared" ref="C2709" si="2827">IF(ISNUMBER(B2709),B2709,NA())</f>
        <v>0</v>
      </c>
      <c r="D2709">
        <f t="shared" si="2816"/>
        <v>0.3201327958264169</v>
      </c>
      <c r="E2709">
        <f t="shared" si="2814"/>
        <v>0</v>
      </c>
      <c r="F2709">
        <f t="shared" si="2817"/>
        <v>0</v>
      </c>
    </row>
    <row r="2710" spans="1:6" x14ac:dyDescent="0.3">
      <c r="A2710">
        <v>2702</v>
      </c>
      <c r="B2710">
        <f>IF(A2710&lt;=$B$2,SMALL('K_out calculations'!$I$2:INDEX('K_out calculations'!$I:$I,$B$2+1),A2710+1),NA())</f>
        <v>0</v>
      </c>
      <c r="C2710">
        <f t="shared" ref="C2710" si="2828">IF(ISNUMBER(B2710),C2709+B2710,NA())</f>
        <v>0</v>
      </c>
      <c r="D2710">
        <f t="shared" si="2816"/>
        <v>0.32025136352857481</v>
      </c>
      <c r="E2710">
        <f t="shared" si="2814"/>
        <v>0</v>
      </c>
      <c r="F2710">
        <f t="shared" si="2817"/>
        <v>0</v>
      </c>
    </row>
    <row r="2711" spans="1:6" x14ac:dyDescent="0.3">
      <c r="A2711">
        <v>2703</v>
      </c>
      <c r="B2711">
        <f>IF(A2711&lt;=$B$2,SMALL('K_out calculations'!$I$2:INDEX('K_out calculations'!$I:$I,$B$2+1),A2711+1),NA())</f>
        <v>0</v>
      </c>
      <c r="C2711">
        <f t="shared" ref="C2711" si="2829">IF(ISNUMBER(B2711),B2711,NA())</f>
        <v>0</v>
      </c>
      <c r="D2711">
        <f t="shared" si="2816"/>
        <v>0.32036993123073276</v>
      </c>
      <c r="E2711">
        <f t="shared" si="2814"/>
        <v>0</v>
      </c>
      <c r="F2711">
        <f t="shared" si="2817"/>
        <v>0</v>
      </c>
    </row>
    <row r="2712" spans="1:6" x14ac:dyDescent="0.3">
      <c r="A2712">
        <v>2704</v>
      </c>
      <c r="B2712">
        <f>IF(A2712&lt;=$B$2,SMALL('K_out calculations'!$I$2:INDEX('K_out calculations'!$I:$I,$B$2+1),A2712+1),NA())</f>
        <v>0</v>
      </c>
      <c r="C2712">
        <f t="shared" ref="C2712" si="2830">IF(ISNUMBER(B2712),C2711+B2712,NA())</f>
        <v>0</v>
      </c>
      <c r="D2712">
        <f t="shared" si="2816"/>
        <v>0.32048849893289066</v>
      </c>
      <c r="E2712">
        <f t="shared" si="2814"/>
        <v>0</v>
      </c>
      <c r="F2712">
        <f t="shared" si="2817"/>
        <v>0</v>
      </c>
    </row>
    <row r="2713" spans="1:6" x14ac:dyDescent="0.3">
      <c r="A2713">
        <v>2705</v>
      </c>
      <c r="B2713">
        <f>IF(A2713&lt;=$B$2,SMALL('K_out calculations'!$I$2:INDEX('K_out calculations'!$I:$I,$B$2+1),A2713+1),NA())</f>
        <v>0</v>
      </c>
      <c r="C2713">
        <f t="shared" ref="C2713" si="2831">IF(ISNUMBER(B2713),B2713,NA())</f>
        <v>0</v>
      </c>
      <c r="D2713">
        <f t="shared" si="2816"/>
        <v>0.32060706663504862</v>
      </c>
      <c r="E2713">
        <f t="shared" si="2814"/>
        <v>0</v>
      </c>
      <c r="F2713">
        <f t="shared" si="2817"/>
        <v>0</v>
      </c>
    </row>
    <row r="2714" spans="1:6" x14ac:dyDescent="0.3">
      <c r="A2714">
        <v>2706</v>
      </c>
      <c r="B2714">
        <f>IF(A2714&lt;=$B$2,SMALL('K_out calculations'!$I$2:INDEX('K_out calculations'!$I:$I,$B$2+1),A2714+1),NA())</f>
        <v>0</v>
      </c>
      <c r="C2714">
        <f t="shared" ref="C2714" si="2832">IF(ISNUMBER(B2714),C2713+B2714,NA())</f>
        <v>0</v>
      </c>
      <c r="D2714">
        <f t="shared" si="2816"/>
        <v>0.32072563433720652</v>
      </c>
      <c r="E2714">
        <f t="shared" si="2814"/>
        <v>0</v>
      </c>
      <c r="F2714">
        <f t="shared" si="2817"/>
        <v>0</v>
      </c>
    </row>
    <row r="2715" spans="1:6" x14ac:dyDescent="0.3">
      <c r="A2715">
        <v>2707</v>
      </c>
      <c r="B2715">
        <f>IF(A2715&lt;=$B$2,SMALL('K_out calculations'!$I$2:INDEX('K_out calculations'!$I:$I,$B$2+1),A2715+1),NA())</f>
        <v>0</v>
      </c>
      <c r="C2715">
        <f t="shared" ref="C2715" si="2833">IF(ISNUMBER(B2715),B2715,NA())</f>
        <v>0</v>
      </c>
      <c r="D2715">
        <f t="shared" si="2816"/>
        <v>0.32084420203936448</v>
      </c>
      <c r="E2715">
        <f t="shared" si="2814"/>
        <v>0</v>
      </c>
      <c r="F2715">
        <f t="shared" si="2817"/>
        <v>0</v>
      </c>
    </row>
    <row r="2716" spans="1:6" x14ac:dyDescent="0.3">
      <c r="A2716">
        <v>2708</v>
      </c>
      <c r="B2716">
        <f>IF(A2716&lt;=$B$2,SMALL('K_out calculations'!$I$2:INDEX('K_out calculations'!$I:$I,$B$2+1),A2716+1),NA())</f>
        <v>0</v>
      </c>
      <c r="C2716">
        <f t="shared" ref="C2716" si="2834">IF(ISNUMBER(B2716),C2715+B2716,NA())</f>
        <v>0</v>
      </c>
      <c r="D2716">
        <f t="shared" si="2816"/>
        <v>0.32096276974152244</v>
      </c>
      <c r="E2716">
        <f t="shared" si="2814"/>
        <v>0</v>
      </c>
      <c r="F2716">
        <f t="shared" si="2817"/>
        <v>0</v>
      </c>
    </row>
    <row r="2717" spans="1:6" x14ac:dyDescent="0.3">
      <c r="A2717">
        <v>2709</v>
      </c>
      <c r="B2717">
        <f>IF(A2717&lt;=$B$2,SMALL('K_out calculations'!$I$2:INDEX('K_out calculations'!$I:$I,$B$2+1),A2717+1),NA())</f>
        <v>0</v>
      </c>
      <c r="C2717">
        <f t="shared" ref="C2717" si="2835">IF(ISNUMBER(B2717),B2717,NA())</f>
        <v>0</v>
      </c>
      <c r="D2717">
        <f t="shared" si="2816"/>
        <v>0.32108133744368034</v>
      </c>
      <c r="E2717">
        <f t="shared" si="2814"/>
        <v>0</v>
      </c>
      <c r="F2717">
        <f t="shared" si="2817"/>
        <v>0</v>
      </c>
    </row>
    <row r="2718" spans="1:6" x14ac:dyDescent="0.3">
      <c r="A2718">
        <v>2710</v>
      </c>
      <c r="B2718">
        <f>IF(A2718&lt;=$B$2,SMALL('K_out calculations'!$I$2:INDEX('K_out calculations'!$I:$I,$B$2+1),A2718+1),NA())</f>
        <v>0</v>
      </c>
      <c r="C2718">
        <f t="shared" ref="C2718" si="2836">IF(ISNUMBER(B2718),C2717+B2718,NA())</f>
        <v>0</v>
      </c>
      <c r="D2718">
        <f t="shared" si="2816"/>
        <v>0.32119990514583829</v>
      </c>
      <c r="E2718">
        <f t="shared" si="2814"/>
        <v>0</v>
      </c>
      <c r="F2718">
        <f t="shared" si="2817"/>
        <v>0</v>
      </c>
    </row>
    <row r="2719" spans="1:6" x14ac:dyDescent="0.3">
      <c r="A2719">
        <v>2711</v>
      </c>
      <c r="B2719">
        <f>IF(A2719&lt;=$B$2,SMALL('K_out calculations'!$I$2:INDEX('K_out calculations'!$I:$I,$B$2+1),A2719+1),NA())</f>
        <v>0</v>
      </c>
      <c r="C2719">
        <f t="shared" ref="C2719" si="2837">IF(ISNUMBER(B2719),B2719,NA())</f>
        <v>0</v>
      </c>
      <c r="D2719">
        <f t="shared" si="2816"/>
        <v>0.32131847284799619</v>
      </c>
      <c r="E2719">
        <f t="shared" si="2814"/>
        <v>0</v>
      </c>
      <c r="F2719">
        <f t="shared" si="2817"/>
        <v>0</v>
      </c>
    </row>
    <row r="2720" spans="1:6" x14ac:dyDescent="0.3">
      <c r="A2720">
        <v>2712</v>
      </c>
      <c r="B2720">
        <f>IF(A2720&lt;=$B$2,SMALL('K_out calculations'!$I$2:INDEX('K_out calculations'!$I:$I,$B$2+1),A2720+1),NA())</f>
        <v>0</v>
      </c>
      <c r="C2720">
        <f t="shared" ref="C2720" si="2838">IF(ISNUMBER(B2720),C2719+B2720,NA())</f>
        <v>0</v>
      </c>
      <c r="D2720">
        <f t="shared" si="2816"/>
        <v>0.32143704055015415</v>
      </c>
      <c r="E2720">
        <f t="shared" si="2814"/>
        <v>0</v>
      </c>
      <c r="F2720">
        <f t="shared" si="2817"/>
        <v>0</v>
      </c>
    </row>
    <row r="2721" spans="1:6" x14ac:dyDescent="0.3">
      <c r="A2721">
        <v>2713</v>
      </c>
      <c r="B2721">
        <f>IF(A2721&lt;=$B$2,SMALL('K_out calculations'!$I$2:INDEX('K_out calculations'!$I:$I,$B$2+1),A2721+1),NA())</f>
        <v>0</v>
      </c>
      <c r="C2721">
        <f t="shared" ref="C2721" si="2839">IF(ISNUMBER(B2721),B2721,NA())</f>
        <v>0</v>
      </c>
      <c r="D2721">
        <f t="shared" si="2816"/>
        <v>0.32155560825231205</v>
      </c>
      <c r="E2721">
        <f t="shared" si="2814"/>
        <v>0</v>
      </c>
      <c r="F2721">
        <f t="shared" si="2817"/>
        <v>0</v>
      </c>
    </row>
    <row r="2722" spans="1:6" x14ac:dyDescent="0.3">
      <c r="A2722">
        <v>2714</v>
      </c>
      <c r="B2722">
        <f>IF(A2722&lt;=$B$2,SMALL('K_out calculations'!$I$2:INDEX('K_out calculations'!$I:$I,$B$2+1),A2722+1),NA())</f>
        <v>0</v>
      </c>
      <c r="C2722">
        <f t="shared" ref="C2722" si="2840">IF(ISNUMBER(B2722),C2721+B2722,NA())</f>
        <v>0</v>
      </c>
      <c r="D2722">
        <f t="shared" si="2816"/>
        <v>0.32167417595447001</v>
      </c>
      <c r="E2722">
        <f t="shared" si="2814"/>
        <v>0</v>
      </c>
      <c r="F2722">
        <f t="shared" si="2817"/>
        <v>0</v>
      </c>
    </row>
    <row r="2723" spans="1:6" x14ac:dyDescent="0.3">
      <c r="A2723">
        <v>2715</v>
      </c>
      <c r="B2723">
        <f>IF(A2723&lt;=$B$2,SMALL('K_out calculations'!$I$2:INDEX('K_out calculations'!$I:$I,$B$2+1),A2723+1),NA())</f>
        <v>0</v>
      </c>
      <c r="C2723">
        <f t="shared" ref="C2723" si="2841">IF(ISNUMBER(B2723),B2723,NA())</f>
        <v>0</v>
      </c>
      <c r="D2723">
        <f t="shared" si="2816"/>
        <v>0.32179274365662791</v>
      </c>
      <c r="E2723">
        <f t="shared" si="2814"/>
        <v>0</v>
      </c>
      <c r="F2723">
        <f t="shared" si="2817"/>
        <v>0</v>
      </c>
    </row>
    <row r="2724" spans="1:6" x14ac:dyDescent="0.3">
      <c r="A2724">
        <v>2716</v>
      </c>
      <c r="B2724">
        <f>IF(A2724&lt;=$B$2,SMALL('K_out calculations'!$I$2:INDEX('K_out calculations'!$I:$I,$B$2+1),A2724+1),NA())</f>
        <v>0</v>
      </c>
      <c r="C2724">
        <f t="shared" ref="C2724" si="2842">IF(ISNUMBER(B2724),C2723+B2724,NA())</f>
        <v>0</v>
      </c>
      <c r="D2724">
        <f t="shared" si="2816"/>
        <v>0.32191131135878587</v>
      </c>
      <c r="E2724">
        <f t="shared" si="2814"/>
        <v>0</v>
      </c>
      <c r="F2724">
        <f t="shared" si="2817"/>
        <v>0</v>
      </c>
    </row>
    <row r="2725" spans="1:6" x14ac:dyDescent="0.3">
      <c r="A2725">
        <v>2717</v>
      </c>
      <c r="B2725">
        <f>IF(A2725&lt;=$B$2,SMALL('K_out calculations'!$I$2:INDEX('K_out calculations'!$I:$I,$B$2+1),A2725+1),NA())</f>
        <v>0</v>
      </c>
      <c r="C2725">
        <f t="shared" ref="C2725" si="2843">IF(ISNUMBER(B2725),B2725,NA())</f>
        <v>0</v>
      </c>
      <c r="D2725">
        <f t="shared" si="2816"/>
        <v>0.32202987906094382</v>
      </c>
      <c r="E2725">
        <f t="shared" si="2814"/>
        <v>0</v>
      </c>
      <c r="F2725">
        <f t="shared" si="2817"/>
        <v>0</v>
      </c>
    </row>
    <row r="2726" spans="1:6" x14ac:dyDescent="0.3">
      <c r="A2726">
        <v>2718</v>
      </c>
      <c r="B2726">
        <f>IF(A2726&lt;=$B$2,SMALL('K_out calculations'!$I$2:INDEX('K_out calculations'!$I:$I,$B$2+1),A2726+1),NA())</f>
        <v>0</v>
      </c>
      <c r="C2726">
        <f t="shared" ref="C2726" si="2844">IF(ISNUMBER(B2726),C2725+B2726,NA())</f>
        <v>0</v>
      </c>
      <c r="D2726">
        <f t="shared" si="2816"/>
        <v>0.32214844676310173</v>
      </c>
      <c r="E2726">
        <f t="shared" si="2814"/>
        <v>0</v>
      </c>
      <c r="F2726">
        <f t="shared" si="2817"/>
        <v>0</v>
      </c>
    </row>
    <row r="2727" spans="1:6" x14ac:dyDescent="0.3">
      <c r="A2727">
        <v>2719</v>
      </c>
      <c r="B2727">
        <f>IF(A2727&lt;=$B$2,SMALL('K_out calculations'!$I$2:INDEX('K_out calculations'!$I:$I,$B$2+1),A2727+1),NA())</f>
        <v>0</v>
      </c>
      <c r="C2727">
        <f t="shared" ref="C2727" si="2845">IF(ISNUMBER(B2727),B2727,NA())</f>
        <v>0</v>
      </c>
      <c r="D2727">
        <f t="shared" si="2816"/>
        <v>0.32226701446525968</v>
      </c>
      <c r="E2727">
        <f t="shared" si="2814"/>
        <v>0</v>
      </c>
      <c r="F2727">
        <f t="shared" si="2817"/>
        <v>0</v>
      </c>
    </row>
    <row r="2728" spans="1:6" x14ac:dyDescent="0.3">
      <c r="A2728">
        <v>2720</v>
      </c>
      <c r="B2728">
        <f>IF(A2728&lt;=$B$2,SMALL('K_out calculations'!$I$2:INDEX('K_out calculations'!$I:$I,$B$2+1),A2728+1),NA())</f>
        <v>0</v>
      </c>
      <c r="C2728">
        <f t="shared" ref="C2728" si="2846">IF(ISNUMBER(B2728),C2727+B2728,NA())</f>
        <v>0</v>
      </c>
      <c r="D2728">
        <f t="shared" si="2816"/>
        <v>0.32238558216741758</v>
      </c>
      <c r="E2728">
        <f t="shared" si="2814"/>
        <v>0</v>
      </c>
      <c r="F2728">
        <f t="shared" si="2817"/>
        <v>0</v>
      </c>
    </row>
    <row r="2729" spans="1:6" x14ac:dyDescent="0.3">
      <c r="A2729">
        <v>2721</v>
      </c>
      <c r="B2729">
        <f>IF(A2729&lt;=$B$2,SMALL('K_out calculations'!$I$2:INDEX('K_out calculations'!$I:$I,$B$2+1),A2729+1),NA())</f>
        <v>0</v>
      </c>
      <c r="C2729">
        <f t="shared" ref="C2729" si="2847">IF(ISNUMBER(B2729),B2729,NA())</f>
        <v>0</v>
      </c>
      <c r="D2729">
        <f t="shared" si="2816"/>
        <v>0.32250414986957554</v>
      </c>
      <c r="E2729">
        <f t="shared" si="2814"/>
        <v>0</v>
      </c>
      <c r="F2729">
        <f t="shared" si="2817"/>
        <v>0</v>
      </c>
    </row>
    <row r="2730" spans="1:6" x14ac:dyDescent="0.3">
      <c r="A2730">
        <v>2722</v>
      </c>
      <c r="B2730">
        <f>IF(A2730&lt;=$B$2,SMALL('K_out calculations'!$I$2:INDEX('K_out calculations'!$I:$I,$B$2+1),A2730+1),NA())</f>
        <v>0</v>
      </c>
      <c r="C2730">
        <f t="shared" ref="C2730" si="2848">IF(ISNUMBER(B2730),C2729+B2730,NA())</f>
        <v>0</v>
      </c>
      <c r="D2730">
        <f t="shared" si="2816"/>
        <v>0.32262271757173344</v>
      </c>
      <c r="E2730">
        <f t="shared" si="2814"/>
        <v>0</v>
      </c>
      <c r="F2730">
        <f t="shared" si="2817"/>
        <v>0</v>
      </c>
    </row>
    <row r="2731" spans="1:6" x14ac:dyDescent="0.3">
      <c r="A2731">
        <v>2723</v>
      </c>
      <c r="B2731">
        <f>IF(A2731&lt;=$B$2,SMALL('K_out calculations'!$I$2:INDEX('K_out calculations'!$I:$I,$B$2+1),A2731+1),NA())</f>
        <v>0</v>
      </c>
      <c r="C2731">
        <f t="shared" ref="C2731" si="2849">IF(ISNUMBER(B2731),B2731,NA())</f>
        <v>0</v>
      </c>
      <c r="D2731">
        <f t="shared" si="2816"/>
        <v>0.3227412852738914</v>
      </c>
      <c r="E2731">
        <f t="shared" si="2814"/>
        <v>0</v>
      </c>
      <c r="F2731">
        <f t="shared" si="2817"/>
        <v>0</v>
      </c>
    </row>
    <row r="2732" spans="1:6" x14ac:dyDescent="0.3">
      <c r="A2732">
        <v>2724</v>
      </c>
      <c r="B2732">
        <f>IF(A2732&lt;=$B$2,SMALL('K_out calculations'!$I$2:INDEX('K_out calculations'!$I:$I,$B$2+1),A2732+1),NA())</f>
        <v>0</v>
      </c>
      <c r="C2732">
        <f t="shared" ref="C2732" si="2850">IF(ISNUMBER(B2732),C2731+B2732,NA())</f>
        <v>0</v>
      </c>
      <c r="D2732">
        <f t="shared" si="2816"/>
        <v>0.3228598529760493</v>
      </c>
      <c r="E2732">
        <f t="shared" si="2814"/>
        <v>0</v>
      </c>
      <c r="F2732">
        <f t="shared" si="2817"/>
        <v>0</v>
      </c>
    </row>
    <row r="2733" spans="1:6" x14ac:dyDescent="0.3">
      <c r="A2733">
        <v>2725</v>
      </c>
      <c r="B2733">
        <f>IF(A2733&lt;=$B$2,SMALL('K_out calculations'!$I$2:INDEX('K_out calculations'!$I:$I,$B$2+1),A2733+1),NA())</f>
        <v>0</v>
      </c>
      <c r="C2733">
        <f t="shared" ref="C2733" si="2851">IF(ISNUMBER(B2733),B2733,NA())</f>
        <v>0</v>
      </c>
      <c r="D2733">
        <f t="shared" si="2816"/>
        <v>0.32297842067820726</v>
      </c>
      <c r="E2733">
        <f t="shared" si="2814"/>
        <v>0</v>
      </c>
      <c r="F2733">
        <f t="shared" si="2817"/>
        <v>0</v>
      </c>
    </row>
    <row r="2734" spans="1:6" x14ac:dyDescent="0.3">
      <c r="A2734">
        <v>2726</v>
      </c>
      <c r="B2734">
        <f>IF(A2734&lt;=$B$2,SMALL('K_out calculations'!$I$2:INDEX('K_out calculations'!$I:$I,$B$2+1),A2734+1),NA())</f>
        <v>0</v>
      </c>
      <c r="C2734">
        <f t="shared" ref="C2734" si="2852">IF(ISNUMBER(B2734),C2733+B2734,NA())</f>
        <v>0</v>
      </c>
      <c r="D2734">
        <f t="shared" si="2816"/>
        <v>0.32309698838036521</v>
      </c>
      <c r="E2734">
        <f t="shared" si="2814"/>
        <v>0</v>
      </c>
      <c r="F2734">
        <f t="shared" si="2817"/>
        <v>0</v>
      </c>
    </row>
    <row r="2735" spans="1:6" x14ac:dyDescent="0.3">
      <c r="A2735">
        <v>2727</v>
      </c>
      <c r="B2735">
        <f>IF(A2735&lt;=$B$2,SMALL('K_out calculations'!$I$2:INDEX('K_out calculations'!$I:$I,$B$2+1),A2735+1),NA())</f>
        <v>0</v>
      </c>
      <c r="C2735">
        <f t="shared" ref="C2735" si="2853">IF(ISNUMBER(B2735),B2735,NA())</f>
        <v>0</v>
      </c>
      <c r="D2735">
        <f t="shared" si="2816"/>
        <v>0.32321555608252311</v>
      </c>
      <c r="E2735">
        <f t="shared" si="2814"/>
        <v>0</v>
      </c>
      <c r="F2735">
        <f t="shared" si="2817"/>
        <v>0</v>
      </c>
    </row>
    <row r="2736" spans="1:6" x14ac:dyDescent="0.3">
      <c r="A2736">
        <v>2728</v>
      </c>
      <c r="B2736">
        <f>IF(A2736&lt;=$B$2,SMALL('K_out calculations'!$I$2:INDEX('K_out calculations'!$I:$I,$B$2+1),A2736+1),NA())</f>
        <v>0</v>
      </c>
      <c r="C2736">
        <f t="shared" ref="C2736" si="2854">IF(ISNUMBER(B2736),C2735+B2736,NA())</f>
        <v>0</v>
      </c>
      <c r="D2736">
        <f t="shared" si="2816"/>
        <v>0.32333412378468107</v>
      </c>
      <c r="E2736">
        <f t="shared" si="2814"/>
        <v>0</v>
      </c>
      <c r="F2736">
        <f t="shared" si="2817"/>
        <v>0</v>
      </c>
    </row>
    <row r="2737" spans="1:6" x14ac:dyDescent="0.3">
      <c r="A2737">
        <v>2729</v>
      </c>
      <c r="B2737">
        <f>IF(A2737&lt;=$B$2,SMALL('K_out calculations'!$I$2:INDEX('K_out calculations'!$I:$I,$B$2+1),A2737+1),NA())</f>
        <v>0</v>
      </c>
      <c r="C2737">
        <f t="shared" ref="C2737" si="2855">IF(ISNUMBER(B2737),B2737,NA())</f>
        <v>0</v>
      </c>
      <c r="D2737">
        <f t="shared" si="2816"/>
        <v>0.32345269148683897</v>
      </c>
      <c r="E2737">
        <f t="shared" si="2814"/>
        <v>0</v>
      </c>
      <c r="F2737">
        <f t="shared" si="2817"/>
        <v>0</v>
      </c>
    </row>
    <row r="2738" spans="1:6" x14ac:dyDescent="0.3">
      <c r="A2738">
        <v>2730</v>
      </c>
      <c r="B2738">
        <f>IF(A2738&lt;=$B$2,SMALL('K_out calculations'!$I$2:INDEX('K_out calculations'!$I:$I,$B$2+1),A2738+1),NA())</f>
        <v>0</v>
      </c>
      <c r="C2738">
        <f t="shared" ref="C2738" si="2856">IF(ISNUMBER(B2738),C2737+B2738,NA())</f>
        <v>0</v>
      </c>
      <c r="D2738">
        <f t="shared" si="2816"/>
        <v>0.32357125918899693</v>
      </c>
      <c r="E2738">
        <f t="shared" si="2814"/>
        <v>0</v>
      </c>
      <c r="F2738">
        <f t="shared" si="2817"/>
        <v>0</v>
      </c>
    </row>
    <row r="2739" spans="1:6" x14ac:dyDescent="0.3">
      <c r="A2739">
        <v>2731</v>
      </c>
      <c r="B2739">
        <f>IF(A2739&lt;=$B$2,SMALL('K_out calculations'!$I$2:INDEX('K_out calculations'!$I:$I,$B$2+1),A2739+1),NA())</f>
        <v>0</v>
      </c>
      <c r="C2739">
        <f t="shared" ref="C2739" si="2857">IF(ISNUMBER(B2739),B2739,NA())</f>
        <v>0</v>
      </c>
      <c r="D2739">
        <f t="shared" si="2816"/>
        <v>0.32368982689115483</v>
      </c>
      <c r="E2739">
        <f t="shared" si="2814"/>
        <v>0</v>
      </c>
      <c r="F2739">
        <f t="shared" si="2817"/>
        <v>0</v>
      </c>
    </row>
    <row r="2740" spans="1:6" x14ac:dyDescent="0.3">
      <c r="A2740">
        <v>2732</v>
      </c>
      <c r="B2740">
        <f>IF(A2740&lt;=$B$2,SMALL('K_out calculations'!$I$2:INDEX('K_out calculations'!$I:$I,$B$2+1),A2740+1),NA())</f>
        <v>0</v>
      </c>
      <c r="C2740">
        <f t="shared" ref="C2740" si="2858">IF(ISNUMBER(B2740),C2739+B2740,NA())</f>
        <v>0</v>
      </c>
      <c r="D2740">
        <f t="shared" si="2816"/>
        <v>0.32380839459331279</v>
      </c>
      <c r="E2740">
        <f t="shared" si="2814"/>
        <v>0</v>
      </c>
      <c r="F2740">
        <f t="shared" si="2817"/>
        <v>0</v>
      </c>
    </row>
    <row r="2741" spans="1:6" x14ac:dyDescent="0.3">
      <c r="A2741">
        <v>2733</v>
      </c>
      <c r="B2741">
        <f>IF(A2741&lt;=$B$2,SMALL('K_out calculations'!$I$2:INDEX('K_out calculations'!$I:$I,$B$2+1),A2741+1),NA())</f>
        <v>0</v>
      </c>
      <c r="C2741">
        <f t="shared" ref="C2741" si="2859">IF(ISNUMBER(B2741),B2741,NA())</f>
        <v>0</v>
      </c>
      <c r="D2741">
        <f t="shared" si="2816"/>
        <v>0.32392696229547069</v>
      </c>
      <c r="E2741">
        <f t="shared" si="2814"/>
        <v>0</v>
      </c>
      <c r="F2741">
        <f t="shared" si="2817"/>
        <v>0</v>
      </c>
    </row>
    <row r="2742" spans="1:6" x14ac:dyDescent="0.3">
      <c r="A2742">
        <v>2734</v>
      </c>
      <c r="B2742">
        <f>IF(A2742&lt;=$B$2,SMALL('K_out calculations'!$I$2:INDEX('K_out calculations'!$I:$I,$B$2+1),A2742+1),NA())</f>
        <v>0</v>
      </c>
      <c r="C2742">
        <f t="shared" ref="C2742" si="2860">IF(ISNUMBER(B2742),C2741+B2742,NA())</f>
        <v>0</v>
      </c>
      <c r="D2742">
        <f t="shared" si="2816"/>
        <v>0.32404552999762865</v>
      </c>
      <c r="E2742">
        <f t="shared" si="2814"/>
        <v>0</v>
      </c>
      <c r="F2742">
        <f t="shared" si="2817"/>
        <v>0</v>
      </c>
    </row>
    <row r="2743" spans="1:6" x14ac:dyDescent="0.3">
      <c r="A2743">
        <v>2735</v>
      </c>
      <c r="B2743">
        <f>IF(A2743&lt;=$B$2,SMALL('K_out calculations'!$I$2:INDEX('K_out calculations'!$I:$I,$B$2+1),A2743+1),NA())</f>
        <v>0</v>
      </c>
      <c r="C2743">
        <f t="shared" ref="C2743" si="2861">IF(ISNUMBER(B2743),B2743,NA())</f>
        <v>0</v>
      </c>
      <c r="D2743">
        <f t="shared" si="2816"/>
        <v>0.3241640976997866</v>
      </c>
      <c r="E2743">
        <f t="shared" si="2814"/>
        <v>0</v>
      </c>
      <c r="F2743">
        <f t="shared" si="2817"/>
        <v>0</v>
      </c>
    </row>
    <row r="2744" spans="1:6" x14ac:dyDescent="0.3">
      <c r="A2744">
        <v>2736</v>
      </c>
      <c r="B2744">
        <f>IF(A2744&lt;=$B$2,SMALL('K_out calculations'!$I$2:INDEX('K_out calculations'!$I:$I,$B$2+1),A2744+1),NA())</f>
        <v>0</v>
      </c>
      <c r="C2744">
        <f t="shared" ref="C2744" si="2862">IF(ISNUMBER(B2744),C2743+B2744,NA())</f>
        <v>0</v>
      </c>
      <c r="D2744">
        <f t="shared" si="2816"/>
        <v>0.3242826654019445</v>
      </c>
      <c r="E2744">
        <f t="shared" si="2814"/>
        <v>0</v>
      </c>
      <c r="F2744">
        <f t="shared" si="2817"/>
        <v>0</v>
      </c>
    </row>
    <row r="2745" spans="1:6" x14ac:dyDescent="0.3">
      <c r="A2745">
        <v>2737</v>
      </c>
      <c r="B2745">
        <f>IF(A2745&lt;=$B$2,SMALL('K_out calculations'!$I$2:INDEX('K_out calculations'!$I:$I,$B$2+1),A2745+1),NA())</f>
        <v>0</v>
      </c>
      <c r="C2745">
        <f t="shared" ref="C2745" si="2863">IF(ISNUMBER(B2745),B2745,NA())</f>
        <v>0</v>
      </c>
      <c r="D2745">
        <f t="shared" si="2816"/>
        <v>0.32440123310410246</v>
      </c>
      <c r="E2745">
        <f t="shared" si="2814"/>
        <v>0</v>
      </c>
      <c r="F2745">
        <f t="shared" si="2817"/>
        <v>0</v>
      </c>
    </row>
    <row r="2746" spans="1:6" x14ac:dyDescent="0.3">
      <c r="A2746">
        <v>2738</v>
      </c>
      <c r="B2746">
        <f>IF(A2746&lt;=$B$2,SMALL('K_out calculations'!$I$2:INDEX('K_out calculations'!$I:$I,$B$2+1),A2746+1),NA())</f>
        <v>0</v>
      </c>
      <c r="C2746">
        <f t="shared" ref="C2746" si="2864">IF(ISNUMBER(B2746),C2745+B2746,NA())</f>
        <v>0</v>
      </c>
      <c r="D2746">
        <f t="shared" si="2816"/>
        <v>0.32451980080626036</v>
      </c>
      <c r="E2746">
        <f t="shared" si="2814"/>
        <v>0</v>
      </c>
      <c r="F2746">
        <f t="shared" si="2817"/>
        <v>0</v>
      </c>
    </row>
    <row r="2747" spans="1:6" x14ac:dyDescent="0.3">
      <c r="A2747">
        <v>2739</v>
      </c>
      <c r="B2747">
        <f>IF(A2747&lt;=$B$2,SMALL('K_out calculations'!$I$2:INDEX('K_out calculations'!$I:$I,$B$2+1),A2747+1),NA())</f>
        <v>0</v>
      </c>
      <c r="C2747">
        <f t="shared" ref="C2747" si="2865">IF(ISNUMBER(B2747),B2747,NA())</f>
        <v>0</v>
      </c>
      <c r="D2747">
        <f t="shared" si="2816"/>
        <v>0.32463836850841832</v>
      </c>
      <c r="E2747">
        <f t="shared" si="2814"/>
        <v>0</v>
      </c>
      <c r="F2747">
        <f t="shared" si="2817"/>
        <v>0</v>
      </c>
    </row>
    <row r="2748" spans="1:6" x14ac:dyDescent="0.3">
      <c r="A2748">
        <v>2740</v>
      </c>
      <c r="B2748">
        <f>IF(A2748&lt;=$B$2,SMALL('K_out calculations'!$I$2:INDEX('K_out calculations'!$I:$I,$B$2+1),A2748+1),NA())</f>
        <v>0</v>
      </c>
      <c r="C2748">
        <f t="shared" ref="C2748" si="2866">IF(ISNUMBER(B2748),C2747+B2748,NA())</f>
        <v>0</v>
      </c>
      <c r="D2748">
        <f t="shared" si="2816"/>
        <v>0.32475693621057622</v>
      </c>
      <c r="E2748">
        <f t="shared" si="2814"/>
        <v>0</v>
      </c>
      <c r="F2748">
        <f t="shared" si="2817"/>
        <v>0</v>
      </c>
    </row>
    <row r="2749" spans="1:6" x14ac:dyDescent="0.3">
      <c r="A2749">
        <v>2741</v>
      </c>
      <c r="B2749">
        <f>IF(A2749&lt;=$B$2,SMALL('K_out calculations'!$I$2:INDEX('K_out calculations'!$I:$I,$B$2+1),A2749+1),NA())</f>
        <v>0</v>
      </c>
      <c r="C2749">
        <f t="shared" ref="C2749" si="2867">IF(ISNUMBER(B2749),B2749,NA())</f>
        <v>0</v>
      </c>
      <c r="D2749">
        <f t="shared" si="2816"/>
        <v>0.32487550391273418</v>
      </c>
      <c r="E2749">
        <f t="shared" si="2814"/>
        <v>0</v>
      </c>
      <c r="F2749">
        <f t="shared" si="2817"/>
        <v>0</v>
      </c>
    </row>
    <row r="2750" spans="1:6" x14ac:dyDescent="0.3">
      <c r="A2750">
        <v>2742</v>
      </c>
      <c r="B2750">
        <f>IF(A2750&lt;=$B$2,SMALL('K_out calculations'!$I$2:INDEX('K_out calculations'!$I:$I,$B$2+1),A2750+1),NA())</f>
        <v>0</v>
      </c>
      <c r="C2750">
        <f t="shared" ref="C2750" si="2868">IF(ISNUMBER(B2750),C2749+B2750,NA())</f>
        <v>0</v>
      </c>
      <c r="D2750">
        <f t="shared" si="2816"/>
        <v>0.32499407161489208</v>
      </c>
      <c r="E2750">
        <f t="shared" si="2814"/>
        <v>0</v>
      </c>
      <c r="F2750">
        <f t="shared" si="2817"/>
        <v>0</v>
      </c>
    </row>
    <row r="2751" spans="1:6" x14ac:dyDescent="0.3">
      <c r="A2751">
        <v>2743</v>
      </c>
      <c r="B2751">
        <f>IF(A2751&lt;=$B$2,SMALL('K_out calculations'!$I$2:INDEX('K_out calculations'!$I:$I,$B$2+1),A2751+1),NA())</f>
        <v>0</v>
      </c>
      <c r="C2751">
        <f t="shared" ref="C2751" si="2869">IF(ISNUMBER(B2751),B2751,NA())</f>
        <v>0</v>
      </c>
      <c r="D2751">
        <f t="shared" si="2816"/>
        <v>0.32511263931705003</v>
      </c>
      <c r="E2751">
        <f t="shared" si="2814"/>
        <v>0</v>
      </c>
      <c r="F2751">
        <f t="shared" si="2817"/>
        <v>0</v>
      </c>
    </row>
    <row r="2752" spans="1:6" x14ac:dyDescent="0.3">
      <c r="A2752">
        <v>2744</v>
      </c>
      <c r="B2752">
        <f>IF(A2752&lt;=$B$2,SMALL('K_out calculations'!$I$2:INDEX('K_out calculations'!$I:$I,$B$2+1),A2752+1),NA())</f>
        <v>0</v>
      </c>
      <c r="C2752">
        <f t="shared" ref="C2752" si="2870">IF(ISNUMBER(B2752),C2751+B2752,NA())</f>
        <v>0</v>
      </c>
      <c r="D2752">
        <f t="shared" si="2816"/>
        <v>0.32523120701920799</v>
      </c>
      <c r="E2752">
        <f t="shared" si="2814"/>
        <v>0</v>
      </c>
      <c r="F2752">
        <f t="shared" si="2817"/>
        <v>0</v>
      </c>
    </row>
    <row r="2753" spans="1:6" x14ac:dyDescent="0.3">
      <c r="A2753">
        <v>2745</v>
      </c>
      <c r="B2753">
        <f>IF(A2753&lt;=$B$2,SMALL('K_out calculations'!$I$2:INDEX('K_out calculations'!$I:$I,$B$2+1),A2753+1),NA())</f>
        <v>0</v>
      </c>
      <c r="C2753">
        <f t="shared" ref="C2753" si="2871">IF(ISNUMBER(B2753),B2753,NA())</f>
        <v>0</v>
      </c>
      <c r="D2753">
        <f t="shared" si="2816"/>
        <v>0.32534977472136589</v>
      </c>
      <c r="E2753">
        <f t="shared" si="2814"/>
        <v>0</v>
      </c>
      <c r="F2753">
        <f t="shared" si="2817"/>
        <v>0</v>
      </c>
    </row>
    <row r="2754" spans="1:6" x14ac:dyDescent="0.3">
      <c r="A2754">
        <v>2746</v>
      </c>
      <c r="B2754">
        <f>IF(A2754&lt;=$B$2,SMALL('K_out calculations'!$I$2:INDEX('K_out calculations'!$I:$I,$B$2+1),A2754+1),NA())</f>
        <v>0</v>
      </c>
      <c r="C2754">
        <f t="shared" ref="C2754" si="2872">IF(ISNUMBER(B2754),C2753+B2754,NA())</f>
        <v>0</v>
      </c>
      <c r="D2754">
        <f t="shared" si="2816"/>
        <v>0.32546834242352385</v>
      </c>
      <c r="E2754">
        <f t="shared" si="2814"/>
        <v>0</v>
      </c>
      <c r="F2754">
        <f t="shared" si="2817"/>
        <v>0</v>
      </c>
    </row>
    <row r="2755" spans="1:6" x14ac:dyDescent="0.3">
      <c r="A2755">
        <v>2747</v>
      </c>
      <c r="B2755">
        <f>IF(A2755&lt;=$B$2,SMALL('K_out calculations'!$I$2:INDEX('K_out calculations'!$I:$I,$B$2+1),A2755+1),NA())</f>
        <v>0</v>
      </c>
      <c r="C2755">
        <f t="shared" ref="C2755" si="2873">IF(ISNUMBER(B2755),B2755,NA())</f>
        <v>0</v>
      </c>
      <c r="D2755">
        <f t="shared" si="2816"/>
        <v>0.32558691012568175</v>
      </c>
      <c r="E2755">
        <f t="shared" si="2814"/>
        <v>0</v>
      </c>
      <c r="F2755">
        <f t="shared" si="2817"/>
        <v>0</v>
      </c>
    </row>
    <row r="2756" spans="1:6" x14ac:dyDescent="0.3">
      <c r="A2756">
        <v>2748</v>
      </c>
      <c r="B2756">
        <f>IF(A2756&lt;=$B$2,SMALL('K_out calculations'!$I$2:INDEX('K_out calculations'!$I:$I,$B$2+1),A2756+1),NA())</f>
        <v>0</v>
      </c>
      <c r="C2756">
        <f t="shared" ref="C2756" si="2874">IF(ISNUMBER(B2756),C2755+B2756,NA())</f>
        <v>0</v>
      </c>
      <c r="D2756">
        <f t="shared" si="2816"/>
        <v>0.32570547782783971</v>
      </c>
      <c r="E2756">
        <f t="shared" si="2814"/>
        <v>0</v>
      </c>
      <c r="F2756">
        <f t="shared" si="2817"/>
        <v>0</v>
      </c>
    </row>
    <row r="2757" spans="1:6" x14ac:dyDescent="0.3">
      <c r="A2757">
        <v>2749</v>
      </c>
      <c r="B2757">
        <f>IF(A2757&lt;=$B$2,SMALL('K_out calculations'!$I$2:INDEX('K_out calculations'!$I:$I,$B$2+1),A2757+1),NA())</f>
        <v>0</v>
      </c>
      <c r="C2757">
        <f t="shared" ref="C2757" si="2875">IF(ISNUMBER(B2757),B2757,NA())</f>
        <v>0</v>
      </c>
      <c r="D2757">
        <f t="shared" si="2816"/>
        <v>0.32582404552999761</v>
      </c>
      <c r="E2757">
        <f t="shared" si="2814"/>
        <v>0</v>
      </c>
      <c r="F2757">
        <f t="shared" si="2817"/>
        <v>0</v>
      </c>
    </row>
    <row r="2758" spans="1:6" x14ac:dyDescent="0.3">
      <c r="A2758">
        <v>2750</v>
      </c>
      <c r="B2758">
        <f>IF(A2758&lt;=$B$2,SMALL('K_out calculations'!$I$2:INDEX('K_out calculations'!$I:$I,$B$2+1),A2758+1),NA())</f>
        <v>0</v>
      </c>
      <c r="C2758">
        <f t="shared" ref="C2758" si="2876">IF(ISNUMBER(B2758),C2757+B2758,NA())</f>
        <v>0</v>
      </c>
      <c r="D2758">
        <f t="shared" si="2816"/>
        <v>0.32594261323215556</v>
      </c>
      <c r="E2758">
        <f t="shared" si="2814"/>
        <v>0</v>
      </c>
      <c r="F2758">
        <f t="shared" si="2817"/>
        <v>0</v>
      </c>
    </row>
    <row r="2759" spans="1:6" x14ac:dyDescent="0.3">
      <c r="A2759">
        <v>2751</v>
      </c>
      <c r="B2759">
        <f>IF(A2759&lt;=$B$2,SMALL('K_out calculations'!$I$2:INDEX('K_out calculations'!$I:$I,$B$2+1),A2759+1),NA())</f>
        <v>0</v>
      </c>
      <c r="C2759">
        <f t="shared" ref="C2759" si="2877">IF(ISNUMBER(B2759),B2759,NA())</f>
        <v>0</v>
      </c>
      <c r="D2759">
        <f t="shared" si="2816"/>
        <v>0.32606118093431347</v>
      </c>
      <c r="E2759">
        <f t="shared" si="2814"/>
        <v>0</v>
      </c>
      <c r="F2759">
        <f t="shared" si="2817"/>
        <v>0</v>
      </c>
    </row>
    <row r="2760" spans="1:6" x14ac:dyDescent="0.3">
      <c r="A2760">
        <v>2752</v>
      </c>
      <c r="B2760">
        <f>IF(A2760&lt;=$B$2,SMALL('K_out calculations'!$I$2:INDEX('K_out calculations'!$I:$I,$B$2+1),A2760+1),NA())</f>
        <v>0</v>
      </c>
      <c r="C2760">
        <f t="shared" ref="C2760" si="2878">IF(ISNUMBER(B2760),C2759+B2760,NA())</f>
        <v>0</v>
      </c>
      <c r="D2760">
        <f t="shared" si="2816"/>
        <v>0.32617974863647142</v>
      </c>
      <c r="E2760">
        <f t="shared" si="2814"/>
        <v>0</v>
      </c>
      <c r="F2760">
        <f t="shared" si="2817"/>
        <v>0</v>
      </c>
    </row>
    <row r="2761" spans="1:6" x14ac:dyDescent="0.3">
      <c r="A2761">
        <v>2753</v>
      </c>
      <c r="B2761">
        <f>IF(A2761&lt;=$B$2,SMALL('K_out calculations'!$I$2:INDEX('K_out calculations'!$I:$I,$B$2+1),A2761+1),NA())</f>
        <v>0</v>
      </c>
      <c r="C2761">
        <f t="shared" ref="C2761" si="2879">IF(ISNUMBER(B2761),B2761,NA())</f>
        <v>0</v>
      </c>
      <c r="D2761">
        <f t="shared" si="2816"/>
        <v>0.32629831633862938</v>
      </c>
      <c r="E2761">
        <f t="shared" si="2814"/>
        <v>0</v>
      </c>
      <c r="F2761">
        <f t="shared" si="2817"/>
        <v>0</v>
      </c>
    </row>
    <row r="2762" spans="1:6" x14ac:dyDescent="0.3">
      <c r="A2762">
        <v>2754</v>
      </c>
      <c r="B2762">
        <f>IF(A2762&lt;=$B$2,SMALL('K_out calculations'!$I$2:INDEX('K_out calculations'!$I:$I,$B$2+1),A2762+1),NA())</f>
        <v>0</v>
      </c>
      <c r="C2762">
        <f t="shared" ref="C2762" si="2880">IF(ISNUMBER(B2762),C2761+B2762,NA())</f>
        <v>0</v>
      </c>
      <c r="D2762">
        <f t="shared" si="2816"/>
        <v>0.32641688404078728</v>
      </c>
      <c r="E2762">
        <f t="shared" ref="E2762:E2825" si="2881">IF(ISNUMBER(C2762),C2762/$B$3,NA())</f>
        <v>0</v>
      </c>
      <c r="F2762">
        <f t="shared" si="2817"/>
        <v>0</v>
      </c>
    </row>
    <row r="2763" spans="1:6" x14ac:dyDescent="0.3">
      <c r="A2763">
        <v>2755</v>
      </c>
      <c r="B2763">
        <f>IF(A2763&lt;=$B$2,SMALL('K_out calculations'!$I$2:INDEX('K_out calculations'!$I:$I,$B$2+1),A2763+1),NA())</f>
        <v>0</v>
      </c>
      <c r="C2763">
        <f t="shared" ref="C2763" si="2882">IF(ISNUMBER(B2763),B2763,NA())</f>
        <v>0</v>
      </c>
      <c r="D2763">
        <f t="shared" ref="D2763:D2826" si="2883">IF(A2763&lt;=$B$2, (A2763-1)/$B$2,NA())</f>
        <v>0.32653545174294524</v>
      </c>
      <c r="E2763">
        <f t="shared" si="2881"/>
        <v>0</v>
      </c>
      <c r="F2763">
        <f t="shared" ref="F2763:F2826" si="2884">IF(AND(ISNUMBER(E2763),ISNUMBER(E2762),ISNUMBER(D2763),ISNUMBER(D2762)),(E2763+E2762)/2*(D2763-D2762),NA())</f>
        <v>0</v>
      </c>
    </row>
    <row r="2764" spans="1:6" x14ac:dyDescent="0.3">
      <c r="A2764">
        <v>2756</v>
      </c>
      <c r="B2764">
        <f>IF(A2764&lt;=$B$2,SMALL('K_out calculations'!$I$2:INDEX('K_out calculations'!$I:$I,$B$2+1),A2764+1),NA())</f>
        <v>0</v>
      </c>
      <c r="C2764">
        <f t="shared" ref="C2764" si="2885">IF(ISNUMBER(B2764),C2763+B2764,NA())</f>
        <v>0</v>
      </c>
      <c r="D2764">
        <f t="shared" si="2883"/>
        <v>0.32665401944510314</v>
      </c>
      <c r="E2764">
        <f t="shared" si="2881"/>
        <v>0</v>
      </c>
      <c r="F2764">
        <f t="shared" si="2884"/>
        <v>0</v>
      </c>
    </row>
    <row r="2765" spans="1:6" x14ac:dyDescent="0.3">
      <c r="A2765">
        <v>2757</v>
      </c>
      <c r="B2765">
        <f>IF(A2765&lt;=$B$2,SMALL('K_out calculations'!$I$2:INDEX('K_out calculations'!$I:$I,$B$2+1),A2765+1),NA())</f>
        <v>0</v>
      </c>
      <c r="C2765">
        <f t="shared" ref="C2765" si="2886">IF(ISNUMBER(B2765),B2765,NA())</f>
        <v>0</v>
      </c>
      <c r="D2765">
        <f t="shared" si="2883"/>
        <v>0.3267725871472611</v>
      </c>
      <c r="E2765">
        <f t="shared" si="2881"/>
        <v>0</v>
      </c>
      <c r="F2765">
        <f t="shared" si="2884"/>
        <v>0</v>
      </c>
    </row>
    <row r="2766" spans="1:6" x14ac:dyDescent="0.3">
      <c r="A2766">
        <v>2758</v>
      </c>
      <c r="B2766">
        <f>IF(A2766&lt;=$B$2,SMALL('K_out calculations'!$I$2:INDEX('K_out calculations'!$I:$I,$B$2+1),A2766+1),NA())</f>
        <v>0</v>
      </c>
      <c r="C2766">
        <f t="shared" ref="C2766" si="2887">IF(ISNUMBER(B2766),C2765+B2766,NA())</f>
        <v>0</v>
      </c>
      <c r="D2766">
        <f t="shared" si="2883"/>
        <v>0.326891154849419</v>
      </c>
      <c r="E2766">
        <f t="shared" si="2881"/>
        <v>0</v>
      </c>
      <c r="F2766">
        <f t="shared" si="2884"/>
        <v>0</v>
      </c>
    </row>
    <row r="2767" spans="1:6" x14ac:dyDescent="0.3">
      <c r="A2767">
        <v>2759</v>
      </c>
      <c r="B2767">
        <f>IF(A2767&lt;=$B$2,SMALL('K_out calculations'!$I$2:INDEX('K_out calculations'!$I:$I,$B$2+1),A2767+1),NA())</f>
        <v>0</v>
      </c>
      <c r="C2767">
        <f t="shared" ref="C2767" si="2888">IF(ISNUMBER(B2767),B2767,NA())</f>
        <v>0</v>
      </c>
      <c r="D2767">
        <f t="shared" si="2883"/>
        <v>0.32700972255157695</v>
      </c>
      <c r="E2767">
        <f t="shared" si="2881"/>
        <v>0</v>
      </c>
      <c r="F2767">
        <f t="shared" si="2884"/>
        <v>0</v>
      </c>
    </row>
    <row r="2768" spans="1:6" x14ac:dyDescent="0.3">
      <c r="A2768">
        <v>2760</v>
      </c>
      <c r="B2768">
        <f>IF(A2768&lt;=$B$2,SMALL('K_out calculations'!$I$2:INDEX('K_out calculations'!$I:$I,$B$2+1),A2768+1),NA())</f>
        <v>0</v>
      </c>
      <c r="C2768">
        <f t="shared" ref="C2768" si="2889">IF(ISNUMBER(B2768),C2767+B2768,NA())</f>
        <v>0</v>
      </c>
      <c r="D2768">
        <f t="shared" si="2883"/>
        <v>0.32712829025373491</v>
      </c>
      <c r="E2768">
        <f t="shared" si="2881"/>
        <v>0</v>
      </c>
      <c r="F2768">
        <f t="shared" si="2884"/>
        <v>0</v>
      </c>
    </row>
    <row r="2769" spans="1:6" x14ac:dyDescent="0.3">
      <c r="A2769">
        <v>2761</v>
      </c>
      <c r="B2769">
        <f>IF(A2769&lt;=$B$2,SMALL('K_out calculations'!$I$2:INDEX('K_out calculations'!$I:$I,$B$2+1),A2769+1),NA())</f>
        <v>0</v>
      </c>
      <c r="C2769">
        <f t="shared" ref="C2769" si="2890">IF(ISNUMBER(B2769),B2769,NA())</f>
        <v>0</v>
      </c>
      <c r="D2769">
        <f t="shared" si="2883"/>
        <v>0.32724685795589281</v>
      </c>
      <c r="E2769">
        <f t="shared" si="2881"/>
        <v>0</v>
      </c>
      <c r="F2769">
        <f t="shared" si="2884"/>
        <v>0</v>
      </c>
    </row>
    <row r="2770" spans="1:6" x14ac:dyDescent="0.3">
      <c r="A2770">
        <v>2762</v>
      </c>
      <c r="B2770">
        <f>IF(A2770&lt;=$B$2,SMALL('K_out calculations'!$I$2:INDEX('K_out calculations'!$I:$I,$B$2+1),A2770+1),NA())</f>
        <v>0</v>
      </c>
      <c r="C2770">
        <f t="shared" ref="C2770" si="2891">IF(ISNUMBER(B2770),C2769+B2770,NA())</f>
        <v>0</v>
      </c>
      <c r="D2770">
        <f t="shared" si="2883"/>
        <v>0.32736542565805077</v>
      </c>
      <c r="E2770">
        <f t="shared" si="2881"/>
        <v>0</v>
      </c>
      <c r="F2770">
        <f t="shared" si="2884"/>
        <v>0</v>
      </c>
    </row>
    <row r="2771" spans="1:6" x14ac:dyDescent="0.3">
      <c r="A2771">
        <v>2763</v>
      </c>
      <c r="B2771">
        <f>IF(A2771&lt;=$B$2,SMALL('K_out calculations'!$I$2:INDEX('K_out calculations'!$I:$I,$B$2+1),A2771+1),NA())</f>
        <v>0</v>
      </c>
      <c r="C2771">
        <f t="shared" ref="C2771" si="2892">IF(ISNUMBER(B2771),B2771,NA())</f>
        <v>0</v>
      </c>
      <c r="D2771">
        <f t="shared" si="2883"/>
        <v>0.32748399336020867</v>
      </c>
      <c r="E2771">
        <f t="shared" si="2881"/>
        <v>0</v>
      </c>
      <c r="F2771">
        <f t="shared" si="2884"/>
        <v>0</v>
      </c>
    </row>
    <row r="2772" spans="1:6" x14ac:dyDescent="0.3">
      <c r="A2772">
        <v>2764</v>
      </c>
      <c r="B2772">
        <f>IF(A2772&lt;=$B$2,SMALL('K_out calculations'!$I$2:INDEX('K_out calculations'!$I:$I,$B$2+1),A2772+1),NA())</f>
        <v>0</v>
      </c>
      <c r="C2772">
        <f t="shared" ref="C2772" si="2893">IF(ISNUMBER(B2772),C2771+B2772,NA())</f>
        <v>0</v>
      </c>
      <c r="D2772">
        <f t="shared" si="2883"/>
        <v>0.32760256106236663</v>
      </c>
      <c r="E2772">
        <f t="shared" si="2881"/>
        <v>0</v>
      </c>
      <c r="F2772">
        <f t="shared" si="2884"/>
        <v>0</v>
      </c>
    </row>
    <row r="2773" spans="1:6" x14ac:dyDescent="0.3">
      <c r="A2773">
        <v>2765</v>
      </c>
      <c r="B2773">
        <f>IF(A2773&lt;=$B$2,SMALL('K_out calculations'!$I$2:INDEX('K_out calculations'!$I:$I,$B$2+1),A2773+1),NA())</f>
        <v>0</v>
      </c>
      <c r="C2773">
        <f t="shared" ref="C2773" si="2894">IF(ISNUMBER(B2773),B2773,NA())</f>
        <v>0</v>
      </c>
      <c r="D2773">
        <f t="shared" si="2883"/>
        <v>0.32772112876452453</v>
      </c>
      <c r="E2773">
        <f t="shared" si="2881"/>
        <v>0</v>
      </c>
      <c r="F2773">
        <f t="shared" si="2884"/>
        <v>0</v>
      </c>
    </row>
    <row r="2774" spans="1:6" x14ac:dyDescent="0.3">
      <c r="A2774">
        <v>2766</v>
      </c>
      <c r="B2774">
        <f>IF(A2774&lt;=$B$2,SMALL('K_out calculations'!$I$2:INDEX('K_out calculations'!$I:$I,$B$2+1),A2774+1),NA())</f>
        <v>0</v>
      </c>
      <c r="C2774">
        <f t="shared" ref="C2774" si="2895">IF(ISNUMBER(B2774),C2773+B2774,NA())</f>
        <v>0</v>
      </c>
      <c r="D2774">
        <f t="shared" si="2883"/>
        <v>0.32783969646668248</v>
      </c>
      <c r="E2774">
        <f t="shared" si="2881"/>
        <v>0</v>
      </c>
      <c r="F2774">
        <f t="shared" si="2884"/>
        <v>0</v>
      </c>
    </row>
    <row r="2775" spans="1:6" x14ac:dyDescent="0.3">
      <c r="A2775">
        <v>2767</v>
      </c>
      <c r="B2775">
        <f>IF(A2775&lt;=$B$2,SMALL('K_out calculations'!$I$2:INDEX('K_out calculations'!$I:$I,$B$2+1),A2775+1),NA())</f>
        <v>0</v>
      </c>
      <c r="C2775">
        <f t="shared" ref="C2775" si="2896">IF(ISNUMBER(B2775),B2775,NA())</f>
        <v>0</v>
      </c>
      <c r="D2775">
        <f t="shared" si="2883"/>
        <v>0.32795826416884039</v>
      </c>
      <c r="E2775">
        <f t="shared" si="2881"/>
        <v>0</v>
      </c>
      <c r="F2775">
        <f t="shared" si="2884"/>
        <v>0</v>
      </c>
    </row>
    <row r="2776" spans="1:6" x14ac:dyDescent="0.3">
      <c r="A2776">
        <v>2768</v>
      </c>
      <c r="B2776">
        <f>IF(A2776&lt;=$B$2,SMALL('K_out calculations'!$I$2:INDEX('K_out calculations'!$I:$I,$B$2+1),A2776+1),NA())</f>
        <v>0</v>
      </c>
      <c r="C2776">
        <f t="shared" ref="C2776" si="2897">IF(ISNUMBER(B2776),C2775+B2776,NA())</f>
        <v>0</v>
      </c>
      <c r="D2776">
        <f t="shared" si="2883"/>
        <v>0.32807683187099834</v>
      </c>
      <c r="E2776">
        <f t="shared" si="2881"/>
        <v>0</v>
      </c>
      <c r="F2776">
        <f t="shared" si="2884"/>
        <v>0</v>
      </c>
    </row>
    <row r="2777" spans="1:6" x14ac:dyDescent="0.3">
      <c r="A2777">
        <v>2769</v>
      </c>
      <c r="B2777">
        <f>IF(A2777&lt;=$B$2,SMALL('K_out calculations'!$I$2:INDEX('K_out calculations'!$I:$I,$B$2+1),A2777+1),NA())</f>
        <v>0</v>
      </c>
      <c r="C2777">
        <f t="shared" ref="C2777" si="2898">IF(ISNUMBER(B2777),B2777,NA())</f>
        <v>0</v>
      </c>
      <c r="D2777">
        <f t="shared" si="2883"/>
        <v>0.3281953995731563</v>
      </c>
      <c r="E2777">
        <f t="shared" si="2881"/>
        <v>0</v>
      </c>
      <c r="F2777">
        <f t="shared" si="2884"/>
        <v>0</v>
      </c>
    </row>
    <row r="2778" spans="1:6" x14ac:dyDescent="0.3">
      <c r="A2778">
        <v>2770</v>
      </c>
      <c r="B2778">
        <f>IF(A2778&lt;=$B$2,SMALL('K_out calculations'!$I$2:INDEX('K_out calculations'!$I:$I,$B$2+1),A2778+1),NA())</f>
        <v>0</v>
      </c>
      <c r="C2778">
        <f t="shared" ref="C2778" si="2899">IF(ISNUMBER(B2778),C2777+B2778,NA())</f>
        <v>0</v>
      </c>
      <c r="D2778">
        <f t="shared" si="2883"/>
        <v>0.3283139672753142</v>
      </c>
      <c r="E2778">
        <f t="shared" si="2881"/>
        <v>0</v>
      </c>
      <c r="F2778">
        <f t="shared" si="2884"/>
        <v>0</v>
      </c>
    </row>
    <row r="2779" spans="1:6" x14ac:dyDescent="0.3">
      <c r="A2779">
        <v>2771</v>
      </c>
      <c r="B2779">
        <f>IF(A2779&lt;=$B$2,SMALL('K_out calculations'!$I$2:INDEX('K_out calculations'!$I:$I,$B$2+1),A2779+1),NA())</f>
        <v>0</v>
      </c>
      <c r="C2779">
        <f t="shared" ref="C2779" si="2900">IF(ISNUMBER(B2779),B2779,NA())</f>
        <v>0</v>
      </c>
      <c r="D2779">
        <f t="shared" si="2883"/>
        <v>0.32843253497747216</v>
      </c>
      <c r="E2779">
        <f t="shared" si="2881"/>
        <v>0</v>
      </c>
      <c r="F2779">
        <f t="shared" si="2884"/>
        <v>0</v>
      </c>
    </row>
    <row r="2780" spans="1:6" x14ac:dyDescent="0.3">
      <c r="A2780">
        <v>2772</v>
      </c>
      <c r="B2780">
        <f>IF(A2780&lt;=$B$2,SMALL('K_out calculations'!$I$2:INDEX('K_out calculations'!$I:$I,$B$2+1),A2780+1),NA())</f>
        <v>0</v>
      </c>
      <c r="C2780">
        <f t="shared" ref="C2780" si="2901">IF(ISNUMBER(B2780),C2779+B2780,NA())</f>
        <v>0</v>
      </c>
      <c r="D2780">
        <f t="shared" si="2883"/>
        <v>0.32855110267963006</v>
      </c>
      <c r="E2780">
        <f t="shared" si="2881"/>
        <v>0</v>
      </c>
      <c r="F2780">
        <f t="shared" si="2884"/>
        <v>0</v>
      </c>
    </row>
    <row r="2781" spans="1:6" x14ac:dyDescent="0.3">
      <c r="A2781">
        <v>2773</v>
      </c>
      <c r="B2781">
        <f>IF(A2781&lt;=$B$2,SMALL('K_out calculations'!$I$2:INDEX('K_out calculations'!$I:$I,$B$2+1),A2781+1),NA())</f>
        <v>0</v>
      </c>
      <c r="C2781">
        <f t="shared" ref="C2781" si="2902">IF(ISNUMBER(B2781),B2781,NA())</f>
        <v>0</v>
      </c>
      <c r="D2781">
        <f t="shared" si="2883"/>
        <v>0.32866967038178801</v>
      </c>
      <c r="E2781">
        <f t="shared" si="2881"/>
        <v>0</v>
      </c>
      <c r="F2781">
        <f t="shared" si="2884"/>
        <v>0</v>
      </c>
    </row>
    <row r="2782" spans="1:6" x14ac:dyDescent="0.3">
      <c r="A2782">
        <v>2774</v>
      </c>
      <c r="B2782">
        <f>IF(A2782&lt;=$B$2,SMALL('K_out calculations'!$I$2:INDEX('K_out calculations'!$I:$I,$B$2+1),A2782+1),NA())</f>
        <v>0</v>
      </c>
      <c r="C2782">
        <f t="shared" ref="C2782" si="2903">IF(ISNUMBER(B2782),C2781+B2782,NA())</f>
        <v>0</v>
      </c>
      <c r="D2782">
        <f t="shared" si="2883"/>
        <v>0.32878823808394592</v>
      </c>
      <c r="E2782">
        <f t="shared" si="2881"/>
        <v>0</v>
      </c>
      <c r="F2782">
        <f t="shared" si="2884"/>
        <v>0</v>
      </c>
    </row>
    <row r="2783" spans="1:6" x14ac:dyDescent="0.3">
      <c r="A2783">
        <v>2775</v>
      </c>
      <c r="B2783">
        <f>IF(A2783&lt;=$B$2,SMALL('K_out calculations'!$I$2:INDEX('K_out calculations'!$I:$I,$B$2+1),A2783+1),NA())</f>
        <v>0</v>
      </c>
      <c r="C2783">
        <f t="shared" ref="C2783" si="2904">IF(ISNUMBER(B2783),B2783,NA())</f>
        <v>0</v>
      </c>
      <c r="D2783">
        <f t="shared" si="2883"/>
        <v>0.32890680578610387</v>
      </c>
      <c r="E2783">
        <f t="shared" si="2881"/>
        <v>0</v>
      </c>
      <c r="F2783">
        <f t="shared" si="2884"/>
        <v>0</v>
      </c>
    </row>
    <row r="2784" spans="1:6" x14ac:dyDescent="0.3">
      <c r="A2784">
        <v>2776</v>
      </c>
      <c r="B2784">
        <f>IF(A2784&lt;=$B$2,SMALL('K_out calculations'!$I$2:INDEX('K_out calculations'!$I:$I,$B$2+1),A2784+1),NA())</f>
        <v>0</v>
      </c>
      <c r="C2784">
        <f t="shared" ref="C2784" si="2905">IF(ISNUMBER(B2784),C2783+B2784,NA())</f>
        <v>0</v>
      </c>
      <c r="D2784">
        <f t="shared" si="2883"/>
        <v>0.32902537348826177</v>
      </c>
      <c r="E2784">
        <f t="shared" si="2881"/>
        <v>0</v>
      </c>
      <c r="F2784">
        <f t="shared" si="2884"/>
        <v>0</v>
      </c>
    </row>
    <row r="2785" spans="1:6" x14ac:dyDescent="0.3">
      <c r="A2785">
        <v>2777</v>
      </c>
      <c r="B2785">
        <f>IF(A2785&lt;=$B$2,SMALL('K_out calculations'!$I$2:INDEX('K_out calculations'!$I:$I,$B$2+1),A2785+1),NA())</f>
        <v>0</v>
      </c>
      <c r="C2785">
        <f t="shared" ref="C2785" si="2906">IF(ISNUMBER(B2785),B2785,NA())</f>
        <v>0</v>
      </c>
      <c r="D2785">
        <f t="shared" si="2883"/>
        <v>0.32914394119041973</v>
      </c>
      <c r="E2785">
        <f t="shared" si="2881"/>
        <v>0</v>
      </c>
      <c r="F2785">
        <f t="shared" si="2884"/>
        <v>0</v>
      </c>
    </row>
    <row r="2786" spans="1:6" x14ac:dyDescent="0.3">
      <c r="A2786">
        <v>2778</v>
      </c>
      <c r="B2786">
        <f>IF(A2786&lt;=$B$2,SMALL('K_out calculations'!$I$2:INDEX('K_out calculations'!$I:$I,$B$2+1),A2786+1),NA())</f>
        <v>0</v>
      </c>
      <c r="C2786">
        <f t="shared" ref="C2786" si="2907">IF(ISNUMBER(B2786),C2785+B2786,NA())</f>
        <v>0</v>
      </c>
      <c r="D2786">
        <f t="shared" si="2883"/>
        <v>0.32926250889257769</v>
      </c>
      <c r="E2786">
        <f t="shared" si="2881"/>
        <v>0</v>
      </c>
      <c r="F2786">
        <f t="shared" si="2884"/>
        <v>0</v>
      </c>
    </row>
    <row r="2787" spans="1:6" x14ac:dyDescent="0.3">
      <c r="A2787">
        <v>2779</v>
      </c>
      <c r="B2787">
        <f>IF(A2787&lt;=$B$2,SMALL('K_out calculations'!$I$2:INDEX('K_out calculations'!$I:$I,$B$2+1),A2787+1),NA())</f>
        <v>0</v>
      </c>
      <c r="C2787">
        <f t="shared" ref="C2787" si="2908">IF(ISNUMBER(B2787),B2787,NA())</f>
        <v>0</v>
      </c>
      <c r="D2787">
        <f t="shared" si="2883"/>
        <v>0.32938107659473559</v>
      </c>
      <c r="E2787">
        <f t="shared" si="2881"/>
        <v>0</v>
      </c>
      <c r="F2787">
        <f t="shared" si="2884"/>
        <v>0</v>
      </c>
    </row>
    <row r="2788" spans="1:6" x14ac:dyDescent="0.3">
      <c r="A2788">
        <v>2780</v>
      </c>
      <c r="B2788">
        <f>IF(A2788&lt;=$B$2,SMALL('K_out calculations'!$I$2:INDEX('K_out calculations'!$I:$I,$B$2+1),A2788+1),NA())</f>
        <v>0</v>
      </c>
      <c r="C2788">
        <f t="shared" ref="C2788" si="2909">IF(ISNUMBER(B2788),C2787+B2788,NA())</f>
        <v>0</v>
      </c>
      <c r="D2788">
        <f t="shared" si="2883"/>
        <v>0.32949964429689355</v>
      </c>
      <c r="E2788">
        <f t="shared" si="2881"/>
        <v>0</v>
      </c>
      <c r="F2788">
        <f t="shared" si="2884"/>
        <v>0</v>
      </c>
    </row>
    <row r="2789" spans="1:6" x14ac:dyDescent="0.3">
      <c r="A2789">
        <v>2781</v>
      </c>
      <c r="B2789">
        <f>IF(A2789&lt;=$B$2,SMALL('K_out calculations'!$I$2:INDEX('K_out calculations'!$I:$I,$B$2+1),A2789+1),NA())</f>
        <v>0</v>
      </c>
      <c r="C2789">
        <f t="shared" ref="C2789" si="2910">IF(ISNUMBER(B2789),B2789,NA())</f>
        <v>0</v>
      </c>
      <c r="D2789">
        <f t="shared" si="2883"/>
        <v>0.32961821199905145</v>
      </c>
      <c r="E2789">
        <f t="shared" si="2881"/>
        <v>0</v>
      </c>
      <c r="F2789">
        <f t="shared" si="2884"/>
        <v>0</v>
      </c>
    </row>
    <row r="2790" spans="1:6" x14ac:dyDescent="0.3">
      <c r="A2790">
        <v>2782</v>
      </c>
      <c r="B2790">
        <f>IF(A2790&lt;=$B$2,SMALL('K_out calculations'!$I$2:INDEX('K_out calculations'!$I:$I,$B$2+1),A2790+1),NA())</f>
        <v>0</v>
      </c>
      <c r="C2790">
        <f t="shared" ref="C2790" si="2911">IF(ISNUMBER(B2790),C2789+B2790,NA())</f>
        <v>0</v>
      </c>
      <c r="D2790">
        <f t="shared" si="2883"/>
        <v>0.3297367797012094</v>
      </c>
      <c r="E2790">
        <f t="shared" si="2881"/>
        <v>0</v>
      </c>
      <c r="F2790">
        <f t="shared" si="2884"/>
        <v>0</v>
      </c>
    </row>
    <row r="2791" spans="1:6" x14ac:dyDescent="0.3">
      <c r="A2791">
        <v>2783</v>
      </c>
      <c r="B2791">
        <f>IF(A2791&lt;=$B$2,SMALL('K_out calculations'!$I$2:INDEX('K_out calculations'!$I:$I,$B$2+1),A2791+1),NA())</f>
        <v>0</v>
      </c>
      <c r="C2791">
        <f t="shared" ref="C2791" si="2912">IF(ISNUMBER(B2791),B2791,NA())</f>
        <v>0</v>
      </c>
      <c r="D2791">
        <f t="shared" si="2883"/>
        <v>0.3298553474033673</v>
      </c>
      <c r="E2791">
        <f t="shared" si="2881"/>
        <v>0</v>
      </c>
      <c r="F2791">
        <f t="shared" si="2884"/>
        <v>0</v>
      </c>
    </row>
    <row r="2792" spans="1:6" x14ac:dyDescent="0.3">
      <c r="A2792">
        <v>2784</v>
      </c>
      <c r="B2792">
        <f>IF(A2792&lt;=$B$2,SMALL('K_out calculations'!$I$2:INDEX('K_out calculations'!$I:$I,$B$2+1),A2792+1),NA())</f>
        <v>0</v>
      </c>
      <c r="C2792">
        <f t="shared" ref="C2792" si="2913">IF(ISNUMBER(B2792),C2791+B2792,NA())</f>
        <v>0</v>
      </c>
      <c r="D2792">
        <f t="shared" si="2883"/>
        <v>0.32997391510552526</v>
      </c>
      <c r="E2792">
        <f t="shared" si="2881"/>
        <v>0</v>
      </c>
      <c r="F2792">
        <f t="shared" si="2884"/>
        <v>0</v>
      </c>
    </row>
    <row r="2793" spans="1:6" x14ac:dyDescent="0.3">
      <c r="A2793">
        <v>2785</v>
      </c>
      <c r="B2793">
        <f>IF(A2793&lt;=$B$2,SMALL('K_out calculations'!$I$2:INDEX('K_out calculations'!$I:$I,$B$2+1),A2793+1),NA())</f>
        <v>0</v>
      </c>
      <c r="C2793">
        <f t="shared" ref="C2793" si="2914">IF(ISNUMBER(B2793),B2793,NA())</f>
        <v>0</v>
      </c>
      <c r="D2793">
        <f t="shared" si="2883"/>
        <v>0.33009248280768316</v>
      </c>
      <c r="E2793">
        <f t="shared" si="2881"/>
        <v>0</v>
      </c>
      <c r="F2793">
        <f t="shared" si="2884"/>
        <v>0</v>
      </c>
    </row>
    <row r="2794" spans="1:6" x14ac:dyDescent="0.3">
      <c r="A2794">
        <v>2786</v>
      </c>
      <c r="B2794">
        <f>IF(A2794&lt;=$B$2,SMALL('K_out calculations'!$I$2:INDEX('K_out calculations'!$I:$I,$B$2+1),A2794+1),NA())</f>
        <v>0</v>
      </c>
      <c r="C2794">
        <f t="shared" ref="C2794" si="2915">IF(ISNUMBER(B2794),C2793+B2794,NA())</f>
        <v>0</v>
      </c>
      <c r="D2794">
        <f t="shared" si="2883"/>
        <v>0.33021105050984112</v>
      </c>
      <c r="E2794">
        <f t="shared" si="2881"/>
        <v>0</v>
      </c>
      <c r="F2794">
        <f t="shared" si="2884"/>
        <v>0</v>
      </c>
    </row>
    <row r="2795" spans="1:6" x14ac:dyDescent="0.3">
      <c r="A2795">
        <v>2787</v>
      </c>
      <c r="B2795">
        <f>IF(A2795&lt;=$B$2,SMALL('K_out calculations'!$I$2:INDEX('K_out calculations'!$I:$I,$B$2+1),A2795+1),NA())</f>
        <v>0</v>
      </c>
      <c r="C2795">
        <f t="shared" ref="C2795" si="2916">IF(ISNUMBER(B2795),B2795,NA())</f>
        <v>0</v>
      </c>
      <c r="D2795">
        <f t="shared" si="2883"/>
        <v>0.33032961821199908</v>
      </c>
      <c r="E2795">
        <f t="shared" si="2881"/>
        <v>0</v>
      </c>
      <c r="F2795">
        <f t="shared" si="2884"/>
        <v>0</v>
      </c>
    </row>
    <row r="2796" spans="1:6" x14ac:dyDescent="0.3">
      <c r="A2796">
        <v>2788</v>
      </c>
      <c r="B2796">
        <f>IF(A2796&lt;=$B$2,SMALL('K_out calculations'!$I$2:INDEX('K_out calculations'!$I:$I,$B$2+1),A2796+1),NA())</f>
        <v>0</v>
      </c>
      <c r="C2796">
        <f t="shared" ref="C2796" si="2917">IF(ISNUMBER(B2796),C2795+B2796,NA())</f>
        <v>0</v>
      </c>
      <c r="D2796">
        <f t="shared" si="2883"/>
        <v>0.33044818591415698</v>
      </c>
      <c r="E2796">
        <f t="shared" si="2881"/>
        <v>0</v>
      </c>
      <c r="F2796">
        <f t="shared" si="2884"/>
        <v>0</v>
      </c>
    </row>
    <row r="2797" spans="1:6" x14ac:dyDescent="0.3">
      <c r="A2797">
        <v>2789</v>
      </c>
      <c r="B2797">
        <f>IF(A2797&lt;=$B$2,SMALL('K_out calculations'!$I$2:INDEX('K_out calculations'!$I:$I,$B$2+1),A2797+1),NA())</f>
        <v>0</v>
      </c>
      <c r="C2797">
        <f t="shared" ref="C2797" si="2918">IF(ISNUMBER(B2797),B2797,NA())</f>
        <v>0</v>
      </c>
      <c r="D2797">
        <f t="shared" si="2883"/>
        <v>0.33056675361631493</v>
      </c>
      <c r="E2797">
        <f t="shared" si="2881"/>
        <v>0</v>
      </c>
      <c r="F2797">
        <f t="shared" si="2884"/>
        <v>0</v>
      </c>
    </row>
    <row r="2798" spans="1:6" x14ac:dyDescent="0.3">
      <c r="A2798">
        <v>2790</v>
      </c>
      <c r="B2798">
        <f>IF(A2798&lt;=$B$2,SMALL('K_out calculations'!$I$2:INDEX('K_out calculations'!$I:$I,$B$2+1),A2798+1),NA())</f>
        <v>0</v>
      </c>
      <c r="C2798">
        <f t="shared" ref="C2798" si="2919">IF(ISNUMBER(B2798),C2797+B2798,NA())</f>
        <v>0</v>
      </c>
      <c r="D2798">
        <f t="shared" si="2883"/>
        <v>0.33068532131847284</v>
      </c>
      <c r="E2798">
        <f t="shared" si="2881"/>
        <v>0</v>
      </c>
      <c r="F2798">
        <f t="shared" si="2884"/>
        <v>0</v>
      </c>
    </row>
    <row r="2799" spans="1:6" x14ac:dyDescent="0.3">
      <c r="A2799">
        <v>2791</v>
      </c>
      <c r="B2799">
        <f>IF(A2799&lt;=$B$2,SMALL('K_out calculations'!$I$2:INDEX('K_out calculations'!$I:$I,$B$2+1),A2799+1),NA())</f>
        <v>0</v>
      </c>
      <c r="C2799">
        <f t="shared" ref="C2799" si="2920">IF(ISNUMBER(B2799),B2799,NA())</f>
        <v>0</v>
      </c>
      <c r="D2799">
        <f t="shared" si="2883"/>
        <v>0.33080388902063079</v>
      </c>
      <c r="E2799">
        <f t="shared" si="2881"/>
        <v>0</v>
      </c>
      <c r="F2799">
        <f t="shared" si="2884"/>
        <v>0</v>
      </c>
    </row>
    <row r="2800" spans="1:6" x14ac:dyDescent="0.3">
      <c r="A2800">
        <v>2792</v>
      </c>
      <c r="B2800">
        <f>IF(A2800&lt;=$B$2,SMALL('K_out calculations'!$I$2:INDEX('K_out calculations'!$I:$I,$B$2+1),A2800+1),NA())</f>
        <v>0</v>
      </c>
      <c r="C2800">
        <f t="shared" ref="C2800" si="2921">IF(ISNUMBER(B2800),C2799+B2800,NA())</f>
        <v>0</v>
      </c>
      <c r="D2800">
        <f t="shared" si="2883"/>
        <v>0.33092245672278869</v>
      </c>
      <c r="E2800">
        <f t="shared" si="2881"/>
        <v>0</v>
      </c>
      <c r="F2800">
        <f t="shared" si="2884"/>
        <v>0</v>
      </c>
    </row>
    <row r="2801" spans="1:6" x14ac:dyDescent="0.3">
      <c r="A2801">
        <v>2793</v>
      </c>
      <c r="B2801">
        <f>IF(A2801&lt;=$B$2,SMALL('K_out calculations'!$I$2:INDEX('K_out calculations'!$I:$I,$B$2+1),A2801+1),NA())</f>
        <v>0</v>
      </c>
      <c r="C2801">
        <f t="shared" ref="C2801" si="2922">IF(ISNUMBER(B2801),B2801,NA())</f>
        <v>0</v>
      </c>
      <c r="D2801">
        <f t="shared" si="2883"/>
        <v>0.33104102442494665</v>
      </c>
      <c r="E2801">
        <f t="shared" si="2881"/>
        <v>0</v>
      </c>
      <c r="F2801">
        <f t="shared" si="2884"/>
        <v>0</v>
      </c>
    </row>
    <row r="2802" spans="1:6" x14ac:dyDescent="0.3">
      <c r="A2802">
        <v>2794</v>
      </c>
      <c r="B2802">
        <f>IF(A2802&lt;=$B$2,SMALL('K_out calculations'!$I$2:INDEX('K_out calculations'!$I:$I,$B$2+1),A2802+1),NA())</f>
        <v>0</v>
      </c>
      <c r="C2802">
        <f t="shared" ref="C2802" si="2923">IF(ISNUMBER(B2802),C2801+B2802,NA())</f>
        <v>0</v>
      </c>
      <c r="D2802">
        <f t="shared" si="2883"/>
        <v>0.33115959212710455</v>
      </c>
      <c r="E2802">
        <f t="shared" si="2881"/>
        <v>0</v>
      </c>
      <c r="F2802">
        <f t="shared" si="2884"/>
        <v>0</v>
      </c>
    </row>
    <row r="2803" spans="1:6" x14ac:dyDescent="0.3">
      <c r="A2803">
        <v>2795</v>
      </c>
      <c r="B2803">
        <f>IF(A2803&lt;=$B$2,SMALL('K_out calculations'!$I$2:INDEX('K_out calculations'!$I:$I,$B$2+1),A2803+1),NA())</f>
        <v>0</v>
      </c>
      <c r="C2803">
        <f t="shared" ref="C2803" si="2924">IF(ISNUMBER(B2803),B2803,NA())</f>
        <v>0</v>
      </c>
      <c r="D2803">
        <f t="shared" si="2883"/>
        <v>0.33127815982926251</v>
      </c>
      <c r="E2803">
        <f t="shared" si="2881"/>
        <v>0</v>
      </c>
      <c r="F2803">
        <f t="shared" si="2884"/>
        <v>0</v>
      </c>
    </row>
    <row r="2804" spans="1:6" x14ac:dyDescent="0.3">
      <c r="A2804">
        <v>2796</v>
      </c>
      <c r="B2804">
        <f>IF(A2804&lt;=$B$2,SMALL('K_out calculations'!$I$2:INDEX('K_out calculations'!$I:$I,$B$2+1),A2804+1),NA())</f>
        <v>0</v>
      </c>
      <c r="C2804">
        <f t="shared" ref="C2804" si="2925">IF(ISNUMBER(B2804),C2803+B2804,NA())</f>
        <v>0</v>
      </c>
      <c r="D2804">
        <f t="shared" si="2883"/>
        <v>0.33139672753142047</v>
      </c>
      <c r="E2804">
        <f t="shared" si="2881"/>
        <v>0</v>
      </c>
      <c r="F2804">
        <f t="shared" si="2884"/>
        <v>0</v>
      </c>
    </row>
    <row r="2805" spans="1:6" x14ac:dyDescent="0.3">
      <c r="A2805">
        <v>2797</v>
      </c>
      <c r="B2805">
        <f>IF(A2805&lt;=$B$2,SMALL('K_out calculations'!$I$2:INDEX('K_out calculations'!$I:$I,$B$2+1),A2805+1),NA())</f>
        <v>0</v>
      </c>
      <c r="C2805">
        <f t="shared" ref="C2805" si="2926">IF(ISNUMBER(B2805),B2805,NA())</f>
        <v>0</v>
      </c>
      <c r="D2805">
        <f t="shared" si="2883"/>
        <v>0.33151529523357837</v>
      </c>
      <c r="E2805">
        <f t="shared" si="2881"/>
        <v>0</v>
      </c>
      <c r="F2805">
        <f t="shared" si="2884"/>
        <v>0</v>
      </c>
    </row>
    <row r="2806" spans="1:6" x14ac:dyDescent="0.3">
      <c r="A2806">
        <v>2798</v>
      </c>
      <c r="B2806">
        <f>IF(A2806&lt;=$B$2,SMALL('K_out calculations'!$I$2:INDEX('K_out calculations'!$I:$I,$B$2+1),A2806+1),NA())</f>
        <v>0</v>
      </c>
      <c r="C2806">
        <f t="shared" ref="C2806" si="2927">IF(ISNUMBER(B2806),C2805+B2806,NA())</f>
        <v>0</v>
      </c>
      <c r="D2806">
        <f t="shared" si="2883"/>
        <v>0.33163386293573632</v>
      </c>
      <c r="E2806">
        <f t="shared" si="2881"/>
        <v>0</v>
      </c>
      <c r="F2806">
        <f t="shared" si="2884"/>
        <v>0</v>
      </c>
    </row>
    <row r="2807" spans="1:6" x14ac:dyDescent="0.3">
      <c r="A2807">
        <v>2799</v>
      </c>
      <c r="B2807">
        <f>IF(A2807&lt;=$B$2,SMALL('K_out calculations'!$I$2:INDEX('K_out calculations'!$I:$I,$B$2+1),A2807+1),NA())</f>
        <v>0</v>
      </c>
      <c r="C2807">
        <f t="shared" ref="C2807" si="2928">IF(ISNUMBER(B2807),B2807,NA())</f>
        <v>0</v>
      </c>
      <c r="D2807">
        <f t="shared" si="2883"/>
        <v>0.33175243063789422</v>
      </c>
      <c r="E2807">
        <f t="shared" si="2881"/>
        <v>0</v>
      </c>
      <c r="F2807">
        <f t="shared" si="2884"/>
        <v>0</v>
      </c>
    </row>
    <row r="2808" spans="1:6" x14ac:dyDescent="0.3">
      <c r="A2808">
        <v>2800</v>
      </c>
      <c r="B2808">
        <f>IF(A2808&lt;=$B$2,SMALL('K_out calculations'!$I$2:INDEX('K_out calculations'!$I:$I,$B$2+1),A2808+1),NA())</f>
        <v>0</v>
      </c>
      <c r="C2808">
        <f t="shared" ref="C2808" si="2929">IF(ISNUMBER(B2808),C2807+B2808,NA())</f>
        <v>0</v>
      </c>
      <c r="D2808">
        <f t="shared" si="2883"/>
        <v>0.33187099834005218</v>
      </c>
      <c r="E2808">
        <f t="shared" si="2881"/>
        <v>0</v>
      </c>
      <c r="F2808">
        <f t="shared" si="2884"/>
        <v>0</v>
      </c>
    </row>
    <row r="2809" spans="1:6" x14ac:dyDescent="0.3">
      <c r="A2809">
        <v>2801</v>
      </c>
      <c r="B2809">
        <f>IF(A2809&lt;=$B$2,SMALL('K_out calculations'!$I$2:INDEX('K_out calculations'!$I:$I,$B$2+1),A2809+1),NA())</f>
        <v>0</v>
      </c>
      <c r="C2809">
        <f t="shared" ref="C2809" si="2930">IF(ISNUMBER(B2809),B2809,NA())</f>
        <v>0</v>
      </c>
      <c r="D2809">
        <f t="shared" si="2883"/>
        <v>0.33198956604221008</v>
      </c>
      <c r="E2809">
        <f t="shared" si="2881"/>
        <v>0</v>
      </c>
      <c r="F2809">
        <f t="shared" si="2884"/>
        <v>0</v>
      </c>
    </row>
    <row r="2810" spans="1:6" x14ac:dyDescent="0.3">
      <c r="A2810">
        <v>2802</v>
      </c>
      <c r="B2810">
        <f>IF(A2810&lt;=$B$2,SMALL('K_out calculations'!$I$2:INDEX('K_out calculations'!$I:$I,$B$2+1),A2810+1),NA())</f>
        <v>0</v>
      </c>
      <c r="C2810">
        <f t="shared" ref="C2810" si="2931">IF(ISNUMBER(B2810),C2809+B2810,NA())</f>
        <v>0</v>
      </c>
      <c r="D2810">
        <f t="shared" si="2883"/>
        <v>0.33210813374436804</v>
      </c>
      <c r="E2810">
        <f t="shared" si="2881"/>
        <v>0</v>
      </c>
      <c r="F2810">
        <f t="shared" si="2884"/>
        <v>0</v>
      </c>
    </row>
    <row r="2811" spans="1:6" x14ac:dyDescent="0.3">
      <c r="A2811">
        <v>2803</v>
      </c>
      <c r="B2811">
        <f>IF(A2811&lt;=$B$2,SMALL('K_out calculations'!$I$2:INDEX('K_out calculations'!$I:$I,$B$2+1),A2811+1),NA())</f>
        <v>0</v>
      </c>
      <c r="C2811">
        <f t="shared" ref="C2811" si="2932">IF(ISNUMBER(B2811),B2811,NA())</f>
        <v>0</v>
      </c>
      <c r="D2811">
        <f t="shared" si="2883"/>
        <v>0.33222670144652594</v>
      </c>
      <c r="E2811">
        <f t="shared" si="2881"/>
        <v>0</v>
      </c>
      <c r="F2811">
        <f t="shared" si="2884"/>
        <v>0</v>
      </c>
    </row>
    <row r="2812" spans="1:6" x14ac:dyDescent="0.3">
      <c r="A2812">
        <v>2804</v>
      </c>
      <c r="B2812">
        <f>IF(A2812&lt;=$B$2,SMALL('K_out calculations'!$I$2:INDEX('K_out calculations'!$I:$I,$B$2+1),A2812+1),NA())</f>
        <v>0</v>
      </c>
      <c r="C2812">
        <f t="shared" ref="C2812" si="2933">IF(ISNUMBER(B2812),C2811+B2812,NA())</f>
        <v>0</v>
      </c>
      <c r="D2812">
        <f t="shared" si="2883"/>
        <v>0.3323452691486839</v>
      </c>
      <c r="E2812">
        <f t="shared" si="2881"/>
        <v>0</v>
      </c>
      <c r="F2812">
        <f t="shared" si="2884"/>
        <v>0</v>
      </c>
    </row>
    <row r="2813" spans="1:6" x14ac:dyDescent="0.3">
      <c r="A2813">
        <v>2805</v>
      </c>
      <c r="B2813">
        <f>IF(A2813&lt;=$B$2,SMALL('K_out calculations'!$I$2:INDEX('K_out calculations'!$I:$I,$B$2+1),A2813+1),NA())</f>
        <v>0</v>
      </c>
      <c r="C2813">
        <f t="shared" ref="C2813" si="2934">IF(ISNUMBER(B2813),B2813,NA())</f>
        <v>0</v>
      </c>
      <c r="D2813">
        <f t="shared" si="2883"/>
        <v>0.33246383685084185</v>
      </c>
      <c r="E2813">
        <f t="shared" si="2881"/>
        <v>0</v>
      </c>
      <c r="F2813">
        <f t="shared" si="2884"/>
        <v>0</v>
      </c>
    </row>
    <row r="2814" spans="1:6" x14ac:dyDescent="0.3">
      <c r="A2814">
        <v>2806</v>
      </c>
      <c r="B2814">
        <f>IF(A2814&lt;=$B$2,SMALL('K_out calculations'!$I$2:INDEX('K_out calculations'!$I:$I,$B$2+1),A2814+1),NA())</f>
        <v>0</v>
      </c>
      <c r="C2814">
        <f t="shared" ref="C2814" si="2935">IF(ISNUMBER(B2814),C2813+B2814,NA())</f>
        <v>0</v>
      </c>
      <c r="D2814">
        <f t="shared" si="2883"/>
        <v>0.33258240455299976</v>
      </c>
      <c r="E2814">
        <f t="shared" si="2881"/>
        <v>0</v>
      </c>
      <c r="F2814">
        <f t="shared" si="2884"/>
        <v>0</v>
      </c>
    </row>
    <row r="2815" spans="1:6" x14ac:dyDescent="0.3">
      <c r="A2815">
        <v>2807</v>
      </c>
      <c r="B2815">
        <f>IF(A2815&lt;=$B$2,SMALL('K_out calculations'!$I$2:INDEX('K_out calculations'!$I:$I,$B$2+1),A2815+1),NA())</f>
        <v>0</v>
      </c>
      <c r="C2815">
        <f t="shared" ref="C2815" si="2936">IF(ISNUMBER(B2815),B2815,NA())</f>
        <v>0</v>
      </c>
      <c r="D2815">
        <f t="shared" si="2883"/>
        <v>0.33270097225515771</v>
      </c>
      <c r="E2815">
        <f t="shared" si="2881"/>
        <v>0</v>
      </c>
      <c r="F2815">
        <f t="shared" si="2884"/>
        <v>0</v>
      </c>
    </row>
    <row r="2816" spans="1:6" x14ac:dyDescent="0.3">
      <c r="A2816">
        <v>2808</v>
      </c>
      <c r="B2816">
        <f>IF(A2816&lt;=$B$2,SMALL('K_out calculations'!$I$2:INDEX('K_out calculations'!$I:$I,$B$2+1),A2816+1),NA())</f>
        <v>0</v>
      </c>
      <c r="C2816">
        <f t="shared" ref="C2816" si="2937">IF(ISNUMBER(B2816),C2815+B2816,NA())</f>
        <v>0</v>
      </c>
      <c r="D2816">
        <f t="shared" si="2883"/>
        <v>0.33281953995731561</v>
      </c>
      <c r="E2816">
        <f t="shared" si="2881"/>
        <v>0</v>
      </c>
      <c r="F2816">
        <f t="shared" si="2884"/>
        <v>0</v>
      </c>
    </row>
    <row r="2817" spans="1:6" x14ac:dyDescent="0.3">
      <c r="A2817">
        <v>2809</v>
      </c>
      <c r="B2817">
        <f>IF(A2817&lt;=$B$2,SMALL('K_out calculations'!$I$2:INDEX('K_out calculations'!$I:$I,$B$2+1),A2817+1),NA())</f>
        <v>0</v>
      </c>
      <c r="C2817">
        <f t="shared" ref="C2817" si="2938">IF(ISNUMBER(B2817),B2817,NA())</f>
        <v>0</v>
      </c>
      <c r="D2817">
        <f t="shared" si="2883"/>
        <v>0.33293810765947357</v>
      </c>
      <c r="E2817">
        <f t="shared" si="2881"/>
        <v>0</v>
      </c>
      <c r="F2817">
        <f t="shared" si="2884"/>
        <v>0</v>
      </c>
    </row>
    <row r="2818" spans="1:6" x14ac:dyDescent="0.3">
      <c r="A2818">
        <v>2810</v>
      </c>
      <c r="B2818">
        <f>IF(A2818&lt;=$B$2,SMALL('K_out calculations'!$I$2:INDEX('K_out calculations'!$I:$I,$B$2+1),A2818+1),NA())</f>
        <v>0</v>
      </c>
      <c r="C2818">
        <f t="shared" ref="C2818" si="2939">IF(ISNUMBER(B2818),C2817+B2818,NA())</f>
        <v>0</v>
      </c>
      <c r="D2818">
        <f t="shared" si="2883"/>
        <v>0.33305667536163147</v>
      </c>
      <c r="E2818">
        <f t="shared" si="2881"/>
        <v>0</v>
      </c>
      <c r="F2818">
        <f t="shared" si="2884"/>
        <v>0</v>
      </c>
    </row>
    <row r="2819" spans="1:6" x14ac:dyDescent="0.3">
      <c r="A2819">
        <v>2811</v>
      </c>
      <c r="B2819">
        <f>IF(A2819&lt;=$B$2,SMALL('K_out calculations'!$I$2:INDEX('K_out calculations'!$I:$I,$B$2+1),A2819+1),NA())</f>
        <v>0</v>
      </c>
      <c r="C2819">
        <f t="shared" ref="C2819" si="2940">IF(ISNUMBER(B2819),B2819,NA())</f>
        <v>0</v>
      </c>
      <c r="D2819">
        <f t="shared" si="2883"/>
        <v>0.33317524306378943</v>
      </c>
      <c r="E2819">
        <f t="shared" si="2881"/>
        <v>0</v>
      </c>
      <c r="F2819">
        <f t="shared" si="2884"/>
        <v>0</v>
      </c>
    </row>
    <row r="2820" spans="1:6" x14ac:dyDescent="0.3">
      <c r="A2820">
        <v>2812</v>
      </c>
      <c r="B2820">
        <f>IF(A2820&lt;=$B$2,SMALL('K_out calculations'!$I$2:INDEX('K_out calculations'!$I:$I,$B$2+1),A2820+1),NA())</f>
        <v>0</v>
      </c>
      <c r="C2820">
        <f t="shared" ref="C2820" si="2941">IF(ISNUMBER(B2820),C2819+B2820,NA())</f>
        <v>0</v>
      </c>
      <c r="D2820">
        <f t="shared" si="2883"/>
        <v>0.33329381076594733</v>
      </c>
      <c r="E2820">
        <f t="shared" si="2881"/>
        <v>0</v>
      </c>
      <c r="F2820">
        <f t="shared" si="2884"/>
        <v>0</v>
      </c>
    </row>
    <row r="2821" spans="1:6" x14ac:dyDescent="0.3">
      <c r="A2821">
        <v>2813</v>
      </c>
      <c r="B2821">
        <f>IF(A2821&lt;=$B$2,SMALL('K_out calculations'!$I$2:INDEX('K_out calculations'!$I:$I,$B$2+1),A2821+1),NA())</f>
        <v>0</v>
      </c>
      <c r="C2821">
        <f t="shared" ref="C2821" si="2942">IF(ISNUMBER(B2821),B2821,NA())</f>
        <v>0</v>
      </c>
      <c r="D2821">
        <f t="shared" si="2883"/>
        <v>0.33341237846810529</v>
      </c>
      <c r="E2821">
        <f t="shared" si="2881"/>
        <v>0</v>
      </c>
      <c r="F2821">
        <f t="shared" si="2884"/>
        <v>0</v>
      </c>
    </row>
    <row r="2822" spans="1:6" x14ac:dyDescent="0.3">
      <c r="A2822">
        <v>2814</v>
      </c>
      <c r="B2822">
        <f>IF(A2822&lt;=$B$2,SMALL('K_out calculations'!$I$2:INDEX('K_out calculations'!$I:$I,$B$2+1),A2822+1),NA())</f>
        <v>0</v>
      </c>
      <c r="C2822">
        <f t="shared" ref="C2822" si="2943">IF(ISNUMBER(B2822),C2821+B2822,NA())</f>
        <v>0</v>
      </c>
      <c r="D2822">
        <f t="shared" si="2883"/>
        <v>0.33353094617026324</v>
      </c>
      <c r="E2822">
        <f t="shared" si="2881"/>
        <v>0</v>
      </c>
      <c r="F2822">
        <f t="shared" si="2884"/>
        <v>0</v>
      </c>
    </row>
    <row r="2823" spans="1:6" x14ac:dyDescent="0.3">
      <c r="A2823">
        <v>2815</v>
      </c>
      <c r="B2823">
        <f>IF(A2823&lt;=$B$2,SMALL('K_out calculations'!$I$2:INDEX('K_out calculations'!$I:$I,$B$2+1),A2823+1),NA())</f>
        <v>0</v>
      </c>
      <c r="C2823">
        <f t="shared" ref="C2823" si="2944">IF(ISNUMBER(B2823),B2823,NA())</f>
        <v>0</v>
      </c>
      <c r="D2823">
        <f t="shared" si="2883"/>
        <v>0.33364951387242114</v>
      </c>
      <c r="E2823">
        <f t="shared" si="2881"/>
        <v>0</v>
      </c>
      <c r="F2823">
        <f t="shared" si="2884"/>
        <v>0</v>
      </c>
    </row>
    <row r="2824" spans="1:6" x14ac:dyDescent="0.3">
      <c r="A2824">
        <v>2816</v>
      </c>
      <c r="B2824">
        <f>IF(A2824&lt;=$B$2,SMALL('K_out calculations'!$I$2:INDEX('K_out calculations'!$I:$I,$B$2+1),A2824+1),NA())</f>
        <v>0</v>
      </c>
      <c r="C2824">
        <f t="shared" ref="C2824" si="2945">IF(ISNUMBER(B2824),C2823+B2824,NA())</f>
        <v>0</v>
      </c>
      <c r="D2824">
        <f t="shared" si="2883"/>
        <v>0.3337680815745791</v>
      </c>
      <c r="E2824">
        <f t="shared" si="2881"/>
        <v>0</v>
      </c>
      <c r="F2824">
        <f t="shared" si="2884"/>
        <v>0</v>
      </c>
    </row>
    <row r="2825" spans="1:6" x14ac:dyDescent="0.3">
      <c r="A2825">
        <v>2817</v>
      </c>
      <c r="B2825">
        <f>IF(A2825&lt;=$B$2,SMALL('K_out calculations'!$I$2:INDEX('K_out calculations'!$I:$I,$B$2+1),A2825+1),NA())</f>
        <v>0</v>
      </c>
      <c r="C2825">
        <f t="shared" ref="C2825" si="2946">IF(ISNUMBER(B2825),B2825,NA())</f>
        <v>0</v>
      </c>
      <c r="D2825">
        <f t="shared" si="2883"/>
        <v>0.333886649276737</v>
      </c>
      <c r="E2825">
        <f t="shared" si="2881"/>
        <v>0</v>
      </c>
      <c r="F2825">
        <f t="shared" si="2884"/>
        <v>0</v>
      </c>
    </row>
    <row r="2826" spans="1:6" x14ac:dyDescent="0.3">
      <c r="A2826">
        <v>2818</v>
      </c>
      <c r="B2826">
        <f>IF(A2826&lt;=$B$2,SMALL('K_out calculations'!$I$2:INDEX('K_out calculations'!$I:$I,$B$2+1),A2826+1),NA())</f>
        <v>0</v>
      </c>
      <c r="C2826">
        <f t="shared" ref="C2826" si="2947">IF(ISNUMBER(B2826),C2825+B2826,NA())</f>
        <v>0</v>
      </c>
      <c r="D2826">
        <f t="shared" si="2883"/>
        <v>0.33400521697889496</v>
      </c>
      <c r="E2826">
        <f t="shared" ref="E2826:E2889" si="2948">IF(ISNUMBER(C2826),C2826/$B$3,NA())</f>
        <v>0</v>
      </c>
      <c r="F2826">
        <f t="shared" si="2884"/>
        <v>0</v>
      </c>
    </row>
    <row r="2827" spans="1:6" x14ac:dyDescent="0.3">
      <c r="A2827">
        <v>2819</v>
      </c>
      <c r="B2827">
        <f>IF(A2827&lt;=$B$2,SMALL('K_out calculations'!$I$2:INDEX('K_out calculations'!$I:$I,$B$2+1),A2827+1),NA())</f>
        <v>0</v>
      </c>
      <c r="C2827">
        <f t="shared" ref="C2827" si="2949">IF(ISNUMBER(B2827),B2827,NA())</f>
        <v>0</v>
      </c>
      <c r="D2827">
        <f t="shared" ref="D2827:D2890" si="2950">IF(A2827&lt;=$B$2, (A2827-1)/$B$2,NA())</f>
        <v>0.33412378468105286</v>
      </c>
      <c r="E2827">
        <f t="shared" si="2948"/>
        <v>0</v>
      </c>
      <c r="F2827">
        <f t="shared" ref="F2827:F2890" si="2951">IF(AND(ISNUMBER(E2827),ISNUMBER(E2826),ISNUMBER(D2827),ISNUMBER(D2826)),(E2827+E2826)/2*(D2827-D2826),NA())</f>
        <v>0</v>
      </c>
    </row>
    <row r="2828" spans="1:6" x14ac:dyDescent="0.3">
      <c r="A2828">
        <v>2820</v>
      </c>
      <c r="B2828">
        <f>IF(A2828&lt;=$B$2,SMALL('K_out calculations'!$I$2:INDEX('K_out calculations'!$I:$I,$B$2+1),A2828+1),NA())</f>
        <v>0</v>
      </c>
      <c r="C2828">
        <f t="shared" ref="C2828" si="2952">IF(ISNUMBER(B2828),C2827+B2828,NA())</f>
        <v>0</v>
      </c>
      <c r="D2828">
        <f t="shared" si="2950"/>
        <v>0.33424235238321082</v>
      </c>
      <c r="E2828">
        <f t="shared" si="2948"/>
        <v>0</v>
      </c>
      <c r="F2828">
        <f t="shared" si="2951"/>
        <v>0</v>
      </c>
    </row>
    <row r="2829" spans="1:6" x14ac:dyDescent="0.3">
      <c r="A2829">
        <v>2821</v>
      </c>
      <c r="B2829">
        <f>IF(A2829&lt;=$B$2,SMALL('K_out calculations'!$I$2:INDEX('K_out calculations'!$I:$I,$B$2+1),A2829+1),NA())</f>
        <v>0</v>
      </c>
      <c r="C2829">
        <f t="shared" ref="C2829" si="2953">IF(ISNUMBER(B2829),B2829,NA())</f>
        <v>0</v>
      </c>
      <c r="D2829">
        <f t="shared" si="2950"/>
        <v>0.33436092008536872</v>
      </c>
      <c r="E2829">
        <f t="shared" si="2948"/>
        <v>0</v>
      </c>
      <c r="F2829">
        <f t="shared" si="2951"/>
        <v>0</v>
      </c>
    </row>
    <row r="2830" spans="1:6" x14ac:dyDescent="0.3">
      <c r="A2830">
        <v>2822</v>
      </c>
      <c r="B2830">
        <f>IF(A2830&lt;=$B$2,SMALL('K_out calculations'!$I$2:INDEX('K_out calculations'!$I:$I,$B$2+1),A2830+1),NA())</f>
        <v>0</v>
      </c>
      <c r="C2830">
        <f t="shared" ref="C2830" si="2954">IF(ISNUMBER(B2830),C2829+B2830,NA())</f>
        <v>0</v>
      </c>
      <c r="D2830">
        <f t="shared" si="2950"/>
        <v>0.33447948778752667</v>
      </c>
      <c r="E2830">
        <f t="shared" si="2948"/>
        <v>0</v>
      </c>
      <c r="F2830">
        <f t="shared" si="2951"/>
        <v>0</v>
      </c>
    </row>
    <row r="2831" spans="1:6" x14ac:dyDescent="0.3">
      <c r="A2831">
        <v>2823</v>
      </c>
      <c r="B2831">
        <f>IF(A2831&lt;=$B$2,SMALL('K_out calculations'!$I$2:INDEX('K_out calculations'!$I:$I,$B$2+1),A2831+1),NA())</f>
        <v>0</v>
      </c>
      <c r="C2831">
        <f t="shared" ref="C2831" si="2955">IF(ISNUMBER(B2831),B2831,NA())</f>
        <v>0</v>
      </c>
      <c r="D2831">
        <f t="shared" si="2950"/>
        <v>0.33459805548968463</v>
      </c>
      <c r="E2831">
        <f t="shared" si="2948"/>
        <v>0</v>
      </c>
      <c r="F2831">
        <f t="shared" si="2951"/>
        <v>0</v>
      </c>
    </row>
    <row r="2832" spans="1:6" x14ac:dyDescent="0.3">
      <c r="A2832">
        <v>2824</v>
      </c>
      <c r="B2832">
        <f>IF(A2832&lt;=$B$2,SMALL('K_out calculations'!$I$2:INDEX('K_out calculations'!$I:$I,$B$2+1),A2832+1),NA())</f>
        <v>0</v>
      </c>
      <c r="C2832">
        <f t="shared" ref="C2832" si="2956">IF(ISNUMBER(B2832),C2831+B2832,NA())</f>
        <v>0</v>
      </c>
      <c r="D2832">
        <f t="shared" si="2950"/>
        <v>0.33471662319184253</v>
      </c>
      <c r="E2832">
        <f t="shared" si="2948"/>
        <v>0</v>
      </c>
      <c r="F2832">
        <f t="shared" si="2951"/>
        <v>0</v>
      </c>
    </row>
    <row r="2833" spans="1:6" x14ac:dyDescent="0.3">
      <c r="A2833">
        <v>2825</v>
      </c>
      <c r="B2833">
        <f>IF(A2833&lt;=$B$2,SMALL('K_out calculations'!$I$2:INDEX('K_out calculations'!$I:$I,$B$2+1),A2833+1),NA())</f>
        <v>0</v>
      </c>
      <c r="C2833">
        <f t="shared" ref="C2833" si="2957">IF(ISNUMBER(B2833),B2833,NA())</f>
        <v>0</v>
      </c>
      <c r="D2833">
        <f t="shared" si="2950"/>
        <v>0.33483519089400049</v>
      </c>
      <c r="E2833">
        <f t="shared" si="2948"/>
        <v>0</v>
      </c>
      <c r="F2833">
        <f t="shared" si="2951"/>
        <v>0</v>
      </c>
    </row>
    <row r="2834" spans="1:6" x14ac:dyDescent="0.3">
      <c r="A2834">
        <v>2826</v>
      </c>
      <c r="B2834">
        <f>IF(A2834&lt;=$B$2,SMALL('K_out calculations'!$I$2:INDEX('K_out calculations'!$I:$I,$B$2+1),A2834+1),NA())</f>
        <v>0</v>
      </c>
      <c r="C2834">
        <f t="shared" ref="C2834" si="2958">IF(ISNUMBER(B2834),C2833+B2834,NA())</f>
        <v>0</v>
      </c>
      <c r="D2834">
        <f t="shared" si="2950"/>
        <v>0.33495375859615839</v>
      </c>
      <c r="E2834">
        <f t="shared" si="2948"/>
        <v>0</v>
      </c>
      <c r="F2834">
        <f t="shared" si="2951"/>
        <v>0</v>
      </c>
    </row>
    <row r="2835" spans="1:6" x14ac:dyDescent="0.3">
      <c r="A2835">
        <v>2827</v>
      </c>
      <c r="B2835">
        <f>IF(A2835&lt;=$B$2,SMALL('K_out calculations'!$I$2:INDEX('K_out calculations'!$I:$I,$B$2+1),A2835+1),NA())</f>
        <v>0</v>
      </c>
      <c r="C2835">
        <f t="shared" ref="C2835" si="2959">IF(ISNUMBER(B2835),B2835,NA())</f>
        <v>0</v>
      </c>
      <c r="D2835">
        <f t="shared" si="2950"/>
        <v>0.33507232629831635</v>
      </c>
      <c r="E2835">
        <f t="shared" si="2948"/>
        <v>0</v>
      </c>
      <c r="F2835">
        <f t="shared" si="2951"/>
        <v>0</v>
      </c>
    </row>
    <row r="2836" spans="1:6" x14ac:dyDescent="0.3">
      <c r="A2836">
        <v>2828</v>
      </c>
      <c r="B2836">
        <f>IF(A2836&lt;=$B$2,SMALL('K_out calculations'!$I$2:INDEX('K_out calculations'!$I:$I,$B$2+1),A2836+1),NA())</f>
        <v>0</v>
      </c>
      <c r="C2836">
        <f t="shared" ref="C2836" si="2960">IF(ISNUMBER(B2836),C2835+B2836,NA())</f>
        <v>0</v>
      </c>
      <c r="D2836">
        <f t="shared" si="2950"/>
        <v>0.33519089400047425</v>
      </c>
      <c r="E2836">
        <f t="shared" si="2948"/>
        <v>0</v>
      </c>
      <c r="F2836">
        <f t="shared" si="2951"/>
        <v>0</v>
      </c>
    </row>
    <row r="2837" spans="1:6" x14ac:dyDescent="0.3">
      <c r="A2837">
        <v>2829</v>
      </c>
      <c r="B2837">
        <f>IF(A2837&lt;=$B$2,SMALL('K_out calculations'!$I$2:INDEX('K_out calculations'!$I:$I,$B$2+1),A2837+1),NA())</f>
        <v>0</v>
      </c>
      <c r="C2837">
        <f t="shared" ref="C2837" si="2961">IF(ISNUMBER(B2837),B2837,NA())</f>
        <v>0</v>
      </c>
      <c r="D2837">
        <f t="shared" si="2950"/>
        <v>0.33530946170263221</v>
      </c>
      <c r="E2837">
        <f t="shared" si="2948"/>
        <v>0</v>
      </c>
      <c r="F2837">
        <f t="shared" si="2951"/>
        <v>0</v>
      </c>
    </row>
    <row r="2838" spans="1:6" x14ac:dyDescent="0.3">
      <c r="A2838">
        <v>2830</v>
      </c>
      <c r="B2838">
        <f>IF(A2838&lt;=$B$2,SMALL('K_out calculations'!$I$2:INDEX('K_out calculations'!$I:$I,$B$2+1),A2838+1),NA())</f>
        <v>0</v>
      </c>
      <c r="C2838">
        <f t="shared" ref="C2838" si="2962">IF(ISNUMBER(B2838),C2837+B2838,NA())</f>
        <v>0</v>
      </c>
      <c r="D2838">
        <f t="shared" si="2950"/>
        <v>0.33542802940479016</v>
      </c>
      <c r="E2838">
        <f t="shared" si="2948"/>
        <v>0</v>
      </c>
      <c r="F2838">
        <f t="shared" si="2951"/>
        <v>0</v>
      </c>
    </row>
    <row r="2839" spans="1:6" x14ac:dyDescent="0.3">
      <c r="A2839">
        <v>2831</v>
      </c>
      <c r="B2839">
        <f>IF(A2839&lt;=$B$2,SMALL('K_out calculations'!$I$2:INDEX('K_out calculations'!$I:$I,$B$2+1),A2839+1),NA())</f>
        <v>0</v>
      </c>
      <c r="C2839">
        <f t="shared" ref="C2839" si="2963">IF(ISNUMBER(B2839),B2839,NA())</f>
        <v>0</v>
      </c>
      <c r="D2839">
        <f t="shared" si="2950"/>
        <v>0.33554659710694806</v>
      </c>
      <c r="E2839">
        <f t="shared" si="2948"/>
        <v>0</v>
      </c>
      <c r="F2839">
        <f t="shared" si="2951"/>
        <v>0</v>
      </c>
    </row>
    <row r="2840" spans="1:6" x14ac:dyDescent="0.3">
      <c r="A2840">
        <v>2832</v>
      </c>
      <c r="B2840">
        <f>IF(A2840&lt;=$B$2,SMALL('K_out calculations'!$I$2:INDEX('K_out calculations'!$I:$I,$B$2+1),A2840+1),NA())</f>
        <v>0</v>
      </c>
      <c r="C2840">
        <f t="shared" ref="C2840" si="2964">IF(ISNUMBER(B2840),C2839+B2840,NA())</f>
        <v>0</v>
      </c>
      <c r="D2840">
        <f t="shared" si="2950"/>
        <v>0.33566516480910602</v>
      </c>
      <c r="E2840">
        <f t="shared" si="2948"/>
        <v>0</v>
      </c>
      <c r="F2840">
        <f t="shared" si="2951"/>
        <v>0</v>
      </c>
    </row>
    <row r="2841" spans="1:6" x14ac:dyDescent="0.3">
      <c r="A2841">
        <v>2833</v>
      </c>
      <c r="B2841">
        <f>IF(A2841&lt;=$B$2,SMALL('K_out calculations'!$I$2:INDEX('K_out calculations'!$I:$I,$B$2+1),A2841+1),NA())</f>
        <v>0</v>
      </c>
      <c r="C2841">
        <f t="shared" ref="C2841" si="2965">IF(ISNUMBER(B2841),B2841,NA())</f>
        <v>0</v>
      </c>
      <c r="D2841">
        <f t="shared" si="2950"/>
        <v>0.33578373251126392</v>
      </c>
      <c r="E2841">
        <f t="shared" si="2948"/>
        <v>0</v>
      </c>
      <c r="F2841">
        <f t="shared" si="2951"/>
        <v>0</v>
      </c>
    </row>
    <row r="2842" spans="1:6" x14ac:dyDescent="0.3">
      <c r="A2842">
        <v>2834</v>
      </c>
      <c r="B2842">
        <f>IF(A2842&lt;=$B$2,SMALL('K_out calculations'!$I$2:INDEX('K_out calculations'!$I:$I,$B$2+1),A2842+1),NA())</f>
        <v>0</v>
      </c>
      <c r="C2842">
        <f t="shared" ref="C2842" si="2966">IF(ISNUMBER(B2842),C2841+B2842,NA())</f>
        <v>0</v>
      </c>
      <c r="D2842">
        <f t="shared" si="2950"/>
        <v>0.33590230021342188</v>
      </c>
      <c r="E2842">
        <f t="shared" si="2948"/>
        <v>0</v>
      </c>
      <c r="F2842">
        <f t="shared" si="2951"/>
        <v>0</v>
      </c>
    </row>
    <row r="2843" spans="1:6" x14ac:dyDescent="0.3">
      <c r="A2843">
        <v>2835</v>
      </c>
      <c r="B2843">
        <f>IF(A2843&lt;=$B$2,SMALL('K_out calculations'!$I$2:INDEX('K_out calculations'!$I:$I,$B$2+1),A2843+1),NA())</f>
        <v>0</v>
      </c>
      <c r="C2843">
        <f t="shared" ref="C2843" si="2967">IF(ISNUMBER(B2843),B2843,NA())</f>
        <v>0</v>
      </c>
      <c r="D2843">
        <f t="shared" si="2950"/>
        <v>0.33602086791557978</v>
      </c>
      <c r="E2843">
        <f t="shared" si="2948"/>
        <v>0</v>
      </c>
      <c r="F2843">
        <f t="shared" si="2951"/>
        <v>0</v>
      </c>
    </row>
    <row r="2844" spans="1:6" x14ac:dyDescent="0.3">
      <c r="A2844">
        <v>2836</v>
      </c>
      <c r="B2844">
        <f>IF(A2844&lt;=$B$2,SMALL('K_out calculations'!$I$2:INDEX('K_out calculations'!$I:$I,$B$2+1),A2844+1),NA())</f>
        <v>0</v>
      </c>
      <c r="C2844">
        <f t="shared" ref="C2844" si="2968">IF(ISNUMBER(B2844),C2843+B2844,NA())</f>
        <v>0</v>
      </c>
      <c r="D2844">
        <f t="shared" si="2950"/>
        <v>0.33613943561773774</v>
      </c>
      <c r="E2844">
        <f t="shared" si="2948"/>
        <v>0</v>
      </c>
      <c r="F2844">
        <f t="shared" si="2951"/>
        <v>0</v>
      </c>
    </row>
    <row r="2845" spans="1:6" x14ac:dyDescent="0.3">
      <c r="A2845">
        <v>2837</v>
      </c>
      <c r="B2845">
        <f>IF(A2845&lt;=$B$2,SMALL('K_out calculations'!$I$2:INDEX('K_out calculations'!$I:$I,$B$2+1),A2845+1),NA())</f>
        <v>0</v>
      </c>
      <c r="C2845">
        <f t="shared" ref="C2845" si="2969">IF(ISNUMBER(B2845),B2845,NA())</f>
        <v>0</v>
      </c>
      <c r="D2845">
        <f t="shared" si="2950"/>
        <v>0.33625800331989564</v>
      </c>
      <c r="E2845">
        <f t="shared" si="2948"/>
        <v>0</v>
      </c>
      <c r="F2845">
        <f t="shared" si="2951"/>
        <v>0</v>
      </c>
    </row>
    <row r="2846" spans="1:6" x14ac:dyDescent="0.3">
      <c r="A2846">
        <v>2838</v>
      </c>
      <c r="B2846">
        <f>IF(A2846&lt;=$B$2,SMALL('K_out calculations'!$I$2:INDEX('K_out calculations'!$I:$I,$B$2+1),A2846+1),NA())</f>
        <v>0</v>
      </c>
      <c r="C2846">
        <f t="shared" ref="C2846" si="2970">IF(ISNUMBER(B2846),C2845+B2846,NA())</f>
        <v>0</v>
      </c>
      <c r="D2846">
        <f t="shared" si="2950"/>
        <v>0.33637657102205359</v>
      </c>
      <c r="E2846">
        <f t="shared" si="2948"/>
        <v>0</v>
      </c>
      <c r="F2846">
        <f t="shared" si="2951"/>
        <v>0</v>
      </c>
    </row>
    <row r="2847" spans="1:6" x14ac:dyDescent="0.3">
      <c r="A2847">
        <v>2839</v>
      </c>
      <c r="B2847">
        <f>IF(A2847&lt;=$B$2,SMALL('K_out calculations'!$I$2:INDEX('K_out calculations'!$I:$I,$B$2+1),A2847+1),NA())</f>
        <v>0</v>
      </c>
      <c r="C2847">
        <f t="shared" ref="C2847" si="2971">IF(ISNUMBER(B2847),B2847,NA())</f>
        <v>0</v>
      </c>
      <c r="D2847">
        <f t="shared" si="2950"/>
        <v>0.33649513872421155</v>
      </c>
      <c r="E2847">
        <f t="shared" si="2948"/>
        <v>0</v>
      </c>
      <c r="F2847">
        <f t="shared" si="2951"/>
        <v>0</v>
      </c>
    </row>
    <row r="2848" spans="1:6" x14ac:dyDescent="0.3">
      <c r="A2848">
        <v>2840</v>
      </c>
      <c r="B2848">
        <f>IF(A2848&lt;=$B$2,SMALL('K_out calculations'!$I$2:INDEX('K_out calculations'!$I:$I,$B$2+1),A2848+1),NA())</f>
        <v>0</v>
      </c>
      <c r="C2848">
        <f t="shared" ref="C2848" si="2972">IF(ISNUMBER(B2848),C2847+B2848,NA())</f>
        <v>0</v>
      </c>
      <c r="D2848">
        <f t="shared" si="2950"/>
        <v>0.33661370642636945</v>
      </c>
      <c r="E2848">
        <f t="shared" si="2948"/>
        <v>0</v>
      </c>
      <c r="F2848">
        <f t="shared" si="2951"/>
        <v>0</v>
      </c>
    </row>
    <row r="2849" spans="1:6" x14ac:dyDescent="0.3">
      <c r="A2849">
        <v>2841</v>
      </c>
      <c r="B2849">
        <f>IF(A2849&lt;=$B$2,SMALL('K_out calculations'!$I$2:INDEX('K_out calculations'!$I:$I,$B$2+1),A2849+1),NA())</f>
        <v>0</v>
      </c>
      <c r="C2849">
        <f t="shared" ref="C2849" si="2973">IF(ISNUMBER(B2849),B2849,NA())</f>
        <v>0</v>
      </c>
      <c r="D2849">
        <f t="shared" si="2950"/>
        <v>0.33673227412852741</v>
      </c>
      <c r="E2849">
        <f t="shared" si="2948"/>
        <v>0</v>
      </c>
      <c r="F2849">
        <f t="shared" si="2951"/>
        <v>0</v>
      </c>
    </row>
    <row r="2850" spans="1:6" x14ac:dyDescent="0.3">
      <c r="A2850">
        <v>2842</v>
      </c>
      <c r="B2850">
        <f>IF(A2850&lt;=$B$2,SMALL('K_out calculations'!$I$2:INDEX('K_out calculations'!$I:$I,$B$2+1),A2850+1),NA())</f>
        <v>0</v>
      </c>
      <c r="C2850">
        <f t="shared" ref="C2850" si="2974">IF(ISNUMBER(B2850),C2849+B2850,NA())</f>
        <v>0</v>
      </c>
      <c r="D2850">
        <f t="shared" si="2950"/>
        <v>0.33685084183068531</v>
      </c>
      <c r="E2850">
        <f t="shared" si="2948"/>
        <v>0</v>
      </c>
      <c r="F2850">
        <f t="shared" si="2951"/>
        <v>0</v>
      </c>
    </row>
    <row r="2851" spans="1:6" x14ac:dyDescent="0.3">
      <c r="A2851">
        <v>2843</v>
      </c>
      <c r="B2851">
        <f>IF(A2851&lt;=$B$2,SMALL('K_out calculations'!$I$2:INDEX('K_out calculations'!$I:$I,$B$2+1),A2851+1),NA())</f>
        <v>0</v>
      </c>
      <c r="C2851">
        <f t="shared" ref="C2851" si="2975">IF(ISNUMBER(B2851),B2851,NA())</f>
        <v>0</v>
      </c>
      <c r="D2851">
        <f t="shared" si="2950"/>
        <v>0.33696940953284327</v>
      </c>
      <c r="E2851">
        <f t="shared" si="2948"/>
        <v>0</v>
      </c>
      <c r="F2851">
        <f t="shared" si="2951"/>
        <v>0</v>
      </c>
    </row>
    <row r="2852" spans="1:6" x14ac:dyDescent="0.3">
      <c r="A2852">
        <v>2844</v>
      </c>
      <c r="B2852">
        <f>IF(A2852&lt;=$B$2,SMALL('K_out calculations'!$I$2:INDEX('K_out calculations'!$I:$I,$B$2+1),A2852+1),NA())</f>
        <v>0</v>
      </c>
      <c r="C2852">
        <f t="shared" ref="C2852" si="2976">IF(ISNUMBER(B2852),C2851+B2852,NA())</f>
        <v>0</v>
      </c>
      <c r="D2852">
        <f t="shared" si="2950"/>
        <v>0.33708797723500117</v>
      </c>
      <c r="E2852">
        <f t="shared" si="2948"/>
        <v>0</v>
      </c>
      <c r="F2852">
        <f t="shared" si="2951"/>
        <v>0</v>
      </c>
    </row>
    <row r="2853" spans="1:6" x14ac:dyDescent="0.3">
      <c r="A2853">
        <v>2845</v>
      </c>
      <c r="B2853">
        <f>IF(A2853&lt;=$B$2,SMALL('K_out calculations'!$I$2:INDEX('K_out calculations'!$I:$I,$B$2+1),A2853+1),NA())</f>
        <v>0</v>
      </c>
      <c r="C2853">
        <f t="shared" ref="C2853" si="2977">IF(ISNUMBER(B2853),B2853,NA())</f>
        <v>0</v>
      </c>
      <c r="D2853">
        <f t="shared" si="2950"/>
        <v>0.33720654493715913</v>
      </c>
      <c r="E2853">
        <f t="shared" si="2948"/>
        <v>0</v>
      </c>
      <c r="F2853">
        <f t="shared" si="2951"/>
        <v>0</v>
      </c>
    </row>
    <row r="2854" spans="1:6" x14ac:dyDescent="0.3">
      <c r="A2854">
        <v>2846</v>
      </c>
      <c r="B2854">
        <f>IF(A2854&lt;=$B$2,SMALL('K_out calculations'!$I$2:INDEX('K_out calculations'!$I:$I,$B$2+1),A2854+1),NA())</f>
        <v>0</v>
      </c>
      <c r="C2854">
        <f t="shared" ref="C2854" si="2978">IF(ISNUMBER(B2854),C2853+B2854,NA())</f>
        <v>0</v>
      </c>
      <c r="D2854">
        <f t="shared" si="2950"/>
        <v>0.33732511263931703</v>
      </c>
      <c r="E2854">
        <f t="shared" si="2948"/>
        <v>0</v>
      </c>
      <c r="F2854">
        <f t="shared" si="2951"/>
        <v>0</v>
      </c>
    </row>
    <row r="2855" spans="1:6" x14ac:dyDescent="0.3">
      <c r="A2855">
        <v>2847</v>
      </c>
      <c r="B2855">
        <f>IF(A2855&lt;=$B$2,SMALL('K_out calculations'!$I$2:INDEX('K_out calculations'!$I:$I,$B$2+1),A2855+1),NA())</f>
        <v>0</v>
      </c>
      <c r="C2855">
        <f t="shared" ref="C2855" si="2979">IF(ISNUMBER(B2855),B2855,NA())</f>
        <v>0</v>
      </c>
      <c r="D2855">
        <f t="shared" si="2950"/>
        <v>0.33744368034147498</v>
      </c>
      <c r="E2855">
        <f t="shared" si="2948"/>
        <v>0</v>
      </c>
      <c r="F2855">
        <f t="shared" si="2951"/>
        <v>0</v>
      </c>
    </row>
    <row r="2856" spans="1:6" x14ac:dyDescent="0.3">
      <c r="A2856">
        <v>2848</v>
      </c>
      <c r="B2856">
        <f>IF(A2856&lt;=$B$2,SMALL('K_out calculations'!$I$2:INDEX('K_out calculations'!$I:$I,$B$2+1),A2856+1),NA())</f>
        <v>0</v>
      </c>
      <c r="C2856">
        <f t="shared" ref="C2856" si="2980">IF(ISNUMBER(B2856),C2855+B2856,NA())</f>
        <v>0</v>
      </c>
      <c r="D2856">
        <f t="shared" si="2950"/>
        <v>0.33756224804363294</v>
      </c>
      <c r="E2856">
        <f t="shared" si="2948"/>
        <v>0</v>
      </c>
      <c r="F2856">
        <f t="shared" si="2951"/>
        <v>0</v>
      </c>
    </row>
    <row r="2857" spans="1:6" x14ac:dyDescent="0.3">
      <c r="A2857">
        <v>2849</v>
      </c>
      <c r="B2857">
        <f>IF(A2857&lt;=$B$2,SMALL('K_out calculations'!$I$2:INDEX('K_out calculations'!$I:$I,$B$2+1),A2857+1),NA())</f>
        <v>0</v>
      </c>
      <c r="C2857">
        <f t="shared" ref="C2857" si="2981">IF(ISNUMBER(B2857),B2857,NA())</f>
        <v>0</v>
      </c>
      <c r="D2857">
        <f t="shared" si="2950"/>
        <v>0.33768081574579084</v>
      </c>
      <c r="E2857">
        <f t="shared" si="2948"/>
        <v>0</v>
      </c>
      <c r="F2857">
        <f t="shared" si="2951"/>
        <v>0</v>
      </c>
    </row>
    <row r="2858" spans="1:6" x14ac:dyDescent="0.3">
      <c r="A2858">
        <v>2850</v>
      </c>
      <c r="B2858">
        <f>IF(A2858&lt;=$B$2,SMALL('K_out calculations'!$I$2:INDEX('K_out calculations'!$I:$I,$B$2+1),A2858+1),NA())</f>
        <v>0</v>
      </c>
      <c r="C2858">
        <f t="shared" ref="C2858" si="2982">IF(ISNUMBER(B2858),C2857+B2858,NA())</f>
        <v>0</v>
      </c>
      <c r="D2858">
        <f t="shared" si="2950"/>
        <v>0.3377993834479488</v>
      </c>
      <c r="E2858">
        <f t="shared" si="2948"/>
        <v>0</v>
      </c>
      <c r="F2858">
        <f t="shared" si="2951"/>
        <v>0</v>
      </c>
    </row>
    <row r="2859" spans="1:6" x14ac:dyDescent="0.3">
      <c r="A2859">
        <v>2851</v>
      </c>
      <c r="B2859">
        <f>IF(A2859&lt;=$B$2,SMALL('K_out calculations'!$I$2:INDEX('K_out calculations'!$I:$I,$B$2+1),A2859+1),NA())</f>
        <v>0</v>
      </c>
      <c r="C2859">
        <f t="shared" ref="C2859" si="2983">IF(ISNUMBER(B2859),B2859,NA())</f>
        <v>0</v>
      </c>
      <c r="D2859">
        <f t="shared" si="2950"/>
        <v>0.3379179511501067</v>
      </c>
      <c r="E2859">
        <f t="shared" si="2948"/>
        <v>0</v>
      </c>
      <c r="F2859">
        <f t="shared" si="2951"/>
        <v>0</v>
      </c>
    </row>
    <row r="2860" spans="1:6" x14ac:dyDescent="0.3">
      <c r="A2860">
        <v>2852</v>
      </c>
      <c r="B2860">
        <f>IF(A2860&lt;=$B$2,SMALL('K_out calculations'!$I$2:INDEX('K_out calculations'!$I:$I,$B$2+1),A2860+1),NA())</f>
        <v>0</v>
      </c>
      <c r="C2860">
        <f t="shared" ref="C2860" si="2984">IF(ISNUMBER(B2860),C2859+B2860,NA())</f>
        <v>0</v>
      </c>
      <c r="D2860">
        <f t="shared" si="2950"/>
        <v>0.33803651885226466</v>
      </c>
      <c r="E2860">
        <f t="shared" si="2948"/>
        <v>0</v>
      </c>
      <c r="F2860">
        <f t="shared" si="2951"/>
        <v>0</v>
      </c>
    </row>
    <row r="2861" spans="1:6" x14ac:dyDescent="0.3">
      <c r="A2861">
        <v>2853</v>
      </c>
      <c r="B2861">
        <f>IF(A2861&lt;=$B$2,SMALL('K_out calculations'!$I$2:INDEX('K_out calculations'!$I:$I,$B$2+1),A2861+1),NA())</f>
        <v>0</v>
      </c>
      <c r="C2861">
        <f t="shared" ref="C2861" si="2985">IF(ISNUMBER(B2861),B2861,NA())</f>
        <v>0</v>
      </c>
      <c r="D2861">
        <f t="shared" si="2950"/>
        <v>0.33815508655442256</v>
      </c>
      <c r="E2861">
        <f t="shared" si="2948"/>
        <v>0</v>
      </c>
      <c r="F2861">
        <f t="shared" si="2951"/>
        <v>0</v>
      </c>
    </row>
    <row r="2862" spans="1:6" x14ac:dyDescent="0.3">
      <c r="A2862">
        <v>2854</v>
      </c>
      <c r="B2862">
        <f>IF(A2862&lt;=$B$2,SMALL('K_out calculations'!$I$2:INDEX('K_out calculations'!$I:$I,$B$2+1),A2862+1),NA())</f>
        <v>0</v>
      </c>
      <c r="C2862">
        <f t="shared" ref="C2862" si="2986">IF(ISNUMBER(B2862),C2861+B2862,NA())</f>
        <v>0</v>
      </c>
      <c r="D2862">
        <f t="shared" si="2950"/>
        <v>0.33827365425658051</v>
      </c>
      <c r="E2862">
        <f t="shared" si="2948"/>
        <v>0</v>
      </c>
      <c r="F2862">
        <f t="shared" si="2951"/>
        <v>0</v>
      </c>
    </row>
    <row r="2863" spans="1:6" x14ac:dyDescent="0.3">
      <c r="A2863">
        <v>2855</v>
      </c>
      <c r="B2863">
        <f>IF(A2863&lt;=$B$2,SMALL('K_out calculations'!$I$2:INDEX('K_out calculations'!$I:$I,$B$2+1),A2863+1),NA())</f>
        <v>0</v>
      </c>
      <c r="C2863">
        <f t="shared" ref="C2863" si="2987">IF(ISNUMBER(B2863),B2863,NA())</f>
        <v>0</v>
      </c>
      <c r="D2863">
        <f t="shared" si="2950"/>
        <v>0.33839222195873842</v>
      </c>
      <c r="E2863">
        <f t="shared" si="2948"/>
        <v>0</v>
      </c>
      <c r="F2863">
        <f t="shared" si="2951"/>
        <v>0</v>
      </c>
    </row>
    <row r="2864" spans="1:6" x14ac:dyDescent="0.3">
      <c r="A2864">
        <v>2856</v>
      </c>
      <c r="B2864">
        <f>IF(A2864&lt;=$B$2,SMALL('K_out calculations'!$I$2:INDEX('K_out calculations'!$I:$I,$B$2+1),A2864+1),NA())</f>
        <v>0</v>
      </c>
      <c r="C2864">
        <f t="shared" ref="C2864" si="2988">IF(ISNUMBER(B2864),C2863+B2864,NA())</f>
        <v>0</v>
      </c>
      <c r="D2864">
        <f t="shared" si="2950"/>
        <v>0.33851078966089637</v>
      </c>
      <c r="E2864">
        <f t="shared" si="2948"/>
        <v>0</v>
      </c>
      <c r="F2864">
        <f t="shared" si="2951"/>
        <v>0</v>
      </c>
    </row>
    <row r="2865" spans="1:6" x14ac:dyDescent="0.3">
      <c r="A2865">
        <v>2857</v>
      </c>
      <c r="B2865">
        <f>IF(A2865&lt;=$B$2,SMALL('K_out calculations'!$I$2:INDEX('K_out calculations'!$I:$I,$B$2+1),A2865+1),NA())</f>
        <v>0</v>
      </c>
      <c r="C2865">
        <f t="shared" ref="C2865" si="2989">IF(ISNUMBER(B2865),B2865,NA())</f>
        <v>0</v>
      </c>
      <c r="D2865">
        <f t="shared" si="2950"/>
        <v>0.33862935736305433</v>
      </c>
      <c r="E2865">
        <f t="shared" si="2948"/>
        <v>0</v>
      </c>
      <c r="F2865">
        <f t="shared" si="2951"/>
        <v>0</v>
      </c>
    </row>
    <row r="2866" spans="1:6" x14ac:dyDescent="0.3">
      <c r="A2866">
        <v>2858</v>
      </c>
      <c r="B2866">
        <f>IF(A2866&lt;=$B$2,SMALL('K_out calculations'!$I$2:INDEX('K_out calculations'!$I:$I,$B$2+1),A2866+1),NA())</f>
        <v>0</v>
      </c>
      <c r="C2866">
        <f t="shared" ref="C2866" si="2990">IF(ISNUMBER(B2866),C2865+B2866,NA())</f>
        <v>0</v>
      </c>
      <c r="D2866">
        <f t="shared" si="2950"/>
        <v>0.33874792506521223</v>
      </c>
      <c r="E2866">
        <f t="shared" si="2948"/>
        <v>0</v>
      </c>
      <c r="F2866">
        <f t="shared" si="2951"/>
        <v>0</v>
      </c>
    </row>
    <row r="2867" spans="1:6" x14ac:dyDescent="0.3">
      <c r="A2867">
        <v>2859</v>
      </c>
      <c r="B2867">
        <f>IF(A2867&lt;=$B$2,SMALL('K_out calculations'!$I$2:INDEX('K_out calculations'!$I:$I,$B$2+1),A2867+1),NA())</f>
        <v>0</v>
      </c>
      <c r="C2867">
        <f t="shared" ref="C2867" si="2991">IF(ISNUMBER(B2867),B2867,NA())</f>
        <v>0</v>
      </c>
      <c r="D2867">
        <f t="shared" si="2950"/>
        <v>0.33886649276737019</v>
      </c>
      <c r="E2867">
        <f t="shared" si="2948"/>
        <v>0</v>
      </c>
      <c r="F2867">
        <f t="shared" si="2951"/>
        <v>0</v>
      </c>
    </row>
    <row r="2868" spans="1:6" x14ac:dyDescent="0.3">
      <c r="A2868">
        <v>2860</v>
      </c>
      <c r="B2868">
        <f>IF(A2868&lt;=$B$2,SMALL('K_out calculations'!$I$2:INDEX('K_out calculations'!$I:$I,$B$2+1),A2868+1),NA())</f>
        <v>0</v>
      </c>
      <c r="C2868">
        <f t="shared" ref="C2868" si="2992">IF(ISNUMBER(B2868),C2867+B2868,NA())</f>
        <v>0</v>
      </c>
      <c r="D2868">
        <f t="shared" si="2950"/>
        <v>0.33898506046952809</v>
      </c>
      <c r="E2868">
        <f t="shared" si="2948"/>
        <v>0</v>
      </c>
      <c r="F2868">
        <f t="shared" si="2951"/>
        <v>0</v>
      </c>
    </row>
    <row r="2869" spans="1:6" x14ac:dyDescent="0.3">
      <c r="A2869">
        <v>2861</v>
      </c>
      <c r="B2869">
        <f>IF(A2869&lt;=$B$2,SMALL('K_out calculations'!$I$2:INDEX('K_out calculations'!$I:$I,$B$2+1),A2869+1),NA())</f>
        <v>0</v>
      </c>
      <c r="C2869">
        <f t="shared" ref="C2869" si="2993">IF(ISNUMBER(B2869),B2869,NA())</f>
        <v>0</v>
      </c>
      <c r="D2869">
        <f t="shared" si="2950"/>
        <v>0.33910362817168604</v>
      </c>
      <c r="E2869">
        <f t="shared" si="2948"/>
        <v>0</v>
      </c>
      <c r="F2869">
        <f t="shared" si="2951"/>
        <v>0</v>
      </c>
    </row>
    <row r="2870" spans="1:6" x14ac:dyDescent="0.3">
      <c r="A2870">
        <v>2862</v>
      </c>
      <c r="B2870">
        <f>IF(A2870&lt;=$B$2,SMALL('K_out calculations'!$I$2:INDEX('K_out calculations'!$I:$I,$B$2+1),A2870+1),NA())</f>
        <v>0</v>
      </c>
      <c r="C2870">
        <f t="shared" ref="C2870" si="2994">IF(ISNUMBER(B2870),C2869+B2870,NA())</f>
        <v>0</v>
      </c>
      <c r="D2870">
        <f t="shared" si="2950"/>
        <v>0.33922219587384395</v>
      </c>
      <c r="E2870">
        <f t="shared" si="2948"/>
        <v>0</v>
      </c>
      <c r="F2870">
        <f t="shared" si="2951"/>
        <v>0</v>
      </c>
    </row>
    <row r="2871" spans="1:6" x14ac:dyDescent="0.3">
      <c r="A2871">
        <v>2863</v>
      </c>
      <c r="B2871">
        <f>IF(A2871&lt;=$B$2,SMALL('K_out calculations'!$I$2:INDEX('K_out calculations'!$I:$I,$B$2+1),A2871+1),NA())</f>
        <v>0</v>
      </c>
      <c r="C2871">
        <f t="shared" ref="C2871" si="2995">IF(ISNUMBER(B2871),B2871,NA())</f>
        <v>0</v>
      </c>
      <c r="D2871">
        <f t="shared" si="2950"/>
        <v>0.3393407635760019</v>
      </c>
      <c r="E2871">
        <f t="shared" si="2948"/>
        <v>0</v>
      </c>
      <c r="F2871">
        <f t="shared" si="2951"/>
        <v>0</v>
      </c>
    </row>
    <row r="2872" spans="1:6" x14ac:dyDescent="0.3">
      <c r="A2872">
        <v>2864</v>
      </c>
      <c r="B2872">
        <f>IF(A2872&lt;=$B$2,SMALL('K_out calculations'!$I$2:INDEX('K_out calculations'!$I:$I,$B$2+1),A2872+1),NA())</f>
        <v>0</v>
      </c>
      <c r="C2872">
        <f t="shared" ref="C2872" si="2996">IF(ISNUMBER(B2872),C2871+B2872,NA())</f>
        <v>0</v>
      </c>
      <c r="D2872">
        <f t="shared" si="2950"/>
        <v>0.3394593312781598</v>
      </c>
      <c r="E2872">
        <f t="shared" si="2948"/>
        <v>0</v>
      </c>
      <c r="F2872">
        <f t="shared" si="2951"/>
        <v>0</v>
      </c>
    </row>
    <row r="2873" spans="1:6" x14ac:dyDescent="0.3">
      <c r="A2873">
        <v>2865</v>
      </c>
      <c r="B2873">
        <f>IF(A2873&lt;=$B$2,SMALL('K_out calculations'!$I$2:INDEX('K_out calculations'!$I:$I,$B$2+1),A2873+1),NA())</f>
        <v>0</v>
      </c>
      <c r="C2873">
        <f t="shared" ref="C2873" si="2997">IF(ISNUMBER(B2873),B2873,NA())</f>
        <v>0</v>
      </c>
      <c r="D2873">
        <f t="shared" si="2950"/>
        <v>0.33957789898031776</v>
      </c>
      <c r="E2873">
        <f t="shared" si="2948"/>
        <v>0</v>
      </c>
      <c r="F2873">
        <f t="shared" si="2951"/>
        <v>0</v>
      </c>
    </row>
    <row r="2874" spans="1:6" x14ac:dyDescent="0.3">
      <c r="A2874">
        <v>2866</v>
      </c>
      <c r="B2874">
        <f>IF(A2874&lt;=$B$2,SMALL('K_out calculations'!$I$2:INDEX('K_out calculations'!$I:$I,$B$2+1),A2874+1),NA())</f>
        <v>0</v>
      </c>
      <c r="C2874">
        <f t="shared" ref="C2874" si="2998">IF(ISNUMBER(B2874),C2873+B2874,NA())</f>
        <v>0</v>
      </c>
      <c r="D2874">
        <f t="shared" si="2950"/>
        <v>0.33969646668247572</v>
      </c>
      <c r="E2874">
        <f t="shared" si="2948"/>
        <v>0</v>
      </c>
      <c r="F2874">
        <f t="shared" si="2951"/>
        <v>0</v>
      </c>
    </row>
    <row r="2875" spans="1:6" x14ac:dyDescent="0.3">
      <c r="A2875">
        <v>2867</v>
      </c>
      <c r="B2875">
        <f>IF(A2875&lt;=$B$2,SMALL('K_out calculations'!$I$2:INDEX('K_out calculations'!$I:$I,$B$2+1),A2875+1),NA())</f>
        <v>0</v>
      </c>
      <c r="C2875">
        <f t="shared" ref="C2875" si="2999">IF(ISNUMBER(B2875),B2875,NA())</f>
        <v>0</v>
      </c>
      <c r="D2875">
        <f t="shared" si="2950"/>
        <v>0.33981503438463362</v>
      </c>
      <c r="E2875">
        <f t="shared" si="2948"/>
        <v>0</v>
      </c>
      <c r="F2875">
        <f t="shared" si="2951"/>
        <v>0</v>
      </c>
    </row>
    <row r="2876" spans="1:6" x14ac:dyDescent="0.3">
      <c r="A2876">
        <v>2868</v>
      </c>
      <c r="B2876">
        <f>IF(A2876&lt;=$B$2,SMALL('K_out calculations'!$I$2:INDEX('K_out calculations'!$I:$I,$B$2+1),A2876+1),NA())</f>
        <v>0</v>
      </c>
      <c r="C2876">
        <f t="shared" ref="C2876" si="3000">IF(ISNUMBER(B2876),C2875+B2876,NA())</f>
        <v>0</v>
      </c>
      <c r="D2876">
        <f t="shared" si="2950"/>
        <v>0.33993360208679158</v>
      </c>
      <c r="E2876">
        <f t="shared" si="2948"/>
        <v>0</v>
      </c>
      <c r="F2876">
        <f t="shared" si="2951"/>
        <v>0</v>
      </c>
    </row>
    <row r="2877" spans="1:6" x14ac:dyDescent="0.3">
      <c r="A2877">
        <v>2869</v>
      </c>
      <c r="B2877">
        <f>IF(A2877&lt;=$B$2,SMALL('K_out calculations'!$I$2:INDEX('K_out calculations'!$I:$I,$B$2+1),A2877+1),NA())</f>
        <v>0</v>
      </c>
      <c r="C2877">
        <f t="shared" ref="C2877" si="3001">IF(ISNUMBER(B2877),B2877,NA())</f>
        <v>0</v>
      </c>
      <c r="D2877">
        <f t="shared" si="2950"/>
        <v>0.34005216978894948</v>
      </c>
      <c r="E2877">
        <f t="shared" si="2948"/>
        <v>0</v>
      </c>
      <c r="F2877">
        <f t="shared" si="2951"/>
        <v>0</v>
      </c>
    </row>
    <row r="2878" spans="1:6" x14ac:dyDescent="0.3">
      <c r="A2878">
        <v>2870</v>
      </c>
      <c r="B2878">
        <f>IF(A2878&lt;=$B$2,SMALL('K_out calculations'!$I$2:INDEX('K_out calculations'!$I:$I,$B$2+1),A2878+1),NA())</f>
        <v>0</v>
      </c>
      <c r="C2878">
        <f t="shared" ref="C2878" si="3002">IF(ISNUMBER(B2878),C2877+B2878,NA())</f>
        <v>0</v>
      </c>
      <c r="D2878">
        <f t="shared" si="2950"/>
        <v>0.34017073749110743</v>
      </c>
      <c r="E2878">
        <f t="shared" si="2948"/>
        <v>0</v>
      </c>
      <c r="F2878">
        <f t="shared" si="2951"/>
        <v>0</v>
      </c>
    </row>
    <row r="2879" spans="1:6" x14ac:dyDescent="0.3">
      <c r="A2879">
        <v>2871</v>
      </c>
      <c r="B2879">
        <f>IF(A2879&lt;=$B$2,SMALL('K_out calculations'!$I$2:INDEX('K_out calculations'!$I:$I,$B$2+1),A2879+1),NA())</f>
        <v>0</v>
      </c>
      <c r="C2879">
        <f t="shared" ref="C2879" si="3003">IF(ISNUMBER(B2879),B2879,NA())</f>
        <v>0</v>
      </c>
      <c r="D2879">
        <f t="shared" si="2950"/>
        <v>0.34028930519326533</v>
      </c>
      <c r="E2879">
        <f t="shared" si="2948"/>
        <v>0</v>
      </c>
      <c r="F2879">
        <f t="shared" si="2951"/>
        <v>0</v>
      </c>
    </row>
    <row r="2880" spans="1:6" x14ac:dyDescent="0.3">
      <c r="A2880">
        <v>2872</v>
      </c>
      <c r="B2880">
        <f>IF(A2880&lt;=$B$2,SMALL('K_out calculations'!$I$2:INDEX('K_out calculations'!$I:$I,$B$2+1),A2880+1),NA())</f>
        <v>0</v>
      </c>
      <c r="C2880">
        <f t="shared" ref="C2880" si="3004">IF(ISNUMBER(B2880),C2879+B2880,NA())</f>
        <v>0</v>
      </c>
      <c r="D2880">
        <f t="shared" si="2950"/>
        <v>0.34040787289542329</v>
      </c>
      <c r="E2880">
        <f t="shared" si="2948"/>
        <v>0</v>
      </c>
      <c r="F2880">
        <f t="shared" si="2951"/>
        <v>0</v>
      </c>
    </row>
    <row r="2881" spans="1:6" x14ac:dyDescent="0.3">
      <c r="A2881">
        <v>2873</v>
      </c>
      <c r="B2881">
        <f>IF(A2881&lt;=$B$2,SMALL('K_out calculations'!$I$2:INDEX('K_out calculations'!$I:$I,$B$2+1),A2881+1),NA())</f>
        <v>0</v>
      </c>
      <c r="C2881">
        <f t="shared" ref="C2881" si="3005">IF(ISNUMBER(B2881),B2881,NA())</f>
        <v>0</v>
      </c>
      <c r="D2881">
        <f t="shared" si="2950"/>
        <v>0.34052644059758119</v>
      </c>
      <c r="E2881">
        <f t="shared" si="2948"/>
        <v>0</v>
      </c>
      <c r="F2881">
        <f t="shared" si="2951"/>
        <v>0</v>
      </c>
    </row>
    <row r="2882" spans="1:6" x14ac:dyDescent="0.3">
      <c r="A2882">
        <v>2874</v>
      </c>
      <c r="B2882">
        <f>IF(A2882&lt;=$B$2,SMALL('K_out calculations'!$I$2:INDEX('K_out calculations'!$I:$I,$B$2+1),A2882+1),NA())</f>
        <v>0</v>
      </c>
      <c r="C2882">
        <f t="shared" ref="C2882" si="3006">IF(ISNUMBER(B2882),C2881+B2882,NA())</f>
        <v>0</v>
      </c>
      <c r="D2882">
        <f t="shared" si="2950"/>
        <v>0.34064500829973915</v>
      </c>
      <c r="E2882">
        <f t="shared" si="2948"/>
        <v>0</v>
      </c>
      <c r="F2882">
        <f t="shared" si="2951"/>
        <v>0</v>
      </c>
    </row>
    <row r="2883" spans="1:6" x14ac:dyDescent="0.3">
      <c r="A2883">
        <v>2875</v>
      </c>
      <c r="B2883">
        <f>IF(A2883&lt;=$B$2,SMALL('K_out calculations'!$I$2:INDEX('K_out calculations'!$I:$I,$B$2+1),A2883+1),NA())</f>
        <v>0</v>
      </c>
      <c r="C2883">
        <f t="shared" ref="C2883" si="3007">IF(ISNUMBER(B2883),B2883,NA())</f>
        <v>0</v>
      </c>
      <c r="D2883">
        <f t="shared" si="2950"/>
        <v>0.34076357600189711</v>
      </c>
      <c r="E2883">
        <f t="shared" si="2948"/>
        <v>0</v>
      </c>
      <c r="F2883">
        <f t="shared" si="2951"/>
        <v>0</v>
      </c>
    </row>
    <row r="2884" spans="1:6" x14ac:dyDescent="0.3">
      <c r="A2884">
        <v>2876</v>
      </c>
      <c r="B2884">
        <f>IF(A2884&lt;=$B$2,SMALL('K_out calculations'!$I$2:INDEX('K_out calculations'!$I:$I,$B$2+1),A2884+1),NA())</f>
        <v>0</v>
      </c>
      <c r="C2884">
        <f t="shared" ref="C2884" si="3008">IF(ISNUMBER(B2884),C2883+B2884,NA())</f>
        <v>0</v>
      </c>
      <c r="D2884">
        <f t="shared" si="2950"/>
        <v>0.34088214370405501</v>
      </c>
      <c r="E2884">
        <f t="shared" si="2948"/>
        <v>0</v>
      </c>
      <c r="F2884">
        <f t="shared" si="2951"/>
        <v>0</v>
      </c>
    </row>
    <row r="2885" spans="1:6" x14ac:dyDescent="0.3">
      <c r="A2885">
        <v>2877</v>
      </c>
      <c r="B2885">
        <f>IF(A2885&lt;=$B$2,SMALL('K_out calculations'!$I$2:INDEX('K_out calculations'!$I:$I,$B$2+1),A2885+1),NA())</f>
        <v>0</v>
      </c>
      <c r="C2885">
        <f t="shared" ref="C2885" si="3009">IF(ISNUMBER(B2885),B2885,NA())</f>
        <v>0</v>
      </c>
      <c r="D2885">
        <f t="shared" si="2950"/>
        <v>0.34100071140621296</v>
      </c>
      <c r="E2885">
        <f t="shared" si="2948"/>
        <v>0</v>
      </c>
      <c r="F2885">
        <f t="shared" si="2951"/>
        <v>0</v>
      </c>
    </row>
    <row r="2886" spans="1:6" x14ac:dyDescent="0.3">
      <c r="A2886">
        <v>2878</v>
      </c>
      <c r="B2886">
        <f>IF(A2886&lt;=$B$2,SMALL('K_out calculations'!$I$2:INDEX('K_out calculations'!$I:$I,$B$2+1),A2886+1),NA())</f>
        <v>0</v>
      </c>
      <c r="C2886">
        <f t="shared" ref="C2886" si="3010">IF(ISNUMBER(B2886),C2885+B2886,NA())</f>
        <v>0</v>
      </c>
      <c r="D2886">
        <f t="shared" si="2950"/>
        <v>0.34111927910837087</v>
      </c>
      <c r="E2886">
        <f t="shared" si="2948"/>
        <v>0</v>
      </c>
      <c r="F2886">
        <f t="shared" si="2951"/>
        <v>0</v>
      </c>
    </row>
    <row r="2887" spans="1:6" x14ac:dyDescent="0.3">
      <c r="A2887">
        <v>2879</v>
      </c>
      <c r="B2887">
        <f>IF(A2887&lt;=$B$2,SMALL('K_out calculations'!$I$2:INDEX('K_out calculations'!$I:$I,$B$2+1),A2887+1),NA())</f>
        <v>0</v>
      </c>
      <c r="C2887">
        <f t="shared" ref="C2887" si="3011">IF(ISNUMBER(B2887),B2887,NA())</f>
        <v>0</v>
      </c>
      <c r="D2887">
        <f t="shared" si="2950"/>
        <v>0.34123784681052882</v>
      </c>
      <c r="E2887">
        <f t="shared" si="2948"/>
        <v>0</v>
      </c>
      <c r="F2887">
        <f t="shared" si="2951"/>
        <v>0</v>
      </c>
    </row>
    <row r="2888" spans="1:6" x14ac:dyDescent="0.3">
      <c r="A2888">
        <v>2880</v>
      </c>
      <c r="B2888">
        <f>IF(A2888&lt;=$B$2,SMALL('K_out calculations'!$I$2:INDEX('K_out calculations'!$I:$I,$B$2+1),A2888+1),NA())</f>
        <v>0</v>
      </c>
      <c r="C2888">
        <f t="shared" ref="C2888" si="3012">IF(ISNUMBER(B2888),C2887+B2888,NA())</f>
        <v>0</v>
      </c>
      <c r="D2888">
        <f t="shared" si="2950"/>
        <v>0.34135641451268672</v>
      </c>
      <c r="E2888">
        <f t="shared" si="2948"/>
        <v>0</v>
      </c>
      <c r="F2888">
        <f t="shared" si="2951"/>
        <v>0</v>
      </c>
    </row>
    <row r="2889" spans="1:6" x14ac:dyDescent="0.3">
      <c r="A2889">
        <v>2881</v>
      </c>
      <c r="B2889">
        <f>IF(A2889&lt;=$B$2,SMALL('K_out calculations'!$I$2:INDEX('K_out calculations'!$I:$I,$B$2+1),A2889+1),NA())</f>
        <v>0</v>
      </c>
      <c r="C2889">
        <f t="shared" ref="C2889" si="3013">IF(ISNUMBER(B2889),B2889,NA())</f>
        <v>0</v>
      </c>
      <c r="D2889">
        <f t="shared" si="2950"/>
        <v>0.34147498221484468</v>
      </c>
      <c r="E2889">
        <f t="shared" si="2948"/>
        <v>0</v>
      </c>
      <c r="F2889">
        <f t="shared" si="2951"/>
        <v>0</v>
      </c>
    </row>
    <row r="2890" spans="1:6" x14ac:dyDescent="0.3">
      <c r="A2890">
        <v>2882</v>
      </c>
      <c r="B2890">
        <f>IF(A2890&lt;=$B$2,SMALL('K_out calculations'!$I$2:INDEX('K_out calculations'!$I:$I,$B$2+1),A2890+1),NA())</f>
        <v>0</v>
      </c>
      <c r="C2890">
        <f t="shared" ref="C2890" si="3014">IF(ISNUMBER(B2890),C2889+B2890,NA())</f>
        <v>0</v>
      </c>
      <c r="D2890">
        <f t="shared" si="2950"/>
        <v>0.34159354991700258</v>
      </c>
      <c r="E2890">
        <f t="shared" ref="E2890:E2953" si="3015">IF(ISNUMBER(C2890),C2890/$B$3,NA())</f>
        <v>0</v>
      </c>
      <c r="F2890">
        <f t="shared" si="2951"/>
        <v>0</v>
      </c>
    </row>
    <row r="2891" spans="1:6" x14ac:dyDescent="0.3">
      <c r="A2891">
        <v>2883</v>
      </c>
      <c r="B2891">
        <f>IF(A2891&lt;=$B$2,SMALL('K_out calculations'!$I$2:INDEX('K_out calculations'!$I:$I,$B$2+1),A2891+1),NA())</f>
        <v>0</v>
      </c>
      <c r="C2891">
        <f t="shared" ref="C2891" si="3016">IF(ISNUMBER(B2891),B2891,NA())</f>
        <v>0</v>
      </c>
      <c r="D2891">
        <f t="shared" ref="D2891:D2954" si="3017">IF(A2891&lt;=$B$2, (A2891-1)/$B$2,NA())</f>
        <v>0.34171211761916054</v>
      </c>
      <c r="E2891">
        <f t="shared" si="3015"/>
        <v>0</v>
      </c>
      <c r="F2891">
        <f t="shared" ref="F2891:F2954" si="3018">IF(AND(ISNUMBER(E2891),ISNUMBER(E2890),ISNUMBER(D2891),ISNUMBER(D2890)),(E2891+E2890)/2*(D2891-D2890),NA())</f>
        <v>0</v>
      </c>
    </row>
    <row r="2892" spans="1:6" x14ac:dyDescent="0.3">
      <c r="A2892">
        <v>2884</v>
      </c>
      <c r="B2892">
        <f>IF(A2892&lt;=$B$2,SMALL('K_out calculations'!$I$2:INDEX('K_out calculations'!$I:$I,$B$2+1),A2892+1),NA())</f>
        <v>0</v>
      </c>
      <c r="C2892">
        <f t="shared" ref="C2892" si="3019">IF(ISNUMBER(B2892),C2891+B2892,NA())</f>
        <v>0</v>
      </c>
      <c r="D2892">
        <f t="shared" si="3017"/>
        <v>0.34183068532131849</v>
      </c>
      <c r="E2892">
        <f t="shared" si="3015"/>
        <v>0</v>
      </c>
      <c r="F2892">
        <f t="shared" si="3018"/>
        <v>0</v>
      </c>
    </row>
    <row r="2893" spans="1:6" x14ac:dyDescent="0.3">
      <c r="A2893">
        <v>2885</v>
      </c>
      <c r="B2893">
        <f>IF(A2893&lt;=$B$2,SMALL('K_out calculations'!$I$2:INDEX('K_out calculations'!$I:$I,$B$2+1),A2893+1),NA())</f>
        <v>0</v>
      </c>
      <c r="C2893">
        <f t="shared" ref="C2893" si="3020">IF(ISNUMBER(B2893),B2893,NA())</f>
        <v>0</v>
      </c>
      <c r="D2893">
        <f t="shared" si="3017"/>
        <v>0.3419492530234764</v>
      </c>
      <c r="E2893">
        <f t="shared" si="3015"/>
        <v>0</v>
      </c>
      <c r="F2893">
        <f t="shared" si="3018"/>
        <v>0</v>
      </c>
    </row>
    <row r="2894" spans="1:6" x14ac:dyDescent="0.3">
      <c r="A2894">
        <v>2886</v>
      </c>
      <c r="B2894">
        <f>IF(A2894&lt;=$B$2,SMALL('K_out calculations'!$I$2:INDEX('K_out calculations'!$I:$I,$B$2+1),A2894+1),NA())</f>
        <v>0</v>
      </c>
      <c r="C2894">
        <f t="shared" ref="C2894" si="3021">IF(ISNUMBER(B2894),C2893+B2894,NA())</f>
        <v>0</v>
      </c>
      <c r="D2894">
        <f t="shared" si="3017"/>
        <v>0.34206782072563435</v>
      </c>
      <c r="E2894">
        <f t="shared" si="3015"/>
        <v>0</v>
      </c>
      <c r="F2894">
        <f t="shared" si="3018"/>
        <v>0</v>
      </c>
    </row>
    <row r="2895" spans="1:6" x14ac:dyDescent="0.3">
      <c r="A2895">
        <v>2887</v>
      </c>
      <c r="B2895">
        <f>IF(A2895&lt;=$B$2,SMALL('K_out calculations'!$I$2:INDEX('K_out calculations'!$I:$I,$B$2+1),A2895+1),NA())</f>
        <v>0</v>
      </c>
      <c r="C2895">
        <f t="shared" ref="C2895" si="3022">IF(ISNUMBER(B2895),B2895,NA())</f>
        <v>0</v>
      </c>
      <c r="D2895">
        <f t="shared" si="3017"/>
        <v>0.34218638842779225</v>
      </c>
      <c r="E2895">
        <f t="shared" si="3015"/>
        <v>0</v>
      </c>
      <c r="F2895">
        <f t="shared" si="3018"/>
        <v>0</v>
      </c>
    </row>
    <row r="2896" spans="1:6" x14ac:dyDescent="0.3">
      <c r="A2896">
        <v>2888</v>
      </c>
      <c r="B2896">
        <f>IF(A2896&lt;=$B$2,SMALL('K_out calculations'!$I$2:INDEX('K_out calculations'!$I:$I,$B$2+1),A2896+1),NA())</f>
        <v>0</v>
      </c>
      <c r="C2896">
        <f t="shared" ref="C2896" si="3023">IF(ISNUMBER(B2896),C2895+B2896,NA())</f>
        <v>0</v>
      </c>
      <c r="D2896">
        <f t="shared" si="3017"/>
        <v>0.34230495612995021</v>
      </c>
      <c r="E2896">
        <f t="shared" si="3015"/>
        <v>0</v>
      </c>
      <c r="F2896">
        <f t="shared" si="3018"/>
        <v>0</v>
      </c>
    </row>
    <row r="2897" spans="1:6" x14ac:dyDescent="0.3">
      <c r="A2897">
        <v>2889</v>
      </c>
      <c r="B2897">
        <f>IF(A2897&lt;=$B$2,SMALL('K_out calculations'!$I$2:INDEX('K_out calculations'!$I:$I,$B$2+1),A2897+1),NA())</f>
        <v>0</v>
      </c>
      <c r="C2897">
        <f t="shared" ref="C2897" si="3024">IF(ISNUMBER(B2897),B2897,NA())</f>
        <v>0</v>
      </c>
      <c r="D2897">
        <f t="shared" si="3017"/>
        <v>0.34242352383210811</v>
      </c>
      <c r="E2897">
        <f t="shared" si="3015"/>
        <v>0</v>
      </c>
      <c r="F2897">
        <f t="shared" si="3018"/>
        <v>0</v>
      </c>
    </row>
    <row r="2898" spans="1:6" x14ac:dyDescent="0.3">
      <c r="A2898">
        <v>2890</v>
      </c>
      <c r="B2898">
        <f>IF(A2898&lt;=$B$2,SMALL('K_out calculations'!$I$2:INDEX('K_out calculations'!$I:$I,$B$2+1),A2898+1),NA())</f>
        <v>0</v>
      </c>
      <c r="C2898">
        <f t="shared" ref="C2898" si="3025">IF(ISNUMBER(B2898),C2897+B2898,NA())</f>
        <v>0</v>
      </c>
      <c r="D2898">
        <f t="shared" si="3017"/>
        <v>0.34254209153426607</v>
      </c>
      <c r="E2898">
        <f t="shared" si="3015"/>
        <v>0</v>
      </c>
      <c r="F2898">
        <f t="shared" si="3018"/>
        <v>0</v>
      </c>
    </row>
    <row r="2899" spans="1:6" x14ac:dyDescent="0.3">
      <c r="A2899">
        <v>2891</v>
      </c>
      <c r="B2899">
        <f>IF(A2899&lt;=$B$2,SMALL('K_out calculations'!$I$2:INDEX('K_out calculations'!$I:$I,$B$2+1),A2899+1),NA())</f>
        <v>0</v>
      </c>
      <c r="C2899">
        <f t="shared" ref="C2899" si="3026">IF(ISNUMBER(B2899),B2899,NA())</f>
        <v>0</v>
      </c>
      <c r="D2899">
        <f t="shared" si="3017"/>
        <v>0.34266065923642403</v>
      </c>
      <c r="E2899">
        <f t="shared" si="3015"/>
        <v>0</v>
      </c>
      <c r="F2899">
        <f t="shared" si="3018"/>
        <v>0</v>
      </c>
    </row>
    <row r="2900" spans="1:6" x14ac:dyDescent="0.3">
      <c r="A2900">
        <v>2892</v>
      </c>
      <c r="B2900">
        <f>IF(A2900&lt;=$B$2,SMALL('K_out calculations'!$I$2:INDEX('K_out calculations'!$I:$I,$B$2+1),A2900+1),NA())</f>
        <v>0</v>
      </c>
      <c r="C2900">
        <f t="shared" ref="C2900" si="3027">IF(ISNUMBER(B2900),C2899+B2900,NA())</f>
        <v>0</v>
      </c>
      <c r="D2900">
        <f t="shared" si="3017"/>
        <v>0.34277922693858193</v>
      </c>
      <c r="E2900">
        <f t="shared" si="3015"/>
        <v>0</v>
      </c>
      <c r="F2900">
        <f t="shared" si="3018"/>
        <v>0</v>
      </c>
    </row>
    <row r="2901" spans="1:6" x14ac:dyDescent="0.3">
      <c r="A2901">
        <v>2893</v>
      </c>
      <c r="B2901">
        <f>IF(A2901&lt;=$B$2,SMALL('K_out calculations'!$I$2:INDEX('K_out calculations'!$I:$I,$B$2+1),A2901+1),NA())</f>
        <v>0</v>
      </c>
      <c r="C2901">
        <f t="shared" ref="C2901" si="3028">IF(ISNUMBER(B2901),B2901,NA())</f>
        <v>0</v>
      </c>
      <c r="D2901">
        <f t="shared" si="3017"/>
        <v>0.34289779464073988</v>
      </c>
      <c r="E2901">
        <f t="shared" si="3015"/>
        <v>0</v>
      </c>
      <c r="F2901">
        <f t="shared" si="3018"/>
        <v>0</v>
      </c>
    </row>
    <row r="2902" spans="1:6" x14ac:dyDescent="0.3">
      <c r="A2902">
        <v>2894</v>
      </c>
      <c r="B2902">
        <f>IF(A2902&lt;=$B$2,SMALL('K_out calculations'!$I$2:INDEX('K_out calculations'!$I:$I,$B$2+1),A2902+1),NA())</f>
        <v>0</v>
      </c>
      <c r="C2902">
        <f t="shared" ref="C2902" si="3029">IF(ISNUMBER(B2902),C2901+B2902,NA())</f>
        <v>0</v>
      </c>
      <c r="D2902">
        <f t="shared" si="3017"/>
        <v>0.34301636234289778</v>
      </c>
      <c r="E2902">
        <f t="shared" si="3015"/>
        <v>0</v>
      </c>
      <c r="F2902">
        <f t="shared" si="3018"/>
        <v>0</v>
      </c>
    </row>
    <row r="2903" spans="1:6" x14ac:dyDescent="0.3">
      <c r="A2903">
        <v>2895</v>
      </c>
      <c r="B2903">
        <f>IF(A2903&lt;=$B$2,SMALL('K_out calculations'!$I$2:INDEX('K_out calculations'!$I:$I,$B$2+1),A2903+1),NA())</f>
        <v>0</v>
      </c>
      <c r="C2903">
        <f t="shared" ref="C2903" si="3030">IF(ISNUMBER(B2903),B2903,NA())</f>
        <v>0</v>
      </c>
      <c r="D2903">
        <f t="shared" si="3017"/>
        <v>0.34313493004505574</v>
      </c>
      <c r="E2903">
        <f t="shared" si="3015"/>
        <v>0</v>
      </c>
      <c r="F2903">
        <f t="shared" si="3018"/>
        <v>0</v>
      </c>
    </row>
    <row r="2904" spans="1:6" x14ac:dyDescent="0.3">
      <c r="A2904">
        <v>2896</v>
      </c>
      <c r="B2904">
        <f>IF(A2904&lt;=$B$2,SMALL('K_out calculations'!$I$2:INDEX('K_out calculations'!$I:$I,$B$2+1),A2904+1),NA())</f>
        <v>0</v>
      </c>
      <c r="C2904">
        <f t="shared" ref="C2904" si="3031">IF(ISNUMBER(B2904),C2903+B2904,NA())</f>
        <v>0</v>
      </c>
      <c r="D2904">
        <f t="shared" si="3017"/>
        <v>0.34325349774721364</v>
      </c>
      <c r="E2904">
        <f t="shared" si="3015"/>
        <v>0</v>
      </c>
      <c r="F2904">
        <f t="shared" si="3018"/>
        <v>0</v>
      </c>
    </row>
    <row r="2905" spans="1:6" x14ac:dyDescent="0.3">
      <c r="A2905">
        <v>2897</v>
      </c>
      <c r="B2905">
        <f>IF(A2905&lt;=$B$2,SMALL('K_out calculations'!$I$2:INDEX('K_out calculations'!$I:$I,$B$2+1),A2905+1),NA())</f>
        <v>0</v>
      </c>
      <c r="C2905">
        <f t="shared" ref="C2905" si="3032">IF(ISNUMBER(B2905),B2905,NA())</f>
        <v>0</v>
      </c>
      <c r="D2905">
        <f t="shared" si="3017"/>
        <v>0.3433720654493716</v>
      </c>
      <c r="E2905">
        <f t="shared" si="3015"/>
        <v>0</v>
      </c>
      <c r="F2905">
        <f t="shared" si="3018"/>
        <v>0</v>
      </c>
    </row>
    <row r="2906" spans="1:6" x14ac:dyDescent="0.3">
      <c r="A2906">
        <v>2898</v>
      </c>
      <c r="B2906">
        <f>IF(A2906&lt;=$B$2,SMALL('K_out calculations'!$I$2:INDEX('K_out calculations'!$I:$I,$B$2+1),A2906+1),NA())</f>
        <v>0</v>
      </c>
      <c r="C2906">
        <f t="shared" ref="C2906" si="3033">IF(ISNUMBER(B2906),C2905+B2906,NA())</f>
        <v>0</v>
      </c>
      <c r="D2906">
        <f t="shared" si="3017"/>
        <v>0.3434906331515295</v>
      </c>
      <c r="E2906">
        <f t="shared" si="3015"/>
        <v>0</v>
      </c>
      <c r="F2906">
        <f t="shared" si="3018"/>
        <v>0</v>
      </c>
    </row>
    <row r="2907" spans="1:6" x14ac:dyDescent="0.3">
      <c r="A2907">
        <v>2899</v>
      </c>
      <c r="B2907">
        <f>IF(A2907&lt;=$B$2,SMALL('K_out calculations'!$I$2:INDEX('K_out calculations'!$I:$I,$B$2+1),A2907+1),NA())</f>
        <v>0</v>
      </c>
      <c r="C2907">
        <f t="shared" ref="C2907" si="3034">IF(ISNUMBER(B2907),B2907,NA())</f>
        <v>0</v>
      </c>
      <c r="D2907">
        <f t="shared" si="3017"/>
        <v>0.34360920085368746</v>
      </c>
      <c r="E2907">
        <f t="shared" si="3015"/>
        <v>0</v>
      </c>
      <c r="F2907">
        <f t="shared" si="3018"/>
        <v>0</v>
      </c>
    </row>
    <row r="2908" spans="1:6" x14ac:dyDescent="0.3">
      <c r="A2908">
        <v>2900</v>
      </c>
      <c r="B2908">
        <f>IF(A2908&lt;=$B$2,SMALL('K_out calculations'!$I$2:INDEX('K_out calculations'!$I:$I,$B$2+1),A2908+1),NA())</f>
        <v>0</v>
      </c>
      <c r="C2908">
        <f t="shared" ref="C2908" si="3035">IF(ISNUMBER(B2908),C2907+B2908,NA())</f>
        <v>0</v>
      </c>
      <c r="D2908">
        <f t="shared" si="3017"/>
        <v>0.34372776855584541</v>
      </c>
      <c r="E2908">
        <f t="shared" si="3015"/>
        <v>0</v>
      </c>
      <c r="F2908">
        <f t="shared" si="3018"/>
        <v>0</v>
      </c>
    </row>
    <row r="2909" spans="1:6" x14ac:dyDescent="0.3">
      <c r="A2909">
        <v>2901</v>
      </c>
      <c r="B2909">
        <f>IF(A2909&lt;=$B$2,SMALL('K_out calculations'!$I$2:INDEX('K_out calculations'!$I:$I,$B$2+1),A2909+1),NA())</f>
        <v>0</v>
      </c>
      <c r="C2909">
        <f t="shared" ref="C2909" si="3036">IF(ISNUMBER(B2909),B2909,NA())</f>
        <v>0</v>
      </c>
      <c r="D2909">
        <f t="shared" si="3017"/>
        <v>0.34384633625800332</v>
      </c>
      <c r="E2909">
        <f t="shared" si="3015"/>
        <v>0</v>
      </c>
      <c r="F2909">
        <f t="shared" si="3018"/>
        <v>0</v>
      </c>
    </row>
    <row r="2910" spans="1:6" x14ac:dyDescent="0.3">
      <c r="A2910">
        <v>2902</v>
      </c>
      <c r="B2910">
        <f>IF(A2910&lt;=$B$2,SMALL('K_out calculations'!$I$2:INDEX('K_out calculations'!$I:$I,$B$2+1),A2910+1),NA())</f>
        <v>0</v>
      </c>
      <c r="C2910">
        <f t="shared" ref="C2910" si="3037">IF(ISNUMBER(B2910),C2909+B2910,NA())</f>
        <v>0</v>
      </c>
      <c r="D2910">
        <f t="shared" si="3017"/>
        <v>0.34396490396016127</v>
      </c>
      <c r="E2910">
        <f t="shared" si="3015"/>
        <v>0</v>
      </c>
      <c r="F2910">
        <f t="shared" si="3018"/>
        <v>0</v>
      </c>
    </row>
    <row r="2911" spans="1:6" x14ac:dyDescent="0.3">
      <c r="A2911">
        <v>2903</v>
      </c>
      <c r="B2911">
        <f>IF(A2911&lt;=$B$2,SMALL('K_out calculations'!$I$2:INDEX('K_out calculations'!$I:$I,$B$2+1),A2911+1),NA())</f>
        <v>0</v>
      </c>
      <c r="C2911">
        <f t="shared" ref="C2911" si="3038">IF(ISNUMBER(B2911),B2911,NA())</f>
        <v>0</v>
      </c>
      <c r="D2911">
        <f t="shared" si="3017"/>
        <v>0.34408347166231917</v>
      </c>
      <c r="E2911">
        <f t="shared" si="3015"/>
        <v>0</v>
      </c>
      <c r="F2911">
        <f t="shared" si="3018"/>
        <v>0</v>
      </c>
    </row>
    <row r="2912" spans="1:6" x14ac:dyDescent="0.3">
      <c r="A2912">
        <v>2904</v>
      </c>
      <c r="B2912">
        <f>IF(A2912&lt;=$B$2,SMALL('K_out calculations'!$I$2:INDEX('K_out calculations'!$I:$I,$B$2+1),A2912+1),NA())</f>
        <v>0</v>
      </c>
      <c r="C2912">
        <f t="shared" ref="C2912" si="3039">IF(ISNUMBER(B2912),C2911+B2912,NA())</f>
        <v>0</v>
      </c>
      <c r="D2912">
        <f t="shared" si="3017"/>
        <v>0.34420203936447713</v>
      </c>
      <c r="E2912">
        <f t="shared" si="3015"/>
        <v>0</v>
      </c>
      <c r="F2912">
        <f t="shared" si="3018"/>
        <v>0</v>
      </c>
    </row>
    <row r="2913" spans="1:6" x14ac:dyDescent="0.3">
      <c r="A2913">
        <v>2905</v>
      </c>
      <c r="B2913">
        <f>IF(A2913&lt;=$B$2,SMALL('K_out calculations'!$I$2:INDEX('K_out calculations'!$I:$I,$B$2+1),A2913+1),NA())</f>
        <v>0</v>
      </c>
      <c r="C2913">
        <f t="shared" ref="C2913" si="3040">IF(ISNUMBER(B2913),B2913,NA())</f>
        <v>0</v>
      </c>
      <c r="D2913">
        <f t="shared" si="3017"/>
        <v>0.34432060706663503</v>
      </c>
      <c r="E2913">
        <f t="shared" si="3015"/>
        <v>0</v>
      </c>
      <c r="F2913">
        <f t="shared" si="3018"/>
        <v>0</v>
      </c>
    </row>
    <row r="2914" spans="1:6" x14ac:dyDescent="0.3">
      <c r="A2914">
        <v>2906</v>
      </c>
      <c r="B2914">
        <f>IF(A2914&lt;=$B$2,SMALL('K_out calculations'!$I$2:INDEX('K_out calculations'!$I:$I,$B$2+1),A2914+1),NA())</f>
        <v>0</v>
      </c>
      <c r="C2914">
        <f t="shared" ref="C2914" si="3041">IF(ISNUMBER(B2914),C2913+B2914,NA())</f>
        <v>0</v>
      </c>
      <c r="D2914">
        <f t="shared" si="3017"/>
        <v>0.34443917476879299</v>
      </c>
      <c r="E2914">
        <f t="shared" si="3015"/>
        <v>0</v>
      </c>
      <c r="F2914">
        <f t="shared" si="3018"/>
        <v>0</v>
      </c>
    </row>
    <row r="2915" spans="1:6" x14ac:dyDescent="0.3">
      <c r="A2915">
        <v>2907</v>
      </c>
      <c r="B2915">
        <f>IF(A2915&lt;=$B$2,SMALL('K_out calculations'!$I$2:INDEX('K_out calculations'!$I:$I,$B$2+1),A2915+1),NA())</f>
        <v>0</v>
      </c>
      <c r="C2915">
        <f t="shared" ref="C2915" si="3042">IF(ISNUMBER(B2915),B2915,NA())</f>
        <v>0</v>
      </c>
      <c r="D2915">
        <f t="shared" si="3017"/>
        <v>0.34455774247095089</v>
      </c>
      <c r="E2915">
        <f t="shared" si="3015"/>
        <v>0</v>
      </c>
      <c r="F2915">
        <f t="shared" si="3018"/>
        <v>0</v>
      </c>
    </row>
    <row r="2916" spans="1:6" x14ac:dyDescent="0.3">
      <c r="A2916">
        <v>2908</v>
      </c>
      <c r="B2916">
        <f>IF(A2916&lt;=$B$2,SMALL('K_out calculations'!$I$2:INDEX('K_out calculations'!$I:$I,$B$2+1),A2916+1),NA())</f>
        <v>0</v>
      </c>
      <c r="C2916">
        <f t="shared" ref="C2916" si="3043">IF(ISNUMBER(B2916),C2915+B2916,NA())</f>
        <v>0</v>
      </c>
      <c r="D2916">
        <f t="shared" si="3017"/>
        <v>0.34467631017310885</v>
      </c>
      <c r="E2916">
        <f t="shared" si="3015"/>
        <v>0</v>
      </c>
      <c r="F2916">
        <f t="shared" si="3018"/>
        <v>0</v>
      </c>
    </row>
    <row r="2917" spans="1:6" x14ac:dyDescent="0.3">
      <c r="A2917">
        <v>2909</v>
      </c>
      <c r="B2917">
        <f>IF(A2917&lt;=$B$2,SMALL('K_out calculations'!$I$2:INDEX('K_out calculations'!$I:$I,$B$2+1),A2917+1),NA())</f>
        <v>0</v>
      </c>
      <c r="C2917">
        <f t="shared" ref="C2917" si="3044">IF(ISNUMBER(B2917),B2917,NA())</f>
        <v>0</v>
      </c>
      <c r="D2917">
        <f t="shared" si="3017"/>
        <v>0.3447948778752668</v>
      </c>
      <c r="E2917">
        <f t="shared" si="3015"/>
        <v>0</v>
      </c>
      <c r="F2917">
        <f t="shared" si="3018"/>
        <v>0</v>
      </c>
    </row>
    <row r="2918" spans="1:6" x14ac:dyDescent="0.3">
      <c r="A2918">
        <v>2910</v>
      </c>
      <c r="B2918">
        <f>IF(A2918&lt;=$B$2,SMALL('K_out calculations'!$I$2:INDEX('K_out calculations'!$I:$I,$B$2+1),A2918+1),NA())</f>
        <v>0</v>
      </c>
      <c r="C2918">
        <f t="shared" ref="C2918" si="3045">IF(ISNUMBER(B2918),C2917+B2918,NA())</f>
        <v>0</v>
      </c>
      <c r="D2918">
        <f t="shared" si="3017"/>
        <v>0.3449134455774247</v>
      </c>
      <c r="E2918">
        <f t="shared" si="3015"/>
        <v>0</v>
      </c>
      <c r="F2918">
        <f t="shared" si="3018"/>
        <v>0</v>
      </c>
    </row>
    <row r="2919" spans="1:6" x14ac:dyDescent="0.3">
      <c r="A2919">
        <v>2911</v>
      </c>
      <c r="B2919">
        <f>IF(A2919&lt;=$B$2,SMALL('K_out calculations'!$I$2:INDEX('K_out calculations'!$I:$I,$B$2+1),A2919+1),NA())</f>
        <v>0</v>
      </c>
      <c r="C2919">
        <f t="shared" ref="C2919" si="3046">IF(ISNUMBER(B2919),B2919,NA())</f>
        <v>0</v>
      </c>
      <c r="D2919">
        <f t="shared" si="3017"/>
        <v>0.34503201327958266</v>
      </c>
      <c r="E2919">
        <f t="shared" si="3015"/>
        <v>0</v>
      </c>
      <c r="F2919">
        <f t="shared" si="3018"/>
        <v>0</v>
      </c>
    </row>
    <row r="2920" spans="1:6" x14ac:dyDescent="0.3">
      <c r="A2920">
        <v>2912</v>
      </c>
      <c r="B2920">
        <f>IF(A2920&lt;=$B$2,SMALL('K_out calculations'!$I$2:INDEX('K_out calculations'!$I:$I,$B$2+1),A2920+1),NA())</f>
        <v>0</v>
      </c>
      <c r="C2920">
        <f t="shared" ref="C2920" si="3047">IF(ISNUMBER(B2920),C2919+B2920,NA())</f>
        <v>0</v>
      </c>
      <c r="D2920">
        <f t="shared" si="3017"/>
        <v>0.34515058098174056</v>
      </c>
      <c r="E2920">
        <f t="shared" si="3015"/>
        <v>0</v>
      </c>
      <c r="F2920">
        <f t="shared" si="3018"/>
        <v>0</v>
      </c>
    </row>
    <row r="2921" spans="1:6" x14ac:dyDescent="0.3">
      <c r="A2921">
        <v>2913</v>
      </c>
      <c r="B2921">
        <f>IF(A2921&lt;=$B$2,SMALL('K_out calculations'!$I$2:INDEX('K_out calculations'!$I:$I,$B$2+1),A2921+1),NA())</f>
        <v>0</v>
      </c>
      <c r="C2921">
        <f t="shared" ref="C2921" si="3048">IF(ISNUMBER(B2921),B2921,NA())</f>
        <v>0</v>
      </c>
      <c r="D2921">
        <f t="shared" si="3017"/>
        <v>0.34526914868389852</v>
      </c>
      <c r="E2921">
        <f t="shared" si="3015"/>
        <v>0</v>
      </c>
      <c r="F2921">
        <f t="shared" si="3018"/>
        <v>0</v>
      </c>
    </row>
    <row r="2922" spans="1:6" x14ac:dyDescent="0.3">
      <c r="A2922">
        <v>2914</v>
      </c>
      <c r="B2922">
        <f>IF(A2922&lt;=$B$2,SMALL('K_out calculations'!$I$2:INDEX('K_out calculations'!$I:$I,$B$2+1),A2922+1),NA())</f>
        <v>0</v>
      </c>
      <c r="C2922">
        <f t="shared" ref="C2922" si="3049">IF(ISNUMBER(B2922),C2921+B2922,NA())</f>
        <v>0</v>
      </c>
      <c r="D2922">
        <f t="shared" si="3017"/>
        <v>0.34538771638605642</v>
      </c>
      <c r="E2922">
        <f t="shared" si="3015"/>
        <v>0</v>
      </c>
      <c r="F2922">
        <f t="shared" si="3018"/>
        <v>0</v>
      </c>
    </row>
    <row r="2923" spans="1:6" x14ac:dyDescent="0.3">
      <c r="A2923">
        <v>2915</v>
      </c>
      <c r="B2923">
        <f>IF(A2923&lt;=$B$2,SMALL('K_out calculations'!$I$2:INDEX('K_out calculations'!$I:$I,$B$2+1),A2923+1),NA())</f>
        <v>0</v>
      </c>
      <c r="C2923">
        <f t="shared" ref="C2923" si="3050">IF(ISNUMBER(B2923),B2923,NA())</f>
        <v>0</v>
      </c>
      <c r="D2923">
        <f t="shared" si="3017"/>
        <v>0.34550628408821438</v>
      </c>
      <c r="E2923">
        <f t="shared" si="3015"/>
        <v>0</v>
      </c>
      <c r="F2923">
        <f t="shared" si="3018"/>
        <v>0</v>
      </c>
    </row>
    <row r="2924" spans="1:6" x14ac:dyDescent="0.3">
      <c r="A2924">
        <v>2916</v>
      </c>
      <c r="B2924">
        <f>IF(A2924&lt;=$B$2,SMALL('K_out calculations'!$I$2:INDEX('K_out calculations'!$I:$I,$B$2+1),A2924+1),NA())</f>
        <v>0</v>
      </c>
      <c r="C2924">
        <f t="shared" ref="C2924" si="3051">IF(ISNUMBER(B2924),C2923+B2924,NA())</f>
        <v>0</v>
      </c>
      <c r="D2924">
        <f t="shared" si="3017"/>
        <v>0.34562485179037228</v>
      </c>
      <c r="E2924">
        <f t="shared" si="3015"/>
        <v>0</v>
      </c>
      <c r="F2924">
        <f t="shared" si="3018"/>
        <v>0</v>
      </c>
    </row>
    <row r="2925" spans="1:6" x14ac:dyDescent="0.3">
      <c r="A2925">
        <v>2917</v>
      </c>
      <c r="B2925">
        <f>IF(A2925&lt;=$B$2,SMALL('K_out calculations'!$I$2:INDEX('K_out calculations'!$I:$I,$B$2+1),A2925+1),NA())</f>
        <v>0</v>
      </c>
      <c r="C2925">
        <f t="shared" ref="C2925" si="3052">IF(ISNUMBER(B2925),B2925,NA())</f>
        <v>0</v>
      </c>
      <c r="D2925">
        <f t="shared" si="3017"/>
        <v>0.34574341949253024</v>
      </c>
      <c r="E2925">
        <f t="shared" si="3015"/>
        <v>0</v>
      </c>
      <c r="F2925">
        <f t="shared" si="3018"/>
        <v>0</v>
      </c>
    </row>
    <row r="2926" spans="1:6" x14ac:dyDescent="0.3">
      <c r="A2926">
        <v>2918</v>
      </c>
      <c r="B2926">
        <f>IF(A2926&lt;=$B$2,SMALL('K_out calculations'!$I$2:INDEX('K_out calculations'!$I:$I,$B$2+1),A2926+1),NA())</f>
        <v>0</v>
      </c>
      <c r="C2926">
        <f t="shared" ref="C2926" si="3053">IF(ISNUMBER(B2926),C2925+B2926,NA())</f>
        <v>0</v>
      </c>
      <c r="D2926">
        <f t="shared" si="3017"/>
        <v>0.34586198719468819</v>
      </c>
      <c r="E2926">
        <f t="shared" si="3015"/>
        <v>0</v>
      </c>
      <c r="F2926">
        <f t="shared" si="3018"/>
        <v>0</v>
      </c>
    </row>
    <row r="2927" spans="1:6" x14ac:dyDescent="0.3">
      <c r="A2927">
        <v>2919</v>
      </c>
      <c r="B2927">
        <f>IF(A2927&lt;=$B$2,SMALL('K_out calculations'!$I$2:INDEX('K_out calculations'!$I:$I,$B$2+1),A2927+1),NA())</f>
        <v>0</v>
      </c>
      <c r="C2927">
        <f t="shared" ref="C2927" si="3054">IF(ISNUMBER(B2927),B2927,NA())</f>
        <v>0</v>
      </c>
      <c r="D2927">
        <f t="shared" si="3017"/>
        <v>0.34598055489684609</v>
      </c>
      <c r="E2927">
        <f t="shared" si="3015"/>
        <v>0</v>
      </c>
      <c r="F2927">
        <f t="shared" si="3018"/>
        <v>0</v>
      </c>
    </row>
    <row r="2928" spans="1:6" x14ac:dyDescent="0.3">
      <c r="A2928">
        <v>2920</v>
      </c>
      <c r="B2928">
        <f>IF(A2928&lt;=$B$2,SMALL('K_out calculations'!$I$2:INDEX('K_out calculations'!$I:$I,$B$2+1),A2928+1),NA())</f>
        <v>0</v>
      </c>
      <c r="C2928">
        <f t="shared" ref="C2928" si="3055">IF(ISNUMBER(B2928),C2927+B2928,NA())</f>
        <v>0</v>
      </c>
      <c r="D2928">
        <f t="shared" si="3017"/>
        <v>0.34609912259900405</v>
      </c>
      <c r="E2928">
        <f t="shared" si="3015"/>
        <v>0</v>
      </c>
      <c r="F2928">
        <f t="shared" si="3018"/>
        <v>0</v>
      </c>
    </row>
    <row r="2929" spans="1:6" x14ac:dyDescent="0.3">
      <c r="A2929">
        <v>2921</v>
      </c>
      <c r="B2929">
        <f>IF(A2929&lt;=$B$2,SMALL('K_out calculations'!$I$2:INDEX('K_out calculations'!$I:$I,$B$2+1),A2929+1),NA())</f>
        <v>0</v>
      </c>
      <c r="C2929">
        <f t="shared" ref="C2929" si="3056">IF(ISNUMBER(B2929),B2929,NA())</f>
        <v>0</v>
      </c>
      <c r="D2929">
        <f t="shared" si="3017"/>
        <v>0.34621769030116195</v>
      </c>
      <c r="E2929">
        <f t="shared" si="3015"/>
        <v>0</v>
      </c>
      <c r="F2929">
        <f t="shared" si="3018"/>
        <v>0</v>
      </c>
    </row>
    <row r="2930" spans="1:6" x14ac:dyDescent="0.3">
      <c r="A2930">
        <v>2922</v>
      </c>
      <c r="B2930">
        <f>IF(A2930&lt;=$B$2,SMALL('K_out calculations'!$I$2:INDEX('K_out calculations'!$I:$I,$B$2+1),A2930+1),NA())</f>
        <v>0</v>
      </c>
      <c r="C2930">
        <f t="shared" ref="C2930" si="3057">IF(ISNUMBER(B2930),C2929+B2930,NA())</f>
        <v>0</v>
      </c>
      <c r="D2930">
        <f t="shared" si="3017"/>
        <v>0.34633625800331991</v>
      </c>
      <c r="E2930">
        <f t="shared" si="3015"/>
        <v>0</v>
      </c>
      <c r="F2930">
        <f t="shared" si="3018"/>
        <v>0</v>
      </c>
    </row>
    <row r="2931" spans="1:6" x14ac:dyDescent="0.3">
      <c r="A2931">
        <v>2923</v>
      </c>
      <c r="B2931">
        <f>IF(A2931&lt;=$B$2,SMALL('K_out calculations'!$I$2:INDEX('K_out calculations'!$I:$I,$B$2+1),A2931+1),NA())</f>
        <v>0</v>
      </c>
      <c r="C2931">
        <f t="shared" ref="C2931" si="3058">IF(ISNUMBER(B2931),B2931,NA())</f>
        <v>0</v>
      </c>
      <c r="D2931">
        <f t="shared" si="3017"/>
        <v>0.34645482570547781</v>
      </c>
      <c r="E2931">
        <f t="shared" si="3015"/>
        <v>0</v>
      </c>
      <c r="F2931">
        <f t="shared" si="3018"/>
        <v>0</v>
      </c>
    </row>
    <row r="2932" spans="1:6" x14ac:dyDescent="0.3">
      <c r="A2932">
        <v>2924</v>
      </c>
      <c r="B2932">
        <f>IF(A2932&lt;=$B$2,SMALL('K_out calculations'!$I$2:INDEX('K_out calculations'!$I:$I,$B$2+1),A2932+1),NA())</f>
        <v>0</v>
      </c>
      <c r="C2932">
        <f t="shared" ref="C2932" si="3059">IF(ISNUMBER(B2932),C2931+B2932,NA())</f>
        <v>0</v>
      </c>
      <c r="D2932">
        <f t="shared" si="3017"/>
        <v>0.34657339340763577</v>
      </c>
      <c r="E2932">
        <f t="shared" si="3015"/>
        <v>0</v>
      </c>
      <c r="F2932">
        <f t="shared" si="3018"/>
        <v>0</v>
      </c>
    </row>
    <row r="2933" spans="1:6" x14ac:dyDescent="0.3">
      <c r="A2933">
        <v>2925</v>
      </c>
      <c r="B2933">
        <f>IF(A2933&lt;=$B$2,SMALL('K_out calculations'!$I$2:INDEX('K_out calculations'!$I:$I,$B$2+1),A2933+1),NA())</f>
        <v>0</v>
      </c>
      <c r="C2933">
        <f t="shared" ref="C2933" si="3060">IF(ISNUMBER(B2933),B2933,NA())</f>
        <v>0</v>
      </c>
      <c r="D2933">
        <f t="shared" si="3017"/>
        <v>0.34669196110979367</v>
      </c>
      <c r="E2933">
        <f t="shared" si="3015"/>
        <v>0</v>
      </c>
      <c r="F2933">
        <f t="shared" si="3018"/>
        <v>0</v>
      </c>
    </row>
    <row r="2934" spans="1:6" x14ac:dyDescent="0.3">
      <c r="A2934">
        <v>2926</v>
      </c>
      <c r="B2934">
        <f>IF(A2934&lt;=$B$2,SMALL('K_out calculations'!$I$2:INDEX('K_out calculations'!$I:$I,$B$2+1),A2934+1),NA())</f>
        <v>0</v>
      </c>
      <c r="C2934">
        <f t="shared" ref="C2934" si="3061">IF(ISNUMBER(B2934),C2933+B2934,NA())</f>
        <v>0</v>
      </c>
      <c r="D2934">
        <f t="shared" si="3017"/>
        <v>0.34681052881195162</v>
      </c>
      <c r="E2934">
        <f t="shared" si="3015"/>
        <v>0</v>
      </c>
      <c r="F2934">
        <f t="shared" si="3018"/>
        <v>0</v>
      </c>
    </row>
    <row r="2935" spans="1:6" x14ac:dyDescent="0.3">
      <c r="A2935">
        <v>2927</v>
      </c>
      <c r="B2935">
        <f>IF(A2935&lt;=$B$2,SMALL('K_out calculations'!$I$2:INDEX('K_out calculations'!$I:$I,$B$2+1),A2935+1),NA())</f>
        <v>0</v>
      </c>
      <c r="C2935">
        <f t="shared" ref="C2935" si="3062">IF(ISNUMBER(B2935),B2935,NA())</f>
        <v>0</v>
      </c>
      <c r="D2935">
        <f t="shared" si="3017"/>
        <v>0.34692909651410958</v>
      </c>
      <c r="E2935">
        <f t="shared" si="3015"/>
        <v>0</v>
      </c>
      <c r="F2935">
        <f t="shared" si="3018"/>
        <v>0</v>
      </c>
    </row>
    <row r="2936" spans="1:6" x14ac:dyDescent="0.3">
      <c r="A2936">
        <v>2928</v>
      </c>
      <c r="B2936">
        <f>IF(A2936&lt;=$B$2,SMALL('K_out calculations'!$I$2:INDEX('K_out calculations'!$I:$I,$B$2+1),A2936+1),NA())</f>
        <v>0</v>
      </c>
      <c r="C2936">
        <f t="shared" ref="C2936" si="3063">IF(ISNUMBER(B2936),C2935+B2936,NA())</f>
        <v>0</v>
      </c>
      <c r="D2936">
        <f t="shared" si="3017"/>
        <v>0.34704766421626748</v>
      </c>
      <c r="E2936">
        <f t="shared" si="3015"/>
        <v>0</v>
      </c>
      <c r="F2936">
        <f t="shared" si="3018"/>
        <v>0</v>
      </c>
    </row>
    <row r="2937" spans="1:6" x14ac:dyDescent="0.3">
      <c r="A2937">
        <v>2929</v>
      </c>
      <c r="B2937">
        <f>IF(A2937&lt;=$B$2,SMALL('K_out calculations'!$I$2:INDEX('K_out calculations'!$I:$I,$B$2+1),A2937+1),NA())</f>
        <v>0</v>
      </c>
      <c r="C2937">
        <f t="shared" ref="C2937" si="3064">IF(ISNUMBER(B2937),B2937,NA())</f>
        <v>0</v>
      </c>
      <c r="D2937">
        <f t="shared" si="3017"/>
        <v>0.34716623191842544</v>
      </c>
      <c r="E2937">
        <f t="shared" si="3015"/>
        <v>0</v>
      </c>
      <c r="F2937">
        <f t="shared" si="3018"/>
        <v>0</v>
      </c>
    </row>
    <row r="2938" spans="1:6" x14ac:dyDescent="0.3">
      <c r="A2938">
        <v>2930</v>
      </c>
      <c r="B2938">
        <f>IF(A2938&lt;=$B$2,SMALL('K_out calculations'!$I$2:INDEX('K_out calculations'!$I:$I,$B$2+1),A2938+1),NA())</f>
        <v>0</v>
      </c>
      <c r="C2938">
        <f t="shared" ref="C2938" si="3065">IF(ISNUMBER(B2938),C2937+B2938,NA())</f>
        <v>0</v>
      </c>
      <c r="D2938">
        <f t="shared" si="3017"/>
        <v>0.34728479962058334</v>
      </c>
      <c r="E2938">
        <f t="shared" si="3015"/>
        <v>0</v>
      </c>
      <c r="F2938">
        <f t="shared" si="3018"/>
        <v>0</v>
      </c>
    </row>
    <row r="2939" spans="1:6" x14ac:dyDescent="0.3">
      <c r="A2939">
        <v>2931</v>
      </c>
      <c r="B2939">
        <f>IF(A2939&lt;=$B$2,SMALL('K_out calculations'!$I$2:INDEX('K_out calculations'!$I:$I,$B$2+1),A2939+1),NA())</f>
        <v>0</v>
      </c>
      <c r="C2939">
        <f t="shared" ref="C2939" si="3066">IF(ISNUMBER(B2939),B2939,NA())</f>
        <v>0</v>
      </c>
      <c r="D2939">
        <f t="shared" si="3017"/>
        <v>0.3474033673227413</v>
      </c>
      <c r="E2939">
        <f t="shared" si="3015"/>
        <v>0</v>
      </c>
      <c r="F2939">
        <f t="shared" si="3018"/>
        <v>0</v>
      </c>
    </row>
    <row r="2940" spans="1:6" x14ac:dyDescent="0.3">
      <c r="A2940">
        <v>2932</v>
      </c>
      <c r="B2940">
        <f>IF(A2940&lt;=$B$2,SMALL('K_out calculations'!$I$2:INDEX('K_out calculations'!$I:$I,$B$2+1),A2940+1),NA())</f>
        <v>0</v>
      </c>
      <c r="C2940">
        <f t="shared" ref="C2940" si="3067">IF(ISNUMBER(B2940),C2939+B2940,NA())</f>
        <v>0</v>
      </c>
      <c r="D2940">
        <f t="shared" si="3017"/>
        <v>0.3475219350248992</v>
      </c>
      <c r="E2940">
        <f t="shared" si="3015"/>
        <v>0</v>
      </c>
      <c r="F2940">
        <f t="shared" si="3018"/>
        <v>0</v>
      </c>
    </row>
    <row r="2941" spans="1:6" x14ac:dyDescent="0.3">
      <c r="A2941">
        <v>2933</v>
      </c>
      <c r="B2941">
        <f>IF(A2941&lt;=$B$2,SMALL('K_out calculations'!$I$2:INDEX('K_out calculations'!$I:$I,$B$2+1),A2941+1),NA())</f>
        <v>0</v>
      </c>
      <c r="C2941">
        <f t="shared" ref="C2941" si="3068">IF(ISNUMBER(B2941),B2941,NA())</f>
        <v>0</v>
      </c>
      <c r="D2941">
        <f t="shared" si="3017"/>
        <v>0.34764050272705715</v>
      </c>
      <c r="E2941">
        <f t="shared" si="3015"/>
        <v>0</v>
      </c>
      <c r="F2941">
        <f t="shared" si="3018"/>
        <v>0</v>
      </c>
    </row>
    <row r="2942" spans="1:6" x14ac:dyDescent="0.3">
      <c r="A2942">
        <v>2934</v>
      </c>
      <c r="B2942">
        <f>IF(A2942&lt;=$B$2,SMALL('K_out calculations'!$I$2:INDEX('K_out calculations'!$I:$I,$B$2+1),A2942+1),NA())</f>
        <v>0</v>
      </c>
      <c r="C2942">
        <f t="shared" ref="C2942" si="3069">IF(ISNUMBER(B2942),C2941+B2942,NA())</f>
        <v>0</v>
      </c>
      <c r="D2942">
        <f t="shared" si="3017"/>
        <v>0.34775907042921506</v>
      </c>
      <c r="E2942">
        <f t="shared" si="3015"/>
        <v>0</v>
      </c>
      <c r="F2942">
        <f t="shared" si="3018"/>
        <v>0</v>
      </c>
    </row>
    <row r="2943" spans="1:6" x14ac:dyDescent="0.3">
      <c r="A2943">
        <v>2935</v>
      </c>
      <c r="B2943">
        <f>IF(A2943&lt;=$B$2,SMALL('K_out calculations'!$I$2:INDEX('K_out calculations'!$I:$I,$B$2+1),A2943+1),NA())</f>
        <v>0</v>
      </c>
      <c r="C2943">
        <f t="shared" ref="C2943" si="3070">IF(ISNUMBER(B2943),B2943,NA())</f>
        <v>0</v>
      </c>
      <c r="D2943">
        <f t="shared" si="3017"/>
        <v>0.34787763813137301</v>
      </c>
      <c r="E2943">
        <f t="shared" si="3015"/>
        <v>0</v>
      </c>
      <c r="F2943">
        <f t="shared" si="3018"/>
        <v>0</v>
      </c>
    </row>
    <row r="2944" spans="1:6" x14ac:dyDescent="0.3">
      <c r="A2944">
        <v>2936</v>
      </c>
      <c r="B2944">
        <f>IF(A2944&lt;=$B$2,SMALL('K_out calculations'!$I$2:INDEX('K_out calculations'!$I:$I,$B$2+1),A2944+1),NA())</f>
        <v>0</v>
      </c>
      <c r="C2944">
        <f t="shared" ref="C2944" si="3071">IF(ISNUMBER(B2944),C2943+B2944,NA())</f>
        <v>0</v>
      </c>
      <c r="D2944">
        <f t="shared" si="3017"/>
        <v>0.34799620583353097</v>
      </c>
      <c r="E2944">
        <f t="shared" si="3015"/>
        <v>0</v>
      </c>
      <c r="F2944">
        <f t="shared" si="3018"/>
        <v>0</v>
      </c>
    </row>
    <row r="2945" spans="1:6" x14ac:dyDescent="0.3">
      <c r="A2945">
        <v>2937</v>
      </c>
      <c r="B2945">
        <f>IF(A2945&lt;=$B$2,SMALL('K_out calculations'!$I$2:INDEX('K_out calculations'!$I:$I,$B$2+1),A2945+1),NA())</f>
        <v>0</v>
      </c>
      <c r="C2945">
        <f t="shared" ref="C2945" si="3072">IF(ISNUMBER(B2945),B2945,NA())</f>
        <v>0</v>
      </c>
      <c r="D2945">
        <f t="shared" si="3017"/>
        <v>0.34811477353568887</v>
      </c>
      <c r="E2945">
        <f t="shared" si="3015"/>
        <v>0</v>
      </c>
      <c r="F2945">
        <f t="shared" si="3018"/>
        <v>0</v>
      </c>
    </row>
    <row r="2946" spans="1:6" x14ac:dyDescent="0.3">
      <c r="A2946">
        <v>2938</v>
      </c>
      <c r="B2946">
        <f>IF(A2946&lt;=$B$2,SMALL('K_out calculations'!$I$2:INDEX('K_out calculations'!$I:$I,$B$2+1),A2946+1),NA())</f>
        <v>0</v>
      </c>
      <c r="C2946">
        <f t="shared" ref="C2946" si="3073">IF(ISNUMBER(B2946),C2945+B2946,NA())</f>
        <v>0</v>
      </c>
      <c r="D2946">
        <f t="shared" si="3017"/>
        <v>0.34823334123784683</v>
      </c>
      <c r="E2946">
        <f t="shared" si="3015"/>
        <v>0</v>
      </c>
      <c r="F2946">
        <f t="shared" si="3018"/>
        <v>0</v>
      </c>
    </row>
    <row r="2947" spans="1:6" x14ac:dyDescent="0.3">
      <c r="A2947">
        <v>2939</v>
      </c>
      <c r="B2947">
        <f>IF(A2947&lt;=$B$2,SMALL('K_out calculations'!$I$2:INDEX('K_out calculations'!$I:$I,$B$2+1),A2947+1),NA())</f>
        <v>0</v>
      </c>
      <c r="C2947">
        <f t="shared" ref="C2947" si="3074">IF(ISNUMBER(B2947),B2947,NA())</f>
        <v>0</v>
      </c>
      <c r="D2947">
        <f t="shared" si="3017"/>
        <v>0.34835190894000473</v>
      </c>
      <c r="E2947">
        <f t="shared" si="3015"/>
        <v>0</v>
      </c>
      <c r="F2947">
        <f t="shared" si="3018"/>
        <v>0</v>
      </c>
    </row>
    <row r="2948" spans="1:6" x14ac:dyDescent="0.3">
      <c r="A2948">
        <v>2940</v>
      </c>
      <c r="B2948">
        <f>IF(A2948&lt;=$B$2,SMALL('K_out calculations'!$I$2:INDEX('K_out calculations'!$I:$I,$B$2+1),A2948+1),NA())</f>
        <v>0</v>
      </c>
      <c r="C2948">
        <f t="shared" ref="C2948" si="3075">IF(ISNUMBER(B2948),C2947+B2948,NA())</f>
        <v>0</v>
      </c>
      <c r="D2948">
        <f t="shared" si="3017"/>
        <v>0.34847047664216269</v>
      </c>
      <c r="E2948">
        <f t="shared" si="3015"/>
        <v>0</v>
      </c>
      <c r="F2948">
        <f t="shared" si="3018"/>
        <v>0</v>
      </c>
    </row>
    <row r="2949" spans="1:6" x14ac:dyDescent="0.3">
      <c r="A2949">
        <v>2941</v>
      </c>
      <c r="B2949">
        <f>IF(A2949&lt;=$B$2,SMALL('K_out calculations'!$I$2:INDEX('K_out calculations'!$I:$I,$B$2+1),A2949+1),NA())</f>
        <v>0</v>
      </c>
      <c r="C2949">
        <f t="shared" ref="C2949" si="3076">IF(ISNUMBER(B2949),B2949,NA())</f>
        <v>0</v>
      </c>
      <c r="D2949">
        <f t="shared" si="3017"/>
        <v>0.34858904434432059</v>
      </c>
      <c r="E2949">
        <f t="shared" si="3015"/>
        <v>0</v>
      </c>
      <c r="F2949">
        <f t="shared" si="3018"/>
        <v>0</v>
      </c>
    </row>
    <row r="2950" spans="1:6" x14ac:dyDescent="0.3">
      <c r="A2950">
        <v>2942</v>
      </c>
      <c r="B2950">
        <f>IF(A2950&lt;=$B$2,SMALL('K_out calculations'!$I$2:INDEX('K_out calculations'!$I:$I,$B$2+1),A2950+1),NA())</f>
        <v>0</v>
      </c>
      <c r="C2950">
        <f t="shared" ref="C2950" si="3077">IF(ISNUMBER(B2950),C2949+B2950,NA())</f>
        <v>0</v>
      </c>
      <c r="D2950">
        <f t="shared" si="3017"/>
        <v>0.34870761204647854</v>
      </c>
      <c r="E2950">
        <f t="shared" si="3015"/>
        <v>0</v>
      </c>
      <c r="F2950">
        <f t="shared" si="3018"/>
        <v>0</v>
      </c>
    </row>
    <row r="2951" spans="1:6" x14ac:dyDescent="0.3">
      <c r="A2951">
        <v>2943</v>
      </c>
      <c r="B2951">
        <f>IF(A2951&lt;=$B$2,SMALL('K_out calculations'!$I$2:INDEX('K_out calculations'!$I:$I,$B$2+1),A2951+1),NA())</f>
        <v>0</v>
      </c>
      <c r="C2951">
        <f t="shared" ref="C2951" si="3078">IF(ISNUMBER(B2951),B2951,NA())</f>
        <v>0</v>
      </c>
      <c r="D2951">
        <f t="shared" si="3017"/>
        <v>0.34882617974863644</v>
      </c>
      <c r="E2951">
        <f t="shared" si="3015"/>
        <v>0</v>
      </c>
      <c r="F2951">
        <f t="shared" si="3018"/>
        <v>0</v>
      </c>
    </row>
    <row r="2952" spans="1:6" x14ac:dyDescent="0.3">
      <c r="A2952">
        <v>2944</v>
      </c>
      <c r="B2952">
        <f>IF(A2952&lt;=$B$2,SMALL('K_out calculations'!$I$2:INDEX('K_out calculations'!$I:$I,$B$2+1),A2952+1),NA())</f>
        <v>0</v>
      </c>
      <c r="C2952">
        <f t="shared" ref="C2952" si="3079">IF(ISNUMBER(B2952),C2951+B2952,NA())</f>
        <v>0</v>
      </c>
      <c r="D2952">
        <f t="shared" si="3017"/>
        <v>0.3489447474507944</v>
      </c>
      <c r="E2952">
        <f t="shared" si="3015"/>
        <v>0</v>
      </c>
      <c r="F2952">
        <f t="shared" si="3018"/>
        <v>0</v>
      </c>
    </row>
    <row r="2953" spans="1:6" x14ac:dyDescent="0.3">
      <c r="A2953">
        <v>2945</v>
      </c>
      <c r="B2953">
        <f>IF(A2953&lt;=$B$2,SMALL('K_out calculations'!$I$2:INDEX('K_out calculations'!$I:$I,$B$2+1),A2953+1),NA())</f>
        <v>0</v>
      </c>
      <c r="C2953">
        <f t="shared" ref="C2953" si="3080">IF(ISNUMBER(B2953),B2953,NA())</f>
        <v>0</v>
      </c>
      <c r="D2953">
        <f t="shared" si="3017"/>
        <v>0.34906331515295236</v>
      </c>
      <c r="E2953">
        <f t="shared" si="3015"/>
        <v>0</v>
      </c>
      <c r="F2953">
        <f t="shared" si="3018"/>
        <v>0</v>
      </c>
    </row>
    <row r="2954" spans="1:6" x14ac:dyDescent="0.3">
      <c r="A2954">
        <v>2946</v>
      </c>
      <c r="B2954">
        <f>IF(A2954&lt;=$B$2,SMALL('K_out calculations'!$I$2:INDEX('K_out calculations'!$I:$I,$B$2+1),A2954+1),NA())</f>
        <v>0</v>
      </c>
      <c r="C2954">
        <f t="shared" ref="C2954" si="3081">IF(ISNUMBER(B2954),C2953+B2954,NA())</f>
        <v>0</v>
      </c>
      <c r="D2954">
        <f t="shared" si="3017"/>
        <v>0.34918188285511026</v>
      </c>
      <c r="E2954">
        <f t="shared" ref="E2954:E3017" si="3082">IF(ISNUMBER(C2954),C2954/$B$3,NA())</f>
        <v>0</v>
      </c>
      <c r="F2954">
        <f t="shared" si="3018"/>
        <v>0</v>
      </c>
    </row>
    <row r="2955" spans="1:6" x14ac:dyDescent="0.3">
      <c r="A2955">
        <v>2947</v>
      </c>
      <c r="B2955">
        <f>IF(A2955&lt;=$B$2,SMALL('K_out calculations'!$I$2:INDEX('K_out calculations'!$I:$I,$B$2+1),A2955+1),NA())</f>
        <v>0</v>
      </c>
      <c r="C2955">
        <f t="shared" ref="C2955" si="3083">IF(ISNUMBER(B2955),B2955,NA())</f>
        <v>0</v>
      </c>
      <c r="D2955">
        <f t="shared" ref="D2955:D3018" si="3084">IF(A2955&lt;=$B$2, (A2955-1)/$B$2,NA())</f>
        <v>0.34930045055726822</v>
      </c>
      <c r="E2955">
        <f t="shared" si="3082"/>
        <v>0</v>
      </c>
      <c r="F2955">
        <f t="shared" ref="F2955:F3018" si="3085">IF(AND(ISNUMBER(E2955),ISNUMBER(E2954),ISNUMBER(D2955),ISNUMBER(D2954)),(E2955+E2954)/2*(D2955-D2954),NA())</f>
        <v>0</v>
      </c>
    </row>
    <row r="2956" spans="1:6" x14ac:dyDescent="0.3">
      <c r="A2956">
        <v>2948</v>
      </c>
      <c r="B2956">
        <f>IF(A2956&lt;=$B$2,SMALL('K_out calculations'!$I$2:INDEX('K_out calculations'!$I:$I,$B$2+1),A2956+1),NA())</f>
        <v>0</v>
      </c>
      <c r="C2956">
        <f t="shared" ref="C2956" si="3086">IF(ISNUMBER(B2956),C2955+B2956,NA())</f>
        <v>0</v>
      </c>
      <c r="D2956">
        <f t="shared" si="3084"/>
        <v>0.34941901825942612</v>
      </c>
      <c r="E2956">
        <f t="shared" si="3082"/>
        <v>0</v>
      </c>
      <c r="F2956">
        <f t="shared" si="3085"/>
        <v>0</v>
      </c>
    </row>
    <row r="2957" spans="1:6" x14ac:dyDescent="0.3">
      <c r="A2957">
        <v>2949</v>
      </c>
      <c r="B2957">
        <f>IF(A2957&lt;=$B$2,SMALL('K_out calculations'!$I$2:INDEX('K_out calculations'!$I:$I,$B$2+1),A2957+1),NA())</f>
        <v>0</v>
      </c>
      <c r="C2957">
        <f t="shared" ref="C2957" si="3087">IF(ISNUMBER(B2957),B2957,NA())</f>
        <v>0</v>
      </c>
      <c r="D2957">
        <f t="shared" si="3084"/>
        <v>0.34953758596158407</v>
      </c>
      <c r="E2957">
        <f t="shared" si="3082"/>
        <v>0</v>
      </c>
      <c r="F2957">
        <f t="shared" si="3085"/>
        <v>0</v>
      </c>
    </row>
    <row r="2958" spans="1:6" x14ac:dyDescent="0.3">
      <c r="A2958">
        <v>2950</v>
      </c>
      <c r="B2958">
        <f>IF(A2958&lt;=$B$2,SMALL('K_out calculations'!$I$2:INDEX('K_out calculations'!$I:$I,$B$2+1),A2958+1),NA())</f>
        <v>0</v>
      </c>
      <c r="C2958">
        <f t="shared" ref="C2958" si="3088">IF(ISNUMBER(B2958),C2957+B2958,NA())</f>
        <v>0</v>
      </c>
      <c r="D2958">
        <f t="shared" si="3084"/>
        <v>0.34965615366374198</v>
      </c>
      <c r="E2958">
        <f t="shared" si="3082"/>
        <v>0</v>
      </c>
      <c r="F2958">
        <f t="shared" si="3085"/>
        <v>0</v>
      </c>
    </row>
    <row r="2959" spans="1:6" x14ac:dyDescent="0.3">
      <c r="A2959">
        <v>2951</v>
      </c>
      <c r="B2959">
        <f>IF(A2959&lt;=$B$2,SMALL('K_out calculations'!$I$2:INDEX('K_out calculations'!$I:$I,$B$2+1),A2959+1),NA())</f>
        <v>0</v>
      </c>
      <c r="C2959">
        <f t="shared" ref="C2959" si="3089">IF(ISNUMBER(B2959),B2959,NA())</f>
        <v>0</v>
      </c>
      <c r="D2959">
        <f t="shared" si="3084"/>
        <v>0.34977472136589993</v>
      </c>
      <c r="E2959">
        <f t="shared" si="3082"/>
        <v>0</v>
      </c>
      <c r="F2959">
        <f t="shared" si="3085"/>
        <v>0</v>
      </c>
    </row>
    <row r="2960" spans="1:6" x14ac:dyDescent="0.3">
      <c r="A2960">
        <v>2952</v>
      </c>
      <c r="B2960">
        <f>IF(A2960&lt;=$B$2,SMALL('K_out calculations'!$I$2:INDEX('K_out calculations'!$I:$I,$B$2+1),A2960+1),NA())</f>
        <v>0</v>
      </c>
      <c r="C2960">
        <f t="shared" ref="C2960" si="3090">IF(ISNUMBER(B2960),C2959+B2960,NA())</f>
        <v>0</v>
      </c>
      <c r="D2960">
        <f t="shared" si="3084"/>
        <v>0.34989328906805783</v>
      </c>
      <c r="E2960">
        <f t="shared" si="3082"/>
        <v>0</v>
      </c>
      <c r="F2960">
        <f t="shared" si="3085"/>
        <v>0</v>
      </c>
    </row>
    <row r="2961" spans="1:6" x14ac:dyDescent="0.3">
      <c r="A2961">
        <v>2953</v>
      </c>
      <c r="B2961">
        <f>IF(A2961&lt;=$B$2,SMALL('K_out calculations'!$I$2:INDEX('K_out calculations'!$I:$I,$B$2+1),A2961+1),NA())</f>
        <v>0</v>
      </c>
      <c r="C2961">
        <f t="shared" ref="C2961" si="3091">IF(ISNUMBER(B2961),B2961,NA())</f>
        <v>0</v>
      </c>
      <c r="D2961">
        <f t="shared" si="3084"/>
        <v>0.35001185677021579</v>
      </c>
      <c r="E2961">
        <f t="shared" si="3082"/>
        <v>0</v>
      </c>
      <c r="F2961">
        <f t="shared" si="3085"/>
        <v>0</v>
      </c>
    </row>
    <row r="2962" spans="1:6" x14ac:dyDescent="0.3">
      <c r="A2962">
        <v>2954</v>
      </c>
      <c r="B2962">
        <f>IF(A2962&lt;=$B$2,SMALL('K_out calculations'!$I$2:INDEX('K_out calculations'!$I:$I,$B$2+1),A2962+1),NA())</f>
        <v>0</v>
      </c>
      <c r="C2962">
        <f t="shared" ref="C2962" si="3092">IF(ISNUMBER(B2962),C2961+B2962,NA())</f>
        <v>0</v>
      </c>
      <c r="D2962">
        <f t="shared" si="3084"/>
        <v>0.35013042447237375</v>
      </c>
      <c r="E2962">
        <f t="shared" si="3082"/>
        <v>0</v>
      </c>
      <c r="F2962">
        <f t="shared" si="3085"/>
        <v>0</v>
      </c>
    </row>
    <row r="2963" spans="1:6" x14ac:dyDescent="0.3">
      <c r="A2963">
        <v>2955</v>
      </c>
      <c r="B2963">
        <f>IF(A2963&lt;=$B$2,SMALL('K_out calculations'!$I$2:INDEX('K_out calculations'!$I:$I,$B$2+1),A2963+1),NA())</f>
        <v>0</v>
      </c>
      <c r="C2963">
        <f t="shared" ref="C2963" si="3093">IF(ISNUMBER(B2963),B2963,NA())</f>
        <v>0</v>
      </c>
      <c r="D2963">
        <f t="shared" si="3084"/>
        <v>0.35024899217453165</v>
      </c>
      <c r="E2963">
        <f t="shared" si="3082"/>
        <v>0</v>
      </c>
      <c r="F2963">
        <f t="shared" si="3085"/>
        <v>0</v>
      </c>
    </row>
    <row r="2964" spans="1:6" x14ac:dyDescent="0.3">
      <c r="A2964">
        <v>2956</v>
      </c>
      <c r="B2964">
        <f>IF(A2964&lt;=$B$2,SMALL('K_out calculations'!$I$2:INDEX('K_out calculations'!$I:$I,$B$2+1),A2964+1),NA())</f>
        <v>0</v>
      </c>
      <c r="C2964">
        <f t="shared" ref="C2964" si="3094">IF(ISNUMBER(B2964),C2963+B2964,NA())</f>
        <v>0</v>
      </c>
      <c r="D2964">
        <f t="shared" si="3084"/>
        <v>0.3503675598766896</v>
      </c>
      <c r="E2964">
        <f t="shared" si="3082"/>
        <v>0</v>
      </c>
      <c r="F2964">
        <f t="shared" si="3085"/>
        <v>0</v>
      </c>
    </row>
    <row r="2965" spans="1:6" x14ac:dyDescent="0.3">
      <c r="A2965">
        <v>2957</v>
      </c>
      <c r="B2965">
        <f>IF(A2965&lt;=$B$2,SMALL('K_out calculations'!$I$2:INDEX('K_out calculations'!$I:$I,$B$2+1),A2965+1),NA())</f>
        <v>0</v>
      </c>
      <c r="C2965">
        <f t="shared" ref="C2965" si="3095">IF(ISNUMBER(B2965),B2965,NA())</f>
        <v>0</v>
      </c>
      <c r="D2965">
        <f t="shared" si="3084"/>
        <v>0.35048612757884751</v>
      </c>
      <c r="E2965">
        <f t="shared" si="3082"/>
        <v>0</v>
      </c>
      <c r="F2965">
        <f t="shared" si="3085"/>
        <v>0</v>
      </c>
    </row>
    <row r="2966" spans="1:6" x14ac:dyDescent="0.3">
      <c r="A2966">
        <v>2958</v>
      </c>
      <c r="B2966">
        <f>IF(A2966&lt;=$B$2,SMALL('K_out calculations'!$I$2:INDEX('K_out calculations'!$I:$I,$B$2+1),A2966+1),NA())</f>
        <v>0</v>
      </c>
      <c r="C2966">
        <f t="shared" ref="C2966" si="3096">IF(ISNUMBER(B2966),C2965+B2966,NA())</f>
        <v>0</v>
      </c>
      <c r="D2966">
        <f t="shared" si="3084"/>
        <v>0.35060469528100546</v>
      </c>
      <c r="E2966">
        <f t="shared" si="3082"/>
        <v>0</v>
      </c>
      <c r="F2966">
        <f t="shared" si="3085"/>
        <v>0</v>
      </c>
    </row>
    <row r="2967" spans="1:6" x14ac:dyDescent="0.3">
      <c r="A2967">
        <v>2959</v>
      </c>
      <c r="B2967">
        <f>IF(A2967&lt;=$B$2,SMALL('K_out calculations'!$I$2:INDEX('K_out calculations'!$I:$I,$B$2+1),A2967+1),NA())</f>
        <v>0</v>
      </c>
      <c r="C2967">
        <f t="shared" ref="C2967" si="3097">IF(ISNUMBER(B2967),B2967,NA())</f>
        <v>0</v>
      </c>
      <c r="D2967">
        <f t="shared" si="3084"/>
        <v>0.35072326298316336</v>
      </c>
      <c r="E2967">
        <f t="shared" si="3082"/>
        <v>0</v>
      </c>
      <c r="F2967">
        <f t="shared" si="3085"/>
        <v>0</v>
      </c>
    </row>
    <row r="2968" spans="1:6" x14ac:dyDescent="0.3">
      <c r="A2968">
        <v>2960</v>
      </c>
      <c r="B2968">
        <f>IF(A2968&lt;=$B$2,SMALL('K_out calculations'!$I$2:INDEX('K_out calculations'!$I:$I,$B$2+1),A2968+1),NA())</f>
        <v>0</v>
      </c>
      <c r="C2968">
        <f t="shared" ref="C2968" si="3098">IF(ISNUMBER(B2968),C2967+B2968,NA())</f>
        <v>0</v>
      </c>
      <c r="D2968">
        <f t="shared" si="3084"/>
        <v>0.35084183068532132</v>
      </c>
      <c r="E2968">
        <f t="shared" si="3082"/>
        <v>0</v>
      </c>
      <c r="F2968">
        <f t="shared" si="3085"/>
        <v>0</v>
      </c>
    </row>
    <row r="2969" spans="1:6" x14ac:dyDescent="0.3">
      <c r="A2969">
        <v>2961</v>
      </c>
      <c r="B2969">
        <f>IF(A2969&lt;=$B$2,SMALL('K_out calculations'!$I$2:INDEX('K_out calculations'!$I:$I,$B$2+1),A2969+1),NA())</f>
        <v>0</v>
      </c>
      <c r="C2969">
        <f t="shared" ref="C2969" si="3099">IF(ISNUMBER(B2969),B2969,NA())</f>
        <v>0</v>
      </c>
      <c r="D2969">
        <f t="shared" si="3084"/>
        <v>0.35096039838747928</v>
      </c>
      <c r="E2969">
        <f t="shared" si="3082"/>
        <v>0</v>
      </c>
      <c r="F2969">
        <f t="shared" si="3085"/>
        <v>0</v>
      </c>
    </row>
    <row r="2970" spans="1:6" x14ac:dyDescent="0.3">
      <c r="A2970">
        <v>2962</v>
      </c>
      <c r="B2970">
        <f>IF(A2970&lt;=$B$2,SMALL('K_out calculations'!$I$2:INDEX('K_out calculations'!$I:$I,$B$2+1),A2970+1),NA())</f>
        <v>0</v>
      </c>
      <c r="C2970">
        <f t="shared" ref="C2970" si="3100">IF(ISNUMBER(B2970),C2969+B2970,NA())</f>
        <v>0</v>
      </c>
      <c r="D2970">
        <f t="shared" si="3084"/>
        <v>0.35107896608963718</v>
      </c>
      <c r="E2970">
        <f t="shared" si="3082"/>
        <v>0</v>
      </c>
      <c r="F2970">
        <f t="shared" si="3085"/>
        <v>0</v>
      </c>
    </row>
    <row r="2971" spans="1:6" x14ac:dyDescent="0.3">
      <c r="A2971">
        <v>2963</v>
      </c>
      <c r="B2971">
        <f>IF(A2971&lt;=$B$2,SMALL('K_out calculations'!$I$2:INDEX('K_out calculations'!$I:$I,$B$2+1),A2971+1),NA())</f>
        <v>0</v>
      </c>
      <c r="C2971">
        <f t="shared" ref="C2971" si="3101">IF(ISNUMBER(B2971),B2971,NA())</f>
        <v>0</v>
      </c>
      <c r="D2971">
        <f t="shared" si="3084"/>
        <v>0.35119753379179514</v>
      </c>
      <c r="E2971">
        <f t="shared" si="3082"/>
        <v>0</v>
      </c>
      <c r="F2971">
        <f t="shared" si="3085"/>
        <v>0</v>
      </c>
    </row>
    <row r="2972" spans="1:6" x14ac:dyDescent="0.3">
      <c r="A2972">
        <v>2964</v>
      </c>
      <c r="B2972">
        <f>IF(A2972&lt;=$B$2,SMALL('K_out calculations'!$I$2:INDEX('K_out calculations'!$I:$I,$B$2+1),A2972+1),NA())</f>
        <v>0</v>
      </c>
      <c r="C2972">
        <f t="shared" ref="C2972" si="3102">IF(ISNUMBER(B2972),C2971+B2972,NA())</f>
        <v>0</v>
      </c>
      <c r="D2972">
        <f t="shared" si="3084"/>
        <v>0.35131610149395304</v>
      </c>
      <c r="E2972">
        <f t="shared" si="3082"/>
        <v>0</v>
      </c>
      <c r="F2972">
        <f t="shared" si="3085"/>
        <v>0</v>
      </c>
    </row>
    <row r="2973" spans="1:6" x14ac:dyDescent="0.3">
      <c r="A2973">
        <v>2965</v>
      </c>
      <c r="B2973">
        <f>IF(A2973&lt;=$B$2,SMALL('K_out calculations'!$I$2:INDEX('K_out calculations'!$I:$I,$B$2+1),A2973+1),NA())</f>
        <v>0</v>
      </c>
      <c r="C2973">
        <f t="shared" ref="C2973" si="3103">IF(ISNUMBER(B2973),B2973,NA())</f>
        <v>0</v>
      </c>
      <c r="D2973">
        <f t="shared" si="3084"/>
        <v>0.35143466919611099</v>
      </c>
      <c r="E2973">
        <f t="shared" si="3082"/>
        <v>0</v>
      </c>
      <c r="F2973">
        <f t="shared" si="3085"/>
        <v>0</v>
      </c>
    </row>
    <row r="2974" spans="1:6" x14ac:dyDescent="0.3">
      <c r="A2974">
        <v>2966</v>
      </c>
      <c r="B2974">
        <f>IF(A2974&lt;=$B$2,SMALL('K_out calculations'!$I$2:INDEX('K_out calculations'!$I:$I,$B$2+1),A2974+1),NA())</f>
        <v>0</v>
      </c>
      <c r="C2974">
        <f t="shared" ref="C2974" si="3104">IF(ISNUMBER(B2974),C2973+B2974,NA())</f>
        <v>0</v>
      </c>
      <c r="D2974">
        <f t="shared" si="3084"/>
        <v>0.35155323689826889</v>
      </c>
      <c r="E2974">
        <f t="shared" si="3082"/>
        <v>0</v>
      </c>
      <c r="F2974">
        <f t="shared" si="3085"/>
        <v>0</v>
      </c>
    </row>
    <row r="2975" spans="1:6" x14ac:dyDescent="0.3">
      <c r="A2975">
        <v>2967</v>
      </c>
      <c r="B2975">
        <f>IF(A2975&lt;=$B$2,SMALL('K_out calculations'!$I$2:INDEX('K_out calculations'!$I:$I,$B$2+1),A2975+1),NA())</f>
        <v>0</v>
      </c>
      <c r="C2975">
        <f t="shared" ref="C2975" si="3105">IF(ISNUMBER(B2975),B2975,NA())</f>
        <v>0</v>
      </c>
      <c r="D2975">
        <f t="shared" si="3084"/>
        <v>0.35167180460042685</v>
      </c>
      <c r="E2975">
        <f t="shared" si="3082"/>
        <v>0</v>
      </c>
      <c r="F2975">
        <f t="shared" si="3085"/>
        <v>0</v>
      </c>
    </row>
    <row r="2976" spans="1:6" x14ac:dyDescent="0.3">
      <c r="A2976">
        <v>2968</v>
      </c>
      <c r="B2976">
        <f>IF(A2976&lt;=$B$2,SMALL('K_out calculations'!$I$2:INDEX('K_out calculations'!$I:$I,$B$2+1),A2976+1),NA())</f>
        <v>0</v>
      </c>
      <c r="C2976">
        <f t="shared" ref="C2976" si="3106">IF(ISNUMBER(B2976),C2975+B2976,NA())</f>
        <v>0</v>
      </c>
      <c r="D2976">
        <f t="shared" si="3084"/>
        <v>0.35179037230258475</v>
      </c>
      <c r="E2976">
        <f t="shared" si="3082"/>
        <v>0</v>
      </c>
      <c r="F2976">
        <f t="shared" si="3085"/>
        <v>0</v>
      </c>
    </row>
    <row r="2977" spans="1:6" x14ac:dyDescent="0.3">
      <c r="A2977">
        <v>2969</v>
      </c>
      <c r="B2977">
        <f>IF(A2977&lt;=$B$2,SMALL('K_out calculations'!$I$2:INDEX('K_out calculations'!$I:$I,$B$2+1),A2977+1),NA())</f>
        <v>0</v>
      </c>
      <c r="C2977">
        <f t="shared" ref="C2977" si="3107">IF(ISNUMBER(B2977),B2977,NA())</f>
        <v>0</v>
      </c>
      <c r="D2977">
        <f t="shared" si="3084"/>
        <v>0.35190894000474271</v>
      </c>
      <c r="E2977">
        <f t="shared" si="3082"/>
        <v>0</v>
      </c>
      <c r="F2977">
        <f t="shared" si="3085"/>
        <v>0</v>
      </c>
    </row>
    <row r="2978" spans="1:6" x14ac:dyDescent="0.3">
      <c r="A2978">
        <v>2970</v>
      </c>
      <c r="B2978">
        <f>IF(A2978&lt;=$B$2,SMALL('K_out calculations'!$I$2:INDEX('K_out calculations'!$I:$I,$B$2+1),A2978+1),NA())</f>
        <v>0</v>
      </c>
      <c r="C2978">
        <f t="shared" ref="C2978" si="3108">IF(ISNUMBER(B2978),C2977+B2978,NA())</f>
        <v>0</v>
      </c>
      <c r="D2978">
        <f t="shared" si="3084"/>
        <v>0.35202750770690067</v>
      </c>
      <c r="E2978">
        <f t="shared" si="3082"/>
        <v>0</v>
      </c>
      <c r="F2978">
        <f t="shared" si="3085"/>
        <v>0</v>
      </c>
    </row>
    <row r="2979" spans="1:6" x14ac:dyDescent="0.3">
      <c r="A2979">
        <v>2971</v>
      </c>
      <c r="B2979">
        <f>IF(A2979&lt;=$B$2,SMALL('K_out calculations'!$I$2:INDEX('K_out calculations'!$I:$I,$B$2+1),A2979+1),NA())</f>
        <v>0</v>
      </c>
      <c r="C2979">
        <f t="shared" ref="C2979" si="3109">IF(ISNUMBER(B2979),B2979,NA())</f>
        <v>0</v>
      </c>
      <c r="D2979">
        <f t="shared" si="3084"/>
        <v>0.35214607540905857</v>
      </c>
      <c r="E2979">
        <f t="shared" si="3082"/>
        <v>0</v>
      </c>
      <c r="F2979">
        <f t="shared" si="3085"/>
        <v>0</v>
      </c>
    </row>
    <row r="2980" spans="1:6" x14ac:dyDescent="0.3">
      <c r="A2980">
        <v>2972</v>
      </c>
      <c r="B2980">
        <f>IF(A2980&lt;=$B$2,SMALL('K_out calculations'!$I$2:INDEX('K_out calculations'!$I:$I,$B$2+1),A2980+1),NA())</f>
        <v>0</v>
      </c>
      <c r="C2980">
        <f t="shared" ref="C2980" si="3110">IF(ISNUMBER(B2980),C2979+B2980,NA())</f>
        <v>0</v>
      </c>
      <c r="D2980">
        <f t="shared" si="3084"/>
        <v>0.35226464311121652</v>
      </c>
      <c r="E2980">
        <f t="shared" si="3082"/>
        <v>0</v>
      </c>
      <c r="F2980">
        <f t="shared" si="3085"/>
        <v>0</v>
      </c>
    </row>
    <row r="2981" spans="1:6" x14ac:dyDescent="0.3">
      <c r="A2981">
        <v>2973</v>
      </c>
      <c r="B2981">
        <f>IF(A2981&lt;=$B$2,SMALL('K_out calculations'!$I$2:INDEX('K_out calculations'!$I:$I,$B$2+1),A2981+1),NA())</f>
        <v>0</v>
      </c>
      <c r="C2981">
        <f t="shared" ref="C2981" si="3111">IF(ISNUMBER(B2981),B2981,NA())</f>
        <v>0</v>
      </c>
      <c r="D2981">
        <f t="shared" si="3084"/>
        <v>0.35238321081337443</v>
      </c>
      <c r="E2981">
        <f t="shared" si="3082"/>
        <v>0</v>
      </c>
      <c r="F2981">
        <f t="shared" si="3085"/>
        <v>0</v>
      </c>
    </row>
    <row r="2982" spans="1:6" x14ac:dyDescent="0.3">
      <c r="A2982">
        <v>2974</v>
      </c>
      <c r="B2982">
        <f>IF(A2982&lt;=$B$2,SMALL('K_out calculations'!$I$2:INDEX('K_out calculations'!$I:$I,$B$2+1),A2982+1),NA())</f>
        <v>0</v>
      </c>
      <c r="C2982">
        <f t="shared" ref="C2982" si="3112">IF(ISNUMBER(B2982),C2981+B2982,NA())</f>
        <v>0</v>
      </c>
      <c r="D2982">
        <f t="shared" si="3084"/>
        <v>0.35250177851553238</v>
      </c>
      <c r="E2982">
        <f t="shared" si="3082"/>
        <v>0</v>
      </c>
      <c r="F2982">
        <f t="shared" si="3085"/>
        <v>0</v>
      </c>
    </row>
    <row r="2983" spans="1:6" x14ac:dyDescent="0.3">
      <c r="A2983">
        <v>2975</v>
      </c>
      <c r="B2983">
        <f>IF(A2983&lt;=$B$2,SMALL('K_out calculations'!$I$2:INDEX('K_out calculations'!$I:$I,$B$2+1),A2983+1),NA())</f>
        <v>0</v>
      </c>
      <c r="C2983">
        <f t="shared" ref="C2983" si="3113">IF(ISNUMBER(B2983),B2983,NA())</f>
        <v>0</v>
      </c>
      <c r="D2983">
        <f t="shared" si="3084"/>
        <v>0.35262034621769028</v>
      </c>
      <c r="E2983">
        <f t="shared" si="3082"/>
        <v>0</v>
      </c>
      <c r="F2983">
        <f t="shared" si="3085"/>
        <v>0</v>
      </c>
    </row>
    <row r="2984" spans="1:6" x14ac:dyDescent="0.3">
      <c r="A2984">
        <v>2976</v>
      </c>
      <c r="B2984">
        <f>IF(A2984&lt;=$B$2,SMALL('K_out calculations'!$I$2:INDEX('K_out calculations'!$I:$I,$B$2+1),A2984+1),NA())</f>
        <v>0</v>
      </c>
      <c r="C2984">
        <f t="shared" ref="C2984" si="3114">IF(ISNUMBER(B2984),C2983+B2984,NA())</f>
        <v>0</v>
      </c>
      <c r="D2984">
        <f t="shared" si="3084"/>
        <v>0.35273891391984824</v>
      </c>
      <c r="E2984">
        <f t="shared" si="3082"/>
        <v>0</v>
      </c>
      <c r="F2984">
        <f t="shared" si="3085"/>
        <v>0</v>
      </c>
    </row>
    <row r="2985" spans="1:6" x14ac:dyDescent="0.3">
      <c r="A2985">
        <v>2977</v>
      </c>
      <c r="B2985">
        <f>IF(A2985&lt;=$B$2,SMALL('K_out calculations'!$I$2:INDEX('K_out calculations'!$I:$I,$B$2+1),A2985+1),NA())</f>
        <v>0</v>
      </c>
      <c r="C2985">
        <f t="shared" ref="C2985" si="3115">IF(ISNUMBER(B2985),B2985,NA())</f>
        <v>0</v>
      </c>
      <c r="D2985">
        <f t="shared" si="3084"/>
        <v>0.35285748162200614</v>
      </c>
      <c r="E2985">
        <f t="shared" si="3082"/>
        <v>0</v>
      </c>
      <c r="F2985">
        <f t="shared" si="3085"/>
        <v>0</v>
      </c>
    </row>
    <row r="2986" spans="1:6" x14ac:dyDescent="0.3">
      <c r="A2986">
        <v>2978</v>
      </c>
      <c r="B2986">
        <f>IF(A2986&lt;=$B$2,SMALL('K_out calculations'!$I$2:INDEX('K_out calculations'!$I:$I,$B$2+1),A2986+1),NA())</f>
        <v>0</v>
      </c>
      <c r="C2986">
        <f t="shared" ref="C2986" si="3116">IF(ISNUMBER(B2986),C2985+B2986,NA())</f>
        <v>0</v>
      </c>
      <c r="D2986">
        <f t="shared" si="3084"/>
        <v>0.3529760493241641</v>
      </c>
      <c r="E2986">
        <f t="shared" si="3082"/>
        <v>0</v>
      </c>
      <c r="F2986">
        <f t="shared" si="3085"/>
        <v>0</v>
      </c>
    </row>
    <row r="2987" spans="1:6" x14ac:dyDescent="0.3">
      <c r="A2987">
        <v>2979</v>
      </c>
      <c r="B2987">
        <f>IF(A2987&lt;=$B$2,SMALL('K_out calculations'!$I$2:INDEX('K_out calculations'!$I:$I,$B$2+1),A2987+1),NA())</f>
        <v>0</v>
      </c>
      <c r="C2987">
        <f t="shared" ref="C2987" si="3117">IF(ISNUMBER(B2987),B2987,NA())</f>
        <v>0</v>
      </c>
      <c r="D2987">
        <f t="shared" si="3084"/>
        <v>0.35309461702632206</v>
      </c>
      <c r="E2987">
        <f t="shared" si="3082"/>
        <v>0</v>
      </c>
      <c r="F2987">
        <f t="shared" si="3085"/>
        <v>0</v>
      </c>
    </row>
    <row r="2988" spans="1:6" x14ac:dyDescent="0.3">
      <c r="A2988">
        <v>2980</v>
      </c>
      <c r="B2988">
        <f>IF(A2988&lt;=$B$2,SMALL('K_out calculations'!$I$2:INDEX('K_out calculations'!$I:$I,$B$2+1),A2988+1),NA())</f>
        <v>0</v>
      </c>
      <c r="C2988">
        <f t="shared" ref="C2988" si="3118">IF(ISNUMBER(B2988),C2987+B2988,NA())</f>
        <v>0</v>
      </c>
      <c r="D2988">
        <f t="shared" si="3084"/>
        <v>0.35321318472847996</v>
      </c>
      <c r="E2988">
        <f t="shared" si="3082"/>
        <v>0</v>
      </c>
      <c r="F2988">
        <f t="shared" si="3085"/>
        <v>0</v>
      </c>
    </row>
    <row r="2989" spans="1:6" x14ac:dyDescent="0.3">
      <c r="A2989">
        <v>2981</v>
      </c>
      <c r="B2989">
        <f>IF(A2989&lt;=$B$2,SMALL('K_out calculations'!$I$2:INDEX('K_out calculations'!$I:$I,$B$2+1),A2989+1),NA())</f>
        <v>0</v>
      </c>
      <c r="C2989">
        <f t="shared" ref="C2989" si="3119">IF(ISNUMBER(B2989),B2989,NA())</f>
        <v>0</v>
      </c>
      <c r="D2989">
        <f t="shared" si="3084"/>
        <v>0.35333175243063791</v>
      </c>
      <c r="E2989">
        <f t="shared" si="3082"/>
        <v>0</v>
      </c>
      <c r="F2989">
        <f t="shared" si="3085"/>
        <v>0</v>
      </c>
    </row>
    <row r="2990" spans="1:6" x14ac:dyDescent="0.3">
      <c r="A2990">
        <v>2982</v>
      </c>
      <c r="B2990">
        <f>IF(A2990&lt;=$B$2,SMALL('K_out calculations'!$I$2:INDEX('K_out calculations'!$I:$I,$B$2+1),A2990+1),NA())</f>
        <v>0</v>
      </c>
      <c r="C2990">
        <f t="shared" ref="C2990" si="3120">IF(ISNUMBER(B2990),C2989+B2990,NA())</f>
        <v>0</v>
      </c>
      <c r="D2990">
        <f t="shared" si="3084"/>
        <v>0.35345032013279581</v>
      </c>
      <c r="E2990">
        <f t="shared" si="3082"/>
        <v>0</v>
      </c>
      <c r="F2990">
        <f t="shared" si="3085"/>
        <v>0</v>
      </c>
    </row>
    <row r="2991" spans="1:6" x14ac:dyDescent="0.3">
      <c r="A2991">
        <v>2983</v>
      </c>
      <c r="B2991">
        <f>IF(A2991&lt;=$B$2,SMALL('K_out calculations'!$I$2:INDEX('K_out calculations'!$I:$I,$B$2+1),A2991+1),NA())</f>
        <v>0</v>
      </c>
      <c r="C2991">
        <f t="shared" ref="C2991" si="3121">IF(ISNUMBER(B2991),B2991,NA())</f>
        <v>0</v>
      </c>
      <c r="D2991">
        <f t="shared" si="3084"/>
        <v>0.35356888783495377</v>
      </c>
      <c r="E2991">
        <f t="shared" si="3082"/>
        <v>0</v>
      </c>
      <c r="F2991">
        <f t="shared" si="3085"/>
        <v>0</v>
      </c>
    </row>
    <row r="2992" spans="1:6" x14ac:dyDescent="0.3">
      <c r="A2992">
        <v>2984</v>
      </c>
      <c r="B2992">
        <f>IF(A2992&lt;=$B$2,SMALL('K_out calculations'!$I$2:INDEX('K_out calculations'!$I:$I,$B$2+1),A2992+1),NA())</f>
        <v>0</v>
      </c>
      <c r="C2992">
        <f t="shared" ref="C2992" si="3122">IF(ISNUMBER(B2992),C2991+B2992,NA())</f>
        <v>0</v>
      </c>
      <c r="D2992">
        <f t="shared" si="3084"/>
        <v>0.35368745553711167</v>
      </c>
      <c r="E2992">
        <f t="shared" si="3082"/>
        <v>0</v>
      </c>
      <c r="F2992">
        <f t="shared" si="3085"/>
        <v>0</v>
      </c>
    </row>
    <row r="2993" spans="1:6" x14ac:dyDescent="0.3">
      <c r="A2993">
        <v>2985</v>
      </c>
      <c r="B2993">
        <f>IF(A2993&lt;=$B$2,SMALL('K_out calculations'!$I$2:INDEX('K_out calculations'!$I:$I,$B$2+1),A2993+1),NA())</f>
        <v>0</v>
      </c>
      <c r="C2993">
        <f t="shared" ref="C2993" si="3123">IF(ISNUMBER(B2993),B2993,NA())</f>
        <v>0</v>
      </c>
      <c r="D2993">
        <f t="shared" si="3084"/>
        <v>0.35380602323926963</v>
      </c>
      <c r="E2993">
        <f t="shared" si="3082"/>
        <v>0</v>
      </c>
      <c r="F2993">
        <f t="shared" si="3085"/>
        <v>0</v>
      </c>
    </row>
    <row r="2994" spans="1:6" x14ac:dyDescent="0.3">
      <c r="A2994">
        <v>2986</v>
      </c>
      <c r="B2994">
        <f>IF(A2994&lt;=$B$2,SMALL('K_out calculations'!$I$2:INDEX('K_out calculations'!$I:$I,$B$2+1),A2994+1),NA())</f>
        <v>0</v>
      </c>
      <c r="C2994">
        <f t="shared" ref="C2994" si="3124">IF(ISNUMBER(B2994),C2993+B2994,NA())</f>
        <v>0</v>
      </c>
      <c r="D2994">
        <f t="shared" si="3084"/>
        <v>0.35392459094142753</v>
      </c>
      <c r="E2994">
        <f t="shared" si="3082"/>
        <v>0</v>
      </c>
      <c r="F2994">
        <f t="shared" si="3085"/>
        <v>0</v>
      </c>
    </row>
    <row r="2995" spans="1:6" x14ac:dyDescent="0.3">
      <c r="A2995">
        <v>2987</v>
      </c>
      <c r="B2995">
        <f>IF(A2995&lt;=$B$2,SMALL('K_out calculations'!$I$2:INDEX('K_out calculations'!$I:$I,$B$2+1),A2995+1),NA())</f>
        <v>0</v>
      </c>
      <c r="C2995">
        <f t="shared" ref="C2995" si="3125">IF(ISNUMBER(B2995),B2995,NA())</f>
        <v>0</v>
      </c>
      <c r="D2995">
        <f t="shared" si="3084"/>
        <v>0.35404315864358549</v>
      </c>
      <c r="E2995">
        <f t="shared" si="3082"/>
        <v>0</v>
      </c>
      <c r="F2995">
        <f t="shared" si="3085"/>
        <v>0</v>
      </c>
    </row>
    <row r="2996" spans="1:6" x14ac:dyDescent="0.3">
      <c r="A2996">
        <v>2988</v>
      </c>
      <c r="B2996">
        <f>IF(A2996&lt;=$B$2,SMALL('K_out calculations'!$I$2:INDEX('K_out calculations'!$I:$I,$B$2+1),A2996+1),NA())</f>
        <v>0</v>
      </c>
      <c r="C2996">
        <f t="shared" ref="C2996" si="3126">IF(ISNUMBER(B2996),C2995+B2996,NA())</f>
        <v>0</v>
      </c>
      <c r="D2996">
        <f t="shared" si="3084"/>
        <v>0.35416172634574344</v>
      </c>
      <c r="E2996">
        <f t="shared" si="3082"/>
        <v>0</v>
      </c>
      <c r="F2996">
        <f t="shared" si="3085"/>
        <v>0</v>
      </c>
    </row>
    <row r="2997" spans="1:6" x14ac:dyDescent="0.3">
      <c r="A2997">
        <v>2989</v>
      </c>
      <c r="B2997">
        <f>IF(A2997&lt;=$B$2,SMALL('K_out calculations'!$I$2:INDEX('K_out calculations'!$I:$I,$B$2+1),A2997+1),NA())</f>
        <v>0</v>
      </c>
      <c r="C2997">
        <f t="shared" ref="C2997" si="3127">IF(ISNUMBER(B2997),B2997,NA())</f>
        <v>0</v>
      </c>
      <c r="D2997">
        <f t="shared" si="3084"/>
        <v>0.35428029404790135</v>
      </c>
      <c r="E2997">
        <f t="shared" si="3082"/>
        <v>0</v>
      </c>
      <c r="F2997">
        <f t="shared" si="3085"/>
        <v>0</v>
      </c>
    </row>
    <row r="2998" spans="1:6" x14ac:dyDescent="0.3">
      <c r="A2998">
        <v>2990</v>
      </c>
      <c r="B2998">
        <f>IF(A2998&lt;=$B$2,SMALL('K_out calculations'!$I$2:INDEX('K_out calculations'!$I:$I,$B$2+1),A2998+1),NA())</f>
        <v>0</v>
      </c>
      <c r="C2998">
        <f t="shared" ref="C2998" si="3128">IF(ISNUMBER(B2998),C2997+B2998,NA())</f>
        <v>0</v>
      </c>
      <c r="D2998">
        <f t="shared" si="3084"/>
        <v>0.3543988617500593</v>
      </c>
      <c r="E2998">
        <f t="shared" si="3082"/>
        <v>0</v>
      </c>
      <c r="F2998">
        <f t="shared" si="3085"/>
        <v>0</v>
      </c>
    </row>
    <row r="2999" spans="1:6" x14ac:dyDescent="0.3">
      <c r="A2999">
        <v>2991</v>
      </c>
      <c r="B2999">
        <f>IF(A2999&lt;=$B$2,SMALL('K_out calculations'!$I$2:INDEX('K_out calculations'!$I:$I,$B$2+1),A2999+1),NA())</f>
        <v>0</v>
      </c>
      <c r="C2999">
        <f t="shared" ref="C2999" si="3129">IF(ISNUMBER(B2999),B2999,NA())</f>
        <v>0</v>
      </c>
      <c r="D2999">
        <f t="shared" si="3084"/>
        <v>0.3545174294522172</v>
      </c>
      <c r="E2999">
        <f t="shared" si="3082"/>
        <v>0</v>
      </c>
      <c r="F2999">
        <f t="shared" si="3085"/>
        <v>0</v>
      </c>
    </row>
    <row r="3000" spans="1:6" x14ac:dyDescent="0.3">
      <c r="A3000">
        <v>2992</v>
      </c>
      <c r="B3000">
        <f>IF(A3000&lt;=$B$2,SMALL('K_out calculations'!$I$2:INDEX('K_out calculations'!$I:$I,$B$2+1),A3000+1),NA())</f>
        <v>0</v>
      </c>
      <c r="C3000">
        <f t="shared" ref="C3000" si="3130">IF(ISNUMBER(B3000),C2999+B3000,NA())</f>
        <v>0</v>
      </c>
      <c r="D3000">
        <f t="shared" si="3084"/>
        <v>0.35463599715437516</v>
      </c>
      <c r="E3000">
        <f t="shared" si="3082"/>
        <v>0</v>
      </c>
      <c r="F3000">
        <f t="shared" si="3085"/>
        <v>0</v>
      </c>
    </row>
    <row r="3001" spans="1:6" x14ac:dyDescent="0.3">
      <c r="A3001">
        <v>2993</v>
      </c>
      <c r="B3001">
        <f>IF(A3001&lt;=$B$2,SMALL('K_out calculations'!$I$2:INDEX('K_out calculations'!$I:$I,$B$2+1),A3001+1),NA())</f>
        <v>0</v>
      </c>
      <c r="C3001">
        <f t="shared" ref="C3001" si="3131">IF(ISNUMBER(B3001),B3001,NA())</f>
        <v>0</v>
      </c>
      <c r="D3001">
        <f t="shared" si="3084"/>
        <v>0.35475456485653306</v>
      </c>
      <c r="E3001">
        <f t="shared" si="3082"/>
        <v>0</v>
      </c>
      <c r="F3001">
        <f t="shared" si="3085"/>
        <v>0</v>
      </c>
    </row>
    <row r="3002" spans="1:6" x14ac:dyDescent="0.3">
      <c r="A3002">
        <v>2994</v>
      </c>
      <c r="B3002">
        <f>IF(A3002&lt;=$B$2,SMALL('K_out calculations'!$I$2:INDEX('K_out calculations'!$I:$I,$B$2+1),A3002+1),NA())</f>
        <v>0</v>
      </c>
      <c r="C3002">
        <f t="shared" ref="C3002" si="3132">IF(ISNUMBER(B3002),C3001+B3002,NA())</f>
        <v>0</v>
      </c>
      <c r="D3002">
        <f t="shared" si="3084"/>
        <v>0.35487313255869102</v>
      </c>
      <c r="E3002">
        <f t="shared" si="3082"/>
        <v>0</v>
      </c>
      <c r="F3002">
        <f t="shared" si="3085"/>
        <v>0</v>
      </c>
    </row>
    <row r="3003" spans="1:6" x14ac:dyDescent="0.3">
      <c r="A3003">
        <v>2995</v>
      </c>
      <c r="B3003">
        <f>IF(A3003&lt;=$B$2,SMALL('K_out calculations'!$I$2:INDEX('K_out calculations'!$I:$I,$B$2+1),A3003+1),NA())</f>
        <v>0</v>
      </c>
      <c r="C3003">
        <f t="shared" ref="C3003" si="3133">IF(ISNUMBER(B3003),B3003,NA())</f>
        <v>0</v>
      </c>
      <c r="D3003">
        <f t="shared" si="3084"/>
        <v>0.35499170026084892</v>
      </c>
      <c r="E3003">
        <f t="shared" si="3082"/>
        <v>0</v>
      </c>
      <c r="F3003">
        <f t="shared" si="3085"/>
        <v>0</v>
      </c>
    </row>
    <row r="3004" spans="1:6" x14ac:dyDescent="0.3">
      <c r="A3004">
        <v>2996</v>
      </c>
      <c r="B3004">
        <f>IF(A3004&lt;=$B$2,SMALL('K_out calculations'!$I$2:INDEX('K_out calculations'!$I:$I,$B$2+1),A3004+1),NA())</f>
        <v>0</v>
      </c>
      <c r="C3004">
        <f t="shared" ref="C3004" si="3134">IF(ISNUMBER(B3004),C3003+B3004,NA())</f>
        <v>0</v>
      </c>
      <c r="D3004">
        <f t="shared" si="3084"/>
        <v>0.35511026796300688</v>
      </c>
      <c r="E3004">
        <f t="shared" si="3082"/>
        <v>0</v>
      </c>
      <c r="F3004">
        <f t="shared" si="3085"/>
        <v>0</v>
      </c>
    </row>
    <row r="3005" spans="1:6" x14ac:dyDescent="0.3">
      <c r="A3005">
        <v>2997</v>
      </c>
      <c r="B3005">
        <f>IF(A3005&lt;=$B$2,SMALL('K_out calculations'!$I$2:INDEX('K_out calculations'!$I:$I,$B$2+1),A3005+1),NA())</f>
        <v>0</v>
      </c>
      <c r="C3005">
        <f t="shared" ref="C3005" si="3135">IF(ISNUMBER(B3005),B3005,NA())</f>
        <v>0</v>
      </c>
      <c r="D3005">
        <f t="shared" si="3084"/>
        <v>0.35522883566516483</v>
      </c>
      <c r="E3005">
        <f t="shared" si="3082"/>
        <v>0</v>
      </c>
      <c r="F3005">
        <f t="shared" si="3085"/>
        <v>0</v>
      </c>
    </row>
    <row r="3006" spans="1:6" x14ac:dyDescent="0.3">
      <c r="A3006">
        <v>2998</v>
      </c>
      <c r="B3006">
        <f>IF(A3006&lt;=$B$2,SMALL('K_out calculations'!$I$2:INDEX('K_out calculations'!$I:$I,$B$2+1),A3006+1),NA())</f>
        <v>0</v>
      </c>
      <c r="C3006">
        <f t="shared" ref="C3006" si="3136">IF(ISNUMBER(B3006),C3005+B3006,NA())</f>
        <v>0</v>
      </c>
      <c r="D3006">
        <f t="shared" si="3084"/>
        <v>0.35534740336732273</v>
      </c>
      <c r="E3006">
        <f t="shared" si="3082"/>
        <v>0</v>
      </c>
      <c r="F3006">
        <f t="shared" si="3085"/>
        <v>0</v>
      </c>
    </row>
    <row r="3007" spans="1:6" x14ac:dyDescent="0.3">
      <c r="A3007">
        <v>2999</v>
      </c>
      <c r="B3007">
        <f>IF(A3007&lt;=$B$2,SMALL('K_out calculations'!$I$2:INDEX('K_out calculations'!$I:$I,$B$2+1),A3007+1),NA())</f>
        <v>0</v>
      </c>
      <c r="C3007">
        <f t="shared" ref="C3007" si="3137">IF(ISNUMBER(B3007),B3007,NA())</f>
        <v>0</v>
      </c>
      <c r="D3007">
        <f t="shared" si="3084"/>
        <v>0.35546597106948069</v>
      </c>
      <c r="E3007">
        <f t="shared" si="3082"/>
        <v>0</v>
      </c>
      <c r="F3007">
        <f t="shared" si="3085"/>
        <v>0</v>
      </c>
    </row>
    <row r="3008" spans="1:6" x14ac:dyDescent="0.3">
      <c r="A3008">
        <v>3000</v>
      </c>
      <c r="B3008">
        <f>IF(A3008&lt;=$B$2,SMALL('K_out calculations'!$I$2:INDEX('K_out calculations'!$I:$I,$B$2+1),A3008+1),NA())</f>
        <v>0</v>
      </c>
      <c r="C3008">
        <f t="shared" ref="C3008" si="3138">IF(ISNUMBER(B3008),C3007+B3008,NA())</f>
        <v>0</v>
      </c>
      <c r="D3008">
        <f t="shared" si="3084"/>
        <v>0.35558453877163859</v>
      </c>
      <c r="E3008">
        <f t="shared" si="3082"/>
        <v>0</v>
      </c>
      <c r="F3008">
        <f t="shared" si="3085"/>
        <v>0</v>
      </c>
    </row>
    <row r="3009" spans="1:6" x14ac:dyDescent="0.3">
      <c r="A3009">
        <v>3001</v>
      </c>
      <c r="B3009">
        <f>IF(A3009&lt;=$B$2,SMALL('K_out calculations'!$I$2:INDEX('K_out calculations'!$I:$I,$B$2+1),A3009+1),NA())</f>
        <v>0</v>
      </c>
      <c r="C3009">
        <f t="shared" ref="C3009" si="3139">IF(ISNUMBER(B3009),B3009,NA())</f>
        <v>0</v>
      </c>
      <c r="D3009">
        <f t="shared" si="3084"/>
        <v>0.35570310647379655</v>
      </c>
      <c r="E3009">
        <f t="shared" si="3082"/>
        <v>0</v>
      </c>
      <c r="F3009">
        <f t="shared" si="3085"/>
        <v>0</v>
      </c>
    </row>
    <row r="3010" spans="1:6" x14ac:dyDescent="0.3">
      <c r="A3010">
        <v>3002</v>
      </c>
      <c r="B3010">
        <f>IF(A3010&lt;=$B$2,SMALL('K_out calculations'!$I$2:INDEX('K_out calculations'!$I:$I,$B$2+1),A3010+1),NA())</f>
        <v>0</v>
      </c>
      <c r="C3010">
        <f t="shared" ref="C3010" si="3140">IF(ISNUMBER(B3010),C3009+B3010,NA())</f>
        <v>0</v>
      </c>
      <c r="D3010">
        <f t="shared" si="3084"/>
        <v>0.35582167417595445</v>
      </c>
      <c r="E3010">
        <f t="shared" si="3082"/>
        <v>0</v>
      </c>
      <c r="F3010">
        <f t="shared" si="3085"/>
        <v>0</v>
      </c>
    </row>
    <row r="3011" spans="1:6" x14ac:dyDescent="0.3">
      <c r="A3011">
        <v>3003</v>
      </c>
      <c r="B3011">
        <f>IF(A3011&lt;=$B$2,SMALL('K_out calculations'!$I$2:INDEX('K_out calculations'!$I:$I,$B$2+1),A3011+1),NA())</f>
        <v>0</v>
      </c>
      <c r="C3011">
        <f t="shared" ref="C3011" si="3141">IF(ISNUMBER(B3011),B3011,NA())</f>
        <v>0</v>
      </c>
      <c r="D3011">
        <f t="shared" si="3084"/>
        <v>0.35594024187811241</v>
      </c>
      <c r="E3011">
        <f t="shared" si="3082"/>
        <v>0</v>
      </c>
      <c r="F3011">
        <f t="shared" si="3085"/>
        <v>0</v>
      </c>
    </row>
    <row r="3012" spans="1:6" x14ac:dyDescent="0.3">
      <c r="A3012">
        <v>3004</v>
      </c>
      <c r="B3012">
        <f>IF(A3012&lt;=$B$2,SMALL('K_out calculations'!$I$2:INDEX('K_out calculations'!$I:$I,$B$2+1),A3012+1),NA())</f>
        <v>0</v>
      </c>
      <c r="C3012">
        <f t="shared" ref="C3012" si="3142">IF(ISNUMBER(B3012),C3011+B3012,NA())</f>
        <v>0</v>
      </c>
      <c r="D3012">
        <f t="shared" si="3084"/>
        <v>0.35605880958027031</v>
      </c>
      <c r="E3012">
        <f t="shared" si="3082"/>
        <v>0</v>
      </c>
      <c r="F3012">
        <f t="shared" si="3085"/>
        <v>0</v>
      </c>
    </row>
    <row r="3013" spans="1:6" x14ac:dyDescent="0.3">
      <c r="A3013">
        <v>3005</v>
      </c>
      <c r="B3013">
        <f>IF(A3013&lt;=$B$2,SMALL('K_out calculations'!$I$2:INDEX('K_out calculations'!$I:$I,$B$2+1),A3013+1),NA())</f>
        <v>0</v>
      </c>
      <c r="C3013">
        <f t="shared" ref="C3013" si="3143">IF(ISNUMBER(B3013),B3013,NA())</f>
        <v>0</v>
      </c>
      <c r="D3013">
        <f t="shared" si="3084"/>
        <v>0.35617737728242826</v>
      </c>
      <c r="E3013">
        <f t="shared" si="3082"/>
        <v>0</v>
      </c>
      <c r="F3013">
        <f t="shared" si="3085"/>
        <v>0</v>
      </c>
    </row>
    <row r="3014" spans="1:6" x14ac:dyDescent="0.3">
      <c r="A3014">
        <v>3006</v>
      </c>
      <c r="B3014">
        <f>IF(A3014&lt;=$B$2,SMALL('K_out calculations'!$I$2:INDEX('K_out calculations'!$I:$I,$B$2+1),A3014+1),NA())</f>
        <v>0</v>
      </c>
      <c r="C3014">
        <f t="shared" ref="C3014" si="3144">IF(ISNUMBER(B3014),C3013+B3014,NA())</f>
        <v>0</v>
      </c>
      <c r="D3014">
        <f t="shared" si="3084"/>
        <v>0.35629594498458622</v>
      </c>
      <c r="E3014">
        <f t="shared" si="3082"/>
        <v>0</v>
      </c>
      <c r="F3014">
        <f t="shared" si="3085"/>
        <v>0</v>
      </c>
    </row>
    <row r="3015" spans="1:6" x14ac:dyDescent="0.3">
      <c r="A3015">
        <v>3007</v>
      </c>
      <c r="B3015">
        <f>IF(A3015&lt;=$B$2,SMALL('K_out calculations'!$I$2:INDEX('K_out calculations'!$I:$I,$B$2+1),A3015+1),NA())</f>
        <v>0</v>
      </c>
      <c r="C3015">
        <f t="shared" ref="C3015" si="3145">IF(ISNUMBER(B3015),B3015,NA())</f>
        <v>0</v>
      </c>
      <c r="D3015">
        <f t="shared" si="3084"/>
        <v>0.35641451268674412</v>
      </c>
      <c r="E3015">
        <f t="shared" si="3082"/>
        <v>0</v>
      </c>
      <c r="F3015">
        <f t="shared" si="3085"/>
        <v>0</v>
      </c>
    </row>
    <row r="3016" spans="1:6" x14ac:dyDescent="0.3">
      <c r="A3016">
        <v>3008</v>
      </c>
      <c r="B3016">
        <f>IF(A3016&lt;=$B$2,SMALL('K_out calculations'!$I$2:INDEX('K_out calculations'!$I:$I,$B$2+1),A3016+1),NA())</f>
        <v>0</v>
      </c>
      <c r="C3016">
        <f t="shared" ref="C3016" si="3146">IF(ISNUMBER(B3016),C3015+B3016,NA())</f>
        <v>0</v>
      </c>
      <c r="D3016">
        <f t="shared" si="3084"/>
        <v>0.35653308038890208</v>
      </c>
      <c r="E3016">
        <f t="shared" si="3082"/>
        <v>0</v>
      </c>
      <c r="F3016">
        <f t="shared" si="3085"/>
        <v>0</v>
      </c>
    </row>
    <row r="3017" spans="1:6" x14ac:dyDescent="0.3">
      <c r="A3017">
        <v>3009</v>
      </c>
      <c r="B3017">
        <f>IF(A3017&lt;=$B$2,SMALL('K_out calculations'!$I$2:INDEX('K_out calculations'!$I:$I,$B$2+1),A3017+1),NA())</f>
        <v>0</v>
      </c>
      <c r="C3017">
        <f t="shared" ref="C3017" si="3147">IF(ISNUMBER(B3017),B3017,NA())</f>
        <v>0</v>
      </c>
      <c r="D3017">
        <f t="shared" si="3084"/>
        <v>0.35665164809105998</v>
      </c>
      <c r="E3017">
        <f t="shared" si="3082"/>
        <v>0</v>
      </c>
      <c r="F3017">
        <f t="shared" si="3085"/>
        <v>0</v>
      </c>
    </row>
    <row r="3018" spans="1:6" x14ac:dyDescent="0.3">
      <c r="A3018">
        <v>3010</v>
      </c>
      <c r="B3018">
        <f>IF(A3018&lt;=$B$2,SMALL('K_out calculations'!$I$2:INDEX('K_out calculations'!$I:$I,$B$2+1),A3018+1),NA())</f>
        <v>0</v>
      </c>
      <c r="C3018">
        <f t="shared" ref="C3018" si="3148">IF(ISNUMBER(B3018),C3017+B3018,NA())</f>
        <v>0</v>
      </c>
      <c r="D3018">
        <f t="shared" si="3084"/>
        <v>0.35677021579321794</v>
      </c>
      <c r="E3018">
        <f t="shared" ref="E3018:E3081" si="3149">IF(ISNUMBER(C3018),C3018/$B$3,NA())</f>
        <v>0</v>
      </c>
      <c r="F3018">
        <f t="shared" si="3085"/>
        <v>0</v>
      </c>
    </row>
    <row r="3019" spans="1:6" x14ac:dyDescent="0.3">
      <c r="A3019">
        <v>3011</v>
      </c>
      <c r="B3019">
        <f>IF(A3019&lt;=$B$2,SMALL('K_out calculations'!$I$2:INDEX('K_out calculations'!$I:$I,$B$2+1),A3019+1),NA())</f>
        <v>0</v>
      </c>
      <c r="C3019">
        <f t="shared" ref="C3019" si="3150">IF(ISNUMBER(B3019),B3019,NA())</f>
        <v>0</v>
      </c>
      <c r="D3019">
        <f t="shared" ref="D3019:D3082" si="3151">IF(A3019&lt;=$B$2, (A3019-1)/$B$2,NA())</f>
        <v>0.35688878349537584</v>
      </c>
      <c r="E3019">
        <f t="shared" si="3149"/>
        <v>0</v>
      </c>
      <c r="F3019">
        <f t="shared" ref="F3019:F3082" si="3152">IF(AND(ISNUMBER(E3019),ISNUMBER(E3018),ISNUMBER(D3019),ISNUMBER(D3018)),(E3019+E3018)/2*(D3019-D3018),NA())</f>
        <v>0</v>
      </c>
    </row>
    <row r="3020" spans="1:6" x14ac:dyDescent="0.3">
      <c r="A3020">
        <v>3012</v>
      </c>
      <c r="B3020">
        <f>IF(A3020&lt;=$B$2,SMALL('K_out calculations'!$I$2:INDEX('K_out calculations'!$I:$I,$B$2+1),A3020+1),NA())</f>
        <v>0</v>
      </c>
      <c r="C3020">
        <f t="shared" ref="C3020" si="3153">IF(ISNUMBER(B3020),C3019+B3020,NA())</f>
        <v>0</v>
      </c>
      <c r="D3020">
        <f t="shared" si="3151"/>
        <v>0.3570073511975338</v>
      </c>
      <c r="E3020">
        <f t="shared" si="3149"/>
        <v>0</v>
      </c>
      <c r="F3020">
        <f t="shared" si="3152"/>
        <v>0</v>
      </c>
    </row>
    <row r="3021" spans="1:6" x14ac:dyDescent="0.3">
      <c r="A3021">
        <v>3013</v>
      </c>
      <c r="B3021">
        <f>IF(A3021&lt;=$B$2,SMALL('K_out calculations'!$I$2:INDEX('K_out calculations'!$I:$I,$B$2+1),A3021+1),NA())</f>
        <v>0</v>
      </c>
      <c r="C3021">
        <f t="shared" ref="C3021" si="3154">IF(ISNUMBER(B3021),B3021,NA())</f>
        <v>0</v>
      </c>
      <c r="D3021">
        <f t="shared" si="3151"/>
        <v>0.3571259188996917</v>
      </c>
      <c r="E3021">
        <f t="shared" si="3149"/>
        <v>0</v>
      </c>
      <c r="F3021">
        <f t="shared" si="3152"/>
        <v>0</v>
      </c>
    </row>
    <row r="3022" spans="1:6" x14ac:dyDescent="0.3">
      <c r="A3022">
        <v>3014</v>
      </c>
      <c r="B3022">
        <f>IF(A3022&lt;=$B$2,SMALL('K_out calculations'!$I$2:INDEX('K_out calculations'!$I:$I,$B$2+1),A3022+1),NA())</f>
        <v>0</v>
      </c>
      <c r="C3022">
        <f t="shared" ref="C3022" si="3155">IF(ISNUMBER(B3022),C3021+B3022,NA())</f>
        <v>0</v>
      </c>
      <c r="D3022">
        <f t="shared" si="3151"/>
        <v>0.35724448660184965</v>
      </c>
      <c r="E3022">
        <f t="shared" si="3149"/>
        <v>0</v>
      </c>
      <c r="F3022">
        <f t="shared" si="3152"/>
        <v>0</v>
      </c>
    </row>
    <row r="3023" spans="1:6" x14ac:dyDescent="0.3">
      <c r="A3023">
        <v>3015</v>
      </c>
      <c r="B3023">
        <f>IF(A3023&lt;=$B$2,SMALL('K_out calculations'!$I$2:INDEX('K_out calculations'!$I:$I,$B$2+1),A3023+1),NA())</f>
        <v>0</v>
      </c>
      <c r="C3023">
        <f t="shared" ref="C3023" si="3156">IF(ISNUMBER(B3023),B3023,NA())</f>
        <v>0</v>
      </c>
      <c r="D3023">
        <f t="shared" si="3151"/>
        <v>0.35736305430400761</v>
      </c>
      <c r="E3023">
        <f t="shared" si="3149"/>
        <v>0</v>
      </c>
      <c r="F3023">
        <f t="shared" si="3152"/>
        <v>0</v>
      </c>
    </row>
    <row r="3024" spans="1:6" x14ac:dyDescent="0.3">
      <c r="A3024">
        <v>3016</v>
      </c>
      <c r="B3024">
        <f>IF(A3024&lt;=$B$2,SMALL('K_out calculations'!$I$2:INDEX('K_out calculations'!$I:$I,$B$2+1),A3024+1),NA())</f>
        <v>0</v>
      </c>
      <c r="C3024">
        <f t="shared" ref="C3024" si="3157">IF(ISNUMBER(B3024),C3023+B3024,NA())</f>
        <v>0</v>
      </c>
      <c r="D3024">
        <f t="shared" si="3151"/>
        <v>0.35748162200616551</v>
      </c>
      <c r="E3024">
        <f t="shared" si="3149"/>
        <v>0</v>
      </c>
      <c r="F3024">
        <f t="shared" si="3152"/>
        <v>0</v>
      </c>
    </row>
    <row r="3025" spans="1:6" x14ac:dyDescent="0.3">
      <c r="A3025">
        <v>3017</v>
      </c>
      <c r="B3025">
        <f>IF(A3025&lt;=$B$2,SMALL('K_out calculations'!$I$2:INDEX('K_out calculations'!$I:$I,$B$2+1),A3025+1),NA())</f>
        <v>0</v>
      </c>
      <c r="C3025">
        <f t="shared" ref="C3025" si="3158">IF(ISNUMBER(B3025),B3025,NA())</f>
        <v>0</v>
      </c>
      <c r="D3025">
        <f t="shared" si="3151"/>
        <v>0.35760018970832347</v>
      </c>
      <c r="E3025">
        <f t="shared" si="3149"/>
        <v>0</v>
      </c>
      <c r="F3025">
        <f t="shared" si="3152"/>
        <v>0</v>
      </c>
    </row>
    <row r="3026" spans="1:6" x14ac:dyDescent="0.3">
      <c r="A3026">
        <v>3018</v>
      </c>
      <c r="B3026">
        <f>IF(A3026&lt;=$B$2,SMALL('K_out calculations'!$I$2:INDEX('K_out calculations'!$I:$I,$B$2+1),A3026+1),NA())</f>
        <v>0</v>
      </c>
      <c r="C3026">
        <f t="shared" ref="C3026" si="3159">IF(ISNUMBER(B3026),C3025+B3026,NA())</f>
        <v>0</v>
      </c>
      <c r="D3026">
        <f t="shared" si="3151"/>
        <v>0.35771875741048137</v>
      </c>
      <c r="E3026">
        <f t="shared" si="3149"/>
        <v>0</v>
      </c>
      <c r="F3026">
        <f t="shared" si="3152"/>
        <v>0</v>
      </c>
    </row>
    <row r="3027" spans="1:6" x14ac:dyDescent="0.3">
      <c r="A3027">
        <v>3019</v>
      </c>
      <c r="B3027">
        <f>IF(A3027&lt;=$B$2,SMALL('K_out calculations'!$I$2:INDEX('K_out calculations'!$I:$I,$B$2+1),A3027+1),NA())</f>
        <v>0</v>
      </c>
      <c r="C3027">
        <f t="shared" ref="C3027" si="3160">IF(ISNUMBER(B3027),B3027,NA())</f>
        <v>0</v>
      </c>
      <c r="D3027">
        <f t="shared" si="3151"/>
        <v>0.35783732511263933</v>
      </c>
      <c r="E3027">
        <f t="shared" si="3149"/>
        <v>0</v>
      </c>
      <c r="F3027">
        <f t="shared" si="3152"/>
        <v>0</v>
      </c>
    </row>
    <row r="3028" spans="1:6" x14ac:dyDescent="0.3">
      <c r="A3028">
        <v>3020</v>
      </c>
      <c r="B3028">
        <f>IF(A3028&lt;=$B$2,SMALL('K_out calculations'!$I$2:INDEX('K_out calculations'!$I:$I,$B$2+1),A3028+1),NA())</f>
        <v>0</v>
      </c>
      <c r="C3028">
        <f t="shared" ref="C3028" si="3161">IF(ISNUMBER(B3028),C3027+B3028,NA())</f>
        <v>0</v>
      </c>
      <c r="D3028">
        <f t="shared" si="3151"/>
        <v>0.35795589281479723</v>
      </c>
      <c r="E3028">
        <f t="shared" si="3149"/>
        <v>0</v>
      </c>
      <c r="F3028">
        <f t="shared" si="3152"/>
        <v>0</v>
      </c>
    </row>
    <row r="3029" spans="1:6" x14ac:dyDescent="0.3">
      <c r="A3029">
        <v>3021</v>
      </c>
      <c r="B3029">
        <f>IF(A3029&lt;=$B$2,SMALL('K_out calculations'!$I$2:INDEX('K_out calculations'!$I:$I,$B$2+1),A3029+1),NA())</f>
        <v>0</v>
      </c>
      <c r="C3029">
        <f t="shared" ref="C3029" si="3162">IF(ISNUMBER(B3029),B3029,NA())</f>
        <v>0</v>
      </c>
      <c r="D3029">
        <f t="shared" si="3151"/>
        <v>0.35807446051695518</v>
      </c>
      <c r="E3029">
        <f t="shared" si="3149"/>
        <v>0</v>
      </c>
      <c r="F3029">
        <f t="shared" si="3152"/>
        <v>0</v>
      </c>
    </row>
    <row r="3030" spans="1:6" x14ac:dyDescent="0.3">
      <c r="A3030">
        <v>3022</v>
      </c>
      <c r="B3030">
        <f>IF(A3030&lt;=$B$2,SMALL('K_out calculations'!$I$2:INDEX('K_out calculations'!$I:$I,$B$2+1),A3030+1),NA())</f>
        <v>0</v>
      </c>
      <c r="C3030">
        <f t="shared" ref="C3030" si="3163">IF(ISNUMBER(B3030),C3029+B3030,NA())</f>
        <v>0</v>
      </c>
      <c r="D3030">
        <f t="shared" si="3151"/>
        <v>0.35819302821911314</v>
      </c>
      <c r="E3030">
        <f t="shared" si="3149"/>
        <v>0</v>
      </c>
      <c r="F3030">
        <f t="shared" si="3152"/>
        <v>0</v>
      </c>
    </row>
    <row r="3031" spans="1:6" x14ac:dyDescent="0.3">
      <c r="A3031">
        <v>3023</v>
      </c>
      <c r="B3031">
        <f>IF(A3031&lt;=$B$2,SMALL('K_out calculations'!$I$2:INDEX('K_out calculations'!$I:$I,$B$2+1),A3031+1),NA())</f>
        <v>0</v>
      </c>
      <c r="C3031">
        <f t="shared" ref="C3031" si="3164">IF(ISNUMBER(B3031),B3031,NA())</f>
        <v>0</v>
      </c>
      <c r="D3031">
        <f t="shared" si="3151"/>
        <v>0.35831159592127104</v>
      </c>
      <c r="E3031">
        <f t="shared" si="3149"/>
        <v>0</v>
      </c>
      <c r="F3031">
        <f t="shared" si="3152"/>
        <v>0</v>
      </c>
    </row>
    <row r="3032" spans="1:6" x14ac:dyDescent="0.3">
      <c r="A3032">
        <v>3024</v>
      </c>
      <c r="B3032">
        <f>IF(A3032&lt;=$B$2,SMALL('K_out calculations'!$I$2:INDEX('K_out calculations'!$I:$I,$B$2+1),A3032+1),NA())</f>
        <v>0</v>
      </c>
      <c r="C3032">
        <f t="shared" ref="C3032" si="3165">IF(ISNUMBER(B3032),C3031+B3032,NA())</f>
        <v>0</v>
      </c>
      <c r="D3032">
        <f t="shared" si="3151"/>
        <v>0.358430163623429</v>
      </c>
      <c r="E3032">
        <f t="shared" si="3149"/>
        <v>0</v>
      </c>
      <c r="F3032">
        <f t="shared" si="3152"/>
        <v>0</v>
      </c>
    </row>
    <row r="3033" spans="1:6" x14ac:dyDescent="0.3">
      <c r="A3033">
        <v>3025</v>
      </c>
      <c r="B3033">
        <f>IF(A3033&lt;=$B$2,SMALL('K_out calculations'!$I$2:INDEX('K_out calculations'!$I:$I,$B$2+1),A3033+1),NA())</f>
        <v>0</v>
      </c>
      <c r="C3033">
        <f t="shared" ref="C3033" si="3166">IF(ISNUMBER(B3033),B3033,NA())</f>
        <v>0</v>
      </c>
      <c r="D3033">
        <f t="shared" si="3151"/>
        <v>0.3585487313255869</v>
      </c>
      <c r="E3033">
        <f t="shared" si="3149"/>
        <v>0</v>
      </c>
      <c r="F3033">
        <f t="shared" si="3152"/>
        <v>0</v>
      </c>
    </row>
    <row r="3034" spans="1:6" x14ac:dyDescent="0.3">
      <c r="A3034">
        <v>3026</v>
      </c>
      <c r="B3034">
        <f>IF(A3034&lt;=$B$2,SMALL('K_out calculations'!$I$2:INDEX('K_out calculations'!$I:$I,$B$2+1),A3034+1),NA())</f>
        <v>0</v>
      </c>
      <c r="C3034">
        <f t="shared" ref="C3034" si="3167">IF(ISNUMBER(B3034),C3033+B3034,NA())</f>
        <v>0</v>
      </c>
      <c r="D3034">
        <f t="shared" si="3151"/>
        <v>0.35866729902774486</v>
      </c>
      <c r="E3034">
        <f t="shared" si="3149"/>
        <v>0</v>
      </c>
      <c r="F3034">
        <f t="shared" si="3152"/>
        <v>0</v>
      </c>
    </row>
    <row r="3035" spans="1:6" x14ac:dyDescent="0.3">
      <c r="A3035">
        <v>3027</v>
      </c>
      <c r="B3035">
        <f>IF(A3035&lt;=$B$2,SMALL('K_out calculations'!$I$2:INDEX('K_out calculations'!$I:$I,$B$2+1),A3035+1),NA())</f>
        <v>0</v>
      </c>
      <c r="C3035">
        <f t="shared" ref="C3035" si="3168">IF(ISNUMBER(B3035),B3035,NA())</f>
        <v>0</v>
      </c>
      <c r="D3035">
        <f t="shared" si="3151"/>
        <v>0.35878586672990276</v>
      </c>
      <c r="E3035">
        <f t="shared" si="3149"/>
        <v>0</v>
      </c>
      <c r="F3035">
        <f t="shared" si="3152"/>
        <v>0</v>
      </c>
    </row>
    <row r="3036" spans="1:6" x14ac:dyDescent="0.3">
      <c r="A3036">
        <v>3028</v>
      </c>
      <c r="B3036">
        <f>IF(A3036&lt;=$B$2,SMALL('K_out calculations'!$I$2:INDEX('K_out calculations'!$I:$I,$B$2+1),A3036+1),NA())</f>
        <v>0</v>
      </c>
      <c r="C3036">
        <f t="shared" ref="C3036" si="3169">IF(ISNUMBER(B3036),C3035+B3036,NA())</f>
        <v>0</v>
      </c>
      <c r="D3036">
        <f t="shared" si="3151"/>
        <v>0.35890443443206071</v>
      </c>
      <c r="E3036">
        <f t="shared" si="3149"/>
        <v>0</v>
      </c>
      <c r="F3036">
        <f t="shared" si="3152"/>
        <v>0</v>
      </c>
    </row>
    <row r="3037" spans="1:6" x14ac:dyDescent="0.3">
      <c r="A3037">
        <v>3029</v>
      </c>
      <c r="B3037">
        <f>IF(A3037&lt;=$B$2,SMALL('K_out calculations'!$I$2:INDEX('K_out calculations'!$I:$I,$B$2+1),A3037+1),NA())</f>
        <v>0</v>
      </c>
      <c r="C3037">
        <f t="shared" ref="C3037" si="3170">IF(ISNUMBER(B3037),B3037,NA())</f>
        <v>0</v>
      </c>
      <c r="D3037">
        <f t="shared" si="3151"/>
        <v>0.35902300213421862</v>
      </c>
      <c r="E3037">
        <f t="shared" si="3149"/>
        <v>0</v>
      </c>
      <c r="F3037">
        <f t="shared" si="3152"/>
        <v>0</v>
      </c>
    </row>
    <row r="3038" spans="1:6" x14ac:dyDescent="0.3">
      <c r="A3038">
        <v>3030</v>
      </c>
      <c r="B3038">
        <f>IF(A3038&lt;=$B$2,SMALL('K_out calculations'!$I$2:INDEX('K_out calculations'!$I:$I,$B$2+1),A3038+1),NA())</f>
        <v>0</v>
      </c>
      <c r="C3038">
        <f t="shared" ref="C3038" si="3171">IF(ISNUMBER(B3038),C3037+B3038,NA())</f>
        <v>0</v>
      </c>
      <c r="D3038">
        <f t="shared" si="3151"/>
        <v>0.35914156983637657</v>
      </c>
      <c r="E3038">
        <f t="shared" si="3149"/>
        <v>0</v>
      </c>
      <c r="F3038">
        <f t="shared" si="3152"/>
        <v>0</v>
      </c>
    </row>
    <row r="3039" spans="1:6" x14ac:dyDescent="0.3">
      <c r="A3039">
        <v>3031</v>
      </c>
      <c r="B3039">
        <f>IF(A3039&lt;=$B$2,SMALL('K_out calculations'!$I$2:INDEX('K_out calculations'!$I:$I,$B$2+1),A3039+1),NA())</f>
        <v>0</v>
      </c>
      <c r="C3039">
        <f t="shared" ref="C3039" si="3172">IF(ISNUMBER(B3039),B3039,NA())</f>
        <v>0</v>
      </c>
      <c r="D3039">
        <f t="shared" si="3151"/>
        <v>0.35926013753853453</v>
      </c>
      <c r="E3039">
        <f t="shared" si="3149"/>
        <v>0</v>
      </c>
      <c r="F3039">
        <f t="shared" si="3152"/>
        <v>0</v>
      </c>
    </row>
    <row r="3040" spans="1:6" x14ac:dyDescent="0.3">
      <c r="A3040">
        <v>3032</v>
      </c>
      <c r="B3040">
        <f>IF(A3040&lt;=$B$2,SMALL('K_out calculations'!$I$2:INDEX('K_out calculations'!$I:$I,$B$2+1),A3040+1),NA())</f>
        <v>0</v>
      </c>
      <c r="C3040">
        <f t="shared" ref="C3040" si="3173">IF(ISNUMBER(B3040),C3039+B3040,NA())</f>
        <v>0</v>
      </c>
      <c r="D3040">
        <f t="shared" si="3151"/>
        <v>0.35937870524069243</v>
      </c>
      <c r="E3040">
        <f t="shared" si="3149"/>
        <v>0</v>
      </c>
      <c r="F3040">
        <f t="shared" si="3152"/>
        <v>0</v>
      </c>
    </row>
    <row r="3041" spans="1:6" x14ac:dyDescent="0.3">
      <c r="A3041">
        <v>3033</v>
      </c>
      <c r="B3041">
        <f>IF(A3041&lt;=$B$2,SMALL('K_out calculations'!$I$2:INDEX('K_out calculations'!$I:$I,$B$2+1),A3041+1),NA())</f>
        <v>0</v>
      </c>
      <c r="C3041">
        <f t="shared" ref="C3041" si="3174">IF(ISNUMBER(B3041),B3041,NA())</f>
        <v>0</v>
      </c>
      <c r="D3041">
        <f t="shared" si="3151"/>
        <v>0.35949727294285039</v>
      </c>
      <c r="E3041">
        <f t="shared" si="3149"/>
        <v>0</v>
      </c>
      <c r="F3041">
        <f t="shared" si="3152"/>
        <v>0</v>
      </c>
    </row>
    <row r="3042" spans="1:6" x14ac:dyDescent="0.3">
      <c r="A3042">
        <v>3034</v>
      </c>
      <c r="B3042">
        <f>IF(A3042&lt;=$B$2,SMALL('K_out calculations'!$I$2:INDEX('K_out calculations'!$I:$I,$B$2+1),A3042+1),NA())</f>
        <v>0</v>
      </c>
      <c r="C3042">
        <f t="shared" ref="C3042" si="3175">IF(ISNUMBER(B3042),C3041+B3042,NA())</f>
        <v>0</v>
      </c>
      <c r="D3042">
        <f t="shared" si="3151"/>
        <v>0.35961584064500829</v>
      </c>
      <c r="E3042">
        <f t="shared" si="3149"/>
        <v>0</v>
      </c>
      <c r="F3042">
        <f t="shared" si="3152"/>
        <v>0</v>
      </c>
    </row>
    <row r="3043" spans="1:6" x14ac:dyDescent="0.3">
      <c r="A3043">
        <v>3035</v>
      </c>
      <c r="B3043">
        <f>IF(A3043&lt;=$B$2,SMALL('K_out calculations'!$I$2:INDEX('K_out calculations'!$I:$I,$B$2+1),A3043+1),NA())</f>
        <v>0</v>
      </c>
      <c r="C3043">
        <f t="shared" ref="C3043" si="3176">IF(ISNUMBER(B3043),B3043,NA())</f>
        <v>0</v>
      </c>
      <c r="D3043">
        <f t="shared" si="3151"/>
        <v>0.35973440834716625</v>
      </c>
      <c r="E3043">
        <f t="shared" si="3149"/>
        <v>0</v>
      </c>
      <c r="F3043">
        <f t="shared" si="3152"/>
        <v>0</v>
      </c>
    </row>
    <row r="3044" spans="1:6" x14ac:dyDescent="0.3">
      <c r="A3044">
        <v>3036</v>
      </c>
      <c r="B3044">
        <f>IF(A3044&lt;=$B$2,SMALL('K_out calculations'!$I$2:INDEX('K_out calculations'!$I:$I,$B$2+1),A3044+1),NA())</f>
        <v>0</v>
      </c>
      <c r="C3044">
        <f t="shared" ref="C3044" si="3177">IF(ISNUMBER(B3044),C3043+B3044,NA())</f>
        <v>0</v>
      </c>
      <c r="D3044">
        <f t="shared" si="3151"/>
        <v>0.35985297604932415</v>
      </c>
      <c r="E3044">
        <f t="shared" si="3149"/>
        <v>0</v>
      </c>
      <c r="F3044">
        <f t="shared" si="3152"/>
        <v>0</v>
      </c>
    </row>
    <row r="3045" spans="1:6" x14ac:dyDescent="0.3">
      <c r="A3045">
        <v>3037</v>
      </c>
      <c r="B3045">
        <f>IF(A3045&lt;=$B$2,SMALL('K_out calculations'!$I$2:INDEX('K_out calculations'!$I:$I,$B$2+1),A3045+1),NA())</f>
        <v>0</v>
      </c>
      <c r="C3045">
        <f t="shared" ref="C3045" si="3178">IF(ISNUMBER(B3045),B3045,NA())</f>
        <v>0</v>
      </c>
      <c r="D3045">
        <f t="shared" si="3151"/>
        <v>0.3599715437514821</v>
      </c>
      <c r="E3045">
        <f t="shared" si="3149"/>
        <v>0</v>
      </c>
      <c r="F3045">
        <f t="shared" si="3152"/>
        <v>0</v>
      </c>
    </row>
    <row r="3046" spans="1:6" x14ac:dyDescent="0.3">
      <c r="A3046">
        <v>3038</v>
      </c>
      <c r="B3046">
        <f>IF(A3046&lt;=$B$2,SMALL('K_out calculations'!$I$2:INDEX('K_out calculations'!$I:$I,$B$2+1),A3046+1),NA())</f>
        <v>0</v>
      </c>
      <c r="C3046">
        <f t="shared" ref="C3046" si="3179">IF(ISNUMBER(B3046),C3045+B3046,NA())</f>
        <v>0</v>
      </c>
      <c r="D3046">
        <f t="shared" si="3151"/>
        <v>0.36009011145364</v>
      </c>
      <c r="E3046">
        <f t="shared" si="3149"/>
        <v>0</v>
      </c>
      <c r="F3046">
        <f t="shared" si="3152"/>
        <v>0</v>
      </c>
    </row>
    <row r="3047" spans="1:6" x14ac:dyDescent="0.3">
      <c r="A3047">
        <v>3039</v>
      </c>
      <c r="B3047">
        <f>IF(A3047&lt;=$B$2,SMALL('K_out calculations'!$I$2:INDEX('K_out calculations'!$I:$I,$B$2+1),A3047+1),NA())</f>
        <v>0</v>
      </c>
      <c r="C3047">
        <f t="shared" ref="C3047" si="3180">IF(ISNUMBER(B3047),B3047,NA())</f>
        <v>0</v>
      </c>
      <c r="D3047">
        <f t="shared" si="3151"/>
        <v>0.36020867915579796</v>
      </c>
      <c r="E3047">
        <f t="shared" si="3149"/>
        <v>0</v>
      </c>
      <c r="F3047">
        <f t="shared" si="3152"/>
        <v>0</v>
      </c>
    </row>
    <row r="3048" spans="1:6" x14ac:dyDescent="0.3">
      <c r="A3048">
        <v>3040</v>
      </c>
      <c r="B3048">
        <f>IF(A3048&lt;=$B$2,SMALL('K_out calculations'!$I$2:INDEX('K_out calculations'!$I:$I,$B$2+1),A3048+1),NA())</f>
        <v>0</v>
      </c>
      <c r="C3048">
        <f t="shared" ref="C3048" si="3181">IF(ISNUMBER(B3048),C3047+B3048,NA())</f>
        <v>0</v>
      </c>
      <c r="D3048">
        <f t="shared" si="3151"/>
        <v>0.36032724685795592</v>
      </c>
      <c r="E3048">
        <f t="shared" si="3149"/>
        <v>0</v>
      </c>
      <c r="F3048">
        <f t="shared" si="3152"/>
        <v>0</v>
      </c>
    </row>
    <row r="3049" spans="1:6" x14ac:dyDescent="0.3">
      <c r="A3049">
        <v>3041</v>
      </c>
      <c r="B3049">
        <f>IF(A3049&lt;=$B$2,SMALL('K_out calculations'!$I$2:INDEX('K_out calculations'!$I:$I,$B$2+1),A3049+1),NA())</f>
        <v>0</v>
      </c>
      <c r="C3049">
        <f t="shared" ref="C3049" si="3182">IF(ISNUMBER(B3049),B3049,NA())</f>
        <v>0</v>
      </c>
      <c r="D3049">
        <f t="shared" si="3151"/>
        <v>0.36044581456011382</v>
      </c>
      <c r="E3049">
        <f t="shared" si="3149"/>
        <v>0</v>
      </c>
      <c r="F3049">
        <f t="shared" si="3152"/>
        <v>0</v>
      </c>
    </row>
    <row r="3050" spans="1:6" x14ac:dyDescent="0.3">
      <c r="A3050">
        <v>3042</v>
      </c>
      <c r="B3050">
        <f>IF(A3050&lt;=$B$2,SMALL('K_out calculations'!$I$2:INDEX('K_out calculations'!$I:$I,$B$2+1),A3050+1),NA())</f>
        <v>0</v>
      </c>
      <c r="C3050">
        <f t="shared" ref="C3050" si="3183">IF(ISNUMBER(B3050),C3049+B3050,NA())</f>
        <v>0</v>
      </c>
      <c r="D3050">
        <f t="shared" si="3151"/>
        <v>0.36056438226227178</v>
      </c>
      <c r="E3050">
        <f t="shared" si="3149"/>
        <v>0</v>
      </c>
      <c r="F3050">
        <f t="shared" si="3152"/>
        <v>0</v>
      </c>
    </row>
    <row r="3051" spans="1:6" x14ac:dyDescent="0.3">
      <c r="A3051">
        <v>3043</v>
      </c>
      <c r="B3051">
        <f>IF(A3051&lt;=$B$2,SMALL('K_out calculations'!$I$2:INDEX('K_out calculations'!$I:$I,$B$2+1),A3051+1),NA())</f>
        <v>0</v>
      </c>
      <c r="C3051">
        <f t="shared" ref="C3051" si="3184">IF(ISNUMBER(B3051),B3051,NA())</f>
        <v>0</v>
      </c>
      <c r="D3051">
        <f t="shared" si="3151"/>
        <v>0.36068294996442968</v>
      </c>
      <c r="E3051">
        <f t="shared" si="3149"/>
        <v>0</v>
      </c>
      <c r="F3051">
        <f t="shared" si="3152"/>
        <v>0</v>
      </c>
    </row>
    <row r="3052" spans="1:6" x14ac:dyDescent="0.3">
      <c r="A3052">
        <v>3044</v>
      </c>
      <c r="B3052">
        <f>IF(A3052&lt;=$B$2,SMALL('K_out calculations'!$I$2:INDEX('K_out calculations'!$I:$I,$B$2+1),A3052+1),NA())</f>
        <v>0</v>
      </c>
      <c r="C3052">
        <f t="shared" ref="C3052" si="3185">IF(ISNUMBER(B3052),C3051+B3052,NA())</f>
        <v>0</v>
      </c>
      <c r="D3052">
        <f t="shared" si="3151"/>
        <v>0.36080151766658763</v>
      </c>
      <c r="E3052">
        <f t="shared" si="3149"/>
        <v>0</v>
      </c>
      <c r="F3052">
        <f t="shared" si="3152"/>
        <v>0</v>
      </c>
    </row>
    <row r="3053" spans="1:6" x14ac:dyDescent="0.3">
      <c r="A3053">
        <v>3045</v>
      </c>
      <c r="B3053">
        <f>IF(A3053&lt;=$B$2,SMALL('K_out calculations'!$I$2:INDEX('K_out calculations'!$I:$I,$B$2+1),A3053+1),NA())</f>
        <v>0</v>
      </c>
      <c r="C3053">
        <f t="shared" ref="C3053" si="3186">IF(ISNUMBER(B3053),B3053,NA())</f>
        <v>0</v>
      </c>
      <c r="D3053">
        <f t="shared" si="3151"/>
        <v>0.36092008536874554</v>
      </c>
      <c r="E3053">
        <f t="shared" si="3149"/>
        <v>0</v>
      </c>
      <c r="F3053">
        <f t="shared" si="3152"/>
        <v>0</v>
      </c>
    </row>
    <row r="3054" spans="1:6" x14ac:dyDescent="0.3">
      <c r="A3054">
        <v>3046</v>
      </c>
      <c r="B3054">
        <f>IF(A3054&lt;=$B$2,SMALL('K_out calculations'!$I$2:INDEX('K_out calculations'!$I:$I,$B$2+1),A3054+1),NA())</f>
        <v>0</v>
      </c>
      <c r="C3054">
        <f t="shared" ref="C3054" si="3187">IF(ISNUMBER(B3054),C3053+B3054,NA())</f>
        <v>0</v>
      </c>
      <c r="D3054">
        <f t="shared" si="3151"/>
        <v>0.36103865307090349</v>
      </c>
      <c r="E3054">
        <f t="shared" si="3149"/>
        <v>0</v>
      </c>
      <c r="F3054">
        <f t="shared" si="3152"/>
        <v>0</v>
      </c>
    </row>
    <row r="3055" spans="1:6" x14ac:dyDescent="0.3">
      <c r="A3055">
        <v>3047</v>
      </c>
      <c r="B3055">
        <f>IF(A3055&lt;=$B$2,SMALL('K_out calculations'!$I$2:INDEX('K_out calculations'!$I:$I,$B$2+1),A3055+1),NA())</f>
        <v>0</v>
      </c>
      <c r="C3055">
        <f t="shared" ref="C3055" si="3188">IF(ISNUMBER(B3055),B3055,NA())</f>
        <v>0</v>
      </c>
      <c r="D3055">
        <f t="shared" si="3151"/>
        <v>0.36115722077306139</v>
      </c>
      <c r="E3055">
        <f t="shared" si="3149"/>
        <v>0</v>
      </c>
      <c r="F3055">
        <f t="shared" si="3152"/>
        <v>0</v>
      </c>
    </row>
    <row r="3056" spans="1:6" x14ac:dyDescent="0.3">
      <c r="A3056">
        <v>3048</v>
      </c>
      <c r="B3056">
        <f>IF(A3056&lt;=$B$2,SMALL('K_out calculations'!$I$2:INDEX('K_out calculations'!$I:$I,$B$2+1),A3056+1),NA())</f>
        <v>0</v>
      </c>
      <c r="C3056">
        <f t="shared" ref="C3056" si="3189">IF(ISNUMBER(B3056),C3055+B3056,NA())</f>
        <v>0</v>
      </c>
      <c r="D3056">
        <f t="shared" si="3151"/>
        <v>0.36127578847521935</v>
      </c>
      <c r="E3056">
        <f t="shared" si="3149"/>
        <v>0</v>
      </c>
      <c r="F3056">
        <f t="shared" si="3152"/>
        <v>0</v>
      </c>
    </row>
    <row r="3057" spans="1:6" x14ac:dyDescent="0.3">
      <c r="A3057">
        <v>3049</v>
      </c>
      <c r="B3057">
        <f>IF(A3057&lt;=$B$2,SMALL('K_out calculations'!$I$2:INDEX('K_out calculations'!$I:$I,$B$2+1),A3057+1),NA())</f>
        <v>0</v>
      </c>
      <c r="C3057">
        <f t="shared" ref="C3057" si="3190">IF(ISNUMBER(B3057),B3057,NA())</f>
        <v>0</v>
      </c>
      <c r="D3057">
        <f t="shared" si="3151"/>
        <v>0.36139435617737731</v>
      </c>
      <c r="E3057">
        <f t="shared" si="3149"/>
        <v>0</v>
      </c>
      <c r="F3057">
        <f t="shared" si="3152"/>
        <v>0</v>
      </c>
    </row>
    <row r="3058" spans="1:6" x14ac:dyDescent="0.3">
      <c r="A3058">
        <v>3050</v>
      </c>
      <c r="B3058">
        <f>IF(A3058&lt;=$B$2,SMALL('K_out calculations'!$I$2:INDEX('K_out calculations'!$I:$I,$B$2+1),A3058+1),NA())</f>
        <v>0</v>
      </c>
      <c r="C3058">
        <f t="shared" ref="C3058" si="3191">IF(ISNUMBER(B3058),C3057+B3058,NA())</f>
        <v>0</v>
      </c>
      <c r="D3058">
        <f t="shared" si="3151"/>
        <v>0.36151292387953521</v>
      </c>
      <c r="E3058">
        <f t="shared" si="3149"/>
        <v>0</v>
      </c>
      <c r="F3058">
        <f t="shared" si="3152"/>
        <v>0</v>
      </c>
    </row>
    <row r="3059" spans="1:6" x14ac:dyDescent="0.3">
      <c r="A3059">
        <v>3051</v>
      </c>
      <c r="B3059">
        <f>IF(A3059&lt;=$B$2,SMALL('K_out calculations'!$I$2:INDEX('K_out calculations'!$I:$I,$B$2+1),A3059+1),NA())</f>
        <v>0</v>
      </c>
      <c r="C3059">
        <f t="shared" ref="C3059" si="3192">IF(ISNUMBER(B3059),B3059,NA())</f>
        <v>0</v>
      </c>
      <c r="D3059">
        <f t="shared" si="3151"/>
        <v>0.36163149158169317</v>
      </c>
      <c r="E3059">
        <f t="shared" si="3149"/>
        <v>0</v>
      </c>
      <c r="F3059">
        <f t="shared" si="3152"/>
        <v>0</v>
      </c>
    </row>
    <row r="3060" spans="1:6" x14ac:dyDescent="0.3">
      <c r="A3060">
        <v>3052</v>
      </c>
      <c r="B3060">
        <f>IF(A3060&lt;=$B$2,SMALL('K_out calculations'!$I$2:INDEX('K_out calculations'!$I:$I,$B$2+1),A3060+1),NA())</f>
        <v>0</v>
      </c>
      <c r="C3060">
        <f t="shared" ref="C3060" si="3193">IF(ISNUMBER(B3060),C3059+B3060,NA())</f>
        <v>0</v>
      </c>
      <c r="D3060">
        <f t="shared" si="3151"/>
        <v>0.36175005928385107</v>
      </c>
      <c r="E3060">
        <f t="shared" si="3149"/>
        <v>0</v>
      </c>
      <c r="F3060">
        <f t="shared" si="3152"/>
        <v>0</v>
      </c>
    </row>
    <row r="3061" spans="1:6" x14ac:dyDescent="0.3">
      <c r="A3061">
        <v>3053</v>
      </c>
      <c r="B3061">
        <f>IF(A3061&lt;=$B$2,SMALL('K_out calculations'!$I$2:INDEX('K_out calculations'!$I:$I,$B$2+1),A3061+1),NA())</f>
        <v>0</v>
      </c>
      <c r="C3061">
        <f t="shared" ref="C3061" si="3194">IF(ISNUMBER(B3061),B3061,NA())</f>
        <v>0</v>
      </c>
      <c r="D3061">
        <f t="shared" si="3151"/>
        <v>0.36186862698600902</v>
      </c>
      <c r="E3061">
        <f t="shared" si="3149"/>
        <v>0</v>
      </c>
      <c r="F3061">
        <f t="shared" si="3152"/>
        <v>0</v>
      </c>
    </row>
    <row r="3062" spans="1:6" x14ac:dyDescent="0.3">
      <c r="A3062">
        <v>3054</v>
      </c>
      <c r="B3062">
        <f>IF(A3062&lt;=$B$2,SMALL('K_out calculations'!$I$2:INDEX('K_out calculations'!$I:$I,$B$2+1),A3062+1),NA())</f>
        <v>0</v>
      </c>
      <c r="C3062">
        <f t="shared" ref="C3062" si="3195">IF(ISNUMBER(B3062),C3061+B3062,NA())</f>
        <v>0</v>
      </c>
      <c r="D3062">
        <f t="shared" si="3151"/>
        <v>0.36198719468816692</v>
      </c>
      <c r="E3062">
        <f t="shared" si="3149"/>
        <v>0</v>
      </c>
      <c r="F3062">
        <f t="shared" si="3152"/>
        <v>0</v>
      </c>
    </row>
    <row r="3063" spans="1:6" x14ac:dyDescent="0.3">
      <c r="A3063">
        <v>3055</v>
      </c>
      <c r="B3063">
        <f>IF(A3063&lt;=$B$2,SMALL('K_out calculations'!$I$2:INDEX('K_out calculations'!$I:$I,$B$2+1),A3063+1),NA())</f>
        <v>0</v>
      </c>
      <c r="C3063">
        <f t="shared" ref="C3063" si="3196">IF(ISNUMBER(B3063),B3063,NA())</f>
        <v>0</v>
      </c>
      <c r="D3063">
        <f t="shared" si="3151"/>
        <v>0.36210576239032488</v>
      </c>
      <c r="E3063">
        <f t="shared" si="3149"/>
        <v>0</v>
      </c>
      <c r="F3063">
        <f t="shared" si="3152"/>
        <v>0</v>
      </c>
    </row>
    <row r="3064" spans="1:6" x14ac:dyDescent="0.3">
      <c r="A3064">
        <v>3056</v>
      </c>
      <c r="B3064">
        <f>IF(A3064&lt;=$B$2,SMALL('K_out calculations'!$I$2:INDEX('K_out calculations'!$I:$I,$B$2+1),A3064+1),NA())</f>
        <v>0</v>
      </c>
      <c r="C3064">
        <f t="shared" ref="C3064" si="3197">IF(ISNUMBER(B3064),C3063+B3064,NA())</f>
        <v>0</v>
      </c>
      <c r="D3064">
        <f t="shared" si="3151"/>
        <v>0.36222433009248278</v>
      </c>
      <c r="E3064">
        <f t="shared" si="3149"/>
        <v>0</v>
      </c>
      <c r="F3064">
        <f t="shared" si="3152"/>
        <v>0</v>
      </c>
    </row>
    <row r="3065" spans="1:6" x14ac:dyDescent="0.3">
      <c r="A3065">
        <v>3057</v>
      </c>
      <c r="B3065">
        <f>IF(A3065&lt;=$B$2,SMALL('K_out calculations'!$I$2:INDEX('K_out calculations'!$I:$I,$B$2+1),A3065+1),NA())</f>
        <v>0</v>
      </c>
      <c r="C3065">
        <f t="shared" ref="C3065" si="3198">IF(ISNUMBER(B3065),B3065,NA())</f>
        <v>0</v>
      </c>
      <c r="D3065">
        <f t="shared" si="3151"/>
        <v>0.36234289779464074</v>
      </c>
      <c r="E3065">
        <f t="shared" si="3149"/>
        <v>0</v>
      </c>
      <c r="F3065">
        <f t="shared" si="3152"/>
        <v>0</v>
      </c>
    </row>
    <row r="3066" spans="1:6" x14ac:dyDescent="0.3">
      <c r="A3066">
        <v>3058</v>
      </c>
      <c r="B3066">
        <f>IF(A3066&lt;=$B$2,SMALL('K_out calculations'!$I$2:INDEX('K_out calculations'!$I:$I,$B$2+1),A3066+1),NA())</f>
        <v>0</v>
      </c>
      <c r="C3066">
        <f t="shared" ref="C3066" si="3199">IF(ISNUMBER(B3066),C3065+B3066,NA())</f>
        <v>0</v>
      </c>
      <c r="D3066">
        <f t="shared" si="3151"/>
        <v>0.3624614654967987</v>
      </c>
      <c r="E3066">
        <f t="shared" si="3149"/>
        <v>0</v>
      </c>
      <c r="F3066">
        <f t="shared" si="3152"/>
        <v>0</v>
      </c>
    </row>
    <row r="3067" spans="1:6" x14ac:dyDescent="0.3">
      <c r="A3067">
        <v>3059</v>
      </c>
      <c r="B3067">
        <f>IF(A3067&lt;=$B$2,SMALL('K_out calculations'!$I$2:INDEX('K_out calculations'!$I:$I,$B$2+1),A3067+1),NA())</f>
        <v>0</v>
      </c>
      <c r="C3067">
        <f t="shared" ref="C3067" si="3200">IF(ISNUMBER(B3067),B3067,NA())</f>
        <v>0</v>
      </c>
      <c r="D3067">
        <f t="shared" si="3151"/>
        <v>0.3625800331989566</v>
      </c>
      <c r="E3067">
        <f t="shared" si="3149"/>
        <v>0</v>
      </c>
      <c r="F3067">
        <f t="shared" si="3152"/>
        <v>0</v>
      </c>
    </row>
    <row r="3068" spans="1:6" x14ac:dyDescent="0.3">
      <c r="A3068">
        <v>3060</v>
      </c>
      <c r="B3068">
        <f>IF(A3068&lt;=$B$2,SMALL('K_out calculations'!$I$2:INDEX('K_out calculations'!$I:$I,$B$2+1),A3068+1),NA())</f>
        <v>0</v>
      </c>
      <c r="C3068">
        <f t="shared" ref="C3068" si="3201">IF(ISNUMBER(B3068),C3067+B3068,NA())</f>
        <v>0</v>
      </c>
      <c r="D3068">
        <f t="shared" si="3151"/>
        <v>0.36269860090111455</v>
      </c>
      <c r="E3068">
        <f t="shared" si="3149"/>
        <v>0</v>
      </c>
      <c r="F3068">
        <f t="shared" si="3152"/>
        <v>0</v>
      </c>
    </row>
    <row r="3069" spans="1:6" x14ac:dyDescent="0.3">
      <c r="A3069">
        <v>3061</v>
      </c>
      <c r="B3069">
        <f>IF(A3069&lt;=$B$2,SMALL('K_out calculations'!$I$2:INDEX('K_out calculations'!$I:$I,$B$2+1),A3069+1),NA())</f>
        <v>0</v>
      </c>
      <c r="C3069">
        <f t="shared" ref="C3069" si="3202">IF(ISNUMBER(B3069),B3069,NA())</f>
        <v>0</v>
      </c>
      <c r="D3069">
        <f t="shared" si="3151"/>
        <v>0.36281716860327246</v>
      </c>
      <c r="E3069">
        <f t="shared" si="3149"/>
        <v>0</v>
      </c>
      <c r="F3069">
        <f t="shared" si="3152"/>
        <v>0</v>
      </c>
    </row>
    <row r="3070" spans="1:6" x14ac:dyDescent="0.3">
      <c r="A3070">
        <v>3062</v>
      </c>
      <c r="B3070">
        <f>IF(A3070&lt;=$B$2,SMALL('K_out calculations'!$I$2:INDEX('K_out calculations'!$I:$I,$B$2+1),A3070+1),NA())</f>
        <v>0</v>
      </c>
      <c r="C3070">
        <f t="shared" ref="C3070" si="3203">IF(ISNUMBER(B3070),C3069+B3070,NA())</f>
        <v>0</v>
      </c>
      <c r="D3070">
        <f t="shared" si="3151"/>
        <v>0.36293573630543041</v>
      </c>
      <c r="E3070">
        <f t="shared" si="3149"/>
        <v>0</v>
      </c>
      <c r="F3070">
        <f t="shared" si="3152"/>
        <v>0</v>
      </c>
    </row>
    <row r="3071" spans="1:6" x14ac:dyDescent="0.3">
      <c r="A3071">
        <v>3063</v>
      </c>
      <c r="B3071">
        <f>IF(A3071&lt;=$B$2,SMALL('K_out calculations'!$I$2:INDEX('K_out calculations'!$I:$I,$B$2+1),A3071+1),NA())</f>
        <v>0</v>
      </c>
      <c r="C3071">
        <f t="shared" ref="C3071" si="3204">IF(ISNUMBER(B3071),B3071,NA())</f>
        <v>0</v>
      </c>
      <c r="D3071">
        <f t="shared" si="3151"/>
        <v>0.36305430400758831</v>
      </c>
      <c r="E3071">
        <f t="shared" si="3149"/>
        <v>0</v>
      </c>
      <c r="F3071">
        <f t="shared" si="3152"/>
        <v>0</v>
      </c>
    </row>
    <row r="3072" spans="1:6" x14ac:dyDescent="0.3">
      <c r="A3072">
        <v>3064</v>
      </c>
      <c r="B3072">
        <f>IF(A3072&lt;=$B$2,SMALL('K_out calculations'!$I$2:INDEX('K_out calculations'!$I:$I,$B$2+1),A3072+1),NA())</f>
        <v>0</v>
      </c>
      <c r="C3072">
        <f t="shared" ref="C3072" si="3205">IF(ISNUMBER(B3072),C3071+B3072,NA())</f>
        <v>0</v>
      </c>
      <c r="D3072">
        <f t="shared" si="3151"/>
        <v>0.36317287170974627</v>
      </c>
      <c r="E3072">
        <f t="shared" si="3149"/>
        <v>0</v>
      </c>
      <c r="F3072">
        <f t="shared" si="3152"/>
        <v>0</v>
      </c>
    </row>
    <row r="3073" spans="1:6" x14ac:dyDescent="0.3">
      <c r="A3073">
        <v>3065</v>
      </c>
      <c r="B3073">
        <f>IF(A3073&lt;=$B$2,SMALL('K_out calculations'!$I$2:INDEX('K_out calculations'!$I:$I,$B$2+1),A3073+1),NA())</f>
        <v>0</v>
      </c>
      <c r="C3073">
        <f t="shared" ref="C3073" si="3206">IF(ISNUMBER(B3073),B3073,NA())</f>
        <v>0</v>
      </c>
      <c r="D3073">
        <f t="shared" si="3151"/>
        <v>0.36329143941190417</v>
      </c>
      <c r="E3073">
        <f t="shared" si="3149"/>
        <v>0</v>
      </c>
      <c r="F3073">
        <f t="shared" si="3152"/>
        <v>0</v>
      </c>
    </row>
    <row r="3074" spans="1:6" x14ac:dyDescent="0.3">
      <c r="A3074">
        <v>3066</v>
      </c>
      <c r="B3074">
        <f>IF(A3074&lt;=$B$2,SMALL('K_out calculations'!$I$2:INDEX('K_out calculations'!$I:$I,$B$2+1),A3074+1),NA())</f>
        <v>0</v>
      </c>
      <c r="C3074">
        <f t="shared" ref="C3074" si="3207">IF(ISNUMBER(B3074),C3073+B3074,NA())</f>
        <v>0</v>
      </c>
      <c r="D3074">
        <f t="shared" si="3151"/>
        <v>0.36341000711406213</v>
      </c>
      <c r="E3074">
        <f t="shared" si="3149"/>
        <v>0</v>
      </c>
      <c r="F3074">
        <f t="shared" si="3152"/>
        <v>0</v>
      </c>
    </row>
    <row r="3075" spans="1:6" x14ac:dyDescent="0.3">
      <c r="A3075">
        <v>3067</v>
      </c>
      <c r="B3075">
        <f>IF(A3075&lt;=$B$2,SMALL('K_out calculations'!$I$2:INDEX('K_out calculations'!$I:$I,$B$2+1),A3075+1),NA())</f>
        <v>0</v>
      </c>
      <c r="C3075">
        <f t="shared" ref="C3075" si="3208">IF(ISNUMBER(B3075),B3075,NA())</f>
        <v>0</v>
      </c>
      <c r="D3075">
        <f t="shared" si="3151"/>
        <v>0.36352857481622008</v>
      </c>
      <c r="E3075">
        <f t="shared" si="3149"/>
        <v>0</v>
      </c>
      <c r="F3075">
        <f t="shared" si="3152"/>
        <v>0</v>
      </c>
    </row>
    <row r="3076" spans="1:6" x14ac:dyDescent="0.3">
      <c r="A3076">
        <v>3068</v>
      </c>
      <c r="B3076">
        <f>IF(A3076&lt;=$B$2,SMALL('K_out calculations'!$I$2:INDEX('K_out calculations'!$I:$I,$B$2+1),A3076+1),NA())</f>
        <v>0</v>
      </c>
      <c r="C3076">
        <f t="shared" ref="C3076" si="3209">IF(ISNUMBER(B3076),C3075+B3076,NA())</f>
        <v>0</v>
      </c>
      <c r="D3076">
        <f t="shared" si="3151"/>
        <v>0.36364714251837799</v>
      </c>
      <c r="E3076">
        <f t="shared" si="3149"/>
        <v>0</v>
      </c>
      <c r="F3076">
        <f t="shared" si="3152"/>
        <v>0</v>
      </c>
    </row>
    <row r="3077" spans="1:6" x14ac:dyDescent="0.3">
      <c r="A3077">
        <v>3069</v>
      </c>
      <c r="B3077">
        <f>IF(A3077&lt;=$B$2,SMALL('K_out calculations'!$I$2:INDEX('K_out calculations'!$I:$I,$B$2+1),A3077+1),NA())</f>
        <v>0</v>
      </c>
      <c r="C3077">
        <f t="shared" ref="C3077" si="3210">IF(ISNUMBER(B3077),B3077,NA())</f>
        <v>0</v>
      </c>
      <c r="D3077">
        <f t="shared" si="3151"/>
        <v>0.36376571022053594</v>
      </c>
      <c r="E3077">
        <f t="shared" si="3149"/>
        <v>0</v>
      </c>
      <c r="F3077">
        <f t="shared" si="3152"/>
        <v>0</v>
      </c>
    </row>
    <row r="3078" spans="1:6" x14ac:dyDescent="0.3">
      <c r="A3078">
        <v>3070</v>
      </c>
      <c r="B3078">
        <f>IF(A3078&lt;=$B$2,SMALL('K_out calculations'!$I$2:INDEX('K_out calculations'!$I:$I,$B$2+1),A3078+1),NA())</f>
        <v>0</v>
      </c>
      <c r="C3078">
        <f t="shared" ref="C3078" si="3211">IF(ISNUMBER(B3078),C3077+B3078,NA())</f>
        <v>0</v>
      </c>
      <c r="D3078">
        <f t="shared" si="3151"/>
        <v>0.36388427792269384</v>
      </c>
      <c r="E3078">
        <f t="shared" si="3149"/>
        <v>0</v>
      </c>
      <c r="F3078">
        <f t="shared" si="3152"/>
        <v>0</v>
      </c>
    </row>
    <row r="3079" spans="1:6" x14ac:dyDescent="0.3">
      <c r="A3079">
        <v>3071</v>
      </c>
      <c r="B3079">
        <f>IF(A3079&lt;=$B$2,SMALL('K_out calculations'!$I$2:INDEX('K_out calculations'!$I:$I,$B$2+1),A3079+1),NA())</f>
        <v>0</v>
      </c>
      <c r="C3079">
        <f t="shared" ref="C3079" si="3212">IF(ISNUMBER(B3079),B3079,NA())</f>
        <v>0</v>
      </c>
      <c r="D3079">
        <f t="shared" si="3151"/>
        <v>0.3640028456248518</v>
      </c>
      <c r="E3079">
        <f t="shared" si="3149"/>
        <v>0</v>
      </c>
      <c r="F3079">
        <f t="shared" si="3152"/>
        <v>0</v>
      </c>
    </row>
    <row r="3080" spans="1:6" x14ac:dyDescent="0.3">
      <c r="A3080">
        <v>3072</v>
      </c>
      <c r="B3080">
        <f>IF(A3080&lt;=$B$2,SMALL('K_out calculations'!$I$2:INDEX('K_out calculations'!$I:$I,$B$2+1),A3080+1),NA())</f>
        <v>0</v>
      </c>
      <c r="C3080">
        <f t="shared" ref="C3080" si="3213">IF(ISNUMBER(B3080),C3079+B3080,NA())</f>
        <v>0</v>
      </c>
      <c r="D3080">
        <f t="shared" si="3151"/>
        <v>0.3641214133270097</v>
      </c>
      <c r="E3080">
        <f t="shared" si="3149"/>
        <v>0</v>
      </c>
      <c r="F3080">
        <f t="shared" si="3152"/>
        <v>0</v>
      </c>
    </row>
    <row r="3081" spans="1:6" x14ac:dyDescent="0.3">
      <c r="A3081">
        <v>3073</v>
      </c>
      <c r="B3081">
        <f>IF(A3081&lt;=$B$2,SMALL('K_out calculations'!$I$2:INDEX('K_out calculations'!$I:$I,$B$2+1),A3081+1),NA())</f>
        <v>0</v>
      </c>
      <c r="C3081">
        <f t="shared" ref="C3081" si="3214">IF(ISNUMBER(B3081),B3081,NA())</f>
        <v>0</v>
      </c>
      <c r="D3081">
        <f t="shared" si="3151"/>
        <v>0.36423998102916766</v>
      </c>
      <c r="E3081">
        <f t="shared" si="3149"/>
        <v>0</v>
      </c>
      <c r="F3081">
        <f t="shared" si="3152"/>
        <v>0</v>
      </c>
    </row>
    <row r="3082" spans="1:6" x14ac:dyDescent="0.3">
      <c r="A3082">
        <v>3074</v>
      </c>
      <c r="B3082">
        <f>IF(A3082&lt;=$B$2,SMALL('K_out calculations'!$I$2:INDEX('K_out calculations'!$I:$I,$B$2+1),A3082+1),NA())</f>
        <v>0</v>
      </c>
      <c r="C3082">
        <f t="shared" ref="C3082" si="3215">IF(ISNUMBER(B3082),C3081+B3082,NA())</f>
        <v>0</v>
      </c>
      <c r="D3082">
        <f t="shared" si="3151"/>
        <v>0.36435854873132556</v>
      </c>
      <c r="E3082">
        <f t="shared" ref="E3082:E3145" si="3216">IF(ISNUMBER(C3082),C3082/$B$3,NA())</f>
        <v>0</v>
      </c>
      <c r="F3082">
        <f t="shared" si="3152"/>
        <v>0</v>
      </c>
    </row>
    <row r="3083" spans="1:6" x14ac:dyDescent="0.3">
      <c r="A3083">
        <v>3075</v>
      </c>
      <c r="B3083">
        <f>IF(A3083&lt;=$B$2,SMALL('K_out calculations'!$I$2:INDEX('K_out calculations'!$I:$I,$B$2+1),A3083+1),NA())</f>
        <v>0</v>
      </c>
      <c r="C3083">
        <f t="shared" ref="C3083" si="3217">IF(ISNUMBER(B3083),B3083,NA())</f>
        <v>0</v>
      </c>
      <c r="D3083">
        <f t="shared" ref="D3083:D3146" si="3218">IF(A3083&lt;=$B$2, (A3083-1)/$B$2,NA())</f>
        <v>0.36447711643348352</v>
      </c>
      <c r="E3083">
        <f t="shared" si="3216"/>
        <v>0</v>
      </c>
      <c r="F3083">
        <f t="shared" ref="F3083:F3146" si="3219">IF(AND(ISNUMBER(E3083),ISNUMBER(E3082),ISNUMBER(D3083),ISNUMBER(D3082)),(E3083+E3082)/2*(D3083-D3082),NA())</f>
        <v>0</v>
      </c>
    </row>
    <row r="3084" spans="1:6" x14ac:dyDescent="0.3">
      <c r="A3084">
        <v>3076</v>
      </c>
      <c r="B3084">
        <f>IF(A3084&lt;=$B$2,SMALL('K_out calculations'!$I$2:INDEX('K_out calculations'!$I:$I,$B$2+1),A3084+1),NA())</f>
        <v>0</v>
      </c>
      <c r="C3084">
        <f t="shared" ref="C3084" si="3220">IF(ISNUMBER(B3084),C3083+B3084,NA())</f>
        <v>0</v>
      </c>
      <c r="D3084">
        <f t="shared" si="3218"/>
        <v>0.36459568413564147</v>
      </c>
      <c r="E3084">
        <f t="shared" si="3216"/>
        <v>0</v>
      </c>
      <c r="F3084">
        <f t="shared" si="3219"/>
        <v>0</v>
      </c>
    </row>
    <row r="3085" spans="1:6" x14ac:dyDescent="0.3">
      <c r="A3085">
        <v>3077</v>
      </c>
      <c r="B3085">
        <f>IF(A3085&lt;=$B$2,SMALL('K_out calculations'!$I$2:INDEX('K_out calculations'!$I:$I,$B$2+1),A3085+1),NA())</f>
        <v>0</v>
      </c>
      <c r="C3085">
        <f t="shared" ref="C3085" si="3221">IF(ISNUMBER(B3085),B3085,NA())</f>
        <v>0</v>
      </c>
      <c r="D3085">
        <f t="shared" si="3218"/>
        <v>0.36471425183779937</v>
      </c>
      <c r="E3085">
        <f t="shared" si="3216"/>
        <v>0</v>
      </c>
      <c r="F3085">
        <f t="shared" si="3219"/>
        <v>0</v>
      </c>
    </row>
    <row r="3086" spans="1:6" x14ac:dyDescent="0.3">
      <c r="A3086">
        <v>3078</v>
      </c>
      <c r="B3086">
        <f>IF(A3086&lt;=$B$2,SMALL('K_out calculations'!$I$2:INDEX('K_out calculations'!$I:$I,$B$2+1),A3086+1),NA())</f>
        <v>0</v>
      </c>
      <c r="C3086">
        <f t="shared" ref="C3086" si="3222">IF(ISNUMBER(B3086),C3085+B3086,NA())</f>
        <v>0</v>
      </c>
      <c r="D3086">
        <f t="shared" si="3218"/>
        <v>0.36483281953995733</v>
      </c>
      <c r="E3086">
        <f t="shared" si="3216"/>
        <v>0</v>
      </c>
      <c r="F3086">
        <f t="shared" si="3219"/>
        <v>0</v>
      </c>
    </row>
    <row r="3087" spans="1:6" x14ac:dyDescent="0.3">
      <c r="A3087">
        <v>3079</v>
      </c>
      <c r="B3087">
        <f>IF(A3087&lt;=$B$2,SMALL('K_out calculations'!$I$2:INDEX('K_out calculations'!$I:$I,$B$2+1),A3087+1),NA())</f>
        <v>0</v>
      </c>
      <c r="C3087">
        <f t="shared" ref="C3087" si="3223">IF(ISNUMBER(B3087),B3087,NA())</f>
        <v>0</v>
      </c>
      <c r="D3087">
        <f t="shared" si="3218"/>
        <v>0.36495138724211523</v>
      </c>
      <c r="E3087">
        <f t="shared" si="3216"/>
        <v>0</v>
      </c>
      <c r="F3087">
        <f t="shared" si="3219"/>
        <v>0</v>
      </c>
    </row>
    <row r="3088" spans="1:6" x14ac:dyDescent="0.3">
      <c r="A3088">
        <v>3080</v>
      </c>
      <c r="B3088">
        <f>IF(A3088&lt;=$B$2,SMALL('K_out calculations'!$I$2:INDEX('K_out calculations'!$I:$I,$B$2+1),A3088+1),NA())</f>
        <v>0</v>
      </c>
      <c r="C3088">
        <f t="shared" ref="C3088" si="3224">IF(ISNUMBER(B3088),C3087+B3088,NA())</f>
        <v>0</v>
      </c>
      <c r="D3088">
        <f t="shared" si="3218"/>
        <v>0.36506995494427319</v>
      </c>
      <c r="E3088">
        <f t="shared" si="3216"/>
        <v>0</v>
      </c>
      <c r="F3088">
        <f t="shared" si="3219"/>
        <v>0</v>
      </c>
    </row>
    <row r="3089" spans="1:6" x14ac:dyDescent="0.3">
      <c r="A3089">
        <v>3081</v>
      </c>
      <c r="B3089">
        <f>IF(A3089&lt;=$B$2,SMALL('K_out calculations'!$I$2:INDEX('K_out calculations'!$I:$I,$B$2+1),A3089+1),NA())</f>
        <v>0</v>
      </c>
      <c r="C3089">
        <f t="shared" ref="C3089" si="3225">IF(ISNUMBER(B3089),B3089,NA())</f>
        <v>0</v>
      </c>
      <c r="D3089">
        <f t="shared" si="3218"/>
        <v>0.36518852264643109</v>
      </c>
      <c r="E3089">
        <f t="shared" si="3216"/>
        <v>0</v>
      </c>
      <c r="F3089">
        <f t="shared" si="3219"/>
        <v>0</v>
      </c>
    </row>
    <row r="3090" spans="1:6" x14ac:dyDescent="0.3">
      <c r="A3090">
        <v>3082</v>
      </c>
      <c r="B3090">
        <f>IF(A3090&lt;=$B$2,SMALL('K_out calculations'!$I$2:INDEX('K_out calculations'!$I:$I,$B$2+1),A3090+1),NA())</f>
        <v>0</v>
      </c>
      <c r="C3090">
        <f t="shared" ref="C3090" si="3226">IF(ISNUMBER(B3090),C3089+B3090,NA())</f>
        <v>0</v>
      </c>
      <c r="D3090">
        <f t="shared" si="3218"/>
        <v>0.36530709034858905</v>
      </c>
      <c r="E3090">
        <f t="shared" si="3216"/>
        <v>0</v>
      </c>
      <c r="F3090">
        <f t="shared" si="3219"/>
        <v>0</v>
      </c>
    </row>
    <row r="3091" spans="1:6" x14ac:dyDescent="0.3">
      <c r="A3091">
        <v>3083</v>
      </c>
      <c r="B3091">
        <f>IF(A3091&lt;=$B$2,SMALL('K_out calculations'!$I$2:INDEX('K_out calculations'!$I:$I,$B$2+1),A3091+1),NA())</f>
        <v>0</v>
      </c>
      <c r="C3091">
        <f t="shared" ref="C3091" si="3227">IF(ISNUMBER(B3091),B3091,NA())</f>
        <v>0</v>
      </c>
      <c r="D3091">
        <f t="shared" si="3218"/>
        <v>0.365425658050747</v>
      </c>
      <c r="E3091">
        <f t="shared" si="3216"/>
        <v>0</v>
      </c>
      <c r="F3091">
        <f t="shared" si="3219"/>
        <v>0</v>
      </c>
    </row>
    <row r="3092" spans="1:6" x14ac:dyDescent="0.3">
      <c r="A3092">
        <v>3084</v>
      </c>
      <c r="B3092">
        <f>IF(A3092&lt;=$B$2,SMALL('K_out calculations'!$I$2:INDEX('K_out calculations'!$I:$I,$B$2+1),A3092+1),NA())</f>
        <v>0</v>
      </c>
      <c r="C3092">
        <f t="shared" ref="C3092" si="3228">IF(ISNUMBER(B3092),C3091+B3092,NA())</f>
        <v>0</v>
      </c>
      <c r="D3092">
        <f t="shared" si="3218"/>
        <v>0.36554422575290491</v>
      </c>
      <c r="E3092">
        <f t="shared" si="3216"/>
        <v>0</v>
      </c>
      <c r="F3092">
        <f t="shared" si="3219"/>
        <v>0</v>
      </c>
    </row>
    <row r="3093" spans="1:6" x14ac:dyDescent="0.3">
      <c r="A3093">
        <v>3085</v>
      </c>
      <c r="B3093">
        <f>IF(A3093&lt;=$B$2,SMALL('K_out calculations'!$I$2:INDEX('K_out calculations'!$I:$I,$B$2+1),A3093+1),NA())</f>
        <v>0</v>
      </c>
      <c r="C3093">
        <f t="shared" ref="C3093" si="3229">IF(ISNUMBER(B3093),B3093,NA())</f>
        <v>0</v>
      </c>
      <c r="D3093">
        <f t="shared" si="3218"/>
        <v>0.36566279345506286</v>
      </c>
      <c r="E3093">
        <f t="shared" si="3216"/>
        <v>0</v>
      </c>
      <c r="F3093">
        <f t="shared" si="3219"/>
        <v>0</v>
      </c>
    </row>
    <row r="3094" spans="1:6" x14ac:dyDescent="0.3">
      <c r="A3094">
        <v>3086</v>
      </c>
      <c r="B3094">
        <f>IF(A3094&lt;=$B$2,SMALL('K_out calculations'!$I$2:INDEX('K_out calculations'!$I:$I,$B$2+1),A3094+1),NA())</f>
        <v>0</v>
      </c>
      <c r="C3094">
        <f t="shared" ref="C3094" si="3230">IF(ISNUMBER(B3094),C3093+B3094,NA())</f>
        <v>0</v>
      </c>
      <c r="D3094">
        <f t="shared" si="3218"/>
        <v>0.36578136115722076</v>
      </c>
      <c r="E3094">
        <f t="shared" si="3216"/>
        <v>0</v>
      </c>
      <c r="F3094">
        <f t="shared" si="3219"/>
        <v>0</v>
      </c>
    </row>
    <row r="3095" spans="1:6" x14ac:dyDescent="0.3">
      <c r="A3095">
        <v>3087</v>
      </c>
      <c r="B3095">
        <f>IF(A3095&lt;=$B$2,SMALL('K_out calculations'!$I$2:INDEX('K_out calculations'!$I:$I,$B$2+1),A3095+1),NA())</f>
        <v>0</v>
      </c>
      <c r="C3095">
        <f t="shared" ref="C3095" si="3231">IF(ISNUMBER(B3095),B3095,NA())</f>
        <v>0</v>
      </c>
      <c r="D3095">
        <f t="shared" si="3218"/>
        <v>0.36589992885937872</v>
      </c>
      <c r="E3095">
        <f t="shared" si="3216"/>
        <v>0</v>
      </c>
      <c r="F3095">
        <f t="shared" si="3219"/>
        <v>0</v>
      </c>
    </row>
    <row r="3096" spans="1:6" x14ac:dyDescent="0.3">
      <c r="A3096">
        <v>3088</v>
      </c>
      <c r="B3096">
        <f>IF(A3096&lt;=$B$2,SMALL('K_out calculations'!$I$2:INDEX('K_out calculations'!$I:$I,$B$2+1),A3096+1),NA())</f>
        <v>0</v>
      </c>
      <c r="C3096">
        <f t="shared" ref="C3096" si="3232">IF(ISNUMBER(B3096),C3095+B3096,NA())</f>
        <v>0</v>
      </c>
      <c r="D3096">
        <f t="shared" si="3218"/>
        <v>0.36601849656153662</v>
      </c>
      <c r="E3096">
        <f t="shared" si="3216"/>
        <v>0</v>
      </c>
      <c r="F3096">
        <f t="shared" si="3219"/>
        <v>0</v>
      </c>
    </row>
    <row r="3097" spans="1:6" x14ac:dyDescent="0.3">
      <c r="A3097">
        <v>3089</v>
      </c>
      <c r="B3097">
        <f>IF(A3097&lt;=$B$2,SMALL('K_out calculations'!$I$2:INDEX('K_out calculations'!$I:$I,$B$2+1),A3097+1),NA())</f>
        <v>0</v>
      </c>
      <c r="C3097">
        <f t="shared" ref="C3097" si="3233">IF(ISNUMBER(B3097),B3097,NA())</f>
        <v>0</v>
      </c>
      <c r="D3097">
        <f t="shared" si="3218"/>
        <v>0.36613706426369458</v>
      </c>
      <c r="E3097">
        <f t="shared" si="3216"/>
        <v>0</v>
      </c>
      <c r="F3097">
        <f t="shared" si="3219"/>
        <v>0</v>
      </c>
    </row>
    <row r="3098" spans="1:6" x14ac:dyDescent="0.3">
      <c r="A3098">
        <v>3090</v>
      </c>
      <c r="B3098">
        <f>IF(A3098&lt;=$B$2,SMALL('K_out calculations'!$I$2:INDEX('K_out calculations'!$I:$I,$B$2+1),A3098+1),NA())</f>
        <v>0</v>
      </c>
      <c r="C3098">
        <f t="shared" ref="C3098" si="3234">IF(ISNUMBER(B3098),C3097+B3098,NA())</f>
        <v>0</v>
      </c>
      <c r="D3098">
        <f t="shared" si="3218"/>
        <v>0.36625563196585248</v>
      </c>
      <c r="E3098">
        <f t="shared" si="3216"/>
        <v>0</v>
      </c>
      <c r="F3098">
        <f t="shared" si="3219"/>
        <v>0</v>
      </c>
    </row>
    <row r="3099" spans="1:6" x14ac:dyDescent="0.3">
      <c r="A3099">
        <v>3091</v>
      </c>
      <c r="B3099">
        <f>IF(A3099&lt;=$B$2,SMALL('K_out calculations'!$I$2:INDEX('K_out calculations'!$I:$I,$B$2+1),A3099+1),NA())</f>
        <v>0</v>
      </c>
      <c r="C3099">
        <f t="shared" ref="C3099" si="3235">IF(ISNUMBER(B3099),B3099,NA())</f>
        <v>0</v>
      </c>
      <c r="D3099">
        <f t="shared" si="3218"/>
        <v>0.36637419966801044</v>
      </c>
      <c r="E3099">
        <f t="shared" si="3216"/>
        <v>0</v>
      </c>
      <c r="F3099">
        <f t="shared" si="3219"/>
        <v>0</v>
      </c>
    </row>
    <row r="3100" spans="1:6" x14ac:dyDescent="0.3">
      <c r="A3100">
        <v>3092</v>
      </c>
      <c r="B3100">
        <f>IF(A3100&lt;=$B$2,SMALL('K_out calculations'!$I$2:INDEX('K_out calculations'!$I:$I,$B$2+1),A3100+1),NA())</f>
        <v>0</v>
      </c>
      <c r="C3100">
        <f t="shared" ref="C3100" si="3236">IF(ISNUMBER(B3100),C3099+B3100,NA())</f>
        <v>0</v>
      </c>
      <c r="D3100">
        <f t="shared" si="3218"/>
        <v>0.36649276737016839</v>
      </c>
      <c r="E3100">
        <f t="shared" si="3216"/>
        <v>0</v>
      </c>
      <c r="F3100">
        <f t="shared" si="3219"/>
        <v>0</v>
      </c>
    </row>
    <row r="3101" spans="1:6" x14ac:dyDescent="0.3">
      <c r="A3101">
        <v>3093</v>
      </c>
      <c r="B3101">
        <f>IF(A3101&lt;=$B$2,SMALL('K_out calculations'!$I$2:INDEX('K_out calculations'!$I:$I,$B$2+1),A3101+1),NA())</f>
        <v>0</v>
      </c>
      <c r="C3101">
        <f t="shared" ref="C3101" si="3237">IF(ISNUMBER(B3101),B3101,NA())</f>
        <v>0</v>
      </c>
      <c r="D3101">
        <f t="shared" si="3218"/>
        <v>0.36661133507232629</v>
      </c>
      <c r="E3101">
        <f t="shared" si="3216"/>
        <v>0</v>
      </c>
      <c r="F3101">
        <f t="shared" si="3219"/>
        <v>0</v>
      </c>
    </row>
    <row r="3102" spans="1:6" x14ac:dyDescent="0.3">
      <c r="A3102">
        <v>3094</v>
      </c>
      <c r="B3102">
        <f>IF(A3102&lt;=$B$2,SMALL('K_out calculations'!$I$2:INDEX('K_out calculations'!$I:$I,$B$2+1),A3102+1),NA())</f>
        <v>0</v>
      </c>
      <c r="C3102">
        <f t="shared" ref="C3102" si="3238">IF(ISNUMBER(B3102),C3101+B3102,NA())</f>
        <v>0</v>
      </c>
      <c r="D3102">
        <f t="shared" si="3218"/>
        <v>0.36672990277448425</v>
      </c>
      <c r="E3102">
        <f t="shared" si="3216"/>
        <v>0</v>
      </c>
      <c r="F3102">
        <f t="shared" si="3219"/>
        <v>0</v>
      </c>
    </row>
    <row r="3103" spans="1:6" x14ac:dyDescent="0.3">
      <c r="A3103">
        <v>3095</v>
      </c>
      <c r="B3103">
        <f>IF(A3103&lt;=$B$2,SMALL('K_out calculations'!$I$2:INDEX('K_out calculations'!$I:$I,$B$2+1),A3103+1),NA())</f>
        <v>0</v>
      </c>
      <c r="C3103">
        <f t="shared" ref="C3103" si="3239">IF(ISNUMBER(B3103),B3103,NA())</f>
        <v>0</v>
      </c>
      <c r="D3103">
        <f t="shared" si="3218"/>
        <v>0.36684847047664215</v>
      </c>
      <c r="E3103">
        <f t="shared" si="3216"/>
        <v>0</v>
      </c>
      <c r="F3103">
        <f t="shared" si="3219"/>
        <v>0</v>
      </c>
    </row>
    <row r="3104" spans="1:6" x14ac:dyDescent="0.3">
      <c r="A3104">
        <v>3096</v>
      </c>
      <c r="B3104">
        <f>IF(A3104&lt;=$B$2,SMALL('K_out calculations'!$I$2:INDEX('K_out calculations'!$I:$I,$B$2+1),A3104+1),NA())</f>
        <v>0</v>
      </c>
      <c r="C3104">
        <f t="shared" ref="C3104" si="3240">IF(ISNUMBER(B3104),C3103+B3104,NA())</f>
        <v>0</v>
      </c>
      <c r="D3104">
        <f t="shared" si="3218"/>
        <v>0.36696703817880011</v>
      </c>
      <c r="E3104">
        <f t="shared" si="3216"/>
        <v>0</v>
      </c>
      <c r="F3104">
        <f t="shared" si="3219"/>
        <v>0</v>
      </c>
    </row>
    <row r="3105" spans="1:6" x14ac:dyDescent="0.3">
      <c r="A3105">
        <v>3097</v>
      </c>
      <c r="B3105">
        <f>IF(A3105&lt;=$B$2,SMALL('K_out calculations'!$I$2:INDEX('K_out calculations'!$I:$I,$B$2+1),A3105+1),NA())</f>
        <v>0</v>
      </c>
      <c r="C3105">
        <f t="shared" ref="C3105" si="3241">IF(ISNUMBER(B3105),B3105,NA())</f>
        <v>0</v>
      </c>
      <c r="D3105">
        <f t="shared" si="3218"/>
        <v>0.36708560588095801</v>
      </c>
      <c r="E3105">
        <f t="shared" si="3216"/>
        <v>0</v>
      </c>
      <c r="F3105">
        <f t="shared" si="3219"/>
        <v>0</v>
      </c>
    </row>
    <row r="3106" spans="1:6" x14ac:dyDescent="0.3">
      <c r="A3106">
        <v>3098</v>
      </c>
      <c r="B3106">
        <f>IF(A3106&lt;=$B$2,SMALL('K_out calculations'!$I$2:INDEX('K_out calculations'!$I:$I,$B$2+1),A3106+1),NA())</f>
        <v>0</v>
      </c>
      <c r="C3106">
        <f t="shared" ref="C3106" si="3242">IF(ISNUMBER(B3106),C3105+B3106,NA())</f>
        <v>0</v>
      </c>
      <c r="D3106">
        <f t="shared" si="3218"/>
        <v>0.36720417358311597</v>
      </c>
      <c r="E3106">
        <f t="shared" si="3216"/>
        <v>0</v>
      </c>
      <c r="F3106">
        <f t="shared" si="3219"/>
        <v>0</v>
      </c>
    </row>
    <row r="3107" spans="1:6" x14ac:dyDescent="0.3">
      <c r="A3107">
        <v>3099</v>
      </c>
      <c r="B3107">
        <f>IF(A3107&lt;=$B$2,SMALL('K_out calculations'!$I$2:INDEX('K_out calculations'!$I:$I,$B$2+1),A3107+1),NA())</f>
        <v>0</v>
      </c>
      <c r="C3107">
        <f t="shared" ref="C3107" si="3243">IF(ISNUMBER(B3107),B3107,NA())</f>
        <v>0</v>
      </c>
      <c r="D3107">
        <f t="shared" si="3218"/>
        <v>0.36732274128527387</v>
      </c>
      <c r="E3107">
        <f t="shared" si="3216"/>
        <v>0</v>
      </c>
      <c r="F3107">
        <f t="shared" si="3219"/>
        <v>0</v>
      </c>
    </row>
    <row r="3108" spans="1:6" x14ac:dyDescent="0.3">
      <c r="A3108">
        <v>3100</v>
      </c>
      <c r="B3108">
        <f>IF(A3108&lt;=$B$2,SMALL('K_out calculations'!$I$2:INDEX('K_out calculations'!$I:$I,$B$2+1),A3108+1),NA())</f>
        <v>0</v>
      </c>
      <c r="C3108">
        <f t="shared" ref="C3108" si="3244">IF(ISNUMBER(B3108),C3107+B3108,NA())</f>
        <v>0</v>
      </c>
      <c r="D3108">
        <f t="shared" si="3218"/>
        <v>0.36744130898743183</v>
      </c>
      <c r="E3108">
        <f t="shared" si="3216"/>
        <v>0</v>
      </c>
      <c r="F3108">
        <f t="shared" si="3219"/>
        <v>0</v>
      </c>
    </row>
    <row r="3109" spans="1:6" x14ac:dyDescent="0.3">
      <c r="A3109">
        <v>3101</v>
      </c>
      <c r="B3109">
        <f>IF(A3109&lt;=$B$2,SMALL('K_out calculations'!$I$2:INDEX('K_out calculations'!$I:$I,$B$2+1),A3109+1),NA())</f>
        <v>0</v>
      </c>
      <c r="C3109">
        <f t="shared" ref="C3109" si="3245">IF(ISNUMBER(B3109),B3109,NA())</f>
        <v>0</v>
      </c>
      <c r="D3109">
        <f t="shared" si="3218"/>
        <v>0.36755987668958978</v>
      </c>
      <c r="E3109">
        <f t="shared" si="3216"/>
        <v>0</v>
      </c>
      <c r="F3109">
        <f t="shared" si="3219"/>
        <v>0</v>
      </c>
    </row>
    <row r="3110" spans="1:6" x14ac:dyDescent="0.3">
      <c r="A3110">
        <v>3102</v>
      </c>
      <c r="B3110">
        <f>IF(A3110&lt;=$B$2,SMALL('K_out calculations'!$I$2:INDEX('K_out calculations'!$I:$I,$B$2+1),A3110+1),NA())</f>
        <v>0</v>
      </c>
      <c r="C3110">
        <f t="shared" ref="C3110" si="3246">IF(ISNUMBER(B3110),C3109+B3110,NA())</f>
        <v>0</v>
      </c>
      <c r="D3110">
        <f t="shared" si="3218"/>
        <v>0.36767844439174768</v>
      </c>
      <c r="E3110">
        <f t="shared" si="3216"/>
        <v>0</v>
      </c>
      <c r="F3110">
        <f t="shared" si="3219"/>
        <v>0</v>
      </c>
    </row>
    <row r="3111" spans="1:6" x14ac:dyDescent="0.3">
      <c r="A3111">
        <v>3103</v>
      </c>
      <c r="B3111">
        <f>IF(A3111&lt;=$B$2,SMALL('K_out calculations'!$I$2:INDEX('K_out calculations'!$I:$I,$B$2+1),A3111+1),NA())</f>
        <v>0</v>
      </c>
      <c r="C3111">
        <f t="shared" ref="C3111" si="3247">IF(ISNUMBER(B3111),B3111,NA())</f>
        <v>0</v>
      </c>
      <c r="D3111">
        <f t="shared" si="3218"/>
        <v>0.36779701209390564</v>
      </c>
      <c r="E3111">
        <f t="shared" si="3216"/>
        <v>0</v>
      </c>
      <c r="F3111">
        <f t="shared" si="3219"/>
        <v>0</v>
      </c>
    </row>
    <row r="3112" spans="1:6" x14ac:dyDescent="0.3">
      <c r="A3112">
        <v>3104</v>
      </c>
      <c r="B3112">
        <f>IF(A3112&lt;=$B$2,SMALL('K_out calculations'!$I$2:INDEX('K_out calculations'!$I:$I,$B$2+1),A3112+1),NA())</f>
        <v>0</v>
      </c>
      <c r="C3112">
        <f t="shared" ref="C3112" si="3248">IF(ISNUMBER(B3112),C3111+B3112,NA())</f>
        <v>0</v>
      </c>
      <c r="D3112">
        <f t="shared" si="3218"/>
        <v>0.36791557979606354</v>
      </c>
      <c r="E3112">
        <f t="shared" si="3216"/>
        <v>0</v>
      </c>
      <c r="F3112">
        <f t="shared" si="3219"/>
        <v>0</v>
      </c>
    </row>
    <row r="3113" spans="1:6" x14ac:dyDescent="0.3">
      <c r="A3113">
        <v>3105</v>
      </c>
      <c r="B3113">
        <f>IF(A3113&lt;=$B$2,SMALL('K_out calculations'!$I$2:INDEX('K_out calculations'!$I:$I,$B$2+1),A3113+1),NA())</f>
        <v>0</v>
      </c>
      <c r="C3113">
        <f t="shared" ref="C3113" si="3249">IF(ISNUMBER(B3113),B3113,NA())</f>
        <v>0</v>
      </c>
      <c r="D3113">
        <f t="shared" si="3218"/>
        <v>0.3680341474982215</v>
      </c>
      <c r="E3113">
        <f t="shared" si="3216"/>
        <v>0</v>
      </c>
      <c r="F3113">
        <f t="shared" si="3219"/>
        <v>0</v>
      </c>
    </row>
    <row r="3114" spans="1:6" x14ac:dyDescent="0.3">
      <c r="A3114">
        <v>3106</v>
      </c>
      <c r="B3114">
        <f>IF(A3114&lt;=$B$2,SMALL('K_out calculations'!$I$2:INDEX('K_out calculations'!$I:$I,$B$2+1),A3114+1),NA())</f>
        <v>0</v>
      </c>
      <c r="C3114">
        <f t="shared" ref="C3114" si="3250">IF(ISNUMBER(B3114),C3113+B3114,NA())</f>
        <v>0</v>
      </c>
      <c r="D3114">
        <f t="shared" si="3218"/>
        <v>0.3681527152003794</v>
      </c>
      <c r="E3114">
        <f t="shared" si="3216"/>
        <v>0</v>
      </c>
      <c r="F3114">
        <f t="shared" si="3219"/>
        <v>0</v>
      </c>
    </row>
    <row r="3115" spans="1:6" x14ac:dyDescent="0.3">
      <c r="A3115">
        <v>3107</v>
      </c>
      <c r="B3115">
        <f>IF(A3115&lt;=$B$2,SMALL('K_out calculations'!$I$2:INDEX('K_out calculations'!$I:$I,$B$2+1),A3115+1),NA())</f>
        <v>0</v>
      </c>
      <c r="C3115">
        <f t="shared" ref="C3115" si="3251">IF(ISNUMBER(B3115),B3115,NA())</f>
        <v>0</v>
      </c>
      <c r="D3115">
        <f t="shared" si="3218"/>
        <v>0.36827128290253736</v>
      </c>
      <c r="E3115">
        <f t="shared" si="3216"/>
        <v>0</v>
      </c>
      <c r="F3115">
        <f t="shared" si="3219"/>
        <v>0</v>
      </c>
    </row>
    <row r="3116" spans="1:6" x14ac:dyDescent="0.3">
      <c r="A3116">
        <v>3108</v>
      </c>
      <c r="B3116">
        <f>IF(A3116&lt;=$B$2,SMALL('K_out calculations'!$I$2:INDEX('K_out calculations'!$I:$I,$B$2+1),A3116+1),NA())</f>
        <v>0</v>
      </c>
      <c r="C3116">
        <f t="shared" ref="C3116" si="3252">IF(ISNUMBER(B3116),C3115+B3116,NA())</f>
        <v>0</v>
      </c>
      <c r="D3116">
        <f t="shared" si="3218"/>
        <v>0.36838985060469526</v>
      </c>
      <c r="E3116">
        <f t="shared" si="3216"/>
        <v>0</v>
      </c>
      <c r="F3116">
        <f t="shared" si="3219"/>
        <v>0</v>
      </c>
    </row>
    <row r="3117" spans="1:6" x14ac:dyDescent="0.3">
      <c r="A3117">
        <v>3109</v>
      </c>
      <c r="B3117">
        <f>IF(A3117&lt;=$B$2,SMALL('K_out calculations'!$I$2:INDEX('K_out calculations'!$I:$I,$B$2+1),A3117+1),NA())</f>
        <v>0</v>
      </c>
      <c r="C3117">
        <f t="shared" ref="C3117" si="3253">IF(ISNUMBER(B3117),B3117,NA())</f>
        <v>0</v>
      </c>
      <c r="D3117">
        <f t="shared" si="3218"/>
        <v>0.36850841830685321</v>
      </c>
      <c r="E3117">
        <f t="shared" si="3216"/>
        <v>0</v>
      </c>
      <c r="F3117">
        <f t="shared" si="3219"/>
        <v>0</v>
      </c>
    </row>
    <row r="3118" spans="1:6" x14ac:dyDescent="0.3">
      <c r="A3118">
        <v>3110</v>
      </c>
      <c r="B3118">
        <f>IF(A3118&lt;=$B$2,SMALL('K_out calculations'!$I$2:INDEX('K_out calculations'!$I:$I,$B$2+1),A3118+1),NA())</f>
        <v>0</v>
      </c>
      <c r="C3118">
        <f t="shared" ref="C3118" si="3254">IF(ISNUMBER(B3118),C3117+B3118,NA())</f>
        <v>0</v>
      </c>
      <c r="D3118">
        <f t="shared" si="3218"/>
        <v>0.36862698600901117</v>
      </c>
      <c r="E3118">
        <f t="shared" si="3216"/>
        <v>0</v>
      </c>
      <c r="F3118">
        <f t="shared" si="3219"/>
        <v>0</v>
      </c>
    </row>
    <row r="3119" spans="1:6" x14ac:dyDescent="0.3">
      <c r="A3119">
        <v>3111</v>
      </c>
      <c r="B3119">
        <f>IF(A3119&lt;=$B$2,SMALL('K_out calculations'!$I$2:INDEX('K_out calculations'!$I:$I,$B$2+1),A3119+1),NA())</f>
        <v>0</v>
      </c>
      <c r="C3119">
        <f t="shared" ref="C3119" si="3255">IF(ISNUMBER(B3119),B3119,NA())</f>
        <v>0</v>
      </c>
      <c r="D3119">
        <f t="shared" si="3218"/>
        <v>0.36874555371116907</v>
      </c>
      <c r="E3119">
        <f t="shared" si="3216"/>
        <v>0</v>
      </c>
      <c r="F3119">
        <f t="shared" si="3219"/>
        <v>0</v>
      </c>
    </row>
    <row r="3120" spans="1:6" x14ac:dyDescent="0.3">
      <c r="A3120">
        <v>3112</v>
      </c>
      <c r="B3120">
        <f>IF(A3120&lt;=$B$2,SMALL('K_out calculations'!$I$2:INDEX('K_out calculations'!$I:$I,$B$2+1),A3120+1),NA())</f>
        <v>0</v>
      </c>
      <c r="C3120">
        <f t="shared" ref="C3120" si="3256">IF(ISNUMBER(B3120),C3119+B3120,NA())</f>
        <v>0</v>
      </c>
      <c r="D3120">
        <f t="shared" si="3218"/>
        <v>0.36886412141332703</v>
      </c>
      <c r="E3120">
        <f t="shared" si="3216"/>
        <v>0</v>
      </c>
      <c r="F3120">
        <f t="shared" si="3219"/>
        <v>0</v>
      </c>
    </row>
    <row r="3121" spans="1:6" x14ac:dyDescent="0.3">
      <c r="A3121">
        <v>3113</v>
      </c>
      <c r="B3121">
        <f>IF(A3121&lt;=$B$2,SMALL('K_out calculations'!$I$2:INDEX('K_out calculations'!$I:$I,$B$2+1),A3121+1),NA())</f>
        <v>0</v>
      </c>
      <c r="C3121">
        <f t="shared" ref="C3121" si="3257">IF(ISNUMBER(B3121),B3121,NA())</f>
        <v>0</v>
      </c>
      <c r="D3121">
        <f t="shared" si="3218"/>
        <v>0.36898268911548493</v>
      </c>
      <c r="E3121">
        <f t="shared" si="3216"/>
        <v>0</v>
      </c>
      <c r="F3121">
        <f t="shared" si="3219"/>
        <v>0</v>
      </c>
    </row>
    <row r="3122" spans="1:6" x14ac:dyDescent="0.3">
      <c r="A3122">
        <v>3114</v>
      </c>
      <c r="B3122">
        <f>IF(A3122&lt;=$B$2,SMALL('K_out calculations'!$I$2:INDEX('K_out calculations'!$I:$I,$B$2+1),A3122+1),NA())</f>
        <v>0</v>
      </c>
      <c r="C3122">
        <f t="shared" ref="C3122" si="3258">IF(ISNUMBER(B3122),C3121+B3122,NA())</f>
        <v>0</v>
      </c>
      <c r="D3122">
        <f t="shared" si="3218"/>
        <v>0.36910125681764289</v>
      </c>
      <c r="E3122">
        <f t="shared" si="3216"/>
        <v>0</v>
      </c>
      <c r="F3122">
        <f t="shared" si="3219"/>
        <v>0</v>
      </c>
    </row>
    <row r="3123" spans="1:6" x14ac:dyDescent="0.3">
      <c r="A3123">
        <v>3115</v>
      </c>
      <c r="B3123">
        <f>IF(A3123&lt;=$B$2,SMALL('K_out calculations'!$I$2:INDEX('K_out calculations'!$I:$I,$B$2+1),A3123+1),NA())</f>
        <v>0</v>
      </c>
      <c r="C3123">
        <f t="shared" ref="C3123" si="3259">IF(ISNUMBER(B3123),B3123,NA())</f>
        <v>0</v>
      </c>
      <c r="D3123">
        <f t="shared" si="3218"/>
        <v>0.36921982451980079</v>
      </c>
      <c r="E3123">
        <f t="shared" si="3216"/>
        <v>0</v>
      </c>
      <c r="F3123">
        <f t="shared" si="3219"/>
        <v>0</v>
      </c>
    </row>
    <row r="3124" spans="1:6" x14ac:dyDescent="0.3">
      <c r="A3124">
        <v>3116</v>
      </c>
      <c r="B3124">
        <f>IF(A3124&lt;=$B$2,SMALL('K_out calculations'!$I$2:INDEX('K_out calculations'!$I:$I,$B$2+1),A3124+1),NA())</f>
        <v>0</v>
      </c>
      <c r="C3124">
        <f t="shared" ref="C3124" si="3260">IF(ISNUMBER(B3124),C3123+B3124,NA())</f>
        <v>0</v>
      </c>
      <c r="D3124">
        <f t="shared" si="3218"/>
        <v>0.36933839222195874</v>
      </c>
      <c r="E3124">
        <f t="shared" si="3216"/>
        <v>0</v>
      </c>
      <c r="F3124">
        <f t="shared" si="3219"/>
        <v>0</v>
      </c>
    </row>
    <row r="3125" spans="1:6" x14ac:dyDescent="0.3">
      <c r="A3125">
        <v>3117</v>
      </c>
      <c r="B3125">
        <f>IF(A3125&lt;=$B$2,SMALL('K_out calculations'!$I$2:INDEX('K_out calculations'!$I:$I,$B$2+1),A3125+1),NA())</f>
        <v>0</v>
      </c>
      <c r="C3125">
        <f t="shared" ref="C3125" si="3261">IF(ISNUMBER(B3125),B3125,NA())</f>
        <v>0</v>
      </c>
      <c r="D3125">
        <f t="shared" si="3218"/>
        <v>0.36945695992411665</v>
      </c>
      <c r="E3125">
        <f t="shared" si="3216"/>
        <v>0</v>
      </c>
      <c r="F3125">
        <f t="shared" si="3219"/>
        <v>0</v>
      </c>
    </row>
    <row r="3126" spans="1:6" x14ac:dyDescent="0.3">
      <c r="A3126">
        <v>3118</v>
      </c>
      <c r="B3126">
        <f>IF(A3126&lt;=$B$2,SMALL('K_out calculations'!$I$2:INDEX('K_out calculations'!$I:$I,$B$2+1),A3126+1),NA())</f>
        <v>0</v>
      </c>
      <c r="C3126">
        <f t="shared" ref="C3126" si="3262">IF(ISNUMBER(B3126),C3125+B3126,NA())</f>
        <v>0</v>
      </c>
      <c r="D3126">
        <f t="shared" si="3218"/>
        <v>0.3695755276262746</v>
      </c>
      <c r="E3126">
        <f t="shared" si="3216"/>
        <v>0</v>
      </c>
      <c r="F3126">
        <f t="shared" si="3219"/>
        <v>0</v>
      </c>
    </row>
    <row r="3127" spans="1:6" x14ac:dyDescent="0.3">
      <c r="A3127">
        <v>3119</v>
      </c>
      <c r="B3127">
        <f>IF(A3127&lt;=$B$2,SMALL('K_out calculations'!$I$2:INDEX('K_out calculations'!$I:$I,$B$2+1),A3127+1),NA())</f>
        <v>0</v>
      </c>
      <c r="C3127">
        <f t="shared" ref="C3127" si="3263">IF(ISNUMBER(B3127),B3127,NA())</f>
        <v>0</v>
      </c>
      <c r="D3127">
        <f t="shared" si="3218"/>
        <v>0.36969409532843256</v>
      </c>
      <c r="E3127">
        <f t="shared" si="3216"/>
        <v>0</v>
      </c>
      <c r="F3127">
        <f t="shared" si="3219"/>
        <v>0</v>
      </c>
    </row>
    <row r="3128" spans="1:6" x14ac:dyDescent="0.3">
      <c r="A3128">
        <v>3120</v>
      </c>
      <c r="B3128">
        <f>IF(A3128&lt;=$B$2,SMALL('K_out calculations'!$I$2:INDEX('K_out calculations'!$I:$I,$B$2+1),A3128+1),NA())</f>
        <v>0</v>
      </c>
      <c r="C3128">
        <f t="shared" ref="C3128" si="3264">IF(ISNUMBER(B3128),C3127+B3128,NA())</f>
        <v>0</v>
      </c>
      <c r="D3128">
        <f t="shared" si="3218"/>
        <v>0.36981266303059046</v>
      </c>
      <c r="E3128">
        <f t="shared" si="3216"/>
        <v>0</v>
      </c>
      <c r="F3128">
        <f t="shared" si="3219"/>
        <v>0</v>
      </c>
    </row>
    <row r="3129" spans="1:6" x14ac:dyDescent="0.3">
      <c r="A3129">
        <v>3121</v>
      </c>
      <c r="B3129">
        <f>IF(A3129&lt;=$B$2,SMALL('K_out calculations'!$I$2:INDEX('K_out calculations'!$I:$I,$B$2+1),A3129+1),NA())</f>
        <v>0</v>
      </c>
      <c r="C3129">
        <f t="shared" ref="C3129" si="3265">IF(ISNUMBER(B3129),B3129,NA())</f>
        <v>0</v>
      </c>
      <c r="D3129">
        <f t="shared" si="3218"/>
        <v>0.36993123073274842</v>
      </c>
      <c r="E3129">
        <f t="shared" si="3216"/>
        <v>0</v>
      </c>
      <c r="F3129">
        <f t="shared" si="3219"/>
        <v>0</v>
      </c>
    </row>
    <row r="3130" spans="1:6" x14ac:dyDescent="0.3">
      <c r="A3130">
        <v>3122</v>
      </c>
      <c r="B3130">
        <f>IF(A3130&lt;=$B$2,SMALL('K_out calculations'!$I$2:INDEX('K_out calculations'!$I:$I,$B$2+1),A3130+1),NA())</f>
        <v>0</v>
      </c>
      <c r="C3130">
        <f t="shared" ref="C3130" si="3266">IF(ISNUMBER(B3130),C3129+B3130,NA())</f>
        <v>0</v>
      </c>
      <c r="D3130">
        <f t="shared" si="3218"/>
        <v>0.37004979843490632</v>
      </c>
      <c r="E3130">
        <f t="shared" si="3216"/>
        <v>0</v>
      </c>
      <c r="F3130">
        <f t="shared" si="3219"/>
        <v>0</v>
      </c>
    </row>
    <row r="3131" spans="1:6" x14ac:dyDescent="0.3">
      <c r="A3131">
        <v>3123</v>
      </c>
      <c r="B3131">
        <f>IF(A3131&lt;=$B$2,SMALL('K_out calculations'!$I$2:INDEX('K_out calculations'!$I:$I,$B$2+1),A3131+1),NA())</f>
        <v>0</v>
      </c>
      <c r="C3131">
        <f t="shared" ref="C3131" si="3267">IF(ISNUMBER(B3131),B3131,NA())</f>
        <v>0</v>
      </c>
      <c r="D3131">
        <f t="shared" si="3218"/>
        <v>0.37016836613706428</v>
      </c>
      <c r="E3131">
        <f t="shared" si="3216"/>
        <v>0</v>
      </c>
      <c r="F3131">
        <f t="shared" si="3219"/>
        <v>0</v>
      </c>
    </row>
    <row r="3132" spans="1:6" x14ac:dyDescent="0.3">
      <c r="A3132">
        <v>3124</v>
      </c>
      <c r="B3132">
        <f>IF(A3132&lt;=$B$2,SMALL('K_out calculations'!$I$2:INDEX('K_out calculations'!$I:$I,$B$2+1),A3132+1),NA())</f>
        <v>0</v>
      </c>
      <c r="C3132">
        <f t="shared" ref="C3132" si="3268">IF(ISNUMBER(B3132),C3131+B3132,NA())</f>
        <v>0</v>
      </c>
      <c r="D3132">
        <f t="shared" si="3218"/>
        <v>0.37028693383922218</v>
      </c>
      <c r="E3132">
        <f t="shared" si="3216"/>
        <v>0</v>
      </c>
      <c r="F3132">
        <f t="shared" si="3219"/>
        <v>0</v>
      </c>
    </row>
    <row r="3133" spans="1:6" x14ac:dyDescent="0.3">
      <c r="A3133">
        <v>3125</v>
      </c>
      <c r="B3133">
        <f>IF(A3133&lt;=$B$2,SMALL('K_out calculations'!$I$2:INDEX('K_out calculations'!$I:$I,$B$2+1),A3133+1),NA())</f>
        <v>0</v>
      </c>
      <c r="C3133">
        <f t="shared" ref="C3133" si="3269">IF(ISNUMBER(B3133),B3133,NA())</f>
        <v>0</v>
      </c>
      <c r="D3133">
        <f t="shared" si="3218"/>
        <v>0.37040550154138013</v>
      </c>
      <c r="E3133">
        <f t="shared" si="3216"/>
        <v>0</v>
      </c>
      <c r="F3133">
        <f t="shared" si="3219"/>
        <v>0</v>
      </c>
    </row>
    <row r="3134" spans="1:6" x14ac:dyDescent="0.3">
      <c r="A3134">
        <v>3126</v>
      </c>
      <c r="B3134">
        <f>IF(A3134&lt;=$B$2,SMALL('K_out calculations'!$I$2:INDEX('K_out calculations'!$I:$I,$B$2+1),A3134+1),NA())</f>
        <v>0</v>
      </c>
      <c r="C3134">
        <f t="shared" ref="C3134" si="3270">IF(ISNUMBER(B3134),C3133+B3134,NA())</f>
        <v>0</v>
      </c>
      <c r="D3134">
        <f t="shared" si="3218"/>
        <v>0.37052406924353803</v>
      </c>
      <c r="E3134">
        <f t="shared" si="3216"/>
        <v>0</v>
      </c>
      <c r="F3134">
        <f t="shared" si="3219"/>
        <v>0</v>
      </c>
    </row>
    <row r="3135" spans="1:6" x14ac:dyDescent="0.3">
      <c r="A3135">
        <v>3127</v>
      </c>
      <c r="B3135">
        <f>IF(A3135&lt;=$B$2,SMALL('K_out calculations'!$I$2:INDEX('K_out calculations'!$I:$I,$B$2+1),A3135+1),NA())</f>
        <v>0</v>
      </c>
      <c r="C3135">
        <f t="shared" ref="C3135" si="3271">IF(ISNUMBER(B3135),B3135,NA())</f>
        <v>0</v>
      </c>
      <c r="D3135">
        <f t="shared" si="3218"/>
        <v>0.37064263694569599</v>
      </c>
      <c r="E3135">
        <f t="shared" si="3216"/>
        <v>0</v>
      </c>
      <c r="F3135">
        <f t="shared" si="3219"/>
        <v>0</v>
      </c>
    </row>
    <row r="3136" spans="1:6" x14ac:dyDescent="0.3">
      <c r="A3136">
        <v>3128</v>
      </c>
      <c r="B3136">
        <f>IF(A3136&lt;=$B$2,SMALL('K_out calculations'!$I$2:INDEX('K_out calculations'!$I:$I,$B$2+1),A3136+1),NA())</f>
        <v>0</v>
      </c>
      <c r="C3136">
        <f t="shared" ref="C3136" si="3272">IF(ISNUMBER(B3136),C3135+B3136,NA())</f>
        <v>0</v>
      </c>
      <c r="D3136">
        <f t="shared" si="3218"/>
        <v>0.37076120464785395</v>
      </c>
      <c r="E3136">
        <f t="shared" si="3216"/>
        <v>0</v>
      </c>
      <c r="F3136">
        <f t="shared" si="3219"/>
        <v>0</v>
      </c>
    </row>
    <row r="3137" spans="1:6" x14ac:dyDescent="0.3">
      <c r="A3137">
        <v>3129</v>
      </c>
      <c r="B3137">
        <f>IF(A3137&lt;=$B$2,SMALL('K_out calculations'!$I$2:INDEX('K_out calculations'!$I:$I,$B$2+1),A3137+1),NA())</f>
        <v>0</v>
      </c>
      <c r="C3137">
        <f t="shared" ref="C3137" si="3273">IF(ISNUMBER(B3137),B3137,NA())</f>
        <v>0</v>
      </c>
      <c r="D3137">
        <f t="shared" si="3218"/>
        <v>0.37087977235001185</v>
      </c>
      <c r="E3137">
        <f t="shared" si="3216"/>
        <v>0</v>
      </c>
      <c r="F3137">
        <f t="shared" si="3219"/>
        <v>0</v>
      </c>
    </row>
    <row r="3138" spans="1:6" x14ac:dyDescent="0.3">
      <c r="A3138">
        <v>3130</v>
      </c>
      <c r="B3138">
        <f>IF(A3138&lt;=$B$2,SMALL('K_out calculations'!$I$2:INDEX('K_out calculations'!$I:$I,$B$2+1),A3138+1),NA())</f>
        <v>0</v>
      </c>
      <c r="C3138">
        <f t="shared" ref="C3138" si="3274">IF(ISNUMBER(B3138),C3137+B3138,NA())</f>
        <v>0</v>
      </c>
      <c r="D3138">
        <f t="shared" si="3218"/>
        <v>0.37099834005216981</v>
      </c>
      <c r="E3138">
        <f t="shared" si="3216"/>
        <v>0</v>
      </c>
      <c r="F3138">
        <f t="shared" si="3219"/>
        <v>0</v>
      </c>
    </row>
    <row r="3139" spans="1:6" x14ac:dyDescent="0.3">
      <c r="A3139">
        <v>3131</v>
      </c>
      <c r="B3139">
        <f>IF(A3139&lt;=$B$2,SMALL('K_out calculations'!$I$2:INDEX('K_out calculations'!$I:$I,$B$2+1),A3139+1),NA())</f>
        <v>0</v>
      </c>
      <c r="C3139">
        <f t="shared" ref="C3139" si="3275">IF(ISNUMBER(B3139),B3139,NA())</f>
        <v>0</v>
      </c>
      <c r="D3139">
        <f t="shared" si="3218"/>
        <v>0.37111690775432771</v>
      </c>
      <c r="E3139">
        <f t="shared" si="3216"/>
        <v>0</v>
      </c>
      <c r="F3139">
        <f t="shared" si="3219"/>
        <v>0</v>
      </c>
    </row>
    <row r="3140" spans="1:6" x14ac:dyDescent="0.3">
      <c r="A3140">
        <v>3132</v>
      </c>
      <c r="B3140">
        <f>IF(A3140&lt;=$B$2,SMALL('K_out calculations'!$I$2:INDEX('K_out calculations'!$I:$I,$B$2+1),A3140+1),NA())</f>
        <v>0</v>
      </c>
      <c r="C3140">
        <f t="shared" ref="C3140" si="3276">IF(ISNUMBER(B3140),C3139+B3140,NA())</f>
        <v>0</v>
      </c>
      <c r="D3140">
        <f t="shared" si="3218"/>
        <v>0.37123547545648566</v>
      </c>
      <c r="E3140">
        <f t="shared" si="3216"/>
        <v>0</v>
      </c>
      <c r="F3140">
        <f t="shared" si="3219"/>
        <v>0</v>
      </c>
    </row>
    <row r="3141" spans="1:6" x14ac:dyDescent="0.3">
      <c r="A3141">
        <v>3133</v>
      </c>
      <c r="B3141">
        <f>IF(A3141&lt;=$B$2,SMALL('K_out calculations'!$I$2:INDEX('K_out calculations'!$I:$I,$B$2+1),A3141+1),NA())</f>
        <v>0</v>
      </c>
      <c r="C3141">
        <f t="shared" ref="C3141" si="3277">IF(ISNUMBER(B3141),B3141,NA())</f>
        <v>0</v>
      </c>
      <c r="D3141">
        <f t="shared" si="3218"/>
        <v>0.37135404315864357</v>
      </c>
      <c r="E3141">
        <f t="shared" si="3216"/>
        <v>0</v>
      </c>
      <c r="F3141">
        <f t="shared" si="3219"/>
        <v>0</v>
      </c>
    </row>
    <row r="3142" spans="1:6" x14ac:dyDescent="0.3">
      <c r="A3142">
        <v>3134</v>
      </c>
      <c r="B3142">
        <f>IF(A3142&lt;=$B$2,SMALL('K_out calculations'!$I$2:INDEX('K_out calculations'!$I:$I,$B$2+1),A3142+1),NA())</f>
        <v>0</v>
      </c>
      <c r="C3142">
        <f t="shared" ref="C3142" si="3278">IF(ISNUMBER(B3142),C3141+B3142,NA())</f>
        <v>0</v>
      </c>
      <c r="D3142">
        <f t="shared" si="3218"/>
        <v>0.37147261086080152</v>
      </c>
      <c r="E3142">
        <f t="shared" si="3216"/>
        <v>0</v>
      </c>
      <c r="F3142">
        <f t="shared" si="3219"/>
        <v>0</v>
      </c>
    </row>
    <row r="3143" spans="1:6" x14ac:dyDescent="0.3">
      <c r="A3143">
        <v>3135</v>
      </c>
      <c r="B3143">
        <f>IF(A3143&lt;=$B$2,SMALL('K_out calculations'!$I$2:INDEX('K_out calculations'!$I:$I,$B$2+1),A3143+1),NA())</f>
        <v>0</v>
      </c>
      <c r="C3143">
        <f t="shared" ref="C3143" si="3279">IF(ISNUMBER(B3143),B3143,NA())</f>
        <v>0</v>
      </c>
      <c r="D3143">
        <f t="shared" si="3218"/>
        <v>0.37159117856295942</v>
      </c>
      <c r="E3143">
        <f t="shared" si="3216"/>
        <v>0</v>
      </c>
      <c r="F3143">
        <f t="shared" si="3219"/>
        <v>0</v>
      </c>
    </row>
    <row r="3144" spans="1:6" x14ac:dyDescent="0.3">
      <c r="A3144">
        <v>3136</v>
      </c>
      <c r="B3144">
        <f>IF(A3144&lt;=$B$2,SMALL('K_out calculations'!$I$2:INDEX('K_out calculations'!$I:$I,$B$2+1),A3144+1),NA())</f>
        <v>0</v>
      </c>
      <c r="C3144">
        <f t="shared" ref="C3144" si="3280">IF(ISNUMBER(B3144),C3143+B3144,NA())</f>
        <v>0</v>
      </c>
      <c r="D3144">
        <f t="shared" si="3218"/>
        <v>0.37170974626511738</v>
      </c>
      <c r="E3144">
        <f t="shared" si="3216"/>
        <v>0</v>
      </c>
      <c r="F3144">
        <f t="shared" si="3219"/>
        <v>0</v>
      </c>
    </row>
    <row r="3145" spans="1:6" x14ac:dyDescent="0.3">
      <c r="A3145">
        <v>3137</v>
      </c>
      <c r="B3145">
        <f>IF(A3145&lt;=$B$2,SMALL('K_out calculations'!$I$2:INDEX('K_out calculations'!$I:$I,$B$2+1),A3145+1),NA())</f>
        <v>0</v>
      </c>
      <c r="C3145">
        <f t="shared" ref="C3145" si="3281">IF(ISNUMBER(B3145),B3145,NA())</f>
        <v>0</v>
      </c>
      <c r="D3145">
        <f t="shared" si="3218"/>
        <v>0.37182831396727534</v>
      </c>
      <c r="E3145">
        <f t="shared" si="3216"/>
        <v>0</v>
      </c>
      <c r="F3145">
        <f t="shared" si="3219"/>
        <v>0</v>
      </c>
    </row>
    <row r="3146" spans="1:6" x14ac:dyDescent="0.3">
      <c r="A3146">
        <v>3138</v>
      </c>
      <c r="B3146">
        <f>IF(A3146&lt;=$B$2,SMALL('K_out calculations'!$I$2:INDEX('K_out calculations'!$I:$I,$B$2+1),A3146+1),NA())</f>
        <v>0</v>
      </c>
      <c r="C3146">
        <f t="shared" ref="C3146" si="3282">IF(ISNUMBER(B3146),C3145+B3146,NA())</f>
        <v>0</v>
      </c>
      <c r="D3146">
        <f t="shared" si="3218"/>
        <v>0.37194688166943324</v>
      </c>
      <c r="E3146">
        <f t="shared" ref="E3146:E3209" si="3283">IF(ISNUMBER(C3146),C3146/$B$3,NA())</f>
        <v>0</v>
      </c>
      <c r="F3146">
        <f t="shared" si="3219"/>
        <v>0</v>
      </c>
    </row>
    <row r="3147" spans="1:6" x14ac:dyDescent="0.3">
      <c r="A3147">
        <v>3139</v>
      </c>
      <c r="B3147">
        <f>IF(A3147&lt;=$B$2,SMALL('K_out calculations'!$I$2:INDEX('K_out calculations'!$I:$I,$B$2+1),A3147+1),NA())</f>
        <v>0</v>
      </c>
      <c r="C3147">
        <f t="shared" ref="C3147" si="3284">IF(ISNUMBER(B3147),B3147,NA())</f>
        <v>0</v>
      </c>
      <c r="D3147">
        <f t="shared" ref="D3147:D3210" si="3285">IF(A3147&lt;=$B$2, (A3147-1)/$B$2,NA())</f>
        <v>0.37206544937159119</v>
      </c>
      <c r="E3147">
        <f t="shared" si="3283"/>
        <v>0</v>
      </c>
      <c r="F3147">
        <f t="shared" ref="F3147:F3210" si="3286">IF(AND(ISNUMBER(E3147),ISNUMBER(E3146),ISNUMBER(D3147),ISNUMBER(D3146)),(E3147+E3146)/2*(D3147-D3146),NA())</f>
        <v>0</v>
      </c>
    </row>
    <row r="3148" spans="1:6" x14ac:dyDescent="0.3">
      <c r="A3148">
        <v>3140</v>
      </c>
      <c r="B3148">
        <f>IF(A3148&lt;=$B$2,SMALL('K_out calculations'!$I$2:INDEX('K_out calculations'!$I:$I,$B$2+1),A3148+1),NA())</f>
        <v>0</v>
      </c>
      <c r="C3148">
        <f t="shared" ref="C3148" si="3287">IF(ISNUMBER(B3148),C3147+B3148,NA())</f>
        <v>0</v>
      </c>
      <c r="D3148">
        <f t="shared" si="3285"/>
        <v>0.3721840170737491</v>
      </c>
      <c r="E3148">
        <f t="shared" si="3283"/>
        <v>0</v>
      </c>
      <c r="F3148">
        <f t="shared" si="3286"/>
        <v>0</v>
      </c>
    </row>
    <row r="3149" spans="1:6" x14ac:dyDescent="0.3">
      <c r="A3149">
        <v>3141</v>
      </c>
      <c r="B3149">
        <f>IF(A3149&lt;=$B$2,SMALL('K_out calculations'!$I$2:INDEX('K_out calculations'!$I:$I,$B$2+1),A3149+1),NA())</f>
        <v>0</v>
      </c>
      <c r="C3149">
        <f t="shared" ref="C3149" si="3288">IF(ISNUMBER(B3149),B3149,NA())</f>
        <v>0</v>
      </c>
      <c r="D3149">
        <f t="shared" si="3285"/>
        <v>0.37230258477590705</v>
      </c>
      <c r="E3149">
        <f t="shared" si="3283"/>
        <v>0</v>
      </c>
      <c r="F3149">
        <f t="shared" si="3286"/>
        <v>0</v>
      </c>
    </row>
    <row r="3150" spans="1:6" x14ac:dyDescent="0.3">
      <c r="A3150">
        <v>3142</v>
      </c>
      <c r="B3150">
        <f>IF(A3150&lt;=$B$2,SMALL('K_out calculations'!$I$2:INDEX('K_out calculations'!$I:$I,$B$2+1),A3150+1),NA())</f>
        <v>0</v>
      </c>
      <c r="C3150">
        <f t="shared" ref="C3150" si="3289">IF(ISNUMBER(B3150),C3149+B3150,NA())</f>
        <v>0</v>
      </c>
      <c r="D3150">
        <f t="shared" si="3285"/>
        <v>0.37242115247806495</v>
      </c>
      <c r="E3150">
        <f t="shared" si="3283"/>
        <v>0</v>
      </c>
      <c r="F3150">
        <f t="shared" si="3286"/>
        <v>0</v>
      </c>
    </row>
    <row r="3151" spans="1:6" x14ac:dyDescent="0.3">
      <c r="A3151">
        <v>3143</v>
      </c>
      <c r="B3151">
        <f>IF(A3151&lt;=$B$2,SMALL('K_out calculations'!$I$2:INDEX('K_out calculations'!$I:$I,$B$2+1),A3151+1),NA())</f>
        <v>0</v>
      </c>
      <c r="C3151">
        <f t="shared" ref="C3151" si="3290">IF(ISNUMBER(B3151),B3151,NA())</f>
        <v>0</v>
      </c>
      <c r="D3151">
        <f t="shared" si="3285"/>
        <v>0.37253972018022291</v>
      </c>
      <c r="E3151">
        <f t="shared" si="3283"/>
        <v>0</v>
      </c>
      <c r="F3151">
        <f t="shared" si="3286"/>
        <v>0</v>
      </c>
    </row>
    <row r="3152" spans="1:6" x14ac:dyDescent="0.3">
      <c r="A3152">
        <v>3144</v>
      </c>
      <c r="B3152">
        <f>IF(A3152&lt;=$B$2,SMALL('K_out calculations'!$I$2:INDEX('K_out calculations'!$I:$I,$B$2+1),A3152+1),NA())</f>
        <v>0</v>
      </c>
      <c r="C3152">
        <f t="shared" ref="C3152" si="3291">IF(ISNUMBER(B3152),C3151+B3152,NA())</f>
        <v>0</v>
      </c>
      <c r="D3152">
        <f t="shared" si="3285"/>
        <v>0.37265828788238081</v>
      </c>
      <c r="E3152">
        <f t="shared" si="3283"/>
        <v>0</v>
      </c>
      <c r="F3152">
        <f t="shared" si="3286"/>
        <v>0</v>
      </c>
    </row>
    <row r="3153" spans="1:6" x14ac:dyDescent="0.3">
      <c r="A3153">
        <v>3145</v>
      </c>
      <c r="B3153">
        <f>IF(A3153&lt;=$B$2,SMALL('K_out calculations'!$I$2:INDEX('K_out calculations'!$I:$I,$B$2+1),A3153+1),NA())</f>
        <v>0</v>
      </c>
      <c r="C3153">
        <f t="shared" ref="C3153" si="3292">IF(ISNUMBER(B3153),B3153,NA())</f>
        <v>0</v>
      </c>
      <c r="D3153">
        <f t="shared" si="3285"/>
        <v>0.37277685558453877</v>
      </c>
      <c r="E3153">
        <f t="shared" si="3283"/>
        <v>0</v>
      </c>
      <c r="F3153">
        <f t="shared" si="3286"/>
        <v>0</v>
      </c>
    </row>
    <row r="3154" spans="1:6" x14ac:dyDescent="0.3">
      <c r="A3154">
        <v>3146</v>
      </c>
      <c r="B3154">
        <f>IF(A3154&lt;=$B$2,SMALL('K_out calculations'!$I$2:INDEX('K_out calculations'!$I:$I,$B$2+1),A3154+1),NA())</f>
        <v>0</v>
      </c>
      <c r="C3154">
        <f t="shared" ref="C3154" si="3293">IF(ISNUMBER(B3154),C3153+B3154,NA())</f>
        <v>0</v>
      </c>
      <c r="D3154">
        <f t="shared" si="3285"/>
        <v>0.37289542328669673</v>
      </c>
      <c r="E3154">
        <f t="shared" si="3283"/>
        <v>0</v>
      </c>
      <c r="F3154">
        <f t="shared" si="3286"/>
        <v>0</v>
      </c>
    </row>
    <row r="3155" spans="1:6" x14ac:dyDescent="0.3">
      <c r="A3155">
        <v>3147</v>
      </c>
      <c r="B3155">
        <f>IF(A3155&lt;=$B$2,SMALL('K_out calculations'!$I$2:INDEX('K_out calculations'!$I:$I,$B$2+1),A3155+1),NA())</f>
        <v>0</v>
      </c>
      <c r="C3155">
        <f t="shared" ref="C3155" si="3294">IF(ISNUMBER(B3155),B3155,NA())</f>
        <v>0</v>
      </c>
      <c r="D3155">
        <f t="shared" si="3285"/>
        <v>0.37301399098885463</v>
      </c>
      <c r="E3155">
        <f t="shared" si="3283"/>
        <v>0</v>
      </c>
      <c r="F3155">
        <f t="shared" si="3286"/>
        <v>0</v>
      </c>
    </row>
    <row r="3156" spans="1:6" x14ac:dyDescent="0.3">
      <c r="A3156">
        <v>3148</v>
      </c>
      <c r="B3156">
        <f>IF(A3156&lt;=$B$2,SMALL('K_out calculations'!$I$2:INDEX('K_out calculations'!$I:$I,$B$2+1),A3156+1),NA())</f>
        <v>0</v>
      </c>
      <c r="C3156">
        <f t="shared" ref="C3156" si="3295">IF(ISNUMBER(B3156),C3155+B3156,NA())</f>
        <v>0</v>
      </c>
      <c r="D3156">
        <f t="shared" si="3285"/>
        <v>0.37313255869101258</v>
      </c>
      <c r="E3156">
        <f t="shared" si="3283"/>
        <v>0</v>
      </c>
      <c r="F3156">
        <f t="shared" si="3286"/>
        <v>0</v>
      </c>
    </row>
    <row r="3157" spans="1:6" x14ac:dyDescent="0.3">
      <c r="A3157">
        <v>3149</v>
      </c>
      <c r="B3157">
        <f>IF(A3157&lt;=$B$2,SMALL('K_out calculations'!$I$2:INDEX('K_out calculations'!$I:$I,$B$2+1),A3157+1),NA())</f>
        <v>0</v>
      </c>
      <c r="C3157">
        <f t="shared" ref="C3157" si="3296">IF(ISNUMBER(B3157),B3157,NA())</f>
        <v>0</v>
      </c>
      <c r="D3157">
        <f t="shared" si="3285"/>
        <v>0.37325112639317048</v>
      </c>
      <c r="E3157">
        <f t="shared" si="3283"/>
        <v>0</v>
      </c>
      <c r="F3157">
        <f t="shared" si="3286"/>
        <v>0</v>
      </c>
    </row>
    <row r="3158" spans="1:6" x14ac:dyDescent="0.3">
      <c r="A3158">
        <v>3150</v>
      </c>
      <c r="B3158">
        <f>IF(A3158&lt;=$B$2,SMALL('K_out calculations'!$I$2:INDEX('K_out calculations'!$I:$I,$B$2+1),A3158+1),NA())</f>
        <v>0</v>
      </c>
      <c r="C3158">
        <f t="shared" ref="C3158" si="3297">IF(ISNUMBER(B3158),C3157+B3158,NA())</f>
        <v>0</v>
      </c>
      <c r="D3158">
        <f t="shared" si="3285"/>
        <v>0.37336969409532844</v>
      </c>
      <c r="E3158">
        <f t="shared" si="3283"/>
        <v>0</v>
      </c>
      <c r="F3158">
        <f t="shared" si="3286"/>
        <v>0</v>
      </c>
    </row>
    <row r="3159" spans="1:6" x14ac:dyDescent="0.3">
      <c r="A3159">
        <v>3151</v>
      </c>
      <c r="B3159">
        <f>IF(A3159&lt;=$B$2,SMALL('K_out calculations'!$I$2:INDEX('K_out calculations'!$I:$I,$B$2+1),A3159+1),NA())</f>
        <v>0</v>
      </c>
      <c r="C3159">
        <f t="shared" ref="C3159" si="3298">IF(ISNUMBER(B3159),B3159,NA())</f>
        <v>0</v>
      </c>
      <c r="D3159">
        <f t="shared" si="3285"/>
        <v>0.37348826179748634</v>
      </c>
      <c r="E3159">
        <f t="shared" si="3283"/>
        <v>0</v>
      </c>
      <c r="F3159">
        <f t="shared" si="3286"/>
        <v>0</v>
      </c>
    </row>
    <row r="3160" spans="1:6" x14ac:dyDescent="0.3">
      <c r="A3160">
        <v>3152</v>
      </c>
      <c r="B3160">
        <f>IF(A3160&lt;=$B$2,SMALL('K_out calculations'!$I$2:INDEX('K_out calculations'!$I:$I,$B$2+1),A3160+1),NA())</f>
        <v>0</v>
      </c>
      <c r="C3160">
        <f t="shared" ref="C3160" si="3299">IF(ISNUMBER(B3160),C3159+B3160,NA())</f>
        <v>0</v>
      </c>
      <c r="D3160">
        <f t="shared" si="3285"/>
        <v>0.3736068294996443</v>
      </c>
      <c r="E3160">
        <f t="shared" si="3283"/>
        <v>0</v>
      </c>
      <c r="F3160">
        <f t="shared" si="3286"/>
        <v>0</v>
      </c>
    </row>
    <row r="3161" spans="1:6" x14ac:dyDescent="0.3">
      <c r="A3161">
        <v>3153</v>
      </c>
      <c r="B3161">
        <f>IF(A3161&lt;=$B$2,SMALL('K_out calculations'!$I$2:INDEX('K_out calculations'!$I:$I,$B$2+1),A3161+1),NA())</f>
        <v>0</v>
      </c>
      <c r="C3161">
        <f t="shared" ref="C3161" si="3300">IF(ISNUMBER(B3161),B3161,NA())</f>
        <v>0</v>
      </c>
      <c r="D3161">
        <f t="shared" si="3285"/>
        <v>0.37372539720180226</v>
      </c>
      <c r="E3161">
        <f t="shared" si="3283"/>
        <v>0</v>
      </c>
      <c r="F3161">
        <f t="shared" si="3286"/>
        <v>0</v>
      </c>
    </row>
    <row r="3162" spans="1:6" x14ac:dyDescent="0.3">
      <c r="A3162">
        <v>3154</v>
      </c>
      <c r="B3162">
        <f>IF(A3162&lt;=$B$2,SMALL('K_out calculations'!$I$2:INDEX('K_out calculations'!$I:$I,$B$2+1),A3162+1),NA())</f>
        <v>0</v>
      </c>
      <c r="C3162">
        <f t="shared" ref="C3162" si="3301">IF(ISNUMBER(B3162),C3161+B3162,NA())</f>
        <v>0</v>
      </c>
      <c r="D3162">
        <f t="shared" si="3285"/>
        <v>0.37384396490396016</v>
      </c>
      <c r="E3162">
        <f t="shared" si="3283"/>
        <v>0</v>
      </c>
      <c r="F3162">
        <f t="shared" si="3286"/>
        <v>0</v>
      </c>
    </row>
    <row r="3163" spans="1:6" x14ac:dyDescent="0.3">
      <c r="A3163">
        <v>3155</v>
      </c>
      <c r="B3163">
        <f>IF(A3163&lt;=$B$2,SMALL('K_out calculations'!$I$2:INDEX('K_out calculations'!$I:$I,$B$2+1),A3163+1),NA())</f>
        <v>0</v>
      </c>
      <c r="C3163">
        <f t="shared" ref="C3163" si="3302">IF(ISNUMBER(B3163),B3163,NA())</f>
        <v>0</v>
      </c>
      <c r="D3163">
        <f t="shared" si="3285"/>
        <v>0.37396253260611811</v>
      </c>
      <c r="E3163">
        <f t="shared" si="3283"/>
        <v>0</v>
      </c>
      <c r="F3163">
        <f t="shared" si="3286"/>
        <v>0</v>
      </c>
    </row>
    <row r="3164" spans="1:6" x14ac:dyDescent="0.3">
      <c r="A3164">
        <v>3156</v>
      </c>
      <c r="B3164">
        <f>IF(A3164&lt;=$B$2,SMALL('K_out calculations'!$I$2:INDEX('K_out calculations'!$I:$I,$B$2+1),A3164+1),NA())</f>
        <v>0</v>
      </c>
      <c r="C3164">
        <f t="shared" ref="C3164" si="3303">IF(ISNUMBER(B3164),C3163+B3164,NA())</f>
        <v>0</v>
      </c>
      <c r="D3164">
        <f t="shared" si="3285"/>
        <v>0.37408110030827602</v>
      </c>
      <c r="E3164">
        <f t="shared" si="3283"/>
        <v>0</v>
      </c>
      <c r="F3164">
        <f t="shared" si="3286"/>
        <v>0</v>
      </c>
    </row>
    <row r="3165" spans="1:6" x14ac:dyDescent="0.3">
      <c r="A3165">
        <v>3157</v>
      </c>
      <c r="B3165">
        <f>IF(A3165&lt;=$B$2,SMALL('K_out calculations'!$I$2:INDEX('K_out calculations'!$I:$I,$B$2+1),A3165+1),NA())</f>
        <v>0</v>
      </c>
      <c r="C3165">
        <f t="shared" ref="C3165" si="3304">IF(ISNUMBER(B3165),B3165,NA())</f>
        <v>0</v>
      </c>
      <c r="D3165">
        <f t="shared" si="3285"/>
        <v>0.37419966801043397</v>
      </c>
      <c r="E3165">
        <f t="shared" si="3283"/>
        <v>0</v>
      </c>
      <c r="F3165">
        <f t="shared" si="3286"/>
        <v>0</v>
      </c>
    </row>
    <row r="3166" spans="1:6" x14ac:dyDescent="0.3">
      <c r="A3166">
        <v>3158</v>
      </c>
      <c r="B3166">
        <f>IF(A3166&lt;=$B$2,SMALL('K_out calculations'!$I$2:INDEX('K_out calculations'!$I:$I,$B$2+1),A3166+1),NA())</f>
        <v>0</v>
      </c>
      <c r="C3166">
        <f t="shared" ref="C3166" si="3305">IF(ISNUMBER(B3166),C3165+B3166,NA())</f>
        <v>0</v>
      </c>
      <c r="D3166">
        <f t="shared" si="3285"/>
        <v>0.37431823571259187</v>
      </c>
      <c r="E3166">
        <f t="shared" si="3283"/>
        <v>0</v>
      </c>
      <c r="F3166">
        <f t="shared" si="3286"/>
        <v>0</v>
      </c>
    </row>
    <row r="3167" spans="1:6" x14ac:dyDescent="0.3">
      <c r="A3167">
        <v>3159</v>
      </c>
      <c r="B3167">
        <f>IF(A3167&lt;=$B$2,SMALL('K_out calculations'!$I$2:INDEX('K_out calculations'!$I:$I,$B$2+1),A3167+1),NA())</f>
        <v>0</v>
      </c>
      <c r="C3167">
        <f t="shared" ref="C3167" si="3306">IF(ISNUMBER(B3167),B3167,NA())</f>
        <v>0</v>
      </c>
      <c r="D3167">
        <f t="shared" si="3285"/>
        <v>0.37443680341474983</v>
      </c>
      <c r="E3167">
        <f t="shared" si="3283"/>
        <v>0</v>
      </c>
      <c r="F3167">
        <f t="shared" si="3286"/>
        <v>0</v>
      </c>
    </row>
    <row r="3168" spans="1:6" x14ac:dyDescent="0.3">
      <c r="A3168">
        <v>3160</v>
      </c>
      <c r="B3168">
        <f>IF(A3168&lt;=$B$2,SMALL('K_out calculations'!$I$2:INDEX('K_out calculations'!$I:$I,$B$2+1),A3168+1),NA())</f>
        <v>0</v>
      </c>
      <c r="C3168">
        <f t="shared" ref="C3168" si="3307">IF(ISNUMBER(B3168),C3167+B3168,NA())</f>
        <v>0</v>
      </c>
      <c r="D3168">
        <f t="shared" si="3285"/>
        <v>0.37455537111690773</v>
      </c>
      <c r="E3168">
        <f t="shared" si="3283"/>
        <v>0</v>
      </c>
      <c r="F3168">
        <f t="shared" si="3286"/>
        <v>0</v>
      </c>
    </row>
    <row r="3169" spans="1:6" x14ac:dyDescent="0.3">
      <c r="A3169">
        <v>3161</v>
      </c>
      <c r="B3169">
        <f>IF(A3169&lt;=$B$2,SMALL('K_out calculations'!$I$2:INDEX('K_out calculations'!$I:$I,$B$2+1),A3169+1),NA())</f>
        <v>0</v>
      </c>
      <c r="C3169">
        <f t="shared" ref="C3169" si="3308">IF(ISNUMBER(B3169),B3169,NA())</f>
        <v>0</v>
      </c>
      <c r="D3169">
        <f t="shared" si="3285"/>
        <v>0.37467393881906569</v>
      </c>
      <c r="E3169">
        <f t="shared" si="3283"/>
        <v>0</v>
      </c>
      <c r="F3169">
        <f t="shared" si="3286"/>
        <v>0</v>
      </c>
    </row>
    <row r="3170" spans="1:6" x14ac:dyDescent="0.3">
      <c r="A3170">
        <v>3162</v>
      </c>
      <c r="B3170">
        <f>IF(A3170&lt;=$B$2,SMALL('K_out calculations'!$I$2:INDEX('K_out calculations'!$I:$I,$B$2+1),A3170+1),NA())</f>
        <v>0</v>
      </c>
      <c r="C3170">
        <f t="shared" ref="C3170" si="3309">IF(ISNUMBER(B3170),C3169+B3170,NA())</f>
        <v>0</v>
      </c>
      <c r="D3170">
        <f t="shared" si="3285"/>
        <v>0.37479250652122365</v>
      </c>
      <c r="E3170">
        <f t="shared" si="3283"/>
        <v>0</v>
      </c>
      <c r="F3170">
        <f t="shared" si="3286"/>
        <v>0</v>
      </c>
    </row>
    <row r="3171" spans="1:6" x14ac:dyDescent="0.3">
      <c r="A3171">
        <v>3163</v>
      </c>
      <c r="B3171">
        <f>IF(A3171&lt;=$B$2,SMALL('K_out calculations'!$I$2:INDEX('K_out calculations'!$I:$I,$B$2+1),A3171+1),NA())</f>
        <v>0</v>
      </c>
      <c r="C3171">
        <f t="shared" ref="C3171" si="3310">IF(ISNUMBER(B3171),B3171,NA())</f>
        <v>0</v>
      </c>
      <c r="D3171">
        <f t="shared" si="3285"/>
        <v>0.37491107422338155</v>
      </c>
      <c r="E3171">
        <f t="shared" si="3283"/>
        <v>0</v>
      </c>
      <c r="F3171">
        <f t="shared" si="3286"/>
        <v>0</v>
      </c>
    </row>
    <row r="3172" spans="1:6" x14ac:dyDescent="0.3">
      <c r="A3172">
        <v>3164</v>
      </c>
      <c r="B3172">
        <f>IF(A3172&lt;=$B$2,SMALL('K_out calculations'!$I$2:INDEX('K_out calculations'!$I:$I,$B$2+1),A3172+1),NA())</f>
        <v>0</v>
      </c>
      <c r="C3172">
        <f t="shared" ref="C3172" si="3311">IF(ISNUMBER(B3172),C3171+B3172,NA())</f>
        <v>0</v>
      </c>
      <c r="D3172">
        <f t="shared" si="3285"/>
        <v>0.3750296419255395</v>
      </c>
      <c r="E3172">
        <f t="shared" si="3283"/>
        <v>0</v>
      </c>
      <c r="F3172">
        <f t="shared" si="3286"/>
        <v>0</v>
      </c>
    </row>
    <row r="3173" spans="1:6" x14ac:dyDescent="0.3">
      <c r="A3173">
        <v>3165</v>
      </c>
      <c r="B3173">
        <f>IF(A3173&lt;=$B$2,SMALL('K_out calculations'!$I$2:INDEX('K_out calculations'!$I:$I,$B$2+1),A3173+1),NA())</f>
        <v>0</v>
      </c>
      <c r="C3173">
        <f t="shared" ref="C3173" si="3312">IF(ISNUMBER(B3173),B3173,NA())</f>
        <v>0</v>
      </c>
      <c r="D3173">
        <f t="shared" si="3285"/>
        <v>0.3751482096276974</v>
      </c>
      <c r="E3173">
        <f t="shared" si="3283"/>
        <v>0</v>
      </c>
      <c r="F3173">
        <f t="shared" si="3286"/>
        <v>0</v>
      </c>
    </row>
    <row r="3174" spans="1:6" x14ac:dyDescent="0.3">
      <c r="A3174">
        <v>3166</v>
      </c>
      <c r="B3174">
        <f>IF(A3174&lt;=$B$2,SMALL('K_out calculations'!$I$2:INDEX('K_out calculations'!$I:$I,$B$2+1),A3174+1),NA())</f>
        <v>0</v>
      </c>
      <c r="C3174">
        <f t="shared" ref="C3174" si="3313">IF(ISNUMBER(B3174),C3173+B3174,NA())</f>
        <v>0</v>
      </c>
      <c r="D3174">
        <f t="shared" si="3285"/>
        <v>0.37526677732985536</v>
      </c>
      <c r="E3174">
        <f t="shared" si="3283"/>
        <v>0</v>
      </c>
      <c r="F3174">
        <f t="shared" si="3286"/>
        <v>0</v>
      </c>
    </row>
    <row r="3175" spans="1:6" x14ac:dyDescent="0.3">
      <c r="A3175">
        <v>3167</v>
      </c>
      <c r="B3175">
        <f>IF(A3175&lt;=$B$2,SMALL('K_out calculations'!$I$2:INDEX('K_out calculations'!$I:$I,$B$2+1),A3175+1),NA())</f>
        <v>0</v>
      </c>
      <c r="C3175">
        <f t="shared" ref="C3175" si="3314">IF(ISNUMBER(B3175),B3175,NA())</f>
        <v>0</v>
      </c>
      <c r="D3175">
        <f t="shared" si="3285"/>
        <v>0.37538534503201326</v>
      </c>
      <c r="E3175">
        <f t="shared" si="3283"/>
        <v>0</v>
      </c>
      <c r="F3175">
        <f t="shared" si="3286"/>
        <v>0</v>
      </c>
    </row>
    <row r="3176" spans="1:6" x14ac:dyDescent="0.3">
      <c r="A3176">
        <v>3168</v>
      </c>
      <c r="B3176">
        <f>IF(A3176&lt;=$B$2,SMALL('K_out calculations'!$I$2:INDEX('K_out calculations'!$I:$I,$B$2+1),A3176+1),NA())</f>
        <v>0</v>
      </c>
      <c r="C3176">
        <f t="shared" ref="C3176" si="3315">IF(ISNUMBER(B3176),C3175+B3176,NA())</f>
        <v>0</v>
      </c>
      <c r="D3176">
        <f t="shared" si="3285"/>
        <v>0.37550391273417122</v>
      </c>
      <c r="E3176">
        <f t="shared" si="3283"/>
        <v>0</v>
      </c>
      <c r="F3176">
        <f t="shared" si="3286"/>
        <v>0</v>
      </c>
    </row>
    <row r="3177" spans="1:6" x14ac:dyDescent="0.3">
      <c r="A3177">
        <v>3169</v>
      </c>
      <c r="B3177">
        <f>IF(A3177&lt;=$B$2,SMALL('K_out calculations'!$I$2:INDEX('K_out calculations'!$I:$I,$B$2+1),A3177+1),NA())</f>
        <v>0</v>
      </c>
      <c r="C3177">
        <f t="shared" ref="C3177" si="3316">IF(ISNUMBER(B3177),B3177,NA())</f>
        <v>0</v>
      </c>
      <c r="D3177">
        <f t="shared" si="3285"/>
        <v>0.37562248043632912</v>
      </c>
      <c r="E3177">
        <f t="shared" si="3283"/>
        <v>0</v>
      </c>
      <c r="F3177">
        <f t="shared" si="3286"/>
        <v>0</v>
      </c>
    </row>
    <row r="3178" spans="1:6" x14ac:dyDescent="0.3">
      <c r="A3178">
        <v>3170</v>
      </c>
      <c r="B3178">
        <f>IF(A3178&lt;=$B$2,SMALL('K_out calculations'!$I$2:INDEX('K_out calculations'!$I:$I,$B$2+1),A3178+1),NA())</f>
        <v>0</v>
      </c>
      <c r="C3178">
        <f t="shared" ref="C3178" si="3317">IF(ISNUMBER(B3178),C3177+B3178,NA())</f>
        <v>0</v>
      </c>
      <c r="D3178">
        <f t="shared" si="3285"/>
        <v>0.37574104813848708</v>
      </c>
      <c r="E3178">
        <f t="shared" si="3283"/>
        <v>0</v>
      </c>
      <c r="F3178">
        <f t="shared" si="3286"/>
        <v>0</v>
      </c>
    </row>
    <row r="3179" spans="1:6" x14ac:dyDescent="0.3">
      <c r="A3179">
        <v>3171</v>
      </c>
      <c r="B3179">
        <f>IF(A3179&lt;=$B$2,SMALL('K_out calculations'!$I$2:INDEX('K_out calculations'!$I:$I,$B$2+1),A3179+1),NA())</f>
        <v>0</v>
      </c>
      <c r="C3179">
        <f t="shared" ref="C3179" si="3318">IF(ISNUMBER(B3179),B3179,NA())</f>
        <v>0</v>
      </c>
      <c r="D3179">
        <f t="shared" si="3285"/>
        <v>0.37585961584064503</v>
      </c>
      <c r="E3179">
        <f t="shared" si="3283"/>
        <v>0</v>
      </c>
      <c r="F3179">
        <f t="shared" si="3286"/>
        <v>0</v>
      </c>
    </row>
    <row r="3180" spans="1:6" x14ac:dyDescent="0.3">
      <c r="A3180">
        <v>3172</v>
      </c>
      <c r="B3180">
        <f>IF(A3180&lt;=$B$2,SMALL('K_out calculations'!$I$2:INDEX('K_out calculations'!$I:$I,$B$2+1),A3180+1),NA())</f>
        <v>0</v>
      </c>
      <c r="C3180">
        <f t="shared" ref="C3180" si="3319">IF(ISNUMBER(B3180),C3179+B3180,NA())</f>
        <v>0</v>
      </c>
      <c r="D3180">
        <f t="shared" si="3285"/>
        <v>0.37597818354280294</v>
      </c>
      <c r="E3180">
        <f t="shared" si="3283"/>
        <v>0</v>
      </c>
      <c r="F3180">
        <f t="shared" si="3286"/>
        <v>0</v>
      </c>
    </row>
    <row r="3181" spans="1:6" x14ac:dyDescent="0.3">
      <c r="A3181">
        <v>3173</v>
      </c>
      <c r="B3181">
        <f>IF(A3181&lt;=$B$2,SMALL('K_out calculations'!$I$2:INDEX('K_out calculations'!$I:$I,$B$2+1),A3181+1),NA())</f>
        <v>0</v>
      </c>
      <c r="C3181">
        <f t="shared" ref="C3181" si="3320">IF(ISNUMBER(B3181),B3181,NA())</f>
        <v>0</v>
      </c>
      <c r="D3181">
        <f t="shared" si="3285"/>
        <v>0.37609675124496089</v>
      </c>
      <c r="E3181">
        <f t="shared" si="3283"/>
        <v>0</v>
      </c>
      <c r="F3181">
        <f t="shared" si="3286"/>
        <v>0</v>
      </c>
    </row>
    <row r="3182" spans="1:6" x14ac:dyDescent="0.3">
      <c r="A3182">
        <v>3174</v>
      </c>
      <c r="B3182">
        <f>IF(A3182&lt;=$B$2,SMALL('K_out calculations'!$I$2:INDEX('K_out calculations'!$I:$I,$B$2+1),A3182+1),NA())</f>
        <v>0</v>
      </c>
      <c r="C3182">
        <f t="shared" ref="C3182" si="3321">IF(ISNUMBER(B3182),C3181+B3182,NA())</f>
        <v>0</v>
      </c>
      <c r="D3182">
        <f t="shared" si="3285"/>
        <v>0.37621531894711879</v>
      </c>
      <c r="E3182">
        <f t="shared" si="3283"/>
        <v>0</v>
      </c>
      <c r="F3182">
        <f t="shared" si="3286"/>
        <v>0</v>
      </c>
    </row>
    <row r="3183" spans="1:6" x14ac:dyDescent="0.3">
      <c r="A3183">
        <v>3175</v>
      </c>
      <c r="B3183">
        <f>IF(A3183&lt;=$B$2,SMALL('K_out calculations'!$I$2:INDEX('K_out calculations'!$I:$I,$B$2+1),A3183+1),NA())</f>
        <v>0</v>
      </c>
      <c r="C3183">
        <f t="shared" ref="C3183" si="3322">IF(ISNUMBER(B3183),B3183,NA())</f>
        <v>0</v>
      </c>
      <c r="D3183">
        <f t="shared" si="3285"/>
        <v>0.37633388664927675</v>
      </c>
      <c r="E3183">
        <f t="shared" si="3283"/>
        <v>0</v>
      </c>
      <c r="F3183">
        <f t="shared" si="3286"/>
        <v>0</v>
      </c>
    </row>
    <row r="3184" spans="1:6" x14ac:dyDescent="0.3">
      <c r="A3184">
        <v>3176</v>
      </c>
      <c r="B3184">
        <f>IF(A3184&lt;=$B$2,SMALL('K_out calculations'!$I$2:INDEX('K_out calculations'!$I:$I,$B$2+1),A3184+1),NA())</f>
        <v>0</v>
      </c>
      <c r="C3184">
        <f t="shared" ref="C3184" si="3323">IF(ISNUMBER(B3184),C3183+B3184,NA())</f>
        <v>0</v>
      </c>
      <c r="D3184">
        <f t="shared" si="3285"/>
        <v>0.37645245435143465</v>
      </c>
      <c r="E3184">
        <f t="shared" si="3283"/>
        <v>0</v>
      </c>
      <c r="F3184">
        <f t="shared" si="3286"/>
        <v>0</v>
      </c>
    </row>
    <row r="3185" spans="1:6" x14ac:dyDescent="0.3">
      <c r="A3185">
        <v>3177</v>
      </c>
      <c r="B3185">
        <f>IF(A3185&lt;=$B$2,SMALL('K_out calculations'!$I$2:INDEX('K_out calculations'!$I:$I,$B$2+1),A3185+1),NA())</f>
        <v>0</v>
      </c>
      <c r="C3185">
        <f t="shared" ref="C3185" si="3324">IF(ISNUMBER(B3185),B3185,NA())</f>
        <v>0</v>
      </c>
      <c r="D3185">
        <f t="shared" si="3285"/>
        <v>0.37657102205359261</v>
      </c>
      <c r="E3185">
        <f t="shared" si="3283"/>
        <v>0</v>
      </c>
      <c r="F3185">
        <f t="shared" si="3286"/>
        <v>0</v>
      </c>
    </row>
    <row r="3186" spans="1:6" x14ac:dyDescent="0.3">
      <c r="A3186">
        <v>3178</v>
      </c>
      <c r="B3186">
        <f>IF(A3186&lt;=$B$2,SMALL('K_out calculations'!$I$2:INDEX('K_out calculations'!$I:$I,$B$2+1),A3186+1),NA())</f>
        <v>0</v>
      </c>
      <c r="C3186">
        <f t="shared" ref="C3186" si="3325">IF(ISNUMBER(B3186),C3185+B3186,NA())</f>
        <v>0</v>
      </c>
      <c r="D3186">
        <f t="shared" si="3285"/>
        <v>0.37668958975575051</v>
      </c>
      <c r="E3186">
        <f t="shared" si="3283"/>
        <v>0</v>
      </c>
      <c r="F3186">
        <f t="shared" si="3286"/>
        <v>0</v>
      </c>
    </row>
    <row r="3187" spans="1:6" x14ac:dyDescent="0.3">
      <c r="A3187">
        <v>3179</v>
      </c>
      <c r="B3187">
        <f>IF(A3187&lt;=$B$2,SMALL('K_out calculations'!$I$2:INDEX('K_out calculations'!$I:$I,$B$2+1),A3187+1),NA())</f>
        <v>0</v>
      </c>
      <c r="C3187">
        <f t="shared" ref="C3187" si="3326">IF(ISNUMBER(B3187),B3187,NA())</f>
        <v>0</v>
      </c>
      <c r="D3187">
        <f t="shared" si="3285"/>
        <v>0.37680815745790847</v>
      </c>
      <c r="E3187">
        <f t="shared" si="3283"/>
        <v>0</v>
      </c>
      <c r="F3187">
        <f t="shared" si="3286"/>
        <v>0</v>
      </c>
    </row>
    <row r="3188" spans="1:6" x14ac:dyDescent="0.3">
      <c r="A3188">
        <v>3180</v>
      </c>
      <c r="B3188">
        <f>IF(A3188&lt;=$B$2,SMALL('K_out calculations'!$I$2:INDEX('K_out calculations'!$I:$I,$B$2+1),A3188+1),NA())</f>
        <v>0</v>
      </c>
      <c r="C3188">
        <f t="shared" ref="C3188" si="3327">IF(ISNUMBER(B3188),C3187+B3188,NA())</f>
        <v>0</v>
      </c>
      <c r="D3188">
        <f t="shared" si="3285"/>
        <v>0.37692672516006642</v>
      </c>
      <c r="E3188">
        <f t="shared" si="3283"/>
        <v>0</v>
      </c>
      <c r="F3188">
        <f t="shared" si="3286"/>
        <v>0</v>
      </c>
    </row>
    <row r="3189" spans="1:6" x14ac:dyDescent="0.3">
      <c r="A3189">
        <v>3181</v>
      </c>
      <c r="B3189">
        <f>IF(A3189&lt;=$B$2,SMALL('K_out calculations'!$I$2:INDEX('K_out calculations'!$I:$I,$B$2+1),A3189+1),NA())</f>
        <v>0</v>
      </c>
      <c r="C3189">
        <f t="shared" ref="C3189" si="3328">IF(ISNUMBER(B3189),B3189,NA())</f>
        <v>0</v>
      </c>
      <c r="D3189">
        <f t="shared" si="3285"/>
        <v>0.37704529286222432</v>
      </c>
      <c r="E3189">
        <f t="shared" si="3283"/>
        <v>0</v>
      </c>
      <c r="F3189">
        <f t="shared" si="3286"/>
        <v>0</v>
      </c>
    </row>
    <row r="3190" spans="1:6" x14ac:dyDescent="0.3">
      <c r="A3190">
        <v>3182</v>
      </c>
      <c r="B3190">
        <f>IF(A3190&lt;=$B$2,SMALL('K_out calculations'!$I$2:INDEX('K_out calculations'!$I:$I,$B$2+1),A3190+1),NA())</f>
        <v>0</v>
      </c>
      <c r="C3190">
        <f t="shared" ref="C3190" si="3329">IF(ISNUMBER(B3190),C3189+B3190,NA())</f>
        <v>0</v>
      </c>
      <c r="D3190">
        <f t="shared" si="3285"/>
        <v>0.37716386056438228</v>
      </c>
      <c r="E3190">
        <f t="shared" si="3283"/>
        <v>0</v>
      </c>
      <c r="F3190">
        <f t="shared" si="3286"/>
        <v>0</v>
      </c>
    </row>
    <row r="3191" spans="1:6" x14ac:dyDescent="0.3">
      <c r="A3191">
        <v>3183</v>
      </c>
      <c r="B3191">
        <f>IF(A3191&lt;=$B$2,SMALL('K_out calculations'!$I$2:INDEX('K_out calculations'!$I:$I,$B$2+1),A3191+1),NA())</f>
        <v>0</v>
      </c>
      <c r="C3191">
        <f t="shared" ref="C3191" si="3330">IF(ISNUMBER(B3191),B3191,NA())</f>
        <v>0</v>
      </c>
      <c r="D3191">
        <f t="shared" si="3285"/>
        <v>0.37728242826654018</v>
      </c>
      <c r="E3191">
        <f t="shared" si="3283"/>
        <v>0</v>
      </c>
      <c r="F3191">
        <f t="shared" si="3286"/>
        <v>0</v>
      </c>
    </row>
    <row r="3192" spans="1:6" x14ac:dyDescent="0.3">
      <c r="A3192">
        <v>3184</v>
      </c>
      <c r="B3192">
        <f>IF(A3192&lt;=$B$2,SMALL('K_out calculations'!$I$2:INDEX('K_out calculations'!$I:$I,$B$2+1),A3192+1),NA())</f>
        <v>0</v>
      </c>
      <c r="C3192">
        <f t="shared" ref="C3192" si="3331">IF(ISNUMBER(B3192),C3191+B3192,NA())</f>
        <v>0</v>
      </c>
      <c r="D3192">
        <f t="shared" si="3285"/>
        <v>0.37740099596869814</v>
      </c>
      <c r="E3192">
        <f t="shared" si="3283"/>
        <v>0</v>
      </c>
      <c r="F3192">
        <f t="shared" si="3286"/>
        <v>0</v>
      </c>
    </row>
    <row r="3193" spans="1:6" x14ac:dyDescent="0.3">
      <c r="A3193">
        <v>3185</v>
      </c>
      <c r="B3193">
        <f>IF(A3193&lt;=$B$2,SMALL('K_out calculations'!$I$2:INDEX('K_out calculations'!$I:$I,$B$2+1),A3193+1),NA())</f>
        <v>0</v>
      </c>
      <c r="C3193">
        <f t="shared" ref="C3193" si="3332">IF(ISNUMBER(B3193),B3193,NA())</f>
        <v>0</v>
      </c>
      <c r="D3193">
        <f t="shared" si="3285"/>
        <v>0.37751956367085604</v>
      </c>
      <c r="E3193">
        <f t="shared" si="3283"/>
        <v>0</v>
      </c>
      <c r="F3193">
        <f t="shared" si="3286"/>
        <v>0</v>
      </c>
    </row>
    <row r="3194" spans="1:6" x14ac:dyDescent="0.3">
      <c r="A3194">
        <v>3186</v>
      </c>
      <c r="B3194">
        <f>IF(A3194&lt;=$B$2,SMALL('K_out calculations'!$I$2:INDEX('K_out calculations'!$I:$I,$B$2+1),A3194+1),NA())</f>
        <v>0</v>
      </c>
      <c r="C3194">
        <f t="shared" ref="C3194" si="3333">IF(ISNUMBER(B3194),C3193+B3194,NA())</f>
        <v>0</v>
      </c>
      <c r="D3194">
        <f t="shared" si="3285"/>
        <v>0.377638131373014</v>
      </c>
      <c r="E3194">
        <f t="shared" si="3283"/>
        <v>0</v>
      </c>
      <c r="F3194">
        <f t="shared" si="3286"/>
        <v>0</v>
      </c>
    </row>
    <row r="3195" spans="1:6" x14ac:dyDescent="0.3">
      <c r="A3195">
        <v>3187</v>
      </c>
      <c r="B3195">
        <f>IF(A3195&lt;=$B$2,SMALL('K_out calculations'!$I$2:INDEX('K_out calculations'!$I:$I,$B$2+1),A3195+1),NA())</f>
        <v>0</v>
      </c>
      <c r="C3195">
        <f t="shared" ref="C3195" si="3334">IF(ISNUMBER(B3195),B3195,NA())</f>
        <v>0</v>
      </c>
      <c r="D3195">
        <f t="shared" si="3285"/>
        <v>0.3777566990751719</v>
      </c>
      <c r="E3195">
        <f t="shared" si="3283"/>
        <v>0</v>
      </c>
      <c r="F3195">
        <f t="shared" si="3286"/>
        <v>0</v>
      </c>
    </row>
    <row r="3196" spans="1:6" x14ac:dyDescent="0.3">
      <c r="A3196">
        <v>3188</v>
      </c>
      <c r="B3196">
        <f>IF(A3196&lt;=$B$2,SMALL('K_out calculations'!$I$2:INDEX('K_out calculations'!$I:$I,$B$2+1),A3196+1),NA())</f>
        <v>0</v>
      </c>
      <c r="C3196">
        <f t="shared" ref="C3196" si="3335">IF(ISNUMBER(B3196),C3195+B3196,NA())</f>
        <v>0</v>
      </c>
      <c r="D3196">
        <f t="shared" si="3285"/>
        <v>0.37787526677732985</v>
      </c>
      <c r="E3196">
        <f t="shared" si="3283"/>
        <v>0</v>
      </c>
      <c r="F3196">
        <f t="shared" si="3286"/>
        <v>0</v>
      </c>
    </row>
    <row r="3197" spans="1:6" x14ac:dyDescent="0.3">
      <c r="A3197">
        <v>3189</v>
      </c>
      <c r="B3197">
        <f>IF(A3197&lt;=$B$2,SMALL('K_out calculations'!$I$2:INDEX('K_out calculations'!$I:$I,$B$2+1),A3197+1),NA())</f>
        <v>0</v>
      </c>
      <c r="C3197">
        <f t="shared" ref="C3197" si="3336">IF(ISNUMBER(B3197),B3197,NA())</f>
        <v>0</v>
      </c>
      <c r="D3197">
        <f t="shared" si="3285"/>
        <v>0.37799383447948781</v>
      </c>
      <c r="E3197">
        <f t="shared" si="3283"/>
        <v>0</v>
      </c>
      <c r="F3197">
        <f t="shared" si="3286"/>
        <v>0</v>
      </c>
    </row>
    <row r="3198" spans="1:6" x14ac:dyDescent="0.3">
      <c r="A3198">
        <v>3190</v>
      </c>
      <c r="B3198">
        <f>IF(A3198&lt;=$B$2,SMALL('K_out calculations'!$I$2:INDEX('K_out calculations'!$I:$I,$B$2+1),A3198+1),NA())</f>
        <v>0</v>
      </c>
      <c r="C3198">
        <f t="shared" ref="C3198" si="3337">IF(ISNUMBER(B3198),C3197+B3198,NA())</f>
        <v>0</v>
      </c>
      <c r="D3198">
        <f t="shared" si="3285"/>
        <v>0.37811240218164571</v>
      </c>
      <c r="E3198">
        <f t="shared" si="3283"/>
        <v>0</v>
      </c>
      <c r="F3198">
        <f t="shared" si="3286"/>
        <v>0</v>
      </c>
    </row>
    <row r="3199" spans="1:6" x14ac:dyDescent="0.3">
      <c r="A3199">
        <v>3191</v>
      </c>
      <c r="B3199">
        <f>IF(A3199&lt;=$B$2,SMALL('K_out calculations'!$I$2:INDEX('K_out calculations'!$I:$I,$B$2+1),A3199+1),NA())</f>
        <v>0</v>
      </c>
      <c r="C3199">
        <f t="shared" ref="C3199" si="3338">IF(ISNUMBER(B3199),B3199,NA())</f>
        <v>0</v>
      </c>
      <c r="D3199">
        <f t="shared" si="3285"/>
        <v>0.37823096988380367</v>
      </c>
      <c r="E3199">
        <f t="shared" si="3283"/>
        <v>0</v>
      </c>
      <c r="F3199">
        <f t="shared" si="3286"/>
        <v>0</v>
      </c>
    </row>
    <row r="3200" spans="1:6" x14ac:dyDescent="0.3">
      <c r="A3200">
        <v>3192</v>
      </c>
      <c r="B3200">
        <f>IF(A3200&lt;=$B$2,SMALL('K_out calculations'!$I$2:INDEX('K_out calculations'!$I:$I,$B$2+1),A3200+1),NA())</f>
        <v>0</v>
      </c>
      <c r="C3200">
        <f t="shared" ref="C3200" si="3339">IF(ISNUMBER(B3200),C3199+B3200,NA())</f>
        <v>0</v>
      </c>
      <c r="D3200">
        <f t="shared" si="3285"/>
        <v>0.37834953758596157</v>
      </c>
      <c r="E3200">
        <f t="shared" si="3283"/>
        <v>0</v>
      </c>
      <c r="F3200">
        <f t="shared" si="3286"/>
        <v>0</v>
      </c>
    </row>
    <row r="3201" spans="1:6" x14ac:dyDescent="0.3">
      <c r="A3201">
        <v>3193</v>
      </c>
      <c r="B3201">
        <f>IF(A3201&lt;=$B$2,SMALL('K_out calculations'!$I$2:INDEX('K_out calculations'!$I:$I,$B$2+1),A3201+1),NA())</f>
        <v>0</v>
      </c>
      <c r="C3201">
        <f t="shared" ref="C3201" si="3340">IF(ISNUMBER(B3201),B3201,NA())</f>
        <v>0</v>
      </c>
      <c r="D3201">
        <f t="shared" si="3285"/>
        <v>0.37846810528811953</v>
      </c>
      <c r="E3201">
        <f t="shared" si="3283"/>
        <v>0</v>
      </c>
      <c r="F3201">
        <f t="shared" si="3286"/>
        <v>0</v>
      </c>
    </row>
    <row r="3202" spans="1:6" x14ac:dyDescent="0.3">
      <c r="A3202">
        <v>3194</v>
      </c>
      <c r="B3202">
        <f>IF(A3202&lt;=$B$2,SMALL('K_out calculations'!$I$2:INDEX('K_out calculations'!$I:$I,$B$2+1),A3202+1),NA())</f>
        <v>0</v>
      </c>
      <c r="C3202">
        <f t="shared" ref="C3202" si="3341">IF(ISNUMBER(B3202),C3201+B3202,NA())</f>
        <v>0</v>
      </c>
      <c r="D3202">
        <f t="shared" si="3285"/>
        <v>0.37858667299027743</v>
      </c>
      <c r="E3202">
        <f t="shared" si="3283"/>
        <v>0</v>
      </c>
      <c r="F3202">
        <f t="shared" si="3286"/>
        <v>0</v>
      </c>
    </row>
    <row r="3203" spans="1:6" x14ac:dyDescent="0.3">
      <c r="A3203">
        <v>3195</v>
      </c>
      <c r="B3203">
        <f>IF(A3203&lt;=$B$2,SMALL('K_out calculations'!$I$2:INDEX('K_out calculations'!$I:$I,$B$2+1),A3203+1),NA())</f>
        <v>0</v>
      </c>
      <c r="C3203">
        <f t="shared" ref="C3203" si="3342">IF(ISNUMBER(B3203),B3203,NA())</f>
        <v>0</v>
      </c>
      <c r="D3203">
        <f t="shared" si="3285"/>
        <v>0.37870524069243539</v>
      </c>
      <c r="E3203">
        <f t="shared" si="3283"/>
        <v>0</v>
      </c>
      <c r="F3203">
        <f t="shared" si="3286"/>
        <v>0</v>
      </c>
    </row>
    <row r="3204" spans="1:6" x14ac:dyDescent="0.3">
      <c r="A3204">
        <v>3196</v>
      </c>
      <c r="B3204">
        <f>IF(A3204&lt;=$B$2,SMALL('K_out calculations'!$I$2:INDEX('K_out calculations'!$I:$I,$B$2+1),A3204+1),NA())</f>
        <v>0</v>
      </c>
      <c r="C3204">
        <f t="shared" ref="C3204" si="3343">IF(ISNUMBER(B3204),C3203+B3204,NA())</f>
        <v>0</v>
      </c>
      <c r="D3204">
        <f t="shared" si="3285"/>
        <v>0.37882380839459329</v>
      </c>
      <c r="E3204">
        <f t="shared" si="3283"/>
        <v>0</v>
      </c>
      <c r="F3204">
        <f t="shared" si="3286"/>
        <v>0</v>
      </c>
    </row>
    <row r="3205" spans="1:6" x14ac:dyDescent="0.3">
      <c r="A3205">
        <v>3197</v>
      </c>
      <c r="B3205">
        <f>IF(A3205&lt;=$B$2,SMALL('K_out calculations'!$I$2:INDEX('K_out calculations'!$I:$I,$B$2+1),A3205+1),NA())</f>
        <v>0</v>
      </c>
      <c r="C3205">
        <f t="shared" ref="C3205" si="3344">IF(ISNUMBER(B3205),B3205,NA())</f>
        <v>0</v>
      </c>
      <c r="D3205">
        <f t="shared" si="3285"/>
        <v>0.37894237609675124</v>
      </c>
      <c r="E3205">
        <f t="shared" si="3283"/>
        <v>0</v>
      </c>
      <c r="F3205">
        <f t="shared" si="3286"/>
        <v>0</v>
      </c>
    </row>
    <row r="3206" spans="1:6" x14ac:dyDescent="0.3">
      <c r="A3206">
        <v>3198</v>
      </c>
      <c r="B3206">
        <f>IF(A3206&lt;=$B$2,SMALL('K_out calculations'!$I$2:INDEX('K_out calculations'!$I:$I,$B$2+1),A3206+1),NA())</f>
        <v>0</v>
      </c>
      <c r="C3206">
        <f t="shared" ref="C3206" si="3345">IF(ISNUMBER(B3206),C3205+B3206,NA())</f>
        <v>0</v>
      </c>
      <c r="D3206">
        <f t="shared" si="3285"/>
        <v>0.3790609437989092</v>
      </c>
      <c r="E3206">
        <f t="shared" si="3283"/>
        <v>0</v>
      </c>
      <c r="F3206">
        <f t="shared" si="3286"/>
        <v>0</v>
      </c>
    </row>
    <row r="3207" spans="1:6" x14ac:dyDescent="0.3">
      <c r="A3207">
        <v>3199</v>
      </c>
      <c r="B3207">
        <f>IF(A3207&lt;=$B$2,SMALL('K_out calculations'!$I$2:INDEX('K_out calculations'!$I:$I,$B$2+1),A3207+1),NA())</f>
        <v>0</v>
      </c>
      <c r="C3207">
        <f t="shared" ref="C3207" si="3346">IF(ISNUMBER(B3207),B3207,NA())</f>
        <v>0</v>
      </c>
      <c r="D3207">
        <f t="shared" si="3285"/>
        <v>0.3791795115010671</v>
      </c>
      <c r="E3207">
        <f t="shared" si="3283"/>
        <v>0</v>
      </c>
      <c r="F3207">
        <f t="shared" si="3286"/>
        <v>0</v>
      </c>
    </row>
    <row r="3208" spans="1:6" x14ac:dyDescent="0.3">
      <c r="A3208">
        <v>3200</v>
      </c>
      <c r="B3208">
        <f>IF(A3208&lt;=$B$2,SMALL('K_out calculations'!$I$2:INDEX('K_out calculations'!$I:$I,$B$2+1),A3208+1),NA())</f>
        <v>0</v>
      </c>
      <c r="C3208">
        <f t="shared" ref="C3208" si="3347">IF(ISNUMBER(B3208),C3207+B3208,NA())</f>
        <v>0</v>
      </c>
      <c r="D3208">
        <f t="shared" si="3285"/>
        <v>0.37929807920322506</v>
      </c>
      <c r="E3208">
        <f t="shared" si="3283"/>
        <v>0</v>
      </c>
      <c r="F3208">
        <f t="shared" si="3286"/>
        <v>0</v>
      </c>
    </row>
    <row r="3209" spans="1:6" x14ac:dyDescent="0.3">
      <c r="A3209">
        <v>3201</v>
      </c>
      <c r="B3209">
        <f>IF(A3209&lt;=$B$2,SMALL('K_out calculations'!$I$2:INDEX('K_out calculations'!$I:$I,$B$2+1),A3209+1),NA())</f>
        <v>0</v>
      </c>
      <c r="C3209">
        <f t="shared" ref="C3209" si="3348">IF(ISNUMBER(B3209),B3209,NA())</f>
        <v>0</v>
      </c>
      <c r="D3209">
        <f t="shared" si="3285"/>
        <v>0.37941664690538296</v>
      </c>
      <c r="E3209">
        <f t="shared" si="3283"/>
        <v>0</v>
      </c>
      <c r="F3209">
        <f t="shared" si="3286"/>
        <v>0</v>
      </c>
    </row>
    <row r="3210" spans="1:6" x14ac:dyDescent="0.3">
      <c r="A3210">
        <v>3202</v>
      </c>
      <c r="B3210">
        <f>IF(A3210&lt;=$B$2,SMALL('K_out calculations'!$I$2:INDEX('K_out calculations'!$I:$I,$B$2+1),A3210+1),NA())</f>
        <v>0</v>
      </c>
      <c r="C3210">
        <f t="shared" ref="C3210" si="3349">IF(ISNUMBER(B3210),C3209+B3210,NA())</f>
        <v>0</v>
      </c>
      <c r="D3210">
        <f t="shared" si="3285"/>
        <v>0.37953521460754092</v>
      </c>
      <c r="E3210">
        <f t="shared" ref="E3210:E3273" si="3350">IF(ISNUMBER(C3210),C3210/$B$3,NA())</f>
        <v>0</v>
      </c>
      <c r="F3210">
        <f t="shared" si="3286"/>
        <v>0</v>
      </c>
    </row>
    <row r="3211" spans="1:6" x14ac:dyDescent="0.3">
      <c r="A3211">
        <v>3203</v>
      </c>
      <c r="B3211">
        <f>IF(A3211&lt;=$B$2,SMALL('K_out calculations'!$I$2:INDEX('K_out calculations'!$I:$I,$B$2+1),A3211+1),NA())</f>
        <v>0</v>
      </c>
      <c r="C3211">
        <f t="shared" ref="C3211" si="3351">IF(ISNUMBER(B3211),B3211,NA())</f>
        <v>0</v>
      </c>
      <c r="D3211">
        <f t="shared" ref="D3211:D3274" si="3352">IF(A3211&lt;=$B$2, (A3211-1)/$B$2,NA())</f>
        <v>0.37965378230969882</v>
      </c>
      <c r="E3211">
        <f t="shared" si="3350"/>
        <v>0</v>
      </c>
      <c r="F3211">
        <f t="shared" ref="F3211:F3274" si="3353">IF(AND(ISNUMBER(E3211),ISNUMBER(E3210),ISNUMBER(D3211),ISNUMBER(D3210)),(E3211+E3210)/2*(D3211-D3210),NA())</f>
        <v>0</v>
      </c>
    </row>
    <row r="3212" spans="1:6" x14ac:dyDescent="0.3">
      <c r="A3212">
        <v>3204</v>
      </c>
      <c r="B3212">
        <f>IF(A3212&lt;=$B$2,SMALL('K_out calculations'!$I$2:INDEX('K_out calculations'!$I:$I,$B$2+1),A3212+1),NA())</f>
        <v>0</v>
      </c>
      <c r="C3212">
        <f t="shared" ref="C3212" si="3354">IF(ISNUMBER(B3212),C3211+B3212,NA())</f>
        <v>0</v>
      </c>
      <c r="D3212">
        <f t="shared" si="3352"/>
        <v>0.37977235001185677</v>
      </c>
      <c r="E3212">
        <f t="shared" si="3350"/>
        <v>0</v>
      </c>
      <c r="F3212">
        <f t="shared" si="3353"/>
        <v>0</v>
      </c>
    </row>
    <row r="3213" spans="1:6" x14ac:dyDescent="0.3">
      <c r="A3213">
        <v>3205</v>
      </c>
      <c r="B3213">
        <f>IF(A3213&lt;=$B$2,SMALL('K_out calculations'!$I$2:INDEX('K_out calculations'!$I:$I,$B$2+1),A3213+1),NA())</f>
        <v>0</v>
      </c>
      <c r="C3213">
        <f t="shared" ref="C3213" si="3355">IF(ISNUMBER(B3213),B3213,NA())</f>
        <v>0</v>
      </c>
      <c r="D3213">
        <f t="shared" si="3352"/>
        <v>0.37989091771401468</v>
      </c>
      <c r="E3213">
        <f t="shared" si="3350"/>
        <v>0</v>
      </c>
      <c r="F3213">
        <f t="shared" si="3353"/>
        <v>0</v>
      </c>
    </row>
    <row r="3214" spans="1:6" x14ac:dyDescent="0.3">
      <c r="A3214">
        <v>3206</v>
      </c>
      <c r="B3214">
        <f>IF(A3214&lt;=$B$2,SMALL('K_out calculations'!$I$2:INDEX('K_out calculations'!$I:$I,$B$2+1),A3214+1),NA())</f>
        <v>0</v>
      </c>
      <c r="C3214">
        <f t="shared" ref="C3214" si="3356">IF(ISNUMBER(B3214),C3213+B3214,NA())</f>
        <v>0</v>
      </c>
      <c r="D3214">
        <f t="shared" si="3352"/>
        <v>0.38000948541617263</v>
      </c>
      <c r="E3214">
        <f t="shared" si="3350"/>
        <v>0</v>
      </c>
      <c r="F3214">
        <f t="shared" si="3353"/>
        <v>0</v>
      </c>
    </row>
    <row r="3215" spans="1:6" x14ac:dyDescent="0.3">
      <c r="A3215">
        <v>3207</v>
      </c>
      <c r="B3215">
        <f>IF(A3215&lt;=$B$2,SMALL('K_out calculations'!$I$2:INDEX('K_out calculations'!$I:$I,$B$2+1),A3215+1),NA())</f>
        <v>0</v>
      </c>
      <c r="C3215">
        <f t="shared" ref="C3215" si="3357">IF(ISNUMBER(B3215),B3215,NA())</f>
        <v>0</v>
      </c>
      <c r="D3215">
        <f t="shared" si="3352"/>
        <v>0.38012805311833059</v>
      </c>
      <c r="E3215">
        <f t="shared" si="3350"/>
        <v>0</v>
      </c>
      <c r="F3215">
        <f t="shared" si="3353"/>
        <v>0</v>
      </c>
    </row>
    <row r="3216" spans="1:6" x14ac:dyDescent="0.3">
      <c r="A3216">
        <v>3208</v>
      </c>
      <c r="B3216">
        <f>IF(A3216&lt;=$B$2,SMALL('K_out calculations'!$I$2:INDEX('K_out calculations'!$I:$I,$B$2+1),A3216+1),NA())</f>
        <v>0</v>
      </c>
      <c r="C3216">
        <f t="shared" ref="C3216" si="3358">IF(ISNUMBER(B3216),C3215+B3216,NA())</f>
        <v>0</v>
      </c>
      <c r="D3216">
        <f t="shared" si="3352"/>
        <v>0.38024662082048849</v>
      </c>
      <c r="E3216">
        <f t="shared" si="3350"/>
        <v>0</v>
      </c>
      <c r="F3216">
        <f t="shared" si="3353"/>
        <v>0</v>
      </c>
    </row>
    <row r="3217" spans="1:6" x14ac:dyDescent="0.3">
      <c r="A3217">
        <v>3209</v>
      </c>
      <c r="B3217">
        <f>IF(A3217&lt;=$B$2,SMALL('K_out calculations'!$I$2:INDEX('K_out calculations'!$I:$I,$B$2+1),A3217+1),NA())</f>
        <v>0</v>
      </c>
      <c r="C3217">
        <f t="shared" ref="C3217" si="3359">IF(ISNUMBER(B3217),B3217,NA())</f>
        <v>0</v>
      </c>
      <c r="D3217">
        <f t="shared" si="3352"/>
        <v>0.38036518852264645</v>
      </c>
      <c r="E3217">
        <f t="shared" si="3350"/>
        <v>0</v>
      </c>
      <c r="F3217">
        <f t="shared" si="3353"/>
        <v>0</v>
      </c>
    </row>
    <row r="3218" spans="1:6" x14ac:dyDescent="0.3">
      <c r="A3218">
        <v>3210</v>
      </c>
      <c r="B3218">
        <f>IF(A3218&lt;=$B$2,SMALL('K_out calculations'!$I$2:INDEX('K_out calculations'!$I:$I,$B$2+1),A3218+1),NA())</f>
        <v>0</v>
      </c>
      <c r="C3218">
        <f t="shared" ref="C3218" si="3360">IF(ISNUMBER(B3218),C3217+B3218,NA())</f>
        <v>0</v>
      </c>
      <c r="D3218">
        <f t="shared" si="3352"/>
        <v>0.38048375622480435</v>
      </c>
      <c r="E3218">
        <f t="shared" si="3350"/>
        <v>0</v>
      </c>
      <c r="F3218">
        <f t="shared" si="3353"/>
        <v>0</v>
      </c>
    </row>
    <row r="3219" spans="1:6" x14ac:dyDescent="0.3">
      <c r="A3219">
        <v>3211</v>
      </c>
      <c r="B3219">
        <f>IF(A3219&lt;=$B$2,SMALL('K_out calculations'!$I$2:INDEX('K_out calculations'!$I:$I,$B$2+1),A3219+1),NA())</f>
        <v>0</v>
      </c>
      <c r="C3219">
        <f t="shared" ref="C3219" si="3361">IF(ISNUMBER(B3219),B3219,NA())</f>
        <v>0</v>
      </c>
      <c r="D3219">
        <f t="shared" si="3352"/>
        <v>0.3806023239269623</v>
      </c>
      <c r="E3219">
        <f t="shared" si="3350"/>
        <v>0</v>
      </c>
      <c r="F3219">
        <f t="shared" si="3353"/>
        <v>0</v>
      </c>
    </row>
    <row r="3220" spans="1:6" x14ac:dyDescent="0.3">
      <c r="A3220">
        <v>3212</v>
      </c>
      <c r="B3220">
        <f>IF(A3220&lt;=$B$2,SMALL('K_out calculations'!$I$2:INDEX('K_out calculations'!$I:$I,$B$2+1),A3220+1),NA())</f>
        <v>0</v>
      </c>
      <c r="C3220">
        <f t="shared" ref="C3220" si="3362">IF(ISNUMBER(B3220),C3219+B3220,NA())</f>
        <v>0</v>
      </c>
      <c r="D3220">
        <f t="shared" si="3352"/>
        <v>0.38072089162912021</v>
      </c>
      <c r="E3220">
        <f t="shared" si="3350"/>
        <v>0</v>
      </c>
      <c r="F3220">
        <f t="shared" si="3353"/>
        <v>0</v>
      </c>
    </row>
    <row r="3221" spans="1:6" x14ac:dyDescent="0.3">
      <c r="A3221">
        <v>3213</v>
      </c>
      <c r="B3221">
        <f>IF(A3221&lt;=$B$2,SMALL('K_out calculations'!$I$2:INDEX('K_out calculations'!$I:$I,$B$2+1),A3221+1),NA())</f>
        <v>0</v>
      </c>
      <c r="C3221">
        <f t="shared" ref="C3221" si="3363">IF(ISNUMBER(B3221),B3221,NA())</f>
        <v>0</v>
      </c>
      <c r="D3221">
        <f t="shared" si="3352"/>
        <v>0.38083945933127816</v>
      </c>
      <c r="E3221">
        <f t="shared" si="3350"/>
        <v>0</v>
      </c>
      <c r="F3221">
        <f t="shared" si="3353"/>
        <v>0</v>
      </c>
    </row>
    <row r="3222" spans="1:6" x14ac:dyDescent="0.3">
      <c r="A3222">
        <v>3214</v>
      </c>
      <c r="B3222">
        <f>IF(A3222&lt;=$B$2,SMALL('K_out calculations'!$I$2:INDEX('K_out calculations'!$I:$I,$B$2+1),A3222+1),NA())</f>
        <v>0</v>
      </c>
      <c r="C3222">
        <f t="shared" ref="C3222" si="3364">IF(ISNUMBER(B3222),C3221+B3222,NA())</f>
        <v>0</v>
      </c>
      <c r="D3222">
        <f t="shared" si="3352"/>
        <v>0.38095802703343612</v>
      </c>
      <c r="E3222">
        <f t="shared" si="3350"/>
        <v>0</v>
      </c>
      <c r="F3222">
        <f t="shared" si="3353"/>
        <v>0</v>
      </c>
    </row>
    <row r="3223" spans="1:6" x14ac:dyDescent="0.3">
      <c r="A3223">
        <v>3215</v>
      </c>
      <c r="B3223">
        <f>IF(A3223&lt;=$B$2,SMALL('K_out calculations'!$I$2:INDEX('K_out calculations'!$I:$I,$B$2+1),A3223+1),NA())</f>
        <v>0</v>
      </c>
      <c r="C3223">
        <f t="shared" ref="C3223" si="3365">IF(ISNUMBER(B3223),B3223,NA())</f>
        <v>0</v>
      </c>
      <c r="D3223">
        <f t="shared" si="3352"/>
        <v>0.38107659473559402</v>
      </c>
      <c r="E3223">
        <f t="shared" si="3350"/>
        <v>0</v>
      </c>
      <c r="F3223">
        <f t="shared" si="3353"/>
        <v>0</v>
      </c>
    </row>
    <row r="3224" spans="1:6" x14ac:dyDescent="0.3">
      <c r="A3224">
        <v>3216</v>
      </c>
      <c r="B3224">
        <f>IF(A3224&lt;=$B$2,SMALL('K_out calculations'!$I$2:INDEX('K_out calculations'!$I:$I,$B$2+1),A3224+1),NA())</f>
        <v>0</v>
      </c>
      <c r="C3224">
        <f t="shared" ref="C3224" si="3366">IF(ISNUMBER(B3224),C3223+B3224,NA())</f>
        <v>0</v>
      </c>
      <c r="D3224">
        <f t="shared" si="3352"/>
        <v>0.38119516243775198</v>
      </c>
      <c r="E3224">
        <f t="shared" si="3350"/>
        <v>0</v>
      </c>
      <c r="F3224">
        <f t="shared" si="3353"/>
        <v>0</v>
      </c>
    </row>
    <row r="3225" spans="1:6" x14ac:dyDescent="0.3">
      <c r="A3225">
        <v>3217</v>
      </c>
      <c r="B3225">
        <f>IF(A3225&lt;=$B$2,SMALL('K_out calculations'!$I$2:INDEX('K_out calculations'!$I:$I,$B$2+1),A3225+1),NA())</f>
        <v>0</v>
      </c>
      <c r="C3225">
        <f t="shared" ref="C3225" si="3367">IF(ISNUMBER(B3225),B3225,NA())</f>
        <v>0</v>
      </c>
      <c r="D3225">
        <f t="shared" si="3352"/>
        <v>0.38131373013990988</v>
      </c>
      <c r="E3225">
        <f t="shared" si="3350"/>
        <v>0</v>
      </c>
      <c r="F3225">
        <f t="shared" si="3353"/>
        <v>0</v>
      </c>
    </row>
    <row r="3226" spans="1:6" x14ac:dyDescent="0.3">
      <c r="A3226">
        <v>3218</v>
      </c>
      <c r="B3226">
        <f>IF(A3226&lt;=$B$2,SMALL('K_out calculations'!$I$2:INDEX('K_out calculations'!$I:$I,$B$2+1),A3226+1),NA())</f>
        <v>0</v>
      </c>
      <c r="C3226">
        <f t="shared" ref="C3226" si="3368">IF(ISNUMBER(B3226),C3225+B3226,NA())</f>
        <v>0</v>
      </c>
      <c r="D3226">
        <f t="shared" si="3352"/>
        <v>0.38143229784206784</v>
      </c>
      <c r="E3226">
        <f t="shared" si="3350"/>
        <v>0</v>
      </c>
      <c r="F3226">
        <f t="shared" si="3353"/>
        <v>0</v>
      </c>
    </row>
    <row r="3227" spans="1:6" x14ac:dyDescent="0.3">
      <c r="A3227">
        <v>3219</v>
      </c>
      <c r="B3227">
        <f>IF(A3227&lt;=$B$2,SMALL('K_out calculations'!$I$2:INDEX('K_out calculations'!$I:$I,$B$2+1),A3227+1),NA())</f>
        <v>0</v>
      </c>
      <c r="C3227">
        <f t="shared" ref="C3227" si="3369">IF(ISNUMBER(B3227),B3227,NA())</f>
        <v>0</v>
      </c>
      <c r="D3227">
        <f t="shared" si="3352"/>
        <v>0.38155086554422574</v>
      </c>
      <c r="E3227">
        <f t="shared" si="3350"/>
        <v>0</v>
      </c>
      <c r="F3227">
        <f t="shared" si="3353"/>
        <v>0</v>
      </c>
    </row>
    <row r="3228" spans="1:6" x14ac:dyDescent="0.3">
      <c r="A3228">
        <v>3220</v>
      </c>
      <c r="B3228">
        <f>IF(A3228&lt;=$B$2,SMALL('K_out calculations'!$I$2:INDEX('K_out calculations'!$I:$I,$B$2+1),A3228+1),NA())</f>
        <v>0</v>
      </c>
      <c r="C3228">
        <f t="shared" ref="C3228" si="3370">IF(ISNUMBER(B3228),C3227+B3228,NA())</f>
        <v>0</v>
      </c>
      <c r="D3228">
        <f t="shared" si="3352"/>
        <v>0.38166943324638369</v>
      </c>
      <c r="E3228">
        <f t="shared" si="3350"/>
        <v>0</v>
      </c>
      <c r="F3228">
        <f t="shared" si="3353"/>
        <v>0</v>
      </c>
    </row>
    <row r="3229" spans="1:6" x14ac:dyDescent="0.3">
      <c r="A3229">
        <v>3221</v>
      </c>
      <c r="B3229">
        <f>IF(A3229&lt;=$B$2,SMALL('K_out calculations'!$I$2:INDEX('K_out calculations'!$I:$I,$B$2+1),A3229+1),NA())</f>
        <v>0</v>
      </c>
      <c r="C3229">
        <f t="shared" ref="C3229" si="3371">IF(ISNUMBER(B3229),B3229,NA())</f>
        <v>0</v>
      </c>
      <c r="D3229">
        <f t="shared" si="3352"/>
        <v>0.38178800094854159</v>
      </c>
      <c r="E3229">
        <f t="shared" si="3350"/>
        <v>0</v>
      </c>
      <c r="F3229">
        <f t="shared" si="3353"/>
        <v>0</v>
      </c>
    </row>
    <row r="3230" spans="1:6" x14ac:dyDescent="0.3">
      <c r="A3230">
        <v>3222</v>
      </c>
      <c r="B3230">
        <f>IF(A3230&lt;=$B$2,SMALL('K_out calculations'!$I$2:INDEX('K_out calculations'!$I:$I,$B$2+1),A3230+1),NA())</f>
        <v>0</v>
      </c>
      <c r="C3230">
        <f t="shared" ref="C3230" si="3372">IF(ISNUMBER(B3230),C3229+B3230,NA())</f>
        <v>0</v>
      </c>
      <c r="D3230">
        <f t="shared" si="3352"/>
        <v>0.38190656865069955</v>
      </c>
      <c r="E3230">
        <f t="shared" si="3350"/>
        <v>0</v>
      </c>
      <c r="F3230">
        <f t="shared" si="3353"/>
        <v>0</v>
      </c>
    </row>
    <row r="3231" spans="1:6" x14ac:dyDescent="0.3">
      <c r="A3231">
        <v>3223</v>
      </c>
      <c r="B3231">
        <f>IF(A3231&lt;=$B$2,SMALL('K_out calculations'!$I$2:INDEX('K_out calculations'!$I:$I,$B$2+1),A3231+1),NA())</f>
        <v>0</v>
      </c>
      <c r="C3231">
        <f t="shared" ref="C3231" si="3373">IF(ISNUMBER(B3231),B3231,NA())</f>
        <v>0</v>
      </c>
      <c r="D3231">
        <f t="shared" si="3352"/>
        <v>0.38202513635285751</v>
      </c>
      <c r="E3231">
        <f t="shared" si="3350"/>
        <v>0</v>
      </c>
      <c r="F3231">
        <f t="shared" si="3353"/>
        <v>0</v>
      </c>
    </row>
    <row r="3232" spans="1:6" x14ac:dyDescent="0.3">
      <c r="A3232">
        <v>3224</v>
      </c>
      <c r="B3232">
        <f>IF(A3232&lt;=$B$2,SMALL('K_out calculations'!$I$2:INDEX('K_out calculations'!$I:$I,$B$2+1),A3232+1),NA())</f>
        <v>0</v>
      </c>
      <c r="C3232">
        <f t="shared" ref="C3232" si="3374">IF(ISNUMBER(B3232),C3231+B3232,NA())</f>
        <v>0</v>
      </c>
      <c r="D3232">
        <f t="shared" si="3352"/>
        <v>0.38214370405501541</v>
      </c>
      <c r="E3232">
        <f t="shared" si="3350"/>
        <v>0</v>
      </c>
      <c r="F3232">
        <f t="shared" si="3353"/>
        <v>0</v>
      </c>
    </row>
    <row r="3233" spans="1:6" x14ac:dyDescent="0.3">
      <c r="A3233">
        <v>3225</v>
      </c>
      <c r="B3233">
        <f>IF(A3233&lt;=$B$2,SMALL('K_out calculations'!$I$2:INDEX('K_out calculations'!$I:$I,$B$2+1),A3233+1),NA())</f>
        <v>0</v>
      </c>
      <c r="C3233">
        <f t="shared" ref="C3233" si="3375">IF(ISNUMBER(B3233),B3233,NA())</f>
        <v>0</v>
      </c>
      <c r="D3233">
        <f t="shared" si="3352"/>
        <v>0.38226227175717337</v>
      </c>
      <c r="E3233">
        <f t="shared" si="3350"/>
        <v>0</v>
      </c>
      <c r="F3233">
        <f t="shared" si="3353"/>
        <v>0</v>
      </c>
    </row>
    <row r="3234" spans="1:6" x14ac:dyDescent="0.3">
      <c r="A3234">
        <v>3226</v>
      </c>
      <c r="B3234">
        <f>IF(A3234&lt;=$B$2,SMALL('K_out calculations'!$I$2:INDEX('K_out calculations'!$I:$I,$B$2+1),A3234+1),NA())</f>
        <v>0</v>
      </c>
      <c r="C3234">
        <f t="shared" ref="C3234" si="3376">IF(ISNUMBER(B3234),C3233+B3234,NA())</f>
        <v>0</v>
      </c>
      <c r="D3234">
        <f t="shared" si="3352"/>
        <v>0.38238083945933127</v>
      </c>
      <c r="E3234">
        <f t="shared" si="3350"/>
        <v>0</v>
      </c>
      <c r="F3234">
        <f t="shared" si="3353"/>
        <v>0</v>
      </c>
    </row>
    <row r="3235" spans="1:6" x14ac:dyDescent="0.3">
      <c r="A3235">
        <v>3227</v>
      </c>
      <c r="B3235">
        <f>IF(A3235&lt;=$B$2,SMALL('K_out calculations'!$I$2:INDEX('K_out calculations'!$I:$I,$B$2+1),A3235+1),NA())</f>
        <v>0</v>
      </c>
      <c r="C3235">
        <f t="shared" ref="C3235" si="3377">IF(ISNUMBER(B3235),B3235,NA())</f>
        <v>0</v>
      </c>
      <c r="D3235">
        <f t="shared" si="3352"/>
        <v>0.38249940716148922</v>
      </c>
      <c r="E3235">
        <f t="shared" si="3350"/>
        <v>0</v>
      </c>
      <c r="F3235">
        <f t="shared" si="3353"/>
        <v>0</v>
      </c>
    </row>
    <row r="3236" spans="1:6" x14ac:dyDescent="0.3">
      <c r="A3236">
        <v>3228</v>
      </c>
      <c r="B3236">
        <f>IF(A3236&lt;=$B$2,SMALL('K_out calculations'!$I$2:INDEX('K_out calculations'!$I:$I,$B$2+1),A3236+1),NA())</f>
        <v>0</v>
      </c>
      <c r="C3236">
        <f t="shared" ref="C3236" si="3378">IF(ISNUMBER(B3236),C3235+B3236,NA())</f>
        <v>0</v>
      </c>
      <c r="D3236">
        <f t="shared" si="3352"/>
        <v>0.38261797486364713</v>
      </c>
      <c r="E3236">
        <f t="shared" si="3350"/>
        <v>0</v>
      </c>
      <c r="F3236">
        <f t="shared" si="3353"/>
        <v>0</v>
      </c>
    </row>
    <row r="3237" spans="1:6" x14ac:dyDescent="0.3">
      <c r="A3237">
        <v>3229</v>
      </c>
      <c r="B3237">
        <f>IF(A3237&lt;=$B$2,SMALL('K_out calculations'!$I$2:INDEX('K_out calculations'!$I:$I,$B$2+1),A3237+1),NA())</f>
        <v>0</v>
      </c>
      <c r="C3237">
        <f t="shared" ref="C3237" si="3379">IF(ISNUMBER(B3237),B3237,NA())</f>
        <v>0</v>
      </c>
      <c r="D3237">
        <f t="shared" si="3352"/>
        <v>0.38273654256580508</v>
      </c>
      <c r="E3237">
        <f t="shared" si="3350"/>
        <v>0</v>
      </c>
      <c r="F3237">
        <f t="shared" si="3353"/>
        <v>0</v>
      </c>
    </row>
    <row r="3238" spans="1:6" x14ac:dyDescent="0.3">
      <c r="A3238">
        <v>3230</v>
      </c>
      <c r="B3238">
        <f>IF(A3238&lt;=$B$2,SMALL('K_out calculations'!$I$2:INDEX('K_out calculations'!$I:$I,$B$2+1),A3238+1),NA())</f>
        <v>0</v>
      </c>
      <c r="C3238">
        <f t="shared" ref="C3238" si="3380">IF(ISNUMBER(B3238),C3237+B3238,NA())</f>
        <v>0</v>
      </c>
      <c r="D3238">
        <f t="shared" si="3352"/>
        <v>0.38285511026796298</v>
      </c>
      <c r="E3238">
        <f t="shared" si="3350"/>
        <v>0</v>
      </c>
      <c r="F3238">
        <f t="shared" si="3353"/>
        <v>0</v>
      </c>
    </row>
    <row r="3239" spans="1:6" x14ac:dyDescent="0.3">
      <c r="A3239">
        <v>3231</v>
      </c>
      <c r="B3239">
        <f>IF(A3239&lt;=$B$2,SMALL('K_out calculations'!$I$2:INDEX('K_out calculations'!$I:$I,$B$2+1),A3239+1),NA())</f>
        <v>0</v>
      </c>
      <c r="C3239">
        <f t="shared" ref="C3239" si="3381">IF(ISNUMBER(B3239),B3239,NA())</f>
        <v>0</v>
      </c>
      <c r="D3239">
        <f t="shared" si="3352"/>
        <v>0.38297367797012094</v>
      </c>
      <c r="E3239">
        <f t="shared" si="3350"/>
        <v>0</v>
      </c>
      <c r="F3239">
        <f t="shared" si="3353"/>
        <v>0</v>
      </c>
    </row>
    <row r="3240" spans="1:6" x14ac:dyDescent="0.3">
      <c r="A3240">
        <v>3232</v>
      </c>
      <c r="B3240">
        <f>IF(A3240&lt;=$B$2,SMALL('K_out calculations'!$I$2:INDEX('K_out calculations'!$I:$I,$B$2+1),A3240+1),NA())</f>
        <v>0</v>
      </c>
      <c r="C3240">
        <f t="shared" ref="C3240" si="3382">IF(ISNUMBER(B3240),C3239+B3240,NA())</f>
        <v>0</v>
      </c>
      <c r="D3240">
        <f t="shared" si="3352"/>
        <v>0.3830922456722789</v>
      </c>
      <c r="E3240">
        <f t="shared" si="3350"/>
        <v>0</v>
      </c>
      <c r="F3240">
        <f t="shared" si="3353"/>
        <v>0</v>
      </c>
    </row>
    <row r="3241" spans="1:6" x14ac:dyDescent="0.3">
      <c r="A3241">
        <v>3233</v>
      </c>
      <c r="B3241">
        <f>IF(A3241&lt;=$B$2,SMALL('K_out calculations'!$I$2:INDEX('K_out calculations'!$I:$I,$B$2+1),A3241+1),NA())</f>
        <v>0</v>
      </c>
      <c r="C3241">
        <f t="shared" ref="C3241" si="3383">IF(ISNUMBER(B3241),B3241,NA())</f>
        <v>0</v>
      </c>
      <c r="D3241">
        <f t="shared" si="3352"/>
        <v>0.3832108133744368</v>
      </c>
      <c r="E3241">
        <f t="shared" si="3350"/>
        <v>0</v>
      </c>
      <c r="F3241">
        <f t="shared" si="3353"/>
        <v>0</v>
      </c>
    </row>
    <row r="3242" spans="1:6" x14ac:dyDescent="0.3">
      <c r="A3242">
        <v>3234</v>
      </c>
      <c r="B3242">
        <f>IF(A3242&lt;=$B$2,SMALL('K_out calculations'!$I$2:INDEX('K_out calculations'!$I:$I,$B$2+1),A3242+1),NA())</f>
        <v>0</v>
      </c>
      <c r="C3242">
        <f t="shared" ref="C3242" si="3384">IF(ISNUMBER(B3242),C3241+B3242,NA())</f>
        <v>0</v>
      </c>
      <c r="D3242">
        <f t="shared" si="3352"/>
        <v>0.38332938107659476</v>
      </c>
      <c r="E3242">
        <f t="shared" si="3350"/>
        <v>0</v>
      </c>
      <c r="F3242">
        <f t="shared" si="3353"/>
        <v>0</v>
      </c>
    </row>
    <row r="3243" spans="1:6" x14ac:dyDescent="0.3">
      <c r="A3243">
        <v>3235</v>
      </c>
      <c r="B3243">
        <f>IF(A3243&lt;=$B$2,SMALL('K_out calculations'!$I$2:INDEX('K_out calculations'!$I:$I,$B$2+1),A3243+1),NA())</f>
        <v>0</v>
      </c>
      <c r="C3243">
        <f t="shared" ref="C3243" si="3385">IF(ISNUMBER(B3243),B3243,NA())</f>
        <v>0</v>
      </c>
      <c r="D3243">
        <f t="shared" si="3352"/>
        <v>0.38344794877875266</v>
      </c>
      <c r="E3243">
        <f t="shared" si="3350"/>
        <v>0</v>
      </c>
      <c r="F3243">
        <f t="shared" si="3353"/>
        <v>0</v>
      </c>
    </row>
    <row r="3244" spans="1:6" x14ac:dyDescent="0.3">
      <c r="A3244">
        <v>3236</v>
      </c>
      <c r="B3244">
        <f>IF(A3244&lt;=$B$2,SMALL('K_out calculations'!$I$2:INDEX('K_out calculations'!$I:$I,$B$2+1),A3244+1),NA())</f>
        <v>0</v>
      </c>
      <c r="C3244">
        <f t="shared" ref="C3244" si="3386">IF(ISNUMBER(B3244),C3243+B3244,NA())</f>
        <v>0</v>
      </c>
      <c r="D3244">
        <f t="shared" si="3352"/>
        <v>0.38356651648091061</v>
      </c>
      <c r="E3244">
        <f t="shared" si="3350"/>
        <v>0</v>
      </c>
      <c r="F3244">
        <f t="shared" si="3353"/>
        <v>0</v>
      </c>
    </row>
    <row r="3245" spans="1:6" x14ac:dyDescent="0.3">
      <c r="A3245">
        <v>3237</v>
      </c>
      <c r="B3245">
        <f>IF(A3245&lt;=$B$2,SMALL('K_out calculations'!$I$2:INDEX('K_out calculations'!$I:$I,$B$2+1),A3245+1),NA())</f>
        <v>0</v>
      </c>
      <c r="C3245">
        <f t="shared" ref="C3245" si="3387">IF(ISNUMBER(B3245),B3245,NA())</f>
        <v>0</v>
      </c>
      <c r="D3245">
        <f t="shared" si="3352"/>
        <v>0.38368508418306851</v>
      </c>
      <c r="E3245">
        <f t="shared" si="3350"/>
        <v>0</v>
      </c>
      <c r="F3245">
        <f t="shared" si="3353"/>
        <v>0</v>
      </c>
    </row>
    <row r="3246" spans="1:6" x14ac:dyDescent="0.3">
      <c r="A3246">
        <v>3238</v>
      </c>
      <c r="B3246">
        <f>IF(A3246&lt;=$B$2,SMALL('K_out calculations'!$I$2:INDEX('K_out calculations'!$I:$I,$B$2+1),A3246+1),NA())</f>
        <v>0</v>
      </c>
      <c r="C3246">
        <f t="shared" ref="C3246" si="3388">IF(ISNUMBER(B3246),C3245+B3246,NA())</f>
        <v>0</v>
      </c>
      <c r="D3246">
        <f t="shared" si="3352"/>
        <v>0.38380365188522647</v>
      </c>
      <c r="E3246">
        <f t="shared" si="3350"/>
        <v>0</v>
      </c>
      <c r="F3246">
        <f t="shared" si="3353"/>
        <v>0</v>
      </c>
    </row>
    <row r="3247" spans="1:6" x14ac:dyDescent="0.3">
      <c r="A3247">
        <v>3239</v>
      </c>
      <c r="B3247">
        <f>IF(A3247&lt;=$B$2,SMALL('K_out calculations'!$I$2:INDEX('K_out calculations'!$I:$I,$B$2+1),A3247+1),NA())</f>
        <v>0</v>
      </c>
      <c r="C3247">
        <f t="shared" ref="C3247" si="3389">IF(ISNUMBER(B3247),B3247,NA())</f>
        <v>0</v>
      </c>
      <c r="D3247">
        <f t="shared" si="3352"/>
        <v>0.38392221958738437</v>
      </c>
      <c r="E3247">
        <f t="shared" si="3350"/>
        <v>0</v>
      </c>
      <c r="F3247">
        <f t="shared" si="3353"/>
        <v>0</v>
      </c>
    </row>
    <row r="3248" spans="1:6" x14ac:dyDescent="0.3">
      <c r="A3248">
        <v>3240</v>
      </c>
      <c r="B3248">
        <f>IF(A3248&lt;=$B$2,SMALL('K_out calculations'!$I$2:INDEX('K_out calculations'!$I:$I,$B$2+1),A3248+1),NA())</f>
        <v>0</v>
      </c>
      <c r="C3248">
        <f t="shared" ref="C3248" si="3390">IF(ISNUMBER(B3248),C3247+B3248,NA())</f>
        <v>0</v>
      </c>
      <c r="D3248">
        <f t="shared" si="3352"/>
        <v>0.38404078728954233</v>
      </c>
      <c r="E3248">
        <f t="shared" si="3350"/>
        <v>0</v>
      </c>
      <c r="F3248">
        <f t="shared" si="3353"/>
        <v>0</v>
      </c>
    </row>
    <row r="3249" spans="1:6" x14ac:dyDescent="0.3">
      <c r="A3249">
        <v>3241</v>
      </c>
      <c r="B3249">
        <f>IF(A3249&lt;=$B$2,SMALL('K_out calculations'!$I$2:INDEX('K_out calculations'!$I:$I,$B$2+1),A3249+1),NA())</f>
        <v>0</v>
      </c>
      <c r="C3249">
        <f t="shared" ref="C3249" si="3391">IF(ISNUMBER(B3249),B3249,NA())</f>
        <v>0</v>
      </c>
      <c r="D3249">
        <f t="shared" si="3352"/>
        <v>0.38415935499170029</v>
      </c>
      <c r="E3249">
        <f t="shared" si="3350"/>
        <v>0</v>
      </c>
      <c r="F3249">
        <f t="shared" si="3353"/>
        <v>0</v>
      </c>
    </row>
    <row r="3250" spans="1:6" x14ac:dyDescent="0.3">
      <c r="A3250">
        <v>3242</v>
      </c>
      <c r="B3250">
        <f>IF(A3250&lt;=$B$2,SMALL('K_out calculations'!$I$2:INDEX('K_out calculations'!$I:$I,$B$2+1),A3250+1),NA())</f>
        <v>0</v>
      </c>
      <c r="C3250">
        <f t="shared" ref="C3250" si="3392">IF(ISNUMBER(B3250),C3249+B3250,NA())</f>
        <v>0</v>
      </c>
      <c r="D3250">
        <f t="shared" si="3352"/>
        <v>0.38427792269385819</v>
      </c>
      <c r="E3250">
        <f t="shared" si="3350"/>
        <v>0</v>
      </c>
      <c r="F3250">
        <f t="shared" si="3353"/>
        <v>0</v>
      </c>
    </row>
    <row r="3251" spans="1:6" x14ac:dyDescent="0.3">
      <c r="A3251">
        <v>3243</v>
      </c>
      <c r="B3251">
        <f>IF(A3251&lt;=$B$2,SMALL('K_out calculations'!$I$2:INDEX('K_out calculations'!$I:$I,$B$2+1),A3251+1),NA())</f>
        <v>0</v>
      </c>
      <c r="C3251">
        <f t="shared" ref="C3251" si="3393">IF(ISNUMBER(B3251),B3251,NA())</f>
        <v>0</v>
      </c>
      <c r="D3251">
        <f t="shared" si="3352"/>
        <v>0.38439649039601614</v>
      </c>
      <c r="E3251">
        <f t="shared" si="3350"/>
        <v>0</v>
      </c>
      <c r="F3251">
        <f t="shared" si="3353"/>
        <v>0</v>
      </c>
    </row>
    <row r="3252" spans="1:6" x14ac:dyDescent="0.3">
      <c r="A3252">
        <v>3244</v>
      </c>
      <c r="B3252">
        <f>IF(A3252&lt;=$B$2,SMALL('K_out calculations'!$I$2:INDEX('K_out calculations'!$I:$I,$B$2+1),A3252+1),NA())</f>
        <v>0</v>
      </c>
      <c r="C3252">
        <f t="shared" ref="C3252" si="3394">IF(ISNUMBER(B3252),C3251+B3252,NA())</f>
        <v>0</v>
      </c>
      <c r="D3252">
        <f t="shared" si="3352"/>
        <v>0.38451505809817405</v>
      </c>
      <c r="E3252">
        <f t="shared" si="3350"/>
        <v>0</v>
      </c>
      <c r="F3252">
        <f t="shared" si="3353"/>
        <v>0</v>
      </c>
    </row>
    <row r="3253" spans="1:6" x14ac:dyDescent="0.3">
      <c r="A3253">
        <v>3245</v>
      </c>
      <c r="B3253">
        <f>IF(A3253&lt;=$B$2,SMALL('K_out calculations'!$I$2:INDEX('K_out calculations'!$I:$I,$B$2+1),A3253+1),NA())</f>
        <v>0</v>
      </c>
      <c r="C3253">
        <f t="shared" ref="C3253" si="3395">IF(ISNUMBER(B3253),B3253,NA())</f>
        <v>0</v>
      </c>
      <c r="D3253">
        <f t="shared" si="3352"/>
        <v>0.384633625800332</v>
      </c>
      <c r="E3253">
        <f t="shared" si="3350"/>
        <v>0</v>
      </c>
      <c r="F3253">
        <f t="shared" si="3353"/>
        <v>0</v>
      </c>
    </row>
    <row r="3254" spans="1:6" x14ac:dyDescent="0.3">
      <c r="A3254">
        <v>3246</v>
      </c>
      <c r="B3254">
        <f>IF(A3254&lt;=$B$2,SMALL('K_out calculations'!$I$2:INDEX('K_out calculations'!$I:$I,$B$2+1),A3254+1),NA())</f>
        <v>0</v>
      </c>
      <c r="C3254">
        <f t="shared" ref="C3254" si="3396">IF(ISNUMBER(B3254),C3253+B3254,NA())</f>
        <v>0</v>
      </c>
      <c r="D3254">
        <f t="shared" si="3352"/>
        <v>0.3847521935024899</v>
      </c>
      <c r="E3254">
        <f t="shared" si="3350"/>
        <v>0</v>
      </c>
      <c r="F3254">
        <f t="shared" si="3353"/>
        <v>0</v>
      </c>
    </row>
    <row r="3255" spans="1:6" x14ac:dyDescent="0.3">
      <c r="A3255">
        <v>3247</v>
      </c>
      <c r="B3255">
        <f>IF(A3255&lt;=$B$2,SMALL('K_out calculations'!$I$2:INDEX('K_out calculations'!$I:$I,$B$2+1),A3255+1),NA())</f>
        <v>0</v>
      </c>
      <c r="C3255">
        <f t="shared" ref="C3255" si="3397">IF(ISNUMBER(B3255),B3255,NA())</f>
        <v>0</v>
      </c>
      <c r="D3255">
        <f t="shared" si="3352"/>
        <v>0.38487076120464786</v>
      </c>
      <c r="E3255">
        <f t="shared" si="3350"/>
        <v>0</v>
      </c>
      <c r="F3255">
        <f t="shared" si="3353"/>
        <v>0</v>
      </c>
    </row>
    <row r="3256" spans="1:6" x14ac:dyDescent="0.3">
      <c r="A3256">
        <v>3248</v>
      </c>
      <c r="B3256">
        <f>IF(A3256&lt;=$B$2,SMALL('K_out calculations'!$I$2:INDEX('K_out calculations'!$I:$I,$B$2+1),A3256+1),NA())</f>
        <v>0</v>
      </c>
      <c r="C3256">
        <f t="shared" ref="C3256" si="3398">IF(ISNUMBER(B3256),C3255+B3256,NA())</f>
        <v>0</v>
      </c>
      <c r="D3256">
        <f t="shared" si="3352"/>
        <v>0.38498932890680576</v>
      </c>
      <c r="E3256">
        <f t="shared" si="3350"/>
        <v>0</v>
      </c>
      <c r="F3256">
        <f t="shared" si="3353"/>
        <v>0</v>
      </c>
    </row>
    <row r="3257" spans="1:6" x14ac:dyDescent="0.3">
      <c r="A3257">
        <v>3249</v>
      </c>
      <c r="B3257">
        <f>IF(A3257&lt;=$B$2,SMALL('K_out calculations'!$I$2:INDEX('K_out calculations'!$I:$I,$B$2+1),A3257+1),NA())</f>
        <v>0</v>
      </c>
      <c r="C3257">
        <f t="shared" ref="C3257" si="3399">IF(ISNUMBER(B3257),B3257,NA())</f>
        <v>0</v>
      </c>
      <c r="D3257">
        <f t="shared" si="3352"/>
        <v>0.38510789660896372</v>
      </c>
      <c r="E3257">
        <f t="shared" si="3350"/>
        <v>0</v>
      </c>
      <c r="F3257">
        <f t="shared" si="3353"/>
        <v>0</v>
      </c>
    </row>
    <row r="3258" spans="1:6" x14ac:dyDescent="0.3">
      <c r="A3258">
        <v>3250</v>
      </c>
      <c r="B3258">
        <f>IF(A3258&lt;=$B$2,SMALL('K_out calculations'!$I$2:INDEX('K_out calculations'!$I:$I,$B$2+1),A3258+1),NA())</f>
        <v>0</v>
      </c>
      <c r="C3258">
        <f t="shared" ref="C3258" si="3400">IF(ISNUMBER(B3258),C3257+B3258,NA())</f>
        <v>0</v>
      </c>
      <c r="D3258">
        <f t="shared" si="3352"/>
        <v>0.38522646431112167</v>
      </c>
      <c r="E3258">
        <f t="shared" si="3350"/>
        <v>0</v>
      </c>
      <c r="F3258">
        <f t="shared" si="3353"/>
        <v>0</v>
      </c>
    </row>
    <row r="3259" spans="1:6" x14ac:dyDescent="0.3">
      <c r="A3259">
        <v>3251</v>
      </c>
      <c r="B3259">
        <f>IF(A3259&lt;=$B$2,SMALL('K_out calculations'!$I$2:INDEX('K_out calculations'!$I:$I,$B$2+1),A3259+1),NA())</f>
        <v>0</v>
      </c>
      <c r="C3259">
        <f t="shared" ref="C3259" si="3401">IF(ISNUMBER(B3259),B3259,NA())</f>
        <v>0</v>
      </c>
      <c r="D3259">
        <f t="shared" si="3352"/>
        <v>0.38534503201327958</v>
      </c>
      <c r="E3259">
        <f t="shared" si="3350"/>
        <v>0</v>
      </c>
      <c r="F3259">
        <f t="shared" si="3353"/>
        <v>0</v>
      </c>
    </row>
    <row r="3260" spans="1:6" x14ac:dyDescent="0.3">
      <c r="A3260">
        <v>3252</v>
      </c>
      <c r="B3260">
        <f>IF(A3260&lt;=$B$2,SMALL('K_out calculations'!$I$2:INDEX('K_out calculations'!$I:$I,$B$2+1),A3260+1),NA())</f>
        <v>0</v>
      </c>
      <c r="C3260">
        <f t="shared" ref="C3260" si="3402">IF(ISNUMBER(B3260),C3259+B3260,NA())</f>
        <v>0</v>
      </c>
      <c r="D3260">
        <f t="shared" si="3352"/>
        <v>0.38546359971543753</v>
      </c>
      <c r="E3260">
        <f t="shared" si="3350"/>
        <v>0</v>
      </c>
      <c r="F3260">
        <f t="shared" si="3353"/>
        <v>0</v>
      </c>
    </row>
    <row r="3261" spans="1:6" x14ac:dyDescent="0.3">
      <c r="A3261">
        <v>3253</v>
      </c>
      <c r="B3261">
        <f>IF(A3261&lt;=$B$2,SMALL('K_out calculations'!$I$2:INDEX('K_out calculations'!$I:$I,$B$2+1),A3261+1),NA())</f>
        <v>0</v>
      </c>
      <c r="C3261">
        <f t="shared" ref="C3261" si="3403">IF(ISNUMBER(B3261),B3261,NA())</f>
        <v>0</v>
      </c>
      <c r="D3261">
        <f t="shared" si="3352"/>
        <v>0.38558216741759543</v>
      </c>
      <c r="E3261">
        <f t="shared" si="3350"/>
        <v>0</v>
      </c>
      <c r="F3261">
        <f t="shared" si="3353"/>
        <v>0</v>
      </c>
    </row>
    <row r="3262" spans="1:6" x14ac:dyDescent="0.3">
      <c r="A3262">
        <v>3254</v>
      </c>
      <c r="B3262">
        <f>IF(A3262&lt;=$B$2,SMALL('K_out calculations'!$I$2:INDEX('K_out calculations'!$I:$I,$B$2+1),A3262+1),NA())</f>
        <v>0</v>
      </c>
      <c r="C3262">
        <f t="shared" ref="C3262" si="3404">IF(ISNUMBER(B3262),C3261+B3262,NA())</f>
        <v>0</v>
      </c>
      <c r="D3262">
        <f t="shared" si="3352"/>
        <v>0.38570073511975339</v>
      </c>
      <c r="E3262">
        <f t="shared" si="3350"/>
        <v>0</v>
      </c>
      <c r="F3262">
        <f t="shared" si="3353"/>
        <v>0</v>
      </c>
    </row>
    <row r="3263" spans="1:6" x14ac:dyDescent="0.3">
      <c r="A3263">
        <v>3255</v>
      </c>
      <c r="B3263">
        <f>IF(A3263&lt;=$B$2,SMALL('K_out calculations'!$I$2:INDEX('K_out calculations'!$I:$I,$B$2+1),A3263+1),NA())</f>
        <v>0</v>
      </c>
      <c r="C3263">
        <f t="shared" ref="C3263" si="3405">IF(ISNUMBER(B3263),B3263,NA())</f>
        <v>0</v>
      </c>
      <c r="D3263">
        <f t="shared" si="3352"/>
        <v>0.38581930282191129</v>
      </c>
      <c r="E3263">
        <f t="shared" si="3350"/>
        <v>0</v>
      </c>
      <c r="F3263">
        <f t="shared" si="3353"/>
        <v>0</v>
      </c>
    </row>
    <row r="3264" spans="1:6" x14ac:dyDescent="0.3">
      <c r="A3264">
        <v>3256</v>
      </c>
      <c r="B3264">
        <f>IF(A3264&lt;=$B$2,SMALL('K_out calculations'!$I$2:INDEX('K_out calculations'!$I:$I,$B$2+1),A3264+1),NA())</f>
        <v>0</v>
      </c>
      <c r="C3264">
        <f t="shared" ref="C3264" si="3406">IF(ISNUMBER(B3264),C3263+B3264,NA())</f>
        <v>0</v>
      </c>
      <c r="D3264">
        <f t="shared" si="3352"/>
        <v>0.38593787052406925</v>
      </c>
      <c r="E3264">
        <f t="shared" si="3350"/>
        <v>0</v>
      </c>
      <c r="F3264">
        <f t="shared" si="3353"/>
        <v>0</v>
      </c>
    </row>
    <row r="3265" spans="1:6" x14ac:dyDescent="0.3">
      <c r="A3265">
        <v>3257</v>
      </c>
      <c r="B3265">
        <f>IF(A3265&lt;=$B$2,SMALL('K_out calculations'!$I$2:INDEX('K_out calculations'!$I:$I,$B$2+1),A3265+1),NA())</f>
        <v>0</v>
      </c>
      <c r="C3265">
        <f t="shared" ref="C3265" si="3407">IF(ISNUMBER(B3265),B3265,NA())</f>
        <v>0</v>
      </c>
      <c r="D3265">
        <f t="shared" si="3352"/>
        <v>0.38605643822622715</v>
      </c>
      <c r="E3265">
        <f t="shared" si="3350"/>
        <v>0</v>
      </c>
      <c r="F3265">
        <f t="shared" si="3353"/>
        <v>0</v>
      </c>
    </row>
    <row r="3266" spans="1:6" x14ac:dyDescent="0.3">
      <c r="A3266">
        <v>3258</v>
      </c>
      <c r="B3266">
        <f>IF(A3266&lt;=$B$2,SMALL('K_out calculations'!$I$2:INDEX('K_out calculations'!$I:$I,$B$2+1),A3266+1),NA())</f>
        <v>0</v>
      </c>
      <c r="C3266">
        <f t="shared" ref="C3266" si="3408">IF(ISNUMBER(B3266),C3265+B3266,NA())</f>
        <v>0</v>
      </c>
      <c r="D3266">
        <f t="shared" si="3352"/>
        <v>0.38617500592838511</v>
      </c>
      <c r="E3266">
        <f t="shared" si="3350"/>
        <v>0</v>
      </c>
      <c r="F3266">
        <f t="shared" si="3353"/>
        <v>0</v>
      </c>
    </row>
    <row r="3267" spans="1:6" x14ac:dyDescent="0.3">
      <c r="A3267">
        <v>3259</v>
      </c>
      <c r="B3267">
        <f>IF(A3267&lt;=$B$2,SMALL('K_out calculations'!$I$2:INDEX('K_out calculations'!$I:$I,$B$2+1),A3267+1),NA())</f>
        <v>0</v>
      </c>
      <c r="C3267">
        <f t="shared" ref="C3267" si="3409">IF(ISNUMBER(B3267),B3267,NA())</f>
        <v>0</v>
      </c>
      <c r="D3267">
        <f t="shared" si="3352"/>
        <v>0.38629357363054306</v>
      </c>
      <c r="E3267">
        <f t="shared" si="3350"/>
        <v>0</v>
      </c>
      <c r="F3267">
        <f t="shared" si="3353"/>
        <v>0</v>
      </c>
    </row>
    <row r="3268" spans="1:6" x14ac:dyDescent="0.3">
      <c r="A3268">
        <v>3260</v>
      </c>
      <c r="B3268">
        <f>IF(A3268&lt;=$B$2,SMALL('K_out calculations'!$I$2:INDEX('K_out calculations'!$I:$I,$B$2+1),A3268+1),NA())</f>
        <v>0</v>
      </c>
      <c r="C3268">
        <f t="shared" ref="C3268" si="3410">IF(ISNUMBER(B3268),C3267+B3268,NA())</f>
        <v>0</v>
      </c>
      <c r="D3268">
        <f t="shared" si="3352"/>
        <v>0.38641214133270096</v>
      </c>
      <c r="E3268">
        <f t="shared" si="3350"/>
        <v>0</v>
      </c>
      <c r="F3268">
        <f t="shared" si="3353"/>
        <v>0</v>
      </c>
    </row>
    <row r="3269" spans="1:6" x14ac:dyDescent="0.3">
      <c r="A3269">
        <v>3261</v>
      </c>
      <c r="B3269">
        <f>IF(A3269&lt;=$B$2,SMALL('K_out calculations'!$I$2:INDEX('K_out calculations'!$I:$I,$B$2+1),A3269+1),NA())</f>
        <v>0</v>
      </c>
      <c r="C3269">
        <f t="shared" ref="C3269" si="3411">IF(ISNUMBER(B3269),B3269,NA())</f>
        <v>0</v>
      </c>
      <c r="D3269">
        <f t="shared" si="3352"/>
        <v>0.38653070903485892</v>
      </c>
      <c r="E3269">
        <f t="shared" si="3350"/>
        <v>0</v>
      </c>
      <c r="F3269">
        <f t="shared" si="3353"/>
        <v>0</v>
      </c>
    </row>
    <row r="3270" spans="1:6" x14ac:dyDescent="0.3">
      <c r="A3270">
        <v>3262</v>
      </c>
      <c r="B3270">
        <f>IF(A3270&lt;=$B$2,SMALL('K_out calculations'!$I$2:INDEX('K_out calculations'!$I:$I,$B$2+1),A3270+1),NA())</f>
        <v>0</v>
      </c>
      <c r="C3270">
        <f t="shared" ref="C3270" si="3412">IF(ISNUMBER(B3270),C3269+B3270,NA())</f>
        <v>0</v>
      </c>
      <c r="D3270">
        <f t="shared" si="3352"/>
        <v>0.38664927673701682</v>
      </c>
      <c r="E3270">
        <f t="shared" si="3350"/>
        <v>0</v>
      </c>
      <c r="F3270">
        <f t="shared" si="3353"/>
        <v>0</v>
      </c>
    </row>
    <row r="3271" spans="1:6" x14ac:dyDescent="0.3">
      <c r="A3271">
        <v>3263</v>
      </c>
      <c r="B3271">
        <f>IF(A3271&lt;=$B$2,SMALL('K_out calculations'!$I$2:INDEX('K_out calculations'!$I:$I,$B$2+1),A3271+1),NA())</f>
        <v>0</v>
      </c>
      <c r="C3271">
        <f t="shared" ref="C3271" si="3413">IF(ISNUMBER(B3271),B3271,NA())</f>
        <v>0</v>
      </c>
      <c r="D3271">
        <f t="shared" si="3352"/>
        <v>0.38676784443917478</v>
      </c>
      <c r="E3271">
        <f t="shared" si="3350"/>
        <v>0</v>
      </c>
      <c r="F3271">
        <f t="shared" si="3353"/>
        <v>0</v>
      </c>
    </row>
    <row r="3272" spans="1:6" x14ac:dyDescent="0.3">
      <c r="A3272">
        <v>3264</v>
      </c>
      <c r="B3272">
        <f>IF(A3272&lt;=$B$2,SMALL('K_out calculations'!$I$2:INDEX('K_out calculations'!$I:$I,$B$2+1),A3272+1),NA())</f>
        <v>0</v>
      </c>
      <c r="C3272">
        <f t="shared" ref="C3272" si="3414">IF(ISNUMBER(B3272),C3271+B3272,NA())</f>
        <v>0</v>
      </c>
      <c r="D3272">
        <f t="shared" si="3352"/>
        <v>0.38688641214133268</v>
      </c>
      <c r="E3272">
        <f t="shared" si="3350"/>
        <v>0</v>
      </c>
      <c r="F3272">
        <f t="shared" si="3353"/>
        <v>0</v>
      </c>
    </row>
    <row r="3273" spans="1:6" x14ac:dyDescent="0.3">
      <c r="A3273">
        <v>3265</v>
      </c>
      <c r="B3273">
        <f>IF(A3273&lt;=$B$2,SMALL('K_out calculations'!$I$2:INDEX('K_out calculations'!$I:$I,$B$2+1),A3273+1),NA())</f>
        <v>0</v>
      </c>
      <c r="C3273">
        <f t="shared" ref="C3273" si="3415">IF(ISNUMBER(B3273),B3273,NA())</f>
        <v>0</v>
      </c>
      <c r="D3273">
        <f t="shared" si="3352"/>
        <v>0.38700497984349064</v>
      </c>
      <c r="E3273">
        <f t="shared" si="3350"/>
        <v>0</v>
      </c>
      <c r="F3273">
        <f t="shared" si="3353"/>
        <v>0</v>
      </c>
    </row>
    <row r="3274" spans="1:6" x14ac:dyDescent="0.3">
      <c r="A3274">
        <v>3266</v>
      </c>
      <c r="B3274">
        <f>IF(A3274&lt;=$B$2,SMALL('K_out calculations'!$I$2:INDEX('K_out calculations'!$I:$I,$B$2+1),A3274+1),NA())</f>
        <v>0</v>
      </c>
      <c r="C3274">
        <f t="shared" ref="C3274" si="3416">IF(ISNUMBER(B3274),C3273+B3274,NA())</f>
        <v>0</v>
      </c>
      <c r="D3274">
        <f t="shared" si="3352"/>
        <v>0.38712354754564854</v>
      </c>
      <c r="E3274">
        <f t="shared" ref="E3274:E3337" si="3417">IF(ISNUMBER(C3274),C3274/$B$3,NA())</f>
        <v>0</v>
      </c>
      <c r="F3274">
        <f t="shared" si="3353"/>
        <v>0</v>
      </c>
    </row>
    <row r="3275" spans="1:6" x14ac:dyDescent="0.3">
      <c r="A3275">
        <v>3267</v>
      </c>
      <c r="B3275">
        <f>IF(A3275&lt;=$B$2,SMALL('K_out calculations'!$I$2:INDEX('K_out calculations'!$I:$I,$B$2+1),A3275+1),NA())</f>
        <v>0</v>
      </c>
      <c r="C3275">
        <f t="shared" ref="C3275" si="3418">IF(ISNUMBER(B3275),B3275,NA())</f>
        <v>0</v>
      </c>
      <c r="D3275">
        <f t="shared" ref="D3275:D3338" si="3419">IF(A3275&lt;=$B$2, (A3275-1)/$B$2,NA())</f>
        <v>0.3872421152478065</v>
      </c>
      <c r="E3275">
        <f t="shared" si="3417"/>
        <v>0</v>
      </c>
      <c r="F3275">
        <f t="shared" ref="F3275:F3338" si="3420">IF(AND(ISNUMBER(E3275),ISNUMBER(E3274),ISNUMBER(D3275),ISNUMBER(D3274)),(E3275+E3274)/2*(D3275-D3274),NA())</f>
        <v>0</v>
      </c>
    </row>
    <row r="3276" spans="1:6" x14ac:dyDescent="0.3">
      <c r="A3276">
        <v>3268</v>
      </c>
      <c r="B3276">
        <f>IF(A3276&lt;=$B$2,SMALL('K_out calculations'!$I$2:INDEX('K_out calculations'!$I:$I,$B$2+1),A3276+1),NA())</f>
        <v>0</v>
      </c>
      <c r="C3276">
        <f t="shared" ref="C3276" si="3421">IF(ISNUMBER(B3276),C3275+B3276,NA())</f>
        <v>0</v>
      </c>
      <c r="D3276">
        <f t="shared" si="3419"/>
        <v>0.38736068294996445</v>
      </c>
      <c r="E3276">
        <f t="shared" si="3417"/>
        <v>0</v>
      </c>
      <c r="F3276">
        <f t="shared" si="3420"/>
        <v>0</v>
      </c>
    </row>
    <row r="3277" spans="1:6" x14ac:dyDescent="0.3">
      <c r="A3277">
        <v>3269</v>
      </c>
      <c r="B3277">
        <f>IF(A3277&lt;=$B$2,SMALL('K_out calculations'!$I$2:INDEX('K_out calculations'!$I:$I,$B$2+1),A3277+1),NA())</f>
        <v>0</v>
      </c>
      <c r="C3277">
        <f t="shared" ref="C3277" si="3422">IF(ISNUMBER(B3277),B3277,NA())</f>
        <v>0</v>
      </c>
      <c r="D3277">
        <f t="shared" si="3419"/>
        <v>0.38747925065212235</v>
      </c>
      <c r="E3277">
        <f t="shared" si="3417"/>
        <v>0</v>
      </c>
      <c r="F3277">
        <f t="shared" si="3420"/>
        <v>0</v>
      </c>
    </row>
    <row r="3278" spans="1:6" x14ac:dyDescent="0.3">
      <c r="A3278">
        <v>3270</v>
      </c>
      <c r="B3278">
        <f>IF(A3278&lt;=$B$2,SMALL('K_out calculations'!$I$2:INDEX('K_out calculations'!$I:$I,$B$2+1),A3278+1),NA())</f>
        <v>0</v>
      </c>
      <c r="C3278">
        <f t="shared" ref="C3278" si="3423">IF(ISNUMBER(B3278),C3277+B3278,NA())</f>
        <v>0</v>
      </c>
      <c r="D3278">
        <f t="shared" si="3419"/>
        <v>0.38759781835428031</v>
      </c>
      <c r="E3278">
        <f t="shared" si="3417"/>
        <v>0</v>
      </c>
      <c r="F3278">
        <f t="shared" si="3420"/>
        <v>0</v>
      </c>
    </row>
    <row r="3279" spans="1:6" x14ac:dyDescent="0.3">
      <c r="A3279">
        <v>3271</v>
      </c>
      <c r="B3279">
        <f>IF(A3279&lt;=$B$2,SMALL('K_out calculations'!$I$2:INDEX('K_out calculations'!$I:$I,$B$2+1),A3279+1),NA())</f>
        <v>0</v>
      </c>
      <c r="C3279">
        <f t="shared" ref="C3279" si="3424">IF(ISNUMBER(B3279),B3279,NA())</f>
        <v>0</v>
      </c>
      <c r="D3279">
        <f t="shared" si="3419"/>
        <v>0.38771638605643821</v>
      </c>
      <c r="E3279">
        <f t="shared" si="3417"/>
        <v>0</v>
      </c>
      <c r="F3279">
        <f t="shared" si="3420"/>
        <v>0</v>
      </c>
    </row>
    <row r="3280" spans="1:6" x14ac:dyDescent="0.3">
      <c r="A3280">
        <v>3272</v>
      </c>
      <c r="B3280">
        <f>IF(A3280&lt;=$B$2,SMALL('K_out calculations'!$I$2:INDEX('K_out calculations'!$I:$I,$B$2+1),A3280+1),NA())</f>
        <v>0</v>
      </c>
      <c r="C3280">
        <f t="shared" ref="C3280" si="3425">IF(ISNUMBER(B3280),C3279+B3280,NA())</f>
        <v>0</v>
      </c>
      <c r="D3280">
        <f t="shared" si="3419"/>
        <v>0.38783495375859617</v>
      </c>
      <c r="E3280">
        <f t="shared" si="3417"/>
        <v>0</v>
      </c>
      <c r="F3280">
        <f t="shared" si="3420"/>
        <v>0</v>
      </c>
    </row>
    <row r="3281" spans="1:6" x14ac:dyDescent="0.3">
      <c r="A3281">
        <v>3273</v>
      </c>
      <c r="B3281">
        <f>IF(A3281&lt;=$B$2,SMALL('K_out calculations'!$I$2:INDEX('K_out calculations'!$I:$I,$B$2+1),A3281+1),NA())</f>
        <v>0</v>
      </c>
      <c r="C3281">
        <f t="shared" ref="C3281" si="3426">IF(ISNUMBER(B3281),B3281,NA())</f>
        <v>0</v>
      </c>
      <c r="D3281">
        <f t="shared" si="3419"/>
        <v>0.38795352146075407</v>
      </c>
      <c r="E3281">
        <f t="shared" si="3417"/>
        <v>0</v>
      </c>
      <c r="F3281">
        <f t="shared" si="3420"/>
        <v>0</v>
      </c>
    </row>
    <row r="3282" spans="1:6" x14ac:dyDescent="0.3">
      <c r="A3282">
        <v>3274</v>
      </c>
      <c r="B3282">
        <f>IF(A3282&lt;=$B$2,SMALL('K_out calculations'!$I$2:INDEX('K_out calculations'!$I:$I,$B$2+1),A3282+1),NA())</f>
        <v>0</v>
      </c>
      <c r="C3282">
        <f t="shared" ref="C3282" si="3427">IF(ISNUMBER(B3282),C3281+B3282,NA())</f>
        <v>0</v>
      </c>
      <c r="D3282">
        <f t="shared" si="3419"/>
        <v>0.38807208916291203</v>
      </c>
      <c r="E3282">
        <f t="shared" si="3417"/>
        <v>0</v>
      </c>
      <c r="F3282">
        <f t="shared" si="3420"/>
        <v>0</v>
      </c>
    </row>
    <row r="3283" spans="1:6" x14ac:dyDescent="0.3">
      <c r="A3283">
        <v>3275</v>
      </c>
      <c r="B3283">
        <f>IF(A3283&lt;=$B$2,SMALL('K_out calculations'!$I$2:INDEX('K_out calculations'!$I:$I,$B$2+1),A3283+1),NA())</f>
        <v>0</v>
      </c>
      <c r="C3283">
        <f t="shared" ref="C3283" si="3428">IF(ISNUMBER(B3283),B3283,NA())</f>
        <v>0</v>
      </c>
      <c r="D3283">
        <f t="shared" si="3419"/>
        <v>0.38819065686506993</v>
      </c>
      <c r="E3283">
        <f t="shared" si="3417"/>
        <v>0</v>
      </c>
      <c r="F3283">
        <f t="shared" si="3420"/>
        <v>0</v>
      </c>
    </row>
    <row r="3284" spans="1:6" x14ac:dyDescent="0.3">
      <c r="A3284">
        <v>3276</v>
      </c>
      <c r="B3284">
        <f>IF(A3284&lt;=$B$2,SMALL('K_out calculations'!$I$2:INDEX('K_out calculations'!$I:$I,$B$2+1),A3284+1),NA())</f>
        <v>0</v>
      </c>
      <c r="C3284">
        <f t="shared" ref="C3284" si="3429">IF(ISNUMBER(B3284),C3283+B3284,NA())</f>
        <v>0</v>
      </c>
      <c r="D3284">
        <f t="shared" si="3419"/>
        <v>0.38830922456722788</v>
      </c>
      <c r="E3284">
        <f t="shared" si="3417"/>
        <v>0</v>
      </c>
      <c r="F3284">
        <f t="shared" si="3420"/>
        <v>0</v>
      </c>
    </row>
    <row r="3285" spans="1:6" x14ac:dyDescent="0.3">
      <c r="A3285">
        <v>3277</v>
      </c>
      <c r="B3285">
        <f>IF(A3285&lt;=$B$2,SMALL('K_out calculations'!$I$2:INDEX('K_out calculations'!$I:$I,$B$2+1),A3285+1),NA())</f>
        <v>0</v>
      </c>
      <c r="C3285">
        <f t="shared" ref="C3285" si="3430">IF(ISNUMBER(B3285),B3285,NA())</f>
        <v>0</v>
      </c>
      <c r="D3285">
        <f t="shared" si="3419"/>
        <v>0.38842779226938584</v>
      </c>
      <c r="E3285">
        <f t="shared" si="3417"/>
        <v>0</v>
      </c>
      <c r="F3285">
        <f t="shared" si="3420"/>
        <v>0</v>
      </c>
    </row>
    <row r="3286" spans="1:6" x14ac:dyDescent="0.3">
      <c r="A3286">
        <v>3278</v>
      </c>
      <c r="B3286">
        <f>IF(A3286&lt;=$B$2,SMALL('K_out calculations'!$I$2:INDEX('K_out calculations'!$I:$I,$B$2+1),A3286+1),NA())</f>
        <v>0</v>
      </c>
      <c r="C3286">
        <f t="shared" ref="C3286" si="3431">IF(ISNUMBER(B3286),C3285+B3286,NA())</f>
        <v>0</v>
      </c>
      <c r="D3286">
        <f t="shared" si="3419"/>
        <v>0.38854635997154374</v>
      </c>
      <c r="E3286">
        <f t="shared" si="3417"/>
        <v>0</v>
      </c>
      <c r="F3286">
        <f t="shared" si="3420"/>
        <v>0</v>
      </c>
    </row>
    <row r="3287" spans="1:6" x14ac:dyDescent="0.3">
      <c r="A3287">
        <v>3279</v>
      </c>
      <c r="B3287">
        <f>IF(A3287&lt;=$B$2,SMALL('K_out calculations'!$I$2:INDEX('K_out calculations'!$I:$I,$B$2+1),A3287+1),NA())</f>
        <v>0</v>
      </c>
      <c r="C3287">
        <f t="shared" ref="C3287" si="3432">IF(ISNUMBER(B3287),B3287,NA())</f>
        <v>0</v>
      </c>
      <c r="D3287">
        <f t="shared" si="3419"/>
        <v>0.3886649276737017</v>
      </c>
      <c r="E3287">
        <f t="shared" si="3417"/>
        <v>0</v>
      </c>
      <c r="F3287">
        <f t="shared" si="3420"/>
        <v>0</v>
      </c>
    </row>
    <row r="3288" spans="1:6" x14ac:dyDescent="0.3">
      <c r="A3288">
        <v>3280</v>
      </c>
      <c r="B3288">
        <f>IF(A3288&lt;=$B$2,SMALL('K_out calculations'!$I$2:INDEX('K_out calculations'!$I:$I,$B$2+1),A3288+1),NA())</f>
        <v>0</v>
      </c>
      <c r="C3288">
        <f t="shared" ref="C3288" si="3433">IF(ISNUMBER(B3288),C3287+B3288,NA())</f>
        <v>0</v>
      </c>
      <c r="D3288">
        <f t="shared" si="3419"/>
        <v>0.3887834953758596</v>
      </c>
      <c r="E3288">
        <f t="shared" si="3417"/>
        <v>0</v>
      </c>
      <c r="F3288">
        <f t="shared" si="3420"/>
        <v>0</v>
      </c>
    </row>
    <row r="3289" spans="1:6" x14ac:dyDescent="0.3">
      <c r="A3289">
        <v>3281</v>
      </c>
      <c r="B3289">
        <f>IF(A3289&lt;=$B$2,SMALL('K_out calculations'!$I$2:INDEX('K_out calculations'!$I:$I,$B$2+1),A3289+1),NA())</f>
        <v>0</v>
      </c>
      <c r="C3289">
        <f t="shared" ref="C3289" si="3434">IF(ISNUMBER(B3289),B3289,NA())</f>
        <v>0</v>
      </c>
      <c r="D3289">
        <f t="shared" si="3419"/>
        <v>0.38890206307801756</v>
      </c>
      <c r="E3289">
        <f t="shared" si="3417"/>
        <v>0</v>
      </c>
      <c r="F3289">
        <f t="shared" si="3420"/>
        <v>0</v>
      </c>
    </row>
    <row r="3290" spans="1:6" x14ac:dyDescent="0.3">
      <c r="A3290">
        <v>3282</v>
      </c>
      <c r="B3290">
        <f>IF(A3290&lt;=$B$2,SMALL('K_out calculations'!$I$2:INDEX('K_out calculations'!$I:$I,$B$2+1),A3290+1),NA())</f>
        <v>0</v>
      </c>
      <c r="C3290">
        <f t="shared" ref="C3290" si="3435">IF(ISNUMBER(B3290),C3289+B3290,NA())</f>
        <v>0</v>
      </c>
      <c r="D3290">
        <f t="shared" si="3419"/>
        <v>0.38902063078017546</v>
      </c>
      <c r="E3290">
        <f t="shared" si="3417"/>
        <v>0</v>
      </c>
      <c r="F3290">
        <f t="shared" si="3420"/>
        <v>0</v>
      </c>
    </row>
    <row r="3291" spans="1:6" x14ac:dyDescent="0.3">
      <c r="A3291">
        <v>3283</v>
      </c>
      <c r="B3291">
        <f>IF(A3291&lt;=$B$2,SMALL('K_out calculations'!$I$2:INDEX('K_out calculations'!$I:$I,$B$2+1),A3291+1),NA())</f>
        <v>0</v>
      </c>
      <c r="C3291">
        <f t="shared" ref="C3291" si="3436">IF(ISNUMBER(B3291),B3291,NA())</f>
        <v>0</v>
      </c>
      <c r="D3291">
        <f t="shared" si="3419"/>
        <v>0.38913919848233341</v>
      </c>
      <c r="E3291">
        <f t="shared" si="3417"/>
        <v>0</v>
      </c>
      <c r="F3291">
        <f t="shared" si="3420"/>
        <v>0</v>
      </c>
    </row>
    <row r="3292" spans="1:6" x14ac:dyDescent="0.3">
      <c r="A3292">
        <v>3284</v>
      </c>
      <c r="B3292">
        <f>IF(A3292&lt;=$B$2,SMALL('K_out calculations'!$I$2:INDEX('K_out calculations'!$I:$I,$B$2+1),A3292+1),NA())</f>
        <v>0</v>
      </c>
      <c r="C3292">
        <f t="shared" ref="C3292" si="3437">IF(ISNUMBER(B3292),C3291+B3292,NA())</f>
        <v>0</v>
      </c>
      <c r="D3292">
        <f t="shared" si="3419"/>
        <v>0.38925776618449137</v>
      </c>
      <c r="E3292">
        <f t="shared" si="3417"/>
        <v>0</v>
      </c>
      <c r="F3292">
        <f t="shared" si="3420"/>
        <v>0</v>
      </c>
    </row>
    <row r="3293" spans="1:6" x14ac:dyDescent="0.3">
      <c r="A3293">
        <v>3285</v>
      </c>
      <c r="B3293">
        <f>IF(A3293&lt;=$B$2,SMALL('K_out calculations'!$I$2:INDEX('K_out calculations'!$I:$I,$B$2+1),A3293+1),NA())</f>
        <v>0</v>
      </c>
      <c r="C3293">
        <f t="shared" ref="C3293" si="3438">IF(ISNUMBER(B3293),B3293,NA())</f>
        <v>0</v>
      </c>
      <c r="D3293">
        <f t="shared" si="3419"/>
        <v>0.38937633388664927</v>
      </c>
      <c r="E3293">
        <f t="shared" si="3417"/>
        <v>0</v>
      </c>
      <c r="F3293">
        <f t="shared" si="3420"/>
        <v>0</v>
      </c>
    </row>
    <row r="3294" spans="1:6" x14ac:dyDescent="0.3">
      <c r="A3294">
        <v>3286</v>
      </c>
      <c r="B3294">
        <f>IF(A3294&lt;=$B$2,SMALL('K_out calculations'!$I$2:INDEX('K_out calculations'!$I:$I,$B$2+1),A3294+1),NA())</f>
        <v>0</v>
      </c>
      <c r="C3294">
        <f t="shared" ref="C3294" si="3439">IF(ISNUMBER(B3294),C3293+B3294,NA())</f>
        <v>0</v>
      </c>
      <c r="D3294">
        <f t="shared" si="3419"/>
        <v>0.38949490158880723</v>
      </c>
      <c r="E3294">
        <f t="shared" si="3417"/>
        <v>0</v>
      </c>
      <c r="F3294">
        <f t="shared" si="3420"/>
        <v>0</v>
      </c>
    </row>
    <row r="3295" spans="1:6" x14ac:dyDescent="0.3">
      <c r="A3295">
        <v>3287</v>
      </c>
      <c r="B3295">
        <f>IF(A3295&lt;=$B$2,SMALL('K_out calculations'!$I$2:INDEX('K_out calculations'!$I:$I,$B$2+1),A3295+1),NA())</f>
        <v>0</v>
      </c>
      <c r="C3295">
        <f t="shared" ref="C3295" si="3440">IF(ISNUMBER(B3295),B3295,NA())</f>
        <v>0</v>
      </c>
      <c r="D3295">
        <f t="shared" si="3419"/>
        <v>0.38961346929096513</v>
      </c>
      <c r="E3295">
        <f t="shared" si="3417"/>
        <v>0</v>
      </c>
      <c r="F3295">
        <f t="shared" si="3420"/>
        <v>0</v>
      </c>
    </row>
    <row r="3296" spans="1:6" x14ac:dyDescent="0.3">
      <c r="A3296">
        <v>3288</v>
      </c>
      <c r="B3296">
        <f>IF(A3296&lt;=$B$2,SMALL('K_out calculations'!$I$2:INDEX('K_out calculations'!$I:$I,$B$2+1),A3296+1),NA())</f>
        <v>0</v>
      </c>
      <c r="C3296">
        <f t="shared" ref="C3296" si="3441">IF(ISNUMBER(B3296),C3295+B3296,NA())</f>
        <v>0</v>
      </c>
      <c r="D3296">
        <f t="shared" si="3419"/>
        <v>0.38973203699312309</v>
      </c>
      <c r="E3296">
        <f t="shared" si="3417"/>
        <v>0</v>
      </c>
      <c r="F3296">
        <f t="shared" si="3420"/>
        <v>0</v>
      </c>
    </row>
    <row r="3297" spans="1:6" x14ac:dyDescent="0.3">
      <c r="A3297">
        <v>3289</v>
      </c>
      <c r="B3297">
        <f>IF(A3297&lt;=$B$2,SMALL('K_out calculations'!$I$2:INDEX('K_out calculations'!$I:$I,$B$2+1),A3297+1),NA())</f>
        <v>0</v>
      </c>
      <c r="C3297">
        <f t="shared" ref="C3297" si="3442">IF(ISNUMBER(B3297),B3297,NA())</f>
        <v>0</v>
      </c>
      <c r="D3297">
        <f t="shared" si="3419"/>
        <v>0.38985060469528099</v>
      </c>
      <c r="E3297">
        <f t="shared" si="3417"/>
        <v>0</v>
      </c>
      <c r="F3297">
        <f t="shared" si="3420"/>
        <v>0</v>
      </c>
    </row>
    <row r="3298" spans="1:6" x14ac:dyDescent="0.3">
      <c r="A3298">
        <v>3290</v>
      </c>
      <c r="B3298">
        <f>IF(A3298&lt;=$B$2,SMALL('K_out calculations'!$I$2:INDEX('K_out calculations'!$I:$I,$B$2+1),A3298+1),NA())</f>
        <v>0</v>
      </c>
      <c r="C3298">
        <f t="shared" ref="C3298" si="3443">IF(ISNUMBER(B3298),C3297+B3298,NA())</f>
        <v>0</v>
      </c>
      <c r="D3298">
        <f t="shared" si="3419"/>
        <v>0.38996917239743895</v>
      </c>
      <c r="E3298">
        <f t="shared" si="3417"/>
        <v>0</v>
      </c>
      <c r="F3298">
        <f t="shared" si="3420"/>
        <v>0</v>
      </c>
    </row>
    <row r="3299" spans="1:6" x14ac:dyDescent="0.3">
      <c r="A3299">
        <v>3291</v>
      </c>
      <c r="B3299">
        <f>IF(A3299&lt;=$B$2,SMALL('K_out calculations'!$I$2:INDEX('K_out calculations'!$I:$I,$B$2+1),A3299+1),NA())</f>
        <v>0</v>
      </c>
      <c r="C3299">
        <f t="shared" ref="C3299" si="3444">IF(ISNUMBER(B3299),B3299,NA())</f>
        <v>0</v>
      </c>
      <c r="D3299">
        <f t="shared" si="3419"/>
        <v>0.39008774009959685</v>
      </c>
      <c r="E3299">
        <f t="shared" si="3417"/>
        <v>0</v>
      </c>
      <c r="F3299">
        <f t="shared" si="3420"/>
        <v>0</v>
      </c>
    </row>
    <row r="3300" spans="1:6" x14ac:dyDescent="0.3">
      <c r="A3300">
        <v>3292</v>
      </c>
      <c r="B3300">
        <f>IF(A3300&lt;=$B$2,SMALL('K_out calculations'!$I$2:INDEX('K_out calculations'!$I:$I,$B$2+1),A3300+1),NA())</f>
        <v>0</v>
      </c>
      <c r="C3300">
        <f t="shared" ref="C3300" si="3445">IF(ISNUMBER(B3300),C3299+B3300,NA())</f>
        <v>0</v>
      </c>
      <c r="D3300">
        <f t="shared" si="3419"/>
        <v>0.3902063078017548</v>
      </c>
      <c r="E3300">
        <f t="shared" si="3417"/>
        <v>0</v>
      </c>
      <c r="F3300">
        <f t="shared" si="3420"/>
        <v>0</v>
      </c>
    </row>
    <row r="3301" spans="1:6" x14ac:dyDescent="0.3">
      <c r="A3301">
        <v>3293</v>
      </c>
      <c r="B3301">
        <f>IF(A3301&lt;=$B$2,SMALL('K_out calculations'!$I$2:INDEX('K_out calculations'!$I:$I,$B$2+1),A3301+1),NA())</f>
        <v>0</v>
      </c>
      <c r="C3301">
        <f t="shared" ref="C3301" si="3446">IF(ISNUMBER(B3301),B3301,NA())</f>
        <v>0</v>
      </c>
      <c r="D3301">
        <f t="shared" si="3419"/>
        <v>0.39032487550391276</v>
      </c>
      <c r="E3301">
        <f t="shared" si="3417"/>
        <v>0</v>
      </c>
      <c r="F3301">
        <f t="shared" si="3420"/>
        <v>0</v>
      </c>
    </row>
    <row r="3302" spans="1:6" x14ac:dyDescent="0.3">
      <c r="A3302">
        <v>3294</v>
      </c>
      <c r="B3302">
        <f>IF(A3302&lt;=$B$2,SMALL('K_out calculations'!$I$2:INDEX('K_out calculations'!$I:$I,$B$2+1),A3302+1),NA())</f>
        <v>0</v>
      </c>
      <c r="C3302">
        <f t="shared" ref="C3302" si="3447">IF(ISNUMBER(B3302),C3301+B3302,NA())</f>
        <v>0</v>
      </c>
      <c r="D3302">
        <f t="shared" si="3419"/>
        <v>0.39044344320607066</v>
      </c>
      <c r="E3302">
        <f t="shared" si="3417"/>
        <v>0</v>
      </c>
      <c r="F3302">
        <f t="shared" si="3420"/>
        <v>0</v>
      </c>
    </row>
    <row r="3303" spans="1:6" x14ac:dyDescent="0.3">
      <c r="A3303">
        <v>3295</v>
      </c>
      <c r="B3303">
        <f>IF(A3303&lt;=$B$2,SMALL('K_out calculations'!$I$2:INDEX('K_out calculations'!$I:$I,$B$2+1),A3303+1),NA())</f>
        <v>0</v>
      </c>
      <c r="C3303">
        <f t="shared" ref="C3303" si="3448">IF(ISNUMBER(B3303),B3303,NA())</f>
        <v>0</v>
      </c>
      <c r="D3303">
        <f t="shared" si="3419"/>
        <v>0.39056201090822862</v>
      </c>
      <c r="E3303">
        <f t="shared" si="3417"/>
        <v>0</v>
      </c>
      <c r="F3303">
        <f t="shared" si="3420"/>
        <v>0</v>
      </c>
    </row>
    <row r="3304" spans="1:6" x14ac:dyDescent="0.3">
      <c r="A3304">
        <v>3296</v>
      </c>
      <c r="B3304">
        <f>IF(A3304&lt;=$B$2,SMALL('K_out calculations'!$I$2:INDEX('K_out calculations'!$I:$I,$B$2+1),A3304+1),NA())</f>
        <v>0</v>
      </c>
      <c r="C3304">
        <f t="shared" ref="C3304" si="3449">IF(ISNUMBER(B3304),C3303+B3304,NA())</f>
        <v>0</v>
      </c>
      <c r="D3304">
        <f t="shared" si="3419"/>
        <v>0.39068057861038652</v>
      </c>
      <c r="E3304">
        <f t="shared" si="3417"/>
        <v>0</v>
      </c>
      <c r="F3304">
        <f t="shared" si="3420"/>
        <v>0</v>
      </c>
    </row>
    <row r="3305" spans="1:6" x14ac:dyDescent="0.3">
      <c r="A3305">
        <v>3297</v>
      </c>
      <c r="B3305">
        <f>IF(A3305&lt;=$B$2,SMALL('K_out calculations'!$I$2:INDEX('K_out calculations'!$I:$I,$B$2+1),A3305+1),NA())</f>
        <v>0</v>
      </c>
      <c r="C3305">
        <f t="shared" ref="C3305" si="3450">IF(ISNUMBER(B3305),B3305,NA())</f>
        <v>0</v>
      </c>
      <c r="D3305">
        <f t="shared" si="3419"/>
        <v>0.39079914631254448</v>
      </c>
      <c r="E3305">
        <f t="shared" si="3417"/>
        <v>0</v>
      </c>
      <c r="F3305">
        <f t="shared" si="3420"/>
        <v>0</v>
      </c>
    </row>
    <row r="3306" spans="1:6" x14ac:dyDescent="0.3">
      <c r="A3306">
        <v>3298</v>
      </c>
      <c r="B3306">
        <f>IF(A3306&lt;=$B$2,SMALL('K_out calculations'!$I$2:INDEX('K_out calculations'!$I:$I,$B$2+1),A3306+1),NA())</f>
        <v>0</v>
      </c>
      <c r="C3306">
        <f t="shared" ref="C3306" si="3451">IF(ISNUMBER(B3306),C3305+B3306,NA())</f>
        <v>0</v>
      </c>
      <c r="D3306">
        <f t="shared" si="3419"/>
        <v>0.39091771401470238</v>
      </c>
      <c r="E3306">
        <f t="shared" si="3417"/>
        <v>0</v>
      </c>
      <c r="F3306">
        <f t="shared" si="3420"/>
        <v>0</v>
      </c>
    </row>
    <row r="3307" spans="1:6" x14ac:dyDescent="0.3">
      <c r="A3307">
        <v>3299</v>
      </c>
      <c r="B3307">
        <f>IF(A3307&lt;=$B$2,SMALL('K_out calculations'!$I$2:INDEX('K_out calculations'!$I:$I,$B$2+1),A3307+1),NA())</f>
        <v>0</v>
      </c>
      <c r="C3307">
        <f t="shared" ref="C3307" si="3452">IF(ISNUMBER(B3307),B3307,NA())</f>
        <v>0</v>
      </c>
      <c r="D3307">
        <f t="shared" si="3419"/>
        <v>0.39103628171686033</v>
      </c>
      <c r="E3307">
        <f t="shared" si="3417"/>
        <v>0</v>
      </c>
      <c r="F3307">
        <f t="shared" si="3420"/>
        <v>0</v>
      </c>
    </row>
    <row r="3308" spans="1:6" x14ac:dyDescent="0.3">
      <c r="A3308">
        <v>3300</v>
      </c>
      <c r="B3308">
        <f>IF(A3308&lt;=$B$2,SMALL('K_out calculations'!$I$2:INDEX('K_out calculations'!$I:$I,$B$2+1),A3308+1),NA())</f>
        <v>0</v>
      </c>
      <c r="C3308">
        <f t="shared" ref="C3308" si="3453">IF(ISNUMBER(B3308),C3307+B3308,NA())</f>
        <v>0</v>
      </c>
      <c r="D3308">
        <f t="shared" si="3419"/>
        <v>0.39115484941901824</v>
      </c>
      <c r="E3308">
        <f t="shared" si="3417"/>
        <v>0</v>
      </c>
      <c r="F3308">
        <f t="shared" si="3420"/>
        <v>0</v>
      </c>
    </row>
    <row r="3309" spans="1:6" x14ac:dyDescent="0.3">
      <c r="A3309">
        <v>3301</v>
      </c>
      <c r="B3309">
        <f>IF(A3309&lt;=$B$2,SMALL('K_out calculations'!$I$2:INDEX('K_out calculations'!$I:$I,$B$2+1),A3309+1),NA())</f>
        <v>0</v>
      </c>
      <c r="C3309">
        <f t="shared" ref="C3309" si="3454">IF(ISNUMBER(B3309),B3309,NA())</f>
        <v>0</v>
      </c>
      <c r="D3309">
        <f t="shared" si="3419"/>
        <v>0.39127341712117619</v>
      </c>
      <c r="E3309">
        <f t="shared" si="3417"/>
        <v>0</v>
      </c>
      <c r="F3309">
        <f t="shared" si="3420"/>
        <v>0</v>
      </c>
    </row>
    <row r="3310" spans="1:6" x14ac:dyDescent="0.3">
      <c r="A3310">
        <v>3302</v>
      </c>
      <c r="B3310">
        <f>IF(A3310&lt;=$B$2,SMALL('K_out calculations'!$I$2:INDEX('K_out calculations'!$I:$I,$B$2+1),A3310+1),NA())</f>
        <v>0</v>
      </c>
      <c r="C3310">
        <f t="shared" ref="C3310" si="3455">IF(ISNUMBER(B3310),C3309+B3310,NA())</f>
        <v>0</v>
      </c>
      <c r="D3310">
        <f t="shared" si="3419"/>
        <v>0.39139198482333415</v>
      </c>
      <c r="E3310">
        <f t="shared" si="3417"/>
        <v>0</v>
      </c>
      <c r="F3310">
        <f t="shared" si="3420"/>
        <v>0</v>
      </c>
    </row>
    <row r="3311" spans="1:6" x14ac:dyDescent="0.3">
      <c r="A3311">
        <v>3303</v>
      </c>
      <c r="B3311">
        <f>IF(A3311&lt;=$B$2,SMALL('K_out calculations'!$I$2:INDEX('K_out calculations'!$I:$I,$B$2+1),A3311+1),NA())</f>
        <v>0</v>
      </c>
      <c r="C3311">
        <f t="shared" ref="C3311" si="3456">IF(ISNUMBER(B3311),B3311,NA())</f>
        <v>0</v>
      </c>
      <c r="D3311">
        <f t="shared" si="3419"/>
        <v>0.39151055252549205</v>
      </c>
      <c r="E3311">
        <f t="shared" si="3417"/>
        <v>0</v>
      </c>
      <c r="F3311">
        <f t="shared" si="3420"/>
        <v>0</v>
      </c>
    </row>
    <row r="3312" spans="1:6" x14ac:dyDescent="0.3">
      <c r="A3312">
        <v>3304</v>
      </c>
      <c r="B3312">
        <f>IF(A3312&lt;=$B$2,SMALL('K_out calculations'!$I$2:INDEX('K_out calculations'!$I:$I,$B$2+1),A3312+1),NA())</f>
        <v>0</v>
      </c>
      <c r="C3312">
        <f t="shared" ref="C3312" si="3457">IF(ISNUMBER(B3312),C3311+B3312,NA())</f>
        <v>0</v>
      </c>
      <c r="D3312">
        <f t="shared" si="3419"/>
        <v>0.39162912022765001</v>
      </c>
      <c r="E3312">
        <f t="shared" si="3417"/>
        <v>0</v>
      </c>
      <c r="F3312">
        <f t="shared" si="3420"/>
        <v>0</v>
      </c>
    </row>
    <row r="3313" spans="1:6" x14ac:dyDescent="0.3">
      <c r="A3313">
        <v>3305</v>
      </c>
      <c r="B3313">
        <f>IF(A3313&lt;=$B$2,SMALL('K_out calculations'!$I$2:INDEX('K_out calculations'!$I:$I,$B$2+1),A3313+1),NA())</f>
        <v>0</v>
      </c>
      <c r="C3313">
        <f t="shared" ref="C3313" si="3458">IF(ISNUMBER(B3313),B3313,NA())</f>
        <v>0</v>
      </c>
      <c r="D3313">
        <f t="shared" si="3419"/>
        <v>0.39174768792980791</v>
      </c>
      <c r="E3313">
        <f t="shared" si="3417"/>
        <v>0</v>
      </c>
      <c r="F3313">
        <f t="shared" si="3420"/>
        <v>0</v>
      </c>
    </row>
    <row r="3314" spans="1:6" x14ac:dyDescent="0.3">
      <c r="A3314">
        <v>3306</v>
      </c>
      <c r="B3314">
        <f>IF(A3314&lt;=$B$2,SMALL('K_out calculations'!$I$2:INDEX('K_out calculations'!$I:$I,$B$2+1),A3314+1),NA())</f>
        <v>0</v>
      </c>
      <c r="C3314">
        <f t="shared" ref="C3314" si="3459">IF(ISNUMBER(B3314),C3313+B3314,NA())</f>
        <v>0</v>
      </c>
      <c r="D3314">
        <f t="shared" si="3419"/>
        <v>0.39186625563196587</v>
      </c>
      <c r="E3314">
        <f t="shared" si="3417"/>
        <v>0</v>
      </c>
      <c r="F3314">
        <f t="shared" si="3420"/>
        <v>0</v>
      </c>
    </row>
    <row r="3315" spans="1:6" x14ac:dyDescent="0.3">
      <c r="A3315">
        <v>3307</v>
      </c>
      <c r="B3315">
        <f>IF(A3315&lt;=$B$2,SMALL('K_out calculations'!$I$2:INDEX('K_out calculations'!$I:$I,$B$2+1),A3315+1),NA())</f>
        <v>0</v>
      </c>
      <c r="C3315">
        <f t="shared" ref="C3315" si="3460">IF(ISNUMBER(B3315),B3315,NA())</f>
        <v>0</v>
      </c>
      <c r="D3315">
        <f t="shared" si="3419"/>
        <v>0.39198482333412377</v>
      </c>
      <c r="E3315">
        <f t="shared" si="3417"/>
        <v>0</v>
      </c>
      <c r="F3315">
        <f t="shared" si="3420"/>
        <v>0</v>
      </c>
    </row>
    <row r="3316" spans="1:6" x14ac:dyDescent="0.3">
      <c r="A3316">
        <v>3308</v>
      </c>
      <c r="B3316">
        <f>IF(A3316&lt;=$B$2,SMALL('K_out calculations'!$I$2:INDEX('K_out calculations'!$I:$I,$B$2+1),A3316+1),NA())</f>
        <v>0</v>
      </c>
      <c r="C3316">
        <f t="shared" ref="C3316" si="3461">IF(ISNUMBER(B3316),C3315+B3316,NA())</f>
        <v>0</v>
      </c>
      <c r="D3316">
        <f t="shared" si="3419"/>
        <v>0.39210339103628172</v>
      </c>
      <c r="E3316">
        <f t="shared" si="3417"/>
        <v>0</v>
      </c>
      <c r="F3316">
        <f t="shared" si="3420"/>
        <v>0</v>
      </c>
    </row>
    <row r="3317" spans="1:6" x14ac:dyDescent="0.3">
      <c r="A3317">
        <v>3309</v>
      </c>
      <c r="B3317">
        <f>IF(A3317&lt;=$B$2,SMALL('K_out calculations'!$I$2:INDEX('K_out calculations'!$I:$I,$B$2+1),A3317+1),NA())</f>
        <v>0</v>
      </c>
      <c r="C3317">
        <f t="shared" ref="C3317" si="3462">IF(ISNUMBER(B3317),B3317,NA())</f>
        <v>0</v>
      </c>
      <c r="D3317">
        <f t="shared" si="3419"/>
        <v>0.39222195873843962</v>
      </c>
      <c r="E3317">
        <f t="shared" si="3417"/>
        <v>0</v>
      </c>
      <c r="F3317">
        <f t="shared" si="3420"/>
        <v>0</v>
      </c>
    </row>
    <row r="3318" spans="1:6" x14ac:dyDescent="0.3">
      <c r="A3318">
        <v>3310</v>
      </c>
      <c r="B3318">
        <f>IF(A3318&lt;=$B$2,SMALL('K_out calculations'!$I$2:INDEX('K_out calculations'!$I:$I,$B$2+1),A3318+1),NA())</f>
        <v>0</v>
      </c>
      <c r="C3318">
        <f t="shared" ref="C3318" si="3463">IF(ISNUMBER(B3318),C3317+B3318,NA())</f>
        <v>0</v>
      </c>
      <c r="D3318">
        <f t="shared" si="3419"/>
        <v>0.39234052644059758</v>
      </c>
      <c r="E3318">
        <f t="shared" si="3417"/>
        <v>0</v>
      </c>
      <c r="F3318">
        <f t="shared" si="3420"/>
        <v>0</v>
      </c>
    </row>
    <row r="3319" spans="1:6" x14ac:dyDescent="0.3">
      <c r="A3319">
        <v>3311</v>
      </c>
      <c r="B3319">
        <f>IF(A3319&lt;=$B$2,SMALL('K_out calculations'!$I$2:INDEX('K_out calculations'!$I:$I,$B$2+1),A3319+1),NA())</f>
        <v>0</v>
      </c>
      <c r="C3319">
        <f t="shared" ref="C3319" si="3464">IF(ISNUMBER(B3319),B3319,NA())</f>
        <v>0</v>
      </c>
      <c r="D3319">
        <f t="shared" si="3419"/>
        <v>0.39245909414275554</v>
      </c>
      <c r="E3319">
        <f t="shared" si="3417"/>
        <v>0</v>
      </c>
      <c r="F3319">
        <f t="shared" si="3420"/>
        <v>0</v>
      </c>
    </row>
    <row r="3320" spans="1:6" x14ac:dyDescent="0.3">
      <c r="A3320">
        <v>3312</v>
      </c>
      <c r="B3320">
        <f>IF(A3320&lt;=$B$2,SMALL('K_out calculations'!$I$2:INDEX('K_out calculations'!$I:$I,$B$2+1),A3320+1),NA())</f>
        <v>0</v>
      </c>
      <c r="C3320">
        <f t="shared" ref="C3320" si="3465">IF(ISNUMBER(B3320),C3319+B3320,NA())</f>
        <v>0</v>
      </c>
      <c r="D3320">
        <f t="shared" si="3419"/>
        <v>0.39257766184491344</v>
      </c>
      <c r="E3320">
        <f t="shared" si="3417"/>
        <v>0</v>
      </c>
      <c r="F3320">
        <f t="shared" si="3420"/>
        <v>0</v>
      </c>
    </row>
    <row r="3321" spans="1:6" x14ac:dyDescent="0.3">
      <c r="A3321">
        <v>3313</v>
      </c>
      <c r="B3321">
        <f>IF(A3321&lt;=$B$2,SMALL('K_out calculations'!$I$2:INDEX('K_out calculations'!$I:$I,$B$2+1),A3321+1),NA())</f>
        <v>0</v>
      </c>
      <c r="C3321">
        <f t="shared" ref="C3321" si="3466">IF(ISNUMBER(B3321),B3321,NA())</f>
        <v>0</v>
      </c>
      <c r="D3321">
        <f t="shared" si="3419"/>
        <v>0.3926962295470714</v>
      </c>
      <c r="E3321">
        <f t="shared" si="3417"/>
        <v>0</v>
      </c>
      <c r="F3321">
        <f t="shared" si="3420"/>
        <v>0</v>
      </c>
    </row>
    <row r="3322" spans="1:6" x14ac:dyDescent="0.3">
      <c r="A3322">
        <v>3314</v>
      </c>
      <c r="B3322">
        <f>IF(A3322&lt;=$B$2,SMALL('K_out calculations'!$I$2:INDEX('K_out calculations'!$I:$I,$B$2+1),A3322+1),NA())</f>
        <v>0</v>
      </c>
      <c r="C3322">
        <f t="shared" ref="C3322" si="3467">IF(ISNUMBER(B3322),C3321+B3322,NA())</f>
        <v>0</v>
      </c>
      <c r="D3322">
        <f t="shared" si="3419"/>
        <v>0.3928147972492293</v>
      </c>
      <c r="E3322">
        <f t="shared" si="3417"/>
        <v>0</v>
      </c>
      <c r="F3322">
        <f t="shared" si="3420"/>
        <v>0</v>
      </c>
    </row>
    <row r="3323" spans="1:6" x14ac:dyDescent="0.3">
      <c r="A3323">
        <v>3315</v>
      </c>
      <c r="B3323">
        <f>IF(A3323&lt;=$B$2,SMALL('K_out calculations'!$I$2:INDEX('K_out calculations'!$I:$I,$B$2+1),A3323+1),NA())</f>
        <v>0</v>
      </c>
      <c r="C3323">
        <f t="shared" ref="C3323" si="3468">IF(ISNUMBER(B3323),B3323,NA())</f>
        <v>0</v>
      </c>
      <c r="D3323">
        <f t="shared" si="3419"/>
        <v>0.39293336495138725</v>
      </c>
      <c r="E3323">
        <f t="shared" si="3417"/>
        <v>0</v>
      </c>
      <c r="F3323">
        <f t="shared" si="3420"/>
        <v>0</v>
      </c>
    </row>
    <row r="3324" spans="1:6" x14ac:dyDescent="0.3">
      <c r="A3324">
        <v>3316</v>
      </c>
      <c r="B3324">
        <f>IF(A3324&lt;=$B$2,SMALL('K_out calculations'!$I$2:INDEX('K_out calculations'!$I:$I,$B$2+1),A3324+1),NA())</f>
        <v>0</v>
      </c>
      <c r="C3324">
        <f t="shared" ref="C3324" si="3469">IF(ISNUMBER(B3324),C3323+B3324,NA())</f>
        <v>0</v>
      </c>
      <c r="D3324">
        <f t="shared" si="3419"/>
        <v>0.39305193265354516</v>
      </c>
      <c r="E3324">
        <f t="shared" si="3417"/>
        <v>0</v>
      </c>
      <c r="F3324">
        <f t="shared" si="3420"/>
        <v>0</v>
      </c>
    </row>
    <row r="3325" spans="1:6" x14ac:dyDescent="0.3">
      <c r="A3325">
        <v>3317</v>
      </c>
      <c r="B3325">
        <f>IF(A3325&lt;=$B$2,SMALL('K_out calculations'!$I$2:INDEX('K_out calculations'!$I:$I,$B$2+1),A3325+1),NA())</f>
        <v>0</v>
      </c>
      <c r="C3325">
        <f t="shared" ref="C3325" si="3470">IF(ISNUMBER(B3325),B3325,NA())</f>
        <v>0</v>
      </c>
      <c r="D3325">
        <f t="shared" si="3419"/>
        <v>0.39317050035570311</v>
      </c>
      <c r="E3325">
        <f t="shared" si="3417"/>
        <v>0</v>
      </c>
      <c r="F3325">
        <f t="shared" si="3420"/>
        <v>0</v>
      </c>
    </row>
    <row r="3326" spans="1:6" x14ac:dyDescent="0.3">
      <c r="A3326">
        <v>3318</v>
      </c>
      <c r="B3326">
        <f>IF(A3326&lt;=$B$2,SMALL('K_out calculations'!$I$2:INDEX('K_out calculations'!$I:$I,$B$2+1),A3326+1),NA())</f>
        <v>0</v>
      </c>
      <c r="C3326">
        <f t="shared" ref="C3326" si="3471">IF(ISNUMBER(B3326),C3325+B3326,NA())</f>
        <v>0</v>
      </c>
      <c r="D3326">
        <f t="shared" si="3419"/>
        <v>0.39328906805786101</v>
      </c>
      <c r="E3326">
        <f t="shared" si="3417"/>
        <v>0</v>
      </c>
      <c r="F3326">
        <f t="shared" si="3420"/>
        <v>0</v>
      </c>
    </row>
    <row r="3327" spans="1:6" x14ac:dyDescent="0.3">
      <c r="A3327">
        <v>3319</v>
      </c>
      <c r="B3327">
        <f>IF(A3327&lt;=$B$2,SMALL('K_out calculations'!$I$2:INDEX('K_out calculations'!$I:$I,$B$2+1),A3327+1),NA())</f>
        <v>0</v>
      </c>
      <c r="C3327">
        <f t="shared" ref="C3327" si="3472">IF(ISNUMBER(B3327),B3327,NA())</f>
        <v>0</v>
      </c>
      <c r="D3327">
        <f t="shared" si="3419"/>
        <v>0.39340763576001897</v>
      </c>
      <c r="E3327">
        <f t="shared" si="3417"/>
        <v>0</v>
      </c>
      <c r="F3327">
        <f t="shared" si="3420"/>
        <v>0</v>
      </c>
    </row>
    <row r="3328" spans="1:6" x14ac:dyDescent="0.3">
      <c r="A3328">
        <v>3320</v>
      </c>
      <c r="B3328">
        <f>IF(A3328&lt;=$B$2,SMALL('K_out calculations'!$I$2:INDEX('K_out calculations'!$I:$I,$B$2+1),A3328+1),NA())</f>
        <v>0</v>
      </c>
      <c r="C3328">
        <f t="shared" ref="C3328" si="3473">IF(ISNUMBER(B3328),C3327+B3328,NA())</f>
        <v>0</v>
      </c>
      <c r="D3328">
        <f t="shared" si="3419"/>
        <v>0.39352620346217693</v>
      </c>
      <c r="E3328">
        <f t="shared" si="3417"/>
        <v>0</v>
      </c>
      <c r="F3328">
        <f t="shared" si="3420"/>
        <v>0</v>
      </c>
    </row>
    <row r="3329" spans="1:6" x14ac:dyDescent="0.3">
      <c r="A3329">
        <v>3321</v>
      </c>
      <c r="B3329">
        <f>IF(A3329&lt;=$B$2,SMALL('K_out calculations'!$I$2:INDEX('K_out calculations'!$I:$I,$B$2+1),A3329+1),NA())</f>
        <v>0</v>
      </c>
      <c r="C3329">
        <f t="shared" ref="C3329" si="3474">IF(ISNUMBER(B3329),B3329,NA())</f>
        <v>0</v>
      </c>
      <c r="D3329">
        <f t="shared" si="3419"/>
        <v>0.39364477116433483</v>
      </c>
      <c r="E3329">
        <f t="shared" si="3417"/>
        <v>0</v>
      </c>
      <c r="F3329">
        <f t="shared" si="3420"/>
        <v>0</v>
      </c>
    </row>
    <row r="3330" spans="1:6" x14ac:dyDescent="0.3">
      <c r="A3330">
        <v>3322</v>
      </c>
      <c r="B3330">
        <f>IF(A3330&lt;=$B$2,SMALL('K_out calculations'!$I$2:INDEX('K_out calculations'!$I:$I,$B$2+1),A3330+1),NA())</f>
        <v>0</v>
      </c>
      <c r="C3330">
        <f t="shared" ref="C3330" si="3475">IF(ISNUMBER(B3330),C3329+B3330,NA())</f>
        <v>0</v>
      </c>
      <c r="D3330">
        <f t="shared" si="3419"/>
        <v>0.39376333886649278</v>
      </c>
      <c r="E3330">
        <f t="shared" si="3417"/>
        <v>0</v>
      </c>
      <c r="F3330">
        <f t="shared" si="3420"/>
        <v>0</v>
      </c>
    </row>
    <row r="3331" spans="1:6" x14ac:dyDescent="0.3">
      <c r="A3331">
        <v>3323</v>
      </c>
      <c r="B3331">
        <f>IF(A3331&lt;=$B$2,SMALL('K_out calculations'!$I$2:INDEX('K_out calculations'!$I:$I,$B$2+1),A3331+1),NA())</f>
        <v>0</v>
      </c>
      <c r="C3331">
        <f t="shared" ref="C3331" si="3476">IF(ISNUMBER(B3331),B3331,NA())</f>
        <v>0</v>
      </c>
      <c r="D3331">
        <f t="shared" si="3419"/>
        <v>0.39388190656865069</v>
      </c>
      <c r="E3331">
        <f t="shared" si="3417"/>
        <v>0</v>
      </c>
      <c r="F3331">
        <f t="shared" si="3420"/>
        <v>0</v>
      </c>
    </row>
    <row r="3332" spans="1:6" x14ac:dyDescent="0.3">
      <c r="A3332">
        <v>3324</v>
      </c>
      <c r="B3332">
        <f>IF(A3332&lt;=$B$2,SMALL('K_out calculations'!$I$2:INDEX('K_out calculations'!$I:$I,$B$2+1),A3332+1),NA())</f>
        <v>0</v>
      </c>
      <c r="C3332">
        <f t="shared" ref="C3332" si="3477">IF(ISNUMBER(B3332),C3331+B3332,NA())</f>
        <v>0</v>
      </c>
      <c r="D3332">
        <f t="shared" si="3419"/>
        <v>0.39400047427080864</v>
      </c>
      <c r="E3332">
        <f t="shared" si="3417"/>
        <v>0</v>
      </c>
      <c r="F3332">
        <f t="shared" si="3420"/>
        <v>0</v>
      </c>
    </row>
    <row r="3333" spans="1:6" x14ac:dyDescent="0.3">
      <c r="A3333">
        <v>3325</v>
      </c>
      <c r="B3333">
        <f>IF(A3333&lt;=$B$2,SMALL('K_out calculations'!$I$2:INDEX('K_out calculations'!$I:$I,$B$2+1),A3333+1),NA())</f>
        <v>0</v>
      </c>
      <c r="C3333">
        <f t="shared" ref="C3333" si="3478">IF(ISNUMBER(B3333),B3333,NA())</f>
        <v>0</v>
      </c>
      <c r="D3333">
        <f t="shared" si="3419"/>
        <v>0.39411904197296654</v>
      </c>
      <c r="E3333">
        <f t="shared" si="3417"/>
        <v>0</v>
      </c>
      <c r="F3333">
        <f t="shared" si="3420"/>
        <v>0</v>
      </c>
    </row>
    <row r="3334" spans="1:6" x14ac:dyDescent="0.3">
      <c r="A3334">
        <v>3326</v>
      </c>
      <c r="B3334">
        <f>IF(A3334&lt;=$B$2,SMALL('K_out calculations'!$I$2:INDEX('K_out calculations'!$I:$I,$B$2+1),A3334+1),NA())</f>
        <v>0</v>
      </c>
      <c r="C3334">
        <f t="shared" ref="C3334" si="3479">IF(ISNUMBER(B3334),C3333+B3334,NA())</f>
        <v>0</v>
      </c>
      <c r="D3334">
        <f t="shared" si="3419"/>
        <v>0.3942376096751245</v>
      </c>
      <c r="E3334">
        <f t="shared" si="3417"/>
        <v>0</v>
      </c>
      <c r="F3334">
        <f t="shared" si="3420"/>
        <v>0</v>
      </c>
    </row>
    <row r="3335" spans="1:6" x14ac:dyDescent="0.3">
      <c r="A3335">
        <v>3327</v>
      </c>
      <c r="B3335">
        <f>IF(A3335&lt;=$B$2,SMALL('K_out calculations'!$I$2:INDEX('K_out calculations'!$I:$I,$B$2+1),A3335+1),NA())</f>
        <v>0</v>
      </c>
      <c r="C3335">
        <f t="shared" ref="C3335" si="3480">IF(ISNUMBER(B3335),B3335,NA())</f>
        <v>0</v>
      </c>
      <c r="D3335">
        <f t="shared" si="3419"/>
        <v>0.3943561773772824</v>
      </c>
      <c r="E3335">
        <f t="shared" si="3417"/>
        <v>0</v>
      </c>
      <c r="F3335">
        <f t="shared" si="3420"/>
        <v>0</v>
      </c>
    </row>
    <row r="3336" spans="1:6" x14ac:dyDescent="0.3">
      <c r="A3336">
        <v>3328</v>
      </c>
      <c r="B3336">
        <f>IF(A3336&lt;=$B$2,SMALL('K_out calculations'!$I$2:INDEX('K_out calculations'!$I:$I,$B$2+1),A3336+1),NA())</f>
        <v>0</v>
      </c>
      <c r="C3336">
        <f t="shared" ref="C3336" si="3481">IF(ISNUMBER(B3336),C3335+B3336,NA())</f>
        <v>0</v>
      </c>
      <c r="D3336">
        <f t="shared" si="3419"/>
        <v>0.39447474507944036</v>
      </c>
      <c r="E3336">
        <f t="shared" si="3417"/>
        <v>0</v>
      </c>
      <c r="F3336">
        <f t="shared" si="3420"/>
        <v>0</v>
      </c>
    </row>
    <row r="3337" spans="1:6" x14ac:dyDescent="0.3">
      <c r="A3337">
        <v>3329</v>
      </c>
      <c r="B3337">
        <f>IF(A3337&lt;=$B$2,SMALL('K_out calculations'!$I$2:INDEX('K_out calculations'!$I:$I,$B$2+1),A3337+1),NA())</f>
        <v>0</v>
      </c>
      <c r="C3337">
        <f t="shared" ref="C3337" si="3482">IF(ISNUMBER(B3337),B3337,NA())</f>
        <v>0</v>
      </c>
      <c r="D3337">
        <f t="shared" si="3419"/>
        <v>0.39459331278159832</v>
      </c>
      <c r="E3337">
        <f t="shared" si="3417"/>
        <v>0</v>
      </c>
      <c r="F3337">
        <f t="shared" si="3420"/>
        <v>0</v>
      </c>
    </row>
    <row r="3338" spans="1:6" x14ac:dyDescent="0.3">
      <c r="A3338">
        <v>3330</v>
      </c>
      <c r="B3338">
        <f>IF(A3338&lt;=$B$2,SMALL('K_out calculations'!$I$2:INDEX('K_out calculations'!$I:$I,$B$2+1),A3338+1),NA())</f>
        <v>0</v>
      </c>
      <c r="C3338">
        <f t="shared" ref="C3338" si="3483">IF(ISNUMBER(B3338),C3337+B3338,NA())</f>
        <v>0</v>
      </c>
      <c r="D3338">
        <f t="shared" si="3419"/>
        <v>0.39471188048375622</v>
      </c>
      <c r="E3338">
        <f t="shared" ref="E3338:E3401" si="3484">IF(ISNUMBER(C3338),C3338/$B$3,NA())</f>
        <v>0</v>
      </c>
      <c r="F3338">
        <f t="shared" si="3420"/>
        <v>0</v>
      </c>
    </row>
    <row r="3339" spans="1:6" x14ac:dyDescent="0.3">
      <c r="A3339">
        <v>3331</v>
      </c>
      <c r="B3339">
        <f>IF(A3339&lt;=$B$2,SMALL('K_out calculations'!$I$2:INDEX('K_out calculations'!$I:$I,$B$2+1),A3339+1),NA())</f>
        <v>0</v>
      </c>
      <c r="C3339">
        <f t="shared" ref="C3339" si="3485">IF(ISNUMBER(B3339),B3339,NA())</f>
        <v>0</v>
      </c>
      <c r="D3339">
        <f t="shared" ref="D3339:D3402" si="3486">IF(A3339&lt;=$B$2, (A3339-1)/$B$2,NA())</f>
        <v>0.39483044818591417</v>
      </c>
      <c r="E3339">
        <f t="shared" si="3484"/>
        <v>0</v>
      </c>
      <c r="F3339">
        <f t="shared" ref="F3339:F3402" si="3487">IF(AND(ISNUMBER(E3339),ISNUMBER(E3338),ISNUMBER(D3339),ISNUMBER(D3338)),(E3339+E3338)/2*(D3339-D3338),NA())</f>
        <v>0</v>
      </c>
    </row>
    <row r="3340" spans="1:6" x14ac:dyDescent="0.3">
      <c r="A3340">
        <v>3332</v>
      </c>
      <c r="B3340">
        <f>IF(A3340&lt;=$B$2,SMALL('K_out calculations'!$I$2:INDEX('K_out calculations'!$I:$I,$B$2+1),A3340+1),NA())</f>
        <v>0</v>
      </c>
      <c r="C3340">
        <f t="shared" ref="C3340" si="3488">IF(ISNUMBER(B3340),C3339+B3340,NA())</f>
        <v>0</v>
      </c>
      <c r="D3340">
        <f t="shared" si="3486"/>
        <v>0.39494901588807207</v>
      </c>
      <c r="E3340">
        <f t="shared" si="3484"/>
        <v>0</v>
      </c>
      <c r="F3340">
        <f t="shared" si="3487"/>
        <v>0</v>
      </c>
    </row>
    <row r="3341" spans="1:6" x14ac:dyDescent="0.3">
      <c r="A3341">
        <v>3333</v>
      </c>
      <c r="B3341">
        <f>IF(A3341&lt;=$B$2,SMALL('K_out calculations'!$I$2:INDEX('K_out calculations'!$I:$I,$B$2+1),A3341+1),NA())</f>
        <v>0</v>
      </c>
      <c r="C3341">
        <f t="shared" ref="C3341" si="3489">IF(ISNUMBER(B3341),B3341,NA())</f>
        <v>0</v>
      </c>
      <c r="D3341">
        <f t="shared" si="3486"/>
        <v>0.39506758359023003</v>
      </c>
      <c r="E3341">
        <f t="shared" si="3484"/>
        <v>0</v>
      </c>
      <c r="F3341">
        <f t="shared" si="3487"/>
        <v>0</v>
      </c>
    </row>
    <row r="3342" spans="1:6" x14ac:dyDescent="0.3">
      <c r="A3342">
        <v>3334</v>
      </c>
      <c r="B3342">
        <f>IF(A3342&lt;=$B$2,SMALL('K_out calculations'!$I$2:INDEX('K_out calculations'!$I:$I,$B$2+1),A3342+1),NA())</f>
        <v>0</v>
      </c>
      <c r="C3342">
        <f t="shared" ref="C3342" si="3490">IF(ISNUMBER(B3342),C3341+B3342,NA())</f>
        <v>0</v>
      </c>
      <c r="D3342">
        <f t="shared" si="3486"/>
        <v>0.39518615129238793</v>
      </c>
      <c r="E3342">
        <f t="shared" si="3484"/>
        <v>0</v>
      </c>
      <c r="F3342">
        <f t="shared" si="3487"/>
        <v>0</v>
      </c>
    </row>
    <row r="3343" spans="1:6" x14ac:dyDescent="0.3">
      <c r="A3343">
        <v>3335</v>
      </c>
      <c r="B3343">
        <f>IF(A3343&lt;=$B$2,SMALL('K_out calculations'!$I$2:INDEX('K_out calculations'!$I:$I,$B$2+1),A3343+1),NA())</f>
        <v>0</v>
      </c>
      <c r="C3343">
        <f t="shared" ref="C3343" si="3491">IF(ISNUMBER(B3343),B3343,NA())</f>
        <v>0</v>
      </c>
      <c r="D3343">
        <f t="shared" si="3486"/>
        <v>0.39530471899454589</v>
      </c>
      <c r="E3343">
        <f t="shared" si="3484"/>
        <v>0</v>
      </c>
      <c r="F3343">
        <f t="shared" si="3487"/>
        <v>0</v>
      </c>
    </row>
    <row r="3344" spans="1:6" x14ac:dyDescent="0.3">
      <c r="A3344">
        <v>3336</v>
      </c>
      <c r="B3344">
        <f>IF(A3344&lt;=$B$2,SMALL('K_out calculations'!$I$2:INDEX('K_out calculations'!$I:$I,$B$2+1),A3344+1),NA())</f>
        <v>0</v>
      </c>
      <c r="C3344">
        <f t="shared" ref="C3344" si="3492">IF(ISNUMBER(B3344),C3343+B3344,NA())</f>
        <v>0</v>
      </c>
      <c r="D3344">
        <f t="shared" si="3486"/>
        <v>0.39542328669670379</v>
      </c>
      <c r="E3344">
        <f t="shared" si="3484"/>
        <v>0</v>
      </c>
      <c r="F3344">
        <f t="shared" si="3487"/>
        <v>0</v>
      </c>
    </row>
    <row r="3345" spans="1:6" x14ac:dyDescent="0.3">
      <c r="A3345">
        <v>3337</v>
      </c>
      <c r="B3345">
        <f>IF(A3345&lt;=$B$2,SMALL('K_out calculations'!$I$2:INDEX('K_out calculations'!$I:$I,$B$2+1),A3345+1),NA())</f>
        <v>0</v>
      </c>
      <c r="C3345">
        <f t="shared" ref="C3345" si="3493">IF(ISNUMBER(B3345),B3345,NA())</f>
        <v>0</v>
      </c>
      <c r="D3345">
        <f t="shared" si="3486"/>
        <v>0.39554185439886175</v>
      </c>
      <c r="E3345">
        <f t="shared" si="3484"/>
        <v>0</v>
      </c>
      <c r="F3345">
        <f t="shared" si="3487"/>
        <v>0</v>
      </c>
    </row>
    <row r="3346" spans="1:6" x14ac:dyDescent="0.3">
      <c r="A3346">
        <v>3338</v>
      </c>
      <c r="B3346">
        <f>IF(A3346&lt;=$B$2,SMALL('K_out calculations'!$I$2:INDEX('K_out calculations'!$I:$I,$B$2+1),A3346+1),NA())</f>
        <v>0</v>
      </c>
      <c r="C3346">
        <f t="shared" ref="C3346" si="3494">IF(ISNUMBER(B3346),C3345+B3346,NA())</f>
        <v>0</v>
      </c>
      <c r="D3346">
        <f t="shared" si="3486"/>
        <v>0.3956604221010197</v>
      </c>
      <c r="E3346">
        <f t="shared" si="3484"/>
        <v>0</v>
      </c>
      <c r="F3346">
        <f t="shared" si="3487"/>
        <v>0</v>
      </c>
    </row>
    <row r="3347" spans="1:6" x14ac:dyDescent="0.3">
      <c r="A3347">
        <v>3339</v>
      </c>
      <c r="B3347">
        <f>IF(A3347&lt;=$B$2,SMALL('K_out calculations'!$I$2:INDEX('K_out calculations'!$I:$I,$B$2+1),A3347+1),NA())</f>
        <v>0</v>
      </c>
      <c r="C3347">
        <f t="shared" ref="C3347" si="3495">IF(ISNUMBER(B3347),B3347,NA())</f>
        <v>0</v>
      </c>
      <c r="D3347">
        <f t="shared" si="3486"/>
        <v>0.39577898980317761</v>
      </c>
      <c r="E3347">
        <f t="shared" si="3484"/>
        <v>0</v>
      </c>
      <c r="F3347">
        <f t="shared" si="3487"/>
        <v>0</v>
      </c>
    </row>
    <row r="3348" spans="1:6" x14ac:dyDescent="0.3">
      <c r="A3348">
        <v>3340</v>
      </c>
      <c r="B3348">
        <f>IF(A3348&lt;=$B$2,SMALL('K_out calculations'!$I$2:INDEX('K_out calculations'!$I:$I,$B$2+1),A3348+1),NA())</f>
        <v>0</v>
      </c>
      <c r="C3348">
        <f t="shared" ref="C3348" si="3496">IF(ISNUMBER(B3348),C3347+B3348,NA())</f>
        <v>0</v>
      </c>
      <c r="D3348">
        <f t="shared" si="3486"/>
        <v>0.39589755750533556</v>
      </c>
      <c r="E3348">
        <f t="shared" si="3484"/>
        <v>0</v>
      </c>
      <c r="F3348">
        <f t="shared" si="3487"/>
        <v>0</v>
      </c>
    </row>
    <row r="3349" spans="1:6" x14ac:dyDescent="0.3">
      <c r="A3349">
        <v>3341</v>
      </c>
      <c r="B3349">
        <f>IF(A3349&lt;=$B$2,SMALL('K_out calculations'!$I$2:INDEX('K_out calculations'!$I:$I,$B$2+1),A3349+1),NA())</f>
        <v>0</v>
      </c>
      <c r="C3349">
        <f t="shared" ref="C3349" si="3497">IF(ISNUMBER(B3349),B3349,NA())</f>
        <v>0</v>
      </c>
      <c r="D3349">
        <f t="shared" si="3486"/>
        <v>0.39601612520749346</v>
      </c>
      <c r="E3349">
        <f t="shared" si="3484"/>
        <v>0</v>
      </c>
      <c r="F3349">
        <f t="shared" si="3487"/>
        <v>0</v>
      </c>
    </row>
    <row r="3350" spans="1:6" x14ac:dyDescent="0.3">
      <c r="A3350">
        <v>3342</v>
      </c>
      <c r="B3350">
        <f>IF(A3350&lt;=$B$2,SMALL('K_out calculations'!$I$2:INDEX('K_out calculations'!$I:$I,$B$2+1),A3350+1),NA())</f>
        <v>0</v>
      </c>
      <c r="C3350">
        <f t="shared" ref="C3350" si="3498">IF(ISNUMBER(B3350),C3349+B3350,NA())</f>
        <v>0</v>
      </c>
      <c r="D3350">
        <f t="shared" si="3486"/>
        <v>0.39613469290965142</v>
      </c>
      <c r="E3350">
        <f t="shared" si="3484"/>
        <v>0</v>
      </c>
      <c r="F3350">
        <f t="shared" si="3487"/>
        <v>0</v>
      </c>
    </row>
    <row r="3351" spans="1:6" x14ac:dyDescent="0.3">
      <c r="A3351">
        <v>3343</v>
      </c>
      <c r="B3351">
        <f>IF(A3351&lt;=$B$2,SMALL('K_out calculations'!$I$2:INDEX('K_out calculations'!$I:$I,$B$2+1),A3351+1),NA())</f>
        <v>0</v>
      </c>
      <c r="C3351">
        <f t="shared" ref="C3351" si="3499">IF(ISNUMBER(B3351),B3351,NA())</f>
        <v>0</v>
      </c>
      <c r="D3351">
        <f t="shared" si="3486"/>
        <v>0.39625326061180932</v>
      </c>
      <c r="E3351">
        <f t="shared" si="3484"/>
        <v>0</v>
      </c>
      <c r="F3351">
        <f t="shared" si="3487"/>
        <v>0</v>
      </c>
    </row>
    <row r="3352" spans="1:6" x14ac:dyDescent="0.3">
      <c r="A3352">
        <v>3344</v>
      </c>
      <c r="B3352">
        <f>IF(A3352&lt;=$B$2,SMALL('K_out calculations'!$I$2:INDEX('K_out calculations'!$I:$I,$B$2+1),A3352+1),NA())</f>
        <v>0</v>
      </c>
      <c r="C3352">
        <f t="shared" ref="C3352" si="3500">IF(ISNUMBER(B3352),C3351+B3352,NA())</f>
        <v>0</v>
      </c>
      <c r="D3352">
        <f t="shared" si="3486"/>
        <v>0.39637182831396728</v>
      </c>
      <c r="E3352">
        <f t="shared" si="3484"/>
        <v>0</v>
      </c>
      <c r="F3352">
        <f t="shared" si="3487"/>
        <v>0</v>
      </c>
    </row>
    <row r="3353" spans="1:6" x14ac:dyDescent="0.3">
      <c r="A3353">
        <v>3345</v>
      </c>
      <c r="B3353">
        <f>IF(A3353&lt;=$B$2,SMALL('K_out calculations'!$I$2:INDEX('K_out calculations'!$I:$I,$B$2+1),A3353+1),NA())</f>
        <v>0</v>
      </c>
      <c r="C3353">
        <f t="shared" ref="C3353" si="3501">IF(ISNUMBER(B3353),B3353,NA())</f>
        <v>0</v>
      </c>
      <c r="D3353">
        <f t="shared" si="3486"/>
        <v>0.39649039601612523</v>
      </c>
      <c r="E3353">
        <f t="shared" si="3484"/>
        <v>0</v>
      </c>
      <c r="F3353">
        <f t="shared" si="3487"/>
        <v>0</v>
      </c>
    </row>
    <row r="3354" spans="1:6" x14ac:dyDescent="0.3">
      <c r="A3354">
        <v>3346</v>
      </c>
      <c r="B3354">
        <f>IF(A3354&lt;=$B$2,SMALL('K_out calculations'!$I$2:INDEX('K_out calculations'!$I:$I,$B$2+1),A3354+1),NA())</f>
        <v>0</v>
      </c>
      <c r="C3354">
        <f t="shared" ref="C3354" si="3502">IF(ISNUMBER(B3354),C3353+B3354,NA())</f>
        <v>0</v>
      </c>
      <c r="D3354">
        <f t="shared" si="3486"/>
        <v>0.39660896371828314</v>
      </c>
      <c r="E3354">
        <f t="shared" si="3484"/>
        <v>0</v>
      </c>
      <c r="F3354">
        <f t="shared" si="3487"/>
        <v>0</v>
      </c>
    </row>
    <row r="3355" spans="1:6" x14ac:dyDescent="0.3">
      <c r="A3355">
        <v>3347</v>
      </c>
      <c r="B3355">
        <f>IF(A3355&lt;=$B$2,SMALL('K_out calculations'!$I$2:INDEX('K_out calculations'!$I:$I,$B$2+1),A3355+1),NA())</f>
        <v>0</v>
      </c>
      <c r="C3355">
        <f t="shared" ref="C3355" si="3503">IF(ISNUMBER(B3355),B3355,NA())</f>
        <v>0</v>
      </c>
      <c r="D3355">
        <f t="shared" si="3486"/>
        <v>0.39672753142044109</v>
      </c>
      <c r="E3355">
        <f t="shared" si="3484"/>
        <v>0</v>
      </c>
      <c r="F3355">
        <f t="shared" si="3487"/>
        <v>0</v>
      </c>
    </row>
    <row r="3356" spans="1:6" x14ac:dyDescent="0.3">
      <c r="A3356">
        <v>3348</v>
      </c>
      <c r="B3356">
        <f>IF(A3356&lt;=$B$2,SMALL('K_out calculations'!$I$2:INDEX('K_out calculations'!$I:$I,$B$2+1),A3356+1),NA())</f>
        <v>0</v>
      </c>
      <c r="C3356">
        <f t="shared" ref="C3356" si="3504">IF(ISNUMBER(B3356),C3355+B3356,NA())</f>
        <v>0</v>
      </c>
      <c r="D3356">
        <f t="shared" si="3486"/>
        <v>0.39684609912259899</v>
      </c>
      <c r="E3356">
        <f t="shared" si="3484"/>
        <v>0</v>
      </c>
      <c r="F3356">
        <f t="shared" si="3487"/>
        <v>0</v>
      </c>
    </row>
    <row r="3357" spans="1:6" x14ac:dyDescent="0.3">
      <c r="A3357">
        <v>3349</v>
      </c>
      <c r="B3357">
        <f>IF(A3357&lt;=$B$2,SMALL('K_out calculations'!$I$2:INDEX('K_out calculations'!$I:$I,$B$2+1),A3357+1),NA())</f>
        <v>0</v>
      </c>
      <c r="C3357">
        <f t="shared" ref="C3357" si="3505">IF(ISNUMBER(B3357),B3357,NA())</f>
        <v>0</v>
      </c>
      <c r="D3357">
        <f t="shared" si="3486"/>
        <v>0.39696466682475695</v>
      </c>
      <c r="E3357">
        <f t="shared" si="3484"/>
        <v>0</v>
      </c>
      <c r="F3357">
        <f t="shared" si="3487"/>
        <v>0</v>
      </c>
    </row>
    <row r="3358" spans="1:6" x14ac:dyDescent="0.3">
      <c r="A3358">
        <v>3350</v>
      </c>
      <c r="B3358">
        <f>IF(A3358&lt;=$B$2,SMALL('K_out calculations'!$I$2:INDEX('K_out calculations'!$I:$I,$B$2+1),A3358+1),NA())</f>
        <v>0</v>
      </c>
      <c r="C3358">
        <f t="shared" ref="C3358" si="3506">IF(ISNUMBER(B3358),C3357+B3358,NA())</f>
        <v>0</v>
      </c>
      <c r="D3358">
        <f t="shared" si="3486"/>
        <v>0.39708323452691485</v>
      </c>
      <c r="E3358">
        <f t="shared" si="3484"/>
        <v>0</v>
      </c>
      <c r="F3358">
        <f t="shared" si="3487"/>
        <v>0</v>
      </c>
    </row>
    <row r="3359" spans="1:6" x14ac:dyDescent="0.3">
      <c r="A3359">
        <v>3351</v>
      </c>
      <c r="B3359">
        <f>IF(A3359&lt;=$B$2,SMALL('K_out calculations'!$I$2:INDEX('K_out calculations'!$I:$I,$B$2+1),A3359+1),NA())</f>
        <v>0</v>
      </c>
      <c r="C3359">
        <f t="shared" ref="C3359" si="3507">IF(ISNUMBER(B3359),B3359,NA())</f>
        <v>0</v>
      </c>
      <c r="D3359">
        <f t="shared" si="3486"/>
        <v>0.39720180222907281</v>
      </c>
      <c r="E3359">
        <f t="shared" si="3484"/>
        <v>0</v>
      </c>
      <c r="F3359">
        <f t="shared" si="3487"/>
        <v>0</v>
      </c>
    </row>
    <row r="3360" spans="1:6" x14ac:dyDescent="0.3">
      <c r="A3360">
        <v>3352</v>
      </c>
      <c r="B3360">
        <f>IF(A3360&lt;=$B$2,SMALL('K_out calculations'!$I$2:INDEX('K_out calculations'!$I:$I,$B$2+1),A3360+1),NA())</f>
        <v>0</v>
      </c>
      <c r="C3360">
        <f t="shared" ref="C3360" si="3508">IF(ISNUMBER(B3360),C3359+B3360,NA())</f>
        <v>0</v>
      </c>
      <c r="D3360">
        <f t="shared" si="3486"/>
        <v>0.39732036993123071</v>
      </c>
      <c r="E3360">
        <f t="shared" si="3484"/>
        <v>0</v>
      </c>
      <c r="F3360">
        <f t="shared" si="3487"/>
        <v>0</v>
      </c>
    </row>
    <row r="3361" spans="1:6" x14ac:dyDescent="0.3">
      <c r="A3361">
        <v>3353</v>
      </c>
      <c r="B3361">
        <f>IF(A3361&lt;=$B$2,SMALL('K_out calculations'!$I$2:INDEX('K_out calculations'!$I:$I,$B$2+1),A3361+1),NA())</f>
        <v>0</v>
      </c>
      <c r="C3361">
        <f t="shared" ref="C3361" si="3509">IF(ISNUMBER(B3361),B3361,NA())</f>
        <v>0</v>
      </c>
      <c r="D3361">
        <f t="shared" si="3486"/>
        <v>0.39743893763338867</v>
      </c>
      <c r="E3361">
        <f t="shared" si="3484"/>
        <v>0</v>
      </c>
      <c r="F3361">
        <f t="shared" si="3487"/>
        <v>0</v>
      </c>
    </row>
    <row r="3362" spans="1:6" x14ac:dyDescent="0.3">
      <c r="A3362">
        <v>3354</v>
      </c>
      <c r="B3362">
        <f>IF(A3362&lt;=$B$2,SMALL('K_out calculations'!$I$2:INDEX('K_out calculations'!$I:$I,$B$2+1),A3362+1),NA())</f>
        <v>0</v>
      </c>
      <c r="C3362">
        <f t="shared" ref="C3362" si="3510">IF(ISNUMBER(B3362),C3361+B3362,NA())</f>
        <v>0</v>
      </c>
      <c r="D3362">
        <f t="shared" si="3486"/>
        <v>0.39755750533554662</v>
      </c>
      <c r="E3362">
        <f t="shared" si="3484"/>
        <v>0</v>
      </c>
      <c r="F3362">
        <f t="shared" si="3487"/>
        <v>0</v>
      </c>
    </row>
    <row r="3363" spans="1:6" x14ac:dyDescent="0.3">
      <c r="A3363">
        <v>3355</v>
      </c>
      <c r="B3363">
        <f>IF(A3363&lt;=$B$2,SMALL('K_out calculations'!$I$2:INDEX('K_out calculations'!$I:$I,$B$2+1),A3363+1),NA())</f>
        <v>0</v>
      </c>
      <c r="C3363">
        <f t="shared" ref="C3363" si="3511">IF(ISNUMBER(B3363),B3363,NA())</f>
        <v>0</v>
      </c>
      <c r="D3363">
        <f t="shared" si="3486"/>
        <v>0.39767607303770452</v>
      </c>
      <c r="E3363">
        <f t="shared" si="3484"/>
        <v>0</v>
      </c>
      <c r="F3363">
        <f t="shared" si="3487"/>
        <v>0</v>
      </c>
    </row>
    <row r="3364" spans="1:6" x14ac:dyDescent="0.3">
      <c r="A3364">
        <v>3356</v>
      </c>
      <c r="B3364">
        <f>IF(A3364&lt;=$B$2,SMALL('K_out calculations'!$I$2:INDEX('K_out calculations'!$I:$I,$B$2+1),A3364+1),NA())</f>
        <v>0</v>
      </c>
      <c r="C3364">
        <f t="shared" ref="C3364" si="3512">IF(ISNUMBER(B3364),C3363+B3364,NA())</f>
        <v>0</v>
      </c>
      <c r="D3364">
        <f t="shared" si="3486"/>
        <v>0.39779464073986248</v>
      </c>
      <c r="E3364">
        <f t="shared" si="3484"/>
        <v>0</v>
      </c>
      <c r="F3364">
        <f t="shared" si="3487"/>
        <v>0</v>
      </c>
    </row>
    <row r="3365" spans="1:6" x14ac:dyDescent="0.3">
      <c r="A3365">
        <v>3357</v>
      </c>
      <c r="B3365">
        <f>IF(A3365&lt;=$B$2,SMALL('K_out calculations'!$I$2:INDEX('K_out calculations'!$I:$I,$B$2+1),A3365+1),NA())</f>
        <v>0</v>
      </c>
      <c r="C3365">
        <f t="shared" ref="C3365" si="3513">IF(ISNUMBER(B3365),B3365,NA())</f>
        <v>0</v>
      </c>
      <c r="D3365">
        <f t="shared" si="3486"/>
        <v>0.39791320844202038</v>
      </c>
      <c r="E3365">
        <f t="shared" si="3484"/>
        <v>0</v>
      </c>
      <c r="F3365">
        <f t="shared" si="3487"/>
        <v>0</v>
      </c>
    </row>
    <row r="3366" spans="1:6" x14ac:dyDescent="0.3">
      <c r="A3366">
        <v>3358</v>
      </c>
      <c r="B3366">
        <f>IF(A3366&lt;=$B$2,SMALL('K_out calculations'!$I$2:INDEX('K_out calculations'!$I:$I,$B$2+1),A3366+1),NA())</f>
        <v>0</v>
      </c>
      <c r="C3366">
        <f t="shared" ref="C3366" si="3514">IF(ISNUMBER(B3366),C3365+B3366,NA())</f>
        <v>0</v>
      </c>
      <c r="D3366">
        <f t="shared" si="3486"/>
        <v>0.39803177614417834</v>
      </c>
      <c r="E3366">
        <f t="shared" si="3484"/>
        <v>0</v>
      </c>
      <c r="F3366">
        <f t="shared" si="3487"/>
        <v>0</v>
      </c>
    </row>
    <row r="3367" spans="1:6" x14ac:dyDescent="0.3">
      <c r="A3367">
        <v>3359</v>
      </c>
      <c r="B3367">
        <f>IF(A3367&lt;=$B$2,SMALL('K_out calculations'!$I$2:INDEX('K_out calculations'!$I:$I,$B$2+1),A3367+1),NA())</f>
        <v>0</v>
      </c>
      <c r="C3367">
        <f t="shared" ref="C3367" si="3515">IF(ISNUMBER(B3367),B3367,NA())</f>
        <v>0</v>
      </c>
      <c r="D3367">
        <f t="shared" si="3486"/>
        <v>0.39815034384633624</v>
      </c>
      <c r="E3367">
        <f t="shared" si="3484"/>
        <v>0</v>
      </c>
      <c r="F3367">
        <f t="shared" si="3487"/>
        <v>0</v>
      </c>
    </row>
    <row r="3368" spans="1:6" x14ac:dyDescent="0.3">
      <c r="A3368">
        <v>3360</v>
      </c>
      <c r="B3368">
        <f>IF(A3368&lt;=$B$2,SMALL('K_out calculations'!$I$2:INDEX('K_out calculations'!$I:$I,$B$2+1),A3368+1),NA())</f>
        <v>0</v>
      </c>
      <c r="C3368">
        <f t="shared" ref="C3368" si="3516">IF(ISNUMBER(B3368),C3367+B3368,NA())</f>
        <v>0</v>
      </c>
      <c r="D3368">
        <f t="shared" si="3486"/>
        <v>0.3982689115484942</v>
      </c>
      <c r="E3368">
        <f t="shared" si="3484"/>
        <v>0</v>
      </c>
      <c r="F3368">
        <f t="shared" si="3487"/>
        <v>0</v>
      </c>
    </row>
    <row r="3369" spans="1:6" x14ac:dyDescent="0.3">
      <c r="A3369">
        <v>3361</v>
      </c>
      <c r="B3369">
        <f>IF(A3369&lt;=$B$2,SMALL('K_out calculations'!$I$2:INDEX('K_out calculations'!$I:$I,$B$2+1),A3369+1),NA())</f>
        <v>0</v>
      </c>
      <c r="C3369">
        <f t="shared" ref="C3369" si="3517">IF(ISNUMBER(B3369),B3369,NA())</f>
        <v>0</v>
      </c>
      <c r="D3369">
        <f t="shared" si="3486"/>
        <v>0.3983874792506521</v>
      </c>
      <c r="E3369">
        <f t="shared" si="3484"/>
        <v>0</v>
      </c>
      <c r="F3369">
        <f t="shared" si="3487"/>
        <v>0</v>
      </c>
    </row>
    <row r="3370" spans="1:6" x14ac:dyDescent="0.3">
      <c r="A3370">
        <v>3362</v>
      </c>
      <c r="B3370">
        <f>IF(A3370&lt;=$B$2,SMALL('K_out calculations'!$I$2:INDEX('K_out calculations'!$I:$I,$B$2+1),A3370+1),NA())</f>
        <v>0</v>
      </c>
      <c r="C3370">
        <f t="shared" ref="C3370" si="3518">IF(ISNUMBER(B3370),C3369+B3370,NA())</f>
        <v>0</v>
      </c>
      <c r="D3370">
        <f t="shared" si="3486"/>
        <v>0.39850604695281006</v>
      </c>
      <c r="E3370">
        <f t="shared" si="3484"/>
        <v>0</v>
      </c>
      <c r="F3370">
        <f t="shared" si="3487"/>
        <v>0</v>
      </c>
    </row>
    <row r="3371" spans="1:6" x14ac:dyDescent="0.3">
      <c r="A3371">
        <v>3363</v>
      </c>
      <c r="B3371">
        <f>IF(A3371&lt;=$B$2,SMALL('K_out calculations'!$I$2:INDEX('K_out calculations'!$I:$I,$B$2+1),A3371+1),NA())</f>
        <v>0</v>
      </c>
      <c r="C3371">
        <f t="shared" ref="C3371" si="3519">IF(ISNUMBER(B3371),B3371,NA())</f>
        <v>0</v>
      </c>
      <c r="D3371">
        <f t="shared" si="3486"/>
        <v>0.39862461465496801</v>
      </c>
      <c r="E3371">
        <f t="shared" si="3484"/>
        <v>0</v>
      </c>
      <c r="F3371">
        <f t="shared" si="3487"/>
        <v>0</v>
      </c>
    </row>
    <row r="3372" spans="1:6" x14ac:dyDescent="0.3">
      <c r="A3372">
        <v>3364</v>
      </c>
      <c r="B3372">
        <f>IF(A3372&lt;=$B$2,SMALL('K_out calculations'!$I$2:INDEX('K_out calculations'!$I:$I,$B$2+1),A3372+1),NA())</f>
        <v>0</v>
      </c>
      <c r="C3372">
        <f t="shared" ref="C3372" si="3520">IF(ISNUMBER(B3372),C3371+B3372,NA())</f>
        <v>0</v>
      </c>
      <c r="D3372">
        <f t="shared" si="3486"/>
        <v>0.39874318235712591</v>
      </c>
      <c r="E3372">
        <f t="shared" si="3484"/>
        <v>0</v>
      </c>
      <c r="F3372">
        <f t="shared" si="3487"/>
        <v>0</v>
      </c>
    </row>
    <row r="3373" spans="1:6" x14ac:dyDescent="0.3">
      <c r="A3373">
        <v>3365</v>
      </c>
      <c r="B3373">
        <f>IF(A3373&lt;=$B$2,SMALL('K_out calculations'!$I$2:INDEX('K_out calculations'!$I:$I,$B$2+1),A3373+1),NA())</f>
        <v>0</v>
      </c>
      <c r="C3373">
        <f t="shared" ref="C3373" si="3521">IF(ISNUMBER(B3373),B3373,NA())</f>
        <v>0</v>
      </c>
      <c r="D3373">
        <f t="shared" si="3486"/>
        <v>0.39886175005928387</v>
      </c>
      <c r="E3373">
        <f t="shared" si="3484"/>
        <v>0</v>
      </c>
      <c r="F3373">
        <f t="shared" si="3487"/>
        <v>0</v>
      </c>
    </row>
    <row r="3374" spans="1:6" x14ac:dyDescent="0.3">
      <c r="A3374">
        <v>3366</v>
      </c>
      <c r="B3374">
        <f>IF(A3374&lt;=$B$2,SMALL('K_out calculations'!$I$2:INDEX('K_out calculations'!$I:$I,$B$2+1),A3374+1),NA())</f>
        <v>0</v>
      </c>
      <c r="C3374">
        <f t="shared" ref="C3374" si="3522">IF(ISNUMBER(B3374),C3373+B3374,NA())</f>
        <v>0</v>
      </c>
      <c r="D3374">
        <f t="shared" si="3486"/>
        <v>0.39898031776144177</v>
      </c>
      <c r="E3374">
        <f t="shared" si="3484"/>
        <v>0</v>
      </c>
      <c r="F3374">
        <f t="shared" si="3487"/>
        <v>0</v>
      </c>
    </row>
    <row r="3375" spans="1:6" x14ac:dyDescent="0.3">
      <c r="A3375">
        <v>3367</v>
      </c>
      <c r="B3375">
        <f>IF(A3375&lt;=$B$2,SMALL('K_out calculations'!$I$2:INDEX('K_out calculations'!$I:$I,$B$2+1),A3375+1),NA())</f>
        <v>0</v>
      </c>
      <c r="C3375">
        <f t="shared" ref="C3375" si="3523">IF(ISNUMBER(B3375),B3375,NA())</f>
        <v>0</v>
      </c>
      <c r="D3375">
        <f t="shared" si="3486"/>
        <v>0.39909888546359973</v>
      </c>
      <c r="E3375">
        <f t="shared" si="3484"/>
        <v>0</v>
      </c>
      <c r="F3375">
        <f t="shared" si="3487"/>
        <v>0</v>
      </c>
    </row>
    <row r="3376" spans="1:6" x14ac:dyDescent="0.3">
      <c r="A3376">
        <v>3368</v>
      </c>
      <c r="B3376">
        <f>IF(A3376&lt;=$B$2,SMALL('K_out calculations'!$I$2:INDEX('K_out calculations'!$I:$I,$B$2+1),A3376+1),NA())</f>
        <v>0</v>
      </c>
      <c r="C3376">
        <f t="shared" ref="C3376" si="3524">IF(ISNUMBER(B3376),C3375+B3376,NA())</f>
        <v>0</v>
      </c>
      <c r="D3376">
        <f t="shared" si="3486"/>
        <v>0.39921745316575763</v>
      </c>
      <c r="E3376">
        <f t="shared" si="3484"/>
        <v>0</v>
      </c>
      <c r="F3376">
        <f t="shared" si="3487"/>
        <v>0</v>
      </c>
    </row>
    <row r="3377" spans="1:6" x14ac:dyDescent="0.3">
      <c r="A3377">
        <v>3369</v>
      </c>
      <c r="B3377">
        <f>IF(A3377&lt;=$B$2,SMALL('K_out calculations'!$I$2:INDEX('K_out calculations'!$I:$I,$B$2+1),A3377+1),NA())</f>
        <v>0</v>
      </c>
      <c r="C3377">
        <f t="shared" ref="C3377" si="3525">IF(ISNUMBER(B3377),B3377,NA())</f>
        <v>0</v>
      </c>
      <c r="D3377">
        <f t="shared" si="3486"/>
        <v>0.39933602086791559</v>
      </c>
      <c r="E3377">
        <f t="shared" si="3484"/>
        <v>0</v>
      </c>
      <c r="F3377">
        <f t="shared" si="3487"/>
        <v>0</v>
      </c>
    </row>
    <row r="3378" spans="1:6" x14ac:dyDescent="0.3">
      <c r="A3378">
        <v>3370</v>
      </c>
      <c r="B3378">
        <f>IF(A3378&lt;=$B$2,SMALL('K_out calculations'!$I$2:INDEX('K_out calculations'!$I:$I,$B$2+1),A3378+1),NA())</f>
        <v>0</v>
      </c>
      <c r="C3378">
        <f t="shared" ref="C3378" si="3526">IF(ISNUMBER(B3378),C3377+B3378,NA())</f>
        <v>0</v>
      </c>
      <c r="D3378">
        <f t="shared" si="3486"/>
        <v>0.39945458857007349</v>
      </c>
      <c r="E3378">
        <f t="shared" si="3484"/>
        <v>0</v>
      </c>
      <c r="F3378">
        <f t="shared" si="3487"/>
        <v>0</v>
      </c>
    </row>
    <row r="3379" spans="1:6" x14ac:dyDescent="0.3">
      <c r="A3379">
        <v>3371</v>
      </c>
      <c r="B3379">
        <f>IF(A3379&lt;=$B$2,SMALL('K_out calculations'!$I$2:INDEX('K_out calculations'!$I:$I,$B$2+1),A3379+1),NA())</f>
        <v>0</v>
      </c>
      <c r="C3379">
        <f t="shared" ref="C3379" si="3527">IF(ISNUMBER(B3379),B3379,NA())</f>
        <v>0</v>
      </c>
      <c r="D3379">
        <f t="shared" si="3486"/>
        <v>0.39957315627223144</v>
      </c>
      <c r="E3379">
        <f t="shared" si="3484"/>
        <v>0</v>
      </c>
      <c r="F3379">
        <f t="shared" si="3487"/>
        <v>0</v>
      </c>
    </row>
    <row r="3380" spans="1:6" x14ac:dyDescent="0.3">
      <c r="A3380">
        <v>3372</v>
      </c>
      <c r="B3380">
        <f>IF(A3380&lt;=$B$2,SMALL('K_out calculations'!$I$2:INDEX('K_out calculations'!$I:$I,$B$2+1),A3380+1),NA())</f>
        <v>0</v>
      </c>
      <c r="C3380">
        <f t="shared" ref="C3380" si="3528">IF(ISNUMBER(B3380),C3379+B3380,NA())</f>
        <v>0</v>
      </c>
      <c r="D3380">
        <f t="shared" si="3486"/>
        <v>0.3996917239743894</v>
      </c>
      <c r="E3380">
        <f t="shared" si="3484"/>
        <v>0</v>
      </c>
      <c r="F3380">
        <f t="shared" si="3487"/>
        <v>0</v>
      </c>
    </row>
    <row r="3381" spans="1:6" x14ac:dyDescent="0.3">
      <c r="A3381">
        <v>3373</v>
      </c>
      <c r="B3381">
        <f>IF(A3381&lt;=$B$2,SMALL('K_out calculations'!$I$2:INDEX('K_out calculations'!$I:$I,$B$2+1),A3381+1),NA())</f>
        <v>0</v>
      </c>
      <c r="C3381">
        <f t="shared" ref="C3381" si="3529">IF(ISNUMBER(B3381),B3381,NA())</f>
        <v>0</v>
      </c>
      <c r="D3381">
        <f t="shared" si="3486"/>
        <v>0.3998102916765473</v>
      </c>
      <c r="E3381">
        <f t="shared" si="3484"/>
        <v>0</v>
      </c>
      <c r="F3381">
        <f t="shared" si="3487"/>
        <v>0</v>
      </c>
    </row>
    <row r="3382" spans="1:6" x14ac:dyDescent="0.3">
      <c r="A3382">
        <v>3374</v>
      </c>
      <c r="B3382">
        <f>IF(A3382&lt;=$B$2,SMALL('K_out calculations'!$I$2:INDEX('K_out calculations'!$I:$I,$B$2+1),A3382+1),NA())</f>
        <v>0</v>
      </c>
      <c r="C3382">
        <f t="shared" ref="C3382" si="3530">IF(ISNUMBER(B3382),C3381+B3382,NA())</f>
        <v>0</v>
      </c>
      <c r="D3382">
        <f t="shared" si="3486"/>
        <v>0.39992885937870526</v>
      </c>
      <c r="E3382">
        <f t="shared" si="3484"/>
        <v>0</v>
      </c>
      <c r="F3382">
        <f t="shared" si="3487"/>
        <v>0</v>
      </c>
    </row>
    <row r="3383" spans="1:6" x14ac:dyDescent="0.3">
      <c r="A3383">
        <v>3375</v>
      </c>
      <c r="B3383">
        <f>IF(A3383&lt;=$B$2,SMALL('K_out calculations'!$I$2:INDEX('K_out calculations'!$I:$I,$B$2+1),A3383+1),NA())</f>
        <v>0</v>
      </c>
      <c r="C3383">
        <f t="shared" ref="C3383" si="3531">IF(ISNUMBER(B3383),B3383,NA())</f>
        <v>0</v>
      </c>
      <c r="D3383">
        <f t="shared" si="3486"/>
        <v>0.40004742708086316</v>
      </c>
      <c r="E3383">
        <f t="shared" si="3484"/>
        <v>0</v>
      </c>
      <c r="F3383">
        <f t="shared" si="3487"/>
        <v>0</v>
      </c>
    </row>
    <row r="3384" spans="1:6" x14ac:dyDescent="0.3">
      <c r="A3384">
        <v>3376</v>
      </c>
      <c r="B3384">
        <f>IF(A3384&lt;=$B$2,SMALL('K_out calculations'!$I$2:INDEX('K_out calculations'!$I:$I,$B$2+1),A3384+1),NA())</f>
        <v>0</v>
      </c>
      <c r="C3384">
        <f t="shared" ref="C3384" si="3532">IF(ISNUMBER(B3384),C3383+B3384,NA())</f>
        <v>0</v>
      </c>
      <c r="D3384">
        <f t="shared" si="3486"/>
        <v>0.40016599478302112</v>
      </c>
      <c r="E3384">
        <f t="shared" si="3484"/>
        <v>0</v>
      </c>
      <c r="F3384">
        <f t="shared" si="3487"/>
        <v>0</v>
      </c>
    </row>
    <row r="3385" spans="1:6" x14ac:dyDescent="0.3">
      <c r="A3385">
        <v>3377</v>
      </c>
      <c r="B3385">
        <f>IF(A3385&lt;=$B$2,SMALL('K_out calculations'!$I$2:INDEX('K_out calculations'!$I:$I,$B$2+1),A3385+1),NA())</f>
        <v>0</v>
      </c>
      <c r="C3385">
        <f t="shared" ref="C3385" si="3533">IF(ISNUMBER(B3385),B3385,NA())</f>
        <v>0</v>
      </c>
      <c r="D3385">
        <f t="shared" si="3486"/>
        <v>0.40028456248517902</v>
      </c>
      <c r="E3385">
        <f t="shared" si="3484"/>
        <v>0</v>
      </c>
      <c r="F3385">
        <f t="shared" si="3487"/>
        <v>0</v>
      </c>
    </row>
    <row r="3386" spans="1:6" x14ac:dyDescent="0.3">
      <c r="A3386">
        <v>3378</v>
      </c>
      <c r="B3386">
        <f>IF(A3386&lt;=$B$2,SMALL('K_out calculations'!$I$2:INDEX('K_out calculations'!$I:$I,$B$2+1),A3386+1),NA())</f>
        <v>0</v>
      </c>
      <c r="C3386">
        <f t="shared" ref="C3386" si="3534">IF(ISNUMBER(B3386),C3385+B3386,NA())</f>
        <v>0</v>
      </c>
      <c r="D3386">
        <f t="shared" si="3486"/>
        <v>0.40040313018733698</v>
      </c>
      <c r="E3386">
        <f t="shared" si="3484"/>
        <v>0</v>
      </c>
      <c r="F3386">
        <f t="shared" si="3487"/>
        <v>0</v>
      </c>
    </row>
    <row r="3387" spans="1:6" x14ac:dyDescent="0.3">
      <c r="A3387">
        <v>3379</v>
      </c>
      <c r="B3387">
        <f>IF(A3387&lt;=$B$2,SMALL('K_out calculations'!$I$2:INDEX('K_out calculations'!$I:$I,$B$2+1),A3387+1),NA())</f>
        <v>0</v>
      </c>
      <c r="C3387">
        <f t="shared" ref="C3387" si="3535">IF(ISNUMBER(B3387),B3387,NA())</f>
        <v>0</v>
      </c>
      <c r="D3387">
        <f t="shared" si="3486"/>
        <v>0.40052169788949488</v>
      </c>
      <c r="E3387">
        <f t="shared" si="3484"/>
        <v>0</v>
      </c>
      <c r="F3387">
        <f t="shared" si="3487"/>
        <v>0</v>
      </c>
    </row>
    <row r="3388" spans="1:6" x14ac:dyDescent="0.3">
      <c r="A3388">
        <v>3380</v>
      </c>
      <c r="B3388">
        <f>IF(A3388&lt;=$B$2,SMALL('K_out calculations'!$I$2:INDEX('K_out calculations'!$I:$I,$B$2+1),A3388+1),NA())</f>
        <v>0</v>
      </c>
      <c r="C3388">
        <f t="shared" ref="C3388" si="3536">IF(ISNUMBER(B3388),C3387+B3388,NA())</f>
        <v>0</v>
      </c>
      <c r="D3388">
        <f t="shared" si="3486"/>
        <v>0.40064026559165283</v>
      </c>
      <c r="E3388">
        <f t="shared" si="3484"/>
        <v>0</v>
      </c>
      <c r="F3388">
        <f t="shared" si="3487"/>
        <v>0</v>
      </c>
    </row>
    <row r="3389" spans="1:6" x14ac:dyDescent="0.3">
      <c r="A3389">
        <v>3381</v>
      </c>
      <c r="B3389">
        <f>IF(A3389&lt;=$B$2,SMALL('K_out calculations'!$I$2:INDEX('K_out calculations'!$I:$I,$B$2+1),A3389+1),NA())</f>
        <v>0</v>
      </c>
      <c r="C3389">
        <f t="shared" ref="C3389" si="3537">IF(ISNUMBER(B3389),B3389,NA())</f>
        <v>0</v>
      </c>
      <c r="D3389">
        <f t="shared" si="3486"/>
        <v>0.40075883329381079</v>
      </c>
      <c r="E3389">
        <f t="shared" si="3484"/>
        <v>0</v>
      </c>
      <c r="F3389">
        <f t="shared" si="3487"/>
        <v>0</v>
      </c>
    </row>
    <row r="3390" spans="1:6" x14ac:dyDescent="0.3">
      <c r="A3390">
        <v>3382</v>
      </c>
      <c r="B3390">
        <f>IF(A3390&lt;=$B$2,SMALL('K_out calculations'!$I$2:INDEX('K_out calculations'!$I:$I,$B$2+1),A3390+1),NA())</f>
        <v>0</v>
      </c>
      <c r="C3390">
        <f t="shared" ref="C3390" si="3538">IF(ISNUMBER(B3390),C3389+B3390,NA())</f>
        <v>0</v>
      </c>
      <c r="D3390">
        <f t="shared" si="3486"/>
        <v>0.40087740099596869</v>
      </c>
      <c r="E3390">
        <f t="shared" si="3484"/>
        <v>0</v>
      </c>
      <c r="F3390">
        <f t="shared" si="3487"/>
        <v>0</v>
      </c>
    </row>
    <row r="3391" spans="1:6" x14ac:dyDescent="0.3">
      <c r="A3391">
        <v>3383</v>
      </c>
      <c r="B3391">
        <f>IF(A3391&lt;=$B$2,SMALL('K_out calculations'!$I$2:INDEX('K_out calculations'!$I:$I,$B$2+1),A3391+1),NA())</f>
        <v>0</v>
      </c>
      <c r="C3391">
        <f t="shared" ref="C3391" si="3539">IF(ISNUMBER(B3391),B3391,NA())</f>
        <v>0</v>
      </c>
      <c r="D3391">
        <f t="shared" si="3486"/>
        <v>0.40099596869812665</v>
      </c>
      <c r="E3391">
        <f t="shared" si="3484"/>
        <v>0</v>
      </c>
      <c r="F3391">
        <f t="shared" si="3487"/>
        <v>0</v>
      </c>
    </row>
    <row r="3392" spans="1:6" x14ac:dyDescent="0.3">
      <c r="A3392">
        <v>3384</v>
      </c>
      <c r="B3392">
        <f>IF(A3392&lt;=$B$2,SMALL('K_out calculations'!$I$2:INDEX('K_out calculations'!$I:$I,$B$2+1),A3392+1),NA())</f>
        <v>0</v>
      </c>
      <c r="C3392">
        <f t="shared" ref="C3392" si="3540">IF(ISNUMBER(B3392),C3391+B3392,NA())</f>
        <v>0</v>
      </c>
      <c r="D3392">
        <f t="shared" si="3486"/>
        <v>0.40111453640028455</v>
      </c>
      <c r="E3392">
        <f t="shared" si="3484"/>
        <v>0</v>
      </c>
      <c r="F3392">
        <f t="shared" si="3487"/>
        <v>0</v>
      </c>
    </row>
    <row r="3393" spans="1:6" x14ac:dyDescent="0.3">
      <c r="A3393">
        <v>3385</v>
      </c>
      <c r="B3393">
        <f>IF(A3393&lt;=$B$2,SMALL('K_out calculations'!$I$2:INDEX('K_out calculations'!$I:$I,$B$2+1),A3393+1),NA())</f>
        <v>0</v>
      </c>
      <c r="C3393">
        <f t="shared" ref="C3393" si="3541">IF(ISNUMBER(B3393),B3393,NA())</f>
        <v>0</v>
      </c>
      <c r="D3393">
        <f t="shared" si="3486"/>
        <v>0.40123310410244251</v>
      </c>
      <c r="E3393">
        <f t="shared" si="3484"/>
        <v>0</v>
      </c>
      <c r="F3393">
        <f t="shared" si="3487"/>
        <v>0</v>
      </c>
    </row>
    <row r="3394" spans="1:6" x14ac:dyDescent="0.3">
      <c r="A3394">
        <v>3386</v>
      </c>
      <c r="B3394">
        <f>IF(A3394&lt;=$B$2,SMALL('K_out calculations'!$I$2:INDEX('K_out calculations'!$I:$I,$B$2+1),A3394+1),NA())</f>
        <v>0</v>
      </c>
      <c r="C3394">
        <f t="shared" ref="C3394" si="3542">IF(ISNUMBER(B3394),C3393+B3394,NA())</f>
        <v>0</v>
      </c>
      <c r="D3394">
        <f t="shared" si="3486"/>
        <v>0.40135167180460041</v>
      </c>
      <c r="E3394">
        <f t="shared" si="3484"/>
        <v>0</v>
      </c>
      <c r="F3394">
        <f t="shared" si="3487"/>
        <v>0</v>
      </c>
    </row>
    <row r="3395" spans="1:6" x14ac:dyDescent="0.3">
      <c r="A3395">
        <v>3387</v>
      </c>
      <c r="B3395">
        <f>IF(A3395&lt;=$B$2,SMALL('K_out calculations'!$I$2:INDEX('K_out calculations'!$I:$I,$B$2+1),A3395+1),NA())</f>
        <v>0</v>
      </c>
      <c r="C3395">
        <f t="shared" ref="C3395" si="3543">IF(ISNUMBER(B3395),B3395,NA())</f>
        <v>0</v>
      </c>
      <c r="D3395">
        <f t="shared" si="3486"/>
        <v>0.40147023950675836</v>
      </c>
      <c r="E3395">
        <f t="shared" si="3484"/>
        <v>0</v>
      </c>
      <c r="F3395">
        <f t="shared" si="3487"/>
        <v>0</v>
      </c>
    </row>
    <row r="3396" spans="1:6" x14ac:dyDescent="0.3">
      <c r="A3396">
        <v>3388</v>
      </c>
      <c r="B3396">
        <f>IF(A3396&lt;=$B$2,SMALL('K_out calculations'!$I$2:INDEX('K_out calculations'!$I:$I,$B$2+1),A3396+1),NA())</f>
        <v>0</v>
      </c>
      <c r="C3396">
        <f t="shared" ref="C3396" si="3544">IF(ISNUMBER(B3396),C3395+B3396,NA())</f>
        <v>0</v>
      </c>
      <c r="D3396">
        <f t="shared" si="3486"/>
        <v>0.40158880720891627</v>
      </c>
      <c r="E3396">
        <f t="shared" si="3484"/>
        <v>0</v>
      </c>
      <c r="F3396">
        <f t="shared" si="3487"/>
        <v>0</v>
      </c>
    </row>
    <row r="3397" spans="1:6" x14ac:dyDescent="0.3">
      <c r="A3397">
        <v>3389</v>
      </c>
      <c r="B3397">
        <f>IF(A3397&lt;=$B$2,SMALL('K_out calculations'!$I$2:INDEX('K_out calculations'!$I:$I,$B$2+1),A3397+1),NA())</f>
        <v>0</v>
      </c>
      <c r="C3397">
        <f t="shared" ref="C3397" si="3545">IF(ISNUMBER(B3397),B3397,NA())</f>
        <v>0</v>
      </c>
      <c r="D3397">
        <f t="shared" si="3486"/>
        <v>0.40170737491107422</v>
      </c>
      <c r="E3397">
        <f t="shared" si="3484"/>
        <v>0</v>
      </c>
      <c r="F3397">
        <f t="shared" si="3487"/>
        <v>0</v>
      </c>
    </row>
    <row r="3398" spans="1:6" x14ac:dyDescent="0.3">
      <c r="A3398">
        <v>3390</v>
      </c>
      <c r="B3398">
        <f>IF(A3398&lt;=$B$2,SMALL('K_out calculations'!$I$2:INDEX('K_out calculations'!$I:$I,$B$2+1),A3398+1),NA())</f>
        <v>0</v>
      </c>
      <c r="C3398">
        <f t="shared" ref="C3398" si="3546">IF(ISNUMBER(B3398),C3397+B3398,NA())</f>
        <v>0</v>
      </c>
      <c r="D3398">
        <f t="shared" si="3486"/>
        <v>0.40182594261323218</v>
      </c>
      <c r="E3398">
        <f t="shared" si="3484"/>
        <v>0</v>
      </c>
      <c r="F3398">
        <f t="shared" si="3487"/>
        <v>0</v>
      </c>
    </row>
    <row r="3399" spans="1:6" x14ac:dyDescent="0.3">
      <c r="A3399">
        <v>3391</v>
      </c>
      <c r="B3399">
        <f>IF(A3399&lt;=$B$2,SMALL('K_out calculations'!$I$2:INDEX('K_out calculations'!$I:$I,$B$2+1),A3399+1),NA())</f>
        <v>0</v>
      </c>
      <c r="C3399">
        <f t="shared" ref="C3399" si="3547">IF(ISNUMBER(B3399),B3399,NA())</f>
        <v>0</v>
      </c>
      <c r="D3399">
        <f t="shared" si="3486"/>
        <v>0.40194451031539008</v>
      </c>
      <c r="E3399">
        <f t="shared" si="3484"/>
        <v>0</v>
      </c>
      <c r="F3399">
        <f t="shared" si="3487"/>
        <v>0</v>
      </c>
    </row>
    <row r="3400" spans="1:6" x14ac:dyDescent="0.3">
      <c r="A3400">
        <v>3392</v>
      </c>
      <c r="B3400">
        <f>IF(A3400&lt;=$B$2,SMALL('K_out calculations'!$I$2:INDEX('K_out calculations'!$I:$I,$B$2+1),A3400+1),NA())</f>
        <v>0</v>
      </c>
      <c r="C3400">
        <f t="shared" ref="C3400" si="3548">IF(ISNUMBER(B3400),C3399+B3400,NA())</f>
        <v>0</v>
      </c>
      <c r="D3400">
        <f t="shared" si="3486"/>
        <v>0.40206307801754804</v>
      </c>
      <c r="E3400">
        <f t="shared" si="3484"/>
        <v>0</v>
      </c>
      <c r="F3400">
        <f t="shared" si="3487"/>
        <v>0</v>
      </c>
    </row>
    <row r="3401" spans="1:6" x14ac:dyDescent="0.3">
      <c r="A3401">
        <v>3393</v>
      </c>
      <c r="B3401">
        <f>IF(A3401&lt;=$B$2,SMALL('K_out calculations'!$I$2:INDEX('K_out calculations'!$I:$I,$B$2+1),A3401+1),NA())</f>
        <v>0</v>
      </c>
      <c r="C3401">
        <f t="shared" ref="C3401" si="3549">IF(ISNUMBER(B3401),B3401,NA())</f>
        <v>0</v>
      </c>
      <c r="D3401">
        <f t="shared" si="3486"/>
        <v>0.40218164571970594</v>
      </c>
      <c r="E3401">
        <f t="shared" si="3484"/>
        <v>0</v>
      </c>
      <c r="F3401">
        <f t="shared" si="3487"/>
        <v>0</v>
      </c>
    </row>
    <row r="3402" spans="1:6" x14ac:dyDescent="0.3">
      <c r="A3402">
        <v>3394</v>
      </c>
      <c r="B3402">
        <f>IF(A3402&lt;=$B$2,SMALL('K_out calculations'!$I$2:INDEX('K_out calculations'!$I:$I,$B$2+1),A3402+1),NA())</f>
        <v>0</v>
      </c>
      <c r="C3402">
        <f t="shared" ref="C3402" si="3550">IF(ISNUMBER(B3402),C3401+B3402,NA())</f>
        <v>0</v>
      </c>
      <c r="D3402">
        <f t="shared" si="3486"/>
        <v>0.40230021342186389</v>
      </c>
      <c r="E3402">
        <f t="shared" ref="E3402:E3465" si="3551">IF(ISNUMBER(C3402),C3402/$B$3,NA())</f>
        <v>0</v>
      </c>
      <c r="F3402">
        <f t="shared" si="3487"/>
        <v>0</v>
      </c>
    </row>
    <row r="3403" spans="1:6" x14ac:dyDescent="0.3">
      <c r="A3403">
        <v>3395</v>
      </c>
      <c r="B3403">
        <f>IF(A3403&lt;=$B$2,SMALL('K_out calculations'!$I$2:INDEX('K_out calculations'!$I:$I,$B$2+1),A3403+1),NA())</f>
        <v>0</v>
      </c>
      <c r="C3403">
        <f t="shared" ref="C3403" si="3552">IF(ISNUMBER(B3403),B3403,NA())</f>
        <v>0</v>
      </c>
      <c r="D3403">
        <f t="shared" ref="D3403:D3466" si="3553">IF(A3403&lt;=$B$2, (A3403-1)/$B$2,NA())</f>
        <v>0.4024187811240218</v>
      </c>
      <c r="E3403">
        <f t="shared" si="3551"/>
        <v>0</v>
      </c>
      <c r="F3403">
        <f t="shared" ref="F3403:F3466" si="3554">IF(AND(ISNUMBER(E3403),ISNUMBER(E3402),ISNUMBER(D3403),ISNUMBER(D3402)),(E3403+E3402)/2*(D3403-D3402),NA())</f>
        <v>0</v>
      </c>
    </row>
    <row r="3404" spans="1:6" x14ac:dyDescent="0.3">
      <c r="A3404">
        <v>3396</v>
      </c>
      <c r="B3404">
        <f>IF(A3404&lt;=$B$2,SMALL('K_out calculations'!$I$2:INDEX('K_out calculations'!$I:$I,$B$2+1),A3404+1),NA())</f>
        <v>0</v>
      </c>
      <c r="C3404">
        <f t="shared" ref="C3404" si="3555">IF(ISNUMBER(B3404),C3403+B3404,NA())</f>
        <v>0</v>
      </c>
      <c r="D3404">
        <f t="shared" si="3553"/>
        <v>0.40253734882617975</v>
      </c>
      <c r="E3404">
        <f t="shared" si="3551"/>
        <v>0</v>
      </c>
      <c r="F3404">
        <f t="shared" si="3554"/>
        <v>0</v>
      </c>
    </row>
    <row r="3405" spans="1:6" x14ac:dyDescent="0.3">
      <c r="A3405">
        <v>3397</v>
      </c>
      <c r="B3405">
        <f>IF(A3405&lt;=$B$2,SMALL('K_out calculations'!$I$2:INDEX('K_out calculations'!$I:$I,$B$2+1),A3405+1),NA())</f>
        <v>0</v>
      </c>
      <c r="C3405">
        <f t="shared" ref="C3405" si="3556">IF(ISNUMBER(B3405),B3405,NA())</f>
        <v>0</v>
      </c>
      <c r="D3405">
        <f t="shared" si="3553"/>
        <v>0.40265591652833765</v>
      </c>
      <c r="E3405">
        <f t="shared" si="3551"/>
        <v>0</v>
      </c>
      <c r="F3405">
        <f t="shared" si="3554"/>
        <v>0</v>
      </c>
    </row>
    <row r="3406" spans="1:6" x14ac:dyDescent="0.3">
      <c r="A3406">
        <v>3398</v>
      </c>
      <c r="B3406">
        <f>IF(A3406&lt;=$B$2,SMALL('K_out calculations'!$I$2:INDEX('K_out calculations'!$I:$I,$B$2+1),A3406+1),NA())</f>
        <v>0</v>
      </c>
      <c r="C3406">
        <f t="shared" ref="C3406" si="3557">IF(ISNUMBER(B3406),C3405+B3406,NA())</f>
        <v>0</v>
      </c>
      <c r="D3406">
        <f t="shared" si="3553"/>
        <v>0.40277448423049561</v>
      </c>
      <c r="E3406">
        <f t="shared" si="3551"/>
        <v>0</v>
      </c>
      <c r="F3406">
        <f t="shared" si="3554"/>
        <v>0</v>
      </c>
    </row>
    <row r="3407" spans="1:6" x14ac:dyDescent="0.3">
      <c r="A3407">
        <v>3399</v>
      </c>
      <c r="B3407">
        <f>IF(A3407&lt;=$B$2,SMALL('K_out calculations'!$I$2:INDEX('K_out calculations'!$I:$I,$B$2+1),A3407+1),NA())</f>
        <v>0</v>
      </c>
      <c r="C3407">
        <f t="shared" ref="C3407" si="3558">IF(ISNUMBER(B3407),B3407,NA())</f>
        <v>0</v>
      </c>
      <c r="D3407">
        <f t="shared" si="3553"/>
        <v>0.40289305193265357</v>
      </c>
      <c r="E3407">
        <f t="shared" si="3551"/>
        <v>0</v>
      </c>
      <c r="F3407">
        <f t="shared" si="3554"/>
        <v>0</v>
      </c>
    </row>
    <row r="3408" spans="1:6" x14ac:dyDescent="0.3">
      <c r="A3408">
        <v>3400</v>
      </c>
      <c r="B3408">
        <f>IF(A3408&lt;=$B$2,SMALL('K_out calculations'!$I$2:INDEX('K_out calculations'!$I:$I,$B$2+1),A3408+1),NA())</f>
        <v>0</v>
      </c>
      <c r="C3408">
        <f t="shared" ref="C3408" si="3559">IF(ISNUMBER(B3408),C3407+B3408,NA())</f>
        <v>0</v>
      </c>
      <c r="D3408">
        <f t="shared" si="3553"/>
        <v>0.40301161963481147</v>
      </c>
      <c r="E3408">
        <f t="shared" si="3551"/>
        <v>0</v>
      </c>
      <c r="F3408">
        <f t="shared" si="3554"/>
        <v>0</v>
      </c>
    </row>
    <row r="3409" spans="1:6" x14ac:dyDescent="0.3">
      <c r="A3409">
        <v>3401</v>
      </c>
      <c r="B3409">
        <f>IF(A3409&lt;=$B$2,SMALL('K_out calculations'!$I$2:INDEX('K_out calculations'!$I:$I,$B$2+1),A3409+1),NA())</f>
        <v>0</v>
      </c>
      <c r="C3409">
        <f t="shared" ref="C3409" si="3560">IF(ISNUMBER(B3409),B3409,NA())</f>
        <v>0</v>
      </c>
      <c r="D3409">
        <f t="shared" si="3553"/>
        <v>0.40313018733696943</v>
      </c>
      <c r="E3409">
        <f t="shared" si="3551"/>
        <v>0</v>
      </c>
      <c r="F3409">
        <f t="shared" si="3554"/>
        <v>0</v>
      </c>
    </row>
    <row r="3410" spans="1:6" x14ac:dyDescent="0.3">
      <c r="A3410">
        <v>3402</v>
      </c>
      <c r="B3410">
        <f>IF(A3410&lt;=$B$2,SMALL('K_out calculations'!$I$2:INDEX('K_out calculations'!$I:$I,$B$2+1),A3410+1),NA())</f>
        <v>0</v>
      </c>
      <c r="C3410">
        <f t="shared" ref="C3410" si="3561">IF(ISNUMBER(B3410),C3409+B3410,NA())</f>
        <v>0</v>
      </c>
      <c r="D3410">
        <f t="shared" si="3553"/>
        <v>0.40324875503912733</v>
      </c>
      <c r="E3410">
        <f t="shared" si="3551"/>
        <v>0</v>
      </c>
      <c r="F3410">
        <f t="shared" si="3554"/>
        <v>0</v>
      </c>
    </row>
    <row r="3411" spans="1:6" x14ac:dyDescent="0.3">
      <c r="A3411">
        <v>3403</v>
      </c>
      <c r="B3411">
        <f>IF(A3411&lt;=$B$2,SMALL('K_out calculations'!$I$2:INDEX('K_out calculations'!$I:$I,$B$2+1),A3411+1),NA())</f>
        <v>0</v>
      </c>
      <c r="C3411">
        <f t="shared" ref="C3411" si="3562">IF(ISNUMBER(B3411),B3411,NA())</f>
        <v>0</v>
      </c>
      <c r="D3411">
        <f t="shared" si="3553"/>
        <v>0.40336732274128528</v>
      </c>
      <c r="E3411">
        <f t="shared" si="3551"/>
        <v>0</v>
      </c>
      <c r="F3411">
        <f t="shared" si="3554"/>
        <v>0</v>
      </c>
    </row>
    <row r="3412" spans="1:6" x14ac:dyDescent="0.3">
      <c r="A3412">
        <v>3404</v>
      </c>
      <c r="B3412">
        <f>IF(A3412&lt;=$B$2,SMALL('K_out calculations'!$I$2:INDEX('K_out calculations'!$I:$I,$B$2+1),A3412+1),NA())</f>
        <v>0</v>
      </c>
      <c r="C3412">
        <f t="shared" ref="C3412" si="3563">IF(ISNUMBER(B3412),C3411+B3412,NA())</f>
        <v>0</v>
      </c>
      <c r="D3412">
        <f t="shared" si="3553"/>
        <v>0.40348589044344318</v>
      </c>
      <c r="E3412">
        <f t="shared" si="3551"/>
        <v>0</v>
      </c>
      <c r="F3412">
        <f t="shared" si="3554"/>
        <v>0</v>
      </c>
    </row>
    <row r="3413" spans="1:6" x14ac:dyDescent="0.3">
      <c r="A3413">
        <v>3405</v>
      </c>
      <c r="B3413">
        <f>IF(A3413&lt;=$B$2,SMALL('K_out calculations'!$I$2:INDEX('K_out calculations'!$I:$I,$B$2+1),A3413+1),NA())</f>
        <v>0</v>
      </c>
      <c r="C3413">
        <f t="shared" ref="C3413" si="3564">IF(ISNUMBER(B3413),B3413,NA())</f>
        <v>0</v>
      </c>
      <c r="D3413">
        <f t="shared" si="3553"/>
        <v>0.40360445814560114</v>
      </c>
      <c r="E3413">
        <f t="shared" si="3551"/>
        <v>0</v>
      </c>
      <c r="F3413">
        <f t="shared" si="3554"/>
        <v>0</v>
      </c>
    </row>
    <row r="3414" spans="1:6" x14ac:dyDescent="0.3">
      <c r="A3414">
        <v>3406</v>
      </c>
      <c r="B3414">
        <f>IF(A3414&lt;=$B$2,SMALL('K_out calculations'!$I$2:INDEX('K_out calculations'!$I:$I,$B$2+1),A3414+1),NA())</f>
        <v>0</v>
      </c>
      <c r="C3414">
        <f t="shared" ref="C3414" si="3565">IF(ISNUMBER(B3414),C3413+B3414,NA())</f>
        <v>0</v>
      </c>
      <c r="D3414">
        <f t="shared" si="3553"/>
        <v>0.40372302584775904</v>
      </c>
      <c r="E3414">
        <f t="shared" si="3551"/>
        <v>0</v>
      </c>
      <c r="F3414">
        <f t="shared" si="3554"/>
        <v>0</v>
      </c>
    </row>
    <row r="3415" spans="1:6" x14ac:dyDescent="0.3">
      <c r="A3415">
        <v>3407</v>
      </c>
      <c r="B3415">
        <f>IF(A3415&lt;=$B$2,SMALL('K_out calculations'!$I$2:INDEX('K_out calculations'!$I:$I,$B$2+1),A3415+1),NA())</f>
        <v>0</v>
      </c>
      <c r="C3415">
        <f t="shared" ref="C3415" si="3566">IF(ISNUMBER(B3415),B3415,NA())</f>
        <v>0</v>
      </c>
      <c r="D3415">
        <f t="shared" si="3553"/>
        <v>0.403841593549917</v>
      </c>
      <c r="E3415">
        <f t="shared" si="3551"/>
        <v>0</v>
      </c>
      <c r="F3415">
        <f t="shared" si="3554"/>
        <v>0</v>
      </c>
    </row>
    <row r="3416" spans="1:6" x14ac:dyDescent="0.3">
      <c r="A3416">
        <v>3408</v>
      </c>
      <c r="B3416">
        <f>IF(A3416&lt;=$B$2,SMALL('K_out calculations'!$I$2:INDEX('K_out calculations'!$I:$I,$B$2+1),A3416+1),NA())</f>
        <v>0</v>
      </c>
      <c r="C3416">
        <f t="shared" ref="C3416" si="3567">IF(ISNUMBER(B3416),C3415+B3416,NA())</f>
        <v>0</v>
      </c>
      <c r="D3416">
        <f t="shared" si="3553"/>
        <v>0.40396016125207496</v>
      </c>
      <c r="E3416">
        <f t="shared" si="3551"/>
        <v>0</v>
      </c>
      <c r="F3416">
        <f t="shared" si="3554"/>
        <v>0</v>
      </c>
    </row>
    <row r="3417" spans="1:6" x14ac:dyDescent="0.3">
      <c r="A3417">
        <v>3409</v>
      </c>
      <c r="B3417">
        <f>IF(A3417&lt;=$B$2,SMALL('K_out calculations'!$I$2:INDEX('K_out calculations'!$I:$I,$B$2+1),A3417+1),NA())</f>
        <v>0</v>
      </c>
      <c r="C3417">
        <f t="shared" ref="C3417" si="3568">IF(ISNUMBER(B3417),B3417,NA())</f>
        <v>0</v>
      </c>
      <c r="D3417">
        <f t="shared" si="3553"/>
        <v>0.40407872895423286</v>
      </c>
      <c r="E3417">
        <f t="shared" si="3551"/>
        <v>0</v>
      </c>
      <c r="F3417">
        <f t="shared" si="3554"/>
        <v>0</v>
      </c>
    </row>
    <row r="3418" spans="1:6" x14ac:dyDescent="0.3">
      <c r="A3418">
        <v>3410</v>
      </c>
      <c r="B3418">
        <f>IF(A3418&lt;=$B$2,SMALL('K_out calculations'!$I$2:INDEX('K_out calculations'!$I:$I,$B$2+1),A3418+1),NA())</f>
        <v>0</v>
      </c>
      <c r="C3418">
        <f t="shared" ref="C3418" si="3569">IF(ISNUMBER(B3418),C3417+B3418,NA())</f>
        <v>0</v>
      </c>
      <c r="D3418">
        <f t="shared" si="3553"/>
        <v>0.40419729665639081</v>
      </c>
      <c r="E3418">
        <f t="shared" si="3551"/>
        <v>0</v>
      </c>
      <c r="F3418">
        <f t="shared" si="3554"/>
        <v>0</v>
      </c>
    </row>
    <row r="3419" spans="1:6" x14ac:dyDescent="0.3">
      <c r="A3419">
        <v>3411</v>
      </c>
      <c r="B3419">
        <f>IF(A3419&lt;=$B$2,SMALL('K_out calculations'!$I$2:INDEX('K_out calculations'!$I:$I,$B$2+1),A3419+1),NA())</f>
        <v>0</v>
      </c>
      <c r="C3419">
        <f t="shared" ref="C3419" si="3570">IF(ISNUMBER(B3419),B3419,NA())</f>
        <v>0</v>
      </c>
      <c r="D3419">
        <f t="shared" si="3553"/>
        <v>0.40431586435854872</v>
      </c>
      <c r="E3419">
        <f t="shared" si="3551"/>
        <v>0</v>
      </c>
      <c r="F3419">
        <f t="shared" si="3554"/>
        <v>0</v>
      </c>
    </row>
    <row r="3420" spans="1:6" x14ac:dyDescent="0.3">
      <c r="A3420">
        <v>3412</v>
      </c>
      <c r="B3420">
        <f>IF(A3420&lt;=$B$2,SMALL('K_out calculations'!$I$2:INDEX('K_out calculations'!$I:$I,$B$2+1),A3420+1),NA())</f>
        <v>0</v>
      </c>
      <c r="C3420">
        <f t="shared" ref="C3420" si="3571">IF(ISNUMBER(B3420),C3419+B3420,NA())</f>
        <v>0</v>
      </c>
      <c r="D3420">
        <f t="shared" si="3553"/>
        <v>0.40443443206070667</v>
      </c>
      <c r="E3420">
        <f t="shared" si="3551"/>
        <v>0</v>
      </c>
      <c r="F3420">
        <f t="shared" si="3554"/>
        <v>0</v>
      </c>
    </row>
    <row r="3421" spans="1:6" x14ac:dyDescent="0.3">
      <c r="A3421">
        <v>3413</v>
      </c>
      <c r="B3421">
        <f>IF(A3421&lt;=$B$2,SMALL('K_out calculations'!$I$2:INDEX('K_out calculations'!$I:$I,$B$2+1),A3421+1),NA())</f>
        <v>0</v>
      </c>
      <c r="C3421">
        <f t="shared" ref="C3421" si="3572">IF(ISNUMBER(B3421),B3421,NA())</f>
        <v>0</v>
      </c>
      <c r="D3421">
        <f t="shared" si="3553"/>
        <v>0.40455299976286457</v>
      </c>
      <c r="E3421">
        <f t="shared" si="3551"/>
        <v>0</v>
      </c>
      <c r="F3421">
        <f t="shared" si="3554"/>
        <v>0</v>
      </c>
    </row>
    <row r="3422" spans="1:6" x14ac:dyDescent="0.3">
      <c r="A3422">
        <v>3414</v>
      </c>
      <c r="B3422">
        <f>IF(A3422&lt;=$B$2,SMALL('K_out calculations'!$I$2:INDEX('K_out calculations'!$I:$I,$B$2+1),A3422+1),NA())</f>
        <v>0</v>
      </c>
      <c r="C3422">
        <f t="shared" ref="C3422" si="3573">IF(ISNUMBER(B3422),C3421+B3422,NA())</f>
        <v>0</v>
      </c>
      <c r="D3422">
        <f t="shared" si="3553"/>
        <v>0.40467156746502253</v>
      </c>
      <c r="E3422">
        <f t="shared" si="3551"/>
        <v>0</v>
      </c>
      <c r="F3422">
        <f t="shared" si="3554"/>
        <v>0</v>
      </c>
    </row>
    <row r="3423" spans="1:6" x14ac:dyDescent="0.3">
      <c r="A3423">
        <v>3415</v>
      </c>
      <c r="B3423">
        <f>IF(A3423&lt;=$B$2,SMALL('K_out calculations'!$I$2:INDEX('K_out calculations'!$I:$I,$B$2+1),A3423+1),NA())</f>
        <v>0</v>
      </c>
      <c r="C3423">
        <f t="shared" ref="C3423" si="3574">IF(ISNUMBER(B3423),B3423,NA())</f>
        <v>0</v>
      </c>
      <c r="D3423">
        <f t="shared" si="3553"/>
        <v>0.40479013516718049</v>
      </c>
      <c r="E3423">
        <f t="shared" si="3551"/>
        <v>0</v>
      </c>
      <c r="F3423">
        <f t="shared" si="3554"/>
        <v>0</v>
      </c>
    </row>
    <row r="3424" spans="1:6" x14ac:dyDescent="0.3">
      <c r="A3424">
        <v>3416</v>
      </c>
      <c r="B3424">
        <f>IF(A3424&lt;=$B$2,SMALL('K_out calculations'!$I$2:INDEX('K_out calculations'!$I:$I,$B$2+1),A3424+1),NA())</f>
        <v>0</v>
      </c>
      <c r="C3424">
        <f t="shared" ref="C3424" si="3575">IF(ISNUMBER(B3424),C3423+B3424,NA())</f>
        <v>0</v>
      </c>
      <c r="D3424">
        <f t="shared" si="3553"/>
        <v>0.40490870286933839</v>
      </c>
      <c r="E3424">
        <f t="shared" si="3551"/>
        <v>0</v>
      </c>
      <c r="F3424">
        <f t="shared" si="3554"/>
        <v>0</v>
      </c>
    </row>
    <row r="3425" spans="1:6" x14ac:dyDescent="0.3">
      <c r="A3425">
        <v>3417</v>
      </c>
      <c r="B3425">
        <f>IF(A3425&lt;=$B$2,SMALL('K_out calculations'!$I$2:INDEX('K_out calculations'!$I:$I,$B$2+1),A3425+1),NA())</f>
        <v>0</v>
      </c>
      <c r="C3425">
        <f t="shared" ref="C3425" si="3576">IF(ISNUMBER(B3425),B3425,NA())</f>
        <v>0</v>
      </c>
      <c r="D3425">
        <f t="shared" si="3553"/>
        <v>0.40502727057149635</v>
      </c>
      <c r="E3425">
        <f t="shared" si="3551"/>
        <v>0</v>
      </c>
      <c r="F3425">
        <f t="shared" si="3554"/>
        <v>0</v>
      </c>
    </row>
    <row r="3426" spans="1:6" x14ac:dyDescent="0.3">
      <c r="A3426">
        <v>3418</v>
      </c>
      <c r="B3426">
        <f>IF(A3426&lt;=$B$2,SMALL('K_out calculations'!$I$2:INDEX('K_out calculations'!$I:$I,$B$2+1),A3426+1),NA())</f>
        <v>0</v>
      </c>
      <c r="C3426">
        <f t="shared" ref="C3426" si="3577">IF(ISNUMBER(B3426),C3425+B3426,NA())</f>
        <v>0</v>
      </c>
      <c r="D3426">
        <f t="shared" si="3553"/>
        <v>0.40514583827365425</v>
      </c>
      <c r="E3426">
        <f t="shared" si="3551"/>
        <v>0</v>
      </c>
      <c r="F3426">
        <f t="shared" si="3554"/>
        <v>0</v>
      </c>
    </row>
    <row r="3427" spans="1:6" x14ac:dyDescent="0.3">
      <c r="A3427">
        <v>3419</v>
      </c>
      <c r="B3427">
        <f>IF(A3427&lt;=$B$2,SMALL('K_out calculations'!$I$2:INDEX('K_out calculations'!$I:$I,$B$2+1),A3427+1),NA())</f>
        <v>0</v>
      </c>
      <c r="C3427">
        <f t="shared" ref="C3427" si="3578">IF(ISNUMBER(B3427),B3427,NA())</f>
        <v>0</v>
      </c>
      <c r="D3427">
        <f t="shared" si="3553"/>
        <v>0.4052644059758122</v>
      </c>
      <c r="E3427">
        <f t="shared" si="3551"/>
        <v>0</v>
      </c>
      <c r="F3427">
        <f t="shared" si="3554"/>
        <v>0</v>
      </c>
    </row>
    <row r="3428" spans="1:6" x14ac:dyDescent="0.3">
      <c r="A3428">
        <v>3420</v>
      </c>
      <c r="B3428">
        <f>IF(A3428&lt;=$B$2,SMALL('K_out calculations'!$I$2:INDEX('K_out calculations'!$I:$I,$B$2+1),A3428+1),NA())</f>
        <v>0</v>
      </c>
      <c r="C3428">
        <f t="shared" ref="C3428" si="3579">IF(ISNUMBER(B3428),C3427+B3428,NA())</f>
        <v>0</v>
      </c>
      <c r="D3428">
        <f t="shared" si="3553"/>
        <v>0.4053829736779701</v>
      </c>
      <c r="E3428">
        <f t="shared" si="3551"/>
        <v>0</v>
      </c>
      <c r="F3428">
        <f t="shared" si="3554"/>
        <v>0</v>
      </c>
    </row>
    <row r="3429" spans="1:6" x14ac:dyDescent="0.3">
      <c r="A3429">
        <v>3421</v>
      </c>
      <c r="B3429">
        <f>IF(A3429&lt;=$B$2,SMALL('K_out calculations'!$I$2:INDEX('K_out calculations'!$I:$I,$B$2+1),A3429+1),NA())</f>
        <v>0</v>
      </c>
      <c r="C3429">
        <f t="shared" ref="C3429" si="3580">IF(ISNUMBER(B3429),B3429,NA())</f>
        <v>0</v>
      </c>
      <c r="D3429">
        <f t="shared" si="3553"/>
        <v>0.40550154138012806</v>
      </c>
      <c r="E3429">
        <f t="shared" si="3551"/>
        <v>0</v>
      </c>
      <c r="F3429">
        <f t="shared" si="3554"/>
        <v>0</v>
      </c>
    </row>
    <row r="3430" spans="1:6" x14ac:dyDescent="0.3">
      <c r="A3430">
        <v>3422</v>
      </c>
      <c r="B3430">
        <f>IF(A3430&lt;=$B$2,SMALL('K_out calculations'!$I$2:INDEX('K_out calculations'!$I:$I,$B$2+1),A3430+1),NA())</f>
        <v>0</v>
      </c>
      <c r="C3430">
        <f t="shared" ref="C3430" si="3581">IF(ISNUMBER(B3430),C3429+B3430,NA())</f>
        <v>0</v>
      </c>
      <c r="D3430">
        <f t="shared" si="3553"/>
        <v>0.40562010908228596</v>
      </c>
      <c r="E3430">
        <f t="shared" si="3551"/>
        <v>0</v>
      </c>
      <c r="F3430">
        <f t="shared" si="3554"/>
        <v>0</v>
      </c>
    </row>
    <row r="3431" spans="1:6" x14ac:dyDescent="0.3">
      <c r="A3431">
        <v>3423</v>
      </c>
      <c r="B3431">
        <f>IF(A3431&lt;=$B$2,SMALL('K_out calculations'!$I$2:INDEX('K_out calculations'!$I:$I,$B$2+1),A3431+1),NA())</f>
        <v>0</v>
      </c>
      <c r="C3431">
        <f t="shared" ref="C3431" si="3582">IF(ISNUMBER(B3431),B3431,NA())</f>
        <v>0</v>
      </c>
      <c r="D3431">
        <f t="shared" si="3553"/>
        <v>0.40573867678444392</v>
      </c>
      <c r="E3431">
        <f t="shared" si="3551"/>
        <v>0</v>
      </c>
      <c r="F3431">
        <f t="shared" si="3554"/>
        <v>0</v>
      </c>
    </row>
    <row r="3432" spans="1:6" x14ac:dyDescent="0.3">
      <c r="A3432">
        <v>3424</v>
      </c>
      <c r="B3432">
        <f>IF(A3432&lt;=$B$2,SMALL('K_out calculations'!$I$2:INDEX('K_out calculations'!$I:$I,$B$2+1),A3432+1),NA())</f>
        <v>0</v>
      </c>
      <c r="C3432">
        <f t="shared" ref="C3432" si="3583">IF(ISNUMBER(B3432),C3431+B3432,NA())</f>
        <v>0</v>
      </c>
      <c r="D3432">
        <f t="shared" si="3553"/>
        <v>0.40585724448660188</v>
      </c>
      <c r="E3432">
        <f t="shared" si="3551"/>
        <v>0</v>
      </c>
      <c r="F3432">
        <f t="shared" si="3554"/>
        <v>0</v>
      </c>
    </row>
    <row r="3433" spans="1:6" x14ac:dyDescent="0.3">
      <c r="A3433">
        <v>3425</v>
      </c>
      <c r="B3433">
        <f>IF(A3433&lt;=$B$2,SMALL('K_out calculations'!$I$2:INDEX('K_out calculations'!$I:$I,$B$2+1),A3433+1),NA())</f>
        <v>0</v>
      </c>
      <c r="C3433">
        <f t="shared" ref="C3433" si="3584">IF(ISNUMBER(B3433),B3433,NA())</f>
        <v>0</v>
      </c>
      <c r="D3433">
        <f t="shared" si="3553"/>
        <v>0.40597581218875978</v>
      </c>
      <c r="E3433">
        <f t="shared" si="3551"/>
        <v>0</v>
      </c>
      <c r="F3433">
        <f t="shared" si="3554"/>
        <v>0</v>
      </c>
    </row>
    <row r="3434" spans="1:6" x14ac:dyDescent="0.3">
      <c r="A3434">
        <v>3426</v>
      </c>
      <c r="B3434">
        <f>IF(A3434&lt;=$B$2,SMALL('K_out calculations'!$I$2:INDEX('K_out calculations'!$I:$I,$B$2+1),A3434+1),NA())</f>
        <v>0</v>
      </c>
      <c r="C3434">
        <f t="shared" ref="C3434" si="3585">IF(ISNUMBER(B3434),C3433+B3434,NA())</f>
        <v>0</v>
      </c>
      <c r="D3434">
        <f t="shared" si="3553"/>
        <v>0.40609437989091773</v>
      </c>
      <c r="E3434">
        <f t="shared" si="3551"/>
        <v>0</v>
      </c>
      <c r="F3434">
        <f t="shared" si="3554"/>
        <v>0</v>
      </c>
    </row>
    <row r="3435" spans="1:6" x14ac:dyDescent="0.3">
      <c r="A3435">
        <v>3427</v>
      </c>
      <c r="B3435">
        <f>IF(A3435&lt;=$B$2,SMALL('K_out calculations'!$I$2:INDEX('K_out calculations'!$I:$I,$B$2+1),A3435+1),NA())</f>
        <v>0</v>
      </c>
      <c r="C3435">
        <f t="shared" ref="C3435" si="3586">IF(ISNUMBER(B3435),B3435,NA())</f>
        <v>0</v>
      </c>
      <c r="D3435">
        <f t="shared" si="3553"/>
        <v>0.40621294759307564</v>
      </c>
      <c r="E3435">
        <f t="shared" si="3551"/>
        <v>0</v>
      </c>
      <c r="F3435">
        <f t="shared" si="3554"/>
        <v>0</v>
      </c>
    </row>
    <row r="3436" spans="1:6" x14ac:dyDescent="0.3">
      <c r="A3436">
        <v>3428</v>
      </c>
      <c r="B3436">
        <f>IF(A3436&lt;=$B$2,SMALL('K_out calculations'!$I$2:INDEX('K_out calculations'!$I:$I,$B$2+1),A3436+1),NA())</f>
        <v>0</v>
      </c>
      <c r="C3436">
        <f t="shared" ref="C3436" si="3587">IF(ISNUMBER(B3436),C3435+B3436,NA())</f>
        <v>0</v>
      </c>
      <c r="D3436">
        <f t="shared" si="3553"/>
        <v>0.40633151529523359</v>
      </c>
      <c r="E3436">
        <f t="shared" si="3551"/>
        <v>0</v>
      </c>
      <c r="F3436">
        <f t="shared" si="3554"/>
        <v>0</v>
      </c>
    </row>
    <row r="3437" spans="1:6" x14ac:dyDescent="0.3">
      <c r="A3437">
        <v>3429</v>
      </c>
      <c r="B3437">
        <f>IF(A3437&lt;=$B$2,SMALL('K_out calculations'!$I$2:INDEX('K_out calculations'!$I:$I,$B$2+1),A3437+1),NA())</f>
        <v>0</v>
      </c>
      <c r="C3437">
        <f t="shared" ref="C3437" si="3588">IF(ISNUMBER(B3437),B3437,NA())</f>
        <v>0</v>
      </c>
      <c r="D3437">
        <f t="shared" si="3553"/>
        <v>0.40645008299739149</v>
      </c>
      <c r="E3437">
        <f t="shared" si="3551"/>
        <v>0</v>
      </c>
      <c r="F3437">
        <f t="shared" si="3554"/>
        <v>0</v>
      </c>
    </row>
    <row r="3438" spans="1:6" x14ac:dyDescent="0.3">
      <c r="A3438">
        <v>3430</v>
      </c>
      <c r="B3438">
        <f>IF(A3438&lt;=$B$2,SMALL('K_out calculations'!$I$2:INDEX('K_out calculations'!$I:$I,$B$2+1),A3438+1),NA())</f>
        <v>0</v>
      </c>
      <c r="C3438">
        <f t="shared" ref="C3438" si="3589">IF(ISNUMBER(B3438),C3437+B3438,NA())</f>
        <v>0</v>
      </c>
      <c r="D3438">
        <f t="shared" si="3553"/>
        <v>0.40656865069954945</v>
      </c>
      <c r="E3438">
        <f t="shared" si="3551"/>
        <v>0</v>
      </c>
      <c r="F3438">
        <f t="shared" si="3554"/>
        <v>0</v>
      </c>
    </row>
    <row r="3439" spans="1:6" x14ac:dyDescent="0.3">
      <c r="A3439">
        <v>3431</v>
      </c>
      <c r="B3439">
        <f>IF(A3439&lt;=$B$2,SMALL('K_out calculations'!$I$2:INDEX('K_out calculations'!$I:$I,$B$2+1),A3439+1),NA())</f>
        <v>0</v>
      </c>
      <c r="C3439">
        <f t="shared" ref="C3439" si="3590">IF(ISNUMBER(B3439),B3439,NA())</f>
        <v>0</v>
      </c>
      <c r="D3439">
        <f t="shared" si="3553"/>
        <v>0.40668721840170735</v>
      </c>
      <c r="E3439">
        <f t="shared" si="3551"/>
        <v>0</v>
      </c>
      <c r="F3439">
        <f t="shared" si="3554"/>
        <v>0</v>
      </c>
    </row>
    <row r="3440" spans="1:6" x14ac:dyDescent="0.3">
      <c r="A3440">
        <v>3432</v>
      </c>
      <c r="B3440">
        <f>IF(A3440&lt;=$B$2,SMALL('K_out calculations'!$I$2:INDEX('K_out calculations'!$I:$I,$B$2+1),A3440+1),NA())</f>
        <v>0</v>
      </c>
      <c r="C3440">
        <f t="shared" ref="C3440" si="3591">IF(ISNUMBER(B3440),C3439+B3440,NA())</f>
        <v>0</v>
      </c>
      <c r="D3440">
        <f t="shared" si="3553"/>
        <v>0.40680578610386531</v>
      </c>
      <c r="E3440">
        <f t="shared" si="3551"/>
        <v>0</v>
      </c>
      <c r="F3440">
        <f t="shared" si="3554"/>
        <v>0</v>
      </c>
    </row>
    <row r="3441" spans="1:6" x14ac:dyDescent="0.3">
      <c r="A3441">
        <v>3433</v>
      </c>
      <c r="B3441">
        <f>IF(A3441&lt;=$B$2,SMALL('K_out calculations'!$I$2:INDEX('K_out calculations'!$I:$I,$B$2+1),A3441+1),NA())</f>
        <v>0</v>
      </c>
      <c r="C3441">
        <f t="shared" ref="C3441" si="3592">IF(ISNUMBER(B3441),B3441,NA())</f>
        <v>0</v>
      </c>
      <c r="D3441">
        <f t="shared" si="3553"/>
        <v>0.40692435380602326</v>
      </c>
      <c r="E3441">
        <f t="shared" si="3551"/>
        <v>0</v>
      </c>
      <c r="F3441">
        <f t="shared" si="3554"/>
        <v>0</v>
      </c>
    </row>
    <row r="3442" spans="1:6" x14ac:dyDescent="0.3">
      <c r="A3442">
        <v>3434</v>
      </c>
      <c r="B3442">
        <f>IF(A3442&lt;=$B$2,SMALL('K_out calculations'!$I$2:INDEX('K_out calculations'!$I:$I,$B$2+1),A3442+1),NA())</f>
        <v>0</v>
      </c>
      <c r="C3442">
        <f t="shared" ref="C3442" si="3593">IF(ISNUMBER(B3442),C3441+B3442,NA())</f>
        <v>0</v>
      </c>
      <c r="D3442">
        <f t="shared" si="3553"/>
        <v>0.40704292150818117</v>
      </c>
      <c r="E3442">
        <f t="shared" si="3551"/>
        <v>0</v>
      </c>
      <c r="F3442">
        <f t="shared" si="3554"/>
        <v>0</v>
      </c>
    </row>
    <row r="3443" spans="1:6" x14ac:dyDescent="0.3">
      <c r="A3443">
        <v>3435</v>
      </c>
      <c r="B3443">
        <f>IF(A3443&lt;=$B$2,SMALL('K_out calculations'!$I$2:INDEX('K_out calculations'!$I:$I,$B$2+1),A3443+1),NA())</f>
        <v>0</v>
      </c>
      <c r="C3443">
        <f t="shared" ref="C3443" si="3594">IF(ISNUMBER(B3443),B3443,NA())</f>
        <v>0</v>
      </c>
      <c r="D3443">
        <f t="shared" si="3553"/>
        <v>0.40716148921033912</v>
      </c>
      <c r="E3443">
        <f t="shared" si="3551"/>
        <v>0</v>
      </c>
      <c r="F3443">
        <f t="shared" si="3554"/>
        <v>0</v>
      </c>
    </row>
    <row r="3444" spans="1:6" x14ac:dyDescent="0.3">
      <c r="A3444">
        <v>3436</v>
      </c>
      <c r="B3444">
        <f>IF(A3444&lt;=$B$2,SMALL('K_out calculations'!$I$2:INDEX('K_out calculations'!$I:$I,$B$2+1),A3444+1),NA())</f>
        <v>0</v>
      </c>
      <c r="C3444">
        <f t="shared" ref="C3444" si="3595">IF(ISNUMBER(B3444),C3443+B3444,NA())</f>
        <v>0</v>
      </c>
      <c r="D3444">
        <f t="shared" si="3553"/>
        <v>0.40728005691249702</v>
      </c>
      <c r="E3444">
        <f t="shared" si="3551"/>
        <v>0</v>
      </c>
      <c r="F3444">
        <f t="shared" si="3554"/>
        <v>0</v>
      </c>
    </row>
    <row r="3445" spans="1:6" x14ac:dyDescent="0.3">
      <c r="A3445">
        <v>3437</v>
      </c>
      <c r="B3445">
        <f>IF(A3445&lt;=$B$2,SMALL('K_out calculations'!$I$2:INDEX('K_out calculations'!$I:$I,$B$2+1),A3445+1),NA())</f>
        <v>0</v>
      </c>
      <c r="C3445">
        <f t="shared" ref="C3445" si="3596">IF(ISNUMBER(B3445),B3445,NA())</f>
        <v>0</v>
      </c>
      <c r="D3445">
        <f t="shared" si="3553"/>
        <v>0.40739862461465498</v>
      </c>
      <c r="E3445">
        <f t="shared" si="3551"/>
        <v>0</v>
      </c>
      <c r="F3445">
        <f t="shared" si="3554"/>
        <v>0</v>
      </c>
    </row>
    <row r="3446" spans="1:6" x14ac:dyDescent="0.3">
      <c r="A3446">
        <v>3438</v>
      </c>
      <c r="B3446">
        <f>IF(A3446&lt;=$B$2,SMALL('K_out calculations'!$I$2:INDEX('K_out calculations'!$I:$I,$B$2+1),A3446+1),NA())</f>
        <v>0</v>
      </c>
      <c r="C3446">
        <f t="shared" ref="C3446" si="3597">IF(ISNUMBER(B3446),C3445+B3446,NA())</f>
        <v>0</v>
      </c>
      <c r="D3446">
        <f t="shared" si="3553"/>
        <v>0.40751719231681288</v>
      </c>
      <c r="E3446">
        <f t="shared" si="3551"/>
        <v>0</v>
      </c>
      <c r="F3446">
        <f t="shared" si="3554"/>
        <v>0</v>
      </c>
    </row>
    <row r="3447" spans="1:6" x14ac:dyDescent="0.3">
      <c r="A3447">
        <v>3439</v>
      </c>
      <c r="B3447">
        <f>IF(A3447&lt;=$B$2,SMALL('K_out calculations'!$I$2:INDEX('K_out calculations'!$I:$I,$B$2+1),A3447+1),NA())</f>
        <v>0</v>
      </c>
      <c r="C3447">
        <f t="shared" ref="C3447" si="3598">IF(ISNUMBER(B3447),B3447,NA())</f>
        <v>0</v>
      </c>
      <c r="D3447">
        <f t="shared" si="3553"/>
        <v>0.40763576001897084</v>
      </c>
      <c r="E3447">
        <f t="shared" si="3551"/>
        <v>0</v>
      </c>
      <c r="F3447">
        <f t="shared" si="3554"/>
        <v>0</v>
      </c>
    </row>
    <row r="3448" spans="1:6" x14ac:dyDescent="0.3">
      <c r="A3448">
        <v>3440</v>
      </c>
      <c r="B3448">
        <f>IF(A3448&lt;=$B$2,SMALL('K_out calculations'!$I$2:INDEX('K_out calculations'!$I:$I,$B$2+1),A3448+1),NA())</f>
        <v>0</v>
      </c>
      <c r="C3448">
        <f t="shared" ref="C3448" si="3599">IF(ISNUMBER(B3448),C3447+B3448,NA())</f>
        <v>0</v>
      </c>
      <c r="D3448">
        <f t="shared" si="3553"/>
        <v>0.40775432772112874</v>
      </c>
      <c r="E3448">
        <f t="shared" si="3551"/>
        <v>0</v>
      </c>
      <c r="F3448">
        <f t="shared" si="3554"/>
        <v>0</v>
      </c>
    </row>
    <row r="3449" spans="1:6" x14ac:dyDescent="0.3">
      <c r="A3449">
        <v>3441</v>
      </c>
      <c r="B3449">
        <f>IF(A3449&lt;=$B$2,SMALL('K_out calculations'!$I$2:INDEX('K_out calculations'!$I:$I,$B$2+1),A3449+1),NA())</f>
        <v>0</v>
      </c>
      <c r="C3449">
        <f t="shared" ref="C3449" si="3600">IF(ISNUMBER(B3449),B3449,NA())</f>
        <v>0</v>
      </c>
      <c r="D3449">
        <f t="shared" si="3553"/>
        <v>0.4078728954232867</v>
      </c>
      <c r="E3449">
        <f t="shared" si="3551"/>
        <v>0</v>
      </c>
      <c r="F3449">
        <f t="shared" si="3554"/>
        <v>0</v>
      </c>
    </row>
    <row r="3450" spans="1:6" x14ac:dyDescent="0.3">
      <c r="A3450">
        <v>3442</v>
      </c>
      <c r="B3450">
        <f>IF(A3450&lt;=$B$2,SMALL('K_out calculations'!$I$2:INDEX('K_out calculations'!$I:$I,$B$2+1),A3450+1),NA())</f>
        <v>0</v>
      </c>
      <c r="C3450">
        <f t="shared" ref="C3450" si="3601">IF(ISNUMBER(B3450),C3449+B3450,NA())</f>
        <v>0</v>
      </c>
      <c r="D3450">
        <f t="shared" si="3553"/>
        <v>0.40799146312544465</v>
      </c>
      <c r="E3450">
        <f t="shared" si="3551"/>
        <v>0</v>
      </c>
      <c r="F3450">
        <f t="shared" si="3554"/>
        <v>0</v>
      </c>
    </row>
    <row r="3451" spans="1:6" x14ac:dyDescent="0.3">
      <c r="A3451">
        <v>3443</v>
      </c>
      <c r="B3451">
        <f>IF(A3451&lt;=$B$2,SMALL('K_out calculations'!$I$2:INDEX('K_out calculations'!$I:$I,$B$2+1),A3451+1),NA())</f>
        <v>0</v>
      </c>
      <c r="C3451">
        <f t="shared" ref="C3451" si="3602">IF(ISNUMBER(B3451),B3451,NA())</f>
        <v>0</v>
      </c>
      <c r="D3451">
        <f t="shared" si="3553"/>
        <v>0.40811003082760255</v>
      </c>
      <c r="E3451">
        <f t="shared" si="3551"/>
        <v>0</v>
      </c>
      <c r="F3451">
        <f t="shared" si="3554"/>
        <v>0</v>
      </c>
    </row>
    <row r="3452" spans="1:6" x14ac:dyDescent="0.3">
      <c r="A3452">
        <v>3444</v>
      </c>
      <c r="B3452">
        <f>IF(A3452&lt;=$B$2,SMALL('K_out calculations'!$I$2:INDEX('K_out calculations'!$I:$I,$B$2+1),A3452+1),NA())</f>
        <v>0</v>
      </c>
      <c r="C3452">
        <f t="shared" ref="C3452" si="3603">IF(ISNUMBER(B3452),C3451+B3452,NA())</f>
        <v>0</v>
      </c>
      <c r="D3452">
        <f t="shared" si="3553"/>
        <v>0.40822859852976051</v>
      </c>
      <c r="E3452">
        <f t="shared" si="3551"/>
        <v>0</v>
      </c>
      <c r="F3452">
        <f t="shared" si="3554"/>
        <v>0</v>
      </c>
    </row>
    <row r="3453" spans="1:6" x14ac:dyDescent="0.3">
      <c r="A3453">
        <v>3445</v>
      </c>
      <c r="B3453">
        <f>IF(A3453&lt;=$B$2,SMALL('K_out calculations'!$I$2:INDEX('K_out calculations'!$I:$I,$B$2+1),A3453+1),NA())</f>
        <v>0</v>
      </c>
      <c r="C3453">
        <f t="shared" ref="C3453" si="3604">IF(ISNUMBER(B3453),B3453,NA())</f>
        <v>0</v>
      </c>
      <c r="D3453">
        <f t="shared" si="3553"/>
        <v>0.40834716623191841</v>
      </c>
      <c r="E3453">
        <f t="shared" si="3551"/>
        <v>0</v>
      </c>
      <c r="F3453">
        <f t="shared" si="3554"/>
        <v>0</v>
      </c>
    </row>
    <row r="3454" spans="1:6" x14ac:dyDescent="0.3">
      <c r="A3454">
        <v>3446</v>
      </c>
      <c r="B3454">
        <f>IF(A3454&lt;=$B$2,SMALL('K_out calculations'!$I$2:INDEX('K_out calculations'!$I:$I,$B$2+1),A3454+1),NA())</f>
        <v>0</v>
      </c>
      <c r="C3454">
        <f t="shared" ref="C3454" si="3605">IF(ISNUMBER(B3454),C3453+B3454,NA())</f>
        <v>0</v>
      </c>
      <c r="D3454">
        <f t="shared" si="3553"/>
        <v>0.40846573393407637</v>
      </c>
      <c r="E3454">
        <f t="shared" si="3551"/>
        <v>0</v>
      </c>
      <c r="F3454">
        <f t="shared" si="3554"/>
        <v>0</v>
      </c>
    </row>
    <row r="3455" spans="1:6" x14ac:dyDescent="0.3">
      <c r="A3455">
        <v>3447</v>
      </c>
      <c r="B3455">
        <f>IF(A3455&lt;=$B$2,SMALL('K_out calculations'!$I$2:INDEX('K_out calculations'!$I:$I,$B$2+1),A3455+1),NA())</f>
        <v>0</v>
      </c>
      <c r="C3455">
        <f t="shared" ref="C3455" si="3606">IF(ISNUMBER(B3455),B3455,NA())</f>
        <v>0</v>
      </c>
      <c r="D3455">
        <f t="shared" si="3553"/>
        <v>0.40858430163623427</v>
      </c>
      <c r="E3455">
        <f t="shared" si="3551"/>
        <v>0</v>
      </c>
      <c r="F3455">
        <f t="shared" si="3554"/>
        <v>0</v>
      </c>
    </row>
    <row r="3456" spans="1:6" x14ac:dyDescent="0.3">
      <c r="A3456">
        <v>3448</v>
      </c>
      <c r="B3456">
        <f>IF(A3456&lt;=$B$2,SMALL('K_out calculations'!$I$2:INDEX('K_out calculations'!$I:$I,$B$2+1),A3456+1),NA())</f>
        <v>0</v>
      </c>
      <c r="C3456">
        <f t="shared" ref="C3456" si="3607">IF(ISNUMBER(B3456),C3455+B3456,NA())</f>
        <v>0</v>
      </c>
      <c r="D3456">
        <f t="shared" si="3553"/>
        <v>0.40870286933839223</v>
      </c>
      <c r="E3456">
        <f t="shared" si="3551"/>
        <v>0</v>
      </c>
      <c r="F3456">
        <f t="shared" si="3554"/>
        <v>0</v>
      </c>
    </row>
    <row r="3457" spans="1:6" x14ac:dyDescent="0.3">
      <c r="A3457">
        <v>3449</v>
      </c>
      <c r="B3457">
        <f>IF(A3457&lt;=$B$2,SMALL('K_out calculations'!$I$2:INDEX('K_out calculations'!$I:$I,$B$2+1),A3457+1),NA())</f>
        <v>0</v>
      </c>
      <c r="C3457">
        <f t="shared" ref="C3457" si="3608">IF(ISNUMBER(B3457),B3457,NA())</f>
        <v>0</v>
      </c>
      <c r="D3457">
        <f t="shared" si="3553"/>
        <v>0.40882143704055013</v>
      </c>
      <c r="E3457">
        <f t="shared" si="3551"/>
        <v>0</v>
      </c>
      <c r="F3457">
        <f t="shared" si="3554"/>
        <v>0</v>
      </c>
    </row>
    <row r="3458" spans="1:6" x14ac:dyDescent="0.3">
      <c r="A3458">
        <v>3450</v>
      </c>
      <c r="B3458">
        <f>IF(A3458&lt;=$B$2,SMALL('K_out calculations'!$I$2:INDEX('K_out calculations'!$I:$I,$B$2+1),A3458+1),NA())</f>
        <v>0</v>
      </c>
      <c r="C3458">
        <f t="shared" ref="C3458" si="3609">IF(ISNUMBER(B3458),C3457+B3458,NA())</f>
        <v>0</v>
      </c>
      <c r="D3458">
        <f t="shared" si="3553"/>
        <v>0.40894000474270809</v>
      </c>
      <c r="E3458">
        <f t="shared" si="3551"/>
        <v>0</v>
      </c>
      <c r="F3458">
        <f t="shared" si="3554"/>
        <v>0</v>
      </c>
    </row>
    <row r="3459" spans="1:6" x14ac:dyDescent="0.3">
      <c r="A3459">
        <v>3451</v>
      </c>
      <c r="B3459">
        <f>IF(A3459&lt;=$B$2,SMALL('K_out calculations'!$I$2:INDEX('K_out calculations'!$I:$I,$B$2+1),A3459+1),NA())</f>
        <v>0</v>
      </c>
      <c r="C3459">
        <f t="shared" ref="C3459" si="3610">IF(ISNUMBER(B3459),B3459,NA())</f>
        <v>0</v>
      </c>
      <c r="D3459">
        <f t="shared" si="3553"/>
        <v>0.40905857244486604</v>
      </c>
      <c r="E3459">
        <f t="shared" si="3551"/>
        <v>0</v>
      </c>
      <c r="F3459">
        <f t="shared" si="3554"/>
        <v>0</v>
      </c>
    </row>
    <row r="3460" spans="1:6" x14ac:dyDescent="0.3">
      <c r="A3460">
        <v>3452</v>
      </c>
      <c r="B3460">
        <f>IF(A3460&lt;=$B$2,SMALL('K_out calculations'!$I$2:INDEX('K_out calculations'!$I:$I,$B$2+1),A3460+1),NA())</f>
        <v>0</v>
      </c>
      <c r="C3460">
        <f t="shared" ref="C3460" si="3611">IF(ISNUMBER(B3460),C3459+B3460,NA())</f>
        <v>0</v>
      </c>
      <c r="D3460">
        <f t="shared" si="3553"/>
        <v>0.40917714014702394</v>
      </c>
      <c r="E3460">
        <f t="shared" si="3551"/>
        <v>0</v>
      </c>
      <c r="F3460">
        <f t="shared" si="3554"/>
        <v>0</v>
      </c>
    </row>
    <row r="3461" spans="1:6" x14ac:dyDescent="0.3">
      <c r="A3461">
        <v>3453</v>
      </c>
      <c r="B3461">
        <f>IF(A3461&lt;=$B$2,SMALL('K_out calculations'!$I$2:INDEX('K_out calculations'!$I:$I,$B$2+1),A3461+1),NA())</f>
        <v>0</v>
      </c>
      <c r="C3461">
        <f t="shared" ref="C3461" si="3612">IF(ISNUMBER(B3461),B3461,NA())</f>
        <v>0</v>
      </c>
      <c r="D3461">
        <f t="shared" si="3553"/>
        <v>0.4092957078491819</v>
      </c>
      <c r="E3461">
        <f t="shared" si="3551"/>
        <v>0</v>
      </c>
      <c r="F3461">
        <f t="shared" si="3554"/>
        <v>0</v>
      </c>
    </row>
    <row r="3462" spans="1:6" x14ac:dyDescent="0.3">
      <c r="A3462">
        <v>3454</v>
      </c>
      <c r="B3462">
        <f>IF(A3462&lt;=$B$2,SMALL('K_out calculations'!$I$2:INDEX('K_out calculations'!$I:$I,$B$2+1),A3462+1),NA())</f>
        <v>0</v>
      </c>
      <c r="C3462">
        <f t="shared" ref="C3462" si="3613">IF(ISNUMBER(B3462),C3461+B3462,NA())</f>
        <v>0</v>
      </c>
      <c r="D3462">
        <f t="shared" si="3553"/>
        <v>0.4094142755513398</v>
      </c>
      <c r="E3462">
        <f t="shared" si="3551"/>
        <v>0</v>
      </c>
      <c r="F3462">
        <f t="shared" si="3554"/>
        <v>0</v>
      </c>
    </row>
    <row r="3463" spans="1:6" x14ac:dyDescent="0.3">
      <c r="A3463">
        <v>3455</v>
      </c>
      <c r="B3463">
        <f>IF(A3463&lt;=$B$2,SMALL('K_out calculations'!$I$2:INDEX('K_out calculations'!$I:$I,$B$2+1),A3463+1),NA())</f>
        <v>0</v>
      </c>
      <c r="C3463">
        <f t="shared" ref="C3463" si="3614">IF(ISNUMBER(B3463),B3463,NA())</f>
        <v>0</v>
      </c>
      <c r="D3463">
        <f t="shared" si="3553"/>
        <v>0.40953284325349776</v>
      </c>
      <c r="E3463">
        <f t="shared" si="3551"/>
        <v>0</v>
      </c>
      <c r="F3463">
        <f t="shared" si="3554"/>
        <v>0</v>
      </c>
    </row>
    <row r="3464" spans="1:6" x14ac:dyDescent="0.3">
      <c r="A3464">
        <v>3456</v>
      </c>
      <c r="B3464">
        <f>IF(A3464&lt;=$B$2,SMALL('K_out calculations'!$I$2:INDEX('K_out calculations'!$I:$I,$B$2+1),A3464+1),NA())</f>
        <v>0</v>
      </c>
      <c r="C3464">
        <f t="shared" ref="C3464" si="3615">IF(ISNUMBER(B3464),C3463+B3464,NA())</f>
        <v>0</v>
      </c>
      <c r="D3464">
        <f t="shared" si="3553"/>
        <v>0.40965141095565566</v>
      </c>
      <c r="E3464">
        <f t="shared" si="3551"/>
        <v>0</v>
      </c>
      <c r="F3464">
        <f t="shared" si="3554"/>
        <v>0</v>
      </c>
    </row>
    <row r="3465" spans="1:6" x14ac:dyDescent="0.3">
      <c r="A3465">
        <v>3457</v>
      </c>
      <c r="B3465">
        <f>IF(A3465&lt;=$B$2,SMALL('K_out calculations'!$I$2:INDEX('K_out calculations'!$I:$I,$B$2+1),A3465+1),NA())</f>
        <v>0</v>
      </c>
      <c r="C3465">
        <f t="shared" ref="C3465" si="3616">IF(ISNUMBER(B3465),B3465,NA())</f>
        <v>0</v>
      </c>
      <c r="D3465">
        <f t="shared" si="3553"/>
        <v>0.40976997865781362</v>
      </c>
      <c r="E3465">
        <f t="shared" si="3551"/>
        <v>0</v>
      </c>
      <c r="F3465">
        <f t="shared" si="3554"/>
        <v>0</v>
      </c>
    </row>
    <row r="3466" spans="1:6" x14ac:dyDescent="0.3">
      <c r="A3466">
        <v>3458</v>
      </c>
      <c r="B3466">
        <f>IF(A3466&lt;=$B$2,SMALL('K_out calculations'!$I$2:INDEX('K_out calculations'!$I:$I,$B$2+1),A3466+1),NA())</f>
        <v>0</v>
      </c>
      <c r="C3466">
        <f t="shared" ref="C3466" si="3617">IF(ISNUMBER(B3466),C3465+B3466,NA())</f>
        <v>0</v>
      </c>
      <c r="D3466">
        <f t="shared" si="3553"/>
        <v>0.40988854635997152</v>
      </c>
      <c r="E3466">
        <f t="shared" ref="E3466:E3529" si="3618">IF(ISNUMBER(C3466),C3466/$B$3,NA())</f>
        <v>0</v>
      </c>
      <c r="F3466">
        <f t="shared" si="3554"/>
        <v>0</v>
      </c>
    </row>
    <row r="3467" spans="1:6" x14ac:dyDescent="0.3">
      <c r="A3467">
        <v>3459</v>
      </c>
      <c r="B3467">
        <f>IF(A3467&lt;=$B$2,SMALL('K_out calculations'!$I$2:INDEX('K_out calculations'!$I:$I,$B$2+1),A3467+1),NA())</f>
        <v>0</v>
      </c>
      <c r="C3467">
        <f t="shared" ref="C3467" si="3619">IF(ISNUMBER(B3467),B3467,NA())</f>
        <v>0</v>
      </c>
      <c r="D3467">
        <f t="shared" ref="D3467:D3530" si="3620">IF(A3467&lt;=$B$2, (A3467-1)/$B$2,NA())</f>
        <v>0.41000711406212947</v>
      </c>
      <c r="E3467">
        <f t="shared" si="3618"/>
        <v>0</v>
      </c>
      <c r="F3467">
        <f t="shared" ref="F3467:F3530" si="3621">IF(AND(ISNUMBER(E3467),ISNUMBER(E3466),ISNUMBER(D3467),ISNUMBER(D3466)),(E3467+E3466)/2*(D3467-D3466),NA())</f>
        <v>0</v>
      </c>
    </row>
    <row r="3468" spans="1:6" x14ac:dyDescent="0.3">
      <c r="A3468">
        <v>3460</v>
      </c>
      <c r="B3468">
        <f>IF(A3468&lt;=$B$2,SMALL('K_out calculations'!$I$2:INDEX('K_out calculations'!$I:$I,$B$2+1),A3468+1),NA())</f>
        <v>0</v>
      </c>
      <c r="C3468">
        <f t="shared" ref="C3468" si="3622">IF(ISNUMBER(B3468),C3467+B3468,NA())</f>
        <v>0</v>
      </c>
      <c r="D3468">
        <f t="shared" si="3620"/>
        <v>0.41012568176428743</v>
      </c>
      <c r="E3468">
        <f t="shared" si="3618"/>
        <v>0</v>
      </c>
      <c r="F3468">
        <f t="shared" si="3621"/>
        <v>0</v>
      </c>
    </row>
    <row r="3469" spans="1:6" x14ac:dyDescent="0.3">
      <c r="A3469">
        <v>3461</v>
      </c>
      <c r="B3469">
        <f>IF(A3469&lt;=$B$2,SMALL('K_out calculations'!$I$2:INDEX('K_out calculations'!$I:$I,$B$2+1),A3469+1),NA())</f>
        <v>0</v>
      </c>
      <c r="C3469">
        <f t="shared" ref="C3469" si="3623">IF(ISNUMBER(B3469),B3469,NA())</f>
        <v>0</v>
      </c>
      <c r="D3469">
        <f t="shared" si="3620"/>
        <v>0.41024424946644533</v>
      </c>
      <c r="E3469">
        <f t="shared" si="3618"/>
        <v>0</v>
      </c>
      <c r="F3469">
        <f t="shared" si="3621"/>
        <v>0</v>
      </c>
    </row>
    <row r="3470" spans="1:6" x14ac:dyDescent="0.3">
      <c r="A3470">
        <v>3462</v>
      </c>
      <c r="B3470">
        <f>IF(A3470&lt;=$B$2,SMALL('K_out calculations'!$I$2:INDEX('K_out calculations'!$I:$I,$B$2+1),A3470+1),NA())</f>
        <v>0</v>
      </c>
      <c r="C3470">
        <f t="shared" ref="C3470" si="3624">IF(ISNUMBER(B3470),C3469+B3470,NA())</f>
        <v>0</v>
      </c>
      <c r="D3470">
        <f t="shared" si="3620"/>
        <v>0.41036281716860329</v>
      </c>
      <c r="E3470">
        <f t="shared" si="3618"/>
        <v>0</v>
      </c>
      <c r="F3470">
        <f t="shared" si="3621"/>
        <v>0</v>
      </c>
    </row>
    <row r="3471" spans="1:6" x14ac:dyDescent="0.3">
      <c r="A3471">
        <v>3463</v>
      </c>
      <c r="B3471">
        <f>IF(A3471&lt;=$B$2,SMALL('K_out calculations'!$I$2:INDEX('K_out calculations'!$I:$I,$B$2+1),A3471+1),NA())</f>
        <v>0</v>
      </c>
      <c r="C3471">
        <f t="shared" ref="C3471" si="3625">IF(ISNUMBER(B3471),B3471,NA())</f>
        <v>0</v>
      </c>
      <c r="D3471">
        <f t="shared" si="3620"/>
        <v>0.41048138487076119</v>
      </c>
      <c r="E3471">
        <f t="shared" si="3618"/>
        <v>0</v>
      </c>
      <c r="F3471">
        <f t="shared" si="3621"/>
        <v>0</v>
      </c>
    </row>
    <row r="3472" spans="1:6" x14ac:dyDescent="0.3">
      <c r="A3472">
        <v>3464</v>
      </c>
      <c r="B3472">
        <f>IF(A3472&lt;=$B$2,SMALL('K_out calculations'!$I$2:INDEX('K_out calculations'!$I:$I,$B$2+1),A3472+1),NA())</f>
        <v>0</v>
      </c>
      <c r="C3472">
        <f t="shared" ref="C3472" si="3626">IF(ISNUMBER(B3472),C3471+B3472,NA())</f>
        <v>0</v>
      </c>
      <c r="D3472">
        <f t="shared" si="3620"/>
        <v>0.41059995257291915</v>
      </c>
      <c r="E3472">
        <f t="shared" si="3618"/>
        <v>0</v>
      </c>
      <c r="F3472">
        <f t="shared" si="3621"/>
        <v>0</v>
      </c>
    </row>
    <row r="3473" spans="1:6" x14ac:dyDescent="0.3">
      <c r="A3473">
        <v>3465</v>
      </c>
      <c r="B3473">
        <f>IF(A3473&lt;=$B$2,SMALL('K_out calculations'!$I$2:INDEX('K_out calculations'!$I:$I,$B$2+1),A3473+1),NA())</f>
        <v>0</v>
      </c>
      <c r="C3473">
        <f t="shared" ref="C3473" si="3627">IF(ISNUMBER(B3473),B3473,NA())</f>
        <v>0</v>
      </c>
      <c r="D3473">
        <f t="shared" si="3620"/>
        <v>0.41071852027507705</v>
      </c>
      <c r="E3473">
        <f t="shared" si="3618"/>
        <v>0</v>
      </c>
      <c r="F3473">
        <f t="shared" si="3621"/>
        <v>0</v>
      </c>
    </row>
    <row r="3474" spans="1:6" x14ac:dyDescent="0.3">
      <c r="A3474">
        <v>3466</v>
      </c>
      <c r="B3474">
        <f>IF(A3474&lt;=$B$2,SMALL('K_out calculations'!$I$2:INDEX('K_out calculations'!$I:$I,$B$2+1),A3474+1),NA())</f>
        <v>0</v>
      </c>
      <c r="C3474">
        <f t="shared" ref="C3474" si="3628">IF(ISNUMBER(B3474),C3473+B3474,NA())</f>
        <v>0</v>
      </c>
      <c r="D3474">
        <f t="shared" si="3620"/>
        <v>0.410837087977235</v>
      </c>
      <c r="E3474">
        <f t="shared" si="3618"/>
        <v>0</v>
      </c>
      <c r="F3474">
        <f t="shared" si="3621"/>
        <v>0</v>
      </c>
    </row>
    <row r="3475" spans="1:6" x14ac:dyDescent="0.3">
      <c r="A3475">
        <v>3467</v>
      </c>
      <c r="B3475">
        <f>IF(A3475&lt;=$B$2,SMALL('K_out calculations'!$I$2:INDEX('K_out calculations'!$I:$I,$B$2+1),A3475+1),NA())</f>
        <v>0</v>
      </c>
      <c r="C3475">
        <f t="shared" ref="C3475" si="3629">IF(ISNUMBER(B3475),B3475,NA())</f>
        <v>0</v>
      </c>
      <c r="D3475">
        <f t="shared" si="3620"/>
        <v>0.41095565567939291</v>
      </c>
      <c r="E3475">
        <f t="shared" si="3618"/>
        <v>0</v>
      </c>
      <c r="F3475">
        <f t="shared" si="3621"/>
        <v>0</v>
      </c>
    </row>
    <row r="3476" spans="1:6" x14ac:dyDescent="0.3">
      <c r="A3476">
        <v>3468</v>
      </c>
      <c r="B3476">
        <f>IF(A3476&lt;=$B$2,SMALL('K_out calculations'!$I$2:INDEX('K_out calculations'!$I:$I,$B$2+1),A3476+1),NA())</f>
        <v>0</v>
      </c>
      <c r="C3476">
        <f t="shared" ref="C3476" si="3630">IF(ISNUMBER(B3476),C3475+B3476,NA())</f>
        <v>0</v>
      </c>
      <c r="D3476">
        <f t="shared" si="3620"/>
        <v>0.41107422338155086</v>
      </c>
      <c r="E3476">
        <f t="shared" si="3618"/>
        <v>0</v>
      </c>
      <c r="F3476">
        <f t="shared" si="3621"/>
        <v>0</v>
      </c>
    </row>
    <row r="3477" spans="1:6" x14ac:dyDescent="0.3">
      <c r="A3477">
        <v>3469</v>
      </c>
      <c r="B3477">
        <f>IF(A3477&lt;=$B$2,SMALL('K_out calculations'!$I$2:INDEX('K_out calculations'!$I:$I,$B$2+1),A3477+1),NA())</f>
        <v>0</v>
      </c>
      <c r="C3477">
        <f t="shared" ref="C3477" si="3631">IF(ISNUMBER(B3477),B3477,NA())</f>
        <v>0</v>
      </c>
      <c r="D3477">
        <f t="shared" si="3620"/>
        <v>0.41119279108370882</v>
      </c>
      <c r="E3477">
        <f t="shared" si="3618"/>
        <v>0</v>
      </c>
      <c r="F3477">
        <f t="shared" si="3621"/>
        <v>0</v>
      </c>
    </row>
    <row r="3478" spans="1:6" x14ac:dyDescent="0.3">
      <c r="A3478">
        <v>3470</v>
      </c>
      <c r="B3478">
        <f>IF(A3478&lt;=$B$2,SMALL('K_out calculations'!$I$2:INDEX('K_out calculations'!$I:$I,$B$2+1),A3478+1),NA())</f>
        <v>0</v>
      </c>
      <c r="C3478">
        <f t="shared" ref="C3478" si="3632">IF(ISNUMBER(B3478),C3477+B3478,NA())</f>
        <v>0</v>
      </c>
      <c r="D3478">
        <f t="shared" si="3620"/>
        <v>0.41131135878586672</v>
      </c>
      <c r="E3478">
        <f t="shared" si="3618"/>
        <v>0</v>
      </c>
      <c r="F3478">
        <f t="shared" si="3621"/>
        <v>0</v>
      </c>
    </row>
    <row r="3479" spans="1:6" x14ac:dyDescent="0.3">
      <c r="A3479">
        <v>3471</v>
      </c>
      <c r="B3479">
        <f>IF(A3479&lt;=$B$2,SMALL('K_out calculations'!$I$2:INDEX('K_out calculations'!$I:$I,$B$2+1),A3479+1),NA())</f>
        <v>0</v>
      </c>
      <c r="C3479">
        <f t="shared" ref="C3479" si="3633">IF(ISNUMBER(B3479),B3479,NA())</f>
        <v>0</v>
      </c>
      <c r="D3479">
        <f t="shared" si="3620"/>
        <v>0.41142992648802468</v>
      </c>
      <c r="E3479">
        <f t="shared" si="3618"/>
        <v>0</v>
      </c>
      <c r="F3479">
        <f t="shared" si="3621"/>
        <v>0</v>
      </c>
    </row>
    <row r="3480" spans="1:6" x14ac:dyDescent="0.3">
      <c r="A3480">
        <v>3472</v>
      </c>
      <c r="B3480">
        <f>IF(A3480&lt;=$B$2,SMALL('K_out calculations'!$I$2:INDEX('K_out calculations'!$I:$I,$B$2+1),A3480+1),NA())</f>
        <v>0</v>
      </c>
      <c r="C3480">
        <f t="shared" ref="C3480" si="3634">IF(ISNUMBER(B3480),C3479+B3480,NA())</f>
        <v>0</v>
      </c>
      <c r="D3480">
        <f t="shared" si="3620"/>
        <v>0.41154849419018258</v>
      </c>
      <c r="E3480">
        <f t="shared" si="3618"/>
        <v>0</v>
      </c>
      <c r="F3480">
        <f t="shared" si="3621"/>
        <v>0</v>
      </c>
    </row>
    <row r="3481" spans="1:6" x14ac:dyDescent="0.3">
      <c r="A3481">
        <v>3473</v>
      </c>
      <c r="B3481">
        <f>IF(A3481&lt;=$B$2,SMALL('K_out calculations'!$I$2:INDEX('K_out calculations'!$I:$I,$B$2+1),A3481+1),NA())</f>
        <v>0</v>
      </c>
      <c r="C3481">
        <f t="shared" ref="C3481" si="3635">IF(ISNUMBER(B3481),B3481,NA())</f>
        <v>0</v>
      </c>
      <c r="D3481">
        <f t="shared" si="3620"/>
        <v>0.41166706189234054</v>
      </c>
      <c r="E3481">
        <f t="shared" si="3618"/>
        <v>0</v>
      </c>
      <c r="F3481">
        <f t="shared" si="3621"/>
        <v>0</v>
      </c>
    </row>
    <row r="3482" spans="1:6" x14ac:dyDescent="0.3">
      <c r="A3482">
        <v>3474</v>
      </c>
      <c r="B3482">
        <f>IF(A3482&lt;=$B$2,SMALL('K_out calculations'!$I$2:INDEX('K_out calculations'!$I:$I,$B$2+1),A3482+1),NA())</f>
        <v>0</v>
      </c>
      <c r="C3482">
        <f t="shared" ref="C3482" si="3636">IF(ISNUMBER(B3482),C3481+B3482,NA())</f>
        <v>0</v>
      </c>
      <c r="D3482">
        <f t="shared" si="3620"/>
        <v>0.41178562959449844</v>
      </c>
      <c r="E3482">
        <f t="shared" si="3618"/>
        <v>0</v>
      </c>
      <c r="F3482">
        <f t="shared" si="3621"/>
        <v>0</v>
      </c>
    </row>
    <row r="3483" spans="1:6" x14ac:dyDescent="0.3">
      <c r="A3483">
        <v>3475</v>
      </c>
      <c r="B3483">
        <f>IF(A3483&lt;=$B$2,SMALL('K_out calculations'!$I$2:INDEX('K_out calculations'!$I:$I,$B$2+1),A3483+1),NA())</f>
        <v>0</v>
      </c>
      <c r="C3483">
        <f t="shared" ref="C3483" si="3637">IF(ISNUMBER(B3483),B3483,NA())</f>
        <v>0</v>
      </c>
      <c r="D3483">
        <f t="shared" si="3620"/>
        <v>0.41190419729665639</v>
      </c>
      <c r="E3483">
        <f t="shared" si="3618"/>
        <v>0</v>
      </c>
      <c r="F3483">
        <f t="shared" si="3621"/>
        <v>0</v>
      </c>
    </row>
    <row r="3484" spans="1:6" x14ac:dyDescent="0.3">
      <c r="A3484">
        <v>3476</v>
      </c>
      <c r="B3484">
        <f>IF(A3484&lt;=$B$2,SMALL('K_out calculations'!$I$2:INDEX('K_out calculations'!$I:$I,$B$2+1),A3484+1),NA())</f>
        <v>0</v>
      </c>
      <c r="C3484">
        <f t="shared" ref="C3484" si="3638">IF(ISNUMBER(B3484),C3483+B3484,NA())</f>
        <v>0</v>
      </c>
      <c r="D3484">
        <f t="shared" si="3620"/>
        <v>0.41202276499881435</v>
      </c>
      <c r="E3484">
        <f t="shared" si="3618"/>
        <v>0</v>
      </c>
      <c r="F3484">
        <f t="shared" si="3621"/>
        <v>0</v>
      </c>
    </row>
    <row r="3485" spans="1:6" x14ac:dyDescent="0.3">
      <c r="A3485">
        <v>3477</v>
      </c>
      <c r="B3485">
        <f>IF(A3485&lt;=$B$2,SMALL('K_out calculations'!$I$2:INDEX('K_out calculations'!$I:$I,$B$2+1),A3485+1),NA())</f>
        <v>0</v>
      </c>
      <c r="C3485">
        <f t="shared" ref="C3485" si="3639">IF(ISNUMBER(B3485),B3485,NA())</f>
        <v>0</v>
      </c>
      <c r="D3485">
        <f t="shared" si="3620"/>
        <v>0.41214133270097225</v>
      </c>
      <c r="E3485">
        <f t="shared" si="3618"/>
        <v>0</v>
      </c>
      <c r="F3485">
        <f t="shared" si="3621"/>
        <v>0</v>
      </c>
    </row>
    <row r="3486" spans="1:6" x14ac:dyDescent="0.3">
      <c r="A3486">
        <v>3478</v>
      </c>
      <c r="B3486">
        <f>IF(A3486&lt;=$B$2,SMALL('K_out calculations'!$I$2:INDEX('K_out calculations'!$I:$I,$B$2+1),A3486+1),NA())</f>
        <v>0</v>
      </c>
      <c r="C3486">
        <f t="shared" ref="C3486" si="3640">IF(ISNUMBER(B3486),C3485+B3486,NA())</f>
        <v>0</v>
      </c>
      <c r="D3486">
        <f t="shared" si="3620"/>
        <v>0.41225990040313021</v>
      </c>
      <c r="E3486">
        <f t="shared" si="3618"/>
        <v>0</v>
      </c>
      <c r="F3486">
        <f t="shared" si="3621"/>
        <v>0</v>
      </c>
    </row>
    <row r="3487" spans="1:6" x14ac:dyDescent="0.3">
      <c r="A3487">
        <v>3479</v>
      </c>
      <c r="B3487">
        <f>IF(A3487&lt;=$B$2,SMALL('K_out calculations'!$I$2:INDEX('K_out calculations'!$I:$I,$B$2+1),A3487+1),NA())</f>
        <v>0</v>
      </c>
      <c r="C3487">
        <f t="shared" ref="C3487" si="3641">IF(ISNUMBER(B3487),B3487,NA())</f>
        <v>0</v>
      </c>
      <c r="D3487">
        <f t="shared" si="3620"/>
        <v>0.41237846810528811</v>
      </c>
      <c r="E3487">
        <f t="shared" si="3618"/>
        <v>0</v>
      </c>
      <c r="F3487">
        <f t="shared" si="3621"/>
        <v>0</v>
      </c>
    </row>
    <row r="3488" spans="1:6" x14ac:dyDescent="0.3">
      <c r="A3488">
        <v>3480</v>
      </c>
      <c r="B3488">
        <f>IF(A3488&lt;=$B$2,SMALL('K_out calculations'!$I$2:INDEX('K_out calculations'!$I:$I,$B$2+1),A3488+1),NA())</f>
        <v>0</v>
      </c>
      <c r="C3488">
        <f t="shared" ref="C3488" si="3642">IF(ISNUMBER(B3488),C3487+B3488,NA())</f>
        <v>0</v>
      </c>
      <c r="D3488">
        <f t="shared" si="3620"/>
        <v>0.41249703580744607</v>
      </c>
      <c r="E3488">
        <f t="shared" si="3618"/>
        <v>0</v>
      </c>
      <c r="F3488">
        <f t="shared" si="3621"/>
        <v>0</v>
      </c>
    </row>
    <row r="3489" spans="1:6" x14ac:dyDescent="0.3">
      <c r="A3489">
        <v>3481</v>
      </c>
      <c r="B3489">
        <f>IF(A3489&lt;=$B$2,SMALL('K_out calculations'!$I$2:INDEX('K_out calculations'!$I:$I,$B$2+1),A3489+1),NA())</f>
        <v>0</v>
      </c>
      <c r="C3489">
        <f t="shared" ref="C3489" si="3643">IF(ISNUMBER(B3489),B3489,NA())</f>
        <v>0</v>
      </c>
      <c r="D3489">
        <f t="shared" si="3620"/>
        <v>0.41261560350960397</v>
      </c>
      <c r="E3489">
        <f t="shared" si="3618"/>
        <v>0</v>
      </c>
      <c r="F3489">
        <f t="shared" si="3621"/>
        <v>0</v>
      </c>
    </row>
    <row r="3490" spans="1:6" x14ac:dyDescent="0.3">
      <c r="A3490">
        <v>3482</v>
      </c>
      <c r="B3490">
        <f>IF(A3490&lt;=$B$2,SMALL('K_out calculations'!$I$2:INDEX('K_out calculations'!$I:$I,$B$2+1),A3490+1),NA())</f>
        <v>0</v>
      </c>
      <c r="C3490">
        <f t="shared" ref="C3490" si="3644">IF(ISNUMBER(B3490),C3489+B3490,NA())</f>
        <v>0</v>
      </c>
      <c r="D3490">
        <f t="shared" si="3620"/>
        <v>0.41273417121176192</v>
      </c>
      <c r="E3490">
        <f t="shared" si="3618"/>
        <v>0</v>
      </c>
      <c r="F3490">
        <f t="shared" si="3621"/>
        <v>0</v>
      </c>
    </row>
    <row r="3491" spans="1:6" x14ac:dyDescent="0.3">
      <c r="A3491">
        <v>3483</v>
      </c>
      <c r="B3491">
        <f>IF(A3491&lt;=$B$2,SMALL('K_out calculations'!$I$2:INDEX('K_out calculations'!$I:$I,$B$2+1),A3491+1),NA())</f>
        <v>0</v>
      </c>
      <c r="C3491">
        <f t="shared" ref="C3491" si="3645">IF(ISNUMBER(B3491),B3491,NA())</f>
        <v>0</v>
      </c>
      <c r="D3491">
        <f t="shared" si="3620"/>
        <v>0.41285273891391983</v>
      </c>
      <c r="E3491">
        <f t="shared" si="3618"/>
        <v>0</v>
      </c>
      <c r="F3491">
        <f t="shared" si="3621"/>
        <v>0</v>
      </c>
    </row>
    <row r="3492" spans="1:6" x14ac:dyDescent="0.3">
      <c r="A3492">
        <v>3484</v>
      </c>
      <c r="B3492">
        <f>IF(A3492&lt;=$B$2,SMALL('K_out calculations'!$I$2:INDEX('K_out calculations'!$I:$I,$B$2+1),A3492+1),NA())</f>
        <v>0</v>
      </c>
      <c r="C3492">
        <f t="shared" ref="C3492" si="3646">IF(ISNUMBER(B3492),C3491+B3492,NA())</f>
        <v>0</v>
      </c>
      <c r="D3492">
        <f t="shared" si="3620"/>
        <v>0.41297130661607778</v>
      </c>
      <c r="E3492">
        <f t="shared" si="3618"/>
        <v>0</v>
      </c>
      <c r="F3492">
        <f t="shared" si="3621"/>
        <v>0</v>
      </c>
    </row>
    <row r="3493" spans="1:6" x14ac:dyDescent="0.3">
      <c r="A3493">
        <v>3485</v>
      </c>
      <c r="B3493">
        <f>IF(A3493&lt;=$B$2,SMALL('K_out calculations'!$I$2:INDEX('K_out calculations'!$I:$I,$B$2+1),A3493+1),NA())</f>
        <v>0</v>
      </c>
      <c r="C3493">
        <f t="shared" ref="C3493" si="3647">IF(ISNUMBER(B3493),B3493,NA())</f>
        <v>0</v>
      </c>
      <c r="D3493">
        <f t="shared" si="3620"/>
        <v>0.41308987431823574</v>
      </c>
      <c r="E3493">
        <f t="shared" si="3618"/>
        <v>0</v>
      </c>
      <c r="F3493">
        <f t="shared" si="3621"/>
        <v>0</v>
      </c>
    </row>
    <row r="3494" spans="1:6" x14ac:dyDescent="0.3">
      <c r="A3494">
        <v>3486</v>
      </c>
      <c r="B3494">
        <f>IF(A3494&lt;=$B$2,SMALL('K_out calculations'!$I$2:INDEX('K_out calculations'!$I:$I,$B$2+1),A3494+1),NA())</f>
        <v>0</v>
      </c>
      <c r="C3494">
        <f t="shared" ref="C3494" si="3648">IF(ISNUMBER(B3494),C3493+B3494,NA())</f>
        <v>0</v>
      </c>
      <c r="D3494">
        <f t="shared" si="3620"/>
        <v>0.41320844202039364</v>
      </c>
      <c r="E3494">
        <f t="shared" si="3618"/>
        <v>0</v>
      </c>
      <c r="F3494">
        <f t="shared" si="3621"/>
        <v>0</v>
      </c>
    </row>
    <row r="3495" spans="1:6" x14ac:dyDescent="0.3">
      <c r="A3495">
        <v>3487</v>
      </c>
      <c r="B3495">
        <f>IF(A3495&lt;=$B$2,SMALL('K_out calculations'!$I$2:INDEX('K_out calculations'!$I:$I,$B$2+1),A3495+1),NA())</f>
        <v>0</v>
      </c>
      <c r="C3495">
        <f t="shared" ref="C3495" si="3649">IF(ISNUMBER(B3495),B3495,NA())</f>
        <v>0</v>
      </c>
      <c r="D3495">
        <f t="shared" si="3620"/>
        <v>0.4133270097225516</v>
      </c>
      <c r="E3495">
        <f t="shared" si="3618"/>
        <v>0</v>
      </c>
      <c r="F3495">
        <f t="shared" si="3621"/>
        <v>0</v>
      </c>
    </row>
    <row r="3496" spans="1:6" x14ac:dyDescent="0.3">
      <c r="A3496">
        <v>3488</v>
      </c>
      <c r="B3496">
        <f>IF(A3496&lt;=$B$2,SMALL('K_out calculations'!$I$2:INDEX('K_out calculations'!$I:$I,$B$2+1),A3496+1),NA())</f>
        <v>0</v>
      </c>
      <c r="C3496">
        <f t="shared" ref="C3496" si="3650">IF(ISNUMBER(B3496),C3495+B3496,NA())</f>
        <v>0</v>
      </c>
      <c r="D3496">
        <f t="shared" si="3620"/>
        <v>0.4134455774247095</v>
      </c>
      <c r="E3496">
        <f t="shared" si="3618"/>
        <v>0</v>
      </c>
      <c r="F3496">
        <f t="shared" si="3621"/>
        <v>0</v>
      </c>
    </row>
    <row r="3497" spans="1:6" x14ac:dyDescent="0.3">
      <c r="A3497">
        <v>3489</v>
      </c>
      <c r="B3497">
        <f>IF(A3497&lt;=$B$2,SMALL('K_out calculations'!$I$2:INDEX('K_out calculations'!$I:$I,$B$2+1),A3497+1),NA())</f>
        <v>0</v>
      </c>
      <c r="C3497">
        <f t="shared" ref="C3497" si="3651">IF(ISNUMBER(B3497),B3497,NA())</f>
        <v>0</v>
      </c>
      <c r="D3497">
        <f t="shared" si="3620"/>
        <v>0.41356414512686746</v>
      </c>
      <c r="E3497">
        <f t="shared" si="3618"/>
        <v>0</v>
      </c>
      <c r="F3497">
        <f t="shared" si="3621"/>
        <v>0</v>
      </c>
    </row>
    <row r="3498" spans="1:6" x14ac:dyDescent="0.3">
      <c r="A3498">
        <v>3490</v>
      </c>
      <c r="B3498">
        <f>IF(A3498&lt;=$B$2,SMALL('K_out calculations'!$I$2:INDEX('K_out calculations'!$I:$I,$B$2+1),A3498+1),NA())</f>
        <v>0</v>
      </c>
      <c r="C3498">
        <f t="shared" ref="C3498" si="3652">IF(ISNUMBER(B3498),C3497+B3498,NA())</f>
        <v>0</v>
      </c>
      <c r="D3498">
        <f t="shared" si="3620"/>
        <v>0.41368271282902536</v>
      </c>
      <c r="E3498">
        <f t="shared" si="3618"/>
        <v>0</v>
      </c>
      <c r="F3498">
        <f t="shared" si="3621"/>
        <v>0</v>
      </c>
    </row>
    <row r="3499" spans="1:6" x14ac:dyDescent="0.3">
      <c r="A3499">
        <v>3491</v>
      </c>
      <c r="B3499">
        <f>IF(A3499&lt;=$B$2,SMALL('K_out calculations'!$I$2:INDEX('K_out calculations'!$I:$I,$B$2+1),A3499+1),NA())</f>
        <v>0</v>
      </c>
      <c r="C3499">
        <f t="shared" ref="C3499" si="3653">IF(ISNUMBER(B3499),B3499,NA())</f>
        <v>0</v>
      </c>
      <c r="D3499">
        <f t="shared" si="3620"/>
        <v>0.41380128053118331</v>
      </c>
      <c r="E3499">
        <f t="shared" si="3618"/>
        <v>0</v>
      </c>
      <c r="F3499">
        <f t="shared" si="3621"/>
        <v>0</v>
      </c>
    </row>
    <row r="3500" spans="1:6" x14ac:dyDescent="0.3">
      <c r="A3500">
        <v>3492</v>
      </c>
      <c r="B3500">
        <f>IF(A3500&lt;=$B$2,SMALL('K_out calculations'!$I$2:INDEX('K_out calculations'!$I:$I,$B$2+1),A3500+1),NA())</f>
        <v>0</v>
      </c>
      <c r="C3500">
        <f t="shared" ref="C3500" si="3654">IF(ISNUMBER(B3500),C3499+B3500,NA())</f>
        <v>0</v>
      </c>
      <c r="D3500">
        <f t="shared" si="3620"/>
        <v>0.41391984823334121</v>
      </c>
      <c r="E3500">
        <f t="shared" si="3618"/>
        <v>0</v>
      </c>
      <c r="F3500">
        <f t="shared" si="3621"/>
        <v>0</v>
      </c>
    </row>
    <row r="3501" spans="1:6" x14ac:dyDescent="0.3">
      <c r="A3501">
        <v>3493</v>
      </c>
      <c r="B3501">
        <f>IF(A3501&lt;=$B$2,SMALL('K_out calculations'!$I$2:INDEX('K_out calculations'!$I:$I,$B$2+1),A3501+1),NA())</f>
        <v>0</v>
      </c>
      <c r="C3501">
        <f t="shared" ref="C3501" si="3655">IF(ISNUMBER(B3501),B3501,NA())</f>
        <v>0</v>
      </c>
      <c r="D3501">
        <f t="shared" si="3620"/>
        <v>0.41403841593549917</v>
      </c>
      <c r="E3501">
        <f t="shared" si="3618"/>
        <v>0</v>
      </c>
      <c r="F3501">
        <f t="shared" si="3621"/>
        <v>0</v>
      </c>
    </row>
    <row r="3502" spans="1:6" x14ac:dyDescent="0.3">
      <c r="A3502">
        <v>3494</v>
      </c>
      <c r="B3502">
        <f>IF(A3502&lt;=$B$2,SMALL('K_out calculations'!$I$2:INDEX('K_out calculations'!$I:$I,$B$2+1),A3502+1),NA())</f>
        <v>0</v>
      </c>
      <c r="C3502">
        <f t="shared" ref="C3502" si="3656">IF(ISNUMBER(B3502),C3501+B3502,NA())</f>
        <v>0</v>
      </c>
      <c r="D3502">
        <f t="shared" si="3620"/>
        <v>0.41415698363765713</v>
      </c>
      <c r="E3502">
        <f t="shared" si="3618"/>
        <v>0</v>
      </c>
      <c r="F3502">
        <f t="shared" si="3621"/>
        <v>0</v>
      </c>
    </row>
    <row r="3503" spans="1:6" x14ac:dyDescent="0.3">
      <c r="A3503">
        <v>3495</v>
      </c>
      <c r="B3503">
        <f>IF(A3503&lt;=$B$2,SMALL('K_out calculations'!$I$2:INDEX('K_out calculations'!$I:$I,$B$2+1),A3503+1),NA())</f>
        <v>0</v>
      </c>
      <c r="C3503">
        <f t="shared" ref="C3503" si="3657">IF(ISNUMBER(B3503),B3503,NA())</f>
        <v>0</v>
      </c>
      <c r="D3503">
        <f t="shared" si="3620"/>
        <v>0.41427555133981503</v>
      </c>
      <c r="E3503">
        <f t="shared" si="3618"/>
        <v>0</v>
      </c>
      <c r="F3503">
        <f t="shared" si="3621"/>
        <v>0</v>
      </c>
    </row>
    <row r="3504" spans="1:6" x14ac:dyDescent="0.3">
      <c r="A3504">
        <v>3496</v>
      </c>
      <c r="B3504">
        <f>IF(A3504&lt;=$B$2,SMALL('K_out calculations'!$I$2:INDEX('K_out calculations'!$I:$I,$B$2+1),A3504+1),NA())</f>
        <v>0</v>
      </c>
      <c r="C3504">
        <f t="shared" ref="C3504" si="3658">IF(ISNUMBER(B3504),C3503+B3504,NA())</f>
        <v>0</v>
      </c>
      <c r="D3504">
        <f t="shared" si="3620"/>
        <v>0.41439411904197299</v>
      </c>
      <c r="E3504">
        <f t="shared" si="3618"/>
        <v>0</v>
      </c>
      <c r="F3504">
        <f t="shared" si="3621"/>
        <v>0</v>
      </c>
    </row>
    <row r="3505" spans="1:6" x14ac:dyDescent="0.3">
      <c r="A3505">
        <v>3497</v>
      </c>
      <c r="B3505">
        <f>IF(A3505&lt;=$B$2,SMALL('K_out calculations'!$I$2:INDEX('K_out calculations'!$I:$I,$B$2+1),A3505+1),NA())</f>
        <v>0</v>
      </c>
      <c r="C3505">
        <f t="shared" ref="C3505" si="3659">IF(ISNUMBER(B3505),B3505,NA())</f>
        <v>0</v>
      </c>
      <c r="D3505">
        <f t="shared" si="3620"/>
        <v>0.41451268674413089</v>
      </c>
      <c r="E3505">
        <f t="shared" si="3618"/>
        <v>0</v>
      </c>
      <c r="F3505">
        <f t="shared" si="3621"/>
        <v>0</v>
      </c>
    </row>
    <row r="3506" spans="1:6" x14ac:dyDescent="0.3">
      <c r="A3506">
        <v>3498</v>
      </c>
      <c r="B3506">
        <f>IF(A3506&lt;=$B$2,SMALL('K_out calculations'!$I$2:INDEX('K_out calculations'!$I:$I,$B$2+1),A3506+1),NA())</f>
        <v>0</v>
      </c>
      <c r="C3506">
        <f t="shared" ref="C3506" si="3660">IF(ISNUMBER(B3506),C3505+B3506,NA())</f>
        <v>0</v>
      </c>
      <c r="D3506">
        <f t="shared" si="3620"/>
        <v>0.41463125444628884</v>
      </c>
      <c r="E3506">
        <f t="shared" si="3618"/>
        <v>0</v>
      </c>
      <c r="F3506">
        <f t="shared" si="3621"/>
        <v>0</v>
      </c>
    </row>
    <row r="3507" spans="1:6" x14ac:dyDescent="0.3">
      <c r="A3507">
        <v>3499</v>
      </c>
      <c r="B3507">
        <f>IF(A3507&lt;=$B$2,SMALL('K_out calculations'!$I$2:INDEX('K_out calculations'!$I:$I,$B$2+1),A3507+1),NA())</f>
        <v>0</v>
      </c>
      <c r="C3507">
        <f t="shared" ref="C3507" si="3661">IF(ISNUMBER(B3507),B3507,NA())</f>
        <v>0</v>
      </c>
      <c r="D3507">
        <f t="shared" si="3620"/>
        <v>0.41474982214844675</v>
      </c>
      <c r="E3507">
        <f t="shared" si="3618"/>
        <v>0</v>
      </c>
      <c r="F3507">
        <f t="shared" si="3621"/>
        <v>0</v>
      </c>
    </row>
    <row r="3508" spans="1:6" x14ac:dyDescent="0.3">
      <c r="A3508">
        <v>3500</v>
      </c>
      <c r="B3508">
        <f>IF(A3508&lt;=$B$2,SMALL('K_out calculations'!$I$2:INDEX('K_out calculations'!$I:$I,$B$2+1),A3508+1),NA())</f>
        <v>0</v>
      </c>
      <c r="C3508">
        <f t="shared" ref="C3508" si="3662">IF(ISNUMBER(B3508),C3507+B3508,NA())</f>
        <v>0</v>
      </c>
      <c r="D3508">
        <f t="shared" si="3620"/>
        <v>0.4148683898506047</v>
      </c>
      <c r="E3508">
        <f t="shared" si="3618"/>
        <v>0</v>
      </c>
      <c r="F3508">
        <f t="shared" si="3621"/>
        <v>0</v>
      </c>
    </row>
    <row r="3509" spans="1:6" x14ac:dyDescent="0.3">
      <c r="A3509">
        <v>3501</v>
      </c>
      <c r="B3509">
        <f>IF(A3509&lt;=$B$2,SMALL('K_out calculations'!$I$2:INDEX('K_out calculations'!$I:$I,$B$2+1),A3509+1),NA())</f>
        <v>0</v>
      </c>
      <c r="C3509">
        <f t="shared" ref="C3509" si="3663">IF(ISNUMBER(B3509),B3509,NA())</f>
        <v>0</v>
      </c>
      <c r="D3509">
        <f t="shared" si="3620"/>
        <v>0.4149869575527626</v>
      </c>
      <c r="E3509">
        <f t="shared" si="3618"/>
        <v>0</v>
      </c>
      <c r="F3509">
        <f t="shared" si="3621"/>
        <v>0</v>
      </c>
    </row>
    <row r="3510" spans="1:6" x14ac:dyDescent="0.3">
      <c r="A3510">
        <v>3502</v>
      </c>
      <c r="B3510">
        <f>IF(A3510&lt;=$B$2,SMALL('K_out calculations'!$I$2:INDEX('K_out calculations'!$I:$I,$B$2+1),A3510+1),NA())</f>
        <v>0</v>
      </c>
      <c r="C3510">
        <f t="shared" ref="C3510" si="3664">IF(ISNUMBER(B3510),C3509+B3510,NA())</f>
        <v>0</v>
      </c>
      <c r="D3510">
        <f t="shared" si="3620"/>
        <v>0.41510552525492056</v>
      </c>
      <c r="E3510">
        <f t="shared" si="3618"/>
        <v>0</v>
      </c>
      <c r="F3510">
        <f t="shared" si="3621"/>
        <v>0</v>
      </c>
    </row>
    <row r="3511" spans="1:6" x14ac:dyDescent="0.3">
      <c r="A3511">
        <v>3503</v>
      </c>
      <c r="B3511">
        <f>IF(A3511&lt;=$B$2,SMALL('K_out calculations'!$I$2:INDEX('K_out calculations'!$I:$I,$B$2+1),A3511+1),NA())</f>
        <v>0</v>
      </c>
      <c r="C3511">
        <f t="shared" ref="C3511" si="3665">IF(ISNUMBER(B3511),B3511,NA())</f>
        <v>0</v>
      </c>
      <c r="D3511">
        <f t="shared" si="3620"/>
        <v>0.41522409295707852</v>
      </c>
      <c r="E3511">
        <f t="shared" si="3618"/>
        <v>0</v>
      </c>
      <c r="F3511">
        <f t="shared" si="3621"/>
        <v>0</v>
      </c>
    </row>
    <row r="3512" spans="1:6" x14ac:dyDescent="0.3">
      <c r="A3512">
        <v>3504</v>
      </c>
      <c r="B3512">
        <f>IF(A3512&lt;=$B$2,SMALL('K_out calculations'!$I$2:INDEX('K_out calculations'!$I:$I,$B$2+1),A3512+1),NA())</f>
        <v>0</v>
      </c>
      <c r="C3512">
        <f t="shared" ref="C3512" si="3666">IF(ISNUMBER(B3512),C3511+B3512,NA())</f>
        <v>0</v>
      </c>
      <c r="D3512">
        <f t="shared" si="3620"/>
        <v>0.41534266065923642</v>
      </c>
      <c r="E3512">
        <f t="shared" si="3618"/>
        <v>0</v>
      </c>
      <c r="F3512">
        <f t="shared" si="3621"/>
        <v>0</v>
      </c>
    </row>
    <row r="3513" spans="1:6" x14ac:dyDescent="0.3">
      <c r="A3513">
        <v>3505</v>
      </c>
      <c r="B3513">
        <f>IF(A3513&lt;=$B$2,SMALL('K_out calculations'!$I$2:INDEX('K_out calculations'!$I:$I,$B$2+1),A3513+1),NA())</f>
        <v>0</v>
      </c>
      <c r="C3513">
        <f t="shared" ref="C3513" si="3667">IF(ISNUMBER(B3513),B3513,NA())</f>
        <v>0</v>
      </c>
      <c r="D3513">
        <f t="shared" si="3620"/>
        <v>0.41546122836139437</v>
      </c>
      <c r="E3513">
        <f t="shared" si="3618"/>
        <v>0</v>
      </c>
      <c r="F3513">
        <f t="shared" si="3621"/>
        <v>0</v>
      </c>
    </row>
    <row r="3514" spans="1:6" x14ac:dyDescent="0.3">
      <c r="A3514">
        <v>3506</v>
      </c>
      <c r="B3514">
        <f>IF(A3514&lt;=$B$2,SMALL('K_out calculations'!$I$2:INDEX('K_out calculations'!$I:$I,$B$2+1),A3514+1),NA())</f>
        <v>0</v>
      </c>
      <c r="C3514">
        <f t="shared" ref="C3514" si="3668">IF(ISNUMBER(B3514),C3513+B3514,NA())</f>
        <v>0</v>
      </c>
      <c r="D3514">
        <f t="shared" si="3620"/>
        <v>0.41557979606355228</v>
      </c>
      <c r="E3514">
        <f t="shared" si="3618"/>
        <v>0</v>
      </c>
      <c r="F3514">
        <f t="shared" si="3621"/>
        <v>0</v>
      </c>
    </row>
    <row r="3515" spans="1:6" x14ac:dyDescent="0.3">
      <c r="A3515">
        <v>3507</v>
      </c>
      <c r="B3515">
        <f>IF(A3515&lt;=$B$2,SMALL('K_out calculations'!$I$2:INDEX('K_out calculations'!$I:$I,$B$2+1),A3515+1),NA())</f>
        <v>0</v>
      </c>
      <c r="C3515">
        <f t="shared" ref="C3515" si="3669">IF(ISNUMBER(B3515),B3515,NA())</f>
        <v>0</v>
      </c>
      <c r="D3515">
        <f t="shared" si="3620"/>
        <v>0.41569836376571023</v>
      </c>
      <c r="E3515">
        <f t="shared" si="3618"/>
        <v>0</v>
      </c>
      <c r="F3515">
        <f t="shared" si="3621"/>
        <v>0</v>
      </c>
    </row>
    <row r="3516" spans="1:6" x14ac:dyDescent="0.3">
      <c r="A3516">
        <v>3508</v>
      </c>
      <c r="B3516">
        <f>IF(A3516&lt;=$B$2,SMALL('K_out calculations'!$I$2:INDEX('K_out calculations'!$I:$I,$B$2+1),A3516+1),NA())</f>
        <v>0</v>
      </c>
      <c r="C3516">
        <f t="shared" ref="C3516" si="3670">IF(ISNUMBER(B3516),C3515+B3516,NA())</f>
        <v>0</v>
      </c>
      <c r="D3516">
        <f t="shared" si="3620"/>
        <v>0.41581693146786813</v>
      </c>
      <c r="E3516">
        <f t="shared" si="3618"/>
        <v>0</v>
      </c>
      <c r="F3516">
        <f t="shared" si="3621"/>
        <v>0</v>
      </c>
    </row>
    <row r="3517" spans="1:6" x14ac:dyDescent="0.3">
      <c r="A3517">
        <v>3509</v>
      </c>
      <c r="B3517">
        <f>IF(A3517&lt;=$B$2,SMALL('K_out calculations'!$I$2:INDEX('K_out calculations'!$I:$I,$B$2+1),A3517+1),NA())</f>
        <v>0</v>
      </c>
      <c r="C3517">
        <f t="shared" ref="C3517" si="3671">IF(ISNUMBER(B3517),B3517,NA())</f>
        <v>0</v>
      </c>
      <c r="D3517">
        <f t="shared" si="3620"/>
        <v>0.41593549917002609</v>
      </c>
      <c r="E3517">
        <f t="shared" si="3618"/>
        <v>0</v>
      </c>
      <c r="F3517">
        <f t="shared" si="3621"/>
        <v>0</v>
      </c>
    </row>
    <row r="3518" spans="1:6" x14ac:dyDescent="0.3">
      <c r="A3518">
        <v>3510</v>
      </c>
      <c r="B3518">
        <f>IF(A3518&lt;=$B$2,SMALL('K_out calculations'!$I$2:INDEX('K_out calculations'!$I:$I,$B$2+1),A3518+1),NA())</f>
        <v>1.8365594520564246</v>
      </c>
      <c r="C3518">
        <f t="shared" ref="C3518" si="3672">IF(ISNUMBER(B3518),C3517+B3518,NA())</f>
        <v>1.8365594520564246</v>
      </c>
      <c r="D3518">
        <f t="shared" si="3620"/>
        <v>0.41605406687218399</v>
      </c>
      <c r="E3518">
        <f t="shared" si="3618"/>
        <v>4.1526489623633324E-4</v>
      </c>
      <c r="F3518">
        <f t="shared" si="3621"/>
        <v>2.4618502266790663E-8</v>
      </c>
    </row>
    <row r="3519" spans="1:6" x14ac:dyDescent="0.3">
      <c r="A3519">
        <v>3511</v>
      </c>
      <c r="B3519">
        <f>IF(A3519&lt;=$B$2,SMALL('K_out calculations'!$I$2:INDEX('K_out calculations'!$I:$I,$B$2+1),A3519+1),NA())</f>
        <v>3</v>
      </c>
      <c r="C3519">
        <f t="shared" ref="C3519" si="3673">IF(ISNUMBER(B3519),B3519,NA())</f>
        <v>3</v>
      </c>
      <c r="D3519">
        <f t="shared" si="3620"/>
        <v>0.41617263457434195</v>
      </c>
      <c r="E3519">
        <f t="shared" si="3618"/>
        <v>6.7833071633704198E-4</v>
      </c>
      <c r="F3519">
        <f t="shared" si="3621"/>
        <v>6.4832559436424115E-8</v>
      </c>
    </row>
    <row r="3520" spans="1:6" x14ac:dyDescent="0.3">
      <c r="A3520">
        <v>3512</v>
      </c>
      <c r="B3520">
        <f>IF(A3520&lt;=$B$2,SMALL('K_out calculations'!$I$2:INDEX('K_out calculations'!$I:$I,$B$2+1),A3520+1),NA())</f>
        <v>3.2430265268056391</v>
      </c>
      <c r="C3520">
        <f t="shared" ref="C3520" si="3674">IF(ISNUMBER(B3520),C3519+B3520,NA())</f>
        <v>6.2430265268056395</v>
      </c>
      <c r="D3520">
        <f t="shared" si="3620"/>
        <v>0.41629120227649991</v>
      </c>
      <c r="E3520">
        <f t="shared" si="3618"/>
        <v>1.4116122186797414E-3</v>
      </c>
      <c r="F3520">
        <f t="shared" si="3621"/>
        <v>1.2389986572309798E-7</v>
      </c>
    </row>
    <row r="3521" spans="1:6" x14ac:dyDescent="0.3">
      <c r="A3521">
        <v>3513</v>
      </c>
      <c r="B3521">
        <f>IF(A3521&lt;=$B$2,SMALL('K_out calculations'!$I$2:INDEX('K_out calculations'!$I:$I,$B$2+1),A3521+1),NA())</f>
        <v>6.9987808974753518</v>
      </c>
      <c r="C3521">
        <f t="shared" ref="C3521" si="3675">IF(ISNUMBER(B3521),B3521,NA())</f>
        <v>6.9987808974753518</v>
      </c>
      <c r="D3521">
        <f t="shared" si="3620"/>
        <v>0.41640976997865781</v>
      </c>
      <c r="E3521">
        <f t="shared" si="3618"/>
        <v>1.5824960198901536E-3</v>
      </c>
      <c r="F3521">
        <f t="shared" si="3621"/>
        <v>1.7750226692963683E-7</v>
      </c>
    </row>
    <row r="3522" spans="1:6" x14ac:dyDescent="0.3">
      <c r="A3522">
        <v>3514</v>
      </c>
      <c r="B3522">
        <f>IF(A3522&lt;=$B$2,SMALL('K_out calculations'!$I$2:INDEX('K_out calculations'!$I:$I,$B$2+1),A3522+1),NA())</f>
        <v>8.1792960374359094</v>
      </c>
      <c r="C3522">
        <f t="shared" ref="C3522" si="3676">IF(ISNUMBER(B3522),C3521+B3522,NA())</f>
        <v>15.17807693491126</v>
      </c>
      <c r="D3522">
        <f t="shared" si="3620"/>
        <v>0.41652833768081576</v>
      </c>
      <c r="E3522">
        <f t="shared" si="3618"/>
        <v>3.4319185999590299E-3</v>
      </c>
      <c r="F3522">
        <f t="shared" si="3621"/>
        <v>2.9727380957139097E-7</v>
      </c>
    </row>
    <row r="3523" spans="1:6" x14ac:dyDescent="0.3">
      <c r="A3523">
        <v>3515</v>
      </c>
      <c r="B3523">
        <f>IF(A3523&lt;=$B$2,SMALL('K_out calculations'!$I$2:INDEX('K_out calculations'!$I:$I,$B$2+1),A3523+1),NA())</f>
        <v>8.5044247787610612</v>
      </c>
      <c r="C3523">
        <f t="shared" ref="C3523" si="3677">IF(ISNUMBER(B3523),B3523,NA())</f>
        <v>8.5044247787610612</v>
      </c>
      <c r="D3523">
        <f t="shared" si="3620"/>
        <v>0.41664690538297366</v>
      </c>
      <c r="E3523">
        <f t="shared" si="3618"/>
        <v>1.9229375174038268E-3</v>
      </c>
      <c r="F3523">
        <f t="shared" si="3621"/>
        <v>3.1745649261094736E-7</v>
      </c>
    </row>
    <row r="3524" spans="1:6" x14ac:dyDescent="0.3">
      <c r="A3524">
        <v>3516</v>
      </c>
      <c r="B3524">
        <f>IF(A3524&lt;=$B$2,SMALL('K_out calculations'!$I$2:INDEX('K_out calculations'!$I:$I,$B$2+1),A3524+1),NA())</f>
        <v>13.042436722575951</v>
      </c>
      <c r="C3524">
        <f t="shared" ref="C3524" si="3678">IF(ISNUMBER(B3524),C3523+B3524,NA())</f>
        <v>21.546861501337013</v>
      </c>
      <c r="D3524">
        <f t="shared" si="3620"/>
        <v>0.41676547308513162</v>
      </c>
      <c r="E3524">
        <f t="shared" si="3618"/>
        <v>4.8719659990056558E-3</v>
      </c>
      <c r="F3524">
        <f t="shared" si="3621"/>
        <v>4.0282804816284629E-7</v>
      </c>
    </row>
    <row r="3525" spans="1:6" x14ac:dyDescent="0.3">
      <c r="A3525">
        <v>3517</v>
      </c>
      <c r="B3525">
        <f>IF(A3525&lt;=$B$2,SMALL('K_out calculations'!$I$2:INDEX('K_out calculations'!$I:$I,$B$2+1),A3525+1),NA())</f>
        <v>15.923238829654647</v>
      </c>
      <c r="C3525">
        <f t="shared" ref="C3525" si="3679">IF(ISNUMBER(B3525),B3525,NA())</f>
        <v>15.923238829654647</v>
      </c>
      <c r="D3525">
        <f t="shared" si="3620"/>
        <v>0.41688404078728952</v>
      </c>
      <c r="E3525">
        <f t="shared" si="3618"/>
        <v>3.6004073339084793E-3</v>
      </c>
      <c r="F3525">
        <f t="shared" si="3621"/>
        <v>5.0227491895375413E-7</v>
      </c>
    </row>
    <row r="3526" spans="1:6" x14ac:dyDescent="0.3">
      <c r="A3526">
        <v>3518</v>
      </c>
      <c r="B3526">
        <f>IF(A3526&lt;=$B$2,SMALL('K_out calculations'!$I$2:INDEX('K_out calculations'!$I:$I,$B$2+1),A3526+1),NA())</f>
        <v>16.399702989377307</v>
      </c>
      <c r="C3526">
        <f t="shared" ref="C3526" si="3680">IF(ISNUMBER(B3526),C3525+B3526,NA())</f>
        <v>32.322941819031954</v>
      </c>
      <c r="D3526">
        <f t="shared" si="3620"/>
        <v>0.41700260848944748</v>
      </c>
      <c r="E3526">
        <f t="shared" si="3618"/>
        <v>7.3085480927414914E-3</v>
      </c>
      <c r="F3526">
        <f t="shared" si="3621"/>
        <v>6.4672488894072989E-7</v>
      </c>
    </row>
    <row r="3527" spans="1:6" x14ac:dyDescent="0.3">
      <c r="A3527">
        <v>3519</v>
      </c>
      <c r="B3527">
        <f>IF(A3527&lt;=$B$2,SMALL('K_out calculations'!$I$2:INDEX('K_out calculations'!$I:$I,$B$2+1),A3527+1),NA())</f>
        <v>17.120319214241867</v>
      </c>
      <c r="C3527">
        <f t="shared" ref="C3527" si="3681">IF(ISNUMBER(B3527),B3527,NA())</f>
        <v>17.120319214241867</v>
      </c>
      <c r="D3527">
        <f t="shared" si="3620"/>
        <v>0.41712117619160538</v>
      </c>
      <c r="E3527">
        <f t="shared" si="3618"/>
        <v>3.8710794655051695E-3</v>
      </c>
      <c r="F3527">
        <f t="shared" si="3621"/>
        <v>6.6277137528122749E-7</v>
      </c>
    </row>
    <row r="3528" spans="1:6" x14ac:dyDescent="0.3">
      <c r="A3528">
        <v>3520</v>
      </c>
      <c r="B3528">
        <f>IF(A3528&lt;=$B$2,SMALL('K_out calculations'!$I$2:INDEX('K_out calculations'!$I:$I,$B$2+1),A3528+1),NA())</f>
        <v>17.382092098641081</v>
      </c>
      <c r="C3528">
        <f t="shared" ref="C3528" si="3682">IF(ISNUMBER(B3528),C3527+B3528,NA())</f>
        <v>34.502411312882948</v>
      </c>
      <c r="D3528">
        <f t="shared" si="3620"/>
        <v>0.41723974389376334</v>
      </c>
      <c r="E3528">
        <f t="shared" si="3618"/>
        <v>7.8013484604077168E-3</v>
      </c>
      <c r="F3528">
        <f t="shared" si="3621"/>
        <v>6.9198647888992805E-7</v>
      </c>
    </row>
    <row r="3529" spans="1:6" x14ac:dyDescent="0.3">
      <c r="A3529">
        <v>3521</v>
      </c>
      <c r="B3529">
        <f>IF(A3529&lt;=$B$2,SMALL('K_out calculations'!$I$2:INDEX('K_out calculations'!$I:$I,$B$2+1),A3529+1),NA())</f>
        <v>19.471505486087626</v>
      </c>
      <c r="C3529">
        <f t="shared" ref="C3529" si="3683">IF(ISNUMBER(B3529),B3529,NA())</f>
        <v>19.471505486087626</v>
      </c>
      <c r="D3529">
        <f t="shared" si="3620"/>
        <v>0.41735831159592129</v>
      </c>
      <c r="E3529">
        <f t="shared" si="3618"/>
        <v>4.4027067548461536E-3</v>
      </c>
      <c r="F3529">
        <f t="shared" si="3621"/>
        <v>7.2350339194073984E-7</v>
      </c>
    </row>
    <row r="3530" spans="1:6" x14ac:dyDescent="0.3">
      <c r="A3530">
        <v>3522</v>
      </c>
      <c r="B3530">
        <f>IF(A3530&lt;=$B$2,SMALL('K_out calculations'!$I$2:INDEX('K_out calculations'!$I:$I,$B$2+1),A3530+1),NA())</f>
        <v>20.144887782052166</v>
      </c>
      <c r="C3530">
        <f t="shared" ref="C3530" si="3684">IF(ISNUMBER(B3530),C3529+B3530,NA())</f>
        <v>39.616393268139788</v>
      </c>
      <c r="D3530">
        <f t="shared" si="3620"/>
        <v>0.4174768792980792</v>
      </c>
      <c r="E3530">
        <f t="shared" ref="E3530:E3569" si="3685">IF(ISNUMBER(C3530),C3530/$B$3,NA())</f>
        <v>8.9576721414224101E-3</v>
      </c>
      <c r="F3530">
        <f t="shared" si="3621"/>
        <v>7.9205471284474018E-7</v>
      </c>
    </row>
    <row r="3531" spans="1:6" x14ac:dyDescent="0.3">
      <c r="A3531">
        <v>3523</v>
      </c>
      <c r="B3531">
        <f>IF(A3531&lt;=$B$2,SMALL('K_out calculations'!$I$2:INDEX('K_out calculations'!$I:$I,$B$2+1),A3531+1),NA())</f>
        <v>20.707533864070328</v>
      </c>
      <c r="C3531">
        <f t="shared" ref="C3531" si="3686">IF(ISNUMBER(B3531),B3531,NA())</f>
        <v>20.707533864070328</v>
      </c>
      <c r="D3531">
        <f t="shared" ref="D3531:D3569" si="3687">IF(A3531&lt;=$B$2, (A3531-1)/$B$2,NA())</f>
        <v>0.41759544700023715</v>
      </c>
      <c r="E3531">
        <f t="shared" si="3685"/>
        <v>4.6821854265294604E-3</v>
      </c>
      <c r="F3531">
        <f t="shared" ref="F3531:F3569" si="3688">IF(AND(ISNUMBER(E3531),ISNUMBER(E3530),ISNUMBER(D3531),ISNUMBER(D3530)),(E3531+E3530)/2*(D3531-D3530),NA())</f>
        <v>8.0862328479693492E-7</v>
      </c>
    </row>
    <row r="3532" spans="1:6" x14ac:dyDescent="0.3">
      <c r="A3532">
        <v>3524</v>
      </c>
      <c r="B3532">
        <f>IF(A3532&lt;=$B$2,SMALL('K_out calculations'!$I$2:INDEX('K_out calculations'!$I:$I,$B$2+1),A3532+1),NA())</f>
        <v>24.295995412526057</v>
      </c>
      <c r="C3532">
        <f t="shared" ref="C3532" si="3689">IF(ISNUMBER(B3532),C3531+B3532,NA())</f>
        <v>45.003529276596382</v>
      </c>
      <c r="D3532">
        <f t="shared" si="3687"/>
        <v>0.41771401470239505</v>
      </c>
      <c r="E3532">
        <f t="shared" si="3685"/>
        <v>1.0175758750629555E-2</v>
      </c>
      <c r="F3532">
        <f t="shared" si="3688"/>
        <v>8.8083614993805654E-7</v>
      </c>
    </row>
    <row r="3533" spans="1:6" x14ac:dyDescent="0.3">
      <c r="A3533">
        <v>3525</v>
      </c>
      <c r="B3533">
        <f>IF(A3533&lt;=$B$2,SMALL('K_out calculations'!$I$2:INDEX('K_out calculations'!$I:$I,$B$2+1),A3533+1),NA())</f>
        <v>27.568675134017159</v>
      </c>
      <c r="C3533">
        <f t="shared" ref="C3533" si="3690">IF(ISNUMBER(B3533),B3533,NA())</f>
        <v>27.568675134017159</v>
      </c>
      <c r="D3533">
        <f t="shared" si="3687"/>
        <v>0.41783258240455301</v>
      </c>
      <c r="E3533">
        <f t="shared" si="3685"/>
        <v>6.2335597173736853E-3</v>
      </c>
      <c r="F3533">
        <f t="shared" si="3688"/>
        <v>9.7280759236463375E-7</v>
      </c>
    </row>
    <row r="3534" spans="1:6" x14ac:dyDescent="0.3">
      <c r="A3534">
        <v>3526</v>
      </c>
      <c r="B3534">
        <f>IF(A3534&lt;=$B$2,SMALL('K_out calculations'!$I$2:INDEX('K_out calculations'!$I:$I,$B$2+1),A3534+1),NA())</f>
        <v>32.943414097337801</v>
      </c>
      <c r="C3534">
        <f t="shared" ref="C3534" si="3691">IF(ISNUMBER(B3534),C3533+B3534,NA())</f>
        <v>60.512089231354963</v>
      </c>
      <c r="D3534">
        <f t="shared" si="3687"/>
        <v>0.41795115010671091</v>
      </c>
      <c r="E3534">
        <f t="shared" si="3685"/>
        <v>1.3682402945118672E-2</v>
      </c>
      <c r="F3534">
        <f t="shared" si="3688"/>
        <v>1.1806949645771379E-6</v>
      </c>
    </row>
    <row r="3535" spans="1:6" x14ac:dyDescent="0.3">
      <c r="A3535">
        <v>3527</v>
      </c>
      <c r="B3535">
        <f>IF(A3535&lt;=$B$2,SMALL('K_out calculations'!$I$2:INDEX('K_out calculations'!$I:$I,$B$2+1),A3535+1),NA())</f>
        <v>34.995557211151947</v>
      </c>
      <c r="C3535">
        <f t="shared" ref="C3535" si="3692">IF(ISNUMBER(B3535),B3535,NA())</f>
        <v>34.995557211151947</v>
      </c>
      <c r="D3535">
        <f t="shared" si="3687"/>
        <v>0.41806971780886887</v>
      </c>
      <c r="E3535">
        <f t="shared" si="3685"/>
        <v>7.9128537972182108E-3</v>
      </c>
      <c r="F3535">
        <f t="shared" si="3688"/>
        <v>1.2802499847250035E-6</v>
      </c>
    </row>
    <row r="3536" spans="1:6" x14ac:dyDescent="0.3">
      <c r="A3536">
        <v>3528</v>
      </c>
      <c r="B3536">
        <f>IF(A3536&lt;=$B$2,SMALL('K_out calculations'!$I$2:INDEX('K_out calculations'!$I:$I,$B$2+1),A3536+1),NA())</f>
        <v>36.25222394670098</v>
      </c>
      <c r="C3536">
        <f t="shared" ref="C3536" si="3693">IF(ISNUMBER(B3536),C3535+B3536,NA())</f>
        <v>71.247781157852927</v>
      </c>
      <c r="D3536">
        <f t="shared" si="3687"/>
        <v>0.41818828551102677</v>
      </c>
      <c r="E3536">
        <f t="shared" si="3685"/>
        <v>1.6109852810077058E-2</v>
      </c>
      <c r="F3536">
        <f t="shared" si="3688"/>
        <v>1.4241585610202157E-6</v>
      </c>
    </row>
    <row r="3537" spans="1:6" x14ac:dyDescent="0.3">
      <c r="A3537">
        <v>3529</v>
      </c>
      <c r="B3537">
        <f>IF(A3537&lt;=$B$2,SMALL('K_out calculations'!$I$2:INDEX('K_out calculations'!$I:$I,$B$2+1),A3537+1),NA())</f>
        <v>36.818713487766338</v>
      </c>
      <c r="C3537">
        <f t="shared" ref="C3537" si="3694">IF(ISNUMBER(B3537),B3537,NA())</f>
        <v>36.818713487766338</v>
      </c>
      <c r="D3537">
        <f t="shared" si="3687"/>
        <v>0.41830685321318473</v>
      </c>
      <c r="E3537">
        <f t="shared" si="3685"/>
        <v>8.3250880982549489E-3</v>
      </c>
      <c r="F3537">
        <f t="shared" si="3688"/>
        <v>1.4485973979331914E-6</v>
      </c>
    </row>
    <row r="3538" spans="1:6" x14ac:dyDescent="0.3">
      <c r="A3538">
        <v>3530</v>
      </c>
      <c r="B3538">
        <f>IF(A3538&lt;=$B$2,SMALL('K_out calculations'!$I$2:INDEX('K_out calculations'!$I:$I,$B$2+1),A3538+1),NA())</f>
        <v>39.281818401530366</v>
      </c>
      <c r="C3538">
        <f t="shared" ref="C3538" si="3695">IF(ISNUMBER(B3538),C3537+B3538,NA())</f>
        <v>76.100531889296704</v>
      </c>
      <c r="D3538">
        <f t="shared" si="3687"/>
        <v>0.41842542091534268</v>
      </c>
      <c r="E3538">
        <f t="shared" si="3685"/>
        <v>1.7207109436698845E-2</v>
      </c>
      <c r="F3538">
        <f t="shared" si="3688"/>
        <v>1.5136469963812597E-6</v>
      </c>
    </row>
    <row r="3539" spans="1:6" x14ac:dyDescent="0.3">
      <c r="A3539">
        <v>3531</v>
      </c>
      <c r="B3539">
        <f>IF(A3539&lt;=$B$2,SMALL('K_out calculations'!$I$2:INDEX('K_out calculations'!$I:$I,$B$2+1),A3539+1),NA())</f>
        <v>40.85855396564223</v>
      </c>
      <c r="C3539">
        <f t="shared" ref="C3539" si="3696">IF(ISNUMBER(B3539),B3539,NA())</f>
        <v>40.85855396564223</v>
      </c>
      <c r="D3539">
        <f t="shared" si="3687"/>
        <v>0.41854398861750058</v>
      </c>
      <c r="E3539">
        <f t="shared" si="3685"/>
        <v>9.238537393336594E-3</v>
      </c>
      <c r="F3539">
        <f t="shared" si="3688"/>
        <v>1.5677997883583436E-6</v>
      </c>
    </row>
    <row r="3540" spans="1:6" x14ac:dyDescent="0.3">
      <c r="A3540">
        <v>3532</v>
      </c>
      <c r="B3540">
        <f>IF(A3540&lt;=$B$2,SMALL('K_out calculations'!$I$2:INDEX('K_out calculations'!$I:$I,$B$2+1),A3540+1),NA())</f>
        <v>43.521206149722595</v>
      </c>
      <c r="C3540">
        <f t="shared" ref="C3540" si="3697">IF(ISNUMBER(B3540),C3539+B3540,NA())</f>
        <v>84.379760115364832</v>
      </c>
      <c r="D3540">
        <f t="shared" si="3687"/>
        <v>0.41866255631965854</v>
      </c>
      <c r="E3540">
        <f t="shared" si="3685"/>
        <v>1.9079127707801062E-2</v>
      </c>
      <c r="F3540">
        <f t="shared" si="3688"/>
        <v>1.678780240760228E-6</v>
      </c>
    </row>
    <row r="3541" spans="1:6" x14ac:dyDescent="0.3">
      <c r="A3541">
        <v>3533</v>
      </c>
      <c r="B3541">
        <f>IF(A3541&lt;=$B$2,SMALL('K_out calculations'!$I$2:INDEX('K_out calculations'!$I:$I,$B$2+1),A3541+1),NA())</f>
        <v>46.468238858041261</v>
      </c>
      <c r="C3541">
        <f t="shared" ref="C3541" si="3698">IF(ISNUMBER(B3541),B3541,NA())</f>
        <v>46.468238858041261</v>
      </c>
      <c r="D3541">
        <f t="shared" si="3687"/>
        <v>0.41878112402181644</v>
      </c>
      <c r="E3541">
        <f t="shared" si="3685"/>
        <v>1.0506944583831966E-2</v>
      </c>
      <c r="F3541">
        <f t="shared" si="3688"/>
        <v>1.7539763037482399E-6</v>
      </c>
    </row>
    <row r="3542" spans="1:6" x14ac:dyDescent="0.3">
      <c r="A3542">
        <v>3534</v>
      </c>
      <c r="B3542">
        <f>IF(A3542&lt;=$B$2,SMALL('K_out calculations'!$I$2:INDEX('K_out calculations'!$I:$I,$B$2+1),A3542+1),NA())</f>
        <v>47.215724741375411</v>
      </c>
      <c r="C3542">
        <f t="shared" ref="C3542" si="3699">IF(ISNUMBER(B3542),C3541+B3542,NA())</f>
        <v>93.683963599416671</v>
      </c>
      <c r="D3542">
        <f t="shared" si="3687"/>
        <v>0.4188996917239744</v>
      </c>
      <c r="E3542">
        <f t="shared" si="3685"/>
        <v>2.1182903379228558E-2</v>
      </c>
      <c r="F3542">
        <f t="shared" si="3688"/>
        <v>1.8786962273575467E-6</v>
      </c>
    </row>
    <row r="3543" spans="1:6" x14ac:dyDescent="0.3">
      <c r="A3543">
        <v>3535</v>
      </c>
      <c r="B3543">
        <f>IF(A3543&lt;=$B$2,SMALL('K_out calculations'!$I$2:INDEX('K_out calculations'!$I:$I,$B$2+1),A3543+1),NA())</f>
        <v>49.27642088787028</v>
      </c>
      <c r="C3543">
        <f t="shared" ref="C3543" si="3700">IF(ISNUMBER(B3543),B3543,NA())</f>
        <v>49.27642088787028</v>
      </c>
      <c r="D3543">
        <f t="shared" si="3687"/>
        <v>0.4190182594261323</v>
      </c>
      <c r="E3543">
        <f t="shared" si="3685"/>
        <v>1.1141903293131541E-2</v>
      </c>
      <c r="F3543">
        <f t="shared" si="3688"/>
        <v>1.9163390249200653E-6</v>
      </c>
    </row>
    <row r="3544" spans="1:6" x14ac:dyDescent="0.3">
      <c r="A3544">
        <v>3536</v>
      </c>
      <c r="B3544">
        <f>IF(A3544&lt;=$B$2,SMALL('K_out calculations'!$I$2:INDEX('K_out calculations'!$I:$I,$B$2+1),A3544+1),NA())</f>
        <v>50.177726297853368</v>
      </c>
      <c r="C3544">
        <f t="shared" ref="C3544" si="3701">IF(ISNUMBER(B3544),C3543+B3544,NA())</f>
        <v>99.454147185723656</v>
      </c>
      <c r="D3544">
        <f t="shared" si="3687"/>
        <v>0.41913682712829026</v>
      </c>
      <c r="E3544">
        <f t="shared" si="3685"/>
        <v>2.2487600967727176E-2</v>
      </c>
      <c r="F3544">
        <f t="shared" si="3688"/>
        <v>1.993686522460617E-6</v>
      </c>
    </row>
    <row r="3545" spans="1:6" x14ac:dyDescent="0.3">
      <c r="A3545">
        <v>3537</v>
      </c>
      <c r="B3545">
        <f>IF(A3545&lt;=$B$2,SMALL('K_out calculations'!$I$2:INDEX('K_out calculations'!$I:$I,$B$2+1),A3545+1),NA())</f>
        <v>52.096255898022008</v>
      </c>
      <c r="C3545">
        <f t="shared" ref="C3545" si="3702">IF(ISNUMBER(B3545),B3545,NA())</f>
        <v>52.096255898022008</v>
      </c>
      <c r="D3545">
        <f t="shared" si="3687"/>
        <v>0.41925539483044821</v>
      </c>
      <c r="E3545">
        <f t="shared" si="3685"/>
        <v>1.1779496860594372E-2</v>
      </c>
      <c r="F3545">
        <f t="shared" si="3688"/>
        <v>2.0314855245629978E-6</v>
      </c>
    </row>
    <row r="3546" spans="1:6" x14ac:dyDescent="0.3">
      <c r="A3546">
        <v>3538</v>
      </c>
      <c r="B3546">
        <f>IF(A3546&lt;=$B$2,SMALL('K_out calculations'!$I$2:INDEX('K_out calculations'!$I:$I,$B$2+1),A3546+1),NA())</f>
        <v>54.167088989198348</v>
      </c>
      <c r="C3546">
        <f t="shared" ref="C3546" si="3703">IF(ISNUMBER(B3546),C3545+B3546,NA())</f>
        <v>106.26334488722036</v>
      </c>
      <c r="D3546">
        <f t="shared" si="3687"/>
        <v>0.41937396253260611</v>
      </c>
      <c r="E3546">
        <f t="shared" si="3685"/>
        <v>2.4027230285906108E-2</v>
      </c>
      <c r="F3546">
        <f t="shared" si="3688"/>
        <v>2.1227606797777533E-6</v>
      </c>
    </row>
    <row r="3547" spans="1:6" x14ac:dyDescent="0.3">
      <c r="A3547">
        <v>3539</v>
      </c>
      <c r="B3547">
        <f>IF(A3547&lt;=$B$2,SMALL('K_out calculations'!$I$2:INDEX('K_out calculations'!$I:$I,$B$2+1),A3547+1),NA())</f>
        <v>55.852651259467116</v>
      </c>
      <c r="C3547">
        <f t="shared" ref="C3547" si="3704">IF(ISNUMBER(B3547),B3547,NA())</f>
        <v>55.852651259467116</v>
      </c>
      <c r="D3547">
        <f t="shared" si="3687"/>
        <v>0.41949253023476407</v>
      </c>
      <c r="E3547">
        <f t="shared" si="3685"/>
        <v>1.2628856312719105E-2</v>
      </c>
      <c r="F3547">
        <f t="shared" si="3688"/>
        <v>2.173113979051032E-6</v>
      </c>
    </row>
    <row r="3548" spans="1:6" x14ac:dyDescent="0.3">
      <c r="A3548">
        <v>3540</v>
      </c>
      <c r="B3548">
        <f>IF(A3548&lt;=$B$2,SMALL('K_out calculations'!$I$2:INDEX('K_out calculations'!$I:$I,$B$2+1),A3548+1),NA())</f>
        <v>58.721622489952168</v>
      </c>
      <c r="C3548">
        <f t="shared" ref="C3548" si="3705">IF(ISNUMBER(B3548),C3547+B3548,NA())</f>
        <v>114.57427374941929</v>
      </c>
      <c r="D3548">
        <f t="shared" si="3687"/>
        <v>0.41961109793692197</v>
      </c>
      <c r="E3548">
        <f t="shared" si="3685"/>
        <v>2.5906416395413311E-2</v>
      </c>
      <c r="F3548">
        <f t="shared" si="3688"/>
        <v>2.2845193685156722E-6</v>
      </c>
    </row>
    <row r="3549" spans="1:6" x14ac:dyDescent="0.3">
      <c r="A3549">
        <v>3541</v>
      </c>
      <c r="B3549">
        <f>IF(A3549&lt;=$B$2,SMALL('K_out calculations'!$I$2:INDEX('K_out calculations'!$I:$I,$B$2+1),A3549+1),NA())</f>
        <v>62.123555732941234</v>
      </c>
      <c r="C3549">
        <f t="shared" ref="C3549" si="3706">IF(ISNUMBER(B3549),B3549,NA())</f>
        <v>62.123555732941234</v>
      </c>
      <c r="D3549">
        <f t="shared" si="3687"/>
        <v>0.41972966563907993</v>
      </c>
      <c r="E3549">
        <f t="shared" si="3685"/>
        <v>1.4046772020576725E-2</v>
      </c>
      <c r="F3549">
        <f t="shared" si="3688"/>
        <v>2.3685788721839172E-6</v>
      </c>
    </row>
    <row r="3550" spans="1:6" x14ac:dyDescent="0.3">
      <c r="A3550">
        <v>3542</v>
      </c>
      <c r="B3550">
        <f>IF(A3550&lt;=$B$2,SMALL('K_out calculations'!$I$2:INDEX('K_out calculations'!$I:$I,$B$2+1),A3550+1),NA())</f>
        <v>69.370488869707714</v>
      </c>
      <c r="C3550">
        <f t="shared" ref="C3550" si="3707">IF(ISNUMBER(B3550),C3549+B3550,NA())</f>
        <v>131.49404460264896</v>
      </c>
      <c r="D3550">
        <f t="shared" si="3687"/>
        <v>0.41984823334123783</v>
      </c>
      <c r="E3550">
        <f t="shared" si="3685"/>
        <v>2.973214982312327E-2</v>
      </c>
      <c r="F3550">
        <f t="shared" si="3688"/>
        <v>2.5953830829789291E-6</v>
      </c>
    </row>
    <row r="3551" spans="1:6" x14ac:dyDescent="0.3">
      <c r="A3551">
        <v>3543</v>
      </c>
      <c r="B3551">
        <f>IF(A3551&lt;=$B$2,SMALL('K_out calculations'!$I$2:INDEX('K_out calculations'!$I:$I,$B$2+1),A3551+1),NA())</f>
        <v>72.706759803599383</v>
      </c>
      <c r="C3551">
        <f t="shared" ref="C3551" si="3708">IF(ISNUMBER(B3551),B3551,NA())</f>
        <v>72.706759803599383</v>
      </c>
      <c r="D3551">
        <f t="shared" si="3687"/>
        <v>0.41996680104339579</v>
      </c>
      <c r="E3551">
        <f t="shared" si="3685"/>
        <v>1.6439742820040272E-2</v>
      </c>
      <c r="F3551">
        <f t="shared" si="3688"/>
        <v>2.737247607491885E-6</v>
      </c>
    </row>
    <row r="3552" spans="1:6" x14ac:dyDescent="0.3">
      <c r="A3552">
        <v>3544</v>
      </c>
      <c r="B3552">
        <f>IF(A3552&lt;=$B$2,SMALL('K_out calculations'!$I$2:INDEX('K_out calculations'!$I:$I,$B$2+1),A3552+1),NA())</f>
        <v>77.269975175803808</v>
      </c>
      <c r="C3552">
        <f t="shared" ref="C3552" si="3709">IF(ISNUMBER(B3552),C3551+B3552,NA())</f>
        <v>149.9767349794032</v>
      </c>
      <c r="D3552">
        <f t="shared" si="3687"/>
        <v>0.42008536874555369</v>
      </c>
      <c r="E3552">
        <f t="shared" si="3685"/>
        <v>3.3911275357489758E-2</v>
      </c>
      <c r="F3552">
        <f t="shared" si="3688"/>
        <v>2.9850022633102259E-6</v>
      </c>
    </row>
    <row r="3553" spans="1:6" x14ac:dyDescent="0.3">
      <c r="A3553">
        <v>3545</v>
      </c>
      <c r="B3553">
        <f>IF(A3553&lt;=$B$2,SMALL('K_out calculations'!$I$2:INDEX('K_out calculations'!$I:$I,$B$2+1),A3553+1),NA())</f>
        <v>79.817860849336611</v>
      </c>
      <c r="C3553">
        <f t="shared" ref="C3553" si="3710">IF(ISNUMBER(B3553),B3553,NA())</f>
        <v>79.817860849336611</v>
      </c>
      <c r="D3553">
        <f t="shared" si="3687"/>
        <v>0.42020393644771165</v>
      </c>
      <c r="E3553">
        <f t="shared" si="3685"/>
        <v>1.8047635575473613E-2</v>
      </c>
      <c r="F3553">
        <f t="shared" si="3688"/>
        <v>3.080324337975702E-6</v>
      </c>
    </row>
    <row r="3554" spans="1:6" x14ac:dyDescent="0.3">
      <c r="A3554">
        <v>3546</v>
      </c>
      <c r="B3554">
        <f>IF(A3554&lt;=$B$2,SMALL('K_out calculations'!$I$2:INDEX('K_out calculations'!$I:$I,$B$2+1),A3554+1),NA())</f>
        <v>81.25624098832715</v>
      </c>
      <c r="C3554">
        <f t="shared" ref="C3554" si="3711">IF(ISNUMBER(B3554),C3553+B3554,NA())</f>
        <v>161.07410183766376</v>
      </c>
      <c r="D3554">
        <f t="shared" si="3687"/>
        <v>0.4203225041498696</v>
      </c>
      <c r="E3554">
        <f t="shared" si="3685"/>
        <v>3.6420503627629365E-2</v>
      </c>
      <c r="F3554">
        <f t="shared" si="3688"/>
        <v>3.2290810530658211E-6</v>
      </c>
    </row>
    <row r="3555" spans="1:6" x14ac:dyDescent="0.3">
      <c r="A3555">
        <v>3547</v>
      </c>
      <c r="B3555">
        <f>IF(A3555&lt;=$B$2,SMALL('K_out calculations'!$I$2:INDEX('K_out calculations'!$I:$I,$B$2+1),A3555+1),NA())</f>
        <v>85.931973389665174</v>
      </c>
      <c r="C3555">
        <f t="shared" ref="C3555" si="3712">IF(ISNUMBER(B3555),B3555,NA())</f>
        <v>85.931973389665174</v>
      </c>
      <c r="D3555">
        <f t="shared" si="3687"/>
        <v>0.4204410718520275</v>
      </c>
      <c r="E3555">
        <f t="shared" si="3685"/>
        <v>1.943009902188907E-2</v>
      </c>
      <c r="F3555">
        <f t="shared" si="3688"/>
        <v>3.3110388101436963E-6</v>
      </c>
    </row>
    <row r="3556" spans="1:6" x14ac:dyDescent="0.3">
      <c r="A3556">
        <v>3548</v>
      </c>
      <c r="B3556">
        <f>IF(A3556&lt;=$B$2,SMALL('K_out calculations'!$I$2:INDEX('K_out calculations'!$I:$I,$B$2+1),A3556+1),NA())</f>
        <v>88.670595875643002</v>
      </c>
      <c r="C3556">
        <f t="shared" ref="C3556" si="3713">IF(ISNUMBER(B3556),C3555+B3556,NA())</f>
        <v>174.60256926530818</v>
      </c>
      <c r="D3556">
        <f t="shared" si="3687"/>
        <v>0.42055963955418546</v>
      </c>
      <c r="E3556">
        <f t="shared" si="3685"/>
        <v>3.9479428628008163E-2</v>
      </c>
      <c r="F3556">
        <f t="shared" si="3688"/>
        <v>3.4923836643294669E-6</v>
      </c>
    </row>
    <row r="3557" spans="1:6" x14ac:dyDescent="0.3">
      <c r="A3557">
        <v>3549</v>
      </c>
      <c r="B3557">
        <f>IF(A3557&lt;=$B$2,SMALL('K_out calculations'!$I$2:INDEX('K_out calculations'!$I:$I,$B$2+1),A3557+1),NA())</f>
        <v>89.056844112670518</v>
      </c>
      <c r="C3557">
        <f t="shared" ref="C3557" si="3714">IF(ISNUMBER(B3557),B3557,NA())</f>
        <v>89.056844112670518</v>
      </c>
      <c r="D3557">
        <f t="shared" si="3687"/>
        <v>0.42067820725634336</v>
      </c>
      <c r="E3557">
        <f t="shared" si="3685"/>
        <v>2.0136664287221356E-2</v>
      </c>
      <c r="F3557">
        <f t="shared" si="3688"/>
        <v>3.53427157429535E-6</v>
      </c>
    </row>
    <row r="3558" spans="1:6" x14ac:dyDescent="0.3">
      <c r="A3558">
        <v>3550</v>
      </c>
      <c r="B3558">
        <f>IF(A3558&lt;=$B$2,SMALL('K_out calculations'!$I$2:INDEX('K_out calculations'!$I:$I,$B$2+1),A3558+1),NA())</f>
        <v>91.887886504402857</v>
      </c>
      <c r="C3558">
        <f t="shared" ref="C3558" si="3715">IF(ISNUMBER(B3558),C3557+B3558,NA())</f>
        <v>180.94473061707339</v>
      </c>
      <c r="D3558">
        <f t="shared" si="3687"/>
        <v>0.42079677495850132</v>
      </c>
      <c r="E3558">
        <f t="shared" si="3685"/>
        <v>4.0913456245630829E-2</v>
      </c>
      <c r="F3558">
        <f t="shared" si="3688"/>
        <v>3.6192862540232889E-6</v>
      </c>
    </row>
    <row r="3559" spans="1:6" x14ac:dyDescent="0.3">
      <c r="A3559">
        <v>3551</v>
      </c>
      <c r="B3559">
        <f>IF(A3559&lt;=$B$2,SMALL('K_out calculations'!$I$2:INDEX('K_out calculations'!$I:$I,$B$2+1),A3559+1),NA())</f>
        <v>118.08012599849251</v>
      </c>
      <c r="C3559">
        <f t="shared" ref="C3559" si="3716">IF(ISNUMBER(B3559),B3559,NA())</f>
        <v>118.08012599849251</v>
      </c>
      <c r="D3559">
        <f t="shared" si="3687"/>
        <v>0.42091534266065922</v>
      </c>
      <c r="E3559">
        <f t="shared" si="3685"/>
        <v>2.6699125484575197E-2</v>
      </c>
      <c r="F3559">
        <f t="shared" si="3688"/>
        <v>4.0083342263569114E-6</v>
      </c>
    </row>
    <row r="3560" spans="1:6" x14ac:dyDescent="0.3">
      <c r="A3560">
        <v>3552</v>
      </c>
      <c r="B3560">
        <f>IF(A3560&lt;=$B$2,SMALL('K_out calculations'!$I$2:INDEX('K_out calculations'!$I:$I,$B$2+1),A3560+1),NA())</f>
        <v>138.86183407444429</v>
      </c>
      <c r="C3560">
        <f t="shared" ref="C3560" si="3717">IF(ISNUMBER(B3560),C3559+B3560,NA())</f>
        <v>256.94196007293681</v>
      </c>
      <c r="D3560">
        <f t="shared" si="3687"/>
        <v>0.42103391036281718</v>
      </c>
      <c r="E3560">
        <f t="shared" si="3685"/>
        <v>5.8097207944439622E-2</v>
      </c>
      <c r="F3560">
        <f t="shared" si="3688"/>
        <v>5.0270532030491104E-6</v>
      </c>
    </row>
    <row r="3561" spans="1:6" x14ac:dyDescent="0.3">
      <c r="A3561">
        <v>3553</v>
      </c>
      <c r="B3561">
        <f>IF(A3561&lt;=$B$2,SMALL('K_out calculations'!$I$2:INDEX('K_out calculations'!$I:$I,$B$2+1),A3561+1),NA())</f>
        <v>154.15078345426846</v>
      </c>
      <c r="C3561">
        <f t="shared" ref="C3561" si="3718">IF(ISNUMBER(B3561),B3561,NA())</f>
        <v>154.15078345426846</v>
      </c>
      <c r="D3561">
        <f t="shared" si="3687"/>
        <v>0.42115247806497508</v>
      </c>
      <c r="E3561">
        <f t="shared" si="3685"/>
        <v>3.4855070454816721E-2</v>
      </c>
      <c r="F3561">
        <f t="shared" si="3688"/>
        <v>5.5105690300706721E-6</v>
      </c>
    </row>
    <row r="3562" spans="1:6" x14ac:dyDescent="0.3">
      <c r="A3562">
        <v>3554</v>
      </c>
      <c r="B3562">
        <f>IF(A3562&lt;=$B$2,SMALL('K_out calculations'!$I$2:INDEX('K_out calculations'!$I:$I,$B$2+1),A3562+1),NA())</f>
        <v>157.20749773711364</v>
      </c>
      <c r="C3562">
        <f t="shared" ref="C3562" si="3719">IF(ISNUMBER(B3562),C3561+B3562,NA())</f>
        <v>311.3582811913821</v>
      </c>
      <c r="D3562">
        <f t="shared" si="3687"/>
        <v>0.42127104576713303</v>
      </c>
      <c r="E3562">
        <f t="shared" si="3685"/>
        <v>7.0401295306006792E-2</v>
      </c>
      <c r="F3562">
        <f t="shared" si="3688"/>
        <v>6.2400027128791398E-6</v>
      </c>
    </row>
    <row r="3563" spans="1:6" x14ac:dyDescent="0.3">
      <c r="A3563">
        <v>3555</v>
      </c>
      <c r="B3563">
        <f>IF(A3563&lt;=$B$2,SMALL('K_out calculations'!$I$2:INDEX('K_out calculations'!$I:$I,$B$2+1),A3563+1),NA())</f>
        <v>209.83902955285134</v>
      </c>
      <c r="C3563">
        <f t="shared" ref="C3563" si="3720">IF(ISNUMBER(B3563),B3563,NA())</f>
        <v>209.83902955285134</v>
      </c>
      <c r="D3563">
        <f t="shared" si="3687"/>
        <v>0.42138961346929099</v>
      </c>
      <c r="E3563">
        <f t="shared" si="3685"/>
        <v>4.7446753077351786E-2</v>
      </c>
      <c r="F3563">
        <f t="shared" si="3688"/>
        <v>6.9864861503072687E-6</v>
      </c>
    </row>
    <row r="3564" spans="1:6" x14ac:dyDescent="0.3">
      <c r="A3564">
        <v>3556</v>
      </c>
      <c r="B3564">
        <f>IF(A3564&lt;=$B$2,SMALL('K_out calculations'!$I$2:INDEX('K_out calculations'!$I:$I,$B$2+1),A3564+1),NA())</f>
        <v>210.64354981646866</v>
      </c>
      <c r="C3564">
        <f t="shared" ref="C3564" si="3721">IF(ISNUMBER(B3564),C3563+B3564,NA())</f>
        <v>420.48257936931998</v>
      </c>
      <c r="D3564">
        <f t="shared" si="3687"/>
        <v>0.42150818117144889</v>
      </c>
      <c r="E3564">
        <f t="shared" si="3685"/>
        <v>9.5075416423612641E-2</v>
      </c>
      <c r="F3564">
        <f t="shared" si="3688"/>
        <v>8.4492630721441333E-6</v>
      </c>
    </row>
    <row r="3565" spans="1:6" x14ac:dyDescent="0.3">
      <c r="A3565">
        <v>3557</v>
      </c>
      <c r="B3565">
        <f>IF(A3565&lt;=$B$2,SMALL('K_out calculations'!$I$2:INDEX('K_out calculations'!$I:$I,$B$2+1),A3565+1),NA())</f>
        <v>238.10667262820684</v>
      </c>
      <c r="C3565">
        <f t="shared" ref="C3565" si="3722">IF(ISNUMBER(B3565),B3565,NA())</f>
        <v>238.10667262820684</v>
      </c>
      <c r="D3565">
        <f t="shared" si="3687"/>
        <v>0.42162674887360685</v>
      </c>
      <c r="E3565">
        <f t="shared" si="3685"/>
        <v>5.3838356602840358E-2</v>
      </c>
      <c r="F3565">
        <f t="shared" si="3688"/>
        <v>8.8281819437090266E-6</v>
      </c>
    </row>
    <row r="3566" spans="1:6" x14ac:dyDescent="0.3">
      <c r="A3566">
        <v>3558</v>
      </c>
      <c r="B3566">
        <f>IF(A3566&lt;=$B$2,SMALL('K_out calculations'!$I$2:INDEX('K_out calculations'!$I:$I,$B$2+1),A3566+1),NA())</f>
        <v>263.49994872226023</v>
      </c>
      <c r="C3566">
        <f t="shared" ref="C3566" si="3723">IF(ISNUMBER(B3566),C3565+B3566,NA())</f>
        <v>501.60662135046709</v>
      </c>
      <c r="D3566">
        <f t="shared" si="3687"/>
        <v>0.42174531657576475</v>
      </c>
      <c r="E3566">
        <f t="shared" si="3685"/>
        <v>0.11341839292668857</v>
      </c>
      <c r="F3566">
        <f t="shared" si="3688"/>
        <v>9.9156242310579378E-6</v>
      </c>
    </row>
    <row r="3567" spans="1:6" x14ac:dyDescent="0.3">
      <c r="A3567">
        <v>3559</v>
      </c>
      <c r="B3567">
        <f>IF(A3567&lt;=$B$2,SMALL('K_out calculations'!$I$2:INDEX('K_out calculations'!$I:$I,$B$2+1),A3567+1),NA())</f>
        <v>313.4161140592758</v>
      </c>
      <c r="C3567">
        <f t="shared" ref="C3567" si="3724">IF(ISNUMBER(B3567),B3567,NA())</f>
        <v>313.4161140592758</v>
      </c>
      <c r="D3567">
        <f t="shared" si="3687"/>
        <v>0.42186388427792271</v>
      </c>
      <c r="E3567">
        <f t="shared" si="3685"/>
        <v>7.086659238713354E-2</v>
      </c>
      <c r="F3567">
        <f t="shared" si="3688"/>
        <v>1.0925123625436346E-5</v>
      </c>
    </row>
    <row r="3568" spans="1:6" x14ac:dyDescent="0.3">
      <c r="A3568">
        <v>3560</v>
      </c>
      <c r="B3568">
        <f>IF(A3568&lt;=$B$2,SMALL('K_out calculations'!$I$2:INDEX('K_out calculations'!$I:$I,$B$2+1),A3568+1),NA())</f>
        <v>336.04641865797834</v>
      </c>
      <c r="C3568">
        <f t="shared" ref="C3568" si="3725">IF(ISNUMBER(B3568),C3567+B3568,NA())</f>
        <v>649.46253271725413</v>
      </c>
      <c r="D3568">
        <f t="shared" si="3687"/>
        <v>0.42198245198008061</v>
      </c>
      <c r="E3568">
        <f t="shared" si="3685"/>
        <v>0.1468501283507215</v>
      </c>
      <c r="F3568">
        <f t="shared" si="3688"/>
        <v>1.2907085649620478E-5</v>
      </c>
    </row>
    <row r="3569" spans="1:6" x14ac:dyDescent="0.3">
      <c r="A3569">
        <v>3561</v>
      </c>
      <c r="B3569">
        <f>IF(A3569&lt;=$B$2,SMALL('K_out calculations'!$I$2:INDEX('K_out calculations'!$I:$I,$B$2+1),A3569+1),NA())</f>
        <v>582.21163707786354</v>
      </c>
      <c r="C3569">
        <f t="shared" ref="C3569" si="3726">IF(ISNUMBER(B3569),B3569,NA())</f>
        <v>582.21163707786354</v>
      </c>
      <c r="D3569">
        <f t="shared" si="3687"/>
        <v>0.42210101968223857</v>
      </c>
      <c r="E3569">
        <f t="shared" si="3685"/>
        <v>0.13164401227959635</v>
      </c>
      <c r="F3569">
        <f t="shared" si="3688"/>
        <v>1.6510205159495827E-5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6EB8-2D9E-4177-9B1E-B1B9A5C4B022}">
  <dimension ref="A3:C3604"/>
  <sheetViews>
    <sheetView workbookViewId="0"/>
  </sheetViews>
  <sheetFormatPr defaultRowHeight="14.4" x14ac:dyDescent="0.3"/>
  <cols>
    <col min="1" max="1" width="130.88671875" bestFit="1" customWidth="1"/>
    <col min="2" max="2" width="10" bestFit="1" customWidth="1"/>
    <col min="3" max="3" width="25.109375" bestFit="1" customWidth="1"/>
    <col min="4" max="5" width="12.33203125" bestFit="1" customWidth="1"/>
  </cols>
  <sheetData>
    <row r="3" spans="1:3" x14ac:dyDescent="0.3">
      <c r="A3" s="10" t="s">
        <v>11818</v>
      </c>
      <c r="B3" s="10" t="s">
        <v>2</v>
      </c>
      <c r="C3" t="s">
        <v>11821</v>
      </c>
    </row>
    <row r="4" spans="1:3" x14ac:dyDescent="0.3">
      <c r="A4" t="s">
        <v>1853</v>
      </c>
      <c r="B4" t="s">
        <v>19</v>
      </c>
      <c r="C4">
        <v>10048</v>
      </c>
    </row>
    <row r="5" spans="1:3" x14ac:dyDescent="0.3">
      <c r="A5" t="s">
        <v>2517</v>
      </c>
      <c r="B5" t="s">
        <v>13</v>
      </c>
      <c r="C5">
        <v>0</v>
      </c>
    </row>
    <row r="6" spans="1:3" x14ac:dyDescent="0.3">
      <c r="A6" t="s">
        <v>2116</v>
      </c>
      <c r="B6" t="s">
        <v>65</v>
      </c>
      <c r="C6">
        <v>15395</v>
      </c>
    </row>
    <row r="7" spans="1:3" x14ac:dyDescent="0.3">
      <c r="A7" t="s">
        <v>1572</v>
      </c>
      <c r="B7" t="s">
        <v>130</v>
      </c>
      <c r="C7">
        <v>1000350</v>
      </c>
    </row>
    <row r="8" spans="1:3" x14ac:dyDescent="0.3">
      <c r="A8" t="s">
        <v>675</v>
      </c>
      <c r="B8" t="s">
        <v>343</v>
      </c>
      <c r="C8">
        <v>4681011</v>
      </c>
    </row>
    <row r="9" spans="1:3" x14ac:dyDescent="0.3">
      <c r="A9" t="s">
        <v>3118</v>
      </c>
      <c r="B9" t="s">
        <v>65</v>
      </c>
      <c r="C9">
        <v>103516.51128000001</v>
      </c>
    </row>
    <row r="10" spans="1:3" x14ac:dyDescent="0.3">
      <c r="A10" t="s">
        <v>108</v>
      </c>
      <c r="B10" t="s">
        <v>9</v>
      </c>
      <c r="C10">
        <v>31174469.090836</v>
      </c>
    </row>
    <row r="11" spans="1:3" x14ac:dyDescent="0.3">
      <c r="A11" t="s">
        <v>1350</v>
      </c>
      <c r="B11" t="s">
        <v>11</v>
      </c>
      <c r="C11">
        <v>596120.17099999997</v>
      </c>
    </row>
    <row r="12" spans="1:3" x14ac:dyDescent="0.3">
      <c r="A12" t="s">
        <v>2049</v>
      </c>
      <c r="B12" t="s">
        <v>65</v>
      </c>
      <c r="C12">
        <v>71859</v>
      </c>
    </row>
    <row r="13" spans="1:3" x14ac:dyDescent="0.3">
      <c r="A13" t="s">
        <v>429</v>
      </c>
      <c r="B13" t="s">
        <v>7</v>
      </c>
      <c r="C13">
        <v>42185099.721253298</v>
      </c>
    </row>
    <row r="14" spans="1:3" x14ac:dyDescent="0.3">
      <c r="A14" t="s">
        <v>2103</v>
      </c>
      <c r="B14" t="s">
        <v>68</v>
      </c>
      <c r="C14">
        <v>574238.99429029401</v>
      </c>
    </row>
    <row r="15" spans="1:3" x14ac:dyDescent="0.3">
      <c r="A15" t="s">
        <v>436</v>
      </c>
      <c r="B15" t="s">
        <v>231</v>
      </c>
      <c r="C15">
        <v>15189148</v>
      </c>
    </row>
    <row r="16" spans="1:3" x14ac:dyDescent="0.3">
      <c r="A16" t="s">
        <v>630</v>
      </c>
      <c r="B16" t="s">
        <v>77</v>
      </c>
      <c r="C16">
        <v>46491922.106314696</v>
      </c>
    </row>
    <row r="17" spans="1:3" x14ac:dyDescent="0.3">
      <c r="A17" t="s">
        <v>186</v>
      </c>
      <c r="B17" t="s">
        <v>11</v>
      </c>
      <c r="C17">
        <v>83847275</v>
      </c>
    </row>
    <row r="18" spans="1:3" x14ac:dyDescent="0.3">
      <c r="A18" t="s">
        <v>2003</v>
      </c>
      <c r="B18" t="s">
        <v>139</v>
      </c>
      <c r="C18">
        <v>831305</v>
      </c>
    </row>
    <row r="19" spans="1:3" x14ac:dyDescent="0.3">
      <c r="A19" t="s">
        <v>987</v>
      </c>
      <c r="B19" t="s">
        <v>9</v>
      </c>
      <c r="C19">
        <v>4210971.5192897404</v>
      </c>
    </row>
    <row r="20" spans="1:3" x14ac:dyDescent="0.3">
      <c r="A20" t="s">
        <v>987</v>
      </c>
      <c r="B20" t="s">
        <v>23</v>
      </c>
      <c r="C20">
        <v>0</v>
      </c>
    </row>
    <row r="21" spans="1:3" x14ac:dyDescent="0.3">
      <c r="A21" t="s">
        <v>833</v>
      </c>
      <c r="B21" t="s">
        <v>68</v>
      </c>
      <c r="C21">
        <v>473920.54714731401</v>
      </c>
    </row>
    <row r="22" spans="1:3" x14ac:dyDescent="0.3">
      <c r="A22" t="s">
        <v>134</v>
      </c>
      <c r="B22" t="s">
        <v>135</v>
      </c>
      <c r="C22">
        <v>0</v>
      </c>
    </row>
    <row r="23" spans="1:3" x14ac:dyDescent="0.3">
      <c r="A23" t="s">
        <v>3164</v>
      </c>
      <c r="B23" t="s">
        <v>244</v>
      </c>
      <c r="C23">
        <v>428337.85412397899</v>
      </c>
    </row>
    <row r="24" spans="1:3" x14ac:dyDescent="0.3">
      <c r="A24" t="s">
        <v>62</v>
      </c>
      <c r="B24" t="s">
        <v>33</v>
      </c>
      <c r="C24">
        <v>385047000</v>
      </c>
    </row>
    <row r="25" spans="1:3" x14ac:dyDescent="0.3">
      <c r="A25" t="s">
        <v>62</v>
      </c>
      <c r="B25" t="s">
        <v>130</v>
      </c>
      <c r="C25">
        <v>0</v>
      </c>
    </row>
    <row r="26" spans="1:3" x14ac:dyDescent="0.3">
      <c r="A26" t="s">
        <v>62</v>
      </c>
      <c r="B26" t="s">
        <v>26</v>
      </c>
      <c r="C26">
        <v>0</v>
      </c>
    </row>
    <row r="27" spans="1:3" x14ac:dyDescent="0.3">
      <c r="A27" t="s">
        <v>62</v>
      </c>
      <c r="B27" t="s">
        <v>106</v>
      </c>
      <c r="C27">
        <v>0</v>
      </c>
    </row>
    <row r="28" spans="1:3" x14ac:dyDescent="0.3">
      <c r="A28" t="s">
        <v>3520</v>
      </c>
      <c r="B28" t="s">
        <v>33</v>
      </c>
      <c r="C28">
        <v>0</v>
      </c>
    </row>
    <row r="29" spans="1:3" x14ac:dyDescent="0.3">
      <c r="A29" t="s">
        <v>3125</v>
      </c>
      <c r="B29" t="s">
        <v>9</v>
      </c>
      <c r="C29">
        <v>246022.83627667199</v>
      </c>
    </row>
    <row r="30" spans="1:3" x14ac:dyDescent="0.3">
      <c r="A30" t="s">
        <v>2773</v>
      </c>
      <c r="B30" t="s">
        <v>65</v>
      </c>
      <c r="C30">
        <v>24860</v>
      </c>
    </row>
    <row r="31" spans="1:3" x14ac:dyDescent="0.3">
      <c r="A31" t="s">
        <v>2796</v>
      </c>
      <c r="B31" t="s">
        <v>19</v>
      </c>
      <c r="C31">
        <v>220865</v>
      </c>
    </row>
    <row r="32" spans="1:3" x14ac:dyDescent="0.3">
      <c r="A32" t="s">
        <v>1360</v>
      </c>
      <c r="B32" t="s">
        <v>19</v>
      </c>
      <c r="C32">
        <v>0</v>
      </c>
    </row>
    <row r="33" spans="1:3" x14ac:dyDescent="0.3">
      <c r="A33" t="s">
        <v>656</v>
      </c>
      <c r="B33" t="s">
        <v>9</v>
      </c>
      <c r="C33">
        <v>59498797.297026597</v>
      </c>
    </row>
    <row r="34" spans="1:3" x14ac:dyDescent="0.3">
      <c r="A34" t="s">
        <v>732</v>
      </c>
      <c r="B34" t="s">
        <v>33</v>
      </c>
      <c r="C34">
        <v>19543852</v>
      </c>
    </row>
    <row r="35" spans="1:3" x14ac:dyDescent="0.3">
      <c r="A35" t="s">
        <v>627</v>
      </c>
      <c r="B35" t="s">
        <v>65</v>
      </c>
      <c r="C35">
        <v>6408900</v>
      </c>
    </row>
    <row r="36" spans="1:3" x14ac:dyDescent="0.3">
      <c r="A36" t="s">
        <v>1166</v>
      </c>
      <c r="B36" t="s">
        <v>259</v>
      </c>
      <c r="C36">
        <v>1376045</v>
      </c>
    </row>
    <row r="37" spans="1:3" x14ac:dyDescent="0.3">
      <c r="A37" t="s">
        <v>1033</v>
      </c>
      <c r="B37" t="s">
        <v>297</v>
      </c>
      <c r="C37">
        <v>2343800</v>
      </c>
    </row>
    <row r="38" spans="1:3" x14ac:dyDescent="0.3">
      <c r="A38" t="s">
        <v>3067</v>
      </c>
      <c r="B38" t="s">
        <v>9</v>
      </c>
      <c r="C38">
        <v>6189.4889941137999</v>
      </c>
    </row>
    <row r="39" spans="1:3" x14ac:dyDescent="0.3">
      <c r="A39" t="s">
        <v>1221</v>
      </c>
      <c r="B39" t="s">
        <v>9</v>
      </c>
      <c r="C39">
        <v>815880.69871930196</v>
      </c>
    </row>
    <row r="40" spans="1:3" x14ac:dyDescent="0.3">
      <c r="A40" t="s">
        <v>171</v>
      </c>
      <c r="B40" t="s">
        <v>33</v>
      </c>
      <c r="C40">
        <v>11425279</v>
      </c>
    </row>
    <row r="41" spans="1:3" x14ac:dyDescent="0.3">
      <c r="A41" t="s">
        <v>1514</v>
      </c>
      <c r="B41" t="s">
        <v>139</v>
      </c>
      <c r="C41">
        <v>1151042</v>
      </c>
    </row>
    <row r="42" spans="1:3" x14ac:dyDescent="0.3">
      <c r="A42" t="s">
        <v>88</v>
      </c>
      <c r="B42" t="s">
        <v>33</v>
      </c>
      <c r="C42">
        <v>67119036.302117705</v>
      </c>
    </row>
    <row r="43" spans="1:3" x14ac:dyDescent="0.3">
      <c r="A43" t="s">
        <v>1915</v>
      </c>
      <c r="B43" t="s">
        <v>68</v>
      </c>
      <c r="C43">
        <v>677017.26204402605</v>
      </c>
    </row>
    <row r="44" spans="1:3" x14ac:dyDescent="0.3">
      <c r="A44" t="s">
        <v>283</v>
      </c>
      <c r="B44" t="s">
        <v>13</v>
      </c>
      <c r="C44">
        <v>72326964</v>
      </c>
    </row>
    <row r="45" spans="1:3" x14ac:dyDescent="0.3">
      <c r="A45" t="s">
        <v>1864</v>
      </c>
      <c r="B45" t="s">
        <v>13</v>
      </c>
      <c r="C45">
        <v>10915611</v>
      </c>
    </row>
    <row r="46" spans="1:3" x14ac:dyDescent="0.3">
      <c r="A46" t="s">
        <v>1856</v>
      </c>
      <c r="B46" t="s">
        <v>13</v>
      </c>
      <c r="C46">
        <v>10925200</v>
      </c>
    </row>
    <row r="47" spans="1:3" x14ac:dyDescent="0.3">
      <c r="A47" t="s">
        <v>498</v>
      </c>
      <c r="B47" t="s">
        <v>23</v>
      </c>
      <c r="C47">
        <v>11271818</v>
      </c>
    </row>
    <row r="48" spans="1:3" x14ac:dyDescent="0.3">
      <c r="A48" t="s">
        <v>1861</v>
      </c>
      <c r="B48" t="s">
        <v>297</v>
      </c>
      <c r="C48">
        <v>631390</v>
      </c>
    </row>
    <row r="49" spans="1:3" x14ac:dyDescent="0.3">
      <c r="A49" t="s">
        <v>557</v>
      </c>
      <c r="B49" t="s">
        <v>135</v>
      </c>
      <c r="C49">
        <v>8893532</v>
      </c>
    </row>
    <row r="50" spans="1:3" x14ac:dyDescent="0.3">
      <c r="A50" t="s">
        <v>1428</v>
      </c>
      <c r="B50" t="s">
        <v>189</v>
      </c>
      <c r="C50">
        <v>708443.36320592905</v>
      </c>
    </row>
    <row r="51" spans="1:3" x14ac:dyDescent="0.3">
      <c r="A51" t="s">
        <v>1945</v>
      </c>
      <c r="B51" t="s">
        <v>19</v>
      </c>
      <c r="C51">
        <v>1634818</v>
      </c>
    </row>
    <row r="52" spans="1:3" x14ac:dyDescent="0.3">
      <c r="A52" t="s">
        <v>3298</v>
      </c>
      <c r="B52" t="s">
        <v>73</v>
      </c>
      <c r="C52">
        <v>0</v>
      </c>
    </row>
    <row r="53" spans="1:3" x14ac:dyDescent="0.3">
      <c r="A53" t="s">
        <v>3258</v>
      </c>
      <c r="B53" t="s">
        <v>19</v>
      </c>
      <c r="C53">
        <v>0</v>
      </c>
    </row>
    <row r="54" spans="1:3" x14ac:dyDescent="0.3">
      <c r="A54" t="s">
        <v>503</v>
      </c>
      <c r="B54" t="s">
        <v>9</v>
      </c>
      <c r="C54">
        <v>11858387.9348993</v>
      </c>
    </row>
    <row r="55" spans="1:3" x14ac:dyDescent="0.3">
      <c r="A55" t="s">
        <v>110</v>
      </c>
      <c r="B55" t="s">
        <v>106</v>
      </c>
      <c r="C55">
        <v>141266000</v>
      </c>
    </row>
    <row r="56" spans="1:3" x14ac:dyDescent="0.3">
      <c r="A56" t="s">
        <v>850</v>
      </c>
      <c r="B56" t="s">
        <v>106</v>
      </c>
      <c r="C56">
        <v>18894000</v>
      </c>
    </row>
    <row r="57" spans="1:3" x14ac:dyDescent="0.3">
      <c r="A57" t="s">
        <v>2553</v>
      </c>
      <c r="B57" t="s">
        <v>23</v>
      </c>
      <c r="C57">
        <v>0</v>
      </c>
    </row>
    <row r="58" spans="1:3" x14ac:dyDescent="0.3">
      <c r="A58" t="s">
        <v>578</v>
      </c>
      <c r="B58" t="s">
        <v>90</v>
      </c>
      <c r="C58">
        <v>7872498.63821196</v>
      </c>
    </row>
    <row r="59" spans="1:3" x14ac:dyDescent="0.3">
      <c r="A59" t="s">
        <v>1340</v>
      </c>
      <c r="B59" t="s">
        <v>53</v>
      </c>
      <c r="C59">
        <v>1399837</v>
      </c>
    </row>
    <row r="60" spans="1:3" x14ac:dyDescent="0.3">
      <c r="A60" t="s">
        <v>843</v>
      </c>
      <c r="B60" t="s">
        <v>19</v>
      </c>
      <c r="C60">
        <v>3632124</v>
      </c>
    </row>
    <row r="61" spans="1:3" x14ac:dyDescent="0.3">
      <c r="A61" t="s">
        <v>2065</v>
      </c>
      <c r="B61" t="s">
        <v>90</v>
      </c>
      <c r="C61">
        <v>122123.888514365</v>
      </c>
    </row>
    <row r="62" spans="1:3" x14ac:dyDescent="0.3">
      <c r="A62" t="s">
        <v>2794</v>
      </c>
      <c r="B62" t="s">
        <v>135</v>
      </c>
      <c r="C62">
        <v>41434.859142706096</v>
      </c>
    </row>
    <row r="63" spans="1:3" x14ac:dyDescent="0.3">
      <c r="A63" t="s">
        <v>648</v>
      </c>
      <c r="B63" t="s">
        <v>53</v>
      </c>
      <c r="C63">
        <v>11904257</v>
      </c>
    </row>
    <row r="64" spans="1:3" x14ac:dyDescent="0.3">
      <c r="A64" t="s">
        <v>700</v>
      </c>
      <c r="B64" t="s">
        <v>77</v>
      </c>
      <c r="C64">
        <v>32122815.013827901</v>
      </c>
    </row>
    <row r="65" spans="1:3" x14ac:dyDescent="0.3">
      <c r="A65" t="s">
        <v>1600</v>
      </c>
      <c r="B65" t="s">
        <v>19</v>
      </c>
      <c r="C65">
        <v>273403</v>
      </c>
    </row>
    <row r="66" spans="1:3" x14ac:dyDescent="0.3">
      <c r="A66" t="s">
        <v>1591</v>
      </c>
      <c r="B66" t="s">
        <v>13</v>
      </c>
      <c r="C66">
        <v>836554</v>
      </c>
    </row>
    <row r="67" spans="1:3" x14ac:dyDescent="0.3">
      <c r="A67" t="s">
        <v>1177</v>
      </c>
      <c r="B67" t="s">
        <v>9</v>
      </c>
      <c r="C67">
        <v>3424349.82365624</v>
      </c>
    </row>
    <row r="68" spans="1:3" x14ac:dyDescent="0.3">
      <c r="A68" t="s">
        <v>762</v>
      </c>
      <c r="B68" t="s">
        <v>53</v>
      </c>
      <c r="C68">
        <v>4924829</v>
      </c>
    </row>
    <row r="69" spans="1:3" x14ac:dyDescent="0.3">
      <c r="A69" t="s">
        <v>2940</v>
      </c>
      <c r="B69" t="s">
        <v>53</v>
      </c>
      <c r="C69">
        <v>100517</v>
      </c>
    </row>
    <row r="70" spans="1:3" x14ac:dyDescent="0.3">
      <c r="A70" t="s">
        <v>1013</v>
      </c>
      <c r="B70" t="s">
        <v>23</v>
      </c>
      <c r="C70">
        <v>5303918</v>
      </c>
    </row>
    <row r="71" spans="1:3" x14ac:dyDescent="0.3">
      <c r="A71" t="s">
        <v>3102</v>
      </c>
      <c r="B71" t="s">
        <v>9</v>
      </c>
      <c r="C71">
        <v>0</v>
      </c>
    </row>
    <row r="72" spans="1:3" x14ac:dyDescent="0.3">
      <c r="A72" t="s">
        <v>1748</v>
      </c>
      <c r="B72" t="s">
        <v>135</v>
      </c>
      <c r="C72">
        <v>274423.47410665097</v>
      </c>
    </row>
    <row r="73" spans="1:3" x14ac:dyDescent="0.3">
      <c r="A73" t="s">
        <v>1217</v>
      </c>
      <c r="B73" t="s">
        <v>19</v>
      </c>
      <c r="C73">
        <v>132536</v>
      </c>
    </row>
    <row r="74" spans="1:3" x14ac:dyDescent="0.3">
      <c r="A74" t="s">
        <v>1799</v>
      </c>
      <c r="B74" t="s">
        <v>19</v>
      </c>
      <c r="C74">
        <v>233655</v>
      </c>
    </row>
    <row r="75" spans="1:3" x14ac:dyDescent="0.3">
      <c r="A75" t="s">
        <v>451</v>
      </c>
      <c r="B75" t="s">
        <v>9</v>
      </c>
      <c r="C75">
        <v>23877097.5291325</v>
      </c>
    </row>
    <row r="76" spans="1:3" x14ac:dyDescent="0.3">
      <c r="A76" t="s">
        <v>383</v>
      </c>
      <c r="B76" t="s">
        <v>9</v>
      </c>
      <c r="C76">
        <v>24284872.079789702</v>
      </c>
    </row>
    <row r="77" spans="1:3" x14ac:dyDescent="0.3">
      <c r="A77" t="s">
        <v>2240</v>
      </c>
      <c r="B77" t="s">
        <v>77</v>
      </c>
      <c r="C77">
        <v>364522.661204773</v>
      </c>
    </row>
    <row r="78" spans="1:3" x14ac:dyDescent="0.3">
      <c r="A78" t="s">
        <v>3584</v>
      </c>
      <c r="B78" t="s">
        <v>77</v>
      </c>
      <c r="C78">
        <v>0</v>
      </c>
    </row>
    <row r="79" spans="1:3" x14ac:dyDescent="0.3">
      <c r="A79" t="s">
        <v>237</v>
      </c>
      <c r="B79" t="s">
        <v>80</v>
      </c>
      <c r="C79">
        <v>21896102.272600301</v>
      </c>
    </row>
    <row r="80" spans="1:3" x14ac:dyDescent="0.3">
      <c r="A80" t="s">
        <v>981</v>
      </c>
      <c r="B80" t="s">
        <v>53</v>
      </c>
      <c r="C80">
        <v>0</v>
      </c>
    </row>
    <row r="81" spans="1:3" x14ac:dyDescent="0.3">
      <c r="A81" t="s">
        <v>3184</v>
      </c>
      <c r="B81" t="s">
        <v>9</v>
      </c>
      <c r="C81">
        <v>0</v>
      </c>
    </row>
    <row r="82" spans="1:3" x14ac:dyDescent="0.3">
      <c r="A82" t="s">
        <v>415</v>
      </c>
      <c r="B82" t="s">
        <v>9</v>
      </c>
      <c r="C82">
        <v>6758059.0568447001</v>
      </c>
    </row>
    <row r="83" spans="1:3" x14ac:dyDescent="0.3">
      <c r="A83" t="s">
        <v>1249</v>
      </c>
      <c r="B83" t="s">
        <v>210</v>
      </c>
      <c r="C83">
        <v>2262250.6480700201</v>
      </c>
    </row>
    <row r="84" spans="1:3" x14ac:dyDescent="0.3">
      <c r="A84" t="s">
        <v>1655</v>
      </c>
      <c r="B84" t="s">
        <v>13</v>
      </c>
      <c r="C84">
        <v>1071398</v>
      </c>
    </row>
    <row r="85" spans="1:3" x14ac:dyDescent="0.3">
      <c r="A85" t="s">
        <v>2762</v>
      </c>
      <c r="B85" t="s">
        <v>33</v>
      </c>
      <c r="C85">
        <v>0</v>
      </c>
    </row>
    <row r="86" spans="1:3" x14ac:dyDescent="0.3">
      <c r="A86" t="s">
        <v>877</v>
      </c>
      <c r="B86" t="s">
        <v>9</v>
      </c>
      <c r="C86">
        <v>5958813.3706336599</v>
      </c>
    </row>
    <row r="87" spans="1:3" x14ac:dyDescent="0.3">
      <c r="A87" t="s">
        <v>111</v>
      </c>
      <c r="B87" t="s">
        <v>106</v>
      </c>
      <c r="C87">
        <v>141266000</v>
      </c>
    </row>
    <row r="88" spans="1:3" x14ac:dyDescent="0.3">
      <c r="A88" t="s">
        <v>1920</v>
      </c>
      <c r="B88" t="s">
        <v>65</v>
      </c>
      <c r="C88">
        <v>203381.62450000001</v>
      </c>
    </row>
    <row r="89" spans="1:3" x14ac:dyDescent="0.3">
      <c r="A89" t="s">
        <v>940</v>
      </c>
      <c r="B89" t="s">
        <v>135</v>
      </c>
      <c r="C89">
        <v>4006745</v>
      </c>
    </row>
    <row r="90" spans="1:3" x14ac:dyDescent="0.3">
      <c r="A90" t="s">
        <v>1789</v>
      </c>
      <c r="B90" t="s">
        <v>9</v>
      </c>
      <c r="C90">
        <v>585838.17608811404</v>
      </c>
    </row>
    <row r="91" spans="1:3" x14ac:dyDescent="0.3">
      <c r="A91" t="s">
        <v>775</v>
      </c>
      <c r="B91" t="s">
        <v>189</v>
      </c>
      <c r="C91">
        <v>4530506.36235651</v>
      </c>
    </row>
    <row r="92" spans="1:3" x14ac:dyDescent="0.3">
      <c r="A92" t="s">
        <v>180</v>
      </c>
      <c r="B92" t="s">
        <v>139</v>
      </c>
      <c r="C92">
        <v>70954000</v>
      </c>
    </row>
    <row r="93" spans="1:3" x14ac:dyDescent="0.3">
      <c r="A93" t="s">
        <v>180</v>
      </c>
      <c r="B93" t="s">
        <v>244</v>
      </c>
      <c r="C93">
        <v>0</v>
      </c>
    </row>
    <row r="94" spans="1:3" x14ac:dyDescent="0.3">
      <c r="A94" t="s">
        <v>3117</v>
      </c>
      <c r="B94" t="s">
        <v>19</v>
      </c>
      <c r="C94">
        <v>377</v>
      </c>
    </row>
    <row r="95" spans="1:3" x14ac:dyDescent="0.3">
      <c r="A95" t="s">
        <v>181</v>
      </c>
      <c r="B95" t="s">
        <v>139</v>
      </c>
      <c r="C95">
        <v>72075000</v>
      </c>
    </row>
    <row r="96" spans="1:3" x14ac:dyDescent="0.3">
      <c r="A96" t="s">
        <v>1436</v>
      </c>
      <c r="B96" t="s">
        <v>13</v>
      </c>
      <c r="C96">
        <v>483205</v>
      </c>
    </row>
    <row r="97" spans="1:3" x14ac:dyDescent="0.3">
      <c r="A97" t="s">
        <v>164</v>
      </c>
      <c r="B97" t="s">
        <v>13</v>
      </c>
      <c r="C97">
        <v>8400000</v>
      </c>
    </row>
    <row r="98" spans="1:3" x14ac:dyDescent="0.3">
      <c r="A98" t="s">
        <v>1178</v>
      </c>
      <c r="B98" t="s">
        <v>130</v>
      </c>
      <c r="C98">
        <v>1093094</v>
      </c>
    </row>
    <row r="99" spans="1:3" x14ac:dyDescent="0.3">
      <c r="A99" t="s">
        <v>484</v>
      </c>
      <c r="B99" t="s">
        <v>13</v>
      </c>
      <c r="C99">
        <v>1580557</v>
      </c>
    </row>
    <row r="100" spans="1:3" x14ac:dyDescent="0.3">
      <c r="A100" t="s">
        <v>3535</v>
      </c>
      <c r="B100" t="s">
        <v>33</v>
      </c>
      <c r="C100">
        <v>0</v>
      </c>
    </row>
    <row r="101" spans="1:3" x14ac:dyDescent="0.3">
      <c r="A101" t="s">
        <v>194</v>
      </c>
      <c r="B101" t="s">
        <v>9</v>
      </c>
      <c r="C101">
        <v>4511941.5108329803</v>
      </c>
    </row>
    <row r="102" spans="1:3" x14ac:dyDescent="0.3">
      <c r="A102" t="s">
        <v>797</v>
      </c>
      <c r="B102" t="s">
        <v>13</v>
      </c>
      <c r="C102">
        <v>5640183</v>
      </c>
    </row>
    <row r="103" spans="1:3" x14ac:dyDescent="0.3">
      <c r="A103" t="s">
        <v>141</v>
      </c>
      <c r="B103" t="s">
        <v>13</v>
      </c>
      <c r="C103">
        <v>38302388</v>
      </c>
    </row>
    <row r="104" spans="1:3" x14ac:dyDescent="0.3">
      <c r="A104" t="s">
        <v>3381</v>
      </c>
      <c r="B104" t="s">
        <v>9</v>
      </c>
      <c r="C104">
        <v>27.774228360761999</v>
      </c>
    </row>
    <row r="105" spans="1:3" x14ac:dyDescent="0.3">
      <c r="A105" t="s">
        <v>3025</v>
      </c>
      <c r="B105" t="s">
        <v>106</v>
      </c>
      <c r="C105">
        <v>0</v>
      </c>
    </row>
    <row r="106" spans="1:3" x14ac:dyDescent="0.3">
      <c r="A106" t="s">
        <v>1496</v>
      </c>
      <c r="B106" t="s">
        <v>33</v>
      </c>
      <c r="C106">
        <v>1115822</v>
      </c>
    </row>
    <row r="107" spans="1:3" x14ac:dyDescent="0.3">
      <c r="A107" t="s">
        <v>1897</v>
      </c>
      <c r="B107" t="s">
        <v>135</v>
      </c>
      <c r="C107">
        <v>814981</v>
      </c>
    </row>
    <row r="108" spans="1:3" x14ac:dyDescent="0.3">
      <c r="A108" t="s">
        <v>2134</v>
      </c>
      <c r="B108" t="s">
        <v>53</v>
      </c>
      <c r="C108">
        <v>650753</v>
      </c>
    </row>
    <row r="109" spans="1:3" x14ac:dyDescent="0.3">
      <c r="A109" t="s">
        <v>2149</v>
      </c>
      <c r="B109" t="s">
        <v>53</v>
      </c>
      <c r="C109">
        <v>514497</v>
      </c>
    </row>
    <row r="110" spans="1:3" x14ac:dyDescent="0.3">
      <c r="A110" t="s">
        <v>2617</v>
      </c>
      <c r="B110" t="s">
        <v>73</v>
      </c>
      <c r="C110">
        <v>106910.277724763</v>
      </c>
    </row>
    <row r="111" spans="1:3" x14ac:dyDescent="0.3">
      <c r="A111" t="s">
        <v>3428</v>
      </c>
      <c r="B111" t="s">
        <v>9</v>
      </c>
      <c r="C111">
        <v>0</v>
      </c>
    </row>
    <row r="112" spans="1:3" x14ac:dyDescent="0.3">
      <c r="A112" t="s">
        <v>3528</v>
      </c>
      <c r="B112" t="s">
        <v>33</v>
      </c>
      <c r="C112">
        <v>0</v>
      </c>
    </row>
    <row r="113" spans="1:3" x14ac:dyDescent="0.3">
      <c r="A113" t="s">
        <v>3351</v>
      </c>
      <c r="B113" t="s">
        <v>13</v>
      </c>
      <c r="C113">
        <v>0</v>
      </c>
    </row>
    <row r="114" spans="1:3" x14ac:dyDescent="0.3">
      <c r="A114" t="s">
        <v>2393</v>
      </c>
      <c r="B114" t="s">
        <v>23</v>
      </c>
      <c r="C114">
        <v>300881</v>
      </c>
    </row>
    <row r="115" spans="1:3" x14ac:dyDescent="0.3">
      <c r="A115" t="s">
        <v>1394</v>
      </c>
      <c r="B115" t="s">
        <v>7</v>
      </c>
      <c r="C115">
        <v>4644633.4527910203</v>
      </c>
    </row>
    <row r="116" spans="1:3" x14ac:dyDescent="0.3">
      <c r="A116" t="s">
        <v>2045</v>
      </c>
      <c r="B116" t="s">
        <v>68</v>
      </c>
      <c r="C116">
        <v>120049.422618116</v>
      </c>
    </row>
    <row r="117" spans="1:3" x14ac:dyDescent="0.3">
      <c r="A117" t="s">
        <v>1146</v>
      </c>
      <c r="B117" t="s">
        <v>487</v>
      </c>
      <c r="C117">
        <v>4161152</v>
      </c>
    </row>
    <row r="118" spans="1:3" x14ac:dyDescent="0.3">
      <c r="A118" t="s">
        <v>1522</v>
      </c>
      <c r="B118" t="s">
        <v>13</v>
      </c>
      <c r="C118">
        <v>1221059</v>
      </c>
    </row>
    <row r="119" spans="1:3" x14ac:dyDescent="0.3">
      <c r="A119" t="s">
        <v>178</v>
      </c>
      <c r="B119" t="s">
        <v>73</v>
      </c>
      <c r="C119">
        <v>119412913.56499401</v>
      </c>
    </row>
    <row r="120" spans="1:3" x14ac:dyDescent="0.3">
      <c r="A120" t="s">
        <v>756</v>
      </c>
      <c r="B120" t="s">
        <v>9</v>
      </c>
      <c r="C120">
        <v>5710896.9855600595</v>
      </c>
    </row>
    <row r="121" spans="1:3" x14ac:dyDescent="0.3">
      <c r="A121" t="s">
        <v>3138</v>
      </c>
      <c r="B121" t="s">
        <v>26</v>
      </c>
      <c r="C121">
        <v>194</v>
      </c>
    </row>
    <row r="122" spans="1:3" x14ac:dyDescent="0.3">
      <c r="A122" t="s">
        <v>1573</v>
      </c>
      <c r="B122" t="s">
        <v>11</v>
      </c>
      <c r="C122">
        <v>1006998</v>
      </c>
    </row>
    <row r="123" spans="1:3" x14ac:dyDescent="0.3">
      <c r="A123" t="s">
        <v>317</v>
      </c>
      <c r="B123" t="s">
        <v>26</v>
      </c>
      <c r="C123">
        <v>62674143</v>
      </c>
    </row>
    <row r="124" spans="1:3" x14ac:dyDescent="0.3">
      <c r="A124" t="s">
        <v>332</v>
      </c>
      <c r="B124" t="s">
        <v>26</v>
      </c>
      <c r="C124">
        <v>55832553</v>
      </c>
    </row>
    <row r="125" spans="1:3" x14ac:dyDescent="0.3">
      <c r="A125" t="s">
        <v>3529</v>
      </c>
      <c r="B125" t="s">
        <v>33</v>
      </c>
      <c r="C125">
        <v>0</v>
      </c>
    </row>
    <row r="126" spans="1:3" x14ac:dyDescent="0.3">
      <c r="A126" t="s">
        <v>767</v>
      </c>
      <c r="B126" t="s">
        <v>13</v>
      </c>
      <c r="C126">
        <v>48976042</v>
      </c>
    </row>
    <row r="127" spans="1:3" x14ac:dyDescent="0.3">
      <c r="A127" t="s">
        <v>669</v>
      </c>
      <c r="B127" t="s">
        <v>13</v>
      </c>
      <c r="C127">
        <v>16359249</v>
      </c>
    </row>
    <row r="128" spans="1:3" x14ac:dyDescent="0.3">
      <c r="A128" t="s">
        <v>681</v>
      </c>
      <c r="B128" t="s">
        <v>13</v>
      </c>
      <c r="C128">
        <v>3988109</v>
      </c>
    </row>
    <row r="129" spans="1:3" x14ac:dyDescent="0.3">
      <c r="A129" t="s">
        <v>2745</v>
      </c>
      <c r="B129" t="s">
        <v>13</v>
      </c>
      <c r="C129">
        <v>10763187</v>
      </c>
    </row>
    <row r="130" spans="1:3" x14ac:dyDescent="0.3">
      <c r="A130" t="s">
        <v>1168</v>
      </c>
      <c r="B130" t="s">
        <v>11</v>
      </c>
      <c r="C130">
        <v>2691467</v>
      </c>
    </row>
    <row r="131" spans="1:3" x14ac:dyDescent="0.3">
      <c r="A131" t="s">
        <v>781</v>
      </c>
      <c r="B131" t="s">
        <v>231</v>
      </c>
      <c r="C131">
        <v>4922619</v>
      </c>
    </row>
    <row r="132" spans="1:3" x14ac:dyDescent="0.3">
      <c r="A132" t="s">
        <v>1995</v>
      </c>
      <c r="B132" t="s">
        <v>23</v>
      </c>
      <c r="C132">
        <v>295292</v>
      </c>
    </row>
    <row r="133" spans="1:3" x14ac:dyDescent="0.3">
      <c r="A133" t="s">
        <v>2618</v>
      </c>
      <c r="B133" t="s">
        <v>204</v>
      </c>
      <c r="C133">
        <v>0</v>
      </c>
    </row>
    <row r="134" spans="1:3" x14ac:dyDescent="0.3">
      <c r="A134" t="s">
        <v>695</v>
      </c>
      <c r="B134" t="s">
        <v>204</v>
      </c>
      <c r="C134">
        <v>5928200</v>
      </c>
    </row>
    <row r="135" spans="1:3" x14ac:dyDescent="0.3">
      <c r="A135" t="s">
        <v>717</v>
      </c>
      <c r="B135" t="s">
        <v>204</v>
      </c>
      <c r="C135">
        <v>5136597</v>
      </c>
    </row>
    <row r="136" spans="1:3" x14ac:dyDescent="0.3">
      <c r="A136" t="s">
        <v>613</v>
      </c>
      <c r="B136" t="s">
        <v>377</v>
      </c>
      <c r="C136">
        <v>8736311</v>
      </c>
    </row>
    <row r="137" spans="1:3" x14ac:dyDescent="0.3">
      <c r="A137" t="s">
        <v>676</v>
      </c>
      <c r="B137" t="s">
        <v>377</v>
      </c>
      <c r="C137">
        <v>7936527</v>
      </c>
    </row>
    <row r="138" spans="1:3" x14ac:dyDescent="0.3">
      <c r="A138" t="s">
        <v>2271</v>
      </c>
      <c r="B138" t="s">
        <v>204</v>
      </c>
      <c r="C138">
        <v>167070</v>
      </c>
    </row>
    <row r="139" spans="1:3" x14ac:dyDescent="0.3">
      <c r="A139" t="s">
        <v>3132</v>
      </c>
      <c r="B139" t="s">
        <v>204</v>
      </c>
      <c r="C139">
        <v>1221</v>
      </c>
    </row>
    <row r="140" spans="1:3" x14ac:dyDescent="0.3">
      <c r="A140" t="s">
        <v>601</v>
      </c>
      <c r="B140" t="s">
        <v>377</v>
      </c>
      <c r="C140">
        <v>9136000</v>
      </c>
    </row>
    <row r="141" spans="1:3" x14ac:dyDescent="0.3">
      <c r="A141" t="s">
        <v>818</v>
      </c>
      <c r="B141" t="s">
        <v>9</v>
      </c>
      <c r="C141">
        <v>547215.56571952906</v>
      </c>
    </row>
    <row r="142" spans="1:3" x14ac:dyDescent="0.3">
      <c r="A142" t="s">
        <v>844</v>
      </c>
      <c r="B142" t="s">
        <v>135</v>
      </c>
      <c r="C142">
        <v>426046.502160681</v>
      </c>
    </row>
    <row r="143" spans="1:3" x14ac:dyDescent="0.3">
      <c r="A143" t="s">
        <v>2316</v>
      </c>
      <c r="B143" t="s">
        <v>77</v>
      </c>
      <c r="C143">
        <v>283794.73026576999</v>
      </c>
    </row>
    <row r="144" spans="1:3" x14ac:dyDescent="0.3">
      <c r="A144" t="s">
        <v>1680</v>
      </c>
      <c r="B144" t="s">
        <v>68</v>
      </c>
      <c r="C144">
        <v>1115562.01844335</v>
      </c>
    </row>
    <row r="145" spans="1:3" x14ac:dyDescent="0.3">
      <c r="A145" t="s">
        <v>256</v>
      </c>
      <c r="B145" t="s">
        <v>33</v>
      </c>
      <c r="C145">
        <v>73691000</v>
      </c>
    </row>
    <row r="146" spans="1:3" x14ac:dyDescent="0.3">
      <c r="A146" t="s">
        <v>1063</v>
      </c>
      <c r="B146" t="s">
        <v>135</v>
      </c>
      <c r="C146">
        <v>2609271</v>
      </c>
    </row>
    <row r="147" spans="1:3" x14ac:dyDescent="0.3">
      <c r="A147" t="s">
        <v>3465</v>
      </c>
      <c r="B147" t="s">
        <v>106</v>
      </c>
      <c r="C147">
        <v>0</v>
      </c>
    </row>
    <row r="148" spans="1:3" x14ac:dyDescent="0.3">
      <c r="A148" t="s">
        <v>1730</v>
      </c>
      <c r="B148" t="s">
        <v>130</v>
      </c>
      <c r="C148">
        <v>665818</v>
      </c>
    </row>
    <row r="149" spans="1:3" x14ac:dyDescent="0.3">
      <c r="A149" t="s">
        <v>960</v>
      </c>
      <c r="B149" t="s">
        <v>9</v>
      </c>
      <c r="C149">
        <v>10757082.213263599</v>
      </c>
    </row>
    <row r="150" spans="1:3" x14ac:dyDescent="0.3">
      <c r="A150" t="s">
        <v>956</v>
      </c>
      <c r="B150" t="s">
        <v>9</v>
      </c>
      <c r="C150">
        <v>10807093.4509055</v>
      </c>
    </row>
    <row r="151" spans="1:3" x14ac:dyDescent="0.3">
      <c r="A151" t="s">
        <v>3218</v>
      </c>
      <c r="B151" t="s">
        <v>135</v>
      </c>
      <c r="C151">
        <v>16158.4439487174</v>
      </c>
    </row>
    <row r="152" spans="1:3" x14ac:dyDescent="0.3">
      <c r="A152" t="s">
        <v>873</v>
      </c>
      <c r="B152" t="s">
        <v>139</v>
      </c>
      <c r="C152">
        <v>7540468</v>
      </c>
    </row>
    <row r="153" spans="1:3" x14ac:dyDescent="0.3">
      <c r="A153" t="s">
        <v>3373</v>
      </c>
      <c r="B153" t="s">
        <v>13</v>
      </c>
      <c r="C153">
        <v>0</v>
      </c>
    </row>
    <row r="154" spans="1:3" x14ac:dyDescent="0.3">
      <c r="A154" t="s">
        <v>3214</v>
      </c>
      <c r="B154" t="s">
        <v>26</v>
      </c>
      <c r="C154">
        <v>0</v>
      </c>
    </row>
    <row r="155" spans="1:3" x14ac:dyDescent="0.3">
      <c r="A155" t="s">
        <v>1323</v>
      </c>
      <c r="B155" t="s">
        <v>13</v>
      </c>
      <c r="C155">
        <v>989109</v>
      </c>
    </row>
    <row r="156" spans="1:3" x14ac:dyDescent="0.3">
      <c r="A156" t="s">
        <v>2356</v>
      </c>
      <c r="B156" t="s">
        <v>77</v>
      </c>
      <c r="C156">
        <v>0</v>
      </c>
    </row>
    <row r="157" spans="1:3" x14ac:dyDescent="0.3">
      <c r="A157" t="s">
        <v>951</v>
      </c>
      <c r="B157" t="s">
        <v>13</v>
      </c>
      <c r="C157">
        <v>125642</v>
      </c>
    </row>
    <row r="158" spans="1:3" x14ac:dyDescent="0.3">
      <c r="A158" t="s">
        <v>1534</v>
      </c>
      <c r="B158" t="s">
        <v>68</v>
      </c>
      <c r="C158">
        <v>1627830.15547128</v>
      </c>
    </row>
    <row r="159" spans="1:3" x14ac:dyDescent="0.3">
      <c r="A159" t="s">
        <v>2142</v>
      </c>
      <c r="B159" t="s">
        <v>26</v>
      </c>
      <c r="C159">
        <v>536301</v>
      </c>
    </row>
    <row r="160" spans="1:3" x14ac:dyDescent="0.3">
      <c r="A160" t="s">
        <v>1594</v>
      </c>
      <c r="B160" t="s">
        <v>13</v>
      </c>
      <c r="C160">
        <v>5791070</v>
      </c>
    </row>
    <row r="161" spans="1:3" x14ac:dyDescent="0.3">
      <c r="A161" t="s">
        <v>612</v>
      </c>
      <c r="B161" t="s">
        <v>77</v>
      </c>
      <c r="C161">
        <v>29986495.183734201</v>
      </c>
    </row>
    <row r="162" spans="1:3" x14ac:dyDescent="0.3">
      <c r="A162" t="s">
        <v>1282</v>
      </c>
      <c r="B162" t="s">
        <v>77</v>
      </c>
      <c r="C162">
        <v>1429702.37518145</v>
      </c>
    </row>
    <row r="163" spans="1:3" x14ac:dyDescent="0.3">
      <c r="A163" t="s">
        <v>1278</v>
      </c>
      <c r="B163" t="s">
        <v>13</v>
      </c>
      <c r="C163">
        <v>12940917</v>
      </c>
    </row>
    <row r="164" spans="1:3" x14ac:dyDescent="0.3">
      <c r="A164" t="s">
        <v>2758</v>
      </c>
      <c r="B164" t="s">
        <v>13</v>
      </c>
      <c r="C164">
        <v>521480</v>
      </c>
    </row>
    <row r="165" spans="1:3" x14ac:dyDescent="0.3">
      <c r="A165" t="s">
        <v>2737</v>
      </c>
      <c r="B165" t="s">
        <v>13</v>
      </c>
      <c r="C165">
        <v>3358583</v>
      </c>
    </row>
    <row r="166" spans="1:3" x14ac:dyDescent="0.3">
      <c r="A166" t="s">
        <v>588</v>
      </c>
      <c r="B166" t="s">
        <v>33</v>
      </c>
      <c r="C166">
        <v>23509689</v>
      </c>
    </row>
    <row r="167" spans="1:3" x14ac:dyDescent="0.3">
      <c r="A167" t="s">
        <v>3140</v>
      </c>
      <c r="B167" t="s">
        <v>23</v>
      </c>
      <c r="C167">
        <v>1226</v>
      </c>
    </row>
    <row r="168" spans="1:3" x14ac:dyDescent="0.3">
      <c r="A168" t="s">
        <v>279</v>
      </c>
      <c r="B168" t="s">
        <v>23</v>
      </c>
      <c r="C168">
        <v>10233252</v>
      </c>
    </row>
    <row r="169" spans="1:3" x14ac:dyDescent="0.3">
      <c r="A169" t="s">
        <v>733</v>
      </c>
      <c r="B169" t="s">
        <v>19</v>
      </c>
      <c r="C169">
        <v>9388180</v>
      </c>
    </row>
    <row r="170" spans="1:3" x14ac:dyDescent="0.3">
      <c r="A170" t="s">
        <v>246</v>
      </c>
      <c r="B170" t="s">
        <v>9</v>
      </c>
      <c r="C170">
        <v>134372924.38451299</v>
      </c>
    </row>
    <row r="171" spans="1:3" x14ac:dyDescent="0.3">
      <c r="A171" t="s">
        <v>1413</v>
      </c>
      <c r="B171" t="s">
        <v>23</v>
      </c>
      <c r="C171">
        <v>1498627</v>
      </c>
    </row>
    <row r="172" spans="1:3" x14ac:dyDescent="0.3">
      <c r="A172" t="s">
        <v>721</v>
      </c>
      <c r="B172" t="s">
        <v>19</v>
      </c>
      <c r="C172">
        <v>4824709</v>
      </c>
    </row>
    <row r="173" spans="1:3" x14ac:dyDescent="0.3">
      <c r="A173" t="s">
        <v>1659</v>
      </c>
      <c r="B173" t="s">
        <v>19</v>
      </c>
      <c r="C173">
        <v>756920</v>
      </c>
    </row>
    <row r="174" spans="1:3" x14ac:dyDescent="0.3">
      <c r="A174" t="s">
        <v>507</v>
      </c>
      <c r="B174" t="s">
        <v>13</v>
      </c>
      <c r="C174">
        <v>1208564</v>
      </c>
    </row>
    <row r="175" spans="1:3" x14ac:dyDescent="0.3">
      <c r="A175" t="s">
        <v>3376</v>
      </c>
      <c r="B175" t="s">
        <v>13</v>
      </c>
      <c r="C175">
        <v>0</v>
      </c>
    </row>
    <row r="176" spans="1:3" x14ac:dyDescent="0.3">
      <c r="A176" t="s">
        <v>3160</v>
      </c>
      <c r="B176" t="s">
        <v>9</v>
      </c>
      <c r="C176">
        <v>568398.20876868302</v>
      </c>
    </row>
    <row r="177" spans="1:3" x14ac:dyDescent="0.3">
      <c r="A177" t="s">
        <v>3348</v>
      </c>
      <c r="B177" t="s">
        <v>13</v>
      </c>
      <c r="C177">
        <v>0</v>
      </c>
    </row>
    <row r="178" spans="1:3" x14ac:dyDescent="0.3">
      <c r="A178" t="s">
        <v>3453</v>
      </c>
      <c r="B178" t="s">
        <v>106</v>
      </c>
      <c r="C178">
        <v>0</v>
      </c>
    </row>
    <row r="179" spans="1:3" x14ac:dyDescent="0.3">
      <c r="A179" t="s">
        <v>3466</v>
      </c>
      <c r="B179" t="s">
        <v>106</v>
      </c>
      <c r="C179">
        <v>0</v>
      </c>
    </row>
    <row r="180" spans="1:3" x14ac:dyDescent="0.3">
      <c r="A180" t="s">
        <v>2820</v>
      </c>
      <c r="B180" t="s">
        <v>80</v>
      </c>
      <c r="C180">
        <v>83560.467581317993</v>
      </c>
    </row>
    <row r="181" spans="1:3" x14ac:dyDescent="0.3">
      <c r="A181" t="s">
        <v>994</v>
      </c>
      <c r="B181" t="s">
        <v>23</v>
      </c>
      <c r="C181">
        <v>3517390</v>
      </c>
    </row>
    <row r="182" spans="1:3" x14ac:dyDescent="0.3">
      <c r="A182" t="s">
        <v>1233</v>
      </c>
      <c r="B182" t="s">
        <v>23</v>
      </c>
      <c r="C182">
        <v>2093120</v>
      </c>
    </row>
    <row r="183" spans="1:3" x14ac:dyDescent="0.3">
      <c r="A183" t="s">
        <v>757</v>
      </c>
      <c r="B183" t="s">
        <v>23</v>
      </c>
      <c r="C183">
        <v>6216371</v>
      </c>
    </row>
    <row r="184" spans="1:3" x14ac:dyDescent="0.3">
      <c r="A184" t="s">
        <v>1696</v>
      </c>
      <c r="B184" t="s">
        <v>23</v>
      </c>
      <c r="C184">
        <v>754045</v>
      </c>
    </row>
    <row r="185" spans="1:3" x14ac:dyDescent="0.3">
      <c r="A185" t="s">
        <v>1028</v>
      </c>
      <c r="B185" t="s">
        <v>23</v>
      </c>
      <c r="C185">
        <v>524913</v>
      </c>
    </row>
    <row r="186" spans="1:3" x14ac:dyDescent="0.3">
      <c r="A186" t="s">
        <v>1143</v>
      </c>
      <c r="B186" t="s">
        <v>23</v>
      </c>
      <c r="C186">
        <v>3242027</v>
      </c>
    </row>
    <row r="187" spans="1:3" x14ac:dyDescent="0.3">
      <c r="A187" t="s">
        <v>1300</v>
      </c>
      <c r="B187" t="s">
        <v>23</v>
      </c>
      <c r="C187">
        <v>1516316</v>
      </c>
    </row>
    <row r="188" spans="1:3" x14ac:dyDescent="0.3">
      <c r="A188" t="s">
        <v>1374</v>
      </c>
      <c r="B188" t="s">
        <v>23</v>
      </c>
      <c r="C188">
        <v>1834964</v>
      </c>
    </row>
    <row r="189" spans="1:3" x14ac:dyDescent="0.3">
      <c r="A189" t="s">
        <v>1673</v>
      </c>
      <c r="B189" t="s">
        <v>189</v>
      </c>
      <c r="C189">
        <v>372042.72785978101</v>
      </c>
    </row>
    <row r="190" spans="1:3" x14ac:dyDescent="0.3">
      <c r="A190" t="s">
        <v>958</v>
      </c>
      <c r="B190" t="s">
        <v>23</v>
      </c>
      <c r="C190">
        <v>3331398</v>
      </c>
    </row>
    <row r="191" spans="1:3" x14ac:dyDescent="0.3">
      <c r="A191" t="s">
        <v>1439</v>
      </c>
      <c r="B191" t="s">
        <v>23</v>
      </c>
      <c r="C191">
        <v>1517816</v>
      </c>
    </row>
    <row r="192" spans="1:3" x14ac:dyDescent="0.3">
      <c r="A192" t="s">
        <v>1598</v>
      </c>
      <c r="B192" t="s">
        <v>23</v>
      </c>
      <c r="C192">
        <v>977219</v>
      </c>
    </row>
    <row r="193" spans="1:3" x14ac:dyDescent="0.3">
      <c r="A193" t="s">
        <v>1185</v>
      </c>
      <c r="B193" t="s">
        <v>23</v>
      </c>
      <c r="C193">
        <v>2467945</v>
      </c>
    </row>
    <row r="194" spans="1:3" x14ac:dyDescent="0.3">
      <c r="A194" t="s">
        <v>1248</v>
      </c>
      <c r="B194" t="s">
        <v>23</v>
      </c>
      <c r="C194">
        <v>1959251</v>
      </c>
    </row>
    <row r="195" spans="1:3" x14ac:dyDescent="0.3">
      <c r="A195" t="s">
        <v>1335</v>
      </c>
      <c r="B195" t="s">
        <v>189</v>
      </c>
      <c r="C195">
        <v>1613124.7795488799</v>
      </c>
    </row>
    <row r="196" spans="1:3" x14ac:dyDescent="0.3">
      <c r="A196" t="s">
        <v>266</v>
      </c>
      <c r="B196" t="s">
        <v>189</v>
      </c>
      <c r="C196">
        <v>24342997.260107901</v>
      </c>
    </row>
    <row r="197" spans="1:3" x14ac:dyDescent="0.3">
      <c r="A197" t="s">
        <v>3551</v>
      </c>
      <c r="B197" t="s">
        <v>189</v>
      </c>
      <c r="C197">
        <v>0</v>
      </c>
    </row>
    <row r="198" spans="1:3" x14ac:dyDescent="0.3">
      <c r="A198" t="s">
        <v>3553</v>
      </c>
      <c r="B198" t="s">
        <v>189</v>
      </c>
      <c r="C198">
        <v>0</v>
      </c>
    </row>
    <row r="199" spans="1:3" x14ac:dyDescent="0.3">
      <c r="A199" t="s">
        <v>3552</v>
      </c>
      <c r="B199" t="s">
        <v>189</v>
      </c>
      <c r="C199">
        <v>0</v>
      </c>
    </row>
    <row r="200" spans="1:3" x14ac:dyDescent="0.3">
      <c r="A200" t="s">
        <v>3560</v>
      </c>
      <c r="B200" t="s">
        <v>189</v>
      </c>
      <c r="C200">
        <v>0</v>
      </c>
    </row>
    <row r="201" spans="1:3" x14ac:dyDescent="0.3">
      <c r="A201" t="s">
        <v>3561</v>
      </c>
      <c r="B201" t="s">
        <v>189</v>
      </c>
      <c r="C201">
        <v>0</v>
      </c>
    </row>
    <row r="202" spans="1:3" x14ac:dyDescent="0.3">
      <c r="A202" t="s">
        <v>3566</v>
      </c>
      <c r="B202" t="s">
        <v>189</v>
      </c>
      <c r="C202">
        <v>0</v>
      </c>
    </row>
    <row r="203" spans="1:3" x14ac:dyDescent="0.3">
      <c r="A203" t="s">
        <v>3559</v>
      </c>
      <c r="B203" t="s">
        <v>189</v>
      </c>
      <c r="C203">
        <v>0</v>
      </c>
    </row>
    <row r="204" spans="1:3" x14ac:dyDescent="0.3">
      <c r="A204" t="s">
        <v>3565</v>
      </c>
      <c r="B204" t="s">
        <v>189</v>
      </c>
      <c r="C204">
        <v>0</v>
      </c>
    </row>
    <row r="205" spans="1:3" x14ac:dyDescent="0.3">
      <c r="A205" t="s">
        <v>3564</v>
      </c>
      <c r="B205" t="s">
        <v>189</v>
      </c>
      <c r="C205">
        <v>0</v>
      </c>
    </row>
    <row r="206" spans="1:3" x14ac:dyDescent="0.3">
      <c r="A206" t="s">
        <v>3573</v>
      </c>
      <c r="B206" t="s">
        <v>189</v>
      </c>
      <c r="C206">
        <v>0</v>
      </c>
    </row>
    <row r="207" spans="1:3" x14ac:dyDescent="0.3">
      <c r="A207" t="s">
        <v>3563</v>
      </c>
      <c r="B207" t="s">
        <v>189</v>
      </c>
      <c r="C207">
        <v>0</v>
      </c>
    </row>
    <row r="208" spans="1:3" x14ac:dyDescent="0.3">
      <c r="A208" t="s">
        <v>3569</v>
      </c>
      <c r="B208" t="s">
        <v>189</v>
      </c>
      <c r="C208">
        <v>0</v>
      </c>
    </row>
    <row r="209" spans="1:3" x14ac:dyDescent="0.3">
      <c r="A209" t="s">
        <v>3572</v>
      </c>
      <c r="B209" t="s">
        <v>189</v>
      </c>
      <c r="C209">
        <v>0</v>
      </c>
    </row>
    <row r="210" spans="1:3" x14ac:dyDescent="0.3">
      <c r="A210" t="s">
        <v>3550</v>
      </c>
      <c r="B210" t="s">
        <v>189</v>
      </c>
      <c r="C210">
        <v>0</v>
      </c>
    </row>
    <row r="211" spans="1:3" x14ac:dyDescent="0.3">
      <c r="A211" t="s">
        <v>3574</v>
      </c>
      <c r="B211" t="s">
        <v>189</v>
      </c>
      <c r="C211">
        <v>0</v>
      </c>
    </row>
    <row r="212" spans="1:3" x14ac:dyDescent="0.3">
      <c r="A212" t="s">
        <v>3578</v>
      </c>
      <c r="B212" t="s">
        <v>189</v>
      </c>
      <c r="C212">
        <v>0</v>
      </c>
    </row>
    <row r="213" spans="1:3" x14ac:dyDescent="0.3">
      <c r="A213" t="s">
        <v>3556</v>
      </c>
      <c r="B213" t="s">
        <v>189</v>
      </c>
      <c r="C213">
        <v>0</v>
      </c>
    </row>
    <row r="214" spans="1:3" x14ac:dyDescent="0.3">
      <c r="A214" t="s">
        <v>3568</v>
      </c>
      <c r="B214" t="s">
        <v>189</v>
      </c>
      <c r="C214">
        <v>0</v>
      </c>
    </row>
    <row r="215" spans="1:3" x14ac:dyDescent="0.3">
      <c r="A215" t="s">
        <v>3571</v>
      </c>
      <c r="B215" t="s">
        <v>189</v>
      </c>
      <c r="C215">
        <v>0</v>
      </c>
    </row>
    <row r="216" spans="1:3" x14ac:dyDescent="0.3">
      <c r="A216" t="s">
        <v>3567</v>
      </c>
      <c r="B216" t="s">
        <v>189</v>
      </c>
      <c r="C216">
        <v>0</v>
      </c>
    </row>
    <row r="217" spans="1:3" x14ac:dyDescent="0.3">
      <c r="A217" t="s">
        <v>3554</v>
      </c>
      <c r="B217" t="s">
        <v>189</v>
      </c>
      <c r="C217">
        <v>0</v>
      </c>
    </row>
    <row r="218" spans="1:3" x14ac:dyDescent="0.3">
      <c r="A218" t="s">
        <v>3575</v>
      </c>
      <c r="B218" t="s">
        <v>189</v>
      </c>
      <c r="C218">
        <v>0</v>
      </c>
    </row>
    <row r="219" spans="1:3" x14ac:dyDescent="0.3">
      <c r="A219" t="s">
        <v>3555</v>
      </c>
      <c r="B219" t="s">
        <v>189</v>
      </c>
      <c r="C219">
        <v>0</v>
      </c>
    </row>
    <row r="220" spans="1:3" x14ac:dyDescent="0.3">
      <c r="A220" t="s">
        <v>3577</v>
      </c>
      <c r="B220" t="s">
        <v>189</v>
      </c>
      <c r="C220">
        <v>0</v>
      </c>
    </row>
    <row r="221" spans="1:3" x14ac:dyDescent="0.3">
      <c r="A221" t="s">
        <v>3562</v>
      </c>
      <c r="B221" t="s">
        <v>189</v>
      </c>
      <c r="C221">
        <v>0</v>
      </c>
    </row>
    <row r="222" spans="1:3" x14ac:dyDescent="0.3">
      <c r="A222" t="s">
        <v>3570</v>
      </c>
      <c r="B222" t="s">
        <v>189</v>
      </c>
      <c r="C222">
        <v>0</v>
      </c>
    </row>
    <row r="223" spans="1:3" x14ac:dyDescent="0.3">
      <c r="A223" t="s">
        <v>3558</v>
      </c>
      <c r="B223" t="s">
        <v>189</v>
      </c>
      <c r="C223">
        <v>0</v>
      </c>
    </row>
    <row r="224" spans="1:3" x14ac:dyDescent="0.3">
      <c r="A224" t="s">
        <v>3576</v>
      </c>
      <c r="B224" t="s">
        <v>189</v>
      </c>
      <c r="C224">
        <v>0</v>
      </c>
    </row>
    <row r="225" spans="1:3" x14ac:dyDescent="0.3">
      <c r="A225" t="s">
        <v>1563</v>
      </c>
      <c r="B225" t="s">
        <v>23</v>
      </c>
      <c r="C225">
        <v>719482</v>
      </c>
    </row>
    <row r="226" spans="1:3" x14ac:dyDescent="0.3">
      <c r="A226" t="s">
        <v>1479</v>
      </c>
      <c r="B226" t="s">
        <v>23</v>
      </c>
      <c r="C226">
        <v>1202953</v>
      </c>
    </row>
    <row r="227" spans="1:3" x14ac:dyDescent="0.3">
      <c r="A227" t="s">
        <v>1286</v>
      </c>
      <c r="B227" t="s">
        <v>23</v>
      </c>
      <c r="C227">
        <v>1842611</v>
      </c>
    </row>
    <row r="228" spans="1:3" x14ac:dyDescent="0.3">
      <c r="A228" t="s">
        <v>1620</v>
      </c>
      <c r="B228" t="s">
        <v>189</v>
      </c>
      <c r="C228">
        <v>615933.47563270899</v>
      </c>
    </row>
    <row r="229" spans="1:3" x14ac:dyDescent="0.3">
      <c r="A229" t="s">
        <v>2442</v>
      </c>
      <c r="B229" t="s">
        <v>23</v>
      </c>
      <c r="C229">
        <v>357299</v>
      </c>
    </row>
    <row r="230" spans="1:3" x14ac:dyDescent="0.3">
      <c r="A230" t="s">
        <v>746</v>
      </c>
      <c r="B230" t="s">
        <v>23</v>
      </c>
      <c r="C230">
        <v>5273277</v>
      </c>
    </row>
    <row r="231" spans="1:3" x14ac:dyDescent="0.3">
      <c r="A231" t="s">
        <v>489</v>
      </c>
      <c r="B231" t="s">
        <v>23</v>
      </c>
      <c r="C231">
        <v>14278312</v>
      </c>
    </row>
    <row r="232" spans="1:3" x14ac:dyDescent="0.3">
      <c r="A232" t="s">
        <v>1502</v>
      </c>
      <c r="B232" t="s">
        <v>23</v>
      </c>
      <c r="C232">
        <v>1217434</v>
      </c>
    </row>
    <row r="233" spans="1:3" x14ac:dyDescent="0.3">
      <c r="A233" t="s">
        <v>1048</v>
      </c>
      <c r="B233" t="s">
        <v>23</v>
      </c>
      <c r="C233">
        <v>2759775</v>
      </c>
    </row>
    <row r="234" spans="1:3" x14ac:dyDescent="0.3">
      <c r="A234" t="s">
        <v>1034</v>
      </c>
      <c r="B234" t="s">
        <v>23</v>
      </c>
      <c r="C234">
        <v>2831824</v>
      </c>
    </row>
    <row r="235" spans="1:3" x14ac:dyDescent="0.3">
      <c r="A235" t="s">
        <v>1844</v>
      </c>
      <c r="B235" t="s">
        <v>23</v>
      </c>
      <c r="C235">
        <v>593563</v>
      </c>
    </row>
    <row r="236" spans="1:3" x14ac:dyDescent="0.3">
      <c r="A236" t="s">
        <v>899</v>
      </c>
      <c r="B236" t="s">
        <v>23</v>
      </c>
      <c r="C236">
        <v>3577045</v>
      </c>
    </row>
    <row r="237" spans="1:3" x14ac:dyDescent="0.3">
      <c r="A237" t="s">
        <v>2318</v>
      </c>
      <c r="B237" t="s">
        <v>23</v>
      </c>
      <c r="C237">
        <v>347890</v>
      </c>
    </row>
    <row r="238" spans="1:3" x14ac:dyDescent="0.3">
      <c r="A238" t="s">
        <v>1930</v>
      </c>
      <c r="B238" t="s">
        <v>23</v>
      </c>
      <c r="C238">
        <v>539161</v>
      </c>
    </row>
    <row r="239" spans="1:3" x14ac:dyDescent="0.3">
      <c r="A239" t="s">
        <v>2132</v>
      </c>
      <c r="B239" t="s">
        <v>23</v>
      </c>
      <c r="C239">
        <v>350668</v>
      </c>
    </row>
    <row r="240" spans="1:3" x14ac:dyDescent="0.3">
      <c r="A240" t="s">
        <v>925</v>
      </c>
      <c r="B240" t="s">
        <v>23</v>
      </c>
      <c r="C240">
        <v>3312103</v>
      </c>
    </row>
    <row r="241" spans="1:3" x14ac:dyDescent="0.3">
      <c r="A241" t="s">
        <v>2681</v>
      </c>
      <c r="B241" t="s">
        <v>23</v>
      </c>
      <c r="C241">
        <v>152513</v>
      </c>
    </row>
    <row r="242" spans="1:3" x14ac:dyDescent="0.3">
      <c r="A242" t="s">
        <v>579</v>
      </c>
      <c r="B242" t="s">
        <v>7</v>
      </c>
      <c r="C242">
        <v>20511161.403770499</v>
      </c>
    </row>
    <row r="243" spans="1:3" x14ac:dyDescent="0.3">
      <c r="A243" t="s">
        <v>2036</v>
      </c>
      <c r="B243" t="s">
        <v>23</v>
      </c>
      <c r="C243">
        <v>485594</v>
      </c>
    </row>
    <row r="244" spans="1:3" x14ac:dyDescent="0.3">
      <c r="A244" t="s">
        <v>2719</v>
      </c>
      <c r="B244" t="s">
        <v>23</v>
      </c>
      <c r="C244">
        <v>113910</v>
      </c>
    </row>
    <row r="245" spans="1:3" x14ac:dyDescent="0.3">
      <c r="A245" t="s">
        <v>1795</v>
      </c>
      <c r="B245" t="s">
        <v>23</v>
      </c>
      <c r="C245">
        <v>776837</v>
      </c>
    </row>
    <row r="246" spans="1:3" x14ac:dyDescent="0.3">
      <c r="A246" t="s">
        <v>1952</v>
      </c>
      <c r="B246" t="s">
        <v>23</v>
      </c>
      <c r="C246">
        <v>0</v>
      </c>
    </row>
    <row r="247" spans="1:3" x14ac:dyDescent="0.3">
      <c r="A247" t="s">
        <v>915</v>
      </c>
      <c r="B247" t="s">
        <v>23</v>
      </c>
      <c r="C247">
        <v>4438424</v>
      </c>
    </row>
    <row r="248" spans="1:3" x14ac:dyDescent="0.3">
      <c r="A248" t="s">
        <v>1280</v>
      </c>
      <c r="B248" t="s">
        <v>23</v>
      </c>
      <c r="C248">
        <v>1749146</v>
      </c>
    </row>
    <row r="249" spans="1:3" x14ac:dyDescent="0.3">
      <c r="A249" t="s">
        <v>941</v>
      </c>
      <c r="B249" t="s">
        <v>23</v>
      </c>
      <c r="C249">
        <v>4634600</v>
      </c>
    </row>
    <row r="250" spans="1:3" x14ac:dyDescent="0.3">
      <c r="A250" t="s">
        <v>1489</v>
      </c>
      <c r="B250" t="s">
        <v>23</v>
      </c>
      <c r="C250">
        <v>2104082</v>
      </c>
    </row>
    <row r="251" spans="1:3" x14ac:dyDescent="0.3">
      <c r="A251" t="s">
        <v>1955</v>
      </c>
      <c r="B251" t="s">
        <v>23</v>
      </c>
      <c r="C251">
        <v>522658</v>
      </c>
    </row>
    <row r="252" spans="1:3" x14ac:dyDescent="0.3">
      <c r="A252" t="s">
        <v>2663</v>
      </c>
      <c r="B252" t="s">
        <v>23</v>
      </c>
      <c r="C252">
        <v>183608</v>
      </c>
    </row>
    <row r="253" spans="1:3" x14ac:dyDescent="0.3">
      <c r="A253" t="s">
        <v>1466</v>
      </c>
      <c r="B253" t="s">
        <v>23</v>
      </c>
      <c r="C253">
        <v>1109167</v>
      </c>
    </row>
    <row r="254" spans="1:3" x14ac:dyDescent="0.3">
      <c r="A254" t="s">
        <v>1306</v>
      </c>
      <c r="B254" t="s">
        <v>23</v>
      </c>
      <c r="C254">
        <v>1658623</v>
      </c>
    </row>
    <row r="255" spans="1:3" x14ac:dyDescent="0.3">
      <c r="A255" t="s">
        <v>1566</v>
      </c>
      <c r="B255" t="s">
        <v>23</v>
      </c>
      <c r="C255">
        <v>1218663</v>
      </c>
    </row>
    <row r="256" spans="1:3" x14ac:dyDescent="0.3">
      <c r="A256" t="s">
        <v>2278</v>
      </c>
      <c r="B256" t="s">
        <v>23</v>
      </c>
      <c r="C256">
        <v>266838</v>
      </c>
    </row>
    <row r="257" spans="1:3" x14ac:dyDescent="0.3">
      <c r="A257" t="s">
        <v>2501</v>
      </c>
      <c r="B257" t="s">
        <v>23</v>
      </c>
      <c r="C257">
        <v>292595</v>
      </c>
    </row>
    <row r="258" spans="1:3" x14ac:dyDescent="0.3">
      <c r="A258" t="s">
        <v>2012</v>
      </c>
      <c r="B258" t="s">
        <v>23</v>
      </c>
      <c r="C258">
        <v>611444</v>
      </c>
    </row>
    <row r="259" spans="1:3" x14ac:dyDescent="0.3">
      <c r="A259" t="s">
        <v>1736</v>
      </c>
      <c r="B259" t="s">
        <v>23</v>
      </c>
      <c r="C259">
        <v>674281</v>
      </c>
    </row>
    <row r="260" spans="1:3" x14ac:dyDescent="0.3">
      <c r="A260" t="s">
        <v>2138</v>
      </c>
      <c r="B260" t="s">
        <v>23</v>
      </c>
      <c r="C260">
        <v>441845</v>
      </c>
    </row>
    <row r="261" spans="1:3" x14ac:dyDescent="0.3">
      <c r="A261" t="s">
        <v>2215</v>
      </c>
      <c r="B261" t="s">
        <v>23</v>
      </c>
      <c r="C261">
        <v>225926</v>
      </c>
    </row>
    <row r="262" spans="1:3" x14ac:dyDescent="0.3">
      <c r="A262" t="s">
        <v>1794</v>
      </c>
      <c r="B262" t="s">
        <v>23</v>
      </c>
      <c r="C262">
        <v>813530</v>
      </c>
    </row>
    <row r="263" spans="1:3" x14ac:dyDescent="0.3">
      <c r="A263" t="s">
        <v>1612</v>
      </c>
      <c r="B263" t="s">
        <v>23</v>
      </c>
      <c r="C263">
        <v>904471</v>
      </c>
    </row>
    <row r="264" spans="1:3" x14ac:dyDescent="0.3">
      <c r="A264" t="s">
        <v>1716</v>
      </c>
      <c r="B264" t="s">
        <v>23</v>
      </c>
      <c r="C264">
        <v>521231</v>
      </c>
    </row>
    <row r="265" spans="1:3" x14ac:dyDescent="0.3">
      <c r="A265" t="s">
        <v>1744</v>
      </c>
      <c r="B265" t="s">
        <v>23</v>
      </c>
      <c r="C265">
        <v>750149</v>
      </c>
    </row>
    <row r="266" spans="1:3" x14ac:dyDescent="0.3">
      <c r="A266" t="s">
        <v>2666</v>
      </c>
      <c r="B266" t="s">
        <v>23</v>
      </c>
      <c r="C266">
        <v>131509</v>
      </c>
    </row>
    <row r="267" spans="1:3" x14ac:dyDescent="0.3">
      <c r="A267" t="s">
        <v>2459</v>
      </c>
      <c r="B267" t="s">
        <v>23</v>
      </c>
      <c r="C267">
        <v>208411</v>
      </c>
    </row>
    <row r="268" spans="1:3" x14ac:dyDescent="0.3">
      <c r="A268" t="s">
        <v>2319</v>
      </c>
      <c r="B268" t="s">
        <v>23</v>
      </c>
      <c r="C268">
        <v>273967</v>
      </c>
    </row>
    <row r="269" spans="1:3" x14ac:dyDescent="0.3">
      <c r="A269" t="s">
        <v>2632</v>
      </c>
      <c r="B269" t="s">
        <v>23</v>
      </c>
      <c r="C269">
        <v>99457</v>
      </c>
    </row>
    <row r="270" spans="1:3" x14ac:dyDescent="0.3">
      <c r="A270" t="s">
        <v>1392</v>
      </c>
      <c r="B270" t="s">
        <v>23</v>
      </c>
      <c r="C270">
        <v>1416019</v>
      </c>
    </row>
    <row r="271" spans="1:3" x14ac:dyDescent="0.3">
      <c r="A271" t="s">
        <v>1907</v>
      </c>
      <c r="B271" t="s">
        <v>23</v>
      </c>
      <c r="C271">
        <v>430771</v>
      </c>
    </row>
    <row r="272" spans="1:3" x14ac:dyDescent="0.3">
      <c r="A272" t="s">
        <v>759</v>
      </c>
      <c r="B272" t="s">
        <v>23</v>
      </c>
      <c r="C272">
        <v>6723737</v>
      </c>
    </row>
    <row r="273" spans="1:3" x14ac:dyDescent="0.3">
      <c r="A273" t="s">
        <v>1585</v>
      </c>
      <c r="B273" t="s">
        <v>23</v>
      </c>
      <c r="C273">
        <v>775952</v>
      </c>
    </row>
    <row r="274" spans="1:3" x14ac:dyDescent="0.3">
      <c r="A274" t="s">
        <v>2592</v>
      </c>
      <c r="B274" t="s">
        <v>23</v>
      </c>
      <c r="C274">
        <v>136370</v>
      </c>
    </row>
    <row r="275" spans="1:3" x14ac:dyDescent="0.3">
      <c r="A275" t="s">
        <v>1820</v>
      </c>
      <c r="B275" t="s">
        <v>23</v>
      </c>
      <c r="C275">
        <v>708903</v>
      </c>
    </row>
    <row r="276" spans="1:3" x14ac:dyDescent="0.3">
      <c r="A276" t="s">
        <v>1750</v>
      </c>
      <c r="B276" t="s">
        <v>23</v>
      </c>
      <c r="C276">
        <v>565254</v>
      </c>
    </row>
    <row r="277" spans="1:3" x14ac:dyDescent="0.3">
      <c r="A277" t="s">
        <v>1975</v>
      </c>
      <c r="B277" t="s">
        <v>23</v>
      </c>
      <c r="C277">
        <v>445195</v>
      </c>
    </row>
    <row r="278" spans="1:3" x14ac:dyDescent="0.3">
      <c r="A278" t="s">
        <v>2290</v>
      </c>
      <c r="B278" t="s">
        <v>23</v>
      </c>
      <c r="C278">
        <v>232954</v>
      </c>
    </row>
    <row r="279" spans="1:3" x14ac:dyDescent="0.3">
      <c r="A279" t="s">
        <v>1870</v>
      </c>
      <c r="B279" t="s">
        <v>23</v>
      </c>
      <c r="C279">
        <v>558698</v>
      </c>
    </row>
    <row r="280" spans="1:3" x14ac:dyDescent="0.3">
      <c r="A280" t="s">
        <v>1398</v>
      </c>
      <c r="B280" t="s">
        <v>23</v>
      </c>
      <c r="C280">
        <v>1448405</v>
      </c>
    </row>
    <row r="281" spans="1:3" x14ac:dyDescent="0.3">
      <c r="A281" t="s">
        <v>2513</v>
      </c>
      <c r="B281" t="s">
        <v>23</v>
      </c>
      <c r="C281">
        <v>194221</v>
      </c>
    </row>
    <row r="282" spans="1:3" x14ac:dyDescent="0.3">
      <c r="A282" t="s">
        <v>2244</v>
      </c>
      <c r="B282" t="s">
        <v>23</v>
      </c>
      <c r="C282">
        <v>355952</v>
      </c>
    </row>
    <row r="283" spans="1:3" x14ac:dyDescent="0.3">
      <c r="A283" t="s">
        <v>897</v>
      </c>
      <c r="B283" t="s">
        <v>23</v>
      </c>
      <c r="C283">
        <v>4376140</v>
      </c>
    </row>
    <row r="284" spans="1:3" x14ac:dyDescent="0.3">
      <c r="A284" t="s">
        <v>1327</v>
      </c>
      <c r="B284" t="s">
        <v>23</v>
      </c>
      <c r="C284">
        <v>1664978</v>
      </c>
    </row>
    <row r="285" spans="1:3" x14ac:dyDescent="0.3">
      <c r="A285" t="s">
        <v>2076</v>
      </c>
      <c r="B285" t="s">
        <v>23</v>
      </c>
      <c r="C285">
        <v>401412</v>
      </c>
    </row>
    <row r="286" spans="1:3" x14ac:dyDescent="0.3">
      <c r="A286" t="s">
        <v>2365</v>
      </c>
      <c r="B286" t="s">
        <v>23</v>
      </c>
      <c r="C286">
        <v>277787</v>
      </c>
    </row>
    <row r="287" spans="1:3" x14ac:dyDescent="0.3">
      <c r="A287" t="s">
        <v>1839</v>
      </c>
      <c r="B287" t="s">
        <v>23</v>
      </c>
      <c r="C287">
        <v>523613</v>
      </c>
    </row>
    <row r="288" spans="1:3" x14ac:dyDescent="0.3">
      <c r="A288" t="s">
        <v>1024</v>
      </c>
      <c r="B288" t="s">
        <v>23</v>
      </c>
      <c r="C288">
        <v>3434266</v>
      </c>
    </row>
    <row r="289" spans="1:3" x14ac:dyDescent="0.3">
      <c r="A289" t="s">
        <v>1921</v>
      </c>
      <c r="B289" t="s">
        <v>23</v>
      </c>
      <c r="C289">
        <v>503788</v>
      </c>
    </row>
    <row r="290" spans="1:3" x14ac:dyDescent="0.3">
      <c r="A290" t="s">
        <v>1616</v>
      </c>
      <c r="B290" t="s">
        <v>23</v>
      </c>
      <c r="C290">
        <v>876427</v>
      </c>
    </row>
    <row r="291" spans="1:3" x14ac:dyDescent="0.3">
      <c r="A291" t="s">
        <v>1467</v>
      </c>
      <c r="B291" t="s">
        <v>23</v>
      </c>
      <c r="C291">
        <v>1040773</v>
      </c>
    </row>
    <row r="292" spans="1:3" x14ac:dyDescent="0.3">
      <c r="A292" t="s">
        <v>1742</v>
      </c>
      <c r="B292" t="s">
        <v>23</v>
      </c>
      <c r="C292">
        <v>780172</v>
      </c>
    </row>
    <row r="293" spans="1:3" x14ac:dyDescent="0.3">
      <c r="A293" t="s">
        <v>1635</v>
      </c>
      <c r="B293" t="s">
        <v>23</v>
      </c>
      <c r="C293">
        <v>1011725</v>
      </c>
    </row>
    <row r="294" spans="1:3" x14ac:dyDescent="0.3">
      <c r="A294" t="s">
        <v>1816</v>
      </c>
      <c r="B294" t="s">
        <v>23</v>
      </c>
      <c r="C294">
        <v>698672</v>
      </c>
    </row>
    <row r="295" spans="1:3" x14ac:dyDescent="0.3">
      <c r="A295" t="s">
        <v>2481</v>
      </c>
      <c r="B295" t="s">
        <v>23</v>
      </c>
      <c r="C295">
        <v>151642</v>
      </c>
    </row>
    <row r="296" spans="1:3" x14ac:dyDescent="0.3">
      <c r="A296" t="s">
        <v>2676</v>
      </c>
      <c r="B296" t="s">
        <v>23</v>
      </c>
      <c r="C296">
        <v>148154</v>
      </c>
    </row>
    <row r="297" spans="1:3" x14ac:dyDescent="0.3">
      <c r="A297" t="s">
        <v>1777</v>
      </c>
      <c r="B297" t="s">
        <v>23</v>
      </c>
      <c r="C297">
        <v>699139</v>
      </c>
    </row>
    <row r="298" spans="1:3" x14ac:dyDescent="0.3">
      <c r="A298" t="s">
        <v>1761</v>
      </c>
      <c r="B298" t="s">
        <v>23</v>
      </c>
      <c r="C298">
        <v>752135</v>
      </c>
    </row>
    <row r="299" spans="1:3" x14ac:dyDescent="0.3">
      <c r="A299" t="s">
        <v>1926</v>
      </c>
      <c r="B299" t="s">
        <v>23</v>
      </c>
      <c r="C299">
        <v>567781</v>
      </c>
    </row>
    <row r="300" spans="1:3" x14ac:dyDescent="0.3">
      <c r="A300" t="s">
        <v>2580</v>
      </c>
      <c r="B300" t="s">
        <v>23</v>
      </c>
      <c r="C300">
        <v>164116</v>
      </c>
    </row>
    <row r="301" spans="1:3" x14ac:dyDescent="0.3">
      <c r="A301" t="s">
        <v>778</v>
      </c>
      <c r="B301" t="s">
        <v>23</v>
      </c>
      <c r="C301">
        <v>4776570</v>
      </c>
    </row>
    <row r="302" spans="1:3" x14ac:dyDescent="0.3">
      <c r="A302" t="s">
        <v>2539</v>
      </c>
      <c r="B302" t="s">
        <v>23</v>
      </c>
      <c r="C302">
        <v>169210</v>
      </c>
    </row>
    <row r="303" spans="1:3" x14ac:dyDescent="0.3">
      <c r="A303" t="s">
        <v>2811</v>
      </c>
      <c r="B303" t="s">
        <v>23</v>
      </c>
      <c r="C303">
        <v>98309</v>
      </c>
    </row>
    <row r="304" spans="1:3" x14ac:dyDescent="0.3">
      <c r="A304" t="s">
        <v>2120</v>
      </c>
      <c r="B304" t="s">
        <v>23</v>
      </c>
      <c r="C304">
        <v>348384</v>
      </c>
    </row>
    <row r="305" spans="1:3" x14ac:dyDescent="0.3">
      <c r="A305" t="s">
        <v>2176</v>
      </c>
      <c r="B305" t="s">
        <v>23</v>
      </c>
      <c r="C305">
        <v>268382</v>
      </c>
    </row>
    <row r="306" spans="1:3" x14ac:dyDescent="0.3">
      <c r="A306" t="s">
        <v>2058</v>
      </c>
      <c r="B306" t="s">
        <v>23</v>
      </c>
      <c r="C306">
        <v>514449</v>
      </c>
    </row>
    <row r="307" spans="1:3" x14ac:dyDescent="0.3">
      <c r="A307" t="s">
        <v>2136</v>
      </c>
      <c r="B307" t="s">
        <v>23</v>
      </c>
      <c r="C307">
        <v>313073</v>
      </c>
    </row>
    <row r="308" spans="1:3" x14ac:dyDescent="0.3">
      <c r="A308" t="s">
        <v>2520</v>
      </c>
      <c r="B308" t="s">
        <v>23</v>
      </c>
      <c r="C308">
        <v>179345</v>
      </c>
    </row>
    <row r="309" spans="1:3" x14ac:dyDescent="0.3">
      <c r="A309" t="s">
        <v>1715</v>
      </c>
      <c r="B309" t="s">
        <v>23</v>
      </c>
      <c r="C309">
        <v>732513</v>
      </c>
    </row>
    <row r="310" spans="1:3" x14ac:dyDescent="0.3">
      <c r="A310" t="s">
        <v>1683</v>
      </c>
      <c r="B310" t="s">
        <v>23</v>
      </c>
      <c r="C310">
        <v>836257</v>
      </c>
    </row>
    <row r="311" spans="1:3" x14ac:dyDescent="0.3">
      <c r="A311" t="s">
        <v>1772</v>
      </c>
      <c r="B311" t="s">
        <v>23</v>
      </c>
      <c r="C311">
        <v>603382</v>
      </c>
    </row>
    <row r="312" spans="1:3" x14ac:dyDescent="0.3">
      <c r="A312" t="s">
        <v>1878</v>
      </c>
      <c r="B312" t="s">
        <v>23</v>
      </c>
      <c r="C312">
        <v>467318</v>
      </c>
    </row>
    <row r="313" spans="1:3" x14ac:dyDescent="0.3">
      <c r="A313" t="s">
        <v>1826</v>
      </c>
      <c r="B313" t="s">
        <v>23</v>
      </c>
      <c r="C313">
        <v>734167</v>
      </c>
    </row>
    <row r="314" spans="1:3" x14ac:dyDescent="0.3">
      <c r="A314" t="s">
        <v>2850</v>
      </c>
      <c r="B314" t="s">
        <v>23</v>
      </c>
      <c r="C314">
        <v>64109</v>
      </c>
    </row>
    <row r="315" spans="1:3" x14ac:dyDescent="0.3">
      <c r="A315" t="s">
        <v>1963</v>
      </c>
      <c r="B315" t="s">
        <v>23</v>
      </c>
      <c r="C315">
        <v>720994</v>
      </c>
    </row>
    <row r="316" spans="1:3" x14ac:dyDescent="0.3">
      <c r="A316" t="s">
        <v>394</v>
      </c>
      <c r="B316" t="s">
        <v>23</v>
      </c>
      <c r="C316">
        <v>16095525</v>
      </c>
    </row>
    <row r="317" spans="1:3" x14ac:dyDescent="0.3">
      <c r="A317" t="s">
        <v>1615</v>
      </c>
      <c r="B317" t="s">
        <v>23</v>
      </c>
      <c r="C317">
        <v>891982</v>
      </c>
    </row>
    <row r="318" spans="1:3" x14ac:dyDescent="0.3">
      <c r="A318" t="s">
        <v>2135</v>
      </c>
      <c r="B318" t="s">
        <v>23</v>
      </c>
      <c r="C318">
        <v>369483</v>
      </c>
    </row>
    <row r="319" spans="1:3" x14ac:dyDescent="0.3">
      <c r="A319" t="s">
        <v>1786</v>
      </c>
      <c r="B319" t="s">
        <v>23</v>
      </c>
      <c r="C319">
        <v>798797</v>
      </c>
    </row>
    <row r="320" spans="1:3" x14ac:dyDescent="0.3">
      <c r="A320" t="s">
        <v>1627</v>
      </c>
      <c r="B320" t="s">
        <v>23</v>
      </c>
      <c r="C320">
        <v>822017</v>
      </c>
    </row>
    <row r="321" spans="1:3" x14ac:dyDescent="0.3">
      <c r="A321" t="s">
        <v>2604</v>
      </c>
      <c r="B321" t="s">
        <v>23</v>
      </c>
      <c r="C321">
        <v>183888</v>
      </c>
    </row>
    <row r="322" spans="1:3" x14ac:dyDescent="0.3">
      <c r="A322" t="s">
        <v>2024</v>
      </c>
      <c r="B322" t="s">
        <v>23</v>
      </c>
      <c r="C322">
        <v>368533</v>
      </c>
    </row>
    <row r="323" spans="1:3" x14ac:dyDescent="0.3">
      <c r="A323" t="s">
        <v>1965</v>
      </c>
      <c r="B323" t="s">
        <v>23</v>
      </c>
      <c r="C323">
        <v>645625</v>
      </c>
    </row>
    <row r="324" spans="1:3" x14ac:dyDescent="0.3">
      <c r="A324" t="s">
        <v>2247</v>
      </c>
      <c r="B324" t="s">
        <v>23</v>
      </c>
      <c r="C324">
        <v>302288</v>
      </c>
    </row>
    <row r="325" spans="1:3" x14ac:dyDescent="0.3">
      <c r="A325" t="s">
        <v>2057</v>
      </c>
      <c r="B325" t="s">
        <v>23</v>
      </c>
      <c r="C325">
        <v>467453</v>
      </c>
    </row>
    <row r="326" spans="1:3" x14ac:dyDescent="0.3">
      <c r="A326" t="s">
        <v>1720</v>
      </c>
      <c r="B326" t="s">
        <v>23</v>
      </c>
      <c r="C326">
        <v>925910</v>
      </c>
    </row>
    <row r="327" spans="1:3" x14ac:dyDescent="0.3">
      <c r="A327" t="s">
        <v>1967</v>
      </c>
      <c r="B327" t="s">
        <v>23</v>
      </c>
      <c r="C327">
        <v>472431</v>
      </c>
    </row>
    <row r="328" spans="1:3" x14ac:dyDescent="0.3">
      <c r="A328" t="s">
        <v>1988</v>
      </c>
      <c r="B328" t="s">
        <v>23</v>
      </c>
      <c r="C328">
        <v>531520</v>
      </c>
    </row>
    <row r="329" spans="1:3" x14ac:dyDescent="0.3">
      <c r="A329" t="s">
        <v>1243</v>
      </c>
      <c r="B329" t="s">
        <v>23</v>
      </c>
      <c r="C329">
        <v>1432622</v>
      </c>
    </row>
    <row r="330" spans="1:3" x14ac:dyDescent="0.3">
      <c r="A330" t="s">
        <v>989</v>
      </c>
      <c r="B330" t="s">
        <v>23</v>
      </c>
      <c r="C330">
        <v>3398757</v>
      </c>
    </row>
    <row r="331" spans="1:3" x14ac:dyDescent="0.3">
      <c r="A331" t="s">
        <v>2064</v>
      </c>
      <c r="B331" t="s">
        <v>23</v>
      </c>
      <c r="C331">
        <v>448052</v>
      </c>
    </row>
    <row r="332" spans="1:3" x14ac:dyDescent="0.3">
      <c r="A332" t="s">
        <v>1758</v>
      </c>
      <c r="B332" t="s">
        <v>23</v>
      </c>
      <c r="C332">
        <v>709319</v>
      </c>
    </row>
    <row r="333" spans="1:3" x14ac:dyDescent="0.3">
      <c r="A333" t="s">
        <v>1671</v>
      </c>
      <c r="B333" t="s">
        <v>23</v>
      </c>
      <c r="C333">
        <v>942075</v>
      </c>
    </row>
    <row r="334" spans="1:3" x14ac:dyDescent="0.3">
      <c r="A334" t="s">
        <v>2687</v>
      </c>
      <c r="B334" t="s">
        <v>23</v>
      </c>
      <c r="C334">
        <v>167094</v>
      </c>
    </row>
    <row r="335" spans="1:3" x14ac:dyDescent="0.3">
      <c r="A335" t="s">
        <v>1483</v>
      </c>
      <c r="B335" t="s">
        <v>23</v>
      </c>
      <c r="C335">
        <v>1224377</v>
      </c>
    </row>
    <row r="336" spans="1:3" x14ac:dyDescent="0.3">
      <c r="A336" t="s">
        <v>1738</v>
      </c>
      <c r="B336" t="s">
        <v>23</v>
      </c>
      <c r="C336">
        <v>772777</v>
      </c>
    </row>
    <row r="337" spans="1:3" x14ac:dyDescent="0.3">
      <c r="A337" t="s">
        <v>2766</v>
      </c>
      <c r="B337" t="s">
        <v>23</v>
      </c>
      <c r="C337">
        <v>0</v>
      </c>
    </row>
    <row r="338" spans="1:3" x14ac:dyDescent="0.3">
      <c r="A338" t="s">
        <v>1604</v>
      </c>
      <c r="B338" t="s">
        <v>23</v>
      </c>
      <c r="C338">
        <v>1163893</v>
      </c>
    </row>
    <row r="339" spans="1:3" x14ac:dyDescent="0.3">
      <c r="A339" t="s">
        <v>1367</v>
      </c>
      <c r="B339" t="s">
        <v>23</v>
      </c>
      <c r="C339">
        <v>1870991</v>
      </c>
    </row>
    <row r="340" spans="1:3" x14ac:dyDescent="0.3">
      <c r="A340" t="s">
        <v>1747</v>
      </c>
      <c r="B340" t="s">
        <v>23</v>
      </c>
      <c r="C340">
        <v>883521</v>
      </c>
    </row>
    <row r="341" spans="1:3" x14ac:dyDescent="0.3">
      <c r="A341" t="s">
        <v>1804</v>
      </c>
      <c r="B341" t="s">
        <v>23</v>
      </c>
      <c r="C341">
        <v>657211</v>
      </c>
    </row>
    <row r="342" spans="1:3" x14ac:dyDescent="0.3">
      <c r="A342" t="s">
        <v>888</v>
      </c>
      <c r="B342" t="s">
        <v>23</v>
      </c>
      <c r="C342">
        <v>3937896</v>
      </c>
    </row>
    <row r="343" spans="1:3" x14ac:dyDescent="0.3">
      <c r="A343" t="s">
        <v>2119</v>
      </c>
      <c r="B343" t="s">
        <v>23</v>
      </c>
      <c r="C343">
        <v>419056</v>
      </c>
    </row>
    <row r="344" spans="1:3" x14ac:dyDescent="0.3">
      <c r="A344" t="s">
        <v>3239</v>
      </c>
      <c r="B344" t="s">
        <v>19</v>
      </c>
      <c r="C344">
        <v>0</v>
      </c>
    </row>
    <row r="345" spans="1:3" x14ac:dyDescent="0.3">
      <c r="A345" t="s">
        <v>2052</v>
      </c>
      <c r="B345" t="s">
        <v>23</v>
      </c>
      <c r="C345">
        <v>1212164</v>
      </c>
    </row>
    <row r="346" spans="1:3" x14ac:dyDescent="0.3">
      <c r="A346" t="s">
        <v>1808</v>
      </c>
      <c r="B346" t="s">
        <v>23</v>
      </c>
      <c r="C346">
        <v>672230</v>
      </c>
    </row>
    <row r="347" spans="1:3" x14ac:dyDescent="0.3">
      <c r="A347" t="s">
        <v>743</v>
      </c>
      <c r="B347" t="s">
        <v>23</v>
      </c>
      <c r="C347">
        <v>5997106</v>
      </c>
    </row>
    <row r="348" spans="1:3" x14ac:dyDescent="0.3">
      <c r="A348" t="s">
        <v>3178</v>
      </c>
      <c r="B348" t="s">
        <v>23</v>
      </c>
      <c r="C348">
        <v>1103613986</v>
      </c>
    </row>
    <row r="349" spans="1:3" x14ac:dyDescent="0.3">
      <c r="A349" t="s">
        <v>1579</v>
      </c>
      <c r="B349" t="s">
        <v>23</v>
      </c>
      <c r="C349">
        <v>846368</v>
      </c>
    </row>
    <row r="350" spans="1:3" x14ac:dyDescent="0.3">
      <c r="A350" t="s">
        <v>876</v>
      </c>
      <c r="B350" t="s">
        <v>23</v>
      </c>
      <c r="C350">
        <v>1225913</v>
      </c>
    </row>
    <row r="351" spans="1:3" x14ac:dyDescent="0.3">
      <c r="A351" t="s">
        <v>1044</v>
      </c>
      <c r="B351" t="s">
        <v>23</v>
      </c>
      <c r="C351">
        <v>1828635</v>
      </c>
    </row>
    <row r="352" spans="1:3" x14ac:dyDescent="0.3">
      <c r="A352" t="s">
        <v>281</v>
      </c>
      <c r="B352" t="s">
        <v>23</v>
      </c>
      <c r="C352">
        <v>16821985</v>
      </c>
    </row>
    <row r="353" spans="1:3" x14ac:dyDescent="0.3">
      <c r="A353" t="s">
        <v>417</v>
      </c>
      <c r="B353" t="s">
        <v>23</v>
      </c>
      <c r="C353">
        <v>13825738</v>
      </c>
    </row>
    <row r="354" spans="1:3" x14ac:dyDescent="0.3">
      <c r="A354" t="s">
        <v>1423</v>
      </c>
      <c r="B354" t="s">
        <v>23</v>
      </c>
      <c r="C354">
        <v>996653</v>
      </c>
    </row>
    <row r="355" spans="1:3" x14ac:dyDescent="0.3">
      <c r="A355" t="s">
        <v>1537</v>
      </c>
      <c r="B355" t="s">
        <v>23</v>
      </c>
      <c r="C355">
        <v>1148444</v>
      </c>
    </row>
    <row r="356" spans="1:3" x14ac:dyDescent="0.3">
      <c r="A356" t="s">
        <v>2130</v>
      </c>
      <c r="B356" t="s">
        <v>23</v>
      </c>
      <c r="C356">
        <v>824512</v>
      </c>
    </row>
    <row r="357" spans="1:3" x14ac:dyDescent="0.3">
      <c r="A357" t="s">
        <v>1170</v>
      </c>
      <c r="B357" t="s">
        <v>23</v>
      </c>
      <c r="C357">
        <v>1980081</v>
      </c>
    </row>
    <row r="358" spans="1:3" x14ac:dyDescent="0.3">
      <c r="A358" t="s">
        <v>381</v>
      </c>
      <c r="B358" t="s">
        <v>11</v>
      </c>
      <c r="C358">
        <v>21886601</v>
      </c>
    </row>
    <row r="359" spans="1:3" x14ac:dyDescent="0.3">
      <c r="A359" t="s">
        <v>2243</v>
      </c>
      <c r="B359" t="s">
        <v>23</v>
      </c>
      <c r="C359">
        <v>734608</v>
      </c>
    </row>
    <row r="360" spans="1:3" x14ac:dyDescent="0.3">
      <c r="A360" t="s">
        <v>177</v>
      </c>
      <c r="B360" t="s">
        <v>23</v>
      </c>
      <c r="C360">
        <v>86154272</v>
      </c>
    </row>
    <row r="361" spans="1:3" x14ac:dyDescent="0.3">
      <c r="A361" t="s">
        <v>118</v>
      </c>
      <c r="B361" t="s">
        <v>23</v>
      </c>
      <c r="C361">
        <v>122601750</v>
      </c>
    </row>
    <row r="362" spans="1:3" x14ac:dyDescent="0.3">
      <c r="A362" t="s">
        <v>1713</v>
      </c>
      <c r="B362" t="s">
        <v>23</v>
      </c>
      <c r="C362">
        <v>1074730</v>
      </c>
    </row>
    <row r="363" spans="1:3" x14ac:dyDescent="0.3">
      <c r="A363" t="s">
        <v>167</v>
      </c>
      <c r="B363" t="s">
        <v>23</v>
      </c>
      <c r="C363">
        <v>93040804</v>
      </c>
    </row>
    <row r="364" spans="1:3" x14ac:dyDescent="0.3">
      <c r="A364" t="s">
        <v>741</v>
      </c>
      <c r="B364" t="s">
        <v>23</v>
      </c>
      <c r="C364">
        <v>5669432</v>
      </c>
    </row>
    <row r="365" spans="1:3" x14ac:dyDescent="0.3">
      <c r="A365" t="s">
        <v>2281</v>
      </c>
      <c r="B365" t="s">
        <v>23</v>
      </c>
      <c r="C365">
        <v>291441</v>
      </c>
    </row>
    <row r="366" spans="1:3" x14ac:dyDescent="0.3">
      <c r="A366" t="s">
        <v>1440</v>
      </c>
      <c r="B366" t="s">
        <v>23</v>
      </c>
      <c r="C366">
        <v>1243673</v>
      </c>
    </row>
    <row r="367" spans="1:3" x14ac:dyDescent="0.3">
      <c r="A367" t="s">
        <v>1382</v>
      </c>
      <c r="B367" t="s">
        <v>23</v>
      </c>
      <c r="C367">
        <v>1264670</v>
      </c>
    </row>
    <row r="368" spans="1:3" x14ac:dyDescent="0.3">
      <c r="A368" t="s">
        <v>908</v>
      </c>
      <c r="B368" t="s">
        <v>23</v>
      </c>
      <c r="C368">
        <v>3446975</v>
      </c>
    </row>
    <row r="369" spans="1:3" x14ac:dyDescent="0.3">
      <c r="A369" t="s">
        <v>555</v>
      </c>
      <c r="B369" t="s">
        <v>23</v>
      </c>
      <c r="C369">
        <v>11739685</v>
      </c>
    </row>
    <row r="370" spans="1:3" x14ac:dyDescent="0.3">
      <c r="A370" t="s">
        <v>2236</v>
      </c>
      <c r="B370" t="s">
        <v>23</v>
      </c>
      <c r="C370">
        <v>268292</v>
      </c>
    </row>
    <row r="371" spans="1:3" x14ac:dyDescent="0.3">
      <c r="A371" t="s">
        <v>1876</v>
      </c>
      <c r="B371" t="s">
        <v>23</v>
      </c>
      <c r="C371">
        <v>550925</v>
      </c>
    </row>
    <row r="372" spans="1:3" x14ac:dyDescent="0.3">
      <c r="A372" t="s">
        <v>1389</v>
      </c>
      <c r="B372" t="s">
        <v>23</v>
      </c>
      <c r="C372">
        <v>1224084</v>
      </c>
    </row>
    <row r="373" spans="1:3" x14ac:dyDescent="0.3">
      <c r="A373" t="s">
        <v>1547</v>
      </c>
      <c r="B373" t="s">
        <v>23</v>
      </c>
      <c r="C373">
        <v>1080061</v>
      </c>
    </row>
    <row r="374" spans="1:3" x14ac:dyDescent="0.3">
      <c r="A374" t="s">
        <v>748</v>
      </c>
      <c r="B374" t="s">
        <v>23</v>
      </c>
      <c r="C374">
        <v>4821043</v>
      </c>
    </row>
    <row r="375" spans="1:3" x14ac:dyDescent="0.3">
      <c r="A375" t="s">
        <v>212</v>
      </c>
      <c r="B375" t="s">
        <v>23</v>
      </c>
      <c r="C375">
        <v>56628582</v>
      </c>
    </row>
    <row r="376" spans="1:3" x14ac:dyDescent="0.3">
      <c r="A376" t="s">
        <v>907</v>
      </c>
      <c r="B376" t="s">
        <v>23</v>
      </c>
      <c r="C376">
        <v>2941965</v>
      </c>
    </row>
    <row r="377" spans="1:3" x14ac:dyDescent="0.3">
      <c r="A377" t="s">
        <v>953</v>
      </c>
      <c r="B377" t="s">
        <v>23</v>
      </c>
      <c r="C377">
        <v>0</v>
      </c>
    </row>
    <row r="378" spans="1:3" x14ac:dyDescent="0.3">
      <c r="A378" t="s">
        <v>863</v>
      </c>
      <c r="B378" t="s">
        <v>23</v>
      </c>
      <c r="C378">
        <v>4495970</v>
      </c>
    </row>
    <row r="379" spans="1:3" x14ac:dyDescent="0.3">
      <c r="A379" t="s">
        <v>698</v>
      </c>
      <c r="B379" t="s">
        <v>23</v>
      </c>
      <c r="C379">
        <v>0</v>
      </c>
    </row>
    <row r="380" spans="1:3" x14ac:dyDescent="0.3">
      <c r="A380" t="s">
        <v>2864</v>
      </c>
      <c r="B380" t="s">
        <v>23</v>
      </c>
      <c r="C380">
        <v>39870</v>
      </c>
    </row>
    <row r="381" spans="1:3" x14ac:dyDescent="0.3">
      <c r="A381" t="s">
        <v>1117</v>
      </c>
      <c r="B381" t="s">
        <v>11</v>
      </c>
      <c r="C381">
        <v>2612659</v>
      </c>
    </row>
    <row r="382" spans="1:3" x14ac:dyDescent="0.3">
      <c r="A382" t="s">
        <v>1371</v>
      </c>
      <c r="B382" t="s">
        <v>23</v>
      </c>
      <c r="C382">
        <v>1273538</v>
      </c>
    </row>
    <row r="383" spans="1:3" x14ac:dyDescent="0.3">
      <c r="A383" t="s">
        <v>2749</v>
      </c>
      <c r="B383" t="s">
        <v>189</v>
      </c>
      <c r="C383">
        <v>78592.629567439304</v>
      </c>
    </row>
    <row r="384" spans="1:3" x14ac:dyDescent="0.3">
      <c r="A384" t="s">
        <v>2265</v>
      </c>
      <c r="B384" t="s">
        <v>23</v>
      </c>
      <c r="C384">
        <v>453842</v>
      </c>
    </row>
    <row r="385" spans="1:3" x14ac:dyDescent="0.3">
      <c r="A385" t="s">
        <v>264</v>
      </c>
      <c r="B385" t="s">
        <v>23</v>
      </c>
      <c r="C385">
        <v>22240337</v>
      </c>
    </row>
    <row r="386" spans="1:3" x14ac:dyDescent="0.3">
      <c r="A386" t="s">
        <v>339</v>
      </c>
      <c r="B386" t="s">
        <v>23</v>
      </c>
      <c r="C386">
        <v>17058708</v>
      </c>
    </row>
    <row r="387" spans="1:3" x14ac:dyDescent="0.3">
      <c r="A387" t="s">
        <v>2511</v>
      </c>
      <c r="B387" t="s">
        <v>23</v>
      </c>
      <c r="C387">
        <v>62339</v>
      </c>
    </row>
    <row r="388" spans="1:3" x14ac:dyDescent="0.3">
      <c r="A388" t="s">
        <v>938</v>
      </c>
      <c r="B388" t="s">
        <v>23</v>
      </c>
      <c r="C388">
        <v>4702898</v>
      </c>
    </row>
    <row r="389" spans="1:3" x14ac:dyDescent="0.3">
      <c r="A389" t="s">
        <v>2704</v>
      </c>
      <c r="B389" t="s">
        <v>23</v>
      </c>
      <c r="C389">
        <v>176997</v>
      </c>
    </row>
    <row r="390" spans="1:3" x14ac:dyDescent="0.3">
      <c r="A390" t="s">
        <v>1557</v>
      </c>
      <c r="B390" t="s">
        <v>23</v>
      </c>
      <c r="C390">
        <v>1073506</v>
      </c>
    </row>
    <row r="391" spans="1:3" x14ac:dyDescent="0.3">
      <c r="A391" t="s">
        <v>1212</v>
      </c>
      <c r="B391" t="s">
        <v>23</v>
      </c>
      <c r="C391">
        <v>2826058</v>
      </c>
    </row>
    <row r="392" spans="1:3" x14ac:dyDescent="0.3">
      <c r="A392" t="s">
        <v>664</v>
      </c>
      <c r="B392" t="s">
        <v>23</v>
      </c>
      <c r="C392">
        <v>8080463</v>
      </c>
    </row>
    <row r="393" spans="1:3" x14ac:dyDescent="0.3">
      <c r="A393" t="s">
        <v>1631</v>
      </c>
      <c r="B393" t="s">
        <v>23</v>
      </c>
      <c r="C393">
        <v>830720</v>
      </c>
    </row>
    <row r="394" spans="1:3" x14ac:dyDescent="0.3">
      <c r="A394" t="s">
        <v>1418</v>
      </c>
      <c r="B394" t="s">
        <v>23</v>
      </c>
      <c r="C394">
        <v>1258082</v>
      </c>
    </row>
    <row r="395" spans="1:3" x14ac:dyDescent="0.3">
      <c r="A395" t="s">
        <v>885</v>
      </c>
      <c r="B395" t="s">
        <v>23</v>
      </c>
      <c r="C395">
        <v>5122229</v>
      </c>
    </row>
    <row r="396" spans="1:3" x14ac:dyDescent="0.3">
      <c r="A396" t="s">
        <v>1076</v>
      </c>
      <c r="B396" t="s">
        <v>130</v>
      </c>
      <c r="C396">
        <v>4483473</v>
      </c>
    </row>
    <row r="397" spans="1:3" x14ac:dyDescent="0.3">
      <c r="A397" t="s">
        <v>1914</v>
      </c>
      <c r="B397" t="s">
        <v>11</v>
      </c>
      <c r="C397">
        <v>426520</v>
      </c>
    </row>
    <row r="398" spans="1:3" x14ac:dyDescent="0.3">
      <c r="A398" t="s">
        <v>1902</v>
      </c>
      <c r="B398" t="s">
        <v>130</v>
      </c>
      <c r="C398">
        <v>943453</v>
      </c>
    </row>
    <row r="399" spans="1:3" x14ac:dyDescent="0.3">
      <c r="A399" t="s">
        <v>16</v>
      </c>
      <c r="B399" t="s">
        <v>11</v>
      </c>
      <c r="C399">
        <v>772402000</v>
      </c>
    </row>
    <row r="400" spans="1:3" x14ac:dyDescent="0.3">
      <c r="A400" t="s">
        <v>16</v>
      </c>
      <c r="B400" t="s">
        <v>23</v>
      </c>
      <c r="C400">
        <v>0</v>
      </c>
    </row>
    <row r="401" spans="1:3" x14ac:dyDescent="0.3">
      <c r="A401" t="s">
        <v>239</v>
      </c>
      <c r="B401" t="s">
        <v>130</v>
      </c>
      <c r="C401">
        <v>41071593</v>
      </c>
    </row>
    <row r="402" spans="1:3" x14ac:dyDescent="0.3">
      <c r="A402" t="s">
        <v>97</v>
      </c>
      <c r="B402" t="s">
        <v>23</v>
      </c>
      <c r="C402">
        <v>198209087</v>
      </c>
    </row>
    <row r="403" spans="1:3" x14ac:dyDescent="0.3">
      <c r="A403" t="s">
        <v>1118</v>
      </c>
      <c r="B403" t="s">
        <v>11</v>
      </c>
      <c r="C403">
        <v>3405703</v>
      </c>
    </row>
    <row r="404" spans="1:3" x14ac:dyDescent="0.3">
      <c r="A404" t="s">
        <v>479</v>
      </c>
      <c r="B404" t="s">
        <v>11</v>
      </c>
      <c r="C404">
        <v>11387188</v>
      </c>
    </row>
    <row r="405" spans="1:3" x14ac:dyDescent="0.3">
      <c r="A405" t="s">
        <v>129</v>
      </c>
      <c r="B405" t="s">
        <v>130</v>
      </c>
      <c r="C405">
        <v>102143602</v>
      </c>
    </row>
    <row r="406" spans="1:3" x14ac:dyDescent="0.3">
      <c r="A406" t="s">
        <v>655</v>
      </c>
      <c r="B406" t="s">
        <v>11</v>
      </c>
      <c r="C406">
        <v>16134131</v>
      </c>
    </row>
    <row r="407" spans="1:3" x14ac:dyDescent="0.3">
      <c r="A407" t="s">
        <v>829</v>
      </c>
      <c r="B407" t="s">
        <v>130</v>
      </c>
      <c r="C407">
        <v>4299081</v>
      </c>
    </row>
    <row r="408" spans="1:3" x14ac:dyDescent="0.3">
      <c r="A408" t="s">
        <v>948</v>
      </c>
      <c r="B408" t="s">
        <v>130</v>
      </c>
      <c r="C408">
        <v>4727525</v>
      </c>
    </row>
    <row r="409" spans="1:3" x14ac:dyDescent="0.3">
      <c r="A409" t="s">
        <v>3109</v>
      </c>
      <c r="B409" t="s">
        <v>11</v>
      </c>
      <c r="C409">
        <v>14800</v>
      </c>
    </row>
    <row r="410" spans="1:3" x14ac:dyDescent="0.3">
      <c r="A410" t="s">
        <v>221</v>
      </c>
      <c r="B410" t="s">
        <v>11</v>
      </c>
      <c r="C410">
        <v>62203765</v>
      </c>
    </row>
    <row r="411" spans="1:3" x14ac:dyDescent="0.3">
      <c r="A411" t="s">
        <v>2888</v>
      </c>
      <c r="B411" t="s">
        <v>11</v>
      </c>
      <c r="C411">
        <v>139105</v>
      </c>
    </row>
    <row r="412" spans="1:3" x14ac:dyDescent="0.3">
      <c r="A412" t="s">
        <v>3180</v>
      </c>
      <c r="B412" t="s">
        <v>11</v>
      </c>
      <c r="C412">
        <v>916764090</v>
      </c>
    </row>
    <row r="413" spans="1:3" x14ac:dyDescent="0.3">
      <c r="A413" t="s">
        <v>1119</v>
      </c>
      <c r="B413" t="s">
        <v>130</v>
      </c>
      <c r="C413">
        <v>2803349</v>
      </c>
    </row>
    <row r="414" spans="1:3" x14ac:dyDescent="0.3">
      <c r="A414" t="s">
        <v>2225</v>
      </c>
      <c r="B414" t="s">
        <v>11</v>
      </c>
      <c r="C414">
        <v>275118</v>
      </c>
    </row>
    <row r="415" spans="1:3" x14ac:dyDescent="0.3">
      <c r="A415" t="s">
        <v>3171</v>
      </c>
      <c r="B415" t="s">
        <v>130</v>
      </c>
      <c r="C415">
        <v>191177352</v>
      </c>
    </row>
    <row r="416" spans="1:3" x14ac:dyDescent="0.3">
      <c r="A416" t="s">
        <v>3352</v>
      </c>
      <c r="B416" t="s">
        <v>13</v>
      </c>
      <c r="C416">
        <v>0</v>
      </c>
    </row>
    <row r="417" spans="1:3" x14ac:dyDescent="0.3">
      <c r="A417" t="s">
        <v>83</v>
      </c>
      <c r="B417" t="s">
        <v>11</v>
      </c>
      <c r="C417">
        <v>239597927</v>
      </c>
    </row>
    <row r="418" spans="1:3" x14ac:dyDescent="0.3">
      <c r="A418" t="s">
        <v>1171</v>
      </c>
      <c r="B418" t="s">
        <v>23</v>
      </c>
      <c r="C418">
        <v>2236623</v>
      </c>
    </row>
    <row r="419" spans="1:3" x14ac:dyDescent="0.3">
      <c r="A419" t="s">
        <v>403</v>
      </c>
      <c r="B419" t="s">
        <v>23</v>
      </c>
      <c r="C419">
        <v>18633459</v>
      </c>
    </row>
    <row r="420" spans="1:3" x14ac:dyDescent="0.3">
      <c r="A420" t="s">
        <v>2188</v>
      </c>
      <c r="B420" t="s">
        <v>23</v>
      </c>
      <c r="C420">
        <v>540990</v>
      </c>
    </row>
    <row r="421" spans="1:3" x14ac:dyDescent="0.3">
      <c r="A421" t="s">
        <v>416</v>
      </c>
      <c r="B421" t="s">
        <v>23</v>
      </c>
      <c r="C421">
        <v>0</v>
      </c>
    </row>
    <row r="422" spans="1:3" x14ac:dyDescent="0.3">
      <c r="A422" t="s">
        <v>3318</v>
      </c>
      <c r="B422" t="s">
        <v>11</v>
      </c>
      <c r="C422">
        <v>0</v>
      </c>
    </row>
    <row r="423" spans="1:3" x14ac:dyDescent="0.3">
      <c r="A423" t="s">
        <v>2268</v>
      </c>
      <c r="B423" t="s">
        <v>65</v>
      </c>
      <c r="C423">
        <v>302093</v>
      </c>
    </row>
    <row r="424" spans="1:3" x14ac:dyDescent="0.3">
      <c r="A424" t="s">
        <v>3549</v>
      </c>
      <c r="B424" t="s">
        <v>130</v>
      </c>
      <c r="C424">
        <v>0</v>
      </c>
    </row>
    <row r="425" spans="1:3" x14ac:dyDescent="0.3">
      <c r="A425" t="s">
        <v>3066</v>
      </c>
      <c r="B425" t="s">
        <v>130</v>
      </c>
      <c r="C425">
        <v>0</v>
      </c>
    </row>
    <row r="426" spans="1:3" x14ac:dyDescent="0.3">
      <c r="A426" t="s">
        <v>3060</v>
      </c>
      <c r="B426" t="s">
        <v>11</v>
      </c>
      <c r="C426">
        <v>33827</v>
      </c>
    </row>
    <row r="427" spans="1:3" x14ac:dyDescent="0.3">
      <c r="A427" t="s">
        <v>1274</v>
      </c>
      <c r="B427" t="s">
        <v>130</v>
      </c>
      <c r="C427">
        <v>2482606</v>
      </c>
    </row>
    <row r="428" spans="1:3" x14ac:dyDescent="0.3">
      <c r="A428" t="s">
        <v>1182</v>
      </c>
      <c r="B428" t="s">
        <v>23</v>
      </c>
      <c r="C428">
        <v>1535001</v>
      </c>
    </row>
    <row r="429" spans="1:3" x14ac:dyDescent="0.3">
      <c r="A429" t="s">
        <v>2701</v>
      </c>
      <c r="B429" t="s">
        <v>11</v>
      </c>
      <c r="C429">
        <v>0</v>
      </c>
    </row>
    <row r="430" spans="1:3" x14ac:dyDescent="0.3">
      <c r="A430" t="s">
        <v>1062</v>
      </c>
      <c r="B430" t="s">
        <v>11</v>
      </c>
      <c r="C430">
        <v>2804030</v>
      </c>
    </row>
    <row r="431" spans="1:3" x14ac:dyDescent="0.3">
      <c r="A431" t="s">
        <v>1296</v>
      </c>
      <c r="B431" t="s">
        <v>130</v>
      </c>
      <c r="C431">
        <v>1076743</v>
      </c>
    </row>
    <row r="432" spans="1:3" x14ac:dyDescent="0.3">
      <c r="A432" t="s">
        <v>1943</v>
      </c>
      <c r="B432" t="s">
        <v>130</v>
      </c>
      <c r="C432">
        <v>528883</v>
      </c>
    </row>
    <row r="433" spans="1:3" x14ac:dyDescent="0.3">
      <c r="A433" t="s">
        <v>3547</v>
      </c>
      <c r="B433" t="s">
        <v>130</v>
      </c>
      <c r="C433">
        <v>0</v>
      </c>
    </row>
    <row r="434" spans="1:3" x14ac:dyDescent="0.3">
      <c r="A434" t="s">
        <v>1491</v>
      </c>
      <c r="B434" t="s">
        <v>23</v>
      </c>
      <c r="C434">
        <v>1192679</v>
      </c>
    </row>
    <row r="435" spans="1:3" x14ac:dyDescent="0.3">
      <c r="A435" t="s">
        <v>913</v>
      </c>
      <c r="B435" t="s">
        <v>11</v>
      </c>
      <c r="C435">
        <v>3962052</v>
      </c>
    </row>
    <row r="436" spans="1:3" x14ac:dyDescent="0.3">
      <c r="A436" t="s">
        <v>3075</v>
      </c>
      <c r="B436" t="s">
        <v>11</v>
      </c>
      <c r="C436">
        <v>19925</v>
      </c>
    </row>
    <row r="437" spans="1:3" x14ac:dyDescent="0.3">
      <c r="A437" t="s">
        <v>1202</v>
      </c>
      <c r="B437" t="s">
        <v>11</v>
      </c>
      <c r="C437">
        <v>3168786</v>
      </c>
    </row>
    <row r="438" spans="1:3" x14ac:dyDescent="0.3">
      <c r="A438" t="s">
        <v>3101</v>
      </c>
      <c r="B438" t="s">
        <v>130</v>
      </c>
      <c r="C438">
        <v>158083</v>
      </c>
    </row>
    <row r="439" spans="1:3" x14ac:dyDescent="0.3">
      <c r="A439" t="s">
        <v>1909</v>
      </c>
      <c r="B439" t="s">
        <v>130</v>
      </c>
      <c r="C439">
        <v>484781</v>
      </c>
    </row>
    <row r="440" spans="1:3" x14ac:dyDescent="0.3">
      <c r="A440" t="s">
        <v>3044</v>
      </c>
      <c r="B440" t="s">
        <v>130</v>
      </c>
      <c r="C440">
        <v>0</v>
      </c>
    </row>
    <row r="441" spans="1:3" x14ac:dyDescent="0.3">
      <c r="A441" t="s">
        <v>3215</v>
      </c>
      <c r="B441" t="s">
        <v>7</v>
      </c>
      <c r="C441">
        <v>0</v>
      </c>
    </row>
    <row r="442" spans="1:3" x14ac:dyDescent="0.3">
      <c r="A442" t="s">
        <v>3545</v>
      </c>
      <c r="B442" t="s">
        <v>130</v>
      </c>
      <c r="C442">
        <v>0</v>
      </c>
    </row>
    <row r="443" spans="1:3" x14ac:dyDescent="0.3">
      <c r="A443" t="s">
        <v>10</v>
      </c>
      <c r="B443" t="s">
        <v>11</v>
      </c>
      <c r="C443">
        <v>1837081000</v>
      </c>
    </row>
    <row r="444" spans="1:3" x14ac:dyDescent="0.3">
      <c r="A444" t="s">
        <v>202</v>
      </c>
      <c r="B444" t="s">
        <v>130</v>
      </c>
      <c r="C444">
        <v>56079511</v>
      </c>
    </row>
    <row r="445" spans="1:3" x14ac:dyDescent="0.3">
      <c r="A445" t="s">
        <v>1879</v>
      </c>
      <c r="B445" t="s">
        <v>11</v>
      </c>
      <c r="C445">
        <v>0</v>
      </c>
    </row>
    <row r="446" spans="1:3" x14ac:dyDescent="0.3">
      <c r="A446" t="s">
        <v>980</v>
      </c>
      <c r="B446" t="s">
        <v>189</v>
      </c>
      <c r="C446">
        <v>0</v>
      </c>
    </row>
    <row r="447" spans="1:3" x14ac:dyDescent="0.3">
      <c r="A447" t="s">
        <v>1481</v>
      </c>
      <c r="B447" t="s">
        <v>13</v>
      </c>
      <c r="C447">
        <v>1237648</v>
      </c>
    </row>
    <row r="448" spans="1:3" x14ac:dyDescent="0.3">
      <c r="A448" t="s">
        <v>2904</v>
      </c>
      <c r="B448" t="s">
        <v>65</v>
      </c>
      <c r="C448">
        <v>832054</v>
      </c>
    </row>
    <row r="449" spans="1:3" x14ac:dyDescent="0.3">
      <c r="A449" t="s">
        <v>1064</v>
      </c>
      <c r="B449" t="s">
        <v>80</v>
      </c>
      <c r="C449">
        <v>1719254.11504929</v>
      </c>
    </row>
    <row r="450" spans="1:3" x14ac:dyDescent="0.3">
      <c r="A450" t="s">
        <v>242</v>
      </c>
      <c r="B450" t="s">
        <v>80</v>
      </c>
      <c r="C450">
        <v>63432015.065626897</v>
      </c>
    </row>
    <row r="451" spans="1:3" x14ac:dyDescent="0.3">
      <c r="A451" t="s">
        <v>1215</v>
      </c>
      <c r="B451" t="s">
        <v>244</v>
      </c>
      <c r="C451">
        <v>1176156</v>
      </c>
    </row>
    <row r="452" spans="1:3" x14ac:dyDescent="0.3">
      <c r="A452" t="s">
        <v>294</v>
      </c>
      <c r="B452" t="s">
        <v>80</v>
      </c>
      <c r="C452">
        <v>17010704.678795598</v>
      </c>
    </row>
    <row r="453" spans="1:3" x14ac:dyDescent="0.3">
      <c r="A453" t="s">
        <v>2731</v>
      </c>
      <c r="B453" t="s">
        <v>9</v>
      </c>
      <c r="C453">
        <v>251970.46460616199</v>
      </c>
    </row>
    <row r="454" spans="1:3" x14ac:dyDescent="0.3">
      <c r="A454" t="s">
        <v>2087</v>
      </c>
      <c r="B454" t="s">
        <v>19</v>
      </c>
      <c r="C454">
        <v>463273</v>
      </c>
    </row>
    <row r="455" spans="1:3" x14ac:dyDescent="0.3">
      <c r="A455" t="s">
        <v>3365</v>
      </c>
      <c r="B455" t="s">
        <v>13</v>
      </c>
      <c r="C455">
        <v>0</v>
      </c>
    </row>
    <row r="456" spans="1:3" x14ac:dyDescent="0.3">
      <c r="A456" t="s">
        <v>737</v>
      </c>
      <c r="B456" t="s">
        <v>33</v>
      </c>
      <c r="C456">
        <v>0</v>
      </c>
    </row>
    <row r="457" spans="1:3" x14ac:dyDescent="0.3">
      <c r="A457" t="s">
        <v>227</v>
      </c>
      <c r="B457" t="s">
        <v>80</v>
      </c>
      <c r="C457">
        <v>32659044.8490902</v>
      </c>
    </row>
    <row r="458" spans="1:3" x14ac:dyDescent="0.3">
      <c r="A458" t="s">
        <v>945</v>
      </c>
      <c r="B458" t="s">
        <v>26</v>
      </c>
      <c r="C458">
        <v>4428621</v>
      </c>
    </row>
    <row r="459" spans="1:3" x14ac:dyDescent="0.3">
      <c r="A459" t="s">
        <v>704</v>
      </c>
      <c r="B459" t="s">
        <v>80</v>
      </c>
      <c r="C459">
        <v>5332060.2112295199</v>
      </c>
    </row>
    <row r="460" spans="1:3" x14ac:dyDescent="0.3">
      <c r="A460" t="s">
        <v>1704</v>
      </c>
      <c r="B460" t="s">
        <v>11</v>
      </c>
      <c r="C460">
        <v>1121669</v>
      </c>
    </row>
    <row r="461" spans="1:3" x14ac:dyDescent="0.3">
      <c r="A461" t="s">
        <v>2367</v>
      </c>
      <c r="B461" t="s">
        <v>9</v>
      </c>
      <c r="C461">
        <v>352046.797498681</v>
      </c>
    </row>
    <row r="462" spans="1:3" x14ac:dyDescent="0.3">
      <c r="A462" t="s">
        <v>153</v>
      </c>
      <c r="B462" t="s">
        <v>106</v>
      </c>
      <c r="C462">
        <v>82254343.789461806</v>
      </c>
    </row>
    <row r="463" spans="1:3" x14ac:dyDescent="0.3">
      <c r="A463" t="s">
        <v>3394</v>
      </c>
      <c r="B463" t="s">
        <v>9</v>
      </c>
      <c r="C463">
        <v>0</v>
      </c>
    </row>
    <row r="464" spans="1:3" x14ac:dyDescent="0.3">
      <c r="A464" t="s">
        <v>3439</v>
      </c>
      <c r="B464" t="s">
        <v>139</v>
      </c>
      <c r="C464">
        <v>0</v>
      </c>
    </row>
    <row r="465" spans="1:3" x14ac:dyDescent="0.3">
      <c r="A465" t="s">
        <v>3203</v>
      </c>
      <c r="B465" t="s">
        <v>9</v>
      </c>
      <c r="C465">
        <v>0</v>
      </c>
    </row>
    <row r="466" spans="1:3" x14ac:dyDescent="0.3">
      <c r="A466" t="s">
        <v>2922</v>
      </c>
      <c r="B466" t="s">
        <v>9</v>
      </c>
      <c r="C466">
        <v>0</v>
      </c>
    </row>
    <row r="467" spans="1:3" x14ac:dyDescent="0.3">
      <c r="A467" t="s">
        <v>2922</v>
      </c>
      <c r="B467" t="s">
        <v>26</v>
      </c>
      <c r="C467">
        <v>0</v>
      </c>
    </row>
    <row r="468" spans="1:3" x14ac:dyDescent="0.3">
      <c r="A468" t="s">
        <v>2280</v>
      </c>
      <c r="B468" t="s">
        <v>9</v>
      </c>
      <c r="C468">
        <v>229197.43421304401</v>
      </c>
    </row>
    <row r="469" spans="1:3" x14ac:dyDescent="0.3">
      <c r="A469" t="s">
        <v>3532</v>
      </c>
      <c r="B469" t="s">
        <v>33</v>
      </c>
      <c r="C469">
        <v>0</v>
      </c>
    </row>
    <row r="470" spans="1:3" x14ac:dyDescent="0.3">
      <c r="A470" t="s">
        <v>1723</v>
      </c>
      <c r="B470" t="s">
        <v>9</v>
      </c>
      <c r="C470">
        <v>582982.26086754003</v>
      </c>
    </row>
    <row r="471" spans="1:3" x14ac:dyDescent="0.3">
      <c r="A471" t="s">
        <v>3438</v>
      </c>
      <c r="B471" t="s">
        <v>9</v>
      </c>
      <c r="C471">
        <v>0</v>
      </c>
    </row>
    <row r="472" spans="1:3" x14ac:dyDescent="0.3">
      <c r="A472" t="s">
        <v>2853</v>
      </c>
      <c r="B472" t="s">
        <v>9</v>
      </c>
      <c r="C472">
        <v>208741.43975831801</v>
      </c>
    </row>
    <row r="473" spans="1:3" x14ac:dyDescent="0.3">
      <c r="A473" t="s">
        <v>3393</v>
      </c>
      <c r="B473" t="s">
        <v>9</v>
      </c>
      <c r="C473">
        <v>0</v>
      </c>
    </row>
    <row r="474" spans="1:3" x14ac:dyDescent="0.3">
      <c r="A474" t="s">
        <v>1498</v>
      </c>
      <c r="B474" t="s">
        <v>82</v>
      </c>
      <c r="C474">
        <v>1708279.34277799</v>
      </c>
    </row>
    <row r="475" spans="1:3" x14ac:dyDescent="0.3">
      <c r="A475" t="s">
        <v>747</v>
      </c>
      <c r="B475" t="s">
        <v>9</v>
      </c>
      <c r="C475">
        <v>2805582.2809085702</v>
      </c>
    </row>
    <row r="476" spans="1:3" x14ac:dyDescent="0.3">
      <c r="A476" t="s">
        <v>2984</v>
      </c>
      <c r="B476" t="s">
        <v>9</v>
      </c>
      <c r="C476">
        <v>4909.6108558241503</v>
      </c>
    </row>
    <row r="477" spans="1:3" x14ac:dyDescent="0.3">
      <c r="A477" t="s">
        <v>3344</v>
      </c>
      <c r="B477" t="s">
        <v>13</v>
      </c>
      <c r="C477">
        <v>0</v>
      </c>
    </row>
    <row r="478" spans="1:3" x14ac:dyDescent="0.3">
      <c r="A478" t="s">
        <v>831</v>
      </c>
      <c r="B478" t="s">
        <v>244</v>
      </c>
      <c r="C478">
        <v>0</v>
      </c>
    </row>
    <row r="479" spans="1:3" x14ac:dyDescent="0.3">
      <c r="A479" t="s">
        <v>285</v>
      </c>
      <c r="B479" t="s">
        <v>106</v>
      </c>
      <c r="C479">
        <v>26483592</v>
      </c>
    </row>
    <row r="480" spans="1:3" x14ac:dyDescent="0.3">
      <c r="A480" t="s">
        <v>284</v>
      </c>
      <c r="B480" t="s">
        <v>135</v>
      </c>
      <c r="C480">
        <v>26486122</v>
      </c>
    </row>
    <row r="481" spans="1:3" x14ac:dyDescent="0.3">
      <c r="A481" t="s">
        <v>275</v>
      </c>
      <c r="B481" t="s">
        <v>9</v>
      </c>
      <c r="C481">
        <v>1050829426.6910599</v>
      </c>
    </row>
    <row r="482" spans="1:3" x14ac:dyDescent="0.3">
      <c r="A482" t="s">
        <v>3165</v>
      </c>
      <c r="B482" t="s">
        <v>377</v>
      </c>
      <c r="C482">
        <v>15690072</v>
      </c>
    </row>
    <row r="483" spans="1:3" x14ac:dyDescent="0.3">
      <c r="A483" t="s">
        <v>271</v>
      </c>
      <c r="B483" t="s">
        <v>9</v>
      </c>
      <c r="C483">
        <v>17904042.768098</v>
      </c>
    </row>
    <row r="484" spans="1:3" x14ac:dyDescent="0.3">
      <c r="A484" t="s">
        <v>534</v>
      </c>
      <c r="B484" t="s">
        <v>139</v>
      </c>
      <c r="C484">
        <v>219309511</v>
      </c>
    </row>
    <row r="485" spans="1:3" x14ac:dyDescent="0.3">
      <c r="A485" t="s">
        <v>1057</v>
      </c>
      <c r="B485" t="s">
        <v>73</v>
      </c>
      <c r="C485">
        <v>1350474.8131172799</v>
      </c>
    </row>
    <row r="486" spans="1:3" x14ac:dyDescent="0.3">
      <c r="A486" t="s">
        <v>114</v>
      </c>
      <c r="B486" t="s">
        <v>106</v>
      </c>
      <c r="C486">
        <v>161831000</v>
      </c>
    </row>
    <row r="487" spans="1:3" x14ac:dyDescent="0.3">
      <c r="A487" t="s">
        <v>372</v>
      </c>
      <c r="B487" t="s">
        <v>9</v>
      </c>
      <c r="C487">
        <v>22474181.044440899</v>
      </c>
    </row>
    <row r="488" spans="1:3" x14ac:dyDescent="0.3">
      <c r="A488" t="s">
        <v>3449</v>
      </c>
      <c r="B488" t="s">
        <v>106</v>
      </c>
      <c r="C488">
        <v>0</v>
      </c>
    </row>
    <row r="489" spans="1:3" x14ac:dyDescent="0.3">
      <c r="A489" t="s">
        <v>113</v>
      </c>
      <c r="B489" t="s">
        <v>106</v>
      </c>
      <c r="C489">
        <v>161813000</v>
      </c>
    </row>
    <row r="490" spans="1:3" x14ac:dyDescent="0.3">
      <c r="A490" t="s">
        <v>990</v>
      </c>
      <c r="B490" t="s">
        <v>106</v>
      </c>
      <c r="C490">
        <v>20523000</v>
      </c>
    </row>
    <row r="491" spans="1:3" x14ac:dyDescent="0.3">
      <c r="A491" t="s">
        <v>3116</v>
      </c>
      <c r="B491" t="s">
        <v>9</v>
      </c>
      <c r="C491">
        <v>121136.69320789</v>
      </c>
    </row>
    <row r="492" spans="1:3" x14ac:dyDescent="0.3">
      <c r="A492" t="s">
        <v>470</v>
      </c>
      <c r="B492" t="s">
        <v>231</v>
      </c>
      <c r="C492">
        <v>31938649</v>
      </c>
    </row>
    <row r="493" spans="1:3" x14ac:dyDescent="0.3">
      <c r="A493" t="s">
        <v>1270</v>
      </c>
      <c r="B493" t="s">
        <v>9</v>
      </c>
      <c r="C493">
        <v>1860098.03692724</v>
      </c>
    </row>
    <row r="494" spans="1:3" x14ac:dyDescent="0.3">
      <c r="A494" t="s">
        <v>3390</v>
      </c>
      <c r="B494" t="s">
        <v>9</v>
      </c>
      <c r="C494">
        <v>0</v>
      </c>
    </row>
    <row r="495" spans="1:3" x14ac:dyDescent="0.3">
      <c r="A495" t="s">
        <v>1112</v>
      </c>
      <c r="B495" t="s">
        <v>106</v>
      </c>
      <c r="C495">
        <v>10414441.283382099</v>
      </c>
    </row>
    <row r="496" spans="1:3" x14ac:dyDescent="0.3">
      <c r="A496" t="s">
        <v>2615</v>
      </c>
      <c r="B496" t="s">
        <v>9</v>
      </c>
      <c r="C496">
        <v>157006.62215111899</v>
      </c>
    </row>
    <row r="497" spans="1:3" x14ac:dyDescent="0.3">
      <c r="A497" t="s">
        <v>3400</v>
      </c>
      <c r="B497" t="s">
        <v>9</v>
      </c>
      <c r="C497">
        <v>0</v>
      </c>
    </row>
    <row r="498" spans="1:3" x14ac:dyDescent="0.3">
      <c r="A498" t="s">
        <v>3494</v>
      </c>
      <c r="B498" t="s">
        <v>23</v>
      </c>
      <c r="C498">
        <v>0</v>
      </c>
    </row>
    <row r="499" spans="1:3" x14ac:dyDescent="0.3">
      <c r="A499" t="s">
        <v>599</v>
      </c>
      <c r="B499" t="s">
        <v>9</v>
      </c>
      <c r="C499">
        <v>9669985.23542119</v>
      </c>
    </row>
    <row r="500" spans="1:3" x14ac:dyDescent="0.3">
      <c r="A500" t="s">
        <v>312</v>
      </c>
      <c r="B500" t="s">
        <v>26</v>
      </c>
      <c r="C500">
        <v>43981703</v>
      </c>
    </row>
    <row r="501" spans="1:3" x14ac:dyDescent="0.3">
      <c r="A501" t="s">
        <v>3185</v>
      </c>
      <c r="B501" t="s">
        <v>19</v>
      </c>
      <c r="C501">
        <v>0</v>
      </c>
    </row>
    <row r="502" spans="1:3" x14ac:dyDescent="0.3">
      <c r="A502" t="s">
        <v>3392</v>
      </c>
      <c r="B502" t="s">
        <v>9</v>
      </c>
      <c r="C502">
        <v>0</v>
      </c>
    </row>
    <row r="503" spans="1:3" x14ac:dyDescent="0.3">
      <c r="A503" t="s">
        <v>103</v>
      </c>
      <c r="B503" t="s">
        <v>9</v>
      </c>
      <c r="C503">
        <v>399808809.67802298</v>
      </c>
    </row>
    <row r="504" spans="1:3" x14ac:dyDescent="0.3">
      <c r="A504" t="s">
        <v>3163</v>
      </c>
      <c r="B504" t="s">
        <v>259</v>
      </c>
      <c r="C504">
        <v>35937854</v>
      </c>
    </row>
    <row r="505" spans="1:3" x14ac:dyDescent="0.3">
      <c r="A505" t="s">
        <v>2967</v>
      </c>
      <c r="B505" t="s">
        <v>9</v>
      </c>
      <c r="C505">
        <v>89311</v>
      </c>
    </row>
    <row r="506" spans="1:3" x14ac:dyDescent="0.3">
      <c r="A506" t="s">
        <v>486</v>
      </c>
      <c r="B506" t="s">
        <v>487</v>
      </c>
      <c r="C506">
        <v>15099099</v>
      </c>
    </row>
    <row r="507" spans="1:3" x14ac:dyDescent="0.3">
      <c r="A507" t="s">
        <v>919</v>
      </c>
      <c r="B507" t="s">
        <v>80</v>
      </c>
      <c r="C507">
        <v>2353469.1195251201</v>
      </c>
    </row>
    <row r="508" spans="1:3" x14ac:dyDescent="0.3">
      <c r="A508" t="s">
        <v>133</v>
      </c>
      <c r="B508" t="s">
        <v>80</v>
      </c>
      <c r="C508">
        <v>78447030.453459993</v>
      </c>
    </row>
    <row r="509" spans="1:3" x14ac:dyDescent="0.3">
      <c r="A509" t="s">
        <v>825</v>
      </c>
      <c r="B509" t="s">
        <v>80</v>
      </c>
      <c r="C509">
        <v>8117728.2461350802</v>
      </c>
    </row>
    <row r="510" spans="1:3" x14ac:dyDescent="0.3">
      <c r="A510" t="s">
        <v>3361</v>
      </c>
      <c r="B510" t="s">
        <v>13</v>
      </c>
      <c r="C510">
        <v>0</v>
      </c>
    </row>
    <row r="511" spans="1:3" x14ac:dyDescent="0.3">
      <c r="A511" t="s">
        <v>3047</v>
      </c>
      <c r="B511" t="s">
        <v>19</v>
      </c>
      <c r="C511">
        <v>0</v>
      </c>
    </row>
    <row r="512" spans="1:3" x14ac:dyDescent="0.3">
      <c r="A512" t="s">
        <v>2605</v>
      </c>
      <c r="B512" t="s">
        <v>9</v>
      </c>
      <c r="C512">
        <v>227071</v>
      </c>
    </row>
    <row r="513" spans="1:3" x14ac:dyDescent="0.3">
      <c r="A513" t="s">
        <v>2411</v>
      </c>
      <c r="B513" t="s">
        <v>65</v>
      </c>
      <c r="C513">
        <v>0</v>
      </c>
    </row>
    <row r="514" spans="1:3" x14ac:dyDescent="0.3">
      <c r="A514" t="s">
        <v>3427</v>
      </c>
      <c r="B514" t="s">
        <v>9</v>
      </c>
      <c r="C514">
        <v>0</v>
      </c>
    </row>
    <row r="515" spans="1:3" x14ac:dyDescent="0.3">
      <c r="A515" t="s">
        <v>2624</v>
      </c>
      <c r="B515" t="s">
        <v>9</v>
      </c>
      <c r="C515">
        <v>315169</v>
      </c>
    </row>
    <row r="516" spans="1:3" x14ac:dyDescent="0.3">
      <c r="A516" t="s">
        <v>3027</v>
      </c>
      <c r="B516" t="s">
        <v>19</v>
      </c>
      <c r="C516">
        <v>52501</v>
      </c>
    </row>
    <row r="517" spans="1:3" x14ac:dyDescent="0.3">
      <c r="A517" t="s">
        <v>2683</v>
      </c>
      <c r="B517" t="s">
        <v>80</v>
      </c>
      <c r="C517">
        <v>104865.47769199499</v>
      </c>
    </row>
    <row r="518" spans="1:3" x14ac:dyDescent="0.3">
      <c r="A518" t="s">
        <v>2895</v>
      </c>
      <c r="B518" t="s">
        <v>80</v>
      </c>
      <c r="C518">
        <v>54979.247903566597</v>
      </c>
    </row>
    <row r="519" spans="1:3" x14ac:dyDescent="0.3">
      <c r="A519" t="s">
        <v>2483</v>
      </c>
      <c r="B519" t="s">
        <v>80</v>
      </c>
      <c r="C519">
        <v>162520.32036572599</v>
      </c>
    </row>
    <row r="520" spans="1:3" x14ac:dyDescent="0.3">
      <c r="A520" t="s">
        <v>2855</v>
      </c>
      <c r="B520" t="s">
        <v>80</v>
      </c>
      <c r="C520">
        <v>82860.823019049494</v>
      </c>
    </row>
    <row r="521" spans="1:3" x14ac:dyDescent="0.3">
      <c r="A521" t="s">
        <v>2881</v>
      </c>
      <c r="B521" t="s">
        <v>80</v>
      </c>
      <c r="C521">
        <v>72096.717497639693</v>
      </c>
    </row>
    <row r="522" spans="1:3" x14ac:dyDescent="0.3">
      <c r="A522" t="s">
        <v>2494</v>
      </c>
      <c r="B522" t="s">
        <v>80</v>
      </c>
      <c r="C522">
        <v>149853.49144065601</v>
      </c>
    </row>
    <row r="523" spans="1:3" x14ac:dyDescent="0.3">
      <c r="A523" t="s">
        <v>2050</v>
      </c>
      <c r="B523" t="s">
        <v>80</v>
      </c>
      <c r="C523">
        <v>323738.28324200999</v>
      </c>
    </row>
    <row r="524" spans="1:3" x14ac:dyDescent="0.3">
      <c r="A524" t="s">
        <v>2174</v>
      </c>
      <c r="B524" t="s">
        <v>80</v>
      </c>
      <c r="C524">
        <v>251166.29562072299</v>
      </c>
    </row>
    <row r="525" spans="1:3" x14ac:dyDescent="0.3">
      <c r="A525" t="s">
        <v>1550</v>
      </c>
      <c r="B525" t="s">
        <v>80</v>
      </c>
      <c r="C525">
        <v>0</v>
      </c>
    </row>
    <row r="526" spans="1:3" x14ac:dyDescent="0.3">
      <c r="A526" t="s">
        <v>3062</v>
      </c>
      <c r="B526" t="s">
        <v>80</v>
      </c>
      <c r="C526">
        <v>23602.2663922885</v>
      </c>
    </row>
    <row r="527" spans="1:3" x14ac:dyDescent="0.3">
      <c r="A527" t="s">
        <v>2935</v>
      </c>
      <c r="B527" t="s">
        <v>80</v>
      </c>
      <c r="C527">
        <v>118285.463074737</v>
      </c>
    </row>
    <row r="528" spans="1:3" x14ac:dyDescent="0.3">
      <c r="A528" t="s">
        <v>2706</v>
      </c>
      <c r="B528" t="s">
        <v>80</v>
      </c>
      <c r="C528">
        <v>97078.0887030413</v>
      </c>
    </row>
    <row r="529" spans="1:3" x14ac:dyDescent="0.3">
      <c r="A529" t="s">
        <v>2802</v>
      </c>
      <c r="B529" t="s">
        <v>80</v>
      </c>
      <c r="C529">
        <v>88659.118527551502</v>
      </c>
    </row>
    <row r="530" spans="1:3" x14ac:dyDescent="0.3">
      <c r="A530" t="s">
        <v>2361</v>
      </c>
      <c r="B530" t="s">
        <v>80</v>
      </c>
      <c r="C530">
        <v>208377.198310804</v>
      </c>
    </row>
    <row r="531" spans="1:3" x14ac:dyDescent="0.3">
      <c r="A531" t="s">
        <v>2851</v>
      </c>
      <c r="B531" t="s">
        <v>80</v>
      </c>
      <c r="C531">
        <v>70071.010615070205</v>
      </c>
    </row>
    <row r="532" spans="1:3" x14ac:dyDescent="0.3">
      <c r="A532" t="s">
        <v>3537</v>
      </c>
      <c r="B532" t="s">
        <v>80</v>
      </c>
      <c r="C532">
        <v>0</v>
      </c>
    </row>
    <row r="533" spans="1:3" x14ac:dyDescent="0.3">
      <c r="A533" t="s">
        <v>2930</v>
      </c>
      <c r="B533" t="s">
        <v>80</v>
      </c>
      <c r="C533">
        <v>49617.966207524798</v>
      </c>
    </row>
    <row r="534" spans="1:3" x14ac:dyDescent="0.3">
      <c r="A534" t="s">
        <v>3023</v>
      </c>
      <c r="B534" t="s">
        <v>80</v>
      </c>
      <c r="C534">
        <v>34709.270506611501</v>
      </c>
    </row>
    <row r="535" spans="1:3" x14ac:dyDescent="0.3">
      <c r="A535" t="s">
        <v>2942</v>
      </c>
      <c r="B535" t="s">
        <v>80</v>
      </c>
      <c r="C535">
        <v>47073.100059025099</v>
      </c>
    </row>
    <row r="536" spans="1:3" x14ac:dyDescent="0.3">
      <c r="A536" t="s">
        <v>2953</v>
      </c>
      <c r="B536" t="s">
        <v>80</v>
      </c>
      <c r="C536">
        <v>0</v>
      </c>
    </row>
    <row r="537" spans="1:3" x14ac:dyDescent="0.3">
      <c r="A537" t="s">
        <v>2768</v>
      </c>
      <c r="B537" t="s">
        <v>80</v>
      </c>
      <c r="C537">
        <v>76674.331567577901</v>
      </c>
    </row>
    <row r="538" spans="1:3" x14ac:dyDescent="0.3">
      <c r="A538" t="s">
        <v>2730</v>
      </c>
      <c r="B538" t="s">
        <v>80</v>
      </c>
      <c r="C538">
        <v>105928.67456119201</v>
      </c>
    </row>
    <row r="539" spans="1:3" x14ac:dyDescent="0.3">
      <c r="A539" t="s">
        <v>2140</v>
      </c>
      <c r="B539" t="s">
        <v>80</v>
      </c>
      <c r="C539">
        <v>319776.99477439199</v>
      </c>
    </row>
    <row r="540" spans="1:3" x14ac:dyDescent="0.3">
      <c r="A540" t="s">
        <v>3073</v>
      </c>
      <c r="B540" t="s">
        <v>80</v>
      </c>
      <c r="C540">
        <v>186715.44223077199</v>
      </c>
    </row>
    <row r="541" spans="1:3" x14ac:dyDescent="0.3">
      <c r="A541" t="s">
        <v>2812</v>
      </c>
      <c r="B541" t="s">
        <v>80</v>
      </c>
      <c r="C541">
        <v>62835.169670843599</v>
      </c>
    </row>
    <row r="542" spans="1:3" x14ac:dyDescent="0.3">
      <c r="A542" t="s">
        <v>3021</v>
      </c>
      <c r="B542" t="s">
        <v>80</v>
      </c>
      <c r="C542">
        <v>29734.7765457655</v>
      </c>
    </row>
    <row r="543" spans="1:3" x14ac:dyDescent="0.3">
      <c r="A543" t="s">
        <v>2970</v>
      </c>
      <c r="B543" t="s">
        <v>80</v>
      </c>
      <c r="C543">
        <v>40023.1425409363</v>
      </c>
    </row>
    <row r="544" spans="1:3" x14ac:dyDescent="0.3">
      <c r="A544" t="s">
        <v>2844</v>
      </c>
      <c r="B544" t="s">
        <v>80</v>
      </c>
      <c r="C544">
        <v>98966.025925076901</v>
      </c>
    </row>
    <row r="545" spans="1:3" x14ac:dyDescent="0.3">
      <c r="A545" t="s">
        <v>1859</v>
      </c>
      <c r="B545" t="s">
        <v>80</v>
      </c>
      <c r="C545">
        <v>414704.04610299802</v>
      </c>
    </row>
    <row r="546" spans="1:3" x14ac:dyDescent="0.3">
      <c r="A546" t="s">
        <v>2559</v>
      </c>
      <c r="B546" t="s">
        <v>80</v>
      </c>
      <c r="C546">
        <v>138348.66863024299</v>
      </c>
    </row>
    <row r="547" spans="1:3" x14ac:dyDescent="0.3">
      <c r="A547" t="s">
        <v>2937</v>
      </c>
      <c r="B547" t="s">
        <v>80</v>
      </c>
      <c r="C547">
        <v>47464.581820133397</v>
      </c>
    </row>
    <row r="548" spans="1:3" x14ac:dyDescent="0.3">
      <c r="A548" t="s">
        <v>2644</v>
      </c>
      <c r="B548" t="s">
        <v>80</v>
      </c>
      <c r="C548">
        <v>118618.73891452901</v>
      </c>
    </row>
    <row r="549" spans="1:3" x14ac:dyDescent="0.3">
      <c r="A549" t="s">
        <v>2976</v>
      </c>
      <c r="B549" t="s">
        <v>80</v>
      </c>
      <c r="C549">
        <v>42547.354975420698</v>
      </c>
    </row>
    <row r="550" spans="1:3" x14ac:dyDescent="0.3">
      <c r="A550" t="s">
        <v>2378</v>
      </c>
      <c r="B550" t="s">
        <v>80</v>
      </c>
      <c r="C550">
        <v>222822.82835544299</v>
      </c>
    </row>
    <row r="551" spans="1:3" x14ac:dyDescent="0.3">
      <c r="A551" t="s">
        <v>2549</v>
      </c>
      <c r="B551" t="s">
        <v>80</v>
      </c>
      <c r="C551">
        <v>134339.735799613</v>
      </c>
    </row>
    <row r="552" spans="1:3" x14ac:dyDescent="0.3">
      <c r="A552" t="s">
        <v>3064</v>
      </c>
      <c r="B552" t="s">
        <v>80</v>
      </c>
      <c r="C552">
        <v>39335.937147336001</v>
      </c>
    </row>
    <row r="553" spans="1:3" x14ac:dyDescent="0.3">
      <c r="A553" t="s">
        <v>2362</v>
      </c>
      <c r="B553" t="s">
        <v>80</v>
      </c>
      <c r="C553">
        <v>212084.30527525701</v>
      </c>
    </row>
    <row r="554" spans="1:3" x14ac:dyDescent="0.3">
      <c r="A554" t="s">
        <v>2525</v>
      </c>
      <c r="B554" t="s">
        <v>80</v>
      </c>
      <c r="C554">
        <v>156522.29405464401</v>
      </c>
    </row>
    <row r="555" spans="1:3" x14ac:dyDescent="0.3">
      <c r="A555" t="s">
        <v>2800</v>
      </c>
      <c r="B555" t="s">
        <v>80</v>
      </c>
      <c r="C555">
        <v>63882.406851938002</v>
      </c>
    </row>
    <row r="556" spans="1:3" x14ac:dyDescent="0.3">
      <c r="A556" t="s">
        <v>2698</v>
      </c>
      <c r="B556" t="s">
        <v>80</v>
      </c>
      <c r="C556">
        <v>101217.984856632</v>
      </c>
    </row>
    <row r="557" spans="1:3" x14ac:dyDescent="0.3">
      <c r="A557" t="s">
        <v>2882</v>
      </c>
      <c r="B557" t="s">
        <v>80</v>
      </c>
      <c r="C557">
        <v>68998.8950966392</v>
      </c>
    </row>
    <row r="558" spans="1:3" x14ac:dyDescent="0.3">
      <c r="A558" t="s">
        <v>2569</v>
      </c>
      <c r="B558" t="s">
        <v>80</v>
      </c>
      <c r="C558">
        <v>132746.81810618201</v>
      </c>
    </row>
    <row r="559" spans="1:3" x14ac:dyDescent="0.3">
      <c r="A559" t="s">
        <v>2398</v>
      </c>
      <c r="B559" t="s">
        <v>80</v>
      </c>
      <c r="C559">
        <v>162863.45365993501</v>
      </c>
    </row>
    <row r="560" spans="1:3" x14ac:dyDescent="0.3">
      <c r="A560" t="s">
        <v>2284</v>
      </c>
      <c r="B560" t="s">
        <v>80</v>
      </c>
      <c r="C560">
        <v>192381.36620854001</v>
      </c>
    </row>
    <row r="561" spans="1:3" x14ac:dyDescent="0.3">
      <c r="A561" t="s">
        <v>2771</v>
      </c>
      <c r="B561" t="s">
        <v>80</v>
      </c>
      <c r="C561">
        <v>78485.756167238695</v>
      </c>
    </row>
    <row r="562" spans="1:3" x14ac:dyDescent="0.3">
      <c r="A562" t="s">
        <v>2804</v>
      </c>
      <c r="B562" t="s">
        <v>80</v>
      </c>
      <c r="C562">
        <v>76753.425904204705</v>
      </c>
    </row>
    <row r="563" spans="1:3" x14ac:dyDescent="0.3">
      <c r="A563" t="s">
        <v>2893</v>
      </c>
      <c r="B563" t="s">
        <v>80</v>
      </c>
      <c r="C563">
        <v>81106.665535522101</v>
      </c>
    </row>
    <row r="564" spans="1:3" x14ac:dyDescent="0.3">
      <c r="A564" t="s">
        <v>2912</v>
      </c>
      <c r="B564" t="s">
        <v>80</v>
      </c>
      <c r="C564">
        <v>54716.6171537583</v>
      </c>
    </row>
    <row r="565" spans="1:3" x14ac:dyDescent="0.3">
      <c r="A565" t="s">
        <v>2905</v>
      </c>
      <c r="B565" t="s">
        <v>80</v>
      </c>
      <c r="C565">
        <v>62811.230138689498</v>
      </c>
    </row>
    <row r="566" spans="1:3" x14ac:dyDescent="0.3">
      <c r="A566" t="s">
        <v>2144</v>
      </c>
      <c r="B566" t="s">
        <v>80</v>
      </c>
      <c r="C566">
        <v>294046.92643593601</v>
      </c>
    </row>
    <row r="567" spans="1:3" x14ac:dyDescent="0.3">
      <c r="A567" t="s">
        <v>3003</v>
      </c>
      <c r="B567" t="s">
        <v>80</v>
      </c>
      <c r="C567">
        <v>34532.540431003203</v>
      </c>
    </row>
    <row r="568" spans="1:3" x14ac:dyDescent="0.3">
      <c r="A568" t="s">
        <v>2918</v>
      </c>
      <c r="B568" t="s">
        <v>80</v>
      </c>
      <c r="C568">
        <v>74014.931186811402</v>
      </c>
    </row>
    <row r="569" spans="1:3" x14ac:dyDescent="0.3">
      <c r="A569" t="s">
        <v>2747</v>
      </c>
      <c r="B569" t="s">
        <v>80</v>
      </c>
      <c r="C569">
        <v>106785.334290236</v>
      </c>
    </row>
    <row r="570" spans="1:3" x14ac:dyDescent="0.3">
      <c r="A570" t="s">
        <v>2579</v>
      </c>
      <c r="B570" t="s">
        <v>80</v>
      </c>
      <c r="C570">
        <v>132442.410525752</v>
      </c>
    </row>
    <row r="571" spans="1:3" x14ac:dyDescent="0.3">
      <c r="A571" t="s">
        <v>2286</v>
      </c>
      <c r="B571" t="s">
        <v>80</v>
      </c>
      <c r="C571">
        <v>232205.951453374</v>
      </c>
    </row>
    <row r="572" spans="1:3" x14ac:dyDescent="0.3">
      <c r="A572" t="s">
        <v>3018</v>
      </c>
      <c r="B572" t="s">
        <v>80</v>
      </c>
      <c r="C572">
        <v>38805.746920511301</v>
      </c>
    </row>
    <row r="573" spans="1:3" x14ac:dyDescent="0.3">
      <c r="A573" t="s">
        <v>2729</v>
      </c>
      <c r="B573" t="s">
        <v>80</v>
      </c>
      <c r="C573">
        <v>128026.975051093</v>
      </c>
    </row>
    <row r="574" spans="1:3" x14ac:dyDescent="0.3">
      <c r="A574" t="s">
        <v>2368</v>
      </c>
      <c r="B574" t="s">
        <v>80</v>
      </c>
      <c r="C574">
        <v>248403.62666988</v>
      </c>
    </row>
    <row r="575" spans="1:3" x14ac:dyDescent="0.3">
      <c r="A575" t="s">
        <v>2428</v>
      </c>
      <c r="B575" t="s">
        <v>80</v>
      </c>
      <c r="C575">
        <v>206542.77298417201</v>
      </c>
    </row>
    <row r="576" spans="1:3" x14ac:dyDescent="0.3">
      <c r="A576" t="s">
        <v>2752</v>
      </c>
      <c r="B576" t="s">
        <v>80</v>
      </c>
      <c r="C576">
        <v>92614.304761482897</v>
      </c>
    </row>
    <row r="577" spans="1:3" x14ac:dyDescent="0.3">
      <c r="A577" t="s">
        <v>2962</v>
      </c>
      <c r="B577" t="s">
        <v>80</v>
      </c>
      <c r="C577">
        <v>53281.888133581298</v>
      </c>
    </row>
    <row r="578" spans="1:3" x14ac:dyDescent="0.3">
      <c r="A578" t="s">
        <v>2544</v>
      </c>
      <c r="B578" t="s">
        <v>80</v>
      </c>
      <c r="C578">
        <v>171214.36045969301</v>
      </c>
    </row>
    <row r="579" spans="1:3" x14ac:dyDescent="0.3">
      <c r="A579" t="s">
        <v>2633</v>
      </c>
      <c r="B579" t="s">
        <v>80</v>
      </c>
      <c r="C579">
        <v>124023.205648966</v>
      </c>
    </row>
    <row r="580" spans="1:3" x14ac:dyDescent="0.3">
      <c r="A580" t="s">
        <v>2776</v>
      </c>
      <c r="B580" t="s">
        <v>80</v>
      </c>
      <c r="C580">
        <v>72361.695260404304</v>
      </c>
    </row>
    <row r="581" spans="1:3" x14ac:dyDescent="0.3">
      <c r="A581" t="s">
        <v>1989</v>
      </c>
      <c r="B581" t="s">
        <v>80</v>
      </c>
      <c r="C581">
        <v>349895.97734110203</v>
      </c>
    </row>
    <row r="582" spans="1:3" x14ac:dyDescent="0.3">
      <c r="A582" t="s">
        <v>2675</v>
      </c>
      <c r="B582" t="s">
        <v>80</v>
      </c>
      <c r="C582">
        <v>141146.07337283899</v>
      </c>
    </row>
    <row r="583" spans="1:3" x14ac:dyDescent="0.3">
      <c r="A583" t="s">
        <v>2660</v>
      </c>
      <c r="B583" t="s">
        <v>80</v>
      </c>
      <c r="C583">
        <v>103302.601764405</v>
      </c>
    </row>
    <row r="584" spans="1:3" x14ac:dyDescent="0.3">
      <c r="A584" t="s">
        <v>2885</v>
      </c>
      <c r="B584" t="s">
        <v>80</v>
      </c>
      <c r="C584">
        <v>49977.528592427698</v>
      </c>
    </row>
    <row r="585" spans="1:3" x14ac:dyDescent="0.3">
      <c r="A585" t="s">
        <v>2770</v>
      </c>
      <c r="B585" t="s">
        <v>80</v>
      </c>
      <c r="C585">
        <v>88561.482788570007</v>
      </c>
    </row>
    <row r="586" spans="1:3" x14ac:dyDescent="0.3">
      <c r="A586" t="s">
        <v>2211</v>
      </c>
      <c r="B586" t="s">
        <v>80</v>
      </c>
      <c r="C586">
        <v>258910.030168689</v>
      </c>
    </row>
    <row r="587" spans="1:3" x14ac:dyDescent="0.3">
      <c r="A587" t="s">
        <v>2949</v>
      </c>
      <c r="B587" t="s">
        <v>80</v>
      </c>
      <c r="C587">
        <v>42250.223135155102</v>
      </c>
    </row>
    <row r="588" spans="1:3" x14ac:dyDescent="0.3">
      <c r="A588" t="s">
        <v>2067</v>
      </c>
      <c r="B588" t="s">
        <v>80</v>
      </c>
      <c r="C588">
        <v>333872.45048595301</v>
      </c>
    </row>
    <row r="589" spans="1:3" x14ac:dyDescent="0.3">
      <c r="A589" t="s">
        <v>2944</v>
      </c>
      <c r="B589" t="s">
        <v>80</v>
      </c>
      <c r="C589">
        <v>56054.414538840698</v>
      </c>
    </row>
    <row r="590" spans="1:3" x14ac:dyDescent="0.3">
      <c r="A590" t="s">
        <v>2529</v>
      </c>
      <c r="B590" t="s">
        <v>80</v>
      </c>
      <c r="C590">
        <v>107125.885870193</v>
      </c>
    </row>
    <row r="591" spans="1:3" x14ac:dyDescent="0.3">
      <c r="A591" t="s">
        <v>2756</v>
      </c>
      <c r="B591" t="s">
        <v>80</v>
      </c>
      <c r="C591">
        <v>73205.446418188702</v>
      </c>
    </row>
    <row r="592" spans="1:3" x14ac:dyDescent="0.3">
      <c r="A592" t="s">
        <v>2806</v>
      </c>
      <c r="B592" t="s">
        <v>80</v>
      </c>
      <c r="C592">
        <v>98797.275693520001</v>
      </c>
    </row>
    <row r="593" spans="1:3" x14ac:dyDescent="0.3">
      <c r="A593" t="s">
        <v>2587</v>
      </c>
      <c r="B593" t="s">
        <v>80</v>
      </c>
      <c r="C593">
        <v>119371.660670905</v>
      </c>
    </row>
    <row r="594" spans="1:3" x14ac:dyDescent="0.3">
      <c r="A594" t="s">
        <v>2634</v>
      </c>
      <c r="B594" t="s">
        <v>80</v>
      </c>
      <c r="C594">
        <v>103815.424095353</v>
      </c>
    </row>
    <row r="595" spans="1:3" x14ac:dyDescent="0.3">
      <c r="A595" t="s">
        <v>3010</v>
      </c>
      <c r="B595" t="s">
        <v>80</v>
      </c>
      <c r="C595">
        <v>33301.5321354318</v>
      </c>
    </row>
    <row r="596" spans="1:3" x14ac:dyDescent="0.3">
      <c r="A596" t="s">
        <v>2705</v>
      </c>
      <c r="B596" t="s">
        <v>80</v>
      </c>
      <c r="C596">
        <v>81014.193225044495</v>
      </c>
    </row>
    <row r="597" spans="1:3" x14ac:dyDescent="0.3">
      <c r="A597" t="s">
        <v>2427</v>
      </c>
      <c r="B597" t="s">
        <v>80</v>
      </c>
      <c r="C597">
        <v>149764.070247022</v>
      </c>
    </row>
    <row r="598" spans="1:3" x14ac:dyDescent="0.3">
      <c r="A598" t="s">
        <v>2651</v>
      </c>
      <c r="B598" t="s">
        <v>80</v>
      </c>
      <c r="C598">
        <v>0</v>
      </c>
    </row>
    <row r="599" spans="1:3" x14ac:dyDescent="0.3">
      <c r="A599" t="s">
        <v>2653</v>
      </c>
      <c r="B599" t="s">
        <v>80</v>
      </c>
      <c r="C599">
        <v>127701.91375664801</v>
      </c>
    </row>
    <row r="600" spans="1:3" x14ac:dyDescent="0.3">
      <c r="A600" t="s">
        <v>2948</v>
      </c>
      <c r="B600" t="s">
        <v>80</v>
      </c>
      <c r="C600">
        <v>53724.065374545396</v>
      </c>
    </row>
    <row r="601" spans="1:3" x14ac:dyDescent="0.3">
      <c r="A601" t="s">
        <v>2563</v>
      </c>
      <c r="B601" t="s">
        <v>80</v>
      </c>
      <c r="C601">
        <v>149305.69861665901</v>
      </c>
    </row>
    <row r="602" spans="1:3" x14ac:dyDescent="0.3">
      <c r="A602" t="s">
        <v>2931</v>
      </c>
      <c r="B602" t="s">
        <v>80</v>
      </c>
      <c r="C602">
        <v>44026.4425404715</v>
      </c>
    </row>
    <row r="603" spans="1:3" x14ac:dyDescent="0.3">
      <c r="A603" t="s">
        <v>1712</v>
      </c>
      <c r="B603" t="s">
        <v>80</v>
      </c>
      <c r="C603">
        <v>571756.06098187598</v>
      </c>
    </row>
    <row r="604" spans="1:3" x14ac:dyDescent="0.3">
      <c r="A604" t="s">
        <v>282</v>
      </c>
      <c r="B604" t="s">
        <v>7</v>
      </c>
      <c r="C604">
        <v>21572203.138738699</v>
      </c>
    </row>
    <row r="605" spans="1:3" x14ac:dyDescent="0.3">
      <c r="A605" t="s">
        <v>1868</v>
      </c>
      <c r="B605" t="s">
        <v>33</v>
      </c>
      <c r="C605">
        <v>0</v>
      </c>
    </row>
    <row r="606" spans="1:3" x14ac:dyDescent="0.3">
      <c r="A606" t="s">
        <v>2526</v>
      </c>
      <c r="B606" t="s">
        <v>65</v>
      </c>
      <c r="C606">
        <v>373599</v>
      </c>
    </row>
    <row r="607" spans="1:3" x14ac:dyDescent="0.3">
      <c r="A607" t="s">
        <v>872</v>
      </c>
      <c r="B607" t="s">
        <v>19</v>
      </c>
      <c r="C607">
        <v>7591570</v>
      </c>
    </row>
    <row r="608" spans="1:3" x14ac:dyDescent="0.3">
      <c r="A608" t="s">
        <v>902</v>
      </c>
      <c r="B608" t="s">
        <v>90</v>
      </c>
      <c r="C608">
        <v>7552321.4482021397</v>
      </c>
    </row>
    <row r="609" spans="1:3" x14ac:dyDescent="0.3">
      <c r="A609" t="s">
        <v>832</v>
      </c>
      <c r="B609" t="s">
        <v>259</v>
      </c>
      <c r="C609">
        <v>4062025</v>
      </c>
    </row>
    <row r="610" spans="1:3" x14ac:dyDescent="0.3">
      <c r="A610" t="s">
        <v>2184</v>
      </c>
      <c r="B610" t="s">
        <v>297</v>
      </c>
      <c r="C610">
        <v>256951</v>
      </c>
    </row>
    <row r="611" spans="1:3" x14ac:dyDescent="0.3">
      <c r="A611" t="s">
        <v>1189</v>
      </c>
      <c r="B611" t="s">
        <v>259</v>
      </c>
      <c r="C611">
        <v>1868720</v>
      </c>
    </row>
    <row r="612" spans="1:3" x14ac:dyDescent="0.3">
      <c r="A612" t="s">
        <v>1532</v>
      </c>
      <c r="B612" t="s">
        <v>26</v>
      </c>
      <c r="C612">
        <v>1755540</v>
      </c>
    </row>
    <row r="613" spans="1:3" x14ac:dyDescent="0.3">
      <c r="A613" t="s">
        <v>672</v>
      </c>
      <c r="B613" t="s">
        <v>9</v>
      </c>
      <c r="C613">
        <v>1860662.9638093</v>
      </c>
    </row>
    <row r="614" spans="1:3" x14ac:dyDescent="0.3">
      <c r="A614" t="s">
        <v>2952</v>
      </c>
      <c r="B614" t="s">
        <v>19</v>
      </c>
      <c r="C614">
        <v>78837</v>
      </c>
    </row>
    <row r="615" spans="1:3" x14ac:dyDescent="0.3">
      <c r="A615" t="s">
        <v>2610</v>
      </c>
      <c r="B615" t="s">
        <v>19</v>
      </c>
      <c r="C615">
        <v>284689</v>
      </c>
    </row>
    <row r="616" spans="1:3" x14ac:dyDescent="0.3">
      <c r="A616" t="s">
        <v>3071</v>
      </c>
      <c r="B616" t="s">
        <v>65</v>
      </c>
      <c r="C616">
        <v>0</v>
      </c>
    </row>
    <row r="617" spans="1:3" x14ac:dyDescent="0.3">
      <c r="A617" t="s">
        <v>154</v>
      </c>
      <c r="B617" t="s">
        <v>11</v>
      </c>
      <c r="C617">
        <v>121971823</v>
      </c>
    </row>
    <row r="618" spans="1:3" x14ac:dyDescent="0.3">
      <c r="A618" t="s">
        <v>1123</v>
      </c>
      <c r="B618" t="s">
        <v>73</v>
      </c>
      <c r="C618">
        <v>1955548.13454619</v>
      </c>
    </row>
    <row r="619" spans="1:3" x14ac:dyDescent="0.3">
      <c r="A619" t="s">
        <v>755</v>
      </c>
      <c r="B619" t="s">
        <v>7</v>
      </c>
      <c r="C619">
        <v>5344751.4694141196</v>
      </c>
    </row>
    <row r="620" spans="1:3" x14ac:dyDescent="0.3">
      <c r="A620" t="s">
        <v>3499</v>
      </c>
      <c r="B620" t="s">
        <v>23</v>
      </c>
      <c r="C620">
        <v>0</v>
      </c>
    </row>
    <row r="621" spans="1:3" x14ac:dyDescent="0.3">
      <c r="A621" t="s">
        <v>1575</v>
      </c>
      <c r="B621" t="s">
        <v>7</v>
      </c>
      <c r="C621">
        <v>1147101.0163457601</v>
      </c>
    </row>
    <row r="622" spans="1:3" x14ac:dyDescent="0.3">
      <c r="A622" t="s">
        <v>1046</v>
      </c>
      <c r="B622" t="s">
        <v>13</v>
      </c>
      <c r="C622">
        <v>2576956</v>
      </c>
    </row>
    <row r="623" spans="1:3" x14ac:dyDescent="0.3">
      <c r="A623" t="s">
        <v>1101</v>
      </c>
      <c r="B623" t="s">
        <v>13</v>
      </c>
      <c r="C623">
        <v>5419625</v>
      </c>
    </row>
    <row r="624" spans="1:3" x14ac:dyDescent="0.3">
      <c r="A624" t="s">
        <v>2098</v>
      </c>
      <c r="B624" t="s">
        <v>13</v>
      </c>
      <c r="C624">
        <v>630771</v>
      </c>
    </row>
    <row r="625" spans="1:3" x14ac:dyDescent="0.3">
      <c r="A625" t="s">
        <v>1158</v>
      </c>
      <c r="B625" t="s">
        <v>13</v>
      </c>
      <c r="C625">
        <v>3514016.8777369098</v>
      </c>
    </row>
    <row r="626" spans="1:3" x14ac:dyDescent="0.3">
      <c r="A626" t="s">
        <v>529</v>
      </c>
      <c r="B626" t="s">
        <v>7</v>
      </c>
      <c r="C626">
        <v>30566018.9441224</v>
      </c>
    </row>
    <row r="627" spans="1:3" x14ac:dyDescent="0.3">
      <c r="A627" t="s">
        <v>405</v>
      </c>
      <c r="B627" t="s">
        <v>7</v>
      </c>
      <c r="C627">
        <v>34545145.108778402</v>
      </c>
    </row>
    <row r="628" spans="1:3" x14ac:dyDescent="0.3">
      <c r="A628" t="s">
        <v>1703</v>
      </c>
      <c r="B628" t="s">
        <v>13</v>
      </c>
      <c r="C628">
        <v>1055805</v>
      </c>
    </row>
    <row r="629" spans="1:3" x14ac:dyDescent="0.3">
      <c r="A629" t="s">
        <v>1172</v>
      </c>
      <c r="B629" t="s">
        <v>7</v>
      </c>
      <c r="C629">
        <v>4671841.2896020496</v>
      </c>
    </row>
    <row r="630" spans="1:3" x14ac:dyDescent="0.3">
      <c r="A630" t="s">
        <v>641</v>
      </c>
      <c r="B630" t="s">
        <v>7</v>
      </c>
      <c r="C630">
        <v>22215889.4158579</v>
      </c>
    </row>
    <row r="631" spans="1:3" x14ac:dyDescent="0.3">
      <c r="A631" t="s">
        <v>805</v>
      </c>
      <c r="B631" t="s">
        <v>7</v>
      </c>
      <c r="C631">
        <v>12799983.1135811</v>
      </c>
    </row>
    <row r="632" spans="1:3" x14ac:dyDescent="0.3">
      <c r="A632" t="s">
        <v>269</v>
      </c>
      <c r="B632" t="s">
        <v>7</v>
      </c>
      <c r="C632">
        <v>64570553.803413697</v>
      </c>
    </row>
    <row r="633" spans="1:3" x14ac:dyDescent="0.3">
      <c r="A633" t="s">
        <v>313</v>
      </c>
      <c r="B633" t="s">
        <v>244</v>
      </c>
      <c r="C633">
        <v>261849106</v>
      </c>
    </row>
    <row r="634" spans="1:3" x14ac:dyDescent="0.3">
      <c r="A634" t="s">
        <v>1401</v>
      </c>
      <c r="B634" t="s">
        <v>13</v>
      </c>
      <c r="C634">
        <v>404888</v>
      </c>
    </row>
    <row r="635" spans="1:3" x14ac:dyDescent="0.3">
      <c r="A635" t="s">
        <v>1739</v>
      </c>
      <c r="B635" t="s">
        <v>13</v>
      </c>
      <c r="C635">
        <v>520922</v>
      </c>
    </row>
    <row r="636" spans="1:3" x14ac:dyDescent="0.3">
      <c r="A636" t="s">
        <v>2317</v>
      </c>
      <c r="B636" t="s">
        <v>13</v>
      </c>
      <c r="C636">
        <v>913985</v>
      </c>
    </row>
    <row r="637" spans="1:3" x14ac:dyDescent="0.3">
      <c r="A637" t="s">
        <v>400</v>
      </c>
      <c r="B637" t="s">
        <v>13</v>
      </c>
      <c r="C637">
        <v>36128105</v>
      </c>
    </row>
    <row r="638" spans="1:3" x14ac:dyDescent="0.3">
      <c r="A638" t="s">
        <v>476</v>
      </c>
      <c r="B638" t="s">
        <v>13</v>
      </c>
      <c r="C638">
        <v>34576000</v>
      </c>
    </row>
    <row r="639" spans="1:3" x14ac:dyDescent="0.3">
      <c r="A639" t="s">
        <v>533</v>
      </c>
      <c r="B639" t="s">
        <v>13</v>
      </c>
      <c r="C639">
        <v>31780974</v>
      </c>
    </row>
    <row r="640" spans="1:3" x14ac:dyDescent="0.3">
      <c r="A640" t="s">
        <v>604</v>
      </c>
      <c r="B640" t="s">
        <v>13</v>
      </c>
      <c r="C640">
        <v>25176616</v>
      </c>
    </row>
    <row r="641" spans="1:3" x14ac:dyDescent="0.3">
      <c r="A641" t="s">
        <v>1287</v>
      </c>
      <c r="B641" t="s">
        <v>26</v>
      </c>
      <c r="C641">
        <v>3438645</v>
      </c>
    </row>
    <row r="642" spans="1:3" x14ac:dyDescent="0.3">
      <c r="A642" t="s">
        <v>3179</v>
      </c>
      <c r="B642" t="s">
        <v>13</v>
      </c>
      <c r="C642">
        <v>1515709000</v>
      </c>
    </row>
    <row r="643" spans="1:3" x14ac:dyDescent="0.3">
      <c r="A643" t="s">
        <v>1385</v>
      </c>
      <c r="B643" t="s">
        <v>13</v>
      </c>
      <c r="C643">
        <v>2772261.4145349502</v>
      </c>
    </row>
    <row r="644" spans="1:3" x14ac:dyDescent="0.3">
      <c r="A644" t="s">
        <v>1269</v>
      </c>
      <c r="B644" t="s">
        <v>13</v>
      </c>
      <c r="C644">
        <v>1731810.45903436</v>
      </c>
    </row>
    <row r="645" spans="1:3" x14ac:dyDescent="0.3">
      <c r="A645" t="s">
        <v>1393</v>
      </c>
      <c r="B645" t="s">
        <v>13</v>
      </c>
      <c r="C645">
        <v>2649211</v>
      </c>
    </row>
    <row r="646" spans="1:3" x14ac:dyDescent="0.3">
      <c r="A646" t="s">
        <v>1213</v>
      </c>
      <c r="B646" t="s">
        <v>13</v>
      </c>
      <c r="C646">
        <v>3054636.8896458801</v>
      </c>
    </row>
    <row r="647" spans="1:3" x14ac:dyDescent="0.3">
      <c r="A647" t="s">
        <v>887</v>
      </c>
      <c r="B647" t="s">
        <v>244</v>
      </c>
      <c r="C647">
        <v>2496750</v>
      </c>
    </row>
    <row r="648" spans="1:3" x14ac:dyDescent="0.3">
      <c r="A648" t="s">
        <v>511</v>
      </c>
      <c r="B648" t="s">
        <v>26</v>
      </c>
      <c r="C648">
        <v>8596201</v>
      </c>
    </row>
    <row r="649" spans="1:3" x14ac:dyDescent="0.3">
      <c r="A649" t="s">
        <v>1131</v>
      </c>
      <c r="B649" t="s">
        <v>13</v>
      </c>
      <c r="C649">
        <v>1398999</v>
      </c>
    </row>
    <row r="650" spans="1:3" x14ac:dyDescent="0.3">
      <c r="A650" t="s">
        <v>1938</v>
      </c>
      <c r="B650" t="s">
        <v>13</v>
      </c>
      <c r="C650">
        <v>560494</v>
      </c>
    </row>
    <row r="651" spans="1:3" x14ac:dyDescent="0.3">
      <c r="A651" t="s">
        <v>1234</v>
      </c>
      <c r="B651" t="s">
        <v>13</v>
      </c>
      <c r="C651">
        <v>2048635</v>
      </c>
    </row>
    <row r="652" spans="1:3" x14ac:dyDescent="0.3">
      <c r="A652" t="s">
        <v>3500</v>
      </c>
      <c r="B652" t="s">
        <v>244</v>
      </c>
      <c r="C652">
        <v>0</v>
      </c>
    </row>
    <row r="653" spans="1:3" x14ac:dyDescent="0.3">
      <c r="A653" t="s">
        <v>1309</v>
      </c>
      <c r="B653" t="s">
        <v>13</v>
      </c>
      <c r="C653">
        <v>1852966</v>
      </c>
    </row>
    <row r="654" spans="1:3" x14ac:dyDescent="0.3">
      <c r="A654" t="s">
        <v>1940</v>
      </c>
      <c r="B654" t="s">
        <v>26</v>
      </c>
      <c r="C654">
        <v>1047334</v>
      </c>
    </row>
    <row r="655" spans="1:3" x14ac:dyDescent="0.3">
      <c r="A655" t="s">
        <v>270</v>
      </c>
      <c r="B655" t="s">
        <v>244</v>
      </c>
      <c r="C655">
        <v>56873363</v>
      </c>
    </row>
    <row r="656" spans="1:3" x14ac:dyDescent="0.3">
      <c r="A656" t="s">
        <v>713</v>
      </c>
      <c r="B656" t="s">
        <v>13</v>
      </c>
      <c r="C656">
        <v>22243664</v>
      </c>
    </row>
    <row r="657" spans="1:3" x14ac:dyDescent="0.3">
      <c r="A657" t="s">
        <v>50</v>
      </c>
      <c r="B657" t="s">
        <v>13</v>
      </c>
      <c r="C657">
        <v>734840000</v>
      </c>
    </row>
    <row r="658" spans="1:3" x14ac:dyDescent="0.3">
      <c r="A658" t="s">
        <v>1516</v>
      </c>
      <c r="B658" t="s">
        <v>13</v>
      </c>
      <c r="C658">
        <v>745791</v>
      </c>
    </row>
    <row r="659" spans="1:3" x14ac:dyDescent="0.3">
      <c r="A659" t="s">
        <v>1198</v>
      </c>
      <c r="B659" t="s">
        <v>13</v>
      </c>
      <c r="C659">
        <v>2154378</v>
      </c>
    </row>
    <row r="660" spans="1:3" x14ac:dyDescent="0.3">
      <c r="A660" t="s">
        <v>962</v>
      </c>
      <c r="B660" t="s">
        <v>13</v>
      </c>
      <c r="C660">
        <v>3677524</v>
      </c>
    </row>
    <row r="661" spans="1:3" x14ac:dyDescent="0.3">
      <c r="A661" t="s">
        <v>366</v>
      </c>
      <c r="B661" t="s">
        <v>244</v>
      </c>
      <c r="C661">
        <v>30743984</v>
      </c>
    </row>
    <row r="662" spans="1:3" x14ac:dyDescent="0.3">
      <c r="A662" t="s">
        <v>2321</v>
      </c>
      <c r="B662" t="s">
        <v>13</v>
      </c>
      <c r="C662">
        <v>510457</v>
      </c>
    </row>
    <row r="663" spans="1:3" x14ac:dyDescent="0.3">
      <c r="A663" t="s">
        <v>3368</v>
      </c>
      <c r="B663" t="s">
        <v>13</v>
      </c>
      <c r="C663">
        <v>0</v>
      </c>
    </row>
    <row r="664" spans="1:3" x14ac:dyDescent="0.3">
      <c r="A664" t="s">
        <v>3346</v>
      </c>
      <c r="B664" t="s">
        <v>13</v>
      </c>
      <c r="C664">
        <v>0</v>
      </c>
    </row>
    <row r="665" spans="1:3" x14ac:dyDescent="0.3">
      <c r="A665" t="s">
        <v>3177</v>
      </c>
      <c r="B665" t="s">
        <v>26</v>
      </c>
      <c r="C665">
        <v>330662659</v>
      </c>
    </row>
    <row r="666" spans="1:3" x14ac:dyDescent="0.3">
      <c r="A666" t="s">
        <v>1431</v>
      </c>
      <c r="B666" t="s">
        <v>13</v>
      </c>
      <c r="C666">
        <v>285810</v>
      </c>
    </row>
    <row r="667" spans="1:3" x14ac:dyDescent="0.3">
      <c r="A667" t="s">
        <v>582</v>
      </c>
      <c r="B667" t="s">
        <v>13</v>
      </c>
      <c r="C667">
        <v>19187300</v>
      </c>
    </row>
    <row r="668" spans="1:3" x14ac:dyDescent="0.3">
      <c r="A668" t="s">
        <v>474</v>
      </c>
      <c r="B668" t="s">
        <v>13</v>
      </c>
      <c r="C668">
        <v>36864790</v>
      </c>
    </row>
    <row r="669" spans="1:3" x14ac:dyDescent="0.3">
      <c r="A669" t="s">
        <v>540</v>
      </c>
      <c r="B669" t="s">
        <v>13</v>
      </c>
      <c r="C669">
        <v>27142286</v>
      </c>
    </row>
    <row r="670" spans="1:3" x14ac:dyDescent="0.3">
      <c r="A670" t="s">
        <v>354</v>
      </c>
      <c r="B670" t="s">
        <v>13</v>
      </c>
      <c r="C670">
        <v>53250097</v>
      </c>
    </row>
    <row r="671" spans="1:3" x14ac:dyDescent="0.3">
      <c r="A671" t="s">
        <v>597</v>
      </c>
      <c r="B671" t="s">
        <v>13</v>
      </c>
      <c r="C671">
        <v>24973597</v>
      </c>
    </row>
    <row r="672" spans="1:3" x14ac:dyDescent="0.3">
      <c r="A672" t="s">
        <v>771</v>
      </c>
      <c r="B672" t="s">
        <v>13</v>
      </c>
      <c r="C672">
        <v>15538434</v>
      </c>
    </row>
    <row r="673" spans="1:3" x14ac:dyDescent="0.3">
      <c r="A673" t="s">
        <v>571</v>
      </c>
      <c r="B673" t="s">
        <v>13</v>
      </c>
      <c r="C673">
        <v>20738408</v>
      </c>
    </row>
    <row r="674" spans="1:3" x14ac:dyDescent="0.3">
      <c r="A674" t="s">
        <v>473</v>
      </c>
      <c r="B674" t="s">
        <v>13</v>
      </c>
      <c r="C674">
        <v>39595557</v>
      </c>
    </row>
    <row r="675" spans="1:3" x14ac:dyDescent="0.3">
      <c r="A675" t="s">
        <v>575</v>
      </c>
      <c r="B675" t="s">
        <v>13</v>
      </c>
      <c r="C675">
        <v>24411431</v>
      </c>
    </row>
    <row r="676" spans="1:3" x14ac:dyDescent="0.3">
      <c r="A676" t="s">
        <v>587</v>
      </c>
      <c r="B676" t="s">
        <v>13</v>
      </c>
      <c r="C676">
        <v>26153349</v>
      </c>
    </row>
    <row r="677" spans="1:3" x14ac:dyDescent="0.3">
      <c r="A677" t="s">
        <v>398</v>
      </c>
      <c r="B677" t="s">
        <v>13</v>
      </c>
      <c r="C677">
        <v>35403957</v>
      </c>
    </row>
    <row r="678" spans="1:3" x14ac:dyDescent="0.3">
      <c r="A678" t="s">
        <v>572</v>
      </c>
      <c r="B678" t="s">
        <v>13</v>
      </c>
      <c r="C678">
        <v>24378612</v>
      </c>
    </row>
    <row r="679" spans="1:3" x14ac:dyDescent="0.3">
      <c r="A679" t="s">
        <v>2097</v>
      </c>
      <c r="B679" t="s">
        <v>13</v>
      </c>
      <c r="C679">
        <v>404519</v>
      </c>
    </row>
    <row r="680" spans="1:3" x14ac:dyDescent="0.3">
      <c r="A680" t="s">
        <v>841</v>
      </c>
      <c r="B680" t="s">
        <v>11</v>
      </c>
      <c r="C680">
        <v>0</v>
      </c>
    </row>
    <row r="681" spans="1:3" x14ac:dyDescent="0.3">
      <c r="A681" t="s">
        <v>1954</v>
      </c>
      <c r="B681" t="s">
        <v>13</v>
      </c>
      <c r="C681">
        <v>861127</v>
      </c>
    </row>
    <row r="682" spans="1:3" x14ac:dyDescent="0.3">
      <c r="A682" t="s">
        <v>1525</v>
      </c>
      <c r="B682" t="s">
        <v>13</v>
      </c>
      <c r="C682">
        <v>1333733</v>
      </c>
    </row>
    <row r="683" spans="1:3" x14ac:dyDescent="0.3">
      <c r="A683" t="s">
        <v>966</v>
      </c>
      <c r="B683" t="s">
        <v>13</v>
      </c>
      <c r="C683">
        <v>3531813.4009225401</v>
      </c>
    </row>
    <row r="684" spans="1:3" x14ac:dyDescent="0.3">
      <c r="A684" t="s">
        <v>389</v>
      </c>
      <c r="B684" t="s">
        <v>13</v>
      </c>
      <c r="C684">
        <v>22633000</v>
      </c>
    </row>
    <row r="685" spans="1:3" x14ac:dyDescent="0.3">
      <c r="A685" t="s">
        <v>3345</v>
      </c>
      <c r="B685" t="s">
        <v>13</v>
      </c>
      <c r="C685">
        <v>0</v>
      </c>
    </row>
    <row r="686" spans="1:3" x14ac:dyDescent="0.3">
      <c r="A686" t="s">
        <v>3342</v>
      </c>
      <c r="B686" t="s">
        <v>13</v>
      </c>
      <c r="C686">
        <v>0</v>
      </c>
    </row>
    <row r="687" spans="1:3" x14ac:dyDescent="0.3">
      <c r="A687" t="s">
        <v>235</v>
      </c>
      <c r="B687" t="s">
        <v>106</v>
      </c>
      <c r="C687">
        <v>138112000</v>
      </c>
    </row>
    <row r="688" spans="1:3" x14ac:dyDescent="0.3">
      <c r="A688" t="s">
        <v>3518</v>
      </c>
      <c r="B688" t="s">
        <v>244</v>
      </c>
      <c r="C688">
        <v>0</v>
      </c>
    </row>
    <row r="689" spans="1:3" x14ac:dyDescent="0.3">
      <c r="A689" t="s">
        <v>31</v>
      </c>
      <c r="B689" t="s">
        <v>9</v>
      </c>
      <c r="C689">
        <v>1471459297.3508301</v>
      </c>
    </row>
    <row r="690" spans="1:3" x14ac:dyDescent="0.3">
      <c r="A690" t="s">
        <v>31</v>
      </c>
      <c r="B690" t="s">
        <v>106</v>
      </c>
      <c r="C690">
        <v>0</v>
      </c>
    </row>
    <row r="691" spans="1:3" x14ac:dyDescent="0.3">
      <c r="A691" t="s">
        <v>31</v>
      </c>
      <c r="B691" t="s">
        <v>11</v>
      </c>
      <c r="C691">
        <v>0</v>
      </c>
    </row>
    <row r="692" spans="1:3" x14ac:dyDescent="0.3">
      <c r="A692" t="s">
        <v>56</v>
      </c>
      <c r="B692" t="s">
        <v>9</v>
      </c>
      <c r="C692">
        <v>366111425.22554201</v>
      </c>
    </row>
    <row r="693" spans="1:3" x14ac:dyDescent="0.3">
      <c r="A693" t="s">
        <v>371</v>
      </c>
      <c r="B693" t="s">
        <v>244</v>
      </c>
      <c r="C693">
        <v>26602552.008585799</v>
      </c>
    </row>
    <row r="694" spans="1:3" x14ac:dyDescent="0.3">
      <c r="A694" t="s">
        <v>20</v>
      </c>
      <c r="B694" t="s">
        <v>9</v>
      </c>
      <c r="C694">
        <v>1833343001.98981</v>
      </c>
    </row>
    <row r="695" spans="1:3" x14ac:dyDescent="0.3">
      <c r="A695" t="s">
        <v>480</v>
      </c>
      <c r="B695" t="s">
        <v>7</v>
      </c>
      <c r="C695">
        <v>38429235.014075898</v>
      </c>
    </row>
    <row r="696" spans="1:3" x14ac:dyDescent="0.3">
      <c r="A696" t="s">
        <v>380</v>
      </c>
      <c r="B696" t="s">
        <v>7</v>
      </c>
      <c r="C696">
        <v>59525841.501719899</v>
      </c>
    </row>
    <row r="697" spans="1:3" x14ac:dyDescent="0.3">
      <c r="A697" t="s">
        <v>2193</v>
      </c>
      <c r="B697" t="s">
        <v>9</v>
      </c>
      <c r="C697">
        <v>489276.844678914</v>
      </c>
    </row>
    <row r="698" spans="1:3" x14ac:dyDescent="0.3">
      <c r="A698" t="s">
        <v>1480</v>
      </c>
      <c r="B698" t="s">
        <v>13</v>
      </c>
      <c r="C698">
        <v>281146</v>
      </c>
    </row>
    <row r="699" spans="1:3" x14ac:dyDescent="0.3">
      <c r="A699" t="s">
        <v>2331</v>
      </c>
      <c r="B699" t="s">
        <v>13</v>
      </c>
      <c r="C699">
        <v>123135</v>
      </c>
    </row>
    <row r="700" spans="1:3" x14ac:dyDescent="0.3">
      <c r="A700" t="s">
        <v>1819</v>
      </c>
      <c r="B700" t="s">
        <v>13</v>
      </c>
      <c r="C700">
        <v>0</v>
      </c>
    </row>
    <row r="701" spans="1:3" x14ac:dyDescent="0.3">
      <c r="A701" t="s">
        <v>3228</v>
      </c>
      <c r="B701" t="s">
        <v>19</v>
      </c>
      <c r="C701">
        <v>0</v>
      </c>
    </row>
    <row r="702" spans="1:3" x14ac:dyDescent="0.3">
      <c r="A702" t="s">
        <v>1336</v>
      </c>
      <c r="B702" t="s">
        <v>65</v>
      </c>
      <c r="C702">
        <v>5878425</v>
      </c>
    </row>
    <row r="703" spans="1:3" x14ac:dyDescent="0.3">
      <c r="A703" t="s">
        <v>216</v>
      </c>
      <c r="B703" t="s">
        <v>65</v>
      </c>
      <c r="C703">
        <v>71341000</v>
      </c>
    </row>
    <row r="704" spans="1:3" x14ac:dyDescent="0.3">
      <c r="A704" t="s">
        <v>3046</v>
      </c>
      <c r="B704" t="s">
        <v>65</v>
      </c>
      <c r="C704">
        <v>675411</v>
      </c>
    </row>
    <row r="705" spans="1:3" x14ac:dyDescent="0.3">
      <c r="A705" t="s">
        <v>3319</v>
      </c>
      <c r="B705" t="s">
        <v>13</v>
      </c>
      <c r="C705">
        <v>0</v>
      </c>
    </row>
    <row r="706" spans="1:3" x14ac:dyDescent="0.3">
      <c r="A706" t="s">
        <v>128</v>
      </c>
      <c r="B706" t="s">
        <v>19</v>
      </c>
      <c r="C706">
        <v>267747000</v>
      </c>
    </row>
    <row r="707" spans="1:3" x14ac:dyDescent="0.3">
      <c r="A707" t="s">
        <v>3591</v>
      </c>
      <c r="B707" t="s">
        <v>13</v>
      </c>
      <c r="C707">
        <v>0</v>
      </c>
    </row>
    <row r="708" spans="1:3" x14ac:dyDescent="0.3">
      <c r="A708" t="s">
        <v>792</v>
      </c>
      <c r="B708" t="s">
        <v>19</v>
      </c>
      <c r="C708">
        <v>0</v>
      </c>
    </row>
    <row r="709" spans="1:3" x14ac:dyDescent="0.3">
      <c r="A709" t="s">
        <v>894</v>
      </c>
      <c r="B709" t="s">
        <v>19</v>
      </c>
      <c r="C709">
        <v>22690800</v>
      </c>
    </row>
    <row r="710" spans="1:3" x14ac:dyDescent="0.3">
      <c r="A710" t="s">
        <v>1681</v>
      </c>
      <c r="B710" t="s">
        <v>19</v>
      </c>
      <c r="C710">
        <v>1030125</v>
      </c>
    </row>
    <row r="711" spans="1:3" x14ac:dyDescent="0.3">
      <c r="A711" t="s">
        <v>1753</v>
      </c>
      <c r="B711" t="s">
        <v>19</v>
      </c>
      <c r="C711">
        <v>423721</v>
      </c>
    </row>
    <row r="712" spans="1:3" x14ac:dyDescent="0.3">
      <c r="A712" t="s">
        <v>2090</v>
      </c>
      <c r="B712" t="s">
        <v>23</v>
      </c>
      <c r="C712">
        <v>392872</v>
      </c>
    </row>
    <row r="713" spans="1:3" x14ac:dyDescent="0.3">
      <c r="A713" t="s">
        <v>1457</v>
      </c>
      <c r="B713" t="s">
        <v>23</v>
      </c>
      <c r="C713">
        <v>1341770</v>
      </c>
    </row>
    <row r="714" spans="1:3" x14ac:dyDescent="0.3">
      <c r="A714" t="s">
        <v>1147</v>
      </c>
      <c r="B714" t="s">
        <v>23</v>
      </c>
      <c r="C714">
        <v>2022182</v>
      </c>
    </row>
    <row r="715" spans="1:3" x14ac:dyDescent="0.3">
      <c r="A715" t="s">
        <v>1224</v>
      </c>
      <c r="B715" t="s">
        <v>23</v>
      </c>
      <c r="C715">
        <v>1574100</v>
      </c>
    </row>
    <row r="716" spans="1:3" x14ac:dyDescent="0.3">
      <c r="A716" t="s">
        <v>1482</v>
      </c>
      <c r="B716" t="s">
        <v>23</v>
      </c>
      <c r="C716">
        <v>1220659</v>
      </c>
    </row>
    <row r="717" spans="1:3" x14ac:dyDescent="0.3">
      <c r="A717" t="s">
        <v>1092</v>
      </c>
      <c r="B717" t="s">
        <v>23</v>
      </c>
      <c r="C717">
        <v>3454182</v>
      </c>
    </row>
    <row r="718" spans="1:3" x14ac:dyDescent="0.3">
      <c r="A718" t="s">
        <v>2540</v>
      </c>
      <c r="B718" t="s">
        <v>189</v>
      </c>
      <c r="C718">
        <v>113178.42424326</v>
      </c>
    </row>
    <row r="719" spans="1:3" x14ac:dyDescent="0.3">
      <c r="A719" t="s">
        <v>1869</v>
      </c>
      <c r="B719" t="s">
        <v>189</v>
      </c>
      <c r="C719">
        <v>0</v>
      </c>
    </row>
    <row r="720" spans="1:3" x14ac:dyDescent="0.3">
      <c r="A720" t="s">
        <v>611</v>
      </c>
      <c r="B720" t="s">
        <v>23</v>
      </c>
      <c r="C720">
        <v>0</v>
      </c>
    </row>
    <row r="721" spans="1:3" x14ac:dyDescent="0.3">
      <c r="A721" t="s">
        <v>132</v>
      </c>
      <c r="B721" t="s">
        <v>26</v>
      </c>
      <c r="C721">
        <v>187457435</v>
      </c>
    </row>
    <row r="722" spans="1:3" x14ac:dyDescent="0.3">
      <c r="A722" t="s">
        <v>2765</v>
      </c>
      <c r="B722" t="s">
        <v>244</v>
      </c>
      <c r="C722">
        <v>14158797</v>
      </c>
    </row>
    <row r="723" spans="1:3" x14ac:dyDescent="0.3">
      <c r="A723" t="s">
        <v>3166</v>
      </c>
      <c r="B723" t="s">
        <v>106</v>
      </c>
      <c r="C723">
        <v>0</v>
      </c>
    </row>
    <row r="724" spans="1:3" x14ac:dyDescent="0.3">
      <c r="A724" t="s">
        <v>1188</v>
      </c>
      <c r="B724" t="s">
        <v>7</v>
      </c>
      <c r="C724">
        <v>172820.40502455499</v>
      </c>
    </row>
    <row r="725" spans="1:3" x14ac:dyDescent="0.3">
      <c r="A725" t="s">
        <v>3142</v>
      </c>
      <c r="B725" t="s">
        <v>26</v>
      </c>
      <c r="C725">
        <v>4454</v>
      </c>
    </row>
    <row r="726" spans="1:3" x14ac:dyDescent="0.3">
      <c r="A726" t="s">
        <v>1596</v>
      </c>
      <c r="B726" t="s">
        <v>23</v>
      </c>
      <c r="C726">
        <v>989521</v>
      </c>
    </row>
    <row r="727" spans="1:3" x14ac:dyDescent="0.3">
      <c r="A727" t="s">
        <v>622</v>
      </c>
      <c r="B727" t="s">
        <v>26</v>
      </c>
      <c r="C727">
        <v>11310783</v>
      </c>
    </row>
    <row r="728" spans="1:3" x14ac:dyDescent="0.3">
      <c r="A728" t="s">
        <v>2227</v>
      </c>
      <c r="B728" t="s">
        <v>68</v>
      </c>
      <c r="C728">
        <v>370899.64720025798</v>
      </c>
    </row>
    <row r="729" spans="1:3" x14ac:dyDescent="0.3">
      <c r="A729" t="s">
        <v>1983</v>
      </c>
      <c r="B729" t="s">
        <v>77</v>
      </c>
      <c r="C729">
        <v>0</v>
      </c>
    </row>
    <row r="730" spans="1:3" x14ac:dyDescent="0.3">
      <c r="A730" t="s">
        <v>2030</v>
      </c>
      <c r="B730" t="s">
        <v>19</v>
      </c>
      <c r="C730">
        <v>113552</v>
      </c>
    </row>
    <row r="731" spans="1:3" x14ac:dyDescent="0.3">
      <c r="A731" t="s">
        <v>1661</v>
      </c>
      <c r="B731" t="s">
        <v>130</v>
      </c>
      <c r="C731">
        <v>847361</v>
      </c>
    </row>
    <row r="732" spans="1:3" x14ac:dyDescent="0.3">
      <c r="A732" t="s">
        <v>3251</v>
      </c>
      <c r="B732" t="s">
        <v>19</v>
      </c>
      <c r="C732">
        <v>0</v>
      </c>
    </row>
    <row r="733" spans="1:3" x14ac:dyDescent="0.3">
      <c r="A733" t="s">
        <v>942</v>
      </c>
      <c r="B733" t="s">
        <v>73</v>
      </c>
      <c r="C733">
        <v>2292220.33712511</v>
      </c>
    </row>
    <row r="734" spans="1:3" x14ac:dyDescent="0.3">
      <c r="A734" t="s">
        <v>359</v>
      </c>
      <c r="B734" t="s">
        <v>11</v>
      </c>
      <c r="C734">
        <v>5619975</v>
      </c>
    </row>
    <row r="735" spans="1:3" x14ac:dyDescent="0.3">
      <c r="A735" t="s">
        <v>465</v>
      </c>
      <c r="B735" t="s">
        <v>23</v>
      </c>
      <c r="C735">
        <v>12151421</v>
      </c>
    </row>
    <row r="736" spans="1:3" x14ac:dyDescent="0.3">
      <c r="A736" t="s">
        <v>3045</v>
      </c>
      <c r="B736" t="s">
        <v>13</v>
      </c>
      <c r="C736">
        <v>2748185</v>
      </c>
    </row>
    <row r="737" spans="1:3" x14ac:dyDescent="0.3">
      <c r="A737" t="s">
        <v>3148</v>
      </c>
      <c r="B737" t="s">
        <v>9</v>
      </c>
      <c r="C737">
        <v>38.0660628765309</v>
      </c>
    </row>
    <row r="738" spans="1:3" x14ac:dyDescent="0.3">
      <c r="A738" t="s">
        <v>1827</v>
      </c>
      <c r="B738" t="s">
        <v>13</v>
      </c>
      <c r="C738">
        <v>399723</v>
      </c>
    </row>
    <row r="739" spans="1:3" x14ac:dyDescent="0.3">
      <c r="A739" t="s">
        <v>2567</v>
      </c>
      <c r="B739" t="s">
        <v>19</v>
      </c>
      <c r="C739">
        <v>91095</v>
      </c>
    </row>
    <row r="740" spans="1:3" x14ac:dyDescent="0.3">
      <c r="A740" t="s">
        <v>430</v>
      </c>
      <c r="B740" t="s">
        <v>19</v>
      </c>
      <c r="C740">
        <v>46537738</v>
      </c>
    </row>
    <row r="741" spans="1:3" x14ac:dyDescent="0.3">
      <c r="A741" t="s">
        <v>3159</v>
      </c>
      <c r="B741" t="s">
        <v>19</v>
      </c>
      <c r="C741">
        <v>0</v>
      </c>
    </row>
    <row r="742" spans="1:3" x14ac:dyDescent="0.3">
      <c r="A742" t="s">
        <v>856</v>
      </c>
      <c r="B742" t="s">
        <v>23</v>
      </c>
      <c r="C742">
        <v>4564643</v>
      </c>
    </row>
    <row r="743" spans="1:3" x14ac:dyDescent="0.3">
      <c r="A743" t="s">
        <v>2231</v>
      </c>
      <c r="B743" t="s">
        <v>68</v>
      </c>
      <c r="C743">
        <v>462479.26465820702</v>
      </c>
    </row>
    <row r="744" spans="1:3" x14ac:dyDescent="0.3">
      <c r="A744" t="s">
        <v>961</v>
      </c>
      <c r="B744" t="s">
        <v>377</v>
      </c>
      <c r="C744">
        <v>2778400</v>
      </c>
    </row>
    <row r="745" spans="1:3" x14ac:dyDescent="0.3">
      <c r="A745" t="s">
        <v>3126</v>
      </c>
      <c r="B745" t="s">
        <v>210</v>
      </c>
      <c r="C745">
        <v>23761.750343118401</v>
      </c>
    </row>
    <row r="746" spans="1:3" x14ac:dyDescent="0.3">
      <c r="A746" t="s">
        <v>196</v>
      </c>
      <c r="B746" t="s">
        <v>11</v>
      </c>
      <c r="C746">
        <v>67091924</v>
      </c>
    </row>
    <row r="747" spans="1:3" x14ac:dyDescent="0.3">
      <c r="A747" t="s">
        <v>2906</v>
      </c>
      <c r="B747" t="s">
        <v>9</v>
      </c>
      <c r="C747">
        <v>182441.66065096899</v>
      </c>
    </row>
    <row r="748" spans="1:3" x14ac:dyDescent="0.3">
      <c r="A748" t="s">
        <v>1016</v>
      </c>
      <c r="B748" t="s">
        <v>244</v>
      </c>
      <c r="C748">
        <v>0</v>
      </c>
    </row>
    <row r="749" spans="1:3" x14ac:dyDescent="0.3">
      <c r="A749" t="s">
        <v>2213</v>
      </c>
      <c r="B749" t="s">
        <v>130</v>
      </c>
      <c r="C749">
        <v>404470</v>
      </c>
    </row>
    <row r="750" spans="1:3" x14ac:dyDescent="0.3">
      <c r="A750" t="s">
        <v>2389</v>
      </c>
      <c r="B750" t="s">
        <v>68</v>
      </c>
      <c r="C750">
        <v>340841.326271775</v>
      </c>
    </row>
    <row r="751" spans="1:3" x14ac:dyDescent="0.3">
      <c r="A751" t="s">
        <v>2600</v>
      </c>
      <c r="B751" t="s">
        <v>77</v>
      </c>
      <c r="C751">
        <v>189477.95512647199</v>
      </c>
    </row>
    <row r="752" spans="1:3" x14ac:dyDescent="0.3">
      <c r="A752" t="s">
        <v>2349</v>
      </c>
      <c r="B752" t="s">
        <v>297</v>
      </c>
      <c r="C752">
        <v>113870</v>
      </c>
    </row>
    <row r="753" spans="1:3" x14ac:dyDescent="0.3">
      <c r="A753" t="s">
        <v>556</v>
      </c>
      <c r="B753" t="s">
        <v>9</v>
      </c>
      <c r="C753">
        <v>17373334.1166487</v>
      </c>
    </row>
    <row r="754" spans="1:3" x14ac:dyDescent="0.3">
      <c r="A754" t="s">
        <v>3199</v>
      </c>
      <c r="B754" t="s">
        <v>9</v>
      </c>
      <c r="C754">
        <v>0</v>
      </c>
    </row>
    <row r="755" spans="1:3" x14ac:dyDescent="0.3">
      <c r="A755" t="s">
        <v>3192</v>
      </c>
      <c r="B755" t="s">
        <v>9</v>
      </c>
      <c r="C755">
        <v>0</v>
      </c>
    </row>
    <row r="756" spans="1:3" x14ac:dyDescent="0.3">
      <c r="A756" t="s">
        <v>3434</v>
      </c>
      <c r="B756" t="s">
        <v>9</v>
      </c>
      <c r="C756">
        <v>0</v>
      </c>
    </row>
    <row r="757" spans="1:3" x14ac:dyDescent="0.3">
      <c r="A757" t="s">
        <v>1128</v>
      </c>
      <c r="B757" t="s">
        <v>9</v>
      </c>
      <c r="C757">
        <v>1897528.0361563801</v>
      </c>
    </row>
    <row r="758" spans="1:3" x14ac:dyDescent="0.3">
      <c r="A758" t="s">
        <v>1014</v>
      </c>
      <c r="B758" t="s">
        <v>23</v>
      </c>
      <c r="C758">
        <v>2418178</v>
      </c>
    </row>
    <row r="759" spans="1:3" x14ac:dyDescent="0.3">
      <c r="A759" t="s">
        <v>1061</v>
      </c>
      <c r="B759" t="s">
        <v>77</v>
      </c>
      <c r="C759">
        <v>2983508.5261135702</v>
      </c>
    </row>
    <row r="760" spans="1:3" x14ac:dyDescent="0.3">
      <c r="A760" t="s">
        <v>1463</v>
      </c>
      <c r="B760" t="s">
        <v>204</v>
      </c>
      <c r="C760">
        <v>1033229</v>
      </c>
    </row>
    <row r="761" spans="1:3" x14ac:dyDescent="0.3">
      <c r="A761" t="s">
        <v>1245</v>
      </c>
      <c r="B761" t="s">
        <v>9</v>
      </c>
      <c r="C761">
        <v>1801153.88148673</v>
      </c>
    </row>
    <row r="762" spans="1:3" x14ac:dyDescent="0.3">
      <c r="A762" t="s">
        <v>1364</v>
      </c>
      <c r="B762" t="s">
        <v>65</v>
      </c>
      <c r="C762">
        <v>871973</v>
      </c>
    </row>
    <row r="763" spans="1:3" x14ac:dyDescent="0.3">
      <c r="A763" t="s">
        <v>1199</v>
      </c>
      <c r="B763" t="s">
        <v>13</v>
      </c>
      <c r="C763">
        <v>5314190</v>
      </c>
    </row>
    <row r="764" spans="1:3" x14ac:dyDescent="0.3">
      <c r="A764" t="s">
        <v>933</v>
      </c>
      <c r="B764" t="s">
        <v>68</v>
      </c>
      <c r="C764">
        <v>4453882.3939138297</v>
      </c>
    </row>
    <row r="765" spans="1:3" x14ac:dyDescent="0.3">
      <c r="A765" t="s">
        <v>1580</v>
      </c>
      <c r="B765" t="s">
        <v>487</v>
      </c>
      <c r="C765">
        <v>1375702</v>
      </c>
    </row>
    <row r="766" spans="1:3" x14ac:dyDescent="0.3">
      <c r="A766" t="s">
        <v>440</v>
      </c>
      <c r="B766" t="s">
        <v>33</v>
      </c>
      <c r="C766">
        <v>127941000</v>
      </c>
    </row>
    <row r="767" spans="1:3" x14ac:dyDescent="0.3">
      <c r="A767" t="s">
        <v>12</v>
      </c>
      <c r="B767" t="s">
        <v>13</v>
      </c>
      <c r="C767">
        <v>2704908000</v>
      </c>
    </row>
    <row r="768" spans="1:3" x14ac:dyDescent="0.3">
      <c r="A768" t="s">
        <v>12</v>
      </c>
      <c r="B768" t="s">
        <v>23</v>
      </c>
      <c r="C768">
        <v>0</v>
      </c>
    </row>
    <row r="769" spans="1:3" x14ac:dyDescent="0.3">
      <c r="A769" t="s">
        <v>12</v>
      </c>
      <c r="B769" t="s">
        <v>130</v>
      </c>
      <c r="C769">
        <v>0</v>
      </c>
    </row>
    <row r="770" spans="1:3" x14ac:dyDescent="0.3">
      <c r="A770" t="s">
        <v>12</v>
      </c>
      <c r="B770" t="s">
        <v>106</v>
      </c>
      <c r="C770">
        <v>0</v>
      </c>
    </row>
    <row r="771" spans="1:3" x14ac:dyDescent="0.3">
      <c r="A771" t="s">
        <v>1260</v>
      </c>
      <c r="B771" t="s">
        <v>13</v>
      </c>
      <c r="C771">
        <v>2229510</v>
      </c>
    </row>
    <row r="772" spans="1:3" x14ac:dyDescent="0.3">
      <c r="A772" t="s">
        <v>1895</v>
      </c>
      <c r="B772" t="s">
        <v>26</v>
      </c>
      <c r="C772">
        <v>65547</v>
      </c>
    </row>
    <row r="773" spans="1:3" x14ac:dyDescent="0.3">
      <c r="A773" t="s">
        <v>208</v>
      </c>
      <c r="B773" t="s">
        <v>80</v>
      </c>
      <c r="C773">
        <v>39321758.607365802</v>
      </c>
    </row>
    <row r="774" spans="1:3" x14ac:dyDescent="0.3">
      <c r="A774" t="s">
        <v>1709</v>
      </c>
      <c r="B774" t="s">
        <v>9</v>
      </c>
      <c r="C774">
        <v>1020961.31333927</v>
      </c>
    </row>
    <row r="775" spans="1:3" x14ac:dyDescent="0.3">
      <c r="A775" t="s">
        <v>816</v>
      </c>
      <c r="B775" t="s">
        <v>13</v>
      </c>
      <c r="C775">
        <v>12631157</v>
      </c>
    </row>
    <row r="776" spans="1:3" x14ac:dyDescent="0.3">
      <c r="A776" t="s">
        <v>634</v>
      </c>
      <c r="B776" t="s">
        <v>26</v>
      </c>
      <c r="C776">
        <v>9120337</v>
      </c>
    </row>
    <row r="777" spans="1:3" x14ac:dyDescent="0.3">
      <c r="A777" t="s">
        <v>3315</v>
      </c>
      <c r="B777" t="s">
        <v>11</v>
      </c>
      <c r="C777">
        <v>0</v>
      </c>
    </row>
    <row r="778" spans="1:3" x14ac:dyDescent="0.3">
      <c r="A778" t="s">
        <v>25</v>
      </c>
      <c r="B778" t="s">
        <v>26</v>
      </c>
      <c r="C778">
        <v>379846000</v>
      </c>
    </row>
    <row r="779" spans="1:3" x14ac:dyDescent="0.3">
      <c r="A779" t="s">
        <v>2025</v>
      </c>
      <c r="B779" t="s">
        <v>13</v>
      </c>
      <c r="C779">
        <v>34449000</v>
      </c>
    </row>
    <row r="780" spans="1:3" x14ac:dyDescent="0.3">
      <c r="A780" t="s">
        <v>1089</v>
      </c>
      <c r="B780" t="s">
        <v>23</v>
      </c>
      <c r="C780">
        <v>190500</v>
      </c>
    </row>
    <row r="781" spans="1:3" x14ac:dyDescent="0.3">
      <c r="A781" t="s">
        <v>152</v>
      </c>
      <c r="B781" t="s">
        <v>13</v>
      </c>
      <c r="C781">
        <v>10459818</v>
      </c>
    </row>
    <row r="782" spans="1:3" x14ac:dyDescent="0.3">
      <c r="A782" t="s">
        <v>2433</v>
      </c>
      <c r="B782" t="s">
        <v>68</v>
      </c>
      <c r="C782">
        <v>266433.978974464</v>
      </c>
    </row>
    <row r="783" spans="1:3" x14ac:dyDescent="0.3">
      <c r="A783" t="s">
        <v>146</v>
      </c>
      <c r="B783" t="s">
        <v>13</v>
      </c>
      <c r="C783">
        <v>95402000</v>
      </c>
    </row>
    <row r="784" spans="1:3" x14ac:dyDescent="0.3">
      <c r="A784" t="s">
        <v>3120</v>
      </c>
      <c r="B784" t="s">
        <v>13</v>
      </c>
      <c r="C784">
        <v>10466</v>
      </c>
    </row>
    <row r="785" spans="1:3" x14ac:dyDescent="0.3">
      <c r="A785" t="s">
        <v>1499</v>
      </c>
      <c r="B785" t="s">
        <v>13</v>
      </c>
      <c r="C785">
        <v>1795639</v>
      </c>
    </row>
    <row r="786" spans="1:3" x14ac:dyDescent="0.3">
      <c r="A786" t="s">
        <v>3524</v>
      </c>
      <c r="B786" t="s">
        <v>33</v>
      </c>
      <c r="C786">
        <v>0</v>
      </c>
    </row>
    <row r="787" spans="1:3" x14ac:dyDescent="0.3">
      <c r="A787" t="s">
        <v>272</v>
      </c>
      <c r="B787" t="s">
        <v>11</v>
      </c>
      <c r="C787">
        <v>21810288</v>
      </c>
    </row>
    <row r="788" spans="1:3" x14ac:dyDescent="0.3">
      <c r="A788" t="s">
        <v>352</v>
      </c>
      <c r="B788" t="s">
        <v>244</v>
      </c>
      <c r="C788">
        <v>11204489</v>
      </c>
    </row>
    <row r="789" spans="1:3" x14ac:dyDescent="0.3">
      <c r="A789" t="s">
        <v>3246</v>
      </c>
      <c r="B789" t="s">
        <v>19</v>
      </c>
      <c r="C789">
        <v>0</v>
      </c>
    </row>
    <row r="790" spans="1:3" x14ac:dyDescent="0.3">
      <c r="A790" t="s">
        <v>1825</v>
      </c>
      <c r="B790" t="s">
        <v>53</v>
      </c>
      <c r="C790">
        <v>2050510</v>
      </c>
    </row>
    <row r="791" spans="1:3" x14ac:dyDescent="0.3">
      <c r="A791" t="s">
        <v>2546</v>
      </c>
      <c r="B791" t="s">
        <v>19</v>
      </c>
      <c r="C791">
        <v>371637</v>
      </c>
    </row>
    <row r="792" spans="1:3" x14ac:dyDescent="0.3">
      <c r="A792" t="s">
        <v>2639</v>
      </c>
      <c r="B792" t="s">
        <v>73</v>
      </c>
      <c r="C792">
        <v>103908.96594695099</v>
      </c>
    </row>
    <row r="793" spans="1:3" x14ac:dyDescent="0.3">
      <c r="A793" t="s">
        <v>1851</v>
      </c>
      <c r="B793" t="s">
        <v>19</v>
      </c>
      <c r="C793">
        <v>919016</v>
      </c>
    </row>
    <row r="794" spans="1:3" x14ac:dyDescent="0.3">
      <c r="A794" t="s">
        <v>3422</v>
      </c>
      <c r="B794" t="s">
        <v>9</v>
      </c>
      <c r="C794">
        <v>0</v>
      </c>
    </row>
    <row r="795" spans="1:3" x14ac:dyDescent="0.3">
      <c r="A795" t="s">
        <v>3093</v>
      </c>
      <c r="B795" t="s">
        <v>77</v>
      </c>
      <c r="C795">
        <v>3833123.2716136998</v>
      </c>
    </row>
    <row r="796" spans="1:3" x14ac:dyDescent="0.3">
      <c r="A796" t="s">
        <v>531</v>
      </c>
      <c r="B796" t="s">
        <v>13</v>
      </c>
      <c r="C796">
        <v>47696989</v>
      </c>
    </row>
    <row r="797" spans="1:3" x14ac:dyDescent="0.3">
      <c r="A797" t="s">
        <v>3454</v>
      </c>
      <c r="B797" t="s">
        <v>106</v>
      </c>
      <c r="C797">
        <v>0</v>
      </c>
    </row>
    <row r="798" spans="1:3" x14ac:dyDescent="0.3">
      <c r="A798" t="s">
        <v>1682</v>
      </c>
      <c r="B798" t="s">
        <v>9</v>
      </c>
      <c r="C798">
        <v>29950922.8515095</v>
      </c>
    </row>
    <row r="799" spans="1:3" x14ac:dyDescent="0.3">
      <c r="A799" t="s">
        <v>1429</v>
      </c>
      <c r="B799" t="s">
        <v>13</v>
      </c>
      <c r="C799">
        <v>583680</v>
      </c>
    </row>
    <row r="800" spans="1:3" x14ac:dyDescent="0.3">
      <c r="A800" t="s">
        <v>758</v>
      </c>
      <c r="B800" t="s">
        <v>13</v>
      </c>
      <c r="C800">
        <v>9334257</v>
      </c>
    </row>
    <row r="801" spans="1:3" x14ac:dyDescent="0.3">
      <c r="A801" t="s">
        <v>30</v>
      </c>
      <c r="B801" t="s">
        <v>13</v>
      </c>
      <c r="C801">
        <v>1584558000</v>
      </c>
    </row>
    <row r="802" spans="1:3" x14ac:dyDescent="0.3">
      <c r="A802" t="s">
        <v>1790</v>
      </c>
      <c r="B802" t="s">
        <v>13</v>
      </c>
      <c r="C802">
        <v>1220135</v>
      </c>
    </row>
    <row r="803" spans="1:3" x14ac:dyDescent="0.3">
      <c r="A803" t="s">
        <v>150</v>
      </c>
      <c r="B803" t="s">
        <v>13</v>
      </c>
      <c r="C803">
        <v>12602942</v>
      </c>
    </row>
    <row r="804" spans="1:3" x14ac:dyDescent="0.3">
      <c r="A804" t="s">
        <v>485</v>
      </c>
      <c r="B804" t="s">
        <v>13</v>
      </c>
      <c r="C804">
        <v>6119701</v>
      </c>
    </row>
    <row r="805" spans="1:3" x14ac:dyDescent="0.3">
      <c r="A805" t="s">
        <v>875</v>
      </c>
      <c r="B805" t="s">
        <v>13</v>
      </c>
      <c r="C805">
        <v>498157</v>
      </c>
    </row>
    <row r="806" spans="1:3" x14ac:dyDescent="0.3">
      <c r="A806" t="s">
        <v>544</v>
      </c>
      <c r="B806" t="s">
        <v>13</v>
      </c>
      <c r="C806">
        <v>392569</v>
      </c>
    </row>
    <row r="807" spans="1:3" x14ac:dyDescent="0.3">
      <c r="A807" t="s">
        <v>55</v>
      </c>
      <c r="B807" t="s">
        <v>13</v>
      </c>
      <c r="C807">
        <v>940848000</v>
      </c>
    </row>
    <row r="808" spans="1:3" x14ac:dyDescent="0.3">
      <c r="A808" t="s">
        <v>2033</v>
      </c>
      <c r="B808" t="s">
        <v>13</v>
      </c>
      <c r="C808">
        <v>56420246</v>
      </c>
    </row>
    <row r="809" spans="1:3" x14ac:dyDescent="0.3">
      <c r="A809" t="s">
        <v>94</v>
      </c>
      <c r="B809" t="s">
        <v>23</v>
      </c>
      <c r="C809">
        <v>140591432</v>
      </c>
    </row>
    <row r="810" spans="1:3" x14ac:dyDescent="0.3">
      <c r="A810" t="s">
        <v>179</v>
      </c>
      <c r="B810" t="s">
        <v>13</v>
      </c>
      <c r="C810">
        <v>102661000</v>
      </c>
    </row>
    <row r="811" spans="1:3" x14ac:dyDescent="0.3">
      <c r="A811" t="s">
        <v>2344</v>
      </c>
      <c r="B811" t="s">
        <v>9</v>
      </c>
      <c r="C811">
        <v>0</v>
      </c>
    </row>
    <row r="812" spans="1:3" x14ac:dyDescent="0.3">
      <c r="A812" t="s">
        <v>1219</v>
      </c>
      <c r="B812" t="s">
        <v>68</v>
      </c>
      <c r="C812">
        <v>2284378.9622942298</v>
      </c>
    </row>
    <row r="813" spans="1:3" x14ac:dyDescent="0.3">
      <c r="A813" t="s">
        <v>344</v>
      </c>
      <c r="B813" t="s">
        <v>189</v>
      </c>
      <c r="C813">
        <v>17829248.181824401</v>
      </c>
    </row>
    <row r="814" spans="1:3" x14ac:dyDescent="0.3">
      <c r="A814" t="s">
        <v>234</v>
      </c>
      <c r="B814" t="s">
        <v>13</v>
      </c>
      <c r="C814">
        <v>117523136</v>
      </c>
    </row>
    <row r="815" spans="1:3" x14ac:dyDescent="0.3">
      <c r="A815" t="s">
        <v>1442</v>
      </c>
      <c r="B815" t="s">
        <v>9</v>
      </c>
      <c r="C815">
        <v>267913.70482993801</v>
      </c>
    </row>
    <row r="816" spans="1:3" x14ac:dyDescent="0.3">
      <c r="A816" t="s">
        <v>3114</v>
      </c>
      <c r="B816" t="s">
        <v>9</v>
      </c>
      <c r="C816">
        <v>5774.0247095630302</v>
      </c>
    </row>
    <row r="817" spans="1:3" x14ac:dyDescent="0.3">
      <c r="A817" t="s">
        <v>969</v>
      </c>
      <c r="B817" t="s">
        <v>9</v>
      </c>
      <c r="C817">
        <v>4037486.44349754</v>
      </c>
    </row>
    <row r="818" spans="1:3" x14ac:dyDescent="0.3">
      <c r="A818" t="s">
        <v>699</v>
      </c>
      <c r="B818" t="s">
        <v>9</v>
      </c>
      <c r="C818">
        <v>5841834.2048881901</v>
      </c>
    </row>
    <row r="819" spans="1:3" x14ac:dyDescent="0.3">
      <c r="A819" t="s">
        <v>2556</v>
      </c>
      <c r="B819" t="s">
        <v>9</v>
      </c>
      <c r="C819">
        <v>197867.83189622601</v>
      </c>
    </row>
    <row r="820" spans="1:3" x14ac:dyDescent="0.3">
      <c r="A820" t="s">
        <v>520</v>
      </c>
      <c r="B820" t="s">
        <v>9</v>
      </c>
      <c r="C820">
        <v>12228147.444641201</v>
      </c>
    </row>
    <row r="821" spans="1:3" x14ac:dyDescent="0.3">
      <c r="A821" t="s">
        <v>2586</v>
      </c>
      <c r="B821" t="s">
        <v>19</v>
      </c>
      <c r="C821">
        <v>266444</v>
      </c>
    </row>
    <row r="822" spans="1:3" x14ac:dyDescent="0.3">
      <c r="A822" t="s">
        <v>3412</v>
      </c>
      <c r="B822" t="s">
        <v>9</v>
      </c>
      <c r="C822">
        <v>0</v>
      </c>
    </row>
    <row r="823" spans="1:3" x14ac:dyDescent="0.3">
      <c r="A823" t="s">
        <v>2505</v>
      </c>
      <c r="B823" t="s">
        <v>19</v>
      </c>
      <c r="C823">
        <v>75966</v>
      </c>
    </row>
    <row r="824" spans="1:3" x14ac:dyDescent="0.3">
      <c r="A824" t="s">
        <v>2575</v>
      </c>
      <c r="B824" t="s">
        <v>19</v>
      </c>
      <c r="C824">
        <v>48457</v>
      </c>
    </row>
    <row r="825" spans="1:3" x14ac:dyDescent="0.3">
      <c r="A825" t="s">
        <v>2702</v>
      </c>
      <c r="B825" t="s">
        <v>19</v>
      </c>
      <c r="C825">
        <v>55448</v>
      </c>
    </row>
    <row r="826" spans="1:3" x14ac:dyDescent="0.3">
      <c r="A826" t="s">
        <v>1469</v>
      </c>
      <c r="B826" t="s">
        <v>210</v>
      </c>
      <c r="C826">
        <v>1583176.5953316099</v>
      </c>
    </row>
    <row r="827" spans="1:3" x14ac:dyDescent="0.3">
      <c r="A827" t="s">
        <v>209</v>
      </c>
      <c r="B827" t="s">
        <v>210</v>
      </c>
      <c r="C827">
        <v>43288918.411104403</v>
      </c>
    </row>
    <row r="828" spans="1:3" x14ac:dyDescent="0.3">
      <c r="A828" t="s">
        <v>1319</v>
      </c>
      <c r="B828" t="s">
        <v>210</v>
      </c>
      <c r="C828">
        <v>1407352</v>
      </c>
    </row>
    <row r="829" spans="1:3" x14ac:dyDescent="0.3">
      <c r="A829" t="s">
        <v>3415</v>
      </c>
      <c r="B829" t="s">
        <v>9</v>
      </c>
      <c r="C829">
        <v>0</v>
      </c>
    </row>
    <row r="830" spans="1:3" x14ac:dyDescent="0.3">
      <c r="A830" t="s">
        <v>1966</v>
      </c>
      <c r="B830" t="s">
        <v>7</v>
      </c>
      <c r="C830">
        <v>1310344.8421788299</v>
      </c>
    </row>
    <row r="831" spans="1:3" x14ac:dyDescent="0.3">
      <c r="A831" t="s">
        <v>2977</v>
      </c>
      <c r="B831" t="s">
        <v>19</v>
      </c>
      <c r="C831">
        <v>18770</v>
      </c>
    </row>
    <row r="832" spans="1:3" x14ac:dyDescent="0.3">
      <c r="A832" t="s">
        <v>3085</v>
      </c>
      <c r="B832" t="s">
        <v>19</v>
      </c>
      <c r="C832">
        <v>8935</v>
      </c>
    </row>
    <row r="833" spans="1:3" x14ac:dyDescent="0.3">
      <c r="A833" t="s">
        <v>1913</v>
      </c>
      <c r="B833" t="s">
        <v>68</v>
      </c>
      <c r="C833">
        <v>2365918.64447121</v>
      </c>
    </row>
    <row r="834" spans="1:3" x14ac:dyDescent="0.3">
      <c r="A834" t="s">
        <v>1126</v>
      </c>
      <c r="B834" t="s">
        <v>9</v>
      </c>
      <c r="C834">
        <v>4322264.0599064603</v>
      </c>
    </row>
    <row r="835" spans="1:3" x14ac:dyDescent="0.3">
      <c r="A835" t="s">
        <v>2595</v>
      </c>
      <c r="B835" t="s">
        <v>9</v>
      </c>
      <c r="C835">
        <v>29924.9196960019</v>
      </c>
    </row>
    <row r="836" spans="1:3" x14ac:dyDescent="0.3">
      <c r="A836" t="s">
        <v>851</v>
      </c>
      <c r="B836" t="s">
        <v>23</v>
      </c>
      <c r="C836">
        <v>4204663</v>
      </c>
    </row>
    <row r="837" spans="1:3" x14ac:dyDescent="0.3">
      <c r="A837" t="s">
        <v>1937</v>
      </c>
      <c r="B837" t="s">
        <v>26</v>
      </c>
      <c r="C837">
        <v>539545</v>
      </c>
    </row>
    <row r="838" spans="1:3" x14ac:dyDescent="0.3">
      <c r="A838" t="s">
        <v>3542</v>
      </c>
      <c r="B838" t="s">
        <v>80</v>
      </c>
      <c r="C838">
        <v>0</v>
      </c>
    </row>
    <row r="839" spans="1:3" x14ac:dyDescent="0.3">
      <c r="A839" t="s">
        <v>654</v>
      </c>
      <c r="B839" t="s">
        <v>9</v>
      </c>
      <c r="C839">
        <v>8565130.3464169502</v>
      </c>
    </row>
    <row r="840" spans="1:3" x14ac:dyDescent="0.3">
      <c r="A840" t="s">
        <v>3233</v>
      </c>
      <c r="B840" t="s">
        <v>19</v>
      </c>
      <c r="C840">
        <v>0</v>
      </c>
    </row>
    <row r="841" spans="1:3" x14ac:dyDescent="0.3">
      <c r="A841" t="s">
        <v>223</v>
      </c>
      <c r="B841" t="s">
        <v>23</v>
      </c>
      <c r="C841">
        <v>33158243</v>
      </c>
    </row>
    <row r="842" spans="1:3" x14ac:dyDescent="0.3">
      <c r="A842" t="s">
        <v>163</v>
      </c>
      <c r="B842" t="s">
        <v>13</v>
      </c>
      <c r="C842">
        <v>94879071</v>
      </c>
    </row>
    <row r="843" spans="1:3" x14ac:dyDescent="0.3">
      <c r="A843" t="s">
        <v>198</v>
      </c>
      <c r="B843" t="s">
        <v>13</v>
      </c>
      <c r="C843">
        <v>118025521</v>
      </c>
    </row>
    <row r="844" spans="1:3" x14ac:dyDescent="0.3">
      <c r="A844" t="s">
        <v>3516</v>
      </c>
      <c r="B844" t="s">
        <v>244</v>
      </c>
      <c r="C844">
        <v>0</v>
      </c>
    </row>
    <row r="845" spans="1:3" x14ac:dyDescent="0.3">
      <c r="A845" t="s">
        <v>1362</v>
      </c>
      <c r="B845" t="s">
        <v>9</v>
      </c>
      <c r="C845">
        <v>1767845.3478480401</v>
      </c>
    </row>
    <row r="846" spans="1:3" x14ac:dyDescent="0.3">
      <c r="A846" t="s">
        <v>2784</v>
      </c>
      <c r="B846" t="s">
        <v>13</v>
      </c>
      <c r="C846">
        <v>4599599</v>
      </c>
    </row>
    <row r="847" spans="1:3" x14ac:dyDescent="0.3">
      <c r="A847" t="s">
        <v>1387</v>
      </c>
      <c r="B847" t="s">
        <v>13</v>
      </c>
      <c r="C847">
        <v>9796786</v>
      </c>
    </row>
    <row r="848" spans="1:3" x14ac:dyDescent="0.3">
      <c r="A848" t="s">
        <v>44</v>
      </c>
      <c r="B848" t="s">
        <v>13</v>
      </c>
      <c r="C848">
        <v>13004200</v>
      </c>
    </row>
    <row r="849" spans="1:3" x14ac:dyDescent="0.3">
      <c r="A849" t="s">
        <v>3331</v>
      </c>
      <c r="B849" t="s">
        <v>13</v>
      </c>
      <c r="C849">
        <v>0</v>
      </c>
    </row>
    <row r="850" spans="1:3" x14ac:dyDescent="0.3">
      <c r="A850" t="s">
        <v>2528</v>
      </c>
      <c r="B850" t="s">
        <v>13</v>
      </c>
      <c r="C850">
        <v>124648</v>
      </c>
    </row>
    <row r="851" spans="1:3" x14ac:dyDescent="0.3">
      <c r="A851" t="s">
        <v>3327</v>
      </c>
      <c r="B851" t="s">
        <v>13</v>
      </c>
      <c r="C851">
        <v>0</v>
      </c>
    </row>
    <row r="852" spans="1:3" x14ac:dyDescent="0.3">
      <c r="A852" t="s">
        <v>3322</v>
      </c>
      <c r="B852" t="s">
        <v>13</v>
      </c>
      <c r="C852">
        <v>0</v>
      </c>
    </row>
    <row r="853" spans="1:3" x14ac:dyDescent="0.3">
      <c r="A853" t="s">
        <v>3326</v>
      </c>
      <c r="B853" t="s">
        <v>13</v>
      </c>
      <c r="C853">
        <v>0</v>
      </c>
    </row>
    <row r="854" spans="1:3" x14ac:dyDescent="0.3">
      <c r="A854" t="s">
        <v>2643</v>
      </c>
      <c r="B854" t="s">
        <v>13</v>
      </c>
      <c r="C854">
        <v>102472</v>
      </c>
    </row>
    <row r="855" spans="1:3" x14ac:dyDescent="0.3">
      <c r="A855" t="s">
        <v>3087</v>
      </c>
      <c r="B855" t="s">
        <v>13</v>
      </c>
      <c r="C855">
        <v>4974</v>
      </c>
    </row>
    <row r="856" spans="1:3" x14ac:dyDescent="0.3">
      <c r="A856" t="s">
        <v>3323</v>
      </c>
      <c r="B856" t="s">
        <v>13</v>
      </c>
      <c r="C856">
        <v>0</v>
      </c>
    </row>
    <row r="857" spans="1:3" x14ac:dyDescent="0.3">
      <c r="A857" t="s">
        <v>2941</v>
      </c>
      <c r="B857" t="s">
        <v>13</v>
      </c>
      <c r="C857">
        <v>25950</v>
      </c>
    </row>
    <row r="858" spans="1:3" x14ac:dyDescent="0.3">
      <c r="A858" t="s">
        <v>2750</v>
      </c>
      <c r="B858" t="s">
        <v>13</v>
      </c>
      <c r="C858">
        <v>59229</v>
      </c>
    </row>
    <row r="859" spans="1:3" x14ac:dyDescent="0.3">
      <c r="A859" t="s">
        <v>3324</v>
      </c>
      <c r="B859" t="s">
        <v>13</v>
      </c>
      <c r="C859">
        <v>0</v>
      </c>
    </row>
    <row r="860" spans="1:3" x14ac:dyDescent="0.3">
      <c r="A860" t="s">
        <v>3325</v>
      </c>
      <c r="B860" t="s">
        <v>13</v>
      </c>
      <c r="C860">
        <v>0</v>
      </c>
    </row>
    <row r="861" spans="1:3" x14ac:dyDescent="0.3">
      <c r="A861" t="s">
        <v>3329</v>
      </c>
      <c r="B861" t="s">
        <v>13</v>
      </c>
      <c r="C861">
        <v>0</v>
      </c>
    </row>
    <row r="862" spans="1:3" x14ac:dyDescent="0.3">
      <c r="A862" t="s">
        <v>3328</v>
      </c>
      <c r="B862" t="s">
        <v>13</v>
      </c>
      <c r="C862">
        <v>0</v>
      </c>
    </row>
    <row r="863" spans="1:3" x14ac:dyDescent="0.3">
      <c r="A863" t="s">
        <v>3330</v>
      </c>
      <c r="B863" t="s">
        <v>13</v>
      </c>
      <c r="C863">
        <v>0</v>
      </c>
    </row>
    <row r="864" spans="1:3" x14ac:dyDescent="0.3">
      <c r="A864" t="s">
        <v>2915</v>
      </c>
      <c r="B864" t="s">
        <v>13</v>
      </c>
      <c r="C864">
        <v>23433</v>
      </c>
    </row>
    <row r="865" spans="1:3" x14ac:dyDescent="0.3">
      <c r="A865" t="s">
        <v>3358</v>
      </c>
      <c r="B865" t="s">
        <v>13</v>
      </c>
      <c r="C865">
        <v>0</v>
      </c>
    </row>
    <row r="866" spans="1:3" x14ac:dyDescent="0.3">
      <c r="A866" t="s">
        <v>564</v>
      </c>
      <c r="B866" t="s">
        <v>13</v>
      </c>
      <c r="C866">
        <v>775201</v>
      </c>
    </row>
    <row r="867" spans="1:3" x14ac:dyDescent="0.3">
      <c r="A867" t="s">
        <v>2401</v>
      </c>
      <c r="B867" t="s">
        <v>13</v>
      </c>
      <c r="C867">
        <v>19218927</v>
      </c>
    </row>
    <row r="868" spans="1:3" x14ac:dyDescent="0.3">
      <c r="A868" t="s">
        <v>374</v>
      </c>
      <c r="B868" t="s">
        <v>13</v>
      </c>
      <c r="C868">
        <v>49493951</v>
      </c>
    </row>
    <row r="869" spans="1:3" x14ac:dyDescent="0.3">
      <c r="A869" t="s">
        <v>522</v>
      </c>
      <c r="B869" t="s">
        <v>13</v>
      </c>
      <c r="C869">
        <v>39549974</v>
      </c>
    </row>
    <row r="870" spans="1:3" x14ac:dyDescent="0.3">
      <c r="A870" t="s">
        <v>490</v>
      </c>
      <c r="B870" t="s">
        <v>13</v>
      </c>
      <c r="C870">
        <v>45769888</v>
      </c>
    </row>
    <row r="871" spans="1:3" x14ac:dyDescent="0.3">
      <c r="A871" t="s">
        <v>617</v>
      </c>
      <c r="B871" t="s">
        <v>13</v>
      </c>
      <c r="C871">
        <v>26471955</v>
      </c>
    </row>
    <row r="872" spans="1:3" x14ac:dyDescent="0.3">
      <c r="A872" t="s">
        <v>724</v>
      </c>
      <c r="B872" t="s">
        <v>13</v>
      </c>
      <c r="C872">
        <v>20483455</v>
      </c>
    </row>
    <row r="873" spans="1:3" x14ac:dyDescent="0.3">
      <c r="A873" t="s">
        <v>690</v>
      </c>
      <c r="B873" t="s">
        <v>13</v>
      </c>
      <c r="C873">
        <v>24336117</v>
      </c>
    </row>
    <row r="874" spans="1:3" x14ac:dyDescent="0.3">
      <c r="A874" t="s">
        <v>3354</v>
      </c>
      <c r="B874" t="s">
        <v>13</v>
      </c>
      <c r="C874">
        <v>0</v>
      </c>
    </row>
    <row r="875" spans="1:3" x14ac:dyDescent="0.3">
      <c r="A875" t="s">
        <v>802</v>
      </c>
      <c r="B875" t="s">
        <v>13</v>
      </c>
      <c r="C875">
        <v>17580067</v>
      </c>
    </row>
    <row r="876" spans="1:3" x14ac:dyDescent="0.3">
      <c r="A876" t="s">
        <v>583</v>
      </c>
      <c r="B876" t="s">
        <v>13</v>
      </c>
      <c r="C876">
        <v>31137443</v>
      </c>
    </row>
    <row r="877" spans="1:3" x14ac:dyDescent="0.3">
      <c r="A877" t="s">
        <v>3321</v>
      </c>
      <c r="B877" t="s">
        <v>13</v>
      </c>
      <c r="C877">
        <v>0</v>
      </c>
    </row>
    <row r="878" spans="1:3" x14ac:dyDescent="0.3">
      <c r="A878" t="s">
        <v>629</v>
      </c>
      <c r="B878" t="s">
        <v>13</v>
      </c>
      <c r="C878">
        <v>22958419</v>
      </c>
    </row>
    <row r="879" spans="1:3" x14ac:dyDescent="0.3">
      <c r="A879" t="s">
        <v>478</v>
      </c>
      <c r="B879" t="s">
        <v>13</v>
      </c>
      <c r="C879">
        <v>39157162</v>
      </c>
    </row>
    <row r="880" spans="1:3" x14ac:dyDescent="0.3">
      <c r="A880" t="s">
        <v>388</v>
      </c>
      <c r="B880" t="s">
        <v>13</v>
      </c>
      <c r="C880">
        <v>49069648</v>
      </c>
    </row>
    <row r="881" spans="1:3" x14ac:dyDescent="0.3">
      <c r="A881" t="s">
        <v>263</v>
      </c>
      <c r="B881" t="s">
        <v>13</v>
      </c>
      <c r="C881">
        <v>111060231</v>
      </c>
    </row>
    <row r="882" spans="1:3" x14ac:dyDescent="0.3">
      <c r="A882" t="s">
        <v>692</v>
      </c>
      <c r="B882" t="s">
        <v>13</v>
      </c>
      <c r="C882">
        <v>24351390</v>
      </c>
    </row>
    <row r="883" spans="1:3" x14ac:dyDescent="0.3">
      <c r="A883" t="s">
        <v>618</v>
      </c>
      <c r="B883" t="s">
        <v>13</v>
      </c>
      <c r="C883">
        <v>26796828</v>
      </c>
    </row>
    <row r="884" spans="1:3" x14ac:dyDescent="0.3">
      <c r="A884" t="s">
        <v>384</v>
      </c>
      <c r="B884" t="s">
        <v>13</v>
      </c>
      <c r="C884">
        <v>51854808</v>
      </c>
    </row>
    <row r="885" spans="1:3" x14ac:dyDescent="0.3">
      <c r="A885" t="s">
        <v>14</v>
      </c>
      <c r="B885" t="s">
        <v>13</v>
      </c>
      <c r="C885">
        <v>1034416000</v>
      </c>
    </row>
    <row r="886" spans="1:3" x14ac:dyDescent="0.3">
      <c r="A886" t="s">
        <v>115</v>
      </c>
      <c r="B886" t="s">
        <v>13</v>
      </c>
      <c r="C886">
        <v>220978866</v>
      </c>
    </row>
    <row r="887" spans="1:3" x14ac:dyDescent="0.3">
      <c r="A887" t="s">
        <v>661</v>
      </c>
      <c r="B887" t="s">
        <v>13</v>
      </c>
      <c r="C887">
        <v>23779611</v>
      </c>
    </row>
    <row r="888" spans="1:3" x14ac:dyDescent="0.3">
      <c r="A888" t="s">
        <v>3122</v>
      </c>
      <c r="B888" t="s">
        <v>13</v>
      </c>
      <c r="C888">
        <v>0</v>
      </c>
    </row>
    <row r="889" spans="1:3" x14ac:dyDescent="0.3">
      <c r="A889" t="s">
        <v>3501</v>
      </c>
      <c r="B889" t="s">
        <v>244</v>
      </c>
      <c r="C889">
        <v>0</v>
      </c>
    </row>
    <row r="890" spans="1:3" x14ac:dyDescent="0.3">
      <c r="A890" t="s">
        <v>3502</v>
      </c>
      <c r="B890" t="s">
        <v>244</v>
      </c>
      <c r="C890">
        <v>0</v>
      </c>
    </row>
    <row r="891" spans="1:3" x14ac:dyDescent="0.3">
      <c r="A891" t="s">
        <v>3513</v>
      </c>
      <c r="B891" t="s">
        <v>244</v>
      </c>
      <c r="C891">
        <v>0</v>
      </c>
    </row>
    <row r="892" spans="1:3" x14ac:dyDescent="0.3">
      <c r="A892" t="s">
        <v>3508</v>
      </c>
      <c r="B892" t="s">
        <v>244</v>
      </c>
      <c r="C892">
        <v>0</v>
      </c>
    </row>
    <row r="893" spans="1:3" x14ac:dyDescent="0.3">
      <c r="A893" t="s">
        <v>3503</v>
      </c>
      <c r="B893" t="s">
        <v>244</v>
      </c>
      <c r="C893">
        <v>0</v>
      </c>
    </row>
    <row r="894" spans="1:3" x14ac:dyDescent="0.3">
      <c r="A894" t="s">
        <v>3507</v>
      </c>
      <c r="B894" t="s">
        <v>244</v>
      </c>
      <c r="C894">
        <v>0</v>
      </c>
    </row>
    <row r="895" spans="1:3" x14ac:dyDescent="0.3">
      <c r="A895" t="s">
        <v>3504</v>
      </c>
      <c r="B895" t="s">
        <v>244</v>
      </c>
      <c r="C895">
        <v>0</v>
      </c>
    </row>
    <row r="896" spans="1:3" x14ac:dyDescent="0.3">
      <c r="A896" t="s">
        <v>3512</v>
      </c>
      <c r="B896" t="s">
        <v>244</v>
      </c>
      <c r="C896">
        <v>0</v>
      </c>
    </row>
    <row r="897" spans="1:3" x14ac:dyDescent="0.3">
      <c r="A897" t="s">
        <v>3505</v>
      </c>
      <c r="B897" t="s">
        <v>244</v>
      </c>
      <c r="C897">
        <v>0</v>
      </c>
    </row>
    <row r="898" spans="1:3" x14ac:dyDescent="0.3">
      <c r="A898" t="s">
        <v>3506</v>
      </c>
      <c r="B898" t="s">
        <v>244</v>
      </c>
      <c r="C898">
        <v>0</v>
      </c>
    </row>
    <row r="899" spans="1:3" x14ac:dyDescent="0.3">
      <c r="A899" t="s">
        <v>3514</v>
      </c>
      <c r="B899" t="s">
        <v>244</v>
      </c>
      <c r="C899">
        <v>0</v>
      </c>
    </row>
    <row r="900" spans="1:3" x14ac:dyDescent="0.3">
      <c r="A900" t="s">
        <v>3515</v>
      </c>
      <c r="B900" t="s">
        <v>244</v>
      </c>
      <c r="C900">
        <v>0</v>
      </c>
    </row>
    <row r="901" spans="1:3" x14ac:dyDescent="0.3">
      <c r="A901" t="s">
        <v>3510</v>
      </c>
      <c r="B901" t="s">
        <v>244</v>
      </c>
      <c r="C901">
        <v>0</v>
      </c>
    </row>
    <row r="902" spans="1:3" x14ac:dyDescent="0.3">
      <c r="A902" t="s">
        <v>442</v>
      </c>
      <c r="B902" t="s">
        <v>13</v>
      </c>
      <c r="C902">
        <v>30894358</v>
      </c>
    </row>
    <row r="903" spans="1:3" x14ac:dyDescent="0.3">
      <c r="A903" t="s">
        <v>525</v>
      </c>
      <c r="B903" t="s">
        <v>13</v>
      </c>
      <c r="C903">
        <v>32573979</v>
      </c>
    </row>
    <row r="904" spans="1:3" x14ac:dyDescent="0.3">
      <c r="A904" t="s">
        <v>386</v>
      </c>
      <c r="B904" t="s">
        <v>13</v>
      </c>
      <c r="C904">
        <v>41004109</v>
      </c>
    </row>
    <row r="905" spans="1:3" x14ac:dyDescent="0.3">
      <c r="A905" t="s">
        <v>569</v>
      </c>
      <c r="B905" t="s">
        <v>13</v>
      </c>
      <c r="C905">
        <v>22138520</v>
      </c>
    </row>
    <row r="906" spans="1:3" x14ac:dyDescent="0.3">
      <c r="A906" t="s">
        <v>328</v>
      </c>
      <c r="B906" t="s">
        <v>13</v>
      </c>
      <c r="C906">
        <v>41413425</v>
      </c>
    </row>
    <row r="907" spans="1:3" x14ac:dyDescent="0.3">
      <c r="A907" t="s">
        <v>620</v>
      </c>
      <c r="B907" t="s">
        <v>13</v>
      </c>
      <c r="C907">
        <v>19114614</v>
      </c>
    </row>
    <row r="908" spans="1:3" x14ac:dyDescent="0.3">
      <c r="A908" t="s">
        <v>688</v>
      </c>
      <c r="B908" t="s">
        <v>13</v>
      </c>
      <c r="C908">
        <v>14527537</v>
      </c>
    </row>
    <row r="909" spans="1:3" x14ac:dyDescent="0.3">
      <c r="A909" t="s">
        <v>497</v>
      </c>
      <c r="B909" t="s">
        <v>13</v>
      </c>
      <c r="C909">
        <v>26889419</v>
      </c>
    </row>
    <row r="910" spans="1:3" x14ac:dyDescent="0.3">
      <c r="A910" t="s">
        <v>424</v>
      </c>
      <c r="B910" t="s">
        <v>13</v>
      </c>
      <c r="C910">
        <v>35433839</v>
      </c>
    </row>
    <row r="911" spans="1:3" x14ac:dyDescent="0.3">
      <c r="A911" t="s">
        <v>592</v>
      </c>
      <c r="B911" t="s">
        <v>13</v>
      </c>
      <c r="C911">
        <v>19611114</v>
      </c>
    </row>
    <row r="912" spans="1:3" x14ac:dyDescent="0.3">
      <c r="A912" t="s">
        <v>1148</v>
      </c>
      <c r="B912" t="s">
        <v>13</v>
      </c>
      <c r="C912">
        <v>4295764</v>
      </c>
    </row>
    <row r="913" spans="1:3" x14ac:dyDescent="0.3">
      <c r="A913" t="s">
        <v>950</v>
      </c>
      <c r="B913" t="s">
        <v>13</v>
      </c>
      <c r="C913">
        <v>3355549</v>
      </c>
    </row>
    <row r="914" spans="1:3" x14ac:dyDescent="0.3">
      <c r="A914" t="s">
        <v>971</v>
      </c>
      <c r="B914" t="s">
        <v>13</v>
      </c>
      <c r="C914">
        <v>3565229</v>
      </c>
    </row>
    <row r="915" spans="1:3" x14ac:dyDescent="0.3">
      <c r="A915" t="s">
        <v>745</v>
      </c>
      <c r="B915" t="s">
        <v>13</v>
      </c>
      <c r="C915">
        <v>8972099</v>
      </c>
    </row>
    <row r="916" spans="1:3" x14ac:dyDescent="0.3">
      <c r="A916" t="s">
        <v>639</v>
      </c>
      <c r="B916" t="s">
        <v>13</v>
      </c>
      <c r="C916">
        <v>16773793</v>
      </c>
    </row>
    <row r="917" spans="1:3" x14ac:dyDescent="0.3">
      <c r="A917" t="s">
        <v>667</v>
      </c>
      <c r="B917" t="s">
        <v>13</v>
      </c>
      <c r="C917">
        <v>20932983</v>
      </c>
    </row>
    <row r="918" spans="1:3" x14ac:dyDescent="0.3">
      <c r="A918" t="s">
        <v>685</v>
      </c>
      <c r="B918" t="s">
        <v>13</v>
      </c>
      <c r="C918">
        <v>15175354</v>
      </c>
    </row>
    <row r="919" spans="1:3" x14ac:dyDescent="0.3">
      <c r="A919" t="s">
        <v>528</v>
      </c>
      <c r="B919" t="s">
        <v>13</v>
      </c>
      <c r="C919">
        <v>24774896</v>
      </c>
    </row>
    <row r="920" spans="1:3" x14ac:dyDescent="0.3">
      <c r="A920" t="s">
        <v>585</v>
      </c>
      <c r="B920" t="s">
        <v>13</v>
      </c>
      <c r="C920">
        <v>24625159</v>
      </c>
    </row>
    <row r="921" spans="1:3" x14ac:dyDescent="0.3">
      <c r="A921" t="s">
        <v>310</v>
      </c>
      <c r="B921" t="s">
        <v>13</v>
      </c>
      <c r="C921">
        <v>75868917</v>
      </c>
    </row>
    <row r="922" spans="1:3" x14ac:dyDescent="0.3">
      <c r="A922" t="s">
        <v>727</v>
      </c>
      <c r="B922" t="s">
        <v>13</v>
      </c>
      <c r="C922">
        <v>13431014</v>
      </c>
    </row>
    <row r="923" spans="1:3" x14ac:dyDescent="0.3">
      <c r="A923" t="s">
        <v>794</v>
      </c>
      <c r="B923" t="s">
        <v>13</v>
      </c>
      <c r="C923">
        <v>10563306</v>
      </c>
    </row>
    <row r="924" spans="1:3" x14ac:dyDescent="0.3">
      <c r="A924" t="s">
        <v>674</v>
      </c>
      <c r="B924" t="s">
        <v>13</v>
      </c>
      <c r="C924">
        <v>16009482</v>
      </c>
    </row>
    <row r="925" spans="1:3" x14ac:dyDescent="0.3">
      <c r="A925" t="s">
        <v>407</v>
      </c>
      <c r="B925" t="s">
        <v>13</v>
      </c>
      <c r="C925">
        <v>36084317</v>
      </c>
    </row>
    <row r="926" spans="1:3" x14ac:dyDescent="0.3">
      <c r="A926" t="s">
        <v>527</v>
      </c>
      <c r="B926" t="s">
        <v>13</v>
      </c>
      <c r="C926">
        <v>25216705</v>
      </c>
    </row>
    <row r="927" spans="1:3" x14ac:dyDescent="0.3">
      <c r="A927" t="s">
        <v>545</v>
      </c>
      <c r="B927" t="s">
        <v>13</v>
      </c>
      <c r="C927">
        <v>15238861</v>
      </c>
    </row>
    <row r="928" spans="1:3" x14ac:dyDescent="0.3">
      <c r="A928" t="s">
        <v>385</v>
      </c>
      <c r="B928" t="s">
        <v>13</v>
      </c>
      <c r="C928">
        <v>38235233</v>
      </c>
    </row>
    <row r="929" spans="1:3" x14ac:dyDescent="0.3">
      <c r="A929" t="s">
        <v>537</v>
      </c>
      <c r="B929" t="s">
        <v>13</v>
      </c>
      <c r="C929">
        <v>23034134</v>
      </c>
    </row>
    <row r="930" spans="1:3" x14ac:dyDescent="0.3">
      <c r="A930" t="s">
        <v>453</v>
      </c>
      <c r="B930" t="s">
        <v>13</v>
      </c>
      <c r="C930">
        <v>28899281</v>
      </c>
    </row>
    <row r="931" spans="1:3" x14ac:dyDescent="0.3">
      <c r="A931" t="s">
        <v>541</v>
      </c>
      <c r="B931" t="s">
        <v>13</v>
      </c>
      <c r="C931">
        <v>21487161</v>
      </c>
    </row>
    <row r="932" spans="1:3" x14ac:dyDescent="0.3">
      <c r="A932" t="s">
        <v>530</v>
      </c>
      <c r="B932" t="s">
        <v>13</v>
      </c>
      <c r="C932">
        <v>27385458</v>
      </c>
    </row>
    <row r="933" spans="1:3" x14ac:dyDescent="0.3">
      <c r="A933" t="s">
        <v>828</v>
      </c>
      <c r="B933" t="s">
        <v>13</v>
      </c>
      <c r="C933">
        <v>8388672</v>
      </c>
    </row>
    <row r="934" spans="1:3" x14ac:dyDescent="0.3">
      <c r="A934" t="s">
        <v>684</v>
      </c>
      <c r="B934" t="s">
        <v>13</v>
      </c>
      <c r="C934">
        <v>16380694</v>
      </c>
    </row>
    <row r="935" spans="1:3" x14ac:dyDescent="0.3">
      <c r="A935" t="s">
        <v>739</v>
      </c>
      <c r="B935" t="s">
        <v>13</v>
      </c>
      <c r="C935">
        <v>12818254</v>
      </c>
    </row>
    <row r="936" spans="1:3" x14ac:dyDescent="0.3">
      <c r="A936" t="s">
        <v>3371</v>
      </c>
      <c r="B936" t="s">
        <v>13</v>
      </c>
      <c r="C936">
        <v>0</v>
      </c>
    </row>
    <row r="937" spans="1:3" x14ac:dyDescent="0.3">
      <c r="A937" t="s">
        <v>3334</v>
      </c>
      <c r="B937" t="s">
        <v>13</v>
      </c>
      <c r="C937">
        <v>0</v>
      </c>
    </row>
    <row r="938" spans="1:3" x14ac:dyDescent="0.3">
      <c r="A938" t="s">
        <v>3339</v>
      </c>
      <c r="B938" t="s">
        <v>13</v>
      </c>
      <c r="C938">
        <v>0</v>
      </c>
    </row>
    <row r="939" spans="1:3" x14ac:dyDescent="0.3">
      <c r="A939" t="s">
        <v>3338</v>
      </c>
      <c r="B939" t="s">
        <v>13</v>
      </c>
      <c r="C939">
        <v>0</v>
      </c>
    </row>
    <row r="940" spans="1:3" x14ac:dyDescent="0.3">
      <c r="A940" t="s">
        <v>345</v>
      </c>
      <c r="B940" t="s">
        <v>13</v>
      </c>
      <c r="C940">
        <v>0</v>
      </c>
    </row>
    <row r="941" spans="1:3" x14ac:dyDescent="0.3">
      <c r="A941" t="s">
        <v>1608</v>
      </c>
      <c r="B941" t="s">
        <v>130</v>
      </c>
      <c r="C941">
        <v>436122</v>
      </c>
    </row>
    <row r="942" spans="1:3" x14ac:dyDescent="0.3">
      <c r="A942" t="s">
        <v>879</v>
      </c>
      <c r="B942" t="s">
        <v>130</v>
      </c>
      <c r="C942">
        <v>14538634</v>
      </c>
    </row>
    <row r="943" spans="1:3" x14ac:dyDescent="0.3">
      <c r="A943" t="s">
        <v>934</v>
      </c>
      <c r="B943" t="s">
        <v>11</v>
      </c>
      <c r="C943">
        <v>4565700</v>
      </c>
    </row>
    <row r="944" spans="1:3" x14ac:dyDescent="0.3">
      <c r="A944" t="s">
        <v>2085</v>
      </c>
      <c r="B944" t="s">
        <v>130</v>
      </c>
      <c r="C944">
        <v>448933</v>
      </c>
    </row>
    <row r="945" spans="1:3" x14ac:dyDescent="0.3">
      <c r="A945" t="s">
        <v>2558</v>
      </c>
      <c r="B945" t="s">
        <v>130</v>
      </c>
      <c r="C945">
        <v>184320</v>
      </c>
    </row>
    <row r="946" spans="1:3" x14ac:dyDescent="0.3">
      <c r="A946" t="s">
        <v>2018</v>
      </c>
      <c r="B946" t="s">
        <v>130</v>
      </c>
      <c r="C946">
        <v>441591</v>
      </c>
    </row>
    <row r="947" spans="1:3" x14ac:dyDescent="0.3">
      <c r="A947" t="s">
        <v>2472</v>
      </c>
      <c r="B947" t="s">
        <v>130</v>
      </c>
      <c r="C947">
        <v>230813</v>
      </c>
    </row>
    <row r="948" spans="1:3" x14ac:dyDescent="0.3">
      <c r="A948" t="s">
        <v>2302</v>
      </c>
      <c r="B948" t="s">
        <v>130</v>
      </c>
      <c r="C948">
        <v>325121</v>
      </c>
    </row>
    <row r="949" spans="1:3" x14ac:dyDescent="0.3">
      <c r="A949" t="s">
        <v>2359</v>
      </c>
      <c r="B949" t="s">
        <v>130</v>
      </c>
      <c r="C949">
        <v>274199</v>
      </c>
    </row>
    <row r="950" spans="1:3" x14ac:dyDescent="0.3">
      <c r="A950" t="s">
        <v>2999</v>
      </c>
      <c r="B950" t="s">
        <v>130</v>
      </c>
      <c r="C950">
        <v>64663</v>
      </c>
    </row>
    <row r="951" spans="1:3" x14ac:dyDescent="0.3">
      <c r="A951" t="s">
        <v>1531</v>
      </c>
      <c r="B951" t="s">
        <v>130</v>
      </c>
      <c r="C951">
        <v>1151076</v>
      </c>
    </row>
    <row r="952" spans="1:3" x14ac:dyDescent="0.3">
      <c r="A952" t="s">
        <v>2500</v>
      </c>
      <c r="B952" t="s">
        <v>130</v>
      </c>
      <c r="C952">
        <v>245177</v>
      </c>
    </row>
    <row r="953" spans="1:3" x14ac:dyDescent="0.3">
      <c r="A953" t="s">
        <v>2301</v>
      </c>
      <c r="B953" t="s">
        <v>130</v>
      </c>
      <c r="C953">
        <v>348091</v>
      </c>
    </row>
    <row r="954" spans="1:3" x14ac:dyDescent="0.3">
      <c r="A954" t="s">
        <v>1946</v>
      </c>
      <c r="B954" t="s">
        <v>130</v>
      </c>
      <c r="C954">
        <v>554687</v>
      </c>
    </row>
    <row r="955" spans="1:3" x14ac:dyDescent="0.3">
      <c r="A955" t="s">
        <v>2588</v>
      </c>
      <c r="B955" t="s">
        <v>130</v>
      </c>
      <c r="C955">
        <v>211524</v>
      </c>
    </row>
    <row r="956" spans="1:3" x14ac:dyDescent="0.3">
      <c r="A956" t="s">
        <v>2254</v>
      </c>
      <c r="B956" t="s">
        <v>130</v>
      </c>
      <c r="C956">
        <v>378240</v>
      </c>
    </row>
    <row r="957" spans="1:3" x14ac:dyDescent="0.3">
      <c r="A957" t="s">
        <v>3029</v>
      </c>
      <c r="B957" t="s">
        <v>130</v>
      </c>
      <c r="C957">
        <v>0</v>
      </c>
    </row>
    <row r="958" spans="1:3" x14ac:dyDescent="0.3">
      <c r="A958" t="s">
        <v>3069</v>
      </c>
      <c r="B958" t="s">
        <v>130</v>
      </c>
      <c r="C958">
        <v>0</v>
      </c>
    </row>
    <row r="959" spans="1:3" x14ac:dyDescent="0.3">
      <c r="A959" t="s">
        <v>2355</v>
      </c>
      <c r="B959" t="s">
        <v>130</v>
      </c>
      <c r="C959">
        <v>287479</v>
      </c>
    </row>
    <row r="960" spans="1:3" x14ac:dyDescent="0.3">
      <c r="A960" t="s">
        <v>2571</v>
      </c>
      <c r="B960" t="s">
        <v>130</v>
      </c>
      <c r="C960">
        <v>0</v>
      </c>
    </row>
    <row r="961" spans="1:3" x14ac:dyDescent="0.3">
      <c r="A961" t="s">
        <v>1871</v>
      </c>
      <c r="B961" t="s">
        <v>130</v>
      </c>
      <c r="C961">
        <v>599264</v>
      </c>
    </row>
    <row r="962" spans="1:3" x14ac:dyDescent="0.3">
      <c r="A962" t="s">
        <v>2667</v>
      </c>
      <c r="B962" t="s">
        <v>130</v>
      </c>
      <c r="C962">
        <v>163307</v>
      </c>
    </row>
    <row r="963" spans="1:3" x14ac:dyDescent="0.3">
      <c r="A963" t="s">
        <v>2519</v>
      </c>
      <c r="B963" t="s">
        <v>130</v>
      </c>
      <c r="C963">
        <v>196834</v>
      </c>
    </row>
    <row r="964" spans="1:3" x14ac:dyDescent="0.3">
      <c r="A964" t="s">
        <v>3036</v>
      </c>
      <c r="B964" t="s">
        <v>130</v>
      </c>
      <c r="C964">
        <v>0</v>
      </c>
    </row>
    <row r="965" spans="1:3" x14ac:dyDescent="0.3">
      <c r="A965" t="s">
        <v>2801</v>
      </c>
      <c r="B965" t="s">
        <v>130</v>
      </c>
      <c r="C965">
        <v>122109</v>
      </c>
    </row>
    <row r="966" spans="1:3" x14ac:dyDescent="0.3">
      <c r="A966" t="s">
        <v>2391</v>
      </c>
      <c r="B966" t="s">
        <v>130</v>
      </c>
      <c r="C966">
        <v>364288</v>
      </c>
    </row>
    <row r="967" spans="1:3" x14ac:dyDescent="0.3">
      <c r="A967" t="s">
        <v>2890</v>
      </c>
      <c r="B967" t="s">
        <v>130</v>
      </c>
      <c r="C967">
        <v>89518</v>
      </c>
    </row>
    <row r="968" spans="1:3" x14ac:dyDescent="0.3">
      <c r="A968" t="s">
        <v>3079</v>
      </c>
      <c r="B968" t="s">
        <v>130</v>
      </c>
      <c r="C968">
        <v>0</v>
      </c>
    </row>
    <row r="969" spans="1:3" x14ac:dyDescent="0.3">
      <c r="A969" t="s">
        <v>2754</v>
      </c>
      <c r="B969" t="s">
        <v>130</v>
      </c>
      <c r="C969">
        <v>135663</v>
      </c>
    </row>
    <row r="970" spans="1:3" x14ac:dyDescent="0.3">
      <c r="A970" t="s">
        <v>2084</v>
      </c>
      <c r="B970" t="s">
        <v>130</v>
      </c>
      <c r="C970">
        <v>500039</v>
      </c>
    </row>
    <row r="971" spans="1:3" x14ac:dyDescent="0.3">
      <c r="A971" t="s">
        <v>2245</v>
      </c>
      <c r="B971" t="s">
        <v>130</v>
      </c>
      <c r="C971">
        <v>366484</v>
      </c>
    </row>
    <row r="972" spans="1:3" x14ac:dyDescent="0.3">
      <c r="A972" t="s">
        <v>2467</v>
      </c>
      <c r="B972" t="s">
        <v>130</v>
      </c>
      <c r="C972">
        <v>239673</v>
      </c>
    </row>
    <row r="973" spans="1:3" x14ac:dyDescent="0.3">
      <c r="A973" t="s">
        <v>2928</v>
      </c>
      <c r="B973" t="s">
        <v>130</v>
      </c>
      <c r="C973">
        <v>96665</v>
      </c>
    </row>
    <row r="974" spans="1:3" x14ac:dyDescent="0.3">
      <c r="A974" t="s">
        <v>2566</v>
      </c>
      <c r="B974" t="s">
        <v>130</v>
      </c>
      <c r="C974">
        <v>171321</v>
      </c>
    </row>
    <row r="975" spans="1:3" x14ac:dyDescent="0.3">
      <c r="A975" t="s">
        <v>2790</v>
      </c>
      <c r="B975" t="s">
        <v>130</v>
      </c>
      <c r="C975">
        <v>148500</v>
      </c>
    </row>
    <row r="976" spans="1:3" x14ac:dyDescent="0.3">
      <c r="A976" t="s">
        <v>2246</v>
      </c>
      <c r="B976" t="s">
        <v>130</v>
      </c>
      <c r="C976">
        <v>365875</v>
      </c>
    </row>
    <row r="977" spans="1:3" x14ac:dyDescent="0.3">
      <c r="A977" t="s">
        <v>2619</v>
      </c>
      <c r="B977" t="s">
        <v>130</v>
      </c>
      <c r="C977">
        <v>159871</v>
      </c>
    </row>
    <row r="978" spans="1:3" x14ac:dyDescent="0.3">
      <c r="A978" t="s">
        <v>1865</v>
      </c>
      <c r="B978" t="s">
        <v>130</v>
      </c>
      <c r="C978">
        <v>884465</v>
      </c>
    </row>
    <row r="979" spans="1:3" x14ac:dyDescent="0.3">
      <c r="A979" t="s">
        <v>2226</v>
      </c>
      <c r="B979" t="s">
        <v>130</v>
      </c>
      <c r="C979">
        <v>426412</v>
      </c>
    </row>
    <row r="980" spans="1:3" x14ac:dyDescent="0.3">
      <c r="A980" t="s">
        <v>2303</v>
      </c>
      <c r="B980" t="s">
        <v>130</v>
      </c>
      <c r="C980">
        <v>352923</v>
      </c>
    </row>
    <row r="981" spans="1:3" x14ac:dyDescent="0.3">
      <c r="A981" t="s">
        <v>2363</v>
      </c>
      <c r="B981" t="s">
        <v>130</v>
      </c>
      <c r="C981">
        <v>385964</v>
      </c>
    </row>
    <row r="982" spans="1:3" x14ac:dyDescent="0.3">
      <c r="A982" t="s">
        <v>2879</v>
      </c>
      <c r="B982" t="s">
        <v>130</v>
      </c>
      <c r="C982">
        <v>112319</v>
      </c>
    </row>
    <row r="983" spans="1:3" x14ac:dyDescent="0.3">
      <c r="A983" t="s">
        <v>2777</v>
      </c>
      <c r="B983" t="s">
        <v>130</v>
      </c>
      <c r="C983">
        <v>162567</v>
      </c>
    </row>
    <row r="984" spans="1:3" x14ac:dyDescent="0.3">
      <c r="A984" t="s">
        <v>2527</v>
      </c>
      <c r="B984" t="s">
        <v>130</v>
      </c>
      <c r="C984">
        <v>226339</v>
      </c>
    </row>
    <row r="985" spans="1:3" x14ac:dyDescent="0.3">
      <c r="A985" t="s">
        <v>2902</v>
      </c>
      <c r="B985" t="s">
        <v>130</v>
      </c>
      <c r="C985">
        <v>0</v>
      </c>
    </row>
    <row r="986" spans="1:3" x14ac:dyDescent="0.3">
      <c r="A986" t="s">
        <v>2628</v>
      </c>
      <c r="B986" t="s">
        <v>130</v>
      </c>
      <c r="C986">
        <v>171460</v>
      </c>
    </row>
    <row r="987" spans="1:3" x14ac:dyDescent="0.3">
      <c r="A987" t="s">
        <v>2693</v>
      </c>
      <c r="B987" t="s">
        <v>130</v>
      </c>
      <c r="C987">
        <v>136874</v>
      </c>
    </row>
    <row r="988" spans="1:3" x14ac:dyDescent="0.3">
      <c r="A988" t="s">
        <v>1677</v>
      </c>
      <c r="B988" t="s">
        <v>130</v>
      </c>
      <c r="C988">
        <v>1066985</v>
      </c>
    </row>
    <row r="989" spans="1:3" x14ac:dyDescent="0.3">
      <c r="A989" t="s">
        <v>2496</v>
      </c>
      <c r="B989" t="s">
        <v>130</v>
      </c>
      <c r="C989">
        <v>219100</v>
      </c>
    </row>
    <row r="990" spans="1:3" x14ac:dyDescent="0.3">
      <c r="A990" t="s">
        <v>1928</v>
      </c>
      <c r="B990" t="s">
        <v>130</v>
      </c>
      <c r="C990">
        <v>723864</v>
      </c>
    </row>
    <row r="991" spans="1:3" x14ac:dyDescent="0.3">
      <c r="A991" t="s">
        <v>2455</v>
      </c>
      <c r="B991" t="s">
        <v>130</v>
      </c>
      <c r="C991">
        <v>262941</v>
      </c>
    </row>
    <row r="992" spans="1:3" x14ac:dyDescent="0.3">
      <c r="A992" t="s">
        <v>2159</v>
      </c>
      <c r="B992" t="s">
        <v>130</v>
      </c>
      <c r="C992">
        <v>374207</v>
      </c>
    </row>
    <row r="993" spans="1:3" x14ac:dyDescent="0.3">
      <c r="A993" t="s">
        <v>2038</v>
      </c>
      <c r="B993" t="s">
        <v>130</v>
      </c>
      <c r="C993">
        <v>458311</v>
      </c>
    </row>
    <row r="994" spans="1:3" x14ac:dyDescent="0.3">
      <c r="A994" t="s">
        <v>2700</v>
      </c>
      <c r="B994" t="s">
        <v>130</v>
      </c>
      <c r="C994">
        <v>193531</v>
      </c>
    </row>
    <row r="995" spans="1:3" x14ac:dyDescent="0.3">
      <c r="A995" t="s">
        <v>3037</v>
      </c>
      <c r="B995" t="s">
        <v>130</v>
      </c>
      <c r="C995">
        <v>0</v>
      </c>
    </row>
    <row r="996" spans="1:3" x14ac:dyDescent="0.3">
      <c r="A996" t="s">
        <v>2311</v>
      </c>
      <c r="B996" t="s">
        <v>130</v>
      </c>
      <c r="C996">
        <v>340603</v>
      </c>
    </row>
    <row r="997" spans="1:3" x14ac:dyDescent="0.3">
      <c r="A997" t="s">
        <v>2217</v>
      </c>
      <c r="B997" t="s">
        <v>130</v>
      </c>
      <c r="C997">
        <v>338461</v>
      </c>
    </row>
    <row r="998" spans="1:3" x14ac:dyDescent="0.3">
      <c r="A998" t="s">
        <v>1908</v>
      </c>
      <c r="B998" t="s">
        <v>130</v>
      </c>
      <c r="C998">
        <v>697349</v>
      </c>
    </row>
    <row r="999" spans="1:3" x14ac:dyDescent="0.3">
      <c r="A999" t="s">
        <v>2117</v>
      </c>
      <c r="B999" t="s">
        <v>130</v>
      </c>
      <c r="C999">
        <v>490933</v>
      </c>
    </row>
    <row r="1000" spans="1:3" x14ac:dyDescent="0.3">
      <c r="A1000" t="s">
        <v>2654</v>
      </c>
      <c r="B1000" t="s">
        <v>130</v>
      </c>
      <c r="C1000">
        <v>197245</v>
      </c>
    </row>
    <row r="1001" spans="1:3" x14ac:dyDescent="0.3">
      <c r="A1001" t="s">
        <v>1578</v>
      </c>
      <c r="B1001" t="s">
        <v>130</v>
      </c>
      <c r="C1001">
        <v>1004540</v>
      </c>
    </row>
    <row r="1002" spans="1:3" x14ac:dyDescent="0.3">
      <c r="A1002" t="s">
        <v>2518</v>
      </c>
      <c r="B1002" t="s">
        <v>130</v>
      </c>
      <c r="C1002">
        <v>237965</v>
      </c>
    </row>
    <row r="1003" spans="1:3" x14ac:dyDescent="0.3">
      <c r="A1003" t="s">
        <v>2300</v>
      </c>
      <c r="B1003" t="s">
        <v>130</v>
      </c>
      <c r="C1003">
        <v>303410</v>
      </c>
    </row>
    <row r="1004" spans="1:3" x14ac:dyDescent="0.3">
      <c r="A1004" t="s">
        <v>1993</v>
      </c>
      <c r="B1004" t="s">
        <v>130</v>
      </c>
      <c r="C1004">
        <v>462055</v>
      </c>
    </row>
    <row r="1005" spans="1:3" x14ac:dyDescent="0.3">
      <c r="A1005" t="s">
        <v>2733</v>
      </c>
      <c r="B1005" t="s">
        <v>130</v>
      </c>
      <c r="C1005">
        <v>0</v>
      </c>
    </row>
    <row r="1006" spans="1:3" x14ac:dyDescent="0.3">
      <c r="A1006" t="s">
        <v>1728</v>
      </c>
      <c r="B1006" t="s">
        <v>130</v>
      </c>
      <c r="C1006">
        <v>931328</v>
      </c>
    </row>
    <row r="1007" spans="1:3" x14ac:dyDescent="0.3">
      <c r="A1007" t="s">
        <v>1773</v>
      </c>
      <c r="B1007" t="s">
        <v>130</v>
      </c>
      <c r="C1007">
        <v>758284</v>
      </c>
    </row>
    <row r="1008" spans="1:3" x14ac:dyDescent="0.3">
      <c r="A1008" t="s">
        <v>2437</v>
      </c>
      <c r="B1008" t="s">
        <v>130</v>
      </c>
      <c r="C1008">
        <v>326289</v>
      </c>
    </row>
    <row r="1009" spans="1:3" x14ac:dyDescent="0.3">
      <c r="A1009" t="s">
        <v>2407</v>
      </c>
      <c r="B1009" t="s">
        <v>130</v>
      </c>
      <c r="C1009">
        <v>325896</v>
      </c>
    </row>
    <row r="1010" spans="1:3" x14ac:dyDescent="0.3">
      <c r="A1010" t="s">
        <v>2156</v>
      </c>
      <c r="B1010" t="s">
        <v>130</v>
      </c>
      <c r="C1010">
        <v>433202</v>
      </c>
    </row>
    <row r="1011" spans="1:3" x14ac:dyDescent="0.3">
      <c r="A1011" t="s">
        <v>2292</v>
      </c>
      <c r="B1011" t="s">
        <v>130</v>
      </c>
      <c r="C1011">
        <v>352291</v>
      </c>
    </row>
    <row r="1012" spans="1:3" x14ac:dyDescent="0.3">
      <c r="A1012" t="s">
        <v>2759</v>
      </c>
      <c r="B1012" t="s">
        <v>130</v>
      </c>
      <c r="C1012">
        <v>142633</v>
      </c>
    </row>
    <row r="1013" spans="1:3" x14ac:dyDescent="0.3">
      <c r="A1013" t="s">
        <v>1637</v>
      </c>
      <c r="B1013" t="s">
        <v>130</v>
      </c>
      <c r="C1013">
        <v>1037666</v>
      </c>
    </row>
    <row r="1014" spans="1:3" x14ac:dyDescent="0.3">
      <c r="A1014" t="s">
        <v>2725</v>
      </c>
      <c r="B1014" t="s">
        <v>130</v>
      </c>
      <c r="C1014">
        <v>157916</v>
      </c>
    </row>
    <row r="1015" spans="1:3" x14ac:dyDescent="0.3">
      <c r="A1015" t="s">
        <v>2285</v>
      </c>
      <c r="B1015" t="s">
        <v>130</v>
      </c>
      <c r="C1015">
        <v>299222</v>
      </c>
    </row>
    <row r="1016" spans="1:3" x14ac:dyDescent="0.3">
      <c r="A1016" t="s">
        <v>2673</v>
      </c>
      <c r="B1016" t="s">
        <v>130</v>
      </c>
      <c r="C1016">
        <v>170791</v>
      </c>
    </row>
    <row r="1017" spans="1:3" x14ac:dyDescent="0.3">
      <c r="A1017" t="s">
        <v>2966</v>
      </c>
      <c r="B1017" t="s">
        <v>130</v>
      </c>
      <c r="C1017">
        <v>76282</v>
      </c>
    </row>
    <row r="1018" spans="1:3" x14ac:dyDescent="0.3">
      <c r="A1018" t="s">
        <v>2075</v>
      </c>
      <c r="B1018" t="s">
        <v>130</v>
      </c>
      <c r="C1018">
        <v>471308</v>
      </c>
    </row>
    <row r="1019" spans="1:3" x14ac:dyDescent="0.3">
      <c r="A1019" t="s">
        <v>2498</v>
      </c>
      <c r="B1019" t="s">
        <v>130</v>
      </c>
      <c r="C1019">
        <v>286247</v>
      </c>
    </row>
    <row r="1020" spans="1:3" x14ac:dyDescent="0.3">
      <c r="A1020" t="s">
        <v>2082</v>
      </c>
      <c r="B1020" t="s">
        <v>130</v>
      </c>
      <c r="C1020">
        <v>452799</v>
      </c>
    </row>
    <row r="1021" spans="1:3" x14ac:dyDescent="0.3">
      <c r="A1021" t="s">
        <v>1828</v>
      </c>
      <c r="B1021" t="s">
        <v>130</v>
      </c>
      <c r="C1021">
        <v>638144</v>
      </c>
    </row>
    <row r="1022" spans="1:3" x14ac:dyDescent="0.3">
      <c r="A1022" t="s">
        <v>1985</v>
      </c>
      <c r="B1022" t="s">
        <v>130</v>
      </c>
      <c r="C1022">
        <v>518634</v>
      </c>
    </row>
    <row r="1023" spans="1:3" x14ac:dyDescent="0.3">
      <c r="A1023" t="s">
        <v>450</v>
      </c>
      <c r="B1023" t="s">
        <v>130</v>
      </c>
      <c r="C1023">
        <v>18414778</v>
      </c>
    </row>
    <row r="1024" spans="1:3" x14ac:dyDescent="0.3">
      <c r="A1024" t="s">
        <v>137</v>
      </c>
      <c r="B1024" t="s">
        <v>130</v>
      </c>
      <c r="C1024">
        <v>106284212</v>
      </c>
    </row>
    <row r="1025" spans="1:3" x14ac:dyDescent="0.3">
      <c r="A1025" t="s">
        <v>137</v>
      </c>
      <c r="B1025" t="s">
        <v>13</v>
      </c>
      <c r="C1025">
        <v>0</v>
      </c>
    </row>
    <row r="1026" spans="1:3" x14ac:dyDescent="0.3">
      <c r="A1026" t="s">
        <v>898</v>
      </c>
      <c r="B1026" t="s">
        <v>11</v>
      </c>
      <c r="C1026">
        <v>3686272</v>
      </c>
    </row>
    <row r="1027" spans="1:3" x14ac:dyDescent="0.3">
      <c r="A1027" t="s">
        <v>2131</v>
      </c>
      <c r="B1027" t="s">
        <v>11</v>
      </c>
      <c r="C1027">
        <v>408819</v>
      </c>
    </row>
    <row r="1028" spans="1:3" x14ac:dyDescent="0.3">
      <c r="A1028" t="s">
        <v>2396</v>
      </c>
      <c r="B1028" t="s">
        <v>11</v>
      </c>
      <c r="C1028">
        <v>423822</v>
      </c>
    </row>
    <row r="1029" spans="1:3" x14ac:dyDescent="0.3">
      <c r="A1029" t="s">
        <v>2218</v>
      </c>
      <c r="B1029" t="s">
        <v>11</v>
      </c>
      <c r="C1029">
        <v>430933</v>
      </c>
    </row>
    <row r="1030" spans="1:3" x14ac:dyDescent="0.3">
      <c r="A1030" t="s">
        <v>2446</v>
      </c>
      <c r="B1030" t="s">
        <v>11</v>
      </c>
      <c r="C1030">
        <v>310433</v>
      </c>
    </row>
    <row r="1031" spans="1:3" x14ac:dyDescent="0.3">
      <c r="A1031" t="s">
        <v>2347</v>
      </c>
      <c r="B1031" t="s">
        <v>11</v>
      </c>
      <c r="C1031">
        <v>365522</v>
      </c>
    </row>
    <row r="1032" spans="1:3" x14ac:dyDescent="0.3">
      <c r="A1032" t="s">
        <v>2950</v>
      </c>
      <c r="B1032" t="s">
        <v>11</v>
      </c>
      <c r="C1032">
        <v>70624</v>
      </c>
    </row>
    <row r="1033" spans="1:3" x14ac:dyDescent="0.3">
      <c r="A1033" t="s">
        <v>1263</v>
      </c>
      <c r="B1033" t="s">
        <v>11</v>
      </c>
      <c r="C1033">
        <v>2339356</v>
      </c>
    </row>
    <row r="1034" spans="1:3" x14ac:dyDescent="0.3">
      <c r="A1034" t="s">
        <v>2369</v>
      </c>
      <c r="B1034" t="s">
        <v>11</v>
      </c>
      <c r="C1034">
        <v>317693</v>
      </c>
    </row>
    <row r="1035" spans="1:3" x14ac:dyDescent="0.3">
      <c r="A1035" t="s">
        <v>3015</v>
      </c>
      <c r="B1035" t="s">
        <v>11</v>
      </c>
      <c r="C1035">
        <v>66416</v>
      </c>
    </row>
    <row r="1036" spans="1:3" x14ac:dyDescent="0.3">
      <c r="A1036" t="s">
        <v>2909</v>
      </c>
      <c r="B1036" t="s">
        <v>11</v>
      </c>
      <c r="C1036">
        <v>78247</v>
      </c>
    </row>
    <row r="1037" spans="1:3" x14ac:dyDescent="0.3">
      <c r="A1037" t="s">
        <v>2646</v>
      </c>
      <c r="B1037" t="s">
        <v>11</v>
      </c>
      <c r="C1037">
        <v>149212</v>
      </c>
    </row>
    <row r="1038" spans="1:3" x14ac:dyDescent="0.3">
      <c r="A1038" t="s">
        <v>1778</v>
      </c>
      <c r="B1038" t="s">
        <v>11</v>
      </c>
      <c r="C1038">
        <v>803514</v>
      </c>
    </row>
    <row r="1039" spans="1:3" x14ac:dyDescent="0.3">
      <c r="A1039" t="s">
        <v>2557</v>
      </c>
      <c r="B1039" t="s">
        <v>11</v>
      </c>
      <c r="C1039">
        <v>274140</v>
      </c>
    </row>
    <row r="1040" spans="1:3" x14ac:dyDescent="0.3">
      <c r="A1040" t="s">
        <v>316</v>
      </c>
      <c r="B1040" t="s">
        <v>11</v>
      </c>
      <c r="C1040">
        <v>11429508</v>
      </c>
    </row>
    <row r="1041" spans="1:3" x14ac:dyDescent="0.3">
      <c r="A1041" t="s">
        <v>40</v>
      </c>
      <c r="B1041" t="s">
        <v>11</v>
      </c>
      <c r="C1041">
        <v>631003000</v>
      </c>
    </row>
    <row r="1042" spans="1:3" x14ac:dyDescent="0.3">
      <c r="A1042" t="s">
        <v>3252</v>
      </c>
      <c r="B1042" t="s">
        <v>19</v>
      </c>
      <c r="C1042">
        <v>0</v>
      </c>
    </row>
    <row r="1043" spans="1:3" x14ac:dyDescent="0.3">
      <c r="A1043" t="s">
        <v>3158</v>
      </c>
      <c r="B1043" t="s">
        <v>11</v>
      </c>
      <c r="C1043">
        <v>0</v>
      </c>
    </row>
    <row r="1044" spans="1:3" x14ac:dyDescent="0.3">
      <c r="A1044" t="s">
        <v>3312</v>
      </c>
      <c r="B1044" t="s">
        <v>11</v>
      </c>
      <c r="C1044">
        <v>0</v>
      </c>
    </row>
    <row r="1045" spans="1:3" x14ac:dyDescent="0.3">
      <c r="A1045" t="s">
        <v>3152</v>
      </c>
      <c r="B1045" t="s">
        <v>11</v>
      </c>
      <c r="C1045">
        <v>0</v>
      </c>
    </row>
    <row r="1046" spans="1:3" x14ac:dyDescent="0.3">
      <c r="A1046" t="s">
        <v>3154</v>
      </c>
      <c r="B1046" t="s">
        <v>11</v>
      </c>
      <c r="C1046">
        <v>0</v>
      </c>
    </row>
    <row r="1047" spans="1:3" x14ac:dyDescent="0.3">
      <c r="A1047" t="s">
        <v>3141</v>
      </c>
      <c r="B1047" t="s">
        <v>11</v>
      </c>
      <c r="C1047">
        <v>0</v>
      </c>
    </row>
    <row r="1048" spans="1:3" x14ac:dyDescent="0.3">
      <c r="A1048" t="s">
        <v>1621</v>
      </c>
      <c r="B1048" t="s">
        <v>11</v>
      </c>
      <c r="C1048">
        <v>1423027</v>
      </c>
    </row>
    <row r="1049" spans="1:3" x14ac:dyDescent="0.3">
      <c r="A1049" t="s">
        <v>2432</v>
      </c>
      <c r="B1049" t="s">
        <v>11</v>
      </c>
      <c r="C1049">
        <v>249021</v>
      </c>
    </row>
    <row r="1050" spans="1:3" x14ac:dyDescent="0.3">
      <c r="A1050" t="s">
        <v>3311</v>
      </c>
      <c r="B1050" t="s">
        <v>11</v>
      </c>
      <c r="C1050">
        <v>0</v>
      </c>
    </row>
    <row r="1051" spans="1:3" x14ac:dyDescent="0.3">
      <c r="A1051" t="s">
        <v>357</v>
      </c>
      <c r="B1051" t="s">
        <v>11</v>
      </c>
      <c r="C1051">
        <v>27107255</v>
      </c>
    </row>
    <row r="1052" spans="1:3" x14ac:dyDescent="0.3">
      <c r="A1052" t="s">
        <v>2081</v>
      </c>
      <c r="B1052" t="s">
        <v>11</v>
      </c>
      <c r="C1052">
        <v>443374</v>
      </c>
    </row>
    <row r="1053" spans="1:3" x14ac:dyDescent="0.3">
      <c r="A1053" t="s">
        <v>1035</v>
      </c>
      <c r="B1053" t="s">
        <v>11</v>
      </c>
      <c r="C1053">
        <v>3118677</v>
      </c>
    </row>
    <row r="1054" spans="1:3" x14ac:dyDescent="0.3">
      <c r="A1054" t="s">
        <v>643</v>
      </c>
      <c r="B1054" t="s">
        <v>11</v>
      </c>
      <c r="C1054">
        <v>9437956</v>
      </c>
    </row>
    <row r="1055" spans="1:3" x14ac:dyDescent="0.3">
      <c r="A1055" t="s">
        <v>2852</v>
      </c>
      <c r="B1055" t="s">
        <v>11</v>
      </c>
      <c r="C1055">
        <v>128176</v>
      </c>
    </row>
    <row r="1056" spans="1:3" x14ac:dyDescent="0.3">
      <c r="A1056" t="s">
        <v>2742</v>
      </c>
      <c r="B1056" t="s">
        <v>11</v>
      </c>
      <c r="C1056">
        <v>141211</v>
      </c>
    </row>
    <row r="1057" spans="1:3" x14ac:dyDescent="0.3">
      <c r="A1057" t="s">
        <v>963</v>
      </c>
      <c r="B1057" t="s">
        <v>11</v>
      </c>
      <c r="C1057">
        <v>4248895</v>
      </c>
    </row>
    <row r="1058" spans="1:3" x14ac:dyDescent="0.3">
      <c r="A1058" t="s">
        <v>848</v>
      </c>
      <c r="B1058" t="s">
        <v>11</v>
      </c>
      <c r="C1058">
        <v>5480811</v>
      </c>
    </row>
    <row r="1059" spans="1:3" x14ac:dyDescent="0.3">
      <c r="A1059" t="s">
        <v>740</v>
      </c>
      <c r="B1059" t="s">
        <v>11</v>
      </c>
      <c r="C1059">
        <v>6797244</v>
      </c>
    </row>
    <row r="1060" spans="1:3" x14ac:dyDescent="0.3">
      <c r="A1060" t="s">
        <v>2686</v>
      </c>
      <c r="B1060" t="s">
        <v>11</v>
      </c>
      <c r="C1060">
        <v>170140</v>
      </c>
    </row>
    <row r="1061" spans="1:3" x14ac:dyDescent="0.3">
      <c r="A1061" t="s">
        <v>1124</v>
      </c>
      <c r="B1061" t="s">
        <v>11</v>
      </c>
      <c r="C1061">
        <v>2983906</v>
      </c>
    </row>
    <row r="1062" spans="1:3" x14ac:dyDescent="0.3">
      <c r="A1062" t="s">
        <v>2856</v>
      </c>
      <c r="B1062" t="s">
        <v>11</v>
      </c>
      <c r="C1062">
        <v>110825</v>
      </c>
    </row>
    <row r="1063" spans="1:3" x14ac:dyDescent="0.3">
      <c r="A1063" t="s">
        <v>2964</v>
      </c>
      <c r="B1063" t="s">
        <v>11</v>
      </c>
      <c r="C1063">
        <v>84704</v>
      </c>
    </row>
    <row r="1064" spans="1:3" x14ac:dyDescent="0.3">
      <c r="A1064" t="s">
        <v>2671</v>
      </c>
      <c r="B1064" t="s">
        <v>11</v>
      </c>
      <c r="C1064">
        <v>168116</v>
      </c>
    </row>
    <row r="1065" spans="1:3" x14ac:dyDescent="0.3">
      <c r="A1065" t="s">
        <v>1102</v>
      </c>
      <c r="B1065" t="s">
        <v>11</v>
      </c>
      <c r="C1065">
        <v>2549553</v>
      </c>
    </row>
    <row r="1066" spans="1:3" x14ac:dyDescent="0.3">
      <c r="A1066" t="s">
        <v>2010</v>
      </c>
      <c r="B1066" t="s">
        <v>11</v>
      </c>
      <c r="C1066">
        <v>499293</v>
      </c>
    </row>
    <row r="1067" spans="1:3" x14ac:dyDescent="0.3">
      <c r="A1067" t="s">
        <v>725</v>
      </c>
      <c r="B1067" t="s">
        <v>11</v>
      </c>
      <c r="C1067">
        <v>7830405</v>
      </c>
    </row>
    <row r="1068" spans="1:3" x14ac:dyDescent="0.3">
      <c r="A1068" t="s">
        <v>1729</v>
      </c>
      <c r="B1068" t="s">
        <v>11</v>
      </c>
      <c r="C1068">
        <v>1948981</v>
      </c>
    </row>
    <row r="1069" spans="1:3" x14ac:dyDescent="0.3">
      <c r="A1069" t="s">
        <v>892</v>
      </c>
      <c r="B1069" t="s">
        <v>11</v>
      </c>
      <c r="C1069">
        <v>3949011</v>
      </c>
    </row>
    <row r="1070" spans="1:3" x14ac:dyDescent="0.3">
      <c r="A1070" t="s">
        <v>433</v>
      </c>
      <c r="B1070" t="s">
        <v>11</v>
      </c>
      <c r="C1070">
        <v>17419336</v>
      </c>
    </row>
    <row r="1071" spans="1:3" x14ac:dyDescent="0.3">
      <c r="A1071" t="s">
        <v>2892</v>
      </c>
      <c r="B1071" t="s">
        <v>11</v>
      </c>
      <c r="C1071">
        <v>115244</v>
      </c>
    </row>
    <row r="1072" spans="1:3" x14ac:dyDescent="0.3">
      <c r="A1072" t="s">
        <v>1334</v>
      </c>
      <c r="B1072" t="s">
        <v>11</v>
      </c>
      <c r="C1072">
        <v>1475492</v>
      </c>
    </row>
    <row r="1073" spans="1:3" x14ac:dyDescent="0.3">
      <c r="A1073" t="s">
        <v>1203</v>
      </c>
      <c r="B1073" t="s">
        <v>11</v>
      </c>
      <c r="C1073">
        <v>2474124</v>
      </c>
    </row>
    <row r="1074" spans="1:3" x14ac:dyDescent="0.3">
      <c r="A1074" t="s">
        <v>1321</v>
      </c>
      <c r="B1074" t="s">
        <v>11</v>
      </c>
      <c r="C1074">
        <v>1638266</v>
      </c>
    </row>
    <row r="1075" spans="1:3" x14ac:dyDescent="0.3">
      <c r="A1075" t="s">
        <v>2252</v>
      </c>
      <c r="B1075" t="s">
        <v>11</v>
      </c>
      <c r="C1075">
        <v>379582</v>
      </c>
    </row>
    <row r="1076" spans="1:3" x14ac:dyDescent="0.3">
      <c r="A1076" t="s">
        <v>2830</v>
      </c>
      <c r="B1076" t="s">
        <v>11</v>
      </c>
      <c r="C1076">
        <v>124798</v>
      </c>
    </row>
    <row r="1077" spans="1:3" x14ac:dyDescent="0.3">
      <c r="A1077" t="s">
        <v>2836</v>
      </c>
      <c r="B1077" t="s">
        <v>11</v>
      </c>
      <c r="C1077">
        <v>116698</v>
      </c>
    </row>
    <row r="1078" spans="1:3" x14ac:dyDescent="0.3">
      <c r="A1078" t="s">
        <v>939</v>
      </c>
      <c r="B1078" t="s">
        <v>11</v>
      </c>
      <c r="C1078">
        <v>4478860</v>
      </c>
    </row>
    <row r="1079" spans="1:3" x14ac:dyDescent="0.3">
      <c r="A1079" t="s">
        <v>584</v>
      </c>
      <c r="B1079" t="s">
        <v>11</v>
      </c>
      <c r="C1079">
        <v>10617558</v>
      </c>
    </row>
    <row r="1080" spans="1:3" x14ac:dyDescent="0.3">
      <c r="A1080" t="s">
        <v>3032</v>
      </c>
      <c r="B1080" t="s">
        <v>11</v>
      </c>
      <c r="C1080">
        <v>44487</v>
      </c>
    </row>
    <row r="1081" spans="1:3" x14ac:dyDescent="0.3">
      <c r="A1081" t="s">
        <v>2954</v>
      </c>
      <c r="B1081" t="s">
        <v>11</v>
      </c>
      <c r="C1081">
        <v>98747</v>
      </c>
    </row>
    <row r="1082" spans="1:3" x14ac:dyDescent="0.3">
      <c r="A1082" t="s">
        <v>2338</v>
      </c>
      <c r="B1082" t="s">
        <v>11</v>
      </c>
      <c r="C1082">
        <v>390220</v>
      </c>
    </row>
    <row r="1083" spans="1:3" x14ac:dyDescent="0.3">
      <c r="A1083" t="s">
        <v>3061</v>
      </c>
      <c r="B1083" t="s">
        <v>11</v>
      </c>
      <c r="C1083">
        <v>33459</v>
      </c>
    </row>
    <row r="1084" spans="1:3" x14ac:dyDescent="0.3">
      <c r="A1084" t="s">
        <v>2827</v>
      </c>
      <c r="B1084" t="s">
        <v>11</v>
      </c>
      <c r="C1084">
        <v>116514</v>
      </c>
    </row>
    <row r="1085" spans="1:3" x14ac:dyDescent="0.3">
      <c r="A1085" t="s">
        <v>2607</v>
      </c>
      <c r="B1085" t="s">
        <v>11</v>
      </c>
      <c r="C1085">
        <v>359786</v>
      </c>
    </row>
    <row r="1086" spans="1:3" x14ac:dyDescent="0.3">
      <c r="A1086" t="s">
        <v>2402</v>
      </c>
      <c r="B1086" t="s">
        <v>11</v>
      </c>
      <c r="C1086">
        <v>382213</v>
      </c>
    </row>
    <row r="1087" spans="1:3" x14ac:dyDescent="0.3">
      <c r="A1087" t="s">
        <v>2439</v>
      </c>
      <c r="B1087" t="s">
        <v>11</v>
      </c>
      <c r="C1087">
        <v>263318</v>
      </c>
    </row>
    <row r="1088" spans="1:3" x14ac:dyDescent="0.3">
      <c r="A1088" t="s">
        <v>2578</v>
      </c>
      <c r="B1088" t="s">
        <v>11</v>
      </c>
      <c r="C1088">
        <v>156184</v>
      </c>
    </row>
    <row r="1089" spans="1:3" x14ac:dyDescent="0.3">
      <c r="A1089" t="s">
        <v>3007</v>
      </c>
      <c r="B1089" t="s">
        <v>11</v>
      </c>
      <c r="C1089">
        <v>47718</v>
      </c>
    </row>
    <row r="1090" spans="1:3" x14ac:dyDescent="0.3">
      <c r="A1090" t="s">
        <v>3309</v>
      </c>
      <c r="B1090" t="s">
        <v>11</v>
      </c>
      <c r="C1090">
        <v>0</v>
      </c>
    </row>
    <row r="1091" spans="1:3" x14ac:dyDescent="0.3">
      <c r="A1091" t="s">
        <v>233</v>
      </c>
      <c r="B1091" t="s">
        <v>11</v>
      </c>
      <c r="C1091">
        <v>54106876</v>
      </c>
    </row>
    <row r="1092" spans="1:3" x14ac:dyDescent="0.3">
      <c r="A1092" t="s">
        <v>886</v>
      </c>
      <c r="B1092" t="s">
        <v>11</v>
      </c>
      <c r="C1092">
        <v>4535986</v>
      </c>
    </row>
    <row r="1093" spans="1:3" x14ac:dyDescent="0.3">
      <c r="A1093" t="s">
        <v>565</v>
      </c>
      <c r="B1093" t="s">
        <v>11</v>
      </c>
      <c r="C1093">
        <v>14079742</v>
      </c>
    </row>
    <row r="1094" spans="1:3" x14ac:dyDescent="0.3">
      <c r="A1094" t="s">
        <v>3224</v>
      </c>
      <c r="B1094" t="s">
        <v>90</v>
      </c>
      <c r="C1094">
        <v>0</v>
      </c>
    </row>
    <row r="1095" spans="1:3" x14ac:dyDescent="0.3">
      <c r="A1095" t="s">
        <v>1103</v>
      </c>
      <c r="B1095" t="s">
        <v>9</v>
      </c>
      <c r="C1095">
        <v>1910063.8737482601</v>
      </c>
    </row>
    <row r="1096" spans="1:3" x14ac:dyDescent="0.3">
      <c r="A1096" t="s">
        <v>1527</v>
      </c>
      <c r="B1096" t="s">
        <v>9</v>
      </c>
      <c r="C1096">
        <v>2422064.86752686</v>
      </c>
    </row>
    <row r="1097" spans="1:3" x14ac:dyDescent="0.3">
      <c r="A1097" t="s">
        <v>1235</v>
      </c>
      <c r="B1097" t="s">
        <v>9</v>
      </c>
      <c r="C1097">
        <v>652690.91954699403</v>
      </c>
    </row>
    <row r="1098" spans="1:3" x14ac:dyDescent="0.3">
      <c r="A1098" t="s">
        <v>2961</v>
      </c>
      <c r="B1098" t="s">
        <v>9</v>
      </c>
      <c r="C1098">
        <v>49511.788566069699</v>
      </c>
    </row>
    <row r="1099" spans="1:3" x14ac:dyDescent="0.3">
      <c r="A1099" t="s">
        <v>3391</v>
      </c>
      <c r="B1099" t="s">
        <v>9</v>
      </c>
      <c r="C1099">
        <v>0</v>
      </c>
    </row>
    <row r="1100" spans="1:3" x14ac:dyDescent="0.3">
      <c r="A1100" t="s">
        <v>3408</v>
      </c>
      <c r="B1100" t="s">
        <v>9</v>
      </c>
      <c r="C1100">
        <v>0</v>
      </c>
    </row>
    <row r="1101" spans="1:3" x14ac:dyDescent="0.3">
      <c r="A1101" t="s">
        <v>561</v>
      </c>
      <c r="B1101" t="s">
        <v>244</v>
      </c>
      <c r="C1101">
        <v>459232</v>
      </c>
    </row>
    <row r="1102" spans="1:3" x14ac:dyDescent="0.3">
      <c r="A1102" t="s">
        <v>1074</v>
      </c>
      <c r="B1102" t="s">
        <v>9</v>
      </c>
      <c r="C1102">
        <v>894303.98553653003</v>
      </c>
    </row>
    <row r="1103" spans="1:3" x14ac:dyDescent="0.3">
      <c r="A1103" t="s">
        <v>1206</v>
      </c>
      <c r="B1103" t="s">
        <v>135</v>
      </c>
      <c r="C1103">
        <v>409577.44989998598</v>
      </c>
    </row>
    <row r="1104" spans="1:3" x14ac:dyDescent="0.3">
      <c r="A1104" t="s">
        <v>1271</v>
      </c>
      <c r="B1104" t="s">
        <v>65</v>
      </c>
      <c r="C1104">
        <v>0</v>
      </c>
    </row>
    <row r="1105" spans="1:3" x14ac:dyDescent="0.3">
      <c r="A1105" t="s">
        <v>346</v>
      </c>
      <c r="B1105" t="s">
        <v>9</v>
      </c>
      <c r="C1105">
        <v>4008068.7053629099</v>
      </c>
    </row>
    <row r="1106" spans="1:3" x14ac:dyDescent="0.3">
      <c r="A1106" t="s">
        <v>3380</v>
      </c>
      <c r="B1106" t="s">
        <v>13</v>
      </c>
      <c r="C1106">
        <v>0</v>
      </c>
    </row>
    <row r="1107" spans="1:3" x14ac:dyDescent="0.3">
      <c r="A1107" t="s">
        <v>3265</v>
      </c>
      <c r="B1107" t="s">
        <v>19</v>
      </c>
      <c r="C1107">
        <v>0</v>
      </c>
    </row>
    <row r="1108" spans="1:3" x14ac:dyDescent="0.3">
      <c r="A1108" t="s">
        <v>1125</v>
      </c>
      <c r="B1108" t="s">
        <v>23</v>
      </c>
      <c r="C1108">
        <v>2422462</v>
      </c>
    </row>
    <row r="1109" spans="1:3" x14ac:dyDescent="0.3">
      <c r="A1109" t="s">
        <v>3585</v>
      </c>
      <c r="B1109" t="s">
        <v>77</v>
      </c>
      <c r="C1109">
        <v>0</v>
      </c>
    </row>
    <row r="1110" spans="1:3" x14ac:dyDescent="0.3">
      <c r="A1110" t="s">
        <v>811</v>
      </c>
      <c r="B1110" t="s">
        <v>13</v>
      </c>
      <c r="C1110">
        <v>3258127</v>
      </c>
    </row>
    <row r="1111" spans="1:3" x14ac:dyDescent="0.3">
      <c r="A1111" t="s">
        <v>3467</v>
      </c>
      <c r="B1111" t="s">
        <v>106</v>
      </c>
      <c r="C1111">
        <v>0</v>
      </c>
    </row>
    <row r="1112" spans="1:3" x14ac:dyDescent="0.3">
      <c r="A1112" t="s">
        <v>2958</v>
      </c>
      <c r="B1112" t="s">
        <v>106</v>
      </c>
      <c r="C1112">
        <v>0</v>
      </c>
    </row>
    <row r="1113" spans="1:3" x14ac:dyDescent="0.3">
      <c r="A1113" t="s">
        <v>659</v>
      </c>
      <c r="B1113" t="s">
        <v>13</v>
      </c>
      <c r="C1113">
        <v>16267715</v>
      </c>
    </row>
    <row r="1114" spans="1:3" x14ac:dyDescent="0.3">
      <c r="A1114" t="s">
        <v>649</v>
      </c>
      <c r="B1114" t="s">
        <v>23</v>
      </c>
      <c r="C1114">
        <v>12414800</v>
      </c>
    </row>
    <row r="1115" spans="1:3" x14ac:dyDescent="0.3">
      <c r="A1115" t="s">
        <v>1066</v>
      </c>
      <c r="B1115" t="s">
        <v>23</v>
      </c>
      <c r="C1115">
        <v>3714572</v>
      </c>
    </row>
    <row r="1116" spans="1:3" x14ac:dyDescent="0.3">
      <c r="A1116" t="s">
        <v>1710</v>
      </c>
      <c r="B1116" t="s">
        <v>23</v>
      </c>
      <c r="C1116">
        <v>1412939</v>
      </c>
    </row>
    <row r="1117" spans="1:3" x14ac:dyDescent="0.3">
      <c r="A1117" t="s">
        <v>29</v>
      </c>
      <c r="B1117" t="s">
        <v>23</v>
      </c>
      <c r="C1117">
        <v>478024604</v>
      </c>
    </row>
    <row r="1118" spans="1:3" x14ac:dyDescent="0.3">
      <c r="A1118" t="s">
        <v>481</v>
      </c>
      <c r="B1118" t="s">
        <v>23</v>
      </c>
      <c r="C1118">
        <v>13012224</v>
      </c>
    </row>
    <row r="1119" spans="1:3" x14ac:dyDescent="0.3">
      <c r="A1119" t="s">
        <v>488</v>
      </c>
      <c r="B1119" t="s">
        <v>23</v>
      </c>
      <c r="C1119">
        <v>15522889</v>
      </c>
    </row>
    <row r="1120" spans="1:3" x14ac:dyDescent="0.3">
      <c r="A1120" t="s">
        <v>1107</v>
      </c>
      <c r="B1120" t="s">
        <v>23</v>
      </c>
      <c r="C1120">
        <v>2093644</v>
      </c>
    </row>
    <row r="1121" spans="1:3" x14ac:dyDescent="0.3">
      <c r="A1121" t="s">
        <v>1285</v>
      </c>
      <c r="B1121" t="s">
        <v>23</v>
      </c>
      <c r="C1121">
        <v>1617276</v>
      </c>
    </row>
    <row r="1122" spans="1:3" x14ac:dyDescent="0.3">
      <c r="A1122" t="s">
        <v>1096</v>
      </c>
      <c r="B1122" t="s">
        <v>23</v>
      </c>
      <c r="C1122">
        <v>1847268</v>
      </c>
    </row>
    <row r="1123" spans="1:3" x14ac:dyDescent="0.3">
      <c r="A1123" t="s">
        <v>866</v>
      </c>
      <c r="B1123" t="s">
        <v>23</v>
      </c>
      <c r="C1123">
        <v>4156303</v>
      </c>
    </row>
    <row r="1124" spans="1:3" x14ac:dyDescent="0.3">
      <c r="A1124" t="s">
        <v>1307</v>
      </c>
      <c r="B1124" t="s">
        <v>23</v>
      </c>
      <c r="C1124">
        <v>1003035</v>
      </c>
    </row>
    <row r="1125" spans="1:3" x14ac:dyDescent="0.3">
      <c r="A1125" t="s">
        <v>1100</v>
      </c>
      <c r="B1125" t="s">
        <v>23</v>
      </c>
      <c r="C1125">
        <v>2897758</v>
      </c>
    </row>
    <row r="1126" spans="1:3" x14ac:dyDescent="0.3">
      <c r="A1126" t="s">
        <v>2635</v>
      </c>
      <c r="B1126" t="s">
        <v>23</v>
      </c>
      <c r="C1126">
        <v>201515</v>
      </c>
    </row>
    <row r="1127" spans="1:3" x14ac:dyDescent="0.3">
      <c r="A1127" t="s">
        <v>2486</v>
      </c>
      <c r="B1127" t="s">
        <v>23</v>
      </c>
      <c r="C1127">
        <v>231761</v>
      </c>
    </row>
    <row r="1128" spans="1:3" x14ac:dyDescent="0.3">
      <c r="A1128" t="s">
        <v>2477</v>
      </c>
      <c r="B1128" t="s">
        <v>23</v>
      </c>
      <c r="C1128">
        <v>277403</v>
      </c>
    </row>
    <row r="1129" spans="1:3" x14ac:dyDescent="0.3">
      <c r="A1129" t="s">
        <v>2073</v>
      </c>
      <c r="B1129" t="s">
        <v>23</v>
      </c>
      <c r="C1129">
        <v>475185</v>
      </c>
    </row>
    <row r="1130" spans="1:3" x14ac:dyDescent="0.3">
      <c r="A1130" t="s">
        <v>1811</v>
      </c>
      <c r="B1130" t="s">
        <v>23</v>
      </c>
      <c r="C1130">
        <v>682664</v>
      </c>
    </row>
    <row r="1131" spans="1:3" x14ac:dyDescent="0.3">
      <c r="A1131" t="s">
        <v>2420</v>
      </c>
      <c r="B1131" t="s">
        <v>23</v>
      </c>
      <c r="C1131">
        <v>311950</v>
      </c>
    </row>
    <row r="1132" spans="1:3" x14ac:dyDescent="0.3">
      <c r="A1132" t="s">
        <v>1685</v>
      </c>
      <c r="B1132" t="s">
        <v>23</v>
      </c>
      <c r="C1132">
        <v>861839</v>
      </c>
    </row>
    <row r="1133" spans="1:3" x14ac:dyDescent="0.3">
      <c r="A1133" t="s">
        <v>1473</v>
      </c>
      <c r="B1133" t="s">
        <v>23</v>
      </c>
      <c r="C1133">
        <v>1690396</v>
      </c>
    </row>
    <row r="1134" spans="1:3" x14ac:dyDescent="0.3">
      <c r="A1134" t="s">
        <v>2786</v>
      </c>
      <c r="B1134" t="s">
        <v>23</v>
      </c>
      <c r="C1134">
        <v>130029</v>
      </c>
    </row>
    <row r="1135" spans="1:3" x14ac:dyDescent="0.3">
      <c r="A1135" t="s">
        <v>2379</v>
      </c>
      <c r="B1135" t="s">
        <v>23</v>
      </c>
      <c r="C1135">
        <v>315746</v>
      </c>
    </row>
    <row r="1136" spans="1:3" x14ac:dyDescent="0.3">
      <c r="A1136" t="s">
        <v>2060</v>
      </c>
      <c r="B1136" t="s">
        <v>23</v>
      </c>
      <c r="C1136">
        <v>487671</v>
      </c>
    </row>
    <row r="1137" spans="1:3" x14ac:dyDescent="0.3">
      <c r="A1137" t="s">
        <v>2735</v>
      </c>
      <c r="B1137" t="s">
        <v>23</v>
      </c>
      <c r="C1137">
        <v>149345</v>
      </c>
    </row>
    <row r="1138" spans="1:3" x14ac:dyDescent="0.3">
      <c r="A1138" t="s">
        <v>2715</v>
      </c>
      <c r="B1138" t="s">
        <v>23</v>
      </c>
      <c r="C1138">
        <v>144309</v>
      </c>
    </row>
    <row r="1139" spans="1:3" x14ac:dyDescent="0.3">
      <c r="A1139" t="s">
        <v>1822</v>
      </c>
      <c r="B1139" t="s">
        <v>23</v>
      </c>
      <c r="C1139">
        <v>679371</v>
      </c>
    </row>
    <row r="1140" spans="1:3" x14ac:dyDescent="0.3">
      <c r="A1140" t="s">
        <v>2650</v>
      </c>
      <c r="B1140" t="s">
        <v>23</v>
      </c>
      <c r="C1140">
        <v>185645</v>
      </c>
    </row>
    <row r="1141" spans="1:3" x14ac:dyDescent="0.3">
      <c r="A1141" t="s">
        <v>2353</v>
      </c>
      <c r="B1141" t="s">
        <v>23</v>
      </c>
      <c r="C1141">
        <v>295743</v>
      </c>
    </row>
    <row r="1142" spans="1:3" x14ac:dyDescent="0.3">
      <c r="A1142" t="s">
        <v>2866</v>
      </c>
      <c r="B1142" t="s">
        <v>23</v>
      </c>
      <c r="C1142">
        <v>110491</v>
      </c>
    </row>
    <row r="1143" spans="1:3" x14ac:dyDescent="0.3">
      <c r="A1143" t="s">
        <v>2710</v>
      </c>
      <c r="B1143" t="s">
        <v>23</v>
      </c>
      <c r="C1143">
        <v>127672</v>
      </c>
    </row>
    <row r="1144" spans="1:3" x14ac:dyDescent="0.3">
      <c r="A1144" t="s">
        <v>2713</v>
      </c>
      <c r="B1144" t="s">
        <v>23</v>
      </c>
      <c r="C1144">
        <v>134156</v>
      </c>
    </row>
    <row r="1145" spans="1:3" x14ac:dyDescent="0.3">
      <c r="A1145" t="s">
        <v>1752</v>
      </c>
      <c r="B1145" t="s">
        <v>23</v>
      </c>
      <c r="C1145">
        <v>760528</v>
      </c>
    </row>
    <row r="1146" spans="1:3" x14ac:dyDescent="0.3">
      <c r="A1146" t="s">
        <v>2071</v>
      </c>
      <c r="B1146" t="s">
        <v>23</v>
      </c>
      <c r="C1146">
        <v>472649</v>
      </c>
    </row>
    <row r="1147" spans="1:3" x14ac:dyDescent="0.3">
      <c r="A1147" t="s">
        <v>2589</v>
      </c>
      <c r="B1147" t="s">
        <v>23</v>
      </c>
      <c r="C1147">
        <v>230106</v>
      </c>
    </row>
    <row r="1148" spans="1:3" x14ac:dyDescent="0.3">
      <c r="A1148" t="s">
        <v>2689</v>
      </c>
      <c r="B1148" t="s">
        <v>23</v>
      </c>
      <c r="C1148">
        <v>144907</v>
      </c>
    </row>
    <row r="1149" spans="1:3" x14ac:dyDescent="0.3">
      <c r="A1149" t="s">
        <v>1978</v>
      </c>
      <c r="B1149" t="s">
        <v>23</v>
      </c>
      <c r="C1149">
        <v>499007</v>
      </c>
    </row>
    <row r="1150" spans="1:3" x14ac:dyDescent="0.3">
      <c r="A1150" t="s">
        <v>2631</v>
      </c>
      <c r="B1150" t="s">
        <v>23</v>
      </c>
      <c r="C1150">
        <v>207673</v>
      </c>
    </row>
    <row r="1151" spans="1:3" x14ac:dyDescent="0.3">
      <c r="A1151" t="s">
        <v>1782</v>
      </c>
      <c r="B1151" t="s">
        <v>23</v>
      </c>
      <c r="C1151">
        <v>647763</v>
      </c>
    </row>
    <row r="1152" spans="1:3" x14ac:dyDescent="0.3">
      <c r="A1152" t="s">
        <v>2002</v>
      </c>
      <c r="B1152" t="s">
        <v>23</v>
      </c>
      <c r="C1152">
        <v>516393</v>
      </c>
    </row>
    <row r="1153" spans="1:3" x14ac:dyDescent="0.3">
      <c r="A1153" t="s">
        <v>2262</v>
      </c>
      <c r="B1153" t="s">
        <v>23</v>
      </c>
      <c r="C1153">
        <v>311494</v>
      </c>
    </row>
    <row r="1154" spans="1:3" x14ac:dyDescent="0.3">
      <c r="A1154" t="s">
        <v>2015</v>
      </c>
      <c r="B1154" t="s">
        <v>23</v>
      </c>
      <c r="C1154">
        <v>528865</v>
      </c>
    </row>
    <row r="1155" spans="1:3" x14ac:dyDescent="0.3">
      <c r="A1155" t="s">
        <v>1459</v>
      </c>
      <c r="B1155" t="s">
        <v>23</v>
      </c>
      <c r="C1155">
        <v>1390739</v>
      </c>
    </row>
    <row r="1156" spans="1:3" x14ac:dyDescent="0.3">
      <c r="A1156" t="s">
        <v>1009</v>
      </c>
      <c r="B1156" t="s">
        <v>23</v>
      </c>
      <c r="C1156">
        <v>3025393</v>
      </c>
    </row>
    <row r="1157" spans="1:3" x14ac:dyDescent="0.3">
      <c r="A1157" t="s">
        <v>1538</v>
      </c>
      <c r="B1157" t="s">
        <v>23</v>
      </c>
      <c r="C1157">
        <v>1165039</v>
      </c>
    </row>
    <row r="1158" spans="1:3" x14ac:dyDescent="0.3">
      <c r="A1158" t="s">
        <v>2249</v>
      </c>
      <c r="B1158" t="s">
        <v>23</v>
      </c>
      <c r="C1158">
        <v>331462</v>
      </c>
    </row>
    <row r="1159" spans="1:3" x14ac:dyDescent="0.3">
      <c r="A1159" t="s">
        <v>2470</v>
      </c>
      <c r="B1159" t="s">
        <v>23</v>
      </c>
      <c r="C1159">
        <v>1633951</v>
      </c>
    </row>
    <row r="1160" spans="1:3" x14ac:dyDescent="0.3">
      <c r="A1160" t="s">
        <v>2148</v>
      </c>
      <c r="B1160" t="s">
        <v>23</v>
      </c>
      <c r="C1160">
        <v>441286</v>
      </c>
    </row>
    <row r="1161" spans="1:3" x14ac:dyDescent="0.3">
      <c r="A1161" t="s">
        <v>1497</v>
      </c>
      <c r="B1161" t="s">
        <v>23</v>
      </c>
      <c r="C1161">
        <v>1154178</v>
      </c>
    </row>
    <row r="1162" spans="1:3" x14ac:dyDescent="0.3">
      <c r="A1162" t="s">
        <v>1852</v>
      </c>
      <c r="B1162" t="s">
        <v>23</v>
      </c>
      <c r="C1162">
        <v>555200</v>
      </c>
    </row>
    <row r="1163" spans="1:3" x14ac:dyDescent="0.3">
      <c r="A1163" t="s">
        <v>1829</v>
      </c>
      <c r="B1163" t="s">
        <v>23</v>
      </c>
      <c r="C1163">
        <v>565789</v>
      </c>
    </row>
    <row r="1164" spans="1:3" x14ac:dyDescent="0.3">
      <c r="A1164" t="s">
        <v>1021</v>
      </c>
      <c r="B1164" t="s">
        <v>23</v>
      </c>
      <c r="C1164">
        <v>3565532</v>
      </c>
    </row>
    <row r="1165" spans="1:3" x14ac:dyDescent="0.3">
      <c r="A1165" t="s">
        <v>1702</v>
      </c>
      <c r="B1165" t="s">
        <v>23</v>
      </c>
      <c r="C1165">
        <v>937735</v>
      </c>
    </row>
    <row r="1166" spans="1:3" x14ac:dyDescent="0.3">
      <c r="A1166" t="s">
        <v>2059</v>
      </c>
      <c r="B1166" t="s">
        <v>23</v>
      </c>
      <c r="C1166">
        <v>550626</v>
      </c>
    </row>
    <row r="1167" spans="1:3" x14ac:dyDescent="0.3">
      <c r="A1167" t="s">
        <v>1204</v>
      </c>
      <c r="B1167" t="s">
        <v>23</v>
      </c>
      <c r="C1167">
        <v>1831554</v>
      </c>
    </row>
    <row r="1168" spans="1:3" x14ac:dyDescent="0.3">
      <c r="A1168" t="s">
        <v>1901</v>
      </c>
      <c r="B1168" t="s">
        <v>23</v>
      </c>
      <c r="C1168">
        <v>673582</v>
      </c>
    </row>
    <row r="1169" spans="1:3" x14ac:dyDescent="0.3">
      <c r="A1169" t="s">
        <v>1667</v>
      </c>
      <c r="B1169" t="s">
        <v>23</v>
      </c>
      <c r="C1169">
        <v>951274</v>
      </c>
    </row>
    <row r="1170" spans="1:3" x14ac:dyDescent="0.3">
      <c r="A1170" t="s">
        <v>1526</v>
      </c>
      <c r="B1170" t="s">
        <v>23</v>
      </c>
      <c r="C1170">
        <v>1028902</v>
      </c>
    </row>
    <row r="1171" spans="1:3" x14ac:dyDescent="0.3">
      <c r="A1171" t="s">
        <v>1674</v>
      </c>
      <c r="B1171" t="s">
        <v>23</v>
      </c>
      <c r="C1171">
        <v>854069</v>
      </c>
    </row>
    <row r="1172" spans="1:3" x14ac:dyDescent="0.3">
      <c r="A1172" t="s">
        <v>3497</v>
      </c>
      <c r="B1172" t="s">
        <v>23</v>
      </c>
      <c r="C1172">
        <v>0</v>
      </c>
    </row>
    <row r="1173" spans="1:3" x14ac:dyDescent="0.3">
      <c r="A1173" t="s">
        <v>1265</v>
      </c>
      <c r="B1173" t="s">
        <v>23</v>
      </c>
      <c r="C1173">
        <v>1831688</v>
      </c>
    </row>
    <row r="1174" spans="1:3" x14ac:dyDescent="0.3">
      <c r="A1174" t="s">
        <v>979</v>
      </c>
      <c r="B1174" t="s">
        <v>77</v>
      </c>
      <c r="C1174">
        <v>484249.94841462001</v>
      </c>
    </row>
    <row r="1175" spans="1:3" x14ac:dyDescent="0.3">
      <c r="A1175" t="s">
        <v>3519</v>
      </c>
      <c r="B1175" t="s">
        <v>244</v>
      </c>
      <c r="C1175">
        <v>6338</v>
      </c>
    </row>
    <row r="1176" spans="1:3" x14ac:dyDescent="0.3">
      <c r="A1176" t="s">
        <v>734</v>
      </c>
      <c r="B1176" t="s">
        <v>9</v>
      </c>
      <c r="C1176">
        <v>6738928.6513798703</v>
      </c>
    </row>
    <row r="1177" spans="1:3" x14ac:dyDescent="0.3">
      <c r="A1177" t="s">
        <v>3078</v>
      </c>
      <c r="B1177" t="s">
        <v>19</v>
      </c>
      <c r="C1177">
        <v>771</v>
      </c>
    </row>
    <row r="1178" spans="1:3" x14ac:dyDescent="0.3">
      <c r="A1178" t="s">
        <v>2723</v>
      </c>
      <c r="B1178" t="s">
        <v>9</v>
      </c>
      <c r="C1178">
        <v>122290.56157671</v>
      </c>
    </row>
    <row r="1179" spans="1:3" x14ac:dyDescent="0.3">
      <c r="A1179" t="s">
        <v>549</v>
      </c>
      <c r="B1179" t="s">
        <v>26</v>
      </c>
      <c r="C1179">
        <v>17804672</v>
      </c>
    </row>
    <row r="1180" spans="1:3" x14ac:dyDescent="0.3">
      <c r="A1180" t="s">
        <v>502</v>
      </c>
      <c r="B1180" t="s">
        <v>13</v>
      </c>
      <c r="C1180">
        <v>25857106</v>
      </c>
    </row>
    <row r="1181" spans="1:3" x14ac:dyDescent="0.3">
      <c r="A1181" t="s">
        <v>348</v>
      </c>
      <c r="B1181" t="s">
        <v>13</v>
      </c>
      <c r="C1181">
        <v>31055714</v>
      </c>
    </row>
    <row r="1182" spans="1:3" x14ac:dyDescent="0.3">
      <c r="A1182" t="s">
        <v>881</v>
      </c>
      <c r="B1182" t="s">
        <v>9</v>
      </c>
      <c r="C1182">
        <v>0</v>
      </c>
    </row>
    <row r="1183" spans="1:3" x14ac:dyDescent="0.3">
      <c r="A1183" t="s">
        <v>2390</v>
      </c>
      <c r="B1183" t="s">
        <v>65</v>
      </c>
      <c r="C1183">
        <v>189141</v>
      </c>
    </row>
    <row r="1184" spans="1:3" x14ac:dyDescent="0.3">
      <c r="A1184" t="s">
        <v>3356</v>
      </c>
      <c r="B1184" t="s">
        <v>13</v>
      </c>
      <c r="C1184">
        <v>0</v>
      </c>
    </row>
    <row r="1185" spans="1:3" x14ac:dyDescent="0.3">
      <c r="A1185" t="s">
        <v>483</v>
      </c>
      <c r="B1185" t="s">
        <v>189</v>
      </c>
      <c r="C1185">
        <v>20014935.9601021</v>
      </c>
    </row>
    <row r="1186" spans="1:3" x14ac:dyDescent="0.3">
      <c r="A1186" t="s">
        <v>562</v>
      </c>
      <c r="B1186" t="s">
        <v>11</v>
      </c>
      <c r="C1186">
        <v>14624020</v>
      </c>
    </row>
    <row r="1187" spans="1:3" x14ac:dyDescent="0.3">
      <c r="A1187" t="s">
        <v>723</v>
      </c>
      <c r="B1187" t="s">
        <v>33</v>
      </c>
      <c r="C1187">
        <v>5617974</v>
      </c>
    </row>
    <row r="1188" spans="1:3" x14ac:dyDescent="0.3">
      <c r="A1188" t="s">
        <v>610</v>
      </c>
      <c r="B1188" t="s">
        <v>106</v>
      </c>
      <c r="C1188">
        <v>179094322</v>
      </c>
    </row>
    <row r="1189" spans="1:3" x14ac:dyDescent="0.3">
      <c r="A1189" t="s">
        <v>784</v>
      </c>
      <c r="B1189" t="s">
        <v>135</v>
      </c>
      <c r="C1189">
        <v>28832006</v>
      </c>
    </row>
    <row r="1190" spans="1:3" x14ac:dyDescent="0.3">
      <c r="A1190" t="s">
        <v>3172</v>
      </c>
      <c r="B1190" t="s">
        <v>82</v>
      </c>
      <c r="C1190">
        <v>68302759.206337303</v>
      </c>
    </row>
    <row r="1191" spans="1:3" x14ac:dyDescent="0.3">
      <c r="A1191" t="s">
        <v>1571</v>
      </c>
      <c r="B1191" t="s">
        <v>487</v>
      </c>
      <c r="C1191">
        <v>10107668</v>
      </c>
    </row>
    <row r="1192" spans="1:3" x14ac:dyDescent="0.3">
      <c r="A1192" t="s">
        <v>1652</v>
      </c>
      <c r="B1192" t="s">
        <v>53</v>
      </c>
      <c r="C1192">
        <v>3595452</v>
      </c>
    </row>
    <row r="1193" spans="1:3" x14ac:dyDescent="0.3">
      <c r="A1193" t="s">
        <v>865</v>
      </c>
      <c r="B1193" t="s">
        <v>210</v>
      </c>
      <c r="C1193">
        <v>4830362.3788531199</v>
      </c>
    </row>
    <row r="1194" spans="1:3" x14ac:dyDescent="0.3">
      <c r="A1194" t="s">
        <v>2416</v>
      </c>
      <c r="B1194" t="s">
        <v>80</v>
      </c>
      <c r="C1194">
        <v>157782.64001216899</v>
      </c>
    </row>
    <row r="1195" spans="1:3" x14ac:dyDescent="0.3">
      <c r="A1195" t="s">
        <v>1116</v>
      </c>
      <c r="B1195" t="s">
        <v>23</v>
      </c>
      <c r="C1195">
        <v>2135274</v>
      </c>
    </row>
    <row r="1196" spans="1:3" x14ac:dyDescent="0.3">
      <c r="A1196" t="s">
        <v>183</v>
      </c>
      <c r="B1196" t="s">
        <v>90</v>
      </c>
      <c r="C1196">
        <v>80623174.049411699</v>
      </c>
    </row>
    <row r="1197" spans="1:3" x14ac:dyDescent="0.3">
      <c r="A1197" t="s">
        <v>558</v>
      </c>
      <c r="B1197" t="s">
        <v>343</v>
      </c>
      <c r="C1197">
        <v>15331310</v>
      </c>
    </row>
    <row r="1198" spans="1:3" x14ac:dyDescent="0.3">
      <c r="A1198" t="s">
        <v>211</v>
      </c>
      <c r="B1198" t="s">
        <v>90</v>
      </c>
      <c r="C1198">
        <v>76269844.495936707</v>
      </c>
    </row>
    <row r="1199" spans="1:3" x14ac:dyDescent="0.3">
      <c r="A1199" t="s">
        <v>3115</v>
      </c>
      <c r="B1199" t="s">
        <v>13</v>
      </c>
      <c r="C1199">
        <v>21903</v>
      </c>
    </row>
    <row r="1200" spans="1:3" x14ac:dyDescent="0.3">
      <c r="A1200" t="s">
        <v>1959</v>
      </c>
      <c r="B1200" t="s">
        <v>9</v>
      </c>
      <c r="C1200">
        <v>538176.39264590095</v>
      </c>
    </row>
    <row r="1201" spans="1:3" x14ac:dyDescent="0.3">
      <c r="A1201" t="s">
        <v>602</v>
      </c>
      <c r="B1201" t="s">
        <v>9</v>
      </c>
      <c r="C1201">
        <v>15453942.932471801</v>
      </c>
    </row>
    <row r="1202" spans="1:3" x14ac:dyDescent="0.3">
      <c r="A1202" t="s">
        <v>2373</v>
      </c>
      <c r="B1202" t="s">
        <v>9</v>
      </c>
      <c r="C1202">
        <v>214427.91112139801</v>
      </c>
    </row>
    <row r="1203" spans="1:3" x14ac:dyDescent="0.3">
      <c r="A1203" t="s">
        <v>812</v>
      </c>
      <c r="B1203" t="s">
        <v>23</v>
      </c>
      <c r="C1203">
        <v>4419258</v>
      </c>
    </row>
    <row r="1204" spans="1:3" x14ac:dyDescent="0.3">
      <c r="A1204" t="s">
        <v>205</v>
      </c>
      <c r="B1204" t="s">
        <v>19</v>
      </c>
      <c r="C1204">
        <v>7111384</v>
      </c>
    </row>
    <row r="1205" spans="1:3" x14ac:dyDescent="0.3">
      <c r="A1205" t="s">
        <v>977</v>
      </c>
      <c r="B1205" t="s">
        <v>23</v>
      </c>
      <c r="C1205">
        <v>3623202</v>
      </c>
    </row>
    <row r="1206" spans="1:3" x14ac:dyDescent="0.3">
      <c r="A1206" t="s">
        <v>1774</v>
      </c>
      <c r="B1206" t="s">
        <v>19</v>
      </c>
      <c r="C1206">
        <v>3906727</v>
      </c>
    </row>
    <row r="1207" spans="1:3" x14ac:dyDescent="0.3">
      <c r="A1207" t="s">
        <v>3217</v>
      </c>
      <c r="B1207" t="s">
        <v>7</v>
      </c>
      <c r="C1207">
        <v>0</v>
      </c>
    </row>
    <row r="1208" spans="1:3" x14ac:dyDescent="0.3">
      <c r="A1208" t="s">
        <v>3590</v>
      </c>
      <c r="B1208" t="s">
        <v>244</v>
      </c>
      <c r="C1208">
        <v>0</v>
      </c>
    </row>
    <row r="1209" spans="1:3" x14ac:dyDescent="0.3">
      <c r="A1209" t="s">
        <v>1830</v>
      </c>
      <c r="B1209" t="s">
        <v>13</v>
      </c>
      <c r="C1209">
        <v>232172</v>
      </c>
    </row>
    <row r="1210" spans="1:3" x14ac:dyDescent="0.3">
      <c r="A1210" t="s">
        <v>2461</v>
      </c>
      <c r="B1210" t="s">
        <v>9</v>
      </c>
      <c r="C1210">
        <v>510543.02645693999</v>
      </c>
    </row>
    <row r="1211" spans="1:3" x14ac:dyDescent="0.3">
      <c r="A1211" t="s">
        <v>543</v>
      </c>
      <c r="B1211" t="s">
        <v>82</v>
      </c>
      <c r="C1211">
        <v>8469351.6746531706</v>
      </c>
    </row>
    <row r="1212" spans="1:3" x14ac:dyDescent="0.3">
      <c r="A1212" t="s">
        <v>3442</v>
      </c>
      <c r="B1212" t="s">
        <v>297</v>
      </c>
      <c r="C1212">
        <v>0</v>
      </c>
    </row>
    <row r="1213" spans="1:3" x14ac:dyDescent="0.3">
      <c r="A1213" t="s">
        <v>1312</v>
      </c>
      <c r="B1213" t="s">
        <v>13</v>
      </c>
      <c r="C1213">
        <v>475700</v>
      </c>
    </row>
    <row r="1214" spans="1:3" x14ac:dyDescent="0.3">
      <c r="A1214" t="s">
        <v>2488</v>
      </c>
      <c r="B1214" t="s">
        <v>13</v>
      </c>
      <c r="C1214">
        <v>1582334</v>
      </c>
    </row>
    <row r="1215" spans="1:3" x14ac:dyDescent="0.3">
      <c r="A1215" t="s">
        <v>1581</v>
      </c>
      <c r="B1215" t="s">
        <v>7</v>
      </c>
      <c r="C1215">
        <v>0</v>
      </c>
    </row>
    <row r="1216" spans="1:3" x14ac:dyDescent="0.3">
      <c r="A1216" t="s">
        <v>814</v>
      </c>
      <c r="B1216" t="s">
        <v>9</v>
      </c>
      <c r="C1216">
        <v>643782.16917858506</v>
      </c>
    </row>
    <row r="1217" spans="1:3" x14ac:dyDescent="0.3">
      <c r="A1217" t="s">
        <v>707</v>
      </c>
      <c r="B1217" t="s">
        <v>33</v>
      </c>
      <c r="C1217">
        <v>8260863</v>
      </c>
    </row>
    <row r="1218" spans="1:3" x14ac:dyDescent="0.3">
      <c r="A1218" t="s">
        <v>105</v>
      </c>
      <c r="B1218" t="s">
        <v>106</v>
      </c>
      <c r="C1218">
        <v>171933852.08838999</v>
      </c>
    </row>
    <row r="1219" spans="1:3" x14ac:dyDescent="0.3">
      <c r="A1219" t="s">
        <v>3557</v>
      </c>
      <c r="B1219" t="s">
        <v>189</v>
      </c>
      <c r="C1219">
        <v>0</v>
      </c>
    </row>
    <row r="1220" spans="1:3" x14ac:dyDescent="0.3">
      <c r="A1220" t="s">
        <v>3208</v>
      </c>
      <c r="B1220" t="s">
        <v>65</v>
      </c>
      <c r="C1220">
        <v>0</v>
      </c>
    </row>
    <row r="1221" spans="1:3" x14ac:dyDescent="0.3">
      <c r="A1221" t="s">
        <v>3490</v>
      </c>
      <c r="B1221" t="s">
        <v>23</v>
      </c>
      <c r="C1221">
        <v>0</v>
      </c>
    </row>
    <row r="1222" spans="1:3" x14ac:dyDescent="0.3">
      <c r="A1222" t="s">
        <v>3186</v>
      </c>
      <c r="B1222" t="s">
        <v>19</v>
      </c>
      <c r="C1222">
        <v>0</v>
      </c>
    </row>
    <row r="1223" spans="1:3" x14ac:dyDescent="0.3">
      <c r="A1223" t="s">
        <v>3193</v>
      </c>
      <c r="B1223" t="s">
        <v>9</v>
      </c>
      <c r="C1223">
        <v>0</v>
      </c>
    </row>
    <row r="1224" spans="1:3" x14ac:dyDescent="0.3">
      <c r="A1224" t="s">
        <v>3188</v>
      </c>
      <c r="B1224" t="s">
        <v>7</v>
      </c>
      <c r="C1224">
        <v>0</v>
      </c>
    </row>
    <row r="1225" spans="1:3" x14ac:dyDescent="0.3">
      <c r="A1225" t="s">
        <v>3182</v>
      </c>
      <c r="B1225" t="s">
        <v>23</v>
      </c>
      <c r="C1225">
        <v>0</v>
      </c>
    </row>
    <row r="1226" spans="1:3" x14ac:dyDescent="0.3">
      <c r="A1226" t="s">
        <v>3190</v>
      </c>
      <c r="B1226" t="s">
        <v>9</v>
      </c>
      <c r="C1226">
        <v>0</v>
      </c>
    </row>
    <row r="1227" spans="1:3" x14ac:dyDescent="0.3">
      <c r="A1227" t="s">
        <v>3194</v>
      </c>
      <c r="B1227" t="s">
        <v>9</v>
      </c>
      <c r="C1227">
        <v>0</v>
      </c>
    </row>
    <row r="1228" spans="1:3" x14ac:dyDescent="0.3">
      <c r="A1228" t="s">
        <v>3187</v>
      </c>
      <c r="B1228" t="s">
        <v>7</v>
      </c>
      <c r="C1228">
        <v>0</v>
      </c>
    </row>
    <row r="1229" spans="1:3" x14ac:dyDescent="0.3">
      <c r="A1229" t="s">
        <v>3086</v>
      </c>
      <c r="B1229" t="s">
        <v>9</v>
      </c>
      <c r="C1229">
        <v>41988.5954057415</v>
      </c>
    </row>
    <row r="1230" spans="1:3" x14ac:dyDescent="0.3">
      <c r="A1230" t="s">
        <v>126</v>
      </c>
      <c r="B1230" t="s">
        <v>9</v>
      </c>
      <c r="C1230">
        <v>404603124.22063297</v>
      </c>
    </row>
    <row r="1231" spans="1:3" x14ac:dyDescent="0.3">
      <c r="A1231" t="s">
        <v>901</v>
      </c>
      <c r="B1231" t="s">
        <v>9</v>
      </c>
      <c r="C1231">
        <v>13360687.4939068</v>
      </c>
    </row>
    <row r="1232" spans="1:3" x14ac:dyDescent="0.3">
      <c r="A1232" t="s">
        <v>1990</v>
      </c>
      <c r="B1232" t="s">
        <v>23</v>
      </c>
      <c r="C1232">
        <v>253979</v>
      </c>
    </row>
    <row r="1233" spans="1:3" x14ac:dyDescent="0.3">
      <c r="A1233" t="s">
        <v>2452</v>
      </c>
      <c r="B1233" t="s">
        <v>106</v>
      </c>
      <c r="C1233">
        <v>281779</v>
      </c>
    </row>
    <row r="1234" spans="1:3" x14ac:dyDescent="0.3">
      <c r="A1234" t="s">
        <v>278</v>
      </c>
      <c r="B1234" t="s">
        <v>9</v>
      </c>
      <c r="C1234">
        <v>16699167.7770296</v>
      </c>
    </row>
    <row r="1235" spans="1:3" x14ac:dyDescent="0.3">
      <c r="A1235" t="s">
        <v>318</v>
      </c>
      <c r="B1235" t="s">
        <v>9</v>
      </c>
      <c r="C1235">
        <v>15480482.4176981</v>
      </c>
    </row>
    <row r="1236" spans="1:3" x14ac:dyDescent="0.3">
      <c r="A1236" t="s">
        <v>1010</v>
      </c>
      <c r="B1236" t="s">
        <v>9</v>
      </c>
      <c r="C1236">
        <v>534291.62340083194</v>
      </c>
    </row>
    <row r="1237" spans="1:3" x14ac:dyDescent="0.3">
      <c r="A1237" t="s">
        <v>148</v>
      </c>
      <c r="B1237" t="s">
        <v>9</v>
      </c>
      <c r="C1237">
        <v>107531339.576603</v>
      </c>
    </row>
    <row r="1238" spans="1:3" x14ac:dyDescent="0.3">
      <c r="A1238" t="s">
        <v>255</v>
      </c>
      <c r="B1238" t="s">
        <v>13</v>
      </c>
      <c r="C1238">
        <v>16646463</v>
      </c>
    </row>
    <row r="1239" spans="1:3" x14ac:dyDescent="0.3">
      <c r="A1239" t="s">
        <v>238</v>
      </c>
      <c r="B1239" t="s">
        <v>13</v>
      </c>
      <c r="C1239">
        <v>21046997</v>
      </c>
    </row>
    <row r="1240" spans="1:3" x14ac:dyDescent="0.3">
      <c r="A1240" t="s">
        <v>1504</v>
      </c>
      <c r="B1240" t="s">
        <v>26</v>
      </c>
      <c r="C1240">
        <v>1535982</v>
      </c>
    </row>
    <row r="1241" spans="1:3" x14ac:dyDescent="0.3">
      <c r="A1241" t="s">
        <v>1693</v>
      </c>
      <c r="B1241" t="s">
        <v>11</v>
      </c>
      <c r="C1241">
        <v>778181</v>
      </c>
    </row>
    <row r="1242" spans="1:3" x14ac:dyDescent="0.3">
      <c r="A1242" t="s">
        <v>3468</v>
      </c>
      <c r="B1242" t="s">
        <v>106</v>
      </c>
      <c r="C1242">
        <v>0</v>
      </c>
    </row>
    <row r="1243" spans="1:3" x14ac:dyDescent="0.3">
      <c r="A1243" t="s">
        <v>3469</v>
      </c>
      <c r="B1243" t="s">
        <v>106</v>
      </c>
      <c r="C1243">
        <v>0</v>
      </c>
    </row>
    <row r="1244" spans="1:3" x14ac:dyDescent="0.3">
      <c r="A1244" t="s">
        <v>3317</v>
      </c>
      <c r="B1244" t="s">
        <v>11</v>
      </c>
      <c r="C1244">
        <v>0</v>
      </c>
    </row>
    <row r="1245" spans="1:3" x14ac:dyDescent="0.3">
      <c r="A1245" t="s">
        <v>49</v>
      </c>
      <c r="B1245" t="s">
        <v>19</v>
      </c>
      <c r="C1245">
        <v>554646000</v>
      </c>
    </row>
    <row r="1246" spans="1:3" x14ac:dyDescent="0.3">
      <c r="A1246" t="s">
        <v>846</v>
      </c>
      <c r="B1246" t="s">
        <v>90</v>
      </c>
      <c r="C1246">
        <v>0</v>
      </c>
    </row>
    <row r="1247" spans="1:3" x14ac:dyDescent="0.3">
      <c r="A1247" t="s">
        <v>3335</v>
      </c>
      <c r="B1247" t="s">
        <v>13</v>
      </c>
      <c r="C1247">
        <v>0</v>
      </c>
    </row>
    <row r="1248" spans="1:3" x14ac:dyDescent="0.3">
      <c r="A1248" t="s">
        <v>708</v>
      </c>
      <c r="B1248" t="s">
        <v>9</v>
      </c>
      <c r="C1248">
        <v>16414101.6296288</v>
      </c>
    </row>
    <row r="1249" spans="1:3" x14ac:dyDescent="0.3">
      <c r="A1249" t="s">
        <v>3143</v>
      </c>
      <c r="B1249" t="s">
        <v>9</v>
      </c>
      <c r="C1249">
        <v>1.2075751461200901</v>
      </c>
    </row>
    <row r="1250" spans="1:3" x14ac:dyDescent="0.3">
      <c r="A1250" t="s">
        <v>3341</v>
      </c>
      <c r="B1250" t="s">
        <v>13</v>
      </c>
      <c r="C1250">
        <v>0</v>
      </c>
    </row>
    <row r="1251" spans="1:3" x14ac:dyDescent="0.3">
      <c r="A1251" t="s">
        <v>1837</v>
      </c>
      <c r="B1251" t="s">
        <v>65</v>
      </c>
      <c r="C1251">
        <v>0</v>
      </c>
    </row>
    <row r="1252" spans="1:3" x14ac:dyDescent="0.3">
      <c r="A1252" t="s">
        <v>3411</v>
      </c>
      <c r="B1252" t="s">
        <v>9</v>
      </c>
      <c r="C1252">
        <v>0</v>
      </c>
    </row>
    <row r="1253" spans="1:3" x14ac:dyDescent="0.3">
      <c r="A1253" t="s">
        <v>3534</v>
      </c>
      <c r="B1253" t="s">
        <v>33</v>
      </c>
      <c r="C1253">
        <v>0</v>
      </c>
    </row>
    <row r="1254" spans="1:3" x14ac:dyDescent="0.3">
      <c r="A1254" t="s">
        <v>822</v>
      </c>
      <c r="B1254" t="s">
        <v>13</v>
      </c>
      <c r="C1254">
        <v>61046572</v>
      </c>
    </row>
    <row r="1255" spans="1:3" x14ac:dyDescent="0.3">
      <c r="A1255" t="s">
        <v>651</v>
      </c>
      <c r="B1255" t="s">
        <v>13</v>
      </c>
      <c r="C1255">
        <v>939466</v>
      </c>
    </row>
    <row r="1256" spans="1:3" x14ac:dyDescent="0.3">
      <c r="A1256" t="s">
        <v>120</v>
      </c>
      <c r="B1256" t="s">
        <v>13</v>
      </c>
      <c r="C1256">
        <v>20485398</v>
      </c>
    </row>
    <row r="1257" spans="1:3" x14ac:dyDescent="0.3">
      <c r="A1257" t="s">
        <v>277</v>
      </c>
      <c r="B1257" t="s">
        <v>13</v>
      </c>
      <c r="C1257">
        <v>8023786</v>
      </c>
    </row>
    <row r="1258" spans="1:3" x14ac:dyDescent="0.3">
      <c r="A1258" t="s">
        <v>2314</v>
      </c>
      <c r="B1258" t="s">
        <v>13</v>
      </c>
      <c r="C1258">
        <v>394577</v>
      </c>
    </row>
    <row r="1259" spans="1:3" x14ac:dyDescent="0.3">
      <c r="A1259" t="s">
        <v>1424</v>
      </c>
      <c r="B1259" t="s">
        <v>11</v>
      </c>
      <c r="C1259">
        <v>243591</v>
      </c>
    </row>
    <row r="1260" spans="1:3" x14ac:dyDescent="0.3">
      <c r="A1260" t="s">
        <v>261</v>
      </c>
      <c r="B1260" t="s">
        <v>23</v>
      </c>
      <c r="C1260">
        <v>17225636</v>
      </c>
    </row>
    <row r="1261" spans="1:3" x14ac:dyDescent="0.3">
      <c r="A1261" t="s">
        <v>566</v>
      </c>
      <c r="B1261" t="s">
        <v>11</v>
      </c>
      <c r="C1261">
        <v>14629314</v>
      </c>
    </row>
    <row r="1262" spans="1:3" x14ac:dyDescent="0.3">
      <c r="A1262" t="s">
        <v>2732</v>
      </c>
      <c r="B1262" t="s">
        <v>23</v>
      </c>
      <c r="C1262">
        <v>85307</v>
      </c>
    </row>
    <row r="1263" spans="1:3" x14ac:dyDescent="0.3">
      <c r="A1263" t="s">
        <v>2994</v>
      </c>
      <c r="B1263" t="s">
        <v>23</v>
      </c>
      <c r="C1263">
        <v>37561</v>
      </c>
    </row>
    <row r="1264" spans="1:3" x14ac:dyDescent="0.3">
      <c r="A1264" t="s">
        <v>2261</v>
      </c>
      <c r="B1264" t="s">
        <v>23</v>
      </c>
      <c r="C1264">
        <v>191068</v>
      </c>
    </row>
    <row r="1265" spans="1:3" x14ac:dyDescent="0.3">
      <c r="A1265" t="s">
        <v>2780</v>
      </c>
      <c r="B1265" t="s">
        <v>23</v>
      </c>
      <c r="C1265">
        <v>73771</v>
      </c>
    </row>
    <row r="1266" spans="1:3" x14ac:dyDescent="0.3">
      <c r="A1266" t="s">
        <v>3431</v>
      </c>
      <c r="B1266" t="s">
        <v>9</v>
      </c>
      <c r="C1266">
        <v>0</v>
      </c>
    </row>
    <row r="1267" spans="1:3" x14ac:dyDescent="0.3">
      <c r="A1267" t="s">
        <v>1906</v>
      </c>
      <c r="B1267" t="s">
        <v>73</v>
      </c>
      <c r="C1267">
        <v>473475.12516830198</v>
      </c>
    </row>
    <row r="1268" spans="1:3" x14ac:dyDescent="0.3">
      <c r="A1268" t="s">
        <v>2445</v>
      </c>
      <c r="B1268" t="s">
        <v>11</v>
      </c>
      <c r="C1268">
        <v>393925</v>
      </c>
    </row>
    <row r="1269" spans="1:3" x14ac:dyDescent="0.3">
      <c r="A1269" t="s">
        <v>1154</v>
      </c>
      <c r="B1269" t="s">
        <v>377</v>
      </c>
      <c r="C1269">
        <v>2188614</v>
      </c>
    </row>
    <row r="1270" spans="1:3" x14ac:dyDescent="0.3">
      <c r="A1270" t="s">
        <v>41</v>
      </c>
      <c r="B1270" t="s">
        <v>33</v>
      </c>
      <c r="C1270">
        <v>629253000</v>
      </c>
    </row>
    <row r="1271" spans="1:3" x14ac:dyDescent="0.3">
      <c r="A1271" t="s">
        <v>1583</v>
      </c>
      <c r="B1271" t="s">
        <v>139</v>
      </c>
      <c r="C1271">
        <v>735519</v>
      </c>
    </row>
    <row r="1272" spans="1:3" x14ac:dyDescent="0.3">
      <c r="A1272" t="s">
        <v>2154</v>
      </c>
      <c r="B1272" t="s">
        <v>139</v>
      </c>
      <c r="C1272">
        <v>354424</v>
      </c>
    </row>
    <row r="1273" spans="1:3" x14ac:dyDescent="0.3">
      <c r="A1273" t="s">
        <v>2315</v>
      </c>
      <c r="B1273" t="s">
        <v>139</v>
      </c>
      <c r="C1273">
        <v>275376</v>
      </c>
    </row>
    <row r="1274" spans="1:3" x14ac:dyDescent="0.3">
      <c r="A1274" t="s">
        <v>414</v>
      </c>
      <c r="B1274" t="s">
        <v>9</v>
      </c>
      <c r="C1274">
        <v>30824925.452405199</v>
      </c>
    </row>
    <row r="1275" spans="1:3" x14ac:dyDescent="0.3">
      <c r="A1275" t="s">
        <v>47</v>
      </c>
      <c r="B1275" t="s">
        <v>9</v>
      </c>
      <c r="C1275">
        <v>7962750.5135158496</v>
      </c>
    </row>
    <row r="1276" spans="1:3" x14ac:dyDescent="0.3">
      <c r="A1276" t="s">
        <v>2847</v>
      </c>
      <c r="B1276" t="s">
        <v>23</v>
      </c>
      <c r="C1276">
        <v>61237</v>
      </c>
    </row>
    <row r="1277" spans="1:3" x14ac:dyDescent="0.3">
      <c r="A1277" t="s">
        <v>3470</v>
      </c>
      <c r="B1277" t="s">
        <v>106</v>
      </c>
      <c r="C1277">
        <v>0</v>
      </c>
    </row>
    <row r="1278" spans="1:3" x14ac:dyDescent="0.3">
      <c r="A1278" t="s">
        <v>3130</v>
      </c>
      <c r="B1278" t="s">
        <v>487</v>
      </c>
      <c r="C1278">
        <v>41974</v>
      </c>
    </row>
    <row r="1279" spans="1:3" x14ac:dyDescent="0.3">
      <c r="A1279" t="s">
        <v>459</v>
      </c>
      <c r="B1279" t="s">
        <v>7</v>
      </c>
      <c r="C1279">
        <v>9258380.5206696708</v>
      </c>
    </row>
    <row r="1280" spans="1:3" x14ac:dyDescent="0.3">
      <c r="A1280" t="s">
        <v>3306</v>
      </c>
      <c r="B1280" t="s">
        <v>11</v>
      </c>
      <c r="C1280">
        <v>0</v>
      </c>
    </row>
    <row r="1281" spans="1:3" x14ac:dyDescent="0.3">
      <c r="A1281" t="s">
        <v>1225</v>
      </c>
      <c r="B1281" t="s">
        <v>11</v>
      </c>
      <c r="C1281">
        <v>135866</v>
      </c>
    </row>
    <row r="1282" spans="1:3" x14ac:dyDescent="0.3">
      <c r="A1282" t="s">
        <v>1803</v>
      </c>
      <c r="B1282" t="s">
        <v>23</v>
      </c>
      <c r="C1282">
        <v>661577</v>
      </c>
    </row>
    <row r="1283" spans="1:3" x14ac:dyDescent="0.3">
      <c r="A1283" t="s">
        <v>3424</v>
      </c>
      <c r="B1283" t="s">
        <v>9</v>
      </c>
      <c r="C1283">
        <v>0</v>
      </c>
    </row>
    <row r="1284" spans="1:3" x14ac:dyDescent="0.3">
      <c r="A1284" t="s">
        <v>351</v>
      </c>
      <c r="B1284" t="s">
        <v>9</v>
      </c>
      <c r="C1284">
        <v>77322606.453759104</v>
      </c>
    </row>
    <row r="1285" spans="1:3" x14ac:dyDescent="0.3">
      <c r="A1285" t="s">
        <v>2325</v>
      </c>
      <c r="B1285" t="s">
        <v>65</v>
      </c>
      <c r="C1285">
        <v>0</v>
      </c>
    </row>
    <row r="1286" spans="1:3" x14ac:dyDescent="0.3">
      <c r="A1286" t="s">
        <v>2009</v>
      </c>
      <c r="B1286" t="s">
        <v>65</v>
      </c>
      <c r="C1286">
        <v>0</v>
      </c>
    </row>
    <row r="1287" spans="1:3" x14ac:dyDescent="0.3">
      <c r="A1287" t="s">
        <v>421</v>
      </c>
      <c r="B1287" t="s">
        <v>13</v>
      </c>
      <c r="C1287">
        <v>37827252</v>
      </c>
    </row>
    <row r="1288" spans="1:3" x14ac:dyDescent="0.3">
      <c r="A1288" t="s">
        <v>1022</v>
      </c>
      <c r="B1288" t="s">
        <v>9</v>
      </c>
      <c r="C1288">
        <v>4363953.1766759604</v>
      </c>
    </row>
    <row r="1289" spans="1:3" x14ac:dyDescent="0.3">
      <c r="A1289" t="s">
        <v>1120</v>
      </c>
      <c r="B1289" t="s">
        <v>13</v>
      </c>
      <c r="C1289">
        <v>3846698</v>
      </c>
    </row>
    <row r="1290" spans="1:3" x14ac:dyDescent="0.3">
      <c r="A1290" t="s">
        <v>1672</v>
      </c>
      <c r="B1290" t="s">
        <v>23</v>
      </c>
      <c r="C1290">
        <v>1468695</v>
      </c>
    </row>
    <row r="1291" spans="1:3" x14ac:dyDescent="0.3">
      <c r="A1291" t="s">
        <v>2903</v>
      </c>
      <c r="B1291" t="s">
        <v>189</v>
      </c>
      <c r="C1291">
        <v>27360.169367111801</v>
      </c>
    </row>
    <row r="1292" spans="1:3" x14ac:dyDescent="0.3">
      <c r="A1292" t="s">
        <v>17</v>
      </c>
      <c r="B1292" t="s">
        <v>13</v>
      </c>
      <c r="C1292">
        <v>2601727000</v>
      </c>
    </row>
    <row r="1293" spans="1:3" x14ac:dyDescent="0.3">
      <c r="A1293" t="s">
        <v>709</v>
      </c>
      <c r="B1293" t="s">
        <v>13</v>
      </c>
      <c r="C1293">
        <v>17185722</v>
      </c>
    </row>
    <row r="1294" spans="1:3" x14ac:dyDescent="0.3">
      <c r="A1294" t="s">
        <v>464</v>
      </c>
      <c r="B1294" t="s">
        <v>80</v>
      </c>
      <c r="C1294">
        <v>8887100.6857244894</v>
      </c>
    </row>
    <row r="1295" spans="1:3" x14ac:dyDescent="0.3">
      <c r="A1295" t="s">
        <v>3493</v>
      </c>
      <c r="B1295" t="s">
        <v>23</v>
      </c>
      <c r="C1295">
        <v>0</v>
      </c>
    </row>
    <row r="1296" spans="1:3" x14ac:dyDescent="0.3">
      <c r="A1296" t="s">
        <v>69</v>
      </c>
      <c r="B1296" t="s">
        <v>13</v>
      </c>
      <c r="C1296">
        <v>847910000</v>
      </c>
    </row>
    <row r="1297" spans="1:3" x14ac:dyDescent="0.3">
      <c r="A1297" t="s">
        <v>712</v>
      </c>
      <c r="B1297" t="s">
        <v>13</v>
      </c>
      <c r="C1297">
        <v>13684106</v>
      </c>
    </row>
    <row r="1298" spans="1:3" x14ac:dyDescent="0.3">
      <c r="A1298" t="s">
        <v>2982</v>
      </c>
      <c r="B1298" t="s">
        <v>13</v>
      </c>
      <c r="C1298">
        <v>92887726</v>
      </c>
    </row>
    <row r="1299" spans="1:3" x14ac:dyDescent="0.3">
      <c r="A1299" t="s">
        <v>1815</v>
      </c>
      <c r="B1299" t="s">
        <v>13</v>
      </c>
      <c r="C1299">
        <v>39670163</v>
      </c>
    </row>
    <row r="1300" spans="1:3" x14ac:dyDescent="0.3">
      <c r="A1300" t="s">
        <v>140</v>
      </c>
      <c r="B1300" t="s">
        <v>23</v>
      </c>
      <c r="C1300">
        <v>92458945</v>
      </c>
    </row>
    <row r="1301" spans="1:3" x14ac:dyDescent="0.3">
      <c r="A1301" t="s">
        <v>469</v>
      </c>
      <c r="B1301" t="s">
        <v>13</v>
      </c>
      <c r="C1301">
        <v>39489121</v>
      </c>
    </row>
    <row r="1302" spans="1:3" x14ac:dyDescent="0.3">
      <c r="A1302" t="s">
        <v>3357</v>
      </c>
      <c r="B1302" t="s">
        <v>13</v>
      </c>
      <c r="C1302">
        <v>0</v>
      </c>
    </row>
    <row r="1303" spans="1:3" x14ac:dyDescent="0.3">
      <c r="A1303" t="s">
        <v>677</v>
      </c>
      <c r="B1303" t="s">
        <v>13</v>
      </c>
      <c r="C1303">
        <v>16903508</v>
      </c>
    </row>
    <row r="1304" spans="1:3" x14ac:dyDescent="0.3">
      <c r="A1304" t="s">
        <v>463</v>
      </c>
      <c r="B1304" t="s">
        <v>80</v>
      </c>
      <c r="C1304">
        <v>8884773.6223783307</v>
      </c>
    </row>
    <row r="1305" spans="1:3" x14ac:dyDescent="0.3">
      <c r="A1305" t="s">
        <v>2995</v>
      </c>
      <c r="B1305" t="s">
        <v>13</v>
      </c>
      <c r="C1305">
        <v>4574579</v>
      </c>
    </row>
    <row r="1306" spans="1:3" x14ac:dyDescent="0.3">
      <c r="A1306" t="s">
        <v>24</v>
      </c>
      <c r="B1306" t="s">
        <v>13</v>
      </c>
      <c r="C1306">
        <v>2309782000</v>
      </c>
    </row>
    <row r="1307" spans="1:3" x14ac:dyDescent="0.3">
      <c r="A1307" t="s">
        <v>810</v>
      </c>
      <c r="B1307" t="s">
        <v>13</v>
      </c>
      <c r="C1307">
        <v>1112380</v>
      </c>
    </row>
    <row r="1308" spans="1:3" x14ac:dyDescent="0.3">
      <c r="A1308" t="s">
        <v>593</v>
      </c>
      <c r="B1308" t="s">
        <v>13</v>
      </c>
      <c r="C1308">
        <v>24692968</v>
      </c>
    </row>
    <row r="1309" spans="1:3" x14ac:dyDescent="0.3">
      <c r="A1309" t="s">
        <v>213</v>
      </c>
      <c r="B1309" t="s">
        <v>13</v>
      </c>
      <c r="C1309">
        <v>0</v>
      </c>
    </row>
    <row r="1310" spans="1:3" x14ac:dyDescent="0.3">
      <c r="A1310" t="s">
        <v>768</v>
      </c>
      <c r="B1310" t="s">
        <v>13</v>
      </c>
      <c r="C1310">
        <v>71973000</v>
      </c>
    </row>
    <row r="1311" spans="1:3" x14ac:dyDescent="0.3">
      <c r="A1311" t="s">
        <v>3379</v>
      </c>
      <c r="B1311" t="s">
        <v>13</v>
      </c>
      <c r="C1311">
        <v>0</v>
      </c>
    </row>
    <row r="1312" spans="1:3" x14ac:dyDescent="0.3">
      <c r="A1312" t="s">
        <v>1302</v>
      </c>
      <c r="B1312" t="s">
        <v>13</v>
      </c>
      <c r="C1312">
        <v>7112943</v>
      </c>
    </row>
    <row r="1313" spans="1:3" x14ac:dyDescent="0.3">
      <c r="A1313" t="s">
        <v>2034</v>
      </c>
      <c r="B1313" t="s">
        <v>13</v>
      </c>
      <c r="C1313">
        <v>6216422</v>
      </c>
    </row>
    <row r="1314" spans="1:3" x14ac:dyDescent="0.3">
      <c r="A1314" t="s">
        <v>3374</v>
      </c>
      <c r="B1314" t="s">
        <v>13</v>
      </c>
      <c r="C1314">
        <v>0</v>
      </c>
    </row>
    <row r="1315" spans="1:3" x14ac:dyDescent="0.3">
      <c r="A1315" t="s">
        <v>85</v>
      </c>
      <c r="B1315" t="s">
        <v>13</v>
      </c>
      <c r="C1315">
        <v>422027000</v>
      </c>
    </row>
    <row r="1316" spans="1:3" x14ac:dyDescent="0.3">
      <c r="A1316" t="s">
        <v>773</v>
      </c>
      <c r="B1316" t="s">
        <v>13</v>
      </c>
      <c r="C1316">
        <v>12389218</v>
      </c>
    </row>
    <row r="1317" spans="1:3" x14ac:dyDescent="0.3">
      <c r="A1317" t="s">
        <v>131</v>
      </c>
      <c r="B1317" t="s">
        <v>13</v>
      </c>
      <c r="C1317">
        <v>226348000</v>
      </c>
    </row>
    <row r="1318" spans="1:3" x14ac:dyDescent="0.3">
      <c r="A1318" t="s">
        <v>1432</v>
      </c>
      <c r="B1318" t="s">
        <v>13</v>
      </c>
      <c r="C1318">
        <v>1149010</v>
      </c>
    </row>
    <row r="1319" spans="1:3" x14ac:dyDescent="0.3">
      <c r="A1319" t="s">
        <v>1437</v>
      </c>
      <c r="B1319" t="s">
        <v>13</v>
      </c>
      <c r="C1319">
        <v>1105440</v>
      </c>
    </row>
    <row r="1320" spans="1:3" x14ac:dyDescent="0.3">
      <c r="A1320" t="s">
        <v>1796</v>
      </c>
      <c r="B1320" t="s">
        <v>13</v>
      </c>
      <c r="C1320">
        <v>794617</v>
      </c>
    </row>
    <row r="1321" spans="1:3" x14ac:dyDescent="0.3">
      <c r="A1321" t="s">
        <v>37</v>
      </c>
      <c r="B1321" t="s">
        <v>13</v>
      </c>
      <c r="C1321">
        <v>1169152000</v>
      </c>
    </row>
    <row r="1322" spans="1:3" x14ac:dyDescent="0.3">
      <c r="A1322" t="s">
        <v>3378</v>
      </c>
      <c r="B1322" t="s">
        <v>13</v>
      </c>
      <c r="C1322">
        <v>0</v>
      </c>
    </row>
    <row r="1323" spans="1:3" x14ac:dyDescent="0.3">
      <c r="A1323" t="s">
        <v>42</v>
      </c>
      <c r="B1323" t="s">
        <v>13</v>
      </c>
      <c r="C1323">
        <v>932209000</v>
      </c>
    </row>
    <row r="1324" spans="1:3" x14ac:dyDescent="0.3">
      <c r="A1324" t="s">
        <v>193</v>
      </c>
      <c r="B1324" t="s">
        <v>13</v>
      </c>
      <c r="C1324">
        <v>198429000</v>
      </c>
    </row>
    <row r="1325" spans="1:3" x14ac:dyDescent="0.3">
      <c r="A1325" t="s">
        <v>3370</v>
      </c>
      <c r="B1325" t="s">
        <v>13</v>
      </c>
      <c r="C1325">
        <v>0</v>
      </c>
    </row>
    <row r="1326" spans="1:3" x14ac:dyDescent="0.3">
      <c r="A1326" t="s">
        <v>605</v>
      </c>
      <c r="B1326" t="s">
        <v>13</v>
      </c>
      <c r="C1326">
        <v>23571415</v>
      </c>
    </row>
    <row r="1327" spans="1:3" x14ac:dyDescent="0.3">
      <c r="A1327" t="s">
        <v>3377</v>
      </c>
      <c r="B1327" t="s">
        <v>13</v>
      </c>
      <c r="C1327">
        <v>0</v>
      </c>
    </row>
    <row r="1328" spans="1:3" x14ac:dyDescent="0.3">
      <c r="A1328" t="s">
        <v>1905</v>
      </c>
      <c r="B1328" t="s">
        <v>13</v>
      </c>
      <c r="C1328">
        <v>43073500</v>
      </c>
    </row>
    <row r="1329" spans="1:3" x14ac:dyDescent="0.3">
      <c r="A1329" t="s">
        <v>3355</v>
      </c>
      <c r="B1329" t="s">
        <v>13</v>
      </c>
      <c r="C1329">
        <v>0</v>
      </c>
    </row>
    <row r="1330" spans="1:3" x14ac:dyDescent="0.3">
      <c r="A1330" t="s">
        <v>157</v>
      </c>
      <c r="B1330" t="s">
        <v>13</v>
      </c>
      <c r="C1330">
        <v>10004753</v>
      </c>
    </row>
    <row r="1331" spans="1:3" x14ac:dyDescent="0.3">
      <c r="A1331" t="s">
        <v>3337</v>
      </c>
      <c r="B1331" t="s">
        <v>13</v>
      </c>
      <c r="C1331">
        <v>0</v>
      </c>
    </row>
    <row r="1332" spans="1:3" x14ac:dyDescent="0.3">
      <c r="A1332" t="s">
        <v>452</v>
      </c>
      <c r="B1332" t="s">
        <v>13</v>
      </c>
      <c r="C1332">
        <v>6391275</v>
      </c>
    </row>
    <row r="1333" spans="1:3" x14ac:dyDescent="0.3">
      <c r="A1333" t="s">
        <v>3359</v>
      </c>
      <c r="B1333" t="s">
        <v>13</v>
      </c>
      <c r="C1333">
        <v>0</v>
      </c>
    </row>
    <row r="1334" spans="1:3" x14ac:dyDescent="0.3">
      <c r="A1334" t="s">
        <v>3402</v>
      </c>
      <c r="B1334" t="s">
        <v>9</v>
      </c>
      <c r="C1334">
        <v>0</v>
      </c>
    </row>
    <row r="1335" spans="1:3" x14ac:dyDescent="0.3">
      <c r="A1335" t="s">
        <v>3423</v>
      </c>
      <c r="B1335" t="s">
        <v>9</v>
      </c>
      <c r="C1335">
        <v>0</v>
      </c>
    </row>
    <row r="1336" spans="1:3" x14ac:dyDescent="0.3">
      <c r="A1336" t="s">
        <v>116</v>
      </c>
      <c r="B1336" t="s">
        <v>7</v>
      </c>
      <c r="C1336">
        <v>0</v>
      </c>
    </row>
    <row r="1337" spans="1:3" x14ac:dyDescent="0.3">
      <c r="A1337" t="s">
        <v>1043</v>
      </c>
      <c r="B1337" t="s">
        <v>9</v>
      </c>
      <c r="C1337">
        <v>2175030.0123099298</v>
      </c>
    </row>
    <row r="1338" spans="1:3" x14ac:dyDescent="0.3">
      <c r="A1338" t="s">
        <v>1625</v>
      </c>
      <c r="B1338" t="s">
        <v>11</v>
      </c>
      <c r="C1338">
        <v>1652234</v>
      </c>
    </row>
    <row r="1339" spans="1:3" x14ac:dyDescent="0.3">
      <c r="A1339" t="s">
        <v>1208</v>
      </c>
      <c r="B1339" t="s">
        <v>11</v>
      </c>
      <c r="C1339">
        <v>1159163</v>
      </c>
    </row>
    <row r="1340" spans="1:3" x14ac:dyDescent="0.3">
      <c r="A1340" t="s">
        <v>326</v>
      </c>
      <c r="B1340" t="s">
        <v>9</v>
      </c>
      <c r="C1340">
        <v>49450402.062393896</v>
      </c>
    </row>
    <row r="1341" spans="1:3" x14ac:dyDescent="0.3">
      <c r="A1341" t="s">
        <v>496</v>
      </c>
      <c r="B1341" t="s">
        <v>9</v>
      </c>
      <c r="C1341">
        <v>838387.12571232696</v>
      </c>
    </row>
    <row r="1342" spans="1:3" x14ac:dyDescent="0.3">
      <c r="A1342" t="s">
        <v>287</v>
      </c>
      <c r="B1342" t="s">
        <v>130</v>
      </c>
      <c r="C1342">
        <v>27282159</v>
      </c>
    </row>
    <row r="1343" spans="1:3" x14ac:dyDescent="0.3">
      <c r="A1343" t="s">
        <v>2536</v>
      </c>
      <c r="B1343" t="s">
        <v>130</v>
      </c>
      <c r="C1343">
        <v>144598</v>
      </c>
    </row>
    <row r="1344" spans="1:3" x14ac:dyDescent="0.3">
      <c r="A1344" t="s">
        <v>1560</v>
      </c>
      <c r="B1344" t="s">
        <v>23</v>
      </c>
      <c r="C1344">
        <v>1071112</v>
      </c>
    </row>
    <row r="1345" spans="1:3" x14ac:dyDescent="0.3">
      <c r="A1345" t="s">
        <v>2340</v>
      </c>
      <c r="B1345" t="s">
        <v>23</v>
      </c>
      <c r="C1345">
        <v>207461</v>
      </c>
    </row>
    <row r="1346" spans="1:3" x14ac:dyDescent="0.3">
      <c r="A1346" t="s">
        <v>2602</v>
      </c>
      <c r="B1346" t="s">
        <v>23</v>
      </c>
      <c r="C1346">
        <v>153247</v>
      </c>
    </row>
    <row r="1347" spans="1:3" x14ac:dyDescent="0.3">
      <c r="A1347" t="s">
        <v>1872</v>
      </c>
      <c r="B1347" t="s">
        <v>23</v>
      </c>
      <c r="C1347">
        <v>591976</v>
      </c>
    </row>
    <row r="1348" spans="1:3" x14ac:dyDescent="0.3">
      <c r="A1348" t="s">
        <v>1314</v>
      </c>
      <c r="B1348" t="s">
        <v>23</v>
      </c>
      <c r="C1348">
        <v>1760738</v>
      </c>
    </row>
    <row r="1349" spans="1:3" x14ac:dyDescent="0.3">
      <c r="A1349" t="s">
        <v>1230</v>
      </c>
      <c r="B1349" t="s">
        <v>23</v>
      </c>
      <c r="C1349">
        <v>2017690</v>
      </c>
    </row>
    <row r="1350" spans="1:3" x14ac:dyDescent="0.3">
      <c r="A1350" t="s">
        <v>1472</v>
      </c>
      <c r="B1350" t="s">
        <v>23</v>
      </c>
      <c r="C1350">
        <v>1011826</v>
      </c>
    </row>
    <row r="1351" spans="1:3" x14ac:dyDescent="0.3">
      <c r="A1351" t="s">
        <v>800</v>
      </c>
      <c r="B1351" t="s">
        <v>23</v>
      </c>
      <c r="C1351">
        <v>5394275</v>
      </c>
    </row>
    <row r="1352" spans="1:3" x14ac:dyDescent="0.3">
      <c r="A1352" t="s">
        <v>1515</v>
      </c>
      <c r="B1352" t="s">
        <v>23</v>
      </c>
      <c r="C1352">
        <v>1191835</v>
      </c>
    </row>
    <row r="1353" spans="1:3" x14ac:dyDescent="0.3">
      <c r="A1353" t="s">
        <v>2438</v>
      </c>
      <c r="B1353" t="s">
        <v>23</v>
      </c>
      <c r="C1353">
        <v>212309</v>
      </c>
    </row>
    <row r="1354" spans="1:3" x14ac:dyDescent="0.3">
      <c r="A1354" t="s">
        <v>187</v>
      </c>
      <c r="B1354" t="s">
        <v>23</v>
      </c>
      <c r="C1354">
        <v>67994961</v>
      </c>
    </row>
    <row r="1355" spans="1:3" x14ac:dyDescent="0.3">
      <c r="A1355" t="s">
        <v>190</v>
      </c>
      <c r="B1355" t="s">
        <v>23</v>
      </c>
      <c r="C1355">
        <v>67968525</v>
      </c>
    </row>
    <row r="1356" spans="1:3" x14ac:dyDescent="0.3">
      <c r="A1356" t="s">
        <v>2457</v>
      </c>
      <c r="B1356" t="s">
        <v>23</v>
      </c>
      <c r="C1356">
        <v>443222</v>
      </c>
    </row>
    <row r="1357" spans="1:3" x14ac:dyDescent="0.3">
      <c r="A1357" t="s">
        <v>1186</v>
      </c>
      <c r="B1357" t="s">
        <v>23</v>
      </c>
      <c r="C1357">
        <v>2189133</v>
      </c>
    </row>
    <row r="1358" spans="1:3" x14ac:dyDescent="0.3">
      <c r="A1358" t="s">
        <v>817</v>
      </c>
      <c r="B1358" t="s">
        <v>135</v>
      </c>
      <c r="C1358">
        <v>739455.56751812994</v>
      </c>
    </row>
    <row r="1359" spans="1:3" x14ac:dyDescent="0.3">
      <c r="A1359" t="s">
        <v>1404</v>
      </c>
      <c r="B1359" t="s">
        <v>487</v>
      </c>
      <c r="C1359">
        <v>377141</v>
      </c>
    </row>
    <row r="1360" spans="1:3" x14ac:dyDescent="0.3">
      <c r="A1360" t="s">
        <v>3112</v>
      </c>
      <c r="B1360" t="s">
        <v>297</v>
      </c>
      <c r="C1360">
        <v>395</v>
      </c>
    </row>
    <row r="1361" spans="1:3" x14ac:dyDescent="0.3">
      <c r="A1361" t="s">
        <v>1220</v>
      </c>
      <c r="B1361" t="s">
        <v>13</v>
      </c>
      <c r="C1361">
        <v>13302532</v>
      </c>
    </row>
    <row r="1362" spans="1:3" x14ac:dyDescent="0.3">
      <c r="A1362" t="s">
        <v>322</v>
      </c>
      <c r="B1362" t="s">
        <v>26</v>
      </c>
      <c r="C1362">
        <v>55802961</v>
      </c>
    </row>
    <row r="1363" spans="1:3" x14ac:dyDescent="0.3">
      <c r="A1363" t="s">
        <v>754</v>
      </c>
      <c r="B1363" t="s">
        <v>26</v>
      </c>
      <c r="C1363">
        <v>15548291</v>
      </c>
    </row>
    <row r="1364" spans="1:3" x14ac:dyDescent="0.3">
      <c r="A1364" t="s">
        <v>195</v>
      </c>
      <c r="B1364" t="s">
        <v>11</v>
      </c>
      <c r="C1364">
        <v>29135258</v>
      </c>
    </row>
    <row r="1365" spans="1:3" x14ac:dyDescent="0.3">
      <c r="A1365" t="s">
        <v>2234</v>
      </c>
      <c r="B1365" t="s">
        <v>297</v>
      </c>
      <c r="C1365">
        <v>290045</v>
      </c>
    </row>
    <row r="1366" spans="1:3" x14ac:dyDescent="0.3">
      <c r="A1366" t="s">
        <v>1149</v>
      </c>
      <c r="B1366" t="s">
        <v>297</v>
      </c>
      <c r="C1366">
        <v>3999647</v>
      </c>
    </row>
    <row r="1367" spans="1:3" x14ac:dyDescent="0.3">
      <c r="A1367" t="s">
        <v>959</v>
      </c>
      <c r="B1367" t="s">
        <v>297</v>
      </c>
      <c r="C1367">
        <v>39181196</v>
      </c>
    </row>
    <row r="1368" spans="1:3" x14ac:dyDescent="0.3">
      <c r="A1368" t="s">
        <v>3471</v>
      </c>
      <c r="B1368" t="s">
        <v>106</v>
      </c>
      <c r="C1368">
        <v>0</v>
      </c>
    </row>
    <row r="1369" spans="1:3" x14ac:dyDescent="0.3">
      <c r="A1369" t="s">
        <v>932</v>
      </c>
      <c r="B1369" t="s">
        <v>9</v>
      </c>
      <c r="C1369">
        <v>2195384.8989729299</v>
      </c>
    </row>
    <row r="1370" spans="1:3" x14ac:dyDescent="0.3">
      <c r="A1370" t="s">
        <v>930</v>
      </c>
      <c r="B1370" t="s">
        <v>90</v>
      </c>
      <c r="C1370">
        <v>17159424.294806398</v>
      </c>
    </row>
    <row r="1371" spans="1:3" x14ac:dyDescent="0.3">
      <c r="A1371" t="s">
        <v>1216</v>
      </c>
      <c r="B1371" t="s">
        <v>343</v>
      </c>
      <c r="C1371">
        <v>1598352</v>
      </c>
    </row>
    <row r="1372" spans="1:3" x14ac:dyDescent="0.3">
      <c r="A1372" t="s">
        <v>1095</v>
      </c>
      <c r="B1372" t="s">
        <v>90</v>
      </c>
      <c r="C1372">
        <v>4787526.4000561098</v>
      </c>
    </row>
    <row r="1373" spans="1:3" x14ac:dyDescent="0.3">
      <c r="A1373" t="s">
        <v>3455</v>
      </c>
      <c r="B1373" t="s">
        <v>106</v>
      </c>
      <c r="C1373">
        <v>0</v>
      </c>
    </row>
    <row r="1374" spans="1:3" x14ac:dyDescent="0.3">
      <c r="A1374" t="s">
        <v>2614</v>
      </c>
      <c r="B1374" t="s">
        <v>68</v>
      </c>
      <c r="C1374">
        <v>133932.12264703799</v>
      </c>
    </row>
    <row r="1375" spans="1:3" x14ac:dyDescent="0.3">
      <c r="A1375" t="s">
        <v>3129</v>
      </c>
      <c r="B1375" t="s">
        <v>9</v>
      </c>
      <c r="C1375">
        <v>86.143758617600099</v>
      </c>
    </row>
    <row r="1376" spans="1:3" x14ac:dyDescent="0.3">
      <c r="A1376" t="s">
        <v>836</v>
      </c>
      <c r="B1376" t="s">
        <v>9</v>
      </c>
      <c r="C1376">
        <v>6156821.8824932603</v>
      </c>
    </row>
    <row r="1377" spans="1:3" x14ac:dyDescent="0.3">
      <c r="A1377" t="s">
        <v>3219</v>
      </c>
      <c r="B1377" t="s">
        <v>135</v>
      </c>
      <c r="C1377">
        <v>0</v>
      </c>
    </row>
    <row r="1378" spans="1:3" x14ac:dyDescent="0.3">
      <c r="A1378" t="s">
        <v>1892</v>
      </c>
      <c r="B1378" t="s">
        <v>135</v>
      </c>
      <c r="C1378">
        <v>622990</v>
      </c>
    </row>
    <row r="1379" spans="1:3" x14ac:dyDescent="0.3">
      <c r="A1379" t="s">
        <v>650</v>
      </c>
      <c r="B1379" t="s">
        <v>135</v>
      </c>
      <c r="C1379">
        <v>692883.49265324103</v>
      </c>
    </row>
    <row r="1380" spans="1:3" x14ac:dyDescent="0.3">
      <c r="A1380" t="s">
        <v>3417</v>
      </c>
      <c r="B1380" t="s">
        <v>9</v>
      </c>
      <c r="C1380">
        <v>0</v>
      </c>
    </row>
    <row r="1381" spans="1:3" x14ac:dyDescent="0.3">
      <c r="A1381" t="s">
        <v>799</v>
      </c>
      <c r="B1381" t="s">
        <v>135</v>
      </c>
      <c r="C1381">
        <v>1363373.49944864</v>
      </c>
    </row>
    <row r="1382" spans="1:3" x14ac:dyDescent="0.3">
      <c r="A1382" t="s">
        <v>1842</v>
      </c>
      <c r="B1382" t="s">
        <v>135</v>
      </c>
      <c r="C1382">
        <v>256153.75617503401</v>
      </c>
    </row>
    <row r="1383" spans="1:3" x14ac:dyDescent="0.3">
      <c r="A1383" t="s">
        <v>1446</v>
      </c>
      <c r="B1383" t="s">
        <v>90</v>
      </c>
      <c r="C1383">
        <v>1284958.1968205699</v>
      </c>
    </row>
    <row r="1384" spans="1:3" x14ac:dyDescent="0.3">
      <c r="A1384" t="s">
        <v>89</v>
      </c>
      <c r="B1384" t="s">
        <v>90</v>
      </c>
      <c r="C1384">
        <v>143558444.78299701</v>
      </c>
    </row>
    <row r="1385" spans="1:3" x14ac:dyDescent="0.3">
      <c r="A1385" t="s">
        <v>1452</v>
      </c>
      <c r="B1385" t="s">
        <v>210</v>
      </c>
      <c r="C1385">
        <v>1104694.88892372</v>
      </c>
    </row>
    <row r="1386" spans="1:3" x14ac:dyDescent="0.3">
      <c r="A1386" t="s">
        <v>3430</v>
      </c>
      <c r="B1386" t="s">
        <v>9</v>
      </c>
      <c r="C1386">
        <v>0</v>
      </c>
    </row>
    <row r="1387" spans="1:3" x14ac:dyDescent="0.3">
      <c r="A1387" t="s">
        <v>2239</v>
      </c>
      <c r="B1387" t="s">
        <v>19</v>
      </c>
      <c r="C1387">
        <v>43516</v>
      </c>
    </row>
    <row r="1388" spans="1:3" x14ac:dyDescent="0.3">
      <c r="A1388" t="s">
        <v>922</v>
      </c>
      <c r="B1388" t="s">
        <v>9</v>
      </c>
      <c r="C1388">
        <v>854738.71250239096</v>
      </c>
    </row>
    <row r="1389" spans="1:3" x14ac:dyDescent="0.3">
      <c r="A1389" t="s">
        <v>3229</v>
      </c>
      <c r="B1389" t="s">
        <v>19</v>
      </c>
      <c r="C1389">
        <v>0</v>
      </c>
    </row>
    <row r="1390" spans="1:3" x14ac:dyDescent="0.3">
      <c r="A1390" t="s">
        <v>3266</v>
      </c>
      <c r="B1390" t="s">
        <v>19</v>
      </c>
      <c r="C1390">
        <v>0</v>
      </c>
    </row>
    <row r="1391" spans="1:3" x14ac:dyDescent="0.3">
      <c r="A1391" t="s">
        <v>3095</v>
      </c>
      <c r="B1391" t="s">
        <v>9</v>
      </c>
      <c r="C1391">
        <v>7300.6835428416098</v>
      </c>
    </row>
    <row r="1392" spans="1:3" x14ac:dyDescent="0.3">
      <c r="A1392" t="s">
        <v>1994</v>
      </c>
      <c r="B1392" t="s">
        <v>77</v>
      </c>
      <c r="C1392">
        <v>726964.33047047805</v>
      </c>
    </row>
    <row r="1393" spans="1:3" x14ac:dyDescent="0.3">
      <c r="A1393" t="s">
        <v>1145</v>
      </c>
      <c r="B1393" t="s">
        <v>73</v>
      </c>
      <c r="C1393">
        <v>7856612.7545791604</v>
      </c>
    </row>
    <row r="1394" spans="1:3" x14ac:dyDescent="0.3">
      <c r="A1394" t="s">
        <v>1194</v>
      </c>
      <c r="B1394" t="s">
        <v>73</v>
      </c>
      <c r="C1394">
        <v>0</v>
      </c>
    </row>
    <row r="1395" spans="1:3" x14ac:dyDescent="0.3">
      <c r="A1395" t="s">
        <v>967</v>
      </c>
      <c r="B1395" t="s">
        <v>73</v>
      </c>
      <c r="C1395">
        <v>2335344.9236552799</v>
      </c>
    </row>
    <row r="1396" spans="1:3" x14ac:dyDescent="0.3">
      <c r="A1396" t="s">
        <v>72</v>
      </c>
      <c r="B1396" t="s">
        <v>73</v>
      </c>
      <c r="C1396">
        <v>500763318.13234299</v>
      </c>
    </row>
    <row r="1397" spans="1:3" x14ac:dyDescent="0.3">
      <c r="A1397" t="s">
        <v>1273</v>
      </c>
      <c r="B1397" t="s">
        <v>77</v>
      </c>
      <c r="C1397">
        <v>13730894.0225656</v>
      </c>
    </row>
    <row r="1398" spans="1:3" x14ac:dyDescent="0.3">
      <c r="A1398" t="s">
        <v>1411</v>
      </c>
      <c r="B1398" t="s">
        <v>53</v>
      </c>
      <c r="C1398">
        <v>5918100</v>
      </c>
    </row>
    <row r="1399" spans="1:3" x14ac:dyDescent="0.3">
      <c r="A1399" t="s">
        <v>1070</v>
      </c>
      <c r="B1399" t="s">
        <v>19</v>
      </c>
      <c r="C1399">
        <v>99272</v>
      </c>
    </row>
    <row r="1400" spans="1:3" x14ac:dyDescent="0.3">
      <c r="A1400" t="s">
        <v>1157</v>
      </c>
      <c r="B1400" t="s">
        <v>9</v>
      </c>
      <c r="C1400">
        <v>3790639.9700034</v>
      </c>
    </row>
    <row r="1401" spans="1:3" x14ac:dyDescent="0.3">
      <c r="A1401" t="s">
        <v>2913</v>
      </c>
      <c r="B1401" t="s">
        <v>244</v>
      </c>
      <c r="C1401">
        <v>45958</v>
      </c>
    </row>
    <row r="1402" spans="1:3" x14ac:dyDescent="0.3">
      <c r="A1402" t="s">
        <v>3405</v>
      </c>
      <c r="B1402" t="s">
        <v>9</v>
      </c>
      <c r="C1402">
        <v>0</v>
      </c>
    </row>
    <row r="1403" spans="1:3" x14ac:dyDescent="0.3">
      <c r="A1403" t="s">
        <v>2371</v>
      </c>
      <c r="B1403" t="s">
        <v>9</v>
      </c>
      <c r="C1403">
        <v>11354.2259622365</v>
      </c>
    </row>
    <row r="1404" spans="1:3" x14ac:dyDescent="0.3">
      <c r="A1404" t="s">
        <v>3057</v>
      </c>
      <c r="B1404" t="s">
        <v>33</v>
      </c>
      <c r="C1404">
        <v>0</v>
      </c>
    </row>
    <row r="1405" spans="1:3" x14ac:dyDescent="0.3">
      <c r="A1405" t="s">
        <v>3586</v>
      </c>
      <c r="B1405" t="s">
        <v>259</v>
      </c>
      <c r="C1405">
        <v>0</v>
      </c>
    </row>
    <row r="1406" spans="1:3" x14ac:dyDescent="0.3">
      <c r="A1406" t="s">
        <v>1036</v>
      </c>
      <c r="B1406" t="s">
        <v>19</v>
      </c>
      <c r="C1406">
        <v>9045496</v>
      </c>
    </row>
    <row r="1407" spans="1:3" x14ac:dyDescent="0.3">
      <c r="A1407" t="s">
        <v>175</v>
      </c>
      <c r="B1407" t="s">
        <v>19</v>
      </c>
      <c r="C1407">
        <v>92917300</v>
      </c>
    </row>
    <row r="1408" spans="1:3" x14ac:dyDescent="0.3">
      <c r="A1408" t="s">
        <v>175</v>
      </c>
      <c r="B1408" t="s">
        <v>244</v>
      </c>
      <c r="C1408">
        <v>0</v>
      </c>
    </row>
    <row r="1409" spans="1:3" x14ac:dyDescent="0.3">
      <c r="A1409" t="s">
        <v>1226</v>
      </c>
      <c r="B1409" t="s">
        <v>244</v>
      </c>
      <c r="C1409">
        <v>130507</v>
      </c>
    </row>
    <row r="1410" spans="1:3" x14ac:dyDescent="0.3">
      <c r="A1410" t="s">
        <v>1071</v>
      </c>
      <c r="B1410" t="s">
        <v>259</v>
      </c>
      <c r="C1410">
        <v>2367174</v>
      </c>
    </row>
    <row r="1411" spans="1:3" x14ac:dyDescent="0.3">
      <c r="A1411" t="s">
        <v>573</v>
      </c>
      <c r="B1411" t="s">
        <v>106</v>
      </c>
      <c r="C1411">
        <v>3338656</v>
      </c>
    </row>
    <row r="1412" spans="1:3" x14ac:dyDescent="0.3">
      <c r="A1412" t="s">
        <v>1258</v>
      </c>
      <c r="B1412" t="s">
        <v>33</v>
      </c>
      <c r="C1412">
        <v>1910948</v>
      </c>
    </row>
    <row r="1413" spans="1:3" x14ac:dyDescent="0.3">
      <c r="A1413" t="s">
        <v>3295</v>
      </c>
      <c r="B1413" t="s">
        <v>73</v>
      </c>
      <c r="C1413">
        <v>0</v>
      </c>
    </row>
    <row r="1414" spans="1:3" x14ac:dyDescent="0.3">
      <c r="A1414" t="s">
        <v>3472</v>
      </c>
      <c r="B1414" t="s">
        <v>106</v>
      </c>
      <c r="C1414">
        <v>0</v>
      </c>
    </row>
    <row r="1415" spans="1:3" x14ac:dyDescent="0.3">
      <c r="A1415" t="s">
        <v>2938</v>
      </c>
      <c r="B1415" t="s">
        <v>19</v>
      </c>
      <c r="C1415">
        <v>142724</v>
      </c>
    </row>
    <row r="1416" spans="1:3" x14ac:dyDescent="0.3">
      <c r="A1416" t="s">
        <v>21</v>
      </c>
      <c r="B1416" t="s">
        <v>19</v>
      </c>
      <c r="C1416">
        <v>1387177000</v>
      </c>
    </row>
    <row r="1417" spans="1:3" x14ac:dyDescent="0.3">
      <c r="A1417" t="s">
        <v>21</v>
      </c>
      <c r="B1417" t="s">
        <v>26</v>
      </c>
      <c r="C1417">
        <v>10808936</v>
      </c>
    </row>
    <row r="1418" spans="1:3" x14ac:dyDescent="0.3">
      <c r="A1418" t="s">
        <v>21</v>
      </c>
      <c r="B1418" t="s">
        <v>9</v>
      </c>
      <c r="C1418">
        <v>0</v>
      </c>
    </row>
    <row r="1419" spans="1:3" x14ac:dyDescent="0.3">
      <c r="A1419" t="s">
        <v>21</v>
      </c>
      <c r="B1419" t="s">
        <v>33</v>
      </c>
      <c r="C1419">
        <v>0</v>
      </c>
    </row>
    <row r="1420" spans="1:3" x14ac:dyDescent="0.3">
      <c r="A1420" t="s">
        <v>21</v>
      </c>
      <c r="B1420" t="s">
        <v>11</v>
      </c>
      <c r="C1420">
        <v>0</v>
      </c>
    </row>
    <row r="1421" spans="1:3" x14ac:dyDescent="0.3">
      <c r="A1421" t="s">
        <v>3336</v>
      </c>
      <c r="B1421" t="s">
        <v>13</v>
      </c>
      <c r="C1421">
        <v>0</v>
      </c>
    </row>
    <row r="1422" spans="1:3" x14ac:dyDescent="0.3">
      <c r="A1422" t="s">
        <v>3092</v>
      </c>
      <c r="B1422" t="s">
        <v>19</v>
      </c>
      <c r="C1422">
        <v>10234</v>
      </c>
    </row>
    <row r="1423" spans="1:3" x14ac:dyDescent="0.3">
      <c r="A1423" t="s">
        <v>820</v>
      </c>
      <c r="B1423" t="s">
        <v>80</v>
      </c>
      <c r="C1423">
        <v>5573288.0804868601</v>
      </c>
    </row>
    <row r="1424" spans="1:3" x14ac:dyDescent="0.3">
      <c r="A1424" t="s">
        <v>413</v>
      </c>
      <c r="B1424" t="s">
        <v>11</v>
      </c>
      <c r="C1424">
        <v>21564970</v>
      </c>
    </row>
    <row r="1425" spans="1:3" x14ac:dyDescent="0.3">
      <c r="A1425" t="s">
        <v>293</v>
      </c>
      <c r="B1425" t="s">
        <v>23</v>
      </c>
      <c r="C1425">
        <v>30675138</v>
      </c>
    </row>
    <row r="1426" spans="1:3" x14ac:dyDescent="0.3">
      <c r="A1426" t="s">
        <v>3128</v>
      </c>
      <c r="B1426" t="s">
        <v>11</v>
      </c>
      <c r="C1426">
        <v>0</v>
      </c>
    </row>
    <row r="1427" spans="1:3" x14ac:dyDescent="0.3">
      <c r="A1427" t="s">
        <v>3181</v>
      </c>
      <c r="B1427" t="s">
        <v>19</v>
      </c>
      <c r="C1427">
        <v>2372647000</v>
      </c>
    </row>
    <row r="1428" spans="1:3" x14ac:dyDescent="0.3">
      <c r="A1428" t="s">
        <v>3589</v>
      </c>
      <c r="B1428" t="s">
        <v>23</v>
      </c>
      <c r="C1428">
        <v>474456</v>
      </c>
    </row>
    <row r="1429" spans="1:3" x14ac:dyDescent="0.3">
      <c r="A1429" t="s">
        <v>1817</v>
      </c>
      <c r="B1429" t="s">
        <v>343</v>
      </c>
      <c r="C1429">
        <v>63354</v>
      </c>
    </row>
    <row r="1430" spans="1:3" x14ac:dyDescent="0.3">
      <c r="A1430" t="s">
        <v>3144</v>
      </c>
      <c r="B1430" t="s">
        <v>33</v>
      </c>
      <c r="C1430">
        <v>0</v>
      </c>
    </row>
    <row r="1431" spans="1:3" x14ac:dyDescent="0.3">
      <c r="A1431" t="s">
        <v>458</v>
      </c>
      <c r="B1431" t="s">
        <v>19</v>
      </c>
      <c r="C1431">
        <v>44169000</v>
      </c>
    </row>
    <row r="1432" spans="1:3" x14ac:dyDescent="0.3">
      <c r="A1432" t="s">
        <v>3011</v>
      </c>
      <c r="B1432" t="s">
        <v>9</v>
      </c>
      <c r="C1432">
        <v>0</v>
      </c>
    </row>
    <row r="1433" spans="1:3" x14ac:dyDescent="0.3">
      <c r="A1433" t="s">
        <v>1329</v>
      </c>
      <c r="B1433" t="s">
        <v>13</v>
      </c>
      <c r="C1433">
        <v>52413000</v>
      </c>
    </row>
    <row r="1434" spans="1:3" x14ac:dyDescent="0.3">
      <c r="A1434" t="s">
        <v>1127</v>
      </c>
      <c r="B1434" t="s">
        <v>26</v>
      </c>
      <c r="C1434">
        <v>53265000</v>
      </c>
    </row>
    <row r="1435" spans="1:3" x14ac:dyDescent="0.3">
      <c r="A1435" t="s">
        <v>1295</v>
      </c>
      <c r="B1435" t="s">
        <v>259</v>
      </c>
      <c r="C1435">
        <v>1580214</v>
      </c>
    </row>
    <row r="1436" spans="1:3" x14ac:dyDescent="0.3">
      <c r="A1436" t="s">
        <v>2400</v>
      </c>
      <c r="B1436" t="s">
        <v>19</v>
      </c>
      <c r="C1436">
        <v>52589</v>
      </c>
    </row>
    <row r="1437" spans="1:3" x14ac:dyDescent="0.3">
      <c r="A1437" t="s">
        <v>567</v>
      </c>
      <c r="B1437" t="s">
        <v>13</v>
      </c>
      <c r="C1437">
        <v>25898000</v>
      </c>
    </row>
    <row r="1438" spans="1:3" x14ac:dyDescent="0.3">
      <c r="A1438" t="s">
        <v>2255</v>
      </c>
      <c r="B1438" t="s">
        <v>82</v>
      </c>
      <c r="C1438">
        <v>615190.29125360702</v>
      </c>
    </row>
    <row r="1439" spans="1:3" x14ac:dyDescent="0.3">
      <c r="A1439" t="s">
        <v>95</v>
      </c>
      <c r="B1439" t="s">
        <v>7</v>
      </c>
      <c r="C1439">
        <v>119339811.087788</v>
      </c>
    </row>
    <row r="1440" spans="1:3" x14ac:dyDescent="0.3">
      <c r="A1440" t="s">
        <v>3072</v>
      </c>
      <c r="B1440" t="s">
        <v>65</v>
      </c>
      <c r="C1440">
        <v>17315</v>
      </c>
    </row>
    <row r="1441" spans="1:3" x14ac:dyDescent="0.3">
      <c r="A1441" t="s">
        <v>1927</v>
      </c>
      <c r="B1441" t="s">
        <v>9</v>
      </c>
      <c r="C1441">
        <v>99373.7739245142</v>
      </c>
    </row>
    <row r="1442" spans="1:3" x14ac:dyDescent="0.3">
      <c r="A1442" t="s">
        <v>1904</v>
      </c>
      <c r="B1442" t="s">
        <v>19</v>
      </c>
      <c r="C1442">
        <v>772586</v>
      </c>
    </row>
    <row r="1443" spans="1:3" x14ac:dyDescent="0.3">
      <c r="A1443" t="s">
        <v>1094</v>
      </c>
      <c r="B1443" t="s">
        <v>73</v>
      </c>
      <c r="C1443">
        <v>2028365.7905663999</v>
      </c>
    </row>
    <row r="1444" spans="1:3" x14ac:dyDescent="0.3">
      <c r="A1444" t="s">
        <v>1445</v>
      </c>
      <c r="B1444" t="s">
        <v>19</v>
      </c>
      <c r="C1444">
        <v>5093616</v>
      </c>
    </row>
    <row r="1445" spans="1:3" x14ac:dyDescent="0.3">
      <c r="A1445" t="s">
        <v>3167</v>
      </c>
      <c r="B1445" t="s">
        <v>9</v>
      </c>
      <c r="C1445">
        <v>2232990.6874226402</v>
      </c>
    </row>
    <row r="1446" spans="1:3" x14ac:dyDescent="0.3">
      <c r="A1446" t="s">
        <v>668</v>
      </c>
      <c r="B1446" t="s">
        <v>73</v>
      </c>
      <c r="C1446">
        <v>27834363.789987199</v>
      </c>
    </row>
    <row r="1447" spans="1:3" x14ac:dyDescent="0.3">
      <c r="A1447" t="s">
        <v>75</v>
      </c>
      <c r="B1447" t="s">
        <v>68</v>
      </c>
      <c r="C1447">
        <v>306502298.39109999</v>
      </c>
    </row>
    <row r="1448" spans="1:3" x14ac:dyDescent="0.3">
      <c r="A1448" t="s">
        <v>1588</v>
      </c>
      <c r="B1448" t="s">
        <v>80</v>
      </c>
      <c r="C1448">
        <v>705275.98515585903</v>
      </c>
    </row>
    <row r="1449" spans="1:3" x14ac:dyDescent="0.3">
      <c r="A1449" t="s">
        <v>671</v>
      </c>
      <c r="B1449" t="s">
        <v>68</v>
      </c>
      <c r="C1449">
        <v>68606902.874176696</v>
      </c>
    </row>
    <row r="1450" spans="1:3" x14ac:dyDescent="0.3">
      <c r="A1450" t="s">
        <v>3289</v>
      </c>
      <c r="B1450" t="s">
        <v>73</v>
      </c>
      <c r="C1450">
        <v>0</v>
      </c>
    </row>
    <row r="1451" spans="1:3" x14ac:dyDescent="0.3">
      <c r="A1451" t="s">
        <v>1973</v>
      </c>
      <c r="B1451" t="s">
        <v>65</v>
      </c>
      <c r="C1451">
        <v>589299</v>
      </c>
    </row>
    <row r="1452" spans="1:3" x14ac:dyDescent="0.3">
      <c r="A1452" t="s">
        <v>1684</v>
      </c>
      <c r="B1452" t="s">
        <v>13</v>
      </c>
      <c r="C1452">
        <v>2139651</v>
      </c>
    </row>
    <row r="1453" spans="1:3" x14ac:dyDescent="0.3">
      <c r="A1453" t="s">
        <v>1630</v>
      </c>
      <c r="B1453" t="s">
        <v>19</v>
      </c>
      <c r="C1453">
        <v>1633826</v>
      </c>
    </row>
    <row r="1454" spans="1:3" x14ac:dyDescent="0.3">
      <c r="A1454" t="s">
        <v>3456</v>
      </c>
      <c r="B1454" t="s">
        <v>106</v>
      </c>
      <c r="C1454">
        <v>0</v>
      </c>
    </row>
    <row r="1455" spans="1:3" x14ac:dyDescent="0.3">
      <c r="A1455" t="s">
        <v>542</v>
      </c>
      <c r="B1455" t="s">
        <v>23</v>
      </c>
      <c r="C1455">
        <v>1449865</v>
      </c>
    </row>
    <row r="1456" spans="1:3" x14ac:dyDescent="0.3">
      <c r="A1456" t="s">
        <v>2118</v>
      </c>
      <c r="B1456" t="s">
        <v>73</v>
      </c>
      <c r="C1456">
        <v>368024.53715156898</v>
      </c>
    </row>
    <row r="1457" spans="1:3" x14ac:dyDescent="0.3">
      <c r="A1457" t="s">
        <v>3287</v>
      </c>
      <c r="B1457" t="s">
        <v>73</v>
      </c>
      <c r="C1457">
        <v>0</v>
      </c>
    </row>
    <row r="1458" spans="1:3" x14ac:dyDescent="0.3">
      <c r="A1458" t="s">
        <v>2164</v>
      </c>
      <c r="B1458" t="s">
        <v>68</v>
      </c>
      <c r="C1458">
        <v>518824.04023405502</v>
      </c>
    </row>
    <row r="1459" spans="1:3" x14ac:dyDescent="0.3">
      <c r="A1459" t="s">
        <v>3541</v>
      </c>
      <c r="B1459" t="s">
        <v>80</v>
      </c>
      <c r="C1459">
        <v>0</v>
      </c>
    </row>
    <row r="1460" spans="1:3" x14ac:dyDescent="0.3">
      <c r="A1460" t="s">
        <v>307</v>
      </c>
      <c r="B1460" t="s">
        <v>210</v>
      </c>
      <c r="C1460">
        <v>18721028.932152301</v>
      </c>
    </row>
    <row r="1461" spans="1:3" x14ac:dyDescent="0.3">
      <c r="A1461" t="s">
        <v>2086</v>
      </c>
      <c r="B1461" t="s">
        <v>9</v>
      </c>
      <c r="C1461">
        <v>747791.23617864097</v>
      </c>
    </row>
    <row r="1462" spans="1:3" x14ac:dyDescent="0.3">
      <c r="A1462" t="s">
        <v>3052</v>
      </c>
      <c r="B1462" t="s">
        <v>9</v>
      </c>
      <c r="C1462">
        <v>0</v>
      </c>
    </row>
    <row r="1463" spans="1:3" x14ac:dyDescent="0.3">
      <c r="A1463" t="s">
        <v>3418</v>
      </c>
      <c r="B1463" t="s">
        <v>9</v>
      </c>
      <c r="C1463">
        <v>0</v>
      </c>
    </row>
    <row r="1464" spans="1:3" x14ac:dyDescent="0.3">
      <c r="A1464" t="s">
        <v>156</v>
      </c>
      <c r="B1464" t="s">
        <v>19</v>
      </c>
      <c r="C1464">
        <v>11871000</v>
      </c>
    </row>
    <row r="1465" spans="1:3" x14ac:dyDescent="0.3">
      <c r="A1465" t="s">
        <v>66</v>
      </c>
      <c r="B1465" t="s">
        <v>19</v>
      </c>
      <c r="C1465">
        <v>659638000</v>
      </c>
    </row>
    <row r="1466" spans="1:3" x14ac:dyDescent="0.3">
      <c r="A1466" t="s">
        <v>591</v>
      </c>
      <c r="B1466" t="s">
        <v>244</v>
      </c>
      <c r="C1466">
        <v>21093135</v>
      </c>
    </row>
    <row r="1467" spans="1:3" x14ac:dyDescent="0.3">
      <c r="A1467" t="s">
        <v>3581</v>
      </c>
      <c r="B1467" t="s">
        <v>77</v>
      </c>
      <c r="C1467">
        <v>0</v>
      </c>
    </row>
    <row r="1468" spans="1:3" x14ac:dyDescent="0.3">
      <c r="A1468" t="s">
        <v>3268</v>
      </c>
      <c r="B1468" t="s">
        <v>19</v>
      </c>
      <c r="C1468">
        <v>0</v>
      </c>
    </row>
    <row r="1469" spans="1:3" x14ac:dyDescent="0.3">
      <c r="A1469" t="s">
        <v>2769</v>
      </c>
      <c r="B1469" t="s">
        <v>9</v>
      </c>
      <c r="C1469">
        <v>219129.38242461201</v>
      </c>
    </row>
    <row r="1470" spans="1:3" x14ac:dyDescent="0.3">
      <c r="A1470" t="s">
        <v>1251</v>
      </c>
      <c r="B1470" t="s">
        <v>13</v>
      </c>
      <c r="C1470">
        <v>1118832</v>
      </c>
    </row>
    <row r="1471" spans="1:3" x14ac:dyDescent="0.3">
      <c r="A1471" t="s">
        <v>1543</v>
      </c>
      <c r="B1471" t="s">
        <v>11</v>
      </c>
      <c r="C1471">
        <v>1624603</v>
      </c>
    </row>
    <row r="1472" spans="1:3" x14ac:dyDescent="0.3">
      <c r="A1472" t="s">
        <v>574</v>
      </c>
      <c r="B1472" t="s">
        <v>106</v>
      </c>
      <c r="C1472">
        <v>16817000</v>
      </c>
    </row>
    <row r="1473" spans="1:3" x14ac:dyDescent="0.3">
      <c r="A1473" t="s">
        <v>1676</v>
      </c>
      <c r="B1473" t="s">
        <v>487</v>
      </c>
      <c r="C1473">
        <v>1306031</v>
      </c>
    </row>
    <row r="1474" spans="1:3" x14ac:dyDescent="0.3">
      <c r="A1474" t="s">
        <v>2415</v>
      </c>
      <c r="B1474" t="s">
        <v>9</v>
      </c>
      <c r="C1474">
        <v>406601.41987494798</v>
      </c>
    </row>
    <row r="1475" spans="1:3" x14ac:dyDescent="0.3">
      <c r="A1475" t="s">
        <v>1114</v>
      </c>
      <c r="B1475" t="s">
        <v>19</v>
      </c>
      <c r="C1475">
        <v>3890386</v>
      </c>
    </row>
    <row r="1476" spans="1:3" x14ac:dyDescent="0.3">
      <c r="A1476" t="s">
        <v>3131</v>
      </c>
      <c r="B1476" t="s">
        <v>487</v>
      </c>
      <c r="C1476">
        <v>42906</v>
      </c>
    </row>
    <row r="1477" spans="1:3" x14ac:dyDescent="0.3">
      <c r="A1477" t="s">
        <v>2767</v>
      </c>
      <c r="B1477" t="s">
        <v>19</v>
      </c>
      <c r="C1477">
        <v>131837</v>
      </c>
    </row>
    <row r="1478" spans="1:3" x14ac:dyDescent="0.3">
      <c r="A1478" t="s">
        <v>1110</v>
      </c>
      <c r="B1478" t="s">
        <v>9</v>
      </c>
      <c r="C1478">
        <v>869365.67926029104</v>
      </c>
    </row>
    <row r="1479" spans="1:3" x14ac:dyDescent="0.3">
      <c r="A1479" t="s">
        <v>580</v>
      </c>
      <c r="B1479" t="s">
        <v>13</v>
      </c>
      <c r="C1479">
        <v>4249468</v>
      </c>
    </row>
    <row r="1480" spans="1:3" x14ac:dyDescent="0.3">
      <c r="A1480" t="s">
        <v>3426</v>
      </c>
      <c r="B1480" t="s">
        <v>9</v>
      </c>
      <c r="C1480">
        <v>0</v>
      </c>
    </row>
    <row r="1481" spans="1:3" x14ac:dyDescent="0.3">
      <c r="A1481" t="s">
        <v>1899</v>
      </c>
      <c r="B1481" t="s">
        <v>68</v>
      </c>
      <c r="C1481">
        <v>724549.42603753705</v>
      </c>
    </row>
    <row r="1482" spans="1:3" x14ac:dyDescent="0.3">
      <c r="A1482" t="s">
        <v>2196</v>
      </c>
      <c r="B1482" t="s">
        <v>68</v>
      </c>
      <c r="C1482">
        <v>578104.06322099594</v>
      </c>
    </row>
    <row r="1483" spans="1:3" x14ac:dyDescent="0.3">
      <c r="A1483" t="s">
        <v>2126</v>
      </c>
      <c r="B1483" t="s">
        <v>68</v>
      </c>
      <c r="C1483">
        <v>10733639.6335929</v>
      </c>
    </row>
    <row r="1484" spans="1:3" x14ac:dyDescent="0.3">
      <c r="A1484" t="s">
        <v>2538</v>
      </c>
      <c r="B1484" t="s">
        <v>77</v>
      </c>
      <c r="C1484">
        <v>218281.62028663201</v>
      </c>
    </row>
    <row r="1485" spans="1:3" x14ac:dyDescent="0.3">
      <c r="A1485" t="s">
        <v>2924</v>
      </c>
      <c r="B1485" t="s">
        <v>77</v>
      </c>
      <c r="C1485">
        <v>119146.693425957</v>
      </c>
    </row>
    <row r="1486" spans="1:3" x14ac:dyDescent="0.3">
      <c r="A1486" t="s">
        <v>1836</v>
      </c>
      <c r="B1486" t="s">
        <v>68</v>
      </c>
      <c r="C1486">
        <v>471440.88175038999</v>
      </c>
    </row>
    <row r="1487" spans="1:3" x14ac:dyDescent="0.3">
      <c r="A1487" t="s">
        <v>1093</v>
      </c>
      <c r="B1487" t="s">
        <v>73</v>
      </c>
      <c r="C1487">
        <v>1333094.77612376</v>
      </c>
    </row>
    <row r="1488" spans="1:3" x14ac:dyDescent="0.3">
      <c r="A1488" t="s">
        <v>1565</v>
      </c>
      <c r="B1488" t="s">
        <v>26</v>
      </c>
      <c r="C1488">
        <v>253931</v>
      </c>
    </row>
    <row r="1489" spans="1:3" x14ac:dyDescent="0.3">
      <c r="A1489" t="s">
        <v>2939</v>
      </c>
      <c r="B1489" t="s">
        <v>135</v>
      </c>
      <c r="C1489">
        <v>18411</v>
      </c>
    </row>
    <row r="1490" spans="1:3" x14ac:dyDescent="0.3">
      <c r="A1490" t="s">
        <v>761</v>
      </c>
      <c r="B1490" t="s">
        <v>23</v>
      </c>
      <c r="C1490">
        <v>6758159</v>
      </c>
    </row>
    <row r="1491" spans="1:3" x14ac:dyDescent="0.3">
      <c r="A1491" t="s">
        <v>1614</v>
      </c>
      <c r="B1491" t="s">
        <v>23</v>
      </c>
      <c r="C1491">
        <v>2304061</v>
      </c>
    </row>
    <row r="1492" spans="1:3" x14ac:dyDescent="0.3">
      <c r="A1492" t="s">
        <v>3473</v>
      </c>
      <c r="B1492" t="s">
        <v>106</v>
      </c>
      <c r="C1492">
        <v>0</v>
      </c>
    </row>
    <row r="1493" spans="1:3" x14ac:dyDescent="0.3">
      <c r="A1493" t="s">
        <v>2410</v>
      </c>
      <c r="B1493" t="s">
        <v>33</v>
      </c>
      <c r="C1493">
        <v>12251979</v>
      </c>
    </row>
    <row r="1494" spans="1:3" x14ac:dyDescent="0.3">
      <c r="A1494" t="s">
        <v>3457</v>
      </c>
      <c r="B1494" t="s">
        <v>106</v>
      </c>
      <c r="C1494">
        <v>0</v>
      </c>
    </row>
    <row r="1495" spans="1:3" x14ac:dyDescent="0.3">
      <c r="A1495" t="s">
        <v>920</v>
      </c>
      <c r="B1495" t="s">
        <v>23</v>
      </c>
      <c r="C1495">
        <v>4430680</v>
      </c>
    </row>
    <row r="1496" spans="1:3" x14ac:dyDescent="0.3">
      <c r="A1496" t="s">
        <v>3498</v>
      </c>
      <c r="B1496" t="s">
        <v>23</v>
      </c>
      <c r="C1496">
        <v>0</v>
      </c>
    </row>
    <row r="1497" spans="1:3" x14ac:dyDescent="0.3">
      <c r="A1497" t="s">
        <v>462</v>
      </c>
      <c r="B1497" t="s">
        <v>13</v>
      </c>
      <c r="C1497">
        <v>37377100</v>
      </c>
    </row>
    <row r="1498" spans="1:3" x14ac:dyDescent="0.3">
      <c r="A1498" t="s">
        <v>1279</v>
      </c>
      <c r="B1498" t="s">
        <v>53</v>
      </c>
      <c r="C1498">
        <v>95071</v>
      </c>
    </row>
    <row r="1499" spans="1:3" x14ac:dyDescent="0.3">
      <c r="A1499" t="s">
        <v>3137</v>
      </c>
      <c r="B1499" t="s">
        <v>19</v>
      </c>
      <c r="C1499">
        <v>0</v>
      </c>
    </row>
    <row r="1500" spans="1:3" x14ac:dyDescent="0.3">
      <c r="A1500" t="s">
        <v>628</v>
      </c>
      <c r="B1500" t="s">
        <v>135</v>
      </c>
      <c r="C1500">
        <v>9300766</v>
      </c>
    </row>
    <row r="1501" spans="1:3" x14ac:dyDescent="0.3">
      <c r="A1501" t="s">
        <v>1505</v>
      </c>
      <c r="B1501" t="s">
        <v>77</v>
      </c>
      <c r="C1501">
        <v>890045.994572122</v>
      </c>
    </row>
    <row r="1502" spans="1:3" x14ac:dyDescent="0.3">
      <c r="A1502" t="s">
        <v>3448</v>
      </c>
      <c r="B1502" t="s">
        <v>82</v>
      </c>
      <c r="C1502">
        <v>0</v>
      </c>
    </row>
    <row r="1503" spans="1:3" x14ac:dyDescent="0.3">
      <c r="A1503" t="s">
        <v>426</v>
      </c>
      <c r="B1503" t="s">
        <v>297</v>
      </c>
      <c r="C1503">
        <v>16507000</v>
      </c>
    </row>
    <row r="1504" spans="1:3" x14ac:dyDescent="0.3">
      <c r="A1504" t="s">
        <v>1318</v>
      </c>
      <c r="B1504" t="s">
        <v>19</v>
      </c>
      <c r="C1504">
        <v>12962055</v>
      </c>
    </row>
    <row r="1505" spans="1:3" x14ac:dyDescent="0.3">
      <c r="A1505" t="s">
        <v>3443</v>
      </c>
      <c r="B1505" t="s">
        <v>297</v>
      </c>
      <c r="C1505">
        <v>0</v>
      </c>
    </row>
    <row r="1506" spans="1:3" x14ac:dyDescent="0.3">
      <c r="A1506" t="s">
        <v>340</v>
      </c>
      <c r="B1506" t="s">
        <v>82</v>
      </c>
      <c r="C1506">
        <v>12253457.445309499</v>
      </c>
    </row>
    <row r="1507" spans="1:3" x14ac:dyDescent="0.3">
      <c r="A1507" t="s">
        <v>1396</v>
      </c>
      <c r="B1507" t="s">
        <v>82</v>
      </c>
      <c r="C1507">
        <v>695095.23395636398</v>
      </c>
    </row>
    <row r="1508" spans="1:3" x14ac:dyDescent="0.3">
      <c r="A1508" t="s">
        <v>2419</v>
      </c>
      <c r="B1508" t="s">
        <v>82</v>
      </c>
      <c r="C1508">
        <v>279933.86121378699</v>
      </c>
    </row>
    <row r="1509" spans="1:3" x14ac:dyDescent="0.3">
      <c r="A1509" t="s">
        <v>222</v>
      </c>
      <c r="B1509" t="s">
        <v>19</v>
      </c>
      <c r="C1509">
        <v>45837000</v>
      </c>
    </row>
    <row r="1510" spans="1:3" x14ac:dyDescent="0.3">
      <c r="A1510" t="s">
        <v>2020</v>
      </c>
      <c r="B1510" t="s">
        <v>80</v>
      </c>
      <c r="C1510">
        <v>396145.97995635797</v>
      </c>
    </row>
    <row r="1511" spans="1:3" x14ac:dyDescent="0.3">
      <c r="A1511" t="s">
        <v>991</v>
      </c>
      <c r="B1511" t="s">
        <v>53</v>
      </c>
      <c r="C1511">
        <v>4490797</v>
      </c>
    </row>
    <row r="1512" spans="1:3" x14ac:dyDescent="0.3">
      <c r="A1512" t="s">
        <v>1004</v>
      </c>
      <c r="B1512" t="s">
        <v>53</v>
      </c>
      <c r="C1512">
        <v>4643622</v>
      </c>
    </row>
    <row r="1513" spans="1:3" x14ac:dyDescent="0.3">
      <c r="A1513" t="s">
        <v>1834</v>
      </c>
      <c r="B1513" t="s">
        <v>53</v>
      </c>
      <c r="C1513">
        <v>868325</v>
      </c>
    </row>
    <row r="1514" spans="1:3" x14ac:dyDescent="0.3">
      <c r="A1514" t="s">
        <v>1400</v>
      </c>
      <c r="B1514" t="s">
        <v>53</v>
      </c>
      <c r="C1514">
        <v>1636999</v>
      </c>
    </row>
    <row r="1515" spans="1:3" x14ac:dyDescent="0.3">
      <c r="A1515" t="s">
        <v>2608</v>
      </c>
      <c r="B1515" t="s">
        <v>68</v>
      </c>
      <c r="C1515">
        <v>186583.393405115</v>
      </c>
    </row>
    <row r="1516" spans="1:3" x14ac:dyDescent="0.3">
      <c r="A1516" t="s">
        <v>2508</v>
      </c>
      <c r="B1516" t="s">
        <v>297</v>
      </c>
      <c r="C1516">
        <v>4235</v>
      </c>
    </row>
    <row r="1517" spans="1:3" x14ac:dyDescent="0.3">
      <c r="A1517" t="s">
        <v>3388</v>
      </c>
      <c r="B1517" t="s">
        <v>9</v>
      </c>
      <c r="C1517">
        <v>0</v>
      </c>
    </row>
    <row r="1518" spans="1:3" x14ac:dyDescent="0.3">
      <c r="A1518" t="s">
        <v>495</v>
      </c>
      <c r="B1518" t="s">
        <v>210</v>
      </c>
      <c r="C1518">
        <v>11533212.448728999</v>
      </c>
    </row>
    <row r="1519" spans="1:3" x14ac:dyDescent="0.3">
      <c r="A1519" t="s">
        <v>1733</v>
      </c>
      <c r="B1519" t="s">
        <v>139</v>
      </c>
      <c r="C1519">
        <v>980858</v>
      </c>
    </row>
    <row r="1520" spans="1:3" x14ac:dyDescent="0.3">
      <c r="A1520" t="s">
        <v>367</v>
      </c>
      <c r="B1520" t="s">
        <v>135</v>
      </c>
      <c r="C1520">
        <v>18357718</v>
      </c>
    </row>
    <row r="1521" spans="1:3" x14ac:dyDescent="0.3">
      <c r="A1521" t="s">
        <v>138</v>
      </c>
      <c r="B1521" t="s">
        <v>139</v>
      </c>
      <c r="C1521">
        <v>101151000</v>
      </c>
    </row>
    <row r="1522" spans="1:3" x14ac:dyDescent="0.3">
      <c r="A1522" t="s">
        <v>653</v>
      </c>
      <c r="B1522" t="s">
        <v>130</v>
      </c>
      <c r="C1522">
        <v>8586738</v>
      </c>
    </row>
    <row r="1523" spans="1:3" x14ac:dyDescent="0.3">
      <c r="A1523" t="s">
        <v>666</v>
      </c>
      <c r="B1523" t="s">
        <v>11</v>
      </c>
      <c r="C1523">
        <v>9855403</v>
      </c>
    </row>
    <row r="1524" spans="1:3" x14ac:dyDescent="0.3">
      <c r="A1524" t="s">
        <v>58</v>
      </c>
      <c r="B1524" t="s">
        <v>26</v>
      </c>
      <c r="C1524">
        <v>216691946</v>
      </c>
    </row>
    <row r="1525" spans="1:3" x14ac:dyDescent="0.3">
      <c r="A1525" t="s">
        <v>2425</v>
      </c>
      <c r="B1525" t="s">
        <v>130</v>
      </c>
      <c r="C1525">
        <v>0</v>
      </c>
    </row>
    <row r="1526" spans="1:3" x14ac:dyDescent="0.3">
      <c r="A1526" t="s">
        <v>3014</v>
      </c>
      <c r="B1526" t="s">
        <v>26</v>
      </c>
      <c r="C1526">
        <v>4639</v>
      </c>
    </row>
    <row r="1527" spans="1:3" x14ac:dyDescent="0.3">
      <c r="A1527" t="s">
        <v>1611</v>
      </c>
      <c r="B1527" t="s">
        <v>23</v>
      </c>
      <c r="C1527">
        <v>72593</v>
      </c>
    </row>
    <row r="1528" spans="1:3" x14ac:dyDescent="0.3">
      <c r="A1528" t="s">
        <v>985</v>
      </c>
      <c r="B1528" t="s">
        <v>26</v>
      </c>
      <c r="C1528">
        <v>2175530</v>
      </c>
    </row>
    <row r="1529" spans="1:3" x14ac:dyDescent="0.3">
      <c r="A1529" t="s">
        <v>1284</v>
      </c>
      <c r="B1529" t="s">
        <v>9</v>
      </c>
      <c r="C1529">
        <v>2490273</v>
      </c>
    </row>
    <row r="1530" spans="1:3" x14ac:dyDescent="0.3">
      <c r="A1530" t="s">
        <v>1136</v>
      </c>
      <c r="B1530" t="s">
        <v>244</v>
      </c>
      <c r="C1530">
        <v>1238852</v>
      </c>
    </row>
    <row r="1531" spans="1:3" x14ac:dyDescent="0.3">
      <c r="A1531" t="s">
        <v>793</v>
      </c>
      <c r="B1531" t="s">
        <v>244</v>
      </c>
      <c r="C1531">
        <v>188670254</v>
      </c>
    </row>
    <row r="1532" spans="1:3" x14ac:dyDescent="0.3">
      <c r="A1532" t="s">
        <v>2341</v>
      </c>
      <c r="B1532" t="s">
        <v>231</v>
      </c>
      <c r="C1532">
        <v>211528</v>
      </c>
    </row>
    <row r="1533" spans="1:3" x14ac:dyDescent="0.3">
      <c r="A1533" t="s">
        <v>683</v>
      </c>
      <c r="B1533" t="s">
        <v>80</v>
      </c>
      <c r="C1533">
        <v>4654555.0221776096</v>
      </c>
    </row>
    <row r="1534" spans="1:3" x14ac:dyDescent="0.3">
      <c r="A1534" t="s">
        <v>854</v>
      </c>
      <c r="B1534" t="s">
        <v>19</v>
      </c>
      <c r="C1534">
        <v>8706474</v>
      </c>
    </row>
    <row r="1535" spans="1:3" x14ac:dyDescent="0.3">
      <c r="A1535" t="s">
        <v>905</v>
      </c>
      <c r="B1535" t="s">
        <v>9</v>
      </c>
      <c r="C1535">
        <v>77678.478849320702</v>
      </c>
    </row>
    <row r="1536" spans="1:3" x14ac:dyDescent="0.3">
      <c r="A1536" t="s">
        <v>665</v>
      </c>
      <c r="B1536" t="s">
        <v>9</v>
      </c>
      <c r="C1536">
        <v>346638.06841920898</v>
      </c>
    </row>
    <row r="1537" spans="1:3" x14ac:dyDescent="0.3">
      <c r="A1537" t="s">
        <v>2591</v>
      </c>
      <c r="B1537" t="s">
        <v>68</v>
      </c>
      <c r="C1537">
        <v>233319.90020262299</v>
      </c>
    </row>
    <row r="1538" spans="1:3" x14ac:dyDescent="0.3">
      <c r="A1538" t="s">
        <v>1105</v>
      </c>
      <c r="B1538" t="s">
        <v>11</v>
      </c>
      <c r="C1538">
        <v>4949296</v>
      </c>
    </row>
    <row r="1539" spans="1:3" x14ac:dyDescent="0.3">
      <c r="A1539" t="s">
        <v>862</v>
      </c>
      <c r="B1539" t="s">
        <v>189</v>
      </c>
      <c r="C1539">
        <v>5396697.9942659596</v>
      </c>
    </row>
    <row r="1540" spans="1:3" x14ac:dyDescent="0.3">
      <c r="A1540" t="s">
        <v>1996</v>
      </c>
      <c r="B1540" t="s">
        <v>343</v>
      </c>
      <c r="C1540">
        <v>766856</v>
      </c>
    </row>
    <row r="1541" spans="1:3" x14ac:dyDescent="0.3">
      <c r="A1541" t="s">
        <v>2074</v>
      </c>
      <c r="B1541" t="s">
        <v>23</v>
      </c>
      <c r="C1541">
        <v>352337</v>
      </c>
    </row>
    <row r="1542" spans="1:3" x14ac:dyDescent="0.3">
      <c r="A1542" t="s">
        <v>268</v>
      </c>
      <c r="B1542" t="s">
        <v>9</v>
      </c>
      <c r="C1542">
        <v>7572380.1111799004</v>
      </c>
    </row>
    <row r="1543" spans="1:3" x14ac:dyDescent="0.3">
      <c r="A1543" t="s">
        <v>779</v>
      </c>
      <c r="B1543" t="s">
        <v>13</v>
      </c>
      <c r="C1543">
        <v>9206329</v>
      </c>
    </row>
    <row r="1544" spans="1:3" x14ac:dyDescent="0.3">
      <c r="A1544" t="s">
        <v>2382</v>
      </c>
      <c r="B1544" t="s">
        <v>23</v>
      </c>
      <c r="C1544">
        <v>306388</v>
      </c>
    </row>
    <row r="1545" spans="1:3" x14ac:dyDescent="0.3">
      <c r="A1545" t="s">
        <v>2220</v>
      </c>
      <c r="B1545" t="s">
        <v>90</v>
      </c>
      <c r="C1545">
        <v>509709.69561453699</v>
      </c>
    </row>
    <row r="1546" spans="1:3" x14ac:dyDescent="0.3">
      <c r="A1546" t="s">
        <v>1979</v>
      </c>
      <c r="B1546" t="s">
        <v>90</v>
      </c>
      <c r="C1546">
        <v>922507.49056704098</v>
      </c>
    </row>
    <row r="1547" spans="1:3" x14ac:dyDescent="0.3">
      <c r="A1547" t="s">
        <v>1150</v>
      </c>
      <c r="B1547" t="s">
        <v>23</v>
      </c>
      <c r="C1547">
        <v>5075133</v>
      </c>
    </row>
    <row r="1548" spans="1:3" x14ac:dyDescent="0.3">
      <c r="A1548" t="s">
        <v>1456</v>
      </c>
      <c r="B1548" t="s">
        <v>77</v>
      </c>
      <c r="C1548">
        <v>1301528.9450616499</v>
      </c>
    </row>
    <row r="1549" spans="1:3" x14ac:dyDescent="0.3">
      <c r="A1549" t="s">
        <v>1301</v>
      </c>
      <c r="B1549" t="s">
        <v>68</v>
      </c>
      <c r="C1549">
        <v>2723332.2329456499</v>
      </c>
    </row>
    <row r="1550" spans="1:3" x14ac:dyDescent="0.3">
      <c r="A1550" t="s">
        <v>2562</v>
      </c>
      <c r="B1550" t="s">
        <v>68</v>
      </c>
      <c r="C1550">
        <v>1042670.76192551</v>
      </c>
    </row>
    <row r="1551" spans="1:3" x14ac:dyDescent="0.3">
      <c r="A1551" t="s">
        <v>2968</v>
      </c>
      <c r="B1551" t="s">
        <v>73</v>
      </c>
      <c r="C1551">
        <v>0</v>
      </c>
    </row>
    <row r="1552" spans="1:3" x14ac:dyDescent="0.3">
      <c r="A1552" t="s">
        <v>2672</v>
      </c>
      <c r="B1552" t="s">
        <v>73</v>
      </c>
      <c r="C1552">
        <v>102011.180666468</v>
      </c>
    </row>
    <row r="1553" spans="1:3" x14ac:dyDescent="0.3">
      <c r="A1553" t="s">
        <v>2028</v>
      </c>
      <c r="B1553" t="s">
        <v>33</v>
      </c>
      <c r="C1553">
        <v>0</v>
      </c>
    </row>
    <row r="1554" spans="1:3" x14ac:dyDescent="0.3">
      <c r="A1554" t="s">
        <v>514</v>
      </c>
      <c r="B1554" t="s">
        <v>9</v>
      </c>
      <c r="C1554">
        <v>16709217.296863601</v>
      </c>
    </row>
    <row r="1555" spans="1:3" x14ac:dyDescent="0.3">
      <c r="A1555" t="s">
        <v>514</v>
      </c>
      <c r="B1555" t="s">
        <v>11</v>
      </c>
      <c r="C1555">
        <v>1602686.878</v>
      </c>
    </row>
    <row r="1556" spans="1:3" x14ac:dyDescent="0.3">
      <c r="A1556" t="s">
        <v>2031</v>
      </c>
      <c r="B1556" t="s">
        <v>487</v>
      </c>
      <c r="C1556">
        <v>551117</v>
      </c>
    </row>
    <row r="1557" spans="1:3" x14ac:dyDescent="0.3">
      <c r="A1557" t="s">
        <v>1962</v>
      </c>
      <c r="B1557" t="s">
        <v>9</v>
      </c>
      <c r="C1557">
        <v>501898.38331018703</v>
      </c>
    </row>
    <row r="1558" spans="1:3" x14ac:dyDescent="0.3">
      <c r="A1558" t="s">
        <v>3333</v>
      </c>
      <c r="B1558" t="s">
        <v>13</v>
      </c>
      <c r="C1558">
        <v>0</v>
      </c>
    </row>
    <row r="1559" spans="1:3" x14ac:dyDescent="0.3">
      <c r="A1559" t="s">
        <v>1132</v>
      </c>
      <c r="B1559" t="s">
        <v>13</v>
      </c>
      <c r="C1559">
        <v>0</v>
      </c>
    </row>
    <row r="1560" spans="1:3" x14ac:dyDescent="0.3">
      <c r="A1560" t="s">
        <v>3491</v>
      </c>
      <c r="B1560" t="s">
        <v>23</v>
      </c>
      <c r="C1560">
        <v>0</v>
      </c>
    </row>
    <row r="1561" spans="1:3" x14ac:dyDescent="0.3">
      <c r="A1561" t="s">
        <v>3031</v>
      </c>
      <c r="B1561" t="s">
        <v>23</v>
      </c>
      <c r="C1561">
        <v>7316</v>
      </c>
    </row>
    <row r="1562" spans="1:3" x14ac:dyDescent="0.3">
      <c r="A1562" t="s">
        <v>2530</v>
      </c>
      <c r="B1562" t="s">
        <v>23</v>
      </c>
      <c r="C1562">
        <v>33941</v>
      </c>
    </row>
    <row r="1563" spans="1:3" x14ac:dyDescent="0.3">
      <c r="A1563" t="s">
        <v>3546</v>
      </c>
      <c r="B1563" t="s">
        <v>130</v>
      </c>
      <c r="C1563">
        <v>0</v>
      </c>
    </row>
    <row r="1564" spans="1:3" x14ac:dyDescent="0.3">
      <c r="A1564" t="s">
        <v>2291</v>
      </c>
      <c r="B1564" t="s">
        <v>9</v>
      </c>
      <c r="C1564">
        <v>262123.51558436401</v>
      </c>
    </row>
    <row r="1565" spans="1:3" x14ac:dyDescent="0.3">
      <c r="A1565" t="s">
        <v>1626</v>
      </c>
      <c r="B1565" t="s">
        <v>65</v>
      </c>
      <c r="C1565">
        <v>467786.45429999998</v>
      </c>
    </row>
    <row r="1566" spans="1:3" x14ac:dyDescent="0.3">
      <c r="A1566" t="s">
        <v>719</v>
      </c>
      <c r="B1566" t="s">
        <v>23</v>
      </c>
      <c r="C1566">
        <v>5219944</v>
      </c>
    </row>
    <row r="1567" spans="1:3" x14ac:dyDescent="0.3">
      <c r="A1567" t="s">
        <v>2436</v>
      </c>
      <c r="B1567" t="s">
        <v>19</v>
      </c>
      <c r="C1567">
        <v>0</v>
      </c>
    </row>
    <row r="1568" spans="1:3" x14ac:dyDescent="0.3">
      <c r="A1568" t="s">
        <v>1641</v>
      </c>
      <c r="B1568" t="s">
        <v>26</v>
      </c>
      <c r="C1568">
        <v>220532</v>
      </c>
    </row>
    <row r="1569" spans="1:3" x14ac:dyDescent="0.3">
      <c r="A1569" t="s">
        <v>2993</v>
      </c>
      <c r="B1569" t="s">
        <v>19</v>
      </c>
      <c r="C1569">
        <v>2097</v>
      </c>
    </row>
    <row r="1570" spans="1:3" x14ac:dyDescent="0.3">
      <c r="A1570" t="s">
        <v>1425</v>
      </c>
      <c r="B1570" t="s">
        <v>487</v>
      </c>
      <c r="C1570">
        <v>1103244.3031072801</v>
      </c>
    </row>
    <row r="1571" spans="1:3" x14ac:dyDescent="0.3">
      <c r="A1571" t="s">
        <v>1517</v>
      </c>
      <c r="B1571" t="s">
        <v>13</v>
      </c>
      <c r="C1571">
        <v>5493989</v>
      </c>
    </row>
    <row r="1572" spans="1:3" x14ac:dyDescent="0.3">
      <c r="A1572" t="s">
        <v>1397</v>
      </c>
      <c r="B1572" t="s">
        <v>19</v>
      </c>
      <c r="C1572">
        <v>32184</v>
      </c>
    </row>
    <row r="1573" spans="1:3" x14ac:dyDescent="0.3">
      <c r="A1573" t="s">
        <v>3206</v>
      </c>
      <c r="B1573" t="s">
        <v>9</v>
      </c>
      <c r="C1573">
        <v>94918</v>
      </c>
    </row>
    <row r="1574" spans="1:3" x14ac:dyDescent="0.3">
      <c r="A1574" t="s">
        <v>3303</v>
      </c>
      <c r="B1574" t="s">
        <v>11</v>
      </c>
      <c r="C1574">
        <v>0</v>
      </c>
    </row>
    <row r="1575" spans="1:3" x14ac:dyDescent="0.3">
      <c r="A1575" t="s">
        <v>1084</v>
      </c>
      <c r="B1575" t="s">
        <v>26</v>
      </c>
      <c r="C1575">
        <v>1929682</v>
      </c>
    </row>
    <row r="1576" spans="1:3" x14ac:dyDescent="0.3">
      <c r="A1576" t="s">
        <v>2385</v>
      </c>
      <c r="B1576" t="s">
        <v>13</v>
      </c>
      <c r="C1576">
        <v>2079384</v>
      </c>
    </row>
    <row r="1577" spans="1:3" x14ac:dyDescent="0.3">
      <c r="A1577" t="s">
        <v>694</v>
      </c>
      <c r="B1577" t="s">
        <v>73</v>
      </c>
      <c r="C1577">
        <v>3748270.7929165298</v>
      </c>
    </row>
    <row r="1578" spans="1:3" x14ac:dyDescent="0.3">
      <c r="A1578" t="s">
        <v>535</v>
      </c>
      <c r="B1578" t="s">
        <v>19</v>
      </c>
      <c r="C1578">
        <v>0</v>
      </c>
    </row>
    <row r="1579" spans="1:3" x14ac:dyDescent="0.3">
      <c r="A1579" t="s">
        <v>2447</v>
      </c>
      <c r="B1579" t="s">
        <v>23</v>
      </c>
      <c r="C1579">
        <v>38508</v>
      </c>
    </row>
    <row r="1580" spans="1:3" x14ac:dyDescent="0.3">
      <c r="A1580" t="s">
        <v>2656</v>
      </c>
      <c r="B1580" t="s">
        <v>23</v>
      </c>
      <c r="C1580">
        <v>24451</v>
      </c>
    </row>
    <row r="1581" spans="1:3" x14ac:dyDescent="0.3">
      <c r="A1581" t="s">
        <v>315</v>
      </c>
      <c r="B1581" t="s">
        <v>23</v>
      </c>
      <c r="C1581">
        <v>23455039</v>
      </c>
    </row>
    <row r="1582" spans="1:3" x14ac:dyDescent="0.3">
      <c r="A1582" t="s">
        <v>228</v>
      </c>
      <c r="B1582" t="s">
        <v>23</v>
      </c>
      <c r="C1582">
        <v>34688817</v>
      </c>
    </row>
    <row r="1583" spans="1:3" x14ac:dyDescent="0.3">
      <c r="A1583" t="s">
        <v>3474</v>
      </c>
      <c r="B1583" t="s">
        <v>106</v>
      </c>
      <c r="C1583">
        <v>0</v>
      </c>
    </row>
    <row r="1584" spans="1:3" x14ac:dyDescent="0.3">
      <c r="A1584" t="s">
        <v>2308</v>
      </c>
      <c r="B1584" t="s">
        <v>13</v>
      </c>
      <c r="C1584">
        <v>115620</v>
      </c>
    </row>
    <row r="1585" spans="1:3" x14ac:dyDescent="0.3">
      <c r="A1585" t="s">
        <v>1624</v>
      </c>
      <c r="B1585" t="s">
        <v>53</v>
      </c>
      <c r="C1585">
        <v>935162</v>
      </c>
    </row>
    <row r="1586" spans="1:3" x14ac:dyDescent="0.3">
      <c r="A1586" t="s">
        <v>609</v>
      </c>
      <c r="B1586" t="s">
        <v>53</v>
      </c>
      <c r="C1586">
        <v>14756374</v>
      </c>
    </row>
    <row r="1587" spans="1:3" x14ac:dyDescent="0.3">
      <c r="A1587" t="s">
        <v>600</v>
      </c>
      <c r="B1587" t="s">
        <v>90</v>
      </c>
      <c r="C1587">
        <v>12483585.8019595</v>
      </c>
    </row>
    <row r="1588" spans="1:3" x14ac:dyDescent="0.3">
      <c r="A1588" t="s">
        <v>3458</v>
      </c>
      <c r="B1588" t="s">
        <v>106</v>
      </c>
      <c r="C1588">
        <v>0</v>
      </c>
    </row>
    <row r="1589" spans="1:3" x14ac:dyDescent="0.3">
      <c r="A1589" t="s">
        <v>3340</v>
      </c>
      <c r="B1589" t="s">
        <v>13</v>
      </c>
      <c r="C1589">
        <v>0</v>
      </c>
    </row>
    <row r="1590" spans="1:3" x14ac:dyDescent="0.3">
      <c r="A1590" t="s">
        <v>2936</v>
      </c>
      <c r="B1590" t="s">
        <v>23</v>
      </c>
      <c r="C1590">
        <v>109458</v>
      </c>
    </row>
    <row r="1591" spans="1:3" x14ac:dyDescent="0.3">
      <c r="A1591" t="s">
        <v>3407</v>
      </c>
      <c r="B1591" t="s">
        <v>9</v>
      </c>
      <c r="C1591">
        <v>0</v>
      </c>
    </row>
    <row r="1592" spans="1:3" x14ac:dyDescent="0.3">
      <c r="A1592" t="s">
        <v>3421</v>
      </c>
      <c r="B1592" t="s">
        <v>9</v>
      </c>
      <c r="C1592">
        <v>0</v>
      </c>
    </row>
    <row r="1593" spans="1:3" x14ac:dyDescent="0.3">
      <c r="A1593" t="s">
        <v>623</v>
      </c>
      <c r="B1593" t="s">
        <v>210</v>
      </c>
      <c r="C1593">
        <v>8618126.1931611206</v>
      </c>
    </row>
    <row r="1594" spans="1:3" x14ac:dyDescent="0.3">
      <c r="A1594" t="s">
        <v>3221</v>
      </c>
      <c r="B1594" t="s">
        <v>135</v>
      </c>
      <c r="C1594">
        <v>0</v>
      </c>
    </row>
    <row r="1595" spans="1:3" x14ac:dyDescent="0.3">
      <c r="A1595" t="s">
        <v>2350</v>
      </c>
      <c r="B1595" t="s">
        <v>9</v>
      </c>
      <c r="C1595">
        <v>16515.519565470098</v>
      </c>
    </row>
    <row r="1596" spans="1:3" x14ac:dyDescent="0.3">
      <c r="A1596" t="s">
        <v>3593</v>
      </c>
      <c r="B1596" t="s">
        <v>68</v>
      </c>
      <c r="C1596">
        <v>0</v>
      </c>
    </row>
    <row r="1597" spans="1:3" x14ac:dyDescent="0.3">
      <c r="A1597" t="s">
        <v>3264</v>
      </c>
      <c r="B1597" t="s">
        <v>19</v>
      </c>
      <c r="C1597">
        <v>0</v>
      </c>
    </row>
    <row r="1598" spans="1:3" x14ac:dyDescent="0.3">
      <c r="A1598" t="s">
        <v>680</v>
      </c>
      <c r="B1598" t="s">
        <v>13</v>
      </c>
      <c r="C1598">
        <v>2744391</v>
      </c>
    </row>
    <row r="1599" spans="1:3" x14ac:dyDescent="0.3">
      <c r="A1599" t="s">
        <v>691</v>
      </c>
      <c r="B1599" t="s">
        <v>33</v>
      </c>
      <c r="C1599">
        <v>0</v>
      </c>
    </row>
    <row r="1600" spans="1:3" x14ac:dyDescent="0.3">
      <c r="A1600" t="s">
        <v>3263</v>
      </c>
      <c r="B1600" t="s">
        <v>19</v>
      </c>
      <c r="C1600">
        <v>0</v>
      </c>
    </row>
    <row r="1601" spans="1:3" x14ac:dyDescent="0.3">
      <c r="A1601" t="s">
        <v>444</v>
      </c>
      <c r="B1601" t="s">
        <v>19</v>
      </c>
      <c r="C1601">
        <v>79596577</v>
      </c>
    </row>
    <row r="1602" spans="1:3" x14ac:dyDescent="0.3">
      <c r="A1602" t="s">
        <v>1549</v>
      </c>
      <c r="B1602" t="s">
        <v>19</v>
      </c>
      <c r="C1602">
        <v>31866</v>
      </c>
    </row>
    <row r="1603" spans="1:3" x14ac:dyDescent="0.3">
      <c r="A1603" t="s">
        <v>819</v>
      </c>
      <c r="B1603" t="s">
        <v>19</v>
      </c>
      <c r="C1603">
        <v>3009221</v>
      </c>
    </row>
    <row r="1604" spans="1:3" x14ac:dyDescent="0.3">
      <c r="A1604" t="s">
        <v>687</v>
      </c>
      <c r="B1604" t="s">
        <v>19</v>
      </c>
      <c r="C1604">
        <v>9019297</v>
      </c>
    </row>
    <row r="1605" spans="1:3" x14ac:dyDescent="0.3">
      <c r="A1605" t="s">
        <v>3496</v>
      </c>
      <c r="B1605" t="s">
        <v>23</v>
      </c>
      <c r="C1605">
        <v>0</v>
      </c>
    </row>
    <row r="1606" spans="1:3" x14ac:dyDescent="0.3">
      <c r="A1606" t="s">
        <v>3349</v>
      </c>
      <c r="B1606" t="s">
        <v>13</v>
      </c>
      <c r="C1606">
        <v>0</v>
      </c>
    </row>
    <row r="1607" spans="1:3" x14ac:dyDescent="0.3">
      <c r="A1607" t="s">
        <v>324</v>
      </c>
      <c r="B1607" t="s">
        <v>19</v>
      </c>
      <c r="C1607">
        <v>7889000</v>
      </c>
    </row>
    <row r="1608" spans="1:3" x14ac:dyDescent="0.3">
      <c r="A1608" t="s">
        <v>1138</v>
      </c>
      <c r="B1608" t="s">
        <v>77</v>
      </c>
      <c r="C1608">
        <v>106070.19945942399</v>
      </c>
    </row>
    <row r="1609" spans="1:3" x14ac:dyDescent="0.3">
      <c r="A1609" t="s">
        <v>3548</v>
      </c>
      <c r="B1609" t="s">
        <v>130</v>
      </c>
      <c r="C1609">
        <v>0</v>
      </c>
    </row>
    <row r="1610" spans="1:3" x14ac:dyDescent="0.3">
      <c r="A1610" t="s">
        <v>2392</v>
      </c>
      <c r="B1610" t="s">
        <v>13</v>
      </c>
      <c r="C1610">
        <v>93217</v>
      </c>
    </row>
    <row r="1611" spans="1:3" x14ac:dyDescent="0.3">
      <c r="A1611" t="s">
        <v>3096</v>
      </c>
      <c r="B1611" t="s">
        <v>9</v>
      </c>
      <c r="C1611">
        <v>0</v>
      </c>
    </row>
    <row r="1612" spans="1:3" x14ac:dyDescent="0.3">
      <c r="A1612" t="s">
        <v>1453</v>
      </c>
      <c r="B1612" t="s">
        <v>23</v>
      </c>
      <c r="C1612">
        <v>1203744</v>
      </c>
    </row>
    <row r="1613" spans="1:3" x14ac:dyDescent="0.3">
      <c r="A1613" t="s">
        <v>521</v>
      </c>
      <c r="B1613" t="s">
        <v>13</v>
      </c>
      <c r="C1613">
        <v>16732715</v>
      </c>
    </row>
    <row r="1614" spans="1:3" x14ac:dyDescent="0.3">
      <c r="A1614" t="s">
        <v>494</v>
      </c>
      <c r="B1614" t="s">
        <v>19</v>
      </c>
      <c r="C1614">
        <v>22724808</v>
      </c>
    </row>
    <row r="1615" spans="1:3" x14ac:dyDescent="0.3">
      <c r="A1615" t="s">
        <v>536</v>
      </c>
      <c r="B1615" t="s">
        <v>19</v>
      </c>
      <c r="C1615">
        <v>19214724</v>
      </c>
    </row>
    <row r="1616" spans="1:3" x14ac:dyDescent="0.3">
      <c r="A1616" t="s">
        <v>1779</v>
      </c>
      <c r="B1616" t="s">
        <v>13</v>
      </c>
      <c r="C1616">
        <v>842264</v>
      </c>
    </row>
    <row r="1617" spans="1:3" x14ac:dyDescent="0.3">
      <c r="A1617" t="s">
        <v>3058</v>
      </c>
      <c r="B1617" t="s">
        <v>19</v>
      </c>
      <c r="C1617">
        <v>0</v>
      </c>
    </row>
    <row r="1618" spans="1:3" x14ac:dyDescent="0.3">
      <c r="A1618" t="s">
        <v>2298</v>
      </c>
      <c r="B1618" t="s">
        <v>73</v>
      </c>
      <c r="C1618">
        <v>268467.68889392301</v>
      </c>
    </row>
    <row r="1619" spans="1:3" x14ac:dyDescent="0.3">
      <c r="A1619" t="s">
        <v>2443</v>
      </c>
      <c r="B1619" t="s">
        <v>73</v>
      </c>
      <c r="C1619">
        <v>174581.82678685401</v>
      </c>
    </row>
    <row r="1620" spans="1:3" x14ac:dyDescent="0.3">
      <c r="A1620" t="s">
        <v>3285</v>
      </c>
      <c r="B1620" t="s">
        <v>73</v>
      </c>
      <c r="C1620">
        <v>0</v>
      </c>
    </row>
    <row r="1621" spans="1:3" x14ac:dyDescent="0.3">
      <c r="A1621" t="s">
        <v>2115</v>
      </c>
      <c r="B1621" t="s">
        <v>77</v>
      </c>
      <c r="C1621">
        <v>469898.90579128498</v>
      </c>
    </row>
    <row r="1622" spans="1:3" x14ac:dyDescent="0.3">
      <c r="A1622" t="s">
        <v>3262</v>
      </c>
      <c r="B1622" t="s">
        <v>19</v>
      </c>
      <c r="C1622">
        <v>0</v>
      </c>
    </row>
    <row r="1623" spans="1:3" x14ac:dyDescent="0.3">
      <c r="A1623" t="s">
        <v>2945</v>
      </c>
      <c r="B1623" t="s">
        <v>23</v>
      </c>
      <c r="C1623">
        <v>245578</v>
      </c>
    </row>
    <row r="1624" spans="1:3" x14ac:dyDescent="0.3">
      <c r="A1624" t="s">
        <v>192</v>
      </c>
      <c r="B1624" t="s">
        <v>11</v>
      </c>
      <c r="C1624">
        <v>30344745</v>
      </c>
    </row>
    <row r="1625" spans="1:3" x14ac:dyDescent="0.3">
      <c r="A1625" t="s">
        <v>301</v>
      </c>
      <c r="B1625" t="s">
        <v>11</v>
      </c>
      <c r="C1625">
        <v>0</v>
      </c>
    </row>
    <row r="1626" spans="1:3" x14ac:dyDescent="0.3">
      <c r="A1626" t="s">
        <v>291</v>
      </c>
      <c r="B1626" t="s">
        <v>11</v>
      </c>
      <c r="C1626">
        <v>0</v>
      </c>
    </row>
    <row r="1627" spans="1:3" x14ac:dyDescent="0.3">
      <c r="A1627" t="s">
        <v>1277</v>
      </c>
      <c r="B1627" t="s">
        <v>82</v>
      </c>
      <c r="C1627">
        <v>1612141.0338005</v>
      </c>
    </row>
    <row r="1628" spans="1:3" x14ac:dyDescent="0.3">
      <c r="A1628" t="s">
        <v>1769</v>
      </c>
      <c r="B1628" t="s">
        <v>9</v>
      </c>
      <c r="C1628">
        <v>1687320.6001706701</v>
      </c>
    </row>
    <row r="1629" spans="1:3" x14ac:dyDescent="0.3">
      <c r="A1629" t="s">
        <v>2327</v>
      </c>
      <c r="B1629" t="s">
        <v>19</v>
      </c>
      <c r="C1629">
        <v>0</v>
      </c>
    </row>
    <row r="1630" spans="1:3" x14ac:dyDescent="0.3">
      <c r="A1630" t="s">
        <v>1247</v>
      </c>
      <c r="B1630" t="s">
        <v>73</v>
      </c>
      <c r="C1630">
        <v>1321129.41713599</v>
      </c>
    </row>
    <row r="1631" spans="1:3" x14ac:dyDescent="0.3">
      <c r="A1631" t="s">
        <v>2583</v>
      </c>
      <c r="B1631" t="s">
        <v>9</v>
      </c>
      <c r="C1631">
        <v>66173.910432234596</v>
      </c>
    </row>
    <row r="1632" spans="1:3" x14ac:dyDescent="0.3">
      <c r="A1632" t="s">
        <v>2152</v>
      </c>
      <c r="B1632" t="s">
        <v>130</v>
      </c>
      <c r="C1632">
        <v>2043586</v>
      </c>
    </row>
    <row r="1633" spans="1:3" x14ac:dyDescent="0.3">
      <c r="A1633" t="s">
        <v>931</v>
      </c>
      <c r="B1633" t="s">
        <v>189</v>
      </c>
      <c r="C1633">
        <v>3363833.4607592998</v>
      </c>
    </row>
    <row r="1634" spans="1:3" x14ac:dyDescent="0.3">
      <c r="A1634" t="s">
        <v>777</v>
      </c>
      <c r="B1634" t="s">
        <v>33</v>
      </c>
      <c r="C1634">
        <v>8243637</v>
      </c>
    </row>
    <row r="1635" spans="1:3" x14ac:dyDescent="0.3">
      <c r="A1635" t="s">
        <v>777</v>
      </c>
      <c r="B1635" t="s">
        <v>19</v>
      </c>
      <c r="C1635">
        <v>0</v>
      </c>
    </row>
    <row r="1636" spans="1:3" x14ac:dyDescent="0.3">
      <c r="A1636" t="s">
        <v>924</v>
      </c>
      <c r="B1636" t="s">
        <v>82</v>
      </c>
      <c r="C1636">
        <v>503178.10754134599</v>
      </c>
    </row>
    <row r="1637" spans="1:3" x14ac:dyDescent="0.3">
      <c r="A1637" t="s">
        <v>1510</v>
      </c>
      <c r="B1637" t="s">
        <v>9</v>
      </c>
      <c r="C1637">
        <v>1741502.08182679</v>
      </c>
    </row>
    <row r="1638" spans="1:3" x14ac:dyDescent="0.3">
      <c r="A1638" t="s">
        <v>2046</v>
      </c>
      <c r="B1638" t="s">
        <v>106</v>
      </c>
      <c r="C1638">
        <v>2094677.02537659</v>
      </c>
    </row>
    <row r="1639" spans="1:3" x14ac:dyDescent="0.3">
      <c r="A1639" t="s">
        <v>3151</v>
      </c>
      <c r="B1639" t="s">
        <v>13</v>
      </c>
      <c r="C1639">
        <v>529892</v>
      </c>
    </row>
    <row r="1640" spans="1:3" x14ac:dyDescent="0.3">
      <c r="A1640" t="s">
        <v>2831</v>
      </c>
      <c r="B1640" t="s">
        <v>13</v>
      </c>
      <c r="C1640">
        <v>1998531</v>
      </c>
    </row>
    <row r="1641" spans="1:3" x14ac:dyDescent="0.3">
      <c r="A1641" t="s">
        <v>646</v>
      </c>
      <c r="B1641" t="s">
        <v>13</v>
      </c>
      <c r="C1641">
        <v>3421279</v>
      </c>
    </row>
    <row r="1642" spans="1:3" x14ac:dyDescent="0.3">
      <c r="A1642" t="s">
        <v>1409</v>
      </c>
      <c r="B1642" t="s">
        <v>23</v>
      </c>
      <c r="C1642">
        <v>769705</v>
      </c>
    </row>
    <row r="1643" spans="1:3" x14ac:dyDescent="0.3">
      <c r="A1643" t="s">
        <v>2399</v>
      </c>
      <c r="B1643" t="s">
        <v>65</v>
      </c>
      <c r="C1643">
        <v>298592</v>
      </c>
    </row>
    <row r="1644" spans="1:3" x14ac:dyDescent="0.3">
      <c r="A1644" t="s">
        <v>3274</v>
      </c>
      <c r="B1644" t="s">
        <v>19</v>
      </c>
      <c r="C1644">
        <v>0</v>
      </c>
    </row>
    <row r="1645" spans="1:3" x14ac:dyDescent="0.3">
      <c r="A1645" t="s">
        <v>18</v>
      </c>
      <c r="B1645" t="s">
        <v>19</v>
      </c>
      <c r="C1645">
        <v>1637724000</v>
      </c>
    </row>
    <row r="1646" spans="1:3" x14ac:dyDescent="0.3">
      <c r="A1646" t="s">
        <v>1539</v>
      </c>
      <c r="B1646" t="s">
        <v>19</v>
      </c>
      <c r="C1646">
        <v>3232249</v>
      </c>
    </row>
    <row r="1647" spans="1:3" x14ac:dyDescent="0.3">
      <c r="A1647" t="s">
        <v>1675</v>
      </c>
      <c r="B1647" t="s">
        <v>19</v>
      </c>
      <c r="C1647">
        <v>1342256</v>
      </c>
    </row>
    <row r="1648" spans="1:3" x14ac:dyDescent="0.3">
      <c r="A1648" t="s">
        <v>2887</v>
      </c>
      <c r="B1648" t="s">
        <v>23</v>
      </c>
      <c r="C1648">
        <v>17661</v>
      </c>
    </row>
    <row r="1649" spans="1:3" x14ac:dyDescent="0.3">
      <c r="A1649" t="s">
        <v>3594</v>
      </c>
      <c r="B1649" t="s">
        <v>19</v>
      </c>
      <c r="C1649">
        <v>0</v>
      </c>
    </row>
    <row r="1650" spans="1:3" x14ac:dyDescent="0.3">
      <c r="A1650" t="s">
        <v>3108</v>
      </c>
      <c r="B1650" t="s">
        <v>80</v>
      </c>
      <c r="C1650">
        <v>176052.258266483</v>
      </c>
    </row>
    <row r="1651" spans="1:3" x14ac:dyDescent="0.3">
      <c r="A1651" t="s">
        <v>1352</v>
      </c>
      <c r="B1651" t="s">
        <v>9</v>
      </c>
      <c r="C1651">
        <v>1323123.18155173</v>
      </c>
    </row>
    <row r="1652" spans="1:3" x14ac:dyDescent="0.3">
      <c r="A1652" t="s">
        <v>3343</v>
      </c>
      <c r="B1652" t="s">
        <v>13</v>
      </c>
      <c r="C1652">
        <v>0</v>
      </c>
    </row>
    <row r="1653" spans="1:3" x14ac:dyDescent="0.3">
      <c r="A1653" t="s">
        <v>1711</v>
      </c>
      <c r="B1653" t="s">
        <v>13</v>
      </c>
      <c r="C1653">
        <v>21988107</v>
      </c>
    </row>
    <row r="1654" spans="1:3" x14ac:dyDescent="0.3">
      <c r="A1654" t="s">
        <v>2833</v>
      </c>
      <c r="B1654" t="s">
        <v>68</v>
      </c>
      <c r="C1654">
        <v>88120.857803099701</v>
      </c>
    </row>
    <row r="1655" spans="1:3" x14ac:dyDescent="0.3">
      <c r="A1655" t="s">
        <v>2456</v>
      </c>
      <c r="B1655" t="s">
        <v>11</v>
      </c>
      <c r="C1655">
        <v>0</v>
      </c>
    </row>
    <row r="1656" spans="1:3" x14ac:dyDescent="0.3">
      <c r="A1656" t="s">
        <v>3459</v>
      </c>
      <c r="B1656" t="s">
        <v>106</v>
      </c>
      <c r="C1656">
        <v>0</v>
      </c>
    </row>
    <row r="1657" spans="1:3" x14ac:dyDescent="0.3">
      <c r="A1657" t="s">
        <v>1025</v>
      </c>
      <c r="B1657" t="s">
        <v>7</v>
      </c>
      <c r="C1657">
        <v>9656783.0422095601</v>
      </c>
    </row>
    <row r="1658" spans="1:3" x14ac:dyDescent="0.3">
      <c r="A1658" t="s">
        <v>467</v>
      </c>
      <c r="B1658" t="s">
        <v>33</v>
      </c>
      <c r="C1658">
        <v>0</v>
      </c>
    </row>
    <row r="1659" spans="1:3" x14ac:dyDescent="0.3">
      <c r="A1659" t="s">
        <v>753</v>
      </c>
      <c r="B1659" t="s">
        <v>26</v>
      </c>
      <c r="C1659">
        <v>9568</v>
      </c>
    </row>
    <row r="1660" spans="1:3" x14ac:dyDescent="0.3">
      <c r="A1660" t="s">
        <v>378</v>
      </c>
      <c r="B1660" t="s">
        <v>26</v>
      </c>
      <c r="C1660">
        <v>28175</v>
      </c>
    </row>
    <row r="1661" spans="1:3" x14ac:dyDescent="0.3">
      <c r="A1661" t="s">
        <v>173</v>
      </c>
      <c r="B1661" t="s">
        <v>19</v>
      </c>
      <c r="C1661">
        <v>230384000</v>
      </c>
    </row>
    <row r="1662" spans="1:3" x14ac:dyDescent="0.3">
      <c r="A1662" t="s">
        <v>3201</v>
      </c>
      <c r="B1662" t="s">
        <v>9</v>
      </c>
      <c r="C1662">
        <v>0</v>
      </c>
    </row>
    <row r="1663" spans="1:3" x14ac:dyDescent="0.3">
      <c r="A1663" t="s">
        <v>151</v>
      </c>
      <c r="B1663" t="s">
        <v>9</v>
      </c>
      <c r="C1663">
        <v>59229793.235468201</v>
      </c>
    </row>
    <row r="1664" spans="1:3" x14ac:dyDescent="0.3">
      <c r="A1664" t="s">
        <v>57</v>
      </c>
      <c r="B1664" t="s">
        <v>9</v>
      </c>
      <c r="C1664">
        <v>1069279517.66769</v>
      </c>
    </row>
    <row r="1665" spans="1:3" x14ac:dyDescent="0.3">
      <c r="A1665" t="s">
        <v>401</v>
      </c>
      <c r="B1665" t="s">
        <v>9</v>
      </c>
      <c r="C1665">
        <v>86421252.936658904</v>
      </c>
    </row>
    <row r="1666" spans="1:3" x14ac:dyDescent="0.3">
      <c r="A1666" t="s">
        <v>1113</v>
      </c>
      <c r="B1666" t="s">
        <v>13</v>
      </c>
      <c r="C1666">
        <v>2631953</v>
      </c>
    </row>
    <row r="1667" spans="1:3" x14ac:dyDescent="0.3">
      <c r="A1667" t="s">
        <v>3253</v>
      </c>
      <c r="B1667" t="s">
        <v>19</v>
      </c>
      <c r="C1667">
        <v>2281</v>
      </c>
    </row>
    <row r="1668" spans="1:3" x14ac:dyDescent="0.3">
      <c r="A1668" t="s">
        <v>944</v>
      </c>
      <c r="B1668" t="s">
        <v>259</v>
      </c>
      <c r="C1668">
        <v>2534920</v>
      </c>
    </row>
    <row r="1669" spans="1:3" x14ac:dyDescent="0.3">
      <c r="A1669" t="s">
        <v>3475</v>
      </c>
      <c r="B1669" t="s">
        <v>106</v>
      </c>
      <c r="C1669">
        <v>0</v>
      </c>
    </row>
    <row r="1670" spans="1:3" x14ac:dyDescent="0.3">
      <c r="A1670" t="s">
        <v>1900</v>
      </c>
      <c r="B1670" t="s">
        <v>80</v>
      </c>
      <c r="C1670">
        <v>389774.07448133902</v>
      </c>
    </row>
    <row r="1671" spans="1:3" x14ac:dyDescent="0.3">
      <c r="A1671" t="s">
        <v>3539</v>
      </c>
      <c r="B1671" t="s">
        <v>80</v>
      </c>
      <c r="C1671">
        <v>172785.92033522099</v>
      </c>
    </row>
    <row r="1672" spans="1:3" x14ac:dyDescent="0.3">
      <c r="A1672" t="s">
        <v>2514</v>
      </c>
      <c r="B1672" t="s">
        <v>80</v>
      </c>
      <c r="C1672">
        <v>139310.23983843299</v>
      </c>
    </row>
    <row r="1673" spans="1:3" x14ac:dyDescent="0.3">
      <c r="A1673" t="s">
        <v>2609</v>
      </c>
      <c r="B1673" t="s">
        <v>244</v>
      </c>
      <c r="C1673">
        <v>0</v>
      </c>
    </row>
    <row r="1674" spans="1:3" x14ac:dyDescent="0.3">
      <c r="A1674" t="s">
        <v>895</v>
      </c>
      <c r="B1674" t="s">
        <v>82</v>
      </c>
      <c r="C1674">
        <v>4090695.8072835901</v>
      </c>
    </row>
    <row r="1675" spans="1:3" x14ac:dyDescent="0.3">
      <c r="A1675" t="s">
        <v>441</v>
      </c>
      <c r="B1675" t="s">
        <v>7</v>
      </c>
      <c r="C1675">
        <v>37912327.650096603</v>
      </c>
    </row>
    <row r="1676" spans="1:3" x14ac:dyDescent="0.3">
      <c r="A1676" t="s">
        <v>3476</v>
      </c>
      <c r="B1676" t="s">
        <v>106</v>
      </c>
      <c r="C1676">
        <v>0</v>
      </c>
    </row>
    <row r="1677" spans="1:3" x14ac:dyDescent="0.3">
      <c r="A1677" t="s">
        <v>418</v>
      </c>
      <c r="B1677" t="s">
        <v>19</v>
      </c>
      <c r="C1677">
        <v>8219060</v>
      </c>
    </row>
    <row r="1678" spans="1:3" x14ac:dyDescent="0.3">
      <c r="A1678" t="s">
        <v>2860</v>
      </c>
      <c r="B1678" t="s">
        <v>19</v>
      </c>
      <c r="C1678">
        <v>13973</v>
      </c>
    </row>
    <row r="1679" spans="1:3" x14ac:dyDescent="0.3">
      <c r="A1679" t="s">
        <v>3076</v>
      </c>
      <c r="B1679" t="s">
        <v>9</v>
      </c>
      <c r="C1679">
        <v>22423.189323934599</v>
      </c>
    </row>
    <row r="1680" spans="1:3" x14ac:dyDescent="0.3">
      <c r="A1680" t="s">
        <v>1771</v>
      </c>
      <c r="B1680" t="s">
        <v>68</v>
      </c>
      <c r="C1680">
        <v>926981.00137037702</v>
      </c>
    </row>
    <row r="1681" spans="1:3" x14ac:dyDescent="0.3">
      <c r="A1681" t="s">
        <v>219</v>
      </c>
      <c r="B1681" t="s">
        <v>80</v>
      </c>
      <c r="C1681">
        <v>32240689.789632399</v>
      </c>
    </row>
    <row r="1682" spans="1:3" x14ac:dyDescent="0.3">
      <c r="A1682" t="s">
        <v>86</v>
      </c>
      <c r="B1682" t="s">
        <v>26</v>
      </c>
      <c r="C1682">
        <v>27469800</v>
      </c>
    </row>
    <row r="1683" spans="1:3" x14ac:dyDescent="0.3">
      <c r="A1683" t="s">
        <v>2186</v>
      </c>
      <c r="B1683" t="s">
        <v>68</v>
      </c>
      <c r="C1683">
        <v>391998.13197890599</v>
      </c>
    </row>
    <row r="1684" spans="1:3" x14ac:dyDescent="0.3">
      <c r="A1684" t="s">
        <v>3310</v>
      </c>
      <c r="B1684" t="s">
        <v>11</v>
      </c>
      <c r="C1684">
        <v>0</v>
      </c>
    </row>
    <row r="1685" spans="1:3" x14ac:dyDescent="0.3">
      <c r="A1685" t="s">
        <v>149</v>
      </c>
      <c r="B1685" t="s">
        <v>23</v>
      </c>
      <c r="C1685">
        <v>87037000</v>
      </c>
    </row>
    <row r="1686" spans="1:3" x14ac:dyDescent="0.3">
      <c r="A1686" t="s">
        <v>3048</v>
      </c>
      <c r="B1686" t="s">
        <v>19</v>
      </c>
      <c r="C1686">
        <v>3310</v>
      </c>
    </row>
    <row r="1687" spans="1:3" x14ac:dyDescent="0.3">
      <c r="A1687" t="s">
        <v>1708</v>
      </c>
      <c r="B1687" t="s">
        <v>9</v>
      </c>
      <c r="C1687">
        <v>704554.88870318001</v>
      </c>
    </row>
    <row r="1688" spans="1:3" x14ac:dyDescent="0.3">
      <c r="A1688" t="s">
        <v>1304</v>
      </c>
      <c r="B1688" t="s">
        <v>23</v>
      </c>
      <c r="C1688">
        <v>346005</v>
      </c>
    </row>
    <row r="1689" spans="1:3" x14ac:dyDescent="0.3">
      <c r="A1689" t="s">
        <v>1079</v>
      </c>
      <c r="B1689" t="s">
        <v>9</v>
      </c>
      <c r="C1689">
        <v>13955974.0178758</v>
      </c>
    </row>
    <row r="1690" spans="1:3" x14ac:dyDescent="0.3">
      <c r="A1690" t="s">
        <v>3403</v>
      </c>
      <c r="B1690" t="s">
        <v>9</v>
      </c>
      <c r="C1690">
        <v>0</v>
      </c>
    </row>
    <row r="1691" spans="1:3" x14ac:dyDescent="0.3">
      <c r="A1691" t="s">
        <v>2990</v>
      </c>
      <c r="B1691" t="s">
        <v>53</v>
      </c>
      <c r="C1691">
        <v>82227</v>
      </c>
    </row>
    <row r="1692" spans="1:3" x14ac:dyDescent="0.3">
      <c r="A1692" t="s">
        <v>3291</v>
      </c>
      <c r="B1692" t="s">
        <v>73</v>
      </c>
      <c r="C1692">
        <v>0</v>
      </c>
    </row>
    <row r="1693" spans="1:3" x14ac:dyDescent="0.3">
      <c r="A1693" t="s">
        <v>1577</v>
      </c>
      <c r="B1693" t="s">
        <v>9</v>
      </c>
      <c r="C1693">
        <v>681249.89595820894</v>
      </c>
    </row>
    <row r="1694" spans="1:3" x14ac:dyDescent="0.3">
      <c r="A1694" t="s">
        <v>1433</v>
      </c>
      <c r="B1694" t="s">
        <v>9</v>
      </c>
      <c r="C1694">
        <v>1551007.1025263499</v>
      </c>
    </row>
    <row r="1695" spans="1:3" x14ac:dyDescent="0.3">
      <c r="A1695" t="s">
        <v>2932</v>
      </c>
      <c r="B1695" t="s">
        <v>19</v>
      </c>
      <c r="C1695">
        <v>140238</v>
      </c>
    </row>
    <row r="1696" spans="1:3" x14ac:dyDescent="0.3">
      <c r="A1696" t="s">
        <v>1227</v>
      </c>
      <c r="B1696" t="s">
        <v>130</v>
      </c>
      <c r="C1696">
        <v>3303284</v>
      </c>
    </row>
    <row r="1697" spans="1:3" x14ac:dyDescent="0.3">
      <c r="A1697" t="s">
        <v>1714</v>
      </c>
      <c r="B1697" t="s">
        <v>77</v>
      </c>
      <c r="C1697">
        <v>938057.95012617297</v>
      </c>
    </row>
    <row r="1698" spans="1:3" x14ac:dyDescent="0.3">
      <c r="A1698" t="s">
        <v>3477</v>
      </c>
      <c r="B1698" t="s">
        <v>106</v>
      </c>
      <c r="C1698">
        <v>0</v>
      </c>
    </row>
    <row r="1699" spans="1:3" x14ac:dyDescent="0.3">
      <c r="A1699" t="s">
        <v>2665</v>
      </c>
      <c r="B1699" t="s">
        <v>68</v>
      </c>
      <c r="C1699">
        <v>174590.103594671</v>
      </c>
    </row>
    <row r="1700" spans="1:3" x14ac:dyDescent="0.3">
      <c r="A1700" t="s">
        <v>337</v>
      </c>
      <c r="B1700" t="s">
        <v>19</v>
      </c>
      <c r="C1700">
        <v>33632000</v>
      </c>
    </row>
    <row r="1701" spans="1:3" x14ac:dyDescent="0.3">
      <c r="A1701" t="s">
        <v>1042</v>
      </c>
      <c r="B1701" t="s">
        <v>19</v>
      </c>
      <c r="C1701">
        <v>4062567</v>
      </c>
    </row>
    <row r="1702" spans="1:3" x14ac:dyDescent="0.3">
      <c r="A1702" t="s">
        <v>1595</v>
      </c>
      <c r="B1702" t="s">
        <v>9</v>
      </c>
      <c r="C1702">
        <v>1315414.0218189</v>
      </c>
    </row>
    <row r="1703" spans="1:3" x14ac:dyDescent="0.3">
      <c r="A1703" t="s">
        <v>788</v>
      </c>
      <c r="B1703" t="s">
        <v>9</v>
      </c>
      <c r="C1703">
        <v>6504813.6426512701</v>
      </c>
    </row>
    <row r="1704" spans="1:3" x14ac:dyDescent="0.3">
      <c r="A1704" t="s">
        <v>3136</v>
      </c>
      <c r="B1704" t="s">
        <v>26</v>
      </c>
      <c r="C1704">
        <v>1631</v>
      </c>
    </row>
    <row r="1705" spans="1:3" x14ac:dyDescent="0.3">
      <c r="A1705" t="s">
        <v>1242</v>
      </c>
      <c r="B1705" t="s">
        <v>77</v>
      </c>
      <c r="C1705">
        <v>1121044.3029976899</v>
      </c>
    </row>
    <row r="1706" spans="1:3" x14ac:dyDescent="0.3">
      <c r="A1706" t="s">
        <v>280</v>
      </c>
      <c r="B1706" t="s">
        <v>9</v>
      </c>
      <c r="C1706">
        <v>37089290.354686402</v>
      </c>
    </row>
    <row r="1707" spans="1:3" x14ac:dyDescent="0.3">
      <c r="A1707" t="s">
        <v>2287</v>
      </c>
      <c r="B1707" t="s">
        <v>9</v>
      </c>
      <c r="C1707">
        <v>627133.27134595497</v>
      </c>
    </row>
    <row r="1708" spans="1:3" x14ac:dyDescent="0.3">
      <c r="A1708" t="s">
        <v>2212</v>
      </c>
      <c r="B1708" t="s">
        <v>77</v>
      </c>
      <c r="C1708">
        <v>356818.03420969698</v>
      </c>
    </row>
    <row r="1709" spans="1:3" x14ac:dyDescent="0.3">
      <c r="A1709" t="s">
        <v>2299</v>
      </c>
      <c r="B1709" t="s">
        <v>9</v>
      </c>
      <c r="C1709">
        <v>511123.08664737199</v>
      </c>
    </row>
    <row r="1710" spans="1:3" x14ac:dyDescent="0.3">
      <c r="A1710" t="s">
        <v>1073</v>
      </c>
      <c r="B1710" t="s">
        <v>19</v>
      </c>
      <c r="C1710">
        <v>3158670</v>
      </c>
    </row>
    <row r="1711" spans="1:3" x14ac:dyDescent="0.3">
      <c r="A1711" t="s">
        <v>250</v>
      </c>
      <c r="B1711" t="s">
        <v>19</v>
      </c>
      <c r="C1711">
        <v>57934985</v>
      </c>
    </row>
    <row r="1712" spans="1:3" x14ac:dyDescent="0.3">
      <c r="A1712" t="s">
        <v>3509</v>
      </c>
      <c r="B1712" t="s">
        <v>244</v>
      </c>
      <c r="C1712">
        <v>122296</v>
      </c>
    </row>
    <row r="1713" spans="1:3" x14ac:dyDescent="0.3">
      <c r="A1713" t="s">
        <v>1602</v>
      </c>
      <c r="B1713" t="s">
        <v>68</v>
      </c>
      <c r="C1713">
        <v>1362293.2625999199</v>
      </c>
    </row>
    <row r="1714" spans="1:3" x14ac:dyDescent="0.3">
      <c r="A1714" t="s">
        <v>1056</v>
      </c>
      <c r="B1714" t="s">
        <v>19</v>
      </c>
      <c r="C1714">
        <v>4729059</v>
      </c>
    </row>
    <row r="1715" spans="1:3" x14ac:dyDescent="0.3">
      <c r="A1715" t="s">
        <v>2717</v>
      </c>
      <c r="B1715" t="s">
        <v>9</v>
      </c>
      <c r="C1715">
        <v>132964.89176413699</v>
      </c>
    </row>
    <row r="1716" spans="1:3" x14ac:dyDescent="0.3">
      <c r="A1716" t="s">
        <v>1584</v>
      </c>
      <c r="B1716" t="s">
        <v>9</v>
      </c>
      <c r="C1716">
        <v>681249.89595820894</v>
      </c>
    </row>
    <row r="1717" spans="1:3" x14ac:dyDescent="0.3">
      <c r="A1717" t="s">
        <v>102</v>
      </c>
      <c r="B1717" t="s">
        <v>9</v>
      </c>
      <c r="C1717">
        <v>398403192.20793903</v>
      </c>
    </row>
    <row r="1718" spans="1:3" x14ac:dyDescent="0.3">
      <c r="A1718" t="s">
        <v>3478</v>
      </c>
      <c r="B1718" t="s">
        <v>106</v>
      </c>
      <c r="C1718">
        <v>0</v>
      </c>
    </row>
    <row r="1719" spans="1:3" x14ac:dyDescent="0.3">
      <c r="A1719" t="s">
        <v>2746</v>
      </c>
      <c r="B1719" t="s">
        <v>68</v>
      </c>
      <c r="C1719">
        <v>101934.016273641</v>
      </c>
    </row>
    <row r="1720" spans="1:3" x14ac:dyDescent="0.3">
      <c r="A1720" t="s">
        <v>2139</v>
      </c>
      <c r="B1720" t="s">
        <v>68</v>
      </c>
      <c r="C1720">
        <v>403260.64177890902</v>
      </c>
    </row>
    <row r="1721" spans="1:3" x14ac:dyDescent="0.3">
      <c r="A1721" t="s">
        <v>1448</v>
      </c>
      <c r="B1721" t="s">
        <v>19</v>
      </c>
      <c r="C1721">
        <v>1533912</v>
      </c>
    </row>
    <row r="1722" spans="1:3" x14ac:dyDescent="0.3">
      <c r="A1722" t="s">
        <v>2867</v>
      </c>
      <c r="B1722" t="s">
        <v>68</v>
      </c>
      <c r="C1722">
        <v>394782.847358139</v>
      </c>
    </row>
    <row r="1723" spans="1:3" x14ac:dyDescent="0.3">
      <c r="A1723" t="s">
        <v>3267</v>
      </c>
      <c r="B1723" t="s">
        <v>19</v>
      </c>
      <c r="C1723">
        <v>0</v>
      </c>
    </row>
    <row r="1724" spans="1:3" x14ac:dyDescent="0.3">
      <c r="A1724" t="s">
        <v>3094</v>
      </c>
      <c r="B1724" t="s">
        <v>9</v>
      </c>
      <c r="C1724">
        <v>0</v>
      </c>
    </row>
    <row r="1725" spans="1:3" x14ac:dyDescent="0.3">
      <c r="A1725" t="s">
        <v>1792</v>
      </c>
      <c r="B1725" t="s">
        <v>68</v>
      </c>
      <c r="C1725">
        <v>794546.73604542494</v>
      </c>
    </row>
    <row r="1726" spans="1:3" x14ac:dyDescent="0.3">
      <c r="A1726" t="s">
        <v>2463</v>
      </c>
      <c r="B1726" t="s">
        <v>106</v>
      </c>
      <c r="C1726">
        <v>245238</v>
      </c>
    </row>
    <row r="1727" spans="1:3" x14ac:dyDescent="0.3">
      <c r="A1727" t="s">
        <v>382</v>
      </c>
      <c r="B1727" t="s">
        <v>106</v>
      </c>
      <c r="C1727">
        <v>3966214.4137976998</v>
      </c>
    </row>
    <row r="1728" spans="1:3" x14ac:dyDescent="0.3">
      <c r="A1728" t="s">
        <v>2423</v>
      </c>
      <c r="B1728" t="s">
        <v>80</v>
      </c>
      <c r="C1728">
        <v>170981.30207313399</v>
      </c>
    </row>
    <row r="1729" spans="1:3" x14ac:dyDescent="0.3">
      <c r="A1729" t="s">
        <v>3302</v>
      </c>
      <c r="B1729" t="s">
        <v>11</v>
      </c>
      <c r="C1729">
        <v>0</v>
      </c>
    </row>
    <row r="1730" spans="1:3" x14ac:dyDescent="0.3">
      <c r="A1730" t="s">
        <v>3106</v>
      </c>
      <c r="B1730" t="s">
        <v>297</v>
      </c>
      <c r="C1730">
        <v>381</v>
      </c>
    </row>
    <row r="1731" spans="1:3" x14ac:dyDescent="0.3">
      <c r="A1731" t="s">
        <v>2678</v>
      </c>
      <c r="B1731" t="s">
        <v>19</v>
      </c>
      <c r="C1731">
        <v>0</v>
      </c>
    </row>
    <row r="1732" spans="1:3" x14ac:dyDescent="0.3">
      <c r="A1732" t="s">
        <v>2088</v>
      </c>
      <c r="B1732" t="s">
        <v>68</v>
      </c>
      <c r="C1732">
        <v>730184.92127646401</v>
      </c>
    </row>
    <row r="1733" spans="1:3" x14ac:dyDescent="0.3">
      <c r="A1733" t="s">
        <v>2328</v>
      </c>
      <c r="B1733" t="s">
        <v>77</v>
      </c>
      <c r="C1733">
        <v>322996.89729172399</v>
      </c>
    </row>
    <row r="1734" spans="1:3" x14ac:dyDescent="0.3">
      <c r="A1734" t="s">
        <v>1420</v>
      </c>
      <c r="B1734" t="s">
        <v>19</v>
      </c>
      <c r="C1734">
        <v>1932081</v>
      </c>
    </row>
    <row r="1735" spans="1:3" x14ac:dyDescent="0.3">
      <c r="A1735" t="s">
        <v>614</v>
      </c>
      <c r="B1735" t="s">
        <v>77</v>
      </c>
      <c r="C1735">
        <v>4968514.4283723095</v>
      </c>
    </row>
    <row r="1736" spans="1:3" x14ac:dyDescent="0.3">
      <c r="A1736" t="s">
        <v>614</v>
      </c>
      <c r="B1736" t="s">
        <v>26</v>
      </c>
      <c r="C1736">
        <v>968</v>
      </c>
    </row>
    <row r="1737" spans="1:3" x14ac:dyDescent="0.3">
      <c r="A1737" t="s">
        <v>1299</v>
      </c>
      <c r="B1737" t="s">
        <v>90</v>
      </c>
      <c r="C1737">
        <v>0</v>
      </c>
    </row>
    <row r="1738" spans="1:3" x14ac:dyDescent="0.3">
      <c r="A1738" t="s">
        <v>119</v>
      </c>
      <c r="B1738" t="s">
        <v>33</v>
      </c>
      <c r="C1738">
        <v>0</v>
      </c>
    </row>
    <row r="1739" spans="1:3" x14ac:dyDescent="0.3">
      <c r="A1739" t="s">
        <v>1167</v>
      </c>
      <c r="B1739" t="s">
        <v>9</v>
      </c>
      <c r="C1739">
        <v>102532.422025647</v>
      </c>
    </row>
    <row r="1740" spans="1:3" x14ac:dyDescent="0.3">
      <c r="A1740" t="s">
        <v>1349</v>
      </c>
      <c r="B1740" t="s">
        <v>19</v>
      </c>
      <c r="C1740">
        <v>997154</v>
      </c>
    </row>
    <row r="1741" spans="1:3" x14ac:dyDescent="0.3">
      <c r="A1741" t="s">
        <v>1108</v>
      </c>
      <c r="B1741" t="s">
        <v>9</v>
      </c>
      <c r="C1741">
        <v>1258586.6351071601</v>
      </c>
    </row>
    <row r="1742" spans="1:3" x14ac:dyDescent="0.3">
      <c r="A1742" t="s">
        <v>2835</v>
      </c>
      <c r="B1742" t="s">
        <v>53</v>
      </c>
      <c r="C1742">
        <v>127724</v>
      </c>
    </row>
    <row r="1743" spans="1:3" x14ac:dyDescent="0.3">
      <c r="A1743" t="s">
        <v>2014</v>
      </c>
      <c r="B1743" t="s">
        <v>9</v>
      </c>
      <c r="C1743">
        <v>38463.188222758501</v>
      </c>
    </row>
    <row r="1744" spans="1:3" x14ac:dyDescent="0.3">
      <c r="A1744" t="s">
        <v>3281</v>
      </c>
      <c r="B1744" t="s">
        <v>73</v>
      </c>
      <c r="C1744">
        <v>0</v>
      </c>
    </row>
    <row r="1745" spans="1:3" x14ac:dyDescent="0.3">
      <c r="A1745" t="s">
        <v>3587</v>
      </c>
      <c r="B1745" t="s">
        <v>259</v>
      </c>
      <c r="C1745">
        <v>0</v>
      </c>
    </row>
    <row r="1746" spans="1:3" x14ac:dyDescent="0.3">
      <c r="A1746" t="s">
        <v>2128</v>
      </c>
      <c r="B1746" t="s">
        <v>259</v>
      </c>
      <c r="C1746">
        <v>345836</v>
      </c>
    </row>
    <row r="1747" spans="1:3" x14ac:dyDescent="0.3">
      <c r="A1747" t="s">
        <v>749</v>
      </c>
      <c r="B1747" t="s">
        <v>297</v>
      </c>
      <c r="C1747">
        <v>7881787</v>
      </c>
    </row>
    <row r="1748" spans="1:3" x14ac:dyDescent="0.3">
      <c r="A1748" t="s">
        <v>2440</v>
      </c>
      <c r="B1748" t="s">
        <v>9</v>
      </c>
      <c r="C1748">
        <v>105258.287611557</v>
      </c>
    </row>
    <row r="1749" spans="1:3" x14ac:dyDescent="0.3">
      <c r="A1749" t="s">
        <v>2366</v>
      </c>
      <c r="B1749" t="s">
        <v>135</v>
      </c>
      <c r="C1749">
        <v>0</v>
      </c>
    </row>
    <row r="1750" spans="1:3" x14ac:dyDescent="0.3">
      <c r="A1750" t="s">
        <v>710</v>
      </c>
      <c r="B1750" t="s">
        <v>487</v>
      </c>
      <c r="C1750">
        <v>7741726</v>
      </c>
    </row>
    <row r="1751" spans="1:3" x14ac:dyDescent="0.3">
      <c r="A1751" t="s">
        <v>61</v>
      </c>
      <c r="B1751" t="s">
        <v>9</v>
      </c>
      <c r="C1751">
        <v>878305631.02752304</v>
      </c>
    </row>
    <row r="1752" spans="1:3" x14ac:dyDescent="0.3">
      <c r="A1752" t="s">
        <v>61</v>
      </c>
      <c r="B1752" t="s">
        <v>23</v>
      </c>
      <c r="C1752">
        <v>0</v>
      </c>
    </row>
    <row r="1753" spans="1:3" x14ac:dyDescent="0.3">
      <c r="A1753" t="s">
        <v>61</v>
      </c>
      <c r="B1753" t="s">
        <v>11</v>
      </c>
      <c r="C1753">
        <v>0</v>
      </c>
    </row>
    <row r="1754" spans="1:3" x14ac:dyDescent="0.3">
      <c r="A1754" t="s">
        <v>61</v>
      </c>
      <c r="B1754" t="s">
        <v>13</v>
      </c>
      <c r="C1754">
        <v>0</v>
      </c>
    </row>
    <row r="1755" spans="1:3" x14ac:dyDescent="0.3">
      <c r="A1755" t="s">
        <v>3202</v>
      </c>
      <c r="B1755" t="s">
        <v>9</v>
      </c>
      <c r="C1755">
        <v>0</v>
      </c>
    </row>
    <row r="1756" spans="1:3" x14ac:dyDescent="0.3">
      <c r="A1756" t="s">
        <v>3197</v>
      </c>
      <c r="B1756" t="s">
        <v>9</v>
      </c>
      <c r="C1756">
        <v>0</v>
      </c>
    </row>
    <row r="1757" spans="1:3" x14ac:dyDescent="0.3">
      <c r="A1757" t="s">
        <v>145</v>
      </c>
      <c r="B1757" t="s">
        <v>13</v>
      </c>
      <c r="C1757">
        <v>265008000</v>
      </c>
    </row>
    <row r="1758" spans="1:3" x14ac:dyDescent="0.3">
      <c r="A1758" t="s">
        <v>1545</v>
      </c>
      <c r="B1758" t="s">
        <v>13</v>
      </c>
      <c r="C1758">
        <v>3561491</v>
      </c>
    </row>
    <row r="1759" spans="1:3" x14ac:dyDescent="0.3">
      <c r="A1759" t="s">
        <v>8</v>
      </c>
      <c r="B1759" t="s">
        <v>9</v>
      </c>
      <c r="C1759">
        <v>2904080597.9978499</v>
      </c>
    </row>
    <row r="1760" spans="1:3" x14ac:dyDescent="0.3">
      <c r="A1760" t="s">
        <v>460</v>
      </c>
      <c r="B1760" t="s">
        <v>9</v>
      </c>
      <c r="C1760">
        <v>11635403.1462924</v>
      </c>
    </row>
    <row r="1761" spans="1:3" x14ac:dyDescent="0.3">
      <c r="A1761" t="s">
        <v>3161</v>
      </c>
      <c r="B1761" t="s">
        <v>9</v>
      </c>
      <c r="C1761">
        <v>1407169.74302624</v>
      </c>
    </row>
    <row r="1762" spans="1:3" x14ac:dyDescent="0.3">
      <c r="A1762" t="s">
        <v>718</v>
      </c>
      <c r="B1762" t="s">
        <v>9</v>
      </c>
      <c r="C1762">
        <v>6507140.6399578499</v>
      </c>
    </row>
    <row r="1763" spans="1:3" x14ac:dyDescent="0.3">
      <c r="A1763" t="s">
        <v>335</v>
      </c>
      <c r="B1763" t="s">
        <v>9</v>
      </c>
      <c r="C1763">
        <v>8067917.7052377202</v>
      </c>
    </row>
    <row r="1764" spans="1:3" x14ac:dyDescent="0.3">
      <c r="A1764" t="s">
        <v>1292</v>
      </c>
      <c r="B1764" t="s">
        <v>13</v>
      </c>
      <c r="C1764">
        <v>534370</v>
      </c>
    </row>
    <row r="1765" spans="1:3" x14ac:dyDescent="0.3">
      <c r="A1765" t="s">
        <v>2576</v>
      </c>
      <c r="B1765" t="s">
        <v>13</v>
      </c>
      <c r="C1765">
        <v>4183143</v>
      </c>
    </row>
    <row r="1766" spans="1:3" x14ac:dyDescent="0.3">
      <c r="A1766" t="s">
        <v>2956</v>
      </c>
      <c r="B1766" t="s">
        <v>9</v>
      </c>
      <c r="C1766">
        <v>23327.936672747801</v>
      </c>
    </row>
    <row r="1767" spans="1:3" x14ac:dyDescent="0.3">
      <c r="A1767" t="s">
        <v>51</v>
      </c>
      <c r="B1767" t="s">
        <v>9</v>
      </c>
      <c r="C1767">
        <v>411634593.08397698</v>
      </c>
    </row>
    <row r="1768" spans="1:3" x14ac:dyDescent="0.3">
      <c r="A1768" t="s">
        <v>2364</v>
      </c>
      <c r="B1768" t="s">
        <v>19</v>
      </c>
      <c r="C1768">
        <v>452752</v>
      </c>
    </row>
    <row r="1769" spans="1:3" x14ac:dyDescent="0.3">
      <c r="A1769" t="s">
        <v>1053</v>
      </c>
      <c r="B1769" t="s">
        <v>82</v>
      </c>
      <c r="C1769">
        <v>9701898.9884829894</v>
      </c>
    </row>
    <row r="1770" spans="1:3" x14ac:dyDescent="0.3">
      <c r="A1770" t="s">
        <v>2032</v>
      </c>
      <c r="B1770" t="s">
        <v>73</v>
      </c>
      <c r="C1770">
        <v>310192.41790129198</v>
      </c>
    </row>
    <row r="1771" spans="1:3" x14ac:dyDescent="0.3">
      <c r="A1771" t="s">
        <v>3286</v>
      </c>
      <c r="B1771" t="s">
        <v>73</v>
      </c>
      <c r="C1771">
        <v>0</v>
      </c>
    </row>
    <row r="1772" spans="1:3" x14ac:dyDescent="0.3">
      <c r="A1772" t="s">
        <v>1628</v>
      </c>
      <c r="B1772" t="s">
        <v>19</v>
      </c>
      <c r="C1772">
        <v>0</v>
      </c>
    </row>
    <row r="1773" spans="1:3" x14ac:dyDescent="0.3">
      <c r="A1773" t="s">
        <v>2869</v>
      </c>
      <c r="B1773" t="s">
        <v>26</v>
      </c>
      <c r="C1773">
        <v>26883</v>
      </c>
    </row>
    <row r="1774" spans="1:3" x14ac:dyDescent="0.3">
      <c r="A1774" t="s">
        <v>3026</v>
      </c>
      <c r="B1774" t="s">
        <v>65</v>
      </c>
      <c r="C1774">
        <v>2259356</v>
      </c>
    </row>
    <row r="1775" spans="1:3" x14ac:dyDescent="0.3">
      <c r="A1775" t="s">
        <v>253</v>
      </c>
      <c r="B1775" t="s">
        <v>11</v>
      </c>
      <c r="C1775">
        <v>53140648</v>
      </c>
    </row>
    <row r="1776" spans="1:3" x14ac:dyDescent="0.3">
      <c r="A1776" t="s">
        <v>774</v>
      </c>
      <c r="B1776" t="s">
        <v>23</v>
      </c>
      <c r="C1776">
        <v>9933320</v>
      </c>
    </row>
    <row r="1777" spans="1:3" x14ac:dyDescent="0.3">
      <c r="A1777" t="s">
        <v>1450</v>
      </c>
      <c r="B1777" t="s">
        <v>13</v>
      </c>
      <c r="C1777">
        <v>638673</v>
      </c>
    </row>
    <row r="1778" spans="1:3" x14ac:dyDescent="0.3">
      <c r="A1778" t="s">
        <v>867</v>
      </c>
      <c r="B1778" t="s">
        <v>77</v>
      </c>
      <c r="C1778">
        <v>2564600.8169988599</v>
      </c>
    </row>
    <row r="1779" spans="1:3" x14ac:dyDescent="0.3">
      <c r="A1779" t="s">
        <v>1054</v>
      </c>
      <c r="B1779" t="s">
        <v>9</v>
      </c>
      <c r="C1779">
        <v>1638396.14225212</v>
      </c>
    </row>
    <row r="1780" spans="1:3" x14ac:dyDescent="0.3">
      <c r="A1780" t="s">
        <v>3533</v>
      </c>
      <c r="B1780" t="s">
        <v>33</v>
      </c>
      <c r="C1780">
        <v>0</v>
      </c>
    </row>
    <row r="1781" spans="1:3" x14ac:dyDescent="0.3">
      <c r="A1781" t="s">
        <v>2167</v>
      </c>
      <c r="B1781" t="s">
        <v>65</v>
      </c>
      <c r="C1781">
        <v>1056651</v>
      </c>
    </row>
    <row r="1782" spans="1:3" x14ac:dyDescent="0.3">
      <c r="A1782" t="s">
        <v>456</v>
      </c>
      <c r="B1782" t="s">
        <v>9</v>
      </c>
      <c r="C1782">
        <v>25604400.572673</v>
      </c>
    </row>
    <row r="1783" spans="1:3" x14ac:dyDescent="0.3">
      <c r="A1783" t="s">
        <v>87</v>
      </c>
      <c r="B1783" t="s">
        <v>23</v>
      </c>
      <c r="C1783">
        <v>164611913</v>
      </c>
    </row>
    <row r="1784" spans="1:3" x14ac:dyDescent="0.3">
      <c r="A1784" t="s">
        <v>201</v>
      </c>
      <c r="B1784" t="s">
        <v>9</v>
      </c>
      <c r="C1784">
        <v>47374166.666112103</v>
      </c>
    </row>
    <row r="1785" spans="1:3" x14ac:dyDescent="0.3">
      <c r="A1785" t="s">
        <v>1159</v>
      </c>
      <c r="B1785" t="s">
        <v>9</v>
      </c>
      <c r="C1785">
        <v>2239124.99416673</v>
      </c>
    </row>
    <row r="1786" spans="1:3" x14ac:dyDescent="0.3">
      <c r="A1786" t="s">
        <v>2627</v>
      </c>
      <c r="B1786" t="s">
        <v>19</v>
      </c>
      <c r="C1786">
        <v>7989</v>
      </c>
    </row>
    <row r="1787" spans="1:3" x14ac:dyDescent="0.3">
      <c r="A1787" t="s">
        <v>3451</v>
      </c>
      <c r="B1787" t="s">
        <v>106</v>
      </c>
      <c r="C1787">
        <v>0</v>
      </c>
    </row>
    <row r="1788" spans="1:3" x14ac:dyDescent="0.3">
      <c r="A1788" t="s">
        <v>2781</v>
      </c>
      <c r="B1788" t="s">
        <v>9</v>
      </c>
      <c r="C1788">
        <v>10631.222845780499</v>
      </c>
    </row>
    <row r="1789" spans="1:3" x14ac:dyDescent="0.3">
      <c r="A1789" t="s">
        <v>2165</v>
      </c>
      <c r="B1789" t="s">
        <v>9</v>
      </c>
      <c r="C1789">
        <v>846045.26099892496</v>
      </c>
    </row>
    <row r="1790" spans="1:3" x14ac:dyDescent="0.3">
      <c r="A1790" t="s">
        <v>3134</v>
      </c>
      <c r="B1790" t="s">
        <v>9</v>
      </c>
      <c r="C1790">
        <v>1383.8811174536199</v>
      </c>
    </row>
    <row r="1791" spans="1:3" x14ac:dyDescent="0.3">
      <c r="A1791" t="s">
        <v>855</v>
      </c>
      <c r="B1791" t="s">
        <v>23</v>
      </c>
      <c r="C1791">
        <v>7577978</v>
      </c>
    </row>
    <row r="1792" spans="1:3" x14ac:dyDescent="0.3">
      <c r="A1792" t="s">
        <v>2408</v>
      </c>
      <c r="B1792" t="s">
        <v>23</v>
      </c>
      <c r="C1792">
        <v>192389</v>
      </c>
    </row>
    <row r="1793" spans="1:3" x14ac:dyDescent="0.3">
      <c r="A1793" t="s">
        <v>982</v>
      </c>
      <c r="B1793" t="s">
        <v>19</v>
      </c>
      <c r="C1793">
        <v>4279644</v>
      </c>
    </row>
    <row r="1794" spans="1:3" x14ac:dyDescent="0.3">
      <c r="A1794" t="s">
        <v>2711</v>
      </c>
      <c r="B1794" t="s">
        <v>487</v>
      </c>
      <c r="C1794">
        <v>122803.018941881</v>
      </c>
    </row>
    <row r="1795" spans="1:3" x14ac:dyDescent="0.3">
      <c r="A1795" t="s">
        <v>738</v>
      </c>
      <c r="B1795" t="s">
        <v>244</v>
      </c>
      <c r="C1795">
        <v>4045055.20943311</v>
      </c>
    </row>
    <row r="1796" spans="1:3" x14ac:dyDescent="0.3">
      <c r="A1796" t="s">
        <v>422</v>
      </c>
      <c r="B1796" t="s">
        <v>77</v>
      </c>
      <c r="C1796">
        <v>4263685.7922459096</v>
      </c>
    </row>
    <row r="1797" spans="1:3" x14ac:dyDescent="0.3">
      <c r="A1797" t="s">
        <v>657</v>
      </c>
      <c r="B1797" t="s">
        <v>19</v>
      </c>
      <c r="C1797">
        <v>14075300</v>
      </c>
    </row>
    <row r="1798" spans="1:3" x14ac:dyDescent="0.3">
      <c r="A1798" t="s">
        <v>3527</v>
      </c>
      <c r="B1798" t="s">
        <v>33</v>
      </c>
      <c r="C1798">
        <v>0</v>
      </c>
    </row>
    <row r="1799" spans="1:3" x14ac:dyDescent="0.3">
      <c r="A1799" t="s">
        <v>2974</v>
      </c>
      <c r="B1799" t="s">
        <v>19</v>
      </c>
      <c r="C1799">
        <v>1952</v>
      </c>
    </row>
    <row r="1800" spans="1:3" x14ac:dyDescent="0.3">
      <c r="A1800" t="s">
        <v>2699</v>
      </c>
      <c r="B1800" t="s">
        <v>297</v>
      </c>
      <c r="C1800">
        <v>173664</v>
      </c>
    </row>
    <row r="1801" spans="1:3" x14ac:dyDescent="0.3">
      <c r="A1801" t="s">
        <v>3240</v>
      </c>
      <c r="B1801" t="s">
        <v>19</v>
      </c>
      <c r="C1801">
        <v>0</v>
      </c>
    </row>
    <row r="1802" spans="1:3" x14ac:dyDescent="0.3">
      <c r="A1802" t="s">
        <v>2515</v>
      </c>
      <c r="B1802" t="s">
        <v>23</v>
      </c>
      <c r="C1802">
        <v>360586</v>
      </c>
    </row>
    <row r="1803" spans="1:3" x14ac:dyDescent="0.3">
      <c r="A1803" t="s">
        <v>1785</v>
      </c>
      <c r="B1803" t="s">
        <v>297</v>
      </c>
      <c r="C1803">
        <v>345156</v>
      </c>
    </row>
    <row r="1804" spans="1:3" x14ac:dyDescent="0.3">
      <c r="A1804" t="s">
        <v>997</v>
      </c>
      <c r="B1804" t="s">
        <v>377</v>
      </c>
      <c r="C1804">
        <v>1435814</v>
      </c>
    </row>
    <row r="1805" spans="1:3" x14ac:dyDescent="0.3">
      <c r="A1805" t="s">
        <v>3595</v>
      </c>
      <c r="B1805" t="s">
        <v>204</v>
      </c>
      <c r="C1805">
        <v>0</v>
      </c>
    </row>
    <row r="1806" spans="1:3" x14ac:dyDescent="0.3">
      <c r="A1806" t="s">
        <v>2099</v>
      </c>
      <c r="B1806" t="s">
        <v>204</v>
      </c>
      <c r="C1806">
        <v>291730</v>
      </c>
    </row>
    <row r="1807" spans="1:3" x14ac:dyDescent="0.3">
      <c r="A1807" t="s">
        <v>1080</v>
      </c>
      <c r="B1807" t="s">
        <v>19</v>
      </c>
      <c r="C1807">
        <v>0</v>
      </c>
    </row>
    <row r="1808" spans="1:3" x14ac:dyDescent="0.3">
      <c r="A1808" t="s">
        <v>3582</v>
      </c>
      <c r="B1808" t="s">
        <v>77</v>
      </c>
      <c r="C1808">
        <v>0</v>
      </c>
    </row>
    <row r="1809" spans="1:3" x14ac:dyDescent="0.3">
      <c r="A1809" t="s">
        <v>2145</v>
      </c>
      <c r="B1809" t="s">
        <v>80</v>
      </c>
      <c r="C1809">
        <v>1029726.35212881</v>
      </c>
    </row>
    <row r="1810" spans="1:3" x14ac:dyDescent="0.3">
      <c r="A1810" t="s">
        <v>1183</v>
      </c>
      <c r="B1810" t="s">
        <v>90</v>
      </c>
      <c r="C1810">
        <v>3692919.4204220101</v>
      </c>
    </row>
    <row r="1811" spans="1:3" x14ac:dyDescent="0.3">
      <c r="A1811" t="s">
        <v>34</v>
      </c>
      <c r="B1811" t="s">
        <v>33</v>
      </c>
      <c r="C1811">
        <v>1020724000</v>
      </c>
    </row>
    <row r="1812" spans="1:3" x14ac:dyDescent="0.3">
      <c r="A1812" t="s">
        <v>34</v>
      </c>
      <c r="B1812" t="s">
        <v>210</v>
      </c>
      <c r="C1812">
        <v>729645.36066729599</v>
      </c>
    </row>
    <row r="1813" spans="1:3" x14ac:dyDescent="0.3">
      <c r="A1813" t="s">
        <v>169</v>
      </c>
      <c r="B1813" t="s">
        <v>80</v>
      </c>
      <c r="C1813">
        <v>61106594.628539696</v>
      </c>
    </row>
    <row r="1814" spans="1:3" x14ac:dyDescent="0.3">
      <c r="A1814" t="s">
        <v>136</v>
      </c>
      <c r="B1814" t="s">
        <v>26</v>
      </c>
      <c r="C1814">
        <v>163148964</v>
      </c>
    </row>
    <row r="1815" spans="1:3" x14ac:dyDescent="0.3">
      <c r="A1815" t="s">
        <v>3522</v>
      </c>
      <c r="B1815" t="s">
        <v>33</v>
      </c>
      <c r="C1815">
        <v>0</v>
      </c>
    </row>
    <row r="1816" spans="1:3" x14ac:dyDescent="0.3">
      <c r="A1816" t="s">
        <v>947</v>
      </c>
      <c r="B1816" t="s">
        <v>80</v>
      </c>
      <c r="C1816">
        <v>3732003</v>
      </c>
    </row>
    <row r="1817" spans="1:3" x14ac:dyDescent="0.3">
      <c r="A1817" t="s">
        <v>32</v>
      </c>
      <c r="B1817" t="s">
        <v>33</v>
      </c>
      <c r="C1817">
        <v>1020545000</v>
      </c>
    </row>
    <row r="1818" spans="1:3" x14ac:dyDescent="0.3">
      <c r="A1818" t="s">
        <v>127</v>
      </c>
      <c r="B1818" t="s">
        <v>19</v>
      </c>
      <c r="C1818">
        <v>200443000</v>
      </c>
    </row>
    <row r="1819" spans="1:3" x14ac:dyDescent="0.3">
      <c r="A1819" t="s">
        <v>117</v>
      </c>
      <c r="B1819" t="s">
        <v>19</v>
      </c>
      <c r="C1819">
        <v>215911000</v>
      </c>
    </row>
    <row r="1820" spans="1:3" x14ac:dyDescent="0.3">
      <c r="A1820" t="s">
        <v>1518</v>
      </c>
      <c r="B1820" t="s">
        <v>68</v>
      </c>
      <c r="C1820">
        <v>679171.18460468296</v>
      </c>
    </row>
    <row r="1821" spans="1:3" x14ac:dyDescent="0.3">
      <c r="A1821" t="s">
        <v>1200</v>
      </c>
      <c r="B1821" t="s">
        <v>9</v>
      </c>
      <c r="C1821">
        <v>0</v>
      </c>
    </row>
    <row r="1822" spans="1:3" x14ac:dyDescent="0.3">
      <c r="A1822" t="s">
        <v>1038</v>
      </c>
      <c r="B1822" t="s">
        <v>11</v>
      </c>
      <c r="C1822">
        <v>2874515</v>
      </c>
    </row>
    <row r="1823" spans="1:3" x14ac:dyDescent="0.3">
      <c r="A1823" t="s">
        <v>2394</v>
      </c>
      <c r="B1823" t="s">
        <v>13</v>
      </c>
      <c r="C1823">
        <v>411305</v>
      </c>
    </row>
    <row r="1824" spans="1:3" x14ac:dyDescent="0.3">
      <c r="A1824" t="s">
        <v>581</v>
      </c>
      <c r="B1824" t="s">
        <v>11</v>
      </c>
      <c r="C1824">
        <v>37817961</v>
      </c>
    </row>
    <row r="1825" spans="1:3" x14ac:dyDescent="0.3">
      <c r="A1825" t="s">
        <v>2828</v>
      </c>
      <c r="B1825" t="s">
        <v>11</v>
      </c>
      <c r="C1825">
        <v>101804</v>
      </c>
    </row>
    <row r="1826" spans="1:3" x14ac:dyDescent="0.3">
      <c r="A1826" t="s">
        <v>3314</v>
      </c>
      <c r="B1826" t="s">
        <v>11</v>
      </c>
      <c r="C1826">
        <v>0</v>
      </c>
    </row>
    <row r="1827" spans="1:3" x14ac:dyDescent="0.3">
      <c r="A1827" t="s">
        <v>3363</v>
      </c>
      <c r="B1827" t="s">
        <v>13</v>
      </c>
      <c r="C1827">
        <v>0</v>
      </c>
    </row>
    <row r="1828" spans="1:3" x14ac:dyDescent="0.3">
      <c r="A1828" t="s">
        <v>1643</v>
      </c>
      <c r="B1828" t="s">
        <v>65</v>
      </c>
      <c r="C1828">
        <v>1477341</v>
      </c>
    </row>
    <row r="1829" spans="1:3" x14ac:dyDescent="0.3">
      <c r="A1829" t="s">
        <v>1507</v>
      </c>
      <c r="B1829" t="s">
        <v>23</v>
      </c>
      <c r="C1829">
        <v>153270</v>
      </c>
    </row>
    <row r="1830" spans="1:3" x14ac:dyDescent="0.3">
      <c r="A1830" t="s">
        <v>1380</v>
      </c>
      <c r="B1830" t="s">
        <v>210</v>
      </c>
      <c r="C1830">
        <v>1421630.0291890199</v>
      </c>
    </row>
    <row r="1831" spans="1:3" x14ac:dyDescent="0.3">
      <c r="A1831" t="s">
        <v>787</v>
      </c>
      <c r="B1831" t="s">
        <v>33</v>
      </c>
      <c r="C1831">
        <v>1576814</v>
      </c>
    </row>
    <row r="1832" spans="1:3" x14ac:dyDescent="0.3">
      <c r="A1832" t="s">
        <v>923</v>
      </c>
      <c r="B1832" t="s">
        <v>9</v>
      </c>
      <c r="C1832">
        <v>4123626.8102340801</v>
      </c>
    </row>
    <row r="1833" spans="1:3" x14ac:dyDescent="0.3">
      <c r="A1833" t="s">
        <v>3511</v>
      </c>
      <c r="B1833" t="s">
        <v>244</v>
      </c>
      <c r="C1833">
        <v>0</v>
      </c>
    </row>
    <row r="1834" spans="1:3" x14ac:dyDescent="0.3">
      <c r="A1834" t="s">
        <v>731</v>
      </c>
      <c r="B1834" t="s">
        <v>244</v>
      </c>
      <c r="C1834">
        <v>4166408.6175698</v>
      </c>
    </row>
    <row r="1835" spans="1:3" x14ac:dyDescent="0.3">
      <c r="A1835" t="s">
        <v>22</v>
      </c>
      <c r="B1835" t="s">
        <v>23</v>
      </c>
      <c r="C1835">
        <v>933285000</v>
      </c>
    </row>
    <row r="1836" spans="1:3" x14ac:dyDescent="0.3">
      <c r="A1836" t="s">
        <v>406</v>
      </c>
      <c r="B1836" t="s">
        <v>9</v>
      </c>
      <c r="C1836">
        <v>9009918.3140271697</v>
      </c>
    </row>
    <row r="1837" spans="1:3" x14ac:dyDescent="0.3">
      <c r="A1837" t="s">
        <v>298</v>
      </c>
      <c r="B1837" t="s">
        <v>26</v>
      </c>
      <c r="C1837">
        <v>60532826</v>
      </c>
    </row>
    <row r="1838" spans="1:3" x14ac:dyDescent="0.3">
      <c r="A1838" t="s">
        <v>1252</v>
      </c>
      <c r="B1838" t="s">
        <v>210</v>
      </c>
      <c r="C1838">
        <v>1784075.20513106</v>
      </c>
    </row>
    <row r="1839" spans="1:3" x14ac:dyDescent="0.3">
      <c r="A1839" t="s">
        <v>1001</v>
      </c>
      <c r="B1839" t="s">
        <v>9</v>
      </c>
      <c r="C1839">
        <v>2359514.6382099199</v>
      </c>
    </row>
    <row r="1840" spans="1:3" x14ac:dyDescent="0.3">
      <c r="A1840" t="s">
        <v>1017</v>
      </c>
      <c r="B1840" t="s">
        <v>9</v>
      </c>
      <c r="C1840">
        <v>3596951.7841353598</v>
      </c>
    </row>
    <row r="1841" spans="1:3" x14ac:dyDescent="0.3">
      <c r="A1841" t="s">
        <v>247</v>
      </c>
      <c r="B1841" t="s">
        <v>9</v>
      </c>
      <c r="C1841">
        <v>35575081.124377802</v>
      </c>
    </row>
    <row r="1842" spans="1:3" x14ac:dyDescent="0.3">
      <c r="A1842" t="s">
        <v>3385</v>
      </c>
      <c r="B1842" t="s">
        <v>9</v>
      </c>
      <c r="C1842">
        <v>65.8042600551112</v>
      </c>
    </row>
    <row r="1843" spans="1:3" x14ac:dyDescent="0.3">
      <c r="A1843" t="s">
        <v>172</v>
      </c>
      <c r="B1843" t="s">
        <v>9</v>
      </c>
      <c r="C1843">
        <v>69695709.831815004</v>
      </c>
    </row>
    <row r="1844" spans="1:3" x14ac:dyDescent="0.3">
      <c r="A1844" t="s">
        <v>3384</v>
      </c>
      <c r="B1844" t="s">
        <v>9</v>
      </c>
      <c r="C1844">
        <v>0</v>
      </c>
    </row>
    <row r="1845" spans="1:3" x14ac:dyDescent="0.3">
      <c r="A1845" t="s">
        <v>249</v>
      </c>
      <c r="B1845" t="s">
        <v>9</v>
      </c>
      <c r="C1845">
        <v>35682526.320195802</v>
      </c>
    </row>
    <row r="1846" spans="1:3" x14ac:dyDescent="0.3">
      <c r="A1846" t="s">
        <v>1083</v>
      </c>
      <c r="B1846" t="s">
        <v>19</v>
      </c>
      <c r="C1846">
        <v>1681276</v>
      </c>
    </row>
    <row r="1847" spans="1:3" x14ac:dyDescent="0.3">
      <c r="A1847" t="s">
        <v>1493</v>
      </c>
      <c r="B1847" t="s">
        <v>9</v>
      </c>
      <c r="C1847">
        <v>34880</v>
      </c>
    </row>
    <row r="1848" spans="1:3" x14ac:dyDescent="0.3">
      <c r="A1848" t="s">
        <v>2023</v>
      </c>
      <c r="B1848" t="s">
        <v>9</v>
      </c>
      <c r="C1848">
        <v>587374.21167397895</v>
      </c>
    </row>
    <row r="1849" spans="1:3" x14ac:dyDescent="0.3">
      <c r="A1849" t="s">
        <v>2256</v>
      </c>
      <c r="B1849" t="s">
        <v>65</v>
      </c>
      <c r="C1849">
        <v>15387</v>
      </c>
    </row>
    <row r="1850" spans="1:3" x14ac:dyDescent="0.3">
      <c r="A1850" t="s">
        <v>1857</v>
      </c>
      <c r="B1850" t="s">
        <v>23</v>
      </c>
      <c r="C1850">
        <v>313307</v>
      </c>
    </row>
    <row r="1851" spans="1:3" x14ac:dyDescent="0.3">
      <c r="A1851" t="s">
        <v>3450</v>
      </c>
      <c r="B1851" t="s">
        <v>106</v>
      </c>
      <c r="C1851">
        <v>0</v>
      </c>
    </row>
    <row r="1852" spans="1:3" x14ac:dyDescent="0.3">
      <c r="A1852" t="s">
        <v>1724</v>
      </c>
      <c r="B1852" t="s">
        <v>297</v>
      </c>
      <c r="C1852">
        <v>787353</v>
      </c>
    </row>
    <row r="1853" spans="1:3" x14ac:dyDescent="0.3">
      <c r="A1853" t="s">
        <v>1351</v>
      </c>
      <c r="B1853" t="s">
        <v>23</v>
      </c>
      <c r="C1853">
        <v>3838775</v>
      </c>
    </row>
    <row r="1854" spans="1:3" x14ac:dyDescent="0.3">
      <c r="A1854" t="s">
        <v>1045</v>
      </c>
      <c r="B1854" t="s">
        <v>23</v>
      </c>
      <c r="C1854">
        <v>3012319</v>
      </c>
    </row>
    <row r="1855" spans="1:3" x14ac:dyDescent="0.3">
      <c r="A1855" t="s">
        <v>1664</v>
      </c>
      <c r="B1855" t="s">
        <v>130</v>
      </c>
      <c r="C1855">
        <v>790935</v>
      </c>
    </row>
    <row r="1856" spans="1:3" x14ac:dyDescent="0.3">
      <c r="A1856" t="s">
        <v>548</v>
      </c>
      <c r="B1856" t="s">
        <v>9</v>
      </c>
      <c r="C1856">
        <v>11462642.4703875</v>
      </c>
    </row>
    <row r="1857" spans="1:3" x14ac:dyDescent="0.3">
      <c r="A1857" t="s">
        <v>2383</v>
      </c>
      <c r="B1857" t="s">
        <v>77</v>
      </c>
      <c r="C1857">
        <v>292419.85977587203</v>
      </c>
    </row>
    <row r="1858" spans="1:3" x14ac:dyDescent="0.3">
      <c r="A1858" t="s">
        <v>2664</v>
      </c>
      <c r="B1858" t="s">
        <v>487</v>
      </c>
      <c r="C1858">
        <v>508722</v>
      </c>
    </row>
    <row r="1859" spans="1:3" x14ac:dyDescent="0.3">
      <c r="A1859" t="s">
        <v>482</v>
      </c>
      <c r="B1859" t="s">
        <v>90</v>
      </c>
      <c r="C1859">
        <v>12616855.8042938</v>
      </c>
    </row>
    <row r="1860" spans="1:3" x14ac:dyDescent="0.3">
      <c r="A1860" t="s">
        <v>2880</v>
      </c>
      <c r="B1860" t="s">
        <v>297</v>
      </c>
      <c r="C1860">
        <v>64223</v>
      </c>
    </row>
    <row r="1861" spans="1:3" x14ac:dyDescent="0.3">
      <c r="A1861" t="s">
        <v>331</v>
      </c>
      <c r="B1861" t="s">
        <v>90</v>
      </c>
      <c r="C1861">
        <v>17936369</v>
      </c>
    </row>
    <row r="1862" spans="1:3" x14ac:dyDescent="0.3">
      <c r="A1862" t="s">
        <v>3259</v>
      </c>
      <c r="B1862" t="s">
        <v>19</v>
      </c>
      <c r="C1862">
        <v>0</v>
      </c>
    </row>
    <row r="1863" spans="1:3" x14ac:dyDescent="0.3">
      <c r="A1863" t="s">
        <v>3227</v>
      </c>
      <c r="B1863" t="s">
        <v>19</v>
      </c>
      <c r="C1863">
        <v>0</v>
      </c>
    </row>
    <row r="1864" spans="1:3" x14ac:dyDescent="0.3">
      <c r="A1864" t="s">
        <v>3297</v>
      </c>
      <c r="B1864" t="s">
        <v>73</v>
      </c>
      <c r="C1864">
        <v>0</v>
      </c>
    </row>
    <row r="1865" spans="1:3" x14ac:dyDescent="0.3">
      <c r="A1865" t="s">
        <v>3299</v>
      </c>
      <c r="B1865" t="s">
        <v>73</v>
      </c>
      <c r="C1865">
        <v>0</v>
      </c>
    </row>
    <row r="1866" spans="1:3" x14ac:dyDescent="0.3">
      <c r="A1866" t="s">
        <v>59</v>
      </c>
      <c r="B1866" t="s">
        <v>9</v>
      </c>
      <c r="C1866">
        <v>675876706.41466498</v>
      </c>
    </row>
    <row r="1867" spans="1:3" x14ac:dyDescent="0.3">
      <c r="A1867" t="s">
        <v>96</v>
      </c>
      <c r="B1867" t="s">
        <v>19</v>
      </c>
      <c r="C1867">
        <v>448613902</v>
      </c>
    </row>
    <row r="1868" spans="1:3" x14ac:dyDescent="0.3">
      <c r="A1868" t="s">
        <v>1470</v>
      </c>
      <c r="B1868" t="s">
        <v>68</v>
      </c>
      <c r="C1868">
        <v>1598831.74966065</v>
      </c>
    </row>
    <row r="1869" spans="1:3" x14ac:dyDescent="0.3">
      <c r="A1869" t="s">
        <v>2863</v>
      </c>
      <c r="B1869" t="s">
        <v>77</v>
      </c>
      <c r="C1869">
        <v>92650.044239177296</v>
      </c>
    </row>
    <row r="1870" spans="1:3" x14ac:dyDescent="0.3">
      <c r="A1870" t="s">
        <v>2111</v>
      </c>
      <c r="B1870" t="s">
        <v>53</v>
      </c>
      <c r="C1870">
        <v>496286</v>
      </c>
    </row>
    <row r="1871" spans="1:3" x14ac:dyDescent="0.3">
      <c r="A1871" t="s">
        <v>176</v>
      </c>
      <c r="B1871" t="s">
        <v>9</v>
      </c>
      <c r="C1871">
        <v>6702380.4765183805</v>
      </c>
    </row>
    <row r="1872" spans="1:3" x14ac:dyDescent="0.3">
      <c r="A1872" t="s">
        <v>2056</v>
      </c>
      <c r="B1872" t="s">
        <v>53</v>
      </c>
      <c r="C1872">
        <v>619608</v>
      </c>
    </row>
    <row r="1873" spans="1:3" x14ac:dyDescent="0.3">
      <c r="A1873" t="s">
        <v>760</v>
      </c>
      <c r="B1873" t="s">
        <v>19</v>
      </c>
      <c r="C1873">
        <v>2973789</v>
      </c>
    </row>
    <row r="1874" spans="1:3" x14ac:dyDescent="0.3">
      <c r="A1874" t="s">
        <v>289</v>
      </c>
      <c r="B1874" t="s">
        <v>9</v>
      </c>
      <c r="C1874">
        <v>13385929.3203554</v>
      </c>
    </row>
    <row r="1875" spans="1:3" x14ac:dyDescent="0.3">
      <c r="A1875" t="s">
        <v>1692</v>
      </c>
      <c r="B1875" t="s">
        <v>68</v>
      </c>
      <c r="C1875">
        <v>1055260.58261601</v>
      </c>
    </row>
    <row r="1876" spans="1:3" x14ac:dyDescent="0.3">
      <c r="A1876" t="s">
        <v>3292</v>
      </c>
      <c r="B1876" t="s">
        <v>73</v>
      </c>
      <c r="C1876">
        <v>0</v>
      </c>
    </row>
    <row r="1877" spans="1:3" x14ac:dyDescent="0.3">
      <c r="A1877" t="s">
        <v>1552</v>
      </c>
      <c r="B1877" t="s">
        <v>204</v>
      </c>
      <c r="C1877">
        <v>1455350</v>
      </c>
    </row>
    <row r="1878" spans="1:3" x14ac:dyDescent="0.3">
      <c r="A1878" t="s">
        <v>2187</v>
      </c>
      <c r="B1878" t="s">
        <v>53</v>
      </c>
      <c r="C1878">
        <v>476958</v>
      </c>
    </row>
    <row r="1879" spans="1:3" x14ac:dyDescent="0.3">
      <c r="A1879" t="s">
        <v>2778</v>
      </c>
      <c r="B1879" t="s">
        <v>53</v>
      </c>
      <c r="C1879">
        <v>365875</v>
      </c>
    </row>
    <row r="1880" spans="1:3" x14ac:dyDescent="0.3">
      <c r="A1880" t="s">
        <v>2163</v>
      </c>
      <c r="B1880" t="s">
        <v>53</v>
      </c>
      <c r="C1880">
        <v>457579</v>
      </c>
    </row>
    <row r="1881" spans="1:3" x14ac:dyDescent="0.3">
      <c r="A1881" t="s">
        <v>1818</v>
      </c>
      <c r="B1881" t="s">
        <v>9</v>
      </c>
      <c r="C1881">
        <v>585637.71861385799</v>
      </c>
    </row>
    <row r="1882" spans="1:3" x14ac:dyDescent="0.3">
      <c r="A1882" t="s">
        <v>243</v>
      </c>
      <c r="B1882" t="s">
        <v>244</v>
      </c>
      <c r="C1882">
        <v>0</v>
      </c>
    </row>
    <row r="1883" spans="1:3" x14ac:dyDescent="0.3">
      <c r="A1883" t="s">
        <v>1410</v>
      </c>
      <c r="B1883" t="s">
        <v>11</v>
      </c>
      <c r="C1883">
        <v>1347932</v>
      </c>
    </row>
    <row r="1884" spans="1:3" x14ac:dyDescent="0.3">
      <c r="A1884" t="s">
        <v>1410</v>
      </c>
      <c r="B1884" t="s">
        <v>19</v>
      </c>
      <c r="C1884">
        <v>0</v>
      </c>
    </row>
    <row r="1885" spans="1:3" x14ac:dyDescent="0.3">
      <c r="A1885" t="s">
        <v>466</v>
      </c>
      <c r="B1885" t="s">
        <v>9</v>
      </c>
      <c r="C1885">
        <v>30732715.014247399</v>
      </c>
    </row>
    <row r="1886" spans="1:3" x14ac:dyDescent="0.3">
      <c r="A1886" t="s">
        <v>1691</v>
      </c>
      <c r="B1886" t="s">
        <v>9</v>
      </c>
      <c r="C1886">
        <v>24975.465844842402</v>
      </c>
    </row>
    <row r="1887" spans="1:3" x14ac:dyDescent="0.3">
      <c r="A1887" t="s">
        <v>790</v>
      </c>
      <c r="B1887" t="s">
        <v>9</v>
      </c>
      <c r="C1887">
        <v>6402535.3156188102</v>
      </c>
    </row>
    <row r="1888" spans="1:3" x14ac:dyDescent="0.3">
      <c r="A1888" t="s">
        <v>78</v>
      </c>
      <c r="B1888" t="s">
        <v>9</v>
      </c>
      <c r="C1888">
        <v>671475922.87400198</v>
      </c>
    </row>
    <row r="1889" spans="1:3" x14ac:dyDescent="0.3">
      <c r="A1889" t="s">
        <v>3416</v>
      </c>
      <c r="B1889" t="s">
        <v>9</v>
      </c>
      <c r="C1889">
        <v>0</v>
      </c>
    </row>
    <row r="1890" spans="1:3" x14ac:dyDescent="0.3">
      <c r="A1890" t="s">
        <v>3399</v>
      </c>
      <c r="B1890" t="s">
        <v>9</v>
      </c>
      <c r="C1890">
        <v>0</v>
      </c>
    </row>
    <row r="1891" spans="1:3" x14ac:dyDescent="0.3">
      <c r="A1891" t="s">
        <v>3492</v>
      </c>
      <c r="B1891" t="s">
        <v>23</v>
      </c>
      <c r="C1891">
        <v>0</v>
      </c>
    </row>
    <row r="1892" spans="1:3" x14ac:dyDescent="0.3">
      <c r="A1892" t="s">
        <v>3195</v>
      </c>
      <c r="B1892" t="s">
        <v>9</v>
      </c>
      <c r="C1892">
        <v>0</v>
      </c>
    </row>
    <row r="1893" spans="1:3" x14ac:dyDescent="0.3">
      <c r="A1893" t="s">
        <v>3196</v>
      </c>
      <c r="B1893" t="s">
        <v>9</v>
      </c>
      <c r="C1893">
        <v>0</v>
      </c>
    </row>
    <row r="1894" spans="1:3" x14ac:dyDescent="0.3">
      <c r="A1894" t="s">
        <v>3183</v>
      </c>
      <c r="B1894" t="s">
        <v>23</v>
      </c>
      <c r="C1894">
        <v>0</v>
      </c>
    </row>
    <row r="1895" spans="1:3" x14ac:dyDescent="0.3">
      <c r="A1895" t="s">
        <v>3205</v>
      </c>
      <c r="B1895" t="s">
        <v>13</v>
      </c>
      <c r="C1895">
        <v>0</v>
      </c>
    </row>
    <row r="1896" spans="1:3" x14ac:dyDescent="0.3">
      <c r="A1896" t="s">
        <v>3204</v>
      </c>
      <c r="B1896" t="s">
        <v>11</v>
      </c>
      <c r="C1896">
        <v>0</v>
      </c>
    </row>
    <row r="1897" spans="1:3" x14ac:dyDescent="0.3">
      <c r="A1897" t="s">
        <v>3189</v>
      </c>
      <c r="B1897" t="s">
        <v>7</v>
      </c>
      <c r="C1897">
        <v>0</v>
      </c>
    </row>
    <row r="1898" spans="1:3" x14ac:dyDescent="0.3">
      <c r="A1898" t="s">
        <v>1455</v>
      </c>
      <c r="B1898" t="s">
        <v>9</v>
      </c>
      <c r="C1898">
        <v>2405409.7358709699</v>
      </c>
    </row>
    <row r="1899" spans="1:3" x14ac:dyDescent="0.3">
      <c r="A1899" t="s">
        <v>1164</v>
      </c>
      <c r="B1899" t="s">
        <v>9</v>
      </c>
      <c r="C1899">
        <v>202872.62454817499</v>
      </c>
    </row>
    <row r="1900" spans="1:3" x14ac:dyDescent="0.3">
      <c r="A1900" t="s">
        <v>207</v>
      </c>
      <c r="B1900" t="s">
        <v>73</v>
      </c>
      <c r="C1900">
        <v>101094831.88373099</v>
      </c>
    </row>
    <row r="1901" spans="1:3" x14ac:dyDescent="0.3">
      <c r="A1901" t="s">
        <v>501</v>
      </c>
      <c r="B1901" t="s">
        <v>73</v>
      </c>
      <c r="C1901">
        <v>53899635.400596097</v>
      </c>
    </row>
    <row r="1902" spans="1:3" x14ac:dyDescent="0.3">
      <c r="A1902" t="s">
        <v>325</v>
      </c>
      <c r="B1902" t="s">
        <v>82</v>
      </c>
      <c r="C1902">
        <v>14822291.0602205</v>
      </c>
    </row>
    <row r="1903" spans="1:3" x14ac:dyDescent="0.3">
      <c r="A1903" t="s">
        <v>1670</v>
      </c>
      <c r="B1903" t="s">
        <v>53</v>
      </c>
      <c r="C1903">
        <v>1096889</v>
      </c>
    </row>
    <row r="1904" spans="1:3" x14ac:dyDescent="0.3">
      <c r="A1904" t="s">
        <v>2560</v>
      </c>
      <c r="B1904" t="s">
        <v>53</v>
      </c>
      <c r="C1904">
        <v>236451</v>
      </c>
    </row>
    <row r="1905" spans="1:3" x14ac:dyDescent="0.3">
      <c r="A1905" t="s">
        <v>3479</v>
      </c>
      <c r="B1905" t="s">
        <v>106</v>
      </c>
      <c r="C1905">
        <v>0</v>
      </c>
    </row>
    <row r="1906" spans="1:3" x14ac:dyDescent="0.3">
      <c r="A1906" t="s">
        <v>2969</v>
      </c>
      <c r="B1906" t="s">
        <v>65</v>
      </c>
      <c r="C1906">
        <v>0</v>
      </c>
    </row>
    <row r="1907" spans="1:3" x14ac:dyDescent="0.3">
      <c r="A1907" t="s">
        <v>1958</v>
      </c>
      <c r="B1907" t="s">
        <v>297</v>
      </c>
      <c r="C1907">
        <v>505842</v>
      </c>
    </row>
    <row r="1908" spans="1:3" x14ac:dyDescent="0.3">
      <c r="A1908" t="s">
        <v>813</v>
      </c>
      <c r="B1908" t="s">
        <v>19</v>
      </c>
      <c r="C1908">
        <v>6627160</v>
      </c>
    </row>
    <row r="1909" spans="1:3" x14ac:dyDescent="0.3">
      <c r="A1909" t="s">
        <v>2435</v>
      </c>
      <c r="B1909" t="s">
        <v>80</v>
      </c>
      <c r="C1909">
        <v>175741.04434847899</v>
      </c>
    </row>
    <row r="1910" spans="1:3" x14ac:dyDescent="0.3">
      <c r="A1910" t="s">
        <v>3139</v>
      </c>
      <c r="B1910" t="s">
        <v>26</v>
      </c>
      <c r="C1910">
        <v>3599986</v>
      </c>
    </row>
    <row r="1911" spans="1:3" x14ac:dyDescent="0.3">
      <c r="A1911" t="s">
        <v>71</v>
      </c>
      <c r="B1911" t="s">
        <v>26</v>
      </c>
      <c r="C1911">
        <v>335629000</v>
      </c>
    </row>
    <row r="1912" spans="1:3" x14ac:dyDescent="0.3">
      <c r="A1912" t="s">
        <v>60</v>
      </c>
      <c r="B1912" t="s">
        <v>26</v>
      </c>
      <c r="C1912">
        <v>373048000</v>
      </c>
    </row>
    <row r="1913" spans="1:3" x14ac:dyDescent="0.3">
      <c r="A1913" t="s">
        <v>1721</v>
      </c>
      <c r="B1913" t="s">
        <v>26</v>
      </c>
      <c r="C1913">
        <v>130531</v>
      </c>
    </row>
    <row r="1914" spans="1:3" x14ac:dyDescent="0.3">
      <c r="A1914" t="s">
        <v>2826</v>
      </c>
      <c r="B1914" t="s">
        <v>19</v>
      </c>
      <c r="C1914">
        <v>3105</v>
      </c>
    </row>
    <row r="1915" spans="1:3" x14ac:dyDescent="0.3">
      <c r="A1915" t="s">
        <v>1768</v>
      </c>
      <c r="B1915" t="s">
        <v>82</v>
      </c>
      <c r="C1915">
        <v>1036472.80225856</v>
      </c>
    </row>
    <row r="1916" spans="1:3" x14ac:dyDescent="0.3">
      <c r="A1916" t="s">
        <v>2648</v>
      </c>
      <c r="B1916" t="s">
        <v>13</v>
      </c>
      <c r="C1916">
        <v>352458</v>
      </c>
    </row>
    <row r="1917" spans="1:3" x14ac:dyDescent="0.3">
      <c r="A1917" t="s">
        <v>2648</v>
      </c>
      <c r="B1917" t="s">
        <v>33</v>
      </c>
      <c r="C1917">
        <v>0</v>
      </c>
    </row>
    <row r="1918" spans="1:3" x14ac:dyDescent="0.3">
      <c r="A1918" t="s">
        <v>2648</v>
      </c>
      <c r="B1918" t="s">
        <v>9</v>
      </c>
      <c r="C1918">
        <v>0</v>
      </c>
    </row>
    <row r="1919" spans="1:3" x14ac:dyDescent="0.3">
      <c r="A1919" t="s">
        <v>1850</v>
      </c>
      <c r="B1919" t="s">
        <v>19</v>
      </c>
      <c r="C1919">
        <v>1027295</v>
      </c>
    </row>
    <row r="1920" spans="1:3" x14ac:dyDescent="0.3">
      <c r="A1920" t="s">
        <v>1403</v>
      </c>
      <c r="B1920" t="s">
        <v>82</v>
      </c>
      <c r="C1920">
        <v>896875.14527437103</v>
      </c>
    </row>
    <row r="1921" spans="1:3" x14ac:dyDescent="0.3">
      <c r="A1921" t="s">
        <v>2162</v>
      </c>
      <c r="B1921" t="s">
        <v>53</v>
      </c>
      <c r="C1921">
        <v>497961</v>
      </c>
    </row>
    <row r="1922" spans="1:3" x14ac:dyDescent="0.3">
      <c r="A1922" t="s">
        <v>1740</v>
      </c>
      <c r="B1922" t="s">
        <v>297</v>
      </c>
      <c r="C1922">
        <v>823978</v>
      </c>
    </row>
    <row r="1923" spans="1:3" x14ac:dyDescent="0.3">
      <c r="A1923" t="s">
        <v>2897</v>
      </c>
      <c r="B1923" t="s">
        <v>53</v>
      </c>
      <c r="C1923">
        <v>113556</v>
      </c>
    </row>
    <row r="1924" spans="1:3" x14ac:dyDescent="0.3">
      <c r="A1924" t="s">
        <v>1492</v>
      </c>
      <c r="B1924" t="s">
        <v>53</v>
      </c>
      <c r="C1924">
        <v>1760464</v>
      </c>
    </row>
    <row r="1925" spans="1:3" x14ac:dyDescent="0.3">
      <c r="A1925" t="s">
        <v>1144</v>
      </c>
      <c r="B1925" t="s">
        <v>53</v>
      </c>
      <c r="C1925">
        <v>3934747</v>
      </c>
    </row>
    <row r="1926" spans="1:3" x14ac:dyDescent="0.3">
      <c r="A1926" t="s">
        <v>2429</v>
      </c>
      <c r="B1926" t="s">
        <v>9</v>
      </c>
      <c r="C1926">
        <v>707648.69622754003</v>
      </c>
    </row>
    <row r="1927" spans="1:3" x14ac:dyDescent="0.3">
      <c r="A1927" t="s">
        <v>144</v>
      </c>
      <c r="B1927" t="s">
        <v>19</v>
      </c>
      <c r="C1927">
        <v>545366000</v>
      </c>
    </row>
    <row r="1928" spans="1:3" x14ac:dyDescent="0.3">
      <c r="A1928" t="s">
        <v>3276</v>
      </c>
      <c r="B1928" t="s">
        <v>19</v>
      </c>
      <c r="C1928">
        <v>0</v>
      </c>
    </row>
    <row r="1929" spans="1:3" x14ac:dyDescent="0.3">
      <c r="A1929" t="s">
        <v>327</v>
      </c>
      <c r="B1929" t="s">
        <v>19</v>
      </c>
      <c r="C1929">
        <v>37343955</v>
      </c>
    </row>
    <row r="1930" spans="1:3" x14ac:dyDescent="0.3">
      <c r="A1930" t="s">
        <v>633</v>
      </c>
      <c r="B1930" t="s">
        <v>135</v>
      </c>
      <c r="C1930">
        <v>640995</v>
      </c>
    </row>
    <row r="1931" spans="1:3" x14ac:dyDescent="0.3">
      <c r="A1931" t="s">
        <v>2668</v>
      </c>
      <c r="B1931" t="s">
        <v>106</v>
      </c>
      <c r="C1931">
        <v>161817</v>
      </c>
    </row>
    <row r="1932" spans="1:3" x14ac:dyDescent="0.3">
      <c r="A1932" t="s">
        <v>3460</v>
      </c>
      <c r="B1932" t="s">
        <v>106</v>
      </c>
      <c r="C1932">
        <v>0</v>
      </c>
    </row>
    <row r="1933" spans="1:3" x14ac:dyDescent="0.3">
      <c r="A1933" t="s">
        <v>2041</v>
      </c>
      <c r="B1933" t="s">
        <v>77</v>
      </c>
      <c r="C1933">
        <v>431628.06250825297</v>
      </c>
    </row>
    <row r="1934" spans="1:3" x14ac:dyDescent="0.3">
      <c r="A1934" t="s">
        <v>2638</v>
      </c>
      <c r="B1934" t="s">
        <v>9</v>
      </c>
      <c r="C1934">
        <v>167239.497136463</v>
      </c>
    </row>
    <row r="1935" spans="1:3" x14ac:dyDescent="0.3">
      <c r="A1935" t="s">
        <v>184</v>
      </c>
      <c r="B1935" t="s">
        <v>77</v>
      </c>
      <c r="C1935">
        <v>13199890.8717517</v>
      </c>
    </row>
    <row r="1936" spans="1:3" x14ac:dyDescent="0.3">
      <c r="A1936" t="s">
        <v>182</v>
      </c>
      <c r="B1936" t="s">
        <v>77</v>
      </c>
      <c r="C1936">
        <v>13290387.7534432</v>
      </c>
    </row>
    <row r="1937" spans="1:3" x14ac:dyDescent="0.3">
      <c r="A1937" t="s">
        <v>3425</v>
      </c>
      <c r="B1937" t="s">
        <v>9</v>
      </c>
      <c r="C1937">
        <v>0</v>
      </c>
    </row>
    <row r="1938" spans="1:3" x14ac:dyDescent="0.3">
      <c r="A1938" t="s">
        <v>2795</v>
      </c>
      <c r="B1938" t="s">
        <v>73</v>
      </c>
      <c r="C1938">
        <v>81881.423538864896</v>
      </c>
    </row>
    <row r="1939" spans="1:3" x14ac:dyDescent="0.3">
      <c r="A1939" t="s">
        <v>1399</v>
      </c>
      <c r="B1939" t="s">
        <v>68</v>
      </c>
      <c r="C1939">
        <v>4393245.5472774701</v>
      </c>
    </row>
    <row r="1940" spans="1:3" x14ac:dyDescent="0.3">
      <c r="A1940" t="s">
        <v>2430</v>
      </c>
      <c r="B1940" t="s">
        <v>68</v>
      </c>
      <c r="C1940">
        <v>1173132.1671619201</v>
      </c>
    </row>
    <row r="1941" spans="1:3" x14ac:dyDescent="0.3">
      <c r="A1941" t="s">
        <v>2493</v>
      </c>
      <c r="B1941" t="s">
        <v>68</v>
      </c>
      <c r="C1941">
        <v>1956237.95994536</v>
      </c>
    </row>
    <row r="1942" spans="1:3" x14ac:dyDescent="0.3">
      <c r="A1942" t="s">
        <v>224</v>
      </c>
      <c r="B1942" t="s">
        <v>90</v>
      </c>
      <c r="C1942">
        <v>61001260.711370602</v>
      </c>
    </row>
    <row r="1943" spans="1:3" x14ac:dyDescent="0.3">
      <c r="A1943" t="s">
        <v>796</v>
      </c>
      <c r="B1943" t="s">
        <v>68</v>
      </c>
      <c r="C1943">
        <v>48140058.981888503</v>
      </c>
    </row>
    <row r="1944" spans="1:3" x14ac:dyDescent="0.3">
      <c r="A1944" t="s">
        <v>763</v>
      </c>
      <c r="B1944" t="s">
        <v>65</v>
      </c>
      <c r="C1944">
        <v>6552747.6455800002</v>
      </c>
    </row>
    <row r="1945" spans="1:3" x14ac:dyDescent="0.3">
      <c r="A1945" t="s">
        <v>3583</v>
      </c>
      <c r="B1945" t="s">
        <v>77</v>
      </c>
      <c r="C1945">
        <v>0</v>
      </c>
    </row>
    <row r="1946" spans="1:3" x14ac:dyDescent="0.3">
      <c r="A1946" t="s">
        <v>988</v>
      </c>
      <c r="B1946" t="s">
        <v>77</v>
      </c>
      <c r="C1946">
        <v>53522753.128836296</v>
      </c>
    </row>
    <row r="1947" spans="1:3" x14ac:dyDescent="0.3">
      <c r="A1947" t="s">
        <v>3028</v>
      </c>
      <c r="B1947" t="s">
        <v>19</v>
      </c>
      <c r="C1947">
        <v>0</v>
      </c>
    </row>
    <row r="1948" spans="1:3" x14ac:dyDescent="0.3">
      <c r="A1948" t="s">
        <v>3230</v>
      </c>
      <c r="B1948" t="s">
        <v>19</v>
      </c>
      <c r="C1948">
        <v>0</v>
      </c>
    </row>
    <row r="1949" spans="1:3" x14ac:dyDescent="0.3">
      <c r="A1949" t="s">
        <v>2842</v>
      </c>
      <c r="B1949" t="s">
        <v>53</v>
      </c>
      <c r="C1949">
        <v>129960</v>
      </c>
    </row>
    <row r="1950" spans="1:3" x14ac:dyDescent="0.3">
      <c r="A1950" t="s">
        <v>2565</v>
      </c>
      <c r="B1950" t="s">
        <v>53</v>
      </c>
      <c r="C1950">
        <v>228930</v>
      </c>
    </row>
    <row r="1951" spans="1:3" x14ac:dyDescent="0.3">
      <c r="A1951" t="s">
        <v>2241</v>
      </c>
      <c r="B1951" t="s">
        <v>68</v>
      </c>
      <c r="C1951">
        <v>371740.16718209401</v>
      </c>
    </row>
    <row r="1952" spans="1:3" x14ac:dyDescent="0.3">
      <c r="A1952" t="s">
        <v>2171</v>
      </c>
      <c r="B1952" t="s">
        <v>80</v>
      </c>
      <c r="C1952">
        <v>537247.69478432299</v>
      </c>
    </row>
    <row r="1953" spans="1:3" x14ac:dyDescent="0.3">
      <c r="A1953" t="s">
        <v>1376</v>
      </c>
      <c r="B1953" t="s">
        <v>80</v>
      </c>
      <c r="C1953">
        <v>1254363.42149946</v>
      </c>
    </row>
    <row r="1954" spans="1:3" x14ac:dyDescent="0.3">
      <c r="A1954" t="s">
        <v>3121</v>
      </c>
      <c r="B1954" t="s">
        <v>26</v>
      </c>
      <c r="C1954">
        <v>913</v>
      </c>
    </row>
    <row r="1955" spans="1:3" x14ac:dyDescent="0.3">
      <c r="A1955" t="s">
        <v>1438</v>
      </c>
      <c r="B1955" t="s">
        <v>244</v>
      </c>
      <c r="C1955">
        <v>51404</v>
      </c>
    </row>
    <row r="1956" spans="1:3" x14ac:dyDescent="0.3">
      <c r="A1956" t="s">
        <v>1430</v>
      </c>
      <c r="B1956" t="s">
        <v>73</v>
      </c>
      <c r="C1956">
        <v>914029.34225938201</v>
      </c>
    </row>
    <row r="1957" spans="1:3" x14ac:dyDescent="0.3">
      <c r="A1957" t="s">
        <v>3068</v>
      </c>
      <c r="B1957" t="s">
        <v>68</v>
      </c>
      <c r="C1957">
        <v>303625.31323684601</v>
      </c>
    </row>
    <row r="1958" spans="1:3" x14ac:dyDescent="0.3">
      <c r="A1958" t="s">
        <v>1369</v>
      </c>
      <c r="B1958" t="s">
        <v>19</v>
      </c>
      <c r="C1958">
        <v>2438425</v>
      </c>
    </row>
    <row r="1959" spans="1:3" x14ac:dyDescent="0.3">
      <c r="A1959" t="s">
        <v>1190</v>
      </c>
      <c r="B1959" t="s">
        <v>19</v>
      </c>
      <c r="C1959">
        <v>2711279</v>
      </c>
    </row>
    <row r="1960" spans="1:3" x14ac:dyDescent="0.3">
      <c r="A1960" t="s">
        <v>1253</v>
      </c>
      <c r="B1960" t="s">
        <v>19</v>
      </c>
      <c r="C1960">
        <v>2321042</v>
      </c>
    </row>
    <row r="1961" spans="1:3" x14ac:dyDescent="0.3">
      <c r="A1961" t="s">
        <v>1313</v>
      </c>
      <c r="B1961" t="s">
        <v>19</v>
      </c>
      <c r="C1961">
        <v>2206905</v>
      </c>
    </row>
    <row r="1962" spans="1:3" x14ac:dyDescent="0.3">
      <c r="A1962" t="s">
        <v>824</v>
      </c>
      <c r="B1962" t="s">
        <v>19</v>
      </c>
      <c r="C1962">
        <v>6625516</v>
      </c>
    </row>
    <row r="1963" spans="1:3" x14ac:dyDescent="0.3">
      <c r="A1963" t="s">
        <v>1474</v>
      </c>
      <c r="B1963" t="s">
        <v>19</v>
      </c>
      <c r="C1963">
        <v>1778630</v>
      </c>
    </row>
    <row r="1964" spans="1:3" x14ac:dyDescent="0.3">
      <c r="A1964" t="s">
        <v>1622</v>
      </c>
      <c r="B1964" t="s">
        <v>19</v>
      </c>
      <c r="C1964">
        <v>1163694</v>
      </c>
    </row>
    <row r="1965" spans="1:3" x14ac:dyDescent="0.3">
      <c r="A1965" t="s">
        <v>1441</v>
      </c>
      <c r="B1965" t="s">
        <v>19</v>
      </c>
      <c r="C1965">
        <v>1645389</v>
      </c>
    </row>
    <row r="1966" spans="1:3" x14ac:dyDescent="0.3">
      <c r="A1966" t="s">
        <v>821</v>
      </c>
      <c r="B1966" t="s">
        <v>19</v>
      </c>
      <c r="C1966">
        <v>6447321</v>
      </c>
    </row>
    <row r="1967" spans="1:3" x14ac:dyDescent="0.3">
      <c r="A1967" t="s">
        <v>1561</v>
      </c>
      <c r="B1967" t="s">
        <v>19</v>
      </c>
      <c r="C1967">
        <v>1543311</v>
      </c>
    </row>
    <row r="1968" spans="1:3" x14ac:dyDescent="0.3">
      <c r="A1968" t="s">
        <v>1275</v>
      </c>
      <c r="B1968" t="s">
        <v>19</v>
      </c>
      <c r="C1968">
        <v>2490039</v>
      </c>
    </row>
    <row r="1969" spans="1:3" x14ac:dyDescent="0.3">
      <c r="A1969" t="s">
        <v>1305</v>
      </c>
      <c r="B1969" t="s">
        <v>19</v>
      </c>
      <c r="C1969">
        <v>0</v>
      </c>
    </row>
    <row r="1970" spans="1:3" x14ac:dyDescent="0.3">
      <c r="A1970" t="s">
        <v>1232</v>
      </c>
      <c r="B1970" t="s">
        <v>19</v>
      </c>
      <c r="C1970">
        <v>2472869</v>
      </c>
    </row>
    <row r="1971" spans="1:3" x14ac:dyDescent="0.3">
      <c r="A1971" t="s">
        <v>594</v>
      </c>
      <c r="B1971" t="s">
        <v>19</v>
      </c>
      <c r="C1971">
        <v>13695021</v>
      </c>
    </row>
    <row r="1972" spans="1:3" x14ac:dyDescent="0.3">
      <c r="A1972" t="s">
        <v>1000</v>
      </c>
      <c r="B1972" t="s">
        <v>19</v>
      </c>
      <c r="C1972">
        <v>4102940</v>
      </c>
    </row>
    <row r="1973" spans="1:3" x14ac:dyDescent="0.3">
      <c r="A1973" t="s">
        <v>1237</v>
      </c>
      <c r="B1973" t="s">
        <v>19</v>
      </c>
      <c r="C1973">
        <v>2943307</v>
      </c>
    </row>
    <row r="1974" spans="1:3" x14ac:dyDescent="0.3">
      <c r="A1974" t="s">
        <v>1205</v>
      </c>
      <c r="B1974" t="s">
        <v>19</v>
      </c>
      <c r="C1974">
        <v>2445832</v>
      </c>
    </row>
    <row r="1975" spans="1:3" x14ac:dyDescent="0.3">
      <c r="A1975" t="s">
        <v>1462</v>
      </c>
      <c r="B1975" t="s">
        <v>19</v>
      </c>
      <c r="C1975">
        <v>1756295</v>
      </c>
    </row>
    <row r="1976" spans="1:3" x14ac:dyDescent="0.3">
      <c r="A1976" t="s">
        <v>679</v>
      </c>
      <c r="B1976" t="s">
        <v>19</v>
      </c>
      <c r="C1976">
        <v>13334290</v>
      </c>
    </row>
    <row r="1977" spans="1:3" x14ac:dyDescent="0.3">
      <c r="A1977" t="s">
        <v>1475</v>
      </c>
      <c r="B1977" t="s">
        <v>19</v>
      </c>
      <c r="C1977">
        <v>1469758</v>
      </c>
    </row>
    <row r="1978" spans="1:3" x14ac:dyDescent="0.3">
      <c r="A1978" t="s">
        <v>1415</v>
      </c>
      <c r="B1978" t="s">
        <v>19</v>
      </c>
      <c r="C1978">
        <v>1668747</v>
      </c>
    </row>
    <row r="1979" spans="1:3" x14ac:dyDescent="0.3">
      <c r="A1979" t="s">
        <v>839</v>
      </c>
      <c r="B1979" t="s">
        <v>19</v>
      </c>
      <c r="C1979">
        <v>6658430</v>
      </c>
    </row>
    <row r="1980" spans="1:3" x14ac:dyDescent="0.3">
      <c r="A1980" t="s">
        <v>845</v>
      </c>
      <c r="B1980" t="s">
        <v>19</v>
      </c>
      <c r="C1980">
        <v>5671892</v>
      </c>
    </row>
    <row r="1981" spans="1:3" x14ac:dyDescent="0.3">
      <c r="A1981" t="s">
        <v>870</v>
      </c>
      <c r="B1981" t="s">
        <v>19</v>
      </c>
      <c r="C1981">
        <v>6409131</v>
      </c>
    </row>
    <row r="1982" spans="1:3" x14ac:dyDescent="0.3">
      <c r="A1982" t="s">
        <v>1660</v>
      </c>
      <c r="B1982" t="s">
        <v>19</v>
      </c>
      <c r="C1982">
        <v>1183928</v>
      </c>
    </row>
    <row r="1983" spans="1:3" x14ac:dyDescent="0.3">
      <c r="A1983" t="s">
        <v>1488</v>
      </c>
      <c r="B1983" t="s">
        <v>19</v>
      </c>
      <c r="C1983">
        <v>1582707</v>
      </c>
    </row>
    <row r="1984" spans="1:3" x14ac:dyDescent="0.3">
      <c r="A1984" t="s">
        <v>1524</v>
      </c>
      <c r="B1984" t="s">
        <v>19</v>
      </c>
      <c r="C1984">
        <v>1613457</v>
      </c>
    </row>
    <row r="1985" spans="1:3" x14ac:dyDescent="0.3">
      <c r="A1985" t="s">
        <v>1359</v>
      </c>
      <c r="B1985" t="s">
        <v>19</v>
      </c>
      <c r="C1985">
        <v>2270189</v>
      </c>
    </row>
    <row r="1986" spans="1:3" x14ac:dyDescent="0.3">
      <c r="A1986" t="s">
        <v>804</v>
      </c>
      <c r="B1986" t="s">
        <v>19</v>
      </c>
      <c r="C1986">
        <v>7423135</v>
      </c>
    </row>
    <row r="1987" spans="1:3" x14ac:dyDescent="0.3">
      <c r="A1987" t="s">
        <v>1381</v>
      </c>
      <c r="B1987" t="s">
        <v>19</v>
      </c>
      <c r="C1987">
        <v>1553728</v>
      </c>
    </row>
    <row r="1988" spans="1:3" x14ac:dyDescent="0.3">
      <c r="A1988" t="s">
        <v>968</v>
      </c>
      <c r="B1988" t="s">
        <v>19</v>
      </c>
      <c r="C1988">
        <v>4355601</v>
      </c>
    </row>
    <row r="1989" spans="1:3" x14ac:dyDescent="0.3">
      <c r="A1989" t="s">
        <v>1087</v>
      </c>
      <c r="B1989" t="s">
        <v>19</v>
      </c>
      <c r="C1989">
        <v>3555505</v>
      </c>
    </row>
    <row r="1990" spans="1:3" x14ac:dyDescent="0.3">
      <c r="A1990" t="s">
        <v>1669</v>
      </c>
      <c r="B1990" t="s">
        <v>19</v>
      </c>
      <c r="C1990">
        <v>1145147</v>
      </c>
    </row>
    <row r="1991" spans="1:3" x14ac:dyDescent="0.3">
      <c r="A1991" t="s">
        <v>1793</v>
      </c>
      <c r="B1991" t="s">
        <v>19</v>
      </c>
      <c r="C1991">
        <v>836408</v>
      </c>
    </row>
    <row r="1992" spans="1:3" x14ac:dyDescent="0.3">
      <c r="A1992" t="s">
        <v>2199</v>
      </c>
      <c r="B1992" t="s">
        <v>80</v>
      </c>
      <c r="C1992">
        <v>273611.48462556303</v>
      </c>
    </row>
    <row r="1993" spans="1:3" x14ac:dyDescent="0.3">
      <c r="A1993" t="s">
        <v>2933</v>
      </c>
      <c r="B1993" t="s">
        <v>19</v>
      </c>
      <c r="C1993">
        <v>83783</v>
      </c>
    </row>
    <row r="1994" spans="1:3" x14ac:dyDescent="0.3">
      <c r="A1994" t="s">
        <v>197</v>
      </c>
      <c r="B1994" t="s">
        <v>11</v>
      </c>
      <c r="C1994">
        <v>66223894</v>
      </c>
    </row>
    <row r="1995" spans="1:3" x14ac:dyDescent="0.3">
      <c r="A1995" t="s">
        <v>2208</v>
      </c>
      <c r="B1995" t="s">
        <v>53</v>
      </c>
      <c r="C1995">
        <v>758657</v>
      </c>
    </row>
    <row r="1996" spans="1:3" x14ac:dyDescent="0.3">
      <c r="A1996" t="s">
        <v>1085</v>
      </c>
      <c r="B1996" t="s">
        <v>9</v>
      </c>
      <c r="C1996">
        <v>2637284.8308541202</v>
      </c>
    </row>
    <row r="1997" spans="1:3" x14ac:dyDescent="0.3">
      <c r="A1997" t="s">
        <v>2346</v>
      </c>
      <c r="B1997" t="s">
        <v>68</v>
      </c>
      <c r="C1997">
        <v>312265.17341135303</v>
      </c>
    </row>
    <row r="1998" spans="1:3" x14ac:dyDescent="0.3">
      <c r="A1998" t="s">
        <v>1599</v>
      </c>
      <c r="B1998" t="s">
        <v>19</v>
      </c>
      <c r="C1998">
        <v>1256241</v>
      </c>
    </row>
    <row r="1999" spans="1:3" x14ac:dyDescent="0.3">
      <c r="A1999" t="s">
        <v>74</v>
      </c>
      <c r="B1999" t="s">
        <v>13</v>
      </c>
      <c r="C1999">
        <v>740759000</v>
      </c>
    </row>
    <row r="2000" spans="1:3" x14ac:dyDescent="0.3">
      <c r="A2000" t="s">
        <v>686</v>
      </c>
      <c r="B2000" t="s">
        <v>13</v>
      </c>
      <c r="C2000">
        <v>6795010</v>
      </c>
    </row>
    <row r="2001" spans="1:3" x14ac:dyDescent="0.3">
      <c r="A2001" t="s">
        <v>2720</v>
      </c>
      <c r="B2001" t="s">
        <v>13</v>
      </c>
      <c r="C2001">
        <v>20390644</v>
      </c>
    </row>
    <row r="2002" spans="1:3" x14ac:dyDescent="0.3">
      <c r="A2002" t="s">
        <v>311</v>
      </c>
      <c r="B2002" t="s">
        <v>13</v>
      </c>
      <c r="C2002">
        <v>9787521</v>
      </c>
    </row>
    <row r="2003" spans="1:3" x14ac:dyDescent="0.3">
      <c r="A2003" t="s">
        <v>701</v>
      </c>
      <c r="B2003" t="s">
        <v>23</v>
      </c>
      <c r="C2003">
        <v>7702361</v>
      </c>
    </row>
    <row r="2004" spans="1:3" x14ac:dyDescent="0.3">
      <c r="A2004" t="s">
        <v>1422</v>
      </c>
      <c r="B2004" t="s">
        <v>23</v>
      </c>
      <c r="C2004">
        <v>1966960</v>
      </c>
    </row>
    <row r="2005" spans="1:3" x14ac:dyDescent="0.3">
      <c r="A2005" t="s">
        <v>752</v>
      </c>
      <c r="B2005" t="s">
        <v>73</v>
      </c>
      <c r="C2005">
        <v>4903056.6283368198</v>
      </c>
    </row>
    <row r="2006" spans="1:3" x14ac:dyDescent="0.3">
      <c r="A2006" t="s">
        <v>1419</v>
      </c>
      <c r="B2006" t="s">
        <v>73</v>
      </c>
      <c r="C2006">
        <v>1422445.1160277999</v>
      </c>
    </row>
    <row r="2007" spans="1:3" x14ac:dyDescent="0.3">
      <c r="A2007" t="s">
        <v>3597</v>
      </c>
      <c r="B2007" t="s">
        <v>33</v>
      </c>
      <c r="C2007">
        <v>0</v>
      </c>
    </row>
    <row r="2008" spans="1:3" x14ac:dyDescent="0.3">
      <c r="A2008" t="s">
        <v>1987</v>
      </c>
      <c r="B2008" t="s">
        <v>77</v>
      </c>
      <c r="C2008">
        <v>507920.68629673898</v>
      </c>
    </row>
    <row r="2009" spans="1:3" x14ac:dyDescent="0.3">
      <c r="A2009" t="s">
        <v>3269</v>
      </c>
      <c r="B2009" t="s">
        <v>19</v>
      </c>
      <c r="C2009">
        <v>0</v>
      </c>
    </row>
    <row r="2010" spans="1:3" x14ac:dyDescent="0.3">
      <c r="A2010" t="s">
        <v>1910</v>
      </c>
      <c r="B2010" t="s">
        <v>53</v>
      </c>
      <c r="C2010">
        <v>612750</v>
      </c>
    </row>
    <row r="2011" spans="1:3" x14ac:dyDescent="0.3">
      <c r="A2011" t="s">
        <v>122</v>
      </c>
      <c r="B2011" t="s">
        <v>19</v>
      </c>
      <c r="C2011">
        <v>356355000</v>
      </c>
    </row>
    <row r="2012" spans="1:3" x14ac:dyDescent="0.3">
      <c r="A2012" t="s">
        <v>568</v>
      </c>
      <c r="B2012" t="s">
        <v>19</v>
      </c>
      <c r="C2012">
        <v>2933166</v>
      </c>
    </row>
    <row r="2013" spans="1:3" x14ac:dyDescent="0.3">
      <c r="A2013" t="s">
        <v>3241</v>
      </c>
      <c r="B2013" t="s">
        <v>19</v>
      </c>
      <c r="C2013">
        <v>0</v>
      </c>
    </row>
    <row r="2014" spans="1:3" x14ac:dyDescent="0.3">
      <c r="A2014" t="s">
        <v>3254</v>
      </c>
      <c r="B2014" t="s">
        <v>19</v>
      </c>
      <c r="C2014">
        <v>0</v>
      </c>
    </row>
    <row r="2015" spans="1:3" x14ac:dyDescent="0.3">
      <c r="A2015" t="s">
        <v>448</v>
      </c>
      <c r="B2015" t="s">
        <v>19</v>
      </c>
      <c r="C2015">
        <v>91838225</v>
      </c>
    </row>
    <row r="2016" spans="1:3" x14ac:dyDescent="0.3">
      <c r="A2016" t="s">
        <v>1135</v>
      </c>
      <c r="B2016" t="s">
        <v>68</v>
      </c>
      <c r="C2016">
        <v>3356019.6349527901</v>
      </c>
    </row>
    <row r="2017" spans="1:3" x14ac:dyDescent="0.3">
      <c r="A2017" t="s">
        <v>1257</v>
      </c>
      <c r="B2017" t="s">
        <v>68</v>
      </c>
      <c r="C2017">
        <v>3195578.2702512401</v>
      </c>
    </row>
    <row r="2018" spans="1:3" x14ac:dyDescent="0.3">
      <c r="A2018" t="s">
        <v>2908</v>
      </c>
      <c r="B2018" t="s">
        <v>68</v>
      </c>
      <c r="C2018">
        <v>315411.25047382701</v>
      </c>
    </row>
    <row r="2019" spans="1:3" x14ac:dyDescent="0.3">
      <c r="A2019" t="s">
        <v>2788</v>
      </c>
      <c r="B2019" t="s">
        <v>9</v>
      </c>
      <c r="C2019">
        <v>50962.0863165599</v>
      </c>
    </row>
    <row r="2020" spans="1:3" x14ac:dyDescent="0.3">
      <c r="A2020" t="s">
        <v>1068</v>
      </c>
      <c r="B2020" t="s">
        <v>77</v>
      </c>
      <c r="C2020">
        <v>10849328.1828802</v>
      </c>
    </row>
    <row r="2021" spans="1:3" x14ac:dyDescent="0.3">
      <c r="A2021" t="s">
        <v>1078</v>
      </c>
      <c r="B2021" t="s">
        <v>77</v>
      </c>
      <c r="C2021">
        <v>10849153.6469464</v>
      </c>
    </row>
    <row r="2022" spans="1:3" x14ac:dyDescent="0.3">
      <c r="A2022" t="s">
        <v>658</v>
      </c>
      <c r="B2022" t="s">
        <v>19</v>
      </c>
      <c r="C2022">
        <v>94985000</v>
      </c>
    </row>
    <row r="2023" spans="1:3" x14ac:dyDescent="0.3">
      <c r="A2023" t="s">
        <v>2840</v>
      </c>
      <c r="B2023" t="s">
        <v>53</v>
      </c>
      <c r="C2023">
        <v>99888</v>
      </c>
    </row>
    <row r="2024" spans="1:3" x14ac:dyDescent="0.3">
      <c r="A2024" t="s">
        <v>334</v>
      </c>
      <c r="B2024" t="s">
        <v>77</v>
      </c>
      <c r="C2024">
        <v>70237623.172014207</v>
      </c>
    </row>
    <row r="2025" spans="1:3" x14ac:dyDescent="0.3">
      <c r="A2025" t="s">
        <v>516</v>
      </c>
      <c r="B2025" t="s">
        <v>77</v>
      </c>
      <c r="C2025">
        <v>43308220.864096798</v>
      </c>
    </row>
    <row r="2026" spans="1:3" x14ac:dyDescent="0.3">
      <c r="A2026" t="s">
        <v>808</v>
      </c>
      <c r="B2026" t="s">
        <v>77</v>
      </c>
      <c r="C2026">
        <v>30713498.435717899</v>
      </c>
    </row>
    <row r="2027" spans="1:3" x14ac:dyDescent="0.3">
      <c r="A2027" t="s">
        <v>1903</v>
      </c>
      <c r="B2027" t="s">
        <v>53</v>
      </c>
      <c r="C2027">
        <v>693213</v>
      </c>
    </row>
    <row r="2028" spans="1:3" x14ac:dyDescent="0.3">
      <c r="A2028" t="s">
        <v>975</v>
      </c>
      <c r="B2028" t="s">
        <v>53</v>
      </c>
      <c r="C2028">
        <v>3719950</v>
      </c>
    </row>
    <row r="2029" spans="1:3" x14ac:dyDescent="0.3">
      <c r="A2029" t="s">
        <v>1727</v>
      </c>
      <c r="B2029" t="s">
        <v>53</v>
      </c>
      <c r="C2029">
        <v>759216</v>
      </c>
    </row>
    <row r="2030" spans="1:3" x14ac:dyDescent="0.3">
      <c r="A2030" t="s">
        <v>3480</v>
      </c>
      <c r="B2030" t="s">
        <v>106</v>
      </c>
      <c r="C2030">
        <v>0</v>
      </c>
    </row>
    <row r="2031" spans="1:3" x14ac:dyDescent="0.3">
      <c r="A2031" t="s">
        <v>2146</v>
      </c>
      <c r="B2031" t="s">
        <v>204</v>
      </c>
      <c r="C2031">
        <v>24835827</v>
      </c>
    </row>
    <row r="2032" spans="1:3" x14ac:dyDescent="0.3">
      <c r="A2032" t="s">
        <v>1951</v>
      </c>
      <c r="B2032" t="s">
        <v>19</v>
      </c>
      <c r="C2032">
        <v>0</v>
      </c>
    </row>
    <row r="2033" spans="1:3" x14ac:dyDescent="0.3">
      <c r="A2033" t="s">
        <v>636</v>
      </c>
      <c r="B2033" t="s">
        <v>9</v>
      </c>
      <c r="C2033">
        <v>403966.49090611399</v>
      </c>
    </row>
    <row r="2034" spans="1:3" x14ac:dyDescent="0.3">
      <c r="A2034" t="s">
        <v>715</v>
      </c>
      <c r="B2034" t="s">
        <v>9</v>
      </c>
      <c r="C2034">
        <v>189598.958542023</v>
      </c>
    </row>
    <row r="2035" spans="1:3" x14ac:dyDescent="0.3">
      <c r="A2035" t="s">
        <v>1018</v>
      </c>
      <c r="B2035" t="s">
        <v>13</v>
      </c>
      <c r="C2035">
        <v>817667</v>
      </c>
    </row>
    <row r="2036" spans="1:3" x14ac:dyDescent="0.3">
      <c r="A2036" t="s">
        <v>1551</v>
      </c>
      <c r="B2036" t="s">
        <v>19</v>
      </c>
      <c r="C2036">
        <v>0</v>
      </c>
    </row>
    <row r="2037" spans="1:3" x14ac:dyDescent="0.3">
      <c r="A2037" t="s">
        <v>1912</v>
      </c>
      <c r="B2037" t="s">
        <v>19</v>
      </c>
      <c r="C2037">
        <v>1369669</v>
      </c>
    </row>
    <row r="2038" spans="1:3" x14ac:dyDescent="0.3">
      <c r="A2038" t="s">
        <v>916</v>
      </c>
      <c r="B2038" t="s">
        <v>19</v>
      </c>
      <c r="C2038">
        <v>282687</v>
      </c>
    </row>
    <row r="2039" spans="1:3" x14ac:dyDescent="0.3">
      <c r="A2039" t="s">
        <v>2320</v>
      </c>
      <c r="B2039" t="s">
        <v>73</v>
      </c>
      <c r="C2039">
        <v>49976.988824611697</v>
      </c>
    </row>
    <row r="2040" spans="1:3" x14ac:dyDescent="0.3">
      <c r="A2040" t="s">
        <v>519</v>
      </c>
      <c r="B2040" t="s">
        <v>9</v>
      </c>
      <c r="C2040">
        <v>38174590.064235903</v>
      </c>
    </row>
    <row r="2041" spans="1:3" x14ac:dyDescent="0.3">
      <c r="A2041" t="s">
        <v>1858</v>
      </c>
      <c r="B2041" t="s">
        <v>9</v>
      </c>
      <c r="C2041">
        <v>1647951.23525687</v>
      </c>
    </row>
    <row r="2042" spans="1:3" x14ac:dyDescent="0.3">
      <c r="A2042" t="s">
        <v>1530</v>
      </c>
      <c r="B2042" t="s">
        <v>19</v>
      </c>
      <c r="C2042">
        <v>1507279</v>
      </c>
    </row>
    <row r="2043" spans="1:3" x14ac:dyDescent="0.3">
      <c r="A2043" t="s">
        <v>2272</v>
      </c>
      <c r="B2043" t="s">
        <v>77</v>
      </c>
      <c r="C2043">
        <v>359219.82319514698</v>
      </c>
    </row>
    <row r="2044" spans="1:3" x14ac:dyDescent="0.3">
      <c r="A2044" t="s">
        <v>1762</v>
      </c>
      <c r="B2044" t="s">
        <v>77</v>
      </c>
      <c r="C2044">
        <v>683229.11617106001</v>
      </c>
    </row>
    <row r="2045" spans="1:3" x14ac:dyDescent="0.3">
      <c r="A2045" t="s">
        <v>1699</v>
      </c>
      <c r="B2045" t="s">
        <v>26</v>
      </c>
      <c r="C2045">
        <v>268379</v>
      </c>
    </row>
    <row r="2046" spans="1:3" x14ac:dyDescent="0.3">
      <c r="A2046" t="s">
        <v>1173</v>
      </c>
      <c r="B2046" t="s">
        <v>9</v>
      </c>
      <c r="C2046">
        <v>54457.958851875701</v>
      </c>
    </row>
    <row r="2047" spans="1:3" x14ac:dyDescent="0.3">
      <c r="A2047" t="s">
        <v>2870</v>
      </c>
      <c r="B2047" t="s">
        <v>106</v>
      </c>
      <c r="C2047">
        <v>120241</v>
      </c>
    </row>
    <row r="2048" spans="1:3" x14ac:dyDescent="0.3">
      <c r="A2048" t="s">
        <v>937</v>
      </c>
      <c r="B2048" t="s">
        <v>19</v>
      </c>
      <c r="C2048">
        <v>24519604</v>
      </c>
    </row>
    <row r="2049" spans="1:3" x14ac:dyDescent="0.3">
      <c r="A2049" t="s">
        <v>3216</v>
      </c>
      <c r="B2049" t="s">
        <v>7</v>
      </c>
      <c r="C2049">
        <v>0</v>
      </c>
    </row>
    <row r="2050" spans="1:3" x14ac:dyDescent="0.3">
      <c r="A2050" t="s">
        <v>1503</v>
      </c>
      <c r="B2050" t="s">
        <v>9</v>
      </c>
      <c r="C2050">
        <v>101051.095802475</v>
      </c>
    </row>
    <row r="2051" spans="1:3" x14ac:dyDescent="0.3">
      <c r="A2051" t="s">
        <v>3231</v>
      </c>
      <c r="B2051" t="s">
        <v>19</v>
      </c>
      <c r="C2051">
        <v>554</v>
      </c>
    </row>
    <row r="2052" spans="1:3" x14ac:dyDescent="0.3">
      <c r="A2052" t="s">
        <v>1476</v>
      </c>
      <c r="B2052" t="s">
        <v>9</v>
      </c>
      <c r="C2052">
        <v>799936.41919462103</v>
      </c>
    </row>
    <row r="2053" spans="1:3" x14ac:dyDescent="0.3">
      <c r="A2053" t="s">
        <v>399</v>
      </c>
      <c r="B2053" t="s">
        <v>11</v>
      </c>
      <c r="C2053">
        <v>5095200</v>
      </c>
    </row>
    <row r="2054" spans="1:3" x14ac:dyDescent="0.3">
      <c r="A2054" t="s">
        <v>1201</v>
      </c>
      <c r="B2054" t="s">
        <v>9</v>
      </c>
      <c r="C2054">
        <v>197690.91959617299</v>
      </c>
    </row>
    <row r="2055" spans="1:3" x14ac:dyDescent="0.3">
      <c r="A2055" t="s">
        <v>857</v>
      </c>
      <c r="B2055" t="s">
        <v>189</v>
      </c>
      <c r="C2055">
        <v>2562087.2813285301</v>
      </c>
    </row>
    <row r="2056" spans="1:3" x14ac:dyDescent="0.3">
      <c r="A2056" t="s">
        <v>2354</v>
      </c>
      <c r="B2056" t="s">
        <v>487</v>
      </c>
      <c r="C2056">
        <v>282175</v>
      </c>
    </row>
    <row r="2057" spans="1:3" x14ac:dyDescent="0.3">
      <c r="A2057" t="s">
        <v>2011</v>
      </c>
      <c r="B2057" t="s">
        <v>65</v>
      </c>
      <c r="C2057">
        <v>517828</v>
      </c>
    </row>
    <row r="2058" spans="1:3" x14ac:dyDescent="0.3">
      <c r="A2058" t="s">
        <v>2360</v>
      </c>
      <c r="B2058" t="s">
        <v>68</v>
      </c>
      <c r="C2058">
        <v>351213.61931773298</v>
      </c>
    </row>
    <row r="2059" spans="1:3" x14ac:dyDescent="0.3">
      <c r="A2059" t="s">
        <v>3222</v>
      </c>
      <c r="B2059" t="s">
        <v>135</v>
      </c>
      <c r="C2059">
        <v>0</v>
      </c>
    </row>
    <row r="2060" spans="1:3" x14ac:dyDescent="0.3">
      <c r="A2060" t="s">
        <v>1197</v>
      </c>
      <c r="B2060" t="s">
        <v>13</v>
      </c>
      <c r="C2060">
        <v>8326302</v>
      </c>
    </row>
    <row r="2061" spans="1:3" x14ac:dyDescent="0.3">
      <c r="A2061" t="s">
        <v>3097</v>
      </c>
      <c r="B2061" t="s">
        <v>13</v>
      </c>
      <c r="C2061">
        <v>0</v>
      </c>
    </row>
    <row r="2062" spans="1:3" x14ac:dyDescent="0.3">
      <c r="A2062" t="s">
        <v>2203</v>
      </c>
      <c r="B2062" t="s">
        <v>9</v>
      </c>
      <c r="C2062">
        <v>2320523.4962150599</v>
      </c>
    </row>
    <row r="2063" spans="1:3" x14ac:dyDescent="0.3">
      <c r="A2063" t="s">
        <v>1031</v>
      </c>
      <c r="B2063" t="s">
        <v>9</v>
      </c>
      <c r="C2063">
        <v>590546.51158283697</v>
      </c>
    </row>
    <row r="2064" spans="1:3" x14ac:dyDescent="0.3">
      <c r="A2064" t="s">
        <v>276</v>
      </c>
      <c r="B2064" t="s">
        <v>9</v>
      </c>
      <c r="C2064">
        <v>114685826.777317</v>
      </c>
    </row>
    <row r="2065" spans="1:3" x14ac:dyDescent="0.3">
      <c r="A2065" t="s">
        <v>1984</v>
      </c>
      <c r="B2065" t="s">
        <v>19</v>
      </c>
      <c r="C2065">
        <v>47705</v>
      </c>
    </row>
    <row r="2066" spans="1:3" x14ac:dyDescent="0.3">
      <c r="A2066" t="s">
        <v>36</v>
      </c>
      <c r="B2066" t="s">
        <v>9</v>
      </c>
      <c r="C2066">
        <v>738085627.78549695</v>
      </c>
    </row>
    <row r="2067" spans="1:3" x14ac:dyDescent="0.3">
      <c r="A2067" t="s">
        <v>35</v>
      </c>
      <c r="B2067" t="s">
        <v>9</v>
      </c>
      <c r="C2067">
        <v>1094904762.2616401</v>
      </c>
    </row>
    <row r="2068" spans="1:3" x14ac:dyDescent="0.3">
      <c r="A2068" t="s">
        <v>2623</v>
      </c>
      <c r="B2068" t="s">
        <v>9</v>
      </c>
      <c r="C2068">
        <v>0</v>
      </c>
    </row>
    <row r="2069" spans="1:3" x14ac:dyDescent="0.3">
      <c r="A2069" t="s">
        <v>3307</v>
      </c>
      <c r="B2069" t="s">
        <v>11</v>
      </c>
      <c r="C2069">
        <v>0</v>
      </c>
    </row>
    <row r="2070" spans="1:3" x14ac:dyDescent="0.3">
      <c r="A2070" t="s">
        <v>471</v>
      </c>
      <c r="B2070" t="s">
        <v>13</v>
      </c>
      <c r="C2070">
        <v>1090242</v>
      </c>
    </row>
    <row r="2071" spans="1:3" x14ac:dyDescent="0.3">
      <c r="A2071" t="s">
        <v>2175</v>
      </c>
      <c r="B2071" t="s">
        <v>19</v>
      </c>
      <c r="C2071">
        <v>44187</v>
      </c>
    </row>
    <row r="2072" spans="1:3" x14ac:dyDescent="0.3">
      <c r="A2072" t="s">
        <v>3290</v>
      </c>
      <c r="B2072" t="s">
        <v>73</v>
      </c>
      <c r="C2072">
        <v>0</v>
      </c>
    </row>
    <row r="2073" spans="1:3" x14ac:dyDescent="0.3">
      <c r="A2073" t="s">
        <v>1533</v>
      </c>
      <c r="B2073" t="s">
        <v>73</v>
      </c>
      <c r="C2073">
        <v>719194.99455947196</v>
      </c>
    </row>
    <row r="2074" spans="1:3" x14ac:dyDescent="0.3">
      <c r="A2074" t="s">
        <v>1193</v>
      </c>
      <c r="B2074" t="s">
        <v>487</v>
      </c>
      <c r="C2074">
        <v>1388422</v>
      </c>
    </row>
    <row r="2075" spans="1:3" x14ac:dyDescent="0.3">
      <c r="A2075" t="s">
        <v>644</v>
      </c>
      <c r="B2075" t="s">
        <v>9</v>
      </c>
      <c r="C2075">
        <v>13612994.6222117</v>
      </c>
    </row>
    <row r="2076" spans="1:3" x14ac:dyDescent="0.3">
      <c r="A2076" t="s">
        <v>2642</v>
      </c>
      <c r="B2076" t="s">
        <v>9</v>
      </c>
      <c r="C2076">
        <v>27950.704993004401</v>
      </c>
    </row>
    <row r="2077" spans="1:3" x14ac:dyDescent="0.3">
      <c r="A2077" t="s">
        <v>1982</v>
      </c>
      <c r="B2077" t="s">
        <v>9</v>
      </c>
      <c r="C2077">
        <v>268116.395314197</v>
      </c>
    </row>
    <row r="2078" spans="1:3" x14ac:dyDescent="0.3">
      <c r="A2078" t="s">
        <v>2716</v>
      </c>
      <c r="B2078" t="s">
        <v>77</v>
      </c>
      <c r="C2078">
        <v>141527.26168519599</v>
      </c>
    </row>
    <row r="2079" spans="1:3" x14ac:dyDescent="0.3">
      <c r="A2079" t="s">
        <v>1529</v>
      </c>
      <c r="B2079" t="s">
        <v>13</v>
      </c>
      <c r="C2079">
        <v>332116</v>
      </c>
    </row>
    <row r="2080" spans="1:3" x14ac:dyDescent="0.3">
      <c r="A2080" t="s">
        <v>2372</v>
      </c>
      <c r="B2080" t="s">
        <v>9</v>
      </c>
      <c r="C2080">
        <v>663106.48439017101</v>
      </c>
    </row>
    <row r="2081" spans="1:3" x14ac:dyDescent="0.3">
      <c r="A2081" t="s">
        <v>1276</v>
      </c>
      <c r="B2081" t="s">
        <v>53</v>
      </c>
      <c r="C2081">
        <v>2125068</v>
      </c>
    </row>
    <row r="2082" spans="1:3" x14ac:dyDescent="0.3">
      <c r="A2082" t="s">
        <v>3517</v>
      </c>
      <c r="B2082" t="s">
        <v>244</v>
      </c>
      <c r="C2082">
        <v>1010955</v>
      </c>
    </row>
    <row r="2083" spans="1:3" x14ac:dyDescent="0.3">
      <c r="A2083" t="s">
        <v>2465</v>
      </c>
      <c r="B2083" t="s">
        <v>80</v>
      </c>
      <c r="C2083">
        <v>148783.01883129499</v>
      </c>
    </row>
    <row r="2084" spans="1:3" x14ac:dyDescent="0.3">
      <c r="A2084" t="s">
        <v>2808</v>
      </c>
      <c r="B2084" t="s">
        <v>80</v>
      </c>
      <c r="C2084">
        <v>63805.190125676199</v>
      </c>
    </row>
    <row r="2085" spans="1:3" x14ac:dyDescent="0.3">
      <c r="A2085" t="s">
        <v>3538</v>
      </c>
      <c r="B2085" t="s">
        <v>80</v>
      </c>
      <c r="C2085">
        <v>0</v>
      </c>
    </row>
    <row r="2086" spans="1:3" x14ac:dyDescent="0.3">
      <c r="A2086" t="s">
        <v>409</v>
      </c>
      <c r="B2086" t="s">
        <v>377</v>
      </c>
      <c r="C2086">
        <v>15723700</v>
      </c>
    </row>
    <row r="2087" spans="1:3" x14ac:dyDescent="0.3">
      <c r="A2087" t="s">
        <v>408</v>
      </c>
      <c r="B2087" t="s">
        <v>377</v>
      </c>
      <c r="C2087">
        <v>15723700</v>
      </c>
    </row>
    <row r="2088" spans="1:3" x14ac:dyDescent="0.3">
      <c r="A2088" t="s">
        <v>1236</v>
      </c>
      <c r="B2088" t="s">
        <v>73</v>
      </c>
      <c r="C2088">
        <v>1559797.0393437799</v>
      </c>
    </row>
    <row r="2089" spans="1:3" x14ac:dyDescent="0.3">
      <c r="A2089" t="s">
        <v>2205</v>
      </c>
      <c r="B2089" t="s">
        <v>68</v>
      </c>
      <c r="C2089">
        <v>407862.00316065602</v>
      </c>
    </row>
    <row r="2090" spans="1:3" x14ac:dyDescent="0.3">
      <c r="A2090" t="s">
        <v>2943</v>
      </c>
      <c r="B2090" t="s">
        <v>11</v>
      </c>
      <c r="C2090">
        <v>198912</v>
      </c>
    </row>
    <row r="2091" spans="1:3" x14ac:dyDescent="0.3">
      <c r="A2091" t="s">
        <v>373</v>
      </c>
      <c r="B2091" t="s">
        <v>7</v>
      </c>
      <c r="C2091">
        <v>63328202.460492201</v>
      </c>
    </row>
    <row r="2092" spans="1:3" x14ac:dyDescent="0.3">
      <c r="A2092" t="s">
        <v>2805</v>
      </c>
      <c r="B2092" t="s">
        <v>80</v>
      </c>
      <c r="C2092">
        <v>68222.268509404501</v>
      </c>
    </row>
    <row r="2093" spans="1:3" x14ac:dyDescent="0.3">
      <c r="A2093" t="s">
        <v>314</v>
      </c>
      <c r="B2093" t="s">
        <v>13</v>
      </c>
      <c r="C2093">
        <v>49464080</v>
      </c>
    </row>
    <row r="2094" spans="1:3" x14ac:dyDescent="0.3">
      <c r="A2094" t="s">
        <v>363</v>
      </c>
      <c r="B2094" t="s">
        <v>9</v>
      </c>
      <c r="C2094">
        <v>392865.25258783199</v>
      </c>
    </row>
    <row r="2095" spans="1:3" x14ac:dyDescent="0.3">
      <c r="A2095" t="s">
        <v>776</v>
      </c>
      <c r="B2095" t="s">
        <v>19</v>
      </c>
      <c r="C2095">
        <v>3384279</v>
      </c>
    </row>
    <row r="2096" spans="1:3" x14ac:dyDescent="0.3">
      <c r="A2096" t="s">
        <v>2334</v>
      </c>
      <c r="B2096" t="s">
        <v>19</v>
      </c>
      <c r="C2096">
        <v>0</v>
      </c>
    </row>
    <row r="2097" spans="1:3" x14ac:dyDescent="0.3">
      <c r="A2097" t="s">
        <v>2695</v>
      </c>
      <c r="B2097" t="s">
        <v>53</v>
      </c>
      <c r="C2097">
        <v>215514</v>
      </c>
    </row>
    <row r="2098" spans="1:3" x14ac:dyDescent="0.3">
      <c r="A2098" t="s">
        <v>1052</v>
      </c>
      <c r="B2098" t="s">
        <v>9</v>
      </c>
      <c r="C2098">
        <v>574084.73980843404</v>
      </c>
    </row>
    <row r="2099" spans="1:3" x14ac:dyDescent="0.3">
      <c r="A2099" t="s">
        <v>2837</v>
      </c>
      <c r="B2099" t="s">
        <v>9</v>
      </c>
      <c r="C2099">
        <v>206138.42504864099</v>
      </c>
    </row>
    <row r="2100" spans="1:3" x14ac:dyDescent="0.3">
      <c r="A2100" t="s">
        <v>2980</v>
      </c>
      <c r="B2100" t="s">
        <v>9</v>
      </c>
      <c r="C2100">
        <v>70788.633644012894</v>
      </c>
    </row>
    <row r="2101" spans="1:3" x14ac:dyDescent="0.3">
      <c r="A2101" t="s">
        <v>1805</v>
      </c>
      <c r="B2101" t="s">
        <v>13</v>
      </c>
      <c r="C2101">
        <v>85711</v>
      </c>
    </row>
    <row r="2102" spans="1:3" x14ac:dyDescent="0.3">
      <c r="A2102" t="s">
        <v>3444</v>
      </c>
      <c r="B2102" t="s">
        <v>82</v>
      </c>
      <c r="C2102">
        <v>0</v>
      </c>
    </row>
    <row r="2103" spans="1:3" x14ac:dyDescent="0.3">
      <c r="A2103" t="s">
        <v>1366</v>
      </c>
      <c r="B2103" t="s">
        <v>82</v>
      </c>
      <c r="C2103">
        <v>933802.50754442206</v>
      </c>
    </row>
    <row r="2104" spans="1:3" x14ac:dyDescent="0.3">
      <c r="A2104" t="s">
        <v>3089</v>
      </c>
      <c r="B2104" t="s">
        <v>106</v>
      </c>
      <c r="C2104">
        <v>0</v>
      </c>
    </row>
    <row r="2105" spans="1:3" x14ac:dyDescent="0.3">
      <c r="A2105" t="s">
        <v>3481</v>
      </c>
      <c r="B2105" t="s">
        <v>106</v>
      </c>
      <c r="C2105">
        <v>0</v>
      </c>
    </row>
    <row r="2106" spans="1:3" x14ac:dyDescent="0.3">
      <c r="A2106" t="s">
        <v>241</v>
      </c>
      <c r="B2106" t="s">
        <v>9</v>
      </c>
      <c r="C2106">
        <v>4402735.6062091701</v>
      </c>
    </row>
    <row r="2107" spans="1:3" x14ac:dyDescent="0.3">
      <c r="A2107" t="s">
        <v>2381</v>
      </c>
      <c r="B2107" t="s">
        <v>9</v>
      </c>
      <c r="C2107">
        <v>0</v>
      </c>
    </row>
    <row r="2108" spans="1:3" x14ac:dyDescent="0.3">
      <c r="A2108" t="s">
        <v>2106</v>
      </c>
      <c r="B2108" t="s">
        <v>77</v>
      </c>
      <c r="C2108">
        <v>92639.1357433128</v>
      </c>
    </row>
    <row r="2109" spans="1:3" x14ac:dyDescent="0.3">
      <c r="A2109" t="s">
        <v>2051</v>
      </c>
      <c r="B2109" t="s">
        <v>65</v>
      </c>
      <c r="C2109">
        <v>436305</v>
      </c>
    </row>
    <row r="2110" spans="1:3" x14ac:dyDescent="0.3">
      <c r="A2110" t="s">
        <v>2147</v>
      </c>
      <c r="B2110" t="s">
        <v>139</v>
      </c>
      <c r="C2110">
        <v>218908</v>
      </c>
    </row>
    <row r="2111" spans="1:3" x14ac:dyDescent="0.3">
      <c r="A2111" t="s">
        <v>1162</v>
      </c>
      <c r="B2111" t="s">
        <v>77</v>
      </c>
      <c r="C2111">
        <v>2050317.2486983801</v>
      </c>
    </row>
    <row r="2112" spans="1:3" x14ac:dyDescent="0.3">
      <c r="A2112" t="s">
        <v>1833</v>
      </c>
      <c r="B2112" t="s">
        <v>68</v>
      </c>
      <c r="C2112">
        <v>568625.72052689898</v>
      </c>
    </row>
    <row r="2113" spans="1:3" x14ac:dyDescent="0.3">
      <c r="A2113" t="s">
        <v>2469</v>
      </c>
      <c r="B2113" t="s">
        <v>77</v>
      </c>
      <c r="C2113">
        <v>269480.689260407</v>
      </c>
    </row>
    <row r="2114" spans="1:3" x14ac:dyDescent="0.3">
      <c r="A2114" t="s">
        <v>1922</v>
      </c>
      <c r="B2114" t="s">
        <v>9</v>
      </c>
      <c r="C2114">
        <v>1041847.5330665699</v>
      </c>
    </row>
    <row r="2115" spans="1:3" x14ac:dyDescent="0.3">
      <c r="A2115" t="s">
        <v>716</v>
      </c>
      <c r="B2115" t="s">
        <v>9</v>
      </c>
      <c r="C2115">
        <v>5687832.3002691697</v>
      </c>
    </row>
    <row r="2116" spans="1:3" x14ac:dyDescent="0.3">
      <c r="A2116" t="s">
        <v>3090</v>
      </c>
      <c r="B2116" t="s">
        <v>19</v>
      </c>
      <c r="C2116">
        <v>557</v>
      </c>
    </row>
    <row r="2117" spans="1:3" x14ac:dyDescent="0.3">
      <c r="A2117" t="s">
        <v>2309</v>
      </c>
      <c r="B2117" t="s">
        <v>80</v>
      </c>
      <c r="C2117">
        <v>213236.21923420101</v>
      </c>
    </row>
    <row r="2118" spans="1:3" x14ac:dyDescent="0.3">
      <c r="A2118" t="s">
        <v>1896</v>
      </c>
      <c r="B2118" t="s">
        <v>80</v>
      </c>
      <c r="C2118">
        <v>2586402.4102936401</v>
      </c>
    </row>
    <row r="2119" spans="1:3" x14ac:dyDescent="0.3">
      <c r="A2119" t="s">
        <v>165</v>
      </c>
      <c r="B2119" t="s">
        <v>80</v>
      </c>
      <c r="C2119">
        <v>57726511.765468501</v>
      </c>
    </row>
    <row r="2120" spans="1:3" x14ac:dyDescent="0.3">
      <c r="A2120" t="s">
        <v>214</v>
      </c>
      <c r="B2120" t="s">
        <v>82</v>
      </c>
      <c r="C2120">
        <v>30580480.439208299</v>
      </c>
    </row>
    <row r="2121" spans="1:3" x14ac:dyDescent="0.3">
      <c r="A2121" t="s">
        <v>1449</v>
      </c>
      <c r="B2121" t="s">
        <v>82</v>
      </c>
      <c r="C2121">
        <v>994089.48335113004</v>
      </c>
    </row>
    <row r="2122" spans="1:3" x14ac:dyDescent="0.3">
      <c r="A2122" t="s">
        <v>1976</v>
      </c>
      <c r="B2122" t="s">
        <v>82</v>
      </c>
      <c r="C2122">
        <v>346865.31670842401</v>
      </c>
    </row>
    <row r="2123" spans="1:3" x14ac:dyDescent="0.3">
      <c r="A2123" t="s">
        <v>1813</v>
      </c>
      <c r="B2123" t="s">
        <v>82</v>
      </c>
      <c r="C2123">
        <v>2182165.0036126701</v>
      </c>
    </row>
    <row r="2124" spans="1:3" x14ac:dyDescent="0.3">
      <c r="A2124" t="s">
        <v>432</v>
      </c>
      <c r="B2124" t="s">
        <v>9</v>
      </c>
      <c r="C2124">
        <v>7400001.1742215501</v>
      </c>
    </row>
    <row r="2125" spans="1:3" x14ac:dyDescent="0.3">
      <c r="A2125" t="s">
        <v>1255</v>
      </c>
      <c r="B2125" t="s">
        <v>19</v>
      </c>
      <c r="C2125">
        <v>1178859</v>
      </c>
    </row>
    <row r="2126" spans="1:3" x14ac:dyDescent="0.3">
      <c r="A2126" t="s">
        <v>1130</v>
      </c>
      <c r="B2126" t="s">
        <v>487</v>
      </c>
      <c r="C2126">
        <v>5073466</v>
      </c>
    </row>
    <row r="2127" spans="1:3" x14ac:dyDescent="0.3">
      <c r="A2127" t="s">
        <v>125</v>
      </c>
      <c r="B2127" t="s">
        <v>23</v>
      </c>
      <c r="C2127">
        <v>99226274</v>
      </c>
    </row>
    <row r="2128" spans="1:3" x14ac:dyDescent="0.3">
      <c r="A2128" t="s">
        <v>457</v>
      </c>
      <c r="B2128" t="s">
        <v>23</v>
      </c>
      <c r="C2128">
        <v>30661643</v>
      </c>
    </row>
    <row r="2129" spans="1:3" x14ac:dyDescent="0.3">
      <c r="A2129" t="s">
        <v>387</v>
      </c>
      <c r="B2129" t="s">
        <v>23</v>
      </c>
      <c r="C2129">
        <v>0</v>
      </c>
    </row>
    <row r="2130" spans="1:3" x14ac:dyDescent="0.3">
      <c r="A2130" t="s">
        <v>1980</v>
      </c>
      <c r="B2130" t="s">
        <v>23</v>
      </c>
      <c r="C2130">
        <v>1579665</v>
      </c>
    </row>
    <row r="2131" spans="1:3" x14ac:dyDescent="0.3">
      <c r="A2131" t="s">
        <v>1331</v>
      </c>
      <c r="B2131" t="s">
        <v>26</v>
      </c>
      <c r="C2131">
        <v>4112234</v>
      </c>
    </row>
    <row r="2132" spans="1:3" x14ac:dyDescent="0.3">
      <c r="A2132" t="s">
        <v>1129</v>
      </c>
      <c r="B2132" t="s">
        <v>487</v>
      </c>
      <c r="C2132">
        <v>5072218</v>
      </c>
    </row>
    <row r="2133" spans="1:3" x14ac:dyDescent="0.3">
      <c r="A2133" t="s">
        <v>1444</v>
      </c>
      <c r="B2133" t="s">
        <v>77</v>
      </c>
      <c r="C2133">
        <v>1012769.80196195</v>
      </c>
    </row>
    <row r="2134" spans="1:3" x14ac:dyDescent="0.3">
      <c r="A2134" t="s">
        <v>1741</v>
      </c>
      <c r="B2134" t="s">
        <v>68</v>
      </c>
      <c r="C2134">
        <v>940905.17191399098</v>
      </c>
    </row>
    <row r="2135" spans="1:3" x14ac:dyDescent="0.3">
      <c r="A2135" t="s">
        <v>2233</v>
      </c>
      <c r="B2135" t="s">
        <v>9</v>
      </c>
      <c r="C2135">
        <v>375541</v>
      </c>
    </row>
    <row r="2136" spans="1:3" x14ac:dyDescent="0.3">
      <c r="A2136" t="s">
        <v>2055</v>
      </c>
      <c r="B2136" t="s">
        <v>9</v>
      </c>
      <c r="C2136">
        <v>882475.38800707494</v>
      </c>
    </row>
    <row r="2137" spans="1:3" x14ac:dyDescent="0.3">
      <c r="A2137" t="s">
        <v>2708</v>
      </c>
      <c r="B2137" t="s">
        <v>13</v>
      </c>
      <c r="C2137">
        <v>331550</v>
      </c>
    </row>
    <row r="2138" spans="1:3" x14ac:dyDescent="0.3">
      <c r="A2138" t="s">
        <v>2377</v>
      </c>
      <c r="B2138" t="s">
        <v>65</v>
      </c>
      <c r="C2138">
        <v>88256</v>
      </c>
    </row>
    <row r="2139" spans="1:3" x14ac:dyDescent="0.3">
      <c r="A2139" t="s">
        <v>914</v>
      </c>
      <c r="B2139" t="s">
        <v>13</v>
      </c>
      <c r="C2139">
        <v>4552049</v>
      </c>
    </row>
    <row r="2140" spans="1:3" x14ac:dyDescent="0.3">
      <c r="A2140" t="s">
        <v>3521</v>
      </c>
      <c r="B2140" t="s">
        <v>33</v>
      </c>
      <c r="C2140">
        <v>0</v>
      </c>
    </row>
    <row r="2141" spans="1:3" x14ac:dyDescent="0.3">
      <c r="A2141" t="s">
        <v>1838</v>
      </c>
      <c r="B2141" t="s">
        <v>130</v>
      </c>
      <c r="C2141">
        <v>683790</v>
      </c>
    </row>
    <row r="2142" spans="1:3" x14ac:dyDescent="0.3">
      <c r="A2142" t="s">
        <v>299</v>
      </c>
      <c r="B2142" t="s">
        <v>9</v>
      </c>
      <c r="C2142">
        <v>8245622.5763441902</v>
      </c>
    </row>
    <row r="2143" spans="1:3" x14ac:dyDescent="0.3">
      <c r="A2143" t="s">
        <v>2744</v>
      </c>
      <c r="B2143" t="s">
        <v>297</v>
      </c>
      <c r="C2143">
        <v>127207</v>
      </c>
    </row>
    <row r="2144" spans="1:3" x14ac:dyDescent="0.3">
      <c r="A2144" t="s">
        <v>3223</v>
      </c>
      <c r="B2144" t="s">
        <v>135</v>
      </c>
      <c r="C2144">
        <v>0</v>
      </c>
    </row>
    <row r="2145" spans="1:3" x14ac:dyDescent="0.3">
      <c r="A2145" t="s">
        <v>2839</v>
      </c>
      <c r="B2145" t="s">
        <v>487</v>
      </c>
      <c r="C2145">
        <v>47641</v>
      </c>
    </row>
    <row r="2146" spans="1:3" x14ac:dyDescent="0.3">
      <c r="A2146" t="s">
        <v>1633</v>
      </c>
      <c r="B2146" t="s">
        <v>73</v>
      </c>
      <c r="C2146">
        <v>722511.36860993702</v>
      </c>
    </row>
    <row r="2147" spans="1:3" x14ac:dyDescent="0.3">
      <c r="A2147" t="s">
        <v>166</v>
      </c>
      <c r="B2147" t="s">
        <v>9</v>
      </c>
      <c r="C2147">
        <v>382388271.78169501</v>
      </c>
    </row>
    <row r="2148" spans="1:3" x14ac:dyDescent="0.3">
      <c r="A2148" t="s">
        <v>3054</v>
      </c>
      <c r="B2148" t="s">
        <v>9</v>
      </c>
      <c r="C2148">
        <v>43650.218806802797</v>
      </c>
    </row>
    <row r="2149" spans="1:3" x14ac:dyDescent="0.3">
      <c r="A2149" t="s">
        <v>492</v>
      </c>
      <c r="B2149" t="s">
        <v>9</v>
      </c>
      <c r="C2149">
        <v>21231586.219083399</v>
      </c>
    </row>
    <row r="2150" spans="1:3" x14ac:dyDescent="0.3">
      <c r="A2150" t="s">
        <v>491</v>
      </c>
      <c r="B2150" t="s">
        <v>9</v>
      </c>
      <c r="C2150">
        <v>21262983.172882501</v>
      </c>
    </row>
    <row r="2151" spans="1:3" x14ac:dyDescent="0.3">
      <c r="A2151" t="s">
        <v>678</v>
      </c>
      <c r="B2151" t="s">
        <v>82</v>
      </c>
      <c r="C2151">
        <v>9384869.0240722205</v>
      </c>
    </row>
    <row r="2152" spans="1:3" x14ac:dyDescent="0.3">
      <c r="A2152" t="s">
        <v>3146</v>
      </c>
      <c r="B2152" t="s">
        <v>23</v>
      </c>
      <c r="C2152">
        <v>1709</v>
      </c>
    </row>
    <row r="2153" spans="1:3" x14ac:dyDescent="0.3">
      <c r="A2153" t="s">
        <v>3157</v>
      </c>
      <c r="B2153" t="s">
        <v>9</v>
      </c>
      <c r="C2153">
        <v>479759.94146995898</v>
      </c>
    </row>
    <row r="2154" spans="1:3" x14ac:dyDescent="0.3">
      <c r="A2154" t="s">
        <v>890</v>
      </c>
      <c r="B2154" t="s">
        <v>73</v>
      </c>
      <c r="C2154">
        <v>2970790.2212164998</v>
      </c>
    </row>
    <row r="2155" spans="1:3" x14ac:dyDescent="0.3">
      <c r="A2155" t="s">
        <v>323</v>
      </c>
      <c r="B2155" t="s">
        <v>7</v>
      </c>
      <c r="C2155">
        <v>64876254.569775201</v>
      </c>
    </row>
    <row r="2156" spans="1:3" x14ac:dyDescent="0.3">
      <c r="A2156" t="s">
        <v>1006</v>
      </c>
      <c r="B2156" t="s">
        <v>13</v>
      </c>
      <c r="C2156">
        <v>2307820</v>
      </c>
    </row>
    <row r="2157" spans="1:3" x14ac:dyDescent="0.3">
      <c r="A2157" t="s">
        <v>2294</v>
      </c>
      <c r="B2157" t="s">
        <v>11</v>
      </c>
      <c r="C2157">
        <v>120540.042</v>
      </c>
    </row>
    <row r="2158" spans="1:3" x14ac:dyDescent="0.3">
      <c r="A2158" t="s">
        <v>2712</v>
      </c>
      <c r="B2158" t="s">
        <v>19</v>
      </c>
      <c r="C2158">
        <v>353083</v>
      </c>
    </row>
    <row r="2159" spans="1:3" x14ac:dyDescent="0.3">
      <c r="A2159" t="s">
        <v>2819</v>
      </c>
      <c r="B2159" t="s">
        <v>23</v>
      </c>
      <c r="C2159">
        <v>4823</v>
      </c>
    </row>
    <row r="2160" spans="1:3" x14ac:dyDescent="0.3">
      <c r="A2160" t="s">
        <v>1556</v>
      </c>
      <c r="B2160" t="s">
        <v>9</v>
      </c>
      <c r="C2160">
        <v>3053445.1492607598</v>
      </c>
    </row>
    <row r="2161" spans="1:3" x14ac:dyDescent="0.3">
      <c r="A2161" t="s">
        <v>199</v>
      </c>
      <c r="B2161" t="s">
        <v>9</v>
      </c>
      <c r="C2161">
        <v>11285669.887669999</v>
      </c>
    </row>
    <row r="2162" spans="1:3" x14ac:dyDescent="0.3">
      <c r="A2162" t="s">
        <v>504</v>
      </c>
      <c r="B2162" t="s">
        <v>9</v>
      </c>
      <c r="C2162">
        <v>554884.25316544401</v>
      </c>
    </row>
    <row r="2163" spans="1:3" x14ac:dyDescent="0.3">
      <c r="A2163" t="s">
        <v>842</v>
      </c>
      <c r="B2163" t="s">
        <v>33</v>
      </c>
      <c r="C2163">
        <v>10005000</v>
      </c>
    </row>
    <row r="2164" spans="1:3" x14ac:dyDescent="0.3">
      <c r="A2164" t="s">
        <v>1151</v>
      </c>
      <c r="B2164" t="s">
        <v>19</v>
      </c>
      <c r="C2164">
        <v>340487</v>
      </c>
    </row>
    <row r="2165" spans="1:3" x14ac:dyDescent="0.3">
      <c r="A2165" t="s">
        <v>526</v>
      </c>
      <c r="B2165" t="s">
        <v>9</v>
      </c>
      <c r="C2165">
        <v>28612769.068945099</v>
      </c>
    </row>
    <row r="2166" spans="1:3" x14ac:dyDescent="0.3">
      <c r="A2166" t="s">
        <v>2728</v>
      </c>
      <c r="B2166" t="s">
        <v>77</v>
      </c>
      <c r="C2166">
        <v>168274.369937023</v>
      </c>
    </row>
    <row r="2167" spans="1:3" x14ac:dyDescent="0.3">
      <c r="A2167" t="s">
        <v>2503</v>
      </c>
      <c r="B2167" t="s">
        <v>19</v>
      </c>
      <c r="C2167">
        <v>0</v>
      </c>
    </row>
    <row r="2168" spans="1:3" x14ac:dyDescent="0.3">
      <c r="A2168" t="s">
        <v>993</v>
      </c>
      <c r="B2168" t="s">
        <v>80</v>
      </c>
      <c r="C2168">
        <v>3734586.26154688</v>
      </c>
    </row>
    <row r="2169" spans="1:3" x14ac:dyDescent="0.3">
      <c r="A2169" t="s">
        <v>455</v>
      </c>
      <c r="B2169" t="s">
        <v>19</v>
      </c>
      <c r="C2169">
        <v>4152283</v>
      </c>
    </row>
    <row r="2170" spans="1:3" x14ac:dyDescent="0.3">
      <c r="A2170" t="s">
        <v>2133</v>
      </c>
      <c r="B2170" t="s">
        <v>13</v>
      </c>
      <c r="C2170">
        <v>2473682</v>
      </c>
    </row>
    <row r="2171" spans="1:3" x14ac:dyDescent="0.3">
      <c r="A2171" t="s">
        <v>2621</v>
      </c>
      <c r="B2171" t="s">
        <v>77</v>
      </c>
      <c r="C2171">
        <v>353108.70927594899</v>
      </c>
    </row>
    <row r="2172" spans="1:3" x14ac:dyDescent="0.3">
      <c r="A2172" t="s">
        <v>1192</v>
      </c>
      <c r="B2172" t="s">
        <v>90</v>
      </c>
      <c r="C2172">
        <v>4329184.6111127697</v>
      </c>
    </row>
    <row r="2173" spans="1:3" x14ac:dyDescent="0.3">
      <c r="A2173" t="s">
        <v>1593</v>
      </c>
      <c r="B2173" t="s">
        <v>73</v>
      </c>
      <c r="C2173">
        <v>674174.23983490304</v>
      </c>
    </row>
    <row r="2174" spans="1:3" x14ac:dyDescent="0.3">
      <c r="A2174" t="s">
        <v>510</v>
      </c>
      <c r="B2174" t="s">
        <v>23</v>
      </c>
      <c r="C2174">
        <v>939574</v>
      </c>
    </row>
    <row r="2175" spans="1:3" x14ac:dyDescent="0.3">
      <c r="A2175" t="s">
        <v>1653</v>
      </c>
      <c r="B2175" t="s">
        <v>13</v>
      </c>
      <c r="C2175">
        <v>1101059</v>
      </c>
    </row>
    <row r="2176" spans="1:3" x14ac:dyDescent="0.3">
      <c r="A2176" t="s">
        <v>3461</v>
      </c>
      <c r="B2176" t="s">
        <v>106</v>
      </c>
      <c r="C2176">
        <v>0</v>
      </c>
    </row>
    <row r="2177" spans="1:3" x14ac:dyDescent="0.3">
      <c r="A2177" t="s">
        <v>2310</v>
      </c>
      <c r="B2177" t="s">
        <v>90</v>
      </c>
      <c r="C2177">
        <v>54439.852320466198</v>
      </c>
    </row>
    <row r="2178" spans="1:3" x14ac:dyDescent="0.3">
      <c r="A2178" t="s">
        <v>477</v>
      </c>
      <c r="B2178" t="s">
        <v>90</v>
      </c>
      <c r="C2178">
        <v>19657894.550413799</v>
      </c>
    </row>
    <row r="2179" spans="1:3" x14ac:dyDescent="0.3">
      <c r="A2179" t="s">
        <v>1678</v>
      </c>
      <c r="B2179" t="s">
        <v>90</v>
      </c>
      <c r="C2179">
        <v>1143932.49578797</v>
      </c>
    </row>
    <row r="2180" spans="1:3" x14ac:dyDescent="0.3">
      <c r="A2180" t="s">
        <v>2329</v>
      </c>
      <c r="B2180" t="s">
        <v>13</v>
      </c>
      <c r="C2180">
        <v>15785</v>
      </c>
    </row>
    <row r="2181" spans="1:3" x14ac:dyDescent="0.3">
      <c r="A2181" t="s">
        <v>1592</v>
      </c>
      <c r="B2181" t="s">
        <v>9</v>
      </c>
      <c r="C2181">
        <v>1989052.27315459</v>
      </c>
    </row>
    <row r="2182" spans="1:3" x14ac:dyDescent="0.3">
      <c r="A2182" t="s">
        <v>3091</v>
      </c>
      <c r="B2182" t="s">
        <v>11</v>
      </c>
      <c r="C2182">
        <v>0</v>
      </c>
    </row>
    <row r="2183" spans="1:3" x14ac:dyDescent="0.3">
      <c r="A2183" t="s">
        <v>3232</v>
      </c>
      <c r="B2183" t="s">
        <v>19</v>
      </c>
      <c r="C2183">
        <v>0</v>
      </c>
    </row>
    <row r="2184" spans="1:3" x14ac:dyDescent="0.3">
      <c r="A2184" t="s">
        <v>1523</v>
      </c>
      <c r="B2184" t="s">
        <v>13</v>
      </c>
      <c r="C2184">
        <v>1054940</v>
      </c>
    </row>
    <row r="2185" spans="1:3" x14ac:dyDescent="0.3">
      <c r="A2185" t="s">
        <v>2547</v>
      </c>
      <c r="B2185" t="s">
        <v>130</v>
      </c>
      <c r="C2185">
        <v>610010</v>
      </c>
    </row>
    <row r="2186" spans="1:3" x14ac:dyDescent="0.3">
      <c r="A2186" t="s">
        <v>364</v>
      </c>
      <c r="B2186" t="s">
        <v>130</v>
      </c>
      <c r="C2186">
        <v>21796699</v>
      </c>
    </row>
    <row r="2187" spans="1:3" x14ac:dyDescent="0.3">
      <c r="A2187" t="s">
        <v>2957</v>
      </c>
      <c r="B2187" t="s">
        <v>130</v>
      </c>
      <c r="C2187">
        <v>0</v>
      </c>
    </row>
    <row r="2188" spans="1:3" x14ac:dyDescent="0.3">
      <c r="A2188" t="s">
        <v>2792</v>
      </c>
      <c r="B2188" t="s">
        <v>130</v>
      </c>
      <c r="C2188">
        <v>0</v>
      </c>
    </row>
    <row r="2189" spans="1:3" x14ac:dyDescent="0.3">
      <c r="A2189" t="s">
        <v>2066</v>
      </c>
      <c r="B2189" t="s">
        <v>9</v>
      </c>
      <c r="C2189">
        <v>6221200.1286832197</v>
      </c>
    </row>
    <row r="2190" spans="1:3" x14ac:dyDescent="0.3">
      <c r="A2190" t="s">
        <v>288</v>
      </c>
      <c r="B2190" t="s">
        <v>9</v>
      </c>
      <c r="C2190">
        <v>21851621.832941901</v>
      </c>
    </row>
    <row r="2191" spans="1:3" x14ac:dyDescent="0.3">
      <c r="A2191" t="s">
        <v>295</v>
      </c>
      <c r="B2191" t="s">
        <v>9</v>
      </c>
      <c r="C2191">
        <v>21848603.212067001</v>
      </c>
    </row>
    <row r="2192" spans="1:3" x14ac:dyDescent="0.3">
      <c r="A2192" t="s">
        <v>1889</v>
      </c>
      <c r="B2192" t="s">
        <v>68</v>
      </c>
      <c r="C2192">
        <v>3288637.2571535502</v>
      </c>
    </row>
    <row r="2193" spans="1:3" x14ac:dyDescent="0.3">
      <c r="A2193" t="s">
        <v>93</v>
      </c>
      <c r="B2193" t="s">
        <v>9</v>
      </c>
      <c r="C2193">
        <v>556433011.31748605</v>
      </c>
    </row>
    <row r="2194" spans="1:3" x14ac:dyDescent="0.3">
      <c r="A2194" t="s">
        <v>1003</v>
      </c>
      <c r="B2194" t="s">
        <v>9</v>
      </c>
      <c r="C2194">
        <v>7176718.1145536602</v>
      </c>
    </row>
    <row r="2195" spans="1:3" x14ac:dyDescent="0.3">
      <c r="A2195" t="s">
        <v>2160</v>
      </c>
      <c r="B2195" t="s">
        <v>33</v>
      </c>
      <c r="C2195">
        <v>9593545</v>
      </c>
    </row>
    <row r="2196" spans="1:3" x14ac:dyDescent="0.3">
      <c r="A2196" t="s">
        <v>226</v>
      </c>
      <c r="B2196" t="s">
        <v>9</v>
      </c>
      <c r="C2196">
        <v>55815791.341768898</v>
      </c>
    </row>
    <row r="2197" spans="1:3" x14ac:dyDescent="0.3">
      <c r="A2197" t="s">
        <v>619</v>
      </c>
      <c r="B2197" t="s">
        <v>9</v>
      </c>
      <c r="C2197">
        <v>53287811.216192298</v>
      </c>
    </row>
    <row r="2198" spans="1:3" x14ac:dyDescent="0.3">
      <c r="A2198" t="s">
        <v>2934</v>
      </c>
      <c r="B2198" t="s">
        <v>53</v>
      </c>
      <c r="C2198">
        <v>104830</v>
      </c>
    </row>
    <row r="2199" spans="1:3" x14ac:dyDescent="0.3">
      <c r="A2199" t="s">
        <v>1935</v>
      </c>
      <c r="B2199" t="s">
        <v>19</v>
      </c>
      <c r="C2199">
        <v>12469</v>
      </c>
    </row>
    <row r="2200" spans="1:3" x14ac:dyDescent="0.3">
      <c r="A2200" t="s">
        <v>254</v>
      </c>
      <c r="B2200" t="s">
        <v>65</v>
      </c>
      <c r="C2200">
        <v>613318</v>
      </c>
    </row>
    <row r="2201" spans="1:3" x14ac:dyDescent="0.3">
      <c r="A2201" t="s">
        <v>2570</v>
      </c>
      <c r="B2201" t="s">
        <v>26</v>
      </c>
      <c r="C2201">
        <v>0</v>
      </c>
    </row>
    <row r="2202" spans="1:3" x14ac:dyDescent="0.3">
      <c r="A2202" t="s">
        <v>576</v>
      </c>
      <c r="B2202" t="s">
        <v>33</v>
      </c>
      <c r="C2202">
        <v>12691391</v>
      </c>
    </row>
    <row r="2203" spans="1:3" x14ac:dyDescent="0.3">
      <c r="A2203" t="s">
        <v>3313</v>
      </c>
      <c r="B2203" t="s">
        <v>11</v>
      </c>
      <c r="C2203">
        <v>0</v>
      </c>
    </row>
    <row r="2204" spans="1:3" x14ac:dyDescent="0.3">
      <c r="A2204" t="s">
        <v>874</v>
      </c>
      <c r="B2204" t="s">
        <v>13</v>
      </c>
      <c r="C2204">
        <v>9301651</v>
      </c>
    </row>
    <row r="2205" spans="1:3" x14ac:dyDescent="0.3">
      <c r="A2205" t="s">
        <v>3398</v>
      </c>
      <c r="B2205" t="s">
        <v>23</v>
      </c>
      <c r="C2205">
        <v>0</v>
      </c>
    </row>
    <row r="2206" spans="1:3" x14ac:dyDescent="0.3">
      <c r="A2206" t="s">
        <v>3398</v>
      </c>
      <c r="B2206" t="s">
        <v>9</v>
      </c>
      <c r="C2206">
        <v>0</v>
      </c>
    </row>
    <row r="2207" spans="1:3" x14ac:dyDescent="0.3">
      <c r="A2207" t="s">
        <v>3107</v>
      </c>
      <c r="B2207" t="s">
        <v>9</v>
      </c>
      <c r="C2207">
        <v>7147.5390830769902</v>
      </c>
    </row>
    <row r="2208" spans="1:3" x14ac:dyDescent="0.3">
      <c r="A2208" t="s">
        <v>1348</v>
      </c>
      <c r="B2208" t="s">
        <v>33</v>
      </c>
      <c r="C2208">
        <v>4612672</v>
      </c>
    </row>
    <row r="2209" spans="1:3" x14ac:dyDescent="0.3">
      <c r="A2209" t="s">
        <v>3482</v>
      </c>
      <c r="B2209" t="s">
        <v>106</v>
      </c>
      <c r="C2209">
        <v>0</v>
      </c>
    </row>
    <row r="2210" spans="1:3" x14ac:dyDescent="0.3">
      <c r="A2210" t="s">
        <v>2072</v>
      </c>
      <c r="B2210" t="s">
        <v>106</v>
      </c>
      <c r="C2210">
        <v>501006</v>
      </c>
    </row>
    <row r="2211" spans="1:3" x14ac:dyDescent="0.3">
      <c r="A2211" t="s">
        <v>2919</v>
      </c>
      <c r="B2211" t="s">
        <v>53</v>
      </c>
      <c r="C2211">
        <v>101672</v>
      </c>
    </row>
    <row r="2212" spans="1:3" x14ac:dyDescent="0.3">
      <c r="A2212" t="s">
        <v>838</v>
      </c>
      <c r="B2212" t="s">
        <v>487</v>
      </c>
      <c r="C2212">
        <v>1017913</v>
      </c>
    </row>
    <row r="2213" spans="1:3" x14ac:dyDescent="0.3">
      <c r="A2213" t="s">
        <v>505</v>
      </c>
      <c r="B2213" t="s">
        <v>19</v>
      </c>
      <c r="C2213">
        <v>54515220</v>
      </c>
    </row>
    <row r="2214" spans="1:3" x14ac:dyDescent="0.3">
      <c r="A2214" t="s">
        <v>1495</v>
      </c>
      <c r="B2214" t="s">
        <v>210</v>
      </c>
      <c r="C2214">
        <v>1269451.8529318799</v>
      </c>
    </row>
    <row r="2215" spans="1:3" x14ac:dyDescent="0.3">
      <c r="A2215" t="s">
        <v>744</v>
      </c>
      <c r="B2215" t="s">
        <v>53</v>
      </c>
      <c r="C2215">
        <v>53091818</v>
      </c>
    </row>
    <row r="2216" spans="1:3" x14ac:dyDescent="0.3">
      <c r="A2216" t="s">
        <v>835</v>
      </c>
      <c r="B2216" t="s">
        <v>9</v>
      </c>
      <c r="C2216">
        <v>2163846.6588817099</v>
      </c>
    </row>
    <row r="2217" spans="1:3" x14ac:dyDescent="0.3">
      <c r="A2217" t="s">
        <v>964</v>
      </c>
      <c r="B2217" t="s">
        <v>13</v>
      </c>
      <c r="C2217">
        <v>7226067</v>
      </c>
    </row>
    <row r="2218" spans="1:3" x14ac:dyDescent="0.3">
      <c r="A2218" t="s">
        <v>1656</v>
      </c>
      <c r="B2218" t="s">
        <v>11</v>
      </c>
      <c r="C2218">
        <v>3267277.4670000002</v>
      </c>
    </row>
    <row r="2219" spans="1:3" x14ac:dyDescent="0.3">
      <c r="A2219" t="s">
        <v>419</v>
      </c>
      <c r="B2219" t="s">
        <v>9</v>
      </c>
      <c r="C2219">
        <v>1454887.7436206299</v>
      </c>
    </row>
    <row r="2220" spans="1:3" x14ac:dyDescent="0.3">
      <c r="A2220" t="s">
        <v>3127</v>
      </c>
      <c r="B2220" t="s">
        <v>297</v>
      </c>
      <c r="C2220">
        <v>1173</v>
      </c>
    </row>
    <row r="2221" spans="1:3" x14ac:dyDescent="0.3">
      <c r="A2221" t="s">
        <v>2947</v>
      </c>
      <c r="B2221" t="s">
        <v>80</v>
      </c>
      <c r="C2221">
        <v>56365.863158139698</v>
      </c>
    </row>
    <row r="2222" spans="1:3" x14ac:dyDescent="0.3">
      <c r="A2222" t="s">
        <v>2089</v>
      </c>
      <c r="B2222" t="s">
        <v>80</v>
      </c>
      <c r="C2222">
        <v>0</v>
      </c>
    </row>
    <row r="2223" spans="1:3" x14ac:dyDescent="0.3">
      <c r="A2223" t="s">
        <v>2876</v>
      </c>
      <c r="B2223" t="s">
        <v>53</v>
      </c>
      <c r="C2223">
        <v>115301</v>
      </c>
    </row>
    <row r="2224" spans="1:3" x14ac:dyDescent="0.3">
      <c r="A2224" t="s">
        <v>2336</v>
      </c>
      <c r="B2224" t="s">
        <v>53</v>
      </c>
      <c r="C2224">
        <v>326294</v>
      </c>
    </row>
    <row r="2225" spans="1:3" x14ac:dyDescent="0.3">
      <c r="A2225" t="s">
        <v>3220</v>
      </c>
      <c r="B2225" t="s">
        <v>135</v>
      </c>
      <c r="C2225">
        <v>0</v>
      </c>
    </row>
    <row r="2226" spans="1:3" x14ac:dyDescent="0.3">
      <c r="A2226" t="s">
        <v>3462</v>
      </c>
      <c r="B2226" t="s">
        <v>106</v>
      </c>
      <c r="C2226">
        <v>0</v>
      </c>
    </row>
    <row r="2227" spans="1:3" x14ac:dyDescent="0.3">
      <c r="A2227" t="s">
        <v>3170</v>
      </c>
      <c r="B2227" t="s">
        <v>343</v>
      </c>
      <c r="C2227">
        <v>60841395</v>
      </c>
    </row>
    <row r="2228" spans="1:3" x14ac:dyDescent="0.3">
      <c r="A2228" t="s">
        <v>1501</v>
      </c>
      <c r="B2228" t="s">
        <v>90</v>
      </c>
      <c r="C2228">
        <v>1437183.3480618999</v>
      </c>
    </row>
    <row r="2229" spans="1:3" x14ac:dyDescent="0.3">
      <c r="A2229" t="s">
        <v>3176</v>
      </c>
      <c r="B2229" t="s">
        <v>80</v>
      </c>
      <c r="C2229">
        <v>245688390.85088301</v>
      </c>
    </row>
    <row r="2230" spans="1:3" x14ac:dyDescent="0.3">
      <c r="A2230" t="s">
        <v>858</v>
      </c>
      <c r="B2230" t="s">
        <v>13</v>
      </c>
      <c r="C2230">
        <v>3772317</v>
      </c>
    </row>
    <row r="2231" spans="1:3" x14ac:dyDescent="0.3">
      <c r="A2231" t="s">
        <v>245</v>
      </c>
      <c r="B2231" t="s">
        <v>13</v>
      </c>
      <c r="C2231">
        <v>4234016</v>
      </c>
    </row>
    <row r="2232" spans="1:3" x14ac:dyDescent="0.3">
      <c r="A2232" t="s">
        <v>3372</v>
      </c>
      <c r="B2232" t="s">
        <v>13</v>
      </c>
      <c r="C2232">
        <v>0</v>
      </c>
    </row>
    <row r="2233" spans="1:3" x14ac:dyDescent="0.3">
      <c r="A2233" t="s">
        <v>3389</v>
      </c>
      <c r="B2233" t="s">
        <v>9</v>
      </c>
      <c r="C2233">
        <v>0</v>
      </c>
    </row>
    <row r="2234" spans="1:3" x14ac:dyDescent="0.3">
      <c r="A2234" t="s">
        <v>3410</v>
      </c>
      <c r="B2234" t="s">
        <v>9</v>
      </c>
      <c r="C2234">
        <v>0</v>
      </c>
    </row>
    <row r="2235" spans="1:3" x14ac:dyDescent="0.3">
      <c r="A2235" t="s">
        <v>3419</v>
      </c>
      <c r="B2235" t="s">
        <v>9</v>
      </c>
      <c r="C2235">
        <v>0</v>
      </c>
    </row>
    <row r="2236" spans="1:3" x14ac:dyDescent="0.3">
      <c r="A2236" t="s">
        <v>1700</v>
      </c>
      <c r="B2236" t="s">
        <v>9</v>
      </c>
      <c r="C2236">
        <v>1665190.5780428799</v>
      </c>
    </row>
    <row r="2237" spans="1:3" x14ac:dyDescent="0.3">
      <c r="A2237" t="s">
        <v>1657</v>
      </c>
      <c r="B2237" t="s">
        <v>135</v>
      </c>
      <c r="C2237">
        <v>1197654</v>
      </c>
    </row>
    <row r="2238" spans="1:3" x14ac:dyDescent="0.3">
      <c r="A2238" t="s">
        <v>162</v>
      </c>
      <c r="B2238" t="s">
        <v>139</v>
      </c>
      <c r="C2238">
        <v>74957000</v>
      </c>
    </row>
    <row r="2239" spans="1:3" x14ac:dyDescent="0.3">
      <c r="A2239" t="s">
        <v>1639</v>
      </c>
      <c r="B2239" t="s">
        <v>13</v>
      </c>
      <c r="C2239">
        <v>1628817</v>
      </c>
    </row>
    <row r="2240" spans="1:3" x14ac:dyDescent="0.3">
      <c r="A2240" t="s">
        <v>3049</v>
      </c>
      <c r="B2240" t="s">
        <v>19</v>
      </c>
      <c r="C2240">
        <v>37321</v>
      </c>
    </row>
    <row r="2241" spans="1:3" x14ac:dyDescent="0.3">
      <c r="A2241" t="s">
        <v>306</v>
      </c>
      <c r="B2241" t="s">
        <v>189</v>
      </c>
      <c r="C2241">
        <v>74607777.006318003</v>
      </c>
    </row>
    <row r="2242" spans="1:3" x14ac:dyDescent="0.3">
      <c r="A2242" t="s">
        <v>3452</v>
      </c>
      <c r="B2242" t="s">
        <v>106</v>
      </c>
      <c r="C2242">
        <v>0</v>
      </c>
    </row>
    <row r="2243" spans="1:3" x14ac:dyDescent="0.3">
      <c r="A2243" t="s">
        <v>45</v>
      </c>
      <c r="B2243" t="s">
        <v>9</v>
      </c>
      <c r="C2243">
        <v>512385002.67506802</v>
      </c>
    </row>
    <row r="2244" spans="1:3" x14ac:dyDescent="0.3">
      <c r="A2244" t="s">
        <v>551</v>
      </c>
      <c r="B2244" t="s">
        <v>33</v>
      </c>
      <c r="C2244">
        <v>25521681</v>
      </c>
    </row>
    <row r="2245" spans="1:3" x14ac:dyDescent="0.3">
      <c r="A2245" t="s">
        <v>63</v>
      </c>
      <c r="B2245" t="s">
        <v>9</v>
      </c>
      <c r="C2245">
        <v>440143159.56898499</v>
      </c>
    </row>
    <row r="2246" spans="1:3" x14ac:dyDescent="0.3">
      <c r="A2246" t="s">
        <v>1880</v>
      </c>
      <c r="B2246" t="s">
        <v>13</v>
      </c>
      <c r="C2246">
        <v>875271</v>
      </c>
    </row>
    <row r="2247" spans="1:3" x14ac:dyDescent="0.3">
      <c r="A2247" t="s">
        <v>70</v>
      </c>
      <c r="B2247" t="s">
        <v>13</v>
      </c>
      <c r="C2247">
        <v>510017000</v>
      </c>
    </row>
    <row r="2248" spans="1:3" x14ac:dyDescent="0.3">
      <c r="A2248" t="s">
        <v>3145</v>
      </c>
      <c r="B2248" t="s">
        <v>244</v>
      </c>
      <c r="C2248">
        <v>23864</v>
      </c>
    </row>
    <row r="2249" spans="1:3" x14ac:dyDescent="0.3">
      <c r="A2249" t="s">
        <v>39</v>
      </c>
      <c r="B2249" t="s">
        <v>9</v>
      </c>
      <c r="C2249">
        <v>854945089.82582998</v>
      </c>
    </row>
    <row r="2250" spans="1:3" x14ac:dyDescent="0.3">
      <c r="A2250" t="s">
        <v>43</v>
      </c>
      <c r="B2250" t="s">
        <v>9</v>
      </c>
      <c r="C2250">
        <v>590513907.05389094</v>
      </c>
    </row>
    <row r="2251" spans="1:3" x14ac:dyDescent="0.3">
      <c r="A2251" t="s">
        <v>647</v>
      </c>
      <c r="B2251" t="s">
        <v>33</v>
      </c>
      <c r="C2251">
        <v>30194000</v>
      </c>
    </row>
    <row r="2252" spans="1:3" x14ac:dyDescent="0.3">
      <c r="A2252" t="s">
        <v>232</v>
      </c>
      <c r="B2252" t="s">
        <v>9</v>
      </c>
      <c r="C2252">
        <v>221186709.214232</v>
      </c>
    </row>
    <row r="2253" spans="1:3" x14ac:dyDescent="0.3">
      <c r="A2253" t="s">
        <v>3133</v>
      </c>
      <c r="B2253" t="s">
        <v>9</v>
      </c>
      <c r="C2253">
        <v>49721</v>
      </c>
    </row>
    <row r="2254" spans="1:3" x14ac:dyDescent="0.3">
      <c r="A2254" t="s">
        <v>3395</v>
      </c>
      <c r="B2254" t="s">
        <v>9</v>
      </c>
      <c r="C2254">
        <v>0</v>
      </c>
    </row>
    <row r="2255" spans="1:3" x14ac:dyDescent="0.3">
      <c r="A2255" t="s">
        <v>3173</v>
      </c>
      <c r="B2255" t="s">
        <v>33</v>
      </c>
      <c r="C2255">
        <v>394215000</v>
      </c>
    </row>
    <row r="2256" spans="1:3" x14ac:dyDescent="0.3">
      <c r="A2256" t="s">
        <v>769</v>
      </c>
      <c r="B2256" t="s">
        <v>33</v>
      </c>
      <c r="C2256">
        <v>78768000</v>
      </c>
    </row>
    <row r="2257" spans="1:3" x14ac:dyDescent="0.3">
      <c r="A2257" t="s">
        <v>3288</v>
      </c>
      <c r="B2257" t="s">
        <v>73</v>
      </c>
      <c r="C2257">
        <v>0</v>
      </c>
    </row>
    <row r="2258" spans="1:3" x14ac:dyDescent="0.3">
      <c r="A2258" t="s">
        <v>943</v>
      </c>
      <c r="B2258" t="s">
        <v>80</v>
      </c>
      <c r="C2258">
        <v>2082766.28805628</v>
      </c>
    </row>
    <row r="2259" spans="1:3" x14ac:dyDescent="0.3">
      <c r="A2259" t="s">
        <v>2112</v>
      </c>
      <c r="B2259" t="s">
        <v>19</v>
      </c>
      <c r="C2259">
        <v>0</v>
      </c>
    </row>
    <row r="2260" spans="1:3" x14ac:dyDescent="0.3">
      <c r="A2260" t="s">
        <v>500</v>
      </c>
      <c r="B2260" t="s">
        <v>33</v>
      </c>
      <c r="C2260">
        <v>11096663</v>
      </c>
    </row>
    <row r="2261" spans="1:3" x14ac:dyDescent="0.3">
      <c r="A2261" t="s">
        <v>2748</v>
      </c>
      <c r="B2261" t="s">
        <v>106</v>
      </c>
      <c r="C2261">
        <v>150749</v>
      </c>
    </row>
    <row r="2262" spans="1:3" x14ac:dyDescent="0.3">
      <c r="A2262" t="s">
        <v>1746</v>
      </c>
      <c r="B2262" t="s">
        <v>9</v>
      </c>
      <c r="C2262">
        <v>1966627.2924804499</v>
      </c>
    </row>
    <row r="2263" spans="1:3" x14ac:dyDescent="0.3">
      <c r="A2263" t="s">
        <v>3135</v>
      </c>
      <c r="B2263" t="s">
        <v>73</v>
      </c>
      <c r="C2263">
        <v>1793.07895633821</v>
      </c>
    </row>
    <row r="2264" spans="1:3" x14ac:dyDescent="0.3">
      <c r="A2264" t="s">
        <v>807</v>
      </c>
      <c r="B2264" t="s">
        <v>9</v>
      </c>
      <c r="C2264">
        <v>7917104.1729925098</v>
      </c>
    </row>
    <row r="2265" spans="1:3" x14ac:dyDescent="0.3">
      <c r="A2265" t="s">
        <v>468</v>
      </c>
      <c r="B2265" t="s">
        <v>9</v>
      </c>
      <c r="C2265">
        <v>3961352.4532601102</v>
      </c>
    </row>
    <row r="2266" spans="1:3" x14ac:dyDescent="0.3">
      <c r="A2266" t="s">
        <v>726</v>
      </c>
      <c r="B2266" t="s">
        <v>33</v>
      </c>
      <c r="C2266">
        <v>5617975</v>
      </c>
    </row>
    <row r="2267" spans="1:3" x14ac:dyDescent="0.3">
      <c r="A2267" t="s">
        <v>142</v>
      </c>
      <c r="B2267" t="s">
        <v>23</v>
      </c>
      <c r="C2267">
        <v>24495318</v>
      </c>
    </row>
    <row r="2268" spans="1:3" x14ac:dyDescent="0.3">
      <c r="A2268" t="s">
        <v>517</v>
      </c>
      <c r="B2268" t="s">
        <v>33</v>
      </c>
      <c r="C2268">
        <v>22949000</v>
      </c>
    </row>
    <row r="2269" spans="1:3" x14ac:dyDescent="0.3">
      <c r="A2269" t="s">
        <v>2289</v>
      </c>
      <c r="B2269" t="s">
        <v>68</v>
      </c>
      <c r="C2269">
        <v>403378.69281459798</v>
      </c>
    </row>
    <row r="2270" spans="1:3" x14ac:dyDescent="0.3">
      <c r="A2270" t="s">
        <v>1065</v>
      </c>
      <c r="B2270" t="s">
        <v>7</v>
      </c>
      <c r="C2270">
        <v>6987222.1316576498</v>
      </c>
    </row>
    <row r="2271" spans="1:3" x14ac:dyDescent="0.3">
      <c r="A2271" t="s">
        <v>1069</v>
      </c>
      <c r="B2271" t="s">
        <v>19</v>
      </c>
      <c r="C2271">
        <v>3557668</v>
      </c>
    </row>
    <row r="2272" spans="1:3" x14ac:dyDescent="0.3">
      <c r="A2272" t="s">
        <v>2405</v>
      </c>
      <c r="B2272" t="s">
        <v>19</v>
      </c>
      <c r="C2272">
        <v>0</v>
      </c>
    </row>
    <row r="2273" spans="1:3" x14ac:dyDescent="0.3">
      <c r="A2273" t="s">
        <v>2955</v>
      </c>
      <c r="B2273" t="s">
        <v>53</v>
      </c>
      <c r="C2273">
        <v>91696</v>
      </c>
    </row>
    <row r="2274" spans="1:3" x14ac:dyDescent="0.3">
      <c r="A2274" t="s">
        <v>2684</v>
      </c>
      <c r="B2274" t="s">
        <v>210</v>
      </c>
      <c r="C2274">
        <v>0</v>
      </c>
    </row>
    <row r="2275" spans="1:3" x14ac:dyDescent="0.3">
      <c r="A2275" t="s">
        <v>329</v>
      </c>
      <c r="B2275" t="s">
        <v>77</v>
      </c>
      <c r="C2275">
        <v>13888086.0588481</v>
      </c>
    </row>
    <row r="2276" spans="1:3" x14ac:dyDescent="0.3">
      <c r="A2276" t="s">
        <v>2738</v>
      </c>
      <c r="B2276" t="s">
        <v>9</v>
      </c>
      <c r="C2276">
        <v>104183.510653305</v>
      </c>
    </row>
    <row r="2277" spans="1:3" x14ac:dyDescent="0.3">
      <c r="A2277" t="s">
        <v>2413</v>
      </c>
      <c r="B2277" t="s">
        <v>7</v>
      </c>
      <c r="C2277">
        <v>64687.138114941103</v>
      </c>
    </row>
    <row r="2278" spans="1:3" x14ac:dyDescent="0.3">
      <c r="A2278" t="s">
        <v>1970</v>
      </c>
      <c r="B2278" t="s">
        <v>9</v>
      </c>
      <c r="C2278">
        <v>7140557.7182760201</v>
      </c>
    </row>
    <row r="2279" spans="1:3" x14ac:dyDescent="0.3">
      <c r="A2279" t="s">
        <v>935</v>
      </c>
      <c r="B2279" t="s">
        <v>33</v>
      </c>
      <c r="C2279">
        <v>0</v>
      </c>
    </row>
    <row r="2280" spans="1:3" x14ac:dyDescent="0.3">
      <c r="A2280" t="s">
        <v>3162</v>
      </c>
      <c r="B2280" t="s">
        <v>9</v>
      </c>
      <c r="C2280">
        <v>9946856.2423056494</v>
      </c>
    </row>
    <row r="2281" spans="1:3" x14ac:dyDescent="0.3">
      <c r="A2281" t="s">
        <v>336</v>
      </c>
      <c r="B2281" t="s">
        <v>9</v>
      </c>
      <c r="C2281">
        <v>140544473.19161901</v>
      </c>
    </row>
    <row r="2282" spans="1:3" x14ac:dyDescent="0.3">
      <c r="A2282" t="s">
        <v>1972</v>
      </c>
      <c r="B2282" t="s">
        <v>53</v>
      </c>
      <c r="C2282">
        <v>792221</v>
      </c>
    </row>
    <row r="2283" spans="1:3" x14ac:dyDescent="0.3">
      <c r="A2283" t="s">
        <v>330</v>
      </c>
      <c r="B2283" t="s">
        <v>77</v>
      </c>
      <c r="C2283">
        <v>13888086.0588481</v>
      </c>
    </row>
    <row r="2284" spans="1:3" x14ac:dyDescent="0.3">
      <c r="A2284" t="s">
        <v>52</v>
      </c>
      <c r="B2284" t="s">
        <v>53</v>
      </c>
      <c r="C2284">
        <v>623355000</v>
      </c>
    </row>
    <row r="2285" spans="1:3" x14ac:dyDescent="0.3">
      <c r="A2285" t="s">
        <v>706</v>
      </c>
      <c r="B2285" t="s">
        <v>68</v>
      </c>
      <c r="C2285">
        <v>39284378.785924897</v>
      </c>
    </row>
    <row r="2286" spans="1:3" x14ac:dyDescent="0.3">
      <c r="A2286" t="s">
        <v>523</v>
      </c>
      <c r="B2286" t="s">
        <v>77</v>
      </c>
      <c r="C2286">
        <v>67587327.742275298</v>
      </c>
    </row>
    <row r="2287" spans="1:3" x14ac:dyDescent="0.3">
      <c r="A2287" t="s">
        <v>547</v>
      </c>
      <c r="B2287" t="s">
        <v>73</v>
      </c>
      <c r="C2287">
        <v>58873522.690423504</v>
      </c>
    </row>
    <row r="2288" spans="1:3" x14ac:dyDescent="0.3">
      <c r="A2288" t="s">
        <v>689</v>
      </c>
      <c r="B2288" t="s">
        <v>53</v>
      </c>
      <c r="C2288">
        <v>35159400</v>
      </c>
    </row>
    <row r="2289" spans="1:3" x14ac:dyDescent="0.3">
      <c r="A2289" t="s">
        <v>1835</v>
      </c>
      <c r="B2289" t="s">
        <v>53</v>
      </c>
      <c r="C2289">
        <v>167574</v>
      </c>
    </row>
    <row r="2290" spans="1:3" x14ac:dyDescent="0.3">
      <c r="A2290" t="s">
        <v>3081</v>
      </c>
      <c r="B2290" t="s">
        <v>68</v>
      </c>
      <c r="C2290">
        <v>10734.417990206101</v>
      </c>
    </row>
    <row r="2291" spans="1:3" x14ac:dyDescent="0.3">
      <c r="A2291" t="s">
        <v>524</v>
      </c>
      <c r="B2291" t="s">
        <v>77</v>
      </c>
      <c r="C2291">
        <v>23843606.9977821</v>
      </c>
    </row>
    <row r="2292" spans="1:3" x14ac:dyDescent="0.3">
      <c r="A2292" t="s">
        <v>2022</v>
      </c>
      <c r="B2292" t="s">
        <v>73</v>
      </c>
      <c r="C2292">
        <v>429638.34697389801</v>
      </c>
    </row>
    <row r="2293" spans="1:3" x14ac:dyDescent="0.3">
      <c r="A2293" t="s">
        <v>1343</v>
      </c>
      <c r="B2293" t="s">
        <v>19</v>
      </c>
      <c r="C2293">
        <v>1924707</v>
      </c>
    </row>
    <row r="2294" spans="1:3" x14ac:dyDescent="0.3">
      <c r="A2294" t="s">
        <v>559</v>
      </c>
      <c r="B2294" t="s">
        <v>68</v>
      </c>
      <c r="C2294">
        <v>4165611.6023469898</v>
      </c>
    </row>
    <row r="2295" spans="1:3" x14ac:dyDescent="0.3">
      <c r="A2295" t="s">
        <v>2230</v>
      </c>
      <c r="B2295" t="s">
        <v>130</v>
      </c>
      <c r="C2295">
        <v>213462</v>
      </c>
    </row>
    <row r="2296" spans="1:3" x14ac:dyDescent="0.3">
      <c r="A2296" t="s">
        <v>67</v>
      </c>
      <c r="B2296" t="s">
        <v>68</v>
      </c>
      <c r="C2296">
        <v>1757397951.6825199</v>
      </c>
    </row>
    <row r="2297" spans="1:3" x14ac:dyDescent="0.3">
      <c r="A2297" t="s">
        <v>1333</v>
      </c>
      <c r="B2297" t="s">
        <v>33</v>
      </c>
      <c r="C2297">
        <v>3892236</v>
      </c>
    </row>
    <row r="2298" spans="1:3" x14ac:dyDescent="0.3">
      <c r="A2298" t="s">
        <v>626</v>
      </c>
      <c r="B2298" t="s">
        <v>77</v>
      </c>
      <c r="C2298">
        <v>5864930.9845292699</v>
      </c>
    </row>
    <row r="2299" spans="1:3" x14ac:dyDescent="0.3">
      <c r="A2299" t="s">
        <v>2641</v>
      </c>
      <c r="B2299" t="s">
        <v>77</v>
      </c>
      <c r="C2299">
        <v>173006.73724692201</v>
      </c>
    </row>
    <row r="2300" spans="1:3" x14ac:dyDescent="0.3">
      <c r="A2300" t="s">
        <v>3414</v>
      </c>
      <c r="B2300" t="s">
        <v>9</v>
      </c>
      <c r="C2300">
        <v>0</v>
      </c>
    </row>
    <row r="2301" spans="1:3" x14ac:dyDescent="0.3">
      <c r="A2301" t="s">
        <v>2342</v>
      </c>
      <c r="B2301" t="s">
        <v>9</v>
      </c>
      <c r="C2301">
        <v>153887.44968269899</v>
      </c>
    </row>
    <row r="2302" spans="1:3" x14ac:dyDescent="0.3">
      <c r="A2302" t="s">
        <v>2453</v>
      </c>
      <c r="B2302" t="s">
        <v>9</v>
      </c>
      <c r="C2302">
        <v>156001.56109210601</v>
      </c>
    </row>
    <row r="2303" spans="1:3" x14ac:dyDescent="0.3">
      <c r="A2303" t="s">
        <v>508</v>
      </c>
      <c r="B2303" t="s">
        <v>9</v>
      </c>
      <c r="C2303">
        <v>17478914.8268243</v>
      </c>
    </row>
    <row r="2304" spans="1:3" x14ac:dyDescent="0.3">
      <c r="A2304" t="s">
        <v>3401</v>
      </c>
      <c r="B2304" t="s">
        <v>9</v>
      </c>
      <c r="C2304">
        <v>0</v>
      </c>
    </row>
    <row r="2305" spans="1:3" x14ac:dyDescent="0.3">
      <c r="A2305" t="s">
        <v>2339</v>
      </c>
      <c r="B2305" t="s">
        <v>9</v>
      </c>
      <c r="C2305">
        <v>145811.47231229901</v>
      </c>
    </row>
    <row r="2306" spans="1:3" x14ac:dyDescent="0.3">
      <c r="A2306" t="s">
        <v>1297</v>
      </c>
      <c r="B2306" t="s">
        <v>77</v>
      </c>
      <c r="C2306">
        <v>446210.10344001401</v>
      </c>
    </row>
    <row r="2307" spans="1:3" x14ac:dyDescent="0.3">
      <c r="A2307" t="s">
        <v>539</v>
      </c>
      <c r="B2307" t="s">
        <v>68</v>
      </c>
      <c r="C2307">
        <v>4703056.15809834</v>
      </c>
    </row>
    <row r="2308" spans="1:3" x14ac:dyDescent="0.3">
      <c r="A2308" t="s">
        <v>1026</v>
      </c>
      <c r="B2308" t="s">
        <v>9</v>
      </c>
      <c r="C2308">
        <v>6311633.0162258605</v>
      </c>
    </row>
    <row r="2309" spans="1:3" x14ac:dyDescent="0.3">
      <c r="A2309" t="s">
        <v>1122</v>
      </c>
      <c r="B2309" t="s">
        <v>135</v>
      </c>
      <c r="C2309">
        <v>84976.638002166903</v>
      </c>
    </row>
    <row r="2310" spans="1:3" x14ac:dyDescent="0.3">
      <c r="A2310" t="s">
        <v>258</v>
      </c>
      <c r="B2310" t="s">
        <v>259</v>
      </c>
      <c r="C2310">
        <v>28035367</v>
      </c>
    </row>
    <row r="2311" spans="1:3" x14ac:dyDescent="0.3">
      <c r="A2311" t="s">
        <v>2910</v>
      </c>
      <c r="B2311" t="s">
        <v>9</v>
      </c>
      <c r="C2311">
        <v>10080.8373198105</v>
      </c>
    </row>
    <row r="2312" spans="1:3" x14ac:dyDescent="0.3">
      <c r="A2312" t="s">
        <v>220</v>
      </c>
      <c r="B2312" t="s">
        <v>130</v>
      </c>
      <c r="C2312">
        <v>42413045</v>
      </c>
    </row>
    <row r="2313" spans="1:3" x14ac:dyDescent="0.3">
      <c r="A2313" t="s">
        <v>1841</v>
      </c>
      <c r="B2313" t="s">
        <v>130</v>
      </c>
      <c r="C2313">
        <v>682511</v>
      </c>
    </row>
    <row r="2314" spans="1:3" x14ac:dyDescent="0.3">
      <c r="A2314" t="s">
        <v>3111</v>
      </c>
      <c r="B2314" t="s">
        <v>11</v>
      </c>
      <c r="C2314">
        <v>0</v>
      </c>
    </row>
    <row r="2315" spans="1:3" x14ac:dyDescent="0.3">
      <c r="A2315" t="s">
        <v>2985</v>
      </c>
      <c r="B2315" t="s">
        <v>19</v>
      </c>
      <c r="C2315">
        <v>14673</v>
      </c>
    </row>
    <row r="2316" spans="1:3" x14ac:dyDescent="0.3">
      <c r="A2316" t="s">
        <v>860</v>
      </c>
      <c r="B2316" t="s">
        <v>11</v>
      </c>
      <c r="C2316">
        <v>3589397</v>
      </c>
    </row>
    <row r="2317" spans="1:3" x14ac:dyDescent="0.3">
      <c r="A2317" t="s">
        <v>161</v>
      </c>
      <c r="B2317" t="s">
        <v>73</v>
      </c>
      <c r="C2317">
        <v>238929994.42543599</v>
      </c>
    </row>
    <row r="2318" spans="1:3" x14ac:dyDescent="0.3">
      <c r="A2318" t="s">
        <v>290</v>
      </c>
      <c r="B2318" t="s">
        <v>73</v>
      </c>
      <c r="C2318">
        <v>33165088.0763864</v>
      </c>
    </row>
    <row r="2319" spans="1:3" x14ac:dyDescent="0.3">
      <c r="A2319" t="s">
        <v>3300</v>
      </c>
      <c r="B2319" t="s">
        <v>73</v>
      </c>
      <c r="C2319">
        <v>0</v>
      </c>
    </row>
    <row r="2320" spans="1:3" x14ac:dyDescent="0.3">
      <c r="A2320" t="s">
        <v>160</v>
      </c>
      <c r="B2320" t="s">
        <v>73</v>
      </c>
      <c r="C2320">
        <v>238929590.15391499</v>
      </c>
    </row>
    <row r="2321" spans="1:3" x14ac:dyDescent="0.3">
      <c r="A2321" t="s">
        <v>3278</v>
      </c>
      <c r="B2321" t="s">
        <v>73</v>
      </c>
      <c r="C2321">
        <v>0</v>
      </c>
    </row>
    <row r="2322" spans="1:3" x14ac:dyDescent="0.3">
      <c r="A2322" t="s">
        <v>586</v>
      </c>
      <c r="B2322" t="s">
        <v>9</v>
      </c>
      <c r="C2322">
        <v>9145158.5860156491</v>
      </c>
    </row>
    <row r="2323" spans="1:3" x14ac:dyDescent="0.3">
      <c r="A2323" t="s">
        <v>3039</v>
      </c>
      <c r="B2323" t="s">
        <v>65</v>
      </c>
      <c r="C2323">
        <v>21228</v>
      </c>
    </row>
    <row r="2324" spans="1:3" x14ac:dyDescent="0.3">
      <c r="A2324" t="s">
        <v>215</v>
      </c>
      <c r="B2324" t="s">
        <v>68</v>
      </c>
      <c r="C2324">
        <v>11804509.921475399</v>
      </c>
    </row>
    <row r="2325" spans="1:3" x14ac:dyDescent="0.3">
      <c r="A2325" t="s">
        <v>2001</v>
      </c>
      <c r="B2325" t="s">
        <v>68</v>
      </c>
      <c r="C2325">
        <v>3124875.3678461299</v>
      </c>
    </row>
    <row r="2326" spans="1:3" x14ac:dyDescent="0.3">
      <c r="A2326" t="s">
        <v>1097</v>
      </c>
      <c r="B2326" t="s">
        <v>68</v>
      </c>
      <c r="C2326">
        <v>6217608.9666360496</v>
      </c>
    </row>
    <row r="2327" spans="1:3" x14ac:dyDescent="0.3">
      <c r="A2327" t="s">
        <v>1187</v>
      </c>
      <c r="B2327" t="s">
        <v>7</v>
      </c>
      <c r="C2327">
        <v>6468666.1306022201</v>
      </c>
    </row>
    <row r="2328" spans="1:3" x14ac:dyDescent="0.3">
      <c r="A2328" t="s">
        <v>1732</v>
      </c>
      <c r="B2328" t="s">
        <v>68</v>
      </c>
      <c r="C2328">
        <v>718846.93344358599</v>
      </c>
    </row>
    <row r="2329" spans="1:3" x14ac:dyDescent="0.3">
      <c r="A2329" t="s">
        <v>2403</v>
      </c>
      <c r="B2329" t="s">
        <v>26</v>
      </c>
      <c r="C2329">
        <v>294644</v>
      </c>
    </row>
    <row r="2330" spans="1:3" x14ac:dyDescent="0.3">
      <c r="A2330" t="s">
        <v>333</v>
      </c>
      <c r="B2330" t="s">
        <v>13</v>
      </c>
      <c r="C2330">
        <v>14251502</v>
      </c>
    </row>
    <row r="2331" spans="1:3" x14ac:dyDescent="0.3">
      <c r="A2331" t="s">
        <v>1784</v>
      </c>
      <c r="B2331" t="s">
        <v>65</v>
      </c>
      <c r="C2331">
        <v>42155</v>
      </c>
    </row>
    <row r="2332" spans="1:3" x14ac:dyDescent="0.3">
      <c r="A2332" t="s">
        <v>2044</v>
      </c>
      <c r="B2332" t="s">
        <v>65</v>
      </c>
      <c r="C2332">
        <v>1232601</v>
      </c>
    </row>
    <row r="2333" spans="1:3" x14ac:dyDescent="0.3">
      <c r="A2333" t="s">
        <v>3175</v>
      </c>
      <c r="B2333" t="s">
        <v>65</v>
      </c>
      <c r="C2333">
        <v>236901396</v>
      </c>
    </row>
    <row r="2334" spans="1:3" x14ac:dyDescent="0.3">
      <c r="A2334" t="s">
        <v>1134</v>
      </c>
      <c r="B2334" t="s">
        <v>33</v>
      </c>
      <c r="C2334">
        <v>1147039</v>
      </c>
    </row>
    <row r="2335" spans="1:3" x14ac:dyDescent="0.3">
      <c r="A2335" t="s">
        <v>2304</v>
      </c>
      <c r="B2335" t="s">
        <v>77</v>
      </c>
      <c r="C2335">
        <v>190200.62116050001</v>
      </c>
    </row>
    <row r="2336" spans="1:3" x14ac:dyDescent="0.3">
      <c r="A2336" t="s">
        <v>2043</v>
      </c>
      <c r="B2336" t="s">
        <v>77</v>
      </c>
      <c r="C2336">
        <v>540239.76696816005</v>
      </c>
    </row>
    <row r="2337" spans="1:3" x14ac:dyDescent="0.3">
      <c r="A2337" t="s">
        <v>693</v>
      </c>
      <c r="B2337" t="s">
        <v>53</v>
      </c>
      <c r="C2337">
        <v>7709090</v>
      </c>
    </row>
    <row r="2338" spans="1:3" x14ac:dyDescent="0.3">
      <c r="A2338" t="s">
        <v>349</v>
      </c>
      <c r="B2338" t="s">
        <v>9</v>
      </c>
      <c r="C2338">
        <v>36524921.657121196</v>
      </c>
    </row>
    <row r="2339" spans="1:3" x14ac:dyDescent="0.3">
      <c r="A2339" t="s">
        <v>635</v>
      </c>
      <c r="B2339" t="s">
        <v>13</v>
      </c>
      <c r="C2339">
        <v>4616192</v>
      </c>
    </row>
    <row r="2340" spans="1:3" x14ac:dyDescent="0.3">
      <c r="A2340" t="s">
        <v>3531</v>
      </c>
      <c r="B2340" t="s">
        <v>33</v>
      </c>
      <c r="C2340">
        <v>0</v>
      </c>
    </row>
    <row r="2341" spans="1:3" x14ac:dyDescent="0.3">
      <c r="A2341" t="s">
        <v>360</v>
      </c>
      <c r="B2341" t="s">
        <v>53</v>
      </c>
      <c r="C2341">
        <v>75683000</v>
      </c>
    </row>
    <row r="2342" spans="1:3" x14ac:dyDescent="0.3">
      <c r="A2342" t="s">
        <v>107</v>
      </c>
      <c r="B2342" t="s">
        <v>53</v>
      </c>
      <c r="C2342">
        <v>161168000</v>
      </c>
    </row>
    <row r="2343" spans="1:3" x14ac:dyDescent="0.3">
      <c r="A2343" t="s">
        <v>2029</v>
      </c>
      <c r="B2343" t="s">
        <v>53</v>
      </c>
      <c r="C2343">
        <v>15415350</v>
      </c>
    </row>
    <row r="2344" spans="1:3" x14ac:dyDescent="0.3">
      <c r="A2344" t="s">
        <v>2229</v>
      </c>
      <c r="B2344" t="s">
        <v>68</v>
      </c>
      <c r="C2344">
        <v>355288.16099136102</v>
      </c>
    </row>
    <row r="2345" spans="1:3" x14ac:dyDescent="0.3">
      <c r="A2345" t="s">
        <v>598</v>
      </c>
      <c r="B2345" t="s">
        <v>65</v>
      </c>
      <c r="C2345">
        <v>9080762.5074283499</v>
      </c>
    </row>
    <row r="2346" spans="1:3" x14ac:dyDescent="0.3">
      <c r="A2346" t="s">
        <v>563</v>
      </c>
      <c r="B2346" t="s">
        <v>11</v>
      </c>
      <c r="C2346">
        <v>20327116</v>
      </c>
    </row>
    <row r="2347" spans="1:3" x14ac:dyDescent="0.3">
      <c r="A2347" t="s">
        <v>705</v>
      </c>
      <c r="B2347" t="s">
        <v>139</v>
      </c>
      <c r="C2347">
        <v>5540947</v>
      </c>
    </row>
    <row r="2348" spans="1:3" x14ac:dyDescent="0.3">
      <c r="A2348" t="s">
        <v>3169</v>
      </c>
      <c r="B2348" t="s">
        <v>13</v>
      </c>
      <c r="C2348">
        <v>1046329</v>
      </c>
    </row>
    <row r="2349" spans="1:3" x14ac:dyDescent="0.3">
      <c r="A2349" t="s">
        <v>292</v>
      </c>
      <c r="B2349" t="s">
        <v>33</v>
      </c>
      <c r="C2349">
        <v>0</v>
      </c>
    </row>
    <row r="2350" spans="1:3" x14ac:dyDescent="0.3">
      <c r="A2350" t="s">
        <v>1574</v>
      </c>
      <c r="B2350" t="s">
        <v>68</v>
      </c>
      <c r="C2350">
        <v>1252311.1678522399</v>
      </c>
    </row>
    <row r="2351" spans="1:3" x14ac:dyDescent="0.3">
      <c r="A2351" t="s">
        <v>2333</v>
      </c>
      <c r="B2351" t="s">
        <v>68</v>
      </c>
      <c r="C2351">
        <v>399520.23881261999</v>
      </c>
    </row>
    <row r="2352" spans="1:3" x14ac:dyDescent="0.3">
      <c r="A2352" t="s">
        <v>2414</v>
      </c>
      <c r="B2352" t="s">
        <v>68</v>
      </c>
      <c r="C2352">
        <v>323962.826791903</v>
      </c>
    </row>
    <row r="2353" spans="1:3" x14ac:dyDescent="0.3">
      <c r="A2353" t="s">
        <v>1477</v>
      </c>
      <c r="B2353" t="s">
        <v>77</v>
      </c>
      <c r="C2353">
        <v>1463965.34981592</v>
      </c>
    </row>
    <row r="2354" spans="1:3" x14ac:dyDescent="0.3">
      <c r="A2354" t="s">
        <v>350</v>
      </c>
      <c r="B2354" t="s">
        <v>9</v>
      </c>
      <c r="C2354">
        <v>36521419.689197503</v>
      </c>
    </row>
    <row r="2355" spans="1:3" x14ac:dyDescent="0.3">
      <c r="A2355" t="s">
        <v>2598</v>
      </c>
      <c r="B2355" t="s">
        <v>65</v>
      </c>
      <c r="C2355">
        <v>0</v>
      </c>
    </row>
    <row r="2356" spans="1:3" x14ac:dyDescent="0.3">
      <c r="A2356" t="s">
        <v>909</v>
      </c>
      <c r="B2356" t="s">
        <v>19</v>
      </c>
      <c r="C2356">
        <v>4048757</v>
      </c>
    </row>
    <row r="2357" spans="1:3" x14ac:dyDescent="0.3">
      <c r="A2357" t="s">
        <v>798</v>
      </c>
      <c r="B2357" t="s">
        <v>19</v>
      </c>
      <c r="C2357">
        <v>6225507</v>
      </c>
    </row>
    <row r="2358" spans="1:3" x14ac:dyDescent="0.3">
      <c r="A2358" t="s">
        <v>81</v>
      </c>
      <c r="B2358" t="s">
        <v>82</v>
      </c>
      <c r="C2358">
        <v>106182375.437464</v>
      </c>
    </row>
    <row r="2359" spans="1:3" x14ac:dyDescent="0.3">
      <c r="A2359" t="s">
        <v>402</v>
      </c>
      <c r="B2359" t="s">
        <v>259</v>
      </c>
      <c r="C2359">
        <v>14928714</v>
      </c>
    </row>
    <row r="2360" spans="1:3" x14ac:dyDescent="0.3">
      <c r="A2360" t="s">
        <v>595</v>
      </c>
      <c r="B2360" t="s">
        <v>297</v>
      </c>
      <c r="C2360">
        <v>9155400</v>
      </c>
    </row>
    <row r="2361" spans="1:3" x14ac:dyDescent="0.3">
      <c r="A2361" t="s">
        <v>1877</v>
      </c>
      <c r="B2361" t="s">
        <v>297</v>
      </c>
      <c r="C2361">
        <v>606132</v>
      </c>
    </row>
    <row r="2362" spans="1:3" x14ac:dyDescent="0.3">
      <c r="A2362" t="s">
        <v>3447</v>
      </c>
      <c r="B2362" t="s">
        <v>82</v>
      </c>
      <c r="C2362">
        <v>0</v>
      </c>
    </row>
    <row r="2363" spans="1:3" x14ac:dyDescent="0.3">
      <c r="A2363" t="s">
        <v>1361</v>
      </c>
      <c r="B2363" t="s">
        <v>82</v>
      </c>
      <c r="C2363">
        <v>6405466.7242559502</v>
      </c>
    </row>
    <row r="2364" spans="1:3" x14ac:dyDescent="0.3">
      <c r="A2364" t="s">
        <v>1139</v>
      </c>
      <c r="B2364" t="s">
        <v>19</v>
      </c>
      <c r="C2364">
        <v>2268946</v>
      </c>
    </row>
    <row r="2365" spans="1:3" x14ac:dyDescent="0.3">
      <c r="A2365" t="s">
        <v>1623</v>
      </c>
      <c r="B2365" t="s">
        <v>9</v>
      </c>
      <c r="C2365">
        <v>3057538.0048459498</v>
      </c>
    </row>
    <row r="2366" spans="1:3" x14ac:dyDescent="0.3">
      <c r="A2366" t="s">
        <v>1690</v>
      </c>
      <c r="B2366" t="s">
        <v>19</v>
      </c>
      <c r="C2366">
        <v>1415509</v>
      </c>
    </row>
    <row r="2367" spans="1:3" x14ac:dyDescent="0.3">
      <c r="A2367" t="s">
        <v>1155</v>
      </c>
      <c r="B2367" t="s">
        <v>73</v>
      </c>
      <c r="C2367">
        <v>1665537.2205272999</v>
      </c>
    </row>
    <row r="2368" spans="1:3" x14ac:dyDescent="0.3">
      <c r="A2368" t="s">
        <v>423</v>
      </c>
      <c r="B2368" t="s">
        <v>33</v>
      </c>
      <c r="C2368">
        <v>0</v>
      </c>
    </row>
    <row r="2369" spans="1:3" x14ac:dyDescent="0.3">
      <c r="A2369" t="s">
        <v>1421</v>
      </c>
      <c r="B2369" t="s">
        <v>9</v>
      </c>
      <c r="C2369">
        <v>724816.55672629701</v>
      </c>
    </row>
    <row r="2370" spans="1:3" x14ac:dyDescent="0.3">
      <c r="A2370" t="s">
        <v>2573</v>
      </c>
      <c r="B2370" t="s">
        <v>80</v>
      </c>
      <c r="C2370">
        <v>134552.140472156</v>
      </c>
    </row>
    <row r="2371" spans="1:3" x14ac:dyDescent="0.3">
      <c r="A2371" t="s">
        <v>2992</v>
      </c>
      <c r="B2371" t="s">
        <v>9</v>
      </c>
      <c r="C2371">
        <v>171173.77696252201</v>
      </c>
    </row>
    <row r="2372" spans="1:3" x14ac:dyDescent="0.3">
      <c r="A2372" t="s">
        <v>493</v>
      </c>
      <c r="B2372" t="s">
        <v>9</v>
      </c>
      <c r="C2372">
        <v>22991133.289348599</v>
      </c>
    </row>
    <row r="2373" spans="1:3" x14ac:dyDescent="0.3">
      <c r="A2373" t="s">
        <v>420</v>
      </c>
      <c r="B2373" t="s">
        <v>9</v>
      </c>
      <c r="C2373">
        <v>23074594.588925499</v>
      </c>
    </row>
    <row r="2374" spans="1:3" x14ac:dyDescent="0.3">
      <c r="A2374" t="s">
        <v>506</v>
      </c>
      <c r="B2374" t="s">
        <v>68</v>
      </c>
      <c r="C2374">
        <v>934462.06172329094</v>
      </c>
    </row>
    <row r="2375" spans="1:3" x14ac:dyDescent="0.3">
      <c r="A2375" t="s">
        <v>1029</v>
      </c>
      <c r="B2375" t="s">
        <v>68</v>
      </c>
      <c r="C2375">
        <v>2309910.0429653898</v>
      </c>
    </row>
    <row r="2376" spans="1:3" x14ac:dyDescent="0.3">
      <c r="A2376" t="s">
        <v>3350</v>
      </c>
      <c r="B2376" t="s">
        <v>13</v>
      </c>
      <c r="C2376">
        <v>0</v>
      </c>
    </row>
    <row r="2377" spans="1:3" x14ac:dyDescent="0.3">
      <c r="A2377" t="s">
        <v>2404</v>
      </c>
      <c r="B2377" t="s">
        <v>65</v>
      </c>
      <c r="C2377">
        <v>39384</v>
      </c>
    </row>
    <row r="2378" spans="1:3" x14ac:dyDescent="0.3">
      <c r="A2378" t="s">
        <v>2295</v>
      </c>
      <c r="B2378" t="s">
        <v>297</v>
      </c>
      <c r="C2378">
        <v>319987</v>
      </c>
    </row>
    <row r="2379" spans="1:3" x14ac:dyDescent="0.3">
      <c r="A2379" t="s">
        <v>2740</v>
      </c>
      <c r="B2379" t="s">
        <v>90</v>
      </c>
      <c r="C2379">
        <v>1537891.50491543</v>
      </c>
    </row>
    <row r="2380" spans="1:3" x14ac:dyDescent="0.3">
      <c r="A2380" t="s">
        <v>1971</v>
      </c>
      <c r="B2380" t="s">
        <v>189</v>
      </c>
      <c r="C2380">
        <v>0</v>
      </c>
    </row>
    <row r="2381" spans="1:3" x14ac:dyDescent="0.3">
      <c r="A2381" t="s">
        <v>365</v>
      </c>
      <c r="B2381" t="s">
        <v>244</v>
      </c>
      <c r="C2381">
        <v>10882921.3556033</v>
      </c>
    </row>
    <row r="2382" spans="1:3" x14ac:dyDescent="0.3">
      <c r="A2382" t="s">
        <v>2343</v>
      </c>
      <c r="B2382" t="s">
        <v>297</v>
      </c>
      <c r="C2382">
        <v>251909</v>
      </c>
    </row>
    <row r="2383" spans="1:3" x14ac:dyDescent="0.3">
      <c r="A2383" t="s">
        <v>1911</v>
      </c>
      <c r="B2383" t="s">
        <v>9</v>
      </c>
      <c r="C2383">
        <v>0</v>
      </c>
    </row>
    <row r="2384" spans="1:3" x14ac:dyDescent="0.3">
      <c r="A2384" t="s">
        <v>428</v>
      </c>
      <c r="B2384" t="s">
        <v>19</v>
      </c>
      <c r="C2384">
        <v>2540311</v>
      </c>
    </row>
    <row r="2385" spans="1:3" x14ac:dyDescent="0.3">
      <c r="A2385" t="s">
        <v>3153</v>
      </c>
      <c r="B2385" t="s">
        <v>9</v>
      </c>
      <c r="C2385">
        <v>1263945.04371267</v>
      </c>
    </row>
    <row r="2386" spans="1:3" x14ac:dyDescent="0.3">
      <c r="A2386" t="s">
        <v>999</v>
      </c>
      <c r="B2386" t="s">
        <v>19</v>
      </c>
      <c r="C2386">
        <v>2528999</v>
      </c>
    </row>
    <row r="2387" spans="1:3" x14ac:dyDescent="0.3">
      <c r="A2387" t="s">
        <v>3156</v>
      </c>
      <c r="B2387" t="s">
        <v>9</v>
      </c>
      <c r="C2387">
        <v>0</v>
      </c>
    </row>
    <row r="2388" spans="1:3" x14ac:dyDescent="0.3">
      <c r="A2388" t="s">
        <v>1520</v>
      </c>
      <c r="B2388" t="s">
        <v>19</v>
      </c>
      <c r="C2388">
        <v>69246</v>
      </c>
    </row>
    <row r="2389" spans="1:3" x14ac:dyDescent="0.3">
      <c r="A2389" t="s">
        <v>2180</v>
      </c>
      <c r="B2389" t="s">
        <v>80</v>
      </c>
      <c r="C2389">
        <v>918518.07192245102</v>
      </c>
    </row>
    <row r="2390" spans="1:3" x14ac:dyDescent="0.3">
      <c r="A2390" t="s">
        <v>1787</v>
      </c>
      <c r="B2390" t="s">
        <v>80</v>
      </c>
      <c r="C2390">
        <v>1764266.3030314001</v>
      </c>
    </row>
    <row r="2391" spans="1:3" x14ac:dyDescent="0.3">
      <c r="A2391" t="s">
        <v>2791</v>
      </c>
      <c r="B2391" t="s">
        <v>106</v>
      </c>
      <c r="C2391">
        <v>160076</v>
      </c>
    </row>
    <row r="2392" spans="1:3" x14ac:dyDescent="0.3">
      <c r="A2392" t="s">
        <v>2996</v>
      </c>
      <c r="B2392" t="s">
        <v>9</v>
      </c>
      <c r="C2392">
        <v>67037.326661710496</v>
      </c>
    </row>
    <row r="2393" spans="1:3" x14ac:dyDescent="0.3">
      <c r="A2393" t="s">
        <v>391</v>
      </c>
      <c r="B2393" t="s">
        <v>106</v>
      </c>
      <c r="C2393">
        <v>28932000</v>
      </c>
    </row>
    <row r="2394" spans="1:3" x14ac:dyDescent="0.3">
      <c r="A2394" t="s">
        <v>393</v>
      </c>
      <c r="B2394" t="s">
        <v>106</v>
      </c>
      <c r="C2394">
        <v>28934000</v>
      </c>
    </row>
    <row r="2395" spans="1:3" x14ac:dyDescent="0.3">
      <c r="A2395" t="s">
        <v>2512</v>
      </c>
      <c r="B2395" t="s">
        <v>23</v>
      </c>
      <c r="C2395">
        <v>69980</v>
      </c>
    </row>
    <row r="2396" spans="1:3" x14ac:dyDescent="0.3">
      <c r="A2396" t="s">
        <v>1008</v>
      </c>
      <c r="B2396" t="s">
        <v>9</v>
      </c>
      <c r="C2396">
        <v>225021.96787830899</v>
      </c>
    </row>
    <row r="2397" spans="1:3" x14ac:dyDescent="0.3">
      <c r="A2397" t="s">
        <v>2625</v>
      </c>
      <c r="B2397" t="s">
        <v>9</v>
      </c>
      <c r="C2397">
        <v>155626</v>
      </c>
    </row>
    <row r="2398" spans="1:3" x14ac:dyDescent="0.3">
      <c r="A2398" t="s">
        <v>2986</v>
      </c>
      <c r="B2398" t="s">
        <v>9</v>
      </c>
      <c r="C2398">
        <v>18067.739336248698</v>
      </c>
    </row>
    <row r="2399" spans="1:3" x14ac:dyDescent="0.3">
      <c r="A2399" t="s">
        <v>2694</v>
      </c>
      <c r="B2399" t="s">
        <v>80</v>
      </c>
      <c r="C2399">
        <v>86114.487080347302</v>
      </c>
    </row>
    <row r="2400" spans="1:3" x14ac:dyDescent="0.3">
      <c r="A2400" t="s">
        <v>168</v>
      </c>
      <c r="B2400" t="s">
        <v>139</v>
      </c>
      <c r="C2400">
        <v>79889000</v>
      </c>
    </row>
    <row r="2401" spans="1:3" x14ac:dyDescent="0.3">
      <c r="A2401" t="s">
        <v>3383</v>
      </c>
      <c r="B2401" t="s">
        <v>9</v>
      </c>
      <c r="C2401">
        <v>562</v>
      </c>
    </row>
    <row r="2402" spans="1:3" x14ac:dyDescent="0.3">
      <c r="A2402" t="s">
        <v>3440</v>
      </c>
      <c r="B2402" t="s">
        <v>139</v>
      </c>
      <c r="C2402">
        <v>0</v>
      </c>
    </row>
    <row r="2403" spans="1:3" x14ac:dyDescent="0.3">
      <c r="A2403" t="s">
        <v>1256</v>
      </c>
      <c r="B2403" t="s">
        <v>80</v>
      </c>
      <c r="C2403">
        <v>4078324.61569587</v>
      </c>
    </row>
    <row r="2404" spans="1:3" x14ac:dyDescent="0.3">
      <c r="A2404" t="s">
        <v>2282</v>
      </c>
      <c r="B2404" t="s">
        <v>9</v>
      </c>
      <c r="C2404">
        <v>19804.2323963694</v>
      </c>
    </row>
    <row r="2405" spans="1:3" x14ac:dyDescent="0.3">
      <c r="A2405" t="s">
        <v>2039</v>
      </c>
      <c r="B2405" t="s">
        <v>80</v>
      </c>
      <c r="C2405">
        <v>186475.57750663999</v>
      </c>
    </row>
    <row r="2406" spans="1:3" x14ac:dyDescent="0.3">
      <c r="A2406" t="s">
        <v>1642</v>
      </c>
      <c r="B2406" t="s">
        <v>204</v>
      </c>
      <c r="C2406">
        <v>91255</v>
      </c>
    </row>
    <row r="2407" spans="1:3" x14ac:dyDescent="0.3">
      <c r="A2407" t="s">
        <v>3200</v>
      </c>
      <c r="B2407" t="s">
        <v>9</v>
      </c>
      <c r="C2407">
        <v>0</v>
      </c>
    </row>
    <row r="2408" spans="1:3" x14ac:dyDescent="0.3">
      <c r="A2408" t="s">
        <v>2783</v>
      </c>
      <c r="B2408" t="s">
        <v>80</v>
      </c>
      <c r="C2408">
        <v>77294.647091923995</v>
      </c>
    </row>
    <row r="2409" spans="1:3" x14ac:dyDescent="0.3">
      <c r="A2409" t="s">
        <v>1780</v>
      </c>
      <c r="B2409" t="s">
        <v>80</v>
      </c>
      <c r="C2409">
        <v>0</v>
      </c>
    </row>
    <row r="2410" spans="1:3" x14ac:dyDescent="0.3">
      <c r="A2410" t="s">
        <v>1767</v>
      </c>
      <c r="B2410" t="s">
        <v>297</v>
      </c>
      <c r="C2410">
        <v>723071</v>
      </c>
    </row>
    <row r="2411" spans="1:3" x14ac:dyDescent="0.3">
      <c r="A2411" t="s">
        <v>1754</v>
      </c>
      <c r="B2411" t="s">
        <v>53</v>
      </c>
      <c r="C2411">
        <v>888777</v>
      </c>
    </row>
    <row r="2412" spans="1:3" x14ac:dyDescent="0.3">
      <c r="A2412" t="s">
        <v>2053</v>
      </c>
      <c r="B2412" t="s">
        <v>53</v>
      </c>
      <c r="C2412">
        <v>634227</v>
      </c>
    </row>
    <row r="2413" spans="1:3" x14ac:dyDescent="0.3">
      <c r="A2413" t="s">
        <v>1161</v>
      </c>
      <c r="B2413" t="s">
        <v>53</v>
      </c>
      <c r="C2413">
        <v>2609371</v>
      </c>
    </row>
    <row r="2414" spans="1:3" x14ac:dyDescent="0.3">
      <c r="A2414" t="s">
        <v>1049</v>
      </c>
      <c r="B2414" t="s">
        <v>53</v>
      </c>
      <c r="C2414">
        <v>3911055</v>
      </c>
    </row>
    <row r="2415" spans="1:3" x14ac:dyDescent="0.3">
      <c r="A2415" t="s">
        <v>782</v>
      </c>
      <c r="B2415" t="s">
        <v>53</v>
      </c>
      <c r="C2415">
        <v>7124467</v>
      </c>
    </row>
    <row r="2416" spans="1:3" x14ac:dyDescent="0.3">
      <c r="A2416" t="s">
        <v>882</v>
      </c>
      <c r="B2416" t="s">
        <v>9</v>
      </c>
      <c r="C2416">
        <v>4521393.5473531298</v>
      </c>
    </row>
    <row r="2417" spans="1:3" x14ac:dyDescent="0.3">
      <c r="A2417" t="s">
        <v>2531</v>
      </c>
      <c r="B2417" t="s">
        <v>80</v>
      </c>
      <c r="C2417">
        <v>0</v>
      </c>
    </row>
    <row r="2418" spans="1:3" x14ac:dyDescent="0.3">
      <c r="A2418" t="s">
        <v>2755</v>
      </c>
      <c r="B2418" t="s">
        <v>53</v>
      </c>
      <c r="C2418">
        <v>188370</v>
      </c>
    </row>
    <row r="2419" spans="1:3" x14ac:dyDescent="0.3">
      <c r="A2419" t="s">
        <v>2612</v>
      </c>
      <c r="B2419" t="s">
        <v>80</v>
      </c>
      <c r="C2419">
        <v>112948.120910849</v>
      </c>
    </row>
    <row r="2420" spans="1:3" x14ac:dyDescent="0.3">
      <c r="A2420" t="s">
        <v>736</v>
      </c>
      <c r="B2420" t="s">
        <v>53</v>
      </c>
      <c r="C2420">
        <v>6256978</v>
      </c>
    </row>
    <row r="2421" spans="1:3" x14ac:dyDescent="0.3">
      <c r="A2421" t="s">
        <v>1363</v>
      </c>
      <c r="B2421" t="s">
        <v>297</v>
      </c>
      <c r="C2421">
        <v>624071</v>
      </c>
    </row>
    <row r="2422" spans="1:3" x14ac:dyDescent="0.3">
      <c r="A2422" t="s">
        <v>92</v>
      </c>
      <c r="B2422" t="s">
        <v>23</v>
      </c>
      <c r="C2422">
        <v>96818478</v>
      </c>
    </row>
    <row r="2423" spans="1:3" x14ac:dyDescent="0.3">
      <c r="A2423" t="s">
        <v>2198</v>
      </c>
      <c r="B2423" t="s">
        <v>80</v>
      </c>
      <c r="C2423">
        <v>286939.70180171402</v>
      </c>
    </row>
    <row r="2424" spans="1:3" x14ac:dyDescent="0.3">
      <c r="A2424" t="s">
        <v>79</v>
      </c>
      <c r="B2424" t="s">
        <v>80</v>
      </c>
      <c r="C2424">
        <v>123270987.99647699</v>
      </c>
    </row>
    <row r="2425" spans="1:3" x14ac:dyDescent="0.3">
      <c r="A2425" t="s">
        <v>2124</v>
      </c>
      <c r="B2425" t="s">
        <v>80</v>
      </c>
      <c r="C2425">
        <v>258983.25697292501</v>
      </c>
    </row>
    <row r="2426" spans="1:3" x14ac:dyDescent="0.3">
      <c r="A2426" t="s">
        <v>662</v>
      </c>
      <c r="B2426" t="s">
        <v>90</v>
      </c>
      <c r="C2426">
        <v>13950821.5243682</v>
      </c>
    </row>
    <row r="2427" spans="1:3" x14ac:dyDescent="0.3">
      <c r="A2427" t="s">
        <v>104</v>
      </c>
      <c r="B2427" t="s">
        <v>33</v>
      </c>
      <c r="C2427">
        <v>41722000</v>
      </c>
    </row>
    <row r="2428" spans="1:3" x14ac:dyDescent="0.3">
      <c r="A2428" t="s">
        <v>972</v>
      </c>
      <c r="B2428" t="s">
        <v>343</v>
      </c>
      <c r="C2428">
        <v>6631942</v>
      </c>
    </row>
    <row r="2429" spans="1:3" x14ac:dyDescent="0.3">
      <c r="A2429" t="s">
        <v>1355</v>
      </c>
      <c r="B2429" t="s">
        <v>23</v>
      </c>
      <c r="C2429">
        <v>1615712</v>
      </c>
    </row>
    <row r="2430" spans="1:3" x14ac:dyDescent="0.3">
      <c r="A2430" t="s">
        <v>2376</v>
      </c>
      <c r="B2430" t="s">
        <v>259</v>
      </c>
      <c r="C2430">
        <v>259386</v>
      </c>
    </row>
    <row r="2431" spans="1:3" x14ac:dyDescent="0.3">
      <c r="A2431" t="s">
        <v>1513</v>
      </c>
      <c r="B2431" t="s">
        <v>343</v>
      </c>
      <c r="C2431">
        <v>902147</v>
      </c>
    </row>
    <row r="2432" spans="1:3" x14ac:dyDescent="0.3">
      <c r="A2432" t="s">
        <v>321</v>
      </c>
      <c r="B2432" t="s">
        <v>297</v>
      </c>
      <c r="C2432">
        <v>22895000</v>
      </c>
    </row>
    <row r="2433" spans="1:3" x14ac:dyDescent="0.3">
      <c r="A2433" t="s">
        <v>1039</v>
      </c>
      <c r="B2433" t="s">
        <v>210</v>
      </c>
      <c r="C2433">
        <v>2342348.51537759</v>
      </c>
    </row>
    <row r="2434" spans="1:3" x14ac:dyDescent="0.3">
      <c r="A2434" t="s">
        <v>1883</v>
      </c>
      <c r="B2434" t="s">
        <v>189</v>
      </c>
      <c r="C2434">
        <v>578807.89119195496</v>
      </c>
    </row>
    <row r="2435" spans="1:3" x14ac:dyDescent="0.3">
      <c r="A2435" t="s">
        <v>513</v>
      </c>
      <c r="B2435" t="s">
        <v>19</v>
      </c>
      <c r="C2435">
        <v>10751615</v>
      </c>
    </row>
    <row r="2436" spans="1:3" x14ac:dyDescent="0.3">
      <c r="A2436" t="s">
        <v>1597</v>
      </c>
      <c r="B2436" t="s">
        <v>9</v>
      </c>
      <c r="C2436">
        <v>2518035.6946895998</v>
      </c>
    </row>
    <row r="2437" spans="1:3" x14ac:dyDescent="0.3">
      <c r="A2437" t="s">
        <v>260</v>
      </c>
      <c r="B2437" t="s">
        <v>33</v>
      </c>
      <c r="C2437">
        <v>0</v>
      </c>
    </row>
    <row r="2438" spans="1:3" x14ac:dyDescent="0.3">
      <c r="A2438" t="s">
        <v>3168</v>
      </c>
      <c r="B2438" t="s">
        <v>33</v>
      </c>
      <c r="C2438">
        <v>0</v>
      </c>
    </row>
    <row r="2439" spans="1:3" x14ac:dyDescent="0.3">
      <c r="A2439" t="s">
        <v>2568</v>
      </c>
      <c r="B2439" t="s">
        <v>9</v>
      </c>
      <c r="C2439">
        <v>380039.59696089098</v>
      </c>
    </row>
    <row r="2440" spans="1:3" x14ac:dyDescent="0.3">
      <c r="A2440" t="s">
        <v>1218</v>
      </c>
      <c r="B2440" t="s">
        <v>343</v>
      </c>
      <c r="C2440">
        <v>3018669</v>
      </c>
    </row>
    <row r="2441" spans="1:3" x14ac:dyDescent="0.3">
      <c r="A2441" t="s">
        <v>1814</v>
      </c>
      <c r="B2441" t="s">
        <v>19</v>
      </c>
      <c r="C2441">
        <v>1619000</v>
      </c>
    </row>
    <row r="2442" spans="1:3" x14ac:dyDescent="0.3">
      <c r="A2442" t="s">
        <v>2499</v>
      </c>
      <c r="B2442" t="s">
        <v>19</v>
      </c>
      <c r="C2442">
        <v>1922927</v>
      </c>
    </row>
    <row r="2443" spans="1:3" x14ac:dyDescent="0.3">
      <c r="A2443" t="s">
        <v>1471</v>
      </c>
      <c r="B2443" t="s">
        <v>19</v>
      </c>
      <c r="C2443">
        <v>2804334</v>
      </c>
    </row>
    <row r="2444" spans="1:3" x14ac:dyDescent="0.3">
      <c r="A2444" t="s">
        <v>1354</v>
      </c>
      <c r="B2444" t="s">
        <v>19</v>
      </c>
      <c r="C2444">
        <v>4535653</v>
      </c>
    </row>
    <row r="2445" spans="1:3" x14ac:dyDescent="0.3">
      <c r="A2445" t="s">
        <v>1542</v>
      </c>
      <c r="B2445" t="s">
        <v>9</v>
      </c>
      <c r="C2445">
        <v>1109224.5376335001</v>
      </c>
    </row>
    <row r="2446" spans="1:3" x14ac:dyDescent="0.3">
      <c r="A2446" t="s">
        <v>2899</v>
      </c>
      <c r="B2446" t="s">
        <v>53</v>
      </c>
      <c r="C2446">
        <v>122970</v>
      </c>
    </row>
    <row r="2447" spans="1:3" x14ac:dyDescent="0.3">
      <c r="A2447" t="s">
        <v>1629</v>
      </c>
      <c r="B2447" t="s">
        <v>33</v>
      </c>
      <c r="C2447">
        <v>0</v>
      </c>
    </row>
    <row r="2448" spans="1:3" x14ac:dyDescent="0.3">
      <c r="A2448" t="s">
        <v>1106</v>
      </c>
      <c r="B2448" t="s">
        <v>13</v>
      </c>
      <c r="C2448">
        <v>11163430</v>
      </c>
    </row>
    <row r="2449" spans="1:3" x14ac:dyDescent="0.3">
      <c r="A2449" t="s">
        <v>1607</v>
      </c>
      <c r="B2449" t="s">
        <v>9</v>
      </c>
      <c r="C2449">
        <v>1359064.24062571</v>
      </c>
    </row>
    <row r="2450" spans="1:3" x14ac:dyDescent="0.3">
      <c r="A2450" t="s">
        <v>3042</v>
      </c>
      <c r="B2450" t="s">
        <v>19</v>
      </c>
      <c r="C2450">
        <v>640</v>
      </c>
    </row>
    <row r="2451" spans="1:3" x14ac:dyDescent="0.3">
      <c r="A2451" t="s">
        <v>750</v>
      </c>
      <c r="B2451" t="s">
        <v>9</v>
      </c>
      <c r="C2451">
        <v>356692.339085805</v>
      </c>
    </row>
    <row r="2452" spans="1:3" x14ac:dyDescent="0.3">
      <c r="A2452" t="s">
        <v>1509</v>
      </c>
      <c r="B2452" t="s">
        <v>9</v>
      </c>
      <c r="C2452">
        <v>709361.037784738</v>
      </c>
    </row>
    <row r="2453" spans="1:3" x14ac:dyDescent="0.3">
      <c r="A2453" t="s">
        <v>631</v>
      </c>
      <c r="B2453" t="s">
        <v>244</v>
      </c>
      <c r="C2453">
        <v>2210656.4779187301</v>
      </c>
    </row>
    <row r="2454" spans="1:3" x14ac:dyDescent="0.3">
      <c r="A2454" t="s">
        <v>1214</v>
      </c>
      <c r="B2454" t="s">
        <v>106</v>
      </c>
      <c r="C2454">
        <v>0</v>
      </c>
    </row>
    <row r="2455" spans="1:3" x14ac:dyDescent="0.3">
      <c r="A2455" t="s">
        <v>995</v>
      </c>
      <c r="B2455" t="s">
        <v>33</v>
      </c>
      <c r="C2455">
        <v>0</v>
      </c>
    </row>
    <row r="2456" spans="1:3" x14ac:dyDescent="0.3">
      <c r="A2456" t="s">
        <v>3396</v>
      </c>
      <c r="B2456" t="s">
        <v>9</v>
      </c>
      <c r="C2456">
        <v>0</v>
      </c>
    </row>
    <row r="2457" spans="1:3" x14ac:dyDescent="0.3">
      <c r="A2457" t="s">
        <v>64</v>
      </c>
      <c r="B2457" t="s">
        <v>65</v>
      </c>
      <c r="C2457">
        <v>199851000</v>
      </c>
    </row>
    <row r="2458" spans="1:3" x14ac:dyDescent="0.3">
      <c r="A2458" t="s">
        <v>2474</v>
      </c>
      <c r="B2458" t="s">
        <v>65</v>
      </c>
      <c r="C2458">
        <v>208024.37453</v>
      </c>
    </row>
    <row r="2459" spans="1:3" x14ac:dyDescent="0.3">
      <c r="A2459" t="s">
        <v>341</v>
      </c>
      <c r="B2459" t="s">
        <v>189</v>
      </c>
      <c r="C2459">
        <v>16700474.8516948</v>
      </c>
    </row>
    <row r="2460" spans="1:3" x14ac:dyDescent="0.3">
      <c r="A2460" t="s">
        <v>390</v>
      </c>
      <c r="B2460" t="s">
        <v>82</v>
      </c>
      <c r="C2460">
        <v>11286703.992120899</v>
      </c>
    </row>
    <row r="2461" spans="1:3" x14ac:dyDescent="0.3">
      <c r="A2461" t="s">
        <v>3209</v>
      </c>
      <c r="B2461" t="s">
        <v>65</v>
      </c>
      <c r="C2461">
        <v>0</v>
      </c>
    </row>
    <row r="2462" spans="1:3" x14ac:dyDescent="0.3">
      <c r="A2462" t="s">
        <v>3261</v>
      </c>
      <c r="B2462" t="s">
        <v>19</v>
      </c>
      <c r="C2462">
        <v>0</v>
      </c>
    </row>
    <row r="2463" spans="1:3" x14ac:dyDescent="0.3">
      <c r="A2463" t="s">
        <v>3207</v>
      </c>
      <c r="B2463" t="s">
        <v>65</v>
      </c>
      <c r="C2463">
        <v>0</v>
      </c>
    </row>
    <row r="2464" spans="1:3" x14ac:dyDescent="0.3">
      <c r="A2464" t="s">
        <v>3043</v>
      </c>
      <c r="B2464" t="s">
        <v>65</v>
      </c>
      <c r="C2464">
        <v>403288</v>
      </c>
    </row>
    <row r="2465" spans="1:3" x14ac:dyDescent="0.3">
      <c r="A2465" t="s">
        <v>2151</v>
      </c>
      <c r="B2465" t="s">
        <v>23</v>
      </c>
      <c r="C2465">
        <v>459852</v>
      </c>
    </row>
    <row r="2466" spans="1:3" x14ac:dyDescent="0.3">
      <c r="A2466" t="s">
        <v>2221</v>
      </c>
      <c r="B2466" t="s">
        <v>297</v>
      </c>
      <c r="C2466">
        <v>244803</v>
      </c>
    </row>
    <row r="2467" spans="1:3" x14ac:dyDescent="0.3">
      <c r="A2467" t="s">
        <v>2238</v>
      </c>
      <c r="B2467" t="s">
        <v>65</v>
      </c>
      <c r="C2467">
        <v>403548</v>
      </c>
    </row>
    <row r="2468" spans="1:3" x14ac:dyDescent="0.3">
      <c r="A2468" t="s">
        <v>1576</v>
      </c>
      <c r="B2468" t="s">
        <v>65</v>
      </c>
      <c r="C2468">
        <v>957108.78423999995</v>
      </c>
    </row>
    <row r="2469" spans="1:3" x14ac:dyDescent="0.3">
      <c r="A2469" t="s">
        <v>121</v>
      </c>
      <c r="B2469" t="s">
        <v>7</v>
      </c>
      <c r="C2469">
        <v>325478675.12545699</v>
      </c>
    </row>
    <row r="2470" spans="1:3" x14ac:dyDescent="0.3">
      <c r="A2470" t="s">
        <v>1310</v>
      </c>
      <c r="B2470" t="s">
        <v>90</v>
      </c>
      <c r="C2470">
        <v>3125718.89602111</v>
      </c>
    </row>
    <row r="2471" spans="1:3" x14ac:dyDescent="0.3">
      <c r="A2471" t="s">
        <v>1570</v>
      </c>
      <c r="B2471" t="s">
        <v>19</v>
      </c>
      <c r="C2471">
        <v>1438317</v>
      </c>
    </row>
    <row r="2472" spans="1:3" x14ac:dyDescent="0.3">
      <c r="A2472" t="s">
        <v>2324</v>
      </c>
      <c r="B2472" t="s">
        <v>65</v>
      </c>
      <c r="C2472">
        <v>313667.11825</v>
      </c>
    </row>
    <row r="2473" spans="1:3" x14ac:dyDescent="0.3">
      <c r="A2473" t="s">
        <v>2448</v>
      </c>
      <c r="B2473" t="s">
        <v>65</v>
      </c>
      <c r="C2473">
        <v>0</v>
      </c>
    </row>
    <row r="2474" spans="1:3" x14ac:dyDescent="0.3">
      <c r="A2474" t="s">
        <v>1490</v>
      </c>
      <c r="B2474" t="s">
        <v>65</v>
      </c>
      <c r="C2474">
        <v>918988</v>
      </c>
    </row>
    <row r="2475" spans="1:3" x14ac:dyDescent="0.3">
      <c r="A2475" t="s">
        <v>2983</v>
      </c>
      <c r="B2475" t="s">
        <v>19</v>
      </c>
      <c r="C2475">
        <v>81993</v>
      </c>
    </row>
    <row r="2476" spans="1:3" x14ac:dyDescent="0.3">
      <c r="A2476" t="s">
        <v>338</v>
      </c>
      <c r="B2476" t="s">
        <v>90</v>
      </c>
      <c r="C2476">
        <v>31972087.198534898</v>
      </c>
    </row>
    <row r="2477" spans="1:3" x14ac:dyDescent="0.3">
      <c r="A2477" t="s">
        <v>2751</v>
      </c>
      <c r="B2477" t="s">
        <v>65</v>
      </c>
      <c r="C2477">
        <v>152936.93721</v>
      </c>
    </row>
    <row r="2478" spans="1:3" x14ac:dyDescent="0.3">
      <c r="A2478" t="s">
        <v>2818</v>
      </c>
      <c r="B2478" t="s">
        <v>65</v>
      </c>
      <c r="C2478">
        <v>132487.16177999999</v>
      </c>
    </row>
    <row r="2479" spans="1:3" x14ac:dyDescent="0.3">
      <c r="A2479" t="s">
        <v>2707</v>
      </c>
      <c r="B2479" t="s">
        <v>19</v>
      </c>
      <c r="C2479">
        <v>180244</v>
      </c>
    </row>
    <row r="2480" spans="1:3" x14ac:dyDescent="0.3">
      <c r="A2480" t="s">
        <v>2257</v>
      </c>
      <c r="B2480" t="s">
        <v>65</v>
      </c>
      <c r="C2480">
        <v>311390</v>
      </c>
    </row>
    <row r="2481" spans="1:3" x14ac:dyDescent="0.3">
      <c r="A2481" t="s">
        <v>2202</v>
      </c>
      <c r="B2481" t="s">
        <v>19</v>
      </c>
      <c r="C2481">
        <v>616271</v>
      </c>
    </row>
    <row r="2482" spans="1:3" x14ac:dyDescent="0.3">
      <c r="A2482" t="s">
        <v>3012</v>
      </c>
      <c r="B2482" t="s">
        <v>19</v>
      </c>
      <c r="C2482">
        <v>73942</v>
      </c>
    </row>
    <row r="2483" spans="1:3" x14ac:dyDescent="0.3">
      <c r="A2483" t="s">
        <v>2524</v>
      </c>
      <c r="B2483" t="s">
        <v>65</v>
      </c>
      <c r="C2483">
        <v>227764.1611</v>
      </c>
    </row>
    <row r="2484" spans="1:3" x14ac:dyDescent="0.3">
      <c r="A2484" t="s">
        <v>2473</v>
      </c>
      <c r="B2484" t="s">
        <v>19</v>
      </c>
      <c r="C2484">
        <v>454936</v>
      </c>
    </row>
    <row r="2485" spans="1:3" x14ac:dyDescent="0.3">
      <c r="A2485" t="s">
        <v>2054</v>
      </c>
      <c r="B2485" t="s">
        <v>65</v>
      </c>
      <c r="C2485">
        <v>526803.80452000001</v>
      </c>
    </row>
    <row r="2486" spans="1:3" x14ac:dyDescent="0.3">
      <c r="A2486" t="s">
        <v>2620</v>
      </c>
      <c r="B2486" t="s">
        <v>65</v>
      </c>
      <c r="C2486">
        <v>0</v>
      </c>
    </row>
    <row r="2487" spans="1:3" x14ac:dyDescent="0.3">
      <c r="A2487" t="s">
        <v>2068</v>
      </c>
      <c r="B2487" t="s">
        <v>19</v>
      </c>
      <c r="C2487">
        <v>477180</v>
      </c>
    </row>
    <row r="2488" spans="1:3" x14ac:dyDescent="0.3">
      <c r="A2488" t="s">
        <v>3006</v>
      </c>
      <c r="B2488" t="s">
        <v>65</v>
      </c>
      <c r="C2488">
        <v>0</v>
      </c>
    </row>
    <row r="2489" spans="1:3" x14ac:dyDescent="0.3">
      <c r="A2489" t="s">
        <v>2502</v>
      </c>
      <c r="B2489" t="s">
        <v>19</v>
      </c>
      <c r="C2489">
        <v>0</v>
      </c>
    </row>
    <row r="2490" spans="1:3" x14ac:dyDescent="0.3">
      <c r="A2490" t="s">
        <v>2926</v>
      </c>
      <c r="B2490" t="s">
        <v>65</v>
      </c>
      <c r="C2490">
        <v>72413</v>
      </c>
    </row>
    <row r="2491" spans="1:3" x14ac:dyDescent="0.3">
      <c r="A2491" t="s">
        <v>2454</v>
      </c>
      <c r="B2491" t="s">
        <v>65</v>
      </c>
      <c r="C2491">
        <v>259770.35792000001</v>
      </c>
    </row>
    <row r="2492" spans="1:3" x14ac:dyDescent="0.3">
      <c r="A2492" t="s">
        <v>1960</v>
      </c>
      <c r="B2492" t="s">
        <v>65</v>
      </c>
      <c r="C2492">
        <v>462652</v>
      </c>
    </row>
    <row r="2493" spans="1:3" x14ac:dyDescent="0.3">
      <c r="A2493" t="s">
        <v>2670</v>
      </c>
      <c r="B2493" t="s">
        <v>65</v>
      </c>
      <c r="C2493">
        <v>0</v>
      </c>
    </row>
    <row r="2494" spans="1:3" x14ac:dyDescent="0.3">
      <c r="A2494" t="s">
        <v>637</v>
      </c>
      <c r="B2494" t="s">
        <v>297</v>
      </c>
      <c r="C2494">
        <v>7303000</v>
      </c>
    </row>
    <row r="2495" spans="1:3" x14ac:dyDescent="0.3">
      <c r="A2495" t="s">
        <v>2581</v>
      </c>
      <c r="B2495" t="s">
        <v>19</v>
      </c>
      <c r="C2495">
        <v>301156</v>
      </c>
    </row>
    <row r="2496" spans="1:3" x14ac:dyDescent="0.3">
      <c r="A2496" t="s">
        <v>2521</v>
      </c>
      <c r="B2496" t="s">
        <v>19</v>
      </c>
      <c r="C2496">
        <v>339617</v>
      </c>
    </row>
    <row r="2497" spans="1:3" x14ac:dyDescent="0.3">
      <c r="A2497" t="s">
        <v>2878</v>
      </c>
      <c r="B2497" t="s">
        <v>65</v>
      </c>
      <c r="C2497">
        <v>0</v>
      </c>
    </row>
    <row r="2498" spans="1:3" x14ac:dyDescent="0.3">
      <c r="A2498" t="s">
        <v>2998</v>
      </c>
      <c r="B2498" t="s">
        <v>19</v>
      </c>
      <c r="C2498">
        <v>90271</v>
      </c>
    </row>
    <row r="2499" spans="1:3" x14ac:dyDescent="0.3">
      <c r="A2499" t="s">
        <v>2345</v>
      </c>
      <c r="B2499" t="s">
        <v>65</v>
      </c>
      <c r="C2499">
        <v>313608</v>
      </c>
    </row>
    <row r="2500" spans="1:3" x14ac:dyDescent="0.3">
      <c r="A2500" t="s">
        <v>3004</v>
      </c>
      <c r="B2500" t="s">
        <v>19</v>
      </c>
      <c r="C2500">
        <v>83711</v>
      </c>
    </row>
    <row r="2501" spans="1:3" x14ac:dyDescent="0.3">
      <c r="A2501" t="s">
        <v>2846</v>
      </c>
      <c r="B2501" t="s">
        <v>19</v>
      </c>
      <c r="C2501">
        <v>0</v>
      </c>
    </row>
    <row r="2502" spans="1:3" x14ac:dyDescent="0.3">
      <c r="A2502" t="s">
        <v>2889</v>
      </c>
      <c r="B2502" t="s">
        <v>65</v>
      </c>
      <c r="C2502">
        <v>0</v>
      </c>
    </row>
    <row r="2503" spans="1:3" x14ac:dyDescent="0.3">
      <c r="A2503" t="s">
        <v>1590</v>
      </c>
      <c r="B2503" t="s">
        <v>65</v>
      </c>
      <c r="C2503">
        <v>988722</v>
      </c>
    </row>
    <row r="2504" spans="1:3" x14ac:dyDescent="0.3">
      <c r="A2504" t="s">
        <v>2854</v>
      </c>
      <c r="B2504" t="s">
        <v>65</v>
      </c>
      <c r="C2504">
        <v>121243.69713</v>
      </c>
    </row>
    <row r="2505" spans="1:3" x14ac:dyDescent="0.3">
      <c r="A2505" t="s">
        <v>2825</v>
      </c>
      <c r="B2505" t="s">
        <v>65</v>
      </c>
      <c r="C2505">
        <v>95205.614629999996</v>
      </c>
    </row>
    <row r="2506" spans="1:3" x14ac:dyDescent="0.3">
      <c r="A2506" t="s">
        <v>3020</v>
      </c>
      <c r="B2506" t="s">
        <v>65</v>
      </c>
      <c r="C2506">
        <v>0</v>
      </c>
    </row>
    <row r="2507" spans="1:3" x14ac:dyDescent="0.3">
      <c r="A2507" t="s">
        <v>2305</v>
      </c>
      <c r="B2507" t="s">
        <v>19</v>
      </c>
      <c r="C2507">
        <v>472814</v>
      </c>
    </row>
    <row r="2508" spans="1:3" x14ac:dyDescent="0.3">
      <c r="A2508" t="s">
        <v>1697</v>
      </c>
      <c r="B2508" t="s">
        <v>65</v>
      </c>
      <c r="C2508">
        <v>654788.87971000001</v>
      </c>
    </row>
    <row r="2509" spans="1:3" x14ac:dyDescent="0.3">
      <c r="A2509" t="s">
        <v>3033</v>
      </c>
      <c r="B2509" t="s">
        <v>65</v>
      </c>
      <c r="C2509">
        <v>0</v>
      </c>
    </row>
    <row r="2510" spans="1:3" x14ac:dyDescent="0.3">
      <c r="A2510" t="s">
        <v>2946</v>
      </c>
      <c r="B2510" t="s">
        <v>19</v>
      </c>
      <c r="C2510">
        <v>90256</v>
      </c>
    </row>
    <row r="2511" spans="1:3" x14ac:dyDescent="0.3">
      <c r="A2511" t="s">
        <v>2013</v>
      </c>
      <c r="B2511" t="s">
        <v>65</v>
      </c>
      <c r="C2511">
        <v>520500.45757000003</v>
      </c>
    </row>
    <row r="2512" spans="1:3" x14ac:dyDescent="0.3">
      <c r="A2512" t="s">
        <v>2412</v>
      </c>
      <c r="B2512" t="s">
        <v>65</v>
      </c>
      <c r="C2512">
        <v>232905.72467</v>
      </c>
    </row>
    <row r="2513" spans="1:3" x14ac:dyDescent="0.3">
      <c r="A2513" t="s">
        <v>2127</v>
      </c>
      <c r="B2513" t="s">
        <v>65</v>
      </c>
      <c r="C2513">
        <v>462754.32753000001</v>
      </c>
    </row>
    <row r="2514" spans="1:3" x14ac:dyDescent="0.3">
      <c r="A2514" t="s">
        <v>2785</v>
      </c>
      <c r="B2514" t="s">
        <v>65</v>
      </c>
      <c r="C2514">
        <v>170006.03124000001</v>
      </c>
    </row>
    <row r="2515" spans="1:3" x14ac:dyDescent="0.3">
      <c r="A2515" t="s">
        <v>1843</v>
      </c>
      <c r="B2515" t="s">
        <v>19</v>
      </c>
      <c r="C2515">
        <v>0</v>
      </c>
    </row>
    <row r="2516" spans="1:3" x14ac:dyDescent="0.3">
      <c r="A2516" t="s">
        <v>2306</v>
      </c>
      <c r="B2516" t="s">
        <v>19</v>
      </c>
      <c r="C2516">
        <v>483343</v>
      </c>
    </row>
    <row r="2517" spans="1:3" x14ac:dyDescent="0.3">
      <c r="A2517" t="s">
        <v>3038</v>
      </c>
      <c r="B2517" t="s">
        <v>19</v>
      </c>
      <c r="C2517">
        <v>44769</v>
      </c>
    </row>
    <row r="2518" spans="1:3" x14ac:dyDescent="0.3">
      <c r="A2518" t="s">
        <v>2223</v>
      </c>
      <c r="B2518" t="s">
        <v>19</v>
      </c>
      <c r="C2518">
        <v>395721</v>
      </c>
    </row>
    <row r="2519" spans="1:3" x14ac:dyDescent="0.3">
      <c r="A2519" t="s">
        <v>2141</v>
      </c>
      <c r="B2519" t="s">
        <v>19</v>
      </c>
      <c r="C2519">
        <v>778603</v>
      </c>
    </row>
    <row r="2520" spans="1:3" x14ac:dyDescent="0.3">
      <c r="A2520" t="s">
        <v>3249</v>
      </c>
      <c r="B2520" t="s">
        <v>19</v>
      </c>
      <c r="C2520">
        <v>0</v>
      </c>
    </row>
    <row r="2521" spans="1:3" x14ac:dyDescent="0.3">
      <c r="A2521" t="s">
        <v>2207</v>
      </c>
      <c r="B2521" t="s">
        <v>65</v>
      </c>
      <c r="C2521">
        <v>428092.85196</v>
      </c>
    </row>
    <row r="2522" spans="1:3" x14ac:dyDescent="0.3">
      <c r="A2522" t="s">
        <v>2451</v>
      </c>
      <c r="B2522" t="s">
        <v>65</v>
      </c>
      <c r="C2522">
        <v>254778</v>
      </c>
    </row>
    <row r="2523" spans="1:3" x14ac:dyDescent="0.3">
      <c r="A2523" t="s">
        <v>2921</v>
      </c>
      <c r="B2523" t="s">
        <v>19</v>
      </c>
      <c r="C2523">
        <v>0</v>
      </c>
    </row>
    <row r="2524" spans="1:3" x14ac:dyDescent="0.3">
      <c r="A2524" t="s">
        <v>1011</v>
      </c>
      <c r="B2524" t="s">
        <v>19</v>
      </c>
      <c r="C2524">
        <v>869033</v>
      </c>
    </row>
    <row r="2525" spans="1:3" x14ac:dyDescent="0.3">
      <c r="A2525" t="s">
        <v>2069</v>
      </c>
      <c r="B2525" t="s">
        <v>65</v>
      </c>
      <c r="C2525">
        <v>498958.71844000003</v>
      </c>
    </row>
    <row r="2526" spans="1:3" x14ac:dyDescent="0.3">
      <c r="A2526" t="s">
        <v>2037</v>
      </c>
      <c r="B2526" t="s">
        <v>19</v>
      </c>
      <c r="C2526">
        <v>0</v>
      </c>
    </row>
    <row r="2527" spans="1:3" x14ac:dyDescent="0.3">
      <c r="A2527" t="s">
        <v>3040</v>
      </c>
      <c r="B2527" t="s">
        <v>65</v>
      </c>
      <c r="C2527">
        <v>0</v>
      </c>
    </row>
    <row r="2528" spans="1:3" x14ac:dyDescent="0.3">
      <c r="A2528" t="s">
        <v>3002</v>
      </c>
      <c r="B2528" t="s">
        <v>19</v>
      </c>
      <c r="C2528">
        <v>103688</v>
      </c>
    </row>
    <row r="2529" spans="1:3" x14ac:dyDescent="0.3">
      <c r="A2529" t="s">
        <v>2468</v>
      </c>
      <c r="B2529" t="s">
        <v>19</v>
      </c>
      <c r="C2529">
        <v>244304</v>
      </c>
    </row>
    <row r="2530" spans="1:3" x14ac:dyDescent="0.3">
      <c r="A2530" t="s">
        <v>2178</v>
      </c>
      <c r="B2530" t="s">
        <v>19</v>
      </c>
      <c r="C2530">
        <v>715106</v>
      </c>
    </row>
    <row r="2531" spans="1:3" x14ac:dyDescent="0.3">
      <c r="A2531" t="s">
        <v>2884</v>
      </c>
      <c r="B2531" t="s">
        <v>65</v>
      </c>
      <c r="C2531">
        <v>111887.1342</v>
      </c>
    </row>
    <row r="2532" spans="1:3" x14ac:dyDescent="0.3">
      <c r="A2532" t="s">
        <v>2478</v>
      </c>
      <c r="B2532" t="s">
        <v>19</v>
      </c>
      <c r="C2532">
        <v>387759</v>
      </c>
    </row>
    <row r="2533" spans="1:3" x14ac:dyDescent="0.3">
      <c r="A2533" t="s">
        <v>2685</v>
      </c>
      <c r="B2533" t="s">
        <v>65</v>
      </c>
      <c r="C2533">
        <v>175078</v>
      </c>
    </row>
    <row r="2534" spans="1:3" x14ac:dyDescent="0.3">
      <c r="A2534" t="s">
        <v>3034</v>
      </c>
      <c r="B2534" t="s">
        <v>65</v>
      </c>
      <c r="C2534">
        <v>0</v>
      </c>
    </row>
    <row r="2535" spans="1:3" x14ac:dyDescent="0.3">
      <c r="A2535" t="s">
        <v>2235</v>
      </c>
      <c r="B2535" t="s">
        <v>65</v>
      </c>
      <c r="C2535">
        <v>402757.29100000003</v>
      </c>
    </row>
    <row r="2536" spans="1:3" x14ac:dyDescent="0.3">
      <c r="A2536" t="s">
        <v>2170</v>
      </c>
      <c r="B2536" t="s">
        <v>65</v>
      </c>
      <c r="C2536">
        <v>414190.23762000003</v>
      </c>
    </row>
    <row r="2537" spans="1:3" x14ac:dyDescent="0.3">
      <c r="A2537" t="s">
        <v>1916</v>
      </c>
      <c r="B2537" t="s">
        <v>19</v>
      </c>
      <c r="C2537">
        <v>698294</v>
      </c>
    </row>
    <row r="2538" spans="1:3" x14ac:dyDescent="0.3">
      <c r="A2538" t="s">
        <v>2655</v>
      </c>
      <c r="B2538" t="s">
        <v>19</v>
      </c>
      <c r="C2538">
        <v>343200</v>
      </c>
    </row>
    <row r="2539" spans="1:3" x14ac:dyDescent="0.3">
      <c r="A2539" t="s">
        <v>2484</v>
      </c>
      <c r="B2539" t="s">
        <v>65</v>
      </c>
      <c r="C2539">
        <v>205400</v>
      </c>
    </row>
    <row r="2540" spans="1:3" x14ac:dyDescent="0.3">
      <c r="A2540" t="s">
        <v>2859</v>
      </c>
      <c r="B2540" t="s">
        <v>65</v>
      </c>
      <c r="C2540">
        <v>94291.923999999999</v>
      </c>
    </row>
    <row r="2541" spans="1:3" x14ac:dyDescent="0.3">
      <c r="A2541" t="s">
        <v>2216</v>
      </c>
      <c r="B2541" t="s">
        <v>65</v>
      </c>
      <c r="C2541">
        <v>368353.07280999998</v>
      </c>
    </row>
    <row r="2542" spans="1:3" x14ac:dyDescent="0.3">
      <c r="A2542" t="s">
        <v>2441</v>
      </c>
      <c r="B2542" t="s">
        <v>65</v>
      </c>
      <c r="C2542">
        <v>213383.49812</v>
      </c>
    </row>
    <row r="2543" spans="1:3" x14ac:dyDescent="0.3">
      <c r="A2543" t="s">
        <v>2335</v>
      </c>
      <c r="B2543" t="s">
        <v>65</v>
      </c>
      <c r="C2543">
        <v>306525</v>
      </c>
    </row>
    <row r="2544" spans="1:3" x14ac:dyDescent="0.3">
      <c r="A2544" t="s">
        <v>2480</v>
      </c>
      <c r="B2544" t="s">
        <v>19</v>
      </c>
      <c r="C2544">
        <v>359060</v>
      </c>
    </row>
    <row r="2545" spans="1:3" x14ac:dyDescent="0.3">
      <c r="A2545" t="s">
        <v>2679</v>
      </c>
      <c r="B2545" t="s">
        <v>19</v>
      </c>
      <c r="C2545">
        <v>248068</v>
      </c>
    </row>
    <row r="2546" spans="1:3" x14ac:dyDescent="0.3">
      <c r="A2546" t="s">
        <v>2815</v>
      </c>
      <c r="B2546" t="s">
        <v>65</v>
      </c>
      <c r="C2546">
        <v>157674.80780000001</v>
      </c>
    </row>
    <row r="2547" spans="1:3" x14ac:dyDescent="0.3">
      <c r="A2547" t="s">
        <v>2482</v>
      </c>
      <c r="B2547" t="s">
        <v>65</v>
      </c>
      <c r="C2547">
        <v>298058</v>
      </c>
    </row>
    <row r="2548" spans="1:3" x14ac:dyDescent="0.3">
      <c r="A2548" t="s">
        <v>2593</v>
      </c>
      <c r="B2548" t="s">
        <v>65</v>
      </c>
      <c r="C2548">
        <v>166874.00949999999</v>
      </c>
    </row>
    <row r="2549" spans="1:3" x14ac:dyDescent="0.3">
      <c r="A2549" t="s">
        <v>1941</v>
      </c>
      <c r="B2549" t="s">
        <v>65</v>
      </c>
      <c r="C2549">
        <v>591823.90209999995</v>
      </c>
    </row>
    <row r="2550" spans="1:3" x14ac:dyDescent="0.3">
      <c r="A2550" t="s">
        <v>2332</v>
      </c>
      <c r="B2550" t="s">
        <v>65</v>
      </c>
      <c r="C2550">
        <v>244624.93627000001</v>
      </c>
    </row>
    <row r="2551" spans="1:3" x14ac:dyDescent="0.3">
      <c r="A2551" t="s">
        <v>2434</v>
      </c>
      <c r="B2551" t="s">
        <v>19</v>
      </c>
      <c r="C2551">
        <v>273800</v>
      </c>
    </row>
    <row r="2552" spans="1:3" x14ac:dyDescent="0.3">
      <c r="A2552" t="s">
        <v>2896</v>
      </c>
      <c r="B2552" t="s">
        <v>65</v>
      </c>
      <c r="C2552">
        <v>95162.129570000005</v>
      </c>
    </row>
    <row r="2553" spans="1:3" x14ac:dyDescent="0.3">
      <c r="A2553" t="s">
        <v>2386</v>
      </c>
      <c r="B2553" t="s">
        <v>65</v>
      </c>
      <c r="C2553">
        <v>330880</v>
      </c>
    </row>
    <row r="2554" spans="1:3" x14ac:dyDescent="0.3">
      <c r="A2554" t="s">
        <v>1977</v>
      </c>
      <c r="B2554" t="s">
        <v>65</v>
      </c>
      <c r="C2554">
        <v>489001</v>
      </c>
    </row>
    <row r="2555" spans="1:3" x14ac:dyDescent="0.3">
      <c r="A2555" t="s">
        <v>2858</v>
      </c>
      <c r="B2555" t="s">
        <v>65</v>
      </c>
      <c r="C2555">
        <v>126261.93296000001</v>
      </c>
    </row>
    <row r="2556" spans="1:3" x14ac:dyDescent="0.3">
      <c r="A2556" t="s">
        <v>3016</v>
      </c>
      <c r="B2556" t="s">
        <v>19</v>
      </c>
      <c r="C2556">
        <v>58220</v>
      </c>
    </row>
    <row r="2557" spans="1:3" x14ac:dyDescent="0.3">
      <c r="A2557" t="s">
        <v>1923</v>
      </c>
      <c r="B2557" t="s">
        <v>65</v>
      </c>
      <c r="C2557">
        <v>598189</v>
      </c>
    </row>
    <row r="2558" spans="1:3" x14ac:dyDescent="0.3">
      <c r="A2558" t="s">
        <v>2554</v>
      </c>
      <c r="B2558" t="s">
        <v>65</v>
      </c>
      <c r="C2558">
        <v>0</v>
      </c>
    </row>
    <row r="2559" spans="1:3" x14ac:dyDescent="0.3">
      <c r="A2559" t="s">
        <v>1788</v>
      </c>
      <c r="B2559" t="s">
        <v>65</v>
      </c>
      <c r="C2559">
        <v>670671.65822999994</v>
      </c>
    </row>
    <row r="2560" spans="1:3" x14ac:dyDescent="0.3">
      <c r="A2560" t="s">
        <v>2865</v>
      </c>
      <c r="B2560" t="s">
        <v>65</v>
      </c>
      <c r="C2560">
        <v>89455.925570000007</v>
      </c>
    </row>
    <row r="2561" spans="1:3" x14ac:dyDescent="0.3">
      <c r="A2561" t="s">
        <v>2722</v>
      </c>
      <c r="B2561" t="s">
        <v>19</v>
      </c>
      <c r="C2561">
        <v>207318</v>
      </c>
    </row>
    <row r="2562" spans="1:3" x14ac:dyDescent="0.3">
      <c r="A2562" t="s">
        <v>2251</v>
      </c>
      <c r="B2562" t="s">
        <v>65</v>
      </c>
      <c r="C2562">
        <v>287694.45647999999</v>
      </c>
    </row>
    <row r="2563" spans="1:3" x14ac:dyDescent="0.3">
      <c r="A2563" t="s">
        <v>3013</v>
      </c>
      <c r="B2563" t="s">
        <v>65</v>
      </c>
      <c r="C2563">
        <v>0</v>
      </c>
    </row>
    <row r="2564" spans="1:3" x14ac:dyDescent="0.3">
      <c r="A2564" t="s">
        <v>2222</v>
      </c>
      <c r="B2564" t="s">
        <v>65</v>
      </c>
      <c r="C2564">
        <v>315993.80485000001</v>
      </c>
    </row>
    <row r="2565" spans="1:3" x14ac:dyDescent="0.3">
      <c r="A2565" t="s">
        <v>2965</v>
      </c>
      <c r="B2565" t="s">
        <v>65</v>
      </c>
      <c r="C2565">
        <v>0</v>
      </c>
    </row>
    <row r="2566" spans="1:3" x14ac:dyDescent="0.3">
      <c r="A2566" t="s">
        <v>2537</v>
      </c>
      <c r="B2566" t="s">
        <v>65</v>
      </c>
      <c r="C2566">
        <v>0</v>
      </c>
    </row>
    <row r="2567" spans="1:3" x14ac:dyDescent="0.3">
      <c r="A2567" t="s">
        <v>2989</v>
      </c>
      <c r="B2567" t="s">
        <v>19</v>
      </c>
      <c r="C2567">
        <v>86357</v>
      </c>
    </row>
    <row r="2568" spans="1:3" x14ac:dyDescent="0.3">
      <c r="A2568" t="s">
        <v>2900</v>
      </c>
      <c r="B2568" t="s">
        <v>65</v>
      </c>
      <c r="C2568">
        <v>0</v>
      </c>
    </row>
    <row r="2569" spans="1:3" x14ac:dyDescent="0.3">
      <c r="A2569" t="s">
        <v>2121</v>
      </c>
      <c r="B2569" t="s">
        <v>19</v>
      </c>
      <c r="C2569">
        <v>452048</v>
      </c>
    </row>
    <row r="2570" spans="1:3" x14ac:dyDescent="0.3">
      <c r="A2570" t="s">
        <v>1944</v>
      </c>
      <c r="B2570" t="s">
        <v>65</v>
      </c>
      <c r="C2570">
        <v>464392</v>
      </c>
    </row>
    <row r="2571" spans="1:3" x14ac:dyDescent="0.3">
      <c r="A2571" t="s">
        <v>2269</v>
      </c>
      <c r="B2571" t="s">
        <v>65</v>
      </c>
      <c r="C2571">
        <v>432054.11595000001</v>
      </c>
    </row>
    <row r="2572" spans="1:3" x14ac:dyDescent="0.3">
      <c r="A2572" t="s">
        <v>2533</v>
      </c>
      <c r="B2572" t="s">
        <v>19</v>
      </c>
      <c r="C2572">
        <v>332157</v>
      </c>
    </row>
    <row r="2573" spans="1:3" x14ac:dyDescent="0.3">
      <c r="A2573" t="s">
        <v>1849</v>
      </c>
      <c r="B2573" t="s">
        <v>19</v>
      </c>
      <c r="C2573">
        <v>1081813</v>
      </c>
    </row>
    <row r="2574" spans="1:3" x14ac:dyDescent="0.3">
      <c r="A2574" t="s">
        <v>1511</v>
      </c>
      <c r="B2574" t="s">
        <v>65</v>
      </c>
      <c r="C2574">
        <v>1271539</v>
      </c>
    </row>
    <row r="2575" spans="1:3" x14ac:dyDescent="0.3">
      <c r="A2575" t="s">
        <v>1809</v>
      </c>
      <c r="B2575" t="s">
        <v>65</v>
      </c>
      <c r="C2575">
        <v>695477.5919</v>
      </c>
    </row>
    <row r="2576" spans="1:3" x14ac:dyDescent="0.3">
      <c r="A2576" t="s">
        <v>2183</v>
      </c>
      <c r="B2576" t="s">
        <v>65</v>
      </c>
      <c r="C2576">
        <v>439298</v>
      </c>
    </row>
    <row r="2577" spans="1:3" x14ac:dyDescent="0.3">
      <c r="A2577" t="s">
        <v>2449</v>
      </c>
      <c r="B2577" t="s">
        <v>65</v>
      </c>
      <c r="C2577">
        <v>279462.97986999998</v>
      </c>
    </row>
    <row r="2578" spans="1:3" x14ac:dyDescent="0.3">
      <c r="A2578" t="s">
        <v>2973</v>
      </c>
      <c r="B2578" t="s">
        <v>65</v>
      </c>
      <c r="C2578">
        <v>0</v>
      </c>
    </row>
    <row r="2579" spans="1:3" x14ac:dyDescent="0.3">
      <c r="A2579" t="s">
        <v>2920</v>
      </c>
      <c r="B2579" t="s">
        <v>19</v>
      </c>
      <c r="C2579">
        <v>90331</v>
      </c>
    </row>
    <row r="2580" spans="1:3" x14ac:dyDescent="0.3">
      <c r="A2580" t="s">
        <v>1662</v>
      </c>
      <c r="B2580" t="s">
        <v>65</v>
      </c>
      <c r="C2580">
        <v>759682.25488999998</v>
      </c>
    </row>
    <row r="2581" spans="1:3" x14ac:dyDescent="0.3">
      <c r="A2581" t="s">
        <v>1298</v>
      </c>
      <c r="B2581" t="s">
        <v>65</v>
      </c>
      <c r="C2581">
        <v>1890648</v>
      </c>
    </row>
    <row r="2582" spans="1:3" x14ac:dyDescent="0.3">
      <c r="A2582" t="s">
        <v>2264</v>
      </c>
      <c r="B2582" t="s">
        <v>65</v>
      </c>
      <c r="C2582">
        <v>325895</v>
      </c>
    </row>
    <row r="2583" spans="1:3" x14ac:dyDescent="0.3">
      <c r="A2583" t="s">
        <v>2125</v>
      </c>
      <c r="B2583" t="s">
        <v>65</v>
      </c>
      <c r="C2583">
        <v>415972</v>
      </c>
    </row>
    <row r="2584" spans="1:3" x14ac:dyDescent="0.3">
      <c r="A2584" t="s">
        <v>2107</v>
      </c>
      <c r="B2584" t="s">
        <v>65</v>
      </c>
      <c r="C2584">
        <v>400698</v>
      </c>
    </row>
    <row r="2585" spans="1:3" x14ac:dyDescent="0.3">
      <c r="A2585" t="s">
        <v>2834</v>
      </c>
      <c r="B2585" t="s">
        <v>65</v>
      </c>
      <c r="C2585">
        <v>119708</v>
      </c>
    </row>
    <row r="2586" spans="1:3" x14ac:dyDescent="0.3">
      <c r="A2586" t="s">
        <v>1665</v>
      </c>
      <c r="B2586" t="s">
        <v>65</v>
      </c>
      <c r="C2586">
        <v>864628.26471999998</v>
      </c>
    </row>
    <row r="2587" spans="1:3" x14ac:dyDescent="0.3">
      <c r="A2587" t="s">
        <v>2279</v>
      </c>
      <c r="B2587" t="s">
        <v>65</v>
      </c>
      <c r="C2587">
        <v>387797</v>
      </c>
    </row>
    <row r="2588" spans="1:3" x14ac:dyDescent="0.3">
      <c r="A2588" t="s">
        <v>2669</v>
      </c>
      <c r="B2588" t="s">
        <v>65</v>
      </c>
      <c r="C2588">
        <v>176607.08887000001</v>
      </c>
    </row>
    <row r="2589" spans="1:3" x14ac:dyDescent="0.3">
      <c r="A2589" t="s">
        <v>2388</v>
      </c>
      <c r="B2589" t="s">
        <v>65</v>
      </c>
      <c r="C2589">
        <v>0</v>
      </c>
    </row>
    <row r="2590" spans="1:3" x14ac:dyDescent="0.3">
      <c r="A2590" t="s">
        <v>2110</v>
      </c>
      <c r="B2590" t="s">
        <v>65</v>
      </c>
      <c r="C2590">
        <v>455439.44936000003</v>
      </c>
    </row>
    <row r="2591" spans="1:3" x14ac:dyDescent="0.3">
      <c r="A2591" t="s">
        <v>2803</v>
      </c>
      <c r="B2591" t="s">
        <v>65</v>
      </c>
      <c r="C2591">
        <v>141061.61494</v>
      </c>
    </row>
    <row r="2592" spans="1:3" x14ac:dyDescent="0.3">
      <c r="A2592" t="s">
        <v>2100</v>
      </c>
      <c r="B2592" t="s">
        <v>65</v>
      </c>
      <c r="C2592">
        <v>390789</v>
      </c>
    </row>
    <row r="2593" spans="1:3" x14ac:dyDescent="0.3">
      <c r="A2593" t="s">
        <v>1961</v>
      </c>
      <c r="B2593" t="s">
        <v>65</v>
      </c>
      <c r="C2593">
        <v>503117</v>
      </c>
    </row>
    <row r="2594" spans="1:3" x14ac:dyDescent="0.3">
      <c r="A2594" t="s">
        <v>1540</v>
      </c>
      <c r="B2594" t="s">
        <v>65</v>
      </c>
      <c r="C2594">
        <v>897372</v>
      </c>
    </row>
    <row r="2595" spans="1:3" x14ac:dyDescent="0.3">
      <c r="A2595" t="s">
        <v>2911</v>
      </c>
      <c r="B2595" t="s">
        <v>65</v>
      </c>
      <c r="C2595">
        <v>0</v>
      </c>
    </row>
    <row r="2596" spans="1:3" x14ac:dyDescent="0.3">
      <c r="A2596" t="s">
        <v>2497</v>
      </c>
      <c r="B2596" t="s">
        <v>65</v>
      </c>
      <c r="C2596">
        <v>210363</v>
      </c>
    </row>
    <row r="2597" spans="1:3" x14ac:dyDescent="0.3">
      <c r="A2597" t="s">
        <v>2330</v>
      </c>
      <c r="B2597" t="s">
        <v>65</v>
      </c>
      <c r="C2597">
        <v>247271</v>
      </c>
    </row>
    <row r="2598" spans="1:3" x14ac:dyDescent="0.3">
      <c r="A2598" t="s">
        <v>1894</v>
      </c>
      <c r="B2598" t="s">
        <v>65</v>
      </c>
      <c r="C2598">
        <v>572259</v>
      </c>
    </row>
    <row r="2599" spans="1:3" x14ac:dyDescent="0.3">
      <c r="A2599" t="s">
        <v>1725</v>
      </c>
      <c r="B2599" t="s">
        <v>65</v>
      </c>
      <c r="C2599">
        <v>701661</v>
      </c>
    </row>
    <row r="2600" spans="1:3" x14ac:dyDescent="0.3">
      <c r="A2600" t="s">
        <v>2561</v>
      </c>
      <c r="B2600" t="s">
        <v>19</v>
      </c>
      <c r="C2600">
        <v>248559</v>
      </c>
    </row>
    <row r="2601" spans="1:3" x14ac:dyDescent="0.3">
      <c r="A2601" t="s">
        <v>1775</v>
      </c>
      <c r="B2601" t="s">
        <v>65</v>
      </c>
      <c r="C2601">
        <v>709108</v>
      </c>
    </row>
    <row r="2602" spans="1:3" x14ac:dyDescent="0.3">
      <c r="A2602" t="s">
        <v>3082</v>
      </c>
      <c r="B2602" t="s">
        <v>65</v>
      </c>
      <c r="C2602">
        <v>0</v>
      </c>
    </row>
    <row r="2603" spans="1:3" x14ac:dyDescent="0.3">
      <c r="A2603" t="s">
        <v>3083</v>
      </c>
      <c r="B2603" t="s">
        <v>19</v>
      </c>
      <c r="C2603">
        <v>36708</v>
      </c>
    </row>
    <row r="2604" spans="1:3" x14ac:dyDescent="0.3">
      <c r="A2604" t="s">
        <v>2821</v>
      </c>
      <c r="B2604" t="s">
        <v>65</v>
      </c>
      <c r="C2604">
        <v>0</v>
      </c>
    </row>
    <row r="2605" spans="1:3" x14ac:dyDescent="0.3">
      <c r="A2605" t="s">
        <v>2799</v>
      </c>
      <c r="B2605" t="s">
        <v>65</v>
      </c>
      <c r="C2605">
        <v>118342.1645</v>
      </c>
    </row>
    <row r="2606" spans="1:3" x14ac:dyDescent="0.3">
      <c r="A2606" t="s">
        <v>2829</v>
      </c>
      <c r="B2606" t="s">
        <v>65</v>
      </c>
      <c r="C2606">
        <v>98540.399099999995</v>
      </c>
    </row>
    <row r="2607" spans="1:3" x14ac:dyDescent="0.3">
      <c r="A2607" t="s">
        <v>2584</v>
      </c>
      <c r="B2607" t="s">
        <v>19</v>
      </c>
      <c r="C2607">
        <v>306757</v>
      </c>
    </row>
    <row r="2608" spans="1:3" x14ac:dyDescent="0.3">
      <c r="A2608" t="s">
        <v>2727</v>
      </c>
      <c r="B2608" t="s">
        <v>65</v>
      </c>
      <c r="C2608">
        <v>162790</v>
      </c>
    </row>
    <row r="2609" spans="1:3" x14ac:dyDescent="0.3">
      <c r="A2609" t="s">
        <v>2431</v>
      </c>
      <c r="B2609" t="s">
        <v>65</v>
      </c>
      <c r="C2609">
        <v>240208.24333</v>
      </c>
    </row>
    <row r="2610" spans="1:3" x14ac:dyDescent="0.3">
      <c r="A2610" t="s">
        <v>2914</v>
      </c>
      <c r="B2610" t="s">
        <v>65</v>
      </c>
      <c r="C2610">
        <v>90353.610130000001</v>
      </c>
    </row>
    <row r="2611" spans="1:3" x14ac:dyDescent="0.3">
      <c r="A2611" t="s">
        <v>2172</v>
      </c>
      <c r="B2611" t="s">
        <v>65</v>
      </c>
      <c r="C2611">
        <v>355431.04849000002</v>
      </c>
    </row>
    <row r="2612" spans="1:3" x14ac:dyDescent="0.3">
      <c r="A2612" t="s">
        <v>1783</v>
      </c>
      <c r="B2612" t="s">
        <v>65</v>
      </c>
      <c r="C2612">
        <v>761831</v>
      </c>
    </row>
    <row r="2613" spans="1:3" x14ac:dyDescent="0.3">
      <c r="A2613" t="s">
        <v>1898</v>
      </c>
      <c r="B2613" t="s">
        <v>65</v>
      </c>
      <c r="C2613">
        <v>519153.37482999999</v>
      </c>
    </row>
    <row r="2614" spans="1:3" x14ac:dyDescent="0.3">
      <c r="A2614" t="s">
        <v>1140</v>
      </c>
      <c r="B2614" t="s">
        <v>65</v>
      </c>
      <c r="C2614">
        <v>2266354</v>
      </c>
    </row>
    <row r="2615" spans="1:3" x14ac:dyDescent="0.3">
      <c r="A2615" t="s">
        <v>2822</v>
      </c>
      <c r="B2615" t="s">
        <v>65</v>
      </c>
      <c r="C2615">
        <v>0</v>
      </c>
    </row>
    <row r="2616" spans="1:3" x14ac:dyDescent="0.3">
      <c r="A2616" t="s">
        <v>3035</v>
      </c>
      <c r="B2616" t="s">
        <v>19</v>
      </c>
      <c r="C2616">
        <v>0</v>
      </c>
    </row>
    <row r="2617" spans="1:3" x14ac:dyDescent="0.3">
      <c r="A2617" t="s">
        <v>2092</v>
      </c>
      <c r="B2617" t="s">
        <v>65</v>
      </c>
      <c r="C2617">
        <v>484040.56641999999</v>
      </c>
    </row>
    <row r="2618" spans="1:3" x14ac:dyDescent="0.3">
      <c r="A2618" t="s">
        <v>1328</v>
      </c>
      <c r="B2618" t="s">
        <v>65</v>
      </c>
      <c r="C2618">
        <v>1924947</v>
      </c>
    </row>
    <row r="2619" spans="1:3" x14ac:dyDescent="0.3">
      <c r="A2619" t="s">
        <v>2963</v>
      </c>
      <c r="B2619" t="s">
        <v>65</v>
      </c>
      <c r="C2619">
        <v>79491.606190000006</v>
      </c>
    </row>
    <row r="2620" spans="1:3" x14ac:dyDescent="0.3">
      <c r="A2620" t="s">
        <v>1757</v>
      </c>
      <c r="B2620" t="s">
        <v>19</v>
      </c>
      <c r="C2620">
        <v>1387036</v>
      </c>
    </row>
    <row r="2621" spans="1:3" x14ac:dyDescent="0.3">
      <c r="A2621" t="s">
        <v>1800</v>
      </c>
      <c r="B2621" t="s">
        <v>19</v>
      </c>
      <c r="C2621">
        <v>955120</v>
      </c>
    </row>
    <row r="2622" spans="1:3" x14ac:dyDescent="0.3">
      <c r="A2622" t="s">
        <v>1812</v>
      </c>
      <c r="B2622" t="s">
        <v>65</v>
      </c>
      <c r="C2622">
        <v>620677</v>
      </c>
    </row>
    <row r="2623" spans="1:3" x14ac:dyDescent="0.3">
      <c r="A2623" t="s">
        <v>2535</v>
      </c>
      <c r="B2623" t="s">
        <v>19</v>
      </c>
      <c r="C2623">
        <v>255310</v>
      </c>
    </row>
    <row r="2624" spans="1:3" x14ac:dyDescent="0.3">
      <c r="A2624" t="s">
        <v>2070</v>
      </c>
      <c r="B2624" t="s">
        <v>65</v>
      </c>
      <c r="C2624">
        <v>397289.18718000001</v>
      </c>
    </row>
    <row r="2625" spans="1:3" x14ac:dyDescent="0.3">
      <c r="A2625" t="s">
        <v>2779</v>
      </c>
      <c r="B2625" t="s">
        <v>65</v>
      </c>
      <c r="C2625">
        <v>0</v>
      </c>
    </row>
    <row r="2626" spans="1:3" x14ac:dyDescent="0.3">
      <c r="A2626" t="s">
        <v>3113</v>
      </c>
      <c r="B2626" t="s">
        <v>19</v>
      </c>
      <c r="C2626">
        <v>0</v>
      </c>
    </row>
    <row r="2627" spans="1:3" x14ac:dyDescent="0.3">
      <c r="A2627" t="s">
        <v>2697</v>
      </c>
      <c r="B2627" t="s">
        <v>19</v>
      </c>
      <c r="C2627">
        <v>248773</v>
      </c>
    </row>
    <row r="2628" spans="1:3" x14ac:dyDescent="0.3">
      <c r="A2628" t="s">
        <v>2466</v>
      </c>
      <c r="B2628" t="s">
        <v>65</v>
      </c>
      <c r="C2628">
        <v>205433</v>
      </c>
    </row>
    <row r="2629" spans="1:3" x14ac:dyDescent="0.3">
      <c r="A2629" t="s">
        <v>2630</v>
      </c>
      <c r="B2629" t="s">
        <v>19</v>
      </c>
      <c r="C2629">
        <v>225240</v>
      </c>
    </row>
    <row r="2630" spans="1:3" x14ac:dyDescent="0.3">
      <c r="A2630" t="s">
        <v>2674</v>
      </c>
      <c r="B2630" t="s">
        <v>19</v>
      </c>
      <c r="C2630">
        <v>0</v>
      </c>
    </row>
    <row r="2631" spans="1:3" x14ac:dyDescent="0.3">
      <c r="A2631" t="s">
        <v>2209</v>
      </c>
      <c r="B2631" t="s">
        <v>65</v>
      </c>
      <c r="C2631">
        <v>386067.21143999998</v>
      </c>
    </row>
    <row r="2632" spans="1:3" x14ac:dyDescent="0.3">
      <c r="A2632" t="s">
        <v>1546</v>
      </c>
      <c r="B2632" t="s">
        <v>65</v>
      </c>
      <c r="C2632">
        <v>937523</v>
      </c>
    </row>
    <row r="2633" spans="1:3" x14ac:dyDescent="0.3">
      <c r="A2633" t="s">
        <v>1500</v>
      </c>
      <c r="B2633" t="s">
        <v>65</v>
      </c>
      <c r="C2633">
        <v>1163110</v>
      </c>
    </row>
    <row r="2634" spans="1:3" x14ac:dyDescent="0.3">
      <c r="A2634" t="s">
        <v>1863</v>
      </c>
      <c r="B2634" t="s">
        <v>65</v>
      </c>
      <c r="C2634">
        <v>692756.60097999999</v>
      </c>
    </row>
    <row r="2635" spans="1:3" x14ac:dyDescent="0.3">
      <c r="A2635" t="s">
        <v>2550</v>
      </c>
      <c r="B2635" t="s">
        <v>19</v>
      </c>
      <c r="C2635">
        <v>369636</v>
      </c>
    </row>
    <row r="2636" spans="1:3" x14ac:dyDescent="0.3">
      <c r="A2636" t="s">
        <v>3248</v>
      </c>
      <c r="B2636" t="s">
        <v>19</v>
      </c>
      <c r="C2636">
        <v>0</v>
      </c>
    </row>
    <row r="2637" spans="1:3" x14ac:dyDescent="0.3">
      <c r="A2637" t="s">
        <v>3243</v>
      </c>
      <c r="B2637" t="s">
        <v>19</v>
      </c>
      <c r="C2637">
        <v>0</v>
      </c>
    </row>
    <row r="2638" spans="1:3" x14ac:dyDescent="0.3">
      <c r="A2638" t="s">
        <v>2611</v>
      </c>
      <c r="B2638" t="s">
        <v>65</v>
      </c>
      <c r="C2638">
        <v>142281</v>
      </c>
    </row>
    <row r="2639" spans="1:3" x14ac:dyDescent="0.3">
      <c r="A2639" t="s">
        <v>2927</v>
      </c>
      <c r="B2639" t="s">
        <v>65</v>
      </c>
      <c r="C2639">
        <v>64230.020299999996</v>
      </c>
    </row>
    <row r="2640" spans="1:3" x14ac:dyDescent="0.3">
      <c r="A2640" t="s">
        <v>1486</v>
      </c>
      <c r="B2640" t="s">
        <v>65</v>
      </c>
      <c r="C2640">
        <v>1073672.916</v>
      </c>
    </row>
    <row r="2641" spans="1:3" x14ac:dyDescent="0.3">
      <c r="A2641" t="s">
        <v>2991</v>
      </c>
      <c r="B2641" t="s">
        <v>65</v>
      </c>
      <c r="C2641">
        <v>0</v>
      </c>
    </row>
    <row r="2642" spans="1:3" x14ac:dyDescent="0.3">
      <c r="A2642" t="s">
        <v>2649</v>
      </c>
      <c r="B2642" t="s">
        <v>19</v>
      </c>
      <c r="C2642">
        <v>221618</v>
      </c>
    </row>
    <row r="2643" spans="1:3" x14ac:dyDescent="0.3">
      <c r="A2643" t="s">
        <v>2690</v>
      </c>
      <c r="B2643" t="s">
        <v>65</v>
      </c>
      <c r="C2643">
        <v>152273.59895000001</v>
      </c>
    </row>
    <row r="2644" spans="1:3" x14ac:dyDescent="0.3">
      <c r="A2644" t="s">
        <v>1866</v>
      </c>
      <c r="B2644" t="s">
        <v>65</v>
      </c>
      <c r="C2644">
        <v>606102</v>
      </c>
    </row>
    <row r="2645" spans="1:3" x14ac:dyDescent="0.3">
      <c r="A2645" t="s">
        <v>3247</v>
      </c>
      <c r="B2645" t="s">
        <v>19</v>
      </c>
      <c r="C2645">
        <v>0</v>
      </c>
    </row>
    <row r="2646" spans="1:3" x14ac:dyDescent="0.3">
      <c r="A2646" t="s">
        <v>2096</v>
      </c>
      <c r="B2646" t="s">
        <v>65</v>
      </c>
      <c r="C2646">
        <v>548437</v>
      </c>
    </row>
    <row r="2647" spans="1:3" x14ac:dyDescent="0.3">
      <c r="A2647" t="s">
        <v>1846</v>
      </c>
      <c r="B2647" t="s">
        <v>19</v>
      </c>
      <c r="C2647">
        <v>1200002</v>
      </c>
    </row>
    <row r="2648" spans="1:3" x14ac:dyDescent="0.3">
      <c r="A2648" t="s">
        <v>2374</v>
      </c>
      <c r="B2648" t="s">
        <v>65</v>
      </c>
      <c r="C2648">
        <v>253296.01827</v>
      </c>
    </row>
    <row r="2649" spans="1:3" x14ac:dyDescent="0.3">
      <c r="A2649" t="s">
        <v>2616</v>
      </c>
      <c r="B2649" t="s">
        <v>65</v>
      </c>
      <c r="C2649">
        <v>175134.69459999999</v>
      </c>
    </row>
    <row r="2650" spans="1:3" x14ac:dyDescent="0.3">
      <c r="A2650" t="s">
        <v>2471</v>
      </c>
      <c r="B2650" t="s">
        <v>65</v>
      </c>
      <c r="C2650">
        <v>293628</v>
      </c>
    </row>
    <row r="2651" spans="1:3" x14ac:dyDescent="0.3">
      <c r="A2651" t="s">
        <v>2838</v>
      </c>
      <c r="B2651" t="s">
        <v>65</v>
      </c>
      <c r="C2651">
        <v>79482.478430000003</v>
      </c>
    </row>
    <row r="2652" spans="1:3" x14ac:dyDescent="0.3">
      <c r="A2652" t="s">
        <v>2873</v>
      </c>
      <c r="B2652" t="s">
        <v>65</v>
      </c>
      <c r="C2652">
        <v>85453.486520000006</v>
      </c>
    </row>
    <row r="2653" spans="1:3" x14ac:dyDescent="0.3">
      <c r="A2653" t="s">
        <v>1195</v>
      </c>
      <c r="B2653" t="s">
        <v>65</v>
      </c>
      <c r="C2653">
        <v>1939186.3372599999</v>
      </c>
    </row>
    <row r="2654" spans="1:3" x14ac:dyDescent="0.3">
      <c r="A2654" t="s">
        <v>1210</v>
      </c>
      <c r="B2654" t="s">
        <v>65</v>
      </c>
      <c r="C2654">
        <v>1870597</v>
      </c>
    </row>
    <row r="2655" spans="1:3" x14ac:dyDescent="0.3">
      <c r="A2655" t="s">
        <v>1847</v>
      </c>
      <c r="B2655" t="s">
        <v>65</v>
      </c>
      <c r="C2655">
        <v>791217</v>
      </c>
    </row>
    <row r="2656" spans="1:3" x14ac:dyDescent="0.3">
      <c r="A2656" t="s">
        <v>1974</v>
      </c>
      <c r="B2656" t="s">
        <v>65</v>
      </c>
      <c r="C2656">
        <v>473259.09081999998</v>
      </c>
    </row>
    <row r="2657" spans="1:3" x14ac:dyDescent="0.3">
      <c r="A2657" t="s">
        <v>1654</v>
      </c>
      <c r="B2657" t="s">
        <v>65</v>
      </c>
      <c r="C2657">
        <v>1117715.5556399999</v>
      </c>
    </row>
    <row r="2658" spans="1:3" x14ac:dyDescent="0.3">
      <c r="A2658" t="s">
        <v>1687</v>
      </c>
      <c r="B2658" t="s">
        <v>65</v>
      </c>
      <c r="C2658">
        <v>683446</v>
      </c>
    </row>
    <row r="2659" spans="1:3" x14ac:dyDescent="0.3">
      <c r="A2659" t="s">
        <v>1791</v>
      </c>
      <c r="B2659" t="s">
        <v>65</v>
      </c>
      <c r="C2659">
        <v>662615</v>
      </c>
    </row>
    <row r="2660" spans="1:3" x14ac:dyDescent="0.3">
      <c r="A2660" t="s">
        <v>1648</v>
      </c>
      <c r="B2660" t="s">
        <v>65</v>
      </c>
      <c r="C2660">
        <v>869260.68487</v>
      </c>
    </row>
    <row r="2661" spans="1:3" x14ac:dyDescent="0.3">
      <c r="A2661" t="s">
        <v>2094</v>
      </c>
      <c r="B2661" t="s">
        <v>65</v>
      </c>
      <c r="C2661">
        <v>385691</v>
      </c>
    </row>
    <row r="2662" spans="1:3" x14ac:dyDescent="0.3">
      <c r="A2662" t="s">
        <v>2042</v>
      </c>
      <c r="B2662" t="s">
        <v>65</v>
      </c>
      <c r="C2662">
        <v>0</v>
      </c>
    </row>
    <row r="2663" spans="1:3" x14ac:dyDescent="0.3">
      <c r="A2663" t="s">
        <v>1942</v>
      </c>
      <c r="B2663" t="s">
        <v>65</v>
      </c>
      <c r="C2663">
        <v>477723</v>
      </c>
    </row>
    <row r="2664" spans="1:3" x14ac:dyDescent="0.3">
      <c r="A2664" t="s">
        <v>1679</v>
      </c>
      <c r="B2664" t="s">
        <v>65</v>
      </c>
      <c r="C2664">
        <v>913514</v>
      </c>
    </row>
    <row r="2665" spans="1:3" x14ac:dyDescent="0.3">
      <c r="A2665" t="s">
        <v>1936</v>
      </c>
      <c r="B2665" t="s">
        <v>65</v>
      </c>
      <c r="C2665">
        <v>630112.50100000005</v>
      </c>
    </row>
    <row r="2666" spans="1:3" x14ac:dyDescent="0.3">
      <c r="A2666" t="s">
        <v>1487</v>
      </c>
      <c r="B2666" t="s">
        <v>65</v>
      </c>
      <c r="C2666">
        <v>1257936</v>
      </c>
    </row>
    <row r="2667" spans="1:3" x14ac:dyDescent="0.3">
      <c r="A2667" t="s">
        <v>1756</v>
      </c>
      <c r="B2667" t="s">
        <v>65</v>
      </c>
      <c r="C2667">
        <v>789628.56798000005</v>
      </c>
    </row>
    <row r="2668" spans="1:3" x14ac:dyDescent="0.3">
      <c r="A2668" t="s">
        <v>1964</v>
      </c>
      <c r="B2668" t="s">
        <v>65</v>
      </c>
      <c r="C2668">
        <v>620581.09328999999</v>
      </c>
    </row>
    <row r="2669" spans="1:3" x14ac:dyDescent="0.3">
      <c r="A2669" t="s">
        <v>1776</v>
      </c>
      <c r="B2669" t="s">
        <v>65</v>
      </c>
      <c r="C2669">
        <v>705362</v>
      </c>
    </row>
    <row r="2670" spans="1:3" x14ac:dyDescent="0.3">
      <c r="A2670" t="s">
        <v>1293</v>
      </c>
      <c r="B2670" t="s">
        <v>65</v>
      </c>
      <c r="C2670">
        <v>2172013</v>
      </c>
    </row>
    <row r="2671" spans="1:3" x14ac:dyDescent="0.3">
      <c r="A2671" t="s">
        <v>1882</v>
      </c>
      <c r="B2671" t="s">
        <v>65</v>
      </c>
      <c r="C2671">
        <v>675028.90495</v>
      </c>
    </row>
    <row r="2672" spans="1:3" x14ac:dyDescent="0.3">
      <c r="A2672" t="s">
        <v>1365</v>
      </c>
      <c r="B2672" t="s">
        <v>65</v>
      </c>
      <c r="C2672">
        <v>1551291</v>
      </c>
    </row>
    <row r="2673" spans="1:3" x14ac:dyDescent="0.3">
      <c r="A2673" t="s">
        <v>1862</v>
      </c>
      <c r="B2673" t="s">
        <v>65</v>
      </c>
      <c r="C2673">
        <v>545947.81074999995</v>
      </c>
    </row>
    <row r="2674" spans="1:3" x14ac:dyDescent="0.3">
      <c r="A2674" t="s">
        <v>3053</v>
      </c>
      <c r="B2674" t="s">
        <v>65</v>
      </c>
      <c r="C2674">
        <v>0</v>
      </c>
    </row>
    <row r="2675" spans="1:3" x14ac:dyDescent="0.3">
      <c r="A2675" t="s">
        <v>2741</v>
      </c>
      <c r="B2675" t="s">
        <v>19</v>
      </c>
      <c r="C2675">
        <v>232118</v>
      </c>
    </row>
    <row r="2676" spans="1:3" x14ac:dyDescent="0.3">
      <c r="A2676" t="s">
        <v>2357</v>
      </c>
      <c r="B2676" t="s">
        <v>19</v>
      </c>
      <c r="C2676">
        <v>446289</v>
      </c>
    </row>
    <row r="2677" spans="1:3" x14ac:dyDescent="0.3">
      <c r="A2677" t="s">
        <v>2590</v>
      </c>
      <c r="B2677" t="s">
        <v>65</v>
      </c>
      <c r="C2677">
        <v>172344.31237999999</v>
      </c>
    </row>
    <row r="2678" spans="1:3" x14ac:dyDescent="0.3">
      <c r="A2678" t="s">
        <v>2017</v>
      </c>
      <c r="B2678" t="s">
        <v>65</v>
      </c>
      <c r="C2678">
        <v>513269</v>
      </c>
    </row>
    <row r="2679" spans="1:3" x14ac:dyDescent="0.3">
      <c r="A2679" t="s">
        <v>2191</v>
      </c>
      <c r="B2679" t="s">
        <v>65</v>
      </c>
      <c r="C2679">
        <v>385848.29219000001</v>
      </c>
    </row>
    <row r="2680" spans="1:3" x14ac:dyDescent="0.3">
      <c r="A2680" t="s">
        <v>2692</v>
      </c>
      <c r="B2680" t="s">
        <v>19</v>
      </c>
      <c r="C2680">
        <v>276868</v>
      </c>
    </row>
    <row r="2681" spans="1:3" x14ac:dyDescent="0.3">
      <c r="A2681" t="s">
        <v>1885</v>
      </c>
      <c r="B2681" t="s">
        <v>65</v>
      </c>
      <c r="C2681">
        <v>481413.66194999998</v>
      </c>
    </row>
    <row r="2682" spans="1:3" x14ac:dyDescent="0.3">
      <c r="A2682" t="s">
        <v>1645</v>
      </c>
      <c r="B2682" t="s">
        <v>65</v>
      </c>
      <c r="C2682">
        <v>775619</v>
      </c>
    </row>
    <row r="2683" spans="1:3" x14ac:dyDescent="0.3">
      <c r="A2683" t="s">
        <v>2548</v>
      </c>
      <c r="B2683" t="s">
        <v>19</v>
      </c>
      <c r="C2683">
        <v>267402</v>
      </c>
    </row>
    <row r="2684" spans="1:3" x14ac:dyDescent="0.3">
      <c r="A2684" t="s">
        <v>1939</v>
      </c>
      <c r="B2684" t="s">
        <v>19</v>
      </c>
      <c r="C2684">
        <v>767869</v>
      </c>
    </row>
    <row r="2685" spans="1:3" x14ac:dyDescent="0.3">
      <c r="A2685" t="s">
        <v>2857</v>
      </c>
      <c r="B2685" t="s">
        <v>65</v>
      </c>
      <c r="C2685">
        <v>99461.601150000002</v>
      </c>
    </row>
    <row r="2686" spans="1:3" x14ac:dyDescent="0.3">
      <c r="A2686" t="s">
        <v>2063</v>
      </c>
      <c r="B2686" t="s">
        <v>65</v>
      </c>
      <c r="C2686">
        <v>340625.22584000003</v>
      </c>
    </row>
    <row r="2687" spans="1:3" x14ac:dyDescent="0.3">
      <c r="A2687" t="s">
        <v>2772</v>
      </c>
      <c r="B2687" t="s">
        <v>65</v>
      </c>
      <c r="C2687">
        <v>0</v>
      </c>
    </row>
    <row r="2688" spans="1:3" x14ac:dyDescent="0.3">
      <c r="A2688" t="s">
        <v>2597</v>
      </c>
      <c r="B2688" t="s">
        <v>65</v>
      </c>
      <c r="C2688">
        <v>185931.99309999999</v>
      </c>
    </row>
    <row r="2689" spans="1:3" x14ac:dyDescent="0.3">
      <c r="A2689" t="s">
        <v>2395</v>
      </c>
      <c r="B2689" t="s">
        <v>65</v>
      </c>
      <c r="C2689">
        <v>266532</v>
      </c>
    </row>
    <row r="2690" spans="1:3" x14ac:dyDescent="0.3">
      <c r="A2690" t="s">
        <v>3017</v>
      </c>
      <c r="B2690" t="s">
        <v>65</v>
      </c>
      <c r="C2690">
        <v>0</v>
      </c>
    </row>
    <row r="2691" spans="1:3" x14ac:dyDescent="0.3">
      <c r="A2691" t="s">
        <v>2923</v>
      </c>
      <c r="B2691" t="s">
        <v>65</v>
      </c>
      <c r="C2691">
        <v>73760.536359999998</v>
      </c>
    </row>
    <row r="2692" spans="1:3" x14ac:dyDescent="0.3">
      <c r="A2692" t="s">
        <v>2114</v>
      </c>
      <c r="B2692" t="s">
        <v>65</v>
      </c>
      <c r="C2692">
        <v>458469.67443000001</v>
      </c>
    </row>
    <row r="2693" spans="1:3" x14ac:dyDescent="0.3">
      <c r="A2693" t="s">
        <v>2816</v>
      </c>
      <c r="B2693" t="s">
        <v>65</v>
      </c>
      <c r="C2693">
        <v>107605.72228</v>
      </c>
    </row>
    <row r="2694" spans="1:3" x14ac:dyDescent="0.3">
      <c r="A2694" t="s">
        <v>2789</v>
      </c>
      <c r="B2694" t="s">
        <v>65</v>
      </c>
      <c r="C2694">
        <v>0</v>
      </c>
    </row>
    <row r="2695" spans="1:3" x14ac:dyDescent="0.3">
      <c r="A2695" t="s">
        <v>2599</v>
      </c>
      <c r="B2695" t="s">
        <v>65</v>
      </c>
      <c r="C2695">
        <v>199984</v>
      </c>
    </row>
    <row r="2696" spans="1:3" x14ac:dyDescent="0.3">
      <c r="A2696" t="s">
        <v>2916</v>
      </c>
      <c r="B2696" t="s">
        <v>65</v>
      </c>
      <c r="C2696">
        <v>0</v>
      </c>
    </row>
    <row r="2697" spans="1:3" x14ac:dyDescent="0.3">
      <c r="A2697" t="s">
        <v>2793</v>
      </c>
      <c r="B2697" t="s">
        <v>65</v>
      </c>
      <c r="C2697">
        <v>0</v>
      </c>
    </row>
    <row r="2698" spans="1:3" x14ac:dyDescent="0.3">
      <c r="A2698" t="s">
        <v>2809</v>
      </c>
      <c r="B2698" t="s">
        <v>65</v>
      </c>
      <c r="C2698">
        <v>93279.72494</v>
      </c>
    </row>
    <row r="2699" spans="1:3" x14ac:dyDescent="0.3">
      <c r="A2699" t="s">
        <v>2739</v>
      </c>
      <c r="B2699" t="s">
        <v>65</v>
      </c>
      <c r="C2699">
        <v>131842.97644999999</v>
      </c>
    </row>
    <row r="2700" spans="1:3" x14ac:dyDescent="0.3">
      <c r="A2700" t="s">
        <v>2421</v>
      </c>
      <c r="B2700" t="s">
        <v>65</v>
      </c>
      <c r="C2700">
        <v>220978.49672</v>
      </c>
    </row>
    <row r="2701" spans="1:3" x14ac:dyDescent="0.3">
      <c r="A2701" t="s">
        <v>2782</v>
      </c>
      <c r="B2701" t="s">
        <v>65</v>
      </c>
      <c r="C2701">
        <v>0</v>
      </c>
    </row>
    <row r="2702" spans="1:3" x14ac:dyDescent="0.3">
      <c r="A2702" t="s">
        <v>2185</v>
      </c>
      <c r="B2702" t="s">
        <v>65</v>
      </c>
      <c r="C2702">
        <v>361839</v>
      </c>
    </row>
    <row r="2703" spans="1:3" x14ac:dyDescent="0.3">
      <c r="A2703" t="s">
        <v>2424</v>
      </c>
      <c r="B2703" t="s">
        <v>65</v>
      </c>
      <c r="C2703">
        <v>262941.81091</v>
      </c>
    </row>
    <row r="2704" spans="1:3" x14ac:dyDescent="0.3">
      <c r="A2704" t="s">
        <v>1765</v>
      </c>
      <c r="B2704" t="s">
        <v>19</v>
      </c>
      <c r="C2704">
        <v>989686</v>
      </c>
    </row>
    <row r="2705" spans="1:3" x14ac:dyDescent="0.3">
      <c r="A2705" t="s">
        <v>2688</v>
      </c>
      <c r="B2705" t="s">
        <v>65</v>
      </c>
      <c r="C2705">
        <v>232810.16772</v>
      </c>
    </row>
    <row r="2706" spans="1:3" x14ac:dyDescent="0.3">
      <c r="A2706" t="s">
        <v>2652</v>
      </c>
      <c r="B2706" t="s">
        <v>19</v>
      </c>
      <c r="C2706">
        <v>315477</v>
      </c>
    </row>
    <row r="2707" spans="1:3" x14ac:dyDescent="0.3">
      <c r="A2707" t="s">
        <v>2743</v>
      </c>
      <c r="B2707" t="s">
        <v>65</v>
      </c>
      <c r="C2707">
        <v>0</v>
      </c>
    </row>
    <row r="2708" spans="1:3" x14ac:dyDescent="0.3">
      <c r="A2708" t="s">
        <v>1536</v>
      </c>
      <c r="B2708" t="s">
        <v>65</v>
      </c>
      <c r="C2708">
        <v>1189184</v>
      </c>
    </row>
    <row r="2709" spans="1:3" x14ac:dyDescent="0.3">
      <c r="A2709" t="s">
        <v>1541</v>
      </c>
      <c r="B2709" t="s">
        <v>65</v>
      </c>
      <c r="C2709">
        <v>897371.50352999999</v>
      </c>
    </row>
    <row r="2710" spans="1:3" x14ac:dyDescent="0.3">
      <c r="A2710" t="s">
        <v>2709</v>
      </c>
      <c r="B2710" t="s">
        <v>19</v>
      </c>
      <c r="C2710">
        <v>224276</v>
      </c>
    </row>
    <row r="2711" spans="1:3" x14ac:dyDescent="0.3">
      <c r="A2711" t="s">
        <v>2490</v>
      </c>
      <c r="B2711" t="s">
        <v>65</v>
      </c>
      <c r="C2711">
        <v>217034.26485000001</v>
      </c>
    </row>
    <row r="2712" spans="1:3" x14ac:dyDescent="0.3">
      <c r="A2712" t="s">
        <v>2843</v>
      </c>
      <c r="B2712" t="s">
        <v>65</v>
      </c>
      <c r="C2712">
        <v>105720.01871</v>
      </c>
    </row>
    <row r="2713" spans="1:3" x14ac:dyDescent="0.3">
      <c r="A2713" t="s">
        <v>2877</v>
      </c>
      <c r="B2713" t="s">
        <v>65</v>
      </c>
      <c r="C2713">
        <v>94051.23199</v>
      </c>
    </row>
    <row r="2714" spans="1:3" x14ac:dyDescent="0.3">
      <c r="A2714" t="s">
        <v>2810</v>
      </c>
      <c r="B2714" t="s">
        <v>65</v>
      </c>
      <c r="C2714">
        <v>120224.07914</v>
      </c>
    </row>
    <row r="2715" spans="1:3" x14ac:dyDescent="0.3">
      <c r="A2715" t="s">
        <v>2551</v>
      </c>
      <c r="B2715" t="s">
        <v>19</v>
      </c>
      <c r="C2715">
        <v>315707</v>
      </c>
    </row>
    <row r="2716" spans="1:3" x14ac:dyDescent="0.3">
      <c r="A2716" t="s">
        <v>2101</v>
      </c>
      <c r="B2716" t="s">
        <v>65</v>
      </c>
      <c r="C2716">
        <v>403034</v>
      </c>
    </row>
    <row r="2717" spans="1:3" x14ac:dyDescent="0.3">
      <c r="A2717" t="s">
        <v>2891</v>
      </c>
      <c r="B2717" t="s">
        <v>65</v>
      </c>
      <c r="C2717">
        <v>101367.2206</v>
      </c>
    </row>
    <row r="2718" spans="1:3" x14ac:dyDescent="0.3">
      <c r="A2718" t="s">
        <v>2158</v>
      </c>
      <c r="B2718" t="s">
        <v>65</v>
      </c>
      <c r="C2718">
        <v>365492.67914999998</v>
      </c>
    </row>
    <row r="2719" spans="1:3" x14ac:dyDescent="0.3">
      <c r="A2719" t="s">
        <v>2645</v>
      </c>
      <c r="B2719" t="s">
        <v>65</v>
      </c>
      <c r="C2719">
        <v>143070.11491</v>
      </c>
    </row>
    <row r="2720" spans="1:3" x14ac:dyDescent="0.3">
      <c r="A2720" t="s">
        <v>2266</v>
      </c>
      <c r="B2720" t="s">
        <v>65</v>
      </c>
      <c r="C2720">
        <v>412025.09049999999</v>
      </c>
    </row>
    <row r="2721" spans="1:3" x14ac:dyDescent="0.3">
      <c r="A2721" t="s">
        <v>1884</v>
      </c>
      <c r="B2721" t="s">
        <v>65</v>
      </c>
      <c r="C2721">
        <v>693206.17882999999</v>
      </c>
    </row>
    <row r="2722" spans="1:3" x14ac:dyDescent="0.3">
      <c r="A2722" t="s">
        <v>2988</v>
      </c>
      <c r="B2722" t="s">
        <v>19</v>
      </c>
      <c r="C2722">
        <v>86653</v>
      </c>
    </row>
    <row r="2723" spans="1:3" x14ac:dyDescent="0.3">
      <c r="A2723" t="s">
        <v>2297</v>
      </c>
      <c r="B2723" t="s">
        <v>65</v>
      </c>
      <c r="C2723">
        <v>327753</v>
      </c>
    </row>
    <row r="2724" spans="1:3" x14ac:dyDescent="0.3">
      <c r="A2724" t="s">
        <v>2293</v>
      </c>
      <c r="B2724" t="s">
        <v>65</v>
      </c>
      <c r="C2724">
        <v>390309</v>
      </c>
    </row>
    <row r="2725" spans="1:3" x14ac:dyDescent="0.3">
      <c r="A2725" t="s">
        <v>2662</v>
      </c>
      <c r="B2725" t="s">
        <v>65</v>
      </c>
      <c r="C2725">
        <v>165516.98749999999</v>
      </c>
    </row>
    <row r="2726" spans="1:3" x14ac:dyDescent="0.3">
      <c r="A2726" t="s">
        <v>2545</v>
      </c>
      <c r="B2726" t="s">
        <v>65</v>
      </c>
      <c r="C2726">
        <v>0</v>
      </c>
    </row>
    <row r="2727" spans="1:3" x14ac:dyDescent="0.3">
      <c r="A2727" t="s">
        <v>2764</v>
      </c>
      <c r="B2727" t="s">
        <v>65</v>
      </c>
      <c r="C2727">
        <v>120222.87355</v>
      </c>
    </row>
    <row r="2728" spans="1:3" x14ac:dyDescent="0.3">
      <c r="A2728" t="s">
        <v>1666</v>
      </c>
      <c r="B2728" t="s">
        <v>65</v>
      </c>
      <c r="C2728">
        <v>765967</v>
      </c>
    </row>
    <row r="2729" spans="1:3" x14ac:dyDescent="0.3">
      <c r="A2729" t="s">
        <v>2444</v>
      </c>
      <c r="B2729" t="s">
        <v>65</v>
      </c>
      <c r="C2729">
        <v>284945</v>
      </c>
    </row>
    <row r="2730" spans="1:3" x14ac:dyDescent="0.3">
      <c r="A2730" t="s">
        <v>1893</v>
      </c>
      <c r="B2730" t="s">
        <v>65</v>
      </c>
      <c r="C2730">
        <v>602672</v>
      </c>
    </row>
    <row r="2731" spans="1:3" x14ac:dyDescent="0.3">
      <c r="A2731" t="s">
        <v>1932</v>
      </c>
      <c r="B2731" t="s">
        <v>65</v>
      </c>
      <c r="C2731">
        <v>623817.99010000005</v>
      </c>
    </row>
    <row r="2732" spans="1:3" x14ac:dyDescent="0.3">
      <c r="A2732" t="s">
        <v>2714</v>
      </c>
      <c r="B2732" t="s">
        <v>65</v>
      </c>
      <c r="C2732">
        <v>125512.25599999999</v>
      </c>
    </row>
    <row r="2733" spans="1:3" x14ac:dyDescent="0.3">
      <c r="A2733" t="s">
        <v>2691</v>
      </c>
      <c r="B2733" t="s">
        <v>19</v>
      </c>
      <c r="C2733">
        <v>268146</v>
      </c>
    </row>
    <row r="2734" spans="1:3" x14ac:dyDescent="0.3">
      <c r="A2734" t="s">
        <v>2817</v>
      </c>
      <c r="B2734" t="s">
        <v>65</v>
      </c>
      <c r="C2734">
        <v>111961.55039999999</v>
      </c>
    </row>
    <row r="2735" spans="1:3" x14ac:dyDescent="0.3">
      <c r="A2735" t="s">
        <v>2035</v>
      </c>
      <c r="B2735" t="s">
        <v>65</v>
      </c>
      <c r="C2735">
        <v>471551.62757999997</v>
      </c>
    </row>
    <row r="2736" spans="1:3" x14ac:dyDescent="0.3">
      <c r="A2736" t="s">
        <v>2027</v>
      </c>
      <c r="B2736" t="s">
        <v>65</v>
      </c>
      <c r="C2736">
        <v>0</v>
      </c>
    </row>
    <row r="2737" spans="1:3" x14ac:dyDescent="0.3">
      <c r="A2737" t="s">
        <v>2626</v>
      </c>
      <c r="B2737" t="s">
        <v>65</v>
      </c>
      <c r="C2737">
        <v>194146.39989999999</v>
      </c>
    </row>
    <row r="2738" spans="1:3" x14ac:dyDescent="0.3">
      <c r="A2738" t="s">
        <v>3256</v>
      </c>
      <c r="B2738" t="s">
        <v>19</v>
      </c>
      <c r="C2738">
        <v>0</v>
      </c>
    </row>
    <row r="2739" spans="1:3" x14ac:dyDescent="0.3">
      <c r="A2739" t="s">
        <v>2506</v>
      </c>
      <c r="B2739" t="s">
        <v>65</v>
      </c>
      <c r="C2739">
        <v>230532.96437</v>
      </c>
    </row>
    <row r="2740" spans="1:3" x14ac:dyDescent="0.3">
      <c r="A2740" t="s">
        <v>2210</v>
      </c>
      <c r="B2740" t="s">
        <v>65</v>
      </c>
      <c r="C2740">
        <v>512294</v>
      </c>
    </row>
    <row r="2741" spans="1:3" x14ac:dyDescent="0.3">
      <c r="A2741" t="s">
        <v>1998</v>
      </c>
      <c r="B2741" t="s">
        <v>65</v>
      </c>
      <c r="C2741">
        <v>564454.13185000001</v>
      </c>
    </row>
    <row r="2742" spans="1:3" x14ac:dyDescent="0.3">
      <c r="A2742" t="s">
        <v>2760</v>
      </c>
      <c r="B2742" t="s">
        <v>19</v>
      </c>
      <c r="C2742">
        <v>231602</v>
      </c>
    </row>
    <row r="2743" spans="1:3" x14ac:dyDescent="0.3">
      <c r="A2743" t="s">
        <v>3210</v>
      </c>
      <c r="B2743" t="s">
        <v>65</v>
      </c>
      <c r="C2743">
        <v>0</v>
      </c>
    </row>
    <row r="2744" spans="1:3" x14ac:dyDescent="0.3">
      <c r="A2744" t="s">
        <v>1925</v>
      </c>
      <c r="B2744" t="s">
        <v>65</v>
      </c>
      <c r="C2744">
        <v>456379</v>
      </c>
    </row>
    <row r="2745" spans="1:3" x14ac:dyDescent="0.3">
      <c r="A2745" t="s">
        <v>2677</v>
      </c>
      <c r="B2745" t="s">
        <v>65</v>
      </c>
      <c r="C2745">
        <v>0</v>
      </c>
    </row>
    <row r="2746" spans="1:3" x14ac:dyDescent="0.3">
      <c r="A2746" t="s">
        <v>1454</v>
      </c>
      <c r="B2746" t="s">
        <v>65</v>
      </c>
      <c r="C2746">
        <v>1141196.0772800001</v>
      </c>
    </row>
    <row r="2747" spans="1:3" x14ac:dyDescent="0.3">
      <c r="A2747" t="s">
        <v>2582</v>
      </c>
      <c r="B2747" t="s">
        <v>65</v>
      </c>
      <c r="C2747">
        <v>169735.50442000001</v>
      </c>
    </row>
    <row r="2748" spans="1:3" x14ac:dyDescent="0.3">
      <c r="A2748" t="s">
        <v>3270</v>
      </c>
      <c r="B2748" t="s">
        <v>19</v>
      </c>
      <c r="C2748">
        <v>30837</v>
      </c>
    </row>
    <row r="2749" spans="1:3" x14ac:dyDescent="0.3">
      <c r="A2749" t="s">
        <v>2875</v>
      </c>
      <c r="B2749" t="s">
        <v>65</v>
      </c>
      <c r="C2749">
        <v>87697.581099999996</v>
      </c>
    </row>
    <row r="2750" spans="1:3" x14ac:dyDescent="0.3">
      <c r="A2750" t="s">
        <v>2981</v>
      </c>
      <c r="B2750" t="s">
        <v>65</v>
      </c>
      <c r="C2750">
        <v>88434.732210000002</v>
      </c>
    </row>
    <row r="2751" spans="1:3" x14ac:dyDescent="0.3">
      <c r="A2751" t="s">
        <v>2894</v>
      </c>
      <c r="B2751" t="s">
        <v>65</v>
      </c>
      <c r="C2751">
        <v>85695.738280000005</v>
      </c>
    </row>
    <row r="2752" spans="1:3" x14ac:dyDescent="0.3">
      <c r="A2752" t="s">
        <v>2901</v>
      </c>
      <c r="B2752" t="s">
        <v>65</v>
      </c>
      <c r="C2752">
        <v>100289.66369</v>
      </c>
    </row>
    <row r="2753" spans="1:3" x14ac:dyDescent="0.3">
      <c r="A2753" t="s">
        <v>3056</v>
      </c>
      <c r="B2753" t="s">
        <v>65</v>
      </c>
      <c r="C2753">
        <v>0</v>
      </c>
    </row>
    <row r="2754" spans="1:3" x14ac:dyDescent="0.3">
      <c r="A2754" t="s">
        <v>2798</v>
      </c>
      <c r="B2754" t="s">
        <v>65</v>
      </c>
      <c r="C2754">
        <v>119943.37652000001</v>
      </c>
    </row>
    <row r="2755" spans="1:3" x14ac:dyDescent="0.3">
      <c r="A2755" t="s">
        <v>3063</v>
      </c>
      <c r="B2755" t="s">
        <v>65</v>
      </c>
      <c r="C2755">
        <v>0</v>
      </c>
    </row>
    <row r="2756" spans="1:3" x14ac:dyDescent="0.3">
      <c r="A2756" t="s">
        <v>1609</v>
      </c>
      <c r="B2756" t="s">
        <v>23</v>
      </c>
      <c r="C2756">
        <v>952461</v>
      </c>
    </row>
    <row r="2757" spans="1:3" x14ac:dyDescent="0.3">
      <c r="A2757" t="s">
        <v>3000</v>
      </c>
      <c r="B2757" t="s">
        <v>65</v>
      </c>
      <c r="C2757">
        <v>0</v>
      </c>
    </row>
    <row r="2758" spans="1:3" x14ac:dyDescent="0.3">
      <c r="A2758" t="s">
        <v>3080</v>
      </c>
      <c r="B2758" t="s">
        <v>65</v>
      </c>
      <c r="C2758">
        <v>0</v>
      </c>
    </row>
    <row r="2759" spans="1:3" x14ac:dyDescent="0.3">
      <c r="A2759" t="s">
        <v>3065</v>
      </c>
      <c r="B2759" t="s">
        <v>65</v>
      </c>
      <c r="C2759">
        <v>0</v>
      </c>
    </row>
    <row r="2760" spans="1:3" x14ac:dyDescent="0.3">
      <c r="A2760" t="s">
        <v>2464</v>
      </c>
      <c r="B2760" t="s">
        <v>65</v>
      </c>
      <c r="C2760">
        <v>242948</v>
      </c>
    </row>
    <row r="2761" spans="1:3" x14ac:dyDescent="0.3">
      <c r="A2761" t="s">
        <v>3022</v>
      </c>
      <c r="B2761" t="s">
        <v>65</v>
      </c>
      <c r="C2761">
        <v>0</v>
      </c>
    </row>
    <row r="2762" spans="1:3" x14ac:dyDescent="0.3">
      <c r="A2762" t="s">
        <v>2123</v>
      </c>
      <c r="B2762" t="s">
        <v>65</v>
      </c>
      <c r="C2762">
        <v>419582.40755</v>
      </c>
    </row>
    <row r="2763" spans="1:3" x14ac:dyDescent="0.3">
      <c r="A2763" t="s">
        <v>2004</v>
      </c>
      <c r="B2763" t="s">
        <v>23</v>
      </c>
      <c r="C2763">
        <v>504281</v>
      </c>
    </row>
    <row r="2764" spans="1:3" x14ac:dyDescent="0.3">
      <c r="A2764" t="s">
        <v>2978</v>
      </c>
      <c r="B2764" t="s">
        <v>65</v>
      </c>
      <c r="C2764">
        <v>57808.037510000002</v>
      </c>
    </row>
    <row r="2765" spans="1:3" x14ac:dyDescent="0.3">
      <c r="A2765" t="s">
        <v>2458</v>
      </c>
      <c r="B2765" t="s">
        <v>23</v>
      </c>
      <c r="C2765">
        <v>267786</v>
      </c>
    </row>
    <row r="2766" spans="1:3" x14ac:dyDescent="0.3">
      <c r="A2766" t="s">
        <v>2987</v>
      </c>
      <c r="B2766" t="s">
        <v>65</v>
      </c>
      <c r="C2766">
        <v>0</v>
      </c>
    </row>
    <row r="2767" spans="1:3" x14ac:dyDescent="0.3">
      <c r="A2767" t="s">
        <v>3050</v>
      </c>
      <c r="B2767" t="s">
        <v>65</v>
      </c>
      <c r="C2767">
        <v>0</v>
      </c>
    </row>
    <row r="2768" spans="1:3" x14ac:dyDescent="0.3">
      <c r="A2768" t="s">
        <v>2951</v>
      </c>
      <c r="B2768" t="s">
        <v>65</v>
      </c>
      <c r="C2768">
        <v>25299.965260000001</v>
      </c>
    </row>
    <row r="2769" spans="1:3" x14ac:dyDescent="0.3">
      <c r="A2769" t="s">
        <v>864</v>
      </c>
      <c r="B2769" t="s">
        <v>65</v>
      </c>
      <c r="C2769">
        <v>10277445</v>
      </c>
    </row>
    <row r="2770" spans="1:3" x14ac:dyDescent="0.3">
      <c r="A2770" t="s">
        <v>1568</v>
      </c>
      <c r="B2770" t="s">
        <v>65</v>
      </c>
      <c r="C2770">
        <v>899347.29078000004</v>
      </c>
    </row>
    <row r="2771" spans="1:3" x14ac:dyDescent="0.3">
      <c r="A2771" t="s">
        <v>1353</v>
      </c>
      <c r="B2771" t="s">
        <v>65</v>
      </c>
      <c r="C2771">
        <v>1431999.95637</v>
      </c>
    </row>
    <row r="2772" spans="1:3" x14ac:dyDescent="0.3">
      <c r="A2772" t="s">
        <v>1181</v>
      </c>
      <c r="B2772" t="s">
        <v>19</v>
      </c>
      <c r="C2772">
        <v>0</v>
      </c>
    </row>
    <row r="2773" spans="1:3" x14ac:dyDescent="0.3">
      <c r="A2773" t="s">
        <v>1414</v>
      </c>
      <c r="B2773" t="s">
        <v>19</v>
      </c>
      <c r="C2773">
        <v>1922124</v>
      </c>
    </row>
    <row r="2774" spans="1:3" x14ac:dyDescent="0.3">
      <c r="A2774" t="s">
        <v>1443</v>
      </c>
      <c r="B2774" t="s">
        <v>19</v>
      </c>
      <c r="C2774">
        <v>1428062</v>
      </c>
    </row>
    <row r="2775" spans="1:3" x14ac:dyDescent="0.3">
      <c r="A2775" t="s">
        <v>2824</v>
      </c>
      <c r="B2775" t="s">
        <v>19</v>
      </c>
      <c r="C2775">
        <v>140620</v>
      </c>
    </row>
    <row r="2776" spans="1:3" x14ac:dyDescent="0.3">
      <c r="A2776" t="s">
        <v>2460</v>
      </c>
      <c r="B2776" t="s">
        <v>19</v>
      </c>
      <c r="C2776">
        <v>358075</v>
      </c>
    </row>
    <row r="2777" spans="1:3" x14ac:dyDescent="0.3">
      <c r="A2777" t="s">
        <v>1619</v>
      </c>
      <c r="B2777" t="s">
        <v>19</v>
      </c>
      <c r="C2777">
        <v>0</v>
      </c>
    </row>
    <row r="2778" spans="1:3" x14ac:dyDescent="0.3">
      <c r="A2778" t="s">
        <v>2775</v>
      </c>
      <c r="B2778" t="s">
        <v>53</v>
      </c>
      <c r="C2778">
        <v>173671</v>
      </c>
    </row>
    <row r="2779" spans="1:3" x14ac:dyDescent="0.3">
      <c r="A2779" t="s">
        <v>3463</v>
      </c>
      <c r="B2779" t="s">
        <v>106</v>
      </c>
      <c r="C2779">
        <v>0</v>
      </c>
    </row>
    <row r="2780" spans="1:3" x14ac:dyDescent="0.3">
      <c r="A2780" t="s">
        <v>1246</v>
      </c>
      <c r="B2780" t="s">
        <v>19</v>
      </c>
      <c r="C2780">
        <v>1155237</v>
      </c>
    </row>
    <row r="2781" spans="1:3" x14ac:dyDescent="0.3">
      <c r="A2781" t="s">
        <v>435</v>
      </c>
      <c r="B2781" t="s">
        <v>9</v>
      </c>
      <c r="C2781">
        <v>62049759.982583597</v>
      </c>
    </row>
    <row r="2782" spans="1:3" x14ac:dyDescent="0.3">
      <c r="A2782" t="s">
        <v>632</v>
      </c>
      <c r="B2782" t="s">
        <v>33</v>
      </c>
      <c r="C2782">
        <v>30212000</v>
      </c>
    </row>
    <row r="2783" spans="1:3" x14ac:dyDescent="0.3">
      <c r="A2783" t="s">
        <v>3413</v>
      </c>
      <c r="B2783" t="s">
        <v>9</v>
      </c>
      <c r="C2783">
        <v>0</v>
      </c>
    </row>
    <row r="2784" spans="1:3" x14ac:dyDescent="0.3">
      <c r="A2784" t="s">
        <v>1067</v>
      </c>
      <c r="B2784" t="s">
        <v>9</v>
      </c>
      <c r="C2784">
        <v>0</v>
      </c>
    </row>
    <row r="2785" spans="1:3" x14ac:dyDescent="0.3">
      <c r="A2785" t="s">
        <v>191</v>
      </c>
      <c r="B2785" t="s">
        <v>13</v>
      </c>
      <c r="C2785">
        <v>72950000</v>
      </c>
    </row>
    <row r="2786" spans="1:3" x14ac:dyDescent="0.3">
      <c r="A2786" t="s">
        <v>2078</v>
      </c>
      <c r="B2786" t="s">
        <v>26</v>
      </c>
      <c r="C2786">
        <v>32350</v>
      </c>
    </row>
    <row r="2787" spans="1:3" x14ac:dyDescent="0.3">
      <c r="A2787" t="s">
        <v>304</v>
      </c>
      <c r="B2787" t="s">
        <v>73</v>
      </c>
      <c r="C2787">
        <v>111447282.256703</v>
      </c>
    </row>
    <row r="2788" spans="1:3" x14ac:dyDescent="0.3">
      <c r="A2788" t="s">
        <v>1950</v>
      </c>
      <c r="B2788" t="s">
        <v>9</v>
      </c>
      <c r="C2788">
        <v>667082.90944159299</v>
      </c>
    </row>
    <row r="2789" spans="1:3" x14ac:dyDescent="0.3">
      <c r="A2789" t="s">
        <v>1324</v>
      </c>
      <c r="B2789" t="s">
        <v>26</v>
      </c>
      <c r="C2789">
        <v>111769</v>
      </c>
    </row>
    <row r="2790" spans="1:3" x14ac:dyDescent="0.3">
      <c r="A2790" t="s">
        <v>1689</v>
      </c>
      <c r="B2790" t="s">
        <v>9</v>
      </c>
      <c r="C2790">
        <v>767294.45541984902</v>
      </c>
    </row>
    <row r="2791" spans="1:3" x14ac:dyDescent="0.3">
      <c r="A2791" t="s">
        <v>1881</v>
      </c>
      <c r="B2791" t="s">
        <v>204</v>
      </c>
      <c r="C2791">
        <v>472836</v>
      </c>
    </row>
    <row r="2792" spans="1:3" x14ac:dyDescent="0.3">
      <c r="A2792" t="s">
        <v>1855</v>
      </c>
      <c r="B2792" t="s">
        <v>80</v>
      </c>
      <c r="C2792">
        <v>524593.07032662502</v>
      </c>
    </row>
    <row r="2793" spans="1:3" x14ac:dyDescent="0.3">
      <c r="A2793" t="s">
        <v>2307</v>
      </c>
      <c r="B2793" t="s">
        <v>9</v>
      </c>
      <c r="C2793">
        <v>319032.21359919</v>
      </c>
    </row>
    <row r="2794" spans="1:3" x14ac:dyDescent="0.3">
      <c r="A2794" t="s">
        <v>2492</v>
      </c>
      <c r="B2794" t="s">
        <v>9</v>
      </c>
      <c r="C2794">
        <v>28287.6243977427</v>
      </c>
    </row>
    <row r="2795" spans="1:3" x14ac:dyDescent="0.3">
      <c r="A2795" t="s">
        <v>3446</v>
      </c>
      <c r="B2795" t="s">
        <v>82</v>
      </c>
      <c r="C2795">
        <v>0</v>
      </c>
    </row>
    <row r="2796" spans="1:3" x14ac:dyDescent="0.3">
      <c r="A2796" t="s">
        <v>861</v>
      </c>
      <c r="B2796" t="s">
        <v>11</v>
      </c>
      <c r="C2796">
        <v>2479893</v>
      </c>
    </row>
    <row r="2797" spans="1:3" x14ac:dyDescent="0.3">
      <c r="A2797" t="s">
        <v>1735</v>
      </c>
      <c r="B2797" t="s">
        <v>19</v>
      </c>
      <c r="C2797">
        <v>74319</v>
      </c>
    </row>
    <row r="2798" spans="1:3" x14ac:dyDescent="0.3">
      <c r="A2798" t="s">
        <v>642</v>
      </c>
      <c r="B2798" t="s">
        <v>77</v>
      </c>
      <c r="C2798">
        <v>4730948.5945605701</v>
      </c>
    </row>
    <row r="2799" spans="1:3" x14ac:dyDescent="0.3">
      <c r="A2799" t="s">
        <v>645</v>
      </c>
      <c r="B2799" t="s">
        <v>77</v>
      </c>
      <c r="C2799">
        <v>4725182.1891106898</v>
      </c>
    </row>
    <row r="2800" spans="1:3" x14ac:dyDescent="0.3">
      <c r="A2800" t="s">
        <v>2871</v>
      </c>
      <c r="B2800" t="s">
        <v>23</v>
      </c>
      <c r="C2800">
        <v>64290</v>
      </c>
    </row>
    <row r="2801" spans="1:3" x14ac:dyDescent="0.3">
      <c r="A2801" t="s">
        <v>1934</v>
      </c>
      <c r="B2801" t="s">
        <v>23</v>
      </c>
      <c r="C2801">
        <v>664304</v>
      </c>
    </row>
    <row r="2802" spans="1:3" x14ac:dyDescent="0.3">
      <c r="A2802" t="s">
        <v>230</v>
      </c>
      <c r="B2802" t="s">
        <v>231</v>
      </c>
      <c r="C2802">
        <v>20287780</v>
      </c>
    </row>
    <row r="2803" spans="1:3" x14ac:dyDescent="0.3">
      <c r="A2803" t="s">
        <v>155</v>
      </c>
      <c r="B2803" t="s">
        <v>9</v>
      </c>
      <c r="C2803">
        <v>31210594.764697298</v>
      </c>
    </row>
    <row r="2804" spans="1:3" x14ac:dyDescent="0.3">
      <c r="A2804" t="s">
        <v>170</v>
      </c>
      <c r="B2804" t="s">
        <v>9</v>
      </c>
      <c r="C2804">
        <v>12196995.628596799</v>
      </c>
    </row>
    <row r="2805" spans="1:3" x14ac:dyDescent="0.3">
      <c r="A2805" t="s">
        <v>2862</v>
      </c>
      <c r="B2805" t="s">
        <v>9</v>
      </c>
      <c r="C2805">
        <v>26331.176061148501</v>
      </c>
    </row>
    <row r="2806" spans="1:3" x14ac:dyDescent="0.3">
      <c r="A2806" t="s">
        <v>3272</v>
      </c>
      <c r="B2806" t="s">
        <v>19</v>
      </c>
      <c r="C2806">
        <v>0</v>
      </c>
    </row>
    <row r="2807" spans="1:3" x14ac:dyDescent="0.3">
      <c r="A2807" t="s">
        <v>1266</v>
      </c>
      <c r="B2807" t="s">
        <v>204</v>
      </c>
      <c r="C2807">
        <v>1376054</v>
      </c>
    </row>
    <row r="2808" spans="1:3" x14ac:dyDescent="0.3">
      <c r="A2808" t="s">
        <v>447</v>
      </c>
      <c r="B2808" t="s">
        <v>73</v>
      </c>
      <c r="C2808">
        <v>10596385.9226235</v>
      </c>
    </row>
    <row r="2809" spans="1:3" x14ac:dyDescent="0.3">
      <c r="A2809" t="s">
        <v>2182</v>
      </c>
      <c r="B2809" t="s">
        <v>73</v>
      </c>
      <c r="C2809">
        <v>275349.73776662699</v>
      </c>
    </row>
    <row r="2810" spans="1:3" x14ac:dyDescent="0.3">
      <c r="A2810" t="s">
        <v>554</v>
      </c>
      <c r="B2810" t="s">
        <v>9</v>
      </c>
      <c r="C2810">
        <v>5133884.9762149397</v>
      </c>
    </row>
    <row r="2811" spans="1:3" x14ac:dyDescent="0.3">
      <c r="A2811" t="s">
        <v>1058</v>
      </c>
      <c r="B2811" t="s">
        <v>23</v>
      </c>
      <c r="C2811">
        <v>2661549</v>
      </c>
    </row>
    <row r="2812" spans="1:3" x14ac:dyDescent="0.3">
      <c r="A2812" t="s">
        <v>3409</v>
      </c>
      <c r="B2812" t="s">
        <v>9</v>
      </c>
      <c r="C2812">
        <v>0</v>
      </c>
    </row>
    <row r="2813" spans="1:3" x14ac:dyDescent="0.3">
      <c r="A2813" t="s">
        <v>2797</v>
      </c>
      <c r="B2813" t="s">
        <v>90</v>
      </c>
      <c r="C2813">
        <v>309589.53955450602</v>
      </c>
    </row>
    <row r="2814" spans="1:3" x14ac:dyDescent="0.3">
      <c r="A2814" t="s">
        <v>2275</v>
      </c>
      <c r="B2814" t="s">
        <v>33</v>
      </c>
      <c r="C2814">
        <v>5328000</v>
      </c>
    </row>
    <row r="2815" spans="1:3" x14ac:dyDescent="0.3">
      <c r="A2815" t="s">
        <v>3124</v>
      </c>
      <c r="B2815" t="s">
        <v>19</v>
      </c>
      <c r="C2815">
        <v>0</v>
      </c>
    </row>
    <row r="2816" spans="1:3" x14ac:dyDescent="0.3">
      <c r="A2816" t="s">
        <v>1240</v>
      </c>
      <c r="B2816" t="s">
        <v>23</v>
      </c>
      <c r="C2816">
        <v>1829476</v>
      </c>
    </row>
    <row r="2817" spans="1:3" x14ac:dyDescent="0.3">
      <c r="A2817" t="s">
        <v>1548</v>
      </c>
      <c r="B2817" t="s">
        <v>68</v>
      </c>
      <c r="C2817">
        <v>1527561.99874796</v>
      </c>
    </row>
    <row r="2818" spans="1:3" x14ac:dyDescent="0.3">
      <c r="A2818" t="s">
        <v>2613</v>
      </c>
      <c r="B2818" t="s">
        <v>73</v>
      </c>
      <c r="C2818">
        <v>173934.31856611199</v>
      </c>
    </row>
    <row r="2819" spans="1:3" x14ac:dyDescent="0.3">
      <c r="A2819" t="s">
        <v>1891</v>
      </c>
      <c r="B2819" t="s">
        <v>68</v>
      </c>
      <c r="C2819">
        <v>718712.09066575102</v>
      </c>
    </row>
    <row r="2820" spans="1:3" x14ac:dyDescent="0.3">
      <c r="A2820" t="s">
        <v>3483</v>
      </c>
      <c r="B2820" t="s">
        <v>106</v>
      </c>
      <c r="C2820">
        <v>0</v>
      </c>
    </row>
    <row r="2821" spans="1:3" x14ac:dyDescent="0.3">
      <c r="A2821" t="s">
        <v>1562</v>
      </c>
      <c r="B2821" t="s">
        <v>77</v>
      </c>
      <c r="C2821">
        <v>1157839.6194961199</v>
      </c>
    </row>
    <row r="2822" spans="1:3" x14ac:dyDescent="0.3">
      <c r="A2822" t="s">
        <v>159</v>
      </c>
      <c r="B2822" t="s">
        <v>13</v>
      </c>
      <c r="C2822">
        <v>19527113</v>
      </c>
    </row>
    <row r="2823" spans="1:3" x14ac:dyDescent="0.3">
      <c r="A2823" t="s">
        <v>1207</v>
      </c>
      <c r="B2823" t="s">
        <v>9</v>
      </c>
      <c r="C2823">
        <v>409332.95485547202</v>
      </c>
    </row>
    <row r="2824" spans="1:3" x14ac:dyDescent="0.3">
      <c r="A2824" t="s">
        <v>3433</v>
      </c>
      <c r="B2824" t="s">
        <v>9</v>
      </c>
      <c r="C2824">
        <v>0</v>
      </c>
    </row>
    <row r="2825" spans="1:3" x14ac:dyDescent="0.3">
      <c r="A2825" t="s">
        <v>3234</v>
      </c>
      <c r="B2825" t="s">
        <v>19</v>
      </c>
      <c r="C2825">
        <v>0</v>
      </c>
    </row>
    <row r="2826" spans="1:3" x14ac:dyDescent="0.3">
      <c r="A2826" t="s">
        <v>3009</v>
      </c>
      <c r="B2826" t="s">
        <v>9</v>
      </c>
      <c r="C2826">
        <v>7537.0220496730899</v>
      </c>
    </row>
    <row r="2827" spans="1:3" x14ac:dyDescent="0.3">
      <c r="A2827" t="s">
        <v>3436</v>
      </c>
      <c r="B2827" t="s">
        <v>9</v>
      </c>
      <c r="C2827">
        <v>0</v>
      </c>
    </row>
    <row r="2828" spans="1:3" x14ac:dyDescent="0.3">
      <c r="A2828" t="s">
        <v>3275</v>
      </c>
      <c r="B2828" t="s">
        <v>19</v>
      </c>
      <c r="C2828">
        <v>0</v>
      </c>
    </row>
    <row r="2829" spans="1:3" x14ac:dyDescent="0.3">
      <c r="A2829" t="s">
        <v>3051</v>
      </c>
      <c r="B2829" t="s">
        <v>106</v>
      </c>
      <c r="C2829">
        <v>78943</v>
      </c>
    </row>
    <row r="2830" spans="1:3" x14ac:dyDescent="0.3">
      <c r="A2830" t="s">
        <v>2585</v>
      </c>
      <c r="B2830" t="s">
        <v>11</v>
      </c>
      <c r="C2830">
        <v>251396</v>
      </c>
    </row>
    <row r="2831" spans="1:3" x14ac:dyDescent="0.3">
      <c r="A2831" t="s">
        <v>2959</v>
      </c>
      <c r="B2831" t="s">
        <v>53</v>
      </c>
      <c r="C2831">
        <v>101150</v>
      </c>
    </row>
    <row r="2832" spans="1:3" x14ac:dyDescent="0.3">
      <c r="A2832" t="s">
        <v>2997</v>
      </c>
      <c r="B2832" t="s">
        <v>19</v>
      </c>
      <c r="C2832">
        <v>0</v>
      </c>
    </row>
    <row r="2833" spans="1:3" x14ac:dyDescent="0.3">
      <c r="A2833" t="s">
        <v>1229</v>
      </c>
      <c r="B2833" t="s">
        <v>11</v>
      </c>
      <c r="C2833">
        <v>2454394.0630000001</v>
      </c>
    </row>
    <row r="2834" spans="1:3" x14ac:dyDescent="0.3">
      <c r="A2834" t="s">
        <v>461</v>
      </c>
      <c r="B2834" t="s">
        <v>19</v>
      </c>
      <c r="C2834">
        <v>19471096</v>
      </c>
    </row>
    <row r="2835" spans="1:3" x14ac:dyDescent="0.3">
      <c r="A2835" t="s">
        <v>803</v>
      </c>
      <c r="B2835" t="s">
        <v>19</v>
      </c>
      <c r="C2835">
        <v>10632000</v>
      </c>
    </row>
    <row r="2836" spans="1:3" x14ac:dyDescent="0.3">
      <c r="A2836" t="s">
        <v>1638</v>
      </c>
      <c r="B2836" t="s">
        <v>9</v>
      </c>
      <c r="C2836">
        <v>1787679.75541442</v>
      </c>
    </row>
    <row r="2837" spans="1:3" x14ac:dyDescent="0.3">
      <c r="A2837" t="s">
        <v>660</v>
      </c>
      <c r="B2837" t="s">
        <v>9</v>
      </c>
      <c r="C2837">
        <v>7742895.0892409803</v>
      </c>
    </row>
    <row r="2838" spans="1:3" x14ac:dyDescent="0.3">
      <c r="A2838" t="s">
        <v>1823</v>
      </c>
      <c r="B2838" t="s">
        <v>77</v>
      </c>
      <c r="C2838">
        <v>737623.58902141603</v>
      </c>
    </row>
    <row r="2839" spans="1:3" x14ac:dyDescent="0.3">
      <c r="A2839" t="s">
        <v>2622</v>
      </c>
      <c r="B2839" t="s">
        <v>189</v>
      </c>
      <c r="C2839">
        <v>253942.10077710301</v>
      </c>
    </row>
    <row r="2840" spans="1:3" x14ac:dyDescent="0.3">
      <c r="A2840" t="s">
        <v>3100</v>
      </c>
      <c r="B2840" t="s">
        <v>65</v>
      </c>
      <c r="C2840">
        <v>0</v>
      </c>
    </row>
    <row r="2841" spans="1:3" x14ac:dyDescent="0.3">
      <c r="A2841" t="s">
        <v>728</v>
      </c>
      <c r="B2841" t="s">
        <v>65</v>
      </c>
      <c r="C2841">
        <v>8040636</v>
      </c>
    </row>
    <row r="2842" spans="1:3" x14ac:dyDescent="0.3">
      <c r="A2842" t="s">
        <v>3441</v>
      </c>
      <c r="B2842" t="s">
        <v>297</v>
      </c>
      <c r="C2842">
        <v>0</v>
      </c>
    </row>
    <row r="2843" spans="1:3" x14ac:dyDescent="0.3">
      <c r="A2843" t="s">
        <v>3543</v>
      </c>
      <c r="B2843" t="s">
        <v>130</v>
      </c>
      <c r="C2843">
        <v>0</v>
      </c>
    </row>
    <row r="2844" spans="1:3" x14ac:dyDescent="0.3">
      <c r="A2844" t="s">
        <v>1152</v>
      </c>
      <c r="B2844" t="s">
        <v>68</v>
      </c>
      <c r="C2844">
        <v>3367015.7666614898</v>
      </c>
    </row>
    <row r="2845" spans="1:3" x14ac:dyDescent="0.3">
      <c r="A2845" t="s">
        <v>1646</v>
      </c>
      <c r="B2845" t="s">
        <v>23</v>
      </c>
      <c r="C2845">
        <v>1310117</v>
      </c>
    </row>
    <row r="2846" spans="1:3" x14ac:dyDescent="0.3">
      <c r="A2846" t="s">
        <v>2753</v>
      </c>
      <c r="B2846" t="s">
        <v>9</v>
      </c>
      <c r="C2846">
        <v>50925.8590621763</v>
      </c>
    </row>
    <row r="2847" spans="1:3" x14ac:dyDescent="0.3">
      <c r="A2847" t="s">
        <v>123</v>
      </c>
      <c r="B2847" t="s">
        <v>80</v>
      </c>
      <c r="C2847">
        <v>71436953.379524395</v>
      </c>
    </row>
    <row r="2848" spans="1:3" x14ac:dyDescent="0.3">
      <c r="A2848" t="s">
        <v>2774</v>
      </c>
      <c r="B2848" t="s">
        <v>9</v>
      </c>
      <c r="C2848">
        <v>0</v>
      </c>
    </row>
    <row r="2849" spans="1:3" x14ac:dyDescent="0.3">
      <c r="A2849" t="s">
        <v>606</v>
      </c>
      <c r="B2849" t="s">
        <v>9</v>
      </c>
      <c r="C2849">
        <v>14984469.112614101</v>
      </c>
    </row>
    <row r="2850" spans="1:3" x14ac:dyDescent="0.3">
      <c r="A2850" t="s">
        <v>257</v>
      </c>
      <c r="B2850" t="s">
        <v>19</v>
      </c>
      <c r="C2850">
        <v>52953158</v>
      </c>
    </row>
    <row r="2851" spans="1:3" x14ac:dyDescent="0.3">
      <c r="A2851" t="s">
        <v>369</v>
      </c>
      <c r="B2851" t="s">
        <v>68</v>
      </c>
      <c r="C2851">
        <v>17952662.136509899</v>
      </c>
    </row>
    <row r="2852" spans="1:3" x14ac:dyDescent="0.3">
      <c r="A2852" t="s">
        <v>570</v>
      </c>
      <c r="B2852" t="s">
        <v>80</v>
      </c>
      <c r="C2852">
        <v>5274949.8755616499</v>
      </c>
    </row>
    <row r="2853" spans="1:3" x14ac:dyDescent="0.3">
      <c r="A2853" t="s">
        <v>427</v>
      </c>
      <c r="B2853" t="s">
        <v>23</v>
      </c>
      <c r="C2853">
        <v>17950596</v>
      </c>
    </row>
    <row r="2854" spans="1:3" x14ac:dyDescent="0.3">
      <c r="A2854" t="s">
        <v>109</v>
      </c>
      <c r="B2854" t="s">
        <v>11</v>
      </c>
      <c r="C2854">
        <v>148076143</v>
      </c>
    </row>
    <row r="2855" spans="1:3" x14ac:dyDescent="0.3">
      <c r="A2855" t="s">
        <v>783</v>
      </c>
      <c r="B2855" t="s">
        <v>11</v>
      </c>
      <c r="C2855">
        <v>0</v>
      </c>
    </row>
    <row r="2856" spans="1:3" x14ac:dyDescent="0.3">
      <c r="A2856" t="s">
        <v>1917</v>
      </c>
      <c r="B2856" t="s">
        <v>9</v>
      </c>
      <c r="C2856">
        <v>8558085.0605530608</v>
      </c>
    </row>
    <row r="2857" spans="1:3" x14ac:dyDescent="0.3">
      <c r="A2857" t="s">
        <v>751</v>
      </c>
      <c r="B2857" t="s">
        <v>11</v>
      </c>
      <c r="C2857">
        <v>1934825</v>
      </c>
    </row>
    <row r="2858" spans="1:3" x14ac:dyDescent="0.3">
      <c r="A2858" t="s">
        <v>98</v>
      </c>
      <c r="B2858" t="s">
        <v>9</v>
      </c>
      <c r="C2858">
        <v>322514339.72516799</v>
      </c>
    </row>
    <row r="2859" spans="1:3" x14ac:dyDescent="0.3">
      <c r="A2859" t="s">
        <v>99</v>
      </c>
      <c r="B2859" t="s">
        <v>9</v>
      </c>
      <c r="C2859">
        <v>313901913.78303999</v>
      </c>
    </row>
    <row r="2860" spans="1:3" x14ac:dyDescent="0.3">
      <c r="A2860" t="s">
        <v>2929</v>
      </c>
      <c r="B2860" t="s">
        <v>23</v>
      </c>
      <c r="C2860">
        <v>58454</v>
      </c>
    </row>
    <row r="2861" spans="1:3" x14ac:dyDescent="0.3">
      <c r="A2861" t="s">
        <v>3484</v>
      </c>
      <c r="B2861" t="s">
        <v>106</v>
      </c>
      <c r="C2861">
        <v>0</v>
      </c>
    </row>
    <row r="2862" spans="1:3" x14ac:dyDescent="0.3">
      <c r="A2862" t="s">
        <v>410</v>
      </c>
      <c r="B2862" t="s">
        <v>73</v>
      </c>
      <c r="C2862">
        <v>12744120.6959162</v>
      </c>
    </row>
    <row r="2863" spans="1:3" x14ac:dyDescent="0.3">
      <c r="A2863" t="s">
        <v>509</v>
      </c>
      <c r="B2863" t="s">
        <v>77</v>
      </c>
      <c r="C2863">
        <v>57586909.616062298</v>
      </c>
    </row>
    <row r="2864" spans="1:3" x14ac:dyDescent="0.3">
      <c r="A2864" t="s">
        <v>1494</v>
      </c>
      <c r="B2864" t="s">
        <v>9</v>
      </c>
      <c r="C2864">
        <v>0</v>
      </c>
    </row>
    <row r="2865" spans="1:3" x14ac:dyDescent="0.3">
      <c r="A2865" t="s">
        <v>2267</v>
      </c>
      <c r="B2865" t="s">
        <v>80</v>
      </c>
      <c r="C2865">
        <v>232525.61461801999</v>
      </c>
    </row>
    <row r="2866" spans="1:3" x14ac:dyDescent="0.3">
      <c r="A2866" t="s">
        <v>795</v>
      </c>
      <c r="B2866" t="s">
        <v>13</v>
      </c>
      <c r="C2866">
        <v>622279</v>
      </c>
    </row>
    <row r="2867" spans="1:3" x14ac:dyDescent="0.3">
      <c r="A2867" t="s">
        <v>3308</v>
      </c>
      <c r="B2867" t="s">
        <v>11</v>
      </c>
      <c r="C2867">
        <v>0</v>
      </c>
    </row>
    <row r="2868" spans="1:3" x14ac:dyDescent="0.3">
      <c r="A2868" t="s">
        <v>823</v>
      </c>
      <c r="B2868" t="s">
        <v>7</v>
      </c>
      <c r="C2868">
        <v>11117448.8663703</v>
      </c>
    </row>
    <row r="2869" spans="1:3" x14ac:dyDescent="0.3">
      <c r="A2869" t="s">
        <v>2841</v>
      </c>
      <c r="B2869" t="s">
        <v>19</v>
      </c>
      <c r="C2869">
        <v>0</v>
      </c>
    </row>
    <row r="2870" spans="1:3" x14ac:dyDescent="0.3">
      <c r="A2870" t="s">
        <v>3098</v>
      </c>
      <c r="B2870" t="s">
        <v>19</v>
      </c>
      <c r="C2870">
        <v>957</v>
      </c>
    </row>
    <row r="2871" spans="1:3" x14ac:dyDescent="0.3">
      <c r="A2871" t="s">
        <v>3105</v>
      </c>
      <c r="B2871" t="s">
        <v>19</v>
      </c>
      <c r="C2871">
        <v>527</v>
      </c>
    </row>
    <row r="2872" spans="1:3" x14ac:dyDescent="0.3">
      <c r="A2872" t="s">
        <v>929</v>
      </c>
      <c r="B2872" t="s">
        <v>65</v>
      </c>
      <c r="C2872">
        <v>3141294</v>
      </c>
    </row>
    <row r="2873" spans="1:3" x14ac:dyDescent="0.3">
      <c r="A2873" t="s">
        <v>3271</v>
      </c>
      <c r="B2873" t="s">
        <v>19</v>
      </c>
      <c r="C2873">
        <v>0</v>
      </c>
    </row>
    <row r="2874" spans="1:3" x14ac:dyDescent="0.3">
      <c r="A2874" t="s">
        <v>1658</v>
      </c>
      <c r="B2874" t="s">
        <v>9</v>
      </c>
      <c r="C2874">
        <v>1110733.6572769899</v>
      </c>
    </row>
    <row r="2875" spans="1:3" x14ac:dyDescent="0.3">
      <c r="A2875" t="s">
        <v>3119</v>
      </c>
      <c r="B2875" t="s">
        <v>19</v>
      </c>
      <c r="C2875">
        <v>686</v>
      </c>
    </row>
    <row r="2876" spans="1:3" x14ac:dyDescent="0.3">
      <c r="A2876" t="s">
        <v>6</v>
      </c>
      <c r="B2876" t="s">
        <v>7</v>
      </c>
      <c r="C2876">
        <v>909602704.40585804</v>
      </c>
    </row>
    <row r="2877" spans="1:3" x14ac:dyDescent="0.3">
      <c r="A2877" t="s">
        <v>621</v>
      </c>
      <c r="B2877" t="s">
        <v>7</v>
      </c>
      <c r="C2877">
        <v>25472521.6821278</v>
      </c>
    </row>
    <row r="2878" spans="1:3" x14ac:dyDescent="0.3">
      <c r="A2878" t="s">
        <v>936</v>
      </c>
      <c r="B2878" t="s">
        <v>106</v>
      </c>
      <c r="C2878">
        <v>0</v>
      </c>
    </row>
    <row r="2879" spans="1:3" x14ac:dyDescent="0.3">
      <c r="A2879" t="s">
        <v>1378</v>
      </c>
      <c r="B2879" t="s">
        <v>9</v>
      </c>
      <c r="C2879">
        <v>618256.97273763001</v>
      </c>
    </row>
    <row r="2880" spans="1:3" x14ac:dyDescent="0.3">
      <c r="A2880" t="s">
        <v>2040</v>
      </c>
      <c r="B2880" t="s">
        <v>9</v>
      </c>
      <c r="C2880">
        <v>1034677.54280185</v>
      </c>
    </row>
    <row r="2881" spans="1:3" x14ac:dyDescent="0.3">
      <c r="A2881" t="s">
        <v>236</v>
      </c>
      <c r="B2881" t="s">
        <v>9</v>
      </c>
      <c r="C2881">
        <v>16444191.4597048</v>
      </c>
    </row>
    <row r="2882" spans="1:3" x14ac:dyDescent="0.3">
      <c r="A2882" t="s">
        <v>3580</v>
      </c>
      <c r="B2882" t="s">
        <v>77</v>
      </c>
      <c r="C2882">
        <v>0</v>
      </c>
    </row>
    <row r="2883" spans="1:3" x14ac:dyDescent="0.3">
      <c r="A2883" t="s">
        <v>720</v>
      </c>
      <c r="B2883" t="s">
        <v>9</v>
      </c>
      <c r="C2883">
        <v>4971224.6040325603</v>
      </c>
    </row>
    <row r="2884" spans="1:3" x14ac:dyDescent="0.3">
      <c r="A2884" t="s">
        <v>1948</v>
      </c>
      <c r="B2884" t="s">
        <v>13</v>
      </c>
      <c r="C2884">
        <v>243257</v>
      </c>
    </row>
    <row r="2885" spans="1:3" x14ac:dyDescent="0.3">
      <c r="A2885" t="s">
        <v>2574</v>
      </c>
      <c r="B2885" t="s">
        <v>135</v>
      </c>
      <c r="C2885">
        <v>63202.758930106203</v>
      </c>
    </row>
    <row r="2886" spans="1:3" x14ac:dyDescent="0.3">
      <c r="A2886" t="s">
        <v>2161</v>
      </c>
      <c r="B2886" t="s">
        <v>68</v>
      </c>
      <c r="C2886">
        <v>505240.62332650402</v>
      </c>
    </row>
    <row r="2887" spans="1:3" x14ac:dyDescent="0.3">
      <c r="A2887" t="s">
        <v>3432</v>
      </c>
      <c r="B2887" t="s">
        <v>9</v>
      </c>
      <c r="C2887">
        <v>0</v>
      </c>
    </row>
    <row r="2888" spans="1:3" x14ac:dyDescent="0.3">
      <c r="A2888" t="s">
        <v>1244</v>
      </c>
      <c r="B2888" t="s">
        <v>23</v>
      </c>
      <c r="C2888">
        <v>1773225</v>
      </c>
    </row>
    <row r="2889" spans="1:3" x14ac:dyDescent="0.3">
      <c r="A2889" t="s">
        <v>2201</v>
      </c>
      <c r="B2889" t="s">
        <v>77</v>
      </c>
      <c r="C2889">
        <v>313098.61541228998</v>
      </c>
    </row>
    <row r="2890" spans="1:3" x14ac:dyDescent="0.3">
      <c r="A2890" t="s">
        <v>3526</v>
      </c>
      <c r="B2890" t="s">
        <v>33</v>
      </c>
      <c r="C2890">
        <v>0</v>
      </c>
    </row>
    <row r="2891" spans="1:3" x14ac:dyDescent="0.3">
      <c r="A2891" t="s">
        <v>772</v>
      </c>
      <c r="B2891" t="s">
        <v>13</v>
      </c>
      <c r="C2891">
        <v>71869000</v>
      </c>
    </row>
    <row r="2892" spans="1:3" x14ac:dyDescent="0.3">
      <c r="A2892" t="s">
        <v>852</v>
      </c>
      <c r="B2892" t="s">
        <v>9</v>
      </c>
      <c r="C2892">
        <v>5754588.2619218295</v>
      </c>
    </row>
    <row r="2893" spans="1:3" x14ac:dyDescent="0.3">
      <c r="A2893" t="s">
        <v>954</v>
      </c>
      <c r="B2893" t="s">
        <v>80</v>
      </c>
      <c r="C2893">
        <v>8217839.1449802304</v>
      </c>
    </row>
    <row r="2894" spans="1:3" x14ac:dyDescent="0.3">
      <c r="A2894" t="s">
        <v>3404</v>
      </c>
      <c r="B2894" t="s">
        <v>9</v>
      </c>
      <c r="C2894">
        <v>0</v>
      </c>
    </row>
    <row r="2895" spans="1:3" x14ac:dyDescent="0.3">
      <c r="A2895" t="s">
        <v>362</v>
      </c>
      <c r="B2895" t="s">
        <v>9</v>
      </c>
      <c r="C2895">
        <v>23817004.606926501</v>
      </c>
    </row>
    <row r="2896" spans="1:3" x14ac:dyDescent="0.3">
      <c r="A2896" t="s">
        <v>361</v>
      </c>
      <c r="B2896" t="s">
        <v>9</v>
      </c>
      <c r="C2896">
        <v>23816642.334382601</v>
      </c>
    </row>
    <row r="2897" spans="1:3" x14ac:dyDescent="0.3">
      <c r="A2897" t="s">
        <v>3074</v>
      </c>
      <c r="B2897" t="s">
        <v>106</v>
      </c>
      <c r="C2897">
        <v>25990</v>
      </c>
    </row>
    <row r="2898" spans="1:3" x14ac:dyDescent="0.3">
      <c r="A2898" t="s">
        <v>2047</v>
      </c>
      <c r="B2898" t="s">
        <v>19</v>
      </c>
      <c r="C2898">
        <v>659030</v>
      </c>
    </row>
    <row r="2899" spans="1:3" x14ac:dyDescent="0.3">
      <c r="A2899" t="s">
        <v>1104</v>
      </c>
      <c r="B2899" t="s">
        <v>9</v>
      </c>
      <c r="C2899">
        <v>144589.010120689</v>
      </c>
    </row>
    <row r="2900" spans="1:3" x14ac:dyDescent="0.3">
      <c r="A2900" t="s">
        <v>1731</v>
      </c>
      <c r="B2900" t="s">
        <v>23</v>
      </c>
      <c r="C2900">
        <v>679071</v>
      </c>
    </row>
    <row r="2901" spans="1:3" x14ac:dyDescent="0.3">
      <c r="A2901" t="s">
        <v>1485</v>
      </c>
      <c r="B2901" t="s">
        <v>259</v>
      </c>
      <c r="C2901">
        <v>2726743</v>
      </c>
    </row>
    <row r="2902" spans="1:3" x14ac:dyDescent="0.3">
      <c r="A2902" t="s">
        <v>2487</v>
      </c>
      <c r="B2902" t="s">
        <v>77</v>
      </c>
      <c r="C2902">
        <v>306088.29236199398</v>
      </c>
    </row>
    <row r="2903" spans="1:3" x14ac:dyDescent="0.3">
      <c r="A2903" t="s">
        <v>640</v>
      </c>
      <c r="B2903" t="s">
        <v>19</v>
      </c>
      <c r="C2903">
        <v>10628393</v>
      </c>
    </row>
    <row r="2904" spans="1:3" x14ac:dyDescent="0.3">
      <c r="A2904" t="s">
        <v>2384</v>
      </c>
      <c r="B2904" t="s">
        <v>33</v>
      </c>
      <c r="C2904">
        <v>43826600</v>
      </c>
    </row>
    <row r="2905" spans="1:3" x14ac:dyDescent="0.3">
      <c r="A2905" t="s">
        <v>1734</v>
      </c>
      <c r="B2905" t="s">
        <v>19</v>
      </c>
      <c r="C2905">
        <v>1318083</v>
      </c>
    </row>
    <row r="2906" spans="1:3" x14ac:dyDescent="0.3">
      <c r="A2906" t="s">
        <v>1555</v>
      </c>
      <c r="B2906" t="s">
        <v>204</v>
      </c>
      <c r="C2906">
        <v>636718</v>
      </c>
    </row>
    <row r="2907" spans="1:3" x14ac:dyDescent="0.3">
      <c r="A2907" t="s">
        <v>2898</v>
      </c>
      <c r="B2907" t="s">
        <v>23</v>
      </c>
      <c r="C2907">
        <v>13491</v>
      </c>
    </row>
    <row r="2908" spans="1:3" x14ac:dyDescent="0.3">
      <c r="A2908" t="s">
        <v>1290</v>
      </c>
      <c r="B2908" t="s">
        <v>11</v>
      </c>
      <c r="C2908">
        <v>1604558.0179999999</v>
      </c>
    </row>
    <row r="2909" spans="1:3" x14ac:dyDescent="0.3">
      <c r="A2909" t="s">
        <v>302</v>
      </c>
      <c r="B2909" t="s">
        <v>130</v>
      </c>
      <c r="C2909">
        <v>26386544</v>
      </c>
    </row>
    <row r="2910" spans="1:3" x14ac:dyDescent="0.3">
      <c r="A2910" t="s">
        <v>225</v>
      </c>
      <c r="B2910" t="s">
        <v>7</v>
      </c>
      <c r="C2910">
        <v>15363849.134375401</v>
      </c>
    </row>
    <row r="2911" spans="1:3" x14ac:dyDescent="0.3">
      <c r="A2911" t="s">
        <v>1717</v>
      </c>
      <c r="B2911" t="s">
        <v>7</v>
      </c>
      <c r="C2911">
        <v>1082773.2850574299</v>
      </c>
    </row>
    <row r="2912" spans="1:3" x14ac:dyDescent="0.3">
      <c r="A2912" t="s">
        <v>1315</v>
      </c>
      <c r="B2912" t="s">
        <v>68</v>
      </c>
      <c r="C2912">
        <v>2284704.7899372699</v>
      </c>
    </row>
    <row r="2913" spans="1:3" x14ac:dyDescent="0.3">
      <c r="A2913" t="s">
        <v>910</v>
      </c>
      <c r="B2913" t="s">
        <v>77</v>
      </c>
      <c r="C2913">
        <v>11258964.019582</v>
      </c>
    </row>
    <row r="2914" spans="1:3" x14ac:dyDescent="0.3">
      <c r="A2914" t="s">
        <v>76</v>
      </c>
      <c r="B2914" t="s">
        <v>77</v>
      </c>
      <c r="C2914">
        <v>328042731.13878399</v>
      </c>
    </row>
    <row r="2915" spans="1:3" x14ac:dyDescent="0.3">
      <c r="A2915" t="s">
        <v>206</v>
      </c>
      <c r="B2915" t="s">
        <v>9</v>
      </c>
      <c r="C2915">
        <v>47113906.598419003</v>
      </c>
    </row>
    <row r="2916" spans="1:3" x14ac:dyDescent="0.3">
      <c r="A2916" t="s">
        <v>1090</v>
      </c>
      <c r="B2916" t="s">
        <v>73</v>
      </c>
      <c r="C2916">
        <v>1785501.1561765</v>
      </c>
    </row>
    <row r="2917" spans="1:3" x14ac:dyDescent="0.3">
      <c r="A2917" t="s">
        <v>1743</v>
      </c>
      <c r="B2917" t="s">
        <v>68</v>
      </c>
      <c r="C2917">
        <v>1051098.43554018</v>
      </c>
    </row>
    <row r="2918" spans="1:3" x14ac:dyDescent="0.3">
      <c r="A2918" t="s">
        <v>1458</v>
      </c>
      <c r="B2918" t="s">
        <v>68</v>
      </c>
      <c r="C2918">
        <v>1953519.13943303</v>
      </c>
    </row>
    <row r="2919" spans="1:3" x14ac:dyDescent="0.3">
      <c r="A2919" t="s">
        <v>2083</v>
      </c>
      <c r="B2919" t="s">
        <v>77</v>
      </c>
      <c r="C2919">
        <v>476759.913350188</v>
      </c>
    </row>
    <row r="2920" spans="1:3" x14ac:dyDescent="0.3">
      <c r="A2920" t="s">
        <v>3235</v>
      </c>
      <c r="B2920" t="s">
        <v>19</v>
      </c>
      <c r="C2920">
        <v>0</v>
      </c>
    </row>
    <row r="2921" spans="1:3" x14ac:dyDescent="0.3">
      <c r="A2921" t="s">
        <v>3485</v>
      </c>
      <c r="B2921" t="s">
        <v>106</v>
      </c>
      <c r="C2921">
        <v>0</v>
      </c>
    </row>
    <row r="2922" spans="1:3" x14ac:dyDescent="0.3">
      <c r="A2922" t="s">
        <v>2351</v>
      </c>
      <c r="B2922" t="s">
        <v>297</v>
      </c>
      <c r="C2922">
        <v>292781</v>
      </c>
    </row>
    <row r="2923" spans="1:3" x14ac:dyDescent="0.3">
      <c r="A2923" t="s">
        <v>3123</v>
      </c>
      <c r="B2923" t="s">
        <v>19</v>
      </c>
      <c r="C2923">
        <v>3139</v>
      </c>
    </row>
    <row r="2924" spans="1:3" x14ac:dyDescent="0.3">
      <c r="A2924" t="s">
        <v>3369</v>
      </c>
      <c r="B2924" t="s">
        <v>13</v>
      </c>
      <c r="C2924">
        <v>0</v>
      </c>
    </row>
    <row r="2925" spans="1:3" x14ac:dyDescent="0.3">
      <c r="A2925" t="s">
        <v>3366</v>
      </c>
      <c r="B2925" t="s">
        <v>13</v>
      </c>
      <c r="C2925">
        <v>0</v>
      </c>
    </row>
    <row r="2926" spans="1:3" x14ac:dyDescent="0.3">
      <c r="A2926" t="s">
        <v>2761</v>
      </c>
      <c r="B2926" t="s">
        <v>106</v>
      </c>
      <c r="C2926">
        <v>101332</v>
      </c>
    </row>
    <row r="2927" spans="1:3" x14ac:dyDescent="0.3">
      <c r="A2927" t="s">
        <v>342</v>
      </c>
      <c r="B2927" t="s">
        <v>343</v>
      </c>
      <c r="C2927">
        <v>26379424</v>
      </c>
    </row>
    <row r="2928" spans="1:3" x14ac:dyDescent="0.3">
      <c r="A2928" t="s">
        <v>1528</v>
      </c>
      <c r="B2928" t="s">
        <v>343</v>
      </c>
      <c r="C2928">
        <v>655828</v>
      </c>
    </row>
    <row r="2929" spans="1:3" x14ac:dyDescent="0.3">
      <c r="A2929" t="s">
        <v>3110</v>
      </c>
      <c r="B2929" t="s">
        <v>23</v>
      </c>
      <c r="C2929">
        <v>0</v>
      </c>
    </row>
    <row r="2930" spans="1:3" x14ac:dyDescent="0.3">
      <c r="A2930" t="s">
        <v>475</v>
      </c>
      <c r="B2930" t="s">
        <v>19</v>
      </c>
      <c r="C2930">
        <v>0</v>
      </c>
    </row>
    <row r="2931" spans="1:3" x14ac:dyDescent="0.3">
      <c r="A2931" t="s">
        <v>262</v>
      </c>
      <c r="B2931" t="s">
        <v>9</v>
      </c>
      <c r="C2931">
        <v>66007138.308673799</v>
      </c>
    </row>
    <row r="2932" spans="1:3" x14ac:dyDescent="0.3">
      <c r="A2932" t="s">
        <v>1618</v>
      </c>
      <c r="B2932" t="s">
        <v>19</v>
      </c>
      <c r="C2932">
        <v>0</v>
      </c>
    </row>
    <row r="2933" spans="1:3" x14ac:dyDescent="0.3">
      <c r="A2933" t="s">
        <v>2606</v>
      </c>
      <c r="B2933" t="s">
        <v>77</v>
      </c>
      <c r="C2933">
        <v>202124.65435594501</v>
      </c>
    </row>
    <row r="2934" spans="1:3" x14ac:dyDescent="0.3">
      <c r="A2934" t="s">
        <v>2155</v>
      </c>
      <c r="B2934" t="s">
        <v>11</v>
      </c>
      <c r="C2934">
        <v>173630</v>
      </c>
    </row>
    <row r="2935" spans="1:3" x14ac:dyDescent="0.3">
      <c r="A2935" t="s">
        <v>3070</v>
      </c>
      <c r="B2935" t="s">
        <v>130</v>
      </c>
      <c r="C2935">
        <v>0</v>
      </c>
    </row>
    <row r="2936" spans="1:3" x14ac:dyDescent="0.3">
      <c r="A2936" t="s">
        <v>986</v>
      </c>
      <c r="B2936" t="s">
        <v>189</v>
      </c>
      <c r="C2936">
        <v>845471.71104471001</v>
      </c>
    </row>
    <row r="2937" spans="1:3" x14ac:dyDescent="0.3">
      <c r="A2937" t="s">
        <v>1386</v>
      </c>
      <c r="B2937" t="s">
        <v>13</v>
      </c>
      <c r="C2937">
        <v>449099</v>
      </c>
    </row>
    <row r="2938" spans="1:3" x14ac:dyDescent="0.3">
      <c r="A2938" t="s">
        <v>3375</v>
      </c>
      <c r="B2938" t="s">
        <v>13</v>
      </c>
      <c r="C2938">
        <v>0</v>
      </c>
    </row>
    <row r="2939" spans="1:3" x14ac:dyDescent="0.3">
      <c r="A2939" t="s">
        <v>869</v>
      </c>
      <c r="B2939" t="s">
        <v>13</v>
      </c>
      <c r="C2939">
        <v>5625216</v>
      </c>
    </row>
    <row r="2940" spans="1:3" x14ac:dyDescent="0.3">
      <c r="A2940" t="s">
        <v>3362</v>
      </c>
      <c r="B2940" t="s">
        <v>13</v>
      </c>
      <c r="C2940">
        <v>0</v>
      </c>
    </row>
    <row r="2941" spans="1:3" x14ac:dyDescent="0.3">
      <c r="A2941" t="s">
        <v>1821</v>
      </c>
      <c r="B2941" t="s">
        <v>13</v>
      </c>
      <c r="C2941">
        <v>170377</v>
      </c>
    </row>
    <row r="2942" spans="1:3" x14ac:dyDescent="0.3">
      <c r="A2942" t="s">
        <v>2370</v>
      </c>
      <c r="B2942" t="s">
        <v>13</v>
      </c>
      <c r="C2942">
        <v>1042867</v>
      </c>
    </row>
    <row r="2943" spans="1:3" x14ac:dyDescent="0.3">
      <c r="A2943" t="s">
        <v>3332</v>
      </c>
      <c r="B2943" t="s">
        <v>13</v>
      </c>
      <c r="C2943">
        <v>0</v>
      </c>
    </row>
    <row r="2944" spans="1:3" x14ac:dyDescent="0.3">
      <c r="A2944" t="s">
        <v>789</v>
      </c>
      <c r="B2944" t="s">
        <v>13</v>
      </c>
      <c r="C2944">
        <v>8723356</v>
      </c>
    </row>
    <row r="2945" spans="1:3" x14ac:dyDescent="0.3">
      <c r="A2945" t="s">
        <v>3103</v>
      </c>
      <c r="B2945" t="s">
        <v>13</v>
      </c>
      <c r="C2945">
        <v>322254</v>
      </c>
    </row>
    <row r="2946" spans="1:3" x14ac:dyDescent="0.3">
      <c r="A2946" t="s">
        <v>1969</v>
      </c>
      <c r="B2946" t="s">
        <v>26</v>
      </c>
      <c r="C2946">
        <v>11523179</v>
      </c>
    </row>
    <row r="2947" spans="1:3" x14ac:dyDescent="0.3">
      <c r="A2947" t="s">
        <v>1931</v>
      </c>
      <c r="B2947" t="s">
        <v>13</v>
      </c>
      <c r="C2947">
        <v>1191189</v>
      </c>
    </row>
    <row r="2948" spans="1:3" x14ac:dyDescent="0.3">
      <c r="A2948" t="s">
        <v>28</v>
      </c>
      <c r="B2948" t="s">
        <v>13</v>
      </c>
      <c r="C2948">
        <v>1573545000</v>
      </c>
    </row>
    <row r="2949" spans="1:3" x14ac:dyDescent="0.3">
      <c r="A2949" t="s">
        <v>28</v>
      </c>
      <c r="B2949" t="s">
        <v>26</v>
      </c>
      <c r="C2949">
        <v>2452868</v>
      </c>
    </row>
    <row r="2950" spans="1:3" x14ac:dyDescent="0.3">
      <c r="A2950" t="s">
        <v>28</v>
      </c>
      <c r="B2950" t="s">
        <v>23</v>
      </c>
      <c r="C2950">
        <v>0</v>
      </c>
    </row>
    <row r="2951" spans="1:3" x14ac:dyDescent="0.3">
      <c r="A2951" t="s">
        <v>1745</v>
      </c>
      <c r="B2951" t="s">
        <v>135</v>
      </c>
      <c r="C2951">
        <v>703503</v>
      </c>
    </row>
    <row r="2952" spans="1:3" x14ac:dyDescent="0.3">
      <c r="A2952" t="s">
        <v>1259</v>
      </c>
      <c r="B2952" t="s">
        <v>13</v>
      </c>
      <c r="C2952">
        <v>2081178.4836214599</v>
      </c>
    </row>
    <row r="2953" spans="1:3" x14ac:dyDescent="0.3">
      <c r="A2953" t="s">
        <v>2975</v>
      </c>
      <c r="B2953" t="s">
        <v>244</v>
      </c>
      <c r="C2953">
        <v>131129</v>
      </c>
    </row>
    <row r="2954" spans="1:3" x14ac:dyDescent="0.3">
      <c r="A2954" t="s">
        <v>615</v>
      </c>
      <c r="B2954" t="s">
        <v>9</v>
      </c>
      <c r="C2954">
        <v>19956772.081252199</v>
      </c>
    </row>
    <row r="2955" spans="1:3" x14ac:dyDescent="0.3">
      <c r="A2955" t="s">
        <v>1999</v>
      </c>
      <c r="B2955" t="s">
        <v>13</v>
      </c>
      <c r="C2955">
        <v>58280</v>
      </c>
    </row>
    <row r="2956" spans="1:3" x14ac:dyDescent="0.3">
      <c r="A2956" t="s">
        <v>3525</v>
      </c>
      <c r="B2956" t="s">
        <v>33</v>
      </c>
      <c r="C2956">
        <v>0</v>
      </c>
    </row>
    <row r="2957" spans="1:3" x14ac:dyDescent="0.3">
      <c r="A2957" t="s">
        <v>3540</v>
      </c>
      <c r="B2957" t="s">
        <v>80</v>
      </c>
      <c r="C2957">
        <v>0</v>
      </c>
    </row>
    <row r="2958" spans="1:3" x14ac:dyDescent="0.3">
      <c r="A2958" t="s">
        <v>1613</v>
      </c>
      <c r="B2958" t="s">
        <v>13</v>
      </c>
      <c r="C2958">
        <v>12645702</v>
      </c>
    </row>
    <row r="2959" spans="1:3" x14ac:dyDescent="0.3">
      <c r="A2959" t="s">
        <v>973</v>
      </c>
      <c r="B2959" t="s">
        <v>13</v>
      </c>
      <c r="C2959">
        <v>45644267</v>
      </c>
    </row>
    <row r="2960" spans="1:3" x14ac:dyDescent="0.3">
      <c r="A2960" t="s">
        <v>3360</v>
      </c>
      <c r="B2960" t="s">
        <v>13</v>
      </c>
      <c r="C2960">
        <v>0</v>
      </c>
    </row>
    <row r="2961" spans="1:3" x14ac:dyDescent="0.3">
      <c r="A2961" t="s">
        <v>3347</v>
      </c>
      <c r="B2961" t="s">
        <v>13</v>
      </c>
      <c r="C2961">
        <v>0</v>
      </c>
    </row>
    <row r="2962" spans="1:3" x14ac:dyDescent="0.3">
      <c r="A2962" t="s">
        <v>2113</v>
      </c>
      <c r="B2962" t="s">
        <v>13</v>
      </c>
      <c r="C2962">
        <v>241570</v>
      </c>
    </row>
    <row r="2963" spans="1:3" x14ac:dyDescent="0.3">
      <c r="A2963" t="s">
        <v>1091</v>
      </c>
      <c r="B2963" t="s">
        <v>13</v>
      </c>
      <c r="C2963">
        <v>675062</v>
      </c>
    </row>
    <row r="2964" spans="1:3" x14ac:dyDescent="0.3">
      <c r="A2964" t="s">
        <v>1558</v>
      </c>
      <c r="B2964" t="s">
        <v>13</v>
      </c>
      <c r="C2964">
        <v>1693915</v>
      </c>
    </row>
    <row r="2965" spans="1:3" x14ac:dyDescent="0.3">
      <c r="A2965" t="s">
        <v>1417</v>
      </c>
      <c r="B2965" t="s">
        <v>77</v>
      </c>
      <c r="C2965">
        <v>1301126.5524662</v>
      </c>
    </row>
    <row r="2966" spans="1:3" x14ac:dyDescent="0.3">
      <c r="A2966" t="s">
        <v>2006</v>
      </c>
      <c r="B2966" t="s">
        <v>77</v>
      </c>
      <c r="C2966">
        <v>508567.42919955001</v>
      </c>
    </row>
    <row r="2967" spans="1:3" x14ac:dyDescent="0.3">
      <c r="A2967" t="s">
        <v>1427</v>
      </c>
      <c r="B2967" t="s">
        <v>13</v>
      </c>
      <c r="C2967">
        <v>4145497</v>
      </c>
    </row>
    <row r="2968" spans="1:3" x14ac:dyDescent="0.3">
      <c r="A2968" t="s">
        <v>2337</v>
      </c>
      <c r="B2968" t="s">
        <v>13</v>
      </c>
      <c r="C2968">
        <v>2841416</v>
      </c>
    </row>
    <row r="2969" spans="1:3" x14ac:dyDescent="0.3">
      <c r="A2969" t="s">
        <v>1874</v>
      </c>
      <c r="B2969" t="s">
        <v>13</v>
      </c>
      <c r="C2969">
        <v>1358063</v>
      </c>
    </row>
    <row r="2970" spans="1:3" x14ac:dyDescent="0.3">
      <c r="A2970" t="s">
        <v>2491</v>
      </c>
      <c r="B2970" t="s">
        <v>23</v>
      </c>
      <c r="C2970">
        <v>137988</v>
      </c>
    </row>
    <row r="2971" spans="1:3" x14ac:dyDescent="0.3">
      <c r="A2971" t="s">
        <v>3353</v>
      </c>
      <c r="B2971" t="s">
        <v>13</v>
      </c>
      <c r="C2971">
        <v>0</v>
      </c>
    </row>
    <row r="2972" spans="1:3" x14ac:dyDescent="0.3">
      <c r="A2972" t="s">
        <v>3320</v>
      </c>
      <c r="B2972" t="s">
        <v>13</v>
      </c>
      <c r="C2972">
        <v>0</v>
      </c>
    </row>
    <row r="2973" spans="1:3" x14ac:dyDescent="0.3">
      <c r="A2973" t="s">
        <v>1649</v>
      </c>
      <c r="B2973" t="s">
        <v>13</v>
      </c>
      <c r="C2973">
        <v>1100197</v>
      </c>
    </row>
    <row r="2974" spans="1:3" x14ac:dyDescent="0.3">
      <c r="A2974" t="s">
        <v>3364</v>
      </c>
      <c r="B2974" t="s">
        <v>13</v>
      </c>
      <c r="C2974">
        <v>0</v>
      </c>
    </row>
    <row r="2975" spans="1:3" x14ac:dyDescent="0.3">
      <c r="A2975" t="s">
        <v>3001</v>
      </c>
      <c r="B2975" t="s">
        <v>13</v>
      </c>
      <c r="C2975">
        <v>33874</v>
      </c>
    </row>
    <row r="2976" spans="1:3" x14ac:dyDescent="0.3">
      <c r="A2976" t="s">
        <v>714</v>
      </c>
      <c r="B2976" t="s">
        <v>13</v>
      </c>
      <c r="C2976">
        <v>2344984</v>
      </c>
    </row>
    <row r="2977" spans="1:3" x14ac:dyDescent="0.3">
      <c r="A2977" t="s">
        <v>3008</v>
      </c>
      <c r="B2977" t="s">
        <v>13</v>
      </c>
      <c r="C2977">
        <v>0</v>
      </c>
    </row>
    <row r="2978" spans="1:3" x14ac:dyDescent="0.3">
      <c r="A2978" t="s">
        <v>1953</v>
      </c>
      <c r="B2978" t="s">
        <v>68</v>
      </c>
      <c r="C2978">
        <v>697924.59234390699</v>
      </c>
    </row>
    <row r="2979" spans="1:3" x14ac:dyDescent="0.3">
      <c r="A2979" t="s">
        <v>2166</v>
      </c>
      <c r="B2979" t="s">
        <v>68</v>
      </c>
      <c r="C2979">
        <v>475645.60182903399</v>
      </c>
    </row>
    <row r="2980" spans="1:3" x14ac:dyDescent="0.3">
      <c r="A2980" t="s">
        <v>2532</v>
      </c>
      <c r="B2980" t="s">
        <v>68</v>
      </c>
      <c r="C2980">
        <v>220569.96431429099</v>
      </c>
    </row>
    <row r="2981" spans="1:3" x14ac:dyDescent="0.3">
      <c r="A2981" t="s">
        <v>1005</v>
      </c>
      <c r="B2981" t="s">
        <v>19</v>
      </c>
      <c r="C2981">
        <v>0</v>
      </c>
    </row>
    <row r="2982" spans="1:3" x14ac:dyDescent="0.3">
      <c r="A2982" t="s">
        <v>3579</v>
      </c>
      <c r="B2982" t="s">
        <v>189</v>
      </c>
      <c r="C2982">
        <v>0</v>
      </c>
    </row>
    <row r="2983" spans="1:3" x14ac:dyDescent="0.3">
      <c r="A2983" t="s">
        <v>1294</v>
      </c>
      <c r="B2983" t="s">
        <v>23</v>
      </c>
      <c r="C2983">
        <v>1221364</v>
      </c>
    </row>
    <row r="2984" spans="1:3" x14ac:dyDescent="0.3">
      <c r="A2984" t="s">
        <v>2143</v>
      </c>
      <c r="B2984" t="s">
        <v>77</v>
      </c>
      <c r="C2984">
        <v>420297.71329173399</v>
      </c>
    </row>
    <row r="2985" spans="1:3" x14ac:dyDescent="0.3">
      <c r="A2985" t="s">
        <v>1228</v>
      </c>
      <c r="B2985" t="s">
        <v>13</v>
      </c>
      <c r="C2985">
        <v>752425</v>
      </c>
    </row>
    <row r="2986" spans="1:3" x14ac:dyDescent="0.3">
      <c r="A2986" t="s">
        <v>1617</v>
      </c>
      <c r="B2986" t="s">
        <v>53</v>
      </c>
      <c r="C2986">
        <v>961092</v>
      </c>
    </row>
    <row r="2987" spans="1:3" x14ac:dyDescent="0.3">
      <c r="A2987" t="s">
        <v>2168</v>
      </c>
      <c r="B2987" t="s">
        <v>9</v>
      </c>
      <c r="C2987">
        <v>196776.78521055999</v>
      </c>
    </row>
    <row r="2988" spans="1:3" x14ac:dyDescent="0.3">
      <c r="A2988" t="s">
        <v>2682</v>
      </c>
      <c r="B2988" t="s">
        <v>73</v>
      </c>
      <c r="C2988">
        <v>118621.619439665</v>
      </c>
    </row>
    <row r="2989" spans="1:3" x14ac:dyDescent="0.3">
      <c r="A2989" t="s">
        <v>1317</v>
      </c>
      <c r="B2989" t="s">
        <v>77</v>
      </c>
      <c r="C2989">
        <v>1914824.39238946</v>
      </c>
    </row>
    <row r="2990" spans="1:3" x14ac:dyDescent="0.3">
      <c r="A2990" t="s">
        <v>2276</v>
      </c>
      <c r="B2990" t="s">
        <v>9</v>
      </c>
      <c r="C2990">
        <v>0</v>
      </c>
    </row>
    <row r="2991" spans="1:3" x14ac:dyDescent="0.3">
      <c r="A2991" t="s">
        <v>682</v>
      </c>
      <c r="B2991" t="s">
        <v>19</v>
      </c>
      <c r="C2991">
        <v>10400000</v>
      </c>
    </row>
    <row r="2992" spans="1:3" x14ac:dyDescent="0.3">
      <c r="A2992" t="s">
        <v>2703</v>
      </c>
      <c r="B2992" t="s">
        <v>53</v>
      </c>
      <c r="C2992">
        <v>3283032</v>
      </c>
    </row>
    <row r="2993" spans="1:3" x14ac:dyDescent="0.3">
      <c r="A2993" t="s">
        <v>532</v>
      </c>
      <c r="B2993" t="s">
        <v>53</v>
      </c>
      <c r="C2993">
        <v>13249625</v>
      </c>
    </row>
    <row r="2994" spans="1:3" x14ac:dyDescent="0.3">
      <c r="A2994" t="s">
        <v>358</v>
      </c>
      <c r="B2994" t="s">
        <v>73</v>
      </c>
      <c r="C2994">
        <v>19376060.253802001</v>
      </c>
    </row>
    <row r="2995" spans="1:3" x14ac:dyDescent="0.3">
      <c r="A2995" t="s">
        <v>2848</v>
      </c>
      <c r="B2995" t="s">
        <v>19</v>
      </c>
      <c r="C2995">
        <v>173983</v>
      </c>
    </row>
    <row r="2996" spans="1:3" x14ac:dyDescent="0.3">
      <c r="A2996" t="s">
        <v>2787</v>
      </c>
      <c r="B2996" t="s">
        <v>77</v>
      </c>
      <c r="C2996">
        <v>130267.075914077</v>
      </c>
    </row>
    <row r="2997" spans="1:3" x14ac:dyDescent="0.3">
      <c r="A2997" t="s">
        <v>1764</v>
      </c>
      <c r="B2997" t="s">
        <v>77</v>
      </c>
      <c r="C2997">
        <v>754101.70107035199</v>
      </c>
    </row>
    <row r="2998" spans="1:3" x14ac:dyDescent="0.3">
      <c r="A2998" t="s">
        <v>1992</v>
      </c>
      <c r="B2998" t="s">
        <v>77</v>
      </c>
      <c r="C2998">
        <v>659307.22108015802</v>
      </c>
    </row>
    <row r="2999" spans="1:3" x14ac:dyDescent="0.3">
      <c r="A2999" t="s">
        <v>2813</v>
      </c>
      <c r="B2999" t="s">
        <v>77</v>
      </c>
      <c r="C2999">
        <v>109456.72018355</v>
      </c>
    </row>
    <row r="3000" spans="1:3" x14ac:dyDescent="0.3">
      <c r="A3000" t="s">
        <v>1465</v>
      </c>
      <c r="B3000" t="s">
        <v>77</v>
      </c>
      <c r="C3000">
        <v>1316876.76240309</v>
      </c>
    </row>
    <row r="3001" spans="1:3" x14ac:dyDescent="0.3">
      <c r="A3001" t="s">
        <v>1535</v>
      </c>
      <c r="B3001" t="s">
        <v>77</v>
      </c>
      <c r="C3001">
        <v>1114062.8656444501</v>
      </c>
    </row>
    <row r="3002" spans="1:3" x14ac:dyDescent="0.3">
      <c r="A3002" t="s">
        <v>1601</v>
      </c>
      <c r="B3002" t="s">
        <v>77</v>
      </c>
      <c r="C3002">
        <v>1081168.2527312201</v>
      </c>
    </row>
    <row r="3003" spans="1:3" x14ac:dyDescent="0.3">
      <c r="A3003" t="s">
        <v>1082</v>
      </c>
      <c r="B3003" t="s">
        <v>77</v>
      </c>
      <c r="C3003">
        <v>2949509.27527512</v>
      </c>
    </row>
    <row r="3004" spans="1:3" x14ac:dyDescent="0.3">
      <c r="A3004" t="s">
        <v>1461</v>
      </c>
      <c r="B3004" t="s">
        <v>77</v>
      </c>
      <c r="C3004">
        <v>1548367.0003581699</v>
      </c>
    </row>
    <row r="3005" spans="1:3" x14ac:dyDescent="0.3">
      <c r="A3005" t="s">
        <v>1121</v>
      </c>
      <c r="B3005" t="s">
        <v>77</v>
      </c>
      <c r="C3005">
        <v>2795329.5546746301</v>
      </c>
    </row>
    <row r="3006" spans="1:3" x14ac:dyDescent="0.3">
      <c r="A3006" t="s">
        <v>703</v>
      </c>
      <c r="B3006" t="s">
        <v>77</v>
      </c>
      <c r="C3006">
        <v>9905860.1424130909</v>
      </c>
    </row>
    <row r="3007" spans="1:3" x14ac:dyDescent="0.3">
      <c r="A3007" t="s">
        <v>1337</v>
      </c>
      <c r="B3007" t="s">
        <v>77</v>
      </c>
      <c r="C3007">
        <v>1620503.7490262</v>
      </c>
    </row>
    <row r="3008" spans="1:3" x14ac:dyDescent="0.3">
      <c r="A3008" t="s">
        <v>1559</v>
      </c>
      <c r="B3008" t="s">
        <v>77</v>
      </c>
      <c r="C3008">
        <v>1169969.86689738</v>
      </c>
    </row>
    <row r="3009" spans="1:3" x14ac:dyDescent="0.3">
      <c r="A3009" t="s">
        <v>1924</v>
      </c>
      <c r="B3009" t="s">
        <v>77</v>
      </c>
      <c r="C3009">
        <v>618452.63510065596</v>
      </c>
    </row>
    <row r="3010" spans="1:3" x14ac:dyDescent="0.3">
      <c r="A3010" t="s">
        <v>2150</v>
      </c>
      <c r="B3010" t="s">
        <v>77</v>
      </c>
      <c r="C3010">
        <v>452733.73303882201</v>
      </c>
    </row>
    <row r="3011" spans="1:3" x14ac:dyDescent="0.3">
      <c r="A3011" t="s">
        <v>1564</v>
      </c>
      <c r="B3011" t="s">
        <v>77</v>
      </c>
      <c r="C3011">
        <v>1075911.84127999</v>
      </c>
    </row>
    <row r="3012" spans="1:3" x14ac:dyDescent="0.3">
      <c r="A3012" t="s">
        <v>3211</v>
      </c>
      <c r="B3012" t="s">
        <v>65</v>
      </c>
      <c r="C3012">
        <v>0</v>
      </c>
    </row>
    <row r="3013" spans="1:3" x14ac:dyDescent="0.3">
      <c r="A3013" t="s">
        <v>1047</v>
      </c>
      <c r="B3013" t="s">
        <v>19</v>
      </c>
      <c r="C3013">
        <v>5168467</v>
      </c>
    </row>
    <row r="3014" spans="1:3" x14ac:dyDescent="0.3">
      <c r="A3014" t="s">
        <v>1086</v>
      </c>
      <c r="B3014" t="s">
        <v>19</v>
      </c>
      <c r="C3014">
        <v>5528637</v>
      </c>
    </row>
    <row r="3015" spans="1:3" x14ac:dyDescent="0.3">
      <c r="A3015" t="s">
        <v>1344</v>
      </c>
      <c r="B3015" t="s">
        <v>19</v>
      </c>
      <c r="C3015">
        <v>3221507</v>
      </c>
    </row>
    <row r="3016" spans="1:3" x14ac:dyDescent="0.3">
      <c r="A3016" t="s">
        <v>1223</v>
      </c>
      <c r="B3016" t="s">
        <v>68</v>
      </c>
      <c r="C3016">
        <v>30308791.388310801</v>
      </c>
    </row>
    <row r="3017" spans="1:3" x14ac:dyDescent="0.3">
      <c r="A3017" t="s">
        <v>200</v>
      </c>
      <c r="B3017" t="s">
        <v>68</v>
      </c>
      <c r="C3017">
        <v>14171142.299794599</v>
      </c>
    </row>
    <row r="3018" spans="1:3" x14ac:dyDescent="0.3">
      <c r="A3018" t="s">
        <v>1553</v>
      </c>
      <c r="B3018" t="s">
        <v>68</v>
      </c>
      <c r="C3018">
        <v>1189994.04451321</v>
      </c>
    </row>
    <row r="3019" spans="1:3" x14ac:dyDescent="0.3">
      <c r="A3019" t="s">
        <v>1330</v>
      </c>
      <c r="B3019" t="s">
        <v>68</v>
      </c>
      <c r="C3019">
        <v>1525785.7207720201</v>
      </c>
    </row>
    <row r="3020" spans="1:3" x14ac:dyDescent="0.3">
      <c r="A3020" t="s">
        <v>1019</v>
      </c>
      <c r="B3020" t="s">
        <v>68</v>
      </c>
      <c r="C3020">
        <v>3305174.5789634702</v>
      </c>
    </row>
    <row r="3021" spans="1:3" x14ac:dyDescent="0.3">
      <c r="A3021" t="s">
        <v>1412</v>
      </c>
      <c r="B3021" t="s">
        <v>68</v>
      </c>
      <c r="C3021">
        <v>1034106.63420421</v>
      </c>
    </row>
    <row r="3022" spans="1:3" x14ac:dyDescent="0.3">
      <c r="A3022" t="s">
        <v>1663</v>
      </c>
      <c r="B3022" t="s">
        <v>68</v>
      </c>
      <c r="C3022">
        <v>851503.56214179704</v>
      </c>
    </row>
    <row r="3023" spans="1:3" x14ac:dyDescent="0.3">
      <c r="A3023" t="s">
        <v>2323</v>
      </c>
      <c r="B3023" t="s">
        <v>68</v>
      </c>
      <c r="C3023">
        <v>891722.32878351398</v>
      </c>
    </row>
    <row r="3024" spans="1:3" x14ac:dyDescent="0.3">
      <c r="A3024" t="s">
        <v>1088</v>
      </c>
      <c r="B3024" t="s">
        <v>68</v>
      </c>
      <c r="C3024">
        <v>2419113.3570659901</v>
      </c>
    </row>
    <row r="3025" spans="1:3" x14ac:dyDescent="0.3">
      <c r="A3025" t="s">
        <v>445</v>
      </c>
      <c r="B3025" t="s">
        <v>68</v>
      </c>
      <c r="C3025">
        <v>11505990.0611118</v>
      </c>
    </row>
    <row r="3026" spans="1:3" x14ac:dyDescent="0.3">
      <c r="A3026" t="s">
        <v>431</v>
      </c>
      <c r="B3026" t="s">
        <v>68</v>
      </c>
      <c r="C3026">
        <v>17857508.9310189</v>
      </c>
    </row>
    <row r="3027" spans="1:3" x14ac:dyDescent="0.3">
      <c r="A3027" t="s">
        <v>996</v>
      </c>
      <c r="B3027" t="s">
        <v>68</v>
      </c>
      <c r="C3027">
        <v>2495100.2306130999</v>
      </c>
    </row>
    <row r="3028" spans="1:3" x14ac:dyDescent="0.3">
      <c r="A3028" t="s">
        <v>978</v>
      </c>
      <c r="B3028" t="s">
        <v>68</v>
      </c>
      <c r="C3028">
        <v>2674296.9536097799</v>
      </c>
    </row>
    <row r="3029" spans="1:3" x14ac:dyDescent="0.3">
      <c r="A3029" t="s">
        <v>356</v>
      </c>
      <c r="B3029" t="s">
        <v>68</v>
      </c>
      <c r="C3029">
        <v>21006554.230741099</v>
      </c>
    </row>
    <row r="3030" spans="1:3" x14ac:dyDescent="0.3">
      <c r="A3030" t="s">
        <v>320</v>
      </c>
      <c r="B3030" t="s">
        <v>68</v>
      </c>
      <c r="C3030">
        <v>40650941.985016197</v>
      </c>
    </row>
    <row r="3031" spans="1:3" x14ac:dyDescent="0.3">
      <c r="A3031" t="s">
        <v>1719</v>
      </c>
      <c r="B3031" t="s">
        <v>68</v>
      </c>
      <c r="C3031">
        <v>1027685.99780982</v>
      </c>
    </row>
    <row r="3032" spans="1:3" x14ac:dyDescent="0.3">
      <c r="A3032" t="s">
        <v>780</v>
      </c>
      <c r="B3032" t="s">
        <v>68</v>
      </c>
      <c r="C3032">
        <v>8678701.6790656801</v>
      </c>
    </row>
    <row r="3033" spans="1:3" x14ac:dyDescent="0.3">
      <c r="A3033" t="s">
        <v>1867</v>
      </c>
      <c r="B3033" t="s">
        <v>68</v>
      </c>
      <c r="C3033">
        <v>707214.92050960404</v>
      </c>
    </row>
    <row r="3034" spans="1:3" x14ac:dyDescent="0.3">
      <c r="A3034" t="s">
        <v>404</v>
      </c>
      <c r="B3034" t="s">
        <v>68</v>
      </c>
      <c r="C3034">
        <v>28678853.8692002</v>
      </c>
    </row>
    <row r="3035" spans="1:3" x14ac:dyDescent="0.3">
      <c r="A3035" t="s">
        <v>1111</v>
      </c>
      <c r="B3035" t="s">
        <v>68</v>
      </c>
      <c r="C3035">
        <v>3937205.5765049299</v>
      </c>
    </row>
    <row r="3036" spans="1:3" x14ac:dyDescent="0.3">
      <c r="A3036" t="s">
        <v>2177</v>
      </c>
      <c r="B3036" t="s">
        <v>68</v>
      </c>
      <c r="C3036">
        <v>1692064.84487925</v>
      </c>
    </row>
    <row r="3037" spans="1:3" x14ac:dyDescent="0.3">
      <c r="A3037" t="s">
        <v>830</v>
      </c>
      <c r="B3037" t="s">
        <v>68</v>
      </c>
      <c r="C3037">
        <v>6536652.0673996704</v>
      </c>
    </row>
    <row r="3038" spans="1:3" x14ac:dyDescent="0.3">
      <c r="A3038" t="s">
        <v>1408</v>
      </c>
      <c r="B3038" t="s">
        <v>68</v>
      </c>
      <c r="C3038">
        <v>14541563.891184401</v>
      </c>
    </row>
    <row r="3039" spans="1:3" x14ac:dyDescent="0.3">
      <c r="A3039" t="s">
        <v>2348</v>
      </c>
      <c r="B3039" t="s">
        <v>73</v>
      </c>
      <c r="C3039">
        <v>209691.8651546</v>
      </c>
    </row>
    <row r="3040" spans="1:3" x14ac:dyDescent="0.3">
      <c r="A3040" t="s">
        <v>1933</v>
      </c>
      <c r="B3040" t="s">
        <v>73</v>
      </c>
      <c r="C3040">
        <v>450768.67611794599</v>
      </c>
    </row>
    <row r="3041" spans="1:3" x14ac:dyDescent="0.3">
      <c r="A3041" t="s">
        <v>434</v>
      </c>
      <c r="B3041" t="s">
        <v>73</v>
      </c>
      <c r="C3041">
        <v>10321262.576909101</v>
      </c>
    </row>
    <row r="3042" spans="1:3" x14ac:dyDescent="0.3">
      <c r="A3042" t="s">
        <v>3293</v>
      </c>
      <c r="B3042" t="s">
        <v>73</v>
      </c>
      <c r="C3042">
        <v>0</v>
      </c>
    </row>
    <row r="3043" spans="1:3" x14ac:dyDescent="0.3">
      <c r="A3043" t="s">
        <v>2091</v>
      </c>
      <c r="B3043" t="s">
        <v>73</v>
      </c>
      <c r="C3043">
        <v>360815.97164642898</v>
      </c>
    </row>
    <row r="3044" spans="1:3" x14ac:dyDescent="0.3">
      <c r="A3044" t="s">
        <v>3296</v>
      </c>
      <c r="B3044" t="s">
        <v>73</v>
      </c>
      <c r="C3044">
        <v>0</v>
      </c>
    </row>
    <row r="3045" spans="1:3" x14ac:dyDescent="0.3">
      <c r="A3045" t="s">
        <v>616</v>
      </c>
      <c r="B3045" t="s">
        <v>73</v>
      </c>
      <c r="C3045">
        <v>6070009.8237485997</v>
      </c>
    </row>
    <row r="3046" spans="1:3" x14ac:dyDescent="0.3">
      <c r="A3046" t="s">
        <v>729</v>
      </c>
      <c r="B3046" t="s">
        <v>73</v>
      </c>
      <c r="C3046">
        <v>4326597.3757062601</v>
      </c>
    </row>
    <row r="3047" spans="1:3" x14ac:dyDescent="0.3">
      <c r="A3047" t="s">
        <v>3280</v>
      </c>
      <c r="B3047" t="s">
        <v>73</v>
      </c>
      <c r="C3047">
        <v>0</v>
      </c>
    </row>
    <row r="3048" spans="1:3" x14ac:dyDescent="0.3">
      <c r="A3048" t="s">
        <v>1060</v>
      </c>
      <c r="B3048" t="s">
        <v>73</v>
      </c>
      <c r="C3048">
        <v>1932990.1879015099</v>
      </c>
    </row>
    <row r="3049" spans="1:3" x14ac:dyDescent="0.3">
      <c r="A3049" t="s">
        <v>3282</v>
      </c>
      <c r="B3049" t="s">
        <v>73</v>
      </c>
      <c r="C3049">
        <v>0</v>
      </c>
    </row>
    <row r="3050" spans="1:3" x14ac:dyDescent="0.3">
      <c r="A3050" t="s">
        <v>1801</v>
      </c>
      <c r="B3050" t="s">
        <v>68</v>
      </c>
      <c r="C3050">
        <v>1082322.3408325301</v>
      </c>
    </row>
    <row r="3051" spans="1:3" x14ac:dyDescent="0.3">
      <c r="A3051" t="s">
        <v>3084</v>
      </c>
      <c r="B3051" t="s">
        <v>65</v>
      </c>
      <c r="C3051">
        <v>6743</v>
      </c>
    </row>
    <row r="3052" spans="1:3" x14ac:dyDescent="0.3">
      <c r="A3052" t="s">
        <v>815</v>
      </c>
      <c r="B3052" t="s">
        <v>19</v>
      </c>
      <c r="C3052">
        <v>7776896</v>
      </c>
    </row>
    <row r="3053" spans="1:3" x14ac:dyDescent="0.3">
      <c r="A3053" t="s">
        <v>1636</v>
      </c>
      <c r="B3053" t="s">
        <v>19</v>
      </c>
      <c r="C3053">
        <v>1191303</v>
      </c>
    </row>
    <row r="3054" spans="1:3" x14ac:dyDescent="0.3">
      <c r="A3054" t="s">
        <v>1375</v>
      </c>
      <c r="B3054" t="s">
        <v>19</v>
      </c>
      <c r="C3054">
        <v>2291793</v>
      </c>
    </row>
    <row r="3055" spans="1:3" x14ac:dyDescent="0.3">
      <c r="A3055" t="s">
        <v>1268</v>
      </c>
      <c r="B3055" t="s">
        <v>19</v>
      </c>
      <c r="C3055">
        <v>2747325</v>
      </c>
    </row>
    <row r="3056" spans="1:3" x14ac:dyDescent="0.3">
      <c r="A3056" t="s">
        <v>859</v>
      </c>
      <c r="B3056" t="s">
        <v>19</v>
      </c>
      <c r="C3056">
        <v>5911887</v>
      </c>
    </row>
    <row r="3057" spans="1:3" x14ac:dyDescent="0.3">
      <c r="A3057" t="s">
        <v>906</v>
      </c>
      <c r="B3057" t="s">
        <v>19</v>
      </c>
      <c r="C3057">
        <v>5614329</v>
      </c>
    </row>
    <row r="3058" spans="1:3" x14ac:dyDescent="0.3">
      <c r="A3058" t="s">
        <v>1426</v>
      </c>
      <c r="B3058" t="s">
        <v>19</v>
      </c>
      <c r="C3058">
        <v>1500043</v>
      </c>
    </row>
    <row r="3059" spans="1:3" x14ac:dyDescent="0.3">
      <c r="A3059" t="s">
        <v>770</v>
      </c>
      <c r="B3059" t="s">
        <v>19</v>
      </c>
      <c r="C3059">
        <v>7734461</v>
      </c>
    </row>
    <row r="3060" spans="1:3" x14ac:dyDescent="0.3">
      <c r="A3060" t="s">
        <v>1370</v>
      </c>
      <c r="B3060" t="s">
        <v>65</v>
      </c>
      <c r="C3060">
        <v>1524601.9978700001</v>
      </c>
    </row>
    <row r="3061" spans="1:3" x14ac:dyDescent="0.3">
      <c r="A3061" t="s">
        <v>1099</v>
      </c>
      <c r="B3061" t="s">
        <v>19</v>
      </c>
      <c r="C3061">
        <v>2878906</v>
      </c>
    </row>
    <row r="3062" spans="1:3" x14ac:dyDescent="0.3">
      <c r="A3062" t="s">
        <v>1544</v>
      </c>
      <c r="B3062" t="s">
        <v>19</v>
      </c>
      <c r="C3062">
        <v>1614557</v>
      </c>
    </row>
    <row r="3063" spans="1:3" x14ac:dyDescent="0.3">
      <c r="A3063" t="s">
        <v>1098</v>
      </c>
      <c r="B3063" t="s">
        <v>19</v>
      </c>
      <c r="C3063">
        <v>3210969</v>
      </c>
    </row>
    <row r="3064" spans="1:3" x14ac:dyDescent="0.3">
      <c r="A3064" t="s">
        <v>1342</v>
      </c>
      <c r="B3064" t="s">
        <v>65</v>
      </c>
      <c r="C3064">
        <v>1508375</v>
      </c>
    </row>
    <row r="3065" spans="1:3" x14ac:dyDescent="0.3">
      <c r="A3065" t="s">
        <v>1289</v>
      </c>
      <c r="B3065" t="s">
        <v>19</v>
      </c>
      <c r="C3065">
        <v>2334003</v>
      </c>
    </row>
    <row r="3066" spans="1:3" x14ac:dyDescent="0.3">
      <c r="A3066" t="s">
        <v>974</v>
      </c>
      <c r="B3066" t="s">
        <v>19</v>
      </c>
      <c r="C3066">
        <v>4934834</v>
      </c>
    </row>
    <row r="3067" spans="1:3" x14ac:dyDescent="0.3">
      <c r="A3067" t="s">
        <v>1722</v>
      </c>
      <c r="B3067" t="s">
        <v>487</v>
      </c>
      <c r="C3067">
        <v>1017852</v>
      </c>
    </row>
    <row r="3068" spans="1:3" x14ac:dyDescent="0.3">
      <c r="A3068" t="s">
        <v>1435</v>
      </c>
      <c r="B3068" t="s">
        <v>19</v>
      </c>
      <c r="C3068">
        <v>2326839</v>
      </c>
    </row>
    <row r="3069" spans="1:3" x14ac:dyDescent="0.3">
      <c r="A3069" t="s">
        <v>1379</v>
      </c>
      <c r="B3069" t="s">
        <v>19</v>
      </c>
      <c r="C3069">
        <v>2100962</v>
      </c>
    </row>
    <row r="3070" spans="1:3" x14ac:dyDescent="0.3">
      <c r="A3070" t="s">
        <v>1706</v>
      </c>
      <c r="B3070" t="s">
        <v>65</v>
      </c>
      <c r="C3070">
        <v>907758</v>
      </c>
    </row>
    <row r="3071" spans="1:3" x14ac:dyDescent="0.3">
      <c r="A3071" t="s">
        <v>946</v>
      </c>
      <c r="B3071" t="s">
        <v>19</v>
      </c>
      <c r="C3071">
        <v>5316046</v>
      </c>
    </row>
    <row r="3072" spans="1:3" x14ac:dyDescent="0.3">
      <c r="A3072" t="s">
        <v>2016</v>
      </c>
      <c r="B3072" t="s">
        <v>19</v>
      </c>
      <c r="C3072">
        <v>725601</v>
      </c>
    </row>
    <row r="3073" spans="1:3" x14ac:dyDescent="0.3">
      <c r="A3073" t="s">
        <v>1464</v>
      </c>
      <c r="B3073" t="s">
        <v>19</v>
      </c>
      <c r="C3073">
        <v>1517076</v>
      </c>
    </row>
    <row r="3074" spans="1:3" x14ac:dyDescent="0.3">
      <c r="A3074" t="s">
        <v>3236</v>
      </c>
      <c r="B3074" t="s">
        <v>19</v>
      </c>
      <c r="C3074">
        <v>0</v>
      </c>
    </row>
    <row r="3075" spans="1:3" x14ac:dyDescent="0.3">
      <c r="A3075" t="s">
        <v>1797</v>
      </c>
      <c r="B3075" t="s">
        <v>19</v>
      </c>
      <c r="C3075">
        <v>1148226</v>
      </c>
    </row>
    <row r="3076" spans="1:3" x14ac:dyDescent="0.3">
      <c r="A3076" t="s">
        <v>1059</v>
      </c>
      <c r="B3076" t="s">
        <v>19</v>
      </c>
      <c r="C3076">
        <v>3034307</v>
      </c>
    </row>
    <row r="3077" spans="1:3" x14ac:dyDescent="0.3">
      <c r="A3077" t="s">
        <v>1027</v>
      </c>
      <c r="B3077" t="s">
        <v>19</v>
      </c>
      <c r="C3077">
        <v>4316670</v>
      </c>
    </row>
    <row r="3078" spans="1:3" x14ac:dyDescent="0.3">
      <c r="A3078" t="s">
        <v>2019</v>
      </c>
      <c r="B3078" t="s">
        <v>65</v>
      </c>
      <c r="C3078">
        <v>569784</v>
      </c>
    </row>
    <row r="3079" spans="1:3" x14ac:dyDescent="0.3">
      <c r="A3079" t="s">
        <v>2062</v>
      </c>
      <c r="B3079" t="s">
        <v>65</v>
      </c>
      <c r="C3079">
        <v>663190.98955000006</v>
      </c>
    </row>
    <row r="3080" spans="1:3" x14ac:dyDescent="0.3">
      <c r="A3080" t="s">
        <v>1373</v>
      </c>
      <c r="B3080" t="s">
        <v>19</v>
      </c>
      <c r="C3080">
        <v>2009390</v>
      </c>
    </row>
    <row r="3081" spans="1:3" x14ac:dyDescent="0.3">
      <c r="A3081" t="s">
        <v>1668</v>
      </c>
      <c r="B3081" t="s">
        <v>19</v>
      </c>
      <c r="C3081">
        <v>0</v>
      </c>
    </row>
    <row r="3082" spans="1:3" x14ac:dyDescent="0.3">
      <c r="A3082" t="s">
        <v>722</v>
      </c>
      <c r="B3082" t="s">
        <v>19</v>
      </c>
      <c r="C3082">
        <v>6839633</v>
      </c>
    </row>
    <row r="3083" spans="1:3" x14ac:dyDescent="0.3">
      <c r="A3083" t="s">
        <v>1701</v>
      </c>
      <c r="B3083" t="s">
        <v>65</v>
      </c>
      <c r="C3083">
        <v>1163371.2088599999</v>
      </c>
    </row>
    <row r="3084" spans="1:3" x14ac:dyDescent="0.3">
      <c r="A3084" t="s">
        <v>2026</v>
      </c>
      <c r="B3084" t="s">
        <v>19</v>
      </c>
      <c r="C3084">
        <v>617808</v>
      </c>
    </row>
    <row r="3085" spans="1:3" x14ac:dyDescent="0.3">
      <c r="A3085" t="s">
        <v>1875</v>
      </c>
      <c r="B3085" t="s">
        <v>19</v>
      </c>
      <c r="C3085">
        <v>850378</v>
      </c>
    </row>
    <row r="3086" spans="1:3" x14ac:dyDescent="0.3">
      <c r="A3086" t="s">
        <v>927</v>
      </c>
      <c r="B3086" t="s">
        <v>19</v>
      </c>
      <c r="C3086">
        <v>4836039</v>
      </c>
    </row>
    <row r="3087" spans="1:3" x14ac:dyDescent="0.3">
      <c r="A3087" t="s">
        <v>1726</v>
      </c>
      <c r="B3087" t="s">
        <v>19</v>
      </c>
      <c r="C3087">
        <v>1277577</v>
      </c>
    </row>
    <row r="3088" spans="1:3" x14ac:dyDescent="0.3">
      <c r="A3088" t="s">
        <v>2079</v>
      </c>
      <c r="B3088" t="s">
        <v>65</v>
      </c>
      <c r="C3088">
        <v>588750.37676999997</v>
      </c>
    </row>
    <row r="3089" spans="1:3" x14ac:dyDescent="0.3">
      <c r="A3089" t="s">
        <v>1239</v>
      </c>
      <c r="B3089" t="s">
        <v>19</v>
      </c>
      <c r="C3089">
        <v>2340044</v>
      </c>
    </row>
    <row r="3090" spans="1:3" x14ac:dyDescent="0.3">
      <c r="A3090" t="s">
        <v>2232</v>
      </c>
      <c r="B3090" t="s">
        <v>65</v>
      </c>
      <c r="C3090">
        <v>452918</v>
      </c>
    </row>
    <row r="3091" spans="1:3" x14ac:dyDescent="0.3">
      <c r="A3091" t="s">
        <v>949</v>
      </c>
      <c r="B3091" t="s">
        <v>19</v>
      </c>
      <c r="C3091">
        <v>4577172</v>
      </c>
    </row>
    <row r="3092" spans="1:3" x14ac:dyDescent="0.3">
      <c r="A3092" t="s">
        <v>952</v>
      </c>
      <c r="B3092" t="s">
        <v>19</v>
      </c>
      <c r="C3092">
        <v>4232592</v>
      </c>
    </row>
    <row r="3093" spans="1:3" x14ac:dyDescent="0.3">
      <c r="A3093" t="s">
        <v>1165</v>
      </c>
      <c r="B3093" t="s">
        <v>19</v>
      </c>
      <c r="C3093">
        <v>2699826</v>
      </c>
    </row>
    <row r="3094" spans="1:3" x14ac:dyDescent="0.3">
      <c r="A3094" t="s">
        <v>2495</v>
      </c>
      <c r="B3094" t="s">
        <v>19</v>
      </c>
      <c r="C3094">
        <v>336695</v>
      </c>
    </row>
    <row r="3095" spans="1:3" x14ac:dyDescent="0.3">
      <c r="A3095" t="s">
        <v>1179</v>
      </c>
      <c r="B3095" t="s">
        <v>19</v>
      </c>
      <c r="C3095">
        <v>2646325</v>
      </c>
    </row>
    <row r="3096" spans="1:3" x14ac:dyDescent="0.3">
      <c r="A3096" t="s">
        <v>1372</v>
      </c>
      <c r="B3096" t="s">
        <v>19</v>
      </c>
      <c r="C3096">
        <v>0</v>
      </c>
    </row>
    <row r="3097" spans="1:3" x14ac:dyDescent="0.3">
      <c r="A3097" t="s">
        <v>1281</v>
      </c>
      <c r="B3097" t="s">
        <v>19</v>
      </c>
      <c r="C3097">
        <v>2351538</v>
      </c>
    </row>
    <row r="3098" spans="1:3" x14ac:dyDescent="0.3">
      <c r="A3098" t="s">
        <v>1586</v>
      </c>
      <c r="B3098" t="s">
        <v>19</v>
      </c>
      <c r="C3098">
        <v>1457623</v>
      </c>
    </row>
    <row r="3099" spans="1:3" x14ac:dyDescent="0.3">
      <c r="A3099" t="s">
        <v>868</v>
      </c>
      <c r="B3099" t="s">
        <v>19</v>
      </c>
      <c r="C3099">
        <v>4744672</v>
      </c>
    </row>
    <row r="3100" spans="1:3" x14ac:dyDescent="0.3">
      <c r="A3100" t="s">
        <v>2736</v>
      </c>
      <c r="B3100" t="s">
        <v>65</v>
      </c>
      <c r="C3100">
        <v>171464.34562000001</v>
      </c>
    </row>
    <row r="3101" spans="1:3" x14ac:dyDescent="0.3">
      <c r="A3101" t="s">
        <v>1156</v>
      </c>
      <c r="B3101" t="s">
        <v>19</v>
      </c>
      <c r="C3101">
        <v>4089184</v>
      </c>
    </row>
    <row r="3102" spans="1:3" x14ac:dyDescent="0.3">
      <c r="A3102" t="s">
        <v>711</v>
      </c>
      <c r="B3102" t="s">
        <v>19</v>
      </c>
      <c r="C3102">
        <v>8176860</v>
      </c>
    </row>
    <row r="3103" spans="1:3" x14ac:dyDescent="0.3">
      <c r="A3103" t="s">
        <v>1037</v>
      </c>
      <c r="B3103" t="s">
        <v>19</v>
      </c>
      <c r="C3103">
        <v>4095076</v>
      </c>
    </row>
    <row r="3104" spans="1:3" x14ac:dyDescent="0.3">
      <c r="A3104" t="s">
        <v>1030</v>
      </c>
      <c r="B3104" t="s">
        <v>19</v>
      </c>
      <c r="C3104">
        <v>3852183</v>
      </c>
    </row>
    <row r="3105" spans="1:3" x14ac:dyDescent="0.3">
      <c r="A3105" t="s">
        <v>827</v>
      </c>
      <c r="B3105" t="s">
        <v>19</v>
      </c>
      <c r="C3105">
        <v>5703256</v>
      </c>
    </row>
    <row r="3106" spans="1:3" x14ac:dyDescent="0.3">
      <c r="A3106" t="s">
        <v>921</v>
      </c>
      <c r="B3106" t="s">
        <v>19</v>
      </c>
      <c r="C3106">
        <v>6898013</v>
      </c>
    </row>
    <row r="3107" spans="1:3" x14ac:dyDescent="0.3">
      <c r="A3107" t="s">
        <v>1174</v>
      </c>
      <c r="B3107" t="s">
        <v>19</v>
      </c>
      <c r="C3107">
        <v>2769342</v>
      </c>
    </row>
    <row r="3108" spans="1:3" x14ac:dyDescent="0.3">
      <c r="A3108" t="s">
        <v>1997</v>
      </c>
      <c r="B3108" t="s">
        <v>19</v>
      </c>
      <c r="C3108">
        <v>861892</v>
      </c>
    </row>
    <row r="3109" spans="1:3" x14ac:dyDescent="0.3">
      <c r="A3109" t="s">
        <v>1644</v>
      </c>
      <c r="B3109" t="s">
        <v>65</v>
      </c>
      <c r="C3109">
        <v>977976</v>
      </c>
    </row>
    <row r="3110" spans="1:3" x14ac:dyDescent="0.3">
      <c r="A3110" t="s">
        <v>663</v>
      </c>
      <c r="B3110" t="s">
        <v>19</v>
      </c>
      <c r="C3110">
        <v>10122539</v>
      </c>
    </row>
    <row r="3111" spans="1:3" x14ac:dyDescent="0.3">
      <c r="A3111" t="s">
        <v>1191</v>
      </c>
      <c r="B3111" t="s">
        <v>19</v>
      </c>
      <c r="C3111">
        <v>2906098</v>
      </c>
    </row>
    <row r="3112" spans="1:3" x14ac:dyDescent="0.3">
      <c r="A3112" t="s">
        <v>2214</v>
      </c>
      <c r="B3112" t="s">
        <v>65</v>
      </c>
      <c r="C3112">
        <v>452123.03398000001</v>
      </c>
    </row>
    <row r="3113" spans="1:3" x14ac:dyDescent="0.3">
      <c r="A3113" t="s">
        <v>2263</v>
      </c>
      <c r="B3113" t="s">
        <v>65</v>
      </c>
      <c r="C3113">
        <v>459936.8138</v>
      </c>
    </row>
    <row r="3114" spans="1:3" x14ac:dyDescent="0.3">
      <c r="A3114" t="s">
        <v>976</v>
      </c>
      <c r="B3114" t="s">
        <v>19</v>
      </c>
      <c r="C3114">
        <v>4805516</v>
      </c>
    </row>
    <row r="3115" spans="1:3" x14ac:dyDescent="0.3">
      <c r="A3115" t="s">
        <v>553</v>
      </c>
      <c r="B3115" t="s">
        <v>19</v>
      </c>
      <c r="C3115">
        <v>11876013</v>
      </c>
    </row>
    <row r="3116" spans="1:3" x14ac:dyDescent="0.3">
      <c r="A3116" t="s">
        <v>1357</v>
      </c>
      <c r="B3116" t="s">
        <v>19</v>
      </c>
      <c r="C3116">
        <v>0</v>
      </c>
    </row>
    <row r="3117" spans="1:3" x14ac:dyDescent="0.3">
      <c r="A3117" t="s">
        <v>1338</v>
      </c>
      <c r="B3117" t="s">
        <v>19</v>
      </c>
      <c r="C3117">
        <v>1870521</v>
      </c>
    </row>
    <row r="3118" spans="1:3" x14ac:dyDescent="0.3">
      <c r="A3118" t="s">
        <v>1322</v>
      </c>
      <c r="B3118" t="s">
        <v>19</v>
      </c>
      <c r="C3118">
        <v>2287933</v>
      </c>
    </row>
    <row r="3119" spans="1:3" x14ac:dyDescent="0.3">
      <c r="A3119" t="s">
        <v>1142</v>
      </c>
      <c r="B3119" t="s">
        <v>19</v>
      </c>
      <c r="C3119">
        <v>3325480</v>
      </c>
    </row>
    <row r="3120" spans="1:3" x14ac:dyDescent="0.3">
      <c r="A3120" t="s">
        <v>2475</v>
      </c>
      <c r="B3120" t="s">
        <v>65</v>
      </c>
      <c r="C3120">
        <v>244413.01636000001</v>
      </c>
    </row>
    <row r="3121" spans="1:3" x14ac:dyDescent="0.3">
      <c r="A3121" t="s">
        <v>1606</v>
      </c>
      <c r="B3121" t="s">
        <v>19</v>
      </c>
      <c r="C3121">
        <v>1429133</v>
      </c>
    </row>
    <row r="3122" spans="1:3" x14ac:dyDescent="0.3">
      <c r="A3122" t="s">
        <v>1115</v>
      </c>
      <c r="B3122" t="s">
        <v>19</v>
      </c>
      <c r="C3122">
        <v>3064139</v>
      </c>
    </row>
    <row r="3123" spans="1:3" x14ac:dyDescent="0.3">
      <c r="A3123" t="s">
        <v>603</v>
      </c>
      <c r="B3123" t="s">
        <v>19</v>
      </c>
      <c r="C3123">
        <v>13688045</v>
      </c>
    </row>
    <row r="3124" spans="1:3" x14ac:dyDescent="0.3">
      <c r="A3124" t="s">
        <v>2409</v>
      </c>
      <c r="B3124" t="s">
        <v>65</v>
      </c>
      <c r="C3124">
        <v>234971.72696999999</v>
      </c>
    </row>
    <row r="3125" spans="1:3" x14ac:dyDescent="0.3">
      <c r="A3125" t="s">
        <v>1698</v>
      </c>
      <c r="B3125" t="s">
        <v>19</v>
      </c>
      <c r="C3125">
        <v>0</v>
      </c>
    </row>
    <row r="3126" spans="1:3" x14ac:dyDescent="0.3">
      <c r="A3126" t="s">
        <v>1272</v>
      </c>
      <c r="B3126" t="s">
        <v>19</v>
      </c>
      <c r="C3126">
        <v>2904448</v>
      </c>
    </row>
    <row r="3127" spans="1:3" x14ac:dyDescent="0.3">
      <c r="A3127" t="s">
        <v>730</v>
      </c>
      <c r="B3127" t="s">
        <v>19</v>
      </c>
      <c r="C3127">
        <v>7924851</v>
      </c>
    </row>
    <row r="3128" spans="1:3" x14ac:dyDescent="0.3">
      <c r="A3128" t="s">
        <v>1316</v>
      </c>
      <c r="B3128" t="s">
        <v>19</v>
      </c>
      <c r="C3128">
        <v>2398947</v>
      </c>
    </row>
    <row r="3129" spans="1:3" x14ac:dyDescent="0.3">
      <c r="A3129" t="s">
        <v>1160</v>
      </c>
      <c r="B3129" t="s">
        <v>19</v>
      </c>
      <c r="C3129">
        <v>2674319</v>
      </c>
    </row>
    <row r="3130" spans="1:3" x14ac:dyDescent="0.3">
      <c r="A3130" t="s">
        <v>1015</v>
      </c>
      <c r="B3130" t="s">
        <v>19</v>
      </c>
      <c r="C3130">
        <v>5070462</v>
      </c>
    </row>
    <row r="3131" spans="1:3" x14ac:dyDescent="0.3">
      <c r="A3131" t="s">
        <v>918</v>
      </c>
      <c r="B3131" t="s">
        <v>19</v>
      </c>
      <c r="C3131">
        <v>4544998</v>
      </c>
    </row>
    <row r="3132" spans="1:3" x14ac:dyDescent="0.3">
      <c r="A3132" t="s">
        <v>1391</v>
      </c>
      <c r="B3132" t="s">
        <v>19</v>
      </c>
      <c r="C3132">
        <v>1984238</v>
      </c>
    </row>
    <row r="3133" spans="1:3" x14ac:dyDescent="0.3">
      <c r="A3133" t="s">
        <v>1405</v>
      </c>
      <c r="B3133" t="s">
        <v>19</v>
      </c>
      <c r="C3133">
        <v>1770267</v>
      </c>
    </row>
    <row r="3134" spans="1:3" x14ac:dyDescent="0.3">
      <c r="A3134" t="s">
        <v>912</v>
      </c>
      <c r="B3134" t="s">
        <v>19</v>
      </c>
      <c r="C3134">
        <v>5133122</v>
      </c>
    </row>
    <row r="3135" spans="1:3" x14ac:dyDescent="0.3">
      <c r="A3135" t="s">
        <v>742</v>
      </c>
      <c r="B3135" t="s">
        <v>19</v>
      </c>
      <c r="C3135">
        <v>8331699</v>
      </c>
    </row>
    <row r="3136" spans="1:3" x14ac:dyDescent="0.3">
      <c r="A3136" t="s">
        <v>1651</v>
      </c>
      <c r="B3136" t="s">
        <v>19</v>
      </c>
      <c r="C3136">
        <v>1099362</v>
      </c>
    </row>
    <row r="3137" spans="1:3" x14ac:dyDescent="0.3">
      <c r="A3137" t="s">
        <v>638</v>
      </c>
      <c r="B3137" t="s">
        <v>19</v>
      </c>
      <c r="C3137">
        <v>11925763</v>
      </c>
    </row>
    <row r="3138" spans="1:3" x14ac:dyDescent="0.3">
      <c r="A3138" t="s">
        <v>1508</v>
      </c>
      <c r="B3138" t="s">
        <v>19</v>
      </c>
      <c r="C3138">
        <v>1814968</v>
      </c>
    </row>
    <row r="3139" spans="1:3" x14ac:dyDescent="0.3">
      <c r="A3139" t="s">
        <v>2296</v>
      </c>
      <c r="B3139" t="s">
        <v>65</v>
      </c>
      <c r="C3139">
        <v>273171</v>
      </c>
    </row>
    <row r="3140" spans="1:3" x14ac:dyDescent="0.3">
      <c r="A3140" t="s">
        <v>2352</v>
      </c>
      <c r="B3140" t="s">
        <v>65</v>
      </c>
      <c r="C3140">
        <v>311779</v>
      </c>
    </row>
    <row r="3141" spans="1:3" x14ac:dyDescent="0.3">
      <c r="A3141" t="s">
        <v>2594</v>
      </c>
      <c r="B3141" t="s">
        <v>65</v>
      </c>
      <c r="C3141">
        <v>169518.13565000001</v>
      </c>
    </row>
    <row r="3142" spans="1:3" x14ac:dyDescent="0.3">
      <c r="A3142" t="s">
        <v>2048</v>
      </c>
      <c r="B3142" t="s">
        <v>65</v>
      </c>
      <c r="C3142">
        <v>490800</v>
      </c>
    </row>
    <row r="3143" spans="1:3" x14ac:dyDescent="0.3">
      <c r="A3143" t="s">
        <v>1406</v>
      </c>
      <c r="B3143" t="s">
        <v>19</v>
      </c>
      <c r="C3143">
        <v>1852451</v>
      </c>
    </row>
    <row r="3144" spans="1:3" x14ac:dyDescent="0.3">
      <c r="A3144" t="s">
        <v>880</v>
      </c>
      <c r="B3144" t="s">
        <v>19</v>
      </c>
      <c r="C3144">
        <v>5370726</v>
      </c>
    </row>
    <row r="3145" spans="1:3" x14ac:dyDescent="0.3">
      <c r="A3145" t="s">
        <v>2008</v>
      </c>
      <c r="B3145" t="s">
        <v>65</v>
      </c>
      <c r="C3145">
        <v>603810</v>
      </c>
    </row>
    <row r="3146" spans="1:3" x14ac:dyDescent="0.3">
      <c r="A3146" t="s">
        <v>998</v>
      </c>
      <c r="B3146" t="s">
        <v>19</v>
      </c>
      <c r="C3146">
        <v>4028946</v>
      </c>
    </row>
    <row r="3147" spans="1:3" x14ac:dyDescent="0.3">
      <c r="A3147" t="s">
        <v>1175</v>
      </c>
      <c r="B3147" t="s">
        <v>19</v>
      </c>
      <c r="C3147">
        <v>2933905</v>
      </c>
    </row>
    <row r="3148" spans="1:3" x14ac:dyDescent="0.3">
      <c r="A3148" t="s">
        <v>1929</v>
      </c>
      <c r="B3148" t="s">
        <v>65</v>
      </c>
      <c r="C3148">
        <v>833534</v>
      </c>
    </row>
    <row r="3149" spans="1:3" x14ac:dyDescent="0.3">
      <c r="A3149" t="s">
        <v>2516</v>
      </c>
      <c r="B3149" t="s">
        <v>65</v>
      </c>
      <c r="C3149">
        <v>241734.26433999999</v>
      </c>
    </row>
    <row r="3150" spans="1:3" x14ac:dyDescent="0.3">
      <c r="A3150" t="s">
        <v>970</v>
      </c>
      <c r="B3150" t="s">
        <v>19</v>
      </c>
      <c r="C3150">
        <v>4894906</v>
      </c>
    </row>
    <row r="3151" spans="1:3" x14ac:dyDescent="0.3">
      <c r="A3151" t="s">
        <v>1388</v>
      </c>
      <c r="B3151" t="s">
        <v>65</v>
      </c>
      <c r="C3151">
        <v>1763321</v>
      </c>
    </row>
    <row r="3152" spans="1:3" x14ac:dyDescent="0.3">
      <c r="A3152" t="s">
        <v>1650</v>
      </c>
      <c r="B3152" t="s">
        <v>19</v>
      </c>
      <c r="C3152">
        <v>1539169</v>
      </c>
    </row>
    <row r="3153" spans="1:3" x14ac:dyDescent="0.3">
      <c r="A3153" t="s">
        <v>2661</v>
      </c>
      <c r="B3153" t="s">
        <v>7</v>
      </c>
      <c r="C3153">
        <v>540542.08878106903</v>
      </c>
    </row>
    <row r="3154" spans="1:3" x14ac:dyDescent="0.3">
      <c r="A3154" t="s">
        <v>1873</v>
      </c>
      <c r="B3154" t="s">
        <v>19</v>
      </c>
      <c r="C3154">
        <v>768543</v>
      </c>
    </row>
    <row r="3155" spans="1:3" x14ac:dyDescent="0.3">
      <c r="A3155" t="s">
        <v>764</v>
      </c>
      <c r="B3155" t="s">
        <v>19</v>
      </c>
      <c r="C3155">
        <v>6823820</v>
      </c>
    </row>
    <row r="3156" spans="1:3" x14ac:dyDescent="0.3">
      <c r="A3156" t="s">
        <v>840</v>
      </c>
      <c r="B3156" t="s">
        <v>19</v>
      </c>
      <c r="C3156">
        <v>5317109</v>
      </c>
    </row>
    <row r="3157" spans="1:3" x14ac:dyDescent="0.3">
      <c r="A3157" t="s">
        <v>1133</v>
      </c>
      <c r="B3157" t="s">
        <v>19</v>
      </c>
      <c r="C3157">
        <v>2855598</v>
      </c>
    </row>
    <row r="3158" spans="1:3" x14ac:dyDescent="0.3">
      <c r="A3158" t="s">
        <v>1141</v>
      </c>
      <c r="B3158" t="s">
        <v>19</v>
      </c>
      <c r="C3158">
        <v>3537261</v>
      </c>
    </row>
    <row r="3159" spans="1:3" x14ac:dyDescent="0.3">
      <c r="A3159" t="s">
        <v>878</v>
      </c>
      <c r="B3159" t="s">
        <v>19</v>
      </c>
      <c r="C3159">
        <v>5326736</v>
      </c>
    </row>
    <row r="3160" spans="1:3" x14ac:dyDescent="0.3">
      <c r="A3160" t="s">
        <v>809</v>
      </c>
      <c r="B3160" t="s">
        <v>19</v>
      </c>
      <c r="C3160">
        <v>7072383</v>
      </c>
    </row>
    <row r="3161" spans="1:3" x14ac:dyDescent="0.3">
      <c r="A3161" t="s">
        <v>1447</v>
      </c>
      <c r="B3161" t="s">
        <v>19</v>
      </c>
      <c r="C3161">
        <v>1575131</v>
      </c>
    </row>
    <row r="3162" spans="1:3" x14ac:dyDescent="0.3">
      <c r="A3162" t="s">
        <v>883</v>
      </c>
      <c r="B3162" t="s">
        <v>19</v>
      </c>
      <c r="C3162">
        <v>4489536</v>
      </c>
    </row>
    <row r="3163" spans="1:3" x14ac:dyDescent="0.3">
      <c r="A3163" t="s">
        <v>670</v>
      </c>
      <c r="B3163" t="s">
        <v>19</v>
      </c>
      <c r="C3163">
        <v>11367091</v>
      </c>
    </row>
    <row r="3164" spans="1:3" x14ac:dyDescent="0.3">
      <c r="A3164" t="s">
        <v>1291</v>
      </c>
      <c r="B3164" t="s">
        <v>19</v>
      </c>
      <c r="C3164">
        <v>2558435</v>
      </c>
    </row>
    <row r="3165" spans="1:3" x14ac:dyDescent="0.3">
      <c r="A3165" t="s">
        <v>1311</v>
      </c>
      <c r="B3165" t="s">
        <v>19</v>
      </c>
      <c r="C3165">
        <v>1902991</v>
      </c>
    </row>
    <row r="3166" spans="1:3" x14ac:dyDescent="0.3">
      <c r="A3166" t="s">
        <v>1075</v>
      </c>
      <c r="B3166" t="s">
        <v>19</v>
      </c>
      <c r="C3166">
        <v>3988054</v>
      </c>
    </row>
    <row r="3167" spans="1:3" x14ac:dyDescent="0.3">
      <c r="A3167" t="s">
        <v>1077</v>
      </c>
      <c r="B3167" t="s">
        <v>19</v>
      </c>
      <c r="C3167">
        <v>3193717</v>
      </c>
    </row>
    <row r="3168" spans="1:3" x14ac:dyDescent="0.3">
      <c r="A3168" t="s">
        <v>1759</v>
      </c>
      <c r="B3168" t="s">
        <v>73</v>
      </c>
      <c r="C3168">
        <v>573708.58919625997</v>
      </c>
    </row>
    <row r="3169" spans="1:3" x14ac:dyDescent="0.3">
      <c r="A3169" t="s">
        <v>91</v>
      </c>
      <c r="B3169" t="s">
        <v>19</v>
      </c>
      <c r="C3169">
        <v>0</v>
      </c>
    </row>
    <row r="3170" spans="1:3" x14ac:dyDescent="0.3">
      <c r="A3170" t="s">
        <v>3245</v>
      </c>
      <c r="B3170" t="s">
        <v>19</v>
      </c>
      <c r="C3170">
        <v>0</v>
      </c>
    </row>
    <row r="3171" spans="1:3" x14ac:dyDescent="0.3">
      <c r="A3171" t="s">
        <v>124</v>
      </c>
      <c r="B3171" t="s">
        <v>19</v>
      </c>
      <c r="C3171">
        <v>154412500</v>
      </c>
    </row>
    <row r="3172" spans="1:3" x14ac:dyDescent="0.3">
      <c r="A3172" t="s">
        <v>3255</v>
      </c>
      <c r="B3172" t="s">
        <v>19</v>
      </c>
      <c r="C3172">
        <v>166655000</v>
      </c>
    </row>
    <row r="3173" spans="1:3" x14ac:dyDescent="0.3">
      <c r="A3173" t="s">
        <v>2724</v>
      </c>
      <c r="B3173" t="s">
        <v>19</v>
      </c>
      <c r="C3173">
        <v>189317</v>
      </c>
    </row>
    <row r="3174" spans="1:3" x14ac:dyDescent="0.3">
      <c r="A3174" t="s">
        <v>2555</v>
      </c>
      <c r="B3174" t="s">
        <v>19</v>
      </c>
      <c r="C3174">
        <v>270164</v>
      </c>
    </row>
    <row r="3175" spans="1:3" x14ac:dyDescent="0.3">
      <c r="A3175" t="s">
        <v>2542</v>
      </c>
      <c r="B3175" t="s">
        <v>19</v>
      </c>
      <c r="C3175">
        <v>335762</v>
      </c>
    </row>
    <row r="3176" spans="1:3" x14ac:dyDescent="0.3">
      <c r="A3176" t="s">
        <v>2577</v>
      </c>
      <c r="B3176" t="s">
        <v>80</v>
      </c>
      <c r="C3176">
        <v>135925.612454174</v>
      </c>
    </row>
    <row r="3177" spans="1:3" x14ac:dyDescent="0.3">
      <c r="A3177" t="s">
        <v>2696</v>
      </c>
      <c r="B3177" t="s">
        <v>80</v>
      </c>
      <c r="C3177">
        <v>112115.400713959</v>
      </c>
    </row>
    <row r="3178" spans="1:3" x14ac:dyDescent="0.3">
      <c r="A3178" t="s">
        <v>1640</v>
      </c>
      <c r="B3178" t="s">
        <v>68</v>
      </c>
      <c r="C3178">
        <v>10237079.0688539</v>
      </c>
    </row>
    <row r="3179" spans="1:3" x14ac:dyDescent="0.3">
      <c r="A3179" t="s">
        <v>3155</v>
      </c>
      <c r="B3179" t="s">
        <v>33</v>
      </c>
      <c r="C3179">
        <v>1738852</v>
      </c>
    </row>
    <row r="3180" spans="1:3" x14ac:dyDescent="0.3">
      <c r="A3180" t="s">
        <v>2358</v>
      </c>
      <c r="B3180" t="s">
        <v>68</v>
      </c>
      <c r="C3180">
        <v>1335220.4795021899</v>
      </c>
    </row>
    <row r="3181" spans="1:3" x14ac:dyDescent="0.3">
      <c r="A3181" t="s">
        <v>3486</v>
      </c>
      <c r="B3181" t="s">
        <v>106</v>
      </c>
      <c r="C3181">
        <v>0</v>
      </c>
    </row>
    <row r="3182" spans="1:3" x14ac:dyDescent="0.3">
      <c r="A3182" t="s">
        <v>3487</v>
      </c>
      <c r="B3182" t="s">
        <v>106</v>
      </c>
      <c r="C3182">
        <v>0</v>
      </c>
    </row>
    <row r="3183" spans="1:3" x14ac:dyDescent="0.3">
      <c r="A3183" t="s">
        <v>3283</v>
      </c>
      <c r="B3183" t="s">
        <v>73</v>
      </c>
      <c r="C3183">
        <v>0</v>
      </c>
    </row>
    <row r="3184" spans="1:3" x14ac:dyDescent="0.3">
      <c r="A3184" t="s">
        <v>3059</v>
      </c>
      <c r="B3184" t="s">
        <v>106</v>
      </c>
      <c r="C3184">
        <v>0</v>
      </c>
    </row>
    <row r="3185" spans="1:3" x14ac:dyDescent="0.3">
      <c r="A3185" t="s">
        <v>411</v>
      </c>
      <c r="B3185" t="s">
        <v>7</v>
      </c>
      <c r="C3185">
        <v>48545092.126244001</v>
      </c>
    </row>
    <row r="3186" spans="1:3" x14ac:dyDescent="0.3">
      <c r="A3186" t="s">
        <v>3041</v>
      </c>
      <c r="B3186" t="s">
        <v>73</v>
      </c>
      <c r="C3186">
        <v>29958.810637023998</v>
      </c>
    </row>
    <row r="3187" spans="1:3" x14ac:dyDescent="0.3">
      <c r="A3187" t="s">
        <v>2224</v>
      </c>
      <c r="B3187" t="s">
        <v>68</v>
      </c>
      <c r="C3187">
        <v>446181.60680436599</v>
      </c>
    </row>
    <row r="3188" spans="1:3" x14ac:dyDescent="0.3">
      <c r="A3188" t="s">
        <v>286</v>
      </c>
      <c r="B3188" t="s">
        <v>77</v>
      </c>
      <c r="C3188">
        <v>142242248.13813499</v>
      </c>
    </row>
    <row r="3189" spans="1:3" x14ac:dyDescent="0.3">
      <c r="A3189" t="s">
        <v>837</v>
      </c>
      <c r="B3189" t="s">
        <v>19</v>
      </c>
      <c r="C3189">
        <v>6515387</v>
      </c>
    </row>
    <row r="3190" spans="1:3" x14ac:dyDescent="0.3">
      <c r="A3190" t="s">
        <v>1383</v>
      </c>
      <c r="B3190" t="s">
        <v>19</v>
      </c>
      <c r="C3190">
        <v>1711889</v>
      </c>
    </row>
    <row r="3191" spans="1:3" x14ac:dyDescent="0.3">
      <c r="A3191" t="s">
        <v>3237</v>
      </c>
      <c r="B3191" t="s">
        <v>19</v>
      </c>
      <c r="C3191">
        <v>0</v>
      </c>
    </row>
    <row r="3192" spans="1:3" x14ac:dyDescent="0.3">
      <c r="A3192" t="s">
        <v>2726</v>
      </c>
      <c r="B3192" t="s">
        <v>19</v>
      </c>
      <c r="C3192">
        <v>0</v>
      </c>
    </row>
    <row r="3193" spans="1:3" x14ac:dyDescent="0.3">
      <c r="A3193" t="s">
        <v>1749</v>
      </c>
      <c r="B3193" t="s">
        <v>19</v>
      </c>
      <c r="C3193">
        <v>956421</v>
      </c>
    </row>
    <row r="3194" spans="1:3" x14ac:dyDescent="0.3">
      <c r="A3194" t="s">
        <v>2000</v>
      </c>
      <c r="B3194" t="s">
        <v>19</v>
      </c>
      <c r="C3194">
        <v>683236</v>
      </c>
    </row>
    <row r="3195" spans="1:3" x14ac:dyDescent="0.3">
      <c r="A3195" t="s">
        <v>2095</v>
      </c>
      <c r="B3195" t="s">
        <v>19</v>
      </c>
      <c r="C3195">
        <v>603630</v>
      </c>
    </row>
    <row r="3196" spans="1:3" x14ac:dyDescent="0.3">
      <c r="A3196" t="s">
        <v>889</v>
      </c>
      <c r="B3196" t="s">
        <v>19</v>
      </c>
      <c r="C3196">
        <v>5695286</v>
      </c>
    </row>
    <row r="3197" spans="1:3" x14ac:dyDescent="0.3">
      <c r="A3197" t="s">
        <v>392</v>
      </c>
      <c r="B3197" t="s">
        <v>19</v>
      </c>
      <c r="C3197">
        <v>23341897</v>
      </c>
    </row>
    <row r="3198" spans="1:3" x14ac:dyDescent="0.3">
      <c r="A3198" t="s">
        <v>1081</v>
      </c>
      <c r="B3198" t="s">
        <v>19</v>
      </c>
      <c r="C3198">
        <v>3022237</v>
      </c>
    </row>
    <row r="3199" spans="1:3" x14ac:dyDescent="0.3">
      <c r="A3199" t="s">
        <v>2137</v>
      </c>
      <c r="B3199" t="s">
        <v>19</v>
      </c>
      <c r="C3199">
        <v>615905</v>
      </c>
    </row>
    <row r="3200" spans="1:3" x14ac:dyDescent="0.3">
      <c r="A3200" t="s">
        <v>2504</v>
      </c>
      <c r="B3200" t="s">
        <v>19</v>
      </c>
      <c r="C3200">
        <v>0</v>
      </c>
    </row>
    <row r="3201" spans="1:3" x14ac:dyDescent="0.3">
      <c r="A3201" t="s">
        <v>1986</v>
      </c>
      <c r="B3201" t="s">
        <v>19</v>
      </c>
      <c r="C3201">
        <v>740378</v>
      </c>
    </row>
    <row r="3202" spans="1:3" x14ac:dyDescent="0.3">
      <c r="A3202" t="s">
        <v>1919</v>
      </c>
      <c r="B3202" t="s">
        <v>19</v>
      </c>
      <c r="C3202">
        <v>0</v>
      </c>
    </row>
    <row r="3203" spans="1:3" x14ac:dyDescent="0.3">
      <c r="A3203" t="s">
        <v>696</v>
      </c>
      <c r="B3203" t="s">
        <v>19</v>
      </c>
      <c r="C3203">
        <v>8354906</v>
      </c>
    </row>
    <row r="3204" spans="1:3" x14ac:dyDescent="0.3">
      <c r="A3204" t="s">
        <v>607</v>
      </c>
      <c r="B3204" t="s">
        <v>9</v>
      </c>
      <c r="C3204">
        <v>1943274.5135768901</v>
      </c>
    </row>
    <row r="3205" spans="1:3" x14ac:dyDescent="0.3">
      <c r="A3205" t="s">
        <v>1023</v>
      </c>
      <c r="B3205" t="s">
        <v>9</v>
      </c>
      <c r="C3205">
        <v>124377.824900077</v>
      </c>
    </row>
    <row r="3206" spans="1:3" x14ac:dyDescent="0.3">
      <c r="A3206" t="s">
        <v>3019</v>
      </c>
      <c r="B3206" t="s">
        <v>9</v>
      </c>
      <c r="C3206">
        <v>0</v>
      </c>
    </row>
    <row r="3207" spans="1:3" x14ac:dyDescent="0.3">
      <c r="A3207" t="s">
        <v>1981</v>
      </c>
      <c r="B3207" t="s">
        <v>9</v>
      </c>
      <c r="C3207">
        <v>0</v>
      </c>
    </row>
    <row r="3208" spans="1:3" x14ac:dyDescent="0.3">
      <c r="A3208" t="s">
        <v>54</v>
      </c>
      <c r="B3208" t="s">
        <v>9</v>
      </c>
      <c r="C3208">
        <v>542433582.66494906</v>
      </c>
    </row>
    <row r="3209" spans="1:3" x14ac:dyDescent="0.3">
      <c r="A3209" t="s">
        <v>38</v>
      </c>
      <c r="B3209" t="s">
        <v>9</v>
      </c>
      <c r="C3209">
        <v>817873111.44920301</v>
      </c>
    </row>
    <row r="3210" spans="1:3" x14ac:dyDescent="0.3">
      <c r="A3210" t="s">
        <v>2907</v>
      </c>
      <c r="B3210" t="s">
        <v>9</v>
      </c>
      <c r="C3210">
        <v>0</v>
      </c>
    </row>
    <row r="3211" spans="1:3" x14ac:dyDescent="0.3">
      <c r="A3211" t="s">
        <v>347</v>
      </c>
      <c r="B3211" t="s">
        <v>9</v>
      </c>
      <c r="C3211">
        <v>18781339.828142501</v>
      </c>
    </row>
    <row r="3212" spans="1:3" x14ac:dyDescent="0.3">
      <c r="A3212" t="s">
        <v>3397</v>
      </c>
      <c r="B3212" t="s">
        <v>9</v>
      </c>
      <c r="C3212">
        <v>0</v>
      </c>
    </row>
    <row r="3213" spans="1:3" x14ac:dyDescent="0.3">
      <c r="A3213" t="s">
        <v>1760</v>
      </c>
      <c r="B3213" t="s">
        <v>19</v>
      </c>
      <c r="C3213">
        <v>2570281</v>
      </c>
    </row>
    <row r="3214" spans="1:3" x14ac:dyDescent="0.3">
      <c r="A3214" t="s">
        <v>1341</v>
      </c>
      <c r="B3214" t="s">
        <v>9</v>
      </c>
      <c r="C3214">
        <v>2345226.7386903102</v>
      </c>
    </row>
    <row r="3215" spans="1:3" x14ac:dyDescent="0.3">
      <c r="A3215" t="s">
        <v>3406</v>
      </c>
      <c r="B3215" t="s">
        <v>9</v>
      </c>
      <c r="C3215">
        <v>0</v>
      </c>
    </row>
    <row r="3216" spans="1:3" x14ac:dyDescent="0.3">
      <c r="A3216" t="s">
        <v>3198</v>
      </c>
      <c r="B3216" t="s">
        <v>9</v>
      </c>
      <c r="C3216">
        <v>0</v>
      </c>
    </row>
    <row r="3217" spans="1:3" x14ac:dyDescent="0.3">
      <c r="A3217" t="s">
        <v>218</v>
      </c>
      <c r="B3217" t="s">
        <v>19</v>
      </c>
      <c r="C3217">
        <v>48170935</v>
      </c>
    </row>
    <row r="3218" spans="1:3" x14ac:dyDescent="0.3">
      <c r="A3218" t="s">
        <v>217</v>
      </c>
      <c r="B3218" t="s">
        <v>19</v>
      </c>
      <c r="C3218">
        <v>48908298</v>
      </c>
    </row>
    <row r="3219" spans="1:3" x14ac:dyDescent="0.3">
      <c r="A3219" t="s">
        <v>2375</v>
      </c>
      <c r="B3219" t="s">
        <v>9</v>
      </c>
      <c r="C3219">
        <v>38544.591089007103</v>
      </c>
    </row>
    <row r="3220" spans="1:3" x14ac:dyDescent="0.3">
      <c r="A3220" t="s">
        <v>1169</v>
      </c>
      <c r="B3220" t="s">
        <v>90</v>
      </c>
      <c r="C3220">
        <v>3190850.4504264798</v>
      </c>
    </row>
    <row r="3221" spans="1:3" x14ac:dyDescent="0.3">
      <c r="A3221" t="s">
        <v>3226</v>
      </c>
      <c r="B3221" t="s">
        <v>19</v>
      </c>
      <c r="C3221">
        <v>0</v>
      </c>
    </row>
    <row r="3222" spans="1:3" x14ac:dyDescent="0.3">
      <c r="A3222" t="s">
        <v>454</v>
      </c>
      <c r="B3222" t="s">
        <v>13</v>
      </c>
      <c r="C3222">
        <v>20359000</v>
      </c>
    </row>
    <row r="3223" spans="1:3" x14ac:dyDescent="0.3">
      <c r="A3223" t="s">
        <v>847</v>
      </c>
      <c r="B3223" t="s">
        <v>26</v>
      </c>
      <c r="C3223">
        <v>1109711</v>
      </c>
    </row>
    <row r="3224" spans="1:3" x14ac:dyDescent="0.3">
      <c r="A3224" t="s">
        <v>472</v>
      </c>
      <c r="B3224" t="s">
        <v>13</v>
      </c>
      <c r="C3224">
        <v>6730000</v>
      </c>
    </row>
    <row r="3225" spans="1:3" x14ac:dyDescent="0.3">
      <c r="A3225" t="s">
        <v>673</v>
      </c>
      <c r="B3225" t="s">
        <v>23</v>
      </c>
      <c r="C3225">
        <v>9455829</v>
      </c>
    </row>
    <row r="3226" spans="1:3" x14ac:dyDescent="0.3">
      <c r="A3226" t="s">
        <v>1766</v>
      </c>
      <c r="B3226" t="s">
        <v>33</v>
      </c>
      <c r="C3226">
        <v>1553487</v>
      </c>
    </row>
    <row r="3227" spans="1:3" x14ac:dyDescent="0.3">
      <c r="A3227" t="s">
        <v>871</v>
      </c>
      <c r="B3227" t="s">
        <v>9</v>
      </c>
      <c r="C3227">
        <v>412281.853362297</v>
      </c>
    </row>
    <row r="3228" spans="1:3" x14ac:dyDescent="0.3">
      <c r="A3228" t="s">
        <v>1012</v>
      </c>
      <c r="B3228" t="s">
        <v>68</v>
      </c>
      <c r="C3228">
        <v>6787281.53993735</v>
      </c>
    </row>
    <row r="3229" spans="1:3" x14ac:dyDescent="0.3">
      <c r="A3229" t="s">
        <v>1519</v>
      </c>
      <c r="B3229" t="s">
        <v>68</v>
      </c>
      <c r="C3229">
        <v>4054951.3077915302</v>
      </c>
    </row>
    <row r="3230" spans="1:3" x14ac:dyDescent="0.3">
      <c r="A3230" t="s">
        <v>992</v>
      </c>
      <c r="B3230" t="s">
        <v>13</v>
      </c>
      <c r="C3230">
        <v>233381</v>
      </c>
    </row>
    <row r="3231" spans="1:3" x14ac:dyDescent="0.3">
      <c r="A3231" t="s">
        <v>2206</v>
      </c>
      <c r="B3231" t="s">
        <v>9</v>
      </c>
      <c r="C3231">
        <v>251710.866239536</v>
      </c>
    </row>
    <row r="3232" spans="1:3" x14ac:dyDescent="0.3">
      <c r="A3232" t="s">
        <v>2277</v>
      </c>
      <c r="B3232" t="s">
        <v>68</v>
      </c>
      <c r="C3232">
        <v>393514.73159904301</v>
      </c>
    </row>
    <row r="3233" spans="1:3" x14ac:dyDescent="0.3">
      <c r="A3233" t="s">
        <v>2718</v>
      </c>
      <c r="B3233" t="s">
        <v>73</v>
      </c>
      <c r="C3233">
        <v>116162.570529755</v>
      </c>
    </row>
    <row r="3234" spans="1:3" x14ac:dyDescent="0.3">
      <c r="A3234" t="s">
        <v>112</v>
      </c>
      <c r="B3234" t="s">
        <v>26</v>
      </c>
      <c r="C3234">
        <v>87705952</v>
      </c>
    </row>
    <row r="3235" spans="1:3" x14ac:dyDescent="0.3">
      <c r="A3235" t="s">
        <v>1041</v>
      </c>
      <c r="B3235" t="s">
        <v>19</v>
      </c>
      <c r="C3235">
        <v>0</v>
      </c>
    </row>
    <row r="3236" spans="1:3" x14ac:dyDescent="0.3">
      <c r="A3236" t="s">
        <v>2274</v>
      </c>
      <c r="B3236" t="s">
        <v>244</v>
      </c>
      <c r="C3236">
        <v>273992.805649988</v>
      </c>
    </row>
    <row r="3237" spans="1:3" x14ac:dyDescent="0.3">
      <c r="A3237" t="s">
        <v>2485</v>
      </c>
      <c r="B3237" t="s">
        <v>9</v>
      </c>
      <c r="C3237">
        <v>31694.017285067799</v>
      </c>
    </row>
    <row r="3238" spans="1:3" x14ac:dyDescent="0.3">
      <c r="A3238" t="s">
        <v>3420</v>
      </c>
      <c r="B3238" t="s">
        <v>9</v>
      </c>
      <c r="C3238">
        <v>0</v>
      </c>
    </row>
    <row r="3239" spans="1:3" x14ac:dyDescent="0.3">
      <c r="A3239" t="s">
        <v>3530</v>
      </c>
      <c r="B3239" t="s">
        <v>33</v>
      </c>
      <c r="C3239">
        <v>0</v>
      </c>
    </row>
    <row r="3240" spans="1:3" x14ac:dyDescent="0.3">
      <c r="A3240" t="s">
        <v>1845</v>
      </c>
      <c r="B3240" t="s">
        <v>53</v>
      </c>
      <c r="C3240">
        <v>3478594</v>
      </c>
    </row>
    <row r="3241" spans="1:3" x14ac:dyDescent="0.3">
      <c r="A3241" t="s">
        <v>3174</v>
      </c>
      <c r="B3241" t="s">
        <v>53</v>
      </c>
      <c r="C3241">
        <v>130170000</v>
      </c>
    </row>
    <row r="3242" spans="1:3" x14ac:dyDescent="0.3">
      <c r="A3242" t="s">
        <v>1603</v>
      </c>
      <c r="B3242" t="s">
        <v>53</v>
      </c>
      <c r="C3242">
        <v>1178408</v>
      </c>
    </row>
    <row r="3243" spans="1:3" x14ac:dyDescent="0.3">
      <c r="A3243" t="s">
        <v>1137</v>
      </c>
      <c r="B3243" t="s">
        <v>53</v>
      </c>
      <c r="C3243">
        <v>2831088</v>
      </c>
    </row>
    <row r="3244" spans="1:3" x14ac:dyDescent="0.3">
      <c r="A3244" t="s">
        <v>560</v>
      </c>
      <c r="B3244" t="s">
        <v>77</v>
      </c>
      <c r="C3244">
        <v>4193821.41416839</v>
      </c>
    </row>
    <row r="3245" spans="1:3" x14ac:dyDescent="0.3">
      <c r="A3245" t="s">
        <v>3536</v>
      </c>
      <c r="B3245" t="s">
        <v>68</v>
      </c>
      <c r="C3245">
        <v>0</v>
      </c>
    </row>
    <row r="3246" spans="1:3" x14ac:dyDescent="0.3">
      <c r="A3246" t="s">
        <v>100</v>
      </c>
      <c r="B3246" t="s">
        <v>77</v>
      </c>
      <c r="C3246">
        <v>308856432.27255601</v>
      </c>
    </row>
    <row r="3247" spans="1:3" x14ac:dyDescent="0.3">
      <c r="A3247" t="s">
        <v>957</v>
      </c>
      <c r="B3247" t="s">
        <v>77</v>
      </c>
      <c r="C3247">
        <v>99435041.398897603</v>
      </c>
    </row>
    <row r="3248" spans="1:3" x14ac:dyDescent="0.3">
      <c r="A3248" t="s">
        <v>3277</v>
      </c>
      <c r="B3248" t="s">
        <v>19</v>
      </c>
      <c r="C3248">
        <v>0</v>
      </c>
    </row>
    <row r="3249" spans="1:3" x14ac:dyDescent="0.3">
      <c r="A3249" t="s">
        <v>84</v>
      </c>
      <c r="B3249" t="s">
        <v>77</v>
      </c>
      <c r="C3249">
        <v>262650138.22195601</v>
      </c>
    </row>
    <row r="3250" spans="1:3" x14ac:dyDescent="0.3">
      <c r="A3250" t="s">
        <v>84</v>
      </c>
      <c r="B3250" t="s">
        <v>231</v>
      </c>
      <c r="C3250">
        <v>19680018</v>
      </c>
    </row>
    <row r="3251" spans="1:3" x14ac:dyDescent="0.3">
      <c r="A3251" t="s">
        <v>376</v>
      </c>
      <c r="B3251" t="s">
        <v>377</v>
      </c>
      <c r="C3251">
        <v>16734000</v>
      </c>
    </row>
    <row r="3252" spans="1:3" x14ac:dyDescent="0.3">
      <c r="A3252" t="s">
        <v>376</v>
      </c>
      <c r="B3252" t="s">
        <v>204</v>
      </c>
      <c r="C3252">
        <v>10646697</v>
      </c>
    </row>
    <row r="3253" spans="1:3" x14ac:dyDescent="0.3">
      <c r="A3253" t="s">
        <v>203</v>
      </c>
      <c r="B3253" t="s">
        <v>204</v>
      </c>
      <c r="C3253">
        <v>48135000</v>
      </c>
    </row>
    <row r="3254" spans="1:3" x14ac:dyDescent="0.3">
      <c r="A3254" t="s">
        <v>305</v>
      </c>
      <c r="B3254" t="s">
        <v>77</v>
      </c>
      <c r="C3254">
        <v>100839357.522503</v>
      </c>
    </row>
    <row r="3255" spans="1:3" x14ac:dyDescent="0.3">
      <c r="A3255" t="s">
        <v>1991</v>
      </c>
      <c r="B3255" t="s">
        <v>77</v>
      </c>
      <c r="C3255">
        <v>1070006.8542986501</v>
      </c>
    </row>
    <row r="3256" spans="1:3" x14ac:dyDescent="0.3">
      <c r="A3256" t="s">
        <v>3464</v>
      </c>
      <c r="B3256" t="s">
        <v>106</v>
      </c>
      <c r="C3256">
        <v>0</v>
      </c>
    </row>
    <row r="3257" spans="1:3" x14ac:dyDescent="0.3">
      <c r="A3257" t="s">
        <v>2925</v>
      </c>
      <c r="B3257" t="s">
        <v>65</v>
      </c>
      <c r="C3257">
        <v>1185500</v>
      </c>
    </row>
    <row r="3258" spans="1:3" x14ac:dyDescent="0.3">
      <c r="A3258" t="s">
        <v>2157</v>
      </c>
      <c r="B3258" t="s">
        <v>53</v>
      </c>
      <c r="C3258">
        <v>468602</v>
      </c>
    </row>
    <row r="3259" spans="1:3" x14ac:dyDescent="0.3">
      <c r="A3259" t="s">
        <v>300</v>
      </c>
      <c r="B3259" t="s">
        <v>73</v>
      </c>
      <c r="C3259">
        <v>26098287.118222199</v>
      </c>
    </row>
    <row r="3260" spans="1:3" x14ac:dyDescent="0.3">
      <c r="A3260" t="s">
        <v>1109</v>
      </c>
      <c r="B3260" t="s">
        <v>135</v>
      </c>
      <c r="C3260">
        <v>807809.24811060005</v>
      </c>
    </row>
    <row r="3261" spans="1:3" x14ac:dyDescent="0.3">
      <c r="A3261" t="s">
        <v>2326</v>
      </c>
      <c r="B3261" t="s">
        <v>210</v>
      </c>
      <c r="C3261">
        <v>246433.18745700599</v>
      </c>
    </row>
    <row r="3262" spans="1:3" x14ac:dyDescent="0.3">
      <c r="A3262" t="s">
        <v>3005</v>
      </c>
      <c r="B3262" t="s">
        <v>106</v>
      </c>
      <c r="C3262">
        <v>65401</v>
      </c>
    </row>
    <row r="3263" spans="1:3" x14ac:dyDescent="0.3">
      <c r="A3263" t="s">
        <v>853</v>
      </c>
      <c r="B3263" t="s">
        <v>53</v>
      </c>
      <c r="C3263">
        <v>5687791</v>
      </c>
    </row>
    <row r="3264" spans="1:3" x14ac:dyDescent="0.3">
      <c r="A3264" t="s">
        <v>590</v>
      </c>
      <c r="B3264" t="s">
        <v>19</v>
      </c>
      <c r="C3264">
        <v>0</v>
      </c>
    </row>
    <row r="3265" spans="1:3" x14ac:dyDescent="0.3">
      <c r="A3265" t="s">
        <v>2109</v>
      </c>
      <c r="B3265" t="s">
        <v>19</v>
      </c>
      <c r="C3265">
        <v>931627</v>
      </c>
    </row>
    <row r="3266" spans="1:3" x14ac:dyDescent="0.3">
      <c r="A3266" t="s">
        <v>375</v>
      </c>
      <c r="B3266" t="s">
        <v>343</v>
      </c>
      <c r="C3266">
        <v>20903480</v>
      </c>
    </row>
    <row r="3267" spans="1:3" x14ac:dyDescent="0.3">
      <c r="A3267" t="s">
        <v>1832</v>
      </c>
      <c r="B3267" t="s">
        <v>343</v>
      </c>
      <c r="C3267">
        <v>913482</v>
      </c>
    </row>
    <row r="3268" spans="1:3" x14ac:dyDescent="0.3">
      <c r="A3268" t="s">
        <v>309</v>
      </c>
      <c r="B3268" t="s">
        <v>9</v>
      </c>
      <c r="C3268">
        <v>13772529.9451061</v>
      </c>
    </row>
    <row r="3269" spans="1:3" x14ac:dyDescent="0.3">
      <c r="A3269" t="s">
        <v>702</v>
      </c>
      <c r="B3269" t="s">
        <v>210</v>
      </c>
      <c r="C3269">
        <v>1768426.11332162</v>
      </c>
    </row>
    <row r="3270" spans="1:3" x14ac:dyDescent="0.3">
      <c r="A3270" t="s">
        <v>1416</v>
      </c>
      <c r="B3270" t="s">
        <v>9</v>
      </c>
      <c r="C3270">
        <v>15675262.4347503</v>
      </c>
    </row>
    <row r="3271" spans="1:3" x14ac:dyDescent="0.3">
      <c r="A3271" t="s">
        <v>984</v>
      </c>
      <c r="B3271" t="s">
        <v>106</v>
      </c>
      <c r="C3271">
        <v>24009270.567984201</v>
      </c>
    </row>
    <row r="3272" spans="1:3" x14ac:dyDescent="0.3">
      <c r="A3272" t="s">
        <v>1957</v>
      </c>
      <c r="B3272" t="s">
        <v>135</v>
      </c>
      <c r="C3272">
        <v>137211.99642868701</v>
      </c>
    </row>
    <row r="3273" spans="1:3" x14ac:dyDescent="0.3">
      <c r="A3273" t="s">
        <v>1798</v>
      </c>
      <c r="B3273" t="s">
        <v>19</v>
      </c>
      <c r="C3273">
        <v>121604</v>
      </c>
    </row>
    <row r="3274" spans="1:3" x14ac:dyDescent="0.3">
      <c r="A3274" t="s">
        <v>2647</v>
      </c>
      <c r="B3274" t="s">
        <v>189</v>
      </c>
      <c r="C3274">
        <v>162422.21535519301</v>
      </c>
    </row>
    <row r="3275" spans="1:3" x14ac:dyDescent="0.3">
      <c r="A3275" t="s">
        <v>3445</v>
      </c>
      <c r="B3275" t="s">
        <v>82</v>
      </c>
      <c r="C3275">
        <v>0</v>
      </c>
    </row>
    <row r="3276" spans="1:3" x14ac:dyDescent="0.3">
      <c r="A3276" t="s">
        <v>3544</v>
      </c>
      <c r="B3276" t="s">
        <v>130</v>
      </c>
      <c r="C3276">
        <v>0</v>
      </c>
    </row>
    <row r="3277" spans="1:3" x14ac:dyDescent="0.3">
      <c r="A3277" t="s">
        <v>1040</v>
      </c>
      <c r="B3277" t="s">
        <v>23</v>
      </c>
      <c r="C3277">
        <v>2571463</v>
      </c>
    </row>
    <row r="3278" spans="1:3" x14ac:dyDescent="0.3">
      <c r="A3278" t="s">
        <v>2868</v>
      </c>
      <c r="B3278" t="s">
        <v>53</v>
      </c>
      <c r="C3278">
        <v>105078</v>
      </c>
    </row>
    <row r="3279" spans="1:3" x14ac:dyDescent="0.3">
      <c r="A3279" t="s">
        <v>3088</v>
      </c>
      <c r="B3279" t="s">
        <v>9</v>
      </c>
      <c r="C3279">
        <v>1306613.5463094199</v>
      </c>
    </row>
    <row r="3280" spans="1:3" x14ac:dyDescent="0.3">
      <c r="A3280" t="s">
        <v>546</v>
      </c>
      <c r="B3280" t="s">
        <v>9</v>
      </c>
      <c r="C3280">
        <v>1170628.9513046199</v>
      </c>
    </row>
    <row r="3281" spans="1:3" x14ac:dyDescent="0.3">
      <c r="A3281" t="s">
        <v>3147</v>
      </c>
      <c r="B3281" t="s">
        <v>297</v>
      </c>
      <c r="C3281">
        <v>0</v>
      </c>
    </row>
    <row r="3282" spans="1:3" x14ac:dyDescent="0.3">
      <c r="A3282" t="s">
        <v>2194</v>
      </c>
      <c r="B3282" t="s">
        <v>210</v>
      </c>
      <c r="C3282">
        <v>352797.62102479202</v>
      </c>
    </row>
    <row r="3283" spans="1:3" x14ac:dyDescent="0.3">
      <c r="A3283" t="s">
        <v>765</v>
      </c>
      <c r="B3283" t="s">
        <v>77</v>
      </c>
      <c r="C3283">
        <v>2187773.4597269599</v>
      </c>
    </row>
    <row r="3284" spans="1:3" x14ac:dyDescent="0.3">
      <c r="A3284" t="s">
        <v>735</v>
      </c>
      <c r="B3284" t="s">
        <v>9</v>
      </c>
      <c r="C3284">
        <v>5894770.1475425903</v>
      </c>
    </row>
    <row r="3285" spans="1:3" x14ac:dyDescent="0.3">
      <c r="A3285" t="s">
        <v>3273</v>
      </c>
      <c r="B3285" t="s">
        <v>19</v>
      </c>
      <c r="C3285">
        <v>0</v>
      </c>
    </row>
    <row r="3286" spans="1:3" x14ac:dyDescent="0.3">
      <c r="A3286" t="s">
        <v>3596</v>
      </c>
      <c r="B3286" t="s">
        <v>11</v>
      </c>
      <c r="C3286">
        <v>0</v>
      </c>
    </row>
    <row r="3287" spans="1:3" x14ac:dyDescent="0.3">
      <c r="A3287" t="s">
        <v>412</v>
      </c>
      <c r="B3287" t="s">
        <v>9</v>
      </c>
      <c r="C3287">
        <v>30768652.450596001</v>
      </c>
    </row>
    <row r="3288" spans="1:3" x14ac:dyDescent="0.3">
      <c r="A3288" t="s">
        <v>2845</v>
      </c>
      <c r="B3288" t="s">
        <v>9</v>
      </c>
      <c r="C3288">
        <v>0</v>
      </c>
    </row>
    <row r="3289" spans="1:3" x14ac:dyDescent="0.3">
      <c r="A3289" t="s">
        <v>849</v>
      </c>
      <c r="B3289" t="s">
        <v>33</v>
      </c>
      <c r="C3289">
        <v>1750187.5093936</v>
      </c>
    </row>
    <row r="3290" spans="1:3" x14ac:dyDescent="0.3">
      <c r="A3290" t="s">
        <v>2270</v>
      </c>
      <c r="B3290" t="s">
        <v>377</v>
      </c>
      <c r="C3290">
        <v>0</v>
      </c>
    </row>
    <row r="3291" spans="1:3" x14ac:dyDescent="0.3">
      <c r="A3291" t="s">
        <v>273</v>
      </c>
      <c r="B3291" t="s">
        <v>9</v>
      </c>
      <c r="C3291">
        <v>45182631.667229198</v>
      </c>
    </row>
    <row r="3292" spans="1:3" x14ac:dyDescent="0.3">
      <c r="A3292" t="s">
        <v>3316</v>
      </c>
      <c r="B3292" t="s">
        <v>11</v>
      </c>
      <c r="C3292">
        <v>0</v>
      </c>
    </row>
    <row r="3293" spans="1:3" x14ac:dyDescent="0.3">
      <c r="A3293" t="s">
        <v>538</v>
      </c>
      <c r="B3293" t="s">
        <v>53</v>
      </c>
      <c r="C3293">
        <v>13892891</v>
      </c>
    </row>
    <row r="3294" spans="1:3" x14ac:dyDescent="0.3">
      <c r="A3294" t="s">
        <v>3284</v>
      </c>
      <c r="B3294" t="s">
        <v>73</v>
      </c>
      <c r="C3294">
        <v>0</v>
      </c>
    </row>
    <row r="3295" spans="1:3" x14ac:dyDescent="0.3">
      <c r="A3295" t="s">
        <v>515</v>
      </c>
      <c r="B3295" t="s">
        <v>7</v>
      </c>
      <c r="C3295">
        <v>37729800.734534703</v>
      </c>
    </row>
    <row r="3296" spans="1:3" x14ac:dyDescent="0.3">
      <c r="A3296" t="s">
        <v>1264</v>
      </c>
      <c r="B3296" t="s">
        <v>19</v>
      </c>
      <c r="C3296">
        <v>3664127</v>
      </c>
    </row>
    <row r="3297" spans="1:3" x14ac:dyDescent="0.3">
      <c r="A3297" t="s">
        <v>1887</v>
      </c>
      <c r="B3297" t="s">
        <v>77</v>
      </c>
      <c r="C3297">
        <v>629272.55397868599</v>
      </c>
    </row>
    <row r="3298" spans="1:3" x14ac:dyDescent="0.3">
      <c r="A3298" t="s">
        <v>1770</v>
      </c>
      <c r="B3298" t="s">
        <v>9</v>
      </c>
      <c r="C3298">
        <v>0</v>
      </c>
    </row>
    <row r="3299" spans="1:3" x14ac:dyDescent="0.3">
      <c r="A3299" t="s">
        <v>1956</v>
      </c>
      <c r="B3299" t="s">
        <v>68</v>
      </c>
      <c r="C3299">
        <v>670318.544222889</v>
      </c>
    </row>
    <row r="3300" spans="1:3" x14ac:dyDescent="0.3">
      <c r="A3300" t="s">
        <v>2122</v>
      </c>
      <c r="B3300" t="s">
        <v>9</v>
      </c>
      <c r="C3300">
        <v>764012.26617269497</v>
      </c>
    </row>
    <row r="3301" spans="1:3" x14ac:dyDescent="0.3">
      <c r="A3301" t="s">
        <v>2007</v>
      </c>
      <c r="B3301" t="s">
        <v>77</v>
      </c>
      <c r="C3301">
        <v>649443.49731562205</v>
      </c>
    </row>
    <row r="3302" spans="1:3" x14ac:dyDescent="0.3">
      <c r="A3302" t="s">
        <v>1840</v>
      </c>
      <c r="B3302" t="s">
        <v>77</v>
      </c>
      <c r="C3302">
        <v>712336.82292795402</v>
      </c>
    </row>
    <row r="3303" spans="1:3" x14ac:dyDescent="0.3">
      <c r="A3303" t="s">
        <v>2195</v>
      </c>
      <c r="B3303" t="s">
        <v>210</v>
      </c>
      <c r="C3303">
        <v>264066.60067371803</v>
      </c>
    </row>
    <row r="3304" spans="1:3" x14ac:dyDescent="0.3">
      <c r="A3304" t="s">
        <v>3099</v>
      </c>
      <c r="B3304" t="s">
        <v>9</v>
      </c>
      <c r="C3304">
        <v>10889.9126677109</v>
      </c>
    </row>
    <row r="3305" spans="1:3" x14ac:dyDescent="0.3">
      <c r="A3305" t="s">
        <v>2093</v>
      </c>
      <c r="B3305" t="s">
        <v>68</v>
      </c>
      <c r="C3305">
        <v>545281.63496045896</v>
      </c>
    </row>
    <row r="3306" spans="1:3" x14ac:dyDescent="0.3">
      <c r="A3306" t="s">
        <v>370</v>
      </c>
      <c r="B3306" t="s">
        <v>73</v>
      </c>
      <c r="C3306">
        <v>134770514.89214501</v>
      </c>
    </row>
    <row r="3307" spans="1:3" x14ac:dyDescent="0.3">
      <c r="A3307" t="s">
        <v>1222</v>
      </c>
      <c r="B3307" t="s">
        <v>80</v>
      </c>
      <c r="C3307">
        <v>2297104.88229512</v>
      </c>
    </row>
    <row r="3308" spans="1:3" x14ac:dyDescent="0.3">
      <c r="A3308" t="s">
        <v>396</v>
      </c>
      <c r="B3308" t="s">
        <v>9</v>
      </c>
      <c r="C3308">
        <v>17866932.205504298</v>
      </c>
    </row>
    <row r="3309" spans="1:3" x14ac:dyDescent="0.3">
      <c r="A3309" t="s">
        <v>2534</v>
      </c>
      <c r="B3309" t="s">
        <v>90</v>
      </c>
      <c r="C3309">
        <v>0</v>
      </c>
    </row>
    <row r="3310" spans="1:3" x14ac:dyDescent="0.3">
      <c r="A3310" t="s">
        <v>229</v>
      </c>
      <c r="B3310" t="s">
        <v>19</v>
      </c>
      <c r="C3310">
        <v>21008175</v>
      </c>
    </row>
    <row r="3311" spans="1:3" x14ac:dyDescent="0.3">
      <c r="A3311" t="s">
        <v>589</v>
      </c>
      <c r="B3311" t="s">
        <v>33</v>
      </c>
      <c r="C3311">
        <v>26191889</v>
      </c>
    </row>
    <row r="3312" spans="1:3" x14ac:dyDescent="0.3">
      <c r="A3312" t="s">
        <v>188</v>
      </c>
      <c r="B3312" t="s">
        <v>189</v>
      </c>
      <c r="C3312">
        <v>41719024.754238099</v>
      </c>
    </row>
    <row r="3313" spans="1:3" x14ac:dyDescent="0.3">
      <c r="A3313" t="s">
        <v>2849</v>
      </c>
      <c r="B3313" t="s">
        <v>189</v>
      </c>
      <c r="C3313">
        <v>29161.4372748186</v>
      </c>
    </row>
    <row r="3314" spans="1:3" x14ac:dyDescent="0.3">
      <c r="A3314" t="s">
        <v>395</v>
      </c>
      <c r="B3314" t="s">
        <v>9</v>
      </c>
      <c r="C3314">
        <v>0</v>
      </c>
    </row>
    <row r="3315" spans="1:3" x14ac:dyDescent="0.3">
      <c r="A3315" t="s">
        <v>1484</v>
      </c>
      <c r="B3315" t="s">
        <v>33</v>
      </c>
      <c r="C3315">
        <v>0</v>
      </c>
    </row>
    <row r="3316" spans="1:3" x14ac:dyDescent="0.3">
      <c r="A3316" t="s">
        <v>1283</v>
      </c>
      <c r="B3316" t="s">
        <v>90</v>
      </c>
      <c r="C3316">
        <v>4663578.1528742304</v>
      </c>
    </row>
    <row r="3317" spans="1:3" x14ac:dyDescent="0.3">
      <c r="A3317" t="s">
        <v>3488</v>
      </c>
      <c r="B3317" t="s">
        <v>106</v>
      </c>
      <c r="C3317">
        <v>0</v>
      </c>
    </row>
    <row r="3318" spans="1:3" x14ac:dyDescent="0.3">
      <c r="A3318" t="s">
        <v>512</v>
      </c>
      <c r="B3318" t="s">
        <v>33</v>
      </c>
      <c r="C3318">
        <v>16967543</v>
      </c>
    </row>
    <row r="3319" spans="1:3" x14ac:dyDescent="0.3">
      <c r="A3319" t="s">
        <v>512</v>
      </c>
      <c r="B3319" t="s">
        <v>26</v>
      </c>
      <c r="C3319">
        <v>2505252</v>
      </c>
    </row>
    <row r="3320" spans="1:3" x14ac:dyDescent="0.3">
      <c r="A3320" t="s">
        <v>1238</v>
      </c>
      <c r="B3320" t="s">
        <v>9</v>
      </c>
      <c r="C3320">
        <v>2372074.87920292</v>
      </c>
    </row>
    <row r="3321" spans="1:3" x14ac:dyDescent="0.3">
      <c r="A3321" t="s">
        <v>3592</v>
      </c>
      <c r="B3321" t="s">
        <v>33</v>
      </c>
      <c r="C3321">
        <v>0</v>
      </c>
    </row>
    <row r="3322" spans="1:3" x14ac:dyDescent="0.3">
      <c r="A3322" t="s">
        <v>3077</v>
      </c>
      <c r="B3322" t="s">
        <v>82</v>
      </c>
      <c r="C3322">
        <v>11517.932863469099</v>
      </c>
    </row>
    <row r="3323" spans="1:3" x14ac:dyDescent="0.3">
      <c r="A3323" t="s">
        <v>2237</v>
      </c>
      <c r="B3323" t="s">
        <v>68</v>
      </c>
      <c r="C3323">
        <v>384860.70869252499</v>
      </c>
    </row>
    <row r="3324" spans="1:3" x14ac:dyDescent="0.3">
      <c r="A3324" t="s">
        <v>896</v>
      </c>
      <c r="B3324" t="s">
        <v>19</v>
      </c>
      <c r="C3324">
        <v>365263</v>
      </c>
    </row>
    <row r="3325" spans="1:3" x14ac:dyDescent="0.3">
      <c r="A3325" t="s">
        <v>2380</v>
      </c>
      <c r="B3325" t="s">
        <v>13</v>
      </c>
      <c r="C3325">
        <v>9337</v>
      </c>
    </row>
    <row r="3326" spans="1:3" x14ac:dyDescent="0.3">
      <c r="A3326" t="s">
        <v>252</v>
      </c>
      <c r="B3326" t="s">
        <v>9</v>
      </c>
      <c r="C3326">
        <v>55668127.418504499</v>
      </c>
    </row>
    <row r="3327" spans="1:3" x14ac:dyDescent="0.3">
      <c r="A3327" t="s">
        <v>251</v>
      </c>
      <c r="B3327" t="s">
        <v>9</v>
      </c>
      <c r="C3327">
        <v>55670301.053767502</v>
      </c>
    </row>
    <row r="3328" spans="1:3" x14ac:dyDescent="0.3">
      <c r="A3328" t="s">
        <v>1384</v>
      </c>
      <c r="B3328" t="s">
        <v>9</v>
      </c>
      <c r="C3328">
        <v>680179.98437874601</v>
      </c>
    </row>
    <row r="3329" spans="1:3" x14ac:dyDescent="0.3">
      <c r="A3329" t="s">
        <v>2763</v>
      </c>
      <c r="B3329" t="s">
        <v>13</v>
      </c>
      <c r="C3329">
        <v>118850</v>
      </c>
    </row>
    <row r="3330" spans="1:3" x14ac:dyDescent="0.3">
      <c r="A3330" t="s">
        <v>904</v>
      </c>
      <c r="B3330" t="s">
        <v>135</v>
      </c>
      <c r="C3330">
        <v>321645.78935270599</v>
      </c>
    </row>
    <row r="3331" spans="1:3" x14ac:dyDescent="0.3">
      <c r="A3331" t="s">
        <v>2248</v>
      </c>
      <c r="B3331" t="s">
        <v>9</v>
      </c>
      <c r="C3331">
        <v>220215.818796751</v>
      </c>
    </row>
    <row r="3332" spans="1:3" x14ac:dyDescent="0.3">
      <c r="A3332" t="s">
        <v>1032</v>
      </c>
      <c r="B3332" t="s">
        <v>135</v>
      </c>
      <c r="C3332">
        <v>504529.25478412502</v>
      </c>
    </row>
    <row r="3333" spans="1:3" x14ac:dyDescent="0.3">
      <c r="A3333" t="s">
        <v>893</v>
      </c>
      <c r="B3333" t="s">
        <v>135</v>
      </c>
      <c r="C3333">
        <v>652395.18976576906</v>
      </c>
    </row>
    <row r="3334" spans="1:3" x14ac:dyDescent="0.3">
      <c r="A3334" t="s">
        <v>550</v>
      </c>
      <c r="B3334" t="s">
        <v>135</v>
      </c>
      <c r="C3334">
        <v>1461391.42144083</v>
      </c>
    </row>
    <row r="3335" spans="1:3" x14ac:dyDescent="0.3">
      <c r="A3335" t="s">
        <v>2259</v>
      </c>
      <c r="B3335" t="s">
        <v>9</v>
      </c>
      <c r="C3335">
        <v>338535.138532179</v>
      </c>
    </row>
    <row r="3336" spans="1:3" x14ac:dyDescent="0.3">
      <c r="A3336" t="s">
        <v>900</v>
      </c>
      <c r="B3336" t="s">
        <v>53</v>
      </c>
      <c r="C3336">
        <v>5059582</v>
      </c>
    </row>
    <row r="3337" spans="1:3" x14ac:dyDescent="0.3">
      <c r="A3337" t="s">
        <v>2601</v>
      </c>
      <c r="B3337" t="s">
        <v>53</v>
      </c>
      <c r="C3337">
        <v>192358</v>
      </c>
    </row>
    <row r="3338" spans="1:3" x14ac:dyDescent="0.3">
      <c r="A3338" t="s">
        <v>2192</v>
      </c>
      <c r="B3338" t="s">
        <v>23</v>
      </c>
      <c r="C3338">
        <v>288394</v>
      </c>
    </row>
    <row r="3339" spans="1:3" x14ac:dyDescent="0.3">
      <c r="A3339" t="s">
        <v>552</v>
      </c>
      <c r="B3339" t="s">
        <v>106</v>
      </c>
      <c r="C3339">
        <v>0</v>
      </c>
    </row>
    <row r="3340" spans="1:3" x14ac:dyDescent="0.3">
      <c r="A3340" t="s">
        <v>1695</v>
      </c>
      <c r="B3340" t="s">
        <v>231</v>
      </c>
      <c r="C3340">
        <v>633010</v>
      </c>
    </row>
    <row r="3341" spans="1:3" x14ac:dyDescent="0.3">
      <c r="A3341" t="s">
        <v>2629</v>
      </c>
      <c r="B3341" t="s">
        <v>231</v>
      </c>
      <c r="C3341">
        <v>184495</v>
      </c>
    </row>
    <row r="3342" spans="1:3" x14ac:dyDescent="0.3">
      <c r="A3342" t="s">
        <v>15</v>
      </c>
      <c r="B3342" t="s">
        <v>7</v>
      </c>
      <c r="C3342">
        <v>1509347091.09583</v>
      </c>
    </row>
    <row r="3343" spans="1:3" x14ac:dyDescent="0.3">
      <c r="A3343" t="s">
        <v>15</v>
      </c>
      <c r="B3343" t="s">
        <v>9</v>
      </c>
      <c r="C3343">
        <v>0</v>
      </c>
    </row>
    <row r="3344" spans="1:3" x14ac:dyDescent="0.3">
      <c r="A3344" t="s">
        <v>274</v>
      </c>
      <c r="B3344" t="s">
        <v>19</v>
      </c>
      <c r="C3344">
        <v>55344000</v>
      </c>
    </row>
    <row r="3345" spans="1:3" x14ac:dyDescent="0.3">
      <c r="A3345" t="s">
        <v>48</v>
      </c>
      <c r="B3345" t="s">
        <v>7</v>
      </c>
      <c r="C3345">
        <v>549788514.55291498</v>
      </c>
    </row>
    <row r="3346" spans="1:3" x14ac:dyDescent="0.3">
      <c r="A3346" t="s">
        <v>3150</v>
      </c>
      <c r="B3346" t="s">
        <v>13</v>
      </c>
      <c r="C3346">
        <v>0</v>
      </c>
    </row>
    <row r="3347" spans="1:3" x14ac:dyDescent="0.3">
      <c r="A3347" t="s">
        <v>3387</v>
      </c>
      <c r="B3347" t="s">
        <v>9</v>
      </c>
      <c r="C3347">
        <v>479892.521965547</v>
      </c>
    </row>
    <row r="3348" spans="1:3" x14ac:dyDescent="0.3">
      <c r="A3348" t="s">
        <v>2507</v>
      </c>
      <c r="B3348" t="s">
        <v>9</v>
      </c>
      <c r="C3348">
        <v>223830.19947473099</v>
      </c>
    </row>
    <row r="3349" spans="1:3" x14ac:dyDescent="0.3">
      <c r="A3349" t="s">
        <v>3279</v>
      </c>
      <c r="B3349" t="s">
        <v>73</v>
      </c>
      <c r="C3349">
        <v>0</v>
      </c>
    </row>
    <row r="3350" spans="1:3" x14ac:dyDescent="0.3">
      <c r="A3350" t="s">
        <v>1854</v>
      </c>
      <c r="B3350" t="s">
        <v>77</v>
      </c>
      <c r="C3350">
        <v>764172.33718444395</v>
      </c>
    </row>
    <row r="3351" spans="1:3" x14ac:dyDescent="0.3">
      <c r="A3351" t="s">
        <v>3437</v>
      </c>
      <c r="B3351" t="s">
        <v>9</v>
      </c>
      <c r="C3351">
        <v>0</v>
      </c>
    </row>
    <row r="3352" spans="1:3" x14ac:dyDescent="0.3">
      <c r="A3352" t="s">
        <v>1512</v>
      </c>
      <c r="B3352" t="s">
        <v>9</v>
      </c>
      <c r="C3352">
        <v>385117.45045032603</v>
      </c>
    </row>
    <row r="3353" spans="1:3" x14ac:dyDescent="0.3">
      <c r="A3353" t="s">
        <v>2510</v>
      </c>
      <c r="B3353" t="s">
        <v>106</v>
      </c>
      <c r="C3353">
        <v>516000</v>
      </c>
    </row>
    <row r="3354" spans="1:3" x14ac:dyDescent="0.3">
      <c r="A3354" t="s">
        <v>185</v>
      </c>
      <c r="B3354" t="s">
        <v>11</v>
      </c>
      <c r="C3354">
        <v>97365429</v>
      </c>
    </row>
    <row r="3355" spans="1:3" x14ac:dyDescent="0.3">
      <c r="A3355" t="s">
        <v>3367</v>
      </c>
      <c r="B3355" t="s">
        <v>13</v>
      </c>
      <c r="C3355">
        <v>0</v>
      </c>
    </row>
    <row r="3356" spans="1:3" x14ac:dyDescent="0.3">
      <c r="A3356" t="s">
        <v>158</v>
      </c>
      <c r="B3356" t="s">
        <v>65</v>
      </c>
      <c r="C3356">
        <v>105253000</v>
      </c>
    </row>
    <row r="3357" spans="1:3" x14ac:dyDescent="0.3">
      <c r="A3357" t="s">
        <v>308</v>
      </c>
      <c r="B3357" t="s">
        <v>90</v>
      </c>
      <c r="C3357">
        <v>38891798.567393698</v>
      </c>
    </row>
    <row r="3358" spans="1:3" x14ac:dyDescent="0.3">
      <c r="A3358" t="s">
        <v>101</v>
      </c>
      <c r="B3358" t="s">
        <v>19</v>
      </c>
      <c r="C3358">
        <v>290230000</v>
      </c>
    </row>
    <row r="3359" spans="1:3" x14ac:dyDescent="0.3">
      <c r="A3359" t="s">
        <v>101</v>
      </c>
      <c r="B3359" t="s">
        <v>23</v>
      </c>
      <c r="C3359">
        <v>0</v>
      </c>
    </row>
    <row r="3360" spans="1:3" x14ac:dyDescent="0.3">
      <c r="A3360" t="s">
        <v>101</v>
      </c>
      <c r="B3360" t="s">
        <v>13</v>
      </c>
      <c r="C3360">
        <v>0</v>
      </c>
    </row>
    <row r="3361" spans="1:3" x14ac:dyDescent="0.3">
      <c r="A3361" t="s">
        <v>438</v>
      </c>
      <c r="B3361" t="s">
        <v>82</v>
      </c>
      <c r="C3361">
        <v>12702799.8605983</v>
      </c>
    </row>
    <row r="3362" spans="1:3" x14ac:dyDescent="0.3">
      <c r="A3362" t="s">
        <v>379</v>
      </c>
      <c r="B3362" t="s">
        <v>189</v>
      </c>
      <c r="C3362">
        <v>16328154.044663699</v>
      </c>
    </row>
    <row r="3363" spans="1:3" x14ac:dyDescent="0.3">
      <c r="A3363" t="s">
        <v>917</v>
      </c>
      <c r="B3363" t="s">
        <v>259</v>
      </c>
      <c r="C3363">
        <v>3701497</v>
      </c>
    </row>
    <row r="3364" spans="1:3" x14ac:dyDescent="0.3">
      <c r="A3364" t="s">
        <v>355</v>
      </c>
      <c r="B3364" t="s">
        <v>210</v>
      </c>
      <c r="C3364">
        <v>17964011.593505502</v>
      </c>
    </row>
    <row r="3365" spans="1:3" x14ac:dyDescent="0.3">
      <c r="A3365" t="s">
        <v>834</v>
      </c>
      <c r="B3365" t="s">
        <v>23</v>
      </c>
      <c r="C3365">
        <v>10173565</v>
      </c>
    </row>
    <row r="3366" spans="1:3" x14ac:dyDescent="0.3">
      <c r="A3366" t="s">
        <v>2204</v>
      </c>
      <c r="B3366" t="s">
        <v>82</v>
      </c>
      <c r="C3366">
        <v>1009733.47914196</v>
      </c>
    </row>
    <row r="3367" spans="1:3" x14ac:dyDescent="0.3">
      <c r="A3367" t="s">
        <v>1434</v>
      </c>
      <c r="B3367" t="s">
        <v>297</v>
      </c>
      <c r="C3367">
        <v>710386</v>
      </c>
    </row>
    <row r="3368" spans="1:3" x14ac:dyDescent="0.3">
      <c r="A3368" t="s">
        <v>1325</v>
      </c>
      <c r="B3368" t="s">
        <v>90</v>
      </c>
      <c r="C3368">
        <v>1655066.5867258599</v>
      </c>
    </row>
    <row r="3369" spans="1:3" x14ac:dyDescent="0.3">
      <c r="A3369" t="s">
        <v>1860</v>
      </c>
      <c r="B3369" t="s">
        <v>343</v>
      </c>
      <c r="C3369">
        <v>708220</v>
      </c>
    </row>
    <row r="3370" spans="1:3" x14ac:dyDescent="0.3">
      <c r="A3370" t="s">
        <v>891</v>
      </c>
      <c r="B3370" t="s">
        <v>23</v>
      </c>
      <c r="C3370">
        <v>7358023</v>
      </c>
    </row>
    <row r="3371" spans="1:3" x14ac:dyDescent="0.3">
      <c r="A3371" t="s">
        <v>1589</v>
      </c>
      <c r="B3371" t="s">
        <v>26</v>
      </c>
      <c r="C3371">
        <v>1785169</v>
      </c>
    </row>
    <row r="3372" spans="1:3" x14ac:dyDescent="0.3">
      <c r="A3372" t="s">
        <v>27</v>
      </c>
      <c r="B3372" t="s">
        <v>23</v>
      </c>
      <c r="C3372">
        <v>784004000</v>
      </c>
    </row>
    <row r="3373" spans="1:3" x14ac:dyDescent="0.3">
      <c r="A3373" t="s">
        <v>1050</v>
      </c>
      <c r="B3373" t="s">
        <v>130</v>
      </c>
      <c r="C3373">
        <v>542851</v>
      </c>
    </row>
    <row r="3374" spans="1:3" x14ac:dyDescent="0.3">
      <c r="A3374" t="s">
        <v>1831</v>
      </c>
      <c r="B3374" t="s">
        <v>13</v>
      </c>
      <c r="C3374">
        <v>309280</v>
      </c>
    </row>
    <row r="3375" spans="1:3" x14ac:dyDescent="0.3">
      <c r="A3375" t="s">
        <v>3030</v>
      </c>
      <c r="B3375" t="s">
        <v>13</v>
      </c>
      <c r="C3375">
        <v>42044</v>
      </c>
    </row>
    <row r="3376" spans="1:3" x14ac:dyDescent="0.3">
      <c r="A3376" t="s">
        <v>174</v>
      </c>
      <c r="B3376" t="s">
        <v>19</v>
      </c>
      <c r="C3376">
        <v>5852096</v>
      </c>
    </row>
    <row r="3377" spans="1:3" x14ac:dyDescent="0.3">
      <c r="A3377" t="s">
        <v>2258</v>
      </c>
      <c r="B3377" t="s">
        <v>9</v>
      </c>
      <c r="C3377">
        <v>444768.50236561301</v>
      </c>
    </row>
    <row r="3378" spans="1:3" x14ac:dyDescent="0.3">
      <c r="A3378" t="s">
        <v>1180</v>
      </c>
      <c r="B3378" t="s">
        <v>13</v>
      </c>
      <c r="C3378">
        <v>2188471</v>
      </c>
    </row>
    <row r="3379" spans="1:3" x14ac:dyDescent="0.3">
      <c r="A3379" t="s">
        <v>3304</v>
      </c>
      <c r="B3379" t="s">
        <v>11</v>
      </c>
      <c r="C3379">
        <v>0</v>
      </c>
    </row>
    <row r="3380" spans="1:3" x14ac:dyDescent="0.3">
      <c r="A3380" t="s">
        <v>3305</v>
      </c>
      <c r="B3380" t="s">
        <v>11</v>
      </c>
      <c r="C3380">
        <v>0</v>
      </c>
    </row>
    <row r="3381" spans="1:3" x14ac:dyDescent="0.3">
      <c r="A3381" t="s">
        <v>2479</v>
      </c>
      <c r="B3381" t="s">
        <v>65</v>
      </c>
      <c r="C3381">
        <v>0</v>
      </c>
    </row>
    <row r="3382" spans="1:3" x14ac:dyDescent="0.3">
      <c r="A3382" t="s">
        <v>3495</v>
      </c>
      <c r="B3382" t="s">
        <v>23</v>
      </c>
      <c r="C3382">
        <v>0</v>
      </c>
    </row>
    <row r="3383" spans="1:3" x14ac:dyDescent="0.3">
      <c r="A3383" t="s">
        <v>1781</v>
      </c>
      <c r="B3383" t="s">
        <v>9</v>
      </c>
      <c r="C3383">
        <v>452114.93653424998</v>
      </c>
    </row>
    <row r="3384" spans="1:3" x14ac:dyDescent="0.3">
      <c r="A3384" t="s">
        <v>437</v>
      </c>
      <c r="B3384" t="s">
        <v>210</v>
      </c>
      <c r="C3384">
        <v>19154368.221304499</v>
      </c>
    </row>
    <row r="3385" spans="1:3" x14ac:dyDescent="0.3">
      <c r="A3385" t="s">
        <v>3104</v>
      </c>
      <c r="B3385" t="s">
        <v>487</v>
      </c>
      <c r="C3385">
        <v>0</v>
      </c>
    </row>
    <row r="3386" spans="1:3" x14ac:dyDescent="0.3">
      <c r="A3386" t="s">
        <v>1763</v>
      </c>
      <c r="B3386" t="s">
        <v>9</v>
      </c>
      <c r="C3386">
        <v>1550076.06208869</v>
      </c>
    </row>
    <row r="3387" spans="1:3" x14ac:dyDescent="0.3">
      <c r="A3387" t="s">
        <v>2543</v>
      </c>
      <c r="B3387" t="s">
        <v>26</v>
      </c>
      <c r="C3387">
        <v>527856</v>
      </c>
    </row>
    <row r="3388" spans="1:3" x14ac:dyDescent="0.3">
      <c r="A3388" t="s">
        <v>786</v>
      </c>
      <c r="B3388" t="s">
        <v>9</v>
      </c>
      <c r="C3388">
        <v>4725555.5163058899</v>
      </c>
    </row>
    <row r="3389" spans="1:3" x14ac:dyDescent="0.3">
      <c r="A3389" t="s">
        <v>2883</v>
      </c>
      <c r="B3389" t="s">
        <v>106</v>
      </c>
      <c r="C3389">
        <v>105245</v>
      </c>
    </row>
    <row r="3390" spans="1:3" x14ac:dyDescent="0.3">
      <c r="A3390" t="s">
        <v>955</v>
      </c>
      <c r="B3390" t="s">
        <v>9</v>
      </c>
      <c r="C3390">
        <v>2363573.55017424</v>
      </c>
    </row>
    <row r="3391" spans="1:3" x14ac:dyDescent="0.3">
      <c r="A3391" t="s">
        <v>2523</v>
      </c>
      <c r="B3391" t="s">
        <v>135</v>
      </c>
      <c r="C3391">
        <v>75238.922438426394</v>
      </c>
    </row>
    <row r="3392" spans="1:3" x14ac:dyDescent="0.3">
      <c r="A3392" t="s">
        <v>1368</v>
      </c>
      <c r="B3392" t="s">
        <v>7</v>
      </c>
      <c r="C3392">
        <v>4074666.1742322198</v>
      </c>
    </row>
    <row r="3393" spans="1:3" x14ac:dyDescent="0.3">
      <c r="A3393" t="s">
        <v>785</v>
      </c>
      <c r="B3393" t="s">
        <v>9</v>
      </c>
      <c r="C3393">
        <v>4726567.4642783403</v>
      </c>
    </row>
    <row r="3394" spans="1:3" x14ac:dyDescent="0.3">
      <c r="A3394" t="s">
        <v>499</v>
      </c>
      <c r="B3394" t="s">
        <v>53</v>
      </c>
      <c r="C3394">
        <v>22603488</v>
      </c>
    </row>
    <row r="3395" spans="1:3" x14ac:dyDescent="0.3">
      <c r="A3395" t="s">
        <v>2253</v>
      </c>
      <c r="B3395" t="s">
        <v>77</v>
      </c>
      <c r="C3395">
        <v>358175.749238969</v>
      </c>
    </row>
    <row r="3396" spans="1:3" x14ac:dyDescent="0.3">
      <c r="A3396" t="s">
        <v>3429</v>
      </c>
      <c r="B3396" t="s">
        <v>9</v>
      </c>
      <c r="C3396">
        <v>0</v>
      </c>
    </row>
    <row r="3397" spans="1:3" x14ac:dyDescent="0.3">
      <c r="A3397" t="s">
        <v>2387</v>
      </c>
      <c r="B3397" t="s">
        <v>77</v>
      </c>
      <c r="C3397">
        <v>331471.05321906297</v>
      </c>
    </row>
    <row r="3398" spans="1:3" x14ac:dyDescent="0.3">
      <c r="A3398" t="s">
        <v>2406</v>
      </c>
      <c r="B3398" t="s">
        <v>68</v>
      </c>
      <c r="C3398">
        <v>270525.99084446603</v>
      </c>
    </row>
    <row r="3399" spans="1:3" x14ac:dyDescent="0.3">
      <c r="A3399" t="s">
        <v>425</v>
      </c>
      <c r="B3399" t="s">
        <v>7</v>
      </c>
      <c r="C3399">
        <v>39504906.805578098</v>
      </c>
    </row>
    <row r="3400" spans="1:3" x14ac:dyDescent="0.3">
      <c r="A3400" t="s">
        <v>2640</v>
      </c>
      <c r="B3400" t="s">
        <v>68</v>
      </c>
      <c r="C3400">
        <v>198740.360298088</v>
      </c>
    </row>
    <row r="3401" spans="1:3" x14ac:dyDescent="0.3">
      <c r="A3401" t="s">
        <v>1705</v>
      </c>
      <c r="B3401" t="s">
        <v>23</v>
      </c>
      <c r="C3401">
        <v>851664</v>
      </c>
    </row>
    <row r="3402" spans="1:3" x14ac:dyDescent="0.3">
      <c r="A3402" t="s">
        <v>368</v>
      </c>
      <c r="B3402" t="s">
        <v>33</v>
      </c>
      <c r="C3402">
        <v>16983332</v>
      </c>
    </row>
    <row r="3403" spans="1:3" x14ac:dyDescent="0.3">
      <c r="A3403" t="s">
        <v>518</v>
      </c>
      <c r="B3403" t="s">
        <v>9</v>
      </c>
      <c r="C3403">
        <v>3510903.97982954</v>
      </c>
    </row>
    <row r="3404" spans="1:3" x14ac:dyDescent="0.3">
      <c r="A3404" t="s">
        <v>449</v>
      </c>
      <c r="B3404" t="s">
        <v>9</v>
      </c>
      <c r="C3404">
        <v>4075928.39069913</v>
      </c>
    </row>
    <row r="3405" spans="1:3" x14ac:dyDescent="0.3">
      <c r="A3405" t="s">
        <v>1332</v>
      </c>
      <c r="B3405" t="s">
        <v>77</v>
      </c>
      <c r="C3405">
        <v>1834741.9826017299</v>
      </c>
    </row>
    <row r="3406" spans="1:3" x14ac:dyDescent="0.3">
      <c r="A3406" t="s">
        <v>1402</v>
      </c>
      <c r="B3406" t="s">
        <v>19</v>
      </c>
      <c r="C3406">
        <v>1004544</v>
      </c>
    </row>
    <row r="3407" spans="1:3" x14ac:dyDescent="0.3">
      <c r="A3407" t="s">
        <v>2972</v>
      </c>
      <c r="B3407" t="s">
        <v>210</v>
      </c>
      <c r="C3407">
        <v>82002.938568462007</v>
      </c>
    </row>
    <row r="3408" spans="1:3" x14ac:dyDescent="0.3">
      <c r="A3408" t="s">
        <v>2509</v>
      </c>
      <c r="B3408" t="s">
        <v>65</v>
      </c>
      <c r="C3408">
        <v>0</v>
      </c>
    </row>
    <row r="3409" spans="1:3" x14ac:dyDescent="0.3">
      <c r="A3409" t="s">
        <v>1949</v>
      </c>
      <c r="B3409" t="s">
        <v>65</v>
      </c>
      <c r="C3409">
        <v>1374681</v>
      </c>
    </row>
    <row r="3410" spans="1:3" x14ac:dyDescent="0.3">
      <c r="A3410" t="s">
        <v>1176</v>
      </c>
      <c r="B3410" t="s">
        <v>26</v>
      </c>
      <c r="C3410">
        <v>5233947</v>
      </c>
    </row>
    <row r="3411" spans="1:3" x14ac:dyDescent="0.3">
      <c r="A3411" t="s">
        <v>2823</v>
      </c>
      <c r="B3411" t="s">
        <v>53</v>
      </c>
      <c r="C3411">
        <v>140331</v>
      </c>
    </row>
    <row r="3412" spans="1:3" x14ac:dyDescent="0.3">
      <c r="A3412" t="s">
        <v>3588</v>
      </c>
      <c r="B3412" t="s">
        <v>80</v>
      </c>
      <c r="C3412">
        <v>0</v>
      </c>
    </row>
    <row r="3413" spans="1:3" x14ac:dyDescent="0.3">
      <c r="A3413" t="s">
        <v>2190</v>
      </c>
      <c r="B3413" t="s">
        <v>19</v>
      </c>
      <c r="C3413">
        <v>0</v>
      </c>
    </row>
    <row r="3414" spans="1:3" x14ac:dyDescent="0.3">
      <c r="A3414" t="s">
        <v>2522</v>
      </c>
      <c r="B3414" t="s">
        <v>68</v>
      </c>
      <c r="C3414">
        <v>2755502.2426590901</v>
      </c>
    </row>
    <row r="3415" spans="1:3" x14ac:dyDescent="0.3">
      <c r="A3415" t="s">
        <v>1647</v>
      </c>
      <c r="B3415" t="s">
        <v>19</v>
      </c>
      <c r="C3415">
        <v>0</v>
      </c>
    </row>
    <row r="3416" spans="1:3" x14ac:dyDescent="0.3">
      <c r="A3416" t="s">
        <v>911</v>
      </c>
      <c r="B3416" t="s">
        <v>19</v>
      </c>
      <c r="C3416">
        <v>5251326</v>
      </c>
    </row>
    <row r="3417" spans="1:3" x14ac:dyDescent="0.3">
      <c r="A3417" t="s">
        <v>2219</v>
      </c>
      <c r="B3417" t="s">
        <v>9</v>
      </c>
      <c r="C3417">
        <v>611136.87539933005</v>
      </c>
    </row>
    <row r="3418" spans="1:3" x14ac:dyDescent="0.3">
      <c r="A3418" t="s">
        <v>267</v>
      </c>
      <c r="B3418" t="s">
        <v>13</v>
      </c>
      <c r="C3418">
        <v>2790677</v>
      </c>
    </row>
    <row r="3419" spans="1:3" x14ac:dyDescent="0.3">
      <c r="A3419" t="s">
        <v>265</v>
      </c>
      <c r="B3419" t="s">
        <v>13</v>
      </c>
      <c r="C3419">
        <v>2936834</v>
      </c>
    </row>
    <row r="3420" spans="1:3" x14ac:dyDescent="0.3">
      <c r="A3420" t="s">
        <v>2417</v>
      </c>
      <c r="B3420" t="s">
        <v>77</v>
      </c>
      <c r="C3420">
        <v>285544.627538361</v>
      </c>
    </row>
    <row r="3421" spans="1:3" x14ac:dyDescent="0.3">
      <c r="A3421" t="s">
        <v>2242</v>
      </c>
      <c r="B3421" t="s">
        <v>9</v>
      </c>
      <c r="C3421">
        <v>29911.0272977778</v>
      </c>
    </row>
    <row r="3422" spans="1:3" x14ac:dyDescent="0.3">
      <c r="A3422" t="s">
        <v>3386</v>
      </c>
      <c r="B3422" t="s">
        <v>9</v>
      </c>
      <c r="C3422">
        <v>11994.3219464089</v>
      </c>
    </row>
    <row r="3423" spans="1:3" x14ac:dyDescent="0.3">
      <c r="A3423" t="s">
        <v>147</v>
      </c>
      <c r="B3423" t="s">
        <v>9</v>
      </c>
      <c r="C3423">
        <v>107436820.730342</v>
      </c>
    </row>
    <row r="3424" spans="1:3" x14ac:dyDescent="0.3">
      <c r="A3424" t="s">
        <v>2596</v>
      </c>
      <c r="B3424" t="s">
        <v>77</v>
      </c>
      <c r="C3424">
        <v>152742.242649452</v>
      </c>
    </row>
    <row r="3425" spans="1:3" x14ac:dyDescent="0.3">
      <c r="A3425" t="s">
        <v>443</v>
      </c>
      <c r="B3425" t="s">
        <v>7</v>
      </c>
      <c r="C3425">
        <v>1866701.2797604301</v>
      </c>
    </row>
    <row r="3426" spans="1:3" x14ac:dyDescent="0.3">
      <c r="A3426" t="s">
        <v>1326</v>
      </c>
      <c r="B3426" t="s">
        <v>189</v>
      </c>
      <c r="C3426">
        <v>1771945.46662189</v>
      </c>
    </row>
    <row r="3427" spans="1:3" x14ac:dyDescent="0.3">
      <c r="A3427" t="s">
        <v>2886</v>
      </c>
      <c r="B3427" t="s">
        <v>139</v>
      </c>
      <c r="C3427">
        <v>70195</v>
      </c>
    </row>
    <row r="3428" spans="1:3" x14ac:dyDescent="0.3">
      <c r="A3428" t="s">
        <v>1390</v>
      </c>
      <c r="B3428" t="s">
        <v>23</v>
      </c>
      <c r="C3428">
        <v>1562046</v>
      </c>
    </row>
    <row r="3429" spans="1:3" x14ac:dyDescent="0.3">
      <c r="A3429" t="s">
        <v>2960</v>
      </c>
      <c r="B3429" t="s">
        <v>135</v>
      </c>
      <c r="C3429">
        <v>8686.7812023087808</v>
      </c>
    </row>
    <row r="3430" spans="1:3" x14ac:dyDescent="0.3">
      <c r="A3430" t="s">
        <v>1707</v>
      </c>
      <c r="B3430" t="s">
        <v>19</v>
      </c>
      <c r="C3430">
        <v>171690</v>
      </c>
    </row>
    <row r="3431" spans="1:3" x14ac:dyDescent="0.3">
      <c r="A3431" t="s">
        <v>3294</v>
      </c>
      <c r="B3431" t="s">
        <v>73</v>
      </c>
      <c r="C3431">
        <v>0</v>
      </c>
    </row>
    <row r="3432" spans="1:3" x14ac:dyDescent="0.3">
      <c r="A3432" t="s">
        <v>1755</v>
      </c>
      <c r="B3432" t="s">
        <v>19</v>
      </c>
      <c r="C3432">
        <v>580124</v>
      </c>
    </row>
    <row r="3433" spans="1:3" x14ac:dyDescent="0.3">
      <c r="A3433" t="s">
        <v>1569</v>
      </c>
      <c r="B3433" t="s">
        <v>19</v>
      </c>
      <c r="C3433">
        <v>1703703</v>
      </c>
    </row>
    <row r="3434" spans="1:3" x14ac:dyDescent="0.3">
      <c r="A3434" t="s">
        <v>1521</v>
      </c>
      <c r="B3434" t="s">
        <v>19</v>
      </c>
      <c r="C3434">
        <v>1727581</v>
      </c>
    </row>
    <row r="3435" spans="1:3" x14ac:dyDescent="0.3">
      <c r="A3435" t="s">
        <v>1751</v>
      </c>
      <c r="B3435" t="s">
        <v>19</v>
      </c>
      <c r="C3435">
        <v>0</v>
      </c>
    </row>
    <row r="3436" spans="1:3" x14ac:dyDescent="0.3">
      <c r="A3436" t="s">
        <v>2105</v>
      </c>
      <c r="B3436" t="s">
        <v>19</v>
      </c>
      <c r="C3436">
        <v>0</v>
      </c>
    </row>
    <row r="3437" spans="1:3" x14ac:dyDescent="0.3">
      <c r="A3437" t="s">
        <v>2153</v>
      </c>
      <c r="B3437" t="s">
        <v>19</v>
      </c>
      <c r="C3437">
        <v>678146</v>
      </c>
    </row>
    <row r="3438" spans="1:3" x14ac:dyDescent="0.3">
      <c r="A3438" t="s">
        <v>1163</v>
      </c>
      <c r="B3438" t="s">
        <v>19</v>
      </c>
      <c r="C3438">
        <v>3279006</v>
      </c>
    </row>
    <row r="3439" spans="1:3" x14ac:dyDescent="0.3">
      <c r="A3439" t="s">
        <v>2250</v>
      </c>
      <c r="B3439" t="s">
        <v>19</v>
      </c>
      <c r="C3439">
        <v>452743</v>
      </c>
    </row>
    <row r="3440" spans="1:3" x14ac:dyDescent="0.3">
      <c r="A3440" t="s">
        <v>1231</v>
      </c>
      <c r="B3440" t="s">
        <v>19</v>
      </c>
      <c r="C3440">
        <v>3043813</v>
      </c>
    </row>
    <row r="3441" spans="1:3" x14ac:dyDescent="0.3">
      <c r="A3441" t="s">
        <v>2169</v>
      </c>
      <c r="B3441" t="s">
        <v>19</v>
      </c>
      <c r="C3441">
        <v>766291</v>
      </c>
    </row>
    <row r="3442" spans="1:3" x14ac:dyDescent="0.3">
      <c r="A3442" t="s">
        <v>1478</v>
      </c>
      <c r="B3442" t="s">
        <v>19</v>
      </c>
      <c r="C3442">
        <v>1737879</v>
      </c>
    </row>
    <row r="3443" spans="1:3" x14ac:dyDescent="0.3">
      <c r="A3443" t="s">
        <v>1196</v>
      </c>
      <c r="B3443" t="s">
        <v>19</v>
      </c>
      <c r="C3443">
        <v>3301518</v>
      </c>
    </row>
    <row r="3444" spans="1:3" x14ac:dyDescent="0.3">
      <c r="A3444" t="s">
        <v>2476</v>
      </c>
      <c r="B3444" t="s">
        <v>19</v>
      </c>
      <c r="C3444">
        <v>250722</v>
      </c>
    </row>
    <row r="3445" spans="1:3" x14ac:dyDescent="0.3">
      <c r="A3445" t="s">
        <v>2021</v>
      </c>
      <c r="B3445" t="s">
        <v>19</v>
      </c>
      <c r="C3445">
        <v>568873</v>
      </c>
    </row>
    <row r="3446" spans="1:3" x14ac:dyDescent="0.3">
      <c r="A3446" t="s">
        <v>1888</v>
      </c>
      <c r="B3446" t="s">
        <v>19</v>
      </c>
      <c r="C3446">
        <v>916881</v>
      </c>
    </row>
    <row r="3447" spans="1:3" x14ac:dyDescent="0.3">
      <c r="A3447" t="s">
        <v>2450</v>
      </c>
      <c r="B3447" t="s">
        <v>19</v>
      </c>
      <c r="C3447">
        <v>437845</v>
      </c>
    </row>
    <row r="3448" spans="1:3" x14ac:dyDescent="0.3">
      <c r="A3448" t="s">
        <v>2322</v>
      </c>
      <c r="B3448" t="s">
        <v>19</v>
      </c>
      <c r="C3448">
        <v>967349</v>
      </c>
    </row>
    <row r="3449" spans="1:3" x14ac:dyDescent="0.3">
      <c r="A3449" t="s">
        <v>1848</v>
      </c>
      <c r="B3449" t="s">
        <v>19</v>
      </c>
      <c r="C3449">
        <v>1411062</v>
      </c>
    </row>
    <row r="3450" spans="1:3" x14ac:dyDescent="0.3">
      <c r="A3450" t="s">
        <v>1345</v>
      </c>
      <c r="B3450" t="s">
        <v>19</v>
      </c>
      <c r="C3450">
        <v>1830679</v>
      </c>
    </row>
    <row r="3451" spans="1:3" x14ac:dyDescent="0.3">
      <c r="A3451" t="s">
        <v>1451</v>
      </c>
      <c r="B3451" t="s">
        <v>19</v>
      </c>
      <c r="C3451">
        <v>1649423</v>
      </c>
    </row>
    <row r="3452" spans="1:3" x14ac:dyDescent="0.3">
      <c r="A3452" t="s">
        <v>3244</v>
      </c>
      <c r="B3452" t="s">
        <v>19</v>
      </c>
      <c r="C3452">
        <v>0</v>
      </c>
    </row>
    <row r="3453" spans="1:3" x14ac:dyDescent="0.3">
      <c r="A3453" t="s">
        <v>2061</v>
      </c>
      <c r="B3453" t="s">
        <v>19</v>
      </c>
      <c r="C3453">
        <v>542532</v>
      </c>
    </row>
    <row r="3454" spans="1:3" x14ac:dyDescent="0.3">
      <c r="A3454" t="s">
        <v>3242</v>
      </c>
      <c r="B3454" t="s">
        <v>19</v>
      </c>
      <c r="C3454">
        <v>0</v>
      </c>
    </row>
    <row r="3455" spans="1:3" x14ac:dyDescent="0.3">
      <c r="A3455" t="s">
        <v>2418</v>
      </c>
      <c r="B3455" t="s">
        <v>19</v>
      </c>
      <c r="C3455">
        <v>577099</v>
      </c>
    </row>
    <row r="3456" spans="1:3" x14ac:dyDescent="0.3">
      <c r="A3456" t="s">
        <v>1886</v>
      </c>
      <c r="B3456" t="s">
        <v>19</v>
      </c>
      <c r="C3456">
        <v>895685</v>
      </c>
    </row>
    <row r="3457" spans="1:3" x14ac:dyDescent="0.3">
      <c r="A3457" t="s">
        <v>1468</v>
      </c>
      <c r="B3457" t="s">
        <v>19</v>
      </c>
      <c r="C3457">
        <v>1784167</v>
      </c>
    </row>
    <row r="3458" spans="1:3" x14ac:dyDescent="0.3">
      <c r="A3458" t="s">
        <v>2397</v>
      </c>
      <c r="B3458" t="s">
        <v>19</v>
      </c>
      <c r="C3458">
        <v>0</v>
      </c>
    </row>
    <row r="3459" spans="1:3" x14ac:dyDescent="0.3">
      <c r="A3459" t="s">
        <v>3257</v>
      </c>
      <c r="B3459" t="s">
        <v>19</v>
      </c>
      <c r="C3459">
        <v>0</v>
      </c>
    </row>
    <row r="3460" spans="1:3" x14ac:dyDescent="0.3">
      <c r="A3460" t="s">
        <v>1267</v>
      </c>
      <c r="B3460" t="s">
        <v>19</v>
      </c>
      <c r="C3460">
        <v>2924588</v>
      </c>
    </row>
    <row r="3461" spans="1:3" x14ac:dyDescent="0.3">
      <c r="A3461" t="s">
        <v>2489</v>
      </c>
      <c r="B3461" t="s">
        <v>19</v>
      </c>
      <c r="C3461">
        <v>417190</v>
      </c>
    </row>
    <row r="3462" spans="1:3" x14ac:dyDescent="0.3">
      <c r="A3462" t="s">
        <v>1605</v>
      </c>
      <c r="B3462" t="s">
        <v>19</v>
      </c>
      <c r="C3462">
        <v>1637255</v>
      </c>
    </row>
    <row r="3463" spans="1:3" x14ac:dyDescent="0.3">
      <c r="A3463" t="s">
        <v>1358</v>
      </c>
      <c r="B3463" t="s">
        <v>19</v>
      </c>
      <c r="C3463">
        <v>2237734</v>
      </c>
    </row>
    <row r="3464" spans="1:3" x14ac:dyDescent="0.3">
      <c r="A3464" t="s">
        <v>2462</v>
      </c>
      <c r="B3464" t="s">
        <v>19</v>
      </c>
      <c r="C3464">
        <v>350740</v>
      </c>
    </row>
    <row r="3465" spans="1:3" x14ac:dyDescent="0.3">
      <c r="A3465" t="s">
        <v>965</v>
      </c>
      <c r="B3465" t="s">
        <v>19</v>
      </c>
      <c r="C3465">
        <v>4880179</v>
      </c>
    </row>
    <row r="3466" spans="1:3" x14ac:dyDescent="0.3">
      <c r="A3466" t="s">
        <v>697</v>
      </c>
      <c r="B3466" t="s">
        <v>19</v>
      </c>
      <c r="C3466">
        <v>10282559</v>
      </c>
    </row>
    <row r="3467" spans="1:3" x14ac:dyDescent="0.3">
      <c r="A3467" t="s">
        <v>2129</v>
      </c>
      <c r="B3467" t="s">
        <v>65</v>
      </c>
      <c r="C3467">
        <v>0</v>
      </c>
    </row>
    <row r="3468" spans="1:3" x14ac:dyDescent="0.3">
      <c r="A3468" t="s">
        <v>1288</v>
      </c>
      <c r="B3468" t="s">
        <v>65</v>
      </c>
      <c r="C3468">
        <v>1620079</v>
      </c>
    </row>
    <row r="3469" spans="1:3" x14ac:dyDescent="0.3">
      <c r="A3469" t="s">
        <v>2971</v>
      </c>
      <c r="B3469" t="s">
        <v>19</v>
      </c>
      <c r="C3469">
        <v>0</v>
      </c>
    </row>
    <row r="3470" spans="1:3" x14ac:dyDescent="0.3">
      <c r="A3470" t="s">
        <v>2721</v>
      </c>
      <c r="B3470" t="s">
        <v>19</v>
      </c>
      <c r="C3470">
        <v>160097</v>
      </c>
    </row>
    <row r="3471" spans="1:3" x14ac:dyDescent="0.3">
      <c r="A3471" t="s">
        <v>2005</v>
      </c>
      <c r="B3471" t="s">
        <v>19</v>
      </c>
      <c r="C3471">
        <v>1123724</v>
      </c>
    </row>
    <row r="3472" spans="1:3" x14ac:dyDescent="0.3">
      <c r="A3472" t="s">
        <v>2917</v>
      </c>
      <c r="B3472" t="s">
        <v>19</v>
      </c>
      <c r="C3472">
        <v>124742</v>
      </c>
    </row>
    <row r="3473" spans="1:3" x14ac:dyDescent="0.3">
      <c r="A3473" t="s">
        <v>2228</v>
      </c>
      <c r="B3473" t="s">
        <v>19</v>
      </c>
      <c r="C3473">
        <v>528376</v>
      </c>
    </row>
    <row r="3474" spans="1:3" x14ac:dyDescent="0.3">
      <c r="A3474" t="s">
        <v>652</v>
      </c>
      <c r="B3474" t="s">
        <v>19</v>
      </c>
      <c r="C3474">
        <v>10786768</v>
      </c>
    </row>
    <row r="3475" spans="1:3" x14ac:dyDescent="0.3">
      <c r="A3475" t="s">
        <v>1241</v>
      </c>
      <c r="B3475" t="s">
        <v>19</v>
      </c>
      <c r="C3475">
        <v>2748506</v>
      </c>
    </row>
    <row r="3476" spans="1:3" x14ac:dyDescent="0.3">
      <c r="A3476" t="s">
        <v>2312</v>
      </c>
      <c r="B3476" t="s">
        <v>19</v>
      </c>
      <c r="C3476">
        <v>391453</v>
      </c>
    </row>
    <row r="3477" spans="1:3" x14ac:dyDescent="0.3">
      <c r="A3477" t="s">
        <v>2659</v>
      </c>
      <c r="B3477" t="s">
        <v>19</v>
      </c>
      <c r="C3477">
        <v>278518</v>
      </c>
    </row>
    <row r="3478" spans="1:3" x14ac:dyDescent="0.3">
      <c r="A3478" t="s">
        <v>2104</v>
      </c>
      <c r="B3478" t="s">
        <v>19</v>
      </c>
      <c r="C3478">
        <v>624663</v>
      </c>
    </row>
    <row r="3479" spans="1:3" x14ac:dyDescent="0.3">
      <c r="A3479" t="s">
        <v>2658</v>
      </c>
      <c r="B3479" t="s">
        <v>19</v>
      </c>
      <c r="C3479">
        <v>234700</v>
      </c>
    </row>
    <row r="3480" spans="1:3" x14ac:dyDescent="0.3">
      <c r="A3480" t="s">
        <v>2552</v>
      </c>
      <c r="B3480" t="s">
        <v>19</v>
      </c>
      <c r="C3480">
        <v>269145</v>
      </c>
    </row>
    <row r="3481" spans="1:3" x14ac:dyDescent="0.3">
      <c r="A3481" t="s">
        <v>2636</v>
      </c>
      <c r="B3481" t="s">
        <v>19</v>
      </c>
      <c r="C3481">
        <v>262814</v>
      </c>
    </row>
    <row r="3482" spans="1:3" x14ac:dyDescent="0.3">
      <c r="A3482" t="s">
        <v>926</v>
      </c>
      <c r="B3482" t="s">
        <v>19</v>
      </c>
      <c r="C3482">
        <v>5893569</v>
      </c>
    </row>
    <row r="3483" spans="1:3" x14ac:dyDescent="0.3">
      <c r="A3483" t="s">
        <v>1407</v>
      </c>
      <c r="B3483" t="s">
        <v>19</v>
      </c>
      <c r="C3483">
        <v>2179710</v>
      </c>
    </row>
    <row r="3484" spans="1:3" x14ac:dyDescent="0.3">
      <c r="A3484" t="s">
        <v>1632</v>
      </c>
      <c r="B3484" t="s">
        <v>19</v>
      </c>
      <c r="C3484">
        <v>0</v>
      </c>
    </row>
    <row r="3485" spans="1:3" x14ac:dyDescent="0.3">
      <c r="A3485" t="s">
        <v>1346</v>
      </c>
      <c r="B3485" t="s">
        <v>19</v>
      </c>
      <c r="C3485">
        <v>2046262</v>
      </c>
    </row>
    <row r="3486" spans="1:3" x14ac:dyDescent="0.3">
      <c r="A3486" t="s">
        <v>1209</v>
      </c>
      <c r="B3486" t="s">
        <v>19</v>
      </c>
      <c r="C3486">
        <v>2511557</v>
      </c>
    </row>
    <row r="3487" spans="1:3" x14ac:dyDescent="0.3">
      <c r="A3487" t="s">
        <v>2637</v>
      </c>
      <c r="B3487" t="s">
        <v>19</v>
      </c>
      <c r="C3487">
        <v>216014</v>
      </c>
    </row>
    <row r="3488" spans="1:3" x14ac:dyDescent="0.3">
      <c r="A3488" t="s">
        <v>1395</v>
      </c>
      <c r="B3488" t="s">
        <v>19</v>
      </c>
      <c r="C3488">
        <v>2112951</v>
      </c>
    </row>
    <row r="3489" spans="1:3" x14ac:dyDescent="0.3">
      <c r="A3489" t="s">
        <v>1686</v>
      </c>
      <c r="B3489" t="s">
        <v>19</v>
      </c>
      <c r="C3489">
        <v>1231365</v>
      </c>
    </row>
    <row r="3490" spans="1:3" x14ac:dyDescent="0.3">
      <c r="A3490" t="s">
        <v>2603</v>
      </c>
      <c r="B3490" t="s">
        <v>19</v>
      </c>
      <c r="C3490">
        <v>267908</v>
      </c>
    </row>
    <row r="3491" spans="1:3" x14ac:dyDescent="0.3">
      <c r="A3491" t="s">
        <v>2807</v>
      </c>
      <c r="B3491" t="s">
        <v>19</v>
      </c>
      <c r="C3491">
        <v>113774</v>
      </c>
    </row>
    <row r="3492" spans="1:3" x14ac:dyDescent="0.3">
      <c r="A3492" t="s">
        <v>1254</v>
      </c>
      <c r="B3492" t="s">
        <v>19</v>
      </c>
      <c r="C3492">
        <v>2662238</v>
      </c>
    </row>
    <row r="3493" spans="1:3" x14ac:dyDescent="0.3">
      <c r="A3493" t="s">
        <v>1460</v>
      </c>
      <c r="B3493" t="s">
        <v>19</v>
      </c>
      <c r="C3493">
        <v>1929674</v>
      </c>
    </row>
    <row r="3494" spans="1:3" x14ac:dyDescent="0.3">
      <c r="A3494" t="s">
        <v>3212</v>
      </c>
      <c r="B3494" t="s">
        <v>65</v>
      </c>
      <c r="C3494">
        <v>0</v>
      </c>
    </row>
    <row r="3495" spans="1:3" x14ac:dyDescent="0.3">
      <c r="A3495" t="s">
        <v>2197</v>
      </c>
      <c r="B3495" t="s">
        <v>19</v>
      </c>
      <c r="C3495">
        <v>330375</v>
      </c>
    </row>
    <row r="3496" spans="1:3" x14ac:dyDescent="0.3">
      <c r="A3496" t="s">
        <v>766</v>
      </c>
      <c r="B3496" t="s">
        <v>19</v>
      </c>
      <c r="C3496">
        <v>8718153</v>
      </c>
    </row>
    <row r="3497" spans="1:3" x14ac:dyDescent="0.3">
      <c r="A3497" t="s">
        <v>2757</v>
      </c>
      <c r="B3497" t="s">
        <v>19</v>
      </c>
      <c r="C3497">
        <v>197810</v>
      </c>
    </row>
    <row r="3498" spans="1:3" x14ac:dyDescent="0.3">
      <c r="A3498" t="s">
        <v>1567</v>
      </c>
      <c r="B3498" t="s">
        <v>19</v>
      </c>
      <c r="C3498">
        <v>1467998</v>
      </c>
    </row>
    <row r="3499" spans="1:3" x14ac:dyDescent="0.3">
      <c r="A3499" t="s">
        <v>2657</v>
      </c>
      <c r="B3499" t="s">
        <v>19</v>
      </c>
      <c r="C3499">
        <v>0</v>
      </c>
    </row>
    <row r="3500" spans="1:3" x14ac:dyDescent="0.3">
      <c r="A3500" t="s">
        <v>3238</v>
      </c>
      <c r="B3500" t="s">
        <v>19</v>
      </c>
      <c r="C3500">
        <v>4962000</v>
      </c>
    </row>
    <row r="3501" spans="1:3" x14ac:dyDescent="0.3">
      <c r="A3501" t="s">
        <v>2572</v>
      </c>
      <c r="B3501" t="s">
        <v>19</v>
      </c>
      <c r="C3501">
        <v>0</v>
      </c>
    </row>
    <row r="3502" spans="1:3" x14ac:dyDescent="0.3">
      <c r="A3502" t="s">
        <v>2979</v>
      </c>
      <c r="B3502" t="s">
        <v>19</v>
      </c>
      <c r="C3502">
        <v>96318</v>
      </c>
    </row>
    <row r="3503" spans="1:3" x14ac:dyDescent="0.3">
      <c r="A3503" t="s">
        <v>3055</v>
      </c>
      <c r="B3503" t="s">
        <v>19</v>
      </c>
      <c r="C3503">
        <v>0</v>
      </c>
    </row>
    <row r="3504" spans="1:3" x14ac:dyDescent="0.3">
      <c r="A3504" t="s">
        <v>303</v>
      </c>
      <c r="B3504" t="s">
        <v>65</v>
      </c>
      <c r="C3504">
        <v>32065493</v>
      </c>
    </row>
    <row r="3505" spans="1:3" x14ac:dyDescent="0.3">
      <c r="A3505" t="s">
        <v>3213</v>
      </c>
      <c r="B3505" t="s">
        <v>65</v>
      </c>
      <c r="C3505">
        <v>0</v>
      </c>
    </row>
    <row r="3506" spans="1:3" x14ac:dyDescent="0.3">
      <c r="A3506" t="s">
        <v>248</v>
      </c>
      <c r="B3506" t="s">
        <v>9</v>
      </c>
      <c r="C3506">
        <v>27310044.927619498</v>
      </c>
    </row>
    <row r="3507" spans="1:3" x14ac:dyDescent="0.3">
      <c r="A3507" t="s">
        <v>1020</v>
      </c>
      <c r="B3507" t="s">
        <v>33</v>
      </c>
      <c r="C3507">
        <v>9227952</v>
      </c>
    </row>
    <row r="3508" spans="1:3" x14ac:dyDescent="0.3">
      <c r="A3508" t="s">
        <v>46</v>
      </c>
      <c r="B3508" t="s">
        <v>19</v>
      </c>
      <c r="C3508">
        <v>192297000</v>
      </c>
    </row>
    <row r="3509" spans="1:3" x14ac:dyDescent="0.3">
      <c r="A3509" t="s">
        <v>439</v>
      </c>
      <c r="B3509" t="s">
        <v>77</v>
      </c>
      <c r="C3509">
        <v>4461679.6173879001</v>
      </c>
    </row>
    <row r="3510" spans="1:3" x14ac:dyDescent="0.3">
      <c r="A3510" t="s">
        <v>2313</v>
      </c>
      <c r="B3510" t="s">
        <v>26</v>
      </c>
      <c r="C3510">
        <v>19414468</v>
      </c>
    </row>
    <row r="3511" spans="1:3" x14ac:dyDescent="0.3">
      <c r="A3511" t="s">
        <v>2273</v>
      </c>
      <c r="B3511" t="s">
        <v>33</v>
      </c>
      <c r="C3511">
        <v>34175965</v>
      </c>
    </row>
    <row r="3512" spans="1:3" x14ac:dyDescent="0.3">
      <c r="A3512" t="s">
        <v>625</v>
      </c>
      <c r="B3512" t="s">
        <v>244</v>
      </c>
      <c r="C3512">
        <v>124275</v>
      </c>
    </row>
    <row r="3513" spans="1:3" x14ac:dyDescent="0.3">
      <c r="A3513" t="s">
        <v>2077</v>
      </c>
      <c r="B3513" t="s">
        <v>68</v>
      </c>
      <c r="C3513">
        <v>554476.80992066499</v>
      </c>
    </row>
    <row r="3514" spans="1:3" x14ac:dyDescent="0.3">
      <c r="A3514" t="s">
        <v>2102</v>
      </c>
      <c r="B3514" t="s">
        <v>68</v>
      </c>
      <c r="C3514">
        <v>550639.64242009295</v>
      </c>
    </row>
    <row r="3515" spans="1:3" x14ac:dyDescent="0.3">
      <c r="A3515" t="s">
        <v>2874</v>
      </c>
      <c r="B3515" t="s">
        <v>19</v>
      </c>
      <c r="C3515">
        <v>0</v>
      </c>
    </row>
    <row r="3516" spans="1:3" x14ac:dyDescent="0.3">
      <c r="A3516" t="s">
        <v>1582</v>
      </c>
      <c r="B3516" t="s">
        <v>19</v>
      </c>
      <c r="C3516">
        <v>1561693</v>
      </c>
    </row>
    <row r="3517" spans="1:3" x14ac:dyDescent="0.3">
      <c r="A3517" t="s">
        <v>2181</v>
      </c>
      <c r="B3517" t="s">
        <v>19</v>
      </c>
      <c r="C3517">
        <v>564177</v>
      </c>
    </row>
    <row r="3518" spans="1:3" x14ac:dyDescent="0.3">
      <c r="A3518" t="s">
        <v>2283</v>
      </c>
      <c r="B3518" t="s">
        <v>19</v>
      </c>
      <c r="C3518">
        <v>523187</v>
      </c>
    </row>
    <row r="3519" spans="1:3" x14ac:dyDescent="0.3">
      <c r="A3519" t="s">
        <v>1918</v>
      </c>
      <c r="B3519" t="s">
        <v>19</v>
      </c>
      <c r="C3519">
        <v>752387</v>
      </c>
    </row>
    <row r="3520" spans="1:3" x14ac:dyDescent="0.3">
      <c r="A3520" t="s">
        <v>1055</v>
      </c>
      <c r="B3520" t="s">
        <v>19</v>
      </c>
      <c r="C3520">
        <v>4056170</v>
      </c>
    </row>
    <row r="3521" spans="1:3" x14ac:dyDescent="0.3">
      <c r="A3521" t="s">
        <v>1807</v>
      </c>
      <c r="B3521" t="s">
        <v>19</v>
      </c>
      <c r="C3521">
        <v>1129231</v>
      </c>
    </row>
    <row r="3522" spans="1:3" x14ac:dyDescent="0.3">
      <c r="A3522" t="s">
        <v>1320</v>
      </c>
      <c r="B3522" t="s">
        <v>19</v>
      </c>
      <c r="C3522">
        <v>2514469</v>
      </c>
    </row>
    <row r="3523" spans="1:3" x14ac:dyDescent="0.3">
      <c r="A3523" t="s">
        <v>1610</v>
      </c>
      <c r="B3523" t="s">
        <v>19</v>
      </c>
      <c r="C3523">
        <v>1427580</v>
      </c>
    </row>
    <row r="3524" spans="1:3" x14ac:dyDescent="0.3">
      <c r="A3524" t="s">
        <v>1718</v>
      </c>
      <c r="B3524" t="s">
        <v>19</v>
      </c>
      <c r="C3524">
        <v>1380051</v>
      </c>
    </row>
    <row r="3525" spans="1:3" x14ac:dyDescent="0.3">
      <c r="A3525" t="s">
        <v>826</v>
      </c>
      <c r="B3525" t="s">
        <v>19</v>
      </c>
      <c r="C3525">
        <v>6886364</v>
      </c>
    </row>
    <row r="3526" spans="1:3" x14ac:dyDescent="0.3">
      <c r="A3526" t="s">
        <v>1890</v>
      </c>
      <c r="B3526" t="s">
        <v>19</v>
      </c>
      <c r="C3526">
        <v>0</v>
      </c>
    </row>
    <row r="3527" spans="1:3" x14ac:dyDescent="0.3">
      <c r="A3527" t="s">
        <v>1968</v>
      </c>
      <c r="B3527" t="s">
        <v>19</v>
      </c>
      <c r="C3527">
        <v>0</v>
      </c>
    </row>
    <row r="3528" spans="1:3" x14ac:dyDescent="0.3">
      <c r="A3528" t="s">
        <v>2173</v>
      </c>
      <c r="B3528" t="s">
        <v>19</v>
      </c>
      <c r="C3528">
        <v>533962</v>
      </c>
    </row>
    <row r="3529" spans="1:3" x14ac:dyDescent="0.3">
      <c r="A3529" t="s">
        <v>1824</v>
      </c>
      <c r="B3529" t="s">
        <v>19</v>
      </c>
      <c r="C3529">
        <v>0</v>
      </c>
    </row>
    <row r="3530" spans="1:3" x14ac:dyDescent="0.3">
      <c r="A3530" t="s">
        <v>801</v>
      </c>
      <c r="B3530" t="s">
        <v>19</v>
      </c>
      <c r="C3530">
        <v>2107357</v>
      </c>
    </row>
    <row r="3531" spans="1:3" x14ac:dyDescent="0.3">
      <c r="A3531" t="s">
        <v>1261</v>
      </c>
      <c r="B3531" t="s">
        <v>19</v>
      </c>
      <c r="C3531">
        <v>1788815</v>
      </c>
    </row>
    <row r="3532" spans="1:3" x14ac:dyDescent="0.3">
      <c r="A3532" t="s">
        <v>1806</v>
      </c>
      <c r="B3532" t="s">
        <v>19</v>
      </c>
      <c r="C3532">
        <v>1091386</v>
      </c>
    </row>
    <row r="3533" spans="1:3" x14ac:dyDescent="0.3">
      <c r="A3533" t="s">
        <v>1587</v>
      </c>
      <c r="B3533" t="s">
        <v>19</v>
      </c>
      <c r="C3533">
        <v>1178588</v>
      </c>
    </row>
    <row r="3534" spans="1:3" x14ac:dyDescent="0.3">
      <c r="A3534" t="s">
        <v>2179</v>
      </c>
      <c r="B3534" t="s">
        <v>19</v>
      </c>
      <c r="C3534">
        <v>0</v>
      </c>
    </row>
    <row r="3535" spans="1:3" x14ac:dyDescent="0.3">
      <c r="A3535" t="s">
        <v>3260</v>
      </c>
      <c r="B3535" t="s">
        <v>19</v>
      </c>
      <c r="C3535">
        <v>738000</v>
      </c>
    </row>
    <row r="3536" spans="1:3" x14ac:dyDescent="0.3">
      <c r="A3536" t="s">
        <v>1810</v>
      </c>
      <c r="B3536" t="s">
        <v>19</v>
      </c>
      <c r="C3536">
        <v>1116653</v>
      </c>
    </row>
    <row r="3537" spans="1:3" x14ac:dyDescent="0.3">
      <c r="A3537" t="s">
        <v>2260</v>
      </c>
      <c r="B3537" t="s">
        <v>19</v>
      </c>
      <c r="C3537">
        <v>0</v>
      </c>
    </row>
    <row r="3538" spans="1:3" x14ac:dyDescent="0.3">
      <c r="A3538" t="s">
        <v>2080</v>
      </c>
      <c r="B3538" t="s">
        <v>19</v>
      </c>
      <c r="C3538">
        <v>707431</v>
      </c>
    </row>
    <row r="3539" spans="1:3" x14ac:dyDescent="0.3">
      <c r="A3539" t="s">
        <v>1688</v>
      </c>
      <c r="B3539" t="s">
        <v>19</v>
      </c>
      <c r="C3539">
        <v>1142743</v>
      </c>
    </row>
    <row r="3540" spans="1:3" x14ac:dyDescent="0.3">
      <c r="A3540" t="s">
        <v>1262</v>
      </c>
      <c r="B3540" t="s">
        <v>19</v>
      </c>
      <c r="C3540">
        <v>1745775</v>
      </c>
    </row>
    <row r="3541" spans="1:3" x14ac:dyDescent="0.3">
      <c r="A3541" t="s">
        <v>1002</v>
      </c>
      <c r="B3541" t="s">
        <v>19</v>
      </c>
      <c r="C3541">
        <v>4461062</v>
      </c>
    </row>
    <row r="3542" spans="1:3" x14ac:dyDescent="0.3">
      <c r="A3542" t="s">
        <v>1303</v>
      </c>
      <c r="B3542" t="s">
        <v>19</v>
      </c>
      <c r="C3542">
        <v>2514780</v>
      </c>
    </row>
    <row r="3543" spans="1:3" x14ac:dyDescent="0.3">
      <c r="A3543" t="s">
        <v>1356</v>
      </c>
      <c r="B3543" t="s">
        <v>19</v>
      </c>
      <c r="C3543">
        <v>2074712</v>
      </c>
    </row>
    <row r="3544" spans="1:3" x14ac:dyDescent="0.3">
      <c r="A3544" t="s">
        <v>1250</v>
      </c>
      <c r="B3544" t="s">
        <v>19</v>
      </c>
      <c r="C3544">
        <v>2410181</v>
      </c>
    </row>
    <row r="3545" spans="1:3" x14ac:dyDescent="0.3">
      <c r="A3545" t="s">
        <v>1694</v>
      </c>
      <c r="B3545" t="s">
        <v>19</v>
      </c>
      <c r="C3545">
        <v>1212062</v>
      </c>
    </row>
    <row r="3546" spans="1:3" x14ac:dyDescent="0.3">
      <c r="A3546" t="s">
        <v>353</v>
      </c>
      <c r="B3546" t="s">
        <v>343</v>
      </c>
      <c r="C3546">
        <v>25254317</v>
      </c>
    </row>
    <row r="3547" spans="1:3" x14ac:dyDescent="0.3">
      <c r="A3547" t="s">
        <v>903</v>
      </c>
      <c r="B3547" t="s">
        <v>9</v>
      </c>
      <c r="C3547">
        <v>0</v>
      </c>
    </row>
    <row r="3548" spans="1:3" x14ac:dyDescent="0.3">
      <c r="A3548" t="s">
        <v>446</v>
      </c>
      <c r="B3548" t="s">
        <v>7</v>
      </c>
      <c r="C3548">
        <v>7974954.89731244</v>
      </c>
    </row>
    <row r="3549" spans="1:3" x14ac:dyDescent="0.3">
      <c r="A3549" t="s">
        <v>1211</v>
      </c>
      <c r="B3549" t="s">
        <v>19</v>
      </c>
      <c r="C3549">
        <v>2078745</v>
      </c>
    </row>
    <row r="3550" spans="1:3" x14ac:dyDescent="0.3">
      <c r="A3550" t="s">
        <v>3489</v>
      </c>
      <c r="B3550" t="s">
        <v>106</v>
      </c>
      <c r="C3550">
        <v>0</v>
      </c>
    </row>
    <row r="3551" spans="1:3" x14ac:dyDescent="0.3">
      <c r="A3551" t="s">
        <v>1007</v>
      </c>
      <c r="B3551" t="s">
        <v>9</v>
      </c>
      <c r="C3551">
        <v>2232195.4121520999</v>
      </c>
    </row>
    <row r="3552" spans="1:3" x14ac:dyDescent="0.3">
      <c r="A3552" t="s">
        <v>577</v>
      </c>
      <c r="B3552" t="s">
        <v>106</v>
      </c>
      <c r="C3552">
        <v>9469082.0552934408</v>
      </c>
    </row>
    <row r="3553" spans="1:3" x14ac:dyDescent="0.3">
      <c r="A3553" t="s">
        <v>3191</v>
      </c>
      <c r="B3553" t="s">
        <v>9</v>
      </c>
      <c r="C3553">
        <v>0</v>
      </c>
    </row>
    <row r="3554" spans="1:3" x14ac:dyDescent="0.3">
      <c r="A3554" t="s">
        <v>1339</v>
      </c>
      <c r="B3554" t="s">
        <v>13</v>
      </c>
      <c r="C3554">
        <v>137327</v>
      </c>
    </row>
    <row r="3555" spans="1:3" x14ac:dyDescent="0.3">
      <c r="A3555" t="s">
        <v>1051</v>
      </c>
      <c r="B3555" t="s">
        <v>65</v>
      </c>
      <c r="C3555">
        <v>2750933.7138499999</v>
      </c>
    </row>
    <row r="3556" spans="1:3" x14ac:dyDescent="0.3">
      <c r="A3556" t="s">
        <v>884</v>
      </c>
      <c r="B3556" t="s">
        <v>19</v>
      </c>
      <c r="C3556">
        <v>4324177</v>
      </c>
    </row>
    <row r="3557" spans="1:3" x14ac:dyDescent="0.3">
      <c r="A3557" t="s">
        <v>2200</v>
      </c>
      <c r="B3557" t="s">
        <v>9</v>
      </c>
      <c r="C3557">
        <v>245269.38035330499</v>
      </c>
    </row>
    <row r="3558" spans="1:3" x14ac:dyDescent="0.3">
      <c r="A3558" t="s">
        <v>928</v>
      </c>
      <c r="B3558" t="s">
        <v>9</v>
      </c>
      <c r="C3558">
        <v>7611518.9385201205</v>
      </c>
    </row>
    <row r="3559" spans="1:3" x14ac:dyDescent="0.3">
      <c r="A3559" t="s">
        <v>3382</v>
      </c>
      <c r="B3559" t="s">
        <v>9</v>
      </c>
      <c r="C3559">
        <v>195.62717367145399</v>
      </c>
    </row>
    <row r="3560" spans="1:3" x14ac:dyDescent="0.3">
      <c r="A3560" t="s">
        <v>3024</v>
      </c>
      <c r="B3560" t="s">
        <v>19</v>
      </c>
      <c r="C3560">
        <v>71647</v>
      </c>
    </row>
    <row r="3561" spans="1:3" x14ac:dyDescent="0.3">
      <c r="A3561" t="s">
        <v>1554</v>
      </c>
      <c r="B3561" t="s">
        <v>65</v>
      </c>
      <c r="C3561">
        <v>210731</v>
      </c>
    </row>
    <row r="3562" spans="1:3" x14ac:dyDescent="0.3">
      <c r="A3562" t="s">
        <v>1072</v>
      </c>
      <c r="B3562" t="s">
        <v>19</v>
      </c>
      <c r="C3562">
        <v>4128580</v>
      </c>
    </row>
    <row r="3563" spans="1:3" x14ac:dyDescent="0.3">
      <c r="A3563" t="s">
        <v>3250</v>
      </c>
      <c r="B3563" t="s">
        <v>19</v>
      </c>
      <c r="C3563">
        <v>0</v>
      </c>
    </row>
    <row r="3564" spans="1:3" x14ac:dyDescent="0.3">
      <c r="A3564" t="s">
        <v>3523</v>
      </c>
      <c r="B3564" t="s">
        <v>33</v>
      </c>
      <c r="C3564">
        <v>0</v>
      </c>
    </row>
    <row r="3565" spans="1:3" x14ac:dyDescent="0.3">
      <c r="A3565" t="s">
        <v>3301</v>
      </c>
      <c r="B3565" t="s">
        <v>11</v>
      </c>
      <c r="C3565">
        <v>0</v>
      </c>
    </row>
    <row r="3566" spans="1:3" x14ac:dyDescent="0.3">
      <c r="A3566" t="s">
        <v>2872</v>
      </c>
      <c r="B3566" t="s">
        <v>106</v>
      </c>
      <c r="C3566">
        <v>112779</v>
      </c>
    </row>
    <row r="3567" spans="1:3" x14ac:dyDescent="0.3">
      <c r="A3567" t="s">
        <v>1377</v>
      </c>
      <c r="B3567" t="s">
        <v>77</v>
      </c>
      <c r="C3567">
        <v>1430659.0939027499</v>
      </c>
    </row>
    <row r="3568" spans="1:3" x14ac:dyDescent="0.3">
      <c r="A3568" t="s">
        <v>2426</v>
      </c>
      <c r="B3568" t="s">
        <v>106</v>
      </c>
      <c r="C3568">
        <v>311582</v>
      </c>
    </row>
    <row r="3569" spans="1:3" x14ac:dyDescent="0.3">
      <c r="A3569" t="s">
        <v>2189</v>
      </c>
      <c r="B3569" t="s">
        <v>65</v>
      </c>
      <c r="C3569">
        <v>142451</v>
      </c>
    </row>
    <row r="3570" spans="1:3" x14ac:dyDescent="0.3">
      <c r="A3570" t="s">
        <v>2832</v>
      </c>
      <c r="B3570" t="s">
        <v>19</v>
      </c>
      <c r="C3570">
        <v>235899</v>
      </c>
    </row>
    <row r="3571" spans="1:3" x14ac:dyDescent="0.3">
      <c r="A3571" t="s">
        <v>806</v>
      </c>
      <c r="B3571" t="s">
        <v>19</v>
      </c>
      <c r="C3571">
        <v>29972154</v>
      </c>
    </row>
    <row r="3572" spans="1:3" x14ac:dyDescent="0.3">
      <c r="A3572" t="s">
        <v>240</v>
      </c>
      <c r="B3572" t="s">
        <v>9</v>
      </c>
      <c r="C3572">
        <v>9612088.0883046892</v>
      </c>
    </row>
    <row r="3573" spans="1:3" x14ac:dyDescent="0.3">
      <c r="A3573" t="s">
        <v>624</v>
      </c>
      <c r="B3573" t="s">
        <v>11</v>
      </c>
      <c r="C3573">
        <v>4064462</v>
      </c>
    </row>
    <row r="3574" spans="1:3" x14ac:dyDescent="0.3">
      <c r="A3574" t="s">
        <v>2680</v>
      </c>
      <c r="B3574" t="s">
        <v>65</v>
      </c>
      <c r="C3574">
        <v>34250</v>
      </c>
    </row>
    <row r="3575" spans="1:3" x14ac:dyDescent="0.3">
      <c r="A3575" t="s">
        <v>1506</v>
      </c>
      <c r="B3575" t="s">
        <v>19</v>
      </c>
      <c r="C3575">
        <v>376276</v>
      </c>
    </row>
    <row r="3576" spans="1:3" x14ac:dyDescent="0.3">
      <c r="A3576" t="s">
        <v>1634</v>
      </c>
      <c r="B3576" t="s">
        <v>90</v>
      </c>
      <c r="C3576">
        <v>229145.11985044699</v>
      </c>
    </row>
    <row r="3577" spans="1:3" x14ac:dyDescent="0.3">
      <c r="A3577" t="s">
        <v>2541</v>
      </c>
      <c r="B3577" t="s">
        <v>80</v>
      </c>
      <c r="C3577">
        <v>151830.84985632601</v>
      </c>
    </row>
    <row r="3578" spans="1:3" x14ac:dyDescent="0.3">
      <c r="A3578" t="s">
        <v>2814</v>
      </c>
      <c r="B3578" t="s">
        <v>65</v>
      </c>
      <c r="C3578">
        <v>550850</v>
      </c>
    </row>
    <row r="3579" spans="1:3" x14ac:dyDescent="0.3">
      <c r="A3579" t="s">
        <v>3225</v>
      </c>
      <c r="B3579" t="s">
        <v>19</v>
      </c>
      <c r="C3579">
        <v>845700</v>
      </c>
    </row>
    <row r="3580" spans="1:3" x14ac:dyDescent="0.3">
      <c r="A3580" t="s">
        <v>2422</v>
      </c>
      <c r="B3580" t="s">
        <v>297</v>
      </c>
      <c r="C3580">
        <v>294826</v>
      </c>
    </row>
    <row r="3581" spans="1:3" x14ac:dyDescent="0.3">
      <c r="A3581" t="s">
        <v>2861</v>
      </c>
      <c r="B3581" t="s">
        <v>343</v>
      </c>
      <c r="C3581">
        <v>252171</v>
      </c>
    </row>
    <row r="3582" spans="1:3" x14ac:dyDescent="0.3">
      <c r="A3582" t="s">
        <v>3149</v>
      </c>
      <c r="B3582" t="s">
        <v>9</v>
      </c>
      <c r="C3582">
        <v>0</v>
      </c>
    </row>
    <row r="3583" spans="1:3" x14ac:dyDescent="0.3">
      <c r="A3583" t="s">
        <v>791</v>
      </c>
      <c r="B3583" t="s">
        <v>135</v>
      </c>
      <c r="C3583">
        <v>523622.44853604602</v>
      </c>
    </row>
    <row r="3584" spans="1:3" x14ac:dyDescent="0.3">
      <c r="A3584" t="s">
        <v>983</v>
      </c>
      <c r="B3584" t="s">
        <v>33</v>
      </c>
      <c r="C3584">
        <v>3397623</v>
      </c>
    </row>
    <row r="3585" spans="1:3" x14ac:dyDescent="0.3">
      <c r="A3585" t="s">
        <v>2108</v>
      </c>
      <c r="B3585" t="s">
        <v>53</v>
      </c>
      <c r="C3585">
        <v>544553</v>
      </c>
    </row>
    <row r="3586" spans="1:3" x14ac:dyDescent="0.3">
      <c r="A3586" t="s">
        <v>1947</v>
      </c>
      <c r="B3586" t="s">
        <v>53</v>
      </c>
      <c r="C3586">
        <v>932708</v>
      </c>
    </row>
    <row r="3587" spans="1:3" x14ac:dyDescent="0.3">
      <c r="A3587" t="s">
        <v>1737</v>
      </c>
      <c r="B3587" t="s">
        <v>53</v>
      </c>
      <c r="C3587">
        <v>1024690</v>
      </c>
    </row>
    <row r="3588" spans="1:3" x14ac:dyDescent="0.3">
      <c r="A3588" t="s">
        <v>319</v>
      </c>
      <c r="B3588" t="s">
        <v>9</v>
      </c>
      <c r="C3588">
        <v>79149788.407353401</v>
      </c>
    </row>
    <row r="3589" spans="1:3" x14ac:dyDescent="0.3">
      <c r="A3589" t="s">
        <v>2564</v>
      </c>
      <c r="B3589" t="s">
        <v>80</v>
      </c>
      <c r="C3589">
        <v>134956.061401933</v>
      </c>
    </row>
    <row r="3590" spans="1:3" x14ac:dyDescent="0.3">
      <c r="A3590" t="s">
        <v>296</v>
      </c>
      <c r="B3590" t="s">
        <v>297</v>
      </c>
      <c r="C3590">
        <v>25946000</v>
      </c>
    </row>
    <row r="3591" spans="1:3" x14ac:dyDescent="0.3">
      <c r="A3591" t="s">
        <v>2734</v>
      </c>
      <c r="B3591" t="s">
        <v>244</v>
      </c>
      <c r="C3591">
        <v>4017</v>
      </c>
    </row>
    <row r="3592" spans="1:3" x14ac:dyDescent="0.3">
      <c r="A3592" t="s">
        <v>3435</v>
      </c>
      <c r="B3592" t="s">
        <v>9</v>
      </c>
      <c r="C3592">
        <v>0</v>
      </c>
    </row>
    <row r="3593" spans="1:3" x14ac:dyDescent="0.3">
      <c r="A3593" t="s">
        <v>2288</v>
      </c>
      <c r="B3593" t="s">
        <v>9</v>
      </c>
      <c r="C3593">
        <v>14192.630692349399</v>
      </c>
    </row>
    <row r="3594" spans="1:3" x14ac:dyDescent="0.3">
      <c r="A3594" t="s">
        <v>1153</v>
      </c>
      <c r="B3594" t="s">
        <v>9</v>
      </c>
      <c r="C3594">
        <v>2549865.4063337999</v>
      </c>
    </row>
    <row r="3595" spans="1:3" x14ac:dyDescent="0.3">
      <c r="A3595" t="s">
        <v>397</v>
      </c>
      <c r="B3595" t="s">
        <v>77</v>
      </c>
      <c r="C3595">
        <v>5066767.7742312104</v>
      </c>
    </row>
    <row r="3596" spans="1:3" x14ac:dyDescent="0.3">
      <c r="A3596" t="s">
        <v>1347</v>
      </c>
      <c r="B3596" t="s">
        <v>19</v>
      </c>
      <c r="C3596">
        <v>1179295</v>
      </c>
    </row>
    <row r="3597" spans="1:3" x14ac:dyDescent="0.3">
      <c r="A3597" t="s">
        <v>1802</v>
      </c>
      <c r="B3597" t="s">
        <v>23</v>
      </c>
      <c r="C3597">
        <v>723187</v>
      </c>
    </row>
    <row r="3598" spans="1:3" x14ac:dyDescent="0.3">
      <c r="A3598" t="s">
        <v>596</v>
      </c>
      <c r="B3598" t="s">
        <v>9</v>
      </c>
      <c r="C3598">
        <v>7522042.3412138904</v>
      </c>
    </row>
    <row r="3599" spans="1:3" x14ac:dyDescent="0.3">
      <c r="A3599" t="s">
        <v>608</v>
      </c>
      <c r="B3599" t="s">
        <v>7</v>
      </c>
      <c r="C3599">
        <v>20116098.756824099</v>
      </c>
    </row>
    <row r="3600" spans="1:3" x14ac:dyDescent="0.3">
      <c r="A3600" t="s">
        <v>143</v>
      </c>
      <c r="B3600" t="s">
        <v>7</v>
      </c>
      <c r="C3600">
        <v>215764844.83083701</v>
      </c>
    </row>
    <row r="3601" spans="1:3" x14ac:dyDescent="0.3">
      <c r="A3601" t="s">
        <v>1184</v>
      </c>
      <c r="B3601" t="s">
        <v>23</v>
      </c>
      <c r="C3601">
        <v>2054921</v>
      </c>
    </row>
    <row r="3602" spans="1:3" x14ac:dyDescent="0.3">
      <c r="A3602" t="s">
        <v>1308</v>
      </c>
      <c r="B3602" t="s">
        <v>19</v>
      </c>
      <c r="C3602">
        <v>2268701</v>
      </c>
    </row>
    <row r="3603" spans="1:3" x14ac:dyDescent="0.3">
      <c r="A3603" t="s">
        <v>11819</v>
      </c>
      <c r="B3603" t="s">
        <v>11819</v>
      </c>
    </row>
    <row r="3604" spans="1:3" x14ac:dyDescent="0.3">
      <c r="A3604" t="s">
        <v>11820</v>
      </c>
      <c r="C3604">
        <v>96933464693.078918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3129-AAA4-43DB-B1F9-F1CDA51D06E6}">
  <dimension ref="A3:B34"/>
  <sheetViews>
    <sheetView workbookViewId="0">
      <selection activeCell="A3" sqref="A3:B8"/>
    </sheetView>
  </sheetViews>
  <sheetFormatPr defaultRowHeight="14.4" x14ac:dyDescent="0.3"/>
  <cols>
    <col min="1" max="1" width="12.5546875" bestFit="1" customWidth="1"/>
    <col min="2" max="2" width="31.77734375" bestFit="1" customWidth="1"/>
  </cols>
  <sheetData>
    <row r="3" spans="1:2" x14ac:dyDescent="0.3">
      <c r="A3" s="10" t="s">
        <v>11818</v>
      </c>
      <c r="B3" t="s">
        <v>11822</v>
      </c>
    </row>
    <row r="4" spans="1:2" x14ac:dyDescent="0.3">
      <c r="A4" s="11" t="s">
        <v>13</v>
      </c>
      <c r="B4">
        <v>24874718813.52549</v>
      </c>
    </row>
    <row r="5" spans="1:2" x14ac:dyDescent="0.3">
      <c r="A5" s="11" t="s">
        <v>9</v>
      </c>
      <c r="B5">
        <v>23091370918.061176</v>
      </c>
    </row>
    <row r="6" spans="1:2" x14ac:dyDescent="0.3">
      <c r="A6" s="11" t="s">
        <v>19</v>
      </c>
      <c r="B6">
        <v>11745137136</v>
      </c>
    </row>
    <row r="7" spans="1:2" x14ac:dyDescent="0.3">
      <c r="A7" s="11" t="s">
        <v>11</v>
      </c>
      <c r="B7">
        <v>5634328948.638999</v>
      </c>
    </row>
    <row r="8" spans="1:2" x14ac:dyDescent="0.3">
      <c r="A8" s="11" t="s">
        <v>23</v>
      </c>
      <c r="B8">
        <v>5545700537</v>
      </c>
    </row>
    <row r="9" spans="1:2" x14ac:dyDescent="0.3">
      <c r="A9" s="11" t="s">
        <v>7</v>
      </c>
      <c r="B9">
        <v>4405476144.2141695</v>
      </c>
    </row>
    <row r="10" spans="1:2" x14ac:dyDescent="0.3">
      <c r="A10" s="11" t="s">
        <v>33</v>
      </c>
      <c r="B10">
        <v>4261156525.8115115</v>
      </c>
    </row>
    <row r="11" spans="1:2" x14ac:dyDescent="0.3">
      <c r="A11" s="11" t="s">
        <v>68</v>
      </c>
      <c r="B11">
        <v>2597481192.9439468</v>
      </c>
    </row>
    <row r="12" spans="1:2" x14ac:dyDescent="0.3">
      <c r="A12" s="11" t="s">
        <v>26</v>
      </c>
      <c r="B12">
        <v>2578045120</v>
      </c>
    </row>
    <row r="13" spans="1:2" x14ac:dyDescent="0.3">
      <c r="A13" s="11" t="s">
        <v>77</v>
      </c>
      <c r="B13">
        <v>1909716653.3519762</v>
      </c>
    </row>
    <row r="14" spans="1:2" x14ac:dyDescent="0.3">
      <c r="A14" s="11" t="s">
        <v>73</v>
      </c>
      <c r="B14">
        <v>1756924742.3057356</v>
      </c>
    </row>
    <row r="15" spans="1:2" x14ac:dyDescent="0.3">
      <c r="A15" s="11" t="s">
        <v>106</v>
      </c>
      <c r="B15">
        <v>1374384629.2236857</v>
      </c>
    </row>
    <row r="16" spans="1:2" x14ac:dyDescent="0.3">
      <c r="A16" s="11" t="s">
        <v>53</v>
      </c>
      <c r="B16">
        <v>1279190766</v>
      </c>
    </row>
    <row r="17" spans="1:2" x14ac:dyDescent="0.3">
      <c r="A17" s="11" t="s">
        <v>80</v>
      </c>
      <c r="B17">
        <v>943702945.18948245</v>
      </c>
    </row>
    <row r="18" spans="1:2" x14ac:dyDescent="0.3">
      <c r="A18" s="11" t="s">
        <v>65</v>
      </c>
      <c r="B18">
        <v>815745450.91378891</v>
      </c>
    </row>
    <row r="19" spans="1:2" x14ac:dyDescent="0.3">
      <c r="A19" s="11" t="s">
        <v>130</v>
      </c>
      <c r="B19">
        <v>718100166</v>
      </c>
    </row>
    <row r="20" spans="1:2" x14ac:dyDescent="0.3">
      <c r="A20" s="11" t="s">
        <v>244</v>
      </c>
      <c r="B20">
        <v>640224785.32888472</v>
      </c>
    </row>
    <row r="21" spans="1:2" x14ac:dyDescent="0.3">
      <c r="A21" s="11" t="s">
        <v>139</v>
      </c>
      <c r="B21">
        <v>636034553</v>
      </c>
    </row>
    <row r="22" spans="1:2" x14ac:dyDescent="0.3">
      <c r="A22" s="11" t="s">
        <v>90</v>
      </c>
      <c r="B22">
        <v>574542706.5175463</v>
      </c>
    </row>
    <row r="23" spans="1:2" x14ac:dyDescent="0.3">
      <c r="A23" s="11" t="s">
        <v>82</v>
      </c>
      <c r="B23">
        <v>307008489.20130527</v>
      </c>
    </row>
    <row r="24" spans="1:2" x14ac:dyDescent="0.3">
      <c r="A24" s="11" t="s">
        <v>189</v>
      </c>
      <c r="B24">
        <v>234566163.54935008</v>
      </c>
    </row>
    <row r="25" spans="1:2" x14ac:dyDescent="0.3">
      <c r="A25" s="11" t="s">
        <v>343</v>
      </c>
      <c r="B25">
        <v>168901958</v>
      </c>
    </row>
    <row r="26" spans="1:2" x14ac:dyDescent="0.3">
      <c r="A26" s="11" t="s">
        <v>297</v>
      </c>
      <c r="B26">
        <v>143406659</v>
      </c>
    </row>
    <row r="27" spans="1:2" x14ac:dyDescent="0.3">
      <c r="A27" s="11" t="s">
        <v>210</v>
      </c>
      <c r="B27">
        <v>140752141.48582083</v>
      </c>
    </row>
    <row r="28" spans="1:2" x14ac:dyDescent="0.3">
      <c r="A28" s="11" t="s">
        <v>135</v>
      </c>
      <c r="B28">
        <v>111344911.49404556</v>
      </c>
    </row>
    <row r="29" spans="1:2" x14ac:dyDescent="0.3">
      <c r="A29" s="11" t="s">
        <v>204</v>
      </c>
      <c r="B29">
        <v>100207784</v>
      </c>
    </row>
    <row r="30" spans="1:2" x14ac:dyDescent="0.3">
      <c r="A30" s="11" t="s">
        <v>259</v>
      </c>
      <c r="B30">
        <v>99724495</v>
      </c>
    </row>
    <row r="31" spans="1:2" x14ac:dyDescent="0.3">
      <c r="A31" s="11" t="s">
        <v>377</v>
      </c>
      <c r="B31">
        <v>96083138</v>
      </c>
    </row>
    <row r="32" spans="1:2" x14ac:dyDescent="0.3">
      <c r="A32" s="11" t="s">
        <v>231</v>
      </c>
      <c r="B32">
        <v>93047247</v>
      </c>
    </row>
    <row r="33" spans="1:2" x14ac:dyDescent="0.3">
      <c r="A33" s="11" t="s">
        <v>487</v>
      </c>
      <c r="B33">
        <v>56438972.322049156</v>
      </c>
    </row>
    <row r="34" spans="1:2" x14ac:dyDescent="0.3">
      <c r="A34" s="11" t="s">
        <v>11820</v>
      </c>
      <c r="B34">
        <v>96933464693.078964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6CC8-39FE-4568-8CD4-449F3015D263}">
  <dimension ref="A3:C3603"/>
  <sheetViews>
    <sheetView workbookViewId="0">
      <selection activeCell="B4" sqref="B4"/>
    </sheetView>
  </sheetViews>
  <sheetFormatPr defaultRowHeight="14.4" x14ac:dyDescent="0.3"/>
  <cols>
    <col min="1" max="1" width="130.88671875" bestFit="1" customWidth="1"/>
    <col min="2" max="2" width="10" bestFit="1" customWidth="1"/>
    <col min="3" max="3" width="25.109375" bestFit="1" customWidth="1"/>
    <col min="4" max="5" width="12.33203125" bestFit="1" customWidth="1"/>
  </cols>
  <sheetData>
    <row r="3" spans="1:3" x14ac:dyDescent="0.3">
      <c r="A3" t="s">
        <v>11818</v>
      </c>
      <c r="B3" t="s">
        <v>2</v>
      </c>
      <c r="C3" t="s">
        <v>11821</v>
      </c>
    </row>
    <row r="4" spans="1:3" x14ac:dyDescent="0.3">
      <c r="A4" t="s">
        <v>8</v>
      </c>
      <c r="B4" t="s">
        <v>9</v>
      </c>
      <c r="C4">
        <v>2904080597.9978499</v>
      </c>
    </row>
    <row r="5" spans="1:3" x14ac:dyDescent="0.3">
      <c r="A5" t="s">
        <v>12</v>
      </c>
      <c r="B5" t="s">
        <v>13</v>
      </c>
      <c r="C5">
        <v>2704908000</v>
      </c>
    </row>
    <row r="6" spans="1:3" x14ac:dyDescent="0.3">
      <c r="A6" t="s">
        <v>17</v>
      </c>
      <c r="B6" t="s">
        <v>13</v>
      </c>
      <c r="C6">
        <v>2601727000</v>
      </c>
    </row>
    <row r="7" spans="1:3" x14ac:dyDescent="0.3">
      <c r="A7" t="s">
        <v>3181</v>
      </c>
      <c r="B7" t="s">
        <v>19</v>
      </c>
      <c r="C7">
        <v>2372647000</v>
      </c>
    </row>
    <row r="8" spans="1:3" x14ac:dyDescent="0.3">
      <c r="A8" t="s">
        <v>24</v>
      </c>
      <c r="B8" t="s">
        <v>13</v>
      </c>
      <c r="C8">
        <v>2309782000</v>
      </c>
    </row>
    <row r="9" spans="1:3" x14ac:dyDescent="0.3">
      <c r="A9" t="s">
        <v>10</v>
      </c>
      <c r="B9" t="s">
        <v>11</v>
      </c>
      <c r="C9">
        <v>1837081000</v>
      </c>
    </row>
    <row r="10" spans="1:3" x14ac:dyDescent="0.3">
      <c r="A10" t="s">
        <v>20</v>
      </c>
      <c r="B10" t="s">
        <v>9</v>
      </c>
      <c r="C10">
        <v>1833343001.98981</v>
      </c>
    </row>
    <row r="11" spans="1:3" x14ac:dyDescent="0.3">
      <c r="A11" t="s">
        <v>67</v>
      </c>
      <c r="B11" t="s">
        <v>68</v>
      </c>
      <c r="C11">
        <v>1757397951.6825199</v>
      </c>
    </row>
    <row r="12" spans="1:3" x14ac:dyDescent="0.3">
      <c r="A12" t="s">
        <v>18</v>
      </c>
      <c r="B12" t="s">
        <v>19</v>
      </c>
      <c r="C12">
        <v>1637724000</v>
      </c>
    </row>
    <row r="13" spans="1:3" x14ac:dyDescent="0.3">
      <c r="A13" t="s">
        <v>30</v>
      </c>
      <c r="B13" t="s">
        <v>13</v>
      </c>
      <c r="C13">
        <v>1584558000</v>
      </c>
    </row>
    <row r="14" spans="1:3" x14ac:dyDescent="0.3">
      <c r="A14" t="s">
        <v>28</v>
      </c>
      <c r="B14" t="s">
        <v>13</v>
      </c>
      <c r="C14">
        <v>1573545000</v>
      </c>
    </row>
    <row r="15" spans="1:3" x14ac:dyDescent="0.3">
      <c r="A15" t="s">
        <v>3179</v>
      </c>
      <c r="B15" t="s">
        <v>13</v>
      </c>
      <c r="C15">
        <v>1515709000</v>
      </c>
    </row>
    <row r="16" spans="1:3" x14ac:dyDescent="0.3">
      <c r="A16" t="s">
        <v>15</v>
      </c>
      <c r="B16" t="s">
        <v>7</v>
      </c>
      <c r="C16">
        <v>1509347091.09583</v>
      </c>
    </row>
    <row r="17" spans="1:3" x14ac:dyDescent="0.3">
      <c r="A17" t="s">
        <v>31</v>
      </c>
      <c r="B17" t="s">
        <v>9</v>
      </c>
      <c r="C17">
        <v>1471459297.3508301</v>
      </c>
    </row>
    <row r="18" spans="1:3" x14ac:dyDescent="0.3">
      <c r="A18" t="s">
        <v>21</v>
      </c>
      <c r="B18" t="s">
        <v>19</v>
      </c>
      <c r="C18">
        <v>1387177000</v>
      </c>
    </row>
    <row r="19" spans="1:3" x14ac:dyDescent="0.3">
      <c r="A19" t="s">
        <v>37</v>
      </c>
      <c r="B19" t="s">
        <v>13</v>
      </c>
      <c r="C19">
        <v>1169152000</v>
      </c>
    </row>
    <row r="20" spans="1:3" x14ac:dyDescent="0.3">
      <c r="A20" t="s">
        <v>3178</v>
      </c>
      <c r="B20" t="s">
        <v>23</v>
      </c>
      <c r="C20">
        <v>1103613986</v>
      </c>
    </row>
    <row r="21" spans="1:3" x14ac:dyDescent="0.3">
      <c r="A21" t="s">
        <v>35</v>
      </c>
      <c r="B21" t="s">
        <v>9</v>
      </c>
      <c r="C21">
        <v>1094904762.2616401</v>
      </c>
    </row>
    <row r="22" spans="1:3" x14ac:dyDescent="0.3">
      <c r="A22" t="s">
        <v>57</v>
      </c>
      <c r="B22" t="s">
        <v>9</v>
      </c>
      <c r="C22">
        <v>1069279517.66769</v>
      </c>
    </row>
    <row r="23" spans="1:3" x14ac:dyDescent="0.3">
      <c r="A23" t="s">
        <v>275</v>
      </c>
      <c r="B23" t="s">
        <v>9</v>
      </c>
      <c r="C23">
        <v>1050829426.6910599</v>
      </c>
    </row>
    <row r="24" spans="1:3" x14ac:dyDescent="0.3">
      <c r="A24" t="s">
        <v>14</v>
      </c>
      <c r="B24" t="s">
        <v>13</v>
      </c>
      <c r="C24">
        <v>1034416000</v>
      </c>
    </row>
    <row r="25" spans="1:3" x14ac:dyDescent="0.3">
      <c r="A25" t="s">
        <v>34</v>
      </c>
      <c r="B25" t="s">
        <v>33</v>
      </c>
      <c r="C25">
        <v>1020724000</v>
      </c>
    </row>
    <row r="26" spans="1:3" x14ac:dyDescent="0.3">
      <c r="A26" t="s">
        <v>32</v>
      </c>
      <c r="B26" t="s">
        <v>33</v>
      </c>
      <c r="C26">
        <v>1020545000</v>
      </c>
    </row>
    <row r="27" spans="1:3" x14ac:dyDescent="0.3">
      <c r="A27" t="s">
        <v>55</v>
      </c>
      <c r="B27" t="s">
        <v>13</v>
      </c>
      <c r="C27">
        <v>940848000</v>
      </c>
    </row>
    <row r="28" spans="1:3" x14ac:dyDescent="0.3">
      <c r="A28" t="s">
        <v>22</v>
      </c>
      <c r="B28" t="s">
        <v>23</v>
      </c>
      <c r="C28">
        <v>933285000</v>
      </c>
    </row>
    <row r="29" spans="1:3" x14ac:dyDescent="0.3">
      <c r="A29" t="s">
        <v>42</v>
      </c>
      <c r="B29" t="s">
        <v>13</v>
      </c>
      <c r="C29">
        <v>932209000</v>
      </c>
    </row>
    <row r="30" spans="1:3" x14ac:dyDescent="0.3">
      <c r="A30" t="s">
        <v>3180</v>
      </c>
      <c r="B30" t="s">
        <v>11</v>
      </c>
      <c r="C30">
        <v>916764090</v>
      </c>
    </row>
    <row r="31" spans="1:3" x14ac:dyDescent="0.3">
      <c r="A31" t="s">
        <v>6</v>
      </c>
      <c r="B31" t="s">
        <v>7</v>
      </c>
      <c r="C31">
        <v>909602704.40585804</v>
      </c>
    </row>
    <row r="32" spans="1:3" x14ac:dyDescent="0.3">
      <c r="A32" t="s">
        <v>61</v>
      </c>
      <c r="B32" t="s">
        <v>9</v>
      </c>
      <c r="C32">
        <v>878305631.02752304</v>
      </c>
    </row>
    <row r="33" spans="1:3" x14ac:dyDescent="0.3">
      <c r="A33" t="s">
        <v>39</v>
      </c>
      <c r="B33" t="s">
        <v>9</v>
      </c>
      <c r="C33">
        <v>854945089.82582998</v>
      </c>
    </row>
    <row r="34" spans="1:3" x14ac:dyDescent="0.3">
      <c r="A34" t="s">
        <v>69</v>
      </c>
      <c r="B34" t="s">
        <v>13</v>
      </c>
      <c r="C34">
        <v>847910000</v>
      </c>
    </row>
    <row r="35" spans="1:3" x14ac:dyDescent="0.3">
      <c r="A35" t="s">
        <v>38</v>
      </c>
      <c r="B35" t="s">
        <v>9</v>
      </c>
      <c r="C35">
        <v>817873111.44920301</v>
      </c>
    </row>
    <row r="36" spans="1:3" x14ac:dyDescent="0.3">
      <c r="A36" t="s">
        <v>27</v>
      </c>
      <c r="B36" t="s">
        <v>23</v>
      </c>
      <c r="C36">
        <v>784004000</v>
      </c>
    </row>
    <row r="37" spans="1:3" x14ac:dyDescent="0.3">
      <c r="A37" t="s">
        <v>16</v>
      </c>
      <c r="B37" t="s">
        <v>11</v>
      </c>
      <c r="C37">
        <v>772402000</v>
      </c>
    </row>
    <row r="38" spans="1:3" x14ac:dyDescent="0.3">
      <c r="A38" t="s">
        <v>74</v>
      </c>
      <c r="B38" t="s">
        <v>13</v>
      </c>
      <c r="C38">
        <v>740759000</v>
      </c>
    </row>
    <row r="39" spans="1:3" x14ac:dyDescent="0.3">
      <c r="A39" t="s">
        <v>36</v>
      </c>
      <c r="B39" t="s">
        <v>9</v>
      </c>
      <c r="C39">
        <v>738085627.78549695</v>
      </c>
    </row>
    <row r="40" spans="1:3" x14ac:dyDescent="0.3">
      <c r="A40" t="s">
        <v>50</v>
      </c>
      <c r="B40" t="s">
        <v>13</v>
      </c>
      <c r="C40">
        <v>734840000</v>
      </c>
    </row>
    <row r="41" spans="1:3" x14ac:dyDescent="0.3">
      <c r="A41" t="s">
        <v>59</v>
      </c>
      <c r="B41" t="s">
        <v>9</v>
      </c>
      <c r="C41">
        <v>675876706.41466498</v>
      </c>
    </row>
    <row r="42" spans="1:3" x14ac:dyDescent="0.3">
      <c r="A42" t="s">
        <v>78</v>
      </c>
      <c r="B42" t="s">
        <v>9</v>
      </c>
      <c r="C42">
        <v>671475922.87400198</v>
      </c>
    </row>
    <row r="43" spans="1:3" x14ac:dyDescent="0.3">
      <c r="A43" t="s">
        <v>66</v>
      </c>
      <c r="B43" t="s">
        <v>19</v>
      </c>
      <c r="C43">
        <v>659638000</v>
      </c>
    </row>
    <row r="44" spans="1:3" x14ac:dyDescent="0.3">
      <c r="A44" t="s">
        <v>40</v>
      </c>
      <c r="B44" t="s">
        <v>11</v>
      </c>
      <c r="C44">
        <v>631003000</v>
      </c>
    </row>
    <row r="45" spans="1:3" x14ac:dyDescent="0.3">
      <c r="A45" t="s">
        <v>41</v>
      </c>
      <c r="B45" t="s">
        <v>33</v>
      </c>
      <c r="C45">
        <v>629253000</v>
      </c>
    </row>
    <row r="46" spans="1:3" x14ac:dyDescent="0.3">
      <c r="A46" t="s">
        <v>52</v>
      </c>
      <c r="B46" t="s">
        <v>53</v>
      </c>
      <c r="C46">
        <v>623355000</v>
      </c>
    </row>
    <row r="47" spans="1:3" x14ac:dyDescent="0.3">
      <c r="A47" t="s">
        <v>43</v>
      </c>
      <c r="B47" t="s">
        <v>9</v>
      </c>
      <c r="C47">
        <v>590513907.05389094</v>
      </c>
    </row>
    <row r="48" spans="1:3" x14ac:dyDescent="0.3">
      <c r="A48" t="s">
        <v>93</v>
      </c>
      <c r="B48" t="s">
        <v>9</v>
      </c>
      <c r="C48">
        <v>556433011.31748605</v>
      </c>
    </row>
    <row r="49" spans="1:3" x14ac:dyDescent="0.3">
      <c r="A49" t="s">
        <v>49</v>
      </c>
      <c r="B49" t="s">
        <v>19</v>
      </c>
      <c r="C49">
        <v>554646000</v>
      </c>
    </row>
    <row r="50" spans="1:3" x14ac:dyDescent="0.3">
      <c r="A50" t="s">
        <v>48</v>
      </c>
      <c r="B50" t="s">
        <v>7</v>
      </c>
      <c r="C50">
        <v>549788514.55291498</v>
      </c>
    </row>
    <row r="51" spans="1:3" x14ac:dyDescent="0.3">
      <c r="A51" t="s">
        <v>144</v>
      </c>
      <c r="B51" t="s">
        <v>19</v>
      </c>
      <c r="C51">
        <v>545366000</v>
      </c>
    </row>
    <row r="52" spans="1:3" x14ac:dyDescent="0.3">
      <c r="A52" t="s">
        <v>54</v>
      </c>
      <c r="B52" t="s">
        <v>9</v>
      </c>
      <c r="C52">
        <v>542433582.66494906</v>
      </c>
    </row>
    <row r="53" spans="1:3" x14ac:dyDescent="0.3">
      <c r="A53" t="s">
        <v>45</v>
      </c>
      <c r="B53" t="s">
        <v>9</v>
      </c>
      <c r="C53">
        <v>512385002.67506802</v>
      </c>
    </row>
    <row r="54" spans="1:3" x14ac:dyDescent="0.3">
      <c r="A54" t="s">
        <v>70</v>
      </c>
      <c r="B54" t="s">
        <v>13</v>
      </c>
      <c r="C54">
        <v>510017000</v>
      </c>
    </row>
    <row r="55" spans="1:3" x14ac:dyDescent="0.3">
      <c r="A55" t="s">
        <v>72</v>
      </c>
      <c r="B55" t="s">
        <v>73</v>
      </c>
      <c r="C55">
        <v>500763318.13234299</v>
      </c>
    </row>
    <row r="56" spans="1:3" x14ac:dyDescent="0.3">
      <c r="A56" t="s">
        <v>29</v>
      </c>
      <c r="B56" t="s">
        <v>23</v>
      </c>
      <c r="C56">
        <v>478024604</v>
      </c>
    </row>
    <row r="57" spans="1:3" x14ac:dyDescent="0.3">
      <c r="A57" t="s">
        <v>96</v>
      </c>
      <c r="B57" t="s">
        <v>19</v>
      </c>
      <c r="C57">
        <v>448613902</v>
      </c>
    </row>
    <row r="58" spans="1:3" x14ac:dyDescent="0.3">
      <c r="A58" t="s">
        <v>63</v>
      </c>
      <c r="B58" t="s">
        <v>9</v>
      </c>
      <c r="C58">
        <v>440143159.56898499</v>
      </c>
    </row>
    <row r="59" spans="1:3" x14ac:dyDescent="0.3">
      <c r="A59" t="s">
        <v>85</v>
      </c>
      <c r="B59" t="s">
        <v>13</v>
      </c>
      <c r="C59">
        <v>422027000</v>
      </c>
    </row>
    <row r="60" spans="1:3" x14ac:dyDescent="0.3">
      <c r="A60" t="s">
        <v>51</v>
      </c>
      <c r="B60" t="s">
        <v>9</v>
      </c>
      <c r="C60">
        <v>411634593.08397698</v>
      </c>
    </row>
    <row r="61" spans="1:3" x14ac:dyDescent="0.3">
      <c r="A61" t="s">
        <v>126</v>
      </c>
      <c r="B61" t="s">
        <v>9</v>
      </c>
      <c r="C61">
        <v>404603124.22063297</v>
      </c>
    </row>
    <row r="62" spans="1:3" x14ac:dyDescent="0.3">
      <c r="A62" t="s">
        <v>103</v>
      </c>
      <c r="B62" t="s">
        <v>9</v>
      </c>
      <c r="C62">
        <v>399808809.67802298</v>
      </c>
    </row>
    <row r="63" spans="1:3" x14ac:dyDescent="0.3">
      <c r="A63" t="s">
        <v>102</v>
      </c>
      <c r="B63" t="s">
        <v>9</v>
      </c>
      <c r="C63">
        <v>398403192.20793903</v>
      </c>
    </row>
    <row r="64" spans="1:3" x14ac:dyDescent="0.3">
      <c r="A64" t="s">
        <v>3173</v>
      </c>
      <c r="B64" t="s">
        <v>33</v>
      </c>
      <c r="C64">
        <v>394215000</v>
      </c>
    </row>
    <row r="65" spans="1:3" x14ac:dyDescent="0.3">
      <c r="A65" t="s">
        <v>62</v>
      </c>
      <c r="B65" t="s">
        <v>33</v>
      </c>
      <c r="C65">
        <v>385047000</v>
      </c>
    </row>
    <row r="66" spans="1:3" x14ac:dyDescent="0.3">
      <c r="A66" t="s">
        <v>166</v>
      </c>
      <c r="B66" t="s">
        <v>9</v>
      </c>
      <c r="C66">
        <v>382388271.78169501</v>
      </c>
    </row>
    <row r="67" spans="1:3" x14ac:dyDescent="0.3">
      <c r="A67" t="s">
        <v>25</v>
      </c>
      <c r="B67" t="s">
        <v>26</v>
      </c>
      <c r="C67">
        <v>379846000</v>
      </c>
    </row>
    <row r="68" spans="1:3" x14ac:dyDescent="0.3">
      <c r="A68" t="s">
        <v>60</v>
      </c>
      <c r="B68" t="s">
        <v>26</v>
      </c>
      <c r="C68">
        <v>373048000</v>
      </c>
    </row>
    <row r="69" spans="1:3" x14ac:dyDescent="0.3">
      <c r="A69" t="s">
        <v>56</v>
      </c>
      <c r="B69" t="s">
        <v>9</v>
      </c>
      <c r="C69">
        <v>366111425.22554201</v>
      </c>
    </row>
    <row r="70" spans="1:3" x14ac:dyDescent="0.3">
      <c r="A70" t="s">
        <v>122</v>
      </c>
      <c r="B70" t="s">
        <v>19</v>
      </c>
      <c r="C70">
        <v>356355000</v>
      </c>
    </row>
    <row r="71" spans="1:3" x14ac:dyDescent="0.3">
      <c r="A71" t="s">
        <v>71</v>
      </c>
      <c r="B71" t="s">
        <v>26</v>
      </c>
      <c r="C71">
        <v>335629000</v>
      </c>
    </row>
    <row r="72" spans="1:3" x14ac:dyDescent="0.3">
      <c r="A72" t="s">
        <v>3177</v>
      </c>
      <c r="B72" t="s">
        <v>26</v>
      </c>
      <c r="C72">
        <v>330662659</v>
      </c>
    </row>
    <row r="73" spans="1:3" x14ac:dyDescent="0.3">
      <c r="A73" t="s">
        <v>76</v>
      </c>
      <c r="B73" t="s">
        <v>77</v>
      </c>
      <c r="C73">
        <v>328042731.13878399</v>
      </c>
    </row>
    <row r="74" spans="1:3" x14ac:dyDescent="0.3">
      <c r="A74" t="s">
        <v>121</v>
      </c>
      <c r="B74" t="s">
        <v>7</v>
      </c>
      <c r="C74">
        <v>325478675.12545699</v>
      </c>
    </row>
    <row r="75" spans="1:3" x14ac:dyDescent="0.3">
      <c r="A75" t="s">
        <v>98</v>
      </c>
      <c r="B75" t="s">
        <v>9</v>
      </c>
      <c r="C75">
        <v>322514339.72516799</v>
      </c>
    </row>
    <row r="76" spans="1:3" x14ac:dyDescent="0.3">
      <c r="A76" t="s">
        <v>99</v>
      </c>
      <c r="B76" t="s">
        <v>9</v>
      </c>
      <c r="C76">
        <v>313901913.78303999</v>
      </c>
    </row>
    <row r="77" spans="1:3" x14ac:dyDescent="0.3">
      <c r="A77" t="s">
        <v>100</v>
      </c>
      <c r="B77" t="s">
        <v>77</v>
      </c>
      <c r="C77">
        <v>308856432.27255601</v>
      </c>
    </row>
    <row r="78" spans="1:3" x14ac:dyDescent="0.3">
      <c r="A78" t="s">
        <v>75</v>
      </c>
      <c r="B78" t="s">
        <v>68</v>
      </c>
      <c r="C78">
        <v>306502298.39109999</v>
      </c>
    </row>
    <row r="79" spans="1:3" x14ac:dyDescent="0.3">
      <c r="A79" t="s">
        <v>101</v>
      </c>
      <c r="B79" t="s">
        <v>19</v>
      </c>
      <c r="C79">
        <v>290230000</v>
      </c>
    </row>
    <row r="80" spans="1:3" x14ac:dyDescent="0.3">
      <c r="A80" t="s">
        <v>128</v>
      </c>
      <c r="B80" t="s">
        <v>19</v>
      </c>
      <c r="C80">
        <v>267747000</v>
      </c>
    </row>
    <row r="81" spans="1:3" x14ac:dyDescent="0.3">
      <c r="A81" t="s">
        <v>145</v>
      </c>
      <c r="B81" t="s">
        <v>13</v>
      </c>
      <c r="C81">
        <v>265008000</v>
      </c>
    </row>
    <row r="82" spans="1:3" x14ac:dyDescent="0.3">
      <c r="A82" t="s">
        <v>84</v>
      </c>
      <c r="B82" t="s">
        <v>77</v>
      </c>
      <c r="C82">
        <v>262650138.22195601</v>
      </c>
    </row>
    <row r="83" spans="1:3" x14ac:dyDescent="0.3">
      <c r="A83" t="s">
        <v>313</v>
      </c>
      <c r="B83" t="s">
        <v>244</v>
      </c>
      <c r="C83">
        <v>261849106</v>
      </c>
    </row>
    <row r="84" spans="1:3" x14ac:dyDescent="0.3">
      <c r="A84" t="s">
        <v>3176</v>
      </c>
      <c r="B84" t="s">
        <v>80</v>
      </c>
      <c r="C84">
        <v>245688390.85088301</v>
      </c>
    </row>
    <row r="85" spans="1:3" x14ac:dyDescent="0.3">
      <c r="A85" t="s">
        <v>83</v>
      </c>
      <c r="B85" t="s">
        <v>11</v>
      </c>
      <c r="C85">
        <v>239597927</v>
      </c>
    </row>
    <row r="86" spans="1:3" x14ac:dyDescent="0.3">
      <c r="A86" t="s">
        <v>161</v>
      </c>
      <c r="B86" t="s">
        <v>73</v>
      </c>
      <c r="C86">
        <v>238929994.42543599</v>
      </c>
    </row>
    <row r="87" spans="1:3" x14ac:dyDescent="0.3">
      <c r="A87" t="s">
        <v>160</v>
      </c>
      <c r="B87" t="s">
        <v>73</v>
      </c>
      <c r="C87">
        <v>238929590.15391499</v>
      </c>
    </row>
    <row r="88" spans="1:3" x14ac:dyDescent="0.3">
      <c r="A88" t="s">
        <v>3175</v>
      </c>
      <c r="B88" t="s">
        <v>65</v>
      </c>
      <c r="C88">
        <v>236901396</v>
      </c>
    </row>
    <row r="89" spans="1:3" x14ac:dyDescent="0.3">
      <c r="A89" t="s">
        <v>173</v>
      </c>
      <c r="B89" t="s">
        <v>19</v>
      </c>
      <c r="C89">
        <v>230384000</v>
      </c>
    </row>
    <row r="90" spans="1:3" x14ac:dyDescent="0.3">
      <c r="A90" t="s">
        <v>131</v>
      </c>
      <c r="B90" t="s">
        <v>13</v>
      </c>
      <c r="C90">
        <v>226348000</v>
      </c>
    </row>
    <row r="91" spans="1:3" x14ac:dyDescent="0.3">
      <c r="A91" t="s">
        <v>232</v>
      </c>
      <c r="B91" t="s">
        <v>9</v>
      </c>
      <c r="C91">
        <v>221186709.214232</v>
      </c>
    </row>
    <row r="92" spans="1:3" x14ac:dyDescent="0.3">
      <c r="A92" t="s">
        <v>115</v>
      </c>
      <c r="B92" t="s">
        <v>13</v>
      </c>
      <c r="C92">
        <v>220978866</v>
      </c>
    </row>
    <row r="93" spans="1:3" x14ac:dyDescent="0.3">
      <c r="A93" t="s">
        <v>534</v>
      </c>
      <c r="B93" t="s">
        <v>139</v>
      </c>
      <c r="C93">
        <v>219309511</v>
      </c>
    </row>
    <row r="94" spans="1:3" x14ac:dyDescent="0.3">
      <c r="A94" t="s">
        <v>58</v>
      </c>
      <c r="B94" t="s">
        <v>26</v>
      </c>
      <c r="C94">
        <v>216691946</v>
      </c>
    </row>
    <row r="95" spans="1:3" x14ac:dyDescent="0.3">
      <c r="A95" t="s">
        <v>117</v>
      </c>
      <c r="B95" t="s">
        <v>19</v>
      </c>
      <c r="C95">
        <v>215911000</v>
      </c>
    </row>
    <row r="96" spans="1:3" x14ac:dyDescent="0.3">
      <c r="A96" t="s">
        <v>143</v>
      </c>
      <c r="B96" t="s">
        <v>7</v>
      </c>
      <c r="C96">
        <v>215764844.83083701</v>
      </c>
    </row>
    <row r="97" spans="1:3" x14ac:dyDescent="0.3">
      <c r="A97" t="s">
        <v>127</v>
      </c>
      <c r="B97" t="s">
        <v>19</v>
      </c>
      <c r="C97">
        <v>200443000</v>
      </c>
    </row>
    <row r="98" spans="1:3" x14ac:dyDescent="0.3">
      <c r="A98" t="s">
        <v>64</v>
      </c>
      <c r="B98" t="s">
        <v>65</v>
      </c>
      <c r="C98">
        <v>199851000</v>
      </c>
    </row>
    <row r="99" spans="1:3" x14ac:dyDescent="0.3">
      <c r="A99" t="s">
        <v>193</v>
      </c>
      <c r="B99" t="s">
        <v>13</v>
      </c>
      <c r="C99">
        <v>198429000</v>
      </c>
    </row>
    <row r="100" spans="1:3" x14ac:dyDescent="0.3">
      <c r="A100" t="s">
        <v>97</v>
      </c>
      <c r="B100" t="s">
        <v>23</v>
      </c>
      <c r="C100">
        <v>198209087</v>
      </c>
    </row>
    <row r="101" spans="1:3" x14ac:dyDescent="0.3">
      <c r="A101" t="s">
        <v>46</v>
      </c>
      <c r="B101" t="s">
        <v>19</v>
      </c>
      <c r="C101">
        <v>192297000</v>
      </c>
    </row>
    <row r="102" spans="1:3" x14ac:dyDescent="0.3">
      <c r="A102" t="s">
        <v>3171</v>
      </c>
      <c r="B102" t="s">
        <v>130</v>
      </c>
      <c r="C102">
        <v>191177352</v>
      </c>
    </row>
    <row r="103" spans="1:3" x14ac:dyDescent="0.3">
      <c r="A103" t="s">
        <v>793</v>
      </c>
      <c r="B103" t="s">
        <v>244</v>
      </c>
      <c r="C103">
        <v>188670254</v>
      </c>
    </row>
    <row r="104" spans="1:3" x14ac:dyDescent="0.3">
      <c r="A104" t="s">
        <v>132</v>
      </c>
      <c r="B104" t="s">
        <v>26</v>
      </c>
      <c r="C104">
        <v>187457435</v>
      </c>
    </row>
    <row r="105" spans="1:3" x14ac:dyDescent="0.3">
      <c r="A105" t="s">
        <v>610</v>
      </c>
      <c r="B105" t="s">
        <v>106</v>
      </c>
      <c r="C105">
        <v>179094322</v>
      </c>
    </row>
    <row r="106" spans="1:3" x14ac:dyDescent="0.3">
      <c r="A106" t="s">
        <v>105</v>
      </c>
      <c r="B106" t="s">
        <v>106</v>
      </c>
      <c r="C106">
        <v>171933852.08838999</v>
      </c>
    </row>
    <row r="107" spans="1:3" x14ac:dyDescent="0.3">
      <c r="A107" t="s">
        <v>3255</v>
      </c>
      <c r="B107" t="s">
        <v>19</v>
      </c>
      <c r="C107">
        <v>166655000</v>
      </c>
    </row>
    <row r="108" spans="1:3" x14ac:dyDescent="0.3">
      <c r="A108" t="s">
        <v>87</v>
      </c>
      <c r="B108" t="s">
        <v>23</v>
      </c>
      <c r="C108">
        <v>164611913</v>
      </c>
    </row>
    <row r="109" spans="1:3" x14ac:dyDescent="0.3">
      <c r="A109" t="s">
        <v>136</v>
      </c>
      <c r="B109" t="s">
        <v>26</v>
      </c>
      <c r="C109">
        <v>163148964</v>
      </c>
    </row>
    <row r="110" spans="1:3" x14ac:dyDescent="0.3">
      <c r="A110" t="s">
        <v>114</v>
      </c>
      <c r="B110" t="s">
        <v>106</v>
      </c>
      <c r="C110">
        <v>161831000</v>
      </c>
    </row>
    <row r="111" spans="1:3" x14ac:dyDescent="0.3">
      <c r="A111" t="s">
        <v>113</v>
      </c>
      <c r="B111" t="s">
        <v>106</v>
      </c>
      <c r="C111">
        <v>161813000</v>
      </c>
    </row>
    <row r="112" spans="1:3" x14ac:dyDescent="0.3">
      <c r="A112" t="s">
        <v>107</v>
      </c>
      <c r="B112" t="s">
        <v>53</v>
      </c>
      <c r="C112">
        <v>161168000</v>
      </c>
    </row>
    <row r="113" spans="1:3" x14ac:dyDescent="0.3">
      <c r="A113" t="s">
        <v>124</v>
      </c>
      <c r="B113" t="s">
        <v>19</v>
      </c>
      <c r="C113">
        <v>154412500</v>
      </c>
    </row>
    <row r="114" spans="1:3" x14ac:dyDescent="0.3">
      <c r="A114" t="s">
        <v>109</v>
      </c>
      <c r="B114" t="s">
        <v>11</v>
      </c>
      <c r="C114">
        <v>148076143</v>
      </c>
    </row>
    <row r="115" spans="1:3" x14ac:dyDescent="0.3">
      <c r="A115" t="s">
        <v>89</v>
      </c>
      <c r="B115" t="s">
        <v>90</v>
      </c>
      <c r="C115">
        <v>143558444.78299701</v>
      </c>
    </row>
    <row r="116" spans="1:3" x14ac:dyDescent="0.3">
      <c r="A116" t="s">
        <v>286</v>
      </c>
      <c r="B116" t="s">
        <v>77</v>
      </c>
      <c r="C116">
        <v>142242248.13813499</v>
      </c>
    </row>
    <row r="117" spans="1:3" x14ac:dyDescent="0.3">
      <c r="A117" t="s">
        <v>110</v>
      </c>
      <c r="B117" t="s">
        <v>106</v>
      </c>
      <c r="C117">
        <v>141266000</v>
      </c>
    </row>
    <row r="118" spans="1:3" x14ac:dyDescent="0.3">
      <c r="A118" t="s">
        <v>111</v>
      </c>
      <c r="B118" t="s">
        <v>106</v>
      </c>
      <c r="C118">
        <v>141266000</v>
      </c>
    </row>
    <row r="119" spans="1:3" x14ac:dyDescent="0.3">
      <c r="A119" t="s">
        <v>94</v>
      </c>
      <c r="B119" t="s">
        <v>23</v>
      </c>
      <c r="C119">
        <v>140591432</v>
      </c>
    </row>
    <row r="120" spans="1:3" x14ac:dyDescent="0.3">
      <c r="A120" t="s">
        <v>336</v>
      </c>
      <c r="B120" t="s">
        <v>9</v>
      </c>
      <c r="C120">
        <v>140544473.19161901</v>
      </c>
    </row>
    <row r="121" spans="1:3" x14ac:dyDescent="0.3">
      <c r="A121" t="s">
        <v>235</v>
      </c>
      <c r="B121" t="s">
        <v>106</v>
      </c>
      <c r="C121">
        <v>138112000</v>
      </c>
    </row>
    <row r="122" spans="1:3" x14ac:dyDescent="0.3">
      <c r="A122" t="s">
        <v>370</v>
      </c>
      <c r="B122" t="s">
        <v>73</v>
      </c>
      <c r="C122">
        <v>134770514.89214501</v>
      </c>
    </row>
    <row r="123" spans="1:3" x14ac:dyDescent="0.3">
      <c r="A123" t="s">
        <v>246</v>
      </c>
      <c r="B123" t="s">
        <v>9</v>
      </c>
      <c r="C123">
        <v>134372924.38451299</v>
      </c>
    </row>
    <row r="124" spans="1:3" x14ac:dyDescent="0.3">
      <c r="A124" t="s">
        <v>3174</v>
      </c>
      <c r="B124" t="s">
        <v>53</v>
      </c>
      <c r="C124">
        <v>130170000</v>
      </c>
    </row>
    <row r="125" spans="1:3" x14ac:dyDescent="0.3">
      <c r="A125" t="s">
        <v>440</v>
      </c>
      <c r="B125" t="s">
        <v>33</v>
      </c>
      <c r="C125">
        <v>127941000</v>
      </c>
    </row>
    <row r="126" spans="1:3" x14ac:dyDescent="0.3">
      <c r="A126" t="s">
        <v>79</v>
      </c>
      <c r="B126" t="s">
        <v>80</v>
      </c>
      <c r="C126">
        <v>123270987.99647699</v>
      </c>
    </row>
    <row r="127" spans="1:3" x14ac:dyDescent="0.3">
      <c r="A127" t="s">
        <v>118</v>
      </c>
      <c r="B127" t="s">
        <v>23</v>
      </c>
      <c r="C127">
        <v>122601750</v>
      </c>
    </row>
    <row r="128" spans="1:3" x14ac:dyDescent="0.3">
      <c r="A128" t="s">
        <v>154</v>
      </c>
      <c r="B128" t="s">
        <v>11</v>
      </c>
      <c r="C128">
        <v>121971823</v>
      </c>
    </row>
    <row r="129" spans="1:3" x14ac:dyDescent="0.3">
      <c r="A129" t="s">
        <v>178</v>
      </c>
      <c r="B129" t="s">
        <v>73</v>
      </c>
      <c r="C129">
        <v>119412913.56499401</v>
      </c>
    </row>
    <row r="130" spans="1:3" x14ac:dyDescent="0.3">
      <c r="A130" t="s">
        <v>95</v>
      </c>
      <c r="B130" t="s">
        <v>7</v>
      </c>
      <c r="C130">
        <v>119339811.087788</v>
      </c>
    </row>
    <row r="131" spans="1:3" x14ac:dyDescent="0.3">
      <c r="A131" t="s">
        <v>198</v>
      </c>
      <c r="B131" t="s">
        <v>13</v>
      </c>
      <c r="C131">
        <v>118025521</v>
      </c>
    </row>
    <row r="132" spans="1:3" x14ac:dyDescent="0.3">
      <c r="A132" t="s">
        <v>234</v>
      </c>
      <c r="B132" t="s">
        <v>13</v>
      </c>
      <c r="C132">
        <v>117523136</v>
      </c>
    </row>
    <row r="133" spans="1:3" x14ac:dyDescent="0.3">
      <c r="A133" t="s">
        <v>276</v>
      </c>
      <c r="B133" t="s">
        <v>9</v>
      </c>
      <c r="C133">
        <v>114685826.777317</v>
      </c>
    </row>
    <row r="134" spans="1:3" x14ac:dyDescent="0.3">
      <c r="A134" t="s">
        <v>304</v>
      </c>
      <c r="B134" t="s">
        <v>73</v>
      </c>
      <c r="C134">
        <v>111447282.256703</v>
      </c>
    </row>
    <row r="135" spans="1:3" x14ac:dyDescent="0.3">
      <c r="A135" t="s">
        <v>263</v>
      </c>
      <c r="B135" t="s">
        <v>13</v>
      </c>
      <c r="C135">
        <v>111060231</v>
      </c>
    </row>
    <row r="136" spans="1:3" x14ac:dyDescent="0.3">
      <c r="A136" t="s">
        <v>148</v>
      </c>
      <c r="B136" t="s">
        <v>9</v>
      </c>
      <c r="C136">
        <v>107531339.576603</v>
      </c>
    </row>
    <row r="137" spans="1:3" x14ac:dyDescent="0.3">
      <c r="A137" t="s">
        <v>147</v>
      </c>
      <c r="B137" t="s">
        <v>9</v>
      </c>
      <c r="C137">
        <v>107436820.730342</v>
      </c>
    </row>
    <row r="138" spans="1:3" x14ac:dyDescent="0.3">
      <c r="A138" t="s">
        <v>137</v>
      </c>
      <c r="B138" t="s">
        <v>130</v>
      </c>
      <c r="C138">
        <v>106284212</v>
      </c>
    </row>
    <row r="139" spans="1:3" x14ac:dyDescent="0.3">
      <c r="A139" t="s">
        <v>81</v>
      </c>
      <c r="B139" t="s">
        <v>82</v>
      </c>
      <c r="C139">
        <v>106182375.437464</v>
      </c>
    </row>
    <row r="140" spans="1:3" x14ac:dyDescent="0.3">
      <c r="A140" t="s">
        <v>158</v>
      </c>
      <c r="B140" t="s">
        <v>65</v>
      </c>
      <c r="C140">
        <v>105253000</v>
      </c>
    </row>
    <row r="141" spans="1:3" x14ac:dyDescent="0.3">
      <c r="A141" t="s">
        <v>179</v>
      </c>
      <c r="B141" t="s">
        <v>13</v>
      </c>
      <c r="C141">
        <v>102661000</v>
      </c>
    </row>
    <row r="142" spans="1:3" x14ac:dyDescent="0.3">
      <c r="A142" t="s">
        <v>129</v>
      </c>
      <c r="B142" t="s">
        <v>130</v>
      </c>
      <c r="C142">
        <v>102143602</v>
      </c>
    </row>
    <row r="143" spans="1:3" x14ac:dyDescent="0.3">
      <c r="A143" t="s">
        <v>138</v>
      </c>
      <c r="B143" t="s">
        <v>139</v>
      </c>
      <c r="C143">
        <v>101151000</v>
      </c>
    </row>
    <row r="144" spans="1:3" x14ac:dyDescent="0.3">
      <c r="A144" t="s">
        <v>207</v>
      </c>
      <c r="B144" t="s">
        <v>73</v>
      </c>
      <c r="C144">
        <v>101094831.88373099</v>
      </c>
    </row>
    <row r="145" spans="1:3" x14ac:dyDescent="0.3">
      <c r="A145" t="s">
        <v>305</v>
      </c>
      <c r="B145" t="s">
        <v>77</v>
      </c>
      <c r="C145">
        <v>100839357.522503</v>
      </c>
    </row>
    <row r="146" spans="1:3" x14ac:dyDescent="0.3">
      <c r="A146" t="s">
        <v>957</v>
      </c>
      <c r="B146" t="s">
        <v>77</v>
      </c>
      <c r="C146">
        <v>99435041.398897603</v>
      </c>
    </row>
    <row r="147" spans="1:3" x14ac:dyDescent="0.3">
      <c r="A147" t="s">
        <v>125</v>
      </c>
      <c r="B147" t="s">
        <v>23</v>
      </c>
      <c r="C147">
        <v>99226274</v>
      </c>
    </row>
    <row r="148" spans="1:3" x14ac:dyDescent="0.3">
      <c r="A148" t="s">
        <v>185</v>
      </c>
      <c r="B148" t="s">
        <v>11</v>
      </c>
      <c r="C148">
        <v>97365429</v>
      </c>
    </row>
    <row r="149" spans="1:3" x14ac:dyDescent="0.3">
      <c r="A149" t="s">
        <v>92</v>
      </c>
      <c r="B149" t="s">
        <v>23</v>
      </c>
      <c r="C149">
        <v>96818478</v>
      </c>
    </row>
    <row r="150" spans="1:3" x14ac:dyDescent="0.3">
      <c r="A150" t="s">
        <v>146</v>
      </c>
      <c r="B150" t="s">
        <v>13</v>
      </c>
      <c r="C150">
        <v>95402000</v>
      </c>
    </row>
    <row r="151" spans="1:3" x14ac:dyDescent="0.3">
      <c r="A151" t="s">
        <v>658</v>
      </c>
      <c r="B151" t="s">
        <v>19</v>
      </c>
      <c r="C151">
        <v>94985000</v>
      </c>
    </row>
    <row r="152" spans="1:3" x14ac:dyDescent="0.3">
      <c r="A152" t="s">
        <v>163</v>
      </c>
      <c r="B152" t="s">
        <v>13</v>
      </c>
      <c r="C152">
        <v>94879071</v>
      </c>
    </row>
    <row r="153" spans="1:3" x14ac:dyDescent="0.3">
      <c r="A153" t="s">
        <v>167</v>
      </c>
      <c r="B153" t="s">
        <v>23</v>
      </c>
      <c r="C153">
        <v>93040804</v>
      </c>
    </row>
    <row r="154" spans="1:3" x14ac:dyDescent="0.3">
      <c r="A154" t="s">
        <v>175</v>
      </c>
      <c r="B154" t="s">
        <v>19</v>
      </c>
      <c r="C154">
        <v>92917300</v>
      </c>
    </row>
    <row r="155" spans="1:3" x14ac:dyDescent="0.3">
      <c r="A155" t="s">
        <v>2982</v>
      </c>
      <c r="B155" t="s">
        <v>13</v>
      </c>
      <c r="C155">
        <v>92887726</v>
      </c>
    </row>
    <row r="156" spans="1:3" x14ac:dyDescent="0.3">
      <c r="A156" t="s">
        <v>140</v>
      </c>
      <c r="B156" t="s">
        <v>23</v>
      </c>
      <c r="C156">
        <v>92458945</v>
      </c>
    </row>
    <row r="157" spans="1:3" x14ac:dyDescent="0.3">
      <c r="A157" t="s">
        <v>448</v>
      </c>
      <c r="B157" t="s">
        <v>19</v>
      </c>
      <c r="C157">
        <v>91838225</v>
      </c>
    </row>
    <row r="158" spans="1:3" x14ac:dyDescent="0.3">
      <c r="A158" t="s">
        <v>112</v>
      </c>
      <c r="B158" t="s">
        <v>26</v>
      </c>
      <c r="C158">
        <v>87705952</v>
      </c>
    </row>
    <row r="159" spans="1:3" x14ac:dyDescent="0.3">
      <c r="A159" t="s">
        <v>149</v>
      </c>
      <c r="B159" t="s">
        <v>23</v>
      </c>
      <c r="C159">
        <v>87037000</v>
      </c>
    </row>
    <row r="160" spans="1:3" x14ac:dyDescent="0.3">
      <c r="A160" t="s">
        <v>401</v>
      </c>
      <c r="B160" t="s">
        <v>9</v>
      </c>
      <c r="C160">
        <v>86421252.936658904</v>
      </c>
    </row>
    <row r="161" spans="1:3" x14ac:dyDescent="0.3">
      <c r="A161" t="s">
        <v>177</v>
      </c>
      <c r="B161" t="s">
        <v>23</v>
      </c>
      <c r="C161">
        <v>86154272</v>
      </c>
    </row>
    <row r="162" spans="1:3" x14ac:dyDescent="0.3">
      <c r="A162" t="s">
        <v>186</v>
      </c>
      <c r="B162" t="s">
        <v>11</v>
      </c>
      <c r="C162">
        <v>83847275</v>
      </c>
    </row>
    <row r="163" spans="1:3" x14ac:dyDescent="0.3">
      <c r="A163" t="s">
        <v>153</v>
      </c>
      <c r="B163" t="s">
        <v>106</v>
      </c>
      <c r="C163">
        <v>82254343.789461806</v>
      </c>
    </row>
    <row r="164" spans="1:3" x14ac:dyDescent="0.3">
      <c r="A164" t="s">
        <v>183</v>
      </c>
      <c r="B164" t="s">
        <v>90</v>
      </c>
      <c r="C164">
        <v>80623174.049411699</v>
      </c>
    </row>
    <row r="165" spans="1:3" x14ac:dyDescent="0.3">
      <c r="A165" t="s">
        <v>168</v>
      </c>
      <c r="B165" t="s">
        <v>139</v>
      </c>
      <c r="C165">
        <v>79889000</v>
      </c>
    </row>
    <row r="166" spans="1:3" x14ac:dyDescent="0.3">
      <c r="A166" t="s">
        <v>444</v>
      </c>
      <c r="B166" t="s">
        <v>19</v>
      </c>
      <c r="C166">
        <v>79596577</v>
      </c>
    </row>
    <row r="167" spans="1:3" x14ac:dyDescent="0.3">
      <c r="A167" t="s">
        <v>319</v>
      </c>
      <c r="B167" t="s">
        <v>9</v>
      </c>
      <c r="C167">
        <v>79149788.407353401</v>
      </c>
    </row>
    <row r="168" spans="1:3" x14ac:dyDescent="0.3">
      <c r="A168" t="s">
        <v>769</v>
      </c>
      <c r="B168" t="s">
        <v>33</v>
      </c>
      <c r="C168">
        <v>78768000</v>
      </c>
    </row>
    <row r="169" spans="1:3" x14ac:dyDescent="0.3">
      <c r="A169" t="s">
        <v>133</v>
      </c>
      <c r="B169" t="s">
        <v>80</v>
      </c>
      <c r="C169">
        <v>78447030.453459993</v>
      </c>
    </row>
    <row r="170" spans="1:3" x14ac:dyDescent="0.3">
      <c r="A170" t="s">
        <v>351</v>
      </c>
      <c r="B170" t="s">
        <v>9</v>
      </c>
      <c r="C170">
        <v>77322606.453759104</v>
      </c>
    </row>
    <row r="171" spans="1:3" x14ac:dyDescent="0.3">
      <c r="A171" t="s">
        <v>211</v>
      </c>
      <c r="B171" t="s">
        <v>90</v>
      </c>
      <c r="C171">
        <v>76269844.495936707</v>
      </c>
    </row>
    <row r="172" spans="1:3" x14ac:dyDescent="0.3">
      <c r="A172" t="s">
        <v>310</v>
      </c>
      <c r="B172" t="s">
        <v>13</v>
      </c>
      <c r="C172">
        <v>75868917</v>
      </c>
    </row>
    <row r="173" spans="1:3" x14ac:dyDescent="0.3">
      <c r="A173" t="s">
        <v>360</v>
      </c>
      <c r="B173" t="s">
        <v>53</v>
      </c>
      <c r="C173">
        <v>75683000</v>
      </c>
    </row>
    <row r="174" spans="1:3" x14ac:dyDescent="0.3">
      <c r="A174" t="s">
        <v>162</v>
      </c>
      <c r="B174" t="s">
        <v>139</v>
      </c>
      <c r="C174">
        <v>74957000</v>
      </c>
    </row>
    <row r="175" spans="1:3" x14ac:dyDescent="0.3">
      <c r="A175" t="s">
        <v>306</v>
      </c>
      <c r="B175" t="s">
        <v>189</v>
      </c>
      <c r="C175">
        <v>74607777.006318003</v>
      </c>
    </row>
    <row r="176" spans="1:3" x14ac:dyDescent="0.3">
      <c r="A176" t="s">
        <v>256</v>
      </c>
      <c r="B176" t="s">
        <v>33</v>
      </c>
      <c r="C176">
        <v>73691000</v>
      </c>
    </row>
    <row r="177" spans="1:3" x14ac:dyDescent="0.3">
      <c r="A177" t="s">
        <v>191</v>
      </c>
      <c r="B177" t="s">
        <v>13</v>
      </c>
      <c r="C177">
        <v>72950000</v>
      </c>
    </row>
    <row r="178" spans="1:3" x14ac:dyDescent="0.3">
      <c r="A178" t="s">
        <v>283</v>
      </c>
      <c r="B178" t="s">
        <v>13</v>
      </c>
      <c r="C178">
        <v>72326964</v>
      </c>
    </row>
    <row r="179" spans="1:3" x14ac:dyDescent="0.3">
      <c r="A179" t="s">
        <v>181</v>
      </c>
      <c r="B179" t="s">
        <v>139</v>
      </c>
      <c r="C179">
        <v>72075000</v>
      </c>
    </row>
    <row r="180" spans="1:3" x14ac:dyDescent="0.3">
      <c r="A180" t="s">
        <v>768</v>
      </c>
      <c r="B180" t="s">
        <v>13</v>
      </c>
      <c r="C180">
        <v>71973000</v>
      </c>
    </row>
    <row r="181" spans="1:3" x14ac:dyDescent="0.3">
      <c r="A181" t="s">
        <v>772</v>
      </c>
      <c r="B181" t="s">
        <v>13</v>
      </c>
      <c r="C181">
        <v>71869000</v>
      </c>
    </row>
    <row r="182" spans="1:3" x14ac:dyDescent="0.3">
      <c r="A182" t="s">
        <v>123</v>
      </c>
      <c r="B182" t="s">
        <v>80</v>
      </c>
      <c r="C182">
        <v>71436953.379524395</v>
      </c>
    </row>
    <row r="183" spans="1:3" x14ac:dyDescent="0.3">
      <c r="A183" t="s">
        <v>216</v>
      </c>
      <c r="B183" t="s">
        <v>65</v>
      </c>
      <c r="C183">
        <v>71341000</v>
      </c>
    </row>
    <row r="184" spans="1:3" x14ac:dyDescent="0.3">
      <c r="A184" t="s">
        <v>180</v>
      </c>
      <c r="B184" t="s">
        <v>139</v>
      </c>
      <c r="C184">
        <v>70954000</v>
      </c>
    </row>
    <row r="185" spans="1:3" x14ac:dyDescent="0.3">
      <c r="A185" t="s">
        <v>334</v>
      </c>
      <c r="B185" t="s">
        <v>77</v>
      </c>
      <c r="C185">
        <v>70237623.172014207</v>
      </c>
    </row>
    <row r="186" spans="1:3" x14ac:dyDescent="0.3">
      <c r="A186" t="s">
        <v>172</v>
      </c>
      <c r="B186" t="s">
        <v>9</v>
      </c>
      <c r="C186">
        <v>69695709.831815004</v>
      </c>
    </row>
    <row r="187" spans="1:3" x14ac:dyDescent="0.3">
      <c r="A187" t="s">
        <v>671</v>
      </c>
      <c r="B187" t="s">
        <v>68</v>
      </c>
      <c r="C187">
        <v>68606902.874176696</v>
      </c>
    </row>
    <row r="188" spans="1:3" x14ac:dyDescent="0.3">
      <c r="A188" t="s">
        <v>3172</v>
      </c>
      <c r="B188" t="s">
        <v>82</v>
      </c>
      <c r="C188">
        <v>68302759.206337303</v>
      </c>
    </row>
    <row r="189" spans="1:3" x14ac:dyDescent="0.3">
      <c r="A189" t="s">
        <v>187</v>
      </c>
      <c r="B189" t="s">
        <v>23</v>
      </c>
      <c r="C189">
        <v>67994961</v>
      </c>
    </row>
    <row r="190" spans="1:3" x14ac:dyDescent="0.3">
      <c r="A190" t="s">
        <v>190</v>
      </c>
      <c r="B190" t="s">
        <v>23</v>
      </c>
      <c r="C190">
        <v>67968525</v>
      </c>
    </row>
    <row r="191" spans="1:3" x14ac:dyDescent="0.3">
      <c r="A191" t="s">
        <v>523</v>
      </c>
      <c r="B191" t="s">
        <v>77</v>
      </c>
      <c r="C191">
        <v>67587327.742275298</v>
      </c>
    </row>
    <row r="192" spans="1:3" x14ac:dyDescent="0.3">
      <c r="A192" t="s">
        <v>88</v>
      </c>
      <c r="B192" t="s">
        <v>33</v>
      </c>
      <c r="C192">
        <v>67119036.302117705</v>
      </c>
    </row>
    <row r="193" spans="1:3" x14ac:dyDescent="0.3">
      <c r="A193" t="s">
        <v>196</v>
      </c>
      <c r="B193" t="s">
        <v>11</v>
      </c>
      <c r="C193">
        <v>67091924</v>
      </c>
    </row>
    <row r="194" spans="1:3" x14ac:dyDescent="0.3">
      <c r="A194" t="s">
        <v>197</v>
      </c>
      <c r="B194" t="s">
        <v>11</v>
      </c>
      <c r="C194">
        <v>66223894</v>
      </c>
    </row>
    <row r="195" spans="1:3" x14ac:dyDescent="0.3">
      <c r="A195" t="s">
        <v>262</v>
      </c>
      <c r="B195" t="s">
        <v>9</v>
      </c>
      <c r="C195">
        <v>66007138.308673799</v>
      </c>
    </row>
    <row r="196" spans="1:3" x14ac:dyDescent="0.3">
      <c r="A196" t="s">
        <v>323</v>
      </c>
      <c r="B196" t="s">
        <v>7</v>
      </c>
      <c r="C196">
        <v>64876254.569775201</v>
      </c>
    </row>
    <row r="197" spans="1:3" x14ac:dyDescent="0.3">
      <c r="A197" t="s">
        <v>269</v>
      </c>
      <c r="B197" t="s">
        <v>7</v>
      </c>
      <c r="C197">
        <v>64570553.803413697</v>
      </c>
    </row>
    <row r="198" spans="1:3" x14ac:dyDescent="0.3">
      <c r="A198" t="s">
        <v>242</v>
      </c>
      <c r="B198" t="s">
        <v>80</v>
      </c>
      <c r="C198">
        <v>63432015.065626897</v>
      </c>
    </row>
    <row r="199" spans="1:3" x14ac:dyDescent="0.3">
      <c r="A199" t="s">
        <v>373</v>
      </c>
      <c r="B199" t="s">
        <v>7</v>
      </c>
      <c r="C199">
        <v>63328202.460492201</v>
      </c>
    </row>
    <row r="200" spans="1:3" x14ac:dyDescent="0.3">
      <c r="A200" t="s">
        <v>317</v>
      </c>
      <c r="B200" t="s">
        <v>26</v>
      </c>
      <c r="C200">
        <v>62674143</v>
      </c>
    </row>
    <row r="201" spans="1:3" x14ac:dyDescent="0.3">
      <c r="A201" t="s">
        <v>221</v>
      </c>
      <c r="B201" t="s">
        <v>11</v>
      </c>
      <c r="C201">
        <v>62203765</v>
      </c>
    </row>
    <row r="202" spans="1:3" x14ac:dyDescent="0.3">
      <c r="A202" t="s">
        <v>435</v>
      </c>
      <c r="B202" t="s">
        <v>9</v>
      </c>
      <c r="C202">
        <v>62049759.982583597</v>
      </c>
    </row>
    <row r="203" spans="1:3" x14ac:dyDescent="0.3">
      <c r="A203" t="s">
        <v>169</v>
      </c>
      <c r="B203" t="s">
        <v>80</v>
      </c>
      <c r="C203">
        <v>61106594.628539696</v>
      </c>
    </row>
    <row r="204" spans="1:3" x14ac:dyDescent="0.3">
      <c r="A204" t="s">
        <v>822</v>
      </c>
      <c r="B204" t="s">
        <v>13</v>
      </c>
      <c r="C204">
        <v>61046572</v>
      </c>
    </row>
    <row r="205" spans="1:3" x14ac:dyDescent="0.3">
      <c r="A205" t="s">
        <v>224</v>
      </c>
      <c r="B205" t="s">
        <v>90</v>
      </c>
      <c r="C205">
        <v>61001260.711370602</v>
      </c>
    </row>
    <row r="206" spans="1:3" x14ac:dyDescent="0.3">
      <c r="A206" t="s">
        <v>3170</v>
      </c>
      <c r="B206" t="s">
        <v>343</v>
      </c>
      <c r="C206">
        <v>60841395</v>
      </c>
    </row>
    <row r="207" spans="1:3" x14ac:dyDescent="0.3">
      <c r="A207" t="s">
        <v>298</v>
      </c>
      <c r="B207" t="s">
        <v>26</v>
      </c>
      <c r="C207">
        <v>60532826</v>
      </c>
    </row>
    <row r="208" spans="1:3" x14ac:dyDescent="0.3">
      <c r="A208" t="s">
        <v>380</v>
      </c>
      <c r="B208" t="s">
        <v>7</v>
      </c>
      <c r="C208">
        <v>59525841.501719899</v>
      </c>
    </row>
    <row r="209" spans="1:3" x14ac:dyDescent="0.3">
      <c r="A209" t="s">
        <v>656</v>
      </c>
      <c r="B209" t="s">
        <v>9</v>
      </c>
      <c r="C209">
        <v>59498797.297026597</v>
      </c>
    </row>
    <row r="210" spans="1:3" x14ac:dyDescent="0.3">
      <c r="A210" t="s">
        <v>151</v>
      </c>
      <c r="B210" t="s">
        <v>9</v>
      </c>
      <c r="C210">
        <v>59229793.235468201</v>
      </c>
    </row>
    <row r="211" spans="1:3" x14ac:dyDescent="0.3">
      <c r="A211" t="s">
        <v>547</v>
      </c>
      <c r="B211" t="s">
        <v>73</v>
      </c>
      <c r="C211">
        <v>58873522.690423504</v>
      </c>
    </row>
    <row r="212" spans="1:3" x14ac:dyDescent="0.3">
      <c r="A212" t="s">
        <v>250</v>
      </c>
      <c r="B212" t="s">
        <v>19</v>
      </c>
      <c r="C212">
        <v>57934985</v>
      </c>
    </row>
    <row r="213" spans="1:3" x14ac:dyDescent="0.3">
      <c r="A213" t="s">
        <v>165</v>
      </c>
      <c r="B213" t="s">
        <v>80</v>
      </c>
      <c r="C213">
        <v>57726511.765468501</v>
      </c>
    </row>
    <row r="214" spans="1:3" x14ac:dyDescent="0.3">
      <c r="A214" t="s">
        <v>509</v>
      </c>
      <c r="B214" t="s">
        <v>77</v>
      </c>
      <c r="C214">
        <v>57586909.616062298</v>
      </c>
    </row>
    <row r="215" spans="1:3" x14ac:dyDescent="0.3">
      <c r="A215" t="s">
        <v>270</v>
      </c>
      <c r="B215" t="s">
        <v>244</v>
      </c>
      <c r="C215">
        <v>56873363</v>
      </c>
    </row>
    <row r="216" spans="1:3" x14ac:dyDescent="0.3">
      <c r="A216" t="s">
        <v>212</v>
      </c>
      <c r="B216" t="s">
        <v>23</v>
      </c>
      <c r="C216">
        <v>56628582</v>
      </c>
    </row>
    <row r="217" spans="1:3" x14ac:dyDescent="0.3">
      <c r="A217" t="s">
        <v>2033</v>
      </c>
      <c r="B217" t="s">
        <v>13</v>
      </c>
      <c r="C217">
        <v>56420246</v>
      </c>
    </row>
    <row r="218" spans="1:3" x14ac:dyDescent="0.3">
      <c r="A218" t="s">
        <v>202</v>
      </c>
      <c r="B218" t="s">
        <v>130</v>
      </c>
      <c r="C218">
        <v>56079511</v>
      </c>
    </row>
    <row r="219" spans="1:3" x14ac:dyDescent="0.3">
      <c r="A219" t="s">
        <v>332</v>
      </c>
      <c r="B219" t="s">
        <v>26</v>
      </c>
      <c r="C219">
        <v>55832553</v>
      </c>
    </row>
    <row r="220" spans="1:3" x14ac:dyDescent="0.3">
      <c r="A220" t="s">
        <v>226</v>
      </c>
      <c r="B220" t="s">
        <v>9</v>
      </c>
      <c r="C220">
        <v>55815791.341768898</v>
      </c>
    </row>
    <row r="221" spans="1:3" x14ac:dyDescent="0.3">
      <c r="A221" t="s">
        <v>322</v>
      </c>
      <c r="B221" t="s">
        <v>26</v>
      </c>
      <c r="C221">
        <v>55802961</v>
      </c>
    </row>
    <row r="222" spans="1:3" x14ac:dyDescent="0.3">
      <c r="A222" t="s">
        <v>251</v>
      </c>
      <c r="B222" t="s">
        <v>9</v>
      </c>
      <c r="C222">
        <v>55670301.053767502</v>
      </c>
    </row>
    <row r="223" spans="1:3" x14ac:dyDescent="0.3">
      <c r="A223" t="s">
        <v>252</v>
      </c>
      <c r="B223" t="s">
        <v>9</v>
      </c>
      <c r="C223">
        <v>55668127.418504499</v>
      </c>
    </row>
    <row r="224" spans="1:3" x14ac:dyDescent="0.3">
      <c r="A224" t="s">
        <v>274</v>
      </c>
      <c r="B224" t="s">
        <v>19</v>
      </c>
      <c r="C224">
        <v>55344000</v>
      </c>
    </row>
    <row r="225" spans="1:3" x14ac:dyDescent="0.3">
      <c r="A225" t="s">
        <v>505</v>
      </c>
      <c r="B225" t="s">
        <v>19</v>
      </c>
      <c r="C225">
        <v>54515220</v>
      </c>
    </row>
    <row r="226" spans="1:3" x14ac:dyDescent="0.3">
      <c r="A226" t="s">
        <v>233</v>
      </c>
      <c r="B226" t="s">
        <v>11</v>
      </c>
      <c r="C226">
        <v>54106876</v>
      </c>
    </row>
    <row r="227" spans="1:3" x14ac:dyDescent="0.3">
      <c r="A227" t="s">
        <v>501</v>
      </c>
      <c r="B227" t="s">
        <v>73</v>
      </c>
      <c r="C227">
        <v>53899635.400596097</v>
      </c>
    </row>
    <row r="228" spans="1:3" x14ac:dyDescent="0.3">
      <c r="A228" t="s">
        <v>988</v>
      </c>
      <c r="B228" t="s">
        <v>77</v>
      </c>
      <c r="C228">
        <v>53522753.128836296</v>
      </c>
    </row>
    <row r="229" spans="1:3" x14ac:dyDescent="0.3">
      <c r="A229" t="s">
        <v>619</v>
      </c>
      <c r="B229" t="s">
        <v>9</v>
      </c>
      <c r="C229">
        <v>53287811.216192298</v>
      </c>
    </row>
    <row r="230" spans="1:3" x14ac:dyDescent="0.3">
      <c r="A230" t="s">
        <v>1127</v>
      </c>
      <c r="B230" t="s">
        <v>26</v>
      </c>
      <c r="C230">
        <v>53265000</v>
      </c>
    </row>
    <row r="231" spans="1:3" x14ac:dyDescent="0.3">
      <c r="A231" t="s">
        <v>354</v>
      </c>
      <c r="B231" t="s">
        <v>13</v>
      </c>
      <c r="C231">
        <v>53250097</v>
      </c>
    </row>
    <row r="232" spans="1:3" x14ac:dyDescent="0.3">
      <c r="A232" t="s">
        <v>253</v>
      </c>
      <c r="B232" t="s">
        <v>11</v>
      </c>
      <c r="C232">
        <v>53140648</v>
      </c>
    </row>
    <row r="233" spans="1:3" x14ac:dyDescent="0.3">
      <c r="A233" t="s">
        <v>744</v>
      </c>
      <c r="B233" t="s">
        <v>53</v>
      </c>
      <c r="C233">
        <v>53091818</v>
      </c>
    </row>
    <row r="234" spans="1:3" x14ac:dyDescent="0.3">
      <c r="A234" t="s">
        <v>257</v>
      </c>
      <c r="B234" t="s">
        <v>19</v>
      </c>
      <c r="C234">
        <v>52953158</v>
      </c>
    </row>
    <row r="235" spans="1:3" x14ac:dyDescent="0.3">
      <c r="A235" t="s">
        <v>1329</v>
      </c>
      <c r="B235" t="s">
        <v>13</v>
      </c>
      <c r="C235">
        <v>52413000</v>
      </c>
    </row>
    <row r="236" spans="1:3" x14ac:dyDescent="0.3">
      <c r="A236" t="s">
        <v>384</v>
      </c>
      <c r="B236" t="s">
        <v>13</v>
      </c>
      <c r="C236">
        <v>51854808</v>
      </c>
    </row>
    <row r="237" spans="1:3" x14ac:dyDescent="0.3">
      <c r="A237" t="s">
        <v>374</v>
      </c>
      <c r="B237" t="s">
        <v>13</v>
      </c>
      <c r="C237">
        <v>49493951</v>
      </c>
    </row>
    <row r="238" spans="1:3" x14ac:dyDescent="0.3">
      <c r="A238" t="s">
        <v>314</v>
      </c>
      <c r="B238" t="s">
        <v>13</v>
      </c>
      <c r="C238">
        <v>49464080</v>
      </c>
    </row>
    <row r="239" spans="1:3" x14ac:dyDescent="0.3">
      <c r="A239" t="s">
        <v>326</v>
      </c>
      <c r="B239" t="s">
        <v>9</v>
      </c>
      <c r="C239">
        <v>49450402.062393896</v>
      </c>
    </row>
    <row r="240" spans="1:3" x14ac:dyDescent="0.3">
      <c r="A240" t="s">
        <v>388</v>
      </c>
      <c r="B240" t="s">
        <v>13</v>
      </c>
      <c r="C240">
        <v>49069648</v>
      </c>
    </row>
    <row r="241" spans="1:3" x14ac:dyDescent="0.3">
      <c r="A241" t="s">
        <v>767</v>
      </c>
      <c r="B241" t="s">
        <v>13</v>
      </c>
      <c r="C241">
        <v>48976042</v>
      </c>
    </row>
    <row r="242" spans="1:3" x14ac:dyDescent="0.3">
      <c r="A242" t="s">
        <v>217</v>
      </c>
      <c r="B242" t="s">
        <v>19</v>
      </c>
      <c r="C242">
        <v>48908298</v>
      </c>
    </row>
    <row r="243" spans="1:3" x14ac:dyDescent="0.3">
      <c r="A243" t="s">
        <v>411</v>
      </c>
      <c r="B243" t="s">
        <v>7</v>
      </c>
      <c r="C243">
        <v>48545092.126244001</v>
      </c>
    </row>
    <row r="244" spans="1:3" x14ac:dyDescent="0.3">
      <c r="A244" t="s">
        <v>218</v>
      </c>
      <c r="B244" t="s">
        <v>19</v>
      </c>
      <c r="C244">
        <v>48170935</v>
      </c>
    </row>
    <row r="245" spans="1:3" x14ac:dyDescent="0.3">
      <c r="A245" t="s">
        <v>796</v>
      </c>
      <c r="B245" t="s">
        <v>68</v>
      </c>
      <c r="C245">
        <v>48140058.981888503</v>
      </c>
    </row>
    <row r="246" spans="1:3" x14ac:dyDescent="0.3">
      <c r="A246" t="s">
        <v>203</v>
      </c>
      <c r="B246" t="s">
        <v>204</v>
      </c>
      <c r="C246">
        <v>48135000</v>
      </c>
    </row>
    <row r="247" spans="1:3" x14ac:dyDescent="0.3">
      <c r="A247" t="s">
        <v>531</v>
      </c>
      <c r="B247" t="s">
        <v>13</v>
      </c>
      <c r="C247">
        <v>47696989</v>
      </c>
    </row>
    <row r="248" spans="1:3" x14ac:dyDescent="0.3">
      <c r="A248" t="s">
        <v>201</v>
      </c>
      <c r="B248" t="s">
        <v>9</v>
      </c>
      <c r="C248">
        <v>47374166.666112103</v>
      </c>
    </row>
    <row r="249" spans="1:3" x14ac:dyDescent="0.3">
      <c r="A249" t="s">
        <v>206</v>
      </c>
      <c r="B249" t="s">
        <v>9</v>
      </c>
      <c r="C249">
        <v>47113906.598419003</v>
      </c>
    </row>
    <row r="250" spans="1:3" x14ac:dyDescent="0.3">
      <c r="A250" t="s">
        <v>430</v>
      </c>
      <c r="B250" t="s">
        <v>19</v>
      </c>
      <c r="C250">
        <v>46537738</v>
      </c>
    </row>
    <row r="251" spans="1:3" x14ac:dyDescent="0.3">
      <c r="A251" t="s">
        <v>630</v>
      </c>
      <c r="B251" t="s">
        <v>77</v>
      </c>
      <c r="C251">
        <v>46491922.106314696</v>
      </c>
    </row>
    <row r="252" spans="1:3" x14ac:dyDescent="0.3">
      <c r="A252" t="s">
        <v>222</v>
      </c>
      <c r="B252" t="s">
        <v>19</v>
      </c>
      <c r="C252">
        <v>45837000</v>
      </c>
    </row>
    <row r="253" spans="1:3" x14ac:dyDescent="0.3">
      <c r="A253" t="s">
        <v>490</v>
      </c>
      <c r="B253" t="s">
        <v>13</v>
      </c>
      <c r="C253">
        <v>45769888</v>
      </c>
    </row>
    <row r="254" spans="1:3" x14ac:dyDescent="0.3">
      <c r="A254" t="s">
        <v>973</v>
      </c>
      <c r="B254" t="s">
        <v>13</v>
      </c>
      <c r="C254">
        <v>45644267</v>
      </c>
    </row>
    <row r="255" spans="1:3" x14ac:dyDescent="0.3">
      <c r="A255" t="s">
        <v>273</v>
      </c>
      <c r="B255" t="s">
        <v>9</v>
      </c>
      <c r="C255">
        <v>45182631.667229198</v>
      </c>
    </row>
    <row r="256" spans="1:3" x14ac:dyDescent="0.3">
      <c r="A256" t="s">
        <v>458</v>
      </c>
      <c r="B256" t="s">
        <v>19</v>
      </c>
      <c r="C256">
        <v>44169000</v>
      </c>
    </row>
    <row r="257" spans="1:3" x14ac:dyDescent="0.3">
      <c r="A257" t="s">
        <v>312</v>
      </c>
      <c r="B257" t="s">
        <v>26</v>
      </c>
      <c r="C257">
        <v>43981703</v>
      </c>
    </row>
    <row r="258" spans="1:3" x14ac:dyDescent="0.3">
      <c r="A258" t="s">
        <v>2384</v>
      </c>
      <c r="B258" t="s">
        <v>33</v>
      </c>
      <c r="C258">
        <v>43826600</v>
      </c>
    </row>
    <row r="259" spans="1:3" x14ac:dyDescent="0.3">
      <c r="A259" t="s">
        <v>516</v>
      </c>
      <c r="B259" t="s">
        <v>77</v>
      </c>
      <c r="C259">
        <v>43308220.864096798</v>
      </c>
    </row>
    <row r="260" spans="1:3" x14ac:dyDescent="0.3">
      <c r="A260" t="s">
        <v>209</v>
      </c>
      <c r="B260" t="s">
        <v>210</v>
      </c>
      <c r="C260">
        <v>43288918.411104403</v>
      </c>
    </row>
    <row r="261" spans="1:3" x14ac:dyDescent="0.3">
      <c r="A261" t="s">
        <v>1905</v>
      </c>
      <c r="B261" t="s">
        <v>13</v>
      </c>
      <c r="C261">
        <v>43073500</v>
      </c>
    </row>
    <row r="262" spans="1:3" x14ac:dyDescent="0.3">
      <c r="A262" t="s">
        <v>220</v>
      </c>
      <c r="B262" t="s">
        <v>130</v>
      </c>
      <c r="C262">
        <v>42413045</v>
      </c>
    </row>
    <row r="263" spans="1:3" x14ac:dyDescent="0.3">
      <c r="A263" t="s">
        <v>429</v>
      </c>
      <c r="B263" t="s">
        <v>7</v>
      </c>
      <c r="C263">
        <v>42185099.721253298</v>
      </c>
    </row>
    <row r="264" spans="1:3" x14ac:dyDescent="0.3">
      <c r="A264" t="s">
        <v>104</v>
      </c>
      <c r="B264" t="s">
        <v>33</v>
      </c>
      <c r="C264">
        <v>41722000</v>
      </c>
    </row>
    <row r="265" spans="1:3" x14ac:dyDescent="0.3">
      <c r="A265" t="s">
        <v>188</v>
      </c>
      <c r="B265" t="s">
        <v>189</v>
      </c>
      <c r="C265">
        <v>41719024.754238099</v>
      </c>
    </row>
    <row r="266" spans="1:3" x14ac:dyDescent="0.3">
      <c r="A266" t="s">
        <v>328</v>
      </c>
      <c r="B266" t="s">
        <v>13</v>
      </c>
      <c r="C266">
        <v>41413425</v>
      </c>
    </row>
    <row r="267" spans="1:3" x14ac:dyDescent="0.3">
      <c r="A267" t="s">
        <v>239</v>
      </c>
      <c r="B267" t="s">
        <v>130</v>
      </c>
      <c r="C267">
        <v>41071593</v>
      </c>
    </row>
    <row r="268" spans="1:3" x14ac:dyDescent="0.3">
      <c r="A268" t="s">
        <v>386</v>
      </c>
      <c r="B268" t="s">
        <v>13</v>
      </c>
      <c r="C268">
        <v>41004109</v>
      </c>
    </row>
    <row r="269" spans="1:3" x14ac:dyDescent="0.3">
      <c r="A269" t="s">
        <v>320</v>
      </c>
      <c r="B269" t="s">
        <v>68</v>
      </c>
      <c r="C269">
        <v>40650941.985016197</v>
      </c>
    </row>
    <row r="270" spans="1:3" x14ac:dyDescent="0.3">
      <c r="A270" t="s">
        <v>1815</v>
      </c>
      <c r="B270" t="s">
        <v>13</v>
      </c>
      <c r="C270">
        <v>39670163</v>
      </c>
    </row>
    <row r="271" spans="1:3" x14ac:dyDescent="0.3">
      <c r="A271" t="s">
        <v>473</v>
      </c>
      <c r="B271" t="s">
        <v>13</v>
      </c>
      <c r="C271">
        <v>39595557</v>
      </c>
    </row>
    <row r="272" spans="1:3" x14ac:dyDescent="0.3">
      <c r="A272" t="s">
        <v>522</v>
      </c>
      <c r="B272" t="s">
        <v>13</v>
      </c>
      <c r="C272">
        <v>39549974</v>
      </c>
    </row>
    <row r="273" spans="1:3" x14ac:dyDescent="0.3">
      <c r="A273" t="s">
        <v>425</v>
      </c>
      <c r="B273" t="s">
        <v>7</v>
      </c>
      <c r="C273">
        <v>39504906.805578098</v>
      </c>
    </row>
    <row r="274" spans="1:3" x14ac:dyDescent="0.3">
      <c r="A274" t="s">
        <v>469</v>
      </c>
      <c r="B274" t="s">
        <v>13</v>
      </c>
      <c r="C274">
        <v>39489121</v>
      </c>
    </row>
    <row r="275" spans="1:3" x14ac:dyDescent="0.3">
      <c r="A275" t="s">
        <v>208</v>
      </c>
      <c r="B275" t="s">
        <v>80</v>
      </c>
      <c r="C275">
        <v>39321758.607365802</v>
      </c>
    </row>
    <row r="276" spans="1:3" x14ac:dyDescent="0.3">
      <c r="A276" t="s">
        <v>706</v>
      </c>
      <c r="B276" t="s">
        <v>68</v>
      </c>
      <c r="C276">
        <v>39284378.785924897</v>
      </c>
    </row>
    <row r="277" spans="1:3" x14ac:dyDescent="0.3">
      <c r="A277" t="s">
        <v>959</v>
      </c>
      <c r="B277" t="s">
        <v>297</v>
      </c>
      <c r="C277">
        <v>39181196</v>
      </c>
    </row>
    <row r="278" spans="1:3" x14ac:dyDescent="0.3">
      <c r="A278" t="s">
        <v>478</v>
      </c>
      <c r="B278" t="s">
        <v>13</v>
      </c>
      <c r="C278">
        <v>39157162</v>
      </c>
    </row>
    <row r="279" spans="1:3" x14ac:dyDescent="0.3">
      <c r="A279" t="s">
        <v>308</v>
      </c>
      <c r="B279" t="s">
        <v>90</v>
      </c>
      <c r="C279">
        <v>38891798.567393698</v>
      </c>
    </row>
    <row r="280" spans="1:3" x14ac:dyDescent="0.3">
      <c r="A280" t="s">
        <v>480</v>
      </c>
      <c r="B280" t="s">
        <v>7</v>
      </c>
      <c r="C280">
        <v>38429235.014075898</v>
      </c>
    </row>
    <row r="281" spans="1:3" x14ac:dyDescent="0.3">
      <c r="A281" t="s">
        <v>141</v>
      </c>
      <c r="B281" t="s">
        <v>13</v>
      </c>
      <c r="C281">
        <v>38302388</v>
      </c>
    </row>
    <row r="282" spans="1:3" x14ac:dyDescent="0.3">
      <c r="A282" t="s">
        <v>385</v>
      </c>
      <c r="B282" t="s">
        <v>13</v>
      </c>
      <c r="C282">
        <v>38235233</v>
      </c>
    </row>
    <row r="283" spans="1:3" x14ac:dyDescent="0.3">
      <c r="A283" t="s">
        <v>519</v>
      </c>
      <c r="B283" t="s">
        <v>9</v>
      </c>
      <c r="C283">
        <v>38174590.064235903</v>
      </c>
    </row>
    <row r="284" spans="1:3" x14ac:dyDescent="0.3">
      <c r="A284" t="s">
        <v>441</v>
      </c>
      <c r="B284" t="s">
        <v>7</v>
      </c>
      <c r="C284">
        <v>37912327.650096603</v>
      </c>
    </row>
    <row r="285" spans="1:3" x14ac:dyDescent="0.3">
      <c r="A285" t="s">
        <v>421</v>
      </c>
      <c r="B285" t="s">
        <v>13</v>
      </c>
      <c r="C285">
        <v>37827252</v>
      </c>
    </row>
    <row r="286" spans="1:3" x14ac:dyDescent="0.3">
      <c r="A286" t="s">
        <v>581</v>
      </c>
      <c r="B286" t="s">
        <v>11</v>
      </c>
      <c r="C286">
        <v>37817961</v>
      </c>
    </row>
    <row r="287" spans="1:3" x14ac:dyDescent="0.3">
      <c r="A287" t="s">
        <v>515</v>
      </c>
      <c r="B287" t="s">
        <v>7</v>
      </c>
      <c r="C287">
        <v>37729800.734534703</v>
      </c>
    </row>
    <row r="288" spans="1:3" x14ac:dyDescent="0.3">
      <c r="A288" t="s">
        <v>462</v>
      </c>
      <c r="B288" t="s">
        <v>13</v>
      </c>
      <c r="C288">
        <v>37377100</v>
      </c>
    </row>
    <row r="289" spans="1:3" x14ac:dyDescent="0.3">
      <c r="A289" t="s">
        <v>327</v>
      </c>
      <c r="B289" t="s">
        <v>19</v>
      </c>
      <c r="C289">
        <v>37343955</v>
      </c>
    </row>
    <row r="290" spans="1:3" x14ac:dyDescent="0.3">
      <c r="A290" t="s">
        <v>280</v>
      </c>
      <c r="B290" t="s">
        <v>9</v>
      </c>
      <c r="C290">
        <v>37089290.354686402</v>
      </c>
    </row>
    <row r="291" spans="1:3" x14ac:dyDescent="0.3">
      <c r="A291" t="s">
        <v>474</v>
      </c>
      <c r="B291" t="s">
        <v>13</v>
      </c>
      <c r="C291">
        <v>36864790</v>
      </c>
    </row>
    <row r="292" spans="1:3" x14ac:dyDescent="0.3">
      <c r="A292" t="s">
        <v>349</v>
      </c>
      <c r="B292" t="s">
        <v>9</v>
      </c>
      <c r="C292">
        <v>36524921.657121196</v>
      </c>
    </row>
    <row r="293" spans="1:3" x14ac:dyDescent="0.3">
      <c r="A293" t="s">
        <v>350</v>
      </c>
      <c r="B293" t="s">
        <v>9</v>
      </c>
      <c r="C293">
        <v>36521419.689197503</v>
      </c>
    </row>
    <row r="294" spans="1:3" x14ac:dyDescent="0.3">
      <c r="A294" t="s">
        <v>400</v>
      </c>
      <c r="B294" t="s">
        <v>13</v>
      </c>
      <c r="C294">
        <v>36128105</v>
      </c>
    </row>
    <row r="295" spans="1:3" x14ac:dyDescent="0.3">
      <c r="A295" t="s">
        <v>407</v>
      </c>
      <c r="B295" t="s">
        <v>13</v>
      </c>
      <c r="C295">
        <v>36084317</v>
      </c>
    </row>
    <row r="296" spans="1:3" x14ac:dyDescent="0.3">
      <c r="A296" t="s">
        <v>3163</v>
      </c>
      <c r="B296" t="s">
        <v>259</v>
      </c>
      <c r="C296">
        <v>35937854</v>
      </c>
    </row>
    <row r="297" spans="1:3" x14ac:dyDescent="0.3">
      <c r="A297" t="s">
        <v>249</v>
      </c>
      <c r="B297" t="s">
        <v>9</v>
      </c>
      <c r="C297">
        <v>35682526.320195802</v>
      </c>
    </row>
    <row r="298" spans="1:3" x14ac:dyDescent="0.3">
      <c r="A298" t="s">
        <v>247</v>
      </c>
      <c r="B298" t="s">
        <v>9</v>
      </c>
      <c r="C298">
        <v>35575081.124377802</v>
      </c>
    </row>
    <row r="299" spans="1:3" x14ac:dyDescent="0.3">
      <c r="A299" t="s">
        <v>424</v>
      </c>
      <c r="B299" t="s">
        <v>13</v>
      </c>
      <c r="C299">
        <v>35433839</v>
      </c>
    </row>
    <row r="300" spans="1:3" x14ac:dyDescent="0.3">
      <c r="A300" t="s">
        <v>398</v>
      </c>
      <c r="B300" t="s">
        <v>13</v>
      </c>
      <c r="C300">
        <v>35403957</v>
      </c>
    </row>
    <row r="301" spans="1:3" x14ac:dyDescent="0.3">
      <c r="A301" t="s">
        <v>689</v>
      </c>
      <c r="B301" t="s">
        <v>53</v>
      </c>
      <c r="C301">
        <v>35159400</v>
      </c>
    </row>
    <row r="302" spans="1:3" x14ac:dyDescent="0.3">
      <c r="A302" t="s">
        <v>228</v>
      </c>
      <c r="B302" t="s">
        <v>23</v>
      </c>
      <c r="C302">
        <v>34688817</v>
      </c>
    </row>
    <row r="303" spans="1:3" x14ac:dyDescent="0.3">
      <c r="A303" t="s">
        <v>476</v>
      </c>
      <c r="B303" t="s">
        <v>13</v>
      </c>
      <c r="C303">
        <v>34576000</v>
      </c>
    </row>
    <row r="304" spans="1:3" x14ac:dyDescent="0.3">
      <c r="A304" t="s">
        <v>405</v>
      </c>
      <c r="B304" t="s">
        <v>7</v>
      </c>
      <c r="C304">
        <v>34545145.108778402</v>
      </c>
    </row>
    <row r="305" spans="1:3" x14ac:dyDescent="0.3">
      <c r="A305" t="s">
        <v>2025</v>
      </c>
      <c r="B305" t="s">
        <v>13</v>
      </c>
      <c r="C305">
        <v>34449000</v>
      </c>
    </row>
    <row r="306" spans="1:3" x14ac:dyDescent="0.3">
      <c r="A306" t="s">
        <v>2273</v>
      </c>
      <c r="B306" t="s">
        <v>33</v>
      </c>
      <c r="C306">
        <v>34175965</v>
      </c>
    </row>
    <row r="307" spans="1:3" x14ac:dyDescent="0.3">
      <c r="A307" t="s">
        <v>337</v>
      </c>
      <c r="B307" t="s">
        <v>19</v>
      </c>
      <c r="C307">
        <v>33632000</v>
      </c>
    </row>
    <row r="308" spans="1:3" x14ac:dyDescent="0.3">
      <c r="A308" t="s">
        <v>290</v>
      </c>
      <c r="B308" t="s">
        <v>73</v>
      </c>
      <c r="C308">
        <v>33165088.0763864</v>
      </c>
    </row>
    <row r="309" spans="1:3" x14ac:dyDescent="0.3">
      <c r="A309" t="s">
        <v>223</v>
      </c>
      <c r="B309" t="s">
        <v>23</v>
      </c>
      <c r="C309">
        <v>33158243</v>
      </c>
    </row>
    <row r="310" spans="1:3" x14ac:dyDescent="0.3">
      <c r="A310" t="s">
        <v>227</v>
      </c>
      <c r="B310" t="s">
        <v>80</v>
      </c>
      <c r="C310">
        <v>32659044.8490902</v>
      </c>
    </row>
    <row r="311" spans="1:3" x14ac:dyDescent="0.3">
      <c r="A311" t="s">
        <v>525</v>
      </c>
      <c r="B311" t="s">
        <v>13</v>
      </c>
      <c r="C311">
        <v>32573979</v>
      </c>
    </row>
    <row r="312" spans="1:3" x14ac:dyDescent="0.3">
      <c r="A312" t="s">
        <v>219</v>
      </c>
      <c r="B312" t="s">
        <v>80</v>
      </c>
      <c r="C312">
        <v>32240689.789632399</v>
      </c>
    </row>
    <row r="313" spans="1:3" x14ac:dyDescent="0.3">
      <c r="A313" t="s">
        <v>700</v>
      </c>
      <c r="B313" t="s">
        <v>77</v>
      </c>
      <c r="C313">
        <v>32122815.013827901</v>
      </c>
    </row>
    <row r="314" spans="1:3" x14ac:dyDescent="0.3">
      <c r="A314" t="s">
        <v>303</v>
      </c>
      <c r="B314" t="s">
        <v>65</v>
      </c>
      <c r="C314">
        <v>32065493</v>
      </c>
    </row>
    <row r="315" spans="1:3" x14ac:dyDescent="0.3">
      <c r="A315" t="s">
        <v>338</v>
      </c>
      <c r="B315" t="s">
        <v>90</v>
      </c>
      <c r="C315">
        <v>31972087.198534898</v>
      </c>
    </row>
    <row r="316" spans="1:3" x14ac:dyDescent="0.3">
      <c r="A316" t="s">
        <v>470</v>
      </c>
      <c r="B316" t="s">
        <v>231</v>
      </c>
      <c r="C316">
        <v>31938649</v>
      </c>
    </row>
    <row r="317" spans="1:3" x14ac:dyDescent="0.3">
      <c r="A317" t="s">
        <v>533</v>
      </c>
      <c r="B317" t="s">
        <v>13</v>
      </c>
      <c r="C317">
        <v>31780974</v>
      </c>
    </row>
    <row r="318" spans="1:3" x14ac:dyDescent="0.3">
      <c r="A318" t="s">
        <v>155</v>
      </c>
      <c r="B318" t="s">
        <v>9</v>
      </c>
      <c r="C318">
        <v>31210594.764697298</v>
      </c>
    </row>
    <row r="319" spans="1:3" x14ac:dyDescent="0.3">
      <c r="A319" t="s">
        <v>108</v>
      </c>
      <c r="B319" t="s">
        <v>9</v>
      </c>
      <c r="C319">
        <v>31174469.090836</v>
      </c>
    </row>
    <row r="320" spans="1:3" x14ac:dyDescent="0.3">
      <c r="A320" t="s">
        <v>583</v>
      </c>
      <c r="B320" t="s">
        <v>13</v>
      </c>
      <c r="C320">
        <v>31137443</v>
      </c>
    </row>
    <row r="321" spans="1:3" x14ac:dyDescent="0.3">
      <c r="A321" t="s">
        <v>348</v>
      </c>
      <c r="B321" t="s">
        <v>13</v>
      </c>
      <c r="C321">
        <v>31055714</v>
      </c>
    </row>
    <row r="322" spans="1:3" x14ac:dyDescent="0.3">
      <c r="A322" t="s">
        <v>442</v>
      </c>
      <c r="B322" t="s">
        <v>13</v>
      </c>
      <c r="C322">
        <v>30894358</v>
      </c>
    </row>
    <row r="323" spans="1:3" x14ac:dyDescent="0.3">
      <c r="A323" t="s">
        <v>414</v>
      </c>
      <c r="B323" t="s">
        <v>9</v>
      </c>
      <c r="C323">
        <v>30824925.452405199</v>
      </c>
    </row>
    <row r="324" spans="1:3" x14ac:dyDescent="0.3">
      <c r="A324" t="s">
        <v>412</v>
      </c>
      <c r="B324" t="s">
        <v>9</v>
      </c>
      <c r="C324">
        <v>30768652.450596001</v>
      </c>
    </row>
    <row r="325" spans="1:3" x14ac:dyDescent="0.3">
      <c r="A325" t="s">
        <v>366</v>
      </c>
      <c r="B325" t="s">
        <v>244</v>
      </c>
      <c r="C325">
        <v>30743984</v>
      </c>
    </row>
    <row r="326" spans="1:3" x14ac:dyDescent="0.3">
      <c r="A326" t="s">
        <v>466</v>
      </c>
      <c r="B326" t="s">
        <v>9</v>
      </c>
      <c r="C326">
        <v>30732715.014247399</v>
      </c>
    </row>
    <row r="327" spans="1:3" x14ac:dyDescent="0.3">
      <c r="A327" t="s">
        <v>808</v>
      </c>
      <c r="B327" t="s">
        <v>77</v>
      </c>
      <c r="C327">
        <v>30713498.435717899</v>
      </c>
    </row>
    <row r="328" spans="1:3" x14ac:dyDescent="0.3">
      <c r="A328" t="s">
        <v>293</v>
      </c>
      <c r="B328" t="s">
        <v>23</v>
      </c>
      <c r="C328">
        <v>30675138</v>
      </c>
    </row>
    <row r="329" spans="1:3" x14ac:dyDescent="0.3">
      <c r="A329" t="s">
        <v>457</v>
      </c>
      <c r="B329" t="s">
        <v>23</v>
      </c>
      <c r="C329">
        <v>30661643</v>
      </c>
    </row>
    <row r="330" spans="1:3" x14ac:dyDescent="0.3">
      <c r="A330" t="s">
        <v>214</v>
      </c>
      <c r="B330" t="s">
        <v>82</v>
      </c>
      <c r="C330">
        <v>30580480.439208299</v>
      </c>
    </row>
    <row r="331" spans="1:3" x14ac:dyDescent="0.3">
      <c r="A331" t="s">
        <v>529</v>
      </c>
      <c r="B331" t="s">
        <v>7</v>
      </c>
      <c r="C331">
        <v>30566018.9441224</v>
      </c>
    </row>
    <row r="332" spans="1:3" x14ac:dyDescent="0.3">
      <c r="A332" t="s">
        <v>192</v>
      </c>
      <c r="B332" t="s">
        <v>11</v>
      </c>
      <c r="C332">
        <v>30344745</v>
      </c>
    </row>
    <row r="333" spans="1:3" x14ac:dyDescent="0.3">
      <c r="A333" t="s">
        <v>1223</v>
      </c>
      <c r="B333" t="s">
        <v>68</v>
      </c>
      <c r="C333">
        <v>30308791.388310801</v>
      </c>
    </row>
    <row r="334" spans="1:3" x14ac:dyDescent="0.3">
      <c r="A334" t="s">
        <v>632</v>
      </c>
      <c r="B334" t="s">
        <v>33</v>
      </c>
      <c r="C334">
        <v>30212000</v>
      </c>
    </row>
    <row r="335" spans="1:3" x14ac:dyDescent="0.3">
      <c r="A335" t="s">
        <v>647</v>
      </c>
      <c r="B335" t="s">
        <v>33</v>
      </c>
      <c r="C335">
        <v>30194000</v>
      </c>
    </row>
    <row r="336" spans="1:3" x14ac:dyDescent="0.3">
      <c r="A336" t="s">
        <v>612</v>
      </c>
      <c r="B336" t="s">
        <v>77</v>
      </c>
      <c r="C336">
        <v>29986495.183734201</v>
      </c>
    </row>
    <row r="337" spans="1:3" x14ac:dyDescent="0.3">
      <c r="A337" t="s">
        <v>806</v>
      </c>
      <c r="B337" t="s">
        <v>19</v>
      </c>
      <c r="C337">
        <v>29972154</v>
      </c>
    </row>
    <row r="338" spans="1:3" x14ac:dyDescent="0.3">
      <c r="A338" t="s">
        <v>1682</v>
      </c>
      <c r="B338" t="s">
        <v>9</v>
      </c>
      <c r="C338">
        <v>29950922.8515095</v>
      </c>
    </row>
    <row r="339" spans="1:3" x14ac:dyDescent="0.3">
      <c r="A339" t="s">
        <v>195</v>
      </c>
      <c r="B339" t="s">
        <v>11</v>
      </c>
      <c r="C339">
        <v>29135258</v>
      </c>
    </row>
    <row r="340" spans="1:3" x14ac:dyDescent="0.3">
      <c r="A340" t="s">
        <v>393</v>
      </c>
      <c r="B340" t="s">
        <v>106</v>
      </c>
      <c r="C340">
        <v>28934000</v>
      </c>
    </row>
    <row r="341" spans="1:3" x14ac:dyDescent="0.3">
      <c r="A341" t="s">
        <v>391</v>
      </c>
      <c r="B341" t="s">
        <v>106</v>
      </c>
      <c r="C341">
        <v>28932000</v>
      </c>
    </row>
    <row r="342" spans="1:3" x14ac:dyDescent="0.3">
      <c r="A342" t="s">
        <v>453</v>
      </c>
      <c r="B342" t="s">
        <v>13</v>
      </c>
      <c r="C342">
        <v>28899281</v>
      </c>
    </row>
    <row r="343" spans="1:3" x14ac:dyDescent="0.3">
      <c r="A343" t="s">
        <v>784</v>
      </c>
      <c r="B343" t="s">
        <v>135</v>
      </c>
      <c r="C343">
        <v>28832006</v>
      </c>
    </row>
    <row r="344" spans="1:3" x14ac:dyDescent="0.3">
      <c r="A344" t="s">
        <v>404</v>
      </c>
      <c r="B344" t="s">
        <v>68</v>
      </c>
      <c r="C344">
        <v>28678853.8692002</v>
      </c>
    </row>
    <row r="345" spans="1:3" x14ac:dyDescent="0.3">
      <c r="A345" t="s">
        <v>526</v>
      </c>
      <c r="B345" t="s">
        <v>9</v>
      </c>
      <c r="C345">
        <v>28612769.068945099</v>
      </c>
    </row>
    <row r="346" spans="1:3" x14ac:dyDescent="0.3">
      <c r="A346" t="s">
        <v>258</v>
      </c>
      <c r="B346" t="s">
        <v>259</v>
      </c>
      <c r="C346">
        <v>28035367</v>
      </c>
    </row>
    <row r="347" spans="1:3" x14ac:dyDescent="0.3">
      <c r="A347" t="s">
        <v>668</v>
      </c>
      <c r="B347" t="s">
        <v>73</v>
      </c>
      <c r="C347">
        <v>27834363.789987199</v>
      </c>
    </row>
    <row r="348" spans="1:3" x14ac:dyDescent="0.3">
      <c r="A348" t="s">
        <v>86</v>
      </c>
      <c r="B348" t="s">
        <v>26</v>
      </c>
      <c r="C348">
        <v>27469800</v>
      </c>
    </row>
    <row r="349" spans="1:3" x14ac:dyDescent="0.3">
      <c r="A349" t="s">
        <v>530</v>
      </c>
      <c r="B349" t="s">
        <v>13</v>
      </c>
      <c r="C349">
        <v>27385458</v>
      </c>
    </row>
    <row r="350" spans="1:3" x14ac:dyDescent="0.3">
      <c r="A350" t="s">
        <v>248</v>
      </c>
      <c r="B350" t="s">
        <v>9</v>
      </c>
      <c r="C350">
        <v>27310044.927619498</v>
      </c>
    </row>
    <row r="351" spans="1:3" x14ac:dyDescent="0.3">
      <c r="A351" t="s">
        <v>287</v>
      </c>
      <c r="B351" t="s">
        <v>130</v>
      </c>
      <c r="C351">
        <v>27282159</v>
      </c>
    </row>
    <row r="352" spans="1:3" x14ac:dyDescent="0.3">
      <c r="A352" t="s">
        <v>540</v>
      </c>
      <c r="B352" t="s">
        <v>13</v>
      </c>
      <c r="C352">
        <v>27142286</v>
      </c>
    </row>
    <row r="353" spans="1:3" x14ac:dyDescent="0.3">
      <c r="A353" t="s">
        <v>357</v>
      </c>
      <c r="B353" t="s">
        <v>11</v>
      </c>
      <c r="C353">
        <v>27107255</v>
      </c>
    </row>
    <row r="354" spans="1:3" x14ac:dyDescent="0.3">
      <c r="A354" t="s">
        <v>497</v>
      </c>
      <c r="B354" t="s">
        <v>13</v>
      </c>
      <c r="C354">
        <v>26889419</v>
      </c>
    </row>
    <row r="355" spans="1:3" x14ac:dyDescent="0.3">
      <c r="A355" t="s">
        <v>618</v>
      </c>
      <c r="B355" t="s">
        <v>13</v>
      </c>
      <c r="C355">
        <v>26796828</v>
      </c>
    </row>
    <row r="356" spans="1:3" x14ac:dyDescent="0.3">
      <c r="A356" t="s">
        <v>371</v>
      </c>
      <c r="B356" t="s">
        <v>244</v>
      </c>
      <c r="C356">
        <v>26602552.008585799</v>
      </c>
    </row>
    <row r="357" spans="1:3" x14ac:dyDescent="0.3">
      <c r="A357" t="s">
        <v>284</v>
      </c>
      <c r="B357" t="s">
        <v>135</v>
      </c>
      <c r="C357">
        <v>26486122</v>
      </c>
    </row>
    <row r="358" spans="1:3" x14ac:dyDescent="0.3">
      <c r="A358" t="s">
        <v>285</v>
      </c>
      <c r="B358" t="s">
        <v>106</v>
      </c>
      <c r="C358">
        <v>26483592</v>
      </c>
    </row>
    <row r="359" spans="1:3" x14ac:dyDescent="0.3">
      <c r="A359" t="s">
        <v>617</v>
      </c>
      <c r="B359" t="s">
        <v>13</v>
      </c>
      <c r="C359">
        <v>26471955</v>
      </c>
    </row>
    <row r="360" spans="1:3" x14ac:dyDescent="0.3">
      <c r="A360" t="s">
        <v>302</v>
      </c>
      <c r="B360" t="s">
        <v>130</v>
      </c>
      <c r="C360">
        <v>26386544</v>
      </c>
    </row>
    <row r="361" spans="1:3" x14ac:dyDescent="0.3">
      <c r="A361" t="s">
        <v>342</v>
      </c>
      <c r="B361" t="s">
        <v>343</v>
      </c>
      <c r="C361">
        <v>26379424</v>
      </c>
    </row>
    <row r="362" spans="1:3" x14ac:dyDescent="0.3">
      <c r="A362" t="s">
        <v>589</v>
      </c>
      <c r="B362" t="s">
        <v>33</v>
      </c>
      <c r="C362">
        <v>26191889</v>
      </c>
    </row>
    <row r="363" spans="1:3" x14ac:dyDescent="0.3">
      <c r="A363" t="s">
        <v>587</v>
      </c>
      <c r="B363" t="s">
        <v>13</v>
      </c>
      <c r="C363">
        <v>26153349</v>
      </c>
    </row>
    <row r="364" spans="1:3" x14ac:dyDescent="0.3">
      <c r="A364" t="s">
        <v>300</v>
      </c>
      <c r="B364" t="s">
        <v>73</v>
      </c>
      <c r="C364">
        <v>26098287.118222199</v>
      </c>
    </row>
    <row r="365" spans="1:3" x14ac:dyDescent="0.3">
      <c r="A365" t="s">
        <v>296</v>
      </c>
      <c r="B365" t="s">
        <v>297</v>
      </c>
      <c r="C365">
        <v>25946000</v>
      </c>
    </row>
    <row r="366" spans="1:3" x14ac:dyDescent="0.3">
      <c r="A366" t="s">
        <v>567</v>
      </c>
      <c r="B366" t="s">
        <v>13</v>
      </c>
      <c r="C366">
        <v>25898000</v>
      </c>
    </row>
    <row r="367" spans="1:3" x14ac:dyDescent="0.3">
      <c r="A367" t="s">
        <v>502</v>
      </c>
      <c r="B367" t="s">
        <v>13</v>
      </c>
      <c r="C367">
        <v>25857106</v>
      </c>
    </row>
    <row r="368" spans="1:3" x14ac:dyDescent="0.3">
      <c r="A368" t="s">
        <v>456</v>
      </c>
      <c r="B368" t="s">
        <v>9</v>
      </c>
      <c r="C368">
        <v>25604400.572673</v>
      </c>
    </row>
    <row r="369" spans="1:3" x14ac:dyDescent="0.3">
      <c r="A369" t="s">
        <v>551</v>
      </c>
      <c r="B369" t="s">
        <v>33</v>
      </c>
      <c r="C369">
        <v>25521681</v>
      </c>
    </row>
    <row r="370" spans="1:3" x14ac:dyDescent="0.3">
      <c r="A370" t="s">
        <v>621</v>
      </c>
      <c r="B370" t="s">
        <v>7</v>
      </c>
      <c r="C370">
        <v>25472521.6821278</v>
      </c>
    </row>
    <row r="371" spans="1:3" x14ac:dyDescent="0.3">
      <c r="A371" t="s">
        <v>353</v>
      </c>
      <c r="B371" t="s">
        <v>343</v>
      </c>
      <c r="C371">
        <v>25254317</v>
      </c>
    </row>
    <row r="372" spans="1:3" x14ac:dyDescent="0.3">
      <c r="A372" t="s">
        <v>527</v>
      </c>
      <c r="B372" t="s">
        <v>13</v>
      </c>
      <c r="C372">
        <v>25216705</v>
      </c>
    </row>
    <row r="373" spans="1:3" x14ac:dyDescent="0.3">
      <c r="A373" t="s">
        <v>604</v>
      </c>
      <c r="B373" t="s">
        <v>13</v>
      </c>
      <c r="C373">
        <v>25176616</v>
      </c>
    </row>
    <row r="374" spans="1:3" x14ac:dyDescent="0.3">
      <c r="A374" t="s">
        <v>597</v>
      </c>
      <c r="B374" t="s">
        <v>13</v>
      </c>
      <c r="C374">
        <v>24973597</v>
      </c>
    </row>
    <row r="375" spans="1:3" x14ac:dyDescent="0.3">
      <c r="A375" t="s">
        <v>2146</v>
      </c>
      <c r="B375" t="s">
        <v>204</v>
      </c>
      <c r="C375">
        <v>24835827</v>
      </c>
    </row>
    <row r="376" spans="1:3" x14ac:dyDescent="0.3">
      <c r="A376" t="s">
        <v>528</v>
      </c>
      <c r="B376" t="s">
        <v>13</v>
      </c>
      <c r="C376">
        <v>24774896</v>
      </c>
    </row>
    <row r="377" spans="1:3" x14ac:dyDescent="0.3">
      <c r="A377" t="s">
        <v>593</v>
      </c>
      <c r="B377" t="s">
        <v>13</v>
      </c>
      <c r="C377">
        <v>24692968</v>
      </c>
    </row>
    <row r="378" spans="1:3" x14ac:dyDescent="0.3">
      <c r="A378" t="s">
        <v>585</v>
      </c>
      <c r="B378" t="s">
        <v>13</v>
      </c>
      <c r="C378">
        <v>24625159</v>
      </c>
    </row>
    <row r="379" spans="1:3" x14ac:dyDescent="0.3">
      <c r="A379" t="s">
        <v>937</v>
      </c>
      <c r="B379" t="s">
        <v>19</v>
      </c>
      <c r="C379">
        <v>24519604</v>
      </c>
    </row>
    <row r="380" spans="1:3" x14ac:dyDescent="0.3">
      <c r="A380" t="s">
        <v>142</v>
      </c>
      <c r="B380" t="s">
        <v>23</v>
      </c>
      <c r="C380">
        <v>24495318</v>
      </c>
    </row>
    <row r="381" spans="1:3" x14ac:dyDescent="0.3">
      <c r="A381" t="s">
        <v>575</v>
      </c>
      <c r="B381" t="s">
        <v>13</v>
      </c>
      <c r="C381">
        <v>24411431</v>
      </c>
    </row>
    <row r="382" spans="1:3" x14ac:dyDescent="0.3">
      <c r="A382" t="s">
        <v>572</v>
      </c>
      <c r="B382" t="s">
        <v>13</v>
      </c>
      <c r="C382">
        <v>24378612</v>
      </c>
    </row>
    <row r="383" spans="1:3" x14ac:dyDescent="0.3">
      <c r="A383" t="s">
        <v>692</v>
      </c>
      <c r="B383" t="s">
        <v>13</v>
      </c>
      <c r="C383">
        <v>24351390</v>
      </c>
    </row>
    <row r="384" spans="1:3" x14ac:dyDescent="0.3">
      <c r="A384" t="s">
        <v>266</v>
      </c>
      <c r="B384" t="s">
        <v>189</v>
      </c>
      <c r="C384">
        <v>24342997.260107901</v>
      </c>
    </row>
    <row r="385" spans="1:3" x14ac:dyDescent="0.3">
      <c r="A385" t="s">
        <v>690</v>
      </c>
      <c r="B385" t="s">
        <v>13</v>
      </c>
      <c r="C385">
        <v>24336117</v>
      </c>
    </row>
    <row r="386" spans="1:3" x14ac:dyDescent="0.3">
      <c r="A386" t="s">
        <v>383</v>
      </c>
      <c r="B386" t="s">
        <v>9</v>
      </c>
      <c r="C386">
        <v>24284872.079789702</v>
      </c>
    </row>
    <row r="387" spans="1:3" x14ac:dyDescent="0.3">
      <c r="A387" t="s">
        <v>984</v>
      </c>
      <c r="B387" t="s">
        <v>106</v>
      </c>
      <c r="C387">
        <v>24009270.567984201</v>
      </c>
    </row>
    <row r="388" spans="1:3" x14ac:dyDescent="0.3">
      <c r="A388" t="s">
        <v>451</v>
      </c>
      <c r="B388" t="s">
        <v>9</v>
      </c>
      <c r="C388">
        <v>23877097.5291325</v>
      </c>
    </row>
    <row r="389" spans="1:3" x14ac:dyDescent="0.3">
      <c r="A389" t="s">
        <v>524</v>
      </c>
      <c r="B389" t="s">
        <v>77</v>
      </c>
      <c r="C389">
        <v>23843606.9977821</v>
      </c>
    </row>
    <row r="390" spans="1:3" x14ac:dyDescent="0.3">
      <c r="A390" t="s">
        <v>362</v>
      </c>
      <c r="B390" t="s">
        <v>9</v>
      </c>
      <c r="C390">
        <v>23817004.606926501</v>
      </c>
    </row>
    <row r="391" spans="1:3" x14ac:dyDescent="0.3">
      <c r="A391" t="s">
        <v>361</v>
      </c>
      <c r="B391" t="s">
        <v>9</v>
      </c>
      <c r="C391">
        <v>23816642.334382601</v>
      </c>
    </row>
    <row r="392" spans="1:3" x14ac:dyDescent="0.3">
      <c r="A392" t="s">
        <v>661</v>
      </c>
      <c r="B392" t="s">
        <v>13</v>
      </c>
      <c r="C392">
        <v>23779611</v>
      </c>
    </row>
    <row r="393" spans="1:3" x14ac:dyDescent="0.3">
      <c r="A393" t="s">
        <v>605</v>
      </c>
      <c r="B393" t="s">
        <v>13</v>
      </c>
      <c r="C393">
        <v>23571415</v>
      </c>
    </row>
    <row r="394" spans="1:3" x14ac:dyDescent="0.3">
      <c r="A394" t="s">
        <v>588</v>
      </c>
      <c r="B394" t="s">
        <v>33</v>
      </c>
      <c r="C394">
        <v>23509689</v>
      </c>
    </row>
    <row r="395" spans="1:3" x14ac:dyDescent="0.3">
      <c r="A395" t="s">
        <v>315</v>
      </c>
      <c r="B395" t="s">
        <v>23</v>
      </c>
      <c r="C395">
        <v>23455039</v>
      </c>
    </row>
    <row r="396" spans="1:3" x14ac:dyDescent="0.3">
      <c r="A396" t="s">
        <v>392</v>
      </c>
      <c r="B396" t="s">
        <v>19</v>
      </c>
      <c r="C396">
        <v>23341897</v>
      </c>
    </row>
    <row r="397" spans="1:3" x14ac:dyDescent="0.3">
      <c r="A397" t="s">
        <v>420</v>
      </c>
      <c r="B397" t="s">
        <v>9</v>
      </c>
      <c r="C397">
        <v>23074594.588925499</v>
      </c>
    </row>
    <row r="398" spans="1:3" x14ac:dyDescent="0.3">
      <c r="A398" t="s">
        <v>537</v>
      </c>
      <c r="B398" t="s">
        <v>13</v>
      </c>
      <c r="C398">
        <v>23034134</v>
      </c>
    </row>
    <row r="399" spans="1:3" x14ac:dyDescent="0.3">
      <c r="A399" t="s">
        <v>493</v>
      </c>
      <c r="B399" t="s">
        <v>9</v>
      </c>
      <c r="C399">
        <v>22991133.289348599</v>
      </c>
    </row>
    <row r="400" spans="1:3" x14ac:dyDescent="0.3">
      <c r="A400" t="s">
        <v>629</v>
      </c>
      <c r="B400" t="s">
        <v>13</v>
      </c>
      <c r="C400">
        <v>22958419</v>
      </c>
    </row>
    <row r="401" spans="1:3" x14ac:dyDescent="0.3">
      <c r="A401" t="s">
        <v>517</v>
      </c>
      <c r="B401" t="s">
        <v>33</v>
      </c>
      <c r="C401">
        <v>22949000</v>
      </c>
    </row>
    <row r="402" spans="1:3" x14ac:dyDescent="0.3">
      <c r="A402" t="s">
        <v>321</v>
      </c>
      <c r="B402" t="s">
        <v>297</v>
      </c>
      <c r="C402">
        <v>22895000</v>
      </c>
    </row>
    <row r="403" spans="1:3" x14ac:dyDescent="0.3">
      <c r="A403" t="s">
        <v>494</v>
      </c>
      <c r="B403" t="s">
        <v>19</v>
      </c>
      <c r="C403">
        <v>22724808</v>
      </c>
    </row>
    <row r="404" spans="1:3" x14ac:dyDescent="0.3">
      <c r="A404" t="s">
        <v>894</v>
      </c>
      <c r="B404" t="s">
        <v>19</v>
      </c>
      <c r="C404">
        <v>22690800</v>
      </c>
    </row>
    <row r="405" spans="1:3" x14ac:dyDescent="0.3">
      <c r="A405" t="s">
        <v>389</v>
      </c>
      <c r="B405" t="s">
        <v>13</v>
      </c>
      <c r="C405">
        <v>22633000</v>
      </c>
    </row>
    <row r="406" spans="1:3" x14ac:dyDescent="0.3">
      <c r="A406" t="s">
        <v>499</v>
      </c>
      <c r="B406" t="s">
        <v>53</v>
      </c>
      <c r="C406">
        <v>22603488</v>
      </c>
    </row>
    <row r="407" spans="1:3" x14ac:dyDescent="0.3">
      <c r="A407" t="s">
        <v>372</v>
      </c>
      <c r="B407" t="s">
        <v>9</v>
      </c>
      <c r="C407">
        <v>22474181.044440899</v>
      </c>
    </row>
    <row r="408" spans="1:3" x14ac:dyDescent="0.3">
      <c r="A408" t="s">
        <v>713</v>
      </c>
      <c r="B408" t="s">
        <v>13</v>
      </c>
      <c r="C408">
        <v>22243664</v>
      </c>
    </row>
    <row r="409" spans="1:3" x14ac:dyDescent="0.3">
      <c r="A409" t="s">
        <v>264</v>
      </c>
      <c r="B409" t="s">
        <v>23</v>
      </c>
      <c r="C409">
        <v>22240337</v>
      </c>
    </row>
    <row r="410" spans="1:3" x14ac:dyDescent="0.3">
      <c r="A410" t="s">
        <v>641</v>
      </c>
      <c r="B410" t="s">
        <v>7</v>
      </c>
      <c r="C410">
        <v>22215889.4158579</v>
      </c>
    </row>
    <row r="411" spans="1:3" x14ac:dyDescent="0.3">
      <c r="A411" t="s">
        <v>569</v>
      </c>
      <c r="B411" t="s">
        <v>13</v>
      </c>
      <c r="C411">
        <v>22138520</v>
      </c>
    </row>
    <row r="412" spans="1:3" x14ac:dyDescent="0.3">
      <c r="A412" t="s">
        <v>1711</v>
      </c>
      <c r="B412" t="s">
        <v>13</v>
      </c>
      <c r="C412">
        <v>21988107</v>
      </c>
    </row>
    <row r="413" spans="1:3" x14ac:dyDescent="0.3">
      <c r="A413" t="s">
        <v>237</v>
      </c>
      <c r="B413" t="s">
        <v>80</v>
      </c>
      <c r="C413">
        <v>21896102.272600301</v>
      </c>
    </row>
    <row r="414" spans="1:3" x14ac:dyDescent="0.3">
      <c r="A414" t="s">
        <v>381</v>
      </c>
      <c r="B414" t="s">
        <v>11</v>
      </c>
      <c r="C414">
        <v>21886601</v>
      </c>
    </row>
    <row r="415" spans="1:3" x14ac:dyDescent="0.3">
      <c r="A415" t="s">
        <v>288</v>
      </c>
      <c r="B415" t="s">
        <v>9</v>
      </c>
      <c r="C415">
        <v>21851621.832941901</v>
      </c>
    </row>
    <row r="416" spans="1:3" x14ac:dyDescent="0.3">
      <c r="A416" t="s">
        <v>295</v>
      </c>
      <c r="B416" t="s">
        <v>9</v>
      </c>
      <c r="C416">
        <v>21848603.212067001</v>
      </c>
    </row>
    <row r="417" spans="1:3" x14ac:dyDescent="0.3">
      <c r="A417" t="s">
        <v>272</v>
      </c>
      <c r="B417" t="s">
        <v>11</v>
      </c>
      <c r="C417">
        <v>21810288</v>
      </c>
    </row>
    <row r="418" spans="1:3" x14ac:dyDescent="0.3">
      <c r="A418" t="s">
        <v>364</v>
      </c>
      <c r="B418" t="s">
        <v>130</v>
      </c>
      <c r="C418">
        <v>21796699</v>
      </c>
    </row>
    <row r="419" spans="1:3" x14ac:dyDescent="0.3">
      <c r="A419" t="s">
        <v>282</v>
      </c>
      <c r="B419" t="s">
        <v>7</v>
      </c>
      <c r="C419">
        <v>21572203.138738699</v>
      </c>
    </row>
    <row r="420" spans="1:3" x14ac:dyDescent="0.3">
      <c r="A420" t="s">
        <v>413</v>
      </c>
      <c r="B420" t="s">
        <v>11</v>
      </c>
      <c r="C420">
        <v>21564970</v>
      </c>
    </row>
    <row r="421" spans="1:3" x14ac:dyDescent="0.3">
      <c r="A421" t="s">
        <v>541</v>
      </c>
      <c r="B421" t="s">
        <v>13</v>
      </c>
      <c r="C421">
        <v>21487161</v>
      </c>
    </row>
    <row r="422" spans="1:3" x14ac:dyDescent="0.3">
      <c r="A422" t="s">
        <v>491</v>
      </c>
      <c r="B422" t="s">
        <v>9</v>
      </c>
      <c r="C422">
        <v>21262983.172882501</v>
      </c>
    </row>
    <row r="423" spans="1:3" x14ac:dyDescent="0.3">
      <c r="A423" t="s">
        <v>492</v>
      </c>
      <c r="B423" t="s">
        <v>9</v>
      </c>
      <c r="C423">
        <v>21231586.219083399</v>
      </c>
    </row>
    <row r="424" spans="1:3" x14ac:dyDescent="0.3">
      <c r="A424" t="s">
        <v>591</v>
      </c>
      <c r="B424" t="s">
        <v>244</v>
      </c>
      <c r="C424">
        <v>21093135</v>
      </c>
    </row>
    <row r="425" spans="1:3" x14ac:dyDescent="0.3">
      <c r="A425" t="s">
        <v>238</v>
      </c>
      <c r="B425" t="s">
        <v>13</v>
      </c>
      <c r="C425">
        <v>21046997</v>
      </c>
    </row>
    <row r="426" spans="1:3" x14ac:dyDescent="0.3">
      <c r="A426" t="s">
        <v>229</v>
      </c>
      <c r="B426" t="s">
        <v>19</v>
      </c>
      <c r="C426">
        <v>21008175</v>
      </c>
    </row>
    <row r="427" spans="1:3" x14ac:dyDescent="0.3">
      <c r="A427" t="s">
        <v>356</v>
      </c>
      <c r="B427" t="s">
        <v>68</v>
      </c>
      <c r="C427">
        <v>21006554.230741099</v>
      </c>
    </row>
    <row r="428" spans="1:3" x14ac:dyDescent="0.3">
      <c r="A428" t="s">
        <v>667</v>
      </c>
      <c r="B428" t="s">
        <v>13</v>
      </c>
      <c r="C428">
        <v>20932983</v>
      </c>
    </row>
    <row r="429" spans="1:3" x14ac:dyDescent="0.3">
      <c r="A429" t="s">
        <v>375</v>
      </c>
      <c r="B429" t="s">
        <v>343</v>
      </c>
      <c r="C429">
        <v>20903480</v>
      </c>
    </row>
    <row r="430" spans="1:3" x14ac:dyDescent="0.3">
      <c r="A430" t="s">
        <v>571</v>
      </c>
      <c r="B430" t="s">
        <v>13</v>
      </c>
      <c r="C430">
        <v>20738408</v>
      </c>
    </row>
    <row r="431" spans="1:3" x14ac:dyDescent="0.3">
      <c r="A431" t="s">
        <v>990</v>
      </c>
      <c r="B431" t="s">
        <v>106</v>
      </c>
      <c r="C431">
        <v>20523000</v>
      </c>
    </row>
    <row r="432" spans="1:3" x14ac:dyDescent="0.3">
      <c r="A432" t="s">
        <v>579</v>
      </c>
      <c r="B432" t="s">
        <v>7</v>
      </c>
      <c r="C432">
        <v>20511161.403770499</v>
      </c>
    </row>
    <row r="433" spans="1:3" x14ac:dyDescent="0.3">
      <c r="A433" t="s">
        <v>120</v>
      </c>
      <c r="B433" t="s">
        <v>13</v>
      </c>
      <c r="C433">
        <v>20485398</v>
      </c>
    </row>
    <row r="434" spans="1:3" x14ac:dyDescent="0.3">
      <c r="A434" t="s">
        <v>724</v>
      </c>
      <c r="B434" t="s">
        <v>13</v>
      </c>
      <c r="C434">
        <v>20483455</v>
      </c>
    </row>
    <row r="435" spans="1:3" x14ac:dyDescent="0.3">
      <c r="A435" t="s">
        <v>2720</v>
      </c>
      <c r="B435" t="s">
        <v>13</v>
      </c>
      <c r="C435">
        <v>20390644</v>
      </c>
    </row>
    <row r="436" spans="1:3" x14ac:dyDescent="0.3">
      <c r="A436" t="s">
        <v>454</v>
      </c>
      <c r="B436" t="s">
        <v>13</v>
      </c>
      <c r="C436">
        <v>20359000</v>
      </c>
    </row>
    <row r="437" spans="1:3" x14ac:dyDescent="0.3">
      <c r="A437" t="s">
        <v>563</v>
      </c>
      <c r="B437" t="s">
        <v>11</v>
      </c>
      <c r="C437">
        <v>20327116</v>
      </c>
    </row>
    <row r="438" spans="1:3" x14ac:dyDescent="0.3">
      <c r="A438" t="s">
        <v>230</v>
      </c>
      <c r="B438" t="s">
        <v>231</v>
      </c>
      <c r="C438">
        <v>20287780</v>
      </c>
    </row>
    <row r="439" spans="1:3" x14ac:dyDescent="0.3">
      <c r="A439" t="s">
        <v>608</v>
      </c>
      <c r="B439" t="s">
        <v>7</v>
      </c>
      <c r="C439">
        <v>20116098.756824099</v>
      </c>
    </row>
    <row r="440" spans="1:3" x14ac:dyDescent="0.3">
      <c r="A440" t="s">
        <v>483</v>
      </c>
      <c r="B440" t="s">
        <v>189</v>
      </c>
      <c r="C440">
        <v>20014935.9601021</v>
      </c>
    </row>
    <row r="441" spans="1:3" x14ac:dyDescent="0.3">
      <c r="A441" t="s">
        <v>615</v>
      </c>
      <c r="B441" t="s">
        <v>9</v>
      </c>
      <c r="C441">
        <v>19956772.081252199</v>
      </c>
    </row>
    <row r="442" spans="1:3" x14ac:dyDescent="0.3">
      <c r="B442" t="s">
        <v>231</v>
      </c>
      <c r="C442">
        <v>19680018</v>
      </c>
    </row>
    <row r="443" spans="1:3" x14ac:dyDescent="0.3">
      <c r="A443" t="s">
        <v>477</v>
      </c>
      <c r="B443" t="s">
        <v>90</v>
      </c>
      <c r="C443">
        <v>19657894.550413799</v>
      </c>
    </row>
    <row r="444" spans="1:3" x14ac:dyDescent="0.3">
      <c r="A444" t="s">
        <v>592</v>
      </c>
      <c r="B444" t="s">
        <v>13</v>
      </c>
      <c r="C444">
        <v>19611114</v>
      </c>
    </row>
    <row r="445" spans="1:3" x14ac:dyDescent="0.3">
      <c r="A445" t="s">
        <v>732</v>
      </c>
      <c r="B445" t="s">
        <v>33</v>
      </c>
      <c r="C445">
        <v>19543852</v>
      </c>
    </row>
    <row r="446" spans="1:3" x14ac:dyDescent="0.3">
      <c r="A446" t="s">
        <v>159</v>
      </c>
      <c r="B446" t="s">
        <v>13</v>
      </c>
      <c r="C446">
        <v>19527113</v>
      </c>
    </row>
    <row r="447" spans="1:3" x14ac:dyDescent="0.3">
      <c r="A447" t="s">
        <v>461</v>
      </c>
      <c r="B447" t="s">
        <v>19</v>
      </c>
      <c r="C447">
        <v>19471096</v>
      </c>
    </row>
    <row r="448" spans="1:3" x14ac:dyDescent="0.3">
      <c r="A448" t="s">
        <v>2313</v>
      </c>
      <c r="B448" t="s">
        <v>26</v>
      </c>
      <c r="C448">
        <v>19414468</v>
      </c>
    </row>
    <row r="449" spans="1:3" x14ac:dyDescent="0.3">
      <c r="A449" t="s">
        <v>358</v>
      </c>
      <c r="B449" t="s">
        <v>73</v>
      </c>
      <c r="C449">
        <v>19376060.253802001</v>
      </c>
    </row>
    <row r="450" spans="1:3" x14ac:dyDescent="0.3">
      <c r="A450" t="s">
        <v>2401</v>
      </c>
      <c r="B450" t="s">
        <v>13</v>
      </c>
      <c r="C450">
        <v>19218927</v>
      </c>
    </row>
    <row r="451" spans="1:3" x14ac:dyDescent="0.3">
      <c r="A451" t="s">
        <v>536</v>
      </c>
      <c r="B451" t="s">
        <v>19</v>
      </c>
      <c r="C451">
        <v>19214724</v>
      </c>
    </row>
    <row r="452" spans="1:3" x14ac:dyDescent="0.3">
      <c r="A452" t="s">
        <v>582</v>
      </c>
      <c r="B452" t="s">
        <v>13</v>
      </c>
      <c r="C452">
        <v>19187300</v>
      </c>
    </row>
    <row r="453" spans="1:3" x14ac:dyDescent="0.3">
      <c r="A453" t="s">
        <v>437</v>
      </c>
      <c r="B453" t="s">
        <v>210</v>
      </c>
      <c r="C453">
        <v>19154368.221304499</v>
      </c>
    </row>
    <row r="454" spans="1:3" x14ac:dyDescent="0.3">
      <c r="A454" t="s">
        <v>620</v>
      </c>
      <c r="B454" t="s">
        <v>13</v>
      </c>
      <c r="C454">
        <v>19114614</v>
      </c>
    </row>
    <row r="455" spans="1:3" x14ac:dyDescent="0.3">
      <c r="A455" t="s">
        <v>850</v>
      </c>
      <c r="B455" t="s">
        <v>106</v>
      </c>
      <c r="C455">
        <v>18894000</v>
      </c>
    </row>
    <row r="456" spans="1:3" x14ac:dyDescent="0.3">
      <c r="A456" t="s">
        <v>347</v>
      </c>
      <c r="B456" t="s">
        <v>9</v>
      </c>
      <c r="C456">
        <v>18781339.828142501</v>
      </c>
    </row>
    <row r="457" spans="1:3" x14ac:dyDescent="0.3">
      <c r="A457" t="s">
        <v>307</v>
      </c>
      <c r="B457" t="s">
        <v>210</v>
      </c>
      <c r="C457">
        <v>18721028.932152301</v>
      </c>
    </row>
    <row r="458" spans="1:3" x14ac:dyDescent="0.3">
      <c r="A458" t="s">
        <v>403</v>
      </c>
      <c r="B458" t="s">
        <v>23</v>
      </c>
      <c r="C458">
        <v>18633459</v>
      </c>
    </row>
    <row r="459" spans="1:3" x14ac:dyDescent="0.3">
      <c r="A459" t="s">
        <v>450</v>
      </c>
      <c r="B459" t="s">
        <v>130</v>
      </c>
      <c r="C459">
        <v>18414778</v>
      </c>
    </row>
    <row r="460" spans="1:3" x14ac:dyDescent="0.3">
      <c r="A460" t="s">
        <v>367</v>
      </c>
      <c r="B460" t="s">
        <v>135</v>
      </c>
      <c r="C460">
        <v>18357718</v>
      </c>
    </row>
    <row r="461" spans="1:3" x14ac:dyDescent="0.3">
      <c r="A461" t="s">
        <v>355</v>
      </c>
      <c r="B461" t="s">
        <v>210</v>
      </c>
      <c r="C461">
        <v>17964011.593505502</v>
      </c>
    </row>
    <row r="462" spans="1:3" x14ac:dyDescent="0.3">
      <c r="A462" t="s">
        <v>369</v>
      </c>
      <c r="B462" t="s">
        <v>68</v>
      </c>
      <c r="C462">
        <v>17952662.136509899</v>
      </c>
    </row>
    <row r="463" spans="1:3" x14ac:dyDescent="0.3">
      <c r="A463" t="s">
        <v>427</v>
      </c>
      <c r="B463" t="s">
        <v>23</v>
      </c>
      <c r="C463">
        <v>17950596</v>
      </c>
    </row>
    <row r="464" spans="1:3" x14ac:dyDescent="0.3">
      <c r="A464" t="s">
        <v>331</v>
      </c>
      <c r="B464" t="s">
        <v>90</v>
      </c>
      <c r="C464">
        <v>17936369</v>
      </c>
    </row>
    <row r="465" spans="1:3" x14ac:dyDescent="0.3">
      <c r="A465" t="s">
        <v>271</v>
      </c>
      <c r="B465" t="s">
        <v>9</v>
      </c>
      <c r="C465">
        <v>17904042.768098</v>
      </c>
    </row>
    <row r="466" spans="1:3" x14ac:dyDescent="0.3">
      <c r="A466" t="s">
        <v>396</v>
      </c>
      <c r="B466" t="s">
        <v>9</v>
      </c>
      <c r="C466">
        <v>17866932.205504298</v>
      </c>
    </row>
    <row r="467" spans="1:3" x14ac:dyDescent="0.3">
      <c r="A467" t="s">
        <v>431</v>
      </c>
      <c r="B467" t="s">
        <v>68</v>
      </c>
      <c r="C467">
        <v>17857508.9310189</v>
      </c>
    </row>
    <row r="468" spans="1:3" x14ac:dyDescent="0.3">
      <c r="A468" t="s">
        <v>344</v>
      </c>
      <c r="B468" t="s">
        <v>189</v>
      </c>
      <c r="C468">
        <v>17829248.181824401</v>
      </c>
    </row>
    <row r="469" spans="1:3" x14ac:dyDescent="0.3">
      <c r="A469" t="s">
        <v>549</v>
      </c>
      <c r="B469" t="s">
        <v>26</v>
      </c>
      <c r="C469">
        <v>17804672</v>
      </c>
    </row>
    <row r="470" spans="1:3" x14ac:dyDescent="0.3">
      <c r="A470" t="s">
        <v>802</v>
      </c>
      <c r="B470" t="s">
        <v>13</v>
      </c>
      <c r="C470">
        <v>17580067</v>
      </c>
    </row>
    <row r="471" spans="1:3" x14ac:dyDescent="0.3">
      <c r="A471" t="s">
        <v>508</v>
      </c>
      <c r="B471" t="s">
        <v>9</v>
      </c>
      <c r="C471">
        <v>17478914.8268243</v>
      </c>
    </row>
    <row r="472" spans="1:3" x14ac:dyDescent="0.3">
      <c r="A472" t="s">
        <v>433</v>
      </c>
      <c r="B472" t="s">
        <v>11</v>
      </c>
      <c r="C472">
        <v>17419336</v>
      </c>
    </row>
    <row r="473" spans="1:3" x14ac:dyDescent="0.3">
      <c r="A473" t="s">
        <v>556</v>
      </c>
      <c r="B473" t="s">
        <v>9</v>
      </c>
      <c r="C473">
        <v>17373334.1166487</v>
      </c>
    </row>
    <row r="474" spans="1:3" x14ac:dyDescent="0.3">
      <c r="A474" t="s">
        <v>261</v>
      </c>
      <c r="B474" t="s">
        <v>23</v>
      </c>
      <c r="C474">
        <v>17225636</v>
      </c>
    </row>
    <row r="475" spans="1:3" x14ac:dyDescent="0.3">
      <c r="A475" t="s">
        <v>709</v>
      </c>
      <c r="B475" t="s">
        <v>13</v>
      </c>
      <c r="C475">
        <v>17185722</v>
      </c>
    </row>
    <row r="476" spans="1:3" x14ac:dyDescent="0.3">
      <c r="A476" t="s">
        <v>930</v>
      </c>
      <c r="B476" t="s">
        <v>90</v>
      </c>
      <c r="C476">
        <v>17159424.294806398</v>
      </c>
    </row>
    <row r="477" spans="1:3" x14ac:dyDescent="0.3">
      <c r="A477" t="s">
        <v>339</v>
      </c>
      <c r="B477" t="s">
        <v>23</v>
      </c>
      <c r="C477">
        <v>17058708</v>
      </c>
    </row>
    <row r="478" spans="1:3" x14ac:dyDescent="0.3">
      <c r="A478" t="s">
        <v>294</v>
      </c>
      <c r="B478" t="s">
        <v>80</v>
      </c>
      <c r="C478">
        <v>17010704.678795598</v>
      </c>
    </row>
    <row r="479" spans="1:3" x14ac:dyDescent="0.3">
      <c r="A479" t="s">
        <v>368</v>
      </c>
      <c r="B479" t="s">
        <v>33</v>
      </c>
      <c r="C479">
        <v>16983332</v>
      </c>
    </row>
    <row r="480" spans="1:3" x14ac:dyDescent="0.3">
      <c r="A480" t="s">
        <v>512</v>
      </c>
      <c r="B480" t="s">
        <v>33</v>
      </c>
      <c r="C480">
        <v>16967543</v>
      </c>
    </row>
    <row r="481" spans="1:3" x14ac:dyDescent="0.3">
      <c r="A481" t="s">
        <v>677</v>
      </c>
      <c r="B481" t="s">
        <v>13</v>
      </c>
      <c r="C481">
        <v>16903508</v>
      </c>
    </row>
    <row r="482" spans="1:3" x14ac:dyDescent="0.3">
      <c r="A482" t="s">
        <v>281</v>
      </c>
      <c r="B482" t="s">
        <v>23</v>
      </c>
      <c r="C482">
        <v>16821985</v>
      </c>
    </row>
    <row r="483" spans="1:3" x14ac:dyDescent="0.3">
      <c r="A483" t="s">
        <v>574</v>
      </c>
      <c r="B483" t="s">
        <v>106</v>
      </c>
      <c r="C483">
        <v>16817000</v>
      </c>
    </row>
    <row r="484" spans="1:3" x14ac:dyDescent="0.3">
      <c r="A484" t="s">
        <v>639</v>
      </c>
      <c r="B484" t="s">
        <v>13</v>
      </c>
      <c r="C484">
        <v>16773793</v>
      </c>
    </row>
    <row r="485" spans="1:3" x14ac:dyDescent="0.3">
      <c r="A485" t="s">
        <v>376</v>
      </c>
      <c r="B485" t="s">
        <v>377</v>
      </c>
      <c r="C485">
        <v>16734000</v>
      </c>
    </row>
    <row r="486" spans="1:3" x14ac:dyDescent="0.3">
      <c r="A486" t="s">
        <v>521</v>
      </c>
      <c r="B486" t="s">
        <v>13</v>
      </c>
      <c r="C486">
        <v>16732715</v>
      </c>
    </row>
    <row r="487" spans="1:3" x14ac:dyDescent="0.3">
      <c r="A487" t="s">
        <v>514</v>
      </c>
      <c r="B487" t="s">
        <v>9</v>
      </c>
      <c r="C487">
        <v>16709217.296863601</v>
      </c>
    </row>
    <row r="488" spans="1:3" x14ac:dyDescent="0.3">
      <c r="A488" t="s">
        <v>341</v>
      </c>
      <c r="B488" t="s">
        <v>189</v>
      </c>
      <c r="C488">
        <v>16700474.8516948</v>
      </c>
    </row>
    <row r="489" spans="1:3" x14ac:dyDescent="0.3">
      <c r="A489" t="s">
        <v>278</v>
      </c>
      <c r="B489" t="s">
        <v>9</v>
      </c>
      <c r="C489">
        <v>16699167.7770296</v>
      </c>
    </row>
    <row r="490" spans="1:3" x14ac:dyDescent="0.3">
      <c r="A490" t="s">
        <v>255</v>
      </c>
      <c r="B490" t="s">
        <v>13</v>
      </c>
      <c r="C490">
        <v>16646463</v>
      </c>
    </row>
    <row r="491" spans="1:3" x14ac:dyDescent="0.3">
      <c r="A491" t="s">
        <v>426</v>
      </c>
      <c r="B491" t="s">
        <v>297</v>
      </c>
      <c r="C491">
        <v>16507000</v>
      </c>
    </row>
    <row r="492" spans="1:3" x14ac:dyDescent="0.3">
      <c r="A492" t="s">
        <v>236</v>
      </c>
      <c r="B492" t="s">
        <v>9</v>
      </c>
      <c r="C492">
        <v>16444191.4597048</v>
      </c>
    </row>
    <row r="493" spans="1:3" x14ac:dyDescent="0.3">
      <c r="A493" t="s">
        <v>708</v>
      </c>
      <c r="B493" t="s">
        <v>9</v>
      </c>
      <c r="C493">
        <v>16414101.6296288</v>
      </c>
    </row>
    <row r="494" spans="1:3" x14ac:dyDescent="0.3">
      <c r="A494" t="s">
        <v>684</v>
      </c>
      <c r="B494" t="s">
        <v>13</v>
      </c>
      <c r="C494">
        <v>16380694</v>
      </c>
    </row>
    <row r="495" spans="1:3" x14ac:dyDescent="0.3">
      <c r="A495" t="s">
        <v>669</v>
      </c>
      <c r="B495" t="s">
        <v>13</v>
      </c>
      <c r="C495">
        <v>16359249</v>
      </c>
    </row>
    <row r="496" spans="1:3" x14ac:dyDescent="0.3">
      <c r="A496" t="s">
        <v>379</v>
      </c>
      <c r="B496" t="s">
        <v>189</v>
      </c>
      <c r="C496">
        <v>16328154.044663699</v>
      </c>
    </row>
    <row r="497" spans="1:3" x14ac:dyDescent="0.3">
      <c r="A497" t="s">
        <v>659</v>
      </c>
      <c r="B497" t="s">
        <v>13</v>
      </c>
      <c r="C497">
        <v>16267715</v>
      </c>
    </row>
    <row r="498" spans="1:3" x14ac:dyDescent="0.3">
      <c r="A498" t="s">
        <v>655</v>
      </c>
      <c r="B498" t="s">
        <v>11</v>
      </c>
      <c r="C498">
        <v>16134131</v>
      </c>
    </row>
    <row r="499" spans="1:3" x14ac:dyDescent="0.3">
      <c r="A499" t="s">
        <v>394</v>
      </c>
      <c r="B499" t="s">
        <v>23</v>
      </c>
      <c r="C499">
        <v>16095525</v>
      </c>
    </row>
    <row r="500" spans="1:3" x14ac:dyDescent="0.3">
      <c r="A500" t="s">
        <v>674</v>
      </c>
      <c r="B500" t="s">
        <v>13</v>
      </c>
      <c r="C500">
        <v>16009482</v>
      </c>
    </row>
    <row r="501" spans="1:3" x14ac:dyDescent="0.3">
      <c r="A501" t="s">
        <v>409</v>
      </c>
      <c r="B501" t="s">
        <v>377</v>
      </c>
      <c r="C501">
        <v>15723700</v>
      </c>
    </row>
    <row r="502" spans="1:3" x14ac:dyDescent="0.3">
      <c r="A502" t="s">
        <v>408</v>
      </c>
      <c r="B502" t="s">
        <v>377</v>
      </c>
      <c r="C502">
        <v>15723700</v>
      </c>
    </row>
    <row r="503" spans="1:3" x14ac:dyDescent="0.3">
      <c r="A503" t="s">
        <v>3165</v>
      </c>
      <c r="B503" t="s">
        <v>377</v>
      </c>
      <c r="C503">
        <v>15690072</v>
      </c>
    </row>
    <row r="504" spans="1:3" x14ac:dyDescent="0.3">
      <c r="A504" t="s">
        <v>1416</v>
      </c>
      <c r="B504" t="s">
        <v>9</v>
      </c>
      <c r="C504">
        <v>15675262.4347503</v>
      </c>
    </row>
    <row r="505" spans="1:3" x14ac:dyDescent="0.3">
      <c r="A505" t="s">
        <v>754</v>
      </c>
      <c r="B505" t="s">
        <v>26</v>
      </c>
      <c r="C505">
        <v>15548291</v>
      </c>
    </row>
    <row r="506" spans="1:3" x14ac:dyDescent="0.3">
      <c r="A506" t="s">
        <v>771</v>
      </c>
      <c r="B506" t="s">
        <v>13</v>
      </c>
      <c r="C506">
        <v>15538434</v>
      </c>
    </row>
    <row r="507" spans="1:3" x14ac:dyDescent="0.3">
      <c r="A507" t="s">
        <v>488</v>
      </c>
      <c r="B507" t="s">
        <v>23</v>
      </c>
      <c r="C507">
        <v>15522889</v>
      </c>
    </row>
    <row r="508" spans="1:3" x14ac:dyDescent="0.3">
      <c r="A508" t="s">
        <v>318</v>
      </c>
      <c r="B508" t="s">
        <v>9</v>
      </c>
      <c r="C508">
        <v>15480482.4176981</v>
      </c>
    </row>
    <row r="509" spans="1:3" x14ac:dyDescent="0.3">
      <c r="A509" t="s">
        <v>602</v>
      </c>
      <c r="B509" t="s">
        <v>9</v>
      </c>
      <c r="C509">
        <v>15453942.932471801</v>
      </c>
    </row>
    <row r="510" spans="1:3" x14ac:dyDescent="0.3">
      <c r="A510" t="s">
        <v>2029</v>
      </c>
      <c r="B510" t="s">
        <v>53</v>
      </c>
      <c r="C510">
        <v>15415350</v>
      </c>
    </row>
    <row r="511" spans="1:3" x14ac:dyDescent="0.3">
      <c r="A511" t="s">
        <v>225</v>
      </c>
      <c r="B511" t="s">
        <v>7</v>
      </c>
      <c r="C511">
        <v>15363849.134375401</v>
      </c>
    </row>
    <row r="512" spans="1:3" x14ac:dyDescent="0.3">
      <c r="A512" t="s">
        <v>558</v>
      </c>
      <c r="B512" t="s">
        <v>343</v>
      </c>
      <c r="C512">
        <v>15331310</v>
      </c>
    </row>
    <row r="513" spans="1:3" x14ac:dyDescent="0.3">
      <c r="A513" t="s">
        <v>545</v>
      </c>
      <c r="B513" t="s">
        <v>13</v>
      </c>
      <c r="C513">
        <v>15238861</v>
      </c>
    </row>
    <row r="514" spans="1:3" x14ac:dyDescent="0.3">
      <c r="A514" t="s">
        <v>436</v>
      </c>
      <c r="B514" t="s">
        <v>231</v>
      </c>
      <c r="C514">
        <v>15189148</v>
      </c>
    </row>
    <row r="515" spans="1:3" x14ac:dyDescent="0.3">
      <c r="A515" t="s">
        <v>685</v>
      </c>
      <c r="B515" t="s">
        <v>13</v>
      </c>
      <c r="C515">
        <v>15175354</v>
      </c>
    </row>
    <row r="516" spans="1:3" x14ac:dyDescent="0.3">
      <c r="A516" t="s">
        <v>486</v>
      </c>
      <c r="B516" t="s">
        <v>487</v>
      </c>
      <c r="C516">
        <v>15099099</v>
      </c>
    </row>
    <row r="517" spans="1:3" x14ac:dyDescent="0.3">
      <c r="A517" t="s">
        <v>606</v>
      </c>
      <c r="B517" t="s">
        <v>9</v>
      </c>
      <c r="C517">
        <v>14984469.112614101</v>
      </c>
    </row>
    <row r="518" spans="1:3" x14ac:dyDescent="0.3">
      <c r="A518" t="s">
        <v>402</v>
      </c>
      <c r="B518" t="s">
        <v>259</v>
      </c>
      <c r="C518">
        <v>14928714</v>
      </c>
    </row>
    <row r="519" spans="1:3" x14ac:dyDescent="0.3">
      <c r="A519" t="s">
        <v>325</v>
      </c>
      <c r="B519" t="s">
        <v>82</v>
      </c>
      <c r="C519">
        <v>14822291.0602205</v>
      </c>
    </row>
    <row r="520" spans="1:3" x14ac:dyDescent="0.3">
      <c r="A520" t="s">
        <v>609</v>
      </c>
      <c r="B520" t="s">
        <v>53</v>
      </c>
      <c r="C520">
        <v>14756374</v>
      </c>
    </row>
    <row r="521" spans="1:3" x14ac:dyDescent="0.3">
      <c r="A521" t="s">
        <v>566</v>
      </c>
      <c r="B521" t="s">
        <v>11</v>
      </c>
      <c r="C521">
        <v>14629314</v>
      </c>
    </row>
    <row r="522" spans="1:3" x14ac:dyDescent="0.3">
      <c r="A522" t="s">
        <v>562</v>
      </c>
      <c r="B522" t="s">
        <v>11</v>
      </c>
      <c r="C522">
        <v>14624020</v>
      </c>
    </row>
    <row r="523" spans="1:3" x14ac:dyDescent="0.3">
      <c r="A523" t="s">
        <v>1408</v>
      </c>
      <c r="B523" t="s">
        <v>68</v>
      </c>
      <c r="C523">
        <v>14541563.891184401</v>
      </c>
    </row>
    <row r="524" spans="1:3" x14ac:dyDescent="0.3">
      <c r="A524" t="s">
        <v>879</v>
      </c>
      <c r="B524" t="s">
        <v>130</v>
      </c>
      <c r="C524">
        <v>14538634</v>
      </c>
    </row>
    <row r="525" spans="1:3" x14ac:dyDescent="0.3">
      <c r="A525" t="s">
        <v>688</v>
      </c>
      <c r="B525" t="s">
        <v>13</v>
      </c>
      <c r="C525">
        <v>14527537</v>
      </c>
    </row>
    <row r="526" spans="1:3" x14ac:dyDescent="0.3">
      <c r="A526" t="s">
        <v>489</v>
      </c>
      <c r="B526" t="s">
        <v>23</v>
      </c>
      <c r="C526">
        <v>14278312</v>
      </c>
    </row>
    <row r="527" spans="1:3" x14ac:dyDescent="0.3">
      <c r="A527" t="s">
        <v>333</v>
      </c>
      <c r="B527" t="s">
        <v>13</v>
      </c>
      <c r="C527">
        <v>14251502</v>
      </c>
    </row>
    <row r="528" spans="1:3" x14ac:dyDescent="0.3">
      <c r="A528" t="s">
        <v>200</v>
      </c>
      <c r="B528" t="s">
        <v>68</v>
      </c>
      <c r="C528">
        <v>14171142.299794599</v>
      </c>
    </row>
    <row r="529" spans="1:3" x14ac:dyDescent="0.3">
      <c r="A529" t="s">
        <v>2765</v>
      </c>
      <c r="B529" t="s">
        <v>244</v>
      </c>
      <c r="C529">
        <v>14158797</v>
      </c>
    </row>
    <row r="530" spans="1:3" x14ac:dyDescent="0.3">
      <c r="A530" t="s">
        <v>565</v>
      </c>
      <c r="B530" t="s">
        <v>11</v>
      </c>
      <c r="C530">
        <v>14079742</v>
      </c>
    </row>
    <row r="531" spans="1:3" x14ac:dyDescent="0.3">
      <c r="A531" t="s">
        <v>657</v>
      </c>
      <c r="B531" t="s">
        <v>19</v>
      </c>
      <c r="C531">
        <v>14075300</v>
      </c>
    </row>
    <row r="532" spans="1:3" x14ac:dyDescent="0.3">
      <c r="A532" t="s">
        <v>1079</v>
      </c>
      <c r="B532" t="s">
        <v>9</v>
      </c>
      <c r="C532">
        <v>13955974.0178758</v>
      </c>
    </row>
    <row r="533" spans="1:3" x14ac:dyDescent="0.3">
      <c r="A533" t="s">
        <v>662</v>
      </c>
      <c r="B533" t="s">
        <v>90</v>
      </c>
      <c r="C533">
        <v>13950821.5243682</v>
      </c>
    </row>
    <row r="534" spans="1:3" x14ac:dyDescent="0.3">
      <c r="A534" t="s">
        <v>538</v>
      </c>
      <c r="B534" t="s">
        <v>53</v>
      </c>
      <c r="C534">
        <v>13892891</v>
      </c>
    </row>
    <row r="535" spans="1:3" x14ac:dyDescent="0.3">
      <c r="A535" t="s">
        <v>329</v>
      </c>
      <c r="B535" t="s">
        <v>77</v>
      </c>
      <c r="C535">
        <v>13888086.0588481</v>
      </c>
    </row>
    <row r="536" spans="1:3" x14ac:dyDescent="0.3">
      <c r="A536" t="s">
        <v>330</v>
      </c>
      <c r="B536" t="s">
        <v>77</v>
      </c>
      <c r="C536">
        <v>13888086.0588481</v>
      </c>
    </row>
    <row r="537" spans="1:3" x14ac:dyDescent="0.3">
      <c r="A537" t="s">
        <v>417</v>
      </c>
      <c r="B537" t="s">
        <v>23</v>
      </c>
      <c r="C537">
        <v>13825738</v>
      </c>
    </row>
    <row r="538" spans="1:3" x14ac:dyDescent="0.3">
      <c r="A538" t="s">
        <v>309</v>
      </c>
      <c r="B538" t="s">
        <v>9</v>
      </c>
      <c r="C538">
        <v>13772529.9451061</v>
      </c>
    </row>
    <row r="539" spans="1:3" x14ac:dyDescent="0.3">
      <c r="A539" t="s">
        <v>1273</v>
      </c>
      <c r="B539" t="s">
        <v>77</v>
      </c>
      <c r="C539">
        <v>13730894.0225656</v>
      </c>
    </row>
    <row r="540" spans="1:3" x14ac:dyDescent="0.3">
      <c r="A540" t="s">
        <v>594</v>
      </c>
      <c r="B540" t="s">
        <v>19</v>
      </c>
      <c r="C540">
        <v>13695021</v>
      </c>
    </row>
    <row r="541" spans="1:3" x14ac:dyDescent="0.3">
      <c r="A541" t="s">
        <v>603</v>
      </c>
      <c r="B541" t="s">
        <v>19</v>
      </c>
      <c r="C541">
        <v>13688045</v>
      </c>
    </row>
    <row r="542" spans="1:3" x14ac:dyDescent="0.3">
      <c r="A542" t="s">
        <v>712</v>
      </c>
      <c r="B542" t="s">
        <v>13</v>
      </c>
      <c r="C542">
        <v>13684106</v>
      </c>
    </row>
    <row r="543" spans="1:3" x14ac:dyDescent="0.3">
      <c r="A543" t="s">
        <v>644</v>
      </c>
      <c r="B543" t="s">
        <v>9</v>
      </c>
      <c r="C543">
        <v>13612994.6222117</v>
      </c>
    </row>
    <row r="544" spans="1:3" x14ac:dyDescent="0.3">
      <c r="A544" t="s">
        <v>727</v>
      </c>
      <c r="B544" t="s">
        <v>13</v>
      </c>
      <c r="C544">
        <v>13431014</v>
      </c>
    </row>
    <row r="545" spans="1:3" x14ac:dyDescent="0.3">
      <c r="A545" t="s">
        <v>289</v>
      </c>
      <c r="B545" t="s">
        <v>9</v>
      </c>
      <c r="C545">
        <v>13385929.3203554</v>
      </c>
    </row>
    <row r="546" spans="1:3" x14ac:dyDescent="0.3">
      <c r="A546" t="s">
        <v>901</v>
      </c>
      <c r="B546" t="s">
        <v>9</v>
      </c>
      <c r="C546">
        <v>13360687.4939068</v>
      </c>
    </row>
    <row r="547" spans="1:3" x14ac:dyDescent="0.3">
      <c r="A547" t="s">
        <v>679</v>
      </c>
      <c r="B547" t="s">
        <v>19</v>
      </c>
      <c r="C547">
        <v>13334290</v>
      </c>
    </row>
    <row r="548" spans="1:3" x14ac:dyDescent="0.3">
      <c r="A548" t="s">
        <v>1220</v>
      </c>
      <c r="B548" t="s">
        <v>13</v>
      </c>
      <c r="C548">
        <v>13302532</v>
      </c>
    </row>
    <row r="549" spans="1:3" x14ac:dyDescent="0.3">
      <c r="A549" t="s">
        <v>182</v>
      </c>
      <c r="B549" t="s">
        <v>77</v>
      </c>
      <c r="C549">
        <v>13290387.7534432</v>
      </c>
    </row>
    <row r="550" spans="1:3" x14ac:dyDescent="0.3">
      <c r="A550" t="s">
        <v>532</v>
      </c>
      <c r="B550" t="s">
        <v>53</v>
      </c>
      <c r="C550">
        <v>13249625</v>
      </c>
    </row>
    <row r="551" spans="1:3" x14ac:dyDescent="0.3">
      <c r="A551" t="s">
        <v>184</v>
      </c>
      <c r="B551" t="s">
        <v>77</v>
      </c>
      <c r="C551">
        <v>13199890.8717517</v>
      </c>
    </row>
    <row r="552" spans="1:3" x14ac:dyDescent="0.3">
      <c r="A552" t="s">
        <v>481</v>
      </c>
      <c r="B552" t="s">
        <v>23</v>
      </c>
      <c r="C552">
        <v>13012224</v>
      </c>
    </row>
    <row r="553" spans="1:3" x14ac:dyDescent="0.3">
      <c r="A553" t="s">
        <v>44</v>
      </c>
      <c r="B553" t="s">
        <v>13</v>
      </c>
      <c r="C553">
        <v>13004200</v>
      </c>
    </row>
    <row r="554" spans="1:3" x14ac:dyDescent="0.3">
      <c r="A554" t="s">
        <v>1318</v>
      </c>
      <c r="B554" t="s">
        <v>19</v>
      </c>
      <c r="C554">
        <v>12962055</v>
      </c>
    </row>
    <row r="555" spans="1:3" x14ac:dyDescent="0.3">
      <c r="A555" t="s">
        <v>1278</v>
      </c>
      <c r="B555" t="s">
        <v>13</v>
      </c>
      <c r="C555">
        <v>12940917</v>
      </c>
    </row>
    <row r="556" spans="1:3" x14ac:dyDescent="0.3">
      <c r="A556" t="s">
        <v>739</v>
      </c>
      <c r="B556" t="s">
        <v>13</v>
      </c>
      <c r="C556">
        <v>12818254</v>
      </c>
    </row>
    <row r="557" spans="1:3" x14ac:dyDescent="0.3">
      <c r="A557" t="s">
        <v>805</v>
      </c>
      <c r="B557" t="s">
        <v>7</v>
      </c>
      <c r="C557">
        <v>12799983.1135811</v>
      </c>
    </row>
    <row r="558" spans="1:3" x14ac:dyDescent="0.3">
      <c r="A558" t="s">
        <v>410</v>
      </c>
      <c r="B558" t="s">
        <v>73</v>
      </c>
      <c r="C558">
        <v>12744120.6959162</v>
      </c>
    </row>
    <row r="559" spans="1:3" x14ac:dyDescent="0.3">
      <c r="A559" t="s">
        <v>438</v>
      </c>
      <c r="B559" t="s">
        <v>82</v>
      </c>
      <c r="C559">
        <v>12702799.8605983</v>
      </c>
    </row>
    <row r="560" spans="1:3" x14ac:dyDescent="0.3">
      <c r="A560" t="s">
        <v>576</v>
      </c>
      <c r="B560" t="s">
        <v>33</v>
      </c>
      <c r="C560">
        <v>12691391</v>
      </c>
    </row>
    <row r="561" spans="1:3" x14ac:dyDescent="0.3">
      <c r="A561" t="s">
        <v>1613</v>
      </c>
      <c r="B561" t="s">
        <v>13</v>
      </c>
      <c r="C561">
        <v>12645702</v>
      </c>
    </row>
    <row r="562" spans="1:3" x14ac:dyDescent="0.3">
      <c r="A562" t="s">
        <v>816</v>
      </c>
      <c r="B562" t="s">
        <v>13</v>
      </c>
      <c r="C562">
        <v>12631157</v>
      </c>
    </row>
    <row r="563" spans="1:3" x14ac:dyDescent="0.3">
      <c r="A563" t="s">
        <v>482</v>
      </c>
      <c r="B563" t="s">
        <v>90</v>
      </c>
      <c r="C563">
        <v>12616855.8042938</v>
      </c>
    </row>
    <row r="564" spans="1:3" x14ac:dyDescent="0.3">
      <c r="A564" t="s">
        <v>150</v>
      </c>
      <c r="B564" t="s">
        <v>13</v>
      </c>
      <c r="C564">
        <v>12602942</v>
      </c>
    </row>
    <row r="565" spans="1:3" x14ac:dyDescent="0.3">
      <c r="A565" t="s">
        <v>600</v>
      </c>
      <c r="B565" t="s">
        <v>90</v>
      </c>
      <c r="C565">
        <v>12483585.8019595</v>
      </c>
    </row>
    <row r="566" spans="1:3" x14ac:dyDescent="0.3">
      <c r="A566" t="s">
        <v>649</v>
      </c>
      <c r="B566" t="s">
        <v>23</v>
      </c>
      <c r="C566">
        <v>12414800</v>
      </c>
    </row>
    <row r="567" spans="1:3" x14ac:dyDescent="0.3">
      <c r="A567" t="s">
        <v>773</v>
      </c>
      <c r="B567" t="s">
        <v>13</v>
      </c>
      <c r="C567">
        <v>12389218</v>
      </c>
    </row>
    <row r="568" spans="1:3" x14ac:dyDescent="0.3">
      <c r="A568" t="s">
        <v>340</v>
      </c>
      <c r="B568" t="s">
        <v>82</v>
      </c>
      <c r="C568">
        <v>12253457.445309499</v>
      </c>
    </row>
    <row r="569" spans="1:3" x14ac:dyDescent="0.3">
      <c r="A569" t="s">
        <v>2410</v>
      </c>
      <c r="B569" t="s">
        <v>33</v>
      </c>
      <c r="C569">
        <v>12251979</v>
      </c>
    </row>
    <row r="570" spans="1:3" x14ac:dyDescent="0.3">
      <c r="A570" t="s">
        <v>520</v>
      </c>
      <c r="B570" t="s">
        <v>9</v>
      </c>
      <c r="C570">
        <v>12228147.444641201</v>
      </c>
    </row>
    <row r="571" spans="1:3" x14ac:dyDescent="0.3">
      <c r="A571" t="s">
        <v>170</v>
      </c>
      <c r="B571" t="s">
        <v>9</v>
      </c>
      <c r="C571">
        <v>12196995.628596799</v>
      </c>
    </row>
    <row r="572" spans="1:3" x14ac:dyDescent="0.3">
      <c r="A572" t="s">
        <v>465</v>
      </c>
      <c r="B572" t="s">
        <v>23</v>
      </c>
      <c r="C572">
        <v>12151421</v>
      </c>
    </row>
    <row r="573" spans="1:3" x14ac:dyDescent="0.3">
      <c r="A573" t="s">
        <v>638</v>
      </c>
      <c r="B573" t="s">
        <v>19</v>
      </c>
      <c r="C573">
        <v>11925763</v>
      </c>
    </row>
    <row r="574" spans="1:3" x14ac:dyDescent="0.3">
      <c r="A574" t="s">
        <v>648</v>
      </c>
      <c r="B574" t="s">
        <v>53</v>
      </c>
      <c r="C574">
        <v>11904257</v>
      </c>
    </row>
    <row r="575" spans="1:3" x14ac:dyDescent="0.3">
      <c r="A575" t="s">
        <v>553</v>
      </c>
      <c r="B575" t="s">
        <v>19</v>
      </c>
      <c r="C575">
        <v>11876013</v>
      </c>
    </row>
    <row r="576" spans="1:3" x14ac:dyDescent="0.3">
      <c r="A576" t="s">
        <v>156</v>
      </c>
      <c r="B576" t="s">
        <v>19</v>
      </c>
      <c r="C576">
        <v>11871000</v>
      </c>
    </row>
    <row r="577" spans="1:3" x14ac:dyDescent="0.3">
      <c r="A577" t="s">
        <v>503</v>
      </c>
      <c r="B577" t="s">
        <v>9</v>
      </c>
      <c r="C577">
        <v>11858387.9348993</v>
      </c>
    </row>
    <row r="578" spans="1:3" x14ac:dyDescent="0.3">
      <c r="A578" t="s">
        <v>215</v>
      </c>
      <c r="B578" t="s">
        <v>68</v>
      </c>
      <c r="C578">
        <v>11804509.921475399</v>
      </c>
    </row>
    <row r="579" spans="1:3" x14ac:dyDescent="0.3">
      <c r="A579" t="s">
        <v>555</v>
      </c>
      <c r="B579" t="s">
        <v>23</v>
      </c>
      <c r="C579">
        <v>11739685</v>
      </c>
    </row>
    <row r="580" spans="1:3" x14ac:dyDescent="0.3">
      <c r="A580" t="s">
        <v>460</v>
      </c>
      <c r="B580" t="s">
        <v>9</v>
      </c>
      <c r="C580">
        <v>11635403.1462924</v>
      </c>
    </row>
    <row r="581" spans="1:3" x14ac:dyDescent="0.3">
      <c r="A581" t="s">
        <v>495</v>
      </c>
      <c r="B581" t="s">
        <v>210</v>
      </c>
      <c r="C581">
        <v>11533212.448728999</v>
      </c>
    </row>
    <row r="582" spans="1:3" x14ac:dyDescent="0.3">
      <c r="A582" t="s">
        <v>1969</v>
      </c>
      <c r="B582" t="s">
        <v>26</v>
      </c>
      <c r="C582">
        <v>11523179</v>
      </c>
    </row>
    <row r="583" spans="1:3" x14ac:dyDescent="0.3">
      <c r="A583" t="s">
        <v>445</v>
      </c>
      <c r="B583" t="s">
        <v>68</v>
      </c>
      <c r="C583">
        <v>11505990.0611118</v>
      </c>
    </row>
    <row r="584" spans="1:3" x14ac:dyDescent="0.3">
      <c r="A584" t="s">
        <v>548</v>
      </c>
      <c r="B584" t="s">
        <v>9</v>
      </c>
      <c r="C584">
        <v>11462642.4703875</v>
      </c>
    </row>
    <row r="585" spans="1:3" x14ac:dyDescent="0.3">
      <c r="A585" t="s">
        <v>316</v>
      </c>
      <c r="B585" t="s">
        <v>11</v>
      </c>
      <c r="C585">
        <v>11429508</v>
      </c>
    </row>
    <row r="586" spans="1:3" x14ac:dyDescent="0.3">
      <c r="A586" t="s">
        <v>171</v>
      </c>
      <c r="B586" t="s">
        <v>33</v>
      </c>
      <c r="C586">
        <v>11425279</v>
      </c>
    </row>
    <row r="587" spans="1:3" x14ac:dyDescent="0.3">
      <c r="A587" t="s">
        <v>479</v>
      </c>
      <c r="B587" t="s">
        <v>11</v>
      </c>
      <c r="C587">
        <v>11387188</v>
      </c>
    </row>
    <row r="588" spans="1:3" x14ac:dyDescent="0.3">
      <c r="A588" t="s">
        <v>670</v>
      </c>
      <c r="B588" t="s">
        <v>19</v>
      </c>
      <c r="C588">
        <v>11367091</v>
      </c>
    </row>
    <row r="589" spans="1:3" x14ac:dyDescent="0.3">
      <c r="A589" t="s">
        <v>622</v>
      </c>
      <c r="B589" t="s">
        <v>26</v>
      </c>
      <c r="C589">
        <v>11310783</v>
      </c>
    </row>
    <row r="590" spans="1:3" x14ac:dyDescent="0.3">
      <c r="A590" t="s">
        <v>390</v>
      </c>
      <c r="B590" t="s">
        <v>82</v>
      </c>
      <c r="C590">
        <v>11286703.992120899</v>
      </c>
    </row>
    <row r="591" spans="1:3" x14ac:dyDescent="0.3">
      <c r="A591" t="s">
        <v>199</v>
      </c>
      <c r="B591" t="s">
        <v>9</v>
      </c>
      <c r="C591">
        <v>11285669.887669999</v>
      </c>
    </row>
    <row r="592" spans="1:3" x14ac:dyDescent="0.3">
      <c r="A592" t="s">
        <v>498</v>
      </c>
      <c r="B592" t="s">
        <v>23</v>
      </c>
      <c r="C592">
        <v>11271818</v>
      </c>
    </row>
    <row r="593" spans="1:3" x14ac:dyDescent="0.3">
      <c r="A593" t="s">
        <v>910</v>
      </c>
      <c r="B593" t="s">
        <v>77</v>
      </c>
      <c r="C593">
        <v>11258964.019582</v>
      </c>
    </row>
    <row r="594" spans="1:3" x14ac:dyDescent="0.3">
      <c r="A594" t="s">
        <v>352</v>
      </c>
      <c r="B594" t="s">
        <v>244</v>
      </c>
      <c r="C594">
        <v>11204489</v>
      </c>
    </row>
    <row r="595" spans="1:3" x14ac:dyDescent="0.3">
      <c r="A595" t="s">
        <v>1106</v>
      </c>
      <c r="B595" t="s">
        <v>13</v>
      </c>
      <c r="C595">
        <v>11163430</v>
      </c>
    </row>
    <row r="596" spans="1:3" x14ac:dyDescent="0.3">
      <c r="A596" t="s">
        <v>823</v>
      </c>
      <c r="B596" t="s">
        <v>7</v>
      </c>
      <c r="C596">
        <v>11117448.8663703</v>
      </c>
    </row>
    <row r="597" spans="1:3" x14ac:dyDescent="0.3">
      <c r="A597" t="s">
        <v>500</v>
      </c>
      <c r="B597" t="s">
        <v>33</v>
      </c>
      <c r="C597">
        <v>11096663</v>
      </c>
    </row>
    <row r="598" spans="1:3" x14ac:dyDescent="0.3">
      <c r="A598" t="s">
        <v>1856</v>
      </c>
      <c r="B598" t="s">
        <v>13</v>
      </c>
      <c r="C598">
        <v>10925200</v>
      </c>
    </row>
    <row r="599" spans="1:3" x14ac:dyDescent="0.3">
      <c r="A599" t="s">
        <v>1864</v>
      </c>
      <c r="B599" t="s">
        <v>13</v>
      </c>
      <c r="C599">
        <v>10915611</v>
      </c>
    </row>
    <row r="600" spans="1:3" x14ac:dyDescent="0.3">
      <c r="A600" t="s">
        <v>365</v>
      </c>
      <c r="B600" t="s">
        <v>244</v>
      </c>
      <c r="C600">
        <v>10882921.3556033</v>
      </c>
    </row>
    <row r="601" spans="1:3" x14ac:dyDescent="0.3">
      <c r="A601" t="s">
        <v>1068</v>
      </c>
      <c r="B601" t="s">
        <v>77</v>
      </c>
      <c r="C601">
        <v>10849328.1828802</v>
      </c>
    </row>
    <row r="602" spans="1:3" x14ac:dyDescent="0.3">
      <c r="A602" t="s">
        <v>1078</v>
      </c>
      <c r="B602" t="s">
        <v>77</v>
      </c>
      <c r="C602">
        <v>10849153.6469464</v>
      </c>
    </row>
    <row r="603" spans="1:3" x14ac:dyDescent="0.3">
      <c r="B603" t="s">
        <v>26</v>
      </c>
      <c r="C603">
        <v>10808936</v>
      </c>
    </row>
    <row r="604" spans="1:3" x14ac:dyDescent="0.3">
      <c r="A604" t="s">
        <v>956</v>
      </c>
      <c r="B604" t="s">
        <v>9</v>
      </c>
      <c r="C604">
        <v>10807093.4509055</v>
      </c>
    </row>
    <row r="605" spans="1:3" x14ac:dyDescent="0.3">
      <c r="A605" t="s">
        <v>652</v>
      </c>
      <c r="B605" t="s">
        <v>19</v>
      </c>
      <c r="C605">
        <v>10786768</v>
      </c>
    </row>
    <row r="606" spans="1:3" x14ac:dyDescent="0.3">
      <c r="A606" t="s">
        <v>2745</v>
      </c>
      <c r="B606" t="s">
        <v>13</v>
      </c>
      <c r="C606">
        <v>10763187</v>
      </c>
    </row>
    <row r="607" spans="1:3" x14ac:dyDescent="0.3">
      <c r="A607" t="s">
        <v>960</v>
      </c>
      <c r="B607" t="s">
        <v>9</v>
      </c>
      <c r="C607">
        <v>10757082.213263599</v>
      </c>
    </row>
    <row r="608" spans="1:3" x14ac:dyDescent="0.3">
      <c r="A608" t="s">
        <v>513</v>
      </c>
      <c r="B608" t="s">
        <v>19</v>
      </c>
      <c r="C608">
        <v>10751615</v>
      </c>
    </row>
    <row r="609" spans="1:3" x14ac:dyDescent="0.3">
      <c r="A609" t="s">
        <v>2126</v>
      </c>
      <c r="B609" t="s">
        <v>68</v>
      </c>
      <c r="C609">
        <v>10733639.6335929</v>
      </c>
    </row>
    <row r="610" spans="1:3" x14ac:dyDescent="0.3">
      <c r="B610" t="s">
        <v>204</v>
      </c>
      <c r="C610">
        <v>10646697</v>
      </c>
    </row>
    <row r="611" spans="1:3" x14ac:dyDescent="0.3">
      <c r="A611" t="s">
        <v>803</v>
      </c>
      <c r="B611" t="s">
        <v>19</v>
      </c>
      <c r="C611">
        <v>10632000</v>
      </c>
    </row>
    <row r="612" spans="1:3" x14ac:dyDescent="0.3">
      <c r="A612" t="s">
        <v>640</v>
      </c>
      <c r="B612" t="s">
        <v>19</v>
      </c>
      <c r="C612">
        <v>10628393</v>
      </c>
    </row>
    <row r="613" spans="1:3" x14ac:dyDescent="0.3">
      <c r="A613" t="s">
        <v>584</v>
      </c>
      <c r="B613" t="s">
        <v>11</v>
      </c>
      <c r="C613">
        <v>10617558</v>
      </c>
    </row>
    <row r="614" spans="1:3" x14ac:dyDescent="0.3">
      <c r="A614" t="s">
        <v>447</v>
      </c>
      <c r="B614" t="s">
        <v>73</v>
      </c>
      <c r="C614">
        <v>10596385.9226235</v>
      </c>
    </row>
    <row r="615" spans="1:3" x14ac:dyDescent="0.3">
      <c r="A615" t="s">
        <v>794</v>
      </c>
      <c r="B615" t="s">
        <v>13</v>
      </c>
      <c r="C615">
        <v>10563306</v>
      </c>
    </row>
    <row r="616" spans="1:3" x14ac:dyDescent="0.3">
      <c r="A616" t="s">
        <v>152</v>
      </c>
      <c r="B616" t="s">
        <v>13</v>
      </c>
      <c r="C616">
        <v>10459818</v>
      </c>
    </row>
    <row r="617" spans="1:3" x14ac:dyDescent="0.3">
      <c r="A617" t="s">
        <v>1112</v>
      </c>
      <c r="B617" t="s">
        <v>106</v>
      </c>
      <c r="C617">
        <v>10414441.283382099</v>
      </c>
    </row>
    <row r="618" spans="1:3" x14ac:dyDescent="0.3">
      <c r="A618" t="s">
        <v>682</v>
      </c>
      <c r="B618" t="s">
        <v>19</v>
      </c>
      <c r="C618">
        <v>10400000</v>
      </c>
    </row>
    <row r="619" spans="1:3" x14ac:dyDescent="0.3">
      <c r="A619" t="s">
        <v>434</v>
      </c>
      <c r="B619" t="s">
        <v>73</v>
      </c>
      <c r="C619">
        <v>10321262.576909101</v>
      </c>
    </row>
    <row r="620" spans="1:3" x14ac:dyDescent="0.3">
      <c r="A620" t="s">
        <v>697</v>
      </c>
      <c r="B620" t="s">
        <v>19</v>
      </c>
      <c r="C620">
        <v>10282559</v>
      </c>
    </row>
    <row r="621" spans="1:3" x14ac:dyDescent="0.3">
      <c r="A621" t="s">
        <v>864</v>
      </c>
      <c r="B621" t="s">
        <v>65</v>
      </c>
      <c r="C621">
        <v>10277445</v>
      </c>
    </row>
    <row r="622" spans="1:3" x14ac:dyDescent="0.3">
      <c r="A622" t="s">
        <v>1640</v>
      </c>
      <c r="B622" t="s">
        <v>68</v>
      </c>
      <c r="C622">
        <v>10237079.0688539</v>
      </c>
    </row>
    <row r="623" spans="1:3" x14ac:dyDescent="0.3">
      <c r="A623" t="s">
        <v>279</v>
      </c>
      <c r="B623" t="s">
        <v>23</v>
      </c>
      <c r="C623">
        <v>10233252</v>
      </c>
    </row>
    <row r="624" spans="1:3" x14ac:dyDescent="0.3">
      <c r="A624" t="s">
        <v>834</v>
      </c>
      <c r="B624" t="s">
        <v>23</v>
      </c>
      <c r="C624">
        <v>10173565</v>
      </c>
    </row>
    <row r="625" spans="1:3" x14ac:dyDescent="0.3">
      <c r="A625" t="s">
        <v>663</v>
      </c>
      <c r="B625" t="s">
        <v>19</v>
      </c>
      <c r="C625">
        <v>10122539</v>
      </c>
    </row>
    <row r="626" spans="1:3" x14ac:dyDescent="0.3">
      <c r="A626" t="s">
        <v>1571</v>
      </c>
      <c r="B626" t="s">
        <v>487</v>
      </c>
      <c r="C626">
        <v>10107668</v>
      </c>
    </row>
    <row r="627" spans="1:3" x14ac:dyDescent="0.3">
      <c r="A627" t="s">
        <v>842</v>
      </c>
      <c r="B627" t="s">
        <v>33</v>
      </c>
      <c r="C627">
        <v>10005000</v>
      </c>
    </row>
    <row r="628" spans="1:3" x14ac:dyDescent="0.3">
      <c r="A628" t="s">
        <v>157</v>
      </c>
      <c r="B628" t="s">
        <v>13</v>
      </c>
      <c r="C628">
        <v>10004753</v>
      </c>
    </row>
    <row r="629" spans="1:3" x14ac:dyDescent="0.3">
      <c r="A629" t="s">
        <v>3162</v>
      </c>
      <c r="B629" t="s">
        <v>9</v>
      </c>
      <c r="C629">
        <v>9946856.2423056494</v>
      </c>
    </row>
    <row r="630" spans="1:3" x14ac:dyDescent="0.3">
      <c r="A630" t="s">
        <v>774</v>
      </c>
      <c r="B630" t="s">
        <v>23</v>
      </c>
      <c r="C630">
        <v>9933320</v>
      </c>
    </row>
    <row r="631" spans="1:3" x14ac:dyDescent="0.3">
      <c r="A631" t="s">
        <v>703</v>
      </c>
      <c r="B631" t="s">
        <v>77</v>
      </c>
      <c r="C631">
        <v>9905860.1424130909</v>
      </c>
    </row>
    <row r="632" spans="1:3" x14ac:dyDescent="0.3">
      <c r="A632" t="s">
        <v>666</v>
      </c>
      <c r="B632" t="s">
        <v>11</v>
      </c>
      <c r="C632">
        <v>9855403</v>
      </c>
    </row>
    <row r="633" spans="1:3" x14ac:dyDescent="0.3">
      <c r="A633" t="s">
        <v>1387</v>
      </c>
      <c r="B633" t="s">
        <v>13</v>
      </c>
      <c r="C633">
        <v>9796786</v>
      </c>
    </row>
    <row r="634" spans="1:3" x14ac:dyDescent="0.3">
      <c r="A634" t="s">
        <v>311</v>
      </c>
      <c r="B634" t="s">
        <v>13</v>
      </c>
      <c r="C634">
        <v>9787521</v>
      </c>
    </row>
    <row r="635" spans="1:3" x14ac:dyDescent="0.3">
      <c r="A635" t="s">
        <v>1053</v>
      </c>
      <c r="B635" t="s">
        <v>82</v>
      </c>
      <c r="C635">
        <v>9701898.9884829894</v>
      </c>
    </row>
    <row r="636" spans="1:3" x14ac:dyDescent="0.3">
      <c r="A636" t="s">
        <v>599</v>
      </c>
      <c r="B636" t="s">
        <v>9</v>
      </c>
      <c r="C636">
        <v>9669985.23542119</v>
      </c>
    </row>
    <row r="637" spans="1:3" x14ac:dyDescent="0.3">
      <c r="A637" t="s">
        <v>1025</v>
      </c>
      <c r="B637" t="s">
        <v>7</v>
      </c>
      <c r="C637">
        <v>9656783.0422095601</v>
      </c>
    </row>
    <row r="638" spans="1:3" x14ac:dyDescent="0.3">
      <c r="A638" t="s">
        <v>240</v>
      </c>
      <c r="B638" t="s">
        <v>9</v>
      </c>
      <c r="C638">
        <v>9612088.0883046892</v>
      </c>
    </row>
    <row r="639" spans="1:3" x14ac:dyDescent="0.3">
      <c r="A639" t="s">
        <v>2160</v>
      </c>
      <c r="B639" t="s">
        <v>33</v>
      </c>
      <c r="C639">
        <v>9593545</v>
      </c>
    </row>
    <row r="640" spans="1:3" x14ac:dyDescent="0.3">
      <c r="A640" t="s">
        <v>577</v>
      </c>
      <c r="B640" t="s">
        <v>106</v>
      </c>
      <c r="C640">
        <v>9469082.0552934408</v>
      </c>
    </row>
    <row r="641" spans="1:3" x14ac:dyDescent="0.3">
      <c r="A641" t="s">
        <v>673</v>
      </c>
      <c r="B641" t="s">
        <v>23</v>
      </c>
      <c r="C641">
        <v>9455829</v>
      </c>
    </row>
    <row r="642" spans="1:3" x14ac:dyDescent="0.3">
      <c r="A642" t="s">
        <v>643</v>
      </c>
      <c r="B642" t="s">
        <v>11</v>
      </c>
      <c r="C642">
        <v>9437956</v>
      </c>
    </row>
    <row r="643" spans="1:3" x14ac:dyDescent="0.3">
      <c r="A643" t="s">
        <v>733</v>
      </c>
      <c r="B643" t="s">
        <v>19</v>
      </c>
      <c r="C643">
        <v>9388180</v>
      </c>
    </row>
    <row r="644" spans="1:3" x14ac:dyDescent="0.3">
      <c r="A644" t="s">
        <v>678</v>
      </c>
      <c r="B644" t="s">
        <v>82</v>
      </c>
      <c r="C644">
        <v>9384869.0240722205</v>
      </c>
    </row>
    <row r="645" spans="1:3" x14ac:dyDescent="0.3">
      <c r="A645" t="s">
        <v>758</v>
      </c>
      <c r="B645" t="s">
        <v>13</v>
      </c>
      <c r="C645">
        <v>9334257</v>
      </c>
    </row>
    <row r="646" spans="1:3" x14ac:dyDescent="0.3">
      <c r="A646" t="s">
        <v>874</v>
      </c>
      <c r="B646" t="s">
        <v>13</v>
      </c>
      <c r="C646">
        <v>9301651</v>
      </c>
    </row>
    <row r="647" spans="1:3" x14ac:dyDescent="0.3">
      <c r="A647" t="s">
        <v>628</v>
      </c>
      <c r="B647" t="s">
        <v>135</v>
      </c>
      <c r="C647">
        <v>9300766</v>
      </c>
    </row>
    <row r="648" spans="1:3" x14ac:dyDescent="0.3">
      <c r="A648" t="s">
        <v>459</v>
      </c>
      <c r="B648" t="s">
        <v>7</v>
      </c>
      <c r="C648">
        <v>9258380.5206696708</v>
      </c>
    </row>
    <row r="649" spans="1:3" x14ac:dyDescent="0.3">
      <c r="A649" t="s">
        <v>1020</v>
      </c>
      <c r="B649" t="s">
        <v>33</v>
      </c>
      <c r="C649">
        <v>9227952</v>
      </c>
    </row>
    <row r="650" spans="1:3" x14ac:dyDescent="0.3">
      <c r="A650" t="s">
        <v>779</v>
      </c>
      <c r="B650" t="s">
        <v>13</v>
      </c>
      <c r="C650">
        <v>9206329</v>
      </c>
    </row>
    <row r="651" spans="1:3" x14ac:dyDescent="0.3">
      <c r="A651" t="s">
        <v>595</v>
      </c>
      <c r="B651" t="s">
        <v>297</v>
      </c>
      <c r="C651">
        <v>9155400</v>
      </c>
    </row>
    <row r="652" spans="1:3" x14ac:dyDescent="0.3">
      <c r="A652" t="s">
        <v>586</v>
      </c>
      <c r="B652" t="s">
        <v>9</v>
      </c>
      <c r="C652">
        <v>9145158.5860156491</v>
      </c>
    </row>
    <row r="653" spans="1:3" x14ac:dyDescent="0.3">
      <c r="A653" t="s">
        <v>601</v>
      </c>
      <c r="B653" t="s">
        <v>377</v>
      </c>
      <c r="C653">
        <v>9136000</v>
      </c>
    </row>
    <row r="654" spans="1:3" x14ac:dyDescent="0.3">
      <c r="A654" t="s">
        <v>634</v>
      </c>
      <c r="B654" t="s">
        <v>26</v>
      </c>
      <c r="C654">
        <v>9120337</v>
      </c>
    </row>
    <row r="655" spans="1:3" x14ac:dyDescent="0.3">
      <c r="A655" t="s">
        <v>598</v>
      </c>
      <c r="B655" t="s">
        <v>65</v>
      </c>
      <c r="C655">
        <v>9080762.5074283499</v>
      </c>
    </row>
    <row r="656" spans="1:3" x14ac:dyDescent="0.3">
      <c r="A656" t="s">
        <v>1036</v>
      </c>
      <c r="B656" t="s">
        <v>19</v>
      </c>
      <c r="C656">
        <v>9045496</v>
      </c>
    </row>
    <row r="657" spans="1:3" x14ac:dyDescent="0.3">
      <c r="A657" t="s">
        <v>687</v>
      </c>
      <c r="B657" t="s">
        <v>19</v>
      </c>
      <c r="C657">
        <v>9019297</v>
      </c>
    </row>
    <row r="658" spans="1:3" x14ac:dyDescent="0.3">
      <c r="A658" t="s">
        <v>406</v>
      </c>
      <c r="B658" t="s">
        <v>9</v>
      </c>
      <c r="C658">
        <v>9009918.3140271697</v>
      </c>
    </row>
    <row r="659" spans="1:3" x14ac:dyDescent="0.3">
      <c r="A659" t="s">
        <v>745</v>
      </c>
      <c r="B659" t="s">
        <v>13</v>
      </c>
      <c r="C659">
        <v>8972099</v>
      </c>
    </row>
    <row r="660" spans="1:3" x14ac:dyDescent="0.3">
      <c r="A660" t="s">
        <v>557</v>
      </c>
      <c r="B660" t="s">
        <v>135</v>
      </c>
      <c r="C660">
        <v>8893532</v>
      </c>
    </row>
    <row r="661" spans="1:3" x14ac:dyDescent="0.3">
      <c r="A661" t="s">
        <v>464</v>
      </c>
      <c r="B661" t="s">
        <v>80</v>
      </c>
      <c r="C661">
        <v>8887100.6857244894</v>
      </c>
    </row>
    <row r="662" spans="1:3" x14ac:dyDescent="0.3">
      <c r="A662" t="s">
        <v>463</v>
      </c>
      <c r="B662" t="s">
        <v>80</v>
      </c>
      <c r="C662">
        <v>8884773.6223783307</v>
      </c>
    </row>
    <row r="663" spans="1:3" x14ac:dyDescent="0.3">
      <c r="A663" t="s">
        <v>613</v>
      </c>
      <c r="B663" t="s">
        <v>377</v>
      </c>
      <c r="C663">
        <v>8736311</v>
      </c>
    </row>
    <row r="664" spans="1:3" x14ac:dyDescent="0.3">
      <c r="A664" t="s">
        <v>789</v>
      </c>
      <c r="B664" t="s">
        <v>13</v>
      </c>
      <c r="C664">
        <v>8723356</v>
      </c>
    </row>
    <row r="665" spans="1:3" x14ac:dyDescent="0.3">
      <c r="A665" t="s">
        <v>766</v>
      </c>
      <c r="B665" t="s">
        <v>19</v>
      </c>
      <c r="C665">
        <v>8718153</v>
      </c>
    </row>
    <row r="666" spans="1:3" x14ac:dyDescent="0.3">
      <c r="A666" t="s">
        <v>854</v>
      </c>
      <c r="B666" t="s">
        <v>19</v>
      </c>
      <c r="C666">
        <v>8706474</v>
      </c>
    </row>
    <row r="667" spans="1:3" x14ac:dyDescent="0.3">
      <c r="A667" t="s">
        <v>780</v>
      </c>
      <c r="B667" t="s">
        <v>68</v>
      </c>
      <c r="C667">
        <v>8678701.6790656801</v>
      </c>
    </row>
    <row r="668" spans="1:3" x14ac:dyDescent="0.3">
      <c r="A668" t="s">
        <v>623</v>
      </c>
      <c r="B668" t="s">
        <v>210</v>
      </c>
      <c r="C668">
        <v>8618126.1931611206</v>
      </c>
    </row>
    <row r="669" spans="1:3" x14ac:dyDescent="0.3">
      <c r="A669" t="s">
        <v>511</v>
      </c>
      <c r="B669" t="s">
        <v>26</v>
      </c>
      <c r="C669">
        <v>8596201</v>
      </c>
    </row>
    <row r="670" spans="1:3" x14ac:dyDescent="0.3">
      <c r="A670" t="s">
        <v>653</v>
      </c>
      <c r="B670" t="s">
        <v>130</v>
      </c>
      <c r="C670">
        <v>8586738</v>
      </c>
    </row>
    <row r="671" spans="1:3" x14ac:dyDescent="0.3">
      <c r="A671" t="s">
        <v>654</v>
      </c>
      <c r="B671" t="s">
        <v>9</v>
      </c>
      <c r="C671">
        <v>8565130.3464169502</v>
      </c>
    </row>
    <row r="672" spans="1:3" x14ac:dyDescent="0.3">
      <c r="A672" t="s">
        <v>1917</v>
      </c>
      <c r="B672" t="s">
        <v>9</v>
      </c>
      <c r="C672">
        <v>8558085.0605530608</v>
      </c>
    </row>
    <row r="673" spans="1:3" x14ac:dyDescent="0.3">
      <c r="A673" t="s">
        <v>543</v>
      </c>
      <c r="B673" t="s">
        <v>82</v>
      </c>
      <c r="C673">
        <v>8469351.6746531706</v>
      </c>
    </row>
    <row r="674" spans="1:3" x14ac:dyDescent="0.3">
      <c r="A674" t="s">
        <v>164</v>
      </c>
      <c r="B674" t="s">
        <v>13</v>
      </c>
      <c r="C674">
        <v>8400000</v>
      </c>
    </row>
    <row r="675" spans="1:3" x14ac:dyDescent="0.3">
      <c r="A675" t="s">
        <v>828</v>
      </c>
      <c r="B675" t="s">
        <v>13</v>
      </c>
      <c r="C675">
        <v>8388672</v>
      </c>
    </row>
    <row r="676" spans="1:3" x14ac:dyDescent="0.3">
      <c r="A676" t="s">
        <v>696</v>
      </c>
      <c r="B676" t="s">
        <v>19</v>
      </c>
      <c r="C676">
        <v>8354906</v>
      </c>
    </row>
    <row r="677" spans="1:3" x14ac:dyDescent="0.3">
      <c r="A677" t="s">
        <v>742</v>
      </c>
      <c r="B677" t="s">
        <v>19</v>
      </c>
      <c r="C677">
        <v>8331699</v>
      </c>
    </row>
    <row r="678" spans="1:3" x14ac:dyDescent="0.3">
      <c r="A678" t="s">
        <v>1197</v>
      </c>
      <c r="B678" t="s">
        <v>13</v>
      </c>
      <c r="C678">
        <v>8326302</v>
      </c>
    </row>
    <row r="679" spans="1:3" x14ac:dyDescent="0.3">
      <c r="A679" t="s">
        <v>707</v>
      </c>
      <c r="B679" t="s">
        <v>33</v>
      </c>
      <c r="C679">
        <v>8260863</v>
      </c>
    </row>
    <row r="680" spans="1:3" x14ac:dyDescent="0.3">
      <c r="A680" t="s">
        <v>299</v>
      </c>
      <c r="B680" t="s">
        <v>9</v>
      </c>
      <c r="C680">
        <v>8245622.5763441902</v>
      </c>
    </row>
    <row r="681" spans="1:3" x14ac:dyDescent="0.3">
      <c r="A681" t="s">
        <v>777</v>
      </c>
      <c r="B681" t="s">
        <v>33</v>
      </c>
      <c r="C681">
        <v>8243637</v>
      </c>
    </row>
    <row r="682" spans="1:3" x14ac:dyDescent="0.3">
      <c r="A682" t="s">
        <v>418</v>
      </c>
      <c r="B682" t="s">
        <v>19</v>
      </c>
      <c r="C682">
        <v>8219060</v>
      </c>
    </row>
    <row r="683" spans="1:3" x14ac:dyDescent="0.3">
      <c r="A683" t="s">
        <v>954</v>
      </c>
      <c r="B683" t="s">
        <v>80</v>
      </c>
      <c r="C683">
        <v>8217839.1449802304</v>
      </c>
    </row>
    <row r="684" spans="1:3" x14ac:dyDescent="0.3">
      <c r="A684" t="s">
        <v>711</v>
      </c>
      <c r="B684" t="s">
        <v>19</v>
      </c>
      <c r="C684">
        <v>8176860</v>
      </c>
    </row>
    <row r="685" spans="1:3" x14ac:dyDescent="0.3">
      <c r="A685" t="s">
        <v>825</v>
      </c>
      <c r="B685" t="s">
        <v>80</v>
      </c>
      <c r="C685">
        <v>8117728.2461350802</v>
      </c>
    </row>
    <row r="686" spans="1:3" x14ac:dyDescent="0.3">
      <c r="A686" t="s">
        <v>664</v>
      </c>
      <c r="B686" t="s">
        <v>23</v>
      </c>
      <c r="C686">
        <v>8080463</v>
      </c>
    </row>
    <row r="687" spans="1:3" x14ac:dyDescent="0.3">
      <c r="A687" t="s">
        <v>335</v>
      </c>
      <c r="B687" t="s">
        <v>9</v>
      </c>
      <c r="C687">
        <v>8067917.7052377202</v>
      </c>
    </row>
    <row r="688" spans="1:3" x14ac:dyDescent="0.3">
      <c r="A688" t="s">
        <v>728</v>
      </c>
      <c r="B688" t="s">
        <v>65</v>
      </c>
      <c r="C688">
        <v>8040636</v>
      </c>
    </row>
    <row r="689" spans="1:3" x14ac:dyDescent="0.3">
      <c r="A689" t="s">
        <v>277</v>
      </c>
      <c r="B689" t="s">
        <v>13</v>
      </c>
      <c r="C689">
        <v>8023786</v>
      </c>
    </row>
    <row r="690" spans="1:3" x14ac:dyDescent="0.3">
      <c r="A690" t="s">
        <v>446</v>
      </c>
      <c r="B690" t="s">
        <v>7</v>
      </c>
      <c r="C690">
        <v>7974954.89731244</v>
      </c>
    </row>
    <row r="691" spans="1:3" x14ac:dyDescent="0.3">
      <c r="A691" t="s">
        <v>47</v>
      </c>
      <c r="B691" t="s">
        <v>9</v>
      </c>
      <c r="C691">
        <v>7962750.5135158496</v>
      </c>
    </row>
    <row r="692" spans="1:3" x14ac:dyDescent="0.3">
      <c r="A692" t="s">
        <v>676</v>
      </c>
      <c r="B692" t="s">
        <v>377</v>
      </c>
      <c r="C692">
        <v>7936527</v>
      </c>
    </row>
    <row r="693" spans="1:3" x14ac:dyDescent="0.3">
      <c r="A693" t="s">
        <v>730</v>
      </c>
      <c r="B693" t="s">
        <v>19</v>
      </c>
      <c r="C693">
        <v>7924851</v>
      </c>
    </row>
    <row r="694" spans="1:3" x14ac:dyDescent="0.3">
      <c r="A694" t="s">
        <v>807</v>
      </c>
      <c r="B694" t="s">
        <v>9</v>
      </c>
      <c r="C694">
        <v>7917104.1729925098</v>
      </c>
    </row>
    <row r="695" spans="1:3" x14ac:dyDescent="0.3">
      <c r="A695" t="s">
        <v>324</v>
      </c>
      <c r="B695" t="s">
        <v>19</v>
      </c>
      <c r="C695">
        <v>7889000</v>
      </c>
    </row>
    <row r="696" spans="1:3" x14ac:dyDescent="0.3">
      <c r="A696" t="s">
        <v>749</v>
      </c>
      <c r="B696" t="s">
        <v>297</v>
      </c>
      <c r="C696">
        <v>7881787</v>
      </c>
    </row>
    <row r="697" spans="1:3" x14ac:dyDescent="0.3">
      <c r="A697" t="s">
        <v>578</v>
      </c>
      <c r="B697" t="s">
        <v>90</v>
      </c>
      <c r="C697">
        <v>7872498.63821196</v>
      </c>
    </row>
    <row r="698" spans="1:3" x14ac:dyDescent="0.3">
      <c r="A698" t="s">
        <v>1145</v>
      </c>
      <c r="B698" t="s">
        <v>73</v>
      </c>
      <c r="C698">
        <v>7856612.7545791604</v>
      </c>
    </row>
    <row r="699" spans="1:3" x14ac:dyDescent="0.3">
      <c r="A699" t="s">
        <v>725</v>
      </c>
      <c r="B699" t="s">
        <v>11</v>
      </c>
      <c r="C699">
        <v>7830405</v>
      </c>
    </row>
    <row r="700" spans="1:3" x14ac:dyDescent="0.3">
      <c r="A700" t="s">
        <v>815</v>
      </c>
      <c r="B700" t="s">
        <v>19</v>
      </c>
      <c r="C700">
        <v>7776896</v>
      </c>
    </row>
    <row r="701" spans="1:3" x14ac:dyDescent="0.3">
      <c r="A701" t="s">
        <v>660</v>
      </c>
      <c r="B701" t="s">
        <v>9</v>
      </c>
      <c r="C701">
        <v>7742895.0892409803</v>
      </c>
    </row>
    <row r="702" spans="1:3" x14ac:dyDescent="0.3">
      <c r="A702" t="s">
        <v>710</v>
      </c>
      <c r="B702" t="s">
        <v>487</v>
      </c>
      <c r="C702">
        <v>7741726</v>
      </c>
    </row>
    <row r="703" spans="1:3" x14ac:dyDescent="0.3">
      <c r="A703" t="s">
        <v>770</v>
      </c>
      <c r="B703" t="s">
        <v>19</v>
      </c>
      <c r="C703">
        <v>7734461</v>
      </c>
    </row>
    <row r="704" spans="1:3" x14ac:dyDescent="0.3">
      <c r="A704" t="s">
        <v>693</v>
      </c>
      <c r="B704" t="s">
        <v>53</v>
      </c>
      <c r="C704">
        <v>7709090</v>
      </c>
    </row>
    <row r="705" spans="1:3" x14ac:dyDescent="0.3">
      <c r="A705" t="s">
        <v>701</v>
      </c>
      <c r="B705" t="s">
        <v>23</v>
      </c>
      <c r="C705">
        <v>7702361</v>
      </c>
    </row>
    <row r="706" spans="1:3" x14ac:dyDescent="0.3">
      <c r="A706" t="s">
        <v>928</v>
      </c>
      <c r="B706" t="s">
        <v>9</v>
      </c>
      <c r="C706">
        <v>7611518.9385201205</v>
      </c>
    </row>
    <row r="707" spans="1:3" x14ac:dyDescent="0.3">
      <c r="A707" t="s">
        <v>872</v>
      </c>
      <c r="B707" t="s">
        <v>19</v>
      </c>
      <c r="C707">
        <v>7591570</v>
      </c>
    </row>
    <row r="708" spans="1:3" x14ac:dyDescent="0.3">
      <c r="A708" t="s">
        <v>855</v>
      </c>
      <c r="B708" t="s">
        <v>23</v>
      </c>
      <c r="C708">
        <v>7577978</v>
      </c>
    </row>
    <row r="709" spans="1:3" x14ac:dyDescent="0.3">
      <c r="A709" t="s">
        <v>268</v>
      </c>
      <c r="B709" t="s">
        <v>9</v>
      </c>
      <c r="C709">
        <v>7572380.1111799004</v>
      </c>
    </row>
    <row r="710" spans="1:3" x14ac:dyDescent="0.3">
      <c r="A710" t="s">
        <v>902</v>
      </c>
      <c r="B710" t="s">
        <v>90</v>
      </c>
      <c r="C710">
        <v>7552321.4482021397</v>
      </c>
    </row>
    <row r="711" spans="1:3" x14ac:dyDescent="0.3">
      <c r="A711" t="s">
        <v>873</v>
      </c>
      <c r="B711" t="s">
        <v>139</v>
      </c>
      <c r="C711">
        <v>7540468</v>
      </c>
    </row>
    <row r="712" spans="1:3" x14ac:dyDescent="0.3">
      <c r="A712" t="s">
        <v>596</v>
      </c>
      <c r="B712" t="s">
        <v>9</v>
      </c>
      <c r="C712">
        <v>7522042.3412138904</v>
      </c>
    </row>
    <row r="713" spans="1:3" x14ac:dyDescent="0.3">
      <c r="A713" t="s">
        <v>804</v>
      </c>
      <c r="B713" t="s">
        <v>19</v>
      </c>
      <c r="C713">
        <v>7423135</v>
      </c>
    </row>
    <row r="714" spans="1:3" x14ac:dyDescent="0.3">
      <c r="A714" t="s">
        <v>432</v>
      </c>
      <c r="B714" t="s">
        <v>9</v>
      </c>
      <c r="C714">
        <v>7400001.1742215501</v>
      </c>
    </row>
    <row r="715" spans="1:3" x14ac:dyDescent="0.3">
      <c r="A715" t="s">
        <v>891</v>
      </c>
      <c r="B715" t="s">
        <v>23</v>
      </c>
      <c r="C715">
        <v>7358023</v>
      </c>
    </row>
    <row r="716" spans="1:3" x14ac:dyDescent="0.3">
      <c r="A716" t="s">
        <v>637</v>
      </c>
      <c r="B716" t="s">
        <v>297</v>
      </c>
      <c r="C716">
        <v>7303000</v>
      </c>
    </row>
    <row r="717" spans="1:3" x14ac:dyDescent="0.3">
      <c r="A717" t="s">
        <v>964</v>
      </c>
      <c r="B717" t="s">
        <v>13</v>
      </c>
      <c r="C717">
        <v>7226067</v>
      </c>
    </row>
    <row r="718" spans="1:3" x14ac:dyDescent="0.3">
      <c r="A718" t="s">
        <v>1003</v>
      </c>
      <c r="B718" t="s">
        <v>9</v>
      </c>
      <c r="C718">
        <v>7176718.1145536602</v>
      </c>
    </row>
    <row r="719" spans="1:3" x14ac:dyDescent="0.3">
      <c r="A719" t="s">
        <v>1970</v>
      </c>
      <c r="B719" t="s">
        <v>9</v>
      </c>
      <c r="C719">
        <v>7140557.7182760201</v>
      </c>
    </row>
    <row r="720" spans="1:3" x14ac:dyDescent="0.3">
      <c r="A720" t="s">
        <v>782</v>
      </c>
      <c r="B720" t="s">
        <v>53</v>
      </c>
      <c r="C720">
        <v>7124467</v>
      </c>
    </row>
    <row r="721" spans="1:3" x14ac:dyDescent="0.3">
      <c r="A721" t="s">
        <v>1302</v>
      </c>
      <c r="B721" t="s">
        <v>13</v>
      </c>
      <c r="C721">
        <v>7112943</v>
      </c>
    </row>
    <row r="722" spans="1:3" x14ac:dyDescent="0.3">
      <c r="A722" t="s">
        <v>205</v>
      </c>
      <c r="B722" t="s">
        <v>19</v>
      </c>
      <c r="C722">
        <v>7111384</v>
      </c>
    </row>
    <row r="723" spans="1:3" x14ac:dyDescent="0.3">
      <c r="A723" t="s">
        <v>809</v>
      </c>
      <c r="B723" t="s">
        <v>19</v>
      </c>
      <c r="C723">
        <v>7072383</v>
      </c>
    </row>
    <row r="724" spans="1:3" x14ac:dyDescent="0.3">
      <c r="A724" t="s">
        <v>1065</v>
      </c>
      <c r="B724" t="s">
        <v>7</v>
      </c>
      <c r="C724">
        <v>6987222.1316576498</v>
      </c>
    </row>
    <row r="725" spans="1:3" x14ac:dyDescent="0.3">
      <c r="A725" t="s">
        <v>921</v>
      </c>
      <c r="B725" t="s">
        <v>19</v>
      </c>
      <c r="C725">
        <v>6898013</v>
      </c>
    </row>
    <row r="726" spans="1:3" x14ac:dyDescent="0.3">
      <c r="A726" t="s">
        <v>826</v>
      </c>
      <c r="B726" t="s">
        <v>19</v>
      </c>
      <c r="C726">
        <v>6886364</v>
      </c>
    </row>
    <row r="727" spans="1:3" x14ac:dyDescent="0.3">
      <c r="A727" t="s">
        <v>722</v>
      </c>
      <c r="B727" t="s">
        <v>19</v>
      </c>
      <c r="C727">
        <v>6839633</v>
      </c>
    </row>
    <row r="728" spans="1:3" x14ac:dyDescent="0.3">
      <c r="A728" t="s">
        <v>764</v>
      </c>
      <c r="B728" t="s">
        <v>19</v>
      </c>
      <c r="C728">
        <v>6823820</v>
      </c>
    </row>
    <row r="729" spans="1:3" x14ac:dyDescent="0.3">
      <c r="A729" t="s">
        <v>740</v>
      </c>
      <c r="B729" t="s">
        <v>11</v>
      </c>
      <c r="C729">
        <v>6797244</v>
      </c>
    </row>
    <row r="730" spans="1:3" x14ac:dyDescent="0.3">
      <c r="A730" t="s">
        <v>686</v>
      </c>
      <c r="B730" t="s">
        <v>13</v>
      </c>
      <c r="C730">
        <v>6795010</v>
      </c>
    </row>
    <row r="731" spans="1:3" x14ac:dyDescent="0.3">
      <c r="A731" t="s">
        <v>1012</v>
      </c>
      <c r="B731" t="s">
        <v>68</v>
      </c>
      <c r="C731">
        <v>6787281.53993735</v>
      </c>
    </row>
    <row r="732" spans="1:3" x14ac:dyDescent="0.3">
      <c r="A732" t="s">
        <v>761</v>
      </c>
      <c r="B732" t="s">
        <v>23</v>
      </c>
      <c r="C732">
        <v>6758159</v>
      </c>
    </row>
    <row r="733" spans="1:3" x14ac:dyDescent="0.3">
      <c r="A733" t="s">
        <v>415</v>
      </c>
      <c r="B733" t="s">
        <v>9</v>
      </c>
      <c r="C733">
        <v>6758059.0568447001</v>
      </c>
    </row>
    <row r="734" spans="1:3" x14ac:dyDescent="0.3">
      <c r="A734" t="s">
        <v>734</v>
      </c>
      <c r="B734" t="s">
        <v>9</v>
      </c>
      <c r="C734">
        <v>6738928.6513798703</v>
      </c>
    </row>
    <row r="735" spans="1:3" x14ac:dyDescent="0.3">
      <c r="A735" t="s">
        <v>472</v>
      </c>
      <c r="B735" t="s">
        <v>13</v>
      </c>
      <c r="C735">
        <v>6730000</v>
      </c>
    </row>
    <row r="736" spans="1:3" x14ac:dyDescent="0.3">
      <c r="A736" t="s">
        <v>759</v>
      </c>
      <c r="B736" t="s">
        <v>23</v>
      </c>
      <c r="C736">
        <v>6723737</v>
      </c>
    </row>
    <row r="737" spans="1:3" x14ac:dyDescent="0.3">
      <c r="A737" t="s">
        <v>176</v>
      </c>
      <c r="B737" t="s">
        <v>9</v>
      </c>
      <c r="C737">
        <v>6702380.4765183805</v>
      </c>
    </row>
    <row r="738" spans="1:3" x14ac:dyDescent="0.3">
      <c r="A738" t="s">
        <v>839</v>
      </c>
      <c r="B738" t="s">
        <v>19</v>
      </c>
      <c r="C738">
        <v>6658430</v>
      </c>
    </row>
    <row r="739" spans="1:3" x14ac:dyDescent="0.3">
      <c r="A739" t="s">
        <v>972</v>
      </c>
      <c r="B739" t="s">
        <v>343</v>
      </c>
      <c r="C739">
        <v>6631942</v>
      </c>
    </row>
    <row r="740" spans="1:3" x14ac:dyDescent="0.3">
      <c r="A740" t="s">
        <v>813</v>
      </c>
      <c r="B740" t="s">
        <v>19</v>
      </c>
      <c r="C740">
        <v>6627160</v>
      </c>
    </row>
    <row r="741" spans="1:3" x14ac:dyDescent="0.3">
      <c r="A741" t="s">
        <v>824</v>
      </c>
      <c r="B741" t="s">
        <v>19</v>
      </c>
      <c r="C741">
        <v>6625516</v>
      </c>
    </row>
    <row r="742" spans="1:3" x14ac:dyDescent="0.3">
      <c r="A742" t="s">
        <v>763</v>
      </c>
      <c r="B742" t="s">
        <v>65</v>
      </c>
      <c r="C742">
        <v>6552747.6455800002</v>
      </c>
    </row>
    <row r="743" spans="1:3" x14ac:dyDescent="0.3">
      <c r="A743" t="s">
        <v>830</v>
      </c>
      <c r="B743" t="s">
        <v>68</v>
      </c>
      <c r="C743">
        <v>6536652.0673996704</v>
      </c>
    </row>
    <row r="744" spans="1:3" x14ac:dyDescent="0.3">
      <c r="A744" t="s">
        <v>837</v>
      </c>
      <c r="B744" t="s">
        <v>19</v>
      </c>
      <c r="C744">
        <v>6515387</v>
      </c>
    </row>
    <row r="745" spans="1:3" x14ac:dyDescent="0.3">
      <c r="A745" t="s">
        <v>718</v>
      </c>
      <c r="B745" t="s">
        <v>9</v>
      </c>
      <c r="C745">
        <v>6507140.6399578499</v>
      </c>
    </row>
    <row r="746" spans="1:3" x14ac:dyDescent="0.3">
      <c r="A746" t="s">
        <v>788</v>
      </c>
      <c r="B746" t="s">
        <v>9</v>
      </c>
      <c r="C746">
        <v>6504813.6426512701</v>
      </c>
    </row>
    <row r="747" spans="1:3" x14ac:dyDescent="0.3">
      <c r="A747" t="s">
        <v>1187</v>
      </c>
      <c r="B747" t="s">
        <v>7</v>
      </c>
      <c r="C747">
        <v>6468666.1306022201</v>
      </c>
    </row>
    <row r="748" spans="1:3" x14ac:dyDescent="0.3">
      <c r="A748" t="s">
        <v>821</v>
      </c>
      <c r="B748" t="s">
        <v>19</v>
      </c>
      <c r="C748">
        <v>6447321</v>
      </c>
    </row>
    <row r="749" spans="1:3" x14ac:dyDescent="0.3">
      <c r="A749" t="s">
        <v>870</v>
      </c>
      <c r="B749" t="s">
        <v>19</v>
      </c>
      <c r="C749">
        <v>6409131</v>
      </c>
    </row>
    <row r="750" spans="1:3" x14ac:dyDescent="0.3">
      <c r="A750" t="s">
        <v>627</v>
      </c>
      <c r="B750" t="s">
        <v>65</v>
      </c>
      <c r="C750">
        <v>6408900</v>
      </c>
    </row>
    <row r="751" spans="1:3" x14ac:dyDescent="0.3">
      <c r="A751" t="s">
        <v>1361</v>
      </c>
      <c r="B751" t="s">
        <v>82</v>
      </c>
      <c r="C751">
        <v>6405466.7242559502</v>
      </c>
    </row>
    <row r="752" spans="1:3" x14ac:dyDescent="0.3">
      <c r="A752" t="s">
        <v>790</v>
      </c>
      <c r="B752" t="s">
        <v>9</v>
      </c>
      <c r="C752">
        <v>6402535.3156188102</v>
      </c>
    </row>
    <row r="753" spans="1:3" x14ac:dyDescent="0.3">
      <c r="A753" t="s">
        <v>452</v>
      </c>
      <c r="B753" t="s">
        <v>13</v>
      </c>
      <c r="C753">
        <v>6391275</v>
      </c>
    </row>
    <row r="754" spans="1:3" x14ac:dyDescent="0.3">
      <c r="A754" t="s">
        <v>1026</v>
      </c>
      <c r="B754" t="s">
        <v>9</v>
      </c>
      <c r="C754">
        <v>6311633.0162258605</v>
      </c>
    </row>
    <row r="755" spans="1:3" x14ac:dyDescent="0.3">
      <c r="A755" t="s">
        <v>736</v>
      </c>
      <c r="B755" t="s">
        <v>53</v>
      </c>
      <c r="C755">
        <v>6256978</v>
      </c>
    </row>
    <row r="756" spans="1:3" x14ac:dyDescent="0.3">
      <c r="A756" t="s">
        <v>798</v>
      </c>
      <c r="B756" t="s">
        <v>19</v>
      </c>
      <c r="C756">
        <v>6225507</v>
      </c>
    </row>
    <row r="757" spans="1:3" x14ac:dyDescent="0.3">
      <c r="A757" t="s">
        <v>2066</v>
      </c>
      <c r="B757" t="s">
        <v>9</v>
      </c>
      <c r="C757">
        <v>6221200.1286832197</v>
      </c>
    </row>
    <row r="758" spans="1:3" x14ac:dyDescent="0.3">
      <c r="A758" t="s">
        <v>1097</v>
      </c>
      <c r="B758" t="s">
        <v>68</v>
      </c>
      <c r="C758">
        <v>6217608.9666360496</v>
      </c>
    </row>
    <row r="759" spans="1:3" x14ac:dyDescent="0.3">
      <c r="A759" t="s">
        <v>2034</v>
      </c>
      <c r="B759" t="s">
        <v>13</v>
      </c>
      <c r="C759">
        <v>6216422</v>
      </c>
    </row>
    <row r="760" spans="1:3" x14ac:dyDescent="0.3">
      <c r="A760" t="s">
        <v>757</v>
      </c>
      <c r="B760" t="s">
        <v>23</v>
      </c>
      <c r="C760">
        <v>6216371</v>
      </c>
    </row>
    <row r="761" spans="1:3" x14ac:dyDescent="0.3">
      <c r="A761" t="s">
        <v>836</v>
      </c>
      <c r="B761" t="s">
        <v>9</v>
      </c>
      <c r="C761">
        <v>6156821.8824932603</v>
      </c>
    </row>
    <row r="762" spans="1:3" x14ac:dyDescent="0.3">
      <c r="A762" t="s">
        <v>485</v>
      </c>
      <c r="B762" t="s">
        <v>13</v>
      </c>
      <c r="C762">
        <v>6119701</v>
      </c>
    </row>
    <row r="763" spans="1:3" x14ac:dyDescent="0.3">
      <c r="A763" t="s">
        <v>616</v>
      </c>
      <c r="B763" t="s">
        <v>73</v>
      </c>
      <c r="C763">
        <v>6070009.8237485997</v>
      </c>
    </row>
    <row r="764" spans="1:3" x14ac:dyDescent="0.3">
      <c r="A764" t="s">
        <v>743</v>
      </c>
      <c r="B764" t="s">
        <v>23</v>
      </c>
      <c r="C764">
        <v>5997106</v>
      </c>
    </row>
    <row r="765" spans="1:3" x14ac:dyDescent="0.3">
      <c r="A765" t="s">
        <v>877</v>
      </c>
      <c r="B765" t="s">
        <v>9</v>
      </c>
      <c r="C765">
        <v>5958813.3706336599</v>
      </c>
    </row>
    <row r="766" spans="1:3" x14ac:dyDescent="0.3">
      <c r="A766" t="s">
        <v>695</v>
      </c>
      <c r="B766" t="s">
        <v>204</v>
      </c>
      <c r="C766">
        <v>5928200</v>
      </c>
    </row>
    <row r="767" spans="1:3" x14ac:dyDescent="0.3">
      <c r="A767" t="s">
        <v>1411</v>
      </c>
      <c r="B767" t="s">
        <v>53</v>
      </c>
      <c r="C767">
        <v>5918100</v>
      </c>
    </row>
    <row r="768" spans="1:3" x14ac:dyDescent="0.3">
      <c r="A768" t="s">
        <v>859</v>
      </c>
      <c r="B768" t="s">
        <v>19</v>
      </c>
      <c r="C768">
        <v>5911887</v>
      </c>
    </row>
    <row r="769" spans="1:3" x14ac:dyDescent="0.3">
      <c r="A769" t="s">
        <v>735</v>
      </c>
      <c r="B769" t="s">
        <v>9</v>
      </c>
      <c r="C769">
        <v>5894770.1475425903</v>
      </c>
    </row>
    <row r="770" spans="1:3" x14ac:dyDescent="0.3">
      <c r="A770" t="s">
        <v>926</v>
      </c>
      <c r="B770" t="s">
        <v>19</v>
      </c>
      <c r="C770">
        <v>5893569</v>
      </c>
    </row>
    <row r="771" spans="1:3" x14ac:dyDescent="0.3">
      <c r="A771" t="s">
        <v>1336</v>
      </c>
      <c r="B771" t="s">
        <v>65</v>
      </c>
      <c r="C771">
        <v>5878425</v>
      </c>
    </row>
    <row r="772" spans="1:3" x14ac:dyDescent="0.3">
      <c r="A772" t="s">
        <v>626</v>
      </c>
      <c r="B772" t="s">
        <v>77</v>
      </c>
      <c r="C772">
        <v>5864930.9845292699</v>
      </c>
    </row>
    <row r="773" spans="1:3" x14ac:dyDescent="0.3">
      <c r="A773" t="s">
        <v>174</v>
      </c>
      <c r="B773" t="s">
        <v>19</v>
      </c>
      <c r="C773">
        <v>5852096</v>
      </c>
    </row>
    <row r="774" spans="1:3" x14ac:dyDescent="0.3">
      <c r="A774" t="s">
        <v>699</v>
      </c>
      <c r="B774" t="s">
        <v>9</v>
      </c>
      <c r="C774">
        <v>5841834.2048881901</v>
      </c>
    </row>
    <row r="775" spans="1:3" x14ac:dyDescent="0.3">
      <c r="A775" t="s">
        <v>1594</v>
      </c>
      <c r="B775" t="s">
        <v>13</v>
      </c>
      <c r="C775">
        <v>5791070</v>
      </c>
    </row>
    <row r="776" spans="1:3" x14ac:dyDescent="0.3">
      <c r="A776" t="s">
        <v>852</v>
      </c>
      <c r="B776" t="s">
        <v>9</v>
      </c>
      <c r="C776">
        <v>5754588.2619218295</v>
      </c>
    </row>
    <row r="777" spans="1:3" x14ac:dyDescent="0.3">
      <c r="A777" t="s">
        <v>756</v>
      </c>
      <c r="B777" t="s">
        <v>9</v>
      </c>
      <c r="C777">
        <v>5710896.9855600595</v>
      </c>
    </row>
    <row r="778" spans="1:3" x14ac:dyDescent="0.3">
      <c r="A778" t="s">
        <v>827</v>
      </c>
      <c r="B778" t="s">
        <v>19</v>
      </c>
      <c r="C778">
        <v>5703256</v>
      </c>
    </row>
    <row r="779" spans="1:3" x14ac:dyDescent="0.3">
      <c r="A779" t="s">
        <v>889</v>
      </c>
      <c r="B779" t="s">
        <v>19</v>
      </c>
      <c r="C779">
        <v>5695286</v>
      </c>
    </row>
    <row r="780" spans="1:3" x14ac:dyDescent="0.3">
      <c r="A780" t="s">
        <v>716</v>
      </c>
      <c r="B780" t="s">
        <v>9</v>
      </c>
      <c r="C780">
        <v>5687832.3002691697</v>
      </c>
    </row>
    <row r="781" spans="1:3" x14ac:dyDescent="0.3">
      <c r="A781" t="s">
        <v>853</v>
      </c>
      <c r="B781" t="s">
        <v>53</v>
      </c>
      <c r="C781">
        <v>5687791</v>
      </c>
    </row>
    <row r="782" spans="1:3" x14ac:dyDescent="0.3">
      <c r="A782" t="s">
        <v>845</v>
      </c>
      <c r="B782" t="s">
        <v>19</v>
      </c>
      <c r="C782">
        <v>5671892</v>
      </c>
    </row>
    <row r="783" spans="1:3" x14ac:dyDescent="0.3">
      <c r="A783" t="s">
        <v>741</v>
      </c>
      <c r="B783" t="s">
        <v>23</v>
      </c>
      <c r="C783">
        <v>5669432</v>
      </c>
    </row>
    <row r="784" spans="1:3" x14ac:dyDescent="0.3">
      <c r="A784" t="s">
        <v>797</v>
      </c>
      <c r="B784" t="s">
        <v>13</v>
      </c>
      <c r="C784">
        <v>5640183</v>
      </c>
    </row>
    <row r="785" spans="1:3" x14ac:dyDescent="0.3">
      <c r="A785" t="s">
        <v>869</v>
      </c>
      <c r="B785" t="s">
        <v>13</v>
      </c>
      <c r="C785">
        <v>5625216</v>
      </c>
    </row>
    <row r="786" spans="1:3" x14ac:dyDescent="0.3">
      <c r="A786" t="s">
        <v>359</v>
      </c>
      <c r="B786" t="s">
        <v>11</v>
      </c>
      <c r="C786">
        <v>5619975</v>
      </c>
    </row>
    <row r="787" spans="1:3" x14ac:dyDescent="0.3">
      <c r="A787" t="s">
        <v>726</v>
      </c>
      <c r="B787" t="s">
        <v>33</v>
      </c>
      <c r="C787">
        <v>5617975</v>
      </c>
    </row>
    <row r="788" spans="1:3" x14ac:dyDescent="0.3">
      <c r="A788" t="s">
        <v>723</v>
      </c>
      <c r="B788" t="s">
        <v>33</v>
      </c>
      <c r="C788">
        <v>5617974</v>
      </c>
    </row>
    <row r="789" spans="1:3" x14ac:dyDescent="0.3">
      <c r="A789" t="s">
        <v>906</v>
      </c>
      <c r="B789" t="s">
        <v>19</v>
      </c>
      <c r="C789">
        <v>5614329</v>
      </c>
    </row>
    <row r="790" spans="1:3" x14ac:dyDescent="0.3">
      <c r="A790" t="s">
        <v>820</v>
      </c>
      <c r="B790" t="s">
        <v>80</v>
      </c>
      <c r="C790">
        <v>5573288.0804868601</v>
      </c>
    </row>
    <row r="791" spans="1:3" x14ac:dyDescent="0.3">
      <c r="A791" t="s">
        <v>705</v>
      </c>
      <c r="B791" t="s">
        <v>139</v>
      </c>
      <c r="C791">
        <v>5540947</v>
      </c>
    </row>
    <row r="792" spans="1:3" x14ac:dyDescent="0.3">
      <c r="A792" t="s">
        <v>1086</v>
      </c>
      <c r="B792" t="s">
        <v>19</v>
      </c>
      <c r="C792">
        <v>5528637</v>
      </c>
    </row>
    <row r="793" spans="1:3" x14ac:dyDescent="0.3">
      <c r="A793" t="s">
        <v>1517</v>
      </c>
      <c r="B793" t="s">
        <v>13</v>
      </c>
      <c r="C793">
        <v>5493989</v>
      </c>
    </row>
    <row r="794" spans="1:3" x14ac:dyDescent="0.3">
      <c r="A794" t="s">
        <v>848</v>
      </c>
      <c r="B794" t="s">
        <v>11</v>
      </c>
      <c r="C794">
        <v>5480811</v>
      </c>
    </row>
    <row r="795" spans="1:3" x14ac:dyDescent="0.3">
      <c r="A795" t="s">
        <v>1101</v>
      </c>
      <c r="B795" t="s">
        <v>13</v>
      </c>
      <c r="C795">
        <v>5419625</v>
      </c>
    </row>
    <row r="796" spans="1:3" x14ac:dyDescent="0.3">
      <c r="A796" t="s">
        <v>862</v>
      </c>
      <c r="B796" t="s">
        <v>189</v>
      </c>
      <c r="C796">
        <v>5396697.9942659596</v>
      </c>
    </row>
    <row r="797" spans="1:3" x14ac:dyDescent="0.3">
      <c r="A797" t="s">
        <v>800</v>
      </c>
      <c r="B797" t="s">
        <v>23</v>
      </c>
      <c r="C797">
        <v>5394275</v>
      </c>
    </row>
    <row r="798" spans="1:3" x14ac:dyDescent="0.3">
      <c r="A798" t="s">
        <v>880</v>
      </c>
      <c r="B798" t="s">
        <v>19</v>
      </c>
      <c r="C798">
        <v>5370726</v>
      </c>
    </row>
    <row r="799" spans="1:3" x14ac:dyDescent="0.3">
      <c r="A799" t="s">
        <v>755</v>
      </c>
      <c r="B799" t="s">
        <v>7</v>
      </c>
      <c r="C799">
        <v>5344751.4694141196</v>
      </c>
    </row>
    <row r="800" spans="1:3" x14ac:dyDescent="0.3">
      <c r="A800" t="s">
        <v>704</v>
      </c>
      <c r="B800" t="s">
        <v>80</v>
      </c>
      <c r="C800">
        <v>5332060.2112295199</v>
      </c>
    </row>
    <row r="801" spans="1:3" x14ac:dyDescent="0.3">
      <c r="A801" t="s">
        <v>2275</v>
      </c>
      <c r="B801" t="s">
        <v>33</v>
      </c>
      <c r="C801">
        <v>5328000</v>
      </c>
    </row>
    <row r="802" spans="1:3" x14ac:dyDescent="0.3">
      <c r="A802" t="s">
        <v>878</v>
      </c>
      <c r="B802" t="s">
        <v>19</v>
      </c>
      <c r="C802">
        <v>5326736</v>
      </c>
    </row>
    <row r="803" spans="1:3" x14ac:dyDescent="0.3">
      <c r="A803" t="s">
        <v>840</v>
      </c>
      <c r="B803" t="s">
        <v>19</v>
      </c>
      <c r="C803">
        <v>5317109</v>
      </c>
    </row>
    <row r="804" spans="1:3" x14ac:dyDescent="0.3">
      <c r="A804" t="s">
        <v>946</v>
      </c>
      <c r="B804" t="s">
        <v>19</v>
      </c>
      <c r="C804">
        <v>5316046</v>
      </c>
    </row>
    <row r="805" spans="1:3" x14ac:dyDescent="0.3">
      <c r="A805" t="s">
        <v>1199</v>
      </c>
      <c r="B805" t="s">
        <v>13</v>
      </c>
      <c r="C805">
        <v>5314190</v>
      </c>
    </row>
    <row r="806" spans="1:3" x14ac:dyDescent="0.3">
      <c r="A806" t="s">
        <v>1013</v>
      </c>
      <c r="B806" t="s">
        <v>23</v>
      </c>
      <c r="C806">
        <v>5303918</v>
      </c>
    </row>
    <row r="807" spans="1:3" x14ac:dyDescent="0.3">
      <c r="A807" t="s">
        <v>570</v>
      </c>
      <c r="B807" t="s">
        <v>80</v>
      </c>
      <c r="C807">
        <v>5274949.8755616499</v>
      </c>
    </row>
    <row r="808" spans="1:3" x14ac:dyDescent="0.3">
      <c r="A808" t="s">
        <v>746</v>
      </c>
      <c r="B808" t="s">
        <v>23</v>
      </c>
      <c r="C808">
        <v>5273277</v>
      </c>
    </row>
    <row r="809" spans="1:3" x14ac:dyDescent="0.3">
      <c r="A809" t="s">
        <v>911</v>
      </c>
      <c r="B809" t="s">
        <v>19</v>
      </c>
      <c r="C809">
        <v>5251326</v>
      </c>
    </row>
    <row r="810" spans="1:3" x14ac:dyDescent="0.3">
      <c r="A810" t="s">
        <v>1176</v>
      </c>
      <c r="B810" t="s">
        <v>26</v>
      </c>
      <c r="C810">
        <v>5233947</v>
      </c>
    </row>
    <row r="811" spans="1:3" x14ac:dyDescent="0.3">
      <c r="A811" t="s">
        <v>719</v>
      </c>
      <c r="B811" t="s">
        <v>23</v>
      </c>
      <c r="C811">
        <v>5219944</v>
      </c>
    </row>
    <row r="812" spans="1:3" x14ac:dyDescent="0.3">
      <c r="A812" t="s">
        <v>1047</v>
      </c>
      <c r="B812" t="s">
        <v>19</v>
      </c>
      <c r="C812">
        <v>5168467</v>
      </c>
    </row>
    <row r="813" spans="1:3" x14ac:dyDescent="0.3">
      <c r="A813" t="s">
        <v>717</v>
      </c>
      <c r="B813" t="s">
        <v>204</v>
      </c>
      <c r="C813">
        <v>5136597</v>
      </c>
    </row>
    <row r="814" spans="1:3" x14ac:dyDescent="0.3">
      <c r="A814" t="s">
        <v>554</v>
      </c>
      <c r="B814" t="s">
        <v>9</v>
      </c>
      <c r="C814">
        <v>5133884.9762149397</v>
      </c>
    </row>
    <row r="815" spans="1:3" x14ac:dyDescent="0.3">
      <c r="A815" t="s">
        <v>912</v>
      </c>
      <c r="B815" t="s">
        <v>19</v>
      </c>
      <c r="C815">
        <v>5133122</v>
      </c>
    </row>
    <row r="816" spans="1:3" x14ac:dyDescent="0.3">
      <c r="A816" t="s">
        <v>885</v>
      </c>
      <c r="B816" t="s">
        <v>23</v>
      </c>
      <c r="C816">
        <v>5122229</v>
      </c>
    </row>
    <row r="817" spans="1:3" x14ac:dyDescent="0.3">
      <c r="A817" t="s">
        <v>399</v>
      </c>
      <c r="B817" t="s">
        <v>11</v>
      </c>
      <c r="C817">
        <v>5095200</v>
      </c>
    </row>
    <row r="818" spans="1:3" x14ac:dyDescent="0.3">
      <c r="A818" t="s">
        <v>1445</v>
      </c>
      <c r="B818" t="s">
        <v>19</v>
      </c>
      <c r="C818">
        <v>5093616</v>
      </c>
    </row>
    <row r="819" spans="1:3" x14ac:dyDescent="0.3">
      <c r="A819" t="s">
        <v>1150</v>
      </c>
      <c r="B819" t="s">
        <v>23</v>
      </c>
      <c r="C819">
        <v>5075133</v>
      </c>
    </row>
    <row r="820" spans="1:3" x14ac:dyDescent="0.3">
      <c r="A820" t="s">
        <v>1130</v>
      </c>
      <c r="B820" t="s">
        <v>487</v>
      </c>
      <c r="C820">
        <v>5073466</v>
      </c>
    </row>
    <row r="821" spans="1:3" x14ac:dyDescent="0.3">
      <c r="A821" t="s">
        <v>1129</v>
      </c>
      <c r="B821" t="s">
        <v>487</v>
      </c>
      <c r="C821">
        <v>5072218</v>
      </c>
    </row>
    <row r="822" spans="1:3" x14ac:dyDescent="0.3">
      <c r="A822" t="s">
        <v>1015</v>
      </c>
      <c r="B822" t="s">
        <v>19</v>
      </c>
      <c r="C822">
        <v>5070462</v>
      </c>
    </row>
    <row r="823" spans="1:3" x14ac:dyDescent="0.3">
      <c r="A823" t="s">
        <v>397</v>
      </c>
      <c r="B823" t="s">
        <v>77</v>
      </c>
      <c r="C823">
        <v>5066767.7742312104</v>
      </c>
    </row>
    <row r="824" spans="1:3" x14ac:dyDescent="0.3">
      <c r="A824" t="s">
        <v>900</v>
      </c>
      <c r="B824" t="s">
        <v>53</v>
      </c>
      <c r="C824">
        <v>5059582</v>
      </c>
    </row>
    <row r="825" spans="1:3" x14ac:dyDescent="0.3">
      <c r="A825" t="s">
        <v>720</v>
      </c>
      <c r="B825" t="s">
        <v>9</v>
      </c>
      <c r="C825">
        <v>4971224.6040325603</v>
      </c>
    </row>
    <row r="826" spans="1:3" x14ac:dyDescent="0.3">
      <c r="A826" t="s">
        <v>614</v>
      </c>
      <c r="B826" t="s">
        <v>77</v>
      </c>
      <c r="C826">
        <v>4968514.4283723095</v>
      </c>
    </row>
    <row r="827" spans="1:3" x14ac:dyDescent="0.3">
      <c r="A827" t="s">
        <v>3238</v>
      </c>
      <c r="B827" t="s">
        <v>19</v>
      </c>
      <c r="C827">
        <v>4962000</v>
      </c>
    </row>
    <row r="828" spans="1:3" x14ac:dyDescent="0.3">
      <c r="A828" t="s">
        <v>1105</v>
      </c>
      <c r="B828" t="s">
        <v>11</v>
      </c>
      <c r="C828">
        <v>4949296</v>
      </c>
    </row>
    <row r="829" spans="1:3" x14ac:dyDescent="0.3">
      <c r="A829" t="s">
        <v>974</v>
      </c>
      <c r="B829" t="s">
        <v>19</v>
      </c>
      <c r="C829">
        <v>4934834</v>
      </c>
    </row>
    <row r="830" spans="1:3" x14ac:dyDescent="0.3">
      <c r="A830" t="s">
        <v>762</v>
      </c>
      <c r="B830" t="s">
        <v>53</v>
      </c>
      <c r="C830">
        <v>4924829</v>
      </c>
    </row>
    <row r="831" spans="1:3" x14ac:dyDescent="0.3">
      <c r="A831" t="s">
        <v>781</v>
      </c>
      <c r="B831" t="s">
        <v>231</v>
      </c>
      <c r="C831">
        <v>4922619</v>
      </c>
    </row>
    <row r="832" spans="1:3" x14ac:dyDescent="0.3">
      <c r="A832" t="s">
        <v>752</v>
      </c>
      <c r="B832" t="s">
        <v>73</v>
      </c>
      <c r="C832">
        <v>4903056.6283368198</v>
      </c>
    </row>
    <row r="833" spans="1:3" x14ac:dyDescent="0.3">
      <c r="A833" t="s">
        <v>970</v>
      </c>
      <c r="B833" t="s">
        <v>19</v>
      </c>
      <c r="C833">
        <v>4894906</v>
      </c>
    </row>
    <row r="834" spans="1:3" x14ac:dyDescent="0.3">
      <c r="A834" t="s">
        <v>965</v>
      </c>
      <c r="B834" t="s">
        <v>19</v>
      </c>
      <c r="C834">
        <v>4880179</v>
      </c>
    </row>
    <row r="835" spans="1:3" x14ac:dyDescent="0.3">
      <c r="A835" t="s">
        <v>927</v>
      </c>
      <c r="B835" t="s">
        <v>19</v>
      </c>
      <c r="C835">
        <v>4836039</v>
      </c>
    </row>
    <row r="836" spans="1:3" x14ac:dyDescent="0.3">
      <c r="A836" t="s">
        <v>865</v>
      </c>
      <c r="B836" t="s">
        <v>210</v>
      </c>
      <c r="C836">
        <v>4830362.3788531199</v>
      </c>
    </row>
    <row r="837" spans="1:3" x14ac:dyDescent="0.3">
      <c r="A837" t="s">
        <v>721</v>
      </c>
      <c r="B837" t="s">
        <v>19</v>
      </c>
      <c r="C837">
        <v>4824709</v>
      </c>
    </row>
    <row r="838" spans="1:3" x14ac:dyDescent="0.3">
      <c r="A838" t="s">
        <v>748</v>
      </c>
      <c r="B838" t="s">
        <v>23</v>
      </c>
      <c r="C838">
        <v>4821043</v>
      </c>
    </row>
    <row r="839" spans="1:3" x14ac:dyDescent="0.3">
      <c r="A839" t="s">
        <v>976</v>
      </c>
      <c r="B839" t="s">
        <v>19</v>
      </c>
      <c r="C839">
        <v>4805516</v>
      </c>
    </row>
    <row r="840" spans="1:3" x14ac:dyDescent="0.3">
      <c r="A840" t="s">
        <v>1095</v>
      </c>
      <c r="B840" t="s">
        <v>90</v>
      </c>
      <c r="C840">
        <v>4787526.4000561098</v>
      </c>
    </row>
    <row r="841" spans="1:3" x14ac:dyDescent="0.3">
      <c r="A841" t="s">
        <v>778</v>
      </c>
      <c r="B841" t="s">
        <v>23</v>
      </c>
      <c r="C841">
        <v>4776570</v>
      </c>
    </row>
    <row r="842" spans="1:3" x14ac:dyDescent="0.3">
      <c r="A842" t="s">
        <v>868</v>
      </c>
      <c r="B842" t="s">
        <v>19</v>
      </c>
      <c r="C842">
        <v>4744672</v>
      </c>
    </row>
    <row r="843" spans="1:3" x14ac:dyDescent="0.3">
      <c r="A843" t="s">
        <v>642</v>
      </c>
      <c r="B843" t="s">
        <v>77</v>
      </c>
      <c r="C843">
        <v>4730948.5945605701</v>
      </c>
    </row>
    <row r="844" spans="1:3" x14ac:dyDescent="0.3">
      <c r="A844" t="s">
        <v>1056</v>
      </c>
      <c r="B844" t="s">
        <v>19</v>
      </c>
      <c r="C844">
        <v>4729059</v>
      </c>
    </row>
    <row r="845" spans="1:3" x14ac:dyDescent="0.3">
      <c r="A845" t="s">
        <v>948</v>
      </c>
      <c r="B845" t="s">
        <v>130</v>
      </c>
      <c r="C845">
        <v>4727525</v>
      </c>
    </row>
    <row r="846" spans="1:3" x14ac:dyDescent="0.3">
      <c r="A846" t="s">
        <v>785</v>
      </c>
      <c r="B846" t="s">
        <v>9</v>
      </c>
      <c r="C846">
        <v>4726567.4642783403</v>
      </c>
    </row>
    <row r="847" spans="1:3" x14ac:dyDescent="0.3">
      <c r="A847" t="s">
        <v>786</v>
      </c>
      <c r="B847" t="s">
        <v>9</v>
      </c>
      <c r="C847">
        <v>4725555.5163058899</v>
      </c>
    </row>
    <row r="848" spans="1:3" x14ac:dyDescent="0.3">
      <c r="A848" t="s">
        <v>645</v>
      </c>
      <c r="B848" t="s">
        <v>77</v>
      </c>
      <c r="C848">
        <v>4725182.1891106898</v>
      </c>
    </row>
    <row r="849" spans="1:3" x14ac:dyDescent="0.3">
      <c r="A849" t="s">
        <v>539</v>
      </c>
      <c r="B849" t="s">
        <v>68</v>
      </c>
      <c r="C849">
        <v>4703056.15809834</v>
      </c>
    </row>
    <row r="850" spans="1:3" x14ac:dyDescent="0.3">
      <c r="A850" t="s">
        <v>938</v>
      </c>
      <c r="B850" t="s">
        <v>23</v>
      </c>
      <c r="C850">
        <v>4702898</v>
      </c>
    </row>
    <row r="851" spans="1:3" x14ac:dyDescent="0.3">
      <c r="A851" t="s">
        <v>675</v>
      </c>
      <c r="B851" t="s">
        <v>343</v>
      </c>
      <c r="C851">
        <v>4681011</v>
      </c>
    </row>
    <row r="852" spans="1:3" x14ac:dyDescent="0.3">
      <c r="A852" t="s">
        <v>1172</v>
      </c>
      <c r="B852" t="s">
        <v>7</v>
      </c>
      <c r="C852">
        <v>4671841.2896020496</v>
      </c>
    </row>
    <row r="853" spans="1:3" x14ac:dyDescent="0.3">
      <c r="A853" t="s">
        <v>1283</v>
      </c>
      <c r="B853" t="s">
        <v>90</v>
      </c>
      <c r="C853">
        <v>4663578.1528742304</v>
      </c>
    </row>
    <row r="854" spans="1:3" x14ac:dyDescent="0.3">
      <c r="A854" t="s">
        <v>683</v>
      </c>
      <c r="B854" t="s">
        <v>80</v>
      </c>
      <c r="C854">
        <v>4654555.0221776096</v>
      </c>
    </row>
    <row r="855" spans="1:3" x14ac:dyDescent="0.3">
      <c r="A855" t="s">
        <v>1394</v>
      </c>
      <c r="B855" t="s">
        <v>7</v>
      </c>
      <c r="C855">
        <v>4644633.4527910203</v>
      </c>
    </row>
    <row r="856" spans="1:3" x14ac:dyDescent="0.3">
      <c r="A856" t="s">
        <v>1004</v>
      </c>
      <c r="B856" t="s">
        <v>53</v>
      </c>
      <c r="C856">
        <v>4643622</v>
      </c>
    </row>
    <row r="857" spans="1:3" x14ac:dyDescent="0.3">
      <c r="A857" t="s">
        <v>941</v>
      </c>
      <c r="B857" t="s">
        <v>23</v>
      </c>
      <c r="C857">
        <v>4634600</v>
      </c>
    </row>
    <row r="858" spans="1:3" x14ac:dyDescent="0.3">
      <c r="A858" t="s">
        <v>635</v>
      </c>
      <c r="B858" t="s">
        <v>13</v>
      </c>
      <c r="C858">
        <v>4616192</v>
      </c>
    </row>
    <row r="859" spans="1:3" x14ac:dyDescent="0.3">
      <c r="A859" t="s">
        <v>1348</v>
      </c>
      <c r="B859" t="s">
        <v>33</v>
      </c>
      <c r="C859">
        <v>4612672</v>
      </c>
    </row>
    <row r="860" spans="1:3" x14ac:dyDescent="0.3">
      <c r="A860" t="s">
        <v>2784</v>
      </c>
      <c r="B860" t="s">
        <v>13</v>
      </c>
      <c r="C860">
        <v>4599599</v>
      </c>
    </row>
    <row r="861" spans="1:3" x14ac:dyDescent="0.3">
      <c r="A861" t="s">
        <v>949</v>
      </c>
      <c r="B861" t="s">
        <v>19</v>
      </c>
      <c r="C861">
        <v>4577172</v>
      </c>
    </row>
    <row r="862" spans="1:3" x14ac:dyDescent="0.3">
      <c r="A862" t="s">
        <v>2995</v>
      </c>
      <c r="B862" t="s">
        <v>13</v>
      </c>
      <c r="C862">
        <v>4574579</v>
      </c>
    </row>
    <row r="863" spans="1:3" x14ac:dyDescent="0.3">
      <c r="A863" t="s">
        <v>934</v>
      </c>
      <c r="B863" t="s">
        <v>11</v>
      </c>
      <c r="C863">
        <v>4565700</v>
      </c>
    </row>
    <row r="864" spans="1:3" x14ac:dyDescent="0.3">
      <c r="A864" t="s">
        <v>856</v>
      </c>
      <c r="B864" t="s">
        <v>23</v>
      </c>
      <c r="C864">
        <v>4564643</v>
      </c>
    </row>
    <row r="865" spans="1:3" x14ac:dyDescent="0.3">
      <c r="A865" t="s">
        <v>914</v>
      </c>
      <c r="B865" t="s">
        <v>13</v>
      </c>
      <c r="C865">
        <v>4552049</v>
      </c>
    </row>
    <row r="866" spans="1:3" x14ac:dyDescent="0.3">
      <c r="A866" t="s">
        <v>918</v>
      </c>
      <c r="B866" t="s">
        <v>19</v>
      </c>
      <c r="C866">
        <v>4544998</v>
      </c>
    </row>
    <row r="867" spans="1:3" x14ac:dyDescent="0.3">
      <c r="A867" t="s">
        <v>886</v>
      </c>
      <c r="B867" t="s">
        <v>11</v>
      </c>
      <c r="C867">
        <v>4535986</v>
      </c>
    </row>
    <row r="868" spans="1:3" x14ac:dyDescent="0.3">
      <c r="A868" t="s">
        <v>1354</v>
      </c>
      <c r="B868" t="s">
        <v>19</v>
      </c>
      <c r="C868">
        <v>4535653</v>
      </c>
    </row>
    <row r="869" spans="1:3" x14ac:dyDescent="0.3">
      <c r="A869" t="s">
        <v>775</v>
      </c>
      <c r="B869" t="s">
        <v>189</v>
      </c>
      <c r="C869">
        <v>4530506.36235651</v>
      </c>
    </row>
    <row r="870" spans="1:3" x14ac:dyDescent="0.3">
      <c r="A870" t="s">
        <v>882</v>
      </c>
      <c r="B870" t="s">
        <v>9</v>
      </c>
      <c r="C870">
        <v>4521393.5473531298</v>
      </c>
    </row>
    <row r="871" spans="1:3" x14ac:dyDescent="0.3">
      <c r="A871" t="s">
        <v>194</v>
      </c>
      <c r="B871" t="s">
        <v>9</v>
      </c>
      <c r="C871">
        <v>4511941.5108329803</v>
      </c>
    </row>
    <row r="872" spans="1:3" x14ac:dyDescent="0.3">
      <c r="A872" t="s">
        <v>863</v>
      </c>
      <c r="B872" t="s">
        <v>23</v>
      </c>
      <c r="C872">
        <v>4495970</v>
      </c>
    </row>
    <row r="873" spans="1:3" x14ac:dyDescent="0.3">
      <c r="A873" t="s">
        <v>991</v>
      </c>
      <c r="B873" t="s">
        <v>53</v>
      </c>
      <c r="C873">
        <v>4490797</v>
      </c>
    </row>
    <row r="874" spans="1:3" x14ac:dyDescent="0.3">
      <c r="A874" t="s">
        <v>883</v>
      </c>
      <c r="B874" t="s">
        <v>19</v>
      </c>
      <c r="C874">
        <v>4489536</v>
      </c>
    </row>
    <row r="875" spans="1:3" x14ac:dyDescent="0.3">
      <c r="A875" t="s">
        <v>1076</v>
      </c>
      <c r="B875" t="s">
        <v>130</v>
      </c>
      <c r="C875">
        <v>4483473</v>
      </c>
    </row>
    <row r="876" spans="1:3" x14ac:dyDescent="0.3">
      <c r="A876" t="s">
        <v>939</v>
      </c>
      <c r="B876" t="s">
        <v>11</v>
      </c>
      <c r="C876">
        <v>4478860</v>
      </c>
    </row>
    <row r="877" spans="1:3" x14ac:dyDescent="0.3">
      <c r="A877" t="s">
        <v>439</v>
      </c>
      <c r="B877" t="s">
        <v>77</v>
      </c>
      <c r="C877">
        <v>4461679.6173879001</v>
      </c>
    </row>
    <row r="878" spans="1:3" x14ac:dyDescent="0.3">
      <c r="A878" t="s">
        <v>1002</v>
      </c>
      <c r="B878" t="s">
        <v>19</v>
      </c>
      <c r="C878">
        <v>4461062</v>
      </c>
    </row>
    <row r="879" spans="1:3" x14ac:dyDescent="0.3">
      <c r="A879" t="s">
        <v>933</v>
      </c>
      <c r="B879" t="s">
        <v>68</v>
      </c>
      <c r="C879">
        <v>4453882.3939138297</v>
      </c>
    </row>
    <row r="880" spans="1:3" x14ac:dyDescent="0.3">
      <c r="A880" t="s">
        <v>915</v>
      </c>
      <c r="B880" t="s">
        <v>23</v>
      </c>
      <c r="C880">
        <v>4438424</v>
      </c>
    </row>
    <row r="881" spans="1:3" x14ac:dyDescent="0.3">
      <c r="A881" t="s">
        <v>920</v>
      </c>
      <c r="B881" t="s">
        <v>23</v>
      </c>
      <c r="C881">
        <v>4430680</v>
      </c>
    </row>
    <row r="882" spans="1:3" x14ac:dyDescent="0.3">
      <c r="A882" t="s">
        <v>945</v>
      </c>
      <c r="B882" t="s">
        <v>26</v>
      </c>
      <c r="C882">
        <v>4428621</v>
      </c>
    </row>
    <row r="883" spans="1:3" x14ac:dyDescent="0.3">
      <c r="A883" t="s">
        <v>812</v>
      </c>
      <c r="B883" t="s">
        <v>23</v>
      </c>
      <c r="C883">
        <v>4419258</v>
      </c>
    </row>
    <row r="884" spans="1:3" x14ac:dyDescent="0.3">
      <c r="A884" t="s">
        <v>241</v>
      </c>
      <c r="B884" t="s">
        <v>9</v>
      </c>
      <c r="C884">
        <v>4402735.6062091701</v>
      </c>
    </row>
    <row r="885" spans="1:3" x14ac:dyDescent="0.3">
      <c r="A885" t="s">
        <v>1399</v>
      </c>
      <c r="B885" t="s">
        <v>68</v>
      </c>
      <c r="C885">
        <v>4393245.5472774701</v>
      </c>
    </row>
    <row r="886" spans="1:3" x14ac:dyDescent="0.3">
      <c r="A886" t="s">
        <v>897</v>
      </c>
      <c r="B886" t="s">
        <v>23</v>
      </c>
      <c r="C886">
        <v>4376140</v>
      </c>
    </row>
    <row r="887" spans="1:3" x14ac:dyDescent="0.3">
      <c r="A887" t="s">
        <v>1022</v>
      </c>
      <c r="B887" t="s">
        <v>9</v>
      </c>
      <c r="C887">
        <v>4363953.1766759604</v>
      </c>
    </row>
    <row r="888" spans="1:3" x14ac:dyDescent="0.3">
      <c r="A888" t="s">
        <v>968</v>
      </c>
      <c r="B888" t="s">
        <v>19</v>
      </c>
      <c r="C888">
        <v>4355601</v>
      </c>
    </row>
    <row r="889" spans="1:3" x14ac:dyDescent="0.3">
      <c r="A889" t="s">
        <v>1192</v>
      </c>
      <c r="B889" t="s">
        <v>90</v>
      </c>
      <c r="C889">
        <v>4329184.6111127697</v>
      </c>
    </row>
    <row r="890" spans="1:3" x14ac:dyDescent="0.3">
      <c r="A890" t="s">
        <v>729</v>
      </c>
      <c r="B890" t="s">
        <v>73</v>
      </c>
      <c r="C890">
        <v>4326597.3757062601</v>
      </c>
    </row>
    <row r="891" spans="1:3" x14ac:dyDescent="0.3">
      <c r="A891" t="s">
        <v>884</v>
      </c>
      <c r="B891" t="s">
        <v>19</v>
      </c>
      <c r="C891">
        <v>4324177</v>
      </c>
    </row>
    <row r="892" spans="1:3" x14ac:dyDescent="0.3">
      <c r="A892" t="s">
        <v>1126</v>
      </c>
      <c r="B892" t="s">
        <v>9</v>
      </c>
      <c r="C892">
        <v>4322264.0599064603</v>
      </c>
    </row>
    <row r="893" spans="1:3" x14ac:dyDescent="0.3">
      <c r="A893" t="s">
        <v>1027</v>
      </c>
      <c r="B893" t="s">
        <v>19</v>
      </c>
      <c r="C893">
        <v>4316670</v>
      </c>
    </row>
    <row r="894" spans="1:3" x14ac:dyDescent="0.3">
      <c r="A894" t="s">
        <v>829</v>
      </c>
      <c r="B894" t="s">
        <v>130</v>
      </c>
      <c r="C894">
        <v>4299081</v>
      </c>
    </row>
    <row r="895" spans="1:3" x14ac:dyDescent="0.3">
      <c r="A895" t="s">
        <v>1148</v>
      </c>
      <c r="B895" t="s">
        <v>13</v>
      </c>
      <c r="C895">
        <v>4295764</v>
      </c>
    </row>
    <row r="896" spans="1:3" x14ac:dyDescent="0.3">
      <c r="A896" t="s">
        <v>982</v>
      </c>
      <c r="B896" t="s">
        <v>19</v>
      </c>
      <c r="C896">
        <v>4279644</v>
      </c>
    </row>
    <row r="897" spans="1:3" x14ac:dyDescent="0.3">
      <c r="A897" t="s">
        <v>422</v>
      </c>
      <c r="B897" t="s">
        <v>77</v>
      </c>
      <c r="C897">
        <v>4263685.7922459096</v>
      </c>
    </row>
    <row r="898" spans="1:3" x14ac:dyDescent="0.3">
      <c r="A898" t="s">
        <v>580</v>
      </c>
      <c r="B898" t="s">
        <v>13</v>
      </c>
      <c r="C898">
        <v>4249468</v>
      </c>
    </row>
    <row r="899" spans="1:3" x14ac:dyDescent="0.3">
      <c r="A899" t="s">
        <v>963</v>
      </c>
      <c r="B899" t="s">
        <v>11</v>
      </c>
      <c r="C899">
        <v>4248895</v>
      </c>
    </row>
    <row r="900" spans="1:3" x14ac:dyDescent="0.3">
      <c r="A900" t="s">
        <v>245</v>
      </c>
      <c r="B900" t="s">
        <v>13</v>
      </c>
      <c r="C900">
        <v>4234016</v>
      </c>
    </row>
    <row r="901" spans="1:3" x14ac:dyDescent="0.3">
      <c r="A901" t="s">
        <v>952</v>
      </c>
      <c r="B901" t="s">
        <v>19</v>
      </c>
      <c r="C901">
        <v>4232592</v>
      </c>
    </row>
    <row r="902" spans="1:3" x14ac:dyDescent="0.3">
      <c r="A902" t="s">
        <v>987</v>
      </c>
      <c r="B902" t="s">
        <v>9</v>
      </c>
      <c r="C902">
        <v>4210971.5192897404</v>
      </c>
    </row>
    <row r="903" spans="1:3" x14ac:dyDescent="0.3">
      <c r="A903" t="s">
        <v>851</v>
      </c>
      <c r="B903" t="s">
        <v>23</v>
      </c>
      <c r="C903">
        <v>4204663</v>
      </c>
    </row>
    <row r="904" spans="1:3" x14ac:dyDescent="0.3">
      <c r="A904" t="s">
        <v>560</v>
      </c>
      <c r="B904" t="s">
        <v>77</v>
      </c>
      <c r="C904">
        <v>4193821.41416839</v>
      </c>
    </row>
    <row r="905" spans="1:3" x14ac:dyDescent="0.3">
      <c r="A905" t="s">
        <v>2576</v>
      </c>
      <c r="B905" t="s">
        <v>13</v>
      </c>
      <c r="C905">
        <v>4183143</v>
      </c>
    </row>
    <row r="906" spans="1:3" x14ac:dyDescent="0.3">
      <c r="A906" t="s">
        <v>731</v>
      </c>
      <c r="B906" t="s">
        <v>244</v>
      </c>
      <c r="C906">
        <v>4166408.6175698</v>
      </c>
    </row>
    <row r="907" spans="1:3" x14ac:dyDescent="0.3">
      <c r="A907" t="s">
        <v>559</v>
      </c>
      <c r="B907" t="s">
        <v>68</v>
      </c>
      <c r="C907">
        <v>4165611.6023469898</v>
      </c>
    </row>
    <row r="908" spans="1:3" x14ac:dyDescent="0.3">
      <c r="A908" t="s">
        <v>1146</v>
      </c>
      <c r="B908" t="s">
        <v>487</v>
      </c>
      <c r="C908">
        <v>4161152</v>
      </c>
    </row>
    <row r="909" spans="1:3" x14ac:dyDescent="0.3">
      <c r="A909" t="s">
        <v>866</v>
      </c>
      <c r="B909" t="s">
        <v>23</v>
      </c>
      <c r="C909">
        <v>4156303</v>
      </c>
    </row>
    <row r="910" spans="1:3" x14ac:dyDescent="0.3">
      <c r="A910" t="s">
        <v>455</v>
      </c>
      <c r="B910" t="s">
        <v>19</v>
      </c>
      <c r="C910">
        <v>4152283</v>
      </c>
    </row>
    <row r="911" spans="1:3" x14ac:dyDescent="0.3">
      <c r="A911" t="s">
        <v>1427</v>
      </c>
      <c r="B911" t="s">
        <v>13</v>
      </c>
      <c r="C911">
        <v>4145497</v>
      </c>
    </row>
    <row r="912" spans="1:3" x14ac:dyDescent="0.3">
      <c r="A912" t="s">
        <v>1072</v>
      </c>
      <c r="B912" t="s">
        <v>19</v>
      </c>
      <c r="C912">
        <v>4128580</v>
      </c>
    </row>
    <row r="913" spans="1:3" x14ac:dyDescent="0.3">
      <c r="A913" t="s">
        <v>923</v>
      </c>
      <c r="B913" t="s">
        <v>9</v>
      </c>
      <c r="C913">
        <v>4123626.8102340801</v>
      </c>
    </row>
    <row r="914" spans="1:3" x14ac:dyDescent="0.3">
      <c r="A914" t="s">
        <v>1331</v>
      </c>
      <c r="B914" t="s">
        <v>26</v>
      </c>
      <c r="C914">
        <v>4112234</v>
      </c>
    </row>
    <row r="915" spans="1:3" x14ac:dyDescent="0.3">
      <c r="A915" t="s">
        <v>1000</v>
      </c>
      <c r="B915" t="s">
        <v>19</v>
      </c>
      <c r="C915">
        <v>4102940</v>
      </c>
    </row>
    <row r="916" spans="1:3" x14ac:dyDescent="0.3">
      <c r="A916" t="s">
        <v>1037</v>
      </c>
      <c r="B916" t="s">
        <v>19</v>
      </c>
      <c r="C916">
        <v>4095076</v>
      </c>
    </row>
    <row r="917" spans="1:3" x14ac:dyDescent="0.3">
      <c r="A917" t="s">
        <v>895</v>
      </c>
      <c r="B917" t="s">
        <v>82</v>
      </c>
      <c r="C917">
        <v>4090695.8072835901</v>
      </c>
    </row>
    <row r="918" spans="1:3" x14ac:dyDescent="0.3">
      <c r="A918" t="s">
        <v>1156</v>
      </c>
      <c r="B918" t="s">
        <v>19</v>
      </c>
      <c r="C918">
        <v>4089184</v>
      </c>
    </row>
    <row r="919" spans="1:3" x14ac:dyDescent="0.3">
      <c r="A919" t="s">
        <v>1256</v>
      </c>
      <c r="B919" t="s">
        <v>80</v>
      </c>
      <c r="C919">
        <v>4078324.61569587</v>
      </c>
    </row>
    <row r="920" spans="1:3" x14ac:dyDescent="0.3">
      <c r="A920" t="s">
        <v>449</v>
      </c>
      <c r="B920" t="s">
        <v>9</v>
      </c>
      <c r="C920">
        <v>4075928.39069913</v>
      </c>
    </row>
    <row r="921" spans="1:3" x14ac:dyDescent="0.3">
      <c r="A921" t="s">
        <v>1368</v>
      </c>
      <c r="B921" t="s">
        <v>7</v>
      </c>
      <c r="C921">
        <v>4074666.1742322198</v>
      </c>
    </row>
    <row r="922" spans="1:3" x14ac:dyDescent="0.3">
      <c r="A922" t="s">
        <v>624</v>
      </c>
      <c r="B922" t="s">
        <v>11</v>
      </c>
      <c r="C922">
        <v>4064462</v>
      </c>
    </row>
    <row r="923" spans="1:3" x14ac:dyDescent="0.3">
      <c r="A923" t="s">
        <v>1042</v>
      </c>
      <c r="B923" t="s">
        <v>19</v>
      </c>
      <c r="C923">
        <v>4062567</v>
      </c>
    </row>
    <row r="924" spans="1:3" x14ac:dyDescent="0.3">
      <c r="A924" t="s">
        <v>832</v>
      </c>
      <c r="B924" t="s">
        <v>259</v>
      </c>
      <c r="C924">
        <v>4062025</v>
      </c>
    </row>
    <row r="925" spans="1:3" x14ac:dyDescent="0.3">
      <c r="A925" t="s">
        <v>1055</v>
      </c>
      <c r="B925" t="s">
        <v>19</v>
      </c>
      <c r="C925">
        <v>4056170</v>
      </c>
    </row>
    <row r="926" spans="1:3" x14ac:dyDescent="0.3">
      <c r="A926" t="s">
        <v>1519</v>
      </c>
      <c r="B926" t="s">
        <v>68</v>
      </c>
      <c r="C926">
        <v>4054951.3077915302</v>
      </c>
    </row>
    <row r="927" spans="1:3" x14ac:dyDescent="0.3">
      <c r="A927" t="s">
        <v>909</v>
      </c>
      <c r="B927" t="s">
        <v>19</v>
      </c>
      <c r="C927">
        <v>4048757</v>
      </c>
    </row>
    <row r="928" spans="1:3" x14ac:dyDescent="0.3">
      <c r="A928" t="s">
        <v>738</v>
      </c>
      <c r="B928" t="s">
        <v>244</v>
      </c>
      <c r="C928">
        <v>4045055.20943311</v>
      </c>
    </row>
    <row r="929" spans="1:3" x14ac:dyDescent="0.3">
      <c r="A929" t="s">
        <v>969</v>
      </c>
      <c r="B929" t="s">
        <v>9</v>
      </c>
      <c r="C929">
        <v>4037486.44349754</v>
      </c>
    </row>
    <row r="930" spans="1:3" x14ac:dyDescent="0.3">
      <c r="A930" t="s">
        <v>998</v>
      </c>
      <c r="B930" t="s">
        <v>19</v>
      </c>
      <c r="C930">
        <v>4028946</v>
      </c>
    </row>
    <row r="931" spans="1:3" x14ac:dyDescent="0.3">
      <c r="A931" t="s">
        <v>346</v>
      </c>
      <c r="B931" t="s">
        <v>9</v>
      </c>
      <c r="C931">
        <v>4008068.7053629099</v>
      </c>
    </row>
    <row r="932" spans="1:3" x14ac:dyDescent="0.3">
      <c r="A932" t="s">
        <v>940</v>
      </c>
      <c r="B932" t="s">
        <v>135</v>
      </c>
      <c r="C932">
        <v>4006745</v>
      </c>
    </row>
    <row r="933" spans="1:3" x14ac:dyDescent="0.3">
      <c r="A933" t="s">
        <v>1149</v>
      </c>
      <c r="B933" t="s">
        <v>297</v>
      </c>
      <c r="C933">
        <v>3999647</v>
      </c>
    </row>
    <row r="934" spans="1:3" x14ac:dyDescent="0.3">
      <c r="A934" t="s">
        <v>681</v>
      </c>
      <c r="B934" t="s">
        <v>13</v>
      </c>
      <c r="C934">
        <v>3988109</v>
      </c>
    </row>
    <row r="935" spans="1:3" x14ac:dyDescent="0.3">
      <c r="A935" t="s">
        <v>1075</v>
      </c>
      <c r="B935" t="s">
        <v>19</v>
      </c>
      <c r="C935">
        <v>3988054</v>
      </c>
    </row>
    <row r="936" spans="1:3" x14ac:dyDescent="0.3">
      <c r="A936" t="s">
        <v>382</v>
      </c>
      <c r="B936" t="s">
        <v>106</v>
      </c>
      <c r="C936">
        <v>3966214.4137976998</v>
      </c>
    </row>
    <row r="937" spans="1:3" x14ac:dyDescent="0.3">
      <c r="A937" t="s">
        <v>913</v>
      </c>
      <c r="B937" t="s">
        <v>11</v>
      </c>
      <c r="C937">
        <v>3962052</v>
      </c>
    </row>
    <row r="938" spans="1:3" x14ac:dyDescent="0.3">
      <c r="A938" t="s">
        <v>468</v>
      </c>
      <c r="B938" t="s">
        <v>9</v>
      </c>
      <c r="C938">
        <v>3961352.4532601102</v>
      </c>
    </row>
    <row r="939" spans="1:3" x14ac:dyDescent="0.3">
      <c r="A939" t="s">
        <v>892</v>
      </c>
      <c r="B939" t="s">
        <v>11</v>
      </c>
      <c r="C939">
        <v>3949011</v>
      </c>
    </row>
    <row r="940" spans="1:3" x14ac:dyDescent="0.3">
      <c r="A940" t="s">
        <v>888</v>
      </c>
      <c r="B940" t="s">
        <v>23</v>
      </c>
      <c r="C940">
        <v>3937896</v>
      </c>
    </row>
    <row r="941" spans="1:3" x14ac:dyDescent="0.3">
      <c r="A941" t="s">
        <v>1111</v>
      </c>
      <c r="B941" t="s">
        <v>68</v>
      </c>
      <c r="C941">
        <v>3937205.5765049299</v>
      </c>
    </row>
    <row r="942" spans="1:3" x14ac:dyDescent="0.3">
      <c r="A942" t="s">
        <v>1144</v>
      </c>
      <c r="B942" t="s">
        <v>53</v>
      </c>
      <c r="C942">
        <v>3934747</v>
      </c>
    </row>
    <row r="943" spans="1:3" x14ac:dyDescent="0.3">
      <c r="A943" t="s">
        <v>1049</v>
      </c>
      <c r="B943" t="s">
        <v>53</v>
      </c>
      <c r="C943">
        <v>3911055</v>
      </c>
    </row>
    <row r="944" spans="1:3" x14ac:dyDescent="0.3">
      <c r="A944" t="s">
        <v>1774</v>
      </c>
      <c r="B944" t="s">
        <v>19</v>
      </c>
      <c r="C944">
        <v>3906727</v>
      </c>
    </row>
    <row r="945" spans="1:3" x14ac:dyDescent="0.3">
      <c r="A945" t="s">
        <v>1333</v>
      </c>
      <c r="B945" t="s">
        <v>33</v>
      </c>
      <c r="C945">
        <v>3892236</v>
      </c>
    </row>
    <row r="946" spans="1:3" x14ac:dyDescent="0.3">
      <c r="A946" t="s">
        <v>1114</v>
      </c>
      <c r="B946" t="s">
        <v>19</v>
      </c>
      <c r="C946">
        <v>3890386</v>
      </c>
    </row>
    <row r="947" spans="1:3" x14ac:dyDescent="0.3">
      <c r="A947" t="s">
        <v>1030</v>
      </c>
      <c r="B947" t="s">
        <v>19</v>
      </c>
      <c r="C947">
        <v>3852183</v>
      </c>
    </row>
    <row r="948" spans="1:3" x14ac:dyDescent="0.3">
      <c r="A948" t="s">
        <v>1120</v>
      </c>
      <c r="B948" t="s">
        <v>13</v>
      </c>
      <c r="C948">
        <v>3846698</v>
      </c>
    </row>
    <row r="949" spans="1:3" x14ac:dyDescent="0.3">
      <c r="A949" t="s">
        <v>1351</v>
      </c>
      <c r="B949" t="s">
        <v>23</v>
      </c>
      <c r="C949">
        <v>3838775</v>
      </c>
    </row>
    <row r="950" spans="1:3" x14ac:dyDescent="0.3">
      <c r="A950" t="s">
        <v>3093</v>
      </c>
      <c r="B950" t="s">
        <v>77</v>
      </c>
      <c r="C950">
        <v>3833123.2716136998</v>
      </c>
    </row>
    <row r="951" spans="1:3" x14ac:dyDescent="0.3">
      <c r="A951" t="s">
        <v>1157</v>
      </c>
      <c r="B951" t="s">
        <v>9</v>
      </c>
      <c r="C951">
        <v>3790639.9700034</v>
      </c>
    </row>
    <row r="952" spans="1:3" x14ac:dyDescent="0.3">
      <c r="A952" t="s">
        <v>858</v>
      </c>
      <c r="B952" t="s">
        <v>13</v>
      </c>
      <c r="C952">
        <v>3772317</v>
      </c>
    </row>
    <row r="953" spans="1:3" x14ac:dyDescent="0.3">
      <c r="A953" t="s">
        <v>694</v>
      </c>
      <c r="B953" t="s">
        <v>73</v>
      </c>
      <c r="C953">
        <v>3748270.7929165298</v>
      </c>
    </row>
    <row r="954" spans="1:3" x14ac:dyDescent="0.3">
      <c r="A954" t="s">
        <v>993</v>
      </c>
      <c r="B954" t="s">
        <v>80</v>
      </c>
      <c r="C954">
        <v>3734586.26154688</v>
      </c>
    </row>
    <row r="955" spans="1:3" x14ac:dyDescent="0.3">
      <c r="A955" t="s">
        <v>947</v>
      </c>
      <c r="B955" t="s">
        <v>80</v>
      </c>
      <c r="C955">
        <v>3732003</v>
      </c>
    </row>
    <row r="956" spans="1:3" x14ac:dyDescent="0.3">
      <c r="A956" t="s">
        <v>975</v>
      </c>
      <c r="B956" t="s">
        <v>53</v>
      </c>
      <c r="C956">
        <v>3719950</v>
      </c>
    </row>
    <row r="957" spans="1:3" x14ac:dyDescent="0.3">
      <c r="A957" t="s">
        <v>1066</v>
      </c>
      <c r="B957" t="s">
        <v>23</v>
      </c>
      <c r="C957">
        <v>3714572</v>
      </c>
    </row>
    <row r="958" spans="1:3" x14ac:dyDescent="0.3">
      <c r="A958" t="s">
        <v>917</v>
      </c>
      <c r="B958" t="s">
        <v>259</v>
      </c>
      <c r="C958">
        <v>3701497</v>
      </c>
    </row>
    <row r="959" spans="1:3" x14ac:dyDescent="0.3">
      <c r="A959" t="s">
        <v>1183</v>
      </c>
      <c r="B959" t="s">
        <v>90</v>
      </c>
      <c r="C959">
        <v>3692919.4204220101</v>
      </c>
    </row>
    <row r="960" spans="1:3" x14ac:dyDescent="0.3">
      <c r="A960" t="s">
        <v>898</v>
      </c>
      <c r="B960" t="s">
        <v>11</v>
      </c>
      <c r="C960">
        <v>3686272</v>
      </c>
    </row>
    <row r="961" spans="1:3" x14ac:dyDescent="0.3">
      <c r="A961" t="s">
        <v>962</v>
      </c>
      <c r="B961" t="s">
        <v>13</v>
      </c>
      <c r="C961">
        <v>3677524</v>
      </c>
    </row>
    <row r="962" spans="1:3" x14ac:dyDescent="0.3">
      <c r="A962" t="s">
        <v>1264</v>
      </c>
      <c r="B962" t="s">
        <v>19</v>
      </c>
      <c r="C962">
        <v>3664127</v>
      </c>
    </row>
    <row r="963" spans="1:3" x14ac:dyDescent="0.3">
      <c r="A963" t="s">
        <v>843</v>
      </c>
      <c r="B963" t="s">
        <v>19</v>
      </c>
      <c r="C963">
        <v>3632124</v>
      </c>
    </row>
    <row r="964" spans="1:3" x14ac:dyDescent="0.3">
      <c r="A964" t="s">
        <v>977</v>
      </c>
      <c r="B964" t="s">
        <v>23</v>
      </c>
      <c r="C964">
        <v>3623202</v>
      </c>
    </row>
    <row r="965" spans="1:3" x14ac:dyDescent="0.3">
      <c r="A965" t="s">
        <v>3139</v>
      </c>
      <c r="B965" t="s">
        <v>26</v>
      </c>
      <c r="C965">
        <v>3599986</v>
      </c>
    </row>
    <row r="966" spans="1:3" x14ac:dyDescent="0.3">
      <c r="A966" t="s">
        <v>1017</v>
      </c>
      <c r="B966" t="s">
        <v>9</v>
      </c>
      <c r="C966">
        <v>3596951.7841353598</v>
      </c>
    </row>
    <row r="967" spans="1:3" x14ac:dyDescent="0.3">
      <c r="A967" t="s">
        <v>1652</v>
      </c>
      <c r="B967" t="s">
        <v>53</v>
      </c>
      <c r="C967">
        <v>3595452</v>
      </c>
    </row>
    <row r="968" spans="1:3" x14ac:dyDescent="0.3">
      <c r="A968" t="s">
        <v>860</v>
      </c>
      <c r="B968" t="s">
        <v>11</v>
      </c>
      <c r="C968">
        <v>3589397</v>
      </c>
    </row>
    <row r="969" spans="1:3" x14ac:dyDescent="0.3">
      <c r="A969" t="s">
        <v>899</v>
      </c>
      <c r="B969" t="s">
        <v>23</v>
      </c>
      <c r="C969">
        <v>3577045</v>
      </c>
    </row>
    <row r="970" spans="1:3" x14ac:dyDescent="0.3">
      <c r="A970" t="s">
        <v>1021</v>
      </c>
      <c r="B970" t="s">
        <v>23</v>
      </c>
      <c r="C970">
        <v>3565532</v>
      </c>
    </row>
    <row r="971" spans="1:3" x14ac:dyDescent="0.3">
      <c r="A971" t="s">
        <v>971</v>
      </c>
      <c r="B971" t="s">
        <v>13</v>
      </c>
      <c r="C971">
        <v>3565229</v>
      </c>
    </row>
    <row r="972" spans="1:3" x14ac:dyDescent="0.3">
      <c r="A972" t="s">
        <v>1545</v>
      </c>
      <c r="B972" t="s">
        <v>13</v>
      </c>
      <c r="C972">
        <v>3561491</v>
      </c>
    </row>
    <row r="973" spans="1:3" x14ac:dyDescent="0.3">
      <c r="A973" t="s">
        <v>1069</v>
      </c>
      <c r="B973" t="s">
        <v>19</v>
      </c>
      <c r="C973">
        <v>3557668</v>
      </c>
    </row>
    <row r="974" spans="1:3" x14ac:dyDescent="0.3">
      <c r="A974" t="s">
        <v>1087</v>
      </c>
      <c r="B974" t="s">
        <v>19</v>
      </c>
      <c r="C974">
        <v>3555505</v>
      </c>
    </row>
    <row r="975" spans="1:3" x14ac:dyDescent="0.3">
      <c r="A975" t="s">
        <v>1141</v>
      </c>
      <c r="B975" t="s">
        <v>19</v>
      </c>
      <c r="C975">
        <v>3537261</v>
      </c>
    </row>
    <row r="976" spans="1:3" x14ac:dyDescent="0.3">
      <c r="A976" t="s">
        <v>966</v>
      </c>
      <c r="B976" t="s">
        <v>13</v>
      </c>
      <c r="C976">
        <v>3531813.4009225401</v>
      </c>
    </row>
    <row r="977" spans="1:3" x14ac:dyDescent="0.3">
      <c r="A977" t="s">
        <v>994</v>
      </c>
      <c r="B977" t="s">
        <v>23</v>
      </c>
      <c r="C977">
        <v>3517390</v>
      </c>
    </row>
    <row r="978" spans="1:3" x14ac:dyDescent="0.3">
      <c r="A978" t="s">
        <v>1158</v>
      </c>
      <c r="B978" t="s">
        <v>13</v>
      </c>
      <c r="C978">
        <v>3514016.8777369098</v>
      </c>
    </row>
    <row r="979" spans="1:3" x14ac:dyDescent="0.3">
      <c r="A979" t="s">
        <v>518</v>
      </c>
      <c r="B979" t="s">
        <v>9</v>
      </c>
      <c r="C979">
        <v>3510903.97982954</v>
      </c>
    </row>
    <row r="980" spans="1:3" x14ac:dyDescent="0.3">
      <c r="A980" t="s">
        <v>1845</v>
      </c>
      <c r="B980" t="s">
        <v>53</v>
      </c>
      <c r="C980">
        <v>3478594</v>
      </c>
    </row>
    <row r="981" spans="1:3" x14ac:dyDescent="0.3">
      <c r="A981" t="s">
        <v>1092</v>
      </c>
      <c r="B981" t="s">
        <v>23</v>
      </c>
      <c r="C981">
        <v>3454182</v>
      </c>
    </row>
    <row r="982" spans="1:3" x14ac:dyDescent="0.3">
      <c r="A982" t="s">
        <v>908</v>
      </c>
      <c r="B982" t="s">
        <v>23</v>
      </c>
      <c r="C982">
        <v>3446975</v>
      </c>
    </row>
    <row r="983" spans="1:3" x14ac:dyDescent="0.3">
      <c r="A983" t="s">
        <v>1287</v>
      </c>
      <c r="B983" t="s">
        <v>26</v>
      </c>
      <c r="C983">
        <v>3438645</v>
      </c>
    </row>
    <row r="984" spans="1:3" x14ac:dyDescent="0.3">
      <c r="A984" t="s">
        <v>1024</v>
      </c>
      <c r="B984" t="s">
        <v>23</v>
      </c>
      <c r="C984">
        <v>3434266</v>
      </c>
    </row>
    <row r="985" spans="1:3" x14ac:dyDescent="0.3">
      <c r="A985" t="s">
        <v>1177</v>
      </c>
      <c r="B985" t="s">
        <v>9</v>
      </c>
      <c r="C985">
        <v>3424349.82365624</v>
      </c>
    </row>
    <row r="986" spans="1:3" x14ac:dyDescent="0.3">
      <c r="A986" t="s">
        <v>646</v>
      </c>
      <c r="B986" t="s">
        <v>13</v>
      </c>
      <c r="C986">
        <v>3421279</v>
      </c>
    </row>
    <row r="987" spans="1:3" x14ac:dyDescent="0.3">
      <c r="A987" t="s">
        <v>1118</v>
      </c>
      <c r="B987" t="s">
        <v>11</v>
      </c>
      <c r="C987">
        <v>3405703</v>
      </c>
    </row>
    <row r="988" spans="1:3" x14ac:dyDescent="0.3">
      <c r="A988" t="s">
        <v>989</v>
      </c>
      <c r="B988" t="s">
        <v>23</v>
      </c>
      <c r="C988">
        <v>3398757</v>
      </c>
    </row>
    <row r="989" spans="1:3" x14ac:dyDescent="0.3">
      <c r="A989" t="s">
        <v>983</v>
      </c>
      <c r="B989" t="s">
        <v>33</v>
      </c>
      <c r="C989">
        <v>3397623</v>
      </c>
    </row>
    <row r="990" spans="1:3" x14ac:dyDescent="0.3">
      <c r="A990" t="s">
        <v>776</v>
      </c>
      <c r="B990" t="s">
        <v>19</v>
      </c>
      <c r="C990">
        <v>3384279</v>
      </c>
    </row>
    <row r="991" spans="1:3" x14ac:dyDescent="0.3">
      <c r="A991" t="s">
        <v>1152</v>
      </c>
      <c r="B991" t="s">
        <v>68</v>
      </c>
      <c r="C991">
        <v>3367015.7666614898</v>
      </c>
    </row>
    <row r="992" spans="1:3" x14ac:dyDescent="0.3">
      <c r="A992" t="s">
        <v>931</v>
      </c>
      <c r="B992" t="s">
        <v>189</v>
      </c>
      <c r="C992">
        <v>3363833.4607592998</v>
      </c>
    </row>
    <row r="993" spans="1:3" x14ac:dyDescent="0.3">
      <c r="A993" t="s">
        <v>2737</v>
      </c>
      <c r="B993" t="s">
        <v>13</v>
      </c>
      <c r="C993">
        <v>3358583</v>
      </c>
    </row>
    <row r="994" spans="1:3" x14ac:dyDescent="0.3">
      <c r="A994" t="s">
        <v>1135</v>
      </c>
      <c r="B994" t="s">
        <v>68</v>
      </c>
      <c r="C994">
        <v>3356019.6349527901</v>
      </c>
    </row>
    <row r="995" spans="1:3" x14ac:dyDescent="0.3">
      <c r="A995" t="s">
        <v>950</v>
      </c>
      <c r="B995" t="s">
        <v>13</v>
      </c>
      <c r="C995">
        <v>3355549</v>
      </c>
    </row>
    <row r="996" spans="1:3" x14ac:dyDescent="0.3">
      <c r="A996" t="s">
        <v>573</v>
      </c>
      <c r="B996" t="s">
        <v>106</v>
      </c>
      <c r="C996">
        <v>3338656</v>
      </c>
    </row>
    <row r="997" spans="1:3" x14ac:dyDescent="0.3">
      <c r="A997" t="s">
        <v>958</v>
      </c>
      <c r="B997" t="s">
        <v>23</v>
      </c>
      <c r="C997">
        <v>3331398</v>
      </c>
    </row>
    <row r="998" spans="1:3" x14ac:dyDescent="0.3">
      <c r="A998" t="s">
        <v>1142</v>
      </c>
      <c r="B998" t="s">
        <v>19</v>
      </c>
      <c r="C998">
        <v>3325480</v>
      </c>
    </row>
    <row r="999" spans="1:3" x14ac:dyDescent="0.3">
      <c r="A999" t="s">
        <v>925</v>
      </c>
      <c r="B999" t="s">
        <v>23</v>
      </c>
      <c r="C999">
        <v>3312103</v>
      </c>
    </row>
    <row r="1000" spans="1:3" x14ac:dyDescent="0.3">
      <c r="A1000" t="s">
        <v>1019</v>
      </c>
      <c r="B1000" t="s">
        <v>68</v>
      </c>
      <c r="C1000">
        <v>3305174.5789634702</v>
      </c>
    </row>
    <row r="1001" spans="1:3" x14ac:dyDescent="0.3">
      <c r="A1001" t="s">
        <v>1227</v>
      </c>
      <c r="B1001" t="s">
        <v>130</v>
      </c>
      <c r="C1001">
        <v>3303284</v>
      </c>
    </row>
    <row r="1002" spans="1:3" x14ac:dyDescent="0.3">
      <c r="A1002" t="s">
        <v>1196</v>
      </c>
      <c r="B1002" t="s">
        <v>19</v>
      </c>
      <c r="C1002">
        <v>3301518</v>
      </c>
    </row>
    <row r="1003" spans="1:3" x14ac:dyDescent="0.3">
      <c r="A1003" t="s">
        <v>1889</v>
      </c>
      <c r="B1003" t="s">
        <v>68</v>
      </c>
      <c r="C1003">
        <v>3288637.2571535502</v>
      </c>
    </row>
    <row r="1004" spans="1:3" x14ac:dyDescent="0.3">
      <c r="A1004" t="s">
        <v>2703</v>
      </c>
      <c r="B1004" t="s">
        <v>53</v>
      </c>
      <c r="C1004">
        <v>3283032</v>
      </c>
    </row>
    <row r="1005" spans="1:3" x14ac:dyDescent="0.3">
      <c r="A1005" t="s">
        <v>1163</v>
      </c>
      <c r="B1005" t="s">
        <v>19</v>
      </c>
      <c r="C1005">
        <v>3279006</v>
      </c>
    </row>
    <row r="1006" spans="1:3" x14ac:dyDescent="0.3">
      <c r="A1006" t="s">
        <v>1656</v>
      </c>
      <c r="B1006" t="s">
        <v>11</v>
      </c>
      <c r="C1006">
        <v>3267277.4670000002</v>
      </c>
    </row>
    <row r="1007" spans="1:3" x14ac:dyDescent="0.3">
      <c r="A1007" t="s">
        <v>811</v>
      </c>
      <c r="B1007" t="s">
        <v>13</v>
      </c>
      <c r="C1007">
        <v>3258127</v>
      </c>
    </row>
    <row r="1008" spans="1:3" x14ac:dyDescent="0.3">
      <c r="A1008" t="s">
        <v>1143</v>
      </c>
      <c r="B1008" t="s">
        <v>23</v>
      </c>
      <c r="C1008">
        <v>3242027</v>
      </c>
    </row>
    <row r="1009" spans="1:3" x14ac:dyDescent="0.3">
      <c r="A1009" t="s">
        <v>1539</v>
      </c>
      <c r="B1009" t="s">
        <v>19</v>
      </c>
      <c r="C1009">
        <v>3232249</v>
      </c>
    </row>
    <row r="1010" spans="1:3" x14ac:dyDescent="0.3">
      <c r="A1010" t="s">
        <v>1344</v>
      </c>
      <c r="B1010" t="s">
        <v>19</v>
      </c>
      <c r="C1010">
        <v>3221507</v>
      </c>
    </row>
    <row r="1011" spans="1:3" x14ac:dyDescent="0.3">
      <c r="A1011" t="s">
        <v>1098</v>
      </c>
      <c r="B1011" t="s">
        <v>19</v>
      </c>
      <c r="C1011">
        <v>3210969</v>
      </c>
    </row>
    <row r="1012" spans="1:3" x14ac:dyDescent="0.3">
      <c r="A1012" t="s">
        <v>1257</v>
      </c>
      <c r="B1012" t="s">
        <v>68</v>
      </c>
      <c r="C1012">
        <v>3195578.2702512401</v>
      </c>
    </row>
    <row r="1013" spans="1:3" x14ac:dyDescent="0.3">
      <c r="A1013" t="s">
        <v>1077</v>
      </c>
      <c r="B1013" t="s">
        <v>19</v>
      </c>
      <c r="C1013">
        <v>3193717</v>
      </c>
    </row>
    <row r="1014" spans="1:3" x14ac:dyDescent="0.3">
      <c r="A1014" t="s">
        <v>1169</v>
      </c>
      <c r="B1014" t="s">
        <v>90</v>
      </c>
      <c r="C1014">
        <v>3190850.4504264798</v>
      </c>
    </row>
    <row r="1015" spans="1:3" x14ac:dyDescent="0.3">
      <c r="A1015" t="s">
        <v>1202</v>
      </c>
      <c r="B1015" t="s">
        <v>11</v>
      </c>
      <c r="C1015">
        <v>3168786</v>
      </c>
    </row>
    <row r="1016" spans="1:3" x14ac:dyDescent="0.3">
      <c r="A1016" t="s">
        <v>1073</v>
      </c>
      <c r="B1016" t="s">
        <v>19</v>
      </c>
      <c r="C1016">
        <v>3158670</v>
      </c>
    </row>
    <row r="1017" spans="1:3" x14ac:dyDescent="0.3">
      <c r="A1017" t="s">
        <v>929</v>
      </c>
      <c r="B1017" t="s">
        <v>65</v>
      </c>
      <c r="C1017">
        <v>3141294</v>
      </c>
    </row>
    <row r="1018" spans="1:3" x14ac:dyDescent="0.3">
      <c r="A1018" t="s">
        <v>1310</v>
      </c>
      <c r="B1018" t="s">
        <v>90</v>
      </c>
      <c r="C1018">
        <v>3125718.89602111</v>
      </c>
    </row>
    <row r="1019" spans="1:3" x14ac:dyDescent="0.3">
      <c r="A1019" t="s">
        <v>2001</v>
      </c>
      <c r="B1019" t="s">
        <v>68</v>
      </c>
      <c r="C1019">
        <v>3124875.3678461299</v>
      </c>
    </row>
    <row r="1020" spans="1:3" x14ac:dyDescent="0.3">
      <c r="A1020" t="s">
        <v>1035</v>
      </c>
      <c r="B1020" t="s">
        <v>11</v>
      </c>
      <c r="C1020">
        <v>3118677</v>
      </c>
    </row>
    <row r="1021" spans="1:3" x14ac:dyDescent="0.3">
      <c r="A1021" t="s">
        <v>1115</v>
      </c>
      <c r="B1021" t="s">
        <v>19</v>
      </c>
      <c r="C1021">
        <v>3064139</v>
      </c>
    </row>
    <row r="1022" spans="1:3" x14ac:dyDescent="0.3">
      <c r="A1022" t="s">
        <v>1623</v>
      </c>
      <c r="B1022" t="s">
        <v>9</v>
      </c>
      <c r="C1022">
        <v>3057538.0048459498</v>
      </c>
    </row>
    <row r="1023" spans="1:3" x14ac:dyDescent="0.3">
      <c r="A1023" t="s">
        <v>1213</v>
      </c>
      <c r="B1023" t="s">
        <v>13</v>
      </c>
      <c r="C1023">
        <v>3054636.8896458801</v>
      </c>
    </row>
    <row r="1024" spans="1:3" x14ac:dyDescent="0.3">
      <c r="A1024" t="s">
        <v>1556</v>
      </c>
      <c r="B1024" t="s">
        <v>9</v>
      </c>
      <c r="C1024">
        <v>3053445.1492607598</v>
      </c>
    </row>
    <row r="1025" spans="1:3" x14ac:dyDescent="0.3">
      <c r="A1025" t="s">
        <v>1231</v>
      </c>
      <c r="B1025" t="s">
        <v>19</v>
      </c>
      <c r="C1025">
        <v>3043813</v>
      </c>
    </row>
    <row r="1026" spans="1:3" x14ac:dyDescent="0.3">
      <c r="A1026" t="s">
        <v>1059</v>
      </c>
      <c r="B1026" t="s">
        <v>19</v>
      </c>
      <c r="C1026">
        <v>3034307</v>
      </c>
    </row>
    <row r="1027" spans="1:3" x14ac:dyDescent="0.3">
      <c r="A1027" t="s">
        <v>1009</v>
      </c>
      <c r="B1027" t="s">
        <v>23</v>
      </c>
      <c r="C1027">
        <v>3025393</v>
      </c>
    </row>
    <row r="1028" spans="1:3" x14ac:dyDescent="0.3">
      <c r="A1028" t="s">
        <v>1081</v>
      </c>
      <c r="B1028" t="s">
        <v>19</v>
      </c>
      <c r="C1028">
        <v>3022237</v>
      </c>
    </row>
    <row r="1029" spans="1:3" x14ac:dyDescent="0.3">
      <c r="A1029" t="s">
        <v>1218</v>
      </c>
      <c r="B1029" t="s">
        <v>343</v>
      </c>
      <c r="C1029">
        <v>3018669</v>
      </c>
    </row>
    <row r="1030" spans="1:3" x14ac:dyDescent="0.3">
      <c r="A1030" t="s">
        <v>1045</v>
      </c>
      <c r="B1030" t="s">
        <v>23</v>
      </c>
      <c r="C1030">
        <v>3012319</v>
      </c>
    </row>
    <row r="1031" spans="1:3" x14ac:dyDescent="0.3">
      <c r="A1031" t="s">
        <v>819</v>
      </c>
      <c r="B1031" t="s">
        <v>19</v>
      </c>
      <c r="C1031">
        <v>3009221</v>
      </c>
    </row>
    <row r="1032" spans="1:3" x14ac:dyDescent="0.3">
      <c r="A1032" t="s">
        <v>1124</v>
      </c>
      <c r="B1032" t="s">
        <v>11</v>
      </c>
      <c r="C1032">
        <v>2983906</v>
      </c>
    </row>
    <row r="1033" spans="1:3" x14ac:dyDescent="0.3">
      <c r="A1033" t="s">
        <v>1061</v>
      </c>
      <c r="B1033" t="s">
        <v>77</v>
      </c>
      <c r="C1033">
        <v>2983508.5261135702</v>
      </c>
    </row>
    <row r="1034" spans="1:3" x14ac:dyDescent="0.3">
      <c r="A1034" t="s">
        <v>760</v>
      </c>
      <c r="B1034" t="s">
        <v>19</v>
      </c>
      <c r="C1034">
        <v>2973789</v>
      </c>
    </row>
    <row r="1035" spans="1:3" x14ac:dyDescent="0.3">
      <c r="A1035" t="s">
        <v>890</v>
      </c>
      <c r="B1035" t="s">
        <v>73</v>
      </c>
      <c r="C1035">
        <v>2970790.2212164998</v>
      </c>
    </row>
    <row r="1036" spans="1:3" x14ac:dyDescent="0.3">
      <c r="A1036" t="s">
        <v>1082</v>
      </c>
      <c r="B1036" t="s">
        <v>77</v>
      </c>
      <c r="C1036">
        <v>2949509.27527512</v>
      </c>
    </row>
    <row r="1037" spans="1:3" x14ac:dyDescent="0.3">
      <c r="A1037" t="s">
        <v>1237</v>
      </c>
      <c r="B1037" t="s">
        <v>19</v>
      </c>
      <c r="C1037">
        <v>2943307</v>
      </c>
    </row>
    <row r="1038" spans="1:3" x14ac:dyDescent="0.3">
      <c r="A1038" t="s">
        <v>907</v>
      </c>
      <c r="B1038" t="s">
        <v>23</v>
      </c>
      <c r="C1038">
        <v>2941965</v>
      </c>
    </row>
    <row r="1039" spans="1:3" x14ac:dyDescent="0.3">
      <c r="A1039" t="s">
        <v>265</v>
      </c>
      <c r="B1039" t="s">
        <v>13</v>
      </c>
      <c r="C1039">
        <v>2936834</v>
      </c>
    </row>
    <row r="1040" spans="1:3" x14ac:dyDescent="0.3">
      <c r="A1040" t="s">
        <v>1175</v>
      </c>
      <c r="B1040" t="s">
        <v>19</v>
      </c>
      <c r="C1040">
        <v>2933905</v>
      </c>
    </row>
    <row r="1041" spans="1:3" x14ac:dyDescent="0.3">
      <c r="A1041" t="s">
        <v>568</v>
      </c>
      <c r="B1041" t="s">
        <v>19</v>
      </c>
      <c r="C1041">
        <v>2933166</v>
      </c>
    </row>
    <row r="1042" spans="1:3" x14ac:dyDescent="0.3">
      <c r="A1042" t="s">
        <v>1267</v>
      </c>
      <c r="B1042" t="s">
        <v>19</v>
      </c>
      <c r="C1042">
        <v>2924588</v>
      </c>
    </row>
    <row r="1043" spans="1:3" x14ac:dyDescent="0.3">
      <c r="A1043" t="s">
        <v>1191</v>
      </c>
      <c r="B1043" t="s">
        <v>19</v>
      </c>
      <c r="C1043">
        <v>2906098</v>
      </c>
    </row>
    <row r="1044" spans="1:3" x14ac:dyDescent="0.3">
      <c r="A1044" t="s">
        <v>1272</v>
      </c>
      <c r="B1044" t="s">
        <v>19</v>
      </c>
      <c r="C1044">
        <v>2904448</v>
      </c>
    </row>
    <row r="1045" spans="1:3" x14ac:dyDescent="0.3">
      <c r="A1045" t="s">
        <v>1100</v>
      </c>
      <c r="B1045" t="s">
        <v>23</v>
      </c>
      <c r="C1045">
        <v>2897758</v>
      </c>
    </row>
    <row r="1046" spans="1:3" x14ac:dyDescent="0.3">
      <c r="A1046" t="s">
        <v>1099</v>
      </c>
      <c r="B1046" t="s">
        <v>19</v>
      </c>
      <c r="C1046">
        <v>2878906</v>
      </c>
    </row>
    <row r="1047" spans="1:3" x14ac:dyDescent="0.3">
      <c r="A1047" t="s">
        <v>1038</v>
      </c>
      <c r="B1047" t="s">
        <v>11</v>
      </c>
      <c r="C1047">
        <v>2874515</v>
      </c>
    </row>
    <row r="1048" spans="1:3" x14ac:dyDescent="0.3">
      <c r="A1048" t="s">
        <v>1133</v>
      </c>
      <c r="B1048" t="s">
        <v>19</v>
      </c>
      <c r="C1048">
        <v>2855598</v>
      </c>
    </row>
    <row r="1049" spans="1:3" x14ac:dyDescent="0.3">
      <c r="A1049" t="s">
        <v>2337</v>
      </c>
      <c r="B1049" t="s">
        <v>13</v>
      </c>
      <c r="C1049">
        <v>2841416</v>
      </c>
    </row>
    <row r="1050" spans="1:3" x14ac:dyDescent="0.3">
      <c r="A1050" t="s">
        <v>1034</v>
      </c>
      <c r="B1050" t="s">
        <v>23</v>
      </c>
      <c r="C1050">
        <v>2831824</v>
      </c>
    </row>
    <row r="1051" spans="1:3" x14ac:dyDescent="0.3">
      <c r="A1051" t="s">
        <v>1137</v>
      </c>
      <c r="B1051" t="s">
        <v>53</v>
      </c>
      <c r="C1051">
        <v>2831088</v>
      </c>
    </row>
    <row r="1052" spans="1:3" x14ac:dyDescent="0.3">
      <c r="A1052" t="s">
        <v>1212</v>
      </c>
      <c r="B1052" t="s">
        <v>23</v>
      </c>
      <c r="C1052">
        <v>2826058</v>
      </c>
    </row>
    <row r="1053" spans="1:3" x14ac:dyDescent="0.3">
      <c r="A1053" t="s">
        <v>747</v>
      </c>
      <c r="B1053" t="s">
        <v>9</v>
      </c>
      <c r="C1053">
        <v>2805582.2809085702</v>
      </c>
    </row>
    <row r="1054" spans="1:3" x14ac:dyDescent="0.3">
      <c r="A1054" t="s">
        <v>1471</v>
      </c>
      <c r="B1054" t="s">
        <v>19</v>
      </c>
      <c r="C1054">
        <v>2804334</v>
      </c>
    </row>
    <row r="1055" spans="1:3" x14ac:dyDescent="0.3">
      <c r="A1055" t="s">
        <v>1062</v>
      </c>
      <c r="B1055" t="s">
        <v>11</v>
      </c>
      <c r="C1055">
        <v>2804030</v>
      </c>
    </row>
    <row r="1056" spans="1:3" x14ac:dyDescent="0.3">
      <c r="A1056" t="s">
        <v>1119</v>
      </c>
      <c r="B1056" t="s">
        <v>130</v>
      </c>
      <c r="C1056">
        <v>2803349</v>
      </c>
    </row>
    <row r="1057" spans="1:3" x14ac:dyDescent="0.3">
      <c r="A1057" t="s">
        <v>1121</v>
      </c>
      <c r="B1057" t="s">
        <v>77</v>
      </c>
      <c r="C1057">
        <v>2795329.5546746301</v>
      </c>
    </row>
    <row r="1058" spans="1:3" x14ac:dyDescent="0.3">
      <c r="A1058" t="s">
        <v>267</v>
      </c>
      <c r="B1058" t="s">
        <v>13</v>
      </c>
      <c r="C1058">
        <v>2790677</v>
      </c>
    </row>
    <row r="1059" spans="1:3" x14ac:dyDescent="0.3">
      <c r="A1059" t="s">
        <v>961</v>
      </c>
      <c r="B1059" t="s">
        <v>377</v>
      </c>
      <c r="C1059">
        <v>2778400</v>
      </c>
    </row>
    <row r="1060" spans="1:3" x14ac:dyDescent="0.3">
      <c r="A1060" t="s">
        <v>1385</v>
      </c>
      <c r="B1060" t="s">
        <v>13</v>
      </c>
      <c r="C1060">
        <v>2772261.4145349502</v>
      </c>
    </row>
    <row r="1061" spans="1:3" x14ac:dyDescent="0.3">
      <c r="A1061" t="s">
        <v>1174</v>
      </c>
      <c r="B1061" t="s">
        <v>19</v>
      </c>
      <c r="C1061">
        <v>2769342</v>
      </c>
    </row>
    <row r="1062" spans="1:3" x14ac:dyDescent="0.3">
      <c r="A1062" t="s">
        <v>1048</v>
      </c>
      <c r="B1062" t="s">
        <v>23</v>
      </c>
      <c r="C1062">
        <v>2759775</v>
      </c>
    </row>
    <row r="1063" spans="1:3" x14ac:dyDescent="0.3">
      <c r="A1063" t="s">
        <v>2522</v>
      </c>
      <c r="B1063" t="s">
        <v>68</v>
      </c>
      <c r="C1063">
        <v>2755502.2426590901</v>
      </c>
    </row>
    <row r="1064" spans="1:3" x14ac:dyDescent="0.3">
      <c r="A1064" t="s">
        <v>1051</v>
      </c>
      <c r="B1064" t="s">
        <v>65</v>
      </c>
      <c r="C1064">
        <v>2750933.7138499999</v>
      </c>
    </row>
    <row r="1065" spans="1:3" x14ac:dyDescent="0.3">
      <c r="A1065" t="s">
        <v>1241</v>
      </c>
      <c r="B1065" t="s">
        <v>19</v>
      </c>
      <c r="C1065">
        <v>2748506</v>
      </c>
    </row>
    <row r="1066" spans="1:3" x14ac:dyDescent="0.3">
      <c r="A1066" t="s">
        <v>3045</v>
      </c>
      <c r="B1066" t="s">
        <v>13</v>
      </c>
      <c r="C1066">
        <v>2748185</v>
      </c>
    </row>
    <row r="1067" spans="1:3" x14ac:dyDescent="0.3">
      <c r="A1067" t="s">
        <v>1268</v>
      </c>
      <c r="B1067" t="s">
        <v>19</v>
      </c>
      <c r="C1067">
        <v>2747325</v>
      </c>
    </row>
    <row r="1068" spans="1:3" x14ac:dyDescent="0.3">
      <c r="A1068" t="s">
        <v>680</v>
      </c>
      <c r="B1068" t="s">
        <v>13</v>
      </c>
      <c r="C1068">
        <v>2744391</v>
      </c>
    </row>
    <row r="1069" spans="1:3" x14ac:dyDescent="0.3">
      <c r="A1069" t="s">
        <v>1485</v>
      </c>
      <c r="B1069" t="s">
        <v>259</v>
      </c>
      <c r="C1069">
        <v>2726743</v>
      </c>
    </row>
    <row r="1070" spans="1:3" x14ac:dyDescent="0.3">
      <c r="A1070" t="s">
        <v>1301</v>
      </c>
      <c r="B1070" t="s">
        <v>68</v>
      </c>
      <c r="C1070">
        <v>2723332.2329456499</v>
      </c>
    </row>
    <row r="1071" spans="1:3" x14ac:dyDescent="0.3">
      <c r="A1071" t="s">
        <v>1190</v>
      </c>
      <c r="B1071" t="s">
        <v>19</v>
      </c>
      <c r="C1071">
        <v>2711279</v>
      </c>
    </row>
    <row r="1072" spans="1:3" x14ac:dyDescent="0.3">
      <c r="A1072" t="s">
        <v>1165</v>
      </c>
      <c r="B1072" t="s">
        <v>19</v>
      </c>
      <c r="C1072">
        <v>2699826</v>
      </c>
    </row>
    <row r="1073" spans="1:3" x14ac:dyDescent="0.3">
      <c r="A1073" t="s">
        <v>1168</v>
      </c>
      <c r="B1073" t="s">
        <v>11</v>
      </c>
      <c r="C1073">
        <v>2691467</v>
      </c>
    </row>
    <row r="1074" spans="1:3" x14ac:dyDescent="0.3">
      <c r="A1074" t="s">
        <v>1160</v>
      </c>
      <c r="B1074" t="s">
        <v>19</v>
      </c>
      <c r="C1074">
        <v>2674319</v>
      </c>
    </row>
    <row r="1075" spans="1:3" x14ac:dyDescent="0.3">
      <c r="A1075" t="s">
        <v>978</v>
      </c>
      <c r="B1075" t="s">
        <v>68</v>
      </c>
      <c r="C1075">
        <v>2674296.9536097799</v>
      </c>
    </row>
    <row r="1076" spans="1:3" x14ac:dyDescent="0.3">
      <c r="A1076" t="s">
        <v>1254</v>
      </c>
      <c r="B1076" t="s">
        <v>19</v>
      </c>
      <c r="C1076">
        <v>2662238</v>
      </c>
    </row>
    <row r="1077" spans="1:3" x14ac:dyDescent="0.3">
      <c r="A1077" t="s">
        <v>1058</v>
      </c>
      <c r="B1077" t="s">
        <v>23</v>
      </c>
      <c r="C1077">
        <v>2661549</v>
      </c>
    </row>
    <row r="1078" spans="1:3" x14ac:dyDescent="0.3">
      <c r="A1078" t="s">
        <v>1393</v>
      </c>
      <c r="B1078" t="s">
        <v>13</v>
      </c>
      <c r="C1078">
        <v>2649211</v>
      </c>
    </row>
    <row r="1079" spans="1:3" x14ac:dyDescent="0.3">
      <c r="A1079" t="s">
        <v>1179</v>
      </c>
      <c r="B1079" t="s">
        <v>19</v>
      </c>
      <c r="C1079">
        <v>2646325</v>
      </c>
    </row>
    <row r="1080" spans="1:3" x14ac:dyDescent="0.3">
      <c r="A1080" t="s">
        <v>1085</v>
      </c>
      <c r="B1080" t="s">
        <v>9</v>
      </c>
      <c r="C1080">
        <v>2637284.8308541202</v>
      </c>
    </row>
    <row r="1081" spans="1:3" x14ac:dyDescent="0.3">
      <c r="A1081" t="s">
        <v>1113</v>
      </c>
      <c r="B1081" t="s">
        <v>13</v>
      </c>
      <c r="C1081">
        <v>2631953</v>
      </c>
    </row>
    <row r="1082" spans="1:3" x14ac:dyDescent="0.3">
      <c r="A1082" t="s">
        <v>1117</v>
      </c>
      <c r="B1082" t="s">
        <v>11</v>
      </c>
      <c r="C1082">
        <v>2612659</v>
      </c>
    </row>
    <row r="1083" spans="1:3" x14ac:dyDescent="0.3">
      <c r="A1083" t="s">
        <v>1161</v>
      </c>
      <c r="B1083" t="s">
        <v>53</v>
      </c>
      <c r="C1083">
        <v>2609371</v>
      </c>
    </row>
    <row r="1084" spans="1:3" x14ac:dyDescent="0.3">
      <c r="A1084" t="s">
        <v>1063</v>
      </c>
      <c r="B1084" t="s">
        <v>135</v>
      </c>
      <c r="C1084">
        <v>2609271</v>
      </c>
    </row>
    <row r="1085" spans="1:3" x14ac:dyDescent="0.3">
      <c r="A1085" t="s">
        <v>1896</v>
      </c>
      <c r="B1085" t="s">
        <v>80</v>
      </c>
      <c r="C1085">
        <v>2586402.4102936401</v>
      </c>
    </row>
    <row r="1086" spans="1:3" x14ac:dyDescent="0.3">
      <c r="A1086" t="s">
        <v>1046</v>
      </c>
      <c r="B1086" t="s">
        <v>13</v>
      </c>
      <c r="C1086">
        <v>2576956</v>
      </c>
    </row>
    <row r="1087" spans="1:3" x14ac:dyDescent="0.3">
      <c r="A1087" t="s">
        <v>1040</v>
      </c>
      <c r="B1087" t="s">
        <v>23</v>
      </c>
      <c r="C1087">
        <v>2571463</v>
      </c>
    </row>
    <row r="1088" spans="1:3" x14ac:dyDescent="0.3">
      <c r="A1088" t="s">
        <v>1760</v>
      </c>
      <c r="B1088" t="s">
        <v>19</v>
      </c>
      <c r="C1088">
        <v>2570281</v>
      </c>
    </row>
    <row r="1089" spans="1:3" x14ac:dyDescent="0.3">
      <c r="A1089" t="s">
        <v>867</v>
      </c>
      <c r="B1089" t="s">
        <v>77</v>
      </c>
      <c r="C1089">
        <v>2564600.8169988599</v>
      </c>
    </row>
    <row r="1090" spans="1:3" x14ac:dyDescent="0.3">
      <c r="A1090" t="s">
        <v>857</v>
      </c>
      <c r="B1090" t="s">
        <v>189</v>
      </c>
      <c r="C1090">
        <v>2562087.2813285301</v>
      </c>
    </row>
    <row r="1091" spans="1:3" x14ac:dyDescent="0.3">
      <c r="A1091" t="s">
        <v>1291</v>
      </c>
      <c r="B1091" t="s">
        <v>19</v>
      </c>
      <c r="C1091">
        <v>2558435</v>
      </c>
    </row>
    <row r="1092" spans="1:3" x14ac:dyDescent="0.3">
      <c r="A1092" t="s">
        <v>1153</v>
      </c>
      <c r="B1092" t="s">
        <v>9</v>
      </c>
      <c r="C1092">
        <v>2549865.4063337999</v>
      </c>
    </row>
    <row r="1093" spans="1:3" x14ac:dyDescent="0.3">
      <c r="A1093" t="s">
        <v>1102</v>
      </c>
      <c r="B1093" t="s">
        <v>11</v>
      </c>
      <c r="C1093">
        <v>2549553</v>
      </c>
    </row>
    <row r="1094" spans="1:3" x14ac:dyDescent="0.3">
      <c r="A1094" t="s">
        <v>428</v>
      </c>
      <c r="B1094" t="s">
        <v>19</v>
      </c>
      <c r="C1094">
        <v>2540311</v>
      </c>
    </row>
    <row r="1095" spans="1:3" x14ac:dyDescent="0.3">
      <c r="A1095" t="s">
        <v>944</v>
      </c>
      <c r="B1095" t="s">
        <v>259</v>
      </c>
      <c r="C1095">
        <v>2534920</v>
      </c>
    </row>
    <row r="1096" spans="1:3" x14ac:dyDescent="0.3">
      <c r="A1096" t="s">
        <v>999</v>
      </c>
      <c r="B1096" t="s">
        <v>19</v>
      </c>
      <c r="C1096">
        <v>2528999</v>
      </c>
    </row>
    <row r="1097" spans="1:3" x14ac:dyDescent="0.3">
      <c r="A1097" t="s">
        <v>1597</v>
      </c>
      <c r="B1097" t="s">
        <v>9</v>
      </c>
      <c r="C1097">
        <v>2518035.6946895998</v>
      </c>
    </row>
    <row r="1098" spans="1:3" x14ac:dyDescent="0.3">
      <c r="A1098" t="s">
        <v>1303</v>
      </c>
      <c r="B1098" t="s">
        <v>19</v>
      </c>
      <c r="C1098">
        <v>2514780</v>
      </c>
    </row>
    <row r="1099" spans="1:3" x14ac:dyDescent="0.3">
      <c r="A1099" t="s">
        <v>1320</v>
      </c>
      <c r="B1099" t="s">
        <v>19</v>
      </c>
      <c r="C1099">
        <v>2514469</v>
      </c>
    </row>
    <row r="1100" spans="1:3" x14ac:dyDescent="0.3">
      <c r="A1100" t="s">
        <v>1209</v>
      </c>
      <c r="B1100" t="s">
        <v>19</v>
      </c>
      <c r="C1100">
        <v>2511557</v>
      </c>
    </row>
    <row r="1101" spans="1:3" x14ac:dyDescent="0.3">
      <c r="B1101" t="s">
        <v>26</v>
      </c>
      <c r="C1101">
        <v>2505252</v>
      </c>
    </row>
    <row r="1102" spans="1:3" x14ac:dyDescent="0.3">
      <c r="A1102" t="s">
        <v>887</v>
      </c>
      <c r="B1102" t="s">
        <v>244</v>
      </c>
      <c r="C1102">
        <v>2496750</v>
      </c>
    </row>
    <row r="1103" spans="1:3" x14ac:dyDescent="0.3">
      <c r="A1103" t="s">
        <v>996</v>
      </c>
      <c r="B1103" t="s">
        <v>68</v>
      </c>
      <c r="C1103">
        <v>2495100.2306130999</v>
      </c>
    </row>
    <row r="1104" spans="1:3" x14ac:dyDescent="0.3">
      <c r="A1104" t="s">
        <v>1284</v>
      </c>
      <c r="B1104" t="s">
        <v>9</v>
      </c>
      <c r="C1104">
        <v>2490273</v>
      </c>
    </row>
    <row r="1105" spans="1:3" x14ac:dyDescent="0.3">
      <c r="A1105" t="s">
        <v>1275</v>
      </c>
      <c r="B1105" t="s">
        <v>19</v>
      </c>
      <c r="C1105">
        <v>2490039</v>
      </c>
    </row>
    <row r="1106" spans="1:3" x14ac:dyDescent="0.3">
      <c r="A1106" t="s">
        <v>1274</v>
      </c>
      <c r="B1106" t="s">
        <v>130</v>
      </c>
      <c r="C1106">
        <v>2482606</v>
      </c>
    </row>
    <row r="1107" spans="1:3" x14ac:dyDescent="0.3">
      <c r="A1107" t="s">
        <v>861</v>
      </c>
      <c r="B1107" t="s">
        <v>11</v>
      </c>
      <c r="C1107">
        <v>2479893</v>
      </c>
    </row>
    <row r="1108" spans="1:3" x14ac:dyDescent="0.3">
      <c r="A1108" t="s">
        <v>1203</v>
      </c>
      <c r="B1108" t="s">
        <v>11</v>
      </c>
      <c r="C1108">
        <v>2474124</v>
      </c>
    </row>
    <row r="1109" spans="1:3" x14ac:dyDescent="0.3">
      <c r="A1109" t="s">
        <v>2133</v>
      </c>
      <c r="B1109" t="s">
        <v>13</v>
      </c>
      <c r="C1109">
        <v>2473682</v>
      </c>
    </row>
    <row r="1110" spans="1:3" x14ac:dyDescent="0.3">
      <c r="A1110" t="s">
        <v>1232</v>
      </c>
      <c r="B1110" t="s">
        <v>19</v>
      </c>
      <c r="C1110">
        <v>2472869</v>
      </c>
    </row>
    <row r="1111" spans="1:3" x14ac:dyDescent="0.3">
      <c r="A1111" t="s">
        <v>1185</v>
      </c>
      <c r="B1111" t="s">
        <v>23</v>
      </c>
      <c r="C1111">
        <v>2467945</v>
      </c>
    </row>
    <row r="1112" spans="1:3" x14ac:dyDescent="0.3">
      <c r="A1112" t="s">
        <v>1229</v>
      </c>
      <c r="B1112" t="s">
        <v>11</v>
      </c>
      <c r="C1112">
        <v>2454394.0630000001</v>
      </c>
    </row>
    <row r="1113" spans="1:3" x14ac:dyDescent="0.3">
      <c r="B1113" t="s">
        <v>26</v>
      </c>
      <c r="C1113">
        <v>2452868</v>
      </c>
    </row>
    <row r="1114" spans="1:3" x14ac:dyDescent="0.3">
      <c r="A1114" t="s">
        <v>1205</v>
      </c>
      <c r="B1114" t="s">
        <v>19</v>
      </c>
      <c r="C1114">
        <v>2445832</v>
      </c>
    </row>
    <row r="1115" spans="1:3" x14ac:dyDescent="0.3">
      <c r="A1115" t="s">
        <v>1369</v>
      </c>
      <c r="B1115" t="s">
        <v>19</v>
      </c>
      <c r="C1115">
        <v>2438425</v>
      </c>
    </row>
    <row r="1116" spans="1:3" x14ac:dyDescent="0.3">
      <c r="A1116" t="s">
        <v>1125</v>
      </c>
      <c r="B1116" t="s">
        <v>23</v>
      </c>
      <c r="C1116">
        <v>2422462</v>
      </c>
    </row>
    <row r="1117" spans="1:3" x14ac:dyDescent="0.3">
      <c r="A1117" t="s">
        <v>1527</v>
      </c>
      <c r="B1117" t="s">
        <v>9</v>
      </c>
      <c r="C1117">
        <v>2422064.86752686</v>
      </c>
    </row>
    <row r="1118" spans="1:3" x14ac:dyDescent="0.3">
      <c r="A1118" t="s">
        <v>1088</v>
      </c>
      <c r="B1118" t="s">
        <v>68</v>
      </c>
      <c r="C1118">
        <v>2419113.3570659901</v>
      </c>
    </row>
    <row r="1119" spans="1:3" x14ac:dyDescent="0.3">
      <c r="A1119" t="s">
        <v>1014</v>
      </c>
      <c r="B1119" t="s">
        <v>23</v>
      </c>
      <c r="C1119">
        <v>2418178</v>
      </c>
    </row>
    <row r="1120" spans="1:3" x14ac:dyDescent="0.3">
      <c r="A1120" t="s">
        <v>1250</v>
      </c>
      <c r="B1120" t="s">
        <v>19</v>
      </c>
      <c r="C1120">
        <v>2410181</v>
      </c>
    </row>
    <row r="1121" spans="1:3" x14ac:dyDescent="0.3">
      <c r="A1121" t="s">
        <v>1455</v>
      </c>
      <c r="B1121" t="s">
        <v>9</v>
      </c>
      <c r="C1121">
        <v>2405409.7358709699</v>
      </c>
    </row>
    <row r="1122" spans="1:3" x14ac:dyDescent="0.3">
      <c r="A1122" t="s">
        <v>1316</v>
      </c>
      <c r="B1122" t="s">
        <v>19</v>
      </c>
      <c r="C1122">
        <v>2398947</v>
      </c>
    </row>
    <row r="1123" spans="1:3" x14ac:dyDescent="0.3">
      <c r="A1123" t="s">
        <v>1238</v>
      </c>
      <c r="B1123" t="s">
        <v>9</v>
      </c>
      <c r="C1123">
        <v>2372074.87920292</v>
      </c>
    </row>
    <row r="1124" spans="1:3" x14ac:dyDescent="0.3">
      <c r="A1124" t="s">
        <v>1071</v>
      </c>
      <c r="B1124" t="s">
        <v>259</v>
      </c>
      <c r="C1124">
        <v>2367174</v>
      </c>
    </row>
    <row r="1125" spans="1:3" x14ac:dyDescent="0.3">
      <c r="A1125" t="s">
        <v>1913</v>
      </c>
      <c r="B1125" t="s">
        <v>68</v>
      </c>
      <c r="C1125">
        <v>2365918.64447121</v>
      </c>
    </row>
    <row r="1126" spans="1:3" x14ac:dyDescent="0.3">
      <c r="A1126" t="s">
        <v>955</v>
      </c>
      <c r="B1126" t="s">
        <v>9</v>
      </c>
      <c r="C1126">
        <v>2363573.55017424</v>
      </c>
    </row>
    <row r="1127" spans="1:3" x14ac:dyDescent="0.3">
      <c r="A1127" t="s">
        <v>1001</v>
      </c>
      <c r="B1127" t="s">
        <v>9</v>
      </c>
      <c r="C1127">
        <v>2359514.6382099199</v>
      </c>
    </row>
    <row r="1128" spans="1:3" x14ac:dyDescent="0.3">
      <c r="A1128" t="s">
        <v>919</v>
      </c>
      <c r="B1128" t="s">
        <v>80</v>
      </c>
      <c r="C1128">
        <v>2353469.1195251201</v>
      </c>
    </row>
    <row r="1129" spans="1:3" x14ac:dyDescent="0.3">
      <c r="A1129" t="s">
        <v>1281</v>
      </c>
      <c r="B1129" t="s">
        <v>19</v>
      </c>
      <c r="C1129">
        <v>2351538</v>
      </c>
    </row>
    <row r="1130" spans="1:3" x14ac:dyDescent="0.3">
      <c r="A1130" t="s">
        <v>1341</v>
      </c>
      <c r="B1130" t="s">
        <v>9</v>
      </c>
      <c r="C1130">
        <v>2345226.7386903102</v>
      </c>
    </row>
    <row r="1131" spans="1:3" x14ac:dyDescent="0.3">
      <c r="A1131" t="s">
        <v>714</v>
      </c>
      <c r="B1131" t="s">
        <v>13</v>
      </c>
      <c r="C1131">
        <v>2344984</v>
      </c>
    </row>
    <row r="1132" spans="1:3" x14ac:dyDescent="0.3">
      <c r="A1132" t="s">
        <v>1033</v>
      </c>
      <c r="B1132" t="s">
        <v>297</v>
      </c>
      <c r="C1132">
        <v>2343800</v>
      </c>
    </row>
    <row r="1133" spans="1:3" x14ac:dyDescent="0.3">
      <c r="A1133" t="s">
        <v>1039</v>
      </c>
      <c r="B1133" t="s">
        <v>210</v>
      </c>
      <c r="C1133">
        <v>2342348.51537759</v>
      </c>
    </row>
    <row r="1134" spans="1:3" x14ac:dyDescent="0.3">
      <c r="A1134" t="s">
        <v>1239</v>
      </c>
      <c r="B1134" t="s">
        <v>19</v>
      </c>
      <c r="C1134">
        <v>2340044</v>
      </c>
    </row>
    <row r="1135" spans="1:3" x14ac:dyDescent="0.3">
      <c r="A1135" t="s">
        <v>1263</v>
      </c>
      <c r="B1135" t="s">
        <v>11</v>
      </c>
      <c r="C1135">
        <v>2339356</v>
      </c>
    </row>
    <row r="1136" spans="1:3" x14ac:dyDescent="0.3">
      <c r="A1136" t="s">
        <v>967</v>
      </c>
      <c r="B1136" t="s">
        <v>73</v>
      </c>
      <c r="C1136">
        <v>2335344.9236552799</v>
      </c>
    </row>
    <row r="1137" spans="1:3" x14ac:dyDescent="0.3">
      <c r="A1137" t="s">
        <v>1289</v>
      </c>
      <c r="B1137" t="s">
        <v>19</v>
      </c>
      <c r="C1137">
        <v>2334003</v>
      </c>
    </row>
    <row r="1138" spans="1:3" x14ac:dyDescent="0.3">
      <c r="A1138" t="s">
        <v>1435</v>
      </c>
      <c r="B1138" t="s">
        <v>19</v>
      </c>
      <c r="C1138">
        <v>2326839</v>
      </c>
    </row>
    <row r="1139" spans="1:3" x14ac:dyDescent="0.3">
      <c r="A1139" t="s">
        <v>1253</v>
      </c>
      <c r="B1139" t="s">
        <v>19</v>
      </c>
      <c r="C1139">
        <v>2321042</v>
      </c>
    </row>
    <row r="1140" spans="1:3" x14ac:dyDescent="0.3">
      <c r="A1140" t="s">
        <v>2203</v>
      </c>
      <c r="B1140" t="s">
        <v>9</v>
      </c>
      <c r="C1140">
        <v>2320523.4962150599</v>
      </c>
    </row>
    <row r="1141" spans="1:3" x14ac:dyDescent="0.3">
      <c r="A1141" t="s">
        <v>1029</v>
      </c>
      <c r="B1141" t="s">
        <v>68</v>
      </c>
      <c r="C1141">
        <v>2309910.0429653898</v>
      </c>
    </row>
    <row r="1142" spans="1:3" x14ac:dyDescent="0.3">
      <c r="A1142" t="s">
        <v>1006</v>
      </c>
      <c r="B1142" t="s">
        <v>13</v>
      </c>
      <c r="C1142">
        <v>2307820</v>
      </c>
    </row>
    <row r="1143" spans="1:3" x14ac:dyDescent="0.3">
      <c r="A1143" t="s">
        <v>1614</v>
      </c>
      <c r="B1143" t="s">
        <v>23</v>
      </c>
      <c r="C1143">
        <v>2304061</v>
      </c>
    </row>
    <row r="1144" spans="1:3" x14ac:dyDescent="0.3">
      <c r="A1144" t="s">
        <v>1222</v>
      </c>
      <c r="B1144" t="s">
        <v>80</v>
      </c>
      <c r="C1144">
        <v>2297104.88229512</v>
      </c>
    </row>
    <row r="1145" spans="1:3" x14ac:dyDescent="0.3">
      <c r="A1145" t="s">
        <v>942</v>
      </c>
      <c r="B1145" t="s">
        <v>73</v>
      </c>
      <c r="C1145">
        <v>2292220.33712511</v>
      </c>
    </row>
    <row r="1146" spans="1:3" x14ac:dyDescent="0.3">
      <c r="A1146" t="s">
        <v>1375</v>
      </c>
      <c r="B1146" t="s">
        <v>19</v>
      </c>
      <c r="C1146">
        <v>2291793</v>
      </c>
    </row>
    <row r="1147" spans="1:3" x14ac:dyDescent="0.3">
      <c r="A1147" t="s">
        <v>1322</v>
      </c>
      <c r="B1147" t="s">
        <v>19</v>
      </c>
      <c r="C1147">
        <v>2287933</v>
      </c>
    </row>
    <row r="1148" spans="1:3" x14ac:dyDescent="0.3">
      <c r="A1148" t="s">
        <v>1315</v>
      </c>
      <c r="B1148" t="s">
        <v>68</v>
      </c>
      <c r="C1148">
        <v>2284704.7899372699</v>
      </c>
    </row>
    <row r="1149" spans="1:3" x14ac:dyDescent="0.3">
      <c r="A1149" t="s">
        <v>1219</v>
      </c>
      <c r="B1149" t="s">
        <v>68</v>
      </c>
      <c r="C1149">
        <v>2284378.9622942298</v>
      </c>
    </row>
    <row r="1150" spans="1:3" x14ac:dyDescent="0.3">
      <c r="A1150" t="s">
        <v>1359</v>
      </c>
      <c r="B1150" t="s">
        <v>19</v>
      </c>
      <c r="C1150">
        <v>2270189</v>
      </c>
    </row>
    <row r="1151" spans="1:3" x14ac:dyDescent="0.3">
      <c r="A1151" t="s">
        <v>1139</v>
      </c>
      <c r="B1151" t="s">
        <v>19</v>
      </c>
      <c r="C1151">
        <v>2268946</v>
      </c>
    </row>
    <row r="1152" spans="1:3" x14ac:dyDescent="0.3">
      <c r="A1152" t="s">
        <v>1308</v>
      </c>
      <c r="B1152" t="s">
        <v>19</v>
      </c>
      <c r="C1152">
        <v>2268701</v>
      </c>
    </row>
    <row r="1153" spans="1:3" x14ac:dyDescent="0.3">
      <c r="A1153" t="s">
        <v>1140</v>
      </c>
      <c r="B1153" t="s">
        <v>65</v>
      </c>
      <c r="C1153">
        <v>2266354</v>
      </c>
    </row>
    <row r="1154" spans="1:3" x14ac:dyDescent="0.3">
      <c r="A1154" t="s">
        <v>1249</v>
      </c>
      <c r="B1154" t="s">
        <v>210</v>
      </c>
      <c r="C1154">
        <v>2262250.6480700201</v>
      </c>
    </row>
    <row r="1155" spans="1:3" x14ac:dyDescent="0.3">
      <c r="A1155" t="s">
        <v>3026</v>
      </c>
      <c r="B1155" t="s">
        <v>65</v>
      </c>
      <c r="C1155">
        <v>2259356</v>
      </c>
    </row>
    <row r="1156" spans="1:3" x14ac:dyDescent="0.3">
      <c r="A1156" t="s">
        <v>1159</v>
      </c>
      <c r="B1156" t="s">
        <v>9</v>
      </c>
      <c r="C1156">
        <v>2239124.99416673</v>
      </c>
    </row>
    <row r="1157" spans="1:3" x14ac:dyDescent="0.3">
      <c r="A1157" t="s">
        <v>1358</v>
      </c>
      <c r="B1157" t="s">
        <v>19</v>
      </c>
      <c r="C1157">
        <v>2237734</v>
      </c>
    </row>
    <row r="1158" spans="1:3" x14ac:dyDescent="0.3">
      <c r="A1158" t="s">
        <v>1171</v>
      </c>
      <c r="B1158" t="s">
        <v>23</v>
      </c>
      <c r="C1158">
        <v>2236623</v>
      </c>
    </row>
    <row r="1159" spans="1:3" x14ac:dyDescent="0.3">
      <c r="A1159" t="s">
        <v>3167</v>
      </c>
      <c r="B1159" t="s">
        <v>9</v>
      </c>
      <c r="C1159">
        <v>2232990.6874226402</v>
      </c>
    </row>
    <row r="1160" spans="1:3" x14ac:dyDescent="0.3">
      <c r="A1160" t="s">
        <v>1007</v>
      </c>
      <c r="B1160" t="s">
        <v>9</v>
      </c>
      <c r="C1160">
        <v>2232195.4121520999</v>
      </c>
    </row>
    <row r="1161" spans="1:3" x14ac:dyDescent="0.3">
      <c r="A1161" t="s">
        <v>1260</v>
      </c>
      <c r="B1161" t="s">
        <v>13</v>
      </c>
      <c r="C1161">
        <v>2229510</v>
      </c>
    </row>
    <row r="1162" spans="1:3" x14ac:dyDescent="0.3">
      <c r="A1162" t="s">
        <v>631</v>
      </c>
      <c r="B1162" t="s">
        <v>244</v>
      </c>
      <c r="C1162">
        <v>2210656.4779187301</v>
      </c>
    </row>
    <row r="1163" spans="1:3" x14ac:dyDescent="0.3">
      <c r="A1163" t="s">
        <v>1313</v>
      </c>
      <c r="B1163" t="s">
        <v>19</v>
      </c>
      <c r="C1163">
        <v>2206905</v>
      </c>
    </row>
    <row r="1164" spans="1:3" x14ac:dyDescent="0.3">
      <c r="A1164" t="s">
        <v>932</v>
      </c>
      <c r="B1164" t="s">
        <v>9</v>
      </c>
      <c r="C1164">
        <v>2195384.8989729299</v>
      </c>
    </row>
    <row r="1165" spans="1:3" x14ac:dyDescent="0.3">
      <c r="A1165" t="s">
        <v>1186</v>
      </c>
      <c r="B1165" t="s">
        <v>23</v>
      </c>
      <c r="C1165">
        <v>2189133</v>
      </c>
    </row>
    <row r="1166" spans="1:3" x14ac:dyDescent="0.3">
      <c r="A1166" t="s">
        <v>1154</v>
      </c>
      <c r="B1166" t="s">
        <v>377</v>
      </c>
      <c r="C1166">
        <v>2188614</v>
      </c>
    </row>
    <row r="1167" spans="1:3" x14ac:dyDescent="0.3">
      <c r="A1167" t="s">
        <v>1180</v>
      </c>
      <c r="B1167" t="s">
        <v>13</v>
      </c>
      <c r="C1167">
        <v>2188471</v>
      </c>
    </row>
    <row r="1168" spans="1:3" x14ac:dyDescent="0.3">
      <c r="A1168" t="s">
        <v>765</v>
      </c>
      <c r="B1168" t="s">
        <v>77</v>
      </c>
      <c r="C1168">
        <v>2187773.4597269599</v>
      </c>
    </row>
    <row r="1169" spans="1:3" x14ac:dyDescent="0.3">
      <c r="A1169" t="s">
        <v>1813</v>
      </c>
      <c r="B1169" t="s">
        <v>82</v>
      </c>
      <c r="C1169">
        <v>2182165.0036126701</v>
      </c>
    </row>
    <row r="1170" spans="1:3" x14ac:dyDescent="0.3">
      <c r="A1170" t="s">
        <v>1407</v>
      </c>
      <c r="B1170" t="s">
        <v>19</v>
      </c>
      <c r="C1170">
        <v>2179710</v>
      </c>
    </row>
    <row r="1171" spans="1:3" x14ac:dyDescent="0.3">
      <c r="A1171" t="s">
        <v>985</v>
      </c>
      <c r="B1171" t="s">
        <v>26</v>
      </c>
      <c r="C1171">
        <v>2175530</v>
      </c>
    </row>
    <row r="1172" spans="1:3" x14ac:dyDescent="0.3">
      <c r="A1172" t="s">
        <v>1043</v>
      </c>
      <c r="B1172" t="s">
        <v>9</v>
      </c>
      <c r="C1172">
        <v>2175030.0123099298</v>
      </c>
    </row>
    <row r="1173" spans="1:3" x14ac:dyDescent="0.3">
      <c r="A1173" t="s">
        <v>1293</v>
      </c>
      <c r="B1173" t="s">
        <v>65</v>
      </c>
      <c r="C1173">
        <v>2172013</v>
      </c>
    </row>
    <row r="1174" spans="1:3" x14ac:dyDescent="0.3">
      <c r="A1174" t="s">
        <v>835</v>
      </c>
      <c r="B1174" t="s">
        <v>9</v>
      </c>
      <c r="C1174">
        <v>2163846.6588817099</v>
      </c>
    </row>
    <row r="1175" spans="1:3" x14ac:dyDescent="0.3">
      <c r="A1175" t="s">
        <v>1198</v>
      </c>
      <c r="B1175" t="s">
        <v>13</v>
      </c>
      <c r="C1175">
        <v>2154378</v>
      </c>
    </row>
    <row r="1176" spans="1:3" x14ac:dyDescent="0.3">
      <c r="A1176" t="s">
        <v>1684</v>
      </c>
      <c r="B1176" t="s">
        <v>13</v>
      </c>
      <c r="C1176">
        <v>2139651</v>
      </c>
    </row>
    <row r="1177" spans="1:3" x14ac:dyDescent="0.3">
      <c r="A1177" t="s">
        <v>1116</v>
      </c>
      <c r="B1177" t="s">
        <v>23</v>
      </c>
      <c r="C1177">
        <v>2135274</v>
      </c>
    </row>
    <row r="1178" spans="1:3" x14ac:dyDescent="0.3">
      <c r="A1178" t="s">
        <v>1276</v>
      </c>
      <c r="B1178" t="s">
        <v>53</v>
      </c>
      <c r="C1178">
        <v>2125068</v>
      </c>
    </row>
    <row r="1179" spans="1:3" x14ac:dyDescent="0.3">
      <c r="A1179" t="s">
        <v>1395</v>
      </c>
      <c r="B1179" t="s">
        <v>19</v>
      </c>
      <c r="C1179">
        <v>2112951</v>
      </c>
    </row>
    <row r="1180" spans="1:3" x14ac:dyDescent="0.3">
      <c r="A1180" t="s">
        <v>801</v>
      </c>
      <c r="B1180" t="s">
        <v>19</v>
      </c>
      <c r="C1180">
        <v>2107357</v>
      </c>
    </row>
    <row r="1181" spans="1:3" x14ac:dyDescent="0.3">
      <c r="A1181" t="s">
        <v>1489</v>
      </c>
      <c r="B1181" t="s">
        <v>23</v>
      </c>
      <c r="C1181">
        <v>2104082</v>
      </c>
    </row>
    <row r="1182" spans="1:3" x14ac:dyDescent="0.3">
      <c r="A1182" t="s">
        <v>1379</v>
      </c>
      <c r="B1182" t="s">
        <v>19</v>
      </c>
      <c r="C1182">
        <v>2100962</v>
      </c>
    </row>
    <row r="1183" spans="1:3" x14ac:dyDescent="0.3">
      <c r="A1183" t="s">
        <v>2046</v>
      </c>
      <c r="B1183" t="s">
        <v>106</v>
      </c>
      <c r="C1183">
        <v>2094677.02537659</v>
      </c>
    </row>
    <row r="1184" spans="1:3" x14ac:dyDescent="0.3">
      <c r="A1184" t="s">
        <v>1107</v>
      </c>
      <c r="B1184" t="s">
        <v>23</v>
      </c>
      <c r="C1184">
        <v>2093644</v>
      </c>
    </row>
    <row r="1185" spans="1:3" x14ac:dyDescent="0.3">
      <c r="A1185" t="s">
        <v>1233</v>
      </c>
      <c r="B1185" t="s">
        <v>23</v>
      </c>
      <c r="C1185">
        <v>2093120</v>
      </c>
    </row>
    <row r="1186" spans="1:3" x14ac:dyDescent="0.3">
      <c r="A1186" t="s">
        <v>943</v>
      </c>
      <c r="B1186" t="s">
        <v>80</v>
      </c>
      <c r="C1186">
        <v>2082766.28805628</v>
      </c>
    </row>
    <row r="1187" spans="1:3" x14ac:dyDescent="0.3">
      <c r="A1187" t="s">
        <v>1259</v>
      </c>
      <c r="B1187" t="s">
        <v>13</v>
      </c>
      <c r="C1187">
        <v>2081178.4836214599</v>
      </c>
    </row>
    <row r="1188" spans="1:3" x14ac:dyDescent="0.3">
      <c r="A1188" t="s">
        <v>2385</v>
      </c>
      <c r="B1188" t="s">
        <v>13</v>
      </c>
      <c r="C1188">
        <v>2079384</v>
      </c>
    </row>
    <row r="1189" spans="1:3" x14ac:dyDescent="0.3">
      <c r="A1189" t="s">
        <v>1211</v>
      </c>
      <c r="B1189" t="s">
        <v>19</v>
      </c>
      <c r="C1189">
        <v>2078745</v>
      </c>
    </row>
    <row r="1190" spans="1:3" x14ac:dyDescent="0.3">
      <c r="A1190" t="s">
        <v>1356</v>
      </c>
      <c r="B1190" t="s">
        <v>19</v>
      </c>
      <c r="C1190">
        <v>2074712</v>
      </c>
    </row>
    <row r="1191" spans="1:3" x14ac:dyDescent="0.3">
      <c r="A1191" t="s">
        <v>1184</v>
      </c>
      <c r="B1191" t="s">
        <v>23</v>
      </c>
      <c r="C1191">
        <v>2054921</v>
      </c>
    </row>
    <row r="1192" spans="1:3" x14ac:dyDescent="0.3">
      <c r="A1192" t="s">
        <v>1825</v>
      </c>
      <c r="B1192" t="s">
        <v>53</v>
      </c>
      <c r="C1192">
        <v>2050510</v>
      </c>
    </row>
    <row r="1193" spans="1:3" x14ac:dyDescent="0.3">
      <c r="A1193" t="s">
        <v>1162</v>
      </c>
      <c r="B1193" t="s">
        <v>77</v>
      </c>
      <c r="C1193">
        <v>2050317.2486983801</v>
      </c>
    </row>
    <row r="1194" spans="1:3" x14ac:dyDescent="0.3">
      <c r="A1194" t="s">
        <v>1234</v>
      </c>
      <c r="B1194" t="s">
        <v>13</v>
      </c>
      <c r="C1194">
        <v>2048635</v>
      </c>
    </row>
    <row r="1195" spans="1:3" x14ac:dyDescent="0.3">
      <c r="A1195" t="s">
        <v>1346</v>
      </c>
      <c r="B1195" t="s">
        <v>19</v>
      </c>
      <c r="C1195">
        <v>2046262</v>
      </c>
    </row>
    <row r="1196" spans="1:3" x14ac:dyDescent="0.3">
      <c r="A1196" t="s">
        <v>2152</v>
      </c>
      <c r="B1196" t="s">
        <v>130</v>
      </c>
      <c r="C1196">
        <v>2043586</v>
      </c>
    </row>
    <row r="1197" spans="1:3" x14ac:dyDescent="0.3">
      <c r="A1197" t="s">
        <v>1094</v>
      </c>
      <c r="B1197" t="s">
        <v>73</v>
      </c>
      <c r="C1197">
        <v>2028365.7905663999</v>
      </c>
    </row>
    <row r="1198" spans="1:3" x14ac:dyDescent="0.3">
      <c r="A1198" t="s">
        <v>1147</v>
      </c>
      <c r="B1198" t="s">
        <v>23</v>
      </c>
      <c r="C1198">
        <v>2022182</v>
      </c>
    </row>
    <row r="1199" spans="1:3" x14ac:dyDescent="0.3">
      <c r="A1199" t="s">
        <v>1230</v>
      </c>
      <c r="B1199" t="s">
        <v>23</v>
      </c>
      <c r="C1199">
        <v>2017690</v>
      </c>
    </row>
    <row r="1200" spans="1:3" x14ac:dyDescent="0.3">
      <c r="A1200" t="s">
        <v>1373</v>
      </c>
      <c r="B1200" t="s">
        <v>19</v>
      </c>
      <c r="C1200">
        <v>2009390</v>
      </c>
    </row>
    <row r="1201" spans="1:3" x14ac:dyDescent="0.3">
      <c r="A1201" t="s">
        <v>2831</v>
      </c>
      <c r="B1201" t="s">
        <v>13</v>
      </c>
      <c r="C1201">
        <v>1998531</v>
      </c>
    </row>
    <row r="1202" spans="1:3" x14ac:dyDescent="0.3">
      <c r="A1202" t="s">
        <v>1592</v>
      </c>
      <c r="B1202" t="s">
        <v>9</v>
      </c>
      <c r="C1202">
        <v>1989052.27315459</v>
      </c>
    </row>
    <row r="1203" spans="1:3" x14ac:dyDescent="0.3">
      <c r="A1203" t="s">
        <v>1391</v>
      </c>
      <c r="B1203" t="s">
        <v>19</v>
      </c>
      <c r="C1203">
        <v>1984238</v>
      </c>
    </row>
    <row r="1204" spans="1:3" x14ac:dyDescent="0.3">
      <c r="A1204" t="s">
        <v>1170</v>
      </c>
      <c r="B1204" t="s">
        <v>23</v>
      </c>
      <c r="C1204">
        <v>1980081</v>
      </c>
    </row>
    <row r="1205" spans="1:3" x14ac:dyDescent="0.3">
      <c r="A1205" t="s">
        <v>1422</v>
      </c>
      <c r="B1205" t="s">
        <v>23</v>
      </c>
      <c r="C1205">
        <v>1966960</v>
      </c>
    </row>
    <row r="1206" spans="1:3" x14ac:dyDescent="0.3">
      <c r="A1206" t="s">
        <v>1746</v>
      </c>
      <c r="B1206" t="s">
        <v>9</v>
      </c>
      <c r="C1206">
        <v>1966627.2924804499</v>
      </c>
    </row>
    <row r="1207" spans="1:3" x14ac:dyDescent="0.3">
      <c r="A1207" t="s">
        <v>1248</v>
      </c>
      <c r="B1207" t="s">
        <v>23</v>
      </c>
      <c r="C1207">
        <v>1959251</v>
      </c>
    </row>
    <row r="1208" spans="1:3" x14ac:dyDescent="0.3">
      <c r="A1208" t="s">
        <v>2493</v>
      </c>
      <c r="B1208" t="s">
        <v>68</v>
      </c>
      <c r="C1208">
        <v>1956237.95994536</v>
      </c>
    </row>
    <row r="1209" spans="1:3" x14ac:dyDescent="0.3">
      <c r="A1209" t="s">
        <v>1123</v>
      </c>
      <c r="B1209" t="s">
        <v>73</v>
      </c>
      <c r="C1209">
        <v>1955548.13454619</v>
      </c>
    </row>
    <row r="1210" spans="1:3" x14ac:dyDescent="0.3">
      <c r="A1210" t="s">
        <v>1458</v>
      </c>
      <c r="B1210" t="s">
        <v>68</v>
      </c>
      <c r="C1210">
        <v>1953519.13943303</v>
      </c>
    </row>
    <row r="1211" spans="1:3" x14ac:dyDescent="0.3">
      <c r="A1211" t="s">
        <v>1729</v>
      </c>
      <c r="B1211" t="s">
        <v>11</v>
      </c>
      <c r="C1211">
        <v>1948981</v>
      </c>
    </row>
    <row r="1212" spans="1:3" x14ac:dyDescent="0.3">
      <c r="A1212" t="s">
        <v>607</v>
      </c>
      <c r="B1212" t="s">
        <v>9</v>
      </c>
      <c r="C1212">
        <v>1943274.5135768901</v>
      </c>
    </row>
    <row r="1213" spans="1:3" x14ac:dyDescent="0.3">
      <c r="A1213" t="s">
        <v>1195</v>
      </c>
      <c r="B1213" t="s">
        <v>65</v>
      </c>
      <c r="C1213">
        <v>1939186.3372599999</v>
      </c>
    </row>
    <row r="1214" spans="1:3" x14ac:dyDescent="0.3">
      <c r="A1214" t="s">
        <v>751</v>
      </c>
      <c r="B1214" t="s">
        <v>11</v>
      </c>
      <c r="C1214">
        <v>1934825</v>
      </c>
    </row>
    <row r="1215" spans="1:3" x14ac:dyDescent="0.3">
      <c r="A1215" t="s">
        <v>1060</v>
      </c>
      <c r="B1215" t="s">
        <v>73</v>
      </c>
      <c r="C1215">
        <v>1932990.1879015099</v>
      </c>
    </row>
    <row r="1216" spans="1:3" x14ac:dyDescent="0.3">
      <c r="A1216" t="s">
        <v>1420</v>
      </c>
      <c r="B1216" t="s">
        <v>19</v>
      </c>
      <c r="C1216">
        <v>1932081</v>
      </c>
    </row>
    <row r="1217" spans="1:3" x14ac:dyDescent="0.3">
      <c r="A1217" t="s">
        <v>1084</v>
      </c>
      <c r="B1217" t="s">
        <v>26</v>
      </c>
      <c r="C1217">
        <v>1929682</v>
      </c>
    </row>
    <row r="1218" spans="1:3" x14ac:dyDescent="0.3">
      <c r="A1218" t="s">
        <v>1460</v>
      </c>
      <c r="B1218" t="s">
        <v>19</v>
      </c>
      <c r="C1218">
        <v>1929674</v>
      </c>
    </row>
    <row r="1219" spans="1:3" x14ac:dyDescent="0.3">
      <c r="A1219" t="s">
        <v>1328</v>
      </c>
      <c r="B1219" t="s">
        <v>65</v>
      </c>
      <c r="C1219">
        <v>1924947</v>
      </c>
    </row>
    <row r="1220" spans="1:3" x14ac:dyDescent="0.3">
      <c r="A1220" t="s">
        <v>1343</v>
      </c>
      <c r="B1220" t="s">
        <v>19</v>
      </c>
      <c r="C1220">
        <v>1924707</v>
      </c>
    </row>
    <row r="1221" spans="1:3" x14ac:dyDescent="0.3">
      <c r="A1221" t="s">
        <v>2499</v>
      </c>
      <c r="B1221" t="s">
        <v>19</v>
      </c>
      <c r="C1221">
        <v>1922927</v>
      </c>
    </row>
    <row r="1222" spans="1:3" x14ac:dyDescent="0.3">
      <c r="A1222" t="s">
        <v>1414</v>
      </c>
      <c r="B1222" t="s">
        <v>19</v>
      </c>
      <c r="C1222">
        <v>1922124</v>
      </c>
    </row>
    <row r="1223" spans="1:3" x14ac:dyDescent="0.3">
      <c r="A1223" t="s">
        <v>1317</v>
      </c>
      <c r="B1223" t="s">
        <v>77</v>
      </c>
      <c r="C1223">
        <v>1914824.39238946</v>
      </c>
    </row>
    <row r="1224" spans="1:3" x14ac:dyDescent="0.3">
      <c r="A1224" t="s">
        <v>1258</v>
      </c>
      <c r="B1224" t="s">
        <v>33</v>
      </c>
      <c r="C1224">
        <v>1910948</v>
      </c>
    </row>
    <row r="1225" spans="1:3" x14ac:dyDescent="0.3">
      <c r="A1225" t="s">
        <v>1103</v>
      </c>
      <c r="B1225" t="s">
        <v>9</v>
      </c>
      <c r="C1225">
        <v>1910063.8737482601</v>
      </c>
    </row>
    <row r="1226" spans="1:3" x14ac:dyDescent="0.3">
      <c r="A1226" t="s">
        <v>1311</v>
      </c>
      <c r="B1226" t="s">
        <v>19</v>
      </c>
      <c r="C1226">
        <v>1902991</v>
      </c>
    </row>
    <row r="1227" spans="1:3" x14ac:dyDescent="0.3">
      <c r="A1227" t="s">
        <v>1128</v>
      </c>
      <c r="B1227" t="s">
        <v>9</v>
      </c>
      <c r="C1227">
        <v>1897528.0361563801</v>
      </c>
    </row>
    <row r="1228" spans="1:3" x14ac:dyDescent="0.3">
      <c r="A1228" t="s">
        <v>1298</v>
      </c>
      <c r="B1228" t="s">
        <v>65</v>
      </c>
      <c r="C1228">
        <v>1890648</v>
      </c>
    </row>
    <row r="1229" spans="1:3" x14ac:dyDescent="0.3">
      <c r="A1229" t="s">
        <v>1367</v>
      </c>
      <c r="B1229" t="s">
        <v>23</v>
      </c>
      <c r="C1229">
        <v>1870991</v>
      </c>
    </row>
    <row r="1230" spans="1:3" x14ac:dyDescent="0.3">
      <c r="A1230" t="s">
        <v>1210</v>
      </c>
      <c r="B1230" t="s">
        <v>65</v>
      </c>
      <c r="C1230">
        <v>1870597</v>
      </c>
    </row>
    <row r="1231" spans="1:3" x14ac:dyDescent="0.3">
      <c r="A1231" t="s">
        <v>1338</v>
      </c>
      <c r="B1231" t="s">
        <v>19</v>
      </c>
      <c r="C1231">
        <v>1870521</v>
      </c>
    </row>
    <row r="1232" spans="1:3" x14ac:dyDescent="0.3">
      <c r="A1232" t="s">
        <v>1189</v>
      </c>
      <c r="B1232" t="s">
        <v>259</v>
      </c>
      <c r="C1232">
        <v>1868720</v>
      </c>
    </row>
    <row r="1233" spans="1:3" x14ac:dyDescent="0.3">
      <c r="A1233" t="s">
        <v>443</v>
      </c>
      <c r="B1233" t="s">
        <v>7</v>
      </c>
      <c r="C1233">
        <v>1866701.2797604301</v>
      </c>
    </row>
    <row r="1234" spans="1:3" x14ac:dyDescent="0.3">
      <c r="A1234" t="s">
        <v>672</v>
      </c>
      <c r="B1234" t="s">
        <v>9</v>
      </c>
      <c r="C1234">
        <v>1860662.9638093</v>
      </c>
    </row>
    <row r="1235" spans="1:3" x14ac:dyDescent="0.3">
      <c r="A1235" t="s">
        <v>1270</v>
      </c>
      <c r="B1235" t="s">
        <v>9</v>
      </c>
      <c r="C1235">
        <v>1860098.03692724</v>
      </c>
    </row>
    <row r="1236" spans="1:3" x14ac:dyDescent="0.3">
      <c r="A1236" t="s">
        <v>1309</v>
      </c>
      <c r="B1236" t="s">
        <v>13</v>
      </c>
      <c r="C1236">
        <v>1852966</v>
      </c>
    </row>
    <row r="1237" spans="1:3" x14ac:dyDescent="0.3">
      <c r="A1237" t="s">
        <v>1406</v>
      </c>
      <c r="B1237" t="s">
        <v>19</v>
      </c>
      <c r="C1237">
        <v>1852451</v>
      </c>
    </row>
    <row r="1238" spans="1:3" x14ac:dyDescent="0.3">
      <c r="A1238" t="s">
        <v>1096</v>
      </c>
      <c r="B1238" t="s">
        <v>23</v>
      </c>
      <c r="C1238">
        <v>1847268</v>
      </c>
    </row>
    <row r="1239" spans="1:3" x14ac:dyDescent="0.3">
      <c r="A1239" t="s">
        <v>1286</v>
      </c>
      <c r="B1239" t="s">
        <v>23</v>
      </c>
      <c r="C1239">
        <v>1842611</v>
      </c>
    </row>
    <row r="1240" spans="1:3" x14ac:dyDescent="0.3">
      <c r="A1240" t="s">
        <v>1374</v>
      </c>
      <c r="B1240" t="s">
        <v>23</v>
      </c>
      <c r="C1240">
        <v>1834964</v>
      </c>
    </row>
    <row r="1241" spans="1:3" x14ac:dyDescent="0.3">
      <c r="A1241" t="s">
        <v>1332</v>
      </c>
      <c r="B1241" t="s">
        <v>77</v>
      </c>
      <c r="C1241">
        <v>1834741.9826017299</v>
      </c>
    </row>
    <row r="1242" spans="1:3" x14ac:dyDescent="0.3">
      <c r="A1242" t="s">
        <v>1265</v>
      </c>
      <c r="B1242" t="s">
        <v>23</v>
      </c>
      <c r="C1242">
        <v>1831688</v>
      </c>
    </row>
    <row r="1243" spans="1:3" x14ac:dyDescent="0.3">
      <c r="A1243" t="s">
        <v>1204</v>
      </c>
      <c r="B1243" t="s">
        <v>23</v>
      </c>
      <c r="C1243">
        <v>1831554</v>
      </c>
    </row>
    <row r="1244" spans="1:3" x14ac:dyDescent="0.3">
      <c r="A1244" t="s">
        <v>1345</v>
      </c>
      <c r="B1244" t="s">
        <v>19</v>
      </c>
      <c r="C1244">
        <v>1830679</v>
      </c>
    </row>
    <row r="1245" spans="1:3" x14ac:dyDescent="0.3">
      <c r="A1245" t="s">
        <v>1240</v>
      </c>
      <c r="B1245" t="s">
        <v>23</v>
      </c>
      <c r="C1245">
        <v>1829476</v>
      </c>
    </row>
    <row r="1246" spans="1:3" x14ac:dyDescent="0.3">
      <c r="A1246" t="s">
        <v>1044</v>
      </c>
      <c r="B1246" t="s">
        <v>23</v>
      </c>
      <c r="C1246">
        <v>1828635</v>
      </c>
    </row>
    <row r="1247" spans="1:3" x14ac:dyDescent="0.3">
      <c r="A1247" t="s">
        <v>1508</v>
      </c>
      <c r="B1247" t="s">
        <v>19</v>
      </c>
      <c r="C1247">
        <v>1814968</v>
      </c>
    </row>
    <row r="1248" spans="1:3" x14ac:dyDescent="0.3">
      <c r="A1248" t="s">
        <v>1245</v>
      </c>
      <c r="B1248" t="s">
        <v>9</v>
      </c>
      <c r="C1248">
        <v>1801153.88148673</v>
      </c>
    </row>
    <row r="1249" spans="1:3" x14ac:dyDescent="0.3">
      <c r="A1249" t="s">
        <v>1499</v>
      </c>
      <c r="B1249" t="s">
        <v>13</v>
      </c>
      <c r="C1249">
        <v>1795639</v>
      </c>
    </row>
    <row r="1250" spans="1:3" x14ac:dyDescent="0.3">
      <c r="A1250" t="s">
        <v>1261</v>
      </c>
      <c r="B1250" t="s">
        <v>19</v>
      </c>
      <c r="C1250">
        <v>1788815</v>
      </c>
    </row>
    <row r="1251" spans="1:3" x14ac:dyDescent="0.3">
      <c r="A1251" t="s">
        <v>1638</v>
      </c>
      <c r="B1251" t="s">
        <v>9</v>
      </c>
      <c r="C1251">
        <v>1787679.75541442</v>
      </c>
    </row>
    <row r="1252" spans="1:3" x14ac:dyDescent="0.3">
      <c r="A1252" t="s">
        <v>1090</v>
      </c>
      <c r="B1252" t="s">
        <v>73</v>
      </c>
      <c r="C1252">
        <v>1785501.1561765</v>
      </c>
    </row>
    <row r="1253" spans="1:3" x14ac:dyDescent="0.3">
      <c r="A1253" t="s">
        <v>1589</v>
      </c>
      <c r="B1253" t="s">
        <v>26</v>
      </c>
      <c r="C1253">
        <v>1785169</v>
      </c>
    </row>
    <row r="1254" spans="1:3" x14ac:dyDescent="0.3">
      <c r="A1254" t="s">
        <v>1468</v>
      </c>
      <c r="B1254" t="s">
        <v>19</v>
      </c>
      <c r="C1254">
        <v>1784167</v>
      </c>
    </row>
    <row r="1255" spans="1:3" x14ac:dyDescent="0.3">
      <c r="A1255" t="s">
        <v>1252</v>
      </c>
      <c r="B1255" t="s">
        <v>210</v>
      </c>
      <c r="C1255">
        <v>1784075.20513106</v>
      </c>
    </row>
    <row r="1256" spans="1:3" x14ac:dyDescent="0.3">
      <c r="A1256" t="s">
        <v>1474</v>
      </c>
      <c r="B1256" t="s">
        <v>19</v>
      </c>
      <c r="C1256">
        <v>1778630</v>
      </c>
    </row>
    <row r="1257" spans="1:3" x14ac:dyDescent="0.3">
      <c r="A1257" t="s">
        <v>1244</v>
      </c>
      <c r="B1257" t="s">
        <v>23</v>
      </c>
      <c r="C1257">
        <v>1773225</v>
      </c>
    </row>
    <row r="1258" spans="1:3" x14ac:dyDescent="0.3">
      <c r="A1258" t="s">
        <v>1326</v>
      </c>
      <c r="B1258" t="s">
        <v>189</v>
      </c>
      <c r="C1258">
        <v>1771945.46662189</v>
      </c>
    </row>
    <row r="1259" spans="1:3" x14ac:dyDescent="0.3">
      <c r="A1259" t="s">
        <v>1405</v>
      </c>
      <c r="B1259" t="s">
        <v>19</v>
      </c>
      <c r="C1259">
        <v>1770267</v>
      </c>
    </row>
    <row r="1260" spans="1:3" x14ac:dyDescent="0.3">
      <c r="A1260" t="s">
        <v>702</v>
      </c>
      <c r="B1260" t="s">
        <v>210</v>
      </c>
      <c r="C1260">
        <v>1768426.11332162</v>
      </c>
    </row>
    <row r="1261" spans="1:3" x14ac:dyDescent="0.3">
      <c r="A1261" t="s">
        <v>1362</v>
      </c>
      <c r="B1261" t="s">
        <v>9</v>
      </c>
      <c r="C1261">
        <v>1767845.3478480401</v>
      </c>
    </row>
    <row r="1262" spans="1:3" x14ac:dyDescent="0.3">
      <c r="A1262" t="s">
        <v>1787</v>
      </c>
      <c r="B1262" t="s">
        <v>80</v>
      </c>
      <c r="C1262">
        <v>1764266.3030314001</v>
      </c>
    </row>
    <row r="1263" spans="1:3" x14ac:dyDescent="0.3">
      <c r="A1263" t="s">
        <v>1388</v>
      </c>
      <c r="B1263" t="s">
        <v>65</v>
      </c>
      <c r="C1263">
        <v>1763321</v>
      </c>
    </row>
    <row r="1264" spans="1:3" x14ac:dyDescent="0.3">
      <c r="A1264" t="s">
        <v>1314</v>
      </c>
      <c r="B1264" t="s">
        <v>23</v>
      </c>
      <c r="C1264">
        <v>1760738</v>
      </c>
    </row>
    <row r="1265" spans="1:3" x14ac:dyDescent="0.3">
      <c r="A1265" t="s">
        <v>1492</v>
      </c>
      <c r="B1265" t="s">
        <v>53</v>
      </c>
      <c r="C1265">
        <v>1760464</v>
      </c>
    </row>
    <row r="1266" spans="1:3" x14ac:dyDescent="0.3">
      <c r="A1266" t="s">
        <v>1462</v>
      </c>
      <c r="B1266" t="s">
        <v>19</v>
      </c>
      <c r="C1266">
        <v>1756295</v>
      </c>
    </row>
    <row r="1267" spans="1:3" x14ac:dyDescent="0.3">
      <c r="A1267" t="s">
        <v>1532</v>
      </c>
      <c r="B1267" t="s">
        <v>26</v>
      </c>
      <c r="C1267">
        <v>1755540</v>
      </c>
    </row>
    <row r="1268" spans="1:3" x14ac:dyDescent="0.3">
      <c r="A1268" t="s">
        <v>849</v>
      </c>
      <c r="B1268" t="s">
        <v>33</v>
      </c>
      <c r="C1268">
        <v>1750187.5093936</v>
      </c>
    </row>
    <row r="1269" spans="1:3" x14ac:dyDescent="0.3">
      <c r="A1269" t="s">
        <v>1280</v>
      </c>
      <c r="B1269" t="s">
        <v>23</v>
      </c>
      <c r="C1269">
        <v>1749146</v>
      </c>
    </row>
    <row r="1270" spans="1:3" x14ac:dyDescent="0.3">
      <c r="A1270" t="s">
        <v>1262</v>
      </c>
      <c r="B1270" t="s">
        <v>19</v>
      </c>
      <c r="C1270">
        <v>1745775</v>
      </c>
    </row>
    <row r="1271" spans="1:3" x14ac:dyDescent="0.3">
      <c r="A1271" t="s">
        <v>1510</v>
      </c>
      <c r="B1271" t="s">
        <v>9</v>
      </c>
      <c r="C1271">
        <v>1741502.08182679</v>
      </c>
    </row>
    <row r="1272" spans="1:3" x14ac:dyDescent="0.3">
      <c r="A1272" t="s">
        <v>3155</v>
      </c>
      <c r="B1272" t="s">
        <v>33</v>
      </c>
      <c r="C1272">
        <v>1738852</v>
      </c>
    </row>
    <row r="1273" spans="1:3" x14ac:dyDescent="0.3">
      <c r="A1273" t="s">
        <v>1478</v>
      </c>
      <c r="B1273" t="s">
        <v>19</v>
      </c>
      <c r="C1273">
        <v>1737879</v>
      </c>
    </row>
    <row r="1274" spans="1:3" x14ac:dyDescent="0.3">
      <c r="A1274" t="s">
        <v>1269</v>
      </c>
      <c r="B1274" t="s">
        <v>13</v>
      </c>
      <c r="C1274">
        <v>1731810.45903436</v>
      </c>
    </row>
    <row r="1275" spans="1:3" x14ac:dyDescent="0.3">
      <c r="A1275" t="s">
        <v>1521</v>
      </c>
      <c r="B1275" t="s">
        <v>19</v>
      </c>
      <c r="C1275">
        <v>1727581</v>
      </c>
    </row>
    <row r="1276" spans="1:3" x14ac:dyDescent="0.3">
      <c r="A1276" t="s">
        <v>1064</v>
      </c>
      <c r="B1276" t="s">
        <v>80</v>
      </c>
      <c r="C1276">
        <v>1719254.11504929</v>
      </c>
    </row>
    <row r="1277" spans="1:3" x14ac:dyDescent="0.3">
      <c r="A1277" t="s">
        <v>1383</v>
      </c>
      <c r="B1277" t="s">
        <v>19</v>
      </c>
      <c r="C1277">
        <v>1711889</v>
      </c>
    </row>
    <row r="1278" spans="1:3" x14ac:dyDescent="0.3">
      <c r="A1278" t="s">
        <v>1498</v>
      </c>
      <c r="B1278" t="s">
        <v>82</v>
      </c>
      <c r="C1278">
        <v>1708279.34277799</v>
      </c>
    </row>
    <row r="1279" spans="1:3" x14ac:dyDescent="0.3">
      <c r="A1279" t="s">
        <v>1569</v>
      </c>
      <c r="B1279" t="s">
        <v>19</v>
      </c>
      <c r="C1279">
        <v>1703703</v>
      </c>
    </row>
    <row r="1280" spans="1:3" x14ac:dyDescent="0.3">
      <c r="A1280" t="s">
        <v>1558</v>
      </c>
      <c r="B1280" t="s">
        <v>13</v>
      </c>
      <c r="C1280">
        <v>1693915</v>
      </c>
    </row>
    <row r="1281" spans="1:3" x14ac:dyDescent="0.3">
      <c r="A1281" t="s">
        <v>2177</v>
      </c>
      <c r="B1281" t="s">
        <v>68</v>
      </c>
      <c r="C1281">
        <v>1692064.84487925</v>
      </c>
    </row>
    <row r="1282" spans="1:3" x14ac:dyDescent="0.3">
      <c r="A1282" t="s">
        <v>1473</v>
      </c>
      <c r="B1282" t="s">
        <v>23</v>
      </c>
      <c r="C1282">
        <v>1690396</v>
      </c>
    </row>
    <row r="1283" spans="1:3" x14ac:dyDescent="0.3">
      <c r="A1283" t="s">
        <v>1769</v>
      </c>
      <c r="B1283" t="s">
        <v>9</v>
      </c>
      <c r="C1283">
        <v>1687320.6001706701</v>
      </c>
    </row>
    <row r="1284" spans="1:3" x14ac:dyDescent="0.3">
      <c r="A1284" t="s">
        <v>1083</v>
      </c>
      <c r="B1284" t="s">
        <v>19</v>
      </c>
      <c r="C1284">
        <v>1681276</v>
      </c>
    </row>
    <row r="1285" spans="1:3" x14ac:dyDescent="0.3">
      <c r="A1285" t="s">
        <v>1415</v>
      </c>
      <c r="B1285" t="s">
        <v>19</v>
      </c>
      <c r="C1285">
        <v>1668747</v>
      </c>
    </row>
    <row r="1286" spans="1:3" x14ac:dyDescent="0.3">
      <c r="A1286" t="s">
        <v>1155</v>
      </c>
      <c r="B1286" t="s">
        <v>73</v>
      </c>
      <c r="C1286">
        <v>1665537.2205272999</v>
      </c>
    </row>
    <row r="1287" spans="1:3" x14ac:dyDescent="0.3">
      <c r="A1287" t="s">
        <v>1700</v>
      </c>
      <c r="B1287" t="s">
        <v>9</v>
      </c>
      <c r="C1287">
        <v>1665190.5780428799</v>
      </c>
    </row>
    <row r="1288" spans="1:3" x14ac:dyDescent="0.3">
      <c r="A1288" t="s">
        <v>1327</v>
      </c>
      <c r="B1288" t="s">
        <v>23</v>
      </c>
      <c r="C1288">
        <v>1664978</v>
      </c>
    </row>
    <row r="1289" spans="1:3" x14ac:dyDescent="0.3">
      <c r="A1289" t="s">
        <v>1306</v>
      </c>
      <c r="B1289" t="s">
        <v>23</v>
      </c>
      <c r="C1289">
        <v>1658623</v>
      </c>
    </row>
    <row r="1290" spans="1:3" x14ac:dyDescent="0.3">
      <c r="A1290" t="s">
        <v>1325</v>
      </c>
      <c r="B1290" t="s">
        <v>90</v>
      </c>
      <c r="C1290">
        <v>1655066.5867258599</v>
      </c>
    </row>
    <row r="1291" spans="1:3" x14ac:dyDescent="0.3">
      <c r="A1291" t="s">
        <v>1625</v>
      </c>
      <c r="B1291" t="s">
        <v>11</v>
      </c>
      <c r="C1291">
        <v>1652234</v>
      </c>
    </row>
    <row r="1292" spans="1:3" x14ac:dyDescent="0.3">
      <c r="A1292" t="s">
        <v>1451</v>
      </c>
      <c r="B1292" t="s">
        <v>19</v>
      </c>
      <c r="C1292">
        <v>1649423</v>
      </c>
    </row>
    <row r="1293" spans="1:3" x14ac:dyDescent="0.3">
      <c r="A1293" t="s">
        <v>1858</v>
      </c>
      <c r="B1293" t="s">
        <v>9</v>
      </c>
      <c r="C1293">
        <v>1647951.23525687</v>
      </c>
    </row>
    <row r="1294" spans="1:3" x14ac:dyDescent="0.3">
      <c r="A1294" t="s">
        <v>1441</v>
      </c>
      <c r="B1294" t="s">
        <v>19</v>
      </c>
      <c r="C1294">
        <v>1645389</v>
      </c>
    </row>
    <row r="1295" spans="1:3" x14ac:dyDescent="0.3">
      <c r="A1295" t="s">
        <v>1054</v>
      </c>
      <c r="B1295" t="s">
        <v>9</v>
      </c>
      <c r="C1295">
        <v>1638396.14225212</v>
      </c>
    </row>
    <row r="1296" spans="1:3" x14ac:dyDescent="0.3">
      <c r="A1296" t="s">
        <v>1321</v>
      </c>
      <c r="B1296" t="s">
        <v>11</v>
      </c>
      <c r="C1296">
        <v>1638266</v>
      </c>
    </row>
    <row r="1297" spans="1:3" x14ac:dyDescent="0.3">
      <c r="A1297" t="s">
        <v>1605</v>
      </c>
      <c r="B1297" t="s">
        <v>19</v>
      </c>
      <c r="C1297">
        <v>1637255</v>
      </c>
    </row>
    <row r="1298" spans="1:3" x14ac:dyDescent="0.3">
      <c r="A1298" t="s">
        <v>1400</v>
      </c>
      <c r="B1298" t="s">
        <v>53</v>
      </c>
      <c r="C1298">
        <v>1636999</v>
      </c>
    </row>
    <row r="1299" spans="1:3" x14ac:dyDescent="0.3">
      <c r="A1299" t="s">
        <v>1945</v>
      </c>
      <c r="B1299" t="s">
        <v>19</v>
      </c>
      <c r="C1299">
        <v>1634818</v>
      </c>
    </row>
    <row r="1300" spans="1:3" x14ac:dyDescent="0.3">
      <c r="A1300" t="s">
        <v>2470</v>
      </c>
      <c r="B1300" t="s">
        <v>23</v>
      </c>
      <c r="C1300">
        <v>1633951</v>
      </c>
    </row>
    <row r="1301" spans="1:3" x14ac:dyDescent="0.3">
      <c r="A1301" t="s">
        <v>1630</v>
      </c>
      <c r="B1301" t="s">
        <v>19</v>
      </c>
      <c r="C1301">
        <v>1633826</v>
      </c>
    </row>
    <row r="1302" spans="1:3" x14ac:dyDescent="0.3">
      <c r="A1302" t="s">
        <v>1639</v>
      </c>
      <c r="B1302" t="s">
        <v>13</v>
      </c>
      <c r="C1302">
        <v>1628817</v>
      </c>
    </row>
    <row r="1303" spans="1:3" x14ac:dyDescent="0.3">
      <c r="A1303" t="s">
        <v>1534</v>
      </c>
      <c r="B1303" t="s">
        <v>68</v>
      </c>
      <c r="C1303">
        <v>1627830.15547128</v>
      </c>
    </row>
    <row r="1304" spans="1:3" x14ac:dyDescent="0.3">
      <c r="A1304" t="s">
        <v>1543</v>
      </c>
      <c r="B1304" t="s">
        <v>11</v>
      </c>
      <c r="C1304">
        <v>1624603</v>
      </c>
    </row>
    <row r="1305" spans="1:3" x14ac:dyDescent="0.3">
      <c r="A1305" t="s">
        <v>1337</v>
      </c>
      <c r="B1305" t="s">
        <v>77</v>
      </c>
      <c r="C1305">
        <v>1620503.7490262</v>
      </c>
    </row>
    <row r="1306" spans="1:3" x14ac:dyDescent="0.3">
      <c r="A1306" t="s">
        <v>1288</v>
      </c>
      <c r="B1306" t="s">
        <v>65</v>
      </c>
      <c r="C1306">
        <v>1620079</v>
      </c>
    </row>
    <row r="1307" spans="1:3" x14ac:dyDescent="0.3">
      <c r="A1307" t="s">
        <v>1814</v>
      </c>
      <c r="B1307" t="s">
        <v>19</v>
      </c>
      <c r="C1307">
        <v>1619000</v>
      </c>
    </row>
    <row r="1308" spans="1:3" x14ac:dyDescent="0.3">
      <c r="A1308" t="s">
        <v>1285</v>
      </c>
      <c r="B1308" t="s">
        <v>23</v>
      </c>
      <c r="C1308">
        <v>1617276</v>
      </c>
    </row>
    <row r="1309" spans="1:3" x14ac:dyDescent="0.3">
      <c r="A1309" t="s">
        <v>1355</v>
      </c>
      <c r="B1309" t="s">
        <v>23</v>
      </c>
      <c r="C1309">
        <v>1615712</v>
      </c>
    </row>
    <row r="1310" spans="1:3" x14ac:dyDescent="0.3">
      <c r="A1310" t="s">
        <v>1544</v>
      </c>
      <c r="B1310" t="s">
        <v>19</v>
      </c>
      <c r="C1310">
        <v>1614557</v>
      </c>
    </row>
    <row r="1311" spans="1:3" x14ac:dyDescent="0.3">
      <c r="A1311" t="s">
        <v>1524</v>
      </c>
      <c r="B1311" t="s">
        <v>19</v>
      </c>
      <c r="C1311">
        <v>1613457</v>
      </c>
    </row>
    <row r="1312" spans="1:3" x14ac:dyDescent="0.3">
      <c r="A1312" t="s">
        <v>1335</v>
      </c>
      <c r="B1312" t="s">
        <v>189</v>
      </c>
      <c r="C1312">
        <v>1613124.7795488799</v>
      </c>
    </row>
    <row r="1313" spans="1:3" x14ac:dyDescent="0.3">
      <c r="A1313" t="s">
        <v>1277</v>
      </c>
      <c r="B1313" t="s">
        <v>82</v>
      </c>
      <c r="C1313">
        <v>1612141.0338005</v>
      </c>
    </row>
    <row r="1314" spans="1:3" x14ac:dyDescent="0.3">
      <c r="A1314" t="s">
        <v>1290</v>
      </c>
      <c r="B1314" t="s">
        <v>11</v>
      </c>
      <c r="C1314">
        <v>1604558.0179999999</v>
      </c>
    </row>
    <row r="1315" spans="1:3" x14ac:dyDescent="0.3">
      <c r="B1315" t="s">
        <v>11</v>
      </c>
      <c r="C1315">
        <v>1602686.878</v>
      </c>
    </row>
    <row r="1316" spans="1:3" x14ac:dyDescent="0.3">
      <c r="A1316" t="s">
        <v>1470</v>
      </c>
      <c r="B1316" t="s">
        <v>68</v>
      </c>
      <c r="C1316">
        <v>1598831.74966065</v>
      </c>
    </row>
    <row r="1317" spans="1:3" x14ac:dyDescent="0.3">
      <c r="A1317" t="s">
        <v>1216</v>
      </c>
      <c r="B1317" t="s">
        <v>343</v>
      </c>
      <c r="C1317">
        <v>1598352</v>
      </c>
    </row>
    <row r="1318" spans="1:3" x14ac:dyDescent="0.3">
      <c r="A1318" t="s">
        <v>1469</v>
      </c>
      <c r="B1318" t="s">
        <v>210</v>
      </c>
      <c r="C1318">
        <v>1583176.5953316099</v>
      </c>
    </row>
    <row r="1319" spans="1:3" x14ac:dyDescent="0.3">
      <c r="A1319" t="s">
        <v>1488</v>
      </c>
      <c r="B1319" t="s">
        <v>19</v>
      </c>
      <c r="C1319">
        <v>1582707</v>
      </c>
    </row>
    <row r="1320" spans="1:3" x14ac:dyDescent="0.3">
      <c r="A1320" t="s">
        <v>2488</v>
      </c>
      <c r="B1320" t="s">
        <v>13</v>
      </c>
      <c r="C1320">
        <v>1582334</v>
      </c>
    </row>
    <row r="1321" spans="1:3" x14ac:dyDescent="0.3">
      <c r="A1321" t="s">
        <v>484</v>
      </c>
      <c r="B1321" t="s">
        <v>13</v>
      </c>
      <c r="C1321">
        <v>1580557</v>
      </c>
    </row>
    <row r="1322" spans="1:3" x14ac:dyDescent="0.3">
      <c r="A1322" t="s">
        <v>1295</v>
      </c>
      <c r="B1322" t="s">
        <v>259</v>
      </c>
      <c r="C1322">
        <v>1580214</v>
      </c>
    </row>
    <row r="1323" spans="1:3" x14ac:dyDescent="0.3">
      <c r="A1323" t="s">
        <v>1980</v>
      </c>
      <c r="B1323" t="s">
        <v>23</v>
      </c>
      <c r="C1323">
        <v>1579665</v>
      </c>
    </row>
    <row r="1324" spans="1:3" x14ac:dyDescent="0.3">
      <c r="A1324" t="s">
        <v>787</v>
      </c>
      <c r="B1324" t="s">
        <v>33</v>
      </c>
      <c r="C1324">
        <v>1576814</v>
      </c>
    </row>
    <row r="1325" spans="1:3" x14ac:dyDescent="0.3">
      <c r="A1325" t="s">
        <v>1447</v>
      </c>
      <c r="B1325" t="s">
        <v>19</v>
      </c>
      <c r="C1325">
        <v>1575131</v>
      </c>
    </row>
    <row r="1326" spans="1:3" x14ac:dyDescent="0.3">
      <c r="A1326" t="s">
        <v>1224</v>
      </c>
      <c r="B1326" t="s">
        <v>23</v>
      </c>
      <c r="C1326">
        <v>1574100</v>
      </c>
    </row>
    <row r="1327" spans="1:3" x14ac:dyDescent="0.3">
      <c r="A1327" t="s">
        <v>1390</v>
      </c>
      <c r="B1327" t="s">
        <v>23</v>
      </c>
      <c r="C1327">
        <v>1562046</v>
      </c>
    </row>
    <row r="1328" spans="1:3" x14ac:dyDescent="0.3">
      <c r="A1328" t="s">
        <v>1582</v>
      </c>
      <c r="B1328" t="s">
        <v>19</v>
      </c>
      <c r="C1328">
        <v>1561693</v>
      </c>
    </row>
    <row r="1329" spans="1:3" x14ac:dyDescent="0.3">
      <c r="A1329" t="s">
        <v>1236</v>
      </c>
      <c r="B1329" t="s">
        <v>73</v>
      </c>
      <c r="C1329">
        <v>1559797.0393437799</v>
      </c>
    </row>
    <row r="1330" spans="1:3" x14ac:dyDescent="0.3">
      <c r="A1330" t="s">
        <v>1381</v>
      </c>
      <c r="B1330" t="s">
        <v>19</v>
      </c>
      <c r="C1330">
        <v>1553728</v>
      </c>
    </row>
    <row r="1331" spans="1:3" x14ac:dyDescent="0.3">
      <c r="A1331" t="s">
        <v>1766</v>
      </c>
      <c r="B1331" t="s">
        <v>33</v>
      </c>
      <c r="C1331">
        <v>1553487</v>
      </c>
    </row>
    <row r="1332" spans="1:3" x14ac:dyDescent="0.3">
      <c r="A1332" t="s">
        <v>1365</v>
      </c>
      <c r="B1332" t="s">
        <v>65</v>
      </c>
      <c r="C1332">
        <v>1551291</v>
      </c>
    </row>
    <row r="1333" spans="1:3" x14ac:dyDescent="0.3">
      <c r="A1333" t="s">
        <v>1433</v>
      </c>
      <c r="B1333" t="s">
        <v>9</v>
      </c>
      <c r="C1333">
        <v>1551007.1025263499</v>
      </c>
    </row>
    <row r="1334" spans="1:3" x14ac:dyDescent="0.3">
      <c r="A1334" t="s">
        <v>1763</v>
      </c>
      <c r="B1334" t="s">
        <v>9</v>
      </c>
      <c r="C1334">
        <v>1550076.06208869</v>
      </c>
    </row>
    <row r="1335" spans="1:3" x14ac:dyDescent="0.3">
      <c r="A1335" t="s">
        <v>1461</v>
      </c>
      <c r="B1335" t="s">
        <v>77</v>
      </c>
      <c r="C1335">
        <v>1548367.0003581699</v>
      </c>
    </row>
    <row r="1336" spans="1:3" x14ac:dyDescent="0.3">
      <c r="A1336" t="s">
        <v>1561</v>
      </c>
      <c r="B1336" t="s">
        <v>19</v>
      </c>
      <c r="C1336">
        <v>1543311</v>
      </c>
    </row>
    <row r="1337" spans="1:3" x14ac:dyDescent="0.3">
      <c r="A1337" t="s">
        <v>1650</v>
      </c>
      <c r="B1337" t="s">
        <v>19</v>
      </c>
      <c r="C1337">
        <v>1539169</v>
      </c>
    </row>
    <row r="1338" spans="1:3" x14ac:dyDescent="0.3">
      <c r="A1338" t="s">
        <v>2740</v>
      </c>
      <c r="B1338" t="s">
        <v>90</v>
      </c>
      <c r="C1338">
        <v>1537891.50491543</v>
      </c>
    </row>
    <row r="1339" spans="1:3" x14ac:dyDescent="0.3">
      <c r="A1339" t="s">
        <v>1504</v>
      </c>
      <c r="B1339" t="s">
        <v>26</v>
      </c>
      <c r="C1339">
        <v>1535982</v>
      </c>
    </row>
    <row r="1340" spans="1:3" x14ac:dyDescent="0.3">
      <c r="A1340" t="s">
        <v>1182</v>
      </c>
      <c r="B1340" t="s">
        <v>23</v>
      </c>
      <c r="C1340">
        <v>1535001</v>
      </c>
    </row>
    <row r="1341" spans="1:3" x14ac:dyDescent="0.3">
      <c r="A1341" t="s">
        <v>1448</v>
      </c>
      <c r="B1341" t="s">
        <v>19</v>
      </c>
      <c r="C1341">
        <v>1533912</v>
      </c>
    </row>
    <row r="1342" spans="1:3" x14ac:dyDescent="0.3">
      <c r="A1342" t="s">
        <v>1548</v>
      </c>
      <c r="B1342" t="s">
        <v>68</v>
      </c>
      <c r="C1342">
        <v>1527561.99874796</v>
      </c>
    </row>
    <row r="1343" spans="1:3" x14ac:dyDescent="0.3">
      <c r="A1343" t="s">
        <v>1330</v>
      </c>
      <c r="B1343" t="s">
        <v>68</v>
      </c>
      <c r="C1343">
        <v>1525785.7207720201</v>
      </c>
    </row>
    <row r="1344" spans="1:3" x14ac:dyDescent="0.3">
      <c r="A1344" t="s">
        <v>1370</v>
      </c>
      <c r="B1344" t="s">
        <v>65</v>
      </c>
      <c r="C1344">
        <v>1524601.9978700001</v>
      </c>
    </row>
    <row r="1345" spans="1:3" x14ac:dyDescent="0.3">
      <c r="A1345" t="s">
        <v>1439</v>
      </c>
      <c r="B1345" t="s">
        <v>23</v>
      </c>
      <c r="C1345">
        <v>1517816</v>
      </c>
    </row>
    <row r="1346" spans="1:3" x14ac:dyDescent="0.3">
      <c r="A1346" t="s">
        <v>1464</v>
      </c>
      <c r="B1346" t="s">
        <v>19</v>
      </c>
      <c r="C1346">
        <v>1517076</v>
      </c>
    </row>
    <row r="1347" spans="1:3" x14ac:dyDescent="0.3">
      <c r="A1347" t="s">
        <v>1300</v>
      </c>
      <c r="B1347" t="s">
        <v>23</v>
      </c>
      <c r="C1347">
        <v>1516316</v>
      </c>
    </row>
    <row r="1348" spans="1:3" x14ac:dyDescent="0.3">
      <c r="A1348" t="s">
        <v>1342</v>
      </c>
      <c r="B1348" t="s">
        <v>65</v>
      </c>
      <c r="C1348">
        <v>1508375</v>
      </c>
    </row>
    <row r="1349" spans="1:3" x14ac:dyDescent="0.3">
      <c r="A1349" t="s">
        <v>1530</v>
      </c>
      <c r="B1349" t="s">
        <v>19</v>
      </c>
      <c r="C1349">
        <v>1507279</v>
      </c>
    </row>
    <row r="1350" spans="1:3" x14ac:dyDescent="0.3">
      <c r="A1350" t="s">
        <v>1426</v>
      </c>
      <c r="B1350" t="s">
        <v>19</v>
      </c>
      <c r="C1350">
        <v>1500043</v>
      </c>
    </row>
    <row r="1351" spans="1:3" x14ac:dyDescent="0.3">
      <c r="A1351" t="s">
        <v>1413</v>
      </c>
      <c r="B1351" t="s">
        <v>23</v>
      </c>
      <c r="C1351">
        <v>1498627</v>
      </c>
    </row>
    <row r="1352" spans="1:3" x14ac:dyDescent="0.3">
      <c r="A1352" t="s">
        <v>1643</v>
      </c>
      <c r="B1352" t="s">
        <v>65</v>
      </c>
      <c r="C1352">
        <v>1477341</v>
      </c>
    </row>
    <row r="1353" spans="1:3" x14ac:dyDescent="0.3">
      <c r="A1353" t="s">
        <v>1334</v>
      </c>
      <c r="B1353" t="s">
        <v>11</v>
      </c>
      <c r="C1353">
        <v>1475492</v>
      </c>
    </row>
    <row r="1354" spans="1:3" x14ac:dyDescent="0.3">
      <c r="A1354" t="s">
        <v>1475</v>
      </c>
      <c r="B1354" t="s">
        <v>19</v>
      </c>
      <c r="C1354">
        <v>1469758</v>
      </c>
    </row>
    <row r="1355" spans="1:3" x14ac:dyDescent="0.3">
      <c r="A1355" t="s">
        <v>1672</v>
      </c>
      <c r="B1355" t="s">
        <v>23</v>
      </c>
      <c r="C1355">
        <v>1468695</v>
      </c>
    </row>
    <row r="1356" spans="1:3" x14ac:dyDescent="0.3">
      <c r="A1356" t="s">
        <v>1567</v>
      </c>
      <c r="B1356" t="s">
        <v>19</v>
      </c>
      <c r="C1356">
        <v>1467998</v>
      </c>
    </row>
    <row r="1357" spans="1:3" x14ac:dyDescent="0.3">
      <c r="A1357" t="s">
        <v>1477</v>
      </c>
      <c r="B1357" t="s">
        <v>77</v>
      </c>
      <c r="C1357">
        <v>1463965.34981592</v>
      </c>
    </row>
    <row r="1358" spans="1:3" x14ac:dyDescent="0.3">
      <c r="A1358" t="s">
        <v>550</v>
      </c>
      <c r="B1358" t="s">
        <v>135</v>
      </c>
      <c r="C1358">
        <v>1461391.42144083</v>
      </c>
    </row>
    <row r="1359" spans="1:3" x14ac:dyDescent="0.3">
      <c r="A1359" t="s">
        <v>1586</v>
      </c>
      <c r="B1359" t="s">
        <v>19</v>
      </c>
      <c r="C1359">
        <v>1457623</v>
      </c>
    </row>
    <row r="1360" spans="1:3" x14ac:dyDescent="0.3">
      <c r="A1360" t="s">
        <v>1552</v>
      </c>
      <c r="B1360" t="s">
        <v>204</v>
      </c>
      <c r="C1360">
        <v>1455350</v>
      </c>
    </row>
    <row r="1361" spans="1:3" x14ac:dyDescent="0.3">
      <c r="A1361" t="s">
        <v>419</v>
      </c>
      <c r="B1361" t="s">
        <v>9</v>
      </c>
      <c r="C1361">
        <v>1454887.7436206299</v>
      </c>
    </row>
    <row r="1362" spans="1:3" x14ac:dyDescent="0.3">
      <c r="A1362" t="s">
        <v>542</v>
      </c>
      <c r="B1362" t="s">
        <v>23</v>
      </c>
      <c r="C1362">
        <v>1449865</v>
      </c>
    </row>
    <row r="1363" spans="1:3" x14ac:dyDescent="0.3">
      <c r="A1363" t="s">
        <v>1398</v>
      </c>
      <c r="B1363" t="s">
        <v>23</v>
      </c>
      <c r="C1363">
        <v>1448405</v>
      </c>
    </row>
    <row r="1364" spans="1:3" x14ac:dyDescent="0.3">
      <c r="A1364" t="s">
        <v>1570</v>
      </c>
      <c r="B1364" t="s">
        <v>19</v>
      </c>
      <c r="C1364">
        <v>1438317</v>
      </c>
    </row>
    <row r="1365" spans="1:3" x14ac:dyDescent="0.3">
      <c r="A1365" t="s">
        <v>1501</v>
      </c>
      <c r="B1365" t="s">
        <v>90</v>
      </c>
      <c r="C1365">
        <v>1437183.3480618999</v>
      </c>
    </row>
    <row r="1366" spans="1:3" x14ac:dyDescent="0.3">
      <c r="A1366" t="s">
        <v>997</v>
      </c>
      <c r="B1366" t="s">
        <v>377</v>
      </c>
      <c r="C1366">
        <v>1435814</v>
      </c>
    </row>
    <row r="1367" spans="1:3" x14ac:dyDescent="0.3">
      <c r="A1367" t="s">
        <v>1243</v>
      </c>
      <c r="B1367" t="s">
        <v>23</v>
      </c>
      <c r="C1367">
        <v>1432622</v>
      </c>
    </row>
    <row r="1368" spans="1:3" x14ac:dyDescent="0.3">
      <c r="A1368" t="s">
        <v>1353</v>
      </c>
      <c r="B1368" t="s">
        <v>65</v>
      </c>
      <c r="C1368">
        <v>1431999.95637</v>
      </c>
    </row>
    <row r="1369" spans="1:3" x14ac:dyDescent="0.3">
      <c r="A1369" t="s">
        <v>1377</v>
      </c>
      <c r="B1369" t="s">
        <v>77</v>
      </c>
      <c r="C1369">
        <v>1430659.0939027499</v>
      </c>
    </row>
    <row r="1370" spans="1:3" x14ac:dyDescent="0.3">
      <c r="A1370" t="s">
        <v>1282</v>
      </c>
      <c r="B1370" t="s">
        <v>77</v>
      </c>
      <c r="C1370">
        <v>1429702.37518145</v>
      </c>
    </row>
    <row r="1371" spans="1:3" x14ac:dyDescent="0.3">
      <c r="A1371" t="s">
        <v>1606</v>
      </c>
      <c r="B1371" t="s">
        <v>19</v>
      </c>
      <c r="C1371">
        <v>1429133</v>
      </c>
    </row>
    <row r="1372" spans="1:3" x14ac:dyDescent="0.3">
      <c r="A1372" t="s">
        <v>1443</v>
      </c>
      <c r="B1372" t="s">
        <v>19</v>
      </c>
      <c r="C1372">
        <v>1428062</v>
      </c>
    </row>
    <row r="1373" spans="1:3" x14ac:dyDescent="0.3">
      <c r="A1373" t="s">
        <v>1610</v>
      </c>
      <c r="B1373" t="s">
        <v>19</v>
      </c>
      <c r="C1373">
        <v>1427580</v>
      </c>
    </row>
    <row r="1374" spans="1:3" x14ac:dyDescent="0.3">
      <c r="A1374" t="s">
        <v>1621</v>
      </c>
      <c r="B1374" t="s">
        <v>11</v>
      </c>
      <c r="C1374">
        <v>1423027</v>
      </c>
    </row>
    <row r="1375" spans="1:3" x14ac:dyDescent="0.3">
      <c r="A1375" t="s">
        <v>1419</v>
      </c>
      <c r="B1375" t="s">
        <v>73</v>
      </c>
      <c r="C1375">
        <v>1422445.1160277999</v>
      </c>
    </row>
    <row r="1376" spans="1:3" x14ac:dyDescent="0.3">
      <c r="A1376" t="s">
        <v>1380</v>
      </c>
      <c r="B1376" t="s">
        <v>210</v>
      </c>
      <c r="C1376">
        <v>1421630.0291890199</v>
      </c>
    </row>
    <row r="1377" spans="1:3" x14ac:dyDescent="0.3">
      <c r="A1377" t="s">
        <v>1392</v>
      </c>
      <c r="B1377" t="s">
        <v>23</v>
      </c>
      <c r="C1377">
        <v>1416019</v>
      </c>
    </row>
    <row r="1378" spans="1:3" x14ac:dyDescent="0.3">
      <c r="A1378" t="s">
        <v>1690</v>
      </c>
      <c r="B1378" t="s">
        <v>19</v>
      </c>
      <c r="C1378">
        <v>1415509</v>
      </c>
    </row>
    <row r="1379" spans="1:3" x14ac:dyDescent="0.3">
      <c r="A1379" t="s">
        <v>1710</v>
      </c>
      <c r="B1379" t="s">
        <v>23</v>
      </c>
      <c r="C1379">
        <v>1412939</v>
      </c>
    </row>
    <row r="1380" spans="1:3" x14ac:dyDescent="0.3">
      <c r="A1380" t="s">
        <v>1848</v>
      </c>
      <c r="B1380" t="s">
        <v>19</v>
      </c>
      <c r="C1380">
        <v>1411062</v>
      </c>
    </row>
    <row r="1381" spans="1:3" x14ac:dyDescent="0.3">
      <c r="A1381" t="s">
        <v>1319</v>
      </c>
      <c r="B1381" t="s">
        <v>210</v>
      </c>
      <c r="C1381">
        <v>1407352</v>
      </c>
    </row>
    <row r="1382" spans="1:3" x14ac:dyDescent="0.3">
      <c r="A1382" t="s">
        <v>3161</v>
      </c>
      <c r="B1382" t="s">
        <v>9</v>
      </c>
      <c r="C1382">
        <v>1407169.74302624</v>
      </c>
    </row>
    <row r="1383" spans="1:3" x14ac:dyDescent="0.3">
      <c r="A1383" t="s">
        <v>1340</v>
      </c>
      <c r="B1383" t="s">
        <v>53</v>
      </c>
      <c r="C1383">
        <v>1399837</v>
      </c>
    </row>
    <row r="1384" spans="1:3" x14ac:dyDescent="0.3">
      <c r="A1384" t="s">
        <v>1131</v>
      </c>
      <c r="B1384" t="s">
        <v>13</v>
      </c>
      <c r="C1384">
        <v>1398999</v>
      </c>
    </row>
    <row r="1385" spans="1:3" x14ac:dyDescent="0.3">
      <c r="A1385" t="s">
        <v>1459</v>
      </c>
      <c r="B1385" t="s">
        <v>23</v>
      </c>
      <c r="C1385">
        <v>1390739</v>
      </c>
    </row>
    <row r="1386" spans="1:3" x14ac:dyDescent="0.3">
      <c r="A1386" t="s">
        <v>1193</v>
      </c>
      <c r="B1386" t="s">
        <v>487</v>
      </c>
      <c r="C1386">
        <v>1388422</v>
      </c>
    </row>
    <row r="1387" spans="1:3" x14ac:dyDescent="0.3">
      <c r="A1387" t="s">
        <v>1757</v>
      </c>
      <c r="B1387" t="s">
        <v>19</v>
      </c>
      <c r="C1387">
        <v>1387036</v>
      </c>
    </row>
    <row r="1388" spans="1:3" x14ac:dyDescent="0.3">
      <c r="A1388" t="s">
        <v>1718</v>
      </c>
      <c r="B1388" t="s">
        <v>19</v>
      </c>
      <c r="C1388">
        <v>1380051</v>
      </c>
    </row>
    <row r="1389" spans="1:3" x14ac:dyDescent="0.3">
      <c r="A1389" t="s">
        <v>1266</v>
      </c>
      <c r="B1389" t="s">
        <v>204</v>
      </c>
      <c r="C1389">
        <v>1376054</v>
      </c>
    </row>
    <row r="1390" spans="1:3" x14ac:dyDescent="0.3">
      <c r="A1390" t="s">
        <v>1166</v>
      </c>
      <c r="B1390" t="s">
        <v>259</v>
      </c>
      <c r="C1390">
        <v>1376045</v>
      </c>
    </row>
    <row r="1391" spans="1:3" x14ac:dyDescent="0.3">
      <c r="A1391" t="s">
        <v>1580</v>
      </c>
      <c r="B1391" t="s">
        <v>487</v>
      </c>
      <c r="C1391">
        <v>1375702</v>
      </c>
    </row>
    <row r="1392" spans="1:3" x14ac:dyDescent="0.3">
      <c r="A1392" t="s">
        <v>1949</v>
      </c>
      <c r="B1392" t="s">
        <v>65</v>
      </c>
      <c r="C1392">
        <v>1374681</v>
      </c>
    </row>
    <row r="1393" spans="1:3" x14ac:dyDescent="0.3">
      <c r="A1393" t="s">
        <v>1912</v>
      </c>
      <c r="B1393" t="s">
        <v>19</v>
      </c>
      <c r="C1393">
        <v>1369669</v>
      </c>
    </row>
    <row r="1394" spans="1:3" x14ac:dyDescent="0.3">
      <c r="A1394" t="s">
        <v>799</v>
      </c>
      <c r="B1394" t="s">
        <v>135</v>
      </c>
      <c r="C1394">
        <v>1363373.49944864</v>
      </c>
    </row>
    <row r="1395" spans="1:3" x14ac:dyDescent="0.3">
      <c r="A1395" t="s">
        <v>1602</v>
      </c>
      <c r="B1395" t="s">
        <v>68</v>
      </c>
      <c r="C1395">
        <v>1362293.2625999199</v>
      </c>
    </row>
    <row r="1396" spans="1:3" x14ac:dyDescent="0.3">
      <c r="A1396" t="s">
        <v>1607</v>
      </c>
      <c r="B1396" t="s">
        <v>9</v>
      </c>
      <c r="C1396">
        <v>1359064.24062571</v>
      </c>
    </row>
    <row r="1397" spans="1:3" x14ac:dyDescent="0.3">
      <c r="A1397" t="s">
        <v>1874</v>
      </c>
      <c r="B1397" t="s">
        <v>13</v>
      </c>
      <c r="C1397">
        <v>1358063</v>
      </c>
    </row>
    <row r="1398" spans="1:3" x14ac:dyDescent="0.3">
      <c r="A1398" t="s">
        <v>1057</v>
      </c>
      <c r="B1398" t="s">
        <v>73</v>
      </c>
      <c r="C1398">
        <v>1350474.8131172799</v>
      </c>
    </row>
    <row r="1399" spans="1:3" x14ac:dyDescent="0.3">
      <c r="A1399" t="s">
        <v>1410</v>
      </c>
      <c r="B1399" t="s">
        <v>11</v>
      </c>
      <c r="C1399">
        <v>1347932</v>
      </c>
    </row>
    <row r="1400" spans="1:3" x14ac:dyDescent="0.3">
      <c r="A1400" t="s">
        <v>1675</v>
      </c>
      <c r="B1400" t="s">
        <v>19</v>
      </c>
      <c r="C1400">
        <v>1342256</v>
      </c>
    </row>
    <row r="1401" spans="1:3" x14ac:dyDescent="0.3">
      <c r="A1401" t="s">
        <v>1457</v>
      </c>
      <c r="B1401" t="s">
        <v>23</v>
      </c>
      <c r="C1401">
        <v>1341770</v>
      </c>
    </row>
    <row r="1402" spans="1:3" x14ac:dyDescent="0.3">
      <c r="A1402" t="s">
        <v>2358</v>
      </c>
      <c r="B1402" t="s">
        <v>68</v>
      </c>
      <c r="C1402">
        <v>1335220.4795021899</v>
      </c>
    </row>
    <row r="1403" spans="1:3" x14ac:dyDescent="0.3">
      <c r="A1403" t="s">
        <v>1525</v>
      </c>
      <c r="B1403" t="s">
        <v>13</v>
      </c>
      <c r="C1403">
        <v>1333733</v>
      </c>
    </row>
    <row r="1404" spans="1:3" x14ac:dyDescent="0.3">
      <c r="A1404" t="s">
        <v>1093</v>
      </c>
      <c r="B1404" t="s">
        <v>73</v>
      </c>
      <c r="C1404">
        <v>1333094.77612376</v>
      </c>
    </row>
    <row r="1405" spans="1:3" x14ac:dyDescent="0.3">
      <c r="A1405" t="s">
        <v>1352</v>
      </c>
      <c r="B1405" t="s">
        <v>9</v>
      </c>
      <c r="C1405">
        <v>1323123.18155173</v>
      </c>
    </row>
    <row r="1406" spans="1:3" x14ac:dyDescent="0.3">
      <c r="A1406" t="s">
        <v>1247</v>
      </c>
      <c r="B1406" t="s">
        <v>73</v>
      </c>
      <c r="C1406">
        <v>1321129.41713599</v>
      </c>
    </row>
    <row r="1407" spans="1:3" x14ac:dyDescent="0.3">
      <c r="A1407" t="s">
        <v>1734</v>
      </c>
      <c r="B1407" t="s">
        <v>19</v>
      </c>
      <c r="C1407">
        <v>1318083</v>
      </c>
    </row>
    <row r="1408" spans="1:3" x14ac:dyDescent="0.3">
      <c r="A1408" t="s">
        <v>1465</v>
      </c>
      <c r="B1408" t="s">
        <v>77</v>
      </c>
      <c r="C1408">
        <v>1316876.76240309</v>
      </c>
    </row>
    <row r="1409" spans="1:3" x14ac:dyDescent="0.3">
      <c r="A1409" t="s">
        <v>1595</v>
      </c>
      <c r="B1409" t="s">
        <v>9</v>
      </c>
      <c r="C1409">
        <v>1315414.0218189</v>
      </c>
    </row>
    <row r="1410" spans="1:3" x14ac:dyDescent="0.3">
      <c r="A1410" t="s">
        <v>1966</v>
      </c>
      <c r="B1410" t="s">
        <v>7</v>
      </c>
      <c r="C1410">
        <v>1310344.8421788299</v>
      </c>
    </row>
    <row r="1411" spans="1:3" x14ac:dyDescent="0.3">
      <c r="A1411" t="s">
        <v>1646</v>
      </c>
      <c r="B1411" t="s">
        <v>23</v>
      </c>
      <c r="C1411">
        <v>1310117</v>
      </c>
    </row>
    <row r="1412" spans="1:3" x14ac:dyDescent="0.3">
      <c r="A1412" t="s">
        <v>3088</v>
      </c>
      <c r="B1412" t="s">
        <v>9</v>
      </c>
      <c r="C1412">
        <v>1306613.5463094199</v>
      </c>
    </row>
    <row r="1413" spans="1:3" x14ac:dyDescent="0.3">
      <c r="A1413" t="s">
        <v>1676</v>
      </c>
      <c r="B1413" t="s">
        <v>487</v>
      </c>
      <c r="C1413">
        <v>1306031</v>
      </c>
    </row>
    <row r="1414" spans="1:3" x14ac:dyDescent="0.3">
      <c r="A1414" t="s">
        <v>1456</v>
      </c>
      <c r="B1414" t="s">
        <v>77</v>
      </c>
      <c r="C1414">
        <v>1301528.9450616499</v>
      </c>
    </row>
    <row r="1415" spans="1:3" x14ac:dyDescent="0.3">
      <c r="A1415" t="s">
        <v>1417</v>
      </c>
      <c r="B1415" t="s">
        <v>77</v>
      </c>
      <c r="C1415">
        <v>1301126.5524662</v>
      </c>
    </row>
    <row r="1416" spans="1:3" x14ac:dyDescent="0.3">
      <c r="A1416" t="s">
        <v>1446</v>
      </c>
      <c r="B1416" t="s">
        <v>90</v>
      </c>
      <c r="C1416">
        <v>1284958.1968205699</v>
      </c>
    </row>
    <row r="1417" spans="1:3" x14ac:dyDescent="0.3">
      <c r="A1417" t="s">
        <v>1726</v>
      </c>
      <c r="B1417" t="s">
        <v>19</v>
      </c>
      <c r="C1417">
        <v>1277577</v>
      </c>
    </row>
    <row r="1418" spans="1:3" x14ac:dyDescent="0.3">
      <c r="A1418" t="s">
        <v>1371</v>
      </c>
      <c r="B1418" t="s">
        <v>23</v>
      </c>
      <c r="C1418">
        <v>1273538</v>
      </c>
    </row>
    <row r="1419" spans="1:3" x14ac:dyDescent="0.3">
      <c r="A1419" t="s">
        <v>1511</v>
      </c>
      <c r="B1419" t="s">
        <v>65</v>
      </c>
      <c r="C1419">
        <v>1271539</v>
      </c>
    </row>
    <row r="1420" spans="1:3" x14ac:dyDescent="0.3">
      <c r="A1420" t="s">
        <v>1495</v>
      </c>
      <c r="B1420" t="s">
        <v>210</v>
      </c>
      <c r="C1420">
        <v>1269451.8529318799</v>
      </c>
    </row>
    <row r="1421" spans="1:3" x14ac:dyDescent="0.3">
      <c r="A1421" t="s">
        <v>1382</v>
      </c>
      <c r="B1421" t="s">
        <v>23</v>
      </c>
      <c r="C1421">
        <v>1264670</v>
      </c>
    </row>
    <row r="1422" spans="1:3" x14ac:dyDescent="0.3">
      <c r="A1422" t="s">
        <v>3153</v>
      </c>
      <c r="B1422" t="s">
        <v>9</v>
      </c>
      <c r="C1422">
        <v>1263945.04371267</v>
      </c>
    </row>
    <row r="1423" spans="1:3" x14ac:dyDescent="0.3">
      <c r="A1423" t="s">
        <v>1108</v>
      </c>
      <c r="B1423" t="s">
        <v>9</v>
      </c>
      <c r="C1423">
        <v>1258586.6351071601</v>
      </c>
    </row>
    <row r="1424" spans="1:3" x14ac:dyDescent="0.3">
      <c r="A1424" t="s">
        <v>1418</v>
      </c>
      <c r="B1424" t="s">
        <v>23</v>
      </c>
      <c r="C1424">
        <v>1258082</v>
      </c>
    </row>
    <row r="1425" spans="1:3" x14ac:dyDescent="0.3">
      <c r="A1425" t="s">
        <v>1487</v>
      </c>
      <c r="B1425" t="s">
        <v>65</v>
      </c>
      <c r="C1425">
        <v>1257936</v>
      </c>
    </row>
    <row r="1426" spans="1:3" x14ac:dyDescent="0.3">
      <c r="A1426" t="s">
        <v>1599</v>
      </c>
      <c r="B1426" t="s">
        <v>19</v>
      </c>
      <c r="C1426">
        <v>1256241</v>
      </c>
    </row>
    <row r="1427" spans="1:3" x14ac:dyDescent="0.3">
      <c r="A1427" t="s">
        <v>1376</v>
      </c>
      <c r="B1427" t="s">
        <v>80</v>
      </c>
      <c r="C1427">
        <v>1254363.42149946</v>
      </c>
    </row>
    <row r="1428" spans="1:3" x14ac:dyDescent="0.3">
      <c r="A1428" t="s">
        <v>1574</v>
      </c>
      <c r="B1428" t="s">
        <v>68</v>
      </c>
      <c r="C1428">
        <v>1252311.1678522399</v>
      </c>
    </row>
    <row r="1429" spans="1:3" x14ac:dyDescent="0.3">
      <c r="A1429" t="s">
        <v>1440</v>
      </c>
      <c r="B1429" t="s">
        <v>23</v>
      </c>
      <c r="C1429">
        <v>1243673</v>
      </c>
    </row>
    <row r="1430" spans="1:3" x14ac:dyDescent="0.3">
      <c r="A1430" t="s">
        <v>1136</v>
      </c>
      <c r="B1430" t="s">
        <v>244</v>
      </c>
      <c r="C1430">
        <v>1238852</v>
      </c>
    </row>
    <row r="1431" spans="1:3" x14ac:dyDescent="0.3">
      <c r="A1431" t="s">
        <v>1481</v>
      </c>
      <c r="B1431" t="s">
        <v>13</v>
      </c>
      <c r="C1431">
        <v>1237648</v>
      </c>
    </row>
    <row r="1432" spans="1:3" x14ac:dyDescent="0.3">
      <c r="A1432" t="s">
        <v>2044</v>
      </c>
      <c r="B1432" t="s">
        <v>65</v>
      </c>
      <c r="C1432">
        <v>1232601</v>
      </c>
    </row>
    <row r="1433" spans="1:3" x14ac:dyDescent="0.3">
      <c r="A1433" t="s">
        <v>1686</v>
      </c>
      <c r="B1433" t="s">
        <v>19</v>
      </c>
      <c r="C1433">
        <v>1231365</v>
      </c>
    </row>
    <row r="1434" spans="1:3" x14ac:dyDescent="0.3">
      <c r="A1434" t="s">
        <v>876</v>
      </c>
      <c r="B1434" t="s">
        <v>23</v>
      </c>
      <c r="C1434">
        <v>1225913</v>
      </c>
    </row>
    <row r="1435" spans="1:3" x14ac:dyDescent="0.3">
      <c r="A1435" t="s">
        <v>1483</v>
      </c>
      <c r="B1435" t="s">
        <v>23</v>
      </c>
      <c r="C1435">
        <v>1224377</v>
      </c>
    </row>
    <row r="1436" spans="1:3" x14ac:dyDescent="0.3">
      <c r="A1436" t="s">
        <v>1389</v>
      </c>
      <c r="B1436" t="s">
        <v>23</v>
      </c>
      <c r="C1436">
        <v>1224084</v>
      </c>
    </row>
    <row r="1437" spans="1:3" x14ac:dyDescent="0.3">
      <c r="A1437" t="s">
        <v>1294</v>
      </c>
      <c r="B1437" t="s">
        <v>23</v>
      </c>
      <c r="C1437">
        <v>1221364</v>
      </c>
    </row>
    <row r="1438" spans="1:3" x14ac:dyDescent="0.3">
      <c r="A1438" t="s">
        <v>1522</v>
      </c>
      <c r="B1438" t="s">
        <v>13</v>
      </c>
      <c r="C1438">
        <v>1221059</v>
      </c>
    </row>
    <row r="1439" spans="1:3" x14ac:dyDescent="0.3">
      <c r="A1439" t="s">
        <v>1482</v>
      </c>
      <c r="B1439" t="s">
        <v>23</v>
      </c>
      <c r="C1439">
        <v>1220659</v>
      </c>
    </row>
    <row r="1440" spans="1:3" x14ac:dyDescent="0.3">
      <c r="A1440" t="s">
        <v>1790</v>
      </c>
      <c r="B1440" t="s">
        <v>13</v>
      </c>
      <c r="C1440">
        <v>1220135</v>
      </c>
    </row>
    <row r="1441" spans="1:3" x14ac:dyDescent="0.3">
      <c r="A1441" t="s">
        <v>1566</v>
      </c>
      <c r="B1441" t="s">
        <v>23</v>
      </c>
      <c r="C1441">
        <v>1218663</v>
      </c>
    </row>
    <row r="1442" spans="1:3" x14ac:dyDescent="0.3">
      <c r="A1442" t="s">
        <v>1502</v>
      </c>
      <c r="B1442" t="s">
        <v>23</v>
      </c>
      <c r="C1442">
        <v>1217434</v>
      </c>
    </row>
    <row r="1443" spans="1:3" x14ac:dyDescent="0.3">
      <c r="A1443" t="s">
        <v>2052</v>
      </c>
      <c r="B1443" t="s">
        <v>23</v>
      </c>
      <c r="C1443">
        <v>1212164</v>
      </c>
    </row>
    <row r="1444" spans="1:3" x14ac:dyDescent="0.3">
      <c r="A1444" t="s">
        <v>1694</v>
      </c>
      <c r="B1444" t="s">
        <v>19</v>
      </c>
      <c r="C1444">
        <v>1212062</v>
      </c>
    </row>
    <row r="1445" spans="1:3" x14ac:dyDescent="0.3">
      <c r="A1445" t="s">
        <v>507</v>
      </c>
      <c r="B1445" t="s">
        <v>13</v>
      </c>
      <c r="C1445">
        <v>1208564</v>
      </c>
    </row>
    <row r="1446" spans="1:3" x14ac:dyDescent="0.3">
      <c r="A1446" t="s">
        <v>1453</v>
      </c>
      <c r="B1446" t="s">
        <v>23</v>
      </c>
      <c r="C1446">
        <v>1203744</v>
      </c>
    </row>
    <row r="1447" spans="1:3" x14ac:dyDescent="0.3">
      <c r="A1447" t="s">
        <v>1479</v>
      </c>
      <c r="B1447" t="s">
        <v>23</v>
      </c>
      <c r="C1447">
        <v>1202953</v>
      </c>
    </row>
    <row r="1448" spans="1:3" x14ac:dyDescent="0.3">
      <c r="A1448" t="s">
        <v>1846</v>
      </c>
      <c r="B1448" t="s">
        <v>19</v>
      </c>
      <c r="C1448">
        <v>1200002</v>
      </c>
    </row>
    <row r="1449" spans="1:3" x14ac:dyDescent="0.3">
      <c r="A1449" t="s">
        <v>1657</v>
      </c>
      <c r="B1449" t="s">
        <v>135</v>
      </c>
      <c r="C1449">
        <v>1197654</v>
      </c>
    </row>
    <row r="1450" spans="1:3" x14ac:dyDescent="0.3">
      <c r="A1450" t="s">
        <v>1491</v>
      </c>
      <c r="B1450" t="s">
        <v>23</v>
      </c>
      <c r="C1450">
        <v>1192679</v>
      </c>
    </row>
    <row r="1451" spans="1:3" x14ac:dyDescent="0.3">
      <c r="A1451" t="s">
        <v>1515</v>
      </c>
      <c r="B1451" t="s">
        <v>23</v>
      </c>
      <c r="C1451">
        <v>1191835</v>
      </c>
    </row>
    <row r="1452" spans="1:3" x14ac:dyDescent="0.3">
      <c r="A1452" t="s">
        <v>1636</v>
      </c>
      <c r="B1452" t="s">
        <v>19</v>
      </c>
      <c r="C1452">
        <v>1191303</v>
      </c>
    </row>
    <row r="1453" spans="1:3" x14ac:dyDescent="0.3">
      <c r="A1453" t="s">
        <v>1931</v>
      </c>
      <c r="B1453" t="s">
        <v>13</v>
      </c>
      <c r="C1453">
        <v>1191189</v>
      </c>
    </row>
    <row r="1454" spans="1:3" x14ac:dyDescent="0.3">
      <c r="A1454" t="s">
        <v>1553</v>
      </c>
      <c r="B1454" t="s">
        <v>68</v>
      </c>
      <c r="C1454">
        <v>1189994.04451321</v>
      </c>
    </row>
    <row r="1455" spans="1:3" x14ac:dyDescent="0.3">
      <c r="A1455" t="s">
        <v>1536</v>
      </c>
      <c r="B1455" t="s">
        <v>65</v>
      </c>
      <c r="C1455">
        <v>1189184</v>
      </c>
    </row>
    <row r="1456" spans="1:3" x14ac:dyDescent="0.3">
      <c r="A1456" t="s">
        <v>2925</v>
      </c>
      <c r="B1456" t="s">
        <v>65</v>
      </c>
      <c r="C1456">
        <v>1185500</v>
      </c>
    </row>
    <row r="1457" spans="1:3" x14ac:dyDescent="0.3">
      <c r="A1457" t="s">
        <v>1660</v>
      </c>
      <c r="B1457" t="s">
        <v>19</v>
      </c>
      <c r="C1457">
        <v>1183928</v>
      </c>
    </row>
    <row r="1458" spans="1:3" x14ac:dyDescent="0.3">
      <c r="A1458" t="s">
        <v>1347</v>
      </c>
      <c r="B1458" t="s">
        <v>19</v>
      </c>
      <c r="C1458">
        <v>1179295</v>
      </c>
    </row>
    <row r="1459" spans="1:3" x14ac:dyDescent="0.3">
      <c r="A1459" t="s">
        <v>1255</v>
      </c>
      <c r="B1459" t="s">
        <v>19</v>
      </c>
      <c r="C1459">
        <v>1178859</v>
      </c>
    </row>
    <row r="1460" spans="1:3" x14ac:dyDescent="0.3">
      <c r="A1460" t="s">
        <v>1587</v>
      </c>
      <c r="B1460" t="s">
        <v>19</v>
      </c>
      <c r="C1460">
        <v>1178588</v>
      </c>
    </row>
    <row r="1461" spans="1:3" x14ac:dyDescent="0.3">
      <c r="A1461" t="s">
        <v>1603</v>
      </c>
      <c r="B1461" t="s">
        <v>53</v>
      </c>
      <c r="C1461">
        <v>1178408</v>
      </c>
    </row>
    <row r="1462" spans="1:3" x14ac:dyDescent="0.3">
      <c r="A1462" t="s">
        <v>1215</v>
      </c>
      <c r="B1462" t="s">
        <v>244</v>
      </c>
      <c r="C1462">
        <v>1176156</v>
      </c>
    </row>
    <row r="1463" spans="1:3" x14ac:dyDescent="0.3">
      <c r="A1463" t="s">
        <v>2430</v>
      </c>
      <c r="B1463" t="s">
        <v>68</v>
      </c>
      <c r="C1463">
        <v>1173132.1671619201</v>
      </c>
    </row>
    <row r="1464" spans="1:3" x14ac:dyDescent="0.3">
      <c r="A1464" t="s">
        <v>546</v>
      </c>
      <c r="B1464" t="s">
        <v>9</v>
      </c>
      <c r="C1464">
        <v>1170628.9513046199</v>
      </c>
    </row>
    <row r="1465" spans="1:3" x14ac:dyDescent="0.3">
      <c r="A1465" t="s">
        <v>1559</v>
      </c>
      <c r="B1465" t="s">
        <v>77</v>
      </c>
      <c r="C1465">
        <v>1169969.86689738</v>
      </c>
    </row>
    <row r="1466" spans="1:3" x14ac:dyDescent="0.3">
      <c r="A1466" t="s">
        <v>1538</v>
      </c>
      <c r="B1466" t="s">
        <v>23</v>
      </c>
      <c r="C1466">
        <v>1165039</v>
      </c>
    </row>
    <row r="1467" spans="1:3" x14ac:dyDescent="0.3">
      <c r="A1467" t="s">
        <v>1604</v>
      </c>
      <c r="B1467" t="s">
        <v>23</v>
      </c>
      <c r="C1467">
        <v>1163893</v>
      </c>
    </row>
    <row r="1468" spans="1:3" x14ac:dyDescent="0.3">
      <c r="A1468" t="s">
        <v>1622</v>
      </c>
      <c r="B1468" t="s">
        <v>19</v>
      </c>
      <c r="C1468">
        <v>1163694</v>
      </c>
    </row>
    <row r="1469" spans="1:3" x14ac:dyDescent="0.3">
      <c r="A1469" t="s">
        <v>1701</v>
      </c>
      <c r="B1469" t="s">
        <v>65</v>
      </c>
      <c r="C1469">
        <v>1163371.2088599999</v>
      </c>
    </row>
    <row r="1470" spans="1:3" x14ac:dyDescent="0.3">
      <c r="A1470" t="s">
        <v>1500</v>
      </c>
      <c r="B1470" t="s">
        <v>65</v>
      </c>
      <c r="C1470">
        <v>1163110</v>
      </c>
    </row>
    <row r="1471" spans="1:3" x14ac:dyDescent="0.3">
      <c r="A1471" t="s">
        <v>1208</v>
      </c>
      <c r="B1471" t="s">
        <v>11</v>
      </c>
      <c r="C1471">
        <v>1159163</v>
      </c>
    </row>
    <row r="1472" spans="1:3" x14ac:dyDescent="0.3">
      <c r="A1472" t="s">
        <v>1562</v>
      </c>
      <c r="B1472" t="s">
        <v>77</v>
      </c>
      <c r="C1472">
        <v>1157839.6194961199</v>
      </c>
    </row>
    <row r="1473" spans="1:3" x14ac:dyDescent="0.3">
      <c r="A1473" t="s">
        <v>1246</v>
      </c>
      <c r="B1473" t="s">
        <v>19</v>
      </c>
      <c r="C1473">
        <v>1155237</v>
      </c>
    </row>
    <row r="1474" spans="1:3" x14ac:dyDescent="0.3">
      <c r="A1474" t="s">
        <v>1497</v>
      </c>
      <c r="B1474" t="s">
        <v>23</v>
      </c>
      <c r="C1474">
        <v>1154178</v>
      </c>
    </row>
    <row r="1475" spans="1:3" x14ac:dyDescent="0.3">
      <c r="A1475" t="s">
        <v>1531</v>
      </c>
      <c r="B1475" t="s">
        <v>130</v>
      </c>
      <c r="C1475">
        <v>1151076</v>
      </c>
    </row>
    <row r="1476" spans="1:3" x14ac:dyDescent="0.3">
      <c r="A1476" t="s">
        <v>1514</v>
      </c>
      <c r="B1476" t="s">
        <v>139</v>
      </c>
      <c r="C1476">
        <v>1151042</v>
      </c>
    </row>
    <row r="1477" spans="1:3" x14ac:dyDescent="0.3">
      <c r="A1477" t="s">
        <v>1432</v>
      </c>
      <c r="B1477" t="s">
        <v>13</v>
      </c>
      <c r="C1477">
        <v>1149010</v>
      </c>
    </row>
    <row r="1478" spans="1:3" x14ac:dyDescent="0.3">
      <c r="A1478" t="s">
        <v>1537</v>
      </c>
      <c r="B1478" t="s">
        <v>23</v>
      </c>
      <c r="C1478">
        <v>1148444</v>
      </c>
    </row>
    <row r="1479" spans="1:3" x14ac:dyDescent="0.3">
      <c r="A1479" t="s">
        <v>1797</v>
      </c>
      <c r="B1479" t="s">
        <v>19</v>
      </c>
      <c r="C1479">
        <v>1148226</v>
      </c>
    </row>
    <row r="1480" spans="1:3" x14ac:dyDescent="0.3">
      <c r="A1480" t="s">
        <v>1575</v>
      </c>
      <c r="B1480" t="s">
        <v>7</v>
      </c>
      <c r="C1480">
        <v>1147101.0163457601</v>
      </c>
    </row>
    <row r="1481" spans="1:3" x14ac:dyDescent="0.3">
      <c r="A1481" t="s">
        <v>1134</v>
      </c>
      <c r="B1481" t="s">
        <v>33</v>
      </c>
      <c r="C1481">
        <v>1147039</v>
      </c>
    </row>
    <row r="1482" spans="1:3" x14ac:dyDescent="0.3">
      <c r="A1482" t="s">
        <v>1669</v>
      </c>
      <c r="B1482" t="s">
        <v>19</v>
      </c>
      <c r="C1482">
        <v>1145147</v>
      </c>
    </row>
    <row r="1483" spans="1:3" x14ac:dyDescent="0.3">
      <c r="A1483" t="s">
        <v>1678</v>
      </c>
      <c r="B1483" t="s">
        <v>90</v>
      </c>
      <c r="C1483">
        <v>1143932.49578797</v>
      </c>
    </row>
    <row r="1484" spans="1:3" x14ac:dyDescent="0.3">
      <c r="A1484" t="s">
        <v>1688</v>
      </c>
      <c r="B1484" t="s">
        <v>19</v>
      </c>
      <c r="C1484">
        <v>1142743</v>
      </c>
    </row>
    <row r="1485" spans="1:3" x14ac:dyDescent="0.3">
      <c r="A1485" t="s">
        <v>1454</v>
      </c>
      <c r="B1485" t="s">
        <v>65</v>
      </c>
      <c r="C1485">
        <v>1141196.0772800001</v>
      </c>
    </row>
    <row r="1486" spans="1:3" x14ac:dyDescent="0.3">
      <c r="A1486" t="s">
        <v>1807</v>
      </c>
      <c r="B1486" t="s">
        <v>19</v>
      </c>
      <c r="C1486">
        <v>1129231</v>
      </c>
    </row>
    <row r="1487" spans="1:3" x14ac:dyDescent="0.3">
      <c r="A1487" t="s">
        <v>2005</v>
      </c>
      <c r="B1487" t="s">
        <v>19</v>
      </c>
      <c r="C1487">
        <v>1123724</v>
      </c>
    </row>
    <row r="1488" spans="1:3" x14ac:dyDescent="0.3">
      <c r="A1488" t="s">
        <v>1704</v>
      </c>
      <c r="B1488" t="s">
        <v>11</v>
      </c>
      <c r="C1488">
        <v>1121669</v>
      </c>
    </row>
    <row r="1489" spans="1:3" x14ac:dyDescent="0.3">
      <c r="A1489" t="s">
        <v>1242</v>
      </c>
      <c r="B1489" t="s">
        <v>77</v>
      </c>
      <c r="C1489">
        <v>1121044.3029976899</v>
      </c>
    </row>
    <row r="1490" spans="1:3" x14ac:dyDescent="0.3">
      <c r="A1490" t="s">
        <v>1251</v>
      </c>
      <c r="B1490" t="s">
        <v>13</v>
      </c>
      <c r="C1490">
        <v>1118832</v>
      </c>
    </row>
    <row r="1491" spans="1:3" x14ac:dyDescent="0.3">
      <c r="A1491" t="s">
        <v>1654</v>
      </c>
      <c r="B1491" t="s">
        <v>65</v>
      </c>
      <c r="C1491">
        <v>1117715.5556399999</v>
      </c>
    </row>
    <row r="1492" spans="1:3" x14ac:dyDescent="0.3">
      <c r="A1492" t="s">
        <v>1810</v>
      </c>
      <c r="B1492" t="s">
        <v>19</v>
      </c>
      <c r="C1492">
        <v>1116653</v>
      </c>
    </row>
    <row r="1493" spans="1:3" x14ac:dyDescent="0.3">
      <c r="A1493" t="s">
        <v>1496</v>
      </c>
      <c r="B1493" t="s">
        <v>33</v>
      </c>
      <c r="C1493">
        <v>1115822</v>
      </c>
    </row>
    <row r="1494" spans="1:3" x14ac:dyDescent="0.3">
      <c r="A1494" t="s">
        <v>1680</v>
      </c>
      <c r="B1494" t="s">
        <v>68</v>
      </c>
      <c r="C1494">
        <v>1115562.01844335</v>
      </c>
    </row>
    <row r="1495" spans="1:3" x14ac:dyDescent="0.3">
      <c r="A1495" t="s">
        <v>1535</v>
      </c>
      <c r="B1495" t="s">
        <v>77</v>
      </c>
      <c r="C1495">
        <v>1114062.8656444501</v>
      </c>
    </row>
    <row r="1496" spans="1:3" x14ac:dyDescent="0.3">
      <c r="A1496" t="s">
        <v>810</v>
      </c>
      <c r="B1496" t="s">
        <v>13</v>
      </c>
      <c r="C1496">
        <v>1112380</v>
      </c>
    </row>
    <row r="1497" spans="1:3" x14ac:dyDescent="0.3">
      <c r="A1497" t="s">
        <v>1658</v>
      </c>
      <c r="B1497" t="s">
        <v>9</v>
      </c>
      <c r="C1497">
        <v>1110733.6572769899</v>
      </c>
    </row>
    <row r="1498" spans="1:3" x14ac:dyDescent="0.3">
      <c r="A1498" t="s">
        <v>847</v>
      </c>
      <c r="B1498" t="s">
        <v>26</v>
      </c>
      <c r="C1498">
        <v>1109711</v>
      </c>
    </row>
    <row r="1499" spans="1:3" x14ac:dyDescent="0.3">
      <c r="A1499" t="s">
        <v>1542</v>
      </c>
      <c r="B1499" t="s">
        <v>9</v>
      </c>
      <c r="C1499">
        <v>1109224.5376335001</v>
      </c>
    </row>
    <row r="1500" spans="1:3" x14ac:dyDescent="0.3">
      <c r="A1500" t="s">
        <v>1466</v>
      </c>
      <c r="B1500" t="s">
        <v>23</v>
      </c>
      <c r="C1500">
        <v>1109167</v>
      </c>
    </row>
    <row r="1501" spans="1:3" x14ac:dyDescent="0.3">
      <c r="A1501" t="s">
        <v>1437</v>
      </c>
      <c r="B1501" t="s">
        <v>13</v>
      </c>
      <c r="C1501">
        <v>1105440</v>
      </c>
    </row>
    <row r="1502" spans="1:3" x14ac:dyDescent="0.3">
      <c r="A1502" t="s">
        <v>1452</v>
      </c>
      <c r="B1502" t="s">
        <v>210</v>
      </c>
      <c r="C1502">
        <v>1104694.88892372</v>
      </c>
    </row>
    <row r="1503" spans="1:3" x14ac:dyDescent="0.3">
      <c r="A1503" t="s">
        <v>1425</v>
      </c>
      <c r="B1503" t="s">
        <v>487</v>
      </c>
      <c r="C1503">
        <v>1103244.3031072801</v>
      </c>
    </row>
    <row r="1504" spans="1:3" x14ac:dyDescent="0.3">
      <c r="A1504" t="s">
        <v>1653</v>
      </c>
      <c r="B1504" t="s">
        <v>13</v>
      </c>
      <c r="C1504">
        <v>1101059</v>
      </c>
    </row>
    <row r="1505" spans="1:3" x14ac:dyDescent="0.3">
      <c r="A1505" t="s">
        <v>1649</v>
      </c>
      <c r="B1505" t="s">
        <v>13</v>
      </c>
      <c r="C1505">
        <v>1100197</v>
      </c>
    </row>
    <row r="1506" spans="1:3" x14ac:dyDescent="0.3">
      <c r="A1506" t="s">
        <v>1651</v>
      </c>
      <c r="B1506" t="s">
        <v>19</v>
      </c>
      <c r="C1506">
        <v>1099362</v>
      </c>
    </row>
    <row r="1507" spans="1:3" x14ac:dyDescent="0.3">
      <c r="A1507" t="s">
        <v>1670</v>
      </c>
      <c r="B1507" t="s">
        <v>53</v>
      </c>
      <c r="C1507">
        <v>1096889</v>
      </c>
    </row>
    <row r="1508" spans="1:3" x14ac:dyDescent="0.3">
      <c r="A1508" t="s">
        <v>1178</v>
      </c>
      <c r="B1508" t="s">
        <v>130</v>
      </c>
      <c r="C1508">
        <v>1093094</v>
      </c>
    </row>
    <row r="1509" spans="1:3" x14ac:dyDescent="0.3">
      <c r="A1509" t="s">
        <v>1806</v>
      </c>
      <c r="B1509" t="s">
        <v>19</v>
      </c>
      <c r="C1509">
        <v>1091386</v>
      </c>
    </row>
    <row r="1510" spans="1:3" x14ac:dyDescent="0.3">
      <c r="A1510" t="s">
        <v>471</v>
      </c>
      <c r="B1510" t="s">
        <v>13</v>
      </c>
      <c r="C1510">
        <v>1090242</v>
      </c>
    </row>
    <row r="1511" spans="1:3" x14ac:dyDescent="0.3">
      <c r="A1511" t="s">
        <v>1717</v>
      </c>
      <c r="B1511" t="s">
        <v>7</v>
      </c>
      <c r="C1511">
        <v>1082773.2850574299</v>
      </c>
    </row>
    <row r="1512" spans="1:3" x14ac:dyDescent="0.3">
      <c r="A1512" t="s">
        <v>1801</v>
      </c>
      <c r="B1512" t="s">
        <v>68</v>
      </c>
      <c r="C1512">
        <v>1082322.3408325301</v>
      </c>
    </row>
    <row r="1513" spans="1:3" x14ac:dyDescent="0.3">
      <c r="A1513" t="s">
        <v>1849</v>
      </c>
      <c r="B1513" t="s">
        <v>19</v>
      </c>
      <c r="C1513">
        <v>1081813</v>
      </c>
    </row>
    <row r="1514" spans="1:3" x14ac:dyDescent="0.3">
      <c r="A1514" t="s">
        <v>1601</v>
      </c>
      <c r="B1514" t="s">
        <v>77</v>
      </c>
      <c r="C1514">
        <v>1081168.2527312201</v>
      </c>
    </row>
    <row r="1515" spans="1:3" x14ac:dyDescent="0.3">
      <c r="A1515" t="s">
        <v>1547</v>
      </c>
      <c r="B1515" t="s">
        <v>23</v>
      </c>
      <c r="C1515">
        <v>1080061</v>
      </c>
    </row>
    <row r="1516" spans="1:3" x14ac:dyDescent="0.3">
      <c r="A1516" t="s">
        <v>1296</v>
      </c>
      <c r="B1516" t="s">
        <v>130</v>
      </c>
      <c r="C1516">
        <v>1076743</v>
      </c>
    </row>
    <row r="1517" spans="1:3" x14ac:dyDescent="0.3">
      <c r="A1517" t="s">
        <v>1564</v>
      </c>
      <c r="B1517" t="s">
        <v>77</v>
      </c>
      <c r="C1517">
        <v>1075911.84127999</v>
      </c>
    </row>
    <row r="1518" spans="1:3" x14ac:dyDescent="0.3">
      <c r="A1518" t="s">
        <v>1713</v>
      </c>
      <c r="B1518" t="s">
        <v>23</v>
      </c>
      <c r="C1518">
        <v>1074730</v>
      </c>
    </row>
    <row r="1519" spans="1:3" x14ac:dyDescent="0.3">
      <c r="A1519" t="s">
        <v>1486</v>
      </c>
      <c r="B1519" t="s">
        <v>65</v>
      </c>
      <c r="C1519">
        <v>1073672.916</v>
      </c>
    </row>
    <row r="1520" spans="1:3" x14ac:dyDescent="0.3">
      <c r="A1520" t="s">
        <v>1557</v>
      </c>
      <c r="B1520" t="s">
        <v>23</v>
      </c>
      <c r="C1520">
        <v>1073506</v>
      </c>
    </row>
    <row r="1521" spans="1:3" x14ac:dyDescent="0.3">
      <c r="A1521" t="s">
        <v>1655</v>
      </c>
      <c r="B1521" t="s">
        <v>13</v>
      </c>
      <c r="C1521">
        <v>1071398</v>
      </c>
    </row>
    <row r="1522" spans="1:3" x14ac:dyDescent="0.3">
      <c r="A1522" t="s">
        <v>1560</v>
      </c>
      <c r="B1522" t="s">
        <v>23</v>
      </c>
      <c r="C1522">
        <v>1071112</v>
      </c>
    </row>
    <row r="1523" spans="1:3" x14ac:dyDescent="0.3">
      <c r="A1523" t="s">
        <v>1991</v>
      </c>
      <c r="B1523" t="s">
        <v>77</v>
      </c>
      <c r="C1523">
        <v>1070006.8542986501</v>
      </c>
    </row>
    <row r="1524" spans="1:3" x14ac:dyDescent="0.3">
      <c r="A1524" t="s">
        <v>1677</v>
      </c>
      <c r="B1524" t="s">
        <v>130</v>
      </c>
      <c r="C1524">
        <v>1066985</v>
      </c>
    </row>
    <row r="1525" spans="1:3" x14ac:dyDescent="0.3">
      <c r="A1525" t="s">
        <v>2167</v>
      </c>
      <c r="B1525" t="s">
        <v>65</v>
      </c>
      <c r="C1525">
        <v>1056651</v>
      </c>
    </row>
    <row r="1526" spans="1:3" x14ac:dyDescent="0.3">
      <c r="A1526" t="s">
        <v>1703</v>
      </c>
      <c r="B1526" t="s">
        <v>13</v>
      </c>
      <c r="C1526">
        <v>1055805</v>
      </c>
    </row>
    <row r="1527" spans="1:3" x14ac:dyDescent="0.3">
      <c r="A1527" t="s">
        <v>1692</v>
      </c>
      <c r="B1527" t="s">
        <v>68</v>
      </c>
      <c r="C1527">
        <v>1055260.58261601</v>
      </c>
    </row>
    <row r="1528" spans="1:3" x14ac:dyDescent="0.3">
      <c r="A1528" t="s">
        <v>1523</v>
      </c>
      <c r="B1528" t="s">
        <v>13</v>
      </c>
      <c r="C1528">
        <v>1054940</v>
      </c>
    </row>
    <row r="1529" spans="1:3" x14ac:dyDescent="0.3">
      <c r="A1529" t="s">
        <v>1743</v>
      </c>
      <c r="B1529" t="s">
        <v>68</v>
      </c>
      <c r="C1529">
        <v>1051098.43554018</v>
      </c>
    </row>
    <row r="1530" spans="1:3" x14ac:dyDescent="0.3">
      <c r="A1530" t="s">
        <v>1940</v>
      </c>
      <c r="B1530" t="s">
        <v>26</v>
      </c>
      <c r="C1530">
        <v>1047334</v>
      </c>
    </row>
    <row r="1531" spans="1:3" x14ac:dyDescent="0.3">
      <c r="A1531" t="s">
        <v>3169</v>
      </c>
      <c r="B1531" t="s">
        <v>13</v>
      </c>
      <c r="C1531">
        <v>1046329</v>
      </c>
    </row>
    <row r="1532" spans="1:3" x14ac:dyDescent="0.3">
      <c r="A1532" t="s">
        <v>2370</v>
      </c>
      <c r="B1532" t="s">
        <v>13</v>
      </c>
      <c r="C1532">
        <v>1042867</v>
      </c>
    </row>
    <row r="1533" spans="1:3" x14ac:dyDescent="0.3">
      <c r="A1533" t="s">
        <v>2562</v>
      </c>
      <c r="B1533" t="s">
        <v>68</v>
      </c>
      <c r="C1533">
        <v>1042670.76192551</v>
      </c>
    </row>
    <row r="1534" spans="1:3" x14ac:dyDescent="0.3">
      <c r="A1534" t="s">
        <v>1922</v>
      </c>
      <c r="B1534" t="s">
        <v>9</v>
      </c>
      <c r="C1534">
        <v>1041847.5330665699</v>
      </c>
    </row>
    <row r="1535" spans="1:3" x14ac:dyDescent="0.3">
      <c r="A1535" t="s">
        <v>1467</v>
      </c>
      <c r="B1535" t="s">
        <v>23</v>
      </c>
      <c r="C1535">
        <v>1040773</v>
      </c>
    </row>
    <row r="1536" spans="1:3" x14ac:dyDescent="0.3">
      <c r="A1536" t="s">
        <v>1637</v>
      </c>
      <c r="B1536" t="s">
        <v>130</v>
      </c>
      <c r="C1536">
        <v>1037666</v>
      </c>
    </row>
    <row r="1537" spans="1:3" x14ac:dyDescent="0.3">
      <c r="A1537" t="s">
        <v>1768</v>
      </c>
      <c r="B1537" t="s">
        <v>82</v>
      </c>
      <c r="C1537">
        <v>1036472.80225856</v>
      </c>
    </row>
    <row r="1538" spans="1:3" x14ac:dyDescent="0.3">
      <c r="A1538" t="s">
        <v>2040</v>
      </c>
      <c r="B1538" t="s">
        <v>9</v>
      </c>
      <c r="C1538">
        <v>1034677.54280185</v>
      </c>
    </row>
    <row r="1539" spans="1:3" x14ac:dyDescent="0.3">
      <c r="A1539" t="s">
        <v>1412</v>
      </c>
      <c r="B1539" t="s">
        <v>68</v>
      </c>
      <c r="C1539">
        <v>1034106.63420421</v>
      </c>
    </row>
    <row r="1540" spans="1:3" x14ac:dyDescent="0.3">
      <c r="A1540" t="s">
        <v>1463</v>
      </c>
      <c r="B1540" t="s">
        <v>204</v>
      </c>
      <c r="C1540">
        <v>1033229</v>
      </c>
    </row>
    <row r="1541" spans="1:3" x14ac:dyDescent="0.3">
      <c r="A1541" t="s">
        <v>1681</v>
      </c>
      <c r="B1541" t="s">
        <v>19</v>
      </c>
      <c r="C1541">
        <v>1030125</v>
      </c>
    </row>
    <row r="1542" spans="1:3" x14ac:dyDescent="0.3">
      <c r="A1542" t="s">
        <v>2145</v>
      </c>
      <c r="B1542" t="s">
        <v>80</v>
      </c>
      <c r="C1542">
        <v>1029726.35212881</v>
      </c>
    </row>
    <row r="1543" spans="1:3" x14ac:dyDescent="0.3">
      <c r="A1543" t="s">
        <v>1526</v>
      </c>
      <c r="B1543" t="s">
        <v>23</v>
      </c>
      <c r="C1543">
        <v>1028902</v>
      </c>
    </row>
    <row r="1544" spans="1:3" x14ac:dyDescent="0.3">
      <c r="A1544" t="s">
        <v>1719</v>
      </c>
      <c r="B1544" t="s">
        <v>68</v>
      </c>
      <c r="C1544">
        <v>1027685.99780982</v>
      </c>
    </row>
    <row r="1545" spans="1:3" x14ac:dyDescent="0.3">
      <c r="A1545" t="s">
        <v>1850</v>
      </c>
      <c r="B1545" t="s">
        <v>19</v>
      </c>
      <c r="C1545">
        <v>1027295</v>
      </c>
    </row>
    <row r="1546" spans="1:3" x14ac:dyDescent="0.3">
      <c r="A1546" t="s">
        <v>1737</v>
      </c>
      <c r="B1546" t="s">
        <v>53</v>
      </c>
      <c r="C1546">
        <v>1024690</v>
      </c>
    </row>
    <row r="1547" spans="1:3" x14ac:dyDescent="0.3">
      <c r="A1547" t="s">
        <v>1709</v>
      </c>
      <c r="B1547" t="s">
        <v>9</v>
      </c>
      <c r="C1547">
        <v>1020961.31333927</v>
      </c>
    </row>
    <row r="1548" spans="1:3" x14ac:dyDescent="0.3">
      <c r="A1548" t="s">
        <v>838</v>
      </c>
      <c r="B1548" t="s">
        <v>487</v>
      </c>
      <c r="C1548">
        <v>1017913</v>
      </c>
    </row>
    <row r="1549" spans="1:3" x14ac:dyDescent="0.3">
      <c r="A1549" t="s">
        <v>1722</v>
      </c>
      <c r="B1549" t="s">
        <v>487</v>
      </c>
      <c r="C1549">
        <v>1017852</v>
      </c>
    </row>
    <row r="1550" spans="1:3" x14ac:dyDescent="0.3">
      <c r="A1550" t="s">
        <v>1444</v>
      </c>
      <c r="B1550" t="s">
        <v>77</v>
      </c>
      <c r="C1550">
        <v>1012769.80196195</v>
      </c>
    </row>
    <row r="1551" spans="1:3" x14ac:dyDescent="0.3">
      <c r="A1551" t="s">
        <v>1472</v>
      </c>
      <c r="B1551" t="s">
        <v>23</v>
      </c>
      <c r="C1551">
        <v>1011826</v>
      </c>
    </row>
    <row r="1552" spans="1:3" x14ac:dyDescent="0.3">
      <c r="A1552" t="s">
        <v>1635</v>
      </c>
      <c r="B1552" t="s">
        <v>23</v>
      </c>
      <c r="C1552">
        <v>1011725</v>
      </c>
    </row>
    <row r="1553" spans="1:3" x14ac:dyDescent="0.3">
      <c r="A1553" t="s">
        <v>3517</v>
      </c>
      <c r="B1553" t="s">
        <v>244</v>
      </c>
      <c r="C1553">
        <v>1010955</v>
      </c>
    </row>
    <row r="1554" spans="1:3" x14ac:dyDescent="0.3">
      <c r="A1554" t="s">
        <v>2204</v>
      </c>
      <c r="B1554" t="s">
        <v>82</v>
      </c>
      <c r="C1554">
        <v>1009733.47914196</v>
      </c>
    </row>
    <row r="1555" spans="1:3" x14ac:dyDescent="0.3">
      <c r="A1555" t="s">
        <v>1573</v>
      </c>
      <c r="B1555" t="s">
        <v>11</v>
      </c>
      <c r="C1555">
        <v>1006998</v>
      </c>
    </row>
    <row r="1556" spans="1:3" x14ac:dyDescent="0.3">
      <c r="A1556" t="s">
        <v>1402</v>
      </c>
      <c r="B1556" t="s">
        <v>19</v>
      </c>
      <c r="C1556">
        <v>1004544</v>
      </c>
    </row>
    <row r="1557" spans="1:3" x14ac:dyDescent="0.3">
      <c r="A1557" t="s">
        <v>1578</v>
      </c>
      <c r="B1557" t="s">
        <v>130</v>
      </c>
      <c r="C1557">
        <v>1004540</v>
      </c>
    </row>
    <row r="1558" spans="1:3" x14ac:dyDescent="0.3">
      <c r="A1558" t="s">
        <v>1307</v>
      </c>
      <c r="B1558" t="s">
        <v>23</v>
      </c>
      <c r="C1558">
        <v>1003035</v>
      </c>
    </row>
    <row r="1559" spans="1:3" x14ac:dyDescent="0.3">
      <c r="A1559" t="s">
        <v>1572</v>
      </c>
      <c r="B1559" t="s">
        <v>130</v>
      </c>
      <c r="C1559">
        <v>1000350</v>
      </c>
    </row>
    <row r="1560" spans="1:3" x14ac:dyDescent="0.3">
      <c r="A1560" t="s">
        <v>1349</v>
      </c>
      <c r="B1560" t="s">
        <v>19</v>
      </c>
      <c r="C1560">
        <v>997154</v>
      </c>
    </row>
    <row r="1561" spans="1:3" x14ac:dyDescent="0.3">
      <c r="A1561" t="s">
        <v>1423</v>
      </c>
      <c r="B1561" t="s">
        <v>23</v>
      </c>
      <c r="C1561">
        <v>996653</v>
      </c>
    </row>
    <row r="1562" spans="1:3" x14ac:dyDescent="0.3">
      <c r="A1562" t="s">
        <v>1449</v>
      </c>
      <c r="B1562" t="s">
        <v>82</v>
      </c>
      <c r="C1562">
        <v>994089.48335113004</v>
      </c>
    </row>
    <row r="1563" spans="1:3" x14ac:dyDescent="0.3">
      <c r="A1563" t="s">
        <v>1765</v>
      </c>
      <c r="B1563" t="s">
        <v>19</v>
      </c>
      <c r="C1563">
        <v>989686</v>
      </c>
    </row>
    <row r="1564" spans="1:3" x14ac:dyDescent="0.3">
      <c r="A1564" t="s">
        <v>1596</v>
      </c>
      <c r="B1564" t="s">
        <v>23</v>
      </c>
      <c r="C1564">
        <v>989521</v>
      </c>
    </row>
    <row r="1565" spans="1:3" x14ac:dyDescent="0.3">
      <c r="A1565" t="s">
        <v>1323</v>
      </c>
      <c r="B1565" t="s">
        <v>13</v>
      </c>
      <c r="C1565">
        <v>989109</v>
      </c>
    </row>
    <row r="1566" spans="1:3" x14ac:dyDescent="0.3">
      <c r="A1566" t="s">
        <v>1590</v>
      </c>
      <c r="B1566" t="s">
        <v>65</v>
      </c>
      <c r="C1566">
        <v>988722</v>
      </c>
    </row>
    <row r="1567" spans="1:3" x14ac:dyDescent="0.3">
      <c r="A1567" t="s">
        <v>1733</v>
      </c>
      <c r="B1567" t="s">
        <v>139</v>
      </c>
      <c r="C1567">
        <v>980858</v>
      </c>
    </row>
    <row r="1568" spans="1:3" x14ac:dyDescent="0.3">
      <c r="A1568" t="s">
        <v>1644</v>
      </c>
      <c r="B1568" t="s">
        <v>65</v>
      </c>
      <c r="C1568">
        <v>977976</v>
      </c>
    </row>
    <row r="1569" spans="1:3" x14ac:dyDescent="0.3">
      <c r="A1569" t="s">
        <v>1598</v>
      </c>
      <c r="B1569" t="s">
        <v>23</v>
      </c>
      <c r="C1569">
        <v>977219</v>
      </c>
    </row>
    <row r="1570" spans="1:3" x14ac:dyDescent="0.3">
      <c r="A1570" t="s">
        <v>2322</v>
      </c>
      <c r="B1570" t="s">
        <v>19</v>
      </c>
      <c r="C1570">
        <v>967349</v>
      </c>
    </row>
    <row r="1571" spans="1:3" x14ac:dyDescent="0.3">
      <c r="A1571" t="s">
        <v>1617</v>
      </c>
      <c r="B1571" t="s">
        <v>53</v>
      </c>
      <c r="C1571">
        <v>961092</v>
      </c>
    </row>
    <row r="1572" spans="1:3" x14ac:dyDescent="0.3">
      <c r="A1572" t="s">
        <v>1576</v>
      </c>
      <c r="B1572" t="s">
        <v>65</v>
      </c>
      <c r="C1572">
        <v>957108.78423999995</v>
      </c>
    </row>
    <row r="1573" spans="1:3" x14ac:dyDescent="0.3">
      <c r="A1573" t="s">
        <v>1749</v>
      </c>
      <c r="B1573" t="s">
        <v>19</v>
      </c>
      <c r="C1573">
        <v>956421</v>
      </c>
    </row>
    <row r="1574" spans="1:3" x14ac:dyDescent="0.3">
      <c r="A1574" t="s">
        <v>1800</v>
      </c>
      <c r="B1574" t="s">
        <v>19</v>
      </c>
      <c r="C1574">
        <v>955120</v>
      </c>
    </row>
    <row r="1575" spans="1:3" x14ac:dyDescent="0.3">
      <c r="A1575" t="s">
        <v>1609</v>
      </c>
      <c r="B1575" t="s">
        <v>23</v>
      </c>
      <c r="C1575">
        <v>952461</v>
      </c>
    </row>
    <row r="1576" spans="1:3" x14ac:dyDescent="0.3">
      <c r="A1576" t="s">
        <v>1667</v>
      </c>
      <c r="B1576" t="s">
        <v>23</v>
      </c>
      <c r="C1576">
        <v>951274</v>
      </c>
    </row>
    <row r="1577" spans="1:3" x14ac:dyDescent="0.3">
      <c r="A1577" t="s">
        <v>1902</v>
      </c>
      <c r="B1577" t="s">
        <v>130</v>
      </c>
      <c r="C1577">
        <v>943453</v>
      </c>
    </row>
    <row r="1578" spans="1:3" x14ac:dyDescent="0.3">
      <c r="A1578" t="s">
        <v>1671</v>
      </c>
      <c r="B1578" t="s">
        <v>23</v>
      </c>
      <c r="C1578">
        <v>942075</v>
      </c>
    </row>
    <row r="1579" spans="1:3" x14ac:dyDescent="0.3">
      <c r="A1579" t="s">
        <v>1741</v>
      </c>
      <c r="B1579" t="s">
        <v>68</v>
      </c>
      <c r="C1579">
        <v>940905.17191399098</v>
      </c>
    </row>
    <row r="1580" spans="1:3" x14ac:dyDescent="0.3">
      <c r="A1580" t="s">
        <v>510</v>
      </c>
      <c r="B1580" t="s">
        <v>23</v>
      </c>
      <c r="C1580">
        <v>939574</v>
      </c>
    </row>
    <row r="1581" spans="1:3" x14ac:dyDescent="0.3">
      <c r="A1581" t="s">
        <v>651</v>
      </c>
      <c r="B1581" t="s">
        <v>13</v>
      </c>
      <c r="C1581">
        <v>939466</v>
      </c>
    </row>
    <row r="1582" spans="1:3" x14ac:dyDescent="0.3">
      <c r="A1582" t="s">
        <v>1714</v>
      </c>
      <c r="B1582" t="s">
        <v>77</v>
      </c>
      <c r="C1582">
        <v>938057.95012617297</v>
      </c>
    </row>
    <row r="1583" spans="1:3" x14ac:dyDescent="0.3">
      <c r="A1583" t="s">
        <v>1702</v>
      </c>
      <c r="B1583" t="s">
        <v>23</v>
      </c>
      <c r="C1583">
        <v>937735</v>
      </c>
    </row>
    <row r="1584" spans="1:3" x14ac:dyDescent="0.3">
      <c r="A1584" t="s">
        <v>1546</v>
      </c>
      <c r="B1584" t="s">
        <v>65</v>
      </c>
      <c r="C1584">
        <v>937523</v>
      </c>
    </row>
    <row r="1585" spans="1:3" x14ac:dyDescent="0.3">
      <c r="A1585" t="s">
        <v>1624</v>
      </c>
      <c r="B1585" t="s">
        <v>53</v>
      </c>
      <c r="C1585">
        <v>935162</v>
      </c>
    </row>
    <row r="1586" spans="1:3" x14ac:dyDescent="0.3">
      <c r="A1586" t="s">
        <v>506</v>
      </c>
      <c r="B1586" t="s">
        <v>68</v>
      </c>
      <c r="C1586">
        <v>934462.06172329094</v>
      </c>
    </row>
    <row r="1587" spans="1:3" x14ac:dyDescent="0.3">
      <c r="A1587" t="s">
        <v>1366</v>
      </c>
      <c r="B1587" t="s">
        <v>82</v>
      </c>
      <c r="C1587">
        <v>933802.50754442206</v>
      </c>
    </row>
    <row r="1588" spans="1:3" x14ac:dyDescent="0.3">
      <c r="A1588" t="s">
        <v>1947</v>
      </c>
      <c r="B1588" t="s">
        <v>53</v>
      </c>
      <c r="C1588">
        <v>932708</v>
      </c>
    </row>
    <row r="1589" spans="1:3" x14ac:dyDescent="0.3">
      <c r="A1589" t="s">
        <v>2109</v>
      </c>
      <c r="B1589" t="s">
        <v>19</v>
      </c>
      <c r="C1589">
        <v>931627</v>
      </c>
    </row>
    <row r="1590" spans="1:3" x14ac:dyDescent="0.3">
      <c r="A1590" t="s">
        <v>1728</v>
      </c>
      <c r="B1590" t="s">
        <v>130</v>
      </c>
      <c r="C1590">
        <v>931328</v>
      </c>
    </row>
    <row r="1591" spans="1:3" x14ac:dyDescent="0.3">
      <c r="A1591" t="s">
        <v>1771</v>
      </c>
      <c r="B1591" t="s">
        <v>68</v>
      </c>
      <c r="C1591">
        <v>926981.00137037702</v>
      </c>
    </row>
    <row r="1592" spans="1:3" x14ac:dyDescent="0.3">
      <c r="A1592" t="s">
        <v>1720</v>
      </c>
      <c r="B1592" t="s">
        <v>23</v>
      </c>
      <c r="C1592">
        <v>925910</v>
      </c>
    </row>
    <row r="1593" spans="1:3" x14ac:dyDescent="0.3">
      <c r="A1593" t="s">
        <v>1979</v>
      </c>
      <c r="B1593" t="s">
        <v>90</v>
      </c>
      <c r="C1593">
        <v>922507.49056704098</v>
      </c>
    </row>
    <row r="1594" spans="1:3" x14ac:dyDescent="0.3">
      <c r="A1594" t="s">
        <v>1851</v>
      </c>
      <c r="B1594" t="s">
        <v>19</v>
      </c>
      <c r="C1594">
        <v>919016</v>
      </c>
    </row>
    <row r="1595" spans="1:3" x14ac:dyDescent="0.3">
      <c r="A1595" t="s">
        <v>1490</v>
      </c>
      <c r="B1595" t="s">
        <v>65</v>
      </c>
      <c r="C1595">
        <v>918988</v>
      </c>
    </row>
    <row r="1596" spans="1:3" x14ac:dyDescent="0.3">
      <c r="A1596" t="s">
        <v>2180</v>
      </c>
      <c r="B1596" t="s">
        <v>80</v>
      </c>
      <c r="C1596">
        <v>918518.07192245102</v>
      </c>
    </row>
    <row r="1597" spans="1:3" x14ac:dyDescent="0.3">
      <c r="A1597" t="s">
        <v>1888</v>
      </c>
      <c r="B1597" t="s">
        <v>19</v>
      </c>
      <c r="C1597">
        <v>916881</v>
      </c>
    </row>
    <row r="1598" spans="1:3" x14ac:dyDescent="0.3">
      <c r="A1598" t="s">
        <v>1430</v>
      </c>
      <c r="B1598" t="s">
        <v>73</v>
      </c>
      <c r="C1598">
        <v>914029.34225938201</v>
      </c>
    </row>
    <row r="1599" spans="1:3" x14ac:dyDescent="0.3">
      <c r="A1599" t="s">
        <v>2317</v>
      </c>
      <c r="B1599" t="s">
        <v>13</v>
      </c>
      <c r="C1599">
        <v>913985</v>
      </c>
    </row>
    <row r="1600" spans="1:3" x14ac:dyDescent="0.3">
      <c r="A1600" t="s">
        <v>1679</v>
      </c>
      <c r="B1600" t="s">
        <v>65</v>
      </c>
      <c r="C1600">
        <v>913514</v>
      </c>
    </row>
    <row r="1601" spans="1:3" x14ac:dyDescent="0.3">
      <c r="A1601" t="s">
        <v>1832</v>
      </c>
      <c r="B1601" t="s">
        <v>343</v>
      </c>
      <c r="C1601">
        <v>913482</v>
      </c>
    </row>
    <row r="1602" spans="1:3" x14ac:dyDescent="0.3">
      <c r="A1602" t="s">
        <v>1706</v>
      </c>
      <c r="B1602" t="s">
        <v>65</v>
      </c>
      <c r="C1602">
        <v>907758</v>
      </c>
    </row>
    <row r="1603" spans="1:3" x14ac:dyDescent="0.3">
      <c r="A1603" t="s">
        <v>1612</v>
      </c>
      <c r="B1603" t="s">
        <v>23</v>
      </c>
      <c r="C1603">
        <v>904471</v>
      </c>
    </row>
    <row r="1604" spans="1:3" x14ac:dyDescent="0.3">
      <c r="A1604" t="s">
        <v>1513</v>
      </c>
      <c r="B1604" t="s">
        <v>343</v>
      </c>
      <c r="C1604">
        <v>902147</v>
      </c>
    </row>
    <row r="1605" spans="1:3" x14ac:dyDescent="0.3">
      <c r="A1605" t="s">
        <v>1568</v>
      </c>
      <c r="B1605" t="s">
        <v>65</v>
      </c>
      <c r="C1605">
        <v>899347.29078000004</v>
      </c>
    </row>
    <row r="1606" spans="1:3" x14ac:dyDescent="0.3">
      <c r="A1606" t="s">
        <v>1540</v>
      </c>
      <c r="B1606" t="s">
        <v>65</v>
      </c>
      <c r="C1606">
        <v>897372</v>
      </c>
    </row>
    <row r="1607" spans="1:3" x14ac:dyDescent="0.3">
      <c r="A1607" t="s">
        <v>1541</v>
      </c>
      <c r="B1607" t="s">
        <v>65</v>
      </c>
      <c r="C1607">
        <v>897371.50352999999</v>
      </c>
    </row>
    <row r="1608" spans="1:3" x14ac:dyDescent="0.3">
      <c r="A1608" t="s">
        <v>1403</v>
      </c>
      <c r="B1608" t="s">
        <v>82</v>
      </c>
      <c r="C1608">
        <v>896875.14527437103</v>
      </c>
    </row>
    <row r="1609" spans="1:3" x14ac:dyDescent="0.3">
      <c r="A1609" t="s">
        <v>1886</v>
      </c>
      <c r="B1609" t="s">
        <v>19</v>
      </c>
      <c r="C1609">
        <v>895685</v>
      </c>
    </row>
    <row r="1610" spans="1:3" x14ac:dyDescent="0.3">
      <c r="A1610" t="s">
        <v>1074</v>
      </c>
      <c r="B1610" t="s">
        <v>9</v>
      </c>
      <c r="C1610">
        <v>894303.98553653003</v>
      </c>
    </row>
    <row r="1611" spans="1:3" x14ac:dyDescent="0.3">
      <c r="A1611" t="s">
        <v>1615</v>
      </c>
      <c r="B1611" t="s">
        <v>23</v>
      </c>
      <c r="C1611">
        <v>891982</v>
      </c>
    </row>
    <row r="1612" spans="1:3" x14ac:dyDescent="0.3">
      <c r="A1612" t="s">
        <v>2323</v>
      </c>
      <c r="B1612" t="s">
        <v>68</v>
      </c>
      <c r="C1612">
        <v>891722.32878351398</v>
      </c>
    </row>
    <row r="1613" spans="1:3" x14ac:dyDescent="0.3">
      <c r="A1613" t="s">
        <v>1505</v>
      </c>
      <c r="B1613" t="s">
        <v>77</v>
      </c>
      <c r="C1613">
        <v>890045.994572122</v>
      </c>
    </row>
    <row r="1614" spans="1:3" x14ac:dyDescent="0.3">
      <c r="A1614" t="s">
        <v>1754</v>
      </c>
      <c r="B1614" t="s">
        <v>53</v>
      </c>
      <c r="C1614">
        <v>888777</v>
      </c>
    </row>
    <row r="1615" spans="1:3" x14ac:dyDescent="0.3">
      <c r="A1615" t="s">
        <v>1865</v>
      </c>
      <c r="B1615" t="s">
        <v>130</v>
      </c>
      <c r="C1615">
        <v>884465</v>
      </c>
    </row>
    <row r="1616" spans="1:3" x14ac:dyDescent="0.3">
      <c r="A1616" t="s">
        <v>1747</v>
      </c>
      <c r="B1616" t="s">
        <v>23</v>
      </c>
      <c r="C1616">
        <v>883521</v>
      </c>
    </row>
    <row r="1617" spans="1:3" x14ac:dyDescent="0.3">
      <c r="A1617" t="s">
        <v>2055</v>
      </c>
      <c r="B1617" t="s">
        <v>9</v>
      </c>
      <c r="C1617">
        <v>882475.38800707494</v>
      </c>
    </row>
    <row r="1618" spans="1:3" x14ac:dyDescent="0.3">
      <c r="A1618" t="s">
        <v>1616</v>
      </c>
      <c r="B1618" t="s">
        <v>23</v>
      </c>
      <c r="C1618">
        <v>876427</v>
      </c>
    </row>
    <row r="1619" spans="1:3" x14ac:dyDescent="0.3">
      <c r="A1619" t="s">
        <v>1880</v>
      </c>
      <c r="B1619" t="s">
        <v>13</v>
      </c>
      <c r="C1619">
        <v>875271</v>
      </c>
    </row>
    <row r="1620" spans="1:3" x14ac:dyDescent="0.3">
      <c r="A1620" t="s">
        <v>1364</v>
      </c>
      <c r="B1620" t="s">
        <v>65</v>
      </c>
      <c r="C1620">
        <v>871973</v>
      </c>
    </row>
    <row r="1621" spans="1:3" x14ac:dyDescent="0.3">
      <c r="A1621" t="s">
        <v>1110</v>
      </c>
      <c r="B1621" t="s">
        <v>9</v>
      </c>
      <c r="C1621">
        <v>869365.67926029104</v>
      </c>
    </row>
    <row r="1622" spans="1:3" x14ac:dyDescent="0.3">
      <c r="A1622" t="s">
        <v>1648</v>
      </c>
      <c r="B1622" t="s">
        <v>65</v>
      </c>
      <c r="C1622">
        <v>869260.68487</v>
      </c>
    </row>
    <row r="1623" spans="1:3" x14ac:dyDescent="0.3">
      <c r="A1623" t="s">
        <v>1011</v>
      </c>
      <c r="B1623" t="s">
        <v>19</v>
      </c>
      <c r="C1623">
        <v>869033</v>
      </c>
    </row>
    <row r="1624" spans="1:3" x14ac:dyDescent="0.3">
      <c r="A1624" t="s">
        <v>1834</v>
      </c>
      <c r="B1624" t="s">
        <v>53</v>
      </c>
      <c r="C1624">
        <v>868325</v>
      </c>
    </row>
    <row r="1625" spans="1:3" x14ac:dyDescent="0.3">
      <c r="A1625" t="s">
        <v>1665</v>
      </c>
      <c r="B1625" t="s">
        <v>65</v>
      </c>
      <c r="C1625">
        <v>864628.26471999998</v>
      </c>
    </row>
    <row r="1626" spans="1:3" x14ac:dyDescent="0.3">
      <c r="A1626" t="s">
        <v>1997</v>
      </c>
      <c r="B1626" t="s">
        <v>19</v>
      </c>
      <c r="C1626">
        <v>861892</v>
      </c>
    </row>
    <row r="1627" spans="1:3" x14ac:dyDescent="0.3">
      <c r="A1627" t="s">
        <v>1685</v>
      </c>
      <c r="B1627" t="s">
        <v>23</v>
      </c>
      <c r="C1627">
        <v>861839</v>
      </c>
    </row>
    <row r="1628" spans="1:3" x14ac:dyDescent="0.3">
      <c r="A1628" t="s">
        <v>1954</v>
      </c>
      <c r="B1628" t="s">
        <v>13</v>
      </c>
      <c r="C1628">
        <v>861127</v>
      </c>
    </row>
    <row r="1629" spans="1:3" x14ac:dyDescent="0.3">
      <c r="A1629" t="s">
        <v>922</v>
      </c>
      <c r="B1629" t="s">
        <v>9</v>
      </c>
      <c r="C1629">
        <v>854738.71250239096</v>
      </c>
    </row>
    <row r="1630" spans="1:3" x14ac:dyDescent="0.3">
      <c r="A1630" t="s">
        <v>1674</v>
      </c>
      <c r="B1630" t="s">
        <v>23</v>
      </c>
      <c r="C1630">
        <v>854069</v>
      </c>
    </row>
    <row r="1631" spans="1:3" x14ac:dyDescent="0.3">
      <c r="A1631" t="s">
        <v>1705</v>
      </c>
      <c r="B1631" t="s">
        <v>23</v>
      </c>
      <c r="C1631">
        <v>851664</v>
      </c>
    </row>
    <row r="1632" spans="1:3" x14ac:dyDescent="0.3">
      <c r="A1632" t="s">
        <v>1663</v>
      </c>
      <c r="B1632" t="s">
        <v>68</v>
      </c>
      <c r="C1632">
        <v>851503.56214179704</v>
      </c>
    </row>
    <row r="1633" spans="1:3" x14ac:dyDescent="0.3">
      <c r="A1633" t="s">
        <v>1875</v>
      </c>
      <c r="B1633" t="s">
        <v>19</v>
      </c>
      <c r="C1633">
        <v>850378</v>
      </c>
    </row>
    <row r="1634" spans="1:3" x14ac:dyDescent="0.3">
      <c r="A1634" t="s">
        <v>1661</v>
      </c>
      <c r="B1634" t="s">
        <v>130</v>
      </c>
      <c r="C1634">
        <v>847361</v>
      </c>
    </row>
    <row r="1635" spans="1:3" x14ac:dyDescent="0.3">
      <c r="A1635" t="s">
        <v>1579</v>
      </c>
      <c r="B1635" t="s">
        <v>23</v>
      </c>
      <c r="C1635">
        <v>846368</v>
      </c>
    </row>
    <row r="1636" spans="1:3" x14ac:dyDescent="0.3">
      <c r="A1636" t="s">
        <v>2165</v>
      </c>
      <c r="B1636" t="s">
        <v>9</v>
      </c>
      <c r="C1636">
        <v>846045.26099892496</v>
      </c>
    </row>
    <row r="1637" spans="1:3" x14ac:dyDescent="0.3">
      <c r="A1637" t="s">
        <v>3225</v>
      </c>
      <c r="B1637" t="s">
        <v>19</v>
      </c>
      <c r="C1637">
        <v>845700</v>
      </c>
    </row>
    <row r="1638" spans="1:3" x14ac:dyDescent="0.3">
      <c r="A1638" t="s">
        <v>986</v>
      </c>
      <c r="B1638" t="s">
        <v>189</v>
      </c>
      <c r="C1638">
        <v>845471.71104471001</v>
      </c>
    </row>
    <row r="1639" spans="1:3" x14ac:dyDescent="0.3">
      <c r="A1639" t="s">
        <v>1779</v>
      </c>
      <c r="B1639" t="s">
        <v>13</v>
      </c>
      <c r="C1639">
        <v>842264</v>
      </c>
    </row>
    <row r="1640" spans="1:3" x14ac:dyDescent="0.3">
      <c r="A1640" t="s">
        <v>496</v>
      </c>
      <c r="B1640" t="s">
        <v>9</v>
      </c>
      <c r="C1640">
        <v>838387.12571232696</v>
      </c>
    </row>
    <row r="1641" spans="1:3" x14ac:dyDescent="0.3">
      <c r="A1641" t="s">
        <v>1591</v>
      </c>
      <c r="B1641" t="s">
        <v>13</v>
      </c>
      <c r="C1641">
        <v>836554</v>
      </c>
    </row>
    <row r="1642" spans="1:3" x14ac:dyDescent="0.3">
      <c r="A1642" t="s">
        <v>1793</v>
      </c>
      <c r="B1642" t="s">
        <v>19</v>
      </c>
      <c r="C1642">
        <v>836408</v>
      </c>
    </row>
    <row r="1643" spans="1:3" x14ac:dyDescent="0.3">
      <c r="A1643" t="s">
        <v>1683</v>
      </c>
      <c r="B1643" t="s">
        <v>23</v>
      </c>
      <c r="C1643">
        <v>836257</v>
      </c>
    </row>
    <row r="1644" spans="1:3" x14ac:dyDescent="0.3">
      <c r="A1644" t="s">
        <v>1929</v>
      </c>
      <c r="B1644" t="s">
        <v>65</v>
      </c>
      <c r="C1644">
        <v>833534</v>
      </c>
    </row>
    <row r="1645" spans="1:3" x14ac:dyDescent="0.3">
      <c r="A1645" t="s">
        <v>2904</v>
      </c>
      <c r="B1645" t="s">
        <v>65</v>
      </c>
      <c r="C1645">
        <v>832054</v>
      </c>
    </row>
    <row r="1646" spans="1:3" x14ac:dyDescent="0.3">
      <c r="A1646" t="s">
        <v>2003</v>
      </c>
      <c r="B1646" t="s">
        <v>139</v>
      </c>
      <c r="C1646">
        <v>831305</v>
      </c>
    </row>
    <row r="1647" spans="1:3" x14ac:dyDescent="0.3">
      <c r="A1647" t="s">
        <v>1631</v>
      </c>
      <c r="B1647" t="s">
        <v>23</v>
      </c>
      <c r="C1647">
        <v>830720</v>
      </c>
    </row>
    <row r="1648" spans="1:3" x14ac:dyDescent="0.3">
      <c r="A1648" t="s">
        <v>2130</v>
      </c>
      <c r="B1648" t="s">
        <v>23</v>
      </c>
      <c r="C1648">
        <v>824512</v>
      </c>
    </row>
    <row r="1649" spans="1:3" x14ac:dyDescent="0.3">
      <c r="A1649" t="s">
        <v>1740</v>
      </c>
      <c r="B1649" t="s">
        <v>297</v>
      </c>
      <c r="C1649">
        <v>823978</v>
      </c>
    </row>
    <row r="1650" spans="1:3" x14ac:dyDescent="0.3">
      <c r="A1650" t="s">
        <v>1627</v>
      </c>
      <c r="B1650" t="s">
        <v>23</v>
      </c>
      <c r="C1650">
        <v>822017</v>
      </c>
    </row>
    <row r="1651" spans="1:3" x14ac:dyDescent="0.3">
      <c r="A1651" t="s">
        <v>1018</v>
      </c>
      <c r="B1651" t="s">
        <v>13</v>
      </c>
      <c r="C1651">
        <v>817667</v>
      </c>
    </row>
    <row r="1652" spans="1:3" x14ac:dyDescent="0.3">
      <c r="A1652" t="s">
        <v>1221</v>
      </c>
      <c r="B1652" t="s">
        <v>9</v>
      </c>
      <c r="C1652">
        <v>815880.69871930196</v>
      </c>
    </row>
    <row r="1653" spans="1:3" x14ac:dyDescent="0.3">
      <c r="A1653" t="s">
        <v>1897</v>
      </c>
      <c r="B1653" t="s">
        <v>135</v>
      </c>
      <c r="C1653">
        <v>814981</v>
      </c>
    </row>
    <row r="1654" spans="1:3" x14ac:dyDescent="0.3">
      <c r="A1654" t="s">
        <v>1794</v>
      </c>
      <c r="B1654" t="s">
        <v>23</v>
      </c>
      <c r="C1654">
        <v>813530</v>
      </c>
    </row>
    <row r="1655" spans="1:3" x14ac:dyDescent="0.3">
      <c r="A1655" t="s">
        <v>1109</v>
      </c>
      <c r="B1655" t="s">
        <v>135</v>
      </c>
      <c r="C1655">
        <v>807809.24811060005</v>
      </c>
    </row>
    <row r="1656" spans="1:3" x14ac:dyDescent="0.3">
      <c r="A1656" t="s">
        <v>1778</v>
      </c>
      <c r="B1656" t="s">
        <v>11</v>
      </c>
      <c r="C1656">
        <v>803514</v>
      </c>
    </row>
    <row r="1657" spans="1:3" x14ac:dyDescent="0.3">
      <c r="A1657" t="s">
        <v>1476</v>
      </c>
      <c r="B1657" t="s">
        <v>9</v>
      </c>
      <c r="C1657">
        <v>799936.41919462103</v>
      </c>
    </row>
    <row r="1658" spans="1:3" x14ac:dyDescent="0.3">
      <c r="A1658" t="s">
        <v>1786</v>
      </c>
      <c r="B1658" t="s">
        <v>23</v>
      </c>
      <c r="C1658">
        <v>798797</v>
      </c>
    </row>
    <row r="1659" spans="1:3" x14ac:dyDescent="0.3">
      <c r="A1659" t="s">
        <v>1796</v>
      </c>
      <c r="B1659" t="s">
        <v>13</v>
      </c>
      <c r="C1659">
        <v>794617</v>
      </c>
    </row>
    <row r="1660" spans="1:3" x14ac:dyDescent="0.3">
      <c r="A1660" t="s">
        <v>1792</v>
      </c>
      <c r="B1660" t="s">
        <v>68</v>
      </c>
      <c r="C1660">
        <v>794546.73604542494</v>
      </c>
    </row>
    <row r="1661" spans="1:3" x14ac:dyDescent="0.3">
      <c r="A1661" t="s">
        <v>1972</v>
      </c>
      <c r="B1661" t="s">
        <v>53</v>
      </c>
      <c r="C1661">
        <v>792221</v>
      </c>
    </row>
    <row r="1662" spans="1:3" x14ac:dyDescent="0.3">
      <c r="A1662" t="s">
        <v>1847</v>
      </c>
      <c r="B1662" t="s">
        <v>65</v>
      </c>
      <c r="C1662">
        <v>791217</v>
      </c>
    </row>
    <row r="1663" spans="1:3" x14ac:dyDescent="0.3">
      <c r="A1663" t="s">
        <v>1664</v>
      </c>
      <c r="B1663" t="s">
        <v>130</v>
      </c>
      <c r="C1663">
        <v>790935</v>
      </c>
    </row>
    <row r="1664" spans="1:3" x14ac:dyDescent="0.3">
      <c r="A1664" t="s">
        <v>1756</v>
      </c>
      <c r="B1664" t="s">
        <v>65</v>
      </c>
      <c r="C1664">
        <v>789628.56798000005</v>
      </c>
    </row>
    <row r="1665" spans="1:3" x14ac:dyDescent="0.3">
      <c r="A1665" t="s">
        <v>1724</v>
      </c>
      <c r="B1665" t="s">
        <v>297</v>
      </c>
      <c r="C1665">
        <v>787353</v>
      </c>
    </row>
    <row r="1666" spans="1:3" x14ac:dyDescent="0.3">
      <c r="A1666" t="s">
        <v>1742</v>
      </c>
      <c r="B1666" t="s">
        <v>23</v>
      </c>
      <c r="C1666">
        <v>780172</v>
      </c>
    </row>
    <row r="1667" spans="1:3" x14ac:dyDescent="0.3">
      <c r="A1667" t="s">
        <v>2141</v>
      </c>
      <c r="B1667" t="s">
        <v>19</v>
      </c>
      <c r="C1667">
        <v>778603</v>
      </c>
    </row>
    <row r="1668" spans="1:3" x14ac:dyDescent="0.3">
      <c r="A1668" t="s">
        <v>1693</v>
      </c>
      <c r="B1668" t="s">
        <v>11</v>
      </c>
      <c r="C1668">
        <v>778181</v>
      </c>
    </row>
    <row r="1669" spans="1:3" x14ac:dyDescent="0.3">
      <c r="A1669" t="s">
        <v>1795</v>
      </c>
      <c r="B1669" t="s">
        <v>23</v>
      </c>
      <c r="C1669">
        <v>776837</v>
      </c>
    </row>
    <row r="1670" spans="1:3" x14ac:dyDescent="0.3">
      <c r="A1670" t="s">
        <v>1585</v>
      </c>
      <c r="B1670" t="s">
        <v>23</v>
      </c>
      <c r="C1670">
        <v>775952</v>
      </c>
    </row>
    <row r="1671" spans="1:3" x14ac:dyDescent="0.3">
      <c r="A1671" t="s">
        <v>1645</v>
      </c>
      <c r="B1671" t="s">
        <v>65</v>
      </c>
      <c r="C1671">
        <v>775619</v>
      </c>
    </row>
    <row r="1672" spans="1:3" x14ac:dyDescent="0.3">
      <c r="A1672" t="s">
        <v>564</v>
      </c>
      <c r="B1672" t="s">
        <v>13</v>
      </c>
      <c r="C1672">
        <v>775201</v>
      </c>
    </row>
    <row r="1673" spans="1:3" x14ac:dyDescent="0.3">
      <c r="A1673" t="s">
        <v>1738</v>
      </c>
      <c r="B1673" t="s">
        <v>23</v>
      </c>
      <c r="C1673">
        <v>772777</v>
      </c>
    </row>
    <row r="1674" spans="1:3" x14ac:dyDescent="0.3">
      <c r="A1674" t="s">
        <v>1904</v>
      </c>
      <c r="B1674" t="s">
        <v>19</v>
      </c>
      <c r="C1674">
        <v>772586</v>
      </c>
    </row>
    <row r="1675" spans="1:3" x14ac:dyDescent="0.3">
      <c r="A1675" t="s">
        <v>1409</v>
      </c>
      <c r="B1675" t="s">
        <v>23</v>
      </c>
      <c r="C1675">
        <v>769705</v>
      </c>
    </row>
    <row r="1676" spans="1:3" x14ac:dyDescent="0.3">
      <c r="A1676" t="s">
        <v>1873</v>
      </c>
      <c r="B1676" t="s">
        <v>19</v>
      </c>
      <c r="C1676">
        <v>768543</v>
      </c>
    </row>
    <row r="1677" spans="1:3" x14ac:dyDescent="0.3">
      <c r="A1677" t="s">
        <v>1939</v>
      </c>
      <c r="B1677" t="s">
        <v>19</v>
      </c>
      <c r="C1677">
        <v>767869</v>
      </c>
    </row>
    <row r="1678" spans="1:3" x14ac:dyDescent="0.3">
      <c r="A1678" t="s">
        <v>1689</v>
      </c>
      <c r="B1678" t="s">
        <v>9</v>
      </c>
      <c r="C1678">
        <v>767294.45541984902</v>
      </c>
    </row>
    <row r="1679" spans="1:3" x14ac:dyDescent="0.3">
      <c r="A1679" t="s">
        <v>1996</v>
      </c>
      <c r="B1679" t="s">
        <v>343</v>
      </c>
      <c r="C1679">
        <v>766856</v>
      </c>
    </row>
    <row r="1680" spans="1:3" x14ac:dyDescent="0.3">
      <c r="A1680" t="s">
        <v>2169</v>
      </c>
      <c r="B1680" t="s">
        <v>19</v>
      </c>
      <c r="C1680">
        <v>766291</v>
      </c>
    </row>
    <row r="1681" spans="1:3" x14ac:dyDescent="0.3">
      <c r="A1681" t="s">
        <v>1666</v>
      </c>
      <c r="B1681" t="s">
        <v>65</v>
      </c>
      <c r="C1681">
        <v>765967</v>
      </c>
    </row>
    <row r="1682" spans="1:3" x14ac:dyDescent="0.3">
      <c r="A1682" t="s">
        <v>1854</v>
      </c>
      <c r="B1682" t="s">
        <v>77</v>
      </c>
      <c r="C1682">
        <v>764172.33718444395</v>
      </c>
    </row>
    <row r="1683" spans="1:3" x14ac:dyDescent="0.3">
      <c r="A1683" t="s">
        <v>2122</v>
      </c>
      <c r="B1683" t="s">
        <v>9</v>
      </c>
      <c r="C1683">
        <v>764012.26617269497</v>
      </c>
    </row>
    <row r="1684" spans="1:3" x14ac:dyDescent="0.3">
      <c r="A1684" t="s">
        <v>1783</v>
      </c>
      <c r="B1684" t="s">
        <v>65</v>
      </c>
      <c r="C1684">
        <v>761831</v>
      </c>
    </row>
    <row r="1685" spans="1:3" x14ac:dyDescent="0.3">
      <c r="A1685" t="s">
        <v>1752</v>
      </c>
      <c r="B1685" t="s">
        <v>23</v>
      </c>
      <c r="C1685">
        <v>760528</v>
      </c>
    </row>
    <row r="1686" spans="1:3" x14ac:dyDescent="0.3">
      <c r="A1686" t="s">
        <v>1662</v>
      </c>
      <c r="B1686" t="s">
        <v>65</v>
      </c>
      <c r="C1686">
        <v>759682.25488999998</v>
      </c>
    </row>
    <row r="1687" spans="1:3" x14ac:dyDescent="0.3">
      <c r="A1687" t="s">
        <v>1727</v>
      </c>
      <c r="B1687" t="s">
        <v>53</v>
      </c>
      <c r="C1687">
        <v>759216</v>
      </c>
    </row>
    <row r="1688" spans="1:3" x14ac:dyDescent="0.3">
      <c r="A1688" t="s">
        <v>2208</v>
      </c>
      <c r="B1688" t="s">
        <v>53</v>
      </c>
      <c r="C1688">
        <v>758657</v>
      </c>
    </row>
    <row r="1689" spans="1:3" x14ac:dyDescent="0.3">
      <c r="A1689" t="s">
        <v>1773</v>
      </c>
      <c r="B1689" t="s">
        <v>130</v>
      </c>
      <c r="C1689">
        <v>758284</v>
      </c>
    </row>
    <row r="1690" spans="1:3" x14ac:dyDescent="0.3">
      <c r="A1690" t="s">
        <v>1659</v>
      </c>
      <c r="B1690" t="s">
        <v>19</v>
      </c>
      <c r="C1690">
        <v>756920</v>
      </c>
    </row>
    <row r="1691" spans="1:3" x14ac:dyDescent="0.3">
      <c r="A1691" t="s">
        <v>1764</v>
      </c>
      <c r="B1691" t="s">
        <v>77</v>
      </c>
      <c r="C1691">
        <v>754101.70107035199</v>
      </c>
    </row>
    <row r="1692" spans="1:3" x14ac:dyDescent="0.3">
      <c r="A1692" t="s">
        <v>1696</v>
      </c>
      <c r="B1692" t="s">
        <v>23</v>
      </c>
      <c r="C1692">
        <v>754045</v>
      </c>
    </row>
    <row r="1693" spans="1:3" x14ac:dyDescent="0.3">
      <c r="A1693" t="s">
        <v>1228</v>
      </c>
      <c r="B1693" t="s">
        <v>13</v>
      </c>
      <c r="C1693">
        <v>752425</v>
      </c>
    </row>
    <row r="1694" spans="1:3" x14ac:dyDescent="0.3">
      <c r="A1694" t="s">
        <v>1918</v>
      </c>
      <c r="B1694" t="s">
        <v>19</v>
      </c>
      <c r="C1694">
        <v>752387</v>
      </c>
    </row>
    <row r="1695" spans="1:3" x14ac:dyDescent="0.3">
      <c r="A1695" t="s">
        <v>1761</v>
      </c>
      <c r="B1695" t="s">
        <v>23</v>
      </c>
      <c r="C1695">
        <v>752135</v>
      </c>
    </row>
    <row r="1696" spans="1:3" x14ac:dyDescent="0.3">
      <c r="A1696" t="s">
        <v>1744</v>
      </c>
      <c r="B1696" t="s">
        <v>23</v>
      </c>
      <c r="C1696">
        <v>750149</v>
      </c>
    </row>
    <row r="1697" spans="1:3" x14ac:dyDescent="0.3">
      <c r="A1697" t="s">
        <v>2086</v>
      </c>
      <c r="B1697" t="s">
        <v>9</v>
      </c>
      <c r="C1697">
        <v>747791.23617864097</v>
      </c>
    </row>
    <row r="1698" spans="1:3" x14ac:dyDescent="0.3">
      <c r="A1698" t="s">
        <v>1516</v>
      </c>
      <c r="B1698" t="s">
        <v>13</v>
      </c>
      <c r="C1698">
        <v>745791</v>
      </c>
    </row>
    <row r="1699" spans="1:3" x14ac:dyDescent="0.3">
      <c r="A1699" t="s">
        <v>1986</v>
      </c>
      <c r="B1699" t="s">
        <v>19</v>
      </c>
      <c r="C1699">
        <v>740378</v>
      </c>
    </row>
    <row r="1700" spans="1:3" x14ac:dyDescent="0.3">
      <c r="A1700" t="s">
        <v>817</v>
      </c>
      <c r="B1700" t="s">
        <v>135</v>
      </c>
      <c r="C1700">
        <v>739455.56751812994</v>
      </c>
    </row>
    <row r="1701" spans="1:3" x14ac:dyDescent="0.3">
      <c r="A1701" t="s">
        <v>3260</v>
      </c>
      <c r="B1701" t="s">
        <v>19</v>
      </c>
      <c r="C1701">
        <v>738000</v>
      </c>
    </row>
    <row r="1702" spans="1:3" x14ac:dyDescent="0.3">
      <c r="A1702" t="s">
        <v>1823</v>
      </c>
      <c r="B1702" t="s">
        <v>77</v>
      </c>
      <c r="C1702">
        <v>737623.58902141603</v>
      </c>
    </row>
    <row r="1703" spans="1:3" x14ac:dyDescent="0.3">
      <c r="A1703" t="s">
        <v>1583</v>
      </c>
      <c r="B1703" t="s">
        <v>139</v>
      </c>
      <c r="C1703">
        <v>735519</v>
      </c>
    </row>
    <row r="1704" spans="1:3" x14ac:dyDescent="0.3">
      <c r="A1704" t="s">
        <v>2243</v>
      </c>
      <c r="B1704" t="s">
        <v>23</v>
      </c>
      <c r="C1704">
        <v>734608</v>
      </c>
    </row>
    <row r="1705" spans="1:3" x14ac:dyDescent="0.3">
      <c r="A1705" t="s">
        <v>1826</v>
      </c>
      <c r="B1705" t="s">
        <v>23</v>
      </c>
      <c r="C1705">
        <v>734167</v>
      </c>
    </row>
    <row r="1706" spans="1:3" x14ac:dyDescent="0.3">
      <c r="A1706" t="s">
        <v>1715</v>
      </c>
      <c r="B1706" t="s">
        <v>23</v>
      </c>
      <c r="C1706">
        <v>732513</v>
      </c>
    </row>
    <row r="1707" spans="1:3" x14ac:dyDescent="0.3">
      <c r="A1707" t="s">
        <v>2088</v>
      </c>
      <c r="B1707" t="s">
        <v>68</v>
      </c>
      <c r="C1707">
        <v>730184.92127646401</v>
      </c>
    </row>
    <row r="1708" spans="1:3" x14ac:dyDescent="0.3">
      <c r="B1708" t="s">
        <v>210</v>
      </c>
      <c r="C1708">
        <v>729645.36066729599</v>
      </c>
    </row>
    <row r="1709" spans="1:3" x14ac:dyDescent="0.3">
      <c r="A1709" t="s">
        <v>1994</v>
      </c>
      <c r="B1709" t="s">
        <v>77</v>
      </c>
      <c r="C1709">
        <v>726964.33047047805</v>
      </c>
    </row>
    <row r="1710" spans="1:3" x14ac:dyDescent="0.3">
      <c r="A1710" t="s">
        <v>2016</v>
      </c>
      <c r="B1710" t="s">
        <v>19</v>
      </c>
      <c r="C1710">
        <v>725601</v>
      </c>
    </row>
    <row r="1711" spans="1:3" x14ac:dyDescent="0.3">
      <c r="A1711" t="s">
        <v>1421</v>
      </c>
      <c r="B1711" t="s">
        <v>9</v>
      </c>
      <c r="C1711">
        <v>724816.55672629701</v>
      </c>
    </row>
    <row r="1712" spans="1:3" x14ac:dyDescent="0.3">
      <c r="A1712" t="s">
        <v>1899</v>
      </c>
      <c r="B1712" t="s">
        <v>68</v>
      </c>
      <c r="C1712">
        <v>724549.42603753705</v>
      </c>
    </row>
    <row r="1713" spans="1:3" x14ac:dyDescent="0.3">
      <c r="A1713" t="s">
        <v>1928</v>
      </c>
      <c r="B1713" t="s">
        <v>130</v>
      </c>
      <c r="C1713">
        <v>723864</v>
      </c>
    </row>
    <row r="1714" spans="1:3" x14ac:dyDescent="0.3">
      <c r="A1714" t="s">
        <v>1802</v>
      </c>
      <c r="B1714" t="s">
        <v>23</v>
      </c>
      <c r="C1714">
        <v>723187</v>
      </c>
    </row>
    <row r="1715" spans="1:3" x14ac:dyDescent="0.3">
      <c r="A1715" t="s">
        <v>1767</v>
      </c>
      <c r="B1715" t="s">
        <v>297</v>
      </c>
      <c r="C1715">
        <v>723071</v>
      </c>
    </row>
    <row r="1716" spans="1:3" x14ac:dyDescent="0.3">
      <c r="A1716" t="s">
        <v>1633</v>
      </c>
      <c r="B1716" t="s">
        <v>73</v>
      </c>
      <c r="C1716">
        <v>722511.36860993702</v>
      </c>
    </row>
    <row r="1717" spans="1:3" x14ac:dyDescent="0.3">
      <c r="A1717" t="s">
        <v>1963</v>
      </c>
      <c r="B1717" t="s">
        <v>23</v>
      </c>
      <c r="C1717">
        <v>720994</v>
      </c>
    </row>
    <row r="1718" spans="1:3" x14ac:dyDescent="0.3">
      <c r="A1718" t="s">
        <v>1563</v>
      </c>
      <c r="B1718" t="s">
        <v>23</v>
      </c>
      <c r="C1718">
        <v>719482</v>
      </c>
    </row>
    <row r="1719" spans="1:3" x14ac:dyDescent="0.3">
      <c r="A1719" t="s">
        <v>1533</v>
      </c>
      <c r="B1719" t="s">
        <v>73</v>
      </c>
      <c r="C1719">
        <v>719194.99455947196</v>
      </c>
    </row>
    <row r="1720" spans="1:3" x14ac:dyDescent="0.3">
      <c r="A1720" t="s">
        <v>1732</v>
      </c>
      <c r="B1720" t="s">
        <v>68</v>
      </c>
      <c r="C1720">
        <v>718846.93344358599</v>
      </c>
    </row>
    <row r="1721" spans="1:3" x14ac:dyDescent="0.3">
      <c r="A1721" t="s">
        <v>1891</v>
      </c>
      <c r="B1721" t="s">
        <v>68</v>
      </c>
      <c r="C1721">
        <v>718712.09066575102</v>
      </c>
    </row>
    <row r="1722" spans="1:3" x14ac:dyDescent="0.3">
      <c r="A1722" t="s">
        <v>2178</v>
      </c>
      <c r="B1722" t="s">
        <v>19</v>
      </c>
      <c r="C1722">
        <v>715106</v>
      </c>
    </row>
    <row r="1723" spans="1:3" x14ac:dyDescent="0.3">
      <c r="A1723" t="s">
        <v>1840</v>
      </c>
      <c r="B1723" t="s">
        <v>77</v>
      </c>
      <c r="C1723">
        <v>712336.82292795402</v>
      </c>
    </row>
    <row r="1724" spans="1:3" x14ac:dyDescent="0.3">
      <c r="A1724" t="s">
        <v>1434</v>
      </c>
      <c r="B1724" t="s">
        <v>297</v>
      </c>
      <c r="C1724">
        <v>710386</v>
      </c>
    </row>
    <row r="1725" spans="1:3" x14ac:dyDescent="0.3">
      <c r="A1725" t="s">
        <v>1509</v>
      </c>
      <c r="B1725" t="s">
        <v>9</v>
      </c>
      <c r="C1725">
        <v>709361.037784738</v>
      </c>
    </row>
    <row r="1726" spans="1:3" x14ac:dyDescent="0.3">
      <c r="A1726" t="s">
        <v>1758</v>
      </c>
      <c r="B1726" t="s">
        <v>23</v>
      </c>
      <c r="C1726">
        <v>709319</v>
      </c>
    </row>
    <row r="1727" spans="1:3" x14ac:dyDescent="0.3">
      <c r="A1727" t="s">
        <v>1775</v>
      </c>
      <c r="B1727" t="s">
        <v>65</v>
      </c>
      <c r="C1727">
        <v>709108</v>
      </c>
    </row>
    <row r="1728" spans="1:3" x14ac:dyDescent="0.3">
      <c r="A1728" t="s">
        <v>1820</v>
      </c>
      <c r="B1728" t="s">
        <v>23</v>
      </c>
      <c r="C1728">
        <v>708903</v>
      </c>
    </row>
    <row r="1729" spans="1:3" x14ac:dyDescent="0.3">
      <c r="A1729" t="s">
        <v>1428</v>
      </c>
      <c r="B1729" t="s">
        <v>189</v>
      </c>
      <c r="C1729">
        <v>708443.36320592905</v>
      </c>
    </row>
    <row r="1730" spans="1:3" x14ac:dyDescent="0.3">
      <c r="A1730" t="s">
        <v>1860</v>
      </c>
      <c r="B1730" t="s">
        <v>343</v>
      </c>
      <c r="C1730">
        <v>708220</v>
      </c>
    </row>
    <row r="1731" spans="1:3" x14ac:dyDescent="0.3">
      <c r="A1731" t="s">
        <v>2429</v>
      </c>
      <c r="B1731" t="s">
        <v>9</v>
      </c>
      <c r="C1731">
        <v>707648.69622754003</v>
      </c>
    </row>
    <row r="1732" spans="1:3" x14ac:dyDescent="0.3">
      <c r="A1732" t="s">
        <v>2080</v>
      </c>
      <c r="B1732" t="s">
        <v>19</v>
      </c>
      <c r="C1732">
        <v>707431</v>
      </c>
    </row>
    <row r="1733" spans="1:3" x14ac:dyDescent="0.3">
      <c r="A1733" t="s">
        <v>1867</v>
      </c>
      <c r="B1733" t="s">
        <v>68</v>
      </c>
      <c r="C1733">
        <v>707214.92050960404</v>
      </c>
    </row>
    <row r="1734" spans="1:3" x14ac:dyDescent="0.3">
      <c r="A1734" t="s">
        <v>1776</v>
      </c>
      <c r="B1734" t="s">
        <v>65</v>
      </c>
      <c r="C1734">
        <v>705362</v>
      </c>
    </row>
    <row r="1735" spans="1:3" x14ac:dyDescent="0.3">
      <c r="A1735" t="s">
        <v>1588</v>
      </c>
      <c r="B1735" t="s">
        <v>80</v>
      </c>
      <c r="C1735">
        <v>705275.98515585903</v>
      </c>
    </row>
    <row r="1736" spans="1:3" x14ac:dyDescent="0.3">
      <c r="A1736" t="s">
        <v>1708</v>
      </c>
      <c r="B1736" t="s">
        <v>9</v>
      </c>
      <c r="C1736">
        <v>704554.88870318001</v>
      </c>
    </row>
    <row r="1737" spans="1:3" x14ac:dyDescent="0.3">
      <c r="A1737" t="s">
        <v>1745</v>
      </c>
      <c r="B1737" t="s">
        <v>135</v>
      </c>
      <c r="C1737">
        <v>703503</v>
      </c>
    </row>
    <row r="1738" spans="1:3" x14ac:dyDescent="0.3">
      <c r="A1738" t="s">
        <v>1725</v>
      </c>
      <c r="B1738" t="s">
        <v>65</v>
      </c>
      <c r="C1738">
        <v>701661</v>
      </c>
    </row>
    <row r="1739" spans="1:3" x14ac:dyDescent="0.3">
      <c r="A1739" t="s">
        <v>1777</v>
      </c>
      <c r="B1739" t="s">
        <v>23</v>
      </c>
      <c r="C1739">
        <v>699139</v>
      </c>
    </row>
    <row r="1740" spans="1:3" x14ac:dyDescent="0.3">
      <c r="A1740" t="s">
        <v>1816</v>
      </c>
      <c r="B1740" t="s">
        <v>23</v>
      </c>
      <c r="C1740">
        <v>698672</v>
      </c>
    </row>
    <row r="1741" spans="1:3" x14ac:dyDescent="0.3">
      <c r="A1741" t="s">
        <v>1916</v>
      </c>
      <c r="B1741" t="s">
        <v>19</v>
      </c>
      <c r="C1741">
        <v>698294</v>
      </c>
    </row>
    <row r="1742" spans="1:3" x14ac:dyDescent="0.3">
      <c r="A1742" t="s">
        <v>1953</v>
      </c>
      <c r="B1742" t="s">
        <v>68</v>
      </c>
      <c r="C1742">
        <v>697924.59234390699</v>
      </c>
    </row>
    <row r="1743" spans="1:3" x14ac:dyDescent="0.3">
      <c r="A1743" t="s">
        <v>1908</v>
      </c>
      <c r="B1743" t="s">
        <v>130</v>
      </c>
      <c r="C1743">
        <v>697349</v>
      </c>
    </row>
    <row r="1744" spans="1:3" x14ac:dyDescent="0.3">
      <c r="A1744" t="s">
        <v>1809</v>
      </c>
      <c r="B1744" t="s">
        <v>65</v>
      </c>
      <c r="C1744">
        <v>695477.5919</v>
      </c>
    </row>
    <row r="1745" spans="1:3" x14ac:dyDescent="0.3">
      <c r="A1745" t="s">
        <v>1396</v>
      </c>
      <c r="B1745" t="s">
        <v>82</v>
      </c>
      <c r="C1745">
        <v>695095.23395636398</v>
      </c>
    </row>
    <row r="1746" spans="1:3" x14ac:dyDescent="0.3">
      <c r="A1746" t="s">
        <v>1903</v>
      </c>
      <c r="B1746" t="s">
        <v>53</v>
      </c>
      <c r="C1746">
        <v>693213</v>
      </c>
    </row>
    <row r="1747" spans="1:3" x14ac:dyDescent="0.3">
      <c r="A1747" t="s">
        <v>1884</v>
      </c>
      <c r="B1747" t="s">
        <v>65</v>
      </c>
      <c r="C1747">
        <v>693206.17882999999</v>
      </c>
    </row>
    <row r="1748" spans="1:3" x14ac:dyDescent="0.3">
      <c r="A1748" t="s">
        <v>650</v>
      </c>
      <c r="B1748" t="s">
        <v>135</v>
      </c>
      <c r="C1748">
        <v>692883.49265324103</v>
      </c>
    </row>
    <row r="1749" spans="1:3" x14ac:dyDescent="0.3">
      <c r="A1749" t="s">
        <v>1863</v>
      </c>
      <c r="B1749" t="s">
        <v>65</v>
      </c>
      <c r="C1749">
        <v>692756.60097999999</v>
      </c>
    </row>
    <row r="1750" spans="1:3" x14ac:dyDescent="0.3">
      <c r="A1750" t="s">
        <v>1838</v>
      </c>
      <c r="B1750" t="s">
        <v>130</v>
      </c>
      <c r="C1750">
        <v>683790</v>
      </c>
    </row>
    <row r="1751" spans="1:3" x14ac:dyDescent="0.3">
      <c r="A1751" t="s">
        <v>1687</v>
      </c>
      <c r="B1751" t="s">
        <v>65</v>
      </c>
      <c r="C1751">
        <v>683446</v>
      </c>
    </row>
    <row r="1752" spans="1:3" x14ac:dyDescent="0.3">
      <c r="A1752" t="s">
        <v>2000</v>
      </c>
      <c r="B1752" t="s">
        <v>19</v>
      </c>
      <c r="C1752">
        <v>683236</v>
      </c>
    </row>
    <row r="1753" spans="1:3" x14ac:dyDescent="0.3">
      <c r="A1753" t="s">
        <v>1762</v>
      </c>
      <c r="B1753" t="s">
        <v>77</v>
      </c>
      <c r="C1753">
        <v>683229.11617106001</v>
      </c>
    </row>
    <row r="1754" spans="1:3" x14ac:dyDescent="0.3">
      <c r="A1754" t="s">
        <v>1811</v>
      </c>
      <c r="B1754" t="s">
        <v>23</v>
      </c>
      <c r="C1754">
        <v>682664</v>
      </c>
    </row>
    <row r="1755" spans="1:3" x14ac:dyDescent="0.3">
      <c r="A1755" t="s">
        <v>1841</v>
      </c>
      <c r="B1755" t="s">
        <v>130</v>
      </c>
      <c r="C1755">
        <v>682511</v>
      </c>
    </row>
    <row r="1756" spans="1:3" x14ac:dyDescent="0.3">
      <c r="A1756" t="s">
        <v>1577</v>
      </c>
      <c r="B1756" t="s">
        <v>9</v>
      </c>
      <c r="C1756">
        <v>681249.89595820894</v>
      </c>
    </row>
    <row r="1757" spans="1:3" x14ac:dyDescent="0.3">
      <c r="A1757" t="s">
        <v>1584</v>
      </c>
      <c r="B1757" t="s">
        <v>9</v>
      </c>
      <c r="C1757">
        <v>681249.89595820894</v>
      </c>
    </row>
    <row r="1758" spans="1:3" x14ac:dyDescent="0.3">
      <c r="A1758" t="s">
        <v>1384</v>
      </c>
      <c r="B1758" t="s">
        <v>9</v>
      </c>
      <c r="C1758">
        <v>680179.98437874601</v>
      </c>
    </row>
    <row r="1759" spans="1:3" x14ac:dyDescent="0.3">
      <c r="A1759" t="s">
        <v>1822</v>
      </c>
      <c r="B1759" t="s">
        <v>23</v>
      </c>
      <c r="C1759">
        <v>679371</v>
      </c>
    </row>
    <row r="1760" spans="1:3" x14ac:dyDescent="0.3">
      <c r="A1760" t="s">
        <v>1518</v>
      </c>
      <c r="B1760" t="s">
        <v>68</v>
      </c>
      <c r="C1760">
        <v>679171.18460468296</v>
      </c>
    </row>
    <row r="1761" spans="1:3" x14ac:dyDescent="0.3">
      <c r="A1761" t="s">
        <v>1731</v>
      </c>
      <c r="B1761" t="s">
        <v>23</v>
      </c>
      <c r="C1761">
        <v>679071</v>
      </c>
    </row>
    <row r="1762" spans="1:3" x14ac:dyDescent="0.3">
      <c r="A1762" t="s">
        <v>2153</v>
      </c>
      <c r="B1762" t="s">
        <v>19</v>
      </c>
      <c r="C1762">
        <v>678146</v>
      </c>
    </row>
    <row r="1763" spans="1:3" x14ac:dyDescent="0.3">
      <c r="A1763" t="s">
        <v>1915</v>
      </c>
      <c r="B1763" t="s">
        <v>68</v>
      </c>
      <c r="C1763">
        <v>677017.26204402605</v>
      </c>
    </row>
    <row r="1764" spans="1:3" x14ac:dyDescent="0.3">
      <c r="A1764" t="s">
        <v>3046</v>
      </c>
      <c r="B1764" t="s">
        <v>65</v>
      </c>
      <c r="C1764">
        <v>675411</v>
      </c>
    </row>
    <row r="1765" spans="1:3" x14ac:dyDescent="0.3">
      <c r="A1765" t="s">
        <v>1091</v>
      </c>
      <c r="B1765" t="s">
        <v>13</v>
      </c>
      <c r="C1765">
        <v>675062</v>
      </c>
    </row>
    <row r="1766" spans="1:3" x14ac:dyDescent="0.3">
      <c r="A1766" t="s">
        <v>1882</v>
      </c>
      <c r="B1766" t="s">
        <v>65</v>
      </c>
      <c r="C1766">
        <v>675028.90495</v>
      </c>
    </row>
    <row r="1767" spans="1:3" x14ac:dyDescent="0.3">
      <c r="A1767" t="s">
        <v>1736</v>
      </c>
      <c r="B1767" t="s">
        <v>23</v>
      </c>
      <c r="C1767">
        <v>674281</v>
      </c>
    </row>
    <row r="1768" spans="1:3" x14ac:dyDescent="0.3">
      <c r="A1768" t="s">
        <v>1593</v>
      </c>
      <c r="B1768" t="s">
        <v>73</v>
      </c>
      <c r="C1768">
        <v>674174.23983490304</v>
      </c>
    </row>
    <row r="1769" spans="1:3" x14ac:dyDescent="0.3">
      <c r="A1769" t="s">
        <v>1901</v>
      </c>
      <c r="B1769" t="s">
        <v>23</v>
      </c>
      <c r="C1769">
        <v>673582</v>
      </c>
    </row>
    <row r="1770" spans="1:3" x14ac:dyDescent="0.3">
      <c r="A1770" t="s">
        <v>1808</v>
      </c>
      <c r="B1770" t="s">
        <v>23</v>
      </c>
      <c r="C1770">
        <v>672230</v>
      </c>
    </row>
    <row r="1771" spans="1:3" x14ac:dyDescent="0.3">
      <c r="A1771" t="s">
        <v>1788</v>
      </c>
      <c r="B1771" t="s">
        <v>65</v>
      </c>
      <c r="C1771">
        <v>670671.65822999994</v>
      </c>
    </row>
    <row r="1772" spans="1:3" x14ac:dyDescent="0.3">
      <c r="A1772" t="s">
        <v>1956</v>
      </c>
      <c r="B1772" t="s">
        <v>68</v>
      </c>
      <c r="C1772">
        <v>670318.544222889</v>
      </c>
    </row>
    <row r="1773" spans="1:3" x14ac:dyDescent="0.3">
      <c r="A1773" t="s">
        <v>1950</v>
      </c>
      <c r="B1773" t="s">
        <v>9</v>
      </c>
      <c r="C1773">
        <v>667082.90944159299</v>
      </c>
    </row>
    <row r="1774" spans="1:3" x14ac:dyDescent="0.3">
      <c r="A1774" t="s">
        <v>1730</v>
      </c>
      <c r="B1774" t="s">
        <v>130</v>
      </c>
      <c r="C1774">
        <v>665818</v>
      </c>
    </row>
    <row r="1775" spans="1:3" x14ac:dyDescent="0.3">
      <c r="A1775" t="s">
        <v>1934</v>
      </c>
      <c r="B1775" t="s">
        <v>23</v>
      </c>
      <c r="C1775">
        <v>664304</v>
      </c>
    </row>
    <row r="1776" spans="1:3" x14ac:dyDescent="0.3">
      <c r="A1776" t="s">
        <v>2062</v>
      </c>
      <c r="B1776" t="s">
        <v>65</v>
      </c>
      <c r="C1776">
        <v>663190.98955000006</v>
      </c>
    </row>
    <row r="1777" spans="1:3" x14ac:dyDescent="0.3">
      <c r="A1777" t="s">
        <v>2372</v>
      </c>
      <c r="B1777" t="s">
        <v>9</v>
      </c>
      <c r="C1777">
        <v>663106.48439017101</v>
      </c>
    </row>
    <row r="1778" spans="1:3" x14ac:dyDescent="0.3">
      <c r="A1778" t="s">
        <v>1791</v>
      </c>
      <c r="B1778" t="s">
        <v>65</v>
      </c>
      <c r="C1778">
        <v>662615</v>
      </c>
    </row>
    <row r="1779" spans="1:3" x14ac:dyDescent="0.3">
      <c r="A1779" t="s">
        <v>1803</v>
      </c>
      <c r="B1779" t="s">
        <v>23</v>
      </c>
      <c r="C1779">
        <v>661577</v>
      </c>
    </row>
    <row r="1780" spans="1:3" x14ac:dyDescent="0.3">
      <c r="A1780" t="s">
        <v>1992</v>
      </c>
      <c r="B1780" t="s">
        <v>77</v>
      </c>
      <c r="C1780">
        <v>659307.22108015802</v>
      </c>
    </row>
    <row r="1781" spans="1:3" x14ac:dyDescent="0.3">
      <c r="A1781" t="s">
        <v>2047</v>
      </c>
      <c r="B1781" t="s">
        <v>19</v>
      </c>
      <c r="C1781">
        <v>659030</v>
      </c>
    </row>
    <row r="1782" spans="1:3" x14ac:dyDescent="0.3">
      <c r="A1782" t="s">
        <v>1804</v>
      </c>
      <c r="B1782" t="s">
        <v>23</v>
      </c>
      <c r="C1782">
        <v>657211</v>
      </c>
    </row>
    <row r="1783" spans="1:3" x14ac:dyDescent="0.3">
      <c r="A1783" t="s">
        <v>1528</v>
      </c>
      <c r="B1783" t="s">
        <v>343</v>
      </c>
      <c r="C1783">
        <v>655828</v>
      </c>
    </row>
    <row r="1784" spans="1:3" x14ac:dyDescent="0.3">
      <c r="A1784" t="s">
        <v>1697</v>
      </c>
      <c r="B1784" t="s">
        <v>65</v>
      </c>
      <c r="C1784">
        <v>654788.87971000001</v>
      </c>
    </row>
    <row r="1785" spans="1:3" x14ac:dyDescent="0.3">
      <c r="A1785" t="s">
        <v>1235</v>
      </c>
      <c r="B1785" t="s">
        <v>9</v>
      </c>
      <c r="C1785">
        <v>652690.91954699403</v>
      </c>
    </row>
    <row r="1786" spans="1:3" x14ac:dyDescent="0.3">
      <c r="A1786" t="s">
        <v>893</v>
      </c>
      <c r="B1786" t="s">
        <v>135</v>
      </c>
      <c r="C1786">
        <v>652395.18976576906</v>
      </c>
    </row>
    <row r="1787" spans="1:3" x14ac:dyDescent="0.3">
      <c r="A1787" t="s">
        <v>2134</v>
      </c>
      <c r="B1787" t="s">
        <v>53</v>
      </c>
      <c r="C1787">
        <v>650753</v>
      </c>
    </row>
    <row r="1788" spans="1:3" x14ac:dyDescent="0.3">
      <c r="A1788" t="s">
        <v>2007</v>
      </c>
      <c r="B1788" t="s">
        <v>77</v>
      </c>
      <c r="C1788">
        <v>649443.49731562205</v>
      </c>
    </row>
    <row r="1789" spans="1:3" x14ac:dyDescent="0.3">
      <c r="A1789" t="s">
        <v>1782</v>
      </c>
      <c r="B1789" t="s">
        <v>23</v>
      </c>
      <c r="C1789">
        <v>647763</v>
      </c>
    </row>
    <row r="1790" spans="1:3" x14ac:dyDescent="0.3">
      <c r="A1790" t="s">
        <v>1965</v>
      </c>
      <c r="B1790" t="s">
        <v>23</v>
      </c>
      <c r="C1790">
        <v>645625</v>
      </c>
    </row>
    <row r="1791" spans="1:3" x14ac:dyDescent="0.3">
      <c r="A1791" t="s">
        <v>814</v>
      </c>
      <c r="B1791" t="s">
        <v>9</v>
      </c>
      <c r="C1791">
        <v>643782.16917858506</v>
      </c>
    </row>
    <row r="1792" spans="1:3" x14ac:dyDescent="0.3">
      <c r="A1792" t="s">
        <v>633</v>
      </c>
      <c r="B1792" t="s">
        <v>135</v>
      </c>
      <c r="C1792">
        <v>640995</v>
      </c>
    </row>
    <row r="1793" spans="1:3" x14ac:dyDescent="0.3">
      <c r="A1793" t="s">
        <v>1450</v>
      </c>
      <c r="B1793" t="s">
        <v>13</v>
      </c>
      <c r="C1793">
        <v>638673</v>
      </c>
    </row>
    <row r="1794" spans="1:3" x14ac:dyDescent="0.3">
      <c r="A1794" t="s">
        <v>1828</v>
      </c>
      <c r="B1794" t="s">
        <v>130</v>
      </c>
      <c r="C1794">
        <v>638144</v>
      </c>
    </row>
    <row r="1795" spans="1:3" x14ac:dyDescent="0.3">
      <c r="A1795" t="s">
        <v>1555</v>
      </c>
      <c r="B1795" t="s">
        <v>204</v>
      </c>
      <c r="C1795">
        <v>636718</v>
      </c>
    </row>
    <row r="1796" spans="1:3" x14ac:dyDescent="0.3">
      <c r="A1796" t="s">
        <v>2053</v>
      </c>
      <c r="B1796" t="s">
        <v>53</v>
      </c>
      <c r="C1796">
        <v>634227</v>
      </c>
    </row>
    <row r="1797" spans="1:3" x14ac:dyDescent="0.3">
      <c r="A1797" t="s">
        <v>1695</v>
      </c>
      <c r="B1797" t="s">
        <v>231</v>
      </c>
      <c r="C1797">
        <v>633010</v>
      </c>
    </row>
    <row r="1798" spans="1:3" x14ac:dyDescent="0.3">
      <c r="A1798" t="s">
        <v>1861</v>
      </c>
      <c r="B1798" t="s">
        <v>297</v>
      </c>
      <c r="C1798">
        <v>631390</v>
      </c>
    </row>
    <row r="1799" spans="1:3" x14ac:dyDescent="0.3">
      <c r="A1799" t="s">
        <v>2098</v>
      </c>
      <c r="B1799" t="s">
        <v>13</v>
      </c>
      <c r="C1799">
        <v>630771</v>
      </c>
    </row>
    <row r="1800" spans="1:3" x14ac:dyDescent="0.3">
      <c r="A1800" t="s">
        <v>1936</v>
      </c>
      <c r="B1800" t="s">
        <v>65</v>
      </c>
      <c r="C1800">
        <v>630112.50100000005</v>
      </c>
    </row>
    <row r="1801" spans="1:3" x14ac:dyDescent="0.3">
      <c r="A1801" t="s">
        <v>1887</v>
      </c>
      <c r="B1801" t="s">
        <v>77</v>
      </c>
      <c r="C1801">
        <v>629272.55397868599</v>
      </c>
    </row>
    <row r="1802" spans="1:3" x14ac:dyDescent="0.3">
      <c r="A1802" t="s">
        <v>2287</v>
      </c>
      <c r="B1802" t="s">
        <v>9</v>
      </c>
      <c r="C1802">
        <v>627133.27134595497</v>
      </c>
    </row>
    <row r="1803" spans="1:3" x14ac:dyDescent="0.3">
      <c r="A1803" t="s">
        <v>2104</v>
      </c>
      <c r="B1803" t="s">
        <v>19</v>
      </c>
      <c r="C1803">
        <v>624663</v>
      </c>
    </row>
    <row r="1804" spans="1:3" x14ac:dyDescent="0.3">
      <c r="A1804" t="s">
        <v>1363</v>
      </c>
      <c r="B1804" t="s">
        <v>297</v>
      </c>
      <c r="C1804">
        <v>624071</v>
      </c>
    </row>
    <row r="1805" spans="1:3" x14ac:dyDescent="0.3">
      <c r="A1805" t="s">
        <v>1932</v>
      </c>
      <c r="B1805" t="s">
        <v>65</v>
      </c>
      <c r="C1805">
        <v>623817.99010000005</v>
      </c>
    </row>
    <row r="1806" spans="1:3" x14ac:dyDescent="0.3">
      <c r="A1806" t="s">
        <v>1892</v>
      </c>
      <c r="B1806" t="s">
        <v>135</v>
      </c>
      <c r="C1806">
        <v>622990</v>
      </c>
    </row>
    <row r="1807" spans="1:3" x14ac:dyDescent="0.3">
      <c r="A1807" t="s">
        <v>795</v>
      </c>
      <c r="B1807" t="s">
        <v>13</v>
      </c>
      <c r="C1807">
        <v>622279</v>
      </c>
    </row>
    <row r="1808" spans="1:3" x14ac:dyDescent="0.3">
      <c r="A1808" t="s">
        <v>1812</v>
      </c>
      <c r="B1808" t="s">
        <v>65</v>
      </c>
      <c r="C1808">
        <v>620677</v>
      </c>
    </row>
    <row r="1809" spans="1:3" x14ac:dyDescent="0.3">
      <c r="A1809" t="s">
        <v>1964</v>
      </c>
      <c r="B1809" t="s">
        <v>65</v>
      </c>
      <c r="C1809">
        <v>620581.09328999999</v>
      </c>
    </row>
    <row r="1810" spans="1:3" x14ac:dyDescent="0.3">
      <c r="A1810" t="s">
        <v>2056</v>
      </c>
      <c r="B1810" t="s">
        <v>53</v>
      </c>
      <c r="C1810">
        <v>619608</v>
      </c>
    </row>
    <row r="1811" spans="1:3" x14ac:dyDescent="0.3">
      <c r="A1811" t="s">
        <v>1924</v>
      </c>
      <c r="B1811" t="s">
        <v>77</v>
      </c>
      <c r="C1811">
        <v>618452.63510065596</v>
      </c>
    </row>
    <row r="1812" spans="1:3" x14ac:dyDescent="0.3">
      <c r="A1812" t="s">
        <v>1378</v>
      </c>
      <c r="B1812" t="s">
        <v>9</v>
      </c>
      <c r="C1812">
        <v>618256.97273763001</v>
      </c>
    </row>
    <row r="1813" spans="1:3" x14ac:dyDescent="0.3">
      <c r="A1813" t="s">
        <v>2026</v>
      </c>
      <c r="B1813" t="s">
        <v>19</v>
      </c>
      <c r="C1813">
        <v>617808</v>
      </c>
    </row>
    <row r="1814" spans="1:3" x14ac:dyDescent="0.3">
      <c r="A1814" t="s">
        <v>2202</v>
      </c>
      <c r="B1814" t="s">
        <v>19</v>
      </c>
      <c r="C1814">
        <v>616271</v>
      </c>
    </row>
    <row r="1815" spans="1:3" x14ac:dyDescent="0.3">
      <c r="A1815" t="s">
        <v>1620</v>
      </c>
      <c r="B1815" t="s">
        <v>189</v>
      </c>
      <c r="C1815">
        <v>615933.47563270899</v>
      </c>
    </row>
    <row r="1816" spans="1:3" x14ac:dyDescent="0.3">
      <c r="A1816" t="s">
        <v>2137</v>
      </c>
      <c r="B1816" t="s">
        <v>19</v>
      </c>
      <c r="C1816">
        <v>615905</v>
      </c>
    </row>
    <row r="1817" spans="1:3" x14ac:dyDescent="0.3">
      <c r="A1817" t="s">
        <v>2255</v>
      </c>
      <c r="B1817" t="s">
        <v>82</v>
      </c>
      <c r="C1817">
        <v>615190.29125360702</v>
      </c>
    </row>
    <row r="1818" spans="1:3" x14ac:dyDescent="0.3">
      <c r="A1818" t="s">
        <v>254</v>
      </c>
      <c r="B1818" t="s">
        <v>65</v>
      </c>
      <c r="C1818">
        <v>613318</v>
      </c>
    </row>
    <row r="1819" spans="1:3" x14ac:dyDescent="0.3">
      <c r="A1819" t="s">
        <v>1910</v>
      </c>
      <c r="B1819" t="s">
        <v>53</v>
      </c>
      <c r="C1819">
        <v>612750</v>
      </c>
    </row>
    <row r="1820" spans="1:3" x14ac:dyDescent="0.3">
      <c r="A1820" t="s">
        <v>2012</v>
      </c>
      <c r="B1820" t="s">
        <v>23</v>
      </c>
      <c r="C1820">
        <v>611444</v>
      </c>
    </row>
    <row r="1821" spans="1:3" x14ac:dyDescent="0.3">
      <c r="A1821" t="s">
        <v>2219</v>
      </c>
      <c r="B1821" t="s">
        <v>9</v>
      </c>
      <c r="C1821">
        <v>611136.87539933005</v>
      </c>
    </row>
    <row r="1822" spans="1:3" x14ac:dyDescent="0.3">
      <c r="A1822" t="s">
        <v>2547</v>
      </c>
      <c r="B1822" t="s">
        <v>130</v>
      </c>
      <c r="C1822">
        <v>610010</v>
      </c>
    </row>
    <row r="1823" spans="1:3" x14ac:dyDescent="0.3">
      <c r="A1823" t="s">
        <v>1877</v>
      </c>
      <c r="B1823" t="s">
        <v>297</v>
      </c>
      <c r="C1823">
        <v>606132</v>
      </c>
    </row>
    <row r="1824" spans="1:3" x14ac:dyDescent="0.3">
      <c r="A1824" t="s">
        <v>1866</v>
      </c>
      <c r="B1824" t="s">
        <v>65</v>
      </c>
      <c r="C1824">
        <v>606102</v>
      </c>
    </row>
    <row r="1825" spans="1:3" x14ac:dyDescent="0.3">
      <c r="A1825" t="s">
        <v>2008</v>
      </c>
      <c r="B1825" t="s">
        <v>65</v>
      </c>
      <c r="C1825">
        <v>603810</v>
      </c>
    </row>
    <row r="1826" spans="1:3" x14ac:dyDescent="0.3">
      <c r="A1826" t="s">
        <v>2095</v>
      </c>
      <c r="B1826" t="s">
        <v>19</v>
      </c>
      <c r="C1826">
        <v>603630</v>
      </c>
    </row>
    <row r="1827" spans="1:3" x14ac:dyDescent="0.3">
      <c r="A1827" t="s">
        <v>1772</v>
      </c>
      <c r="B1827" t="s">
        <v>23</v>
      </c>
      <c r="C1827">
        <v>603382</v>
      </c>
    </row>
    <row r="1828" spans="1:3" x14ac:dyDescent="0.3">
      <c r="A1828" t="s">
        <v>1893</v>
      </c>
      <c r="B1828" t="s">
        <v>65</v>
      </c>
      <c r="C1828">
        <v>602672</v>
      </c>
    </row>
    <row r="1829" spans="1:3" x14ac:dyDescent="0.3">
      <c r="A1829" t="s">
        <v>1871</v>
      </c>
      <c r="B1829" t="s">
        <v>130</v>
      </c>
      <c r="C1829">
        <v>599264</v>
      </c>
    </row>
    <row r="1830" spans="1:3" x14ac:dyDescent="0.3">
      <c r="A1830" t="s">
        <v>1923</v>
      </c>
      <c r="B1830" t="s">
        <v>65</v>
      </c>
      <c r="C1830">
        <v>598189</v>
      </c>
    </row>
    <row r="1831" spans="1:3" x14ac:dyDescent="0.3">
      <c r="A1831" t="s">
        <v>1350</v>
      </c>
      <c r="B1831" t="s">
        <v>11</v>
      </c>
      <c r="C1831">
        <v>596120.17099999997</v>
      </c>
    </row>
    <row r="1832" spans="1:3" x14ac:dyDescent="0.3">
      <c r="A1832" t="s">
        <v>1844</v>
      </c>
      <c r="B1832" t="s">
        <v>23</v>
      </c>
      <c r="C1832">
        <v>593563</v>
      </c>
    </row>
    <row r="1833" spans="1:3" x14ac:dyDescent="0.3">
      <c r="A1833" t="s">
        <v>1872</v>
      </c>
      <c r="B1833" t="s">
        <v>23</v>
      </c>
      <c r="C1833">
        <v>591976</v>
      </c>
    </row>
    <row r="1834" spans="1:3" x14ac:dyDescent="0.3">
      <c r="A1834" t="s">
        <v>1941</v>
      </c>
      <c r="B1834" t="s">
        <v>65</v>
      </c>
      <c r="C1834">
        <v>591823.90209999995</v>
      </c>
    </row>
    <row r="1835" spans="1:3" x14ac:dyDescent="0.3">
      <c r="A1835" t="s">
        <v>1031</v>
      </c>
      <c r="B1835" t="s">
        <v>9</v>
      </c>
      <c r="C1835">
        <v>590546.51158283697</v>
      </c>
    </row>
    <row r="1836" spans="1:3" x14ac:dyDescent="0.3">
      <c r="A1836" t="s">
        <v>1973</v>
      </c>
      <c r="B1836" t="s">
        <v>65</v>
      </c>
      <c r="C1836">
        <v>589299</v>
      </c>
    </row>
    <row r="1837" spans="1:3" x14ac:dyDescent="0.3">
      <c r="A1837" t="s">
        <v>2079</v>
      </c>
      <c r="B1837" t="s">
        <v>65</v>
      </c>
      <c r="C1837">
        <v>588750.37676999997</v>
      </c>
    </row>
    <row r="1838" spans="1:3" x14ac:dyDescent="0.3">
      <c r="A1838" t="s">
        <v>2023</v>
      </c>
      <c r="B1838" t="s">
        <v>9</v>
      </c>
      <c r="C1838">
        <v>587374.21167397895</v>
      </c>
    </row>
    <row r="1839" spans="1:3" x14ac:dyDescent="0.3">
      <c r="A1839" t="s">
        <v>1789</v>
      </c>
      <c r="B1839" t="s">
        <v>9</v>
      </c>
      <c r="C1839">
        <v>585838.17608811404</v>
      </c>
    </row>
    <row r="1840" spans="1:3" x14ac:dyDescent="0.3">
      <c r="A1840" t="s">
        <v>1818</v>
      </c>
      <c r="B1840" t="s">
        <v>9</v>
      </c>
      <c r="C1840">
        <v>585637.71861385799</v>
      </c>
    </row>
    <row r="1841" spans="1:3" x14ac:dyDescent="0.3">
      <c r="A1841" t="s">
        <v>1429</v>
      </c>
      <c r="B1841" t="s">
        <v>13</v>
      </c>
      <c r="C1841">
        <v>583680</v>
      </c>
    </row>
    <row r="1842" spans="1:3" x14ac:dyDescent="0.3">
      <c r="A1842" t="s">
        <v>1723</v>
      </c>
      <c r="B1842" t="s">
        <v>9</v>
      </c>
      <c r="C1842">
        <v>582982.26086754003</v>
      </c>
    </row>
    <row r="1843" spans="1:3" x14ac:dyDescent="0.3">
      <c r="A1843" t="s">
        <v>1755</v>
      </c>
      <c r="B1843" t="s">
        <v>19</v>
      </c>
      <c r="C1843">
        <v>580124</v>
      </c>
    </row>
    <row r="1844" spans="1:3" x14ac:dyDescent="0.3">
      <c r="A1844" t="s">
        <v>1883</v>
      </c>
      <c r="B1844" t="s">
        <v>189</v>
      </c>
      <c r="C1844">
        <v>578807.89119195496</v>
      </c>
    </row>
    <row r="1845" spans="1:3" x14ac:dyDescent="0.3">
      <c r="A1845" t="s">
        <v>2196</v>
      </c>
      <c r="B1845" t="s">
        <v>68</v>
      </c>
      <c r="C1845">
        <v>578104.06322099594</v>
      </c>
    </row>
    <row r="1846" spans="1:3" x14ac:dyDescent="0.3">
      <c r="A1846" t="s">
        <v>2418</v>
      </c>
      <c r="B1846" t="s">
        <v>19</v>
      </c>
      <c r="C1846">
        <v>577099</v>
      </c>
    </row>
    <row r="1847" spans="1:3" x14ac:dyDescent="0.3">
      <c r="A1847" t="s">
        <v>2103</v>
      </c>
      <c r="B1847" t="s">
        <v>68</v>
      </c>
      <c r="C1847">
        <v>574238.99429029401</v>
      </c>
    </row>
    <row r="1848" spans="1:3" x14ac:dyDescent="0.3">
      <c r="A1848" t="s">
        <v>1052</v>
      </c>
      <c r="B1848" t="s">
        <v>9</v>
      </c>
      <c r="C1848">
        <v>574084.73980843404</v>
      </c>
    </row>
    <row r="1849" spans="1:3" x14ac:dyDescent="0.3">
      <c r="A1849" t="s">
        <v>1759</v>
      </c>
      <c r="B1849" t="s">
        <v>73</v>
      </c>
      <c r="C1849">
        <v>573708.58919625997</v>
      </c>
    </row>
    <row r="1850" spans="1:3" x14ac:dyDescent="0.3">
      <c r="A1850" t="s">
        <v>1894</v>
      </c>
      <c r="B1850" t="s">
        <v>65</v>
      </c>
      <c r="C1850">
        <v>572259</v>
      </c>
    </row>
    <row r="1851" spans="1:3" x14ac:dyDescent="0.3">
      <c r="A1851" t="s">
        <v>1712</v>
      </c>
      <c r="B1851" t="s">
        <v>80</v>
      </c>
      <c r="C1851">
        <v>571756.06098187598</v>
      </c>
    </row>
    <row r="1852" spans="1:3" x14ac:dyDescent="0.3">
      <c r="A1852" t="s">
        <v>2019</v>
      </c>
      <c r="B1852" t="s">
        <v>65</v>
      </c>
      <c r="C1852">
        <v>569784</v>
      </c>
    </row>
    <row r="1853" spans="1:3" x14ac:dyDescent="0.3">
      <c r="A1853" t="s">
        <v>2021</v>
      </c>
      <c r="B1853" t="s">
        <v>19</v>
      </c>
      <c r="C1853">
        <v>568873</v>
      </c>
    </row>
    <row r="1854" spans="1:3" x14ac:dyDescent="0.3">
      <c r="A1854" t="s">
        <v>1833</v>
      </c>
      <c r="B1854" t="s">
        <v>68</v>
      </c>
      <c r="C1854">
        <v>568625.72052689898</v>
      </c>
    </row>
    <row r="1855" spans="1:3" x14ac:dyDescent="0.3">
      <c r="A1855" t="s">
        <v>3160</v>
      </c>
      <c r="B1855" t="s">
        <v>9</v>
      </c>
      <c r="C1855">
        <v>568398.20876868302</v>
      </c>
    </row>
    <row r="1856" spans="1:3" x14ac:dyDescent="0.3">
      <c r="A1856" t="s">
        <v>1926</v>
      </c>
      <c r="B1856" t="s">
        <v>23</v>
      </c>
      <c r="C1856">
        <v>567781</v>
      </c>
    </row>
    <row r="1857" spans="1:3" x14ac:dyDescent="0.3">
      <c r="A1857" t="s">
        <v>1829</v>
      </c>
      <c r="B1857" t="s">
        <v>23</v>
      </c>
      <c r="C1857">
        <v>565789</v>
      </c>
    </row>
    <row r="1858" spans="1:3" x14ac:dyDescent="0.3">
      <c r="A1858" t="s">
        <v>1750</v>
      </c>
      <c r="B1858" t="s">
        <v>23</v>
      </c>
      <c r="C1858">
        <v>565254</v>
      </c>
    </row>
    <row r="1859" spans="1:3" x14ac:dyDescent="0.3">
      <c r="A1859" t="s">
        <v>1998</v>
      </c>
      <c r="B1859" t="s">
        <v>65</v>
      </c>
      <c r="C1859">
        <v>564454.13185000001</v>
      </c>
    </row>
    <row r="1860" spans="1:3" x14ac:dyDescent="0.3">
      <c r="A1860" t="s">
        <v>2181</v>
      </c>
      <c r="B1860" t="s">
        <v>19</v>
      </c>
      <c r="C1860">
        <v>564177</v>
      </c>
    </row>
    <row r="1861" spans="1:3" x14ac:dyDescent="0.3">
      <c r="A1861" t="s">
        <v>1938</v>
      </c>
      <c r="B1861" t="s">
        <v>13</v>
      </c>
      <c r="C1861">
        <v>560494</v>
      </c>
    </row>
    <row r="1862" spans="1:3" x14ac:dyDescent="0.3">
      <c r="A1862" t="s">
        <v>1870</v>
      </c>
      <c r="B1862" t="s">
        <v>23</v>
      </c>
      <c r="C1862">
        <v>558698</v>
      </c>
    </row>
    <row r="1863" spans="1:3" x14ac:dyDescent="0.3">
      <c r="A1863" t="s">
        <v>1852</v>
      </c>
      <c r="B1863" t="s">
        <v>23</v>
      </c>
      <c r="C1863">
        <v>555200</v>
      </c>
    </row>
    <row r="1864" spans="1:3" x14ac:dyDescent="0.3">
      <c r="A1864" t="s">
        <v>504</v>
      </c>
      <c r="B1864" t="s">
        <v>9</v>
      </c>
      <c r="C1864">
        <v>554884.25316544401</v>
      </c>
    </row>
    <row r="1865" spans="1:3" x14ac:dyDescent="0.3">
      <c r="A1865" t="s">
        <v>1946</v>
      </c>
      <c r="B1865" t="s">
        <v>130</v>
      </c>
      <c r="C1865">
        <v>554687</v>
      </c>
    </row>
    <row r="1866" spans="1:3" x14ac:dyDescent="0.3">
      <c r="A1866" t="s">
        <v>2077</v>
      </c>
      <c r="B1866" t="s">
        <v>68</v>
      </c>
      <c r="C1866">
        <v>554476.80992066499</v>
      </c>
    </row>
    <row r="1867" spans="1:3" x14ac:dyDescent="0.3">
      <c r="A1867" t="s">
        <v>2031</v>
      </c>
      <c r="B1867" t="s">
        <v>487</v>
      </c>
      <c r="C1867">
        <v>551117</v>
      </c>
    </row>
    <row r="1868" spans="1:3" x14ac:dyDescent="0.3">
      <c r="A1868" t="s">
        <v>1876</v>
      </c>
      <c r="B1868" t="s">
        <v>23</v>
      </c>
      <c r="C1868">
        <v>550925</v>
      </c>
    </row>
    <row r="1869" spans="1:3" x14ac:dyDescent="0.3">
      <c r="A1869" t="s">
        <v>2814</v>
      </c>
      <c r="B1869" t="s">
        <v>65</v>
      </c>
      <c r="C1869">
        <v>550850</v>
      </c>
    </row>
    <row r="1870" spans="1:3" x14ac:dyDescent="0.3">
      <c r="A1870" t="s">
        <v>2102</v>
      </c>
      <c r="B1870" t="s">
        <v>68</v>
      </c>
      <c r="C1870">
        <v>550639.64242009295</v>
      </c>
    </row>
    <row r="1871" spans="1:3" x14ac:dyDescent="0.3">
      <c r="A1871" t="s">
        <v>2059</v>
      </c>
      <c r="B1871" t="s">
        <v>23</v>
      </c>
      <c r="C1871">
        <v>550626</v>
      </c>
    </row>
    <row r="1872" spans="1:3" x14ac:dyDescent="0.3">
      <c r="A1872" t="s">
        <v>2096</v>
      </c>
      <c r="B1872" t="s">
        <v>65</v>
      </c>
      <c r="C1872">
        <v>548437</v>
      </c>
    </row>
    <row r="1873" spans="1:3" x14ac:dyDescent="0.3">
      <c r="A1873" t="s">
        <v>818</v>
      </c>
      <c r="B1873" t="s">
        <v>9</v>
      </c>
      <c r="C1873">
        <v>547215.56571952906</v>
      </c>
    </row>
    <row r="1874" spans="1:3" x14ac:dyDescent="0.3">
      <c r="A1874" t="s">
        <v>1862</v>
      </c>
      <c r="B1874" t="s">
        <v>65</v>
      </c>
      <c r="C1874">
        <v>545947.81074999995</v>
      </c>
    </row>
    <row r="1875" spans="1:3" x14ac:dyDescent="0.3">
      <c r="A1875" t="s">
        <v>2093</v>
      </c>
      <c r="B1875" t="s">
        <v>68</v>
      </c>
      <c r="C1875">
        <v>545281.63496045896</v>
      </c>
    </row>
    <row r="1876" spans="1:3" x14ac:dyDescent="0.3">
      <c r="A1876" t="s">
        <v>2108</v>
      </c>
      <c r="B1876" t="s">
        <v>53</v>
      </c>
      <c r="C1876">
        <v>544553</v>
      </c>
    </row>
    <row r="1877" spans="1:3" x14ac:dyDescent="0.3">
      <c r="A1877" t="s">
        <v>1050</v>
      </c>
      <c r="B1877" t="s">
        <v>130</v>
      </c>
      <c r="C1877">
        <v>542851</v>
      </c>
    </row>
    <row r="1878" spans="1:3" x14ac:dyDescent="0.3">
      <c r="A1878" t="s">
        <v>2061</v>
      </c>
      <c r="B1878" t="s">
        <v>19</v>
      </c>
      <c r="C1878">
        <v>542532</v>
      </c>
    </row>
    <row r="1879" spans="1:3" x14ac:dyDescent="0.3">
      <c r="A1879" t="s">
        <v>2188</v>
      </c>
      <c r="B1879" t="s">
        <v>23</v>
      </c>
      <c r="C1879">
        <v>540990</v>
      </c>
    </row>
    <row r="1880" spans="1:3" x14ac:dyDescent="0.3">
      <c r="A1880" t="s">
        <v>2661</v>
      </c>
      <c r="B1880" t="s">
        <v>7</v>
      </c>
      <c r="C1880">
        <v>540542.08878106903</v>
      </c>
    </row>
    <row r="1881" spans="1:3" x14ac:dyDescent="0.3">
      <c r="A1881" t="s">
        <v>2043</v>
      </c>
      <c r="B1881" t="s">
        <v>77</v>
      </c>
      <c r="C1881">
        <v>540239.76696816005</v>
      </c>
    </row>
    <row r="1882" spans="1:3" x14ac:dyDescent="0.3">
      <c r="A1882" t="s">
        <v>1937</v>
      </c>
      <c r="B1882" t="s">
        <v>26</v>
      </c>
      <c r="C1882">
        <v>539545</v>
      </c>
    </row>
    <row r="1883" spans="1:3" x14ac:dyDescent="0.3">
      <c r="A1883" t="s">
        <v>1930</v>
      </c>
      <c r="B1883" t="s">
        <v>23</v>
      </c>
      <c r="C1883">
        <v>539161</v>
      </c>
    </row>
    <row r="1884" spans="1:3" x14ac:dyDescent="0.3">
      <c r="A1884" t="s">
        <v>1959</v>
      </c>
      <c r="B1884" t="s">
        <v>9</v>
      </c>
      <c r="C1884">
        <v>538176.39264590095</v>
      </c>
    </row>
    <row r="1885" spans="1:3" x14ac:dyDescent="0.3">
      <c r="A1885" t="s">
        <v>2171</v>
      </c>
      <c r="B1885" t="s">
        <v>80</v>
      </c>
      <c r="C1885">
        <v>537247.69478432299</v>
      </c>
    </row>
    <row r="1886" spans="1:3" x14ac:dyDescent="0.3">
      <c r="A1886" t="s">
        <v>2142</v>
      </c>
      <c r="B1886" t="s">
        <v>26</v>
      </c>
      <c r="C1886">
        <v>536301</v>
      </c>
    </row>
    <row r="1887" spans="1:3" x14ac:dyDescent="0.3">
      <c r="A1887" t="s">
        <v>1292</v>
      </c>
      <c r="B1887" t="s">
        <v>13</v>
      </c>
      <c r="C1887">
        <v>534370</v>
      </c>
    </row>
    <row r="1888" spans="1:3" x14ac:dyDescent="0.3">
      <c r="A1888" t="s">
        <v>1010</v>
      </c>
      <c r="B1888" t="s">
        <v>9</v>
      </c>
      <c r="C1888">
        <v>534291.62340083194</v>
      </c>
    </row>
    <row r="1889" spans="1:3" x14ac:dyDescent="0.3">
      <c r="A1889" t="s">
        <v>2173</v>
      </c>
      <c r="B1889" t="s">
        <v>19</v>
      </c>
      <c r="C1889">
        <v>533962</v>
      </c>
    </row>
    <row r="1890" spans="1:3" x14ac:dyDescent="0.3">
      <c r="A1890" t="s">
        <v>1988</v>
      </c>
      <c r="B1890" t="s">
        <v>23</v>
      </c>
      <c r="C1890">
        <v>531520</v>
      </c>
    </row>
    <row r="1891" spans="1:3" x14ac:dyDescent="0.3">
      <c r="A1891" t="s">
        <v>3151</v>
      </c>
      <c r="B1891" t="s">
        <v>13</v>
      </c>
      <c r="C1891">
        <v>529892</v>
      </c>
    </row>
    <row r="1892" spans="1:3" x14ac:dyDescent="0.3">
      <c r="A1892" t="s">
        <v>1943</v>
      </c>
      <c r="B1892" t="s">
        <v>130</v>
      </c>
      <c r="C1892">
        <v>528883</v>
      </c>
    </row>
    <row r="1893" spans="1:3" x14ac:dyDescent="0.3">
      <c r="A1893" t="s">
        <v>2015</v>
      </c>
      <c r="B1893" t="s">
        <v>23</v>
      </c>
      <c r="C1893">
        <v>528865</v>
      </c>
    </row>
    <row r="1894" spans="1:3" x14ac:dyDescent="0.3">
      <c r="A1894" t="s">
        <v>2228</v>
      </c>
      <c r="B1894" t="s">
        <v>19</v>
      </c>
      <c r="C1894">
        <v>528376</v>
      </c>
    </row>
    <row r="1895" spans="1:3" x14ac:dyDescent="0.3">
      <c r="A1895" t="s">
        <v>2543</v>
      </c>
      <c r="B1895" t="s">
        <v>26</v>
      </c>
      <c r="C1895">
        <v>527856</v>
      </c>
    </row>
    <row r="1896" spans="1:3" x14ac:dyDescent="0.3">
      <c r="A1896" t="s">
        <v>2054</v>
      </c>
      <c r="B1896" t="s">
        <v>65</v>
      </c>
      <c r="C1896">
        <v>526803.80452000001</v>
      </c>
    </row>
    <row r="1897" spans="1:3" x14ac:dyDescent="0.3">
      <c r="A1897" t="s">
        <v>1028</v>
      </c>
      <c r="B1897" t="s">
        <v>23</v>
      </c>
      <c r="C1897">
        <v>524913</v>
      </c>
    </row>
    <row r="1898" spans="1:3" x14ac:dyDescent="0.3">
      <c r="A1898" t="s">
        <v>1855</v>
      </c>
      <c r="B1898" t="s">
        <v>80</v>
      </c>
      <c r="C1898">
        <v>524593.07032662502</v>
      </c>
    </row>
    <row r="1899" spans="1:3" x14ac:dyDescent="0.3">
      <c r="A1899" t="s">
        <v>791</v>
      </c>
      <c r="B1899" t="s">
        <v>135</v>
      </c>
      <c r="C1899">
        <v>523622.44853604602</v>
      </c>
    </row>
    <row r="1900" spans="1:3" x14ac:dyDescent="0.3">
      <c r="A1900" t="s">
        <v>1839</v>
      </c>
      <c r="B1900" t="s">
        <v>23</v>
      </c>
      <c r="C1900">
        <v>523613</v>
      </c>
    </row>
    <row r="1901" spans="1:3" x14ac:dyDescent="0.3">
      <c r="A1901" t="s">
        <v>2283</v>
      </c>
      <c r="B1901" t="s">
        <v>19</v>
      </c>
      <c r="C1901">
        <v>523187</v>
      </c>
    </row>
    <row r="1902" spans="1:3" x14ac:dyDescent="0.3">
      <c r="A1902" t="s">
        <v>1955</v>
      </c>
      <c r="B1902" t="s">
        <v>23</v>
      </c>
      <c r="C1902">
        <v>522658</v>
      </c>
    </row>
    <row r="1903" spans="1:3" x14ac:dyDescent="0.3">
      <c r="A1903" t="s">
        <v>2758</v>
      </c>
      <c r="B1903" t="s">
        <v>13</v>
      </c>
      <c r="C1903">
        <v>521480</v>
      </c>
    </row>
    <row r="1904" spans="1:3" x14ac:dyDescent="0.3">
      <c r="A1904" t="s">
        <v>1716</v>
      </c>
      <c r="B1904" t="s">
        <v>23</v>
      </c>
      <c r="C1904">
        <v>521231</v>
      </c>
    </row>
    <row r="1905" spans="1:3" x14ac:dyDescent="0.3">
      <c r="A1905" t="s">
        <v>1739</v>
      </c>
      <c r="B1905" t="s">
        <v>13</v>
      </c>
      <c r="C1905">
        <v>520922</v>
      </c>
    </row>
    <row r="1906" spans="1:3" x14ac:dyDescent="0.3">
      <c r="A1906" t="s">
        <v>2013</v>
      </c>
      <c r="B1906" t="s">
        <v>65</v>
      </c>
      <c r="C1906">
        <v>520500.45757000003</v>
      </c>
    </row>
    <row r="1907" spans="1:3" x14ac:dyDescent="0.3">
      <c r="A1907" t="s">
        <v>1898</v>
      </c>
      <c r="B1907" t="s">
        <v>65</v>
      </c>
      <c r="C1907">
        <v>519153.37482999999</v>
      </c>
    </row>
    <row r="1908" spans="1:3" x14ac:dyDescent="0.3">
      <c r="A1908" t="s">
        <v>2164</v>
      </c>
      <c r="B1908" t="s">
        <v>68</v>
      </c>
      <c r="C1908">
        <v>518824.04023405502</v>
      </c>
    </row>
    <row r="1909" spans="1:3" x14ac:dyDescent="0.3">
      <c r="A1909" t="s">
        <v>1985</v>
      </c>
      <c r="B1909" t="s">
        <v>130</v>
      </c>
      <c r="C1909">
        <v>518634</v>
      </c>
    </row>
    <row r="1910" spans="1:3" x14ac:dyDescent="0.3">
      <c r="A1910" t="s">
        <v>2011</v>
      </c>
      <c r="B1910" t="s">
        <v>65</v>
      </c>
      <c r="C1910">
        <v>517828</v>
      </c>
    </row>
    <row r="1911" spans="1:3" x14ac:dyDescent="0.3">
      <c r="A1911" t="s">
        <v>2002</v>
      </c>
      <c r="B1911" t="s">
        <v>23</v>
      </c>
      <c r="C1911">
        <v>516393</v>
      </c>
    </row>
    <row r="1912" spans="1:3" x14ac:dyDescent="0.3">
      <c r="A1912" t="s">
        <v>2510</v>
      </c>
      <c r="B1912" t="s">
        <v>106</v>
      </c>
      <c r="C1912">
        <v>516000</v>
      </c>
    </row>
    <row r="1913" spans="1:3" x14ac:dyDescent="0.3">
      <c r="A1913" t="s">
        <v>2149</v>
      </c>
      <c r="B1913" t="s">
        <v>53</v>
      </c>
      <c r="C1913">
        <v>514497</v>
      </c>
    </row>
    <row r="1914" spans="1:3" x14ac:dyDescent="0.3">
      <c r="A1914" t="s">
        <v>2058</v>
      </c>
      <c r="B1914" t="s">
        <v>23</v>
      </c>
      <c r="C1914">
        <v>514449</v>
      </c>
    </row>
    <row r="1915" spans="1:3" x14ac:dyDescent="0.3">
      <c r="A1915" t="s">
        <v>2017</v>
      </c>
      <c r="B1915" t="s">
        <v>65</v>
      </c>
      <c r="C1915">
        <v>513269</v>
      </c>
    </row>
    <row r="1916" spans="1:3" x14ac:dyDescent="0.3">
      <c r="A1916" t="s">
        <v>2210</v>
      </c>
      <c r="B1916" t="s">
        <v>65</v>
      </c>
      <c r="C1916">
        <v>512294</v>
      </c>
    </row>
    <row r="1917" spans="1:3" x14ac:dyDescent="0.3">
      <c r="A1917" t="s">
        <v>2299</v>
      </c>
      <c r="B1917" t="s">
        <v>9</v>
      </c>
      <c r="C1917">
        <v>511123.08664737199</v>
      </c>
    </row>
    <row r="1918" spans="1:3" x14ac:dyDescent="0.3">
      <c r="A1918" t="s">
        <v>2461</v>
      </c>
      <c r="B1918" t="s">
        <v>9</v>
      </c>
      <c r="C1918">
        <v>510543.02645693999</v>
      </c>
    </row>
    <row r="1919" spans="1:3" x14ac:dyDescent="0.3">
      <c r="A1919" t="s">
        <v>2321</v>
      </c>
      <c r="B1919" t="s">
        <v>13</v>
      </c>
      <c r="C1919">
        <v>510457</v>
      </c>
    </row>
    <row r="1920" spans="1:3" x14ac:dyDescent="0.3">
      <c r="A1920" t="s">
        <v>2220</v>
      </c>
      <c r="B1920" t="s">
        <v>90</v>
      </c>
      <c r="C1920">
        <v>509709.69561453699</v>
      </c>
    </row>
    <row r="1921" spans="1:3" x14ac:dyDescent="0.3">
      <c r="A1921" t="s">
        <v>2664</v>
      </c>
      <c r="B1921" t="s">
        <v>487</v>
      </c>
      <c r="C1921">
        <v>508722</v>
      </c>
    </row>
    <row r="1922" spans="1:3" x14ac:dyDescent="0.3">
      <c r="A1922" t="s">
        <v>2006</v>
      </c>
      <c r="B1922" t="s">
        <v>77</v>
      </c>
      <c r="C1922">
        <v>508567.42919955001</v>
      </c>
    </row>
    <row r="1923" spans="1:3" x14ac:dyDescent="0.3">
      <c r="A1923" t="s">
        <v>1987</v>
      </c>
      <c r="B1923" t="s">
        <v>77</v>
      </c>
      <c r="C1923">
        <v>507920.68629673898</v>
      </c>
    </row>
    <row r="1924" spans="1:3" x14ac:dyDescent="0.3">
      <c r="A1924" t="s">
        <v>1958</v>
      </c>
      <c r="B1924" t="s">
        <v>297</v>
      </c>
      <c r="C1924">
        <v>505842</v>
      </c>
    </row>
    <row r="1925" spans="1:3" x14ac:dyDescent="0.3">
      <c r="A1925" t="s">
        <v>2161</v>
      </c>
      <c r="B1925" t="s">
        <v>68</v>
      </c>
      <c r="C1925">
        <v>505240.62332650402</v>
      </c>
    </row>
    <row r="1926" spans="1:3" x14ac:dyDescent="0.3">
      <c r="A1926" t="s">
        <v>1032</v>
      </c>
      <c r="B1926" t="s">
        <v>135</v>
      </c>
      <c r="C1926">
        <v>504529.25478412502</v>
      </c>
    </row>
    <row r="1927" spans="1:3" x14ac:dyDescent="0.3">
      <c r="A1927" t="s">
        <v>2004</v>
      </c>
      <c r="B1927" t="s">
        <v>23</v>
      </c>
      <c r="C1927">
        <v>504281</v>
      </c>
    </row>
    <row r="1928" spans="1:3" x14ac:dyDescent="0.3">
      <c r="A1928" t="s">
        <v>1921</v>
      </c>
      <c r="B1928" t="s">
        <v>23</v>
      </c>
      <c r="C1928">
        <v>503788</v>
      </c>
    </row>
    <row r="1929" spans="1:3" x14ac:dyDescent="0.3">
      <c r="A1929" t="s">
        <v>924</v>
      </c>
      <c r="B1929" t="s">
        <v>82</v>
      </c>
      <c r="C1929">
        <v>503178.10754134599</v>
      </c>
    </row>
    <row r="1930" spans="1:3" x14ac:dyDescent="0.3">
      <c r="A1930" t="s">
        <v>1961</v>
      </c>
      <c r="B1930" t="s">
        <v>65</v>
      </c>
      <c r="C1930">
        <v>503117</v>
      </c>
    </row>
    <row r="1931" spans="1:3" x14ac:dyDescent="0.3">
      <c r="A1931" t="s">
        <v>1962</v>
      </c>
      <c r="B1931" t="s">
        <v>9</v>
      </c>
      <c r="C1931">
        <v>501898.38331018703</v>
      </c>
    </row>
    <row r="1932" spans="1:3" x14ac:dyDescent="0.3">
      <c r="A1932" t="s">
        <v>2072</v>
      </c>
      <c r="B1932" t="s">
        <v>106</v>
      </c>
      <c r="C1932">
        <v>501006</v>
      </c>
    </row>
    <row r="1933" spans="1:3" x14ac:dyDescent="0.3">
      <c r="A1933" t="s">
        <v>2084</v>
      </c>
      <c r="B1933" t="s">
        <v>130</v>
      </c>
      <c r="C1933">
        <v>500039</v>
      </c>
    </row>
    <row r="1934" spans="1:3" x14ac:dyDescent="0.3">
      <c r="A1934" t="s">
        <v>2010</v>
      </c>
      <c r="B1934" t="s">
        <v>11</v>
      </c>
      <c r="C1934">
        <v>499293</v>
      </c>
    </row>
    <row r="1935" spans="1:3" x14ac:dyDescent="0.3">
      <c r="A1935" t="s">
        <v>1978</v>
      </c>
      <c r="B1935" t="s">
        <v>23</v>
      </c>
      <c r="C1935">
        <v>499007</v>
      </c>
    </row>
    <row r="1936" spans="1:3" x14ac:dyDescent="0.3">
      <c r="A1936" t="s">
        <v>2069</v>
      </c>
      <c r="B1936" t="s">
        <v>65</v>
      </c>
      <c r="C1936">
        <v>498958.71844000003</v>
      </c>
    </row>
    <row r="1937" spans="1:3" x14ac:dyDescent="0.3">
      <c r="A1937" t="s">
        <v>875</v>
      </c>
      <c r="B1937" t="s">
        <v>13</v>
      </c>
      <c r="C1937">
        <v>498157</v>
      </c>
    </row>
    <row r="1938" spans="1:3" x14ac:dyDescent="0.3">
      <c r="A1938" t="s">
        <v>2162</v>
      </c>
      <c r="B1938" t="s">
        <v>53</v>
      </c>
      <c r="C1938">
        <v>497961</v>
      </c>
    </row>
    <row r="1939" spans="1:3" x14ac:dyDescent="0.3">
      <c r="A1939" t="s">
        <v>2111</v>
      </c>
      <c r="B1939" t="s">
        <v>53</v>
      </c>
      <c r="C1939">
        <v>496286</v>
      </c>
    </row>
    <row r="1940" spans="1:3" x14ac:dyDescent="0.3">
      <c r="A1940" t="s">
        <v>2117</v>
      </c>
      <c r="B1940" t="s">
        <v>130</v>
      </c>
      <c r="C1940">
        <v>490933</v>
      </c>
    </row>
    <row r="1941" spans="1:3" x14ac:dyDescent="0.3">
      <c r="A1941" t="s">
        <v>2048</v>
      </c>
      <c r="B1941" t="s">
        <v>65</v>
      </c>
      <c r="C1941">
        <v>490800</v>
      </c>
    </row>
    <row r="1942" spans="1:3" x14ac:dyDescent="0.3">
      <c r="A1942" t="s">
        <v>2193</v>
      </c>
      <c r="B1942" t="s">
        <v>9</v>
      </c>
      <c r="C1942">
        <v>489276.844678914</v>
      </c>
    </row>
    <row r="1943" spans="1:3" x14ac:dyDescent="0.3">
      <c r="A1943" t="s">
        <v>1977</v>
      </c>
      <c r="B1943" t="s">
        <v>65</v>
      </c>
      <c r="C1943">
        <v>489001</v>
      </c>
    </row>
    <row r="1944" spans="1:3" x14ac:dyDescent="0.3">
      <c r="A1944" t="s">
        <v>2060</v>
      </c>
      <c r="B1944" t="s">
        <v>23</v>
      </c>
      <c r="C1944">
        <v>487671</v>
      </c>
    </row>
    <row r="1945" spans="1:3" x14ac:dyDescent="0.3">
      <c r="A1945" t="s">
        <v>2036</v>
      </c>
      <c r="B1945" t="s">
        <v>23</v>
      </c>
      <c r="C1945">
        <v>485594</v>
      </c>
    </row>
    <row r="1946" spans="1:3" x14ac:dyDescent="0.3">
      <c r="A1946" t="s">
        <v>1909</v>
      </c>
      <c r="B1946" t="s">
        <v>130</v>
      </c>
      <c r="C1946">
        <v>484781</v>
      </c>
    </row>
    <row r="1947" spans="1:3" x14ac:dyDescent="0.3">
      <c r="A1947" t="s">
        <v>979</v>
      </c>
      <c r="B1947" t="s">
        <v>77</v>
      </c>
      <c r="C1947">
        <v>484249.94841462001</v>
      </c>
    </row>
    <row r="1948" spans="1:3" x14ac:dyDescent="0.3">
      <c r="A1948" t="s">
        <v>2092</v>
      </c>
      <c r="B1948" t="s">
        <v>65</v>
      </c>
      <c r="C1948">
        <v>484040.56641999999</v>
      </c>
    </row>
    <row r="1949" spans="1:3" x14ac:dyDescent="0.3">
      <c r="A1949" t="s">
        <v>2306</v>
      </c>
      <c r="B1949" t="s">
        <v>19</v>
      </c>
      <c r="C1949">
        <v>483343</v>
      </c>
    </row>
    <row r="1950" spans="1:3" x14ac:dyDescent="0.3">
      <c r="A1950" t="s">
        <v>1436</v>
      </c>
      <c r="B1950" t="s">
        <v>13</v>
      </c>
      <c r="C1950">
        <v>483205</v>
      </c>
    </row>
    <row r="1951" spans="1:3" x14ac:dyDescent="0.3">
      <c r="A1951" t="s">
        <v>1885</v>
      </c>
      <c r="B1951" t="s">
        <v>65</v>
      </c>
      <c r="C1951">
        <v>481413.66194999998</v>
      </c>
    </row>
    <row r="1952" spans="1:3" x14ac:dyDescent="0.3">
      <c r="A1952" t="s">
        <v>3387</v>
      </c>
      <c r="B1952" t="s">
        <v>9</v>
      </c>
      <c r="C1952">
        <v>479892.521965547</v>
      </c>
    </row>
    <row r="1953" spans="1:3" x14ac:dyDescent="0.3">
      <c r="A1953" t="s">
        <v>3157</v>
      </c>
      <c r="B1953" t="s">
        <v>9</v>
      </c>
      <c r="C1953">
        <v>479759.94146995898</v>
      </c>
    </row>
    <row r="1954" spans="1:3" x14ac:dyDescent="0.3">
      <c r="A1954" t="s">
        <v>1942</v>
      </c>
      <c r="B1954" t="s">
        <v>65</v>
      </c>
      <c r="C1954">
        <v>477723</v>
      </c>
    </row>
    <row r="1955" spans="1:3" x14ac:dyDescent="0.3">
      <c r="A1955" t="s">
        <v>2068</v>
      </c>
      <c r="B1955" t="s">
        <v>19</v>
      </c>
      <c r="C1955">
        <v>477180</v>
      </c>
    </row>
    <row r="1956" spans="1:3" x14ac:dyDescent="0.3">
      <c r="A1956" t="s">
        <v>2187</v>
      </c>
      <c r="B1956" t="s">
        <v>53</v>
      </c>
      <c r="C1956">
        <v>476958</v>
      </c>
    </row>
    <row r="1957" spans="1:3" x14ac:dyDescent="0.3">
      <c r="A1957" t="s">
        <v>2083</v>
      </c>
      <c r="B1957" t="s">
        <v>77</v>
      </c>
      <c r="C1957">
        <v>476759.913350188</v>
      </c>
    </row>
    <row r="1958" spans="1:3" x14ac:dyDescent="0.3">
      <c r="A1958" t="s">
        <v>1312</v>
      </c>
      <c r="B1958" t="s">
        <v>13</v>
      </c>
      <c r="C1958">
        <v>475700</v>
      </c>
    </row>
    <row r="1959" spans="1:3" x14ac:dyDescent="0.3">
      <c r="A1959" t="s">
        <v>2166</v>
      </c>
      <c r="B1959" t="s">
        <v>68</v>
      </c>
      <c r="C1959">
        <v>475645.60182903399</v>
      </c>
    </row>
    <row r="1960" spans="1:3" x14ac:dyDescent="0.3">
      <c r="A1960" t="s">
        <v>2073</v>
      </c>
      <c r="B1960" t="s">
        <v>23</v>
      </c>
      <c r="C1960">
        <v>475185</v>
      </c>
    </row>
    <row r="1961" spans="1:3" x14ac:dyDescent="0.3">
      <c r="A1961" t="s">
        <v>3589</v>
      </c>
      <c r="B1961" t="s">
        <v>23</v>
      </c>
      <c r="C1961">
        <v>474456</v>
      </c>
    </row>
    <row r="1962" spans="1:3" x14ac:dyDescent="0.3">
      <c r="A1962" t="s">
        <v>833</v>
      </c>
      <c r="B1962" t="s">
        <v>68</v>
      </c>
      <c r="C1962">
        <v>473920.54714731401</v>
      </c>
    </row>
    <row r="1963" spans="1:3" x14ac:dyDescent="0.3">
      <c r="A1963" t="s">
        <v>1906</v>
      </c>
      <c r="B1963" t="s">
        <v>73</v>
      </c>
      <c r="C1963">
        <v>473475.12516830198</v>
      </c>
    </row>
    <row r="1964" spans="1:3" x14ac:dyDescent="0.3">
      <c r="A1964" t="s">
        <v>1974</v>
      </c>
      <c r="B1964" t="s">
        <v>65</v>
      </c>
      <c r="C1964">
        <v>473259.09081999998</v>
      </c>
    </row>
    <row r="1965" spans="1:3" x14ac:dyDescent="0.3">
      <c r="A1965" t="s">
        <v>1881</v>
      </c>
      <c r="B1965" t="s">
        <v>204</v>
      </c>
      <c r="C1965">
        <v>472836</v>
      </c>
    </row>
    <row r="1966" spans="1:3" x14ac:dyDescent="0.3">
      <c r="A1966" t="s">
        <v>2305</v>
      </c>
      <c r="B1966" t="s">
        <v>19</v>
      </c>
      <c r="C1966">
        <v>472814</v>
      </c>
    </row>
    <row r="1967" spans="1:3" x14ac:dyDescent="0.3">
      <c r="A1967" t="s">
        <v>2071</v>
      </c>
      <c r="B1967" t="s">
        <v>23</v>
      </c>
      <c r="C1967">
        <v>472649</v>
      </c>
    </row>
    <row r="1968" spans="1:3" x14ac:dyDescent="0.3">
      <c r="A1968" t="s">
        <v>1967</v>
      </c>
      <c r="B1968" t="s">
        <v>23</v>
      </c>
      <c r="C1968">
        <v>472431</v>
      </c>
    </row>
    <row r="1969" spans="1:3" x14ac:dyDescent="0.3">
      <c r="A1969" t="s">
        <v>2035</v>
      </c>
      <c r="B1969" t="s">
        <v>65</v>
      </c>
      <c r="C1969">
        <v>471551.62757999997</v>
      </c>
    </row>
    <row r="1970" spans="1:3" x14ac:dyDescent="0.3">
      <c r="A1970" t="s">
        <v>1836</v>
      </c>
      <c r="B1970" t="s">
        <v>68</v>
      </c>
      <c r="C1970">
        <v>471440.88175038999</v>
      </c>
    </row>
    <row r="1971" spans="1:3" x14ac:dyDescent="0.3">
      <c r="A1971" t="s">
        <v>2075</v>
      </c>
      <c r="B1971" t="s">
        <v>130</v>
      </c>
      <c r="C1971">
        <v>471308</v>
      </c>
    </row>
    <row r="1972" spans="1:3" x14ac:dyDescent="0.3">
      <c r="A1972" t="s">
        <v>2115</v>
      </c>
      <c r="B1972" t="s">
        <v>77</v>
      </c>
      <c r="C1972">
        <v>469898.90579128498</v>
      </c>
    </row>
    <row r="1973" spans="1:3" x14ac:dyDescent="0.3">
      <c r="A1973" t="s">
        <v>2157</v>
      </c>
      <c r="B1973" t="s">
        <v>53</v>
      </c>
      <c r="C1973">
        <v>468602</v>
      </c>
    </row>
    <row r="1974" spans="1:3" x14ac:dyDescent="0.3">
      <c r="A1974" t="s">
        <v>1626</v>
      </c>
      <c r="B1974" t="s">
        <v>65</v>
      </c>
      <c r="C1974">
        <v>467786.45429999998</v>
      </c>
    </row>
    <row r="1975" spans="1:3" x14ac:dyDescent="0.3">
      <c r="A1975" t="s">
        <v>2057</v>
      </c>
      <c r="B1975" t="s">
        <v>23</v>
      </c>
      <c r="C1975">
        <v>467453</v>
      </c>
    </row>
    <row r="1976" spans="1:3" x14ac:dyDescent="0.3">
      <c r="A1976" t="s">
        <v>1878</v>
      </c>
      <c r="B1976" t="s">
        <v>23</v>
      </c>
      <c r="C1976">
        <v>467318</v>
      </c>
    </row>
    <row r="1977" spans="1:3" x14ac:dyDescent="0.3">
      <c r="A1977" t="s">
        <v>1944</v>
      </c>
      <c r="B1977" t="s">
        <v>65</v>
      </c>
      <c r="C1977">
        <v>464392</v>
      </c>
    </row>
    <row r="1978" spans="1:3" x14ac:dyDescent="0.3">
      <c r="A1978" t="s">
        <v>2087</v>
      </c>
      <c r="B1978" t="s">
        <v>19</v>
      </c>
      <c r="C1978">
        <v>463273</v>
      </c>
    </row>
    <row r="1979" spans="1:3" x14ac:dyDescent="0.3">
      <c r="A1979" t="s">
        <v>2127</v>
      </c>
      <c r="B1979" t="s">
        <v>65</v>
      </c>
      <c r="C1979">
        <v>462754.32753000001</v>
      </c>
    </row>
    <row r="1980" spans="1:3" x14ac:dyDescent="0.3">
      <c r="A1980" t="s">
        <v>1960</v>
      </c>
      <c r="B1980" t="s">
        <v>65</v>
      </c>
      <c r="C1980">
        <v>462652</v>
      </c>
    </row>
    <row r="1981" spans="1:3" x14ac:dyDescent="0.3">
      <c r="A1981" t="s">
        <v>2231</v>
      </c>
      <c r="B1981" t="s">
        <v>68</v>
      </c>
      <c r="C1981">
        <v>462479.26465820702</v>
      </c>
    </row>
    <row r="1982" spans="1:3" x14ac:dyDescent="0.3">
      <c r="A1982" t="s">
        <v>1993</v>
      </c>
      <c r="B1982" t="s">
        <v>130</v>
      </c>
      <c r="C1982">
        <v>462055</v>
      </c>
    </row>
    <row r="1983" spans="1:3" x14ac:dyDescent="0.3">
      <c r="A1983" t="s">
        <v>2263</v>
      </c>
      <c r="B1983" t="s">
        <v>65</v>
      </c>
      <c r="C1983">
        <v>459936.8138</v>
      </c>
    </row>
    <row r="1984" spans="1:3" x14ac:dyDescent="0.3">
      <c r="A1984" t="s">
        <v>2151</v>
      </c>
      <c r="B1984" t="s">
        <v>23</v>
      </c>
      <c r="C1984">
        <v>459852</v>
      </c>
    </row>
    <row r="1985" spans="1:3" x14ac:dyDescent="0.3">
      <c r="A1985" t="s">
        <v>561</v>
      </c>
      <c r="B1985" t="s">
        <v>244</v>
      </c>
      <c r="C1985">
        <v>459232</v>
      </c>
    </row>
    <row r="1986" spans="1:3" x14ac:dyDescent="0.3">
      <c r="A1986" t="s">
        <v>2114</v>
      </c>
      <c r="B1986" t="s">
        <v>65</v>
      </c>
      <c r="C1986">
        <v>458469.67443000001</v>
      </c>
    </row>
    <row r="1987" spans="1:3" x14ac:dyDescent="0.3">
      <c r="A1987" t="s">
        <v>2038</v>
      </c>
      <c r="B1987" t="s">
        <v>130</v>
      </c>
      <c r="C1987">
        <v>458311</v>
      </c>
    </row>
    <row r="1988" spans="1:3" x14ac:dyDescent="0.3">
      <c r="A1988" t="s">
        <v>2163</v>
      </c>
      <c r="B1988" t="s">
        <v>53</v>
      </c>
      <c r="C1988">
        <v>457579</v>
      </c>
    </row>
    <row r="1989" spans="1:3" x14ac:dyDescent="0.3">
      <c r="A1989" t="s">
        <v>1925</v>
      </c>
      <c r="B1989" t="s">
        <v>65</v>
      </c>
      <c r="C1989">
        <v>456379</v>
      </c>
    </row>
    <row r="1990" spans="1:3" x14ac:dyDescent="0.3">
      <c r="A1990" t="s">
        <v>2110</v>
      </c>
      <c r="B1990" t="s">
        <v>65</v>
      </c>
      <c r="C1990">
        <v>455439.44936000003</v>
      </c>
    </row>
    <row r="1991" spans="1:3" x14ac:dyDescent="0.3">
      <c r="A1991" t="s">
        <v>2473</v>
      </c>
      <c r="B1991" t="s">
        <v>19</v>
      </c>
      <c r="C1991">
        <v>454936</v>
      </c>
    </row>
    <row r="1992" spans="1:3" x14ac:dyDescent="0.3">
      <c r="A1992" t="s">
        <v>2265</v>
      </c>
      <c r="B1992" t="s">
        <v>23</v>
      </c>
      <c r="C1992">
        <v>453842</v>
      </c>
    </row>
    <row r="1993" spans="1:3" x14ac:dyDescent="0.3">
      <c r="A1993" t="s">
        <v>2232</v>
      </c>
      <c r="B1993" t="s">
        <v>65</v>
      </c>
      <c r="C1993">
        <v>452918</v>
      </c>
    </row>
    <row r="1994" spans="1:3" x14ac:dyDescent="0.3">
      <c r="A1994" t="s">
        <v>2082</v>
      </c>
      <c r="B1994" t="s">
        <v>130</v>
      </c>
      <c r="C1994">
        <v>452799</v>
      </c>
    </row>
    <row r="1995" spans="1:3" x14ac:dyDescent="0.3">
      <c r="A1995" t="s">
        <v>2364</v>
      </c>
      <c r="B1995" t="s">
        <v>19</v>
      </c>
      <c r="C1995">
        <v>452752</v>
      </c>
    </row>
    <row r="1996" spans="1:3" x14ac:dyDescent="0.3">
      <c r="A1996" t="s">
        <v>2250</v>
      </c>
      <c r="B1996" t="s">
        <v>19</v>
      </c>
      <c r="C1996">
        <v>452743</v>
      </c>
    </row>
    <row r="1997" spans="1:3" x14ac:dyDescent="0.3">
      <c r="A1997" t="s">
        <v>2150</v>
      </c>
      <c r="B1997" t="s">
        <v>77</v>
      </c>
      <c r="C1997">
        <v>452733.73303882201</v>
      </c>
    </row>
    <row r="1998" spans="1:3" x14ac:dyDescent="0.3">
      <c r="A1998" t="s">
        <v>2214</v>
      </c>
      <c r="B1998" t="s">
        <v>65</v>
      </c>
      <c r="C1998">
        <v>452123.03398000001</v>
      </c>
    </row>
    <row r="1999" spans="1:3" x14ac:dyDescent="0.3">
      <c r="A1999" t="s">
        <v>1781</v>
      </c>
      <c r="B1999" t="s">
        <v>9</v>
      </c>
      <c r="C1999">
        <v>452114.93653424998</v>
      </c>
    </row>
    <row r="2000" spans="1:3" x14ac:dyDescent="0.3">
      <c r="A2000" t="s">
        <v>2121</v>
      </c>
      <c r="B2000" t="s">
        <v>19</v>
      </c>
      <c r="C2000">
        <v>452048</v>
      </c>
    </row>
    <row r="2001" spans="1:3" x14ac:dyDescent="0.3">
      <c r="A2001" t="s">
        <v>1933</v>
      </c>
      <c r="B2001" t="s">
        <v>73</v>
      </c>
      <c r="C2001">
        <v>450768.67611794599</v>
      </c>
    </row>
    <row r="2002" spans="1:3" x14ac:dyDescent="0.3">
      <c r="A2002" t="s">
        <v>1386</v>
      </c>
      <c r="B2002" t="s">
        <v>13</v>
      </c>
      <c r="C2002">
        <v>449099</v>
      </c>
    </row>
    <row r="2003" spans="1:3" x14ac:dyDescent="0.3">
      <c r="A2003" t="s">
        <v>2085</v>
      </c>
      <c r="B2003" t="s">
        <v>130</v>
      </c>
      <c r="C2003">
        <v>448933</v>
      </c>
    </row>
    <row r="2004" spans="1:3" x14ac:dyDescent="0.3">
      <c r="A2004" t="s">
        <v>2064</v>
      </c>
      <c r="B2004" t="s">
        <v>23</v>
      </c>
      <c r="C2004">
        <v>448052</v>
      </c>
    </row>
    <row r="2005" spans="1:3" x14ac:dyDescent="0.3">
      <c r="A2005" t="s">
        <v>2357</v>
      </c>
      <c r="B2005" t="s">
        <v>19</v>
      </c>
      <c r="C2005">
        <v>446289</v>
      </c>
    </row>
    <row r="2006" spans="1:3" x14ac:dyDescent="0.3">
      <c r="A2006" t="s">
        <v>1297</v>
      </c>
      <c r="B2006" t="s">
        <v>77</v>
      </c>
      <c r="C2006">
        <v>446210.10344001401</v>
      </c>
    </row>
    <row r="2007" spans="1:3" x14ac:dyDescent="0.3">
      <c r="A2007" t="s">
        <v>2224</v>
      </c>
      <c r="B2007" t="s">
        <v>68</v>
      </c>
      <c r="C2007">
        <v>446181.60680436599</v>
      </c>
    </row>
    <row r="2008" spans="1:3" x14ac:dyDescent="0.3">
      <c r="A2008" t="s">
        <v>1975</v>
      </c>
      <c r="B2008" t="s">
        <v>23</v>
      </c>
      <c r="C2008">
        <v>445195</v>
      </c>
    </row>
    <row r="2009" spans="1:3" x14ac:dyDescent="0.3">
      <c r="A2009" t="s">
        <v>2258</v>
      </c>
      <c r="B2009" t="s">
        <v>9</v>
      </c>
      <c r="C2009">
        <v>444768.50236561301</v>
      </c>
    </row>
    <row r="2010" spans="1:3" x14ac:dyDescent="0.3">
      <c r="A2010" t="s">
        <v>2081</v>
      </c>
      <c r="B2010" t="s">
        <v>11</v>
      </c>
      <c r="C2010">
        <v>443374</v>
      </c>
    </row>
    <row r="2011" spans="1:3" x14ac:dyDescent="0.3">
      <c r="A2011" t="s">
        <v>2457</v>
      </c>
      <c r="B2011" t="s">
        <v>23</v>
      </c>
      <c r="C2011">
        <v>443222</v>
      </c>
    </row>
    <row r="2012" spans="1:3" x14ac:dyDescent="0.3">
      <c r="A2012" t="s">
        <v>2138</v>
      </c>
      <c r="B2012" t="s">
        <v>23</v>
      </c>
      <c r="C2012">
        <v>441845</v>
      </c>
    </row>
    <row r="2013" spans="1:3" x14ac:dyDescent="0.3">
      <c r="A2013" t="s">
        <v>2018</v>
      </c>
      <c r="B2013" t="s">
        <v>130</v>
      </c>
      <c r="C2013">
        <v>441591</v>
      </c>
    </row>
    <row r="2014" spans="1:3" x14ac:dyDescent="0.3">
      <c r="A2014" t="s">
        <v>2148</v>
      </c>
      <c r="B2014" t="s">
        <v>23</v>
      </c>
      <c r="C2014">
        <v>441286</v>
      </c>
    </row>
    <row r="2015" spans="1:3" x14ac:dyDescent="0.3">
      <c r="A2015" t="s">
        <v>2183</v>
      </c>
      <c r="B2015" t="s">
        <v>65</v>
      </c>
      <c r="C2015">
        <v>439298</v>
      </c>
    </row>
    <row r="2016" spans="1:3" x14ac:dyDescent="0.3">
      <c r="A2016" t="s">
        <v>2450</v>
      </c>
      <c r="B2016" t="s">
        <v>19</v>
      </c>
      <c r="C2016">
        <v>437845</v>
      </c>
    </row>
    <row r="2017" spans="1:3" x14ac:dyDescent="0.3">
      <c r="A2017" t="s">
        <v>2051</v>
      </c>
      <c r="B2017" t="s">
        <v>65</v>
      </c>
      <c r="C2017">
        <v>436305</v>
      </c>
    </row>
    <row r="2018" spans="1:3" x14ac:dyDescent="0.3">
      <c r="A2018" t="s">
        <v>1608</v>
      </c>
      <c r="B2018" t="s">
        <v>130</v>
      </c>
      <c r="C2018">
        <v>436122</v>
      </c>
    </row>
    <row r="2019" spans="1:3" x14ac:dyDescent="0.3">
      <c r="A2019" t="s">
        <v>2156</v>
      </c>
      <c r="B2019" t="s">
        <v>130</v>
      </c>
      <c r="C2019">
        <v>433202</v>
      </c>
    </row>
    <row r="2020" spans="1:3" x14ac:dyDescent="0.3">
      <c r="A2020" t="s">
        <v>2269</v>
      </c>
      <c r="B2020" t="s">
        <v>65</v>
      </c>
      <c r="C2020">
        <v>432054.11595000001</v>
      </c>
    </row>
    <row r="2021" spans="1:3" x14ac:dyDescent="0.3">
      <c r="A2021" t="s">
        <v>2041</v>
      </c>
      <c r="B2021" t="s">
        <v>77</v>
      </c>
      <c r="C2021">
        <v>431628.06250825297</v>
      </c>
    </row>
    <row r="2022" spans="1:3" x14ac:dyDescent="0.3">
      <c r="A2022" t="s">
        <v>2218</v>
      </c>
      <c r="B2022" t="s">
        <v>11</v>
      </c>
      <c r="C2022">
        <v>430933</v>
      </c>
    </row>
    <row r="2023" spans="1:3" x14ac:dyDescent="0.3">
      <c r="A2023" t="s">
        <v>1907</v>
      </c>
      <c r="B2023" t="s">
        <v>23</v>
      </c>
      <c r="C2023">
        <v>430771</v>
      </c>
    </row>
    <row r="2024" spans="1:3" x14ac:dyDescent="0.3">
      <c r="A2024" t="s">
        <v>2022</v>
      </c>
      <c r="B2024" t="s">
        <v>73</v>
      </c>
      <c r="C2024">
        <v>429638.34697389801</v>
      </c>
    </row>
    <row r="2025" spans="1:3" x14ac:dyDescent="0.3">
      <c r="A2025" t="s">
        <v>3164</v>
      </c>
      <c r="B2025" t="s">
        <v>244</v>
      </c>
      <c r="C2025">
        <v>428337.85412397899</v>
      </c>
    </row>
    <row r="2026" spans="1:3" x14ac:dyDescent="0.3">
      <c r="A2026" t="s">
        <v>2207</v>
      </c>
      <c r="B2026" t="s">
        <v>65</v>
      </c>
      <c r="C2026">
        <v>428092.85196</v>
      </c>
    </row>
    <row r="2027" spans="1:3" x14ac:dyDescent="0.3">
      <c r="A2027" t="s">
        <v>1914</v>
      </c>
      <c r="B2027" t="s">
        <v>11</v>
      </c>
      <c r="C2027">
        <v>426520</v>
      </c>
    </row>
    <row r="2028" spans="1:3" x14ac:dyDescent="0.3">
      <c r="A2028" t="s">
        <v>2226</v>
      </c>
      <c r="B2028" t="s">
        <v>130</v>
      </c>
      <c r="C2028">
        <v>426412</v>
      </c>
    </row>
    <row r="2029" spans="1:3" x14ac:dyDescent="0.3">
      <c r="A2029" t="s">
        <v>844</v>
      </c>
      <c r="B2029" t="s">
        <v>135</v>
      </c>
      <c r="C2029">
        <v>426046.502160681</v>
      </c>
    </row>
    <row r="2030" spans="1:3" x14ac:dyDescent="0.3">
      <c r="A2030" t="s">
        <v>2396</v>
      </c>
      <c r="B2030" t="s">
        <v>11</v>
      </c>
      <c r="C2030">
        <v>423822</v>
      </c>
    </row>
    <row r="2031" spans="1:3" x14ac:dyDescent="0.3">
      <c r="A2031" t="s">
        <v>1753</v>
      </c>
      <c r="B2031" t="s">
        <v>19</v>
      </c>
      <c r="C2031">
        <v>423721</v>
      </c>
    </row>
    <row r="2032" spans="1:3" x14ac:dyDescent="0.3">
      <c r="A2032" t="s">
        <v>2143</v>
      </c>
      <c r="B2032" t="s">
        <v>77</v>
      </c>
      <c r="C2032">
        <v>420297.71329173399</v>
      </c>
    </row>
    <row r="2033" spans="1:3" x14ac:dyDescent="0.3">
      <c r="A2033" t="s">
        <v>2123</v>
      </c>
      <c r="B2033" t="s">
        <v>65</v>
      </c>
      <c r="C2033">
        <v>419582.40755</v>
      </c>
    </row>
    <row r="2034" spans="1:3" x14ac:dyDescent="0.3">
      <c r="A2034" t="s">
        <v>2119</v>
      </c>
      <c r="B2034" t="s">
        <v>23</v>
      </c>
      <c r="C2034">
        <v>419056</v>
      </c>
    </row>
    <row r="2035" spans="1:3" x14ac:dyDescent="0.3">
      <c r="A2035" t="s">
        <v>2489</v>
      </c>
      <c r="B2035" t="s">
        <v>19</v>
      </c>
      <c r="C2035">
        <v>417190</v>
      </c>
    </row>
    <row r="2036" spans="1:3" x14ac:dyDescent="0.3">
      <c r="A2036" t="s">
        <v>2125</v>
      </c>
      <c r="B2036" t="s">
        <v>65</v>
      </c>
      <c r="C2036">
        <v>415972</v>
      </c>
    </row>
    <row r="2037" spans="1:3" x14ac:dyDescent="0.3">
      <c r="A2037" t="s">
        <v>1859</v>
      </c>
      <c r="B2037" t="s">
        <v>80</v>
      </c>
      <c r="C2037">
        <v>414704.04610299802</v>
      </c>
    </row>
    <row r="2038" spans="1:3" x14ac:dyDescent="0.3">
      <c r="A2038" t="s">
        <v>2170</v>
      </c>
      <c r="B2038" t="s">
        <v>65</v>
      </c>
      <c r="C2038">
        <v>414190.23762000003</v>
      </c>
    </row>
    <row r="2039" spans="1:3" x14ac:dyDescent="0.3">
      <c r="A2039" t="s">
        <v>871</v>
      </c>
      <c r="B2039" t="s">
        <v>9</v>
      </c>
      <c r="C2039">
        <v>412281.853362297</v>
      </c>
    </row>
    <row r="2040" spans="1:3" x14ac:dyDescent="0.3">
      <c r="A2040" t="s">
        <v>2266</v>
      </c>
      <c r="B2040" t="s">
        <v>65</v>
      </c>
      <c r="C2040">
        <v>412025.09049999999</v>
      </c>
    </row>
    <row r="2041" spans="1:3" x14ac:dyDescent="0.3">
      <c r="A2041" t="s">
        <v>2394</v>
      </c>
      <c r="B2041" t="s">
        <v>13</v>
      </c>
      <c r="C2041">
        <v>411305</v>
      </c>
    </row>
    <row r="2042" spans="1:3" x14ac:dyDescent="0.3">
      <c r="A2042" t="s">
        <v>1206</v>
      </c>
      <c r="B2042" t="s">
        <v>135</v>
      </c>
      <c r="C2042">
        <v>409577.44989998598</v>
      </c>
    </row>
    <row r="2043" spans="1:3" x14ac:dyDescent="0.3">
      <c r="A2043" t="s">
        <v>1207</v>
      </c>
      <c r="B2043" t="s">
        <v>9</v>
      </c>
      <c r="C2043">
        <v>409332.95485547202</v>
      </c>
    </row>
    <row r="2044" spans="1:3" x14ac:dyDescent="0.3">
      <c r="A2044" t="s">
        <v>2131</v>
      </c>
      <c r="B2044" t="s">
        <v>11</v>
      </c>
      <c r="C2044">
        <v>408819</v>
      </c>
    </row>
    <row r="2045" spans="1:3" x14ac:dyDescent="0.3">
      <c r="A2045" t="s">
        <v>2205</v>
      </c>
      <c r="B2045" t="s">
        <v>68</v>
      </c>
      <c r="C2045">
        <v>407862.00316065602</v>
      </c>
    </row>
    <row r="2046" spans="1:3" x14ac:dyDescent="0.3">
      <c r="A2046" t="s">
        <v>2415</v>
      </c>
      <c r="B2046" t="s">
        <v>9</v>
      </c>
      <c r="C2046">
        <v>406601.41987494798</v>
      </c>
    </row>
    <row r="2047" spans="1:3" x14ac:dyDescent="0.3">
      <c r="A2047" t="s">
        <v>1401</v>
      </c>
      <c r="B2047" t="s">
        <v>13</v>
      </c>
      <c r="C2047">
        <v>404888</v>
      </c>
    </row>
    <row r="2048" spans="1:3" x14ac:dyDescent="0.3">
      <c r="A2048" t="s">
        <v>2097</v>
      </c>
      <c r="B2048" t="s">
        <v>13</v>
      </c>
      <c r="C2048">
        <v>404519</v>
      </c>
    </row>
    <row r="2049" spans="1:3" x14ac:dyDescent="0.3">
      <c r="A2049" t="s">
        <v>2213</v>
      </c>
      <c r="B2049" t="s">
        <v>130</v>
      </c>
      <c r="C2049">
        <v>404470</v>
      </c>
    </row>
    <row r="2050" spans="1:3" x14ac:dyDescent="0.3">
      <c r="A2050" t="s">
        <v>636</v>
      </c>
      <c r="B2050" t="s">
        <v>9</v>
      </c>
      <c r="C2050">
        <v>403966.49090611399</v>
      </c>
    </row>
    <row r="2051" spans="1:3" x14ac:dyDescent="0.3">
      <c r="A2051" t="s">
        <v>2238</v>
      </c>
      <c r="B2051" t="s">
        <v>65</v>
      </c>
      <c r="C2051">
        <v>403548</v>
      </c>
    </row>
    <row r="2052" spans="1:3" x14ac:dyDescent="0.3">
      <c r="A2052" t="s">
        <v>2289</v>
      </c>
      <c r="B2052" t="s">
        <v>68</v>
      </c>
      <c r="C2052">
        <v>403378.69281459798</v>
      </c>
    </row>
    <row r="2053" spans="1:3" x14ac:dyDescent="0.3">
      <c r="A2053" t="s">
        <v>3043</v>
      </c>
      <c r="B2053" t="s">
        <v>65</v>
      </c>
      <c r="C2053">
        <v>403288</v>
      </c>
    </row>
    <row r="2054" spans="1:3" x14ac:dyDescent="0.3">
      <c r="A2054" t="s">
        <v>2139</v>
      </c>
      <c r="B2054" t="s">
        <v>68</v>
      </c>
      <c r="C2054">
        <v>403260.64177890902</v>
      </c>
    </row>
    <row r="2055" spans="1:3" x14ac:dyDescent="0.3">
      <c r="A2055" t="s">
        <v>2101</v>
      </c>
      <c r="B2055" t="s">
        <v>65</v>
      </c>
      <c r="C2055">
        <v>403034</v>
      </c>
    </row>
    <row r="2056" spans="1:3" x14ac:dyDescent="0.3">
      <c r="A2056" t="s">
        <v>2235</v>
      </c>
      <c r="B2056" t="s">
        <v>65</v>
      </c>
      <c r="C2056">
        <v>402757.29100000003</v>
      </c>
    </row>
    <row r="2057" spans="1:3" x14ac:dyDescent="0.3">
      <c r="A2057" t="s">
        <v>2076</v>
      </c>
      <c r="B2057" t="s">
        <v>23</v>
      </c>
      <c r="C2057">
        <v>401412</v>
      </c>
    </row>
    <row r="2058" spans="1:3" x14ac:dyDescent="0.3">
      <c r="A2058" t="s">
        <v>2107</v>
      </c>
      <c r="B2058" t="s">
        <v>65</v>
      </c>
      <c r="C2058">
        <v>400698</v>
      </c>
    </row>
    <row r="2059" spans="1:3" x14ac:dyDescent="0.3">
      <c r="A2059" t="s">
        <v>1827</v>
      </c>
      <c r="B2059" t="s">
        <v>13</v>
      </c>
      <c r="C2059">
        <v>399723</v>
      </c>
    </row>
    <row r="2060" spans="1:3" x14ac:dyDescent="0.3">
      <c r="A2060" t="s">
        <v>2333</v>
      </c>
      <c r="B2060" t="s">
        <v>68</v>
      </c>
      <c r="C2060">
        <v>399520.23881261999</v>
      </c>
    </row>
    <row r="2061" spans="1:3" x14ac:dyDescent="0.3">
      <c r="A2061" t="s">
        <v>2070</v>
      </c>
      <c r="B2061" t="s">
        <v>65</v>
      </c>
      <c r="C2061">
        <v>397289.18718000001</v>
      </c>
    </row>
    <row r="2062" spans="1:3" x14ac:dyDescent="0.3">
      <c r="A2062" t="s">
        <v>2020</v>
      </c>
      <c r="B2062" t="s">
        <v>80</v>
      </c>
      <c r="C2062">
        <v>396145.97995635797</v>
      </c>
    </row>
    <row r="2063" spans="1:3" x14ac:dyDescent="0.3">
      <c r="A2063" t="s">
        <v>2223</v>
      </c>
      <c r="B2063" t="s">
        <v>19</v>
      </c>
      <c r="C2063">
        <v>395721</v>
      </c>
    </row>
    <row r="2064" spans="1:3" x14ac:dyDescent="0.3">
      <c r="A2064" t="s">
        <v>2867</v>
      </c>
      <c r="B2064" t="s">
        <v>68</v>
      </c>
      <c r="C2064">
        <v>394782.847358139</v>
      </c>
    </row>
    <row r="2065" spans="1:3" x14ac:dyDescent="0.3">
      <c r="A2065" t="s">
        <v>2314</v>
      </c>
      <c r="B2065" t="s">
        <v>13</v>
      </c>
      <c r="C2065">
        <v>394577</v>
      </c>
    </row>
    <row r="2066" spans="1:3" x14ac:dyDescent="0.3">
      <c r="A2066" t="s">
        <v>2445</v>
      </c>
      <c r="B2066" t="s">
        <v>11</v>
      </c>
      <c r="C2066">
        <v>393925</v>
      </c>
    </row>
    <row r="2067" spans="1:3" x14ac:dyDescent="0.3">
      <c r="A2067" t="s">
        <v>2277</v>
      </c>
      <c r="B2067" t="s">
        <v>68</v>
      </c>
      <c r="C2067">
        <v>393514.73159904301</v>
      </c>
    </row>
    <row r="2068" spans="1:3" x14ac:dyDescent="0.3">
      <c r="A2068" t="s">
        <v>2090</v>
      </c>
      <c r="B2068" t="s">
        <v>23</v>
      </c>
      <c r="C2068">
        <v>392872</v>
      </c>
    </row>
    <row r="2069" spans="1:3" x14ac:dyDescent="0.3">
      <c r="A2069" t="s">
        <v>363</v>
      </c>
      <c r="B2069" t="s">
        <v>9</v>
      </c>
      <c r="C2069">
        <v>392865.25258783199</v>
      </c>
    </row>
    <row r="2070" spans="1:3" x14ac:dyDescent="0.3">
      <c r="A2070" t="s">
        <v>544</v>
      </c>
      <c r="B2070" t="s">
        <v>13</v>
      </c>
      <c r="C2070">
        <v>392569</v>
      </c>
    </row>
    <row r="2071" spans="1:3" x14ac:dyDescent="0.3">
      <c r="A2071" t="s">
        <v>2186</v>
      </c>
      <c r="B2071" t="s">
        <v>68</v>
      </c>
      <c r="C2071">
        <v>391998.13197890599</v>
      </c>
    </row>
    <row r="2072" spans="1:3" x14ac:dyDescent="0.3">
      <c r="A2072" t="s">
        <v>2312</v>
      </c>
      <c r="B2072" t="s">
        <v>19</v>
      </c>
      <c r="C2072">
        <v>391453</v>
      </c>
    </row>
    <row r="2073" spans="1:3" x14ac:dyDescent="0.3">
      <c r="A2073" t="s">
        <v>2100</v>
      </c>
      <c r="B2073" t="s">
        <v>65</v>
      </c>
      <c r="C2073">
        <v>390789</v>
      </c>
    </row>
    <row r="2074" spans="1:3" x14ac:dyDescent="0.3">
      <c r="A2074" t="s">
        <v>2293</v>
      </c>
      <c r="B2074" t="s">
        <v>65</v>
      </c>
      <c r="C2074">
        <v>390309</v>
      </c>
    </row>
    <row r="2075" spans="1:3" x14ac:dyDescent="0.3">
      <c r="A2075" t="s">
        <v>2338</v>
      </c>
      <c r="B2075" t="s">
        <v>11</v>
      </c>
      <c r="C2075">
        <v>390220</v>
      </c>
    </row>
    <row r="2076" spans="1:3" x14ac:dyDescent="0.3">
      <c r="A2076" t="s">
        <v>1900</v>
      </c>
      <c r="B2076" t="s">
        <v>80</v>
      </c>
      <c r="C2076">
        <v>389774.07448133902</v>
      </c>
    </row>
    <row r="2077" spans="1:3" x14ac:dyDescent="0.3">
      <c r="A2077" t="s">
        <v>2279</v>
      </c>
      <c r="B2077" t="s">
        <v>65</v>
      </c>
      <c r="C2077">
        <v>387797</v>
      </c>
    </row>
    <row r="2078" spans="1:3" x14ac:dyDescent="0.3">
      <c r="A2078" t="s">
        <v>2478</v>
      </c>
      <c r="B2078" t="s">
        <v>19</v>
      </c>
      <c r="C2078">
        <v>387759</v>
      </c>
    </row>
    <row r="2079" spans="1:3" x14ac:dyDescent="0.3">
      <c r="A2079" t="s">
        <v>2209</v>
      </c>
      <c r="B2079" t="s">
        <v>65</v>
      </c>
      <c r="C2079">
        <v>386067.21143999998</v>
      </c>
    </row>
    <row r="2080" spans="1:3" x14ac:dyDescent="0.3">
      <c r="A2080" t="s">
        <v>2363</v>
      </c>
      <c r="B2080" t="s">
        <v>130</v>
      </c>
      <c r="C2080">
        <v>385964</v>
      </c>
    </row>
    <row r="2081" spans="1:3" x14ac:dyDescent="0.3">
      <c r="A2081" t="s">
        <v>2191</v>
      </c>
      <c r="B2081" t="s">
        <v>65</v>
      </c>
      <c r="C2081">
        <v>385848.29219000001</v>
      </c>
    </row>
    <row r="2082" spans="1:3" x14ac:dyDescent="0.3">
      <c r="A2082" t="s">
        <v>2094</v>
      </c>
      <c r="B2082" t="s">
        <v>65</v>
      </c>
      <c r="C2082">
        <v>385691</v>
      </c>
    </row>
    <row r="2083" spans="1:3" x14ac:dyDescent="0.3">
      <c r="A2083" t="s">
        <v>1512</v>
      </c>
      <c r="B2083" t="s">
        <v>9</v>
      </c>
      <c r="C2083">
        <v>385117.45045032603</v>
      </c>
    </row>
    <row r="2084" spans="1:3" x14ac:dyDescent="0.3">
      <c r="A2084" t="s">
        <v>2237</v>
      </c>
      <c r="B2084" t="s">
        <v>68</v>
      </c>
      <c r="C2084">
        <v>384860.70869252499</v>
      </c>
    </row>
    <row r="2085" spans="1:3" x14ac:dyDescent="0.3">
      <c r="A2085" t="s">
        <v>2402</v>
      </c>
      <c r="B2085" t="s">
        <v>11</v>
      </c>
      <c r="C2085">
        <v>382213</v>
      </c>
    </row>
    <row r="2086" spans="1:3" x14ac:dyDescent="0.3">
      <c r="A2086" t="s">
        <v>2568</v>
      </c>
      <c r="B2086" t="s">
        <v>9</v>
      </c>
      <c r="C2086">
        <v>380039.59696089098</v>
      </c>
    </row>
    <row r="2087" spans="1:3" x14ac:dyDescent="0.3">
      <c r="A2087" t="s">
        <v>2252</v>
      </c>
      <c r="B2087" t="s">
        <v>11</v>
      </c>
      <c r="C2087">
        <v>379582</v>
      </c>
    </row>
    <row r="2088" spans="1:3" x14ac:dyDescent="0.3">
      <c r="A2088" t="s">
        <v>2254</v>
      </c>
      <c r="B2088" t="s">
        <v>130</v>
      </c>
      <c r="C2088">
        <v>378240</v>
      </c>
    </row>
    <row r="2089" spans="1:3" x14ac:dyDescent="0.3">
      <c r="A2089" t="s">
        <v>1404</v>
      </c>
      <c r="B2089" t="s">
        <v>487</v>
      </c>
      <c r="C2089">
        <v>377141</v>
      </c>
    </row>
    <row r="2090" spans="1:3" x14ac:dyDescent="0.3">
      <c r="A2090" t="s">
        <v>1506</v>
      </c>
      <c r="B2090" t="s">
        <v>19</v>
      </c>
      <c r="C2090">
        <v>376276</v>
      </c>
    </row>
    <row r="2091" spans="1:3" x14ac:dyDescent="0.3">
      <c r="A2091" t="s">
        <v>2233</v>
      </c>
      <c r="B2091" t="s">
        <v>9</v>
      </c>
      <c r="C2091">
        <v>375541</v>
      </c>
    </row>
    <row r="2092" spans="1:3" x14ac:dyDescent="0.3">
      <c r="A2092" t="s">
        <v>2159</v>
      </c>
      <c r="B2092" t="s">
        <v>130</v>
      </c>
      <c r="C2092">
        <v>374207</v>
      </c>
    </row>
    <row r="2093" spans="1:3" x14ac:dyDescent="0.3">
      <c r="A2093" t="s">
        <v>2526</v>
      </c>
      <c r="B2093" t="s">
        <v>65</v>
      </c>
      <c r="C2093">
        <v>373599</v>
      </c>
    </row>
    <row r="2094" spans="1:3" x14ac:dyDescent="0.3">
      <c r="A2094" t="s">
        <v>1673</v>
      </c>
      <c r="B2094" t="s">
        <v>189</v>
      </c>
      <c r="C2094">
        <v>372042.72785978101</v>
      </c>
    </row>
    <row r="2095" spans="1:3" x14ac:dyDescent="0.3">
      <c r="A2095" t="s">
        <v>2241</v>
      </c>
      <c r="B2095" t="s">
        <v>68</v>
      </c>
      <c r="C2095">
        <v>371740.16718209401</v>
      </c>
    </row>
    <row r="2096" spans="1:3" x14ac:dyDescent="0.3">
      <c r="A2096" t="s">
        <v>2546</v>
      </c>
      <c r="B2096" t="s">
        <v>19</v>
      </c>
      <c r="C2096">
        <v>371637</v>
      </c>
    </row>
    <row r="2097" spans="1:3" x14ac:dyDescent="0.3">
      <c r="A2097" t="s">
        <v>2227</v>
      </c>
      <c r="B2097" t="s">
        <v>68</v>
      </c>
      <c r="C2097">
        <v>370899.64720025798</v>
      </c>
    </row>
    <row r="2098" spans="1:3" x14ac:dyDescent="0.3">
      <c r="A2098" t="s">
        <v>2550</v>
      </c>
      <c r="B2098" t="s">
        <v>19</v>
      </c>
      <c r="C2098">
        <v>369636</v>
      </c>
    </row>
    <row r="2099" spans="1:3" x14ac:dyDescent="0.3">
      <c r="A2099" t="s">
        <v>2135</v>
      </c>
      <c r="B2099" t="s">
        <v>23</v>
      </c>
      <c r="C2099">
        <v>369483</v>
      </c>
    </row>
    <row r="2100" spans="1:3" x14ac:dyDescent="0.3">
      <c r="A2100" t="s">
        <v>2024</v>
      </c>
      <c r="B2100" t="s">
        <v>23</v>
      </c>
      <c r="C2100">
        <v>368533</v>
      </c>
    </row>
    <row r="2101" spans="1:3" x14ac:dyDescent="0.3">
      <c r="A2101" t="s">
        <v>2216</v>
      </c>
      <c r="B2101" t="s">
        <v>65</v>
      </c>
      <c r="C2101">
        <v>368353.07280999998</v>
      </c>
    </row>
    <row r="2102" spans="1:3" x14ac:dyDescent="0.3">
      <c r="A2102" t="s">
        <v>2118</v>
      </c>
      <c r="B2102" t="s">
        <v>73</v>
      </c>
      <c r="C2102">
        <v>368024.53715156898</v>
      </c>
    </row>
    <row r="2103" spans="1:3" x14ac:dyDescent="0.3">
      <c r="A2103" t="s">
        <v>2245</v>
      </c>
      <c r="B2103" t="s">
        <v>130</v>
      </c>
      <c r="C2103">
        <v>366484</v>
      </c>
    </row>
    <row r="2104" spans="1:3" x14ac:dyDescent="0.3">
      <c r="A2104" t="s">
        <v>2246</v>
      </c>
      <c r="B2104" t="s">
        <v>130</v>
      </c>
      <c r="C2104">
        <v>365875</v>
      </c>
    </row>
    <row r="2105" spans="1:3" x14ac:dyDescent="0.3">
      <c r="A2105" t="s">
        <v>2778</v>
      </c>
      <c r="B2105" t="s">
        <v>53</v>
      </c>
      <c r="C2105">
        <v>365875</v>
      </c>
    </row>
    <row r="2106" spans="1:3" x14ac:dyDescent="0.3">
      <c r="A2106" t="s">
        <v>2347</v>
      </c>
      <c r="B2106" t="s">
        <v>11</v>
      </c>
      <c r="C2106">
        <v>365522</v>
      </c>
    </row>
    <row r="2107" spans="1:3" x14ac:dyDescent="0.3">
      <c r="A2107" t="s">
        <v>2158</v>
      </c>
      <c r="B2107" t="s">
        <v>65</v>
      </c>
      <c r="C2107">
        <v>365492.67914999998</v>
      </c>
    </row>
    <row r="2108" spans="1:3" x14ac:dyDescent="0.3">
      <c r="A2108" t="s">
        <v>896</v>
      </c>
      <c r="B2108" t="s">
        <v>19</v>
      </c>
      <c r="C2108">
        <v>365263</v>
      </c>
    </row>
    <row r="2109" spans="1:3" x14ac:dyDescent="0.3">
      <c r="A2109" t="s">
        <v>2240</v>
      </c>
      <c r="B2109" t="s">
        <v>77</v>
      </c>
      <c r="C2109">
        <v>364522.661204773</v>
      </c>
    </row>
    <row r="2110" spans="1:3" x14ac:dyDescent="0.3">
      <c r="A2110" t="s">
        <v>2391</v>
      </c>
      <c r="B2110" t="s">
        <v>130</v>
      </c>
      <c r="C2110">
        <v>364288</v>
      </c>
    </row>
    <row r="2111" spans="1:3" x14ac:dyDescent="0.3">
      <c r="A2111" t="s">
        <v>2185</v>
      </c>
      <c r="B2111" t="s">
        <v>65</v>
      </c>
      <c r="C2111">
        <v>361839</v>
      </c>
    </row>
    <row r="2112" spans="1:3" x14ac:dyDescent="0.3">
      <c r="A2112" t="s">
        <v>2091</v>
      </c>
      <c r="B2112" t="s">
        <v>73</v>
      </c>
      <c r="C2112">
        <v>360815.97164642898</v>
      </c>
    </row>
    <row r="2113" spans="1:3" x14ac:dyDescent="0.3">
      <c r="A2113" t="s">
        <v>2515</v>
      </c>
      <c r="B2113" t="s">
        <v>23</v>
      </c>
      <c r="C2113">
        <v>360586</v>
      </c>
    </row>
    <row r="2114" spans="1:3" x14ac:dyDescent="0.3">
      <c r="A2114" t="s">
        <v>2607</v>
      </c>
      <c r="B2114" t="s">
        <v>11</v>
      </c>
      <c r="C2114">
        <v>359786</v>
      </c>
    </row>
    <row r="2115" spans="1:3" x14ac:dyDescent="0.3">
      <c r="A2115" t="s">
        <v>2272</v>
      </c>
      <c r="B2115" t="s">
        <v>77</v>
      </c>
      <c r="C2115">
        <v>359219.82319514698</v>
      </c>
    </row>
    <row r="2116" spans="1:3" x14ac:dyDescent="0.3">
      <c r="A2116" t="s">
        <v>2480</v>
      </c>
      <c r="B2116" t="s">
        <v>19</v>
      </c>
      <c r="C2116">
        <v>359060</v>
      </c>
    </row>
    <row r="2117" spans="1:3" x14ac:dyDescent="0.3">
      <c r="A2117" t="s">
        <v>2253</v>
      </c>
      <c r="B2117" t="s">
        <v>77</v>
      </c>
      <c r="C2117">
        <v>358175.749238969</v>
      </c>
    </row>
    <row r="2118" spans="1:3" x14ac:dyDescent="0.3">
      <c r="A2118" t="s">
        <v>2460</v>
      </c>
      <c r="B2118" t="s">
        <v>19</v>
      </c>
      <c r="C2118">
        <v>358075</v>
      </c>
    </row>
    <row r="2119" spans="1:3" x14ac:dyDescent="0.3">
      <c r="A2119" t="s">
        <v>2442</v>
      </c>
      <c r="B2119" t="s">
        <v>23</v>
      </c>
      <c r="C2119">
        <v>357299</v>
      </c>
    </row>
    <row r="2120" spans="1:3" x14ac:dyDescent="0.3">
      <c r="A2120" t="s">
        <v>2212</v>
      </c>
      <c r="B2120" t="s">
        <v>77</v>
      </c>
      <c r="C2120">
        <v>356818.03420969698</v>
      </c>
    </row>
    <row r="2121" spans="1:3" x14ac:dyDescent="0.3">
      <c r="A2121" t="s">
        <v>750</v>
      </c>
      <c r="B2121" t="s">
        <v>9</v>
      </c>
      <c r="C2121">
        <v>356692.339085805</v>
      </c>
    </row>
    <row r="2122" spans="1:3" x14ac:dyDescent="0.3">
      <c r="A2122" t="s">
        <v>2244</v>
      </c>
      <c r="B2122" t="s">
        <v>23</v>
      </c>
      <c r="C2122">
        <v>355952</v>
      </c>
    </row>
    <row r="2123" spans="1:3" x14ac:dyDescent="0.3">
      <c r="A2123" t="s">
        <v>2172</v>
      </c>
      <c r="B2123" t="s">
        <v>65</v>
      </c>
      <c r="C2123">
        <v>355431.04849000002</v>
      </c>
    </row>
    <row r="2124" spans="1:3" x14ac:dyDescent="0.3">
      <c r="A2124" t="s">
        <v>2229</v>
      </c>
      <c r="B2124" t="s">
        <v>68</v>
      </c>
      <c r="C2124">
        <v>355288.16099136102</v>
      </c>
    </row>
    <row r="2125" spans="1:3" x14ac:dyDescent="0.3">
      <c r="A2125" t="s">
        <v>2154</v>
      </c>
      <c r="B2125" t="s">
        <v>139</v>
      </c>
      <c r="C2125">
        <v>354424</v>
      </c>
    </row>
    <row r="2126" spans="1:3" x14ac:dyDescent="0.3">
      <c r="A2126" t="s">
        <v>2621</v>
      </c>
      <c r="B2126" t="s">
        <v>77</v>
      </c>
      <c r="C2126">
        <v>353108.70927594899</v>
      </c>
    </row>
    <row r="2127" spans="1:3" x14ac:dyDescent="0.3">
      <c r="A2127" t="s">
        <v>2712</v>
      </c>
      <c r="B2127" t="s">
        <v>19</v>
      </c>
      <c r="C2127">
        <v>353083</v>
      </c>
    </row>
    <row r="2128" spans="1:3" x14ac:dyDescent="0.3">
      <c r="A2128" t="s">
        <v>2303</v>
      </c>
      <c r="B2128" t="s">
        <v>130</v>
      </c>
      <c r="C2128">
        <v>352923</v>
      </c>
    </row>
    <row r="2129" spans="1:3" x14ac:dyDescent="0.3">
      <c r="A2129" t="s">
        <v>2194</v>
      </c>
      <c r="B2129" t="s">
        <v>210</v>
      </c>
      <c r="C2129">
        <v>352797.62102479202</v>
      </c>
    </row>
    <row r="2130" spans="1:3" x14ac:dyDescent="0.3">
      <c r="A2130" t="s">
        <v>2648</v>
      </c>
      <c r="B2130" t="s">
        <v>13</v>
      </c>
      <c r="C2130">
        <v>352458</v>
      </c>
    </row>
    <row r="2131" spans="1:3" x14ac:dyDescent="0.3">
      <c r="A2131" t="s">
        <v>2074</v>
      </c>
      <c r="B2131" t="s">
        <v>23</v>
      </c>
      <c r="C2131">
        <v>352337</v>
      </c>
    </row>
    <row r="2132" spans="1:3" x14ac:dyDescent="0.3">
      <c r="A2132" t="s">
        <v>2292</v>
      </c>
      <c r="B2132" t="s">
        <v>130</v>
      </c>
      <c r="C2132">
        <v>352291</v>
      </c>
    </row>
    <row r="2133" spans="1:3" x14ac:dyDescent="0.3">
      <c r="A2133" t="s">
        <v>2367</v>
      </c>
      <c r="B2133" t="s">
        <v>9</v>
      </c>
      <c r="C2133">
        <v>352046.797498681</v>
      </c>
    </row>
    <row r="2134" spans="1:3" x14ac:dyDescent="0.3">
      <c r="A2134" t="s">
        <v>2360</v>
      </c>
      <c r="B2134" t="s">
        <v>68</v>
      </c>
      <c r="C2134">
        <v>351213.61931773298</v>
      </c>
    </row>
    <row r="2135" spans="1:3" x14ac:dyDescent="0.3">
      <c r="A2135" t="s">
        <v>2462</v>
      </c>
      <c r="B2135" t="s">
        <v>19</v>
      </c>
      <c r="C2135">
        <v>350740</v>
      </c>
    </row>
    <row r="2136" spans="1:3" x14ac:dyDescent="0.3">
      <c r="A2136" t="s">
        <v>2132</v>
      </c>
      <c r="B2136" t="s">
        <v>23</v>
      </c>
      <c r="C2136">
        <v>350668</v>
      </c>
    </row>
    <row r="2137" spans="1:3" x14ac:dyDescent="0.3">
      <c r="A2137" t="s">
        <v>1989</v>
      </c>
      <c r="B2137" t="s">
        <v>80</v>
      </c>
      <c r="C2137">
        <v>349895.97734110203</v>
      </c>
    </row>
    <row r="2138" spans="1:3" x14ac:dyDescent="0.3">
      <c r="A2138" t="s">
        <v>2120</v>
      </c>
      <c r="B2138" t="s">
        <v>23</v>
      </c>
      <c r="C2138">
        <v>348384</v>
      </c>
    </row>
    <row r="2139" spans="1:3" x14ac:dyDescent="0.3">
      <c r="A2139" t="s">
        <v>2301</v>
      </c>
      <c r="B2139" t="s">
        <v>130</v>
      </c>
      <c r="C2139">
        <v>348091</v>
      </c>
    </row>
    <row r="2140" spans="1:3" x14ac:dyDescent="0.3">
      <c r="A2140" t="s">
        <v>2318</v>
      </c>
      <c r="B2140" t="s">
        <v>23</v>
      </c>
      <c r="C2140">
        <v>347890</v>
      </c>
    </row>
    <row r="2141" spans="1:3" x14ac:dyDescent="0.3">
      <c r="A2141" t="s">
        <v>1976</v>
      </c>
      <c r="B2141" t="s">
        <v>82</v>
      </c>
      <c r="C2141">
        <v>346865.31670842401</v>
      </c>
    </row>
    <row r="2142" spans="1:3" x14ac:dyDescent="0.3">
      <c r="A2142" t="s">
        <v>665</v>
      </c>
      <c r="B2142" t="s">
        <v>9</v>
      </c>
      <c r="C2142">
        <v>346638.06841920898</v>
      </c>
    </row>
    <row r="2143" spans="1:3" x14ac:dyDescent="0.3">
      <c r="A2143" t="s">
        <v>1304</v>
      </c>
      <c r="B2143" t="s">
        <v>23</v>
      </c>
      <c r="C2143">
        <v>346005</v>
      </c>
    </row>
    <row r="2144" spans="1:3" x14ac:dyDescent="0.3">
      <c r="A2144" t="s">
        <v>2128</v>
      </c>
      <c r="B2144" t="s">
        <v>259</v>
      </c>
      <c r="C2144">
        <v>345836</v>
      </c>
    </row>
    <row r="2145" spans="1:3" x14ac:dyDescent="0.3">
      <c r="A2145" t="s">
        <v>1785</v>
      </c>
      <c r="B2145" t="s">
        <v>297</v>
      </c>
      <c r="C2145">
        <v>345156</v>
      </c>
    </row>
    <row r="2146" spans="1:3" x14ac:dyDescent="0.3">
      <c r="A2146" t="s">
        <v>2655</v>
      </c>
      <c r="B2146" t="s">
        <v>19</v>
      </c>
      <c r="C2146">
        <v>343200</v>
      </c>
    </row>
    <row r="2147" spans="1:3" x14ac:dyDescent="0.3">
      <c r="A2147" t="s">
        <v>2389</v>
      </c>
      <c r="B2147" t="s">
        <v>68</v>
      </c>
      <c r="C2147">
        <v>340841.326271775</v>
      </c>
    </row>
    <row r="2148" spans="1:3" x14ac:dyDescent="0.3">
      <c r="A2148" t="s">
        <v>2063</v>
      </c>
      <c r="B2148" t="s">
        <v>65</v>
      </c>
      <c r="C2148">
        <v>340625.22584000003</v>
      </c>
    </row>
    <row r="2149" spans="1:3" x14ac:dyDescent="0.3">
      <c r="A2149" t="s">
        <v>2311</v>
      </c>
      <c r="B2149" t="s">
        <v>130</v>
      </c>
      <c r="C2149">
        <v>340603</v>
      </c>
    </row>
    <row r="2150" spans="1:3" x14ac:dyDescent="0.3">
      <c r="A2150" t="s">
        <v>1151</v>
      </c>
      <c r="B2150" t="s">
        <v>19</v>
      </c>
      <c r="C2150">
        <v>340487</v>
      </c>
    </row>
    <row r="2151" spans="1:3" x14ac:dyDescent="0.3">
      <c r="A2151" t="s">
        <v>2521</v>
      </c>
      <c r="B2151" t="s">
        <v>19</v>
      </c>
      <c r="C2151">
        <v>339617</v>
      </c>
    </row>
    <row r="2152" spans="1:3" x14ac:dyDescent="0.3">
      <c r="A2152" t="s">
        <v>2259</v>
      </c>
      <c r="B2152" t="s">
        <v>9</v>
      </c>
      <c r="C2152">
        <v>338535.138532179</v>
      </c>
    </row>
    <row r="2153" spans="1:3" x14ac:dyDescent="0.3">
      <c r="A2153" t="s">
        <v>2217</v>
      </c>
      <c r="B2153" t="s">
        <v>130</v>
      </c>
      <c r="C2153">
        <v>338461</v>
      </c>
    </row>
    <row r="2154" spans="1:3" x14ac:dyDescent="0.3">
      <c r="A2154" t="s">
        <v>2495</v>
      </c>
      <c r="B2154" t="s">
        <v>19</v>
      </c>
      <c r="C2154">
        <v>336695</v>
      </c>
    </row>
    <row r="2155" spans="1:3" x14ac:dyDescent="0.3">
      <c r="A2155" t="s">
        <v>2542</v>
      </c>
      <c r="B2155" t="s">
        <v>19</v>
      </c>
      <c r="C2155">
        <v>335762</v>
      </c>
    </row>
    <row r="2156" spans="1:3" x14ac:dyDescent="0.3">
      <c r="A2156" t="s">
        <v>2067</v>
      </c>
      <c r="B2156" t="s">
        <v>80</v>
      </c>
      <c r="C2156">
        <v>333872.45048595301</v>
      </c>
    </row>
    <row r="2157" spans="1:3" x14ac:dyDescent="0.3">
      <c r="A2157" t="s">
        <v>2533</v>
      </c>
      <c r="B2157" t="s">
        <v>19</v>
      </c>
      <c r="C2157">
        <v>332157</v>
      </c>
    </row>
    <row r="2158" spans="1:3" x14ac:dyDescent="0.3">
      <c r="A2158" t="s">
        <v>1529</v>
      </c>
      <c r="B2158" t="s">
        <v>13</v>
      </c>
      <c r="C2158">
        <v>332116</v>
      </c>
    </row>
    <row r="2159" spans="1:3" x14ac:dyDescent="0.3">
      <c r="A2159" t="s">
        <v>2708</v>
      </c>
      <c r="B2159" t="s">
        <v>13</v>
      </c>
      <c r="C2159">
        <v>331550</v>
      </c>
    </row>
    <row r="2160" spans="1:3" x14ac:dyDescent="0.3">
      <c r="A2160" t="s">
        <v>2387</v>
      </c>
      <c r="B2160" t="s">
        <v>77</v>
      </c>
      <c r="C2160">
        <v>331471.05321906297</v>
      </c>
    </row>
    <row r="2161" spans="1:3" x14ac:dyDescent="0.3">
      <c r="A2161" t="s">
        <v>2249</v>
      </c>
      <c r="B2161" t="s">
        <v>23</v>
      </c>
      <c r="C2161">
        <v>331462</v>
      </c>
    </row>
    <row r="2162" spans="1:3" x14ac:dyDescent="0.3">
      <c r="A2162" t="s">
        <v>2386</v>
      </c>
      <c r="B2162" t="s">
        <v>65</v>
      </c>
      <c r="C2162">
        <v>330880</v>
      </c>
    </row>
    <row r="2163" spans="1:3" x14ac:dyDescent="0.3">
      <c r="A2163" t="s">
        <v>2197</v>
      </c>
      <c r="B2163" t="s">
        <v>19</v>
      </c>
      <c r="C2163">
        <v>330375</v>
      </c>
    </row>
    <row r="2164" spans="1:3" x14ac:dyDescent="0.3">
      <c r="A2164" t="s">
        <v>2297</v>
      </c>
      <c r="B2164" t="s">
        <v>65</v>
      </c>
      <c r="C2164">
        <v>327753</v>
      </c>
    </row>
    <row r="2165" spans="1:3" x14ac:dyDescent="0.3">
      <c r="A2165" t="s">
        <v>2336</v>
      </c>
      <c r="B2165" t="s">
        <v>53</v>
      </c>
      <c r="C2165">
        <v>326294</v>
      </c>
    </row>
    <row r="2166" spans="1:3" x14ac:dyDescent="0.3">
      <c r="A2166" t="s">
        <v>2437</v>
      </c>
      <c r="B2166" t="s">
        <v>130</v>
      </c>
      <c r="C2166">
        <v>326289</v>
      </c>
    </row>
    <row r="2167" spans="1:3" x14ac:dyDescent="0.3">
      <c r="A2167" t="s">
        <v>2407</v>
      </c>
      <c r="B2167" t="s">
        <v>130</v>
      </c>
      <c r="C2167">
        <v>325896</v>
      </c>
    </row>
    <row r="2168" spans="1:3" x14ac:dyDescent="0.3">
      <c r="A2168" t="s">
        <v>2264</v>
      </c>
      <c r="B2168" t="s">
        <v>65</v>
      </c>
      <c r="C2168">
        <v>325895</v>
      </c>
    </row>
    <row r="2169" spans="1:3" x14ac:dyDescent="0.3">
      <c r="A2169" t="s">
        <v>2302</v>
      </c>
      <c r="B2169" t="s">
        <v>130</v>
      </c>
      <c r="C2169">
        <v>325121</v>
      </c>
    </row>
    <row r="2170" spans="1:3" x14ac:dyDescent="0.3">
      <c r="A2170" t="s">
        <v>2414</v>
      </c>
      <c r="B2170" t="s">
        <v>68</v>
      </c>
      <c r="C2170">
        <v>323962.826791903</v>
      </c>
    </row>
    <row r="2171" spans="1:3" x14ac:dyDescent="0.3">
      <c r="A2171" t="s">
        <v>2050</v>
      </c>
      <c r="B2171" t="s">
        <v>80</v>
      </c>
      <c r="C2171">
        <v>323738.28324200999</v>
      </c>
    </row>
    <row r="2172" spans="1:3" x14ac:dyDescent="0.3">
      <c r="A2172" t="s">
        <v>2328</v>
      </c>
      <c r="B2172" t="s">
        <v>77</v>
      </c>
      <c r="C2172">
        <v>322996.89729172399</v>
      </c>
    </row>
    <row r="2173" spans="1:3" x14ac:dyDescent="0.3">
      <c r="A2173" t="s">
        <v>3103</v>
      </c>
      <c r="B2173" t="s">
        <v>13</v>
      </c>
      <c r="C2173">
        <v>322254</v>
      </c>
    </row>
    <row r="2174" spans="1:3" x14ac:dyDescent="0.3">
      <c r="A2174" t="s">
        <v>904</v>
      </c>
      <c r="B2174" t="s">
        <v>135</v>
      </c>
      <c r="C2174">
        <v>321645.78935270599</v>
      </c>
    </row>
    <row r="2175" spans="1:3" x14ac:dyDescent="0.3">
      <c r="A2175" t="s">
        <v>2295</v>
      </c>
      <c r="B2175" t="s">
        <v>297</v>
      </c>
      <c r="C2175">
        <v>319987</v>
      </c>
    </row>
    <row r="2176" spans="1:3" x14ac:dyDescent="0.3">
      <c r="A2176" t="s">
        <v>2140</v>
      </c>
      <c r="B2176" t="s">
        <v>80</v>
      </c>
      <c r="C2176">
        <v>319776.99477439199</v>
      </c>
    </row>
    <row r="2177" spans="1:3" x14ac:dyDescent="0.3">
      <c r="A2177" t="s">
        <v>2307</v>
      </c>
      <c r="B2177" t="s">
        <v>9</v>
      </c>
      <c r="C2177">
        <v>319032.21359919</v>
      </c>
    </row>
    <row r="2178" spans="1:3" x14ac:dyDescent="0.3">
      <c r="A2178" t="s">
        <v>2369</v>
      </c>
      <c r="B2178" t="s">
        <v>11</v>
      </c>
      <c r="C2178">
        <v>317693</v>
      </c>
    </row>
    <row r="2179" spans="1:3" x14ac:dyDescent="0.3">
      <c r="A2179" t="s">
        <v>2222</v>
      </c>
      <c r="B2179" t="s">
        <v>65</v>
      </c>
      <c r="C2179">
        <v>315993.80485000001</v>
      </c>
    </row>
    <row r="2180" spans="1:3" x14ac:dyDescent="0.3">
      <c r="A2180" t="s">
        <v>2379</v>
      </c>
      <c r="B2180" t="s">
        <v>23</v>
      </c>
      <c r="C2180">
        <v>315746</v>
      </c>
    </row>
    <row r="2181" spans="1:3" x14ac:dyDescent="0.3">
      <c r="A2181" t="s">
        <v>2551</v>
      </c>
      <c r="B2181" t="s">
        <v>19</v>
      </c>
      <c r="C2181">
        <v>315707</v>
      </c>
    </row>
    <row r="2182" spans="1:3" x14ac:dyDescent="0.3">
      <c r="A2182" t="s">
        <v>2652</v>
      </c>
      <c r="B2182" t="s">
        <v>19</v>
      </c>
      <c r="C2182">
        <v>315477</v>
      </c>
    </row>
    <row r="2183" spans="1:3" x14ac:dyDescent="0.3">
      <c r="A2183" t="s">
        <v>2908</v>
      </c>
      <c r="B2183" t="s">
        <v>68</v>
      </c>
      <c r="C2183">
        <v>315411.25047382701</v>
      </c>
    </row>
    <row r="2184" spans="1:3" x14ac:dyDescent="0.3">
      <c r="A2184" t="s">
        <v>2624</v>
      </c>
      <c r="B2184" t="s">
        <v>9</v>
      </c>
      <c r="C2184">
        <v>315169</v>
      </c>
    </row>
    <row r="2185" spans="1:3" x14ac:dyDescent="0.3">
      <c r="A2185" t="s">
        <v>2324</v>
      </c>
      <c r="B2185" t="s">
        <v>65</v>
      </c>
      <c r="C2185">
        <v>313667.11825</v>
      </c>
    </row>
    <row r="2186" spans="1:3" x14ac:dyDescent="0.3">
      <c r="A2186" t="s">
        <v>2345</v>
      </c>
      <c r="B2186" t="s">
        <v>65</v>
      </c>
      <c r="C2186">
        <v>313608</v>
      </c>
    </row>
    <row r="2187" spans="1:3" x14ac:dyDescent="0.3">
      <c r="A2187" t="s">
        <v>1857</v>
      </c>
      <c r="B2187" t="s">
        <v>23</v>
      </c>
      <c r="C2187">
        <v>313307</v>
      </c>
    </row>
    <row r="2188" spans="1:3" x14ac:dyDescent="0.3">
      <c r="A2188" t="s">
        <v>2201</v>
      </c>
      <c r="B2188" t="s">
        <v>77</v>
      </c>
      <c r="C2188">
        <v>313098.61541228998</v>
      </c>
    </row>
    <row r="2189" spans="1:3" x14ac:dyDescent="0.3">
      <c r="A2189" t="s">
        <v>2136</v>
      </c>
      <c r="B2189" t="s">
        <v>23</v>
      </c>
      <c r="C2189">
        <v>313073</v>
      </c>
    </row>
    <row r="2190" spans="1:3" x14ac:dyDescent="0.3">
      <c r="A2190" t="s">
        <v>2346</v>
      </c>
      <c r="B2190" t="s">
        <v>68</v>
      </c>
      <c r="C2190">
        <v>312265.17341135303</v>
      </c>
    </row>
    <row r="2191" spans="1:3" x14ac:dyDescent="0.3">
      <c r="A2191" t="s">
        <v>2420</v>
      </c>
      <c r="B2191" t="s">
        <v>23</v>
      </c>
      <c r="C2191">
        <v>311950</v>
      </c>
    </row>
    <row r="2192" spans="1:3" x14ac:dyDescent="0.3">
      <c r="A2192" t="s">
        <v>2352</v>
      </c>
      <c r="B2192" t="s">
        <v>65</v>
      </c>
      <c r="C2192">
        <v>311779</v>
      </c>
    </row>
    <row r="2193" spans="1:3" x14ac:dyDescent="0.3">
      <c r="A2193" t="s">
        <v>2426</v>
      </c>
      <c r="B2193" t="s">
        <v>106</v>
      </c>
      <c r="C2193">
        <v>311582</v>
      </c>
    </row>
    <row r="2194" spans="1:3" x14ac:dyDescent="0.3">
      <c r="A2194" t="s">
        <v>2262</v>
      </c>
      <c r="B2194" t="s">
        <v>23</v>
      </c>
      <c r="C2194">
        <v>311494</v>
      </c>
    </row>
    <row r="2195" spans="1:3" x14ac:dyDescent="0.3">
      <c r="A2195" t="s">
        <v>2257</v>
      </c>
      <c r="B2195" t="s">
        <v>65</v>
      </c>
      <c r="C2195">
        <v>311390</v>
      </c>
    </row>
    <row r="2196" spans="1:3" x14ac:dyDescent="0.3">
      <c r="A2196" t="s">
        <v>2446</v>
      </c>
      <c r="B2196" t="s">
        <v>11</v>
      </c>
      <c r="C2196">
        <v>310433</v>
      </c>
    </row>
    <row r="2197" spans="1:3" x14ac:dyDescent="0.3">
      <c r="A2197" t="s">
        <v>2032</v>
      </c>
      <c r="B2197" t="s">
        <v>73</v>
      </c>
      <c r="C2197">
        <v>310192.41790129198</v>
      </c>
    </row>
    <row r="2198" spans="1:3" x14ac:dyDescent="0.3">
      <c r="A2198" t="s">
        <v>2797</v>
      </c>
      <c r="B2198" t="s">
        <v>90</v>
      </c>
      <c r="C2198">
        <v>309589.53955450602</v>
      </c>
    </row>
    <row r="2199" spans="1:3" x14ac:dyDescent="0.3">
      <c r="A2199" t="s">
        <v>1831</v>
      </c>
      <c r="B2199" t="s">
        <v>13</v>
      </c>
      <c r="C2199">
        <v>309280</v>
      </c>
    </row>
    <row r="2200" spans="1:3" x14ac:dyDescent="0.3">
      <c r="A2200" t="s">
        <v>2584</v>
      </c>
      <c r="B2200" t="s">
        <v>19</v>
      </c>
      <c r="C2200">
        <v>306757</v>
      </c>
    </row>
    <row r="2201" spans="1:3" x14ac:dyDescent="0.3">
      <c r="A2201" t="s">
        <v>2335</v>
      </c>
      <c r="B2201" t="s">
        <v>65</v>
      </c>
      <c r="C2201">
        <v>306525</v>
      </c>
    </row>
    <row r="2202" spans="1:3" x14ac:dyDescent="0.3">
      <c r="A2202" t="s">
        <v>2382</v>
      </c>
      <c r="B2202" t="s">
        <v>23</v>
      </c>
      <c r="C2202">
        <v>306388</v>
      </c>
    </row>
    <row r="2203" spans="1:3" x14ac:dyDescent="0.3">
      <c r="A2203" t="s">
        <v>2487</v>
      </c>
      <c r="B2203" t="s">
        <v>77</v>
      </c>
      <c r="C2203">
        <v>306088.29236199398</v>
      </c>
    </row>
    <row r="2204" spans="1:3" x14ac:dyDescent="0.3">
      <c r="A2204" t="s">
        <v>3068</v>
      </c>
      <c r="B2204" t="s">
        <v>68</v>
      </c>
      <c r="C2204">
        <v>303625.31323684601</v>
      </c>
    </row>
    <row r="2205" spans="1:3" x14ac:dyDescent="0.3">
      <c r="A2205" t="s">
        <v>2300</v>
      </c>
      <c r="B2205" t="s">
        <v>130</v>
      </c>
      <c r="C2205">
        <v>303410</v>
      </c>
    </row>
    <row r="2206" spans="1:3" x14ac:dyDescent="0.3">
      <c r="A2206" t="s">
        <v>2247</v>
      </c>
      <c r="B2206" t="s">
        <v>23</v>
      </c>
      <c r="C2206">
        <v>302288</v>
      </c>
    </row>
    <row r="2207" spans="1:3" x14ac:dyDescent="0.3">
      <c r="A2207" t="s">
        <v>2268</v>
      </c>
      <c r="B2207" t="s">
        <v>65</v>
      </c>
      <c r="C2207">
        <v>302093</v>
      </c>
    </row>
    <row r="2208" spans="1:3" x14ac:dyDescent="0.3">
      <c r="A2208" t="s">
        <v>2581</v>
      </c>
      <c r="B2208" t="s">
        <v>19</v>
      </c>
      <c r="C2208">
        <v>301156</v>
      </c>
    </row>
    <row r="2209" spans="1:3" x14ac:dyDescent="0.3">
      <c r="A2209" t="s">
        <v>2393</v>
      </c>
      <c r="B2209" t="s">
        <v>23</v>
      </c>
      <c r="C2209">
        <v>300881</v>
      </c>
    </row>
    <row r="2210" spans="1:3" x14ac:dyDescent="0.3">
      <c r="A2210" t="s">
        <v>2285</v>
      </c>
      <c r="B2210" t="s">
        <v>130</v>
      </c>
      <c r="C2210">
        <v>299222</v>
      </c>
    </row>
    <row r="2211" spans="1:3" x14ac:dyDescent="0.3">
      <c r="A2211" t="s">
        <v>2399</v>
      </c>
      <c r="B2211" t="s">
        <v>65</v>
      </c>
      <c r="C2211">
        <v>298592</v>
      </c>
    </row>
    <row r="2212" spans="1:3" x14ac:dyDescent="0.3">
      <c r="A2212" t="s">
        <v>2482</v>
      </c>
      <c r="B2212" t="s">
        <v>65</v>
      </c>
      <c r="C2212">
        <v>298058</v>
      </c>
    </row>
    <row r="2213" spans="1:3" x14ac:dyDescent="0.3">
      <c r="A2213" t="s">
        <v>2353</v>
      </c>
      <c r="B2213" t="s">
        <v>23</v>
      </c>
      <c r="C2213">
        <v>295743</v>
      </c>
    </row>
    <row r="2214" spans="1:3" x14ac:dyDescent="0.3">
      <c r="A2214" t="s">
        <v>1995</v>
      </c>
      <c r="B2214" t="s">
        <v>23</v>
      </c>
      <c r="C2214">
        <v>295292</v>
      </c>
    </row>
    <row r="2215" spans="1:3" x14ac:dyDescent="0.3">
      <c r="A2215" t="s">
        <v>2422</v>
      </c>
      <c r="B2215" t="s">
        <v>297</v>
      </c>
      <c r="C2215">
        <v>294826</v>
      </c>
    </row>
    <row r="2216" spans="1:3" x14ac:dyDescent="0.3">
      <c r="A2216" t="s">
        <v>2403</v>
      </c>
      <c r="B2216" t="s">
        <v>26</v>
      </c>
      <c r="C2216">
        <v>294644</v>
      </c>
    </row>
    <row r="2217" spans="1:3" x14ac:dyDescent="0.3">
      <c r="A2217" t="s">
        <v>2144</v>
      </c>
      <c r="B2217" t="s">
        <v>80</v>
      </c>
      <c r="C2217">
        <v>294046.92643593601</v>
      </c>
    </row>
    <row r="2218" spans="1:3" x14ac:dyDescent="0.3">
      <c r="A2218" t="s">
        <v>2471</v>
      </c>
      <c r="B2218" t="s">
        <v>65</v>
      </c>
      <c r="C2218">
        <v>293628</v>
      </c>
    </row>
    <row r="2219" spans="1:3" x14ac:dyDescent="0.3">
      <c r="A2219" t="s">
        <v>2351</v>
      </c>
      <c r="B2219" t="s">
        <v>297</v>
      </c>
      <c r="C2219">
        <v>292781</v>
      </c>
    </row>
    <row r="2220" spans="1:3" x14ac:dyDescent="0.3">
      <c r="A2220" t="s">
        <v>2501</v>
      </c>
      <c r="B2220" t="s">
        <v>23</v>
      </c>
      <c r="C2220">
        <v>292595</v>
      </c>
    </row>
    <row r="2221" spans="1:3" x14ac:dyDescent="0.3">
      <c r="A2221" t="s">
        <v>2383</v>
      </c>
      <c r="B2221" t="s">
        <v>77</v>
      </c>
      <c r="C2221">
        <v>292419.85977587203</v>
      </c>
    </row>
    <row r="2222" spans="1:3" x14ac:dyDescent="0.3">
      <c r="A2222" t="s">
        <v>2099</v>
      </c>
      <c r="B2222" t="s">
        <v>204</v>
      </c>
      <c r="C2222">
        <v>291730</v>
      </c>
    </row>
    <row r="2223" spans="1:3" x14ac:dyDescent="0.3">
      <c r="A2223" t="s">
        <v>2281</v>
      </c>
      <c r="B2223" t="s">
        <v>23</v>
      </c>
      <c r="C2223">
        <v>291441</v>
      </c>
    </row>
    <row r="2224" spans="1:3" x14ac:dyDescent="0.3">
      <c r="A2224" t="s">
        <v>2234</v>
      </c>
      <c r="B2224" t="s">
        <v>297</v>
      </c>
      <c r="C2224">
        <v>290045</v>
      </c>
    </row>
    <row r="2225" spans="1:3" x14ac:dyDescent="0.3">
      <c r="A2225" t="s">
        <v>2192</v>
      </c>
      <c r="B2225" t="s">
        <v>23</v>
      </c>
      <c r="C2225">
        <v>288394</v>
      </c>
    </row>
    <row r="2226" spans="1:3" x14ac:dyDescent="0.3">
      <c r="A2226" t="s">
        <v>2251</v>
      </c>
      <c r="B2226" t="s">
        <v>65</v>
      </c>
      <c r="C2226">
        <v>287694.45647999999</v>
      </c>
    </row>
    <row r="2227" spans="1:3" x14ac:dyDescent="0.3">
      <c r="A2227" t="s">
        <v>2355</v>
      </c>
      <c r="B2227" t="s">
        <v>130</v>
      </c>
      <c r="C2227">
        <v>287479</v>
      </c>
    </row>
    <row r="2228" spans="1:3" x14ac:dyDescent="0.3">
      <c r="A2228" t="s">
        <v>2198</v>
      </c>
      <c r="B2228" t="s">
        <v>80</v>
      </c>
      <c r="C2228">
        <v>286939.70180171402</v>
      </c>
    </row>
    <row r="2229" spans="1:3" x14ac:dyDescent="0.3">
      <c r="A2229" t="s">
        <v>2498</v>
      </c>
      <c r="B2229" t="s">
        <v>130</v>
      </c>
      <c r="C2229">
        <v>286247</v>
      </c>
    </row>
    <row r="2230" spans="1:3" x14ac:dyDescent="0.3">
      <c r="A2230" t="s">
        <v>1431</v>
      </c>
      <c r="B2230" t="s">
        <v>13</v>
      </c>
      <c r="C2230">
        <v>285810</v>
      </c>
    </row>
    <row r="2231" spans="1:3" x14ac:dyDescent="0.3">
      <c r="A2231" t="s">
        <v>2417</v>
      </c>
      <c r="B2231" t="s">
        <v>77</v>
      </c>
      <c r="C2231">
        <v>285544.627538361</v>
      </c>
    </row>
    <row r="2232" spans="1:3" x14ac:dyDescent="0.3">
      <c r="A2232" t="s">
        <v>2444</v>
      </c>
      <c r="B2232" t="s">
        <v>65</v>
      </c>
      <c r="C2232">
        <v>284945</v>
      </c>
    </row>
    <row r="2233" spans="1:3" x14ac:dyDescent="0.3">
      <c r="A2233" t="s">
        <v>2610</v>
      </c>
      <c r="B2233" t="s">
        <v>19</v>
      </c>
      <c r="C2233">
        <v>284689</v>
      </c>
    </row>
    <row r="2234" spans="1:3" x14ac:dyDescent="0.3">
      <c r="A2234" t="s">
        <v>2316</v>
      </c>
      <c r="B2234" t="s">
        <v>77</v>
      </c>
      <c r="C2234">
        <v>283794.73026576999</v>
      </c>
    </row>
    <row r="2235" spans="1:3" x14ac:dyDescent="0.3">
      <c r="A2235" t="s">
        <v>916</v>
      </c>
      <c r="B2235" t="s">
        <v>19</v>
      </c>
      <c r="C2235">
        <v>282687</v>
      </c>
    </row>
    <row r="2236" spans="1:3" x14ac:dyDescent="0.3">
      <c r="A2236" t="s">
        <v>2354</v>
      </c>
      <c r="B2236" t="s">
        <v>487</v>
      </c>
      <c r="C2236">
        <v>282175</v>
      </c>
    </row>
    <row r="2237" spans="1:3" x14ac:dyDescent="0.3">
      <c r="A2237" t="s">
        <v>2452</v>
      </c>
      <c r="B2237" t="s">
        <v>106</v>
      </c>
      <c r="C2237">
        <v>281779</v>
      </c>
    </row>
    <row r="2238" spans="1:3" x14ac:dyDescent="0.3">
      <c r="A2238" t="s">
        <v>1480</v>
      </c>
      <c r="B2238" t="s">
        <v>13</v>
      </c>
      <c r="C2238">
        <v>281146</v>
      </c>
    </row>
    <row r="2239" spans="1:3" x14ac:dyDescent="0.3">
      <c r="A2239" t="s">
        <v>2419</v>
      </c>
      <c r="B2239" t="s">
        <v>82</v>
      </c>
      <c r="C2239">
        <v>279933.86121378699</v>
      </c>
    </row>
    <row r="2240" spans="1:3" x14ac:dyDescent="0.3">
      <c r="A2240" t="s">
        <v>2449</v>
      </c>
      <c r="B2240" t="s">
        <v>65</v>
      </c>
      <c r="C2240">
        <v>279462.97986999998</v>
      </c>
    </row>
    <row r="2241" spans="1:3" x14ac:dyDescent="0.3">
      <c r="A2241" t="s">
        <v>2659</v>
      </c>
      <c r="B2241" t="s">
        <v>19</v>
      </c>
      <c r="C2241">
        <v>278518</v>
      </c>
    </row>
    <row r="2242" spans="1:3" x14ac:dyDescent="0.3">
      <c r="A2242" t="s">
        <v>2365</v>
      </c>
      <c r="B2242" t="s">
        <v>23</v>
      </c>
      <c r="C2242">
        <v>277787</v>
      </c>
    </row>
    <row r="2243" spans="1:3" x14ac:dyDescent="0.3">
      <c r="A2243" t="s">
        <v>2477</v>
      </c>
      <c r="B2243" t="s">
        <v>23</v>
      </c>
      <c r="C2243">
        <v>277403</v>
      </c>
    </row>
    <row r="2244" spans="1:3" x14ac:dyDescent="0.3">
      <c r="A2244" t="s">
        <v>2692</v>
      </c>
      <c r="B2244" t="s">
        <v>19</v>
      </c>
      <c r="C2244">
        <v>276868</v>
      </c>
    </row>
    <row r="2245" spans="1:3" x14ac:dyDescent="0.3">
      <c r="A2245" t="s">
        <v>2315</v>
      </c>
      <c r="B2245" t="s">
        <v>139</v>
      </c>
      <c r="C2245">
        <v>275376</v>
      </c>
    </row>
    <row r="2246" spans="1:3" x14ac:dyDescent="0.3">
      <c r="A2246" t="s">
        <v>2182</v>
      </c>
      <c r="B2246" t="s">
        <v>73</v>
      </c>
      <c r="C2246">
        <v>275349.73776662699</v>
      </c>
    </row>
    <row r="2247" spans="1:3" x14ac:dyDescent="0.3">
      <c r="A2247" t="s">
        <v>2225</v>
      </c>
      <c r="B2247" t="s">
        <v>11</v>
      </c>
      <c r="C2247">
        <v>275118</v>
      </c>
    </row>
    <row r="2248" spans="1:3" x14ac:dyDescent="0.3">
      <c r="A2248" t="s">
        <v>1748</v>
      </c>
      <c r="B2248" t="s">
        <v>135</v>
      </c>
      <c r="C2248">
        <v>274423.47410665097</v>
      </c>
    </row>
    <row r="2249" spans="1:3" x14ac:dyDescent="0.3">
      <c r="A2249" t="s">
        <v>2359</v>
      </c>
      <c r="B2249" t="s">
        <v>130</v>
      </c>
      <c r="C2249">
        <v>274199</v>
      </c>
    </row>
    <row r="2250" spans="1:3" x14ac:dyDescent="0.3">
      <c r="A2250" t="s">
        <v>2557</v>
      </c>
      <c r="B2250" t="s">
        <v>11</v>
      </c>
      <c r="C2250">
        <v>274140</v>
      </c>
    </row>
    <row r="2251" spans="1:3" x14ac:dyDescent="0.3">
      <c r="A2251" t="s">
        <v>2274</v>
      </c>
      <c r="B2251" t="s">
        <v>244</v>
      </c>
      <c r="C2251">
        <v>273992.805649988</v>
      </c>
    </row>
    <row r="2252" spans="1:3" x14ac:dyDescent="0.3">
      <c r="A2252" t="s">
        <v>2319</v>
      </c>
      <c r="B2252" t="s">
        <v>23</v>
      </c>
      <c r="C2252">
        <v>273967</v>
      </c>
    </row>
    <row r="2253" spans="1:3" x14ac:dyDescent="0.3">
      <c r="A2253" t="s">
        <v>2434</v>
      </c>
      <c r="B2253" t="s">
        <v>19</v>
      </c>
      <c r="C2253">
        <v>273800</v>
      </c>
    </row>
    <row r="2254" spans="1:3" x14ac:dyDescent="0.3">
      <c r="A2254" t="s">
        <v>2199</v>
      </c>
      <c r="B2254" t="s">
        <v>80</v>
      </c>
      <c r="C2254">
        <v>273611.48462556303</v>
      </c>
    </row>
    <row r="2255" spans="1:3" x14ac:dyDescent="0.3">
      <c r="A2255" t="s">
        <v>1600</v>
      </c>
      <c r="B2255" t="s">
        <v>19</v>
      </c>
      <c r="C2255">
        <v>273403</v>
      </c>
    </row>
    <row r="2256" spans="1:3" x14ac:dyDescent="0.3">
      <c r="A2256" t="s">
        <v>2296</v>
      </c>
      <c r="B2256" t="s">
        <v>65</v>
      </c>
      <c r="C2256">
        <v>273171</v>
      </c>
    </row>
    <row r="2257" spans="1:3" x14ac:dyDescent="0.3">
      <c r="A2257" t="s">
        <v>2406</v>
      </c>
      <c r="B2257" t="s">
        <v>68</v>
      </c>
      <c r="C2257">
        <v>270525.99084446603</v>
      </c>
    </row>
    <row r="2258" spans="1:3" x14ac:dyDescent="0.3">
      <c r="A2258" t="s">
        <v>2555</v>
      </c>
      <c r="B2258" t="s">
        <v>19</v>
      </c>
      <c r="C2258">
        <v>270164</v>
      </c>
    </row>
    <row r="2259" spans="1:3" x14ac:dyDescent="0.3">
      <c r="A2259" t="s">
        <v>2469</v>
      </c>
      <c r="B2259" t="s">
        <v>77</v>
      </c>
      <c r="C2259">
        <v>269480.689260407</v>
      </c>
    </row>
    <row r="2260" spans="1:3" x14ac:dyDescent="0.3">
      <c r="A2260" t="s">
        <v>2552</v>
      </c>
      <c r="B2260" t="s">
        <v>19</v>
      </c>
      <c r="C2260">
        <v>269145</v>
      </c>
    </row>
    <row r="2261" spans="1:3" x14ac:dyDescent="0.3">
      <c r="A2261" t="s">
        <v>2298</v>
      </c>
      <c r="B2261" t="s">
        <v>73</v>
      </c>
      <c r="C2261">
        <v>268467.68889392301</v>
      </c>
    </row>
    <row r="2262" spans="1:3" x14ac:dyDescent="0.3">
      <c r="A2262" t="s">
        <v>2176</v>
      </c>
      <c r="B2262" t="s">
        <v>23</v>
      </c>
      <c r="C2262">
        <v>268382</v>
      </c>
    </row>
    <row r="2263" spans="1:3" x14ac:dyDescent="0.3">
      <c r="A2263" t="s">
        <v>1699</v>
      </c>
      <c r="B2263" t="s">
        <v>26</v>
      </c>
      <c r="C2263">
        <v>268379</v>
      </c>
    </row>
    <row r="2264" spans="1:3" x14ac:dyDescent="0.3">
      <c r="A2264" t="s">
        <v>2236</v>
      </c>
      <c r="B2264" t="s">
        <v>23</v>
      </c>
      <c r="C2264">
        <v>268292</v>
      </c>
    </row>
    <row r="2265" spans="1:3" x14ac:dyDescent="0.3">
      <c r="A2265" t="s">
        <v>2691</v>
      </c>
      <c r="B2265" t="s">
        <v>19</v>
      </c>
      <c r="C2265">
        <v>268146</v>
      </c>
    </row>
    <row r="2266" spans="1:3" x14ac:dyDescent="0.3">
      <c r="A2266" t="s">
        <v>1982</v>
      </c>
      <c r="B2266" t="s">
        <v>9</v>
      </c>
      <c r="C2266">
        <v>268116.395314197</v>
      </c>
    </row>
    <row r="2267" spans="1:3" x14ac:dyDescent="0.3">
      <c r="A2267" t="s">
        <v>1442</v>
      </c>
      <c r="B2267" t="s">
        <v>9</v>
      </c>
      <c r="C2267">
        <v>267913.70482993801</v>
      </c>
    </row>
    <row r="2268" spans="1:3" x14ac:dyDescent="0.3">
      <c r="A2268" t="s">
        <v>2603</v>
      </c>
      <c r="B2268" t="s">
        <v>19</v>
      </c>
      <c r="C2268">
        <v>267908</v>
      </c>
    </row>
    <row r="2269" spans="1:3" x14ac:dyDescent="0.3">
      <c r="A2269" t="s">
        <v>2458</v>
      </c>
      <c r="B2269" t="s">
        <v>23</v>
      </c>
      <c r="C2269">
        <v>267786</v>
      </c>
    </row>
    <row r="2270" spans="1:3" x14ac:dyDescent="0.3">
      <c r="A2270" t="s">
        <v>2548</v>
      </c>
      <c r="B2270" t="s">
        <v>19</v>
      </c>
      <c r="C2270">
        <v>267402</v>
      </c>
    </row>
    <row r="2271" spans="1:3" x14ac:dyDescent="0.3">
      <c r="A2271" t="s">
        <v>2278</v>
      </c>
      <c r="B2271" t="s">
        <v>23</v>
      </c>
      <c r="C2271">
        <v>266838</v>
      </c>
    </row>
    <row r="2272" spans="1:3" x14ac:dyDescent="0.3">
      <c r="A2272" t="s">
        <v>2395</v>
      </c>
      <c r="B2272" t="s">
        <v>65</v>
      </c>
      <c r="C2272">
        <v>266532</v>
      </c>
    </row>
    <row r="2273" spans="1:3" x14ac:dyDescent="0.3">
      <c r="A2273" t="s">
        <v>2586</v>
      </c>
      <c r="B2273" t="s">
        <v>19</v>
      </c>
      <c r="C2273">
        <v>266444</v>
      </c>
    </row>
    <row r="2274" spans="1:3" x14ac:dyDescent="0.3">
      <c r="A2274" t="s">
        <v>2433</v>
      </c>
      <c r="B2274" t="s">
        <v>68</v>
      </c>
      <c r="C2274">
        <v>266433.978974464</v>
      </c>
    </row>
    <row r="2275" spans="1:3" x14ac:dyDescent="0.3">
      <c r="A2275" t="s">
        <v>2195</v>
      </c>
      <c r="B2275" t="s">
        <v>210</v>
      </c>
      <c r="C2275">
        <v>264066.60067371803</v>
      </c>
    </row>
    <row r="2276" spans="1:3" x14ac:dyDescent="0.3">
      <c r="A2276" t="s">
        <v>2439</v>
      </c>
      <c r="B2276" t="s">
        <v>11</v>
      </c>
      <c r="C2276">
        <v>263318</v>
      </c>
    </row>
    <row r="2277" spans="1:3" x14ac:dyDescent="0.3">
      <c r="A2277" t="s">
        <v>2424</v>
      </c>
      <c r="B2277" t="s">
        <v>65</v>
      </c>
      <c r="C2277">
        <v>262941.81091</v>
      </c>
    </row>
    <row r="2278" spans="1:3" x14ac:dyDescent="0.3">
      <c r="A2278" t="s">
        <v>2455</v>
      </c>
      <c r="B2278" t="s">
        <v>130</v>
      </c>
      <c r="C2278">
        <v>262941</v>
      </c>
    </row>
    <row r="2279" spans="1:3" x14ac:dyDescent="0.3">
      <c r="A2279" t="s">
        <v>2636</v>
      </c>
      <c r="B2279" t="s">
        <v>19</v>
      </c>
      <c r="C2279">
        <v>262814</v>
      </c>
    </row>
    <row r="2280" spans="1:3" x14ac:dyDescent="0.3">
      <c r="A2280" t="s">
        <v>2291</v>
      </c>
      <c r="B2280" t="s">
        <v>9</v>
      </c>
      <c r="C2280">
        <v>262123.51558436401</v>
      </c>
    </row>
    <row r="2281" spans="1:3" x14ac:dyDescent="0.3">
      <c r="A2281" t="s">
        <v>2454</v>
      </c>
      <c r="B2281" t="s">
        <v>65</v>
      </c>
      <c r="C2281">
        <v>259770.35792000001</v>
      </c>
    </row>
    <row r="2282" spans="1:3" x14ac:dyDescent="0.3">
      <c r="A2282" t="s">
        <v>2376</v>
      </c>
      <c r="B2282" t="s">
        <v>259</v>
      </c>
      <c r="C2282">
        <v>259386</v>
      </c>
    </row>
    <row r="2283" spans="1:3" x14ac:dyDescent="0.3">
      <c r="A2283" t="s">
        <v>2124</v>
      </c>
      <c r="B2283" t="s">
        <v>80</v>
      </c>
      <c r="C2283">
        <v>258983.25697292501</v>
      </c>
    </row>
    <row r="2284" spans="1:3" x14ac:dyDescent="0.3">
      <c r="A2284" t="s">
        <v>2211</v>
      </c>
      <c r="B2284" t="s">
        <v>80</v>
      </c>
      <c r="C2284">
        <v>258910.030168689</v>
      </c>
    </row>
    <row r="2285" spans="1:3" x14ac:dyDescent="0.3">
      <c r="A2285" t="s">
        <v>2184</v>
      </c>
      <c r="B2285" t="s">
        <v>297</v>
      </c>
      <c r="C2285">
        <v>256951</v>
      </c>
    </row>
    <row r="2286" spans="1:3" x14ac:dyDescent="0.3">
      <c r="A2286" t="s">
        <v>1842</v>
      </c>
      <c r="B2286" t="s">
        <v>135</v>
      </c>
      <c r="C2286">
        <v>256153.75617503401</v>
      </c>
    </row>
    <row r="2287" spans="1:3" x14ac:dyDescent="0.3">
      <c r="A2287" t="s">
        <v>2535</v>
      </c>
      <c r="B2287" t="s">
        <v>19</v>
      </c>
      <c r="C2287">
        <v>255310</v>
      </c>
    </row>
    <row r="2288" spans="1:3" x14ac:dyDescent="0.3">
      <c r="A2288" t="s">
        <v>2451</v>
      </c>
      <c r="B2288" t="s">
        <v>65</v>
      </c>
      <c r="C2288">
        <v>254778</v>
      </c>
    </row>
    <row r="2289" spans="1:3" x14ac:dyDescent="0.3">
      <c r="A2289" t="s">
        <v>1990</v>
      </c>
      <c r="B2289" t="s">
        <v>23</v>
      </c>
      <c r="C2289">
        <v>253979</v>
      </c>
    </row>
    <row r="2290" spans="1:3" x14ac:dyDescent="0.3">
      <c r="A2290" t="s">
        <v>2622</v>
      </c>
      <c r="B2290" t="s">
        <v>189</v>
      </c>
      <c r="C2290">
        <v>253942.10077710301</v>
      </c>
    </row>
    <row r="2291" spans="1:3" x14ac:dyDescent="0.3">
      <c r="A2291" t="s">
        <v>1565</v>
      </c>
      <c r="B2291" t="s">
        <v>26</v>
      </c>
      <c r="C2291">
        <v>253931</v>
      </c>
    </row>
    <row r="2292" spans="1:3" x14ac:dyDescent="0.3">
      <c r="A2292" t="s">
        <v>2374</v>
      </c>
      <c r="B2292" t="s">
        <v>65</v>
      </c>
      <c r="C2292">
        <v>253296.01827</v>
      </c>
    </row>
    <row r="2293" spans="1:3" x14ac:dyDescent="0.3">
      <c r="A2293" t="s">
        <v>2861</v>
      </c>
      <c r="B2293" t="s">
        <v>343</v>
      </c>
      <c r="C2293">
        <v>252171</v>
      </c>
    </row>
    <row r="2294" spans="1:3" x14ac:dyDescent="0.3">
      <c r="A2294" t="s">
        <v>2731</v>
      </c>
      <c r="B2294" t="s">
        <v>9</v>
      </c>
      <c r="C2294">
        <v>251970.46460616199</v>
      </c>
    </row>
    <row r="2295" spans="1:3" x14ac:dyDescent="0.3">
      <c r="A2295" t="s">
        <v>2343</v>
      </c>
      <c r="B2295" t="s">
        <v>297</v>
      </c>
      <c r="C2295">
        <v>251909</v>
      </c>
    </row>
    <row r="2296" spans="1:3" x14ac:dyDescent="0.3">
      <c r="A2296" t="s">
        <v>2206</v>
      </c>
      <c r="B2296" t="s">
        <v>9</v>
      </c>
      <c r="C2296">
        <v>251710.866239536</v>
      </c>
    </row>
    <row r="2297" spans="1:3" x14ac:dyDescent="0.3">
      <c r="A2297" t="s">
        <v>2585</v>
      </c>
      <c r="B2297" t="s">
        <v>11</v>
      </c>
      <c r="C2297">
        <v>251396</v>
      </c>
    </row>
    <row r="2298" spans="1:3" x14ac:dyDescent="0.3">
      <c r="A2298" t="s">
        <v>2174</v>
      </c>
      <c r="B2298" t="s">
        <v>80</v>
      </c>
      <c r="C2298">
        <v>251166.29562072299</v>
      </c>
    </row>
    <row r="2299" spans="1:3" x14ac:dyDescent="0.3">
      <c r="A2299" t="s">
        <v>2476</v>
      </c>
      <c r="B2299" t="s">
        <v>19</v>
      </c>
      <c r="C2299">
        <v>250722</v>
      </c>
    </row>
    <row r="2300" spans="1:3" x14ac:dyDescent="0.3">
      <c r="A2300" t="s">
        <v>2432</v>
      </c>
      <c r="B2300" t="s">
        <v>11</v>
      </c>
      <c r="C2300">
        <v>249021</v>
      </c>
    </row>
    <row r="2301" spans="1:3" x14ac:dyDescent="0.3">
      <c r="A2301" t="s">
        <v>2697</v>
      </c>
      <c r="B2301" t="s">
        <v>19</v>
      </c>
      <c r="C2301">
        <v>248773</v>
      </c>
    </row>
    <row r="2302" spans="1:3" x14ac:dyDescent="0.3">
      <c r="A2302" t="s">
        <v>2561</v>
      </c>
      <c r="B2302" t="s">
        <v>19</v>
      </c>
      <c r="C2302">
        <v>248559</v>
      </c>
    </row>
    <row r="2303" spans="1:3" x14ac:dyDescent="0.3">
      <c r="A2303" t="s">
        <v>2368</v>
      </c>
      <c r="B2303" t="s">
        <v>80</v>
      </c>
      <c r="C2303">
        <v>248403.62666988</v>
      </c>
    </row>
    <row r="2304" spans="1:3" x14ac:dyDescent="0.3">
      <c r="A2304" t="s">
        <v>2679</v>
      </c>
      <c r="B2304" t="s">
        <v>19</v>
      </c>
      <c r="C2304">
        <v>248068</v>
      </c>
    </row>
    <row r="2305" spans="1:3" x14ac:dyDescent="0.3">
      <c r="A2305" t="s">
        <v>2330</v>
      </c>
      <c r="B2305" t="s">
        <v>65</v>
      </c>
      <c r="C2305">
        <v>247271</v>
      </c>
    </row>
    <row r="2306" spans="1:3" x14ac:dyDescent="0.3">
      <c r="A2306" t="s">
        <v>2326</v>
      </c>
      <c r="B2306" t="s">
        <v>210</v>
      </c>
      <c r="C2306">
        <v>246433.18745700599</v>
      </c>
    </row>
    <row r="2307" spans="1:3" x14ac:dyDescent="0.3">
      <c r="A2307" t="s">
        <v>3125</v>
      </c>
      <c r="B2307" t="s">
        <v>9</v>
      </c>
      <c r="C2307">
        <v>246022.83627667199</v>
      </c>
    </row>
    <row r="2308" spans="1:3" x14ac:dyDescent="0.3">
      <c r="A2308" t="s">
        <v>2945</v>
      </c>
      <c r="B2308" t="s">
        <v>23</v>
      </c>
      <c r="C2308">
        <v>245578</v>
      </c>
    </row>
    <row r="2309" spans="1:3" x14ac:dyDescent="0.3">
      <c r="A2309" t="s">
        <v>2200</v>
      </c>
      <c r="B2309" t="s">
        <v>9</v>
      </c>
      <c r="C2309">
        <v>245269.38035330499</v>
      </c>
    </row>
    <row r="2310" spans="1:3" x14ac:dyDescent="0.3">
      <c r="A2310" t="s">
        <v>2463</v>
      </c>
      <c r="B2310" t="s">
        <v>106</v>
      </c>
      <c r="C2310">
        <v>245238</v>
      </c>
    </row>
    <row r="2311" spans="1:3" x14ac:dyDescent="0.3">
      <c r="A2311" t="s">
        <v>2500</v>
      </c>
      <c r="B2311" t="s">
        <v>130</v>
      </c>
      <c r="C2311">
        <v>245177</v>
      </c>
    </row>
    <row r="2312" spans="1:3" x14ac:dyDescent="0.3">
      <c r="A2312" t="s">
        <v>2221</v>
      </c>
      <c r="B2312" t="s">
        <v>297</v>
      </c>
      <c r="C2312">
        <v>244803</v>
      </c>
    </row>
    <row r="2313" spans="1:3" x14ac:dyDescent="0.3">
      <c r="A2313" t="s">
        <v>2332</v>
      </c>
      <c r="B2313" t="s">
        <v>65</v>
      </c>
      <c r="C2313">
        <v>244624.93627000001</v>
      </c>
    </row>
    <row r="2314" spans="1:3" x14ac:dyDescent="0.3">
      <c r="A2314" t="s">
        <v>2475</v>
      </c>
      <c r="B2314" t="s">
        <v>65</v>
      </c>
      <c r="C2314">
        <v>244413.01636000001</v>
      </c>
    </row>
    <row r="2315" spans="1:3" x14ac:dyDescent="0.3">
      <c r="A2315" t="s">
        <v>2468</v>
      </c>
      <c r="B2315" t="s">
        <v>19</v>
      </c>
      <c r="C2315">
        <v>244304</v>
      </c>
    </row>
    <row r="2316" spans="1:3" x14ac:dyDescent="0.3">
      <c r="A2316" t="s">
        <v>1424</v>
      </c>
      <c r="B2316" t="s">
        <v>11</v>
      </c>
      <c r="C2316">
        <v>243591</v>
      </c>
    </row>
    <row r="2317" spans="1:3" x14ac:dyDescent="0.3">
      <c r="A2317" t="s">
        <v>1948</v>
      </c>
      <c r="B2317" t="s">
        <v>13</v>
      </c>
      <c r="C2317">
        <v>243257</v>
      </c>
    </row>
    <row r="2318" spans="1:3" x14ac:dyDescent="0.3">
      <c r="A2318" t="s">
        <v>2464</v>
      </c>
      <c r="B2318" t="s">
        <v>65</v>
      </c>
      <c r="C2318">
        <v>242948</v>
      </c>
    </row>
    <row r="2319" spans="1:3" x14ac:dyDescent="0.3">
      <c r="A2319" t="s">
        <v>2516</v>
      </c>
      <c r="B2319" t="s">
        <v>65</v>
      </c>
      <c r="C2319">
        <v>241734.26433999999</v>
      </c>
    </row>
    <row r="2320" spans="1:3" x14ac:dyDescent="0.3">
      <c r="A2320" t="s">
        <v>2113</v>
      </c>
      <c r="B2320" t="s">
        <v>13</v>
      </c>
      <c r="C2320">
        <v>241570</v>
      </c>
    </row>
    <row r="2321" spans="1:3" x14ac:dyDescent="0.3">
      <c r="A2321" t="s">
        <v>2431</v>
      </c>
      <c r="B2321" t="s">
        <v>65</v>
      </c>
      <c r="C2321">
        <v>240208.24333</v>
      </c>
    </row>
    <row r="2322" spans="1:3" x14ac:dyDescent="0.3">
      <c r="A2322" t="s">
        <v>2467</v>
      </c>
      <c r="B2322" t="s">
        <v>130</v>
      </c>
      <c r="C2322">
        <v>239673</v>
      </c>
    </row>
    <row r="2323" spans="1:3" x14ac:dyDescent="0.3">
      <c r="A2323" t="s">
        <v>2518</v>
      </c>
      <c r="B2323" t="s">
        <v>130</v>
      </c>
      <c r="C2323">
        <v>237965</v>
      </c>
    </row>
    <row r="2324" spans="1:3" x14ac:dyDescent="0.3">
      <c r="A2324" t="s">
        <v>2560</v>
      </c>
      <c r="B2324" t="s">
        <v>53</v>
      </c>
      <c r="C2324">
        <v>236451</v>
      </c>
    </row>
    <row r="2325" spans="1:3" x14ac:dyDescent="0.3">
      <c r="A2325" t="s">
        <v>2832</v>
      </c>
      <c r="B2325" t="s">
        <v>19</v>
      </c>
      <c r="C2325">
        <v>235899</v>
      </c>
    </row>
    <row r="2326" spans="1:3" x14ac:dyDescent="0.3">
      <c r="A2326" t="s">
        <v>2409</v>
      </c>
      <c r="B2326" t="s">
        <v>65</v>
      </c>
      <c r="C2326">
        <v>234971.72696999999</v>
      </c>
    </row>
    <row r="2327" spans="1:3" x14ac:dyDescent="0.3">
      <c r="A2327" t="s">
        <v>2658</v>
      </c>
      <c r="B2327" t="s">
        <v>19</v>
      </c>
      <c r="C2327">
        <v>234700</v>
      </c>
    </row>
    <row r="2328" spans="1:3" x14ac:dyDescent="0.3">
      <c r="A2328" t="s">
        <v>1799</v>
      </c>
      <c r="B2328" t="s">
        <v>19</v>
      </c>
      <c r="C2328">
        <v>233655</v>
      </c>
    </row>
    <row r="2329" spans="1:3" x14ac:dyDescent="0.3">
      <c r="A2329" t="s">
        <v>992</v>
      </c>
      <c r="B2329" t="s">
        <v>13</v>
      </c>
      <c r="C2329">
        <v>233381</v>
      </c>
    </row>
    <row r="2330" spans="1:3" x14ac:dyDescent="0.3">
      <c r="A2330" t="s">
        <v>2591</v>
      </c>
      <c r="B2330" t="s">
        <v>68</v>
      </c>
      <c r="C2330">
        <v>233319.90020262299</v>
      </c>
    </row>
    <row r="2331" spans="1:3" x14ac:dyDescent="0.3">
      <c r="A2331" t="s">
        <v>2290</v>
      </c>
      <c r="B2331" t="s">
        <v>23</v>
      </c>
      <c r="C2331">
        <v>232954</v>
      </c>
    </row>
    <row r="2332" spans="1:3" x14ac:dyDescent="0.3">
      <c r="A2332" t="s">
        <v>2412</v>
      </c>
      <c r="B2332" t="s">
        <v>65</v>
      </c>
      <c r="C2332">
        <v>232905.72467</v>
      </c>
    </row>
    <row r="2333" spans="1:3" x14ac:dyDescent="0.3">
      <c r="A2333" t="s">
        <v>2688</v>
      </c>
      <c r="B2333" t="s">
        <v>65</v>
      </c>
      <c r="C2333">
        <v>232810.16772</v>
      </c>
    </row>
    <row r="2334" spans="1:3" x14ac:dyDescent="0.3">
      <c r="A2334" t="s">
        <v>2267</v>
      </c>
      <c r="B2334" t="s">
        <v>80</v>
      </c>
      <c r="C2334">
        <v>232525.61461801999</v>
      </c>
    </row>
    <row r="2335" spans="1:3" x14ac:dyDescent="0.3">
      <c r="A2335" t="s">
        <v>2286</v>
      </c>
      <c r="B2335" t="s">
        <v>80</v>
      </c>
      <c r="C2335">
        <v>232205.951453374</v>
      </c>
    </row>
    <row r="2336" spans="1:3" x14ac:dyDescent="0.3">
      <c r="A2336" t="s">
        <v>1830</v>
      </c>
      <c r="B2336" t="s">
        <v>13</v>
      </c>
      <c r="C2336">
        <v>232172</v>
      </c>
    </row>
    <row r="2337" spans="1:3" x14ac:dyDescent="0.3">
      <c r="A2337" t="s">
        <v>2741</v>
      </c>
      <c r="B2337" t="s">
        <v>19</v>
      </c>
      <c r="C2337">
        <v>232118</v>
      </c>
    </row>
    <row r="2338" spans="1:3" x14ac:dyDescent="0.3">
      <c r="A2338" t="s">
        <v>2486</v>
      </c>
      <c r="B2338" t="s">
        <v>23</v>
      </c>
      <c r="C2338">
        <v>231761</v>
      </c>
    </row>
    <row r="2339" spans="1:3" x14ac:dyDescent="0.3">
      <c r="A2339" t="s">
        <v>2760</v>
      </c>
      <c r="B2339" t="s">
        <v>19</v>
      </c>
      <c r="C2339">
        <v>231602</v>
      </c>
    </row>
    <row r="2340" spans="1:3" x14ac:dyDescent="0.3">
      <c r="A2340" t="s">
        <v>2472</v>
      </c>
      <c r="B2340" t="s">
        <v>130</v>
      </c>
      <c r="C2340">
        <v>230813</v>
      </c>
    </row>
    <row r="2341" spans="1:3" x14ac:dyDescent="0.3">
      <c r="A2341" t="s">
        <v>2506</v>
      </c>
      <c r="B2341" t="s">
        <v>65</v>
      </c>
      <c r="C2341">
        <v>230532.96437</v>
      </c>
    </row>
    <row r="2342" spans="1:3" x14ac:dyDescent="0.3">
      <c r="A2342" t="s">
        <v>2589</v>
      </c>
      <c r="B2342" t="s">
        <v>23</v>
      </c>
      <c r="C2342">
        <v>230106</v>
      </c>
    </row>
    <row r="2343" spans="1:3" x14ac:dyDescent="0.3">
      <c r="A2343" t="s">
        <v>2280</v>
      </c>
      <c r="B2343" t="s">
        <v>9</v>
      </c>
      <c r="C2343">
        <v>229197.43421304401</v>
      </c>
    </row>
    <row r="2344" spans="1:3" x14ac:dyDescent="0.3">
      <c r="A2344" t="s">
        <v>1634</v>
      </c>
      <c r="B2344" t="s">
        <v>90</v>
      </c>
      <c r="C2344">
        <v>229145.11985044699</v>
      </c>
    </row>
    <row r="2345" spans="1:3" x14ac:dyDescent="0.3">
      <c r="A2345" t="s">
        <v>2565</v>
      </c>
      <c r="B2345" t="s">
        <v>53</v>
      </c>
      <c r="C2345">
        <v>228930</v>
      </c>
    </row>
    <row r="2346" spans="1:3" x14ac:dyDescent="0.3">
      <c r="A2346" t="s">
        <v>2524</v>
      </c>
      <c r="B2346" t="s">
        <v>65</v>
      </c>
      <c r="C2346">
        <v>227764.1611</v>
      </c>
    </row>
    <row r="2347" spans="1:3" x14ac:dyDescent="0.3">
      <c r="A2347" t="s">
        <v>2605</v>
      </c>
      <c r="B2347" t="s">
        <v>9</v>
      </c>
      <c r="C2347">
        <v>227071</v>
      </c>
    </row>
    <row r="2348" spans="1:3" x14ac:dyDescent="0.3">
      <c r="A2348" t="s">
        <v>2527</v>
      </c>
      <c r="B2348" t="s">
        <v>130</v>
      </c>
      <c r="C2348">
        <v>226339</v>
      </c>
    </row>
    <row r="2349" spans="1:3" x14ac:dyDescent="0.3">
      <c r="A2349" t="s">
        <v>2215</v>
      </c>
      <c r="B2349" t="s">
        <v>23</v>
      </c>
      <c r="C2349">
        <v>225926</v>
      </c>
    </row>
    <row r="2350" spans="1:3" x14ac:dyDescent="0.3">
      <c r="A2350" t="s">
        <v>2630</v>
      </c>
      <c r="B2350" t="s">
        <v>19</v>
      </c>
      <c r="C2350">
        <v>225240</v>
      </c>
    </row>
    <row r="2351" spans="1:3" x14ac:dyDescent="0.3">
      <c r="A2351" t="s">
        <v>1008</v>
      </c>
      <c r="B2351" t="s">
        <v>9</v>
      </c>
      <c r="C2351">
        <v>225021.96787830899</v>
      </c>
    </row>
    <row r="2352" spans="1:3" x14ac:dyDescent="0.3">
      <c r="A2352" t="s">
        <v>2709</v>
      </c>
      <c r="B2352" t="s">
        <v>19</v>
      </c>
      <c r="C2352">
        <v>224276</v>
      </c>
    </row>
    <row r="2353" spans="1:3" x14ac:dyDescent="0.3">
      <c r="A2353" t="s">
        <v>2507</v>
      </c>
      <c r="B2353" t="s">
        <v>9</v>
      </c>
      <c r="C2353">
        <v>223830.19947473099</v>
      </c>
    </row>
    <row r="2354" spans="1:3" x14ac:dyDescent="0.3">
      <c r="A2354" t="s">
        <v>2378</v>
      </c>
      <c r="B2354" t="s">
        <v>80</v>
      </c>
      <c r="C2354">
        <v>222822.82835544299</v>
      </c>
    </row>
    <row r="2355" spans="1:3" x14ac:dyDescent="0.3">
      <c r="A2355" t="s">
        <v>2649</v>
      </c>
      <c r="B2355" t="s">
        <v>19</v>
      </c>
      <c r="C2355">
        <v>221618</v>
      </c>
    </row>
    <row r="2356" spans="1:3" x14ac:dyDescent="0.3">
      <c r="A2356" t="s">
        <v>2421</v>
      </c>
      <c r="B2356" t="s">
        <v>65</v>
      </c>
      <c r="C2356">
        <v>220978.49672</v>
      </c>
    </row>
    <row r="2357" spans="1:3" x14ac:dyDescent="0.3">
      <c r="A2357" t="s">
        <v>2796</v>
      </c>
      <c r="B2357" t="s">
        <v>19</v>
      </c>
      <c r="C2357">
        <v>220865</v>
      </c>
    </row>
    <row r="2358" spans="1:3" x14ac:dyDescent="0.3">
      <c r="A2358" t="s">
        <v>2532</v>
      </c>
      <c r="B2358" t="s">
        <v>68</v>
      </c>
      <c r="C2358">
        <v>220569.96431429099</v>
      </c>
    </row>
    <row r="2359" spans="1:3" x14ac:dyDescent="0.3">
      <c r="A2359" t="s">
        <v>1641</v>
      </c>
      <c r="B2359" t="s">
        <v>26</v>
      </c>
      <c r="C2359">
        <v>220532</v>
      </c>
    </row>
    <row r="2360" spans="1:3" x14ac:dyDescent="0.3">
      <c r="A2360" t="s">
        <v>2248</v>
      </c>
      <c r="B2360" t="s">
        <v>9</v>
      </c>
      <c r="C2360">
        <v>220215.818796751</v>
      </c>
    </row>
    <row r="2361" spans="1:3" x14ac:dyDescent="0.3">
      <c r="A2361" t="s">
        <v>2769</v>
      </c>
      <c r="B2361" t="s">
        <v>9</v>
      </c>
      <c r="C2361">
        <v>219129.38242461201</v>
      </c>
    </row>
    <row r="2362" spans="1:3" x14ac:dyDescent="0.3">
      <c r="A2362" t="s">
        <v>2496</v>
      </c>
      <c r="B2362" t="s">
        <v>130</v>
      </c>
      <c r="C2362">
        <v>219100</v>
      </c>
    </row>
    <row r="2363" spans="1:3" x14ac:dyDescent="0.3">
      <c r="A2363" t="s">
        <v>2147</v>
      </c>
      <c r="B2363" t="s">
        <v>139</v>
      </c>
      <c r="C2363">
        <v>218908</v>
      </c>
    </row>
    <row r="2364" spans="1:3" x14ac:dyDescent="0.3">
      <c r="A2364" t="s">
        <v>2538</v>
      </c>
      <c r="B2364" t="s">
        <v>77</v>
      </c>
      <c r="C2364">
        <v>218281.62028663201</v>
      </c>
    </row>
    <row r="2365" spans="1:3" x14ac:dyDescent="0.3">
      <c r="A2365" t="s">
        <v>2490</v>
      </c>
      <c r="B2365" t="s">
        <v>65</v>
      </c>
      <c r="C2365">
        <v>217034.26485000001</v>
      </c>
    </row>
    <row r="2366" spans="1:3" x14ac:dyDescent="0.3">
      <c r="A2366" t="s">
        <v>2637</v>
      </c>
      <c r="B2366" t="s">
        <v>19</v>
      </c>
      <c r="C2366">
        <v>216014</v>
      </c>
    </row>
    <row r="2367" spans="1:3" x14ac:dyDescent="0.3">
      <c r="A2367" t="s">
        <v>2695</v>
      </c>
      <c r="B2367" t="s">
        <v>53</v>
      </c>
      <c r="C2367">
        <v>215514</v>
      </c>
    </row>
    <row r="2368" spans="1:3" x14ac:dyDescent="0.3">
      <c r="A2368" t="s">
        <v>2373</v>
      </c>
      <c r="B2368" t="s">
        <v>9</v>
      </c>
      <c r="C2368">
        <v>214427.91112139801</v>
      </c>
    </row>
    <row r="2369" spans="1:3" x14ac:dyDescent="0.3">
      <c r="A2369" t="s">
        <v>2230</v>
      </c>
      <c r="B2369" t="s">
        <v>130</v>
      </c>
      <c r="C2369">
        <v>213462</v>
      </c>
    </row>
    <row r="2370" spans="1:3" x14ac:dyDescent="0.3">
      <c r="A2370" t="s">
        <v>2441</v>
      </c>
      <c r="B2370" t="s">
        <v>65</v>
      </c>
      <c r="C2370">
        <v>213383.49812</v>
      </c>
    </row>
    <row r="2371" spans="1:3" x14ac:dyDescent="0.3">
      <c r="A2371" t="s">
        <v>2309</v>
      </c>
      <c r="B2371" t="s">
        <v>80</v>
      </c>
      <c r="C2371">
        <v>213236.21923420101</v>
      </c>
    </row>
    <row r="2372" spans="1:3" x14ac:dyDescent="0.3">
      <c r="A2372" t="s">
        <v>2438</v>
      </c>
      <c r="B2372" t="s">
        <v>23</v>
      </c>
      <c r="C2372">
        <v>212309</v>
      </c>
    </row>
    <row r="2373" spans="1:3" x14ac:dyDescent="0.3">
      <c r="A2373" t="s">
        <v>2362</v>
      </c>
      <c r="B2373" t="s">
        <v>80</v>
      </c>
      <c r="C2373">
        <v>212084.30527525701</v>
      </c>
    </row>
    <row r="2374" spans="1:3" x14ac:dyDescent="0.3">
      <c r="A2374" t="s">
        <v>2341</v>
      </c>
      <c r="B2374" t="s">
        <v>231</v>
      </c>
      <c r="C2374">
        <v>211528</v>
      </c>
    </row>
    <row r="2375" spans="1:3" x14ac:dyDescent="0.3">
      <c r="A2375" t="s">
        <v>2588</v>
      </c>
      <c r="B2375" t="s">
        <v>130</v>
      </c>
      <c r="C2375">
        <v>211524</v>
      </c>
    </row>
    <row r="2376" spans="1:3" x14ac:dyDescent="0.3">
      <c r="A2376" t="s">
        <v>1554</v>
      </c>
      <c r="B2376" t="s">
        <v>65</v>
      </c>
      <c r="C2376">
        <v>210731</v>
      </c>
    </row>
    <row r="2377" spans="1:3" x14ac:dyDescent="0.3">
      <c r="A2377" t="s">
        <v>2497</v>
      </c>
      <c r="B2377" t="s">
        <v>65</v>
      </c>
      <c r="C2377">
        <v>210363</v>
      </c>
    </row>
    <row r="2378" spans="1:3" x14ac:dyDescent="0.3">
      <c r="A2378" t="s">
        <v>2348</v>
      </c>
      <c r="B2378" t="s">
        <v>73</v>
      </c>
      <c r="C2378">
        <v>209691.8651546</v>
      </c>
    </row>
    <row r="2379" spans="1:3" x14ac:dyDescent="0.3">
      <c r="A2379" t="s">
        <v>2853</v>
      </c>
      <c r="B2379" t="s">
        <v>9</v>
      </c>
      <c r="C2379">
        <v>208741.43975831801</v>
      </c>
    </row>
    <row r="2380" spans="1:3" x14ac:dyDescent="0.3">
      <c r="A2380" t="s">
        <v>2459</v>
      </c>
      <c r="B2380" t="s">
        <v>23</v>
      </c>
      <c r="C2380">
        <v>208411</v>
      </c>
    </row>
    <row r="2381" spans="1:3" x14ac:dyDescent="0.3">
      <c r="A2381" t="s">
        <v>2361</v>
      </c>
      <c r="B2381" t="s">
        <v>80</v>
      </c>
      <c r="C2381">
        <v>208377.198310804</v>
      </c>
    </row>
    <row r="2382" spans="1:3" x14ac:dyDescent="0.3">
      <c r="A2382" t="s">
        <v>2474</v>
      </c>
      <c r="B2382" t="s">
        <v>65</v>
      </c>
      <c r="C2382">
        <v>208024.37453</v>
      </c>
    </row>
    <row r="2383" spans="1:3" x14ac:dyDescent="0.3">
      <c r="A2383" t="s">
        <v>2631</v>
      </c>
      <c r="B2383" t="s">
        <v>23</v>
      </c>
      <c r="C2383">
        <v>207673</v>
      </c>
    </row>
    <row r="2384" spans="1:3" x14ac:dyDescent="0.3">
      <c r="A2384" t="s">
        <v>2340</v>
      </c>
      <c r="B2384" t="s">
        <v>23</v>
      </c>
      <c r="C2384">
        <v>207461</v>
      </c>
    </row>
    <row r="2385" spans="1:3" x14ac:dyDescent="0.3">
      <c r="A2385" t="s">
        <v>2722</v>
      </c>
      <c r="B2385" t="s">
        <v>19</v>
      </c>
      <c r="C2385">
        <v>207318</v>
      </c>
    </row>
    <row r="2386" spans="1:3" x14ac:dyDescent="0.3">
      <c r="A2386" t="s">
        <v>2428</v>
      </c>
      <c r="B2386" t="s">
        <v>80</v>
      </c>
      <c r="C2386">
        <v>206542.77298417201</v>
      </c>
    </row>
    <row r="2387" spans="1:3" x14ac:dyDescent="0.3">
      <c r="A2387" t="s">
        <v>2837</v>
      </c>
      <c r="B2387" t="s">
        <v>9</v>
      </c>
      <c r="C2387">
        <v>206138.42504864099</v>
      </c>
    </row>
    <row r="2388" spans="1:3" x14ac:dyDescent="0.3">
      <c r="A2388" t="s">
        <v>2466</v>
      </c>
      <c r="B2388" t="s">
        <v>65</v>
      </c>
      <c r="C2388">
        <v>205433</v>
      </c>
    </row>
    <row r="2389" spans="1:3" x14ac:dyDescent="0.3">
      <c r="A2389" t="s">
        <v>2484</v>
      </c>
      <c r="B2389" t="s">
        <v>65</v>
      </c>
      <c r="C2389">
        <v>205400</v>
      </c>
    </row>
    <row r="2390" spans="1:3" x14ac:dyDescent="0.3">
      <c r="A2390" t="s">
        <v>1920</v>
      </c>
      <c r="B2390" t="s">
        <v>65</v>
      </c>
      <c r="C2390">
        <v>203381.62450000001</v>
      </c>
    </row>
    <row r="2391" spans="1:3" x14ac:dyDescent="0.3">
      <c r="A2391" t="s">
        <v>1164</v>
      </c>
      <c r="B2391" t="s">
        <v>9</v>
      </c>
      <c r="C2391">
        <v>202872.62454817499</v>
      </c>
    </row>
    <row r="2392" spans="1:3" x14ac:dyDescent="0.3">
      <c r="A2392" t="s">
        <v>2606</v>
      </c>
      <c r="B2392" t="s">
        <v>77</v>
      </c>
      <c r="C2392">
        <v>202124.65435594501</v>
      </c>
    </row>
    <row r="2393" spans="1:3" x14ac:dyDescent="0.3">
      <c r="A2393" t="s">
        <v>2635</v>
      </c>
      <c r="B2393" t="s">
        <v>23</v>
      </c>
      <c r="C2393">
        <v>201515</v>
      </c>
    </row>
    <row r="2394" spans="1:3" x14ac:dyDescent="0.3">
      <c r="A2394" t="s">
        <v>2599</v>
      </c>
      <c r="B2394" t="s">
        <v>65</v>
      </c>
      <c r="C2394">
        <v>199984</v>
      </c>
    </row>
    <row r="2395" spans="1:3" x14ac:dyDescent="0.3">
      <c r="A2395" t="s">
        <v>2943</v>
      </c>
      <c r="B2395" t="s">
        <v>11</v>
      </c>
      <c r="C2395">
        <v>198912</v>
      </c>
    </row>
    <row r="2396" spans="1:3" x14ac:dyDescent="0.3">
      <c r="A2396" t="s">
        <v>2640</v>
      </c>
      <c r="B2396" t="s">
        <v>68</v>
      </c>
      <c r="C2396">
        <v>198740.360298088</v>
      </c>
    </row>
    <row r="2397" spans="1:3" x14ac:dyDescent="0.3">
      <c r="A2397" t="s">
        <v>2556</v>
      </c>
      <c r="B2397" t="s">
        <v>9</v>
      </c>
      <c r="C2397">
        <v>197867.83189622601</v>
      </c>
    </row>
    <row r="2398" spans="1:3" x14ac:dyDescent="0.3">
      <c r="A2398" t="s">
        <v>2757</v>
      </c>
      <c r="B2398" t="s">
        <v>19</v>
      </c>
      <c r="C2398">
        <v>197810</v>
      </c>
    </row>
    <row r="2399" spans="1:3" x14ac:dyDescent="0.3">
      <c r="A2399" t="s">
        <v>1201</v>
      </c>
      <c r="B2399" t="s">
        <v>9</v>
      </c>
      <c r="C2399">
        <v>197690.91959617299</v>
      </c>
    </row>
    <row r="2400" spans="1:3" x14ac:dyDescent="0.3">
      <c r="A2400" t="s">
        <v>2654</v>
      </c>
      <c r="B2400" t="s">
        <v>130</v>
      </c>
      <c r="C2400">
        <v>197245</v>
      </c>
    </row>
    <row r="2401" spans="1:3" x14ac:dyDescent="0.3">
      <c r="A2401" t="s">
        <v>2519</v>
      </c>
      <c r="B2401" t="s">
        <v>130</v>
      </c>
      <c r="C2401">
        <v>196834</v>
      </c>
    </row>
    <row r="2402" spans="1:3" x14ac:dyDescent="0.3">
      <c r="A2402" t="s">
        <v>2168</v>
      </c>
      <c r="B2402" t="s">
        <v>9</v>
      </c>
      <c r="C2402">
        <v>196776.78521055999</v>
      </c>
    </row>
    <row r="2403" spans="1:3" x14ac:dyDescent="0.3">
      <c r="A2403" t="s">
        <v>2513</v>
      </c>
      <c r="B2403" t="s">
        <v>23</v>
      </c>
      <c r="C2403">
        <v>194221</v>
      </c>
    </row>
    <row r="2404" spans="1:3" x14ac:dyDescent="0.3">
      <c r="A2404" t="s">
        <v>2626</v>
      </c>
      <c r="B2404" t="s">
        <v>65</v>
      </c>
      <c r="C2404">
        <v>194146.39989999999</v>
      </c>
    </row>
    <row r="2405" spans="1:3" x14ac:dyDescent="0.3">
      <c r="A2405" t="s">
        <v>2700</v>
      </c>
      <c r="B2405" t="s">
        <v>130</v>
      </c>
      <c r="C2405">
        <v>193531</v>
      </c>
    </row>
    <row r="2406" spans="1:3" x14ac:dyDescent="0.3">
      <c r="A2406" t="s">
        <v>2408</v>
      </c>
      <c r="B2406" t="s">
        <v>23</v>
      </c>
      <c r="C2406">
        <v>192389</v>
      </c>
    </row>
    <row r="2407" spans="1:3" x14ac:dyDescent="0.3">
      <c r="A2407" t="s">
        <v>2284</v>
      </c>
      <c r="B2407" t="s">
        <v>80</v>
      </c>
      <c r="C2407">
        <v>192381.36620854001</v>
      </c>
    </row>
    <row r="2408" spans="1:3" x14ac:dyDescent="0.3">
      <c r="A2408" t="s">
        <v>2601</v>
      </c>
      <c r="B2408" t="s">
        <v>53</v>
      </c>
      <c r="C2408">
        <v>192358</v>
      </c>
    </row>
    <row r="2409" spans="1:3" x14ac:dyDescent="0.3">
      <c r="A2409" t="s">
        <v>2261</v>
      </c>
      <c r="B2409" t="s">
        <v>23</v>
      </c>
      <c r="C2409">
        <v>191068</v>
      </c>
    </row>
    <row r="2410" spans="1:3" x14ac:dyDescent="0.3">
      <c r="A2410" t="s">
        <v>1089</v>
      </c>
      <c r="B2410" t="s">
        <v>23</v>
      </c>
      <c r="C2410">
        <v>190500</v>
      </c>
    </row>
    <row r="2411" spans="1:3" x14ac:dyDescent="0.3">
      <c r="A2411" t="s">
        <v>2304</v>
      </c>
      <c r="B2411" t="s">
        <v>77</v>
      </c>
      <c r="C2411">
        <v>190200.62116050001</v>
      </c>
    </row>
    <row r="2412" spans="1:3" x14ac:dyDescent="0.3">
      <c r="A2412" t="s">
        <v>715</v>
      </c>
      <c r="B2412" t="s">
        <v>9</v>
      </c>
      <c r="C2412">
        <v>189598.958542023</v>
      </c>
    </row>
    <row r="2413" spans="1:3" x14ac:dyDescent="0.3">
      <c r="A2413" t="s">
        <v>2600</v>
      </c>
      <c r="B2413" t="s">
        <v>77</v>
      </c>
      <c r="C2413">
        <v>189477.95512647199</v>
      </c>
    </row>
    <row r="2414" spans="1:3" x14ac:dyDescent="0.3">
      <c r="A2414" t="s">
        <v>2724</v>
      </c>
      <c r="B2414" t="s">
        <v>19</v>
      </c>
      <c r="C2414">
        <v>189317</v>
      </c>
    </row>
    <row r="2415" spans="1:3" x14ac:dyDescent="0.3">
      <c r="A2415" t="s">
        <v>2390</v>
      </c>
      <c r="B2415" t="s">
        <v>65</v>
      </c>
      <c r="C2415">
        <v>189141</v>
      </c>
    </row>
    <row r="2416" spans="1:3" x14ac:dyDescent="0.3">
      <c r="A2416" t="s">
        <v>2755</v>
      </c>
      <c r="B2416" t="s">
        <v>53</v>
      </c>
      <c r="C2416">
        <v>188370</v>
      </c>
    </row>
    <row r="2417" spans="1:3" x14ac:dyDescent="0.3">
      <c r="A2417" t="s">
        <v>3073</v>
      </c>
      <c r="B2417" t="s">
        <v>80</v>
      </c>
      <c r="C2417">
        <v>186715.44223077199</v>
      </c>
    </row>
    <row r="2418" spans="1:3" x14ac:dyDescent="0.3">
      <c r="A2418" t="s">
        <v>2608</v>
      </c>
      <c r="B2418" t="s">
        <v>68</v>
      </c>
      <c r="C2418">
        <v>186583.393405115</v>
      </c>
    </row>
    <row r="2419" spans="1:3" x14ac:dyDescent="0.3">
      <c r="A2419" t="s">
        <v>2039</v>
      </c>
      <c r="B2419" t="s">
        <v>80</v>
      </c>
      <c r="C2419">
        <v>186475.57750663999</v>
      </c>
    </row>
    <row r="2420" spans="1:3" x14ac:dyDescent="0.3">
      <c r="A2420" t="s">
        <v>2597</v>
      </c>
      <c r="B2420" t="s">
        <v>65</v>
      </c>
      <c r="C2420">
        <v>185931.99309999999</v>
      </c>
    </row>
    <row r="2421" spans="1:3" x14ac:dyDescent="0.3">
      <c r="A2421" t="s">
        <v>2650</v>
      </c>
      <c r="B2421" t="s">
        <v>23</v>
      </c>
      <c r="C2421">
        <v>185645</v>
      </c>
    </row>
    <row r="2422" spans="1:3" x14ac:dyDescent="0.3">
      <c r="A2422" t="s">
        <v>2629</v>
      </c>
      <c r="B2422" t="s">
        <v>231</v>
      </c>
      <c r="C2422">
        <v>184495</v>
      </c>
    </row>
    <row r="2423" spans="1:3" x14ac:dyDescent="0.3">
      <c r="A2423" t="s">
        <v>2558</v>
      </c>
      <c r="B2423" t="s">
        <v>130</v>
      </c>
      <c r="C2423">
        <v>184320</v>
      </c>
    </row>
    <row r="2424" spans="1:3" x14ac:dyDescent="0.3">
      <c r="A2424" t="s">
        <v>2604</v>
      </c>
      <c r="B2424" t="s">
        <v>23</v>
      </c>
      <c r="C2424">
        <v>183888</v>
      </c>
    </row>
    <row r="2425" spans="1:3" x14ac:dyDescent="0.3">
      <c r="A2425" t="s">
        <v>2663</v>
      </c>
      <c r="B2425" t="s">
        <v>23</v>
      </c>
      <c r="C2425">
        <v>183608</v>
      </c>
    </row>
    <row r="2426" spans="1:3" x14ac:dyDescent="0.3">
      <c r="A2426" t="s">
        <v>2906</v>
      </c>
      <c r="B2426" t="s">
        <v>9</v>
      </c>
      <c r="C2426">
        <v>182441.66065096899</v>
      </c>
    </row>
    <row r="2427" spans="1:3" x14ac:dyDescent="0.3">
      <c r="A2427" t="s">
        <v>2707</v>
      </c>
      <c r="B2427" t="s">
        <v>19</v>
      </c>
      <c r="C2427">
        <v>180244</v>
      </c>
    </row>
    <row r="2428" spans="1:3" x14ac:dyDescent="0.3">
      <c r="A2428" t="s">
        <v>2520</v>
      </c>
      <c r="B2428" t="s">
        <v>23</v>
      </c>
      <c r="C2428">
        <v>179345</v>
      </c>
    </row>
    <row r="2429" spans="1:3" x14ac:dyDescent="0.3">
      <c r="A2429" t="s">
        <v>2704</v>
      </c>
      <c r="B2429" t="s">
        <v>23</v>
      </c>
      <c r="C2429">
        <v>176997</v>
      </c>
    </row>
    <row r="2430" spans="1:3" x14ac:dyDescent="0.3">
      <c r="A2430" t="s">
        <v>2669</v>
      </c>
      <c r="B2430" t="s">
        <v>65</v>
      </c>
      <c r="C2430">
        <v>176607.08887000001</v>
      </c>
    </row>
    <row r="2431" spans="1:3" x14ac:dyDescent="0.3">
      <c r="A2431" t="s">
        <v>3108</v>
      </c>
      <c r="B2431" t="s">
        <v>80</v>
      </c>
      <c r="C2431">
        <v>176052.258266483</v>
      </c>
    </row>
    <row r="2432" spans="1:3" x14ac:dyDescent="0.3">
      <c r="A2432" t="s">
        <v>2435</v>
      </c>
      <c r="B2432" t="s">
        <v>80</v>
      </c>
      <c r="C2432">
        <v>175741.04434847899</v>
      </c>
    </row>
    <row r="2433" spans="1:3" x14ac:dyDescent="0.3">
      <c r="A2433" t="s">
        <v>2616</v>
      </c>
      <c r="B2433" t="s">
        <v>65</v>
      </c>
      <c r="C2433">
        <v>175134.69459999999</v>
      </c>
    </row>
    <row r="2434" spans="1:3" x14ac:dyDescent="0.3">
      <c r="A2434" t="s">
        <v>2685</v>
      </c>
      <c r="B2434" t="s">
        <v>65</v>
      </c>
      <c r="C2434">
        <v>175078</v>
      </c>
    </row>
    <row r="2435" spans="1:3" x14ac:dyDescent="0.3">
      <c r="A2435" t="s">
        <v>2665</v>
      </c>
      <c r="B2435" t="s">
        <v>68</v>
      </c>
      <c r="C2435">
        <v>174590.103594671</v>
      </c>
    </row>
    <row r="2436" spans="1:3" x14ac:dyDescent="0.3">
      <c r="A2436" t="s">
        <v>2443</v>
      </c>
      <c r="B2436" t="s">
        <v>73</v>
      </c>
      <c r="C2436">
        <v>174581.82678685401</v>
      </c>
    </row>
    <row r="2437" spans="1:3" x14ac:dyDescent="0.3">
      <c r="A2437" t="s">
        <v>2848</v>
      </c>
      <c r="B2437" t="s">
        <v>19</v>
      </c>
      <c r="C2437">
        <v>173983</v>
      </c>
    </row>
    <row r="2438" spans="1:3" x14ac:dyDescent="0.3">
      <c r="A2438" t="s">
        <v>2613</v>
      </c>
      <c r="B2438" t="s">
        <v>73</v>
      </c>
      <c r="C2438">
        <v>173934.31856611199</v>
      </c>
    </row>
    <row r="2439" spans="1:3" x14ac:dyDescent="0.3">
      <c r="A2439" t="s">
        <v>2775</v>
      </c>
      <c r="B2439" t="s">
        <v>53</v>
      </c>
      <c r="C2439">
        <v>173671</v>
      </c>
    </row>
    <row r="2440" spans="1:3" x14ac:dyDescent="0.3">
      <c r="A2440" t="s">
        <v>2699</v>
      </c>
      <c r="B2440" t="s">
        <v>297</v>
      </c>
      <c r="C2440">
        <v>173664</v>
      </c>
    </row>
    <row r="2441" spans="1:3" x14ac:dyDescent="0.3">
      <c r="A2441" t="s">
        <v>2155</v>
      </c>
      <c r="B2441" t="s">
        <v>11</v>
      </c>
      <c r="C2441">
        <v>173630</v>
      </c>
    </row>
    <row r="2442" spans="1:3" x14ac:dyDescent="0.3">
      <c r="A2442" t="s">
        <v>2641</v>
      </c>
      <c r="B2442" t="s">
        <v>77</v>
      </c>
      <c r="C2442">
        <v>173006.73724692201</v>
      </c>
    </row>
    <row r="2443" spans="1:3" x14ac:dyDescent="0.3">
      <c r="A2443" t="s">
        <v>1188</v>
      </c>
      <c r="B2443" t="s">
        <v>7</v>
      </c>
      <c r="C2443">
        <v>172820.40502455499</v>
      </c>
    </row>
    <row r="2444" spans="1:3" x14ac:dyDescent="0.3">
      <c r="A2444" t="s">
        <v>3539</v>
      </c>
      <c r="B2444" t="s">
        <v>80</v>
      </c>
      <c r="C2444">
        <v>172785.92033522099</v>
      </c>
    </row>
    <row r="2445" spans="1:3" x14ac:dyDescent="0.3">
      <c r="A2445" t="s">
        <v>2590</v>
      </c>
      <c r="B2445" t="s">
        <v>65</v>
      </c>
      <c r="C2445">
        <v>172344.31237999999</v>
      </c>
    </row>
    <row r="2446" spans="1:3" x14ac:dyDescent="0.3">
      <c r="A2446" t="s">
        <v>1707</v>
      </c>
      <c r="B2446" t="s">
        <v>19</v>
      </c>
      <c r="C2446">
        <v>171690</v>
      </c>
    </row>
    <row r="2447" spans="1:3" x14ac:dyDescent="0.3">
      <c r="A2447" t="s">
        <v>2736</v>
      </c>
      <c r="B2447" t="s">
        <v>65</v>
      </c>
      <c r="C2447">
        <v>171464.34562000001</v>
      </c>
    </row>
    <row r="2448" spans="1:3" x14ac:dyDescent="0.3">
      <c r="A2448" t="s">
        <v>2628</v>
      </c>
      <c r="B2448" t="s">
        <v>130</v>
      </c>
      <c r="C2448">
        <v>171460</v>
      </c>
    </row>
    <row r="2449" spans="1:3" x14ac:dyDescent="0.3">
      <c r="A2449" t="s">
        <v>2566</v>
      </c>
      <c r="B2449" t="s">
        <v>130</v>
      </c>
      <c r="C2449">
        <v>171321</v>
      </c>
    </row>
    <row r="2450" spans="1:3" x14ac:dyDescent="0.3">
      <c r="A2450" t="s">
        <v>2544</v>
      </c>
      <c r="B2450" t="s">
        <v>80</v>
      </c>
      <c r="C2450">
        <v>171214.36045969301</v>
      </c>
    </row>
    <row r="2451" spans="1:3" x14ac:dyDescent="0.3">
      <c r="A2451" t="s">
        <v>2992</v>
      </c>
      <c r="B2451" t="s">
        <v>9</v>
      </c>
      <c r="C2451">
        <v>171173.77696252201</v>
      </c>
    </row>
    <row r="2452" spans="1:3" x14ac:dyDescent="0.3">
      <c r="A2452" t="s">
        <v>2423</v>
      </c>
      <c r="B2452" t="s">
        <v>80</v>
      </c>
      <c r="C2452">
        <v>170981.30207313399</v>
      </c>
    </row>
    <row r="2453" spans="1:3" x14ac:dyDescent="0.3">
      <c r="A2453" t="s">
        <v>2673</v>
      </c>
      <c r="B2453" t="s">
        <v>130</v>
      </c>
      <c r="C2453">
        <v>170791</v>
      </c>
    </row>
    <row r="2454" spans="1:3" x14ac:dyDescent="0.3">
      <c r="A2454" t="s">
        <v>1821</v>
      </c>
      <c r="B2454" t="s">
        <v>13</v>
      </c>
      <c r="C2454">
        <v>170377</v>
      </c>
    </row>
    <row r="2455" spans="1:3" x14ac:dyDescent="0.3">
      <c r="A2455" t="s">
        <v>2686</v>
      </c>
      <c r="B2455" t="s">
        <v>11</v>
      </c>
      <c r="C2455">
        <v>170140</v>
      </c>
    </row>
    <row r="2456" spans="1:3" x14ac:dyDescent="0.3">
      <c r="A2456" t="s">
        <v>2785</v>
      </c>
      <c r="B2456" t="s">
        <v>65</v>
      </c>
      <c r="C2456">
        <v>170006.03124000001</v>
      </c>
    </row>
    <row r="2457" spans="1:3" x14ac:dyDescent="0.3">
      <c r="A2457" t="s">
        <v>2582</v>
      </c>
      <c r="B2457" t="s">
        <v>65</v>
      </c>
      <c r="C2457">
        <v>169735.50442000001</v>
      </c>
    </row>
    <row r="2458" spans="1:3" x14ac:dyDescent="0.3">
      <c r="A2458" t="s">
        <v>2594</v>
      </c>
      <c r="B2458" t="s">
        <v>65</v>
      </c>
      <c r="C2458">
        <v>169518.13565000001</v>
      </c>
    </row>
    <row r="2459" spans="1:3" x14ac:dyDescent="0.3">
      <c r="A2459" t="s">
        <v>2539</v>
      </c>
      <c r="B2459" t="s">
        <v>23</v>
      </c>
      <c r="C2459">
        <v>169210</v>
      </c>
    </row>
    <row r="2460" spans="1:3" x14ac:dyDescent="0.3">
      <c r="A2460" t="s">
        <v>2728</v>
      </c>
      <c r="B2460" t="s">
        <v>77</v>
      </c>
      <c r="C2460">
        <v>168274.369937023</v>
      </c>
    </row>
    <row r="2461" spans="1:3" x14ac:dyDescent="0.3">
      <c r="A2461" t="s">
        <v>2671</v>
      </c>
      <c r="B2461" t="s">
        <v>11</v>
      </c>
      <c r="C2461">
        <v>168116</v>
      </c>
    </row>
    <row r="2462" spans="1:3" x14ac:dyDescent="0.3">
      <c r="A2462" t="s">
        <v>1835</v>
      </c>
      <c r="B2462" t="s">
        <v>53</v>
      </c>
      <c r="C2462">
        <v>167574</v>
      </c>
    </row>
    <row r="2463" spans="1:3" x14ac:dyDescent="0.3">
      <c r="A2463" t="s">
        <v>2638</v>
      </c>
      <c r="B2463" t="s">
        <v>9</v>
      </c>
      <c r="C2463">
        <v>167239.497136463</v>
      </c>
    </row>
    <row r="2464" spans="1:3" x14ac:dyDescent="0.3">
      <c r="A2464" t="s">
        <v>2687</v>
      </c>
      <c r="B2464" t="s">
        <v>23</v>
      </c>
      <c r="C2464">
        <v>167094</v>
      </c>
    </row>
    <row r="2465" spans="1:3" x14ac:dyDescent="0.3">
      <c r="A2465" t="s">
        <v>2271</v>
      </c>
      <c r="B2465" t="s">
        <v>204</v>
      </c>
      <c r="C2465">
        <v>167070</v>
      </c>
    </row>
    <row r="2466" spans="1:3" x14ac:dyDescent="0.3">
      <c r="A2466" t="s">
        <v>2593</v>
      </c>
      <c r="B2466" t="s">
        <v>65</v>
      </c>
      <c r="C2466">
        <v>166874.00949999999</v>
      </c>
    </row>
    <row r="2467" spans="1:3" x14ac:dyDescent="0.3">
      <c r="A2467" t="s">
        <v>2662</v>
      </c>
      <c r="B2467" t="s">
        <v>65</v>
      </c>
      <c r="C2467">
        <v>165516.98749999999</v>
      </c>
    </row>
    <row r="2468" spans="1:3" x14ac:dyDescent="0.3">
      <c r="A2468" t="s">
        <v>2580</v>
      </c>
      <c r="B2468" t="s">
        <v>23</v>
      </c>
      <c r="C2468">
        <v>164116</v>
      </c>
    </row>
    <row r="2469" spans="1:3" x14ac:dyDescent="0.3">
      <c r="A2469" t="s">
        <v>2667</v>
      </c>
      <c r="B2469" t="s">
        <v>130</v>
      </c>
      <c r="C2469">
        <v>163307</v>
      </c>
    </row>
    <row r="2470" spans="1:3" x14ac:dyDescent="0.3">
      <c r="A2470" t="s">
        <v>2398</v>
      </c>
      <c r="B2470" t="s">
        <v>80</v>
      </c>
      <c r="C2470">
        <v>162863.45365993501</v>
      </c>
    </row>
    <row r="2471" spans="1:3" x14ac:dyDescent="0.3">
      <c r="A2471" t="s">
        <v>2727</v>
      </c>
      <c r="B2471" t="s">
        <v>65</v>
      </c>
      <c r="C2471">
        <v>162790</v>
      </c>
    </row>
    <row r="2472" spans="1:3" x14ac:dyDescent="0.3">
      <c r="A2472" t="s">
        <v>2777</v>
      </c>
      <c r="B2472" t="s">
        <v>130</v>
      </c>
      <c r="C2472">
        <v>162567</v>
      </c>
    </row>
    <row r="2473" spans="1:3" x14ac:dyDescent="0.3">
      <c r="A2473" t="s">
        <v>2483</v>
      </c>
      <c r="B2473" t="s">
        <v>80</v>
      </c>
      <c r="C2473">
        <v>162520.32036572599</v>
      </c>
    </row>
    <row r="2474" spans="1:3" x14ac:dyDescent="0.3">
      <c r="A2474" t="s">
        <v>2647</v>
      </c>
      <c r="B2474" t="s">
        <v>189</v>
      </c>
      <c r="C2474">
        <v>162422.21535519301</v>
      </c>
    </row>
    <row r="2475" spans="1:3" x14ac:dyDescent="0.3">
      <c r="A2475" t="s">
        <v>2668</v>
      </c>
      <c r="B2475" t="s">
        <v>106</v>
      </c>
      <c r="C2475">
        <v>161817</v>
      </c>
    </row>
    <row r="2476" spans="1:3" x14ac:dyDescent="0.3">
      <c r="A2476" t="s">
        <v>2721</v>
      </c>
      <c r="B2476" t="s">
        <v>19</v>
      </c>
      <c r="C2476">
        <v>160097</v>
      </c>
    </row>
    <row r="2477" spans="1:3" x14ac:dyDescent="0.3">
      <c r="A2477" t="s">
        <v>2791</v>
      </c>
      <c r="B2477" t="s">
        <v>106</v>
      </c>
      <c r="C2477">
        <v>160076</v>
      </c>
    </row>
    <row r="2478" spans="1:3" x14ac:dyDescent="0.3">
      <c r="A2478" t="s">
        <v>2619</v>
      </c>
      <c r="B2478" t="s">
        <v>130</v>
      </c>
      <c r="C2478">
        <v>159871</v>
      </c>
    </row>
    <row r="2479" spans="1:3" x14ac:dyDescent="0.3">
      <c r="A2479" t="s">
        <v>3101</v>
      </c>
      <c r="B2479" t="s">
        <v>130</v>
      </c>
      <c r="C2479">
        <v>158083</v>
      </c>
    </row>
    <row r="2480" spans="1:3" x14ac:dyDescent="0.3">
      <c r="A2480" t="s">
        <v>2725</v>
      </c>
      <c r="B2480" t="s">
        <v>130</v>
      </c>
      <c r="C2480">
        <v>157916</v>
      </c>
    </row>
    <row r="2481" spans="1:3" x14ac:dyDescent="0.3">
      <c r="A2481" t="s">
        <v>2416</v>
      </c>
      <c r="B2481" t="s">
        <v>80</v>
      </c>
      <c r="C2481">
        <v>157782.64001216899</v>
      </c>
    </row>
    <row r="2482" spans="1:3" x14ac:dyDescent="0.3">
      <c r="A2482" t="s">
        <v>2815</v>
      </c>
      <c r="B2482" t="s">
        <v>65</v>
      </c>
      <c r="C2482">
        <v>157674.80780000001</v>
      </c>
    </row>
    <row r="2483" spans="1:3" x14ac:dyDescent="0.3">
      <c r="A2483" t="s">
        <v>2615</v>
      </c>
      <c r="B2483" t="s">
        <v>9</v>
      </c>
      <c r="C2483">
        <v>157006.62215111899</v>
      </c>
    </row>
    <row r="2484" spans="1:3" x14ac:dyDescent="0.3">
      <c r="A2484" t="s">
        <v>2525</v>
      </c>
      <c r="B2484" t="s">
        <v>80</v>
      </c>
      <c r="C2484">
        <v>156522.29405464401</v>
      </c>
    </row>
    <row r="2485" spans="1:3" x14ac:dyDescent="0.3">
      <c r="A2485" t="s">
        <v>2578</v>
      </c>
      <c r="B2485" t="s">
        <v>11</v>
      </c>
      <c r="C2485">
        <v>156184</v>
      </c>
    </row>
    <row r="2486" spans="1:3" x14ac:dyDescent="0.3">
      <c r="A2486" t="s">
        <v>2453</v>
      </c>
      <c r="B2486" t="s">
        <v>9</v>
      </c>
      <c r="C2486">
        <v>156001.56109210601</v>
      </c>
    </row>
    <row r="2487" spans="1:3" x14ac:dyDescent="0.3">
      <c r="A2487" t="s">
        <v>2625</v>
      </c>
      <c r="B2487" t="s">
        <v>9</v>
      </c>
      <c r="C2487">
        <v>155626</v>
      </c>
    </row>
    <row r="2488" spans="1:3" x14ac:dyDescent="0.3">
      <c r="A2488" t="s">
        <v>2342</v>
      </c>
      <c r="B2488" t="s">
        <v>9</v>
      </c>
      <c r="C2488">
        <v>153887.44968269899</v>
      </c>
    </row>
    <row r="2489" spans="1:3" x14ac:dyDescent="0.3">
      <c r="A2489" t="s">
        <v>1507</v>
      </c>
      <c r="B2489" t="s">
        <v>23</v>
      </c>
      <c r="C2489">
        <v>153270</v>
      </c>
    </row>
    <row r="2490" spans="1:3" x14ac:dyDescent="0.3">
      <c r="A2490" t="s">
        <v>2602</v>
      </c>
      <c r="B2490" t="s">
        <v>23</v>
      </c>
      <c r="C2490">
        <v>153247</v>
      </c>
    </row>
    <row r="2491" spans="1:3" x14ac:dyDescent="0.3">
      <c r="A2491" t="s">
        <v>2751</v>
      </c>
      <c r="B2491" t="s">
        <v>65</v>
      </c>
      <c r="C2491">
        <v>152936.93721</v>
      </c>
    </row>
    <row r="2492" spans="1:3" x14ac:dyDescent="0.3">
      <c r="A2492" t="s">
        <v>2596</v>
      </c>
      <c r="B2492" t="s">
        <v>77</v>
      </c>
      <c r="C2492">
        <v>152742.242649452</v>
      </c>
    </row>
    <row r="2493" spans="1:3" x14ac:dyDescent="0.3">
      <c r="A2493" t="s">
        <v>2681</v>
      </c>
      <c r="B2493" t="s">
        <v>23</v>
      </c>
      <c r="C2493">
        <v>152513</v>
      </c>
    </row>
    <row r="2494" spans="1:3" x14ac:dyDescent="0.3">
      <c r="A2494" t="s">
        <v>2690</v>
      </c>
      <c r="B2494" t="s">
        <v>65</v>
      </c>
      <c r="C2494">
        <v>152273.59895000001</v>
      </c>
    </row>
    <row r="2495" spans="1:3" x14ac:dyDescent="0.3">
      <c r="A2495" t="s">
        <v>2541</v>
      </c>
      <c r="B2495" t="s">
        <v>80</v>
      </c>
      <c r="C2495">
        <v>151830.84985632601</v>
      </c>
    </row>
    <row r="2496" spans="1:3" x14ac:dyDescent="0.3">
      <c r="A2496" t="s">
        <v>2481</v>
      </c>
      <c r="B2496" t="s">
        <v>23</v>
      </c>
      <c r="C2496">
        <v>151642</v>
      </c>
    </row>
    <row r="2497" spans="1:3" x14ac:dyDescent="0.3">
      <c r="A2497" t="s">
        <v>2748</v>
      </c>
      <c r="B2497" t="s">
        <v>106</v>
      </c>
      <c r="C2497">
        <v>150749</v>
      </c>
    </row>
    <row r="2498" spans="1:3" x14ac:dyDescent="0.3">
      <c r="A2498" t="s">
        <v>2494</v>
      </c>
      <c r="B2498" t="s">
        <v>80</v>
      </c>
      <c r="C2498">
        <v>149853.49144065601</v>
      </c>
    </row>
    <row r="2499" spans="1:3" x14ac:dyDescent="0.3">
      <c r="A2499" t="s">
        <v>2427</v>
      </c>
      <c r="B2499" t="s">
        <v>80</v>
      </c>
      <c r="C2499">
        <v>149764.070247022</v>
      </c>
    </row>
    <row r="2500" spans="1:3" x14ac:dyDescent="0.3">
      <c r="A2500" t="s">
        <v>2735</v>
      </c>
      <c r="B2500" t="s">
        <v>23</v>
      </c>
      <c r="C2500">
        <v>149345</v>
      </c>
    </row>
    <row r="2501" spans="1:3" x14ac:dyDescent="0.3">
      <c r="A2501" t="s">
        <v>2563</v>
      </c>
      <c r="B2501" t="s">
        <v>80</v>
      </c>
      <c r="C2501">
        <v>149305.69861665901</v>
      </c>
    </row>
    <row r="2502" spans="1:3" x14ac:dyDescent="0.3">
      <c r="A2502" t="s">
        <v>2646</v>
      </c>
      <c r="B2502" t="s">
        <v>11</v>
      </c>
      <c r="C2502">
        <v>149212</v>
      </c>
    </row>
    <row r="2503" spans="1:3" x14ac:dyDescent="0.3">
      <c r="A2503" t="s">
        <v>2465</v>
      </c>
      <c r="B2503" t="s">
        <v>80</v>
      </c>
      <c r="C2503">
        <v>148783.01883129499</v>
      </c>
    </row>
    <row r="2504" spans="1:3" x14ac:dyDescent="0.3">
      <c r="A2504" t="s">
        <v>2790</v>
      </c>
      <c r="B2504" t="s">
        <v>130</v>
      </c>
      <c r="C2504">
        <v>148500</v>
      </c>
    </row>
    <row r="2505" spans="1:3" x14ac:dyDescent="0.3">
      <c r="A2505" t="s">
        <v>2676</v>
      </c>
      <c r="B2505" t="s">
        <v>23</v>
      </c>
      <c r="C2505">
        <v>148154</v>
      </c>
    </row>
    <row r="2506" spans="1:3" x14ac:dyDescent="0.3">
      <c r="A2506" t="s">
        <v>2339</v>
      </c>
      <c r="B2506" t="s">
        <v>9</v>
      </c>
      <c r="C2506">
        <v>145811.47231229901</v>
      </c>
    </row>
    <row r="2507" spans="1:3" x14ac:dyDescent="0.3">
      <c r="A2507" t="s">
        <v>2689</v>
      </c>
      <c r="B2507" t="s">
        <v>23</v>
      </c>
      <c r="C2507">
        <v>144907</v>
      </c>
    </row>
    <row r="2508" spans="1:3" x14ac:dyDescent="0.3">
      <c r="A2508" t="s">
        <v>2536</v>
      </c>
      <c r="B2508" t="s">
        <v>130</v>
      </c>
      <c r="C2508">
        <v>144598</v>
      </c>
    </row>
    <row r="2509" spans="1:3" x14ac:dyDescent="0.3">
      <c r="A2509" t="s">
        <v>1104</v>
      </c>
      <c r="B2509" t="s">
        <v>9</v>
      </c>
      <c r="C2509">
        <v>144589.010120689</v>
      </c>
    </row>
    <row r="2510" spans="1:3" x14ac:dyDescent="0.3">
      <c r="A2510" t="s">
        <v>2715</v>
      </c>
      <c r="B2510" t="s">
        <v>23</v>
      </c>
      <c r="C2510">
        <v>144309</v>
      </c>
    </row>
    <row r="2511" spans="1:3" x14ac:dyDescent="0.3">
      <c r="A2511" t="s">
        <v>2645</v>
      </c>
      <c r="B2511" t="s">
        <v>65</v>
      </c>
      <c r="C2511">
        <v>143070.11491</v>
      </c>
    </row>
    <row r="2512" spans="1:3" x14ac:dyDescent="0.3">
      <c r="A2512" t="s">
        <v>2938</v>
      </c>
      <c r="B2512" t="s">
        <v>19</v>
      </c>
      <c r="C2512">
        <v>142724</v>
      </c>
    </row>
    <row r="2513" spans="1:3" x14ac:dyDescent="0.3">
      <c r="A2513" t="s">
        <v>2759</v>
      </c>
      <c r="B2513" t="s">
        <v>130</v>
      </c>
      <c r="C2513">
        <v>142633</v>
      </c>
    </row>
    <row r="2514" spans="1:3" x14ac:dyDescent="0.3">
      <c r="A2514" t="s">
        <v>2189</v>
      </c>
      <c r="B2514" t="s">
        <v>65</v>
      </c>
      <c r="C2514">
        <v>142451</v>
      </c>
    </row>
    <row r="2515" spans="1:3" x14ac:dyDescent="0.3">
      <c r="A2515" t="s">
        <v>2611</v>
      </c>
      <c r="B2515" t="s">
        <v>65</v>
      </c>
      <c r="C2515">
        <v>142281</v>
      </c>
    </row>
    <row r="2516" spans="1:3" x14ac:dyDescent="0.3">
      <c r="A2516" t="s">
        <v>2716</v>
      </c>
      <c r="B2516" t="s">
        <v>77</v>
      </c>
      <c r="C2516">
        <v>141527.26168519599</v>
      </c>
    </row>
    <row r="2517" spans="1:3" x14ac:dyDescent="0.3">
      <c r="A2517" t="s">
        <v>2742</v>
      </c>
      <c r="B2517" t="s">
        <v>11</v>
      </c>
      <c r="C2517">
        <v>141211</v>
      </c>
    </row>
    <row r="2518" spans="1:3" x14ac:dyDescent="0.3">
      <c r="A2518" t="s">
        <v>2675</v>
      </c>
      <c r="B2518" t="s">
        <v>80</v>
      </c>
      <c r="C2518">
        <v>141146.07337283899</v>
      </c>
    </row>
    <row r="2519" spans="1:3" x14ac:dyDescent="0.3">
      <c r="A2519" t="s">
        <v>2803</v>
      </c>
      <c r="B2519" t="s">
        <v>65</v>
      </c>
      <c r="C2519">
        <v>141061.61494</v>
      </c>
    </row>
    <row r="2520" spans="1:3" x14ac:dyDescent="0.3">
      <c r="A2520" t="s">
        <v>2824</v>
      </c>
      <c r="B2520" t="s">
        <v>19</v>
      </c>
      <c r="C2520">
        <v>140620</v>
      </c>
    </row>
    <row r="2521" spans="1:3" x14ac:dyDescent="0.3">
      <c r="A2521" t="s">
        <v>2823</v>
      </c>
      <c r="B2521" t="s">
        <v>53</v>
      </c>
      <c r="C2521">
        <v>140331</v>
      </c>
    </row>
    <row r="2522" spans="1:3" x14ac:dyDescent="0.3">
      <c r="A2522" t="s">
        <v>2932</v>
      </c>
      <c r="B2522" t="s">
        <v>19</v>
      </c>
      <c r="C2522">
        <v>140238</v>
      </c>
    </row>
    <row r="2523" spans="1:3" x14ac:dyDescent="0.3">
      <c r="A2523" t="s">
        <v>2514</v>
      </c>
      <c r="B2523" t="s">
        <v>80</v>
      </c>
      <c r="C2523">
        <v>139310.23983843299</v>
      </c>
    </row>
    <row r="2524" spans="1:3" x14ac:dyDescent="0.3">
      <c r="A2524" t="s">
        <v>2888</v>
      </c>
      <c r="B2524" t="s">
        <v>11</v>
      </c>
      <c r="C2524">
        <v>139105</v>
      </c>
    </row>
    <row r="2525" spans="1:3" x14ac:dyDescent="0.3">
      <c r="A2525" t="s">
        <v>2559</v>
      </c>
      <c r="B2525" t="s">
        <v>80</v>
      </c>
      <c r="C2525">
        <v>138348.66863024299</v>
      </c>
    </row>
    <row r="2526" spans="1:3" x14ac:dyDescent="0.3">
      <c r="A2526" t="s">
        <v>2491</v>
      </c>
      <c r="B2526" t="s">
        <v>23</v>
      </c>
      <c r="C2526">
        <v>137988</v>
      </c>
    </row>
    <row r="2527" spans="1:3" x14ac:dyDescent="0.3">
      <c r="A2527" t="s">
        <v>1339</v>
      </c>
      <c r="B2527" t="s">
        <v>13</v>
      </c>
      <c r="C2527">
        <v>137327</v>
      </c>
    </row>
    <row r="2528" spans="1:3" x14ac:dyDescent="0.3">
      <c r="A2528" t="s">
        <v>1957</v>
      </c>
      <c r="B2528" t="s">
        <v>135</v>
      </c>
      <c r="C2528">
        <v>137211.99642868701</v>
      </c>
    </row>
    <row r="2529" spans="1:3" x14ac:dyDescent="0.3">
      <c r="A2529" t="s">
        <v>2693</v>
      </c>
      <c r="B2529" t="s">
        <v>130</v>
      </c>
      <c r="C2529">
        <v>136874</v>
      </c>
    </row>
    <row r="2530" spans="1:3" x14ac:dyDescent="0.3">
      <c r="A2530" t="s">
        <v>2592</v>
      </c>
      <c r="B2530" t="s">
        <v>23</v>
      </c>
      <c r="C2530">
        <v>136370</v>
      </c>
    </row>
    <row r="2531" spans="1:3" x14ac:dyDescent="0.3">
      <c r="A2531" t="s">
        <v>2577</v>
      </c>
      <c r="B2531" t="s">
        <v>80</v>
      </c>
      <c r="C2531">
        <v>135925.612454174</v>
      </c>
    </row>
    <row r="2532" spans="1:3" x14ac:dyDescent="0.3">
      <c r="A2532" t="s">
        <v>1225</v>
      </c>
      <c r="B2532" t="s">
        <v>11</v>
      </c>
      <c r="C2532">
        <v>135866</v>
      </c>
    </row>
    <row r="2533" spans="1:3" x14ac:dyDescent="0.3">
      <c r="A2533" t="s">
        <v>2754</v>
      </c>
      <c r="B2533" t="s">
        <v>130</v>
      </c>
      <c r="C2533">
        <v>135663</v>
      </c>
    </row>
    <row r="2534" spans="1:3" x14ac:dyDescent="0.3">
      <c r="A2534" t="s">
        <v>2564</v>
      </c>
      <c r="B2534" t="s">
        <v>80</v>
      </c>
      <c r="C2534">
        <v>134956.061401933</v>
      </c>
    </row>
    <row r="2535" spans="1:3" x14ac:dyDescent="0.3">
      <c r="A2535" t="s">
        <v>2573</v>
      </c>
      <c r="B2535" t="s">
        <v>80</v>
      </c>
      <c r="C2535">
        <v>134552.140472156</v>
      </c>
    </row>
    <row r="2536" spans="1:3" x14ac:dyDescent="0.3">
      <c r="A2536" t="s">
        <v>2549</v>
      </c>
      <c r="B2536" t="s">
        <v>80</v>
      </c>
      <c r="C2536">
        <v>134339.735799613</v>
      </c>
    </row>
    <row r="2537" spans="1:3" x14ac:dyDescent="0.3">
      <c r="A2537" t="s">
        <v>2713</v>
      </c>
      <c r="B2537" t="s">
        <v>23</v>
      </c>
      <c r="C2537">
        <v>134156</v>
      </c>
    </row>
    <row r="2538" spans="1:3" x14ac:dyDescent="0.3">
      <c r="A2538" t="s">
        <v>2614</v>
      </c>
      <c r="B2538" t="s">
        <v>68</v>
      </c>
      <c r="C2538">
        <v>133932.12264703799</v>
      </c>
    </row>
    <row r="2539" spans="1:3" x14ac:dyDescent="0.3">
      <c r="A2539" t="s">
        <v>2717</v>
      </c>
      <c r="B2539" t="s">
        <v>9</v>
      </c>
      <c r="C2539">
        <v>132964.89176413699</v>
      </c>
    </row>
    <row r="2540" spans="1:3" x14ac:dyDescent="0.3">
      <c r="A2540" t="s">
        <v>2569</v>
      </c>
      <c r="B2540" t="s">
        <v>80</v>
      </c>
      <c r="C2540">
        <v>132746.81810618201</v>
      </c>
    </row>
    <row r="2541" spans="1:3" x14ac:dyDescent="0.3">
      <c r="A2541" t="s">
        <v>1217</v>
      </c>
      <c r="B2541" t="s">
        <v>19</v>
      </c>
      <c r="C2541">
        <v>132536</v>
      </c>
    </row>
    <row r="2542" spans="1:3" x14ac:dyDescent="0.3">
      <c r="A2542" t="s">
        <v>2818</v>
      </c>
      <c r="B2542" t="s">
        <v>65</v>
      </c>
      <c r="C2542">
        <v>132487.16177999999</v>
      </c>
    </row>
    <row r="2543" spans="1:3" x14ac:dyDescent="0.3">
      <c r="A2543" t="s">
        <v>2579</v>
      </c>
      <c r="B2543" t="s">
        <v>80</v>
      </c>
      <c r="C2543">
        <v>132442.410525752</v>
      </c>
    </row>
    <row r="2544" spans="1:3" x14ac:dyDescent="0.3">
      <c r="A2544" t="s">
        <v>2739</v>
      </c>
      <c r="B2544" t="s">
        <v>65</v>
      </c>
      <c r="C2544">
        <v>131842.97644999999</v>
      </c>
    </row>
    <row r="2545" spans="1:3" x14ac:dyDescent="0.3">
      <c r="A2545" t="s">
        <v>2767</v>
      </c>
      <c r="B2545" t="s">
        <v>19</v>
      </c>
      <c r="C2545">
        <v>131837</v>
      </c>
    </row>
    <row r="2546" spans="1:3" x14ac:dyDescent="0.3">
      <c r="A2546" t="s">
        <v>2666</v>
      </c>
      <c r="B2546" t="s">
        <v>23</v>
      </c>
      <c r="C2546">
        <v>131509</v>
      </c>
    </row>
    <row r="2547" spans="1:3" x14ac:dyDescent="0.3">
      <c r="A2547" t="s">
        <v>2975</v>
      </c>
      <c r="B2547" t="s">
        <v>244</v>
      </c>
      <c r="C2547">
        <v>131129</v>
      </c>
    </row>
    <row r="2548" spans="1:3" x14ac:dyDescent="0.3">
      <c r="A2548" t="s">
        <v>1721</v>
      </c>
      <c r="B2548" t="s">
        <v>26</v>
      </c>
      <c r="C2548">
        <v>130531</v>
      </c>
    </row>
    <row r="2549" spans="1:3" x14ac:dyDescent="0.3">
      <c r="A2549" t="s">
        <v>1226</v>
      </c>
      <c r="B2549" t="s">
        <v>244</v>
      </c>
      <c r="C2549">
        <v>130507</v>
      </c>
    </row>
    <row r="2550" spans="1:3" x14ac:dyDescent="0.3">
      <c r="A2550" t="s">
        <v>2787</v>
      </c>
      <c r="B2550" t="s">
        <v>77</v>
      </c>
      <c r="C2550">
        <v>130267.075914077</v>
      </c>
    </row>
    <row r="2551" spans="1:3" x14ac:dyDescent="0.3">
      <c r="A2551" t="s">
        <v>2786</v>
      </c>
      <c r="B2551" t="s">
        <v>23</v>
      </c>
      <c r="C2551">
        <v>130029</v>
      </c>
    </row>
    <row r="2552" spans="1:3" x14ac:dyDescent="0.3">
      <c r="A2552" t="s">
        <v>2842</v>
      </c>
      <c r="B2552" t="s">
        <v>53</v>
      </c>
      <c r="C2552">
        <v>129960</v>
      </c>
    </row>
    <row r="2553" spans="1:3" x14ac:dyDescent="0.3">
      <c r="A2553" t="s">
        <v>2852</v>
      </c>
      <c r="B2553" t="s">
        <v>11</v>
      </c>
      <c r="C2553">
        <v>128176</v>
      </c>
    </row>
    <row r="2554" spans="1:3" x14ac:dyDescent="0.3">
      <c r="A2554" t="s">
        <v>2729</v>
      </c>
      <c r="B2554" t="s">
        <v>80</v>
      </c>
      <c r="C2554">
        <v>128026.975051093</v>
      </c>
    </row>
    <row r="2555" spans="1:3" x14ac:dyDescent="0.3">
      <c r="A2555" t="s">
        <v>2835</v>
      </c>
      <c r="B2555" t="s">
        <v>53</v>
      </c>
      <c r="C2555">
        <v>127724</v>
      </c>
    </row>
    <row r="2556" spans="1:3" x14ac:dyDescent="0.3">
      <c r="A2556" t="s">
        <v>2653</v>
      </c>
      <c r="B2556" t="s">
        <v>80</v>
      </c>
      <c r="C2556">
        <v>127701.91375664801</v>
      </c>
    </row>
    <row r="2557" spans="1:3" x14ac:dyDescent="0.3">
      <c r="A2557" t="s">
        <v>2710</v>
      </c>
      <c r="B2557" t="s">
        <v>23</v>
      </c>
      <c r="C2557">
        <v>127672</v>
      </c>
    </row>
    <row r="2558" spans="1:3" x14ac:dyDescent="0.3">
      <c r="A2558" t="s">
        <v>2744</v>
      </c>
      <c r="B2558" t="s">
        <v>297</v>
      </c>
      <c r="C2558">
        <v>127207</v>
      </c>
    </row>
    <row r="2559" spans="1:3" x14ac:dyDescent="0.3">
      <c r="A2559" t="s">
        <v>2858</v>
      </c>
      <c r="B2559" t="s">
        <v>65</v>
      </c>
      <c r="C2559">
        <v>126261.93296000001</v>
      </c>
    </row>
    <row r="2560" spans="1:3" x14ac:dyDescent="0.3">
      <c r="A2560" t="s">
        <v>951</v>
      </c>
      <c r="B2560" t="s">
        <v>13</v>
      </c>
      <c r="C2560">
        <v>125642</v>
      </c>
    </row>
    <row r="2561" spans="1:3" x14ac:dyDescent="0.3">
      <c r="A2561" t="s">
        <v>2714</v>
      </c>
      <c r="B2561" t="s">
        <v>65</v>
      </c>
      <c r="C2561">
        <v>125512.25599999999</v>
      </c>
    </row>
    <row r="2562" spans="1:3" x14ac:dyDescent="0.3">
      <c r="A2562" t="s">
        <v>2830</v>
      </c>
      <c r="B2562" t="s">
        <v>11</v>
      </c>
      <c r="C2562">
        <v>124798</v>
      </c>
    </row>
    <row r="2563" spans="1:3" x14ac:dyDescent="0.3">
      <c r="A2563" t="s">
        <v>2917</v>
      </c>
      <c r="B2563" t="s">
        <v>19</v>
      </c>
      <c r="C2563">
        <v>124742</v>
      </c>
    </row>
    <row r="2564" spans="1:3" x14ac:dyDescent="0.3">
      <c r="A2564" t="s">
        <v>2528</v>
      </c>
      <c r="B2564" t="s">
        <v>13</v>
      </c>
      <c r="C2564">
        <v>124648</v>
      </c>
    </row>
    <row r="2565" spans="1:3" x14ac:dyDescent="0.3">
      <c r="A2565" t="s">
        <v>1023</v>
      </c>
      <c r="B2565" t="s">
        <v>9</v>
      </c>
      <c r="C2565">
        <v>124377.824900077</v>
      </c>
    </row>
    <row r="2566" spans="1:3" x14ac:dyDescent="0.3">
      <c r="A2566" t="s">
        <v>625</v>
      </c>
      <c r="B2566" t="s">
        <v>244</v>
      </c>
      <c r="C2566">
        <v>124275</v>
      </c>
    </row>
    <row r="2567" spans="1:3" x14ac:dyDescent="0.3">
      <c r="A2567" t="s">
        <v>2633</v>
      </c>
      <c r="B2567" t="s">
        <v>80</v>
      </c>
      <c r="C2567">
        <v>124023.205648966</v>
      </c>
    </row>
    <row r="2568" spans="1:3" x14ac:dyDescent="0.3">
      <c r="A2568" t="s">
        <v>2331</v>
      </c>
      <c r="B2568" t="s">
        <v>13</v>
      </c>
      <c r="C2568">
        <v>123135</v>
      </c>
    </row>
    <row r="2569" spans="1:3" x14ac:dyDescent="0.3">
      <c r="A2569" t="s">
        <v>2899</v>
      </c>
      <c r="B2569" t="s">
        <v>53</v>
      </c>
      <c r="C2569">
        <v>122970</v>
      </c>
    </row>
    <row r="2570" spans="1:3" x14ac:dyDescent="0.3">
      <c r="A2570" t="s">
        <v>2711</v>
      </c>
      <c r="B2570" t="s">
        <v>487</v>
      </c>
      <c r="C2570">
        <v>122803.018941881</v>
      </c>
    </row>
    <row r="2571" spans="1:3" x14ac:dyDescent="0.3">
      <c r="A2571" t="s">
        <v>3509</v>
      </c>
      <c r="B2571" t="s">
        <v>244</v>
      </c>
      <c r="C2571">
        <v>122296</v>
      </c>
    </row>
    <row r="2572" spans="1:3" x14ac:dyDescent="0.3">
      <c r="A2572" t="s">
        <v>2723</v>
      </c>
      <c r="B2572" t="s">
        <v>9</v>
      </c>
      <c r="C2572">
        <v>122290.56157671</v>
      </c>
    </row>
    <row r="2573" spans="1:3" x14ac:dyDescent="0.3">
      <c r="A2573" t="s">
        <v>2065</v>
      </c>
      <c r="B2573" t="s">
        <v>90</v>
      </c>
      <c r="C2573">
        <v>122123.888514365</v>
      </c>
    </row>
    <row r="2574" spans="1:3" x14ac:dyDescent="0.3">
      <c r="A2574" t="s">
        <v>2801</v>
      </c>
      <c r="B2574" t="s">
        <v>130</v>
      </c>
      <c r="C2574">
        <v>122109</v>
      </c>
    </row>
    <row r="2575" spans="1:3" x14ac:dyDescent="0.3">
      <c r="A2575" t="s">
        <v>1798</v>
      </c>
      <c r="B2575" t="s">
        <v>19</v>
      </c>
      <c r="C2575">
        <v>121604</v>
      </c>
    </row>
    <row r="2576" spans="1:3" x14ac:dyDescent="0.3">
      <c r="A2576" t="s">
        <v>2854</v>
      </c>
      <c r="B2576" t="s">
        <v>65</v>
      </c>
      <c r="C2576">
        <v>121243.69713</v>
      </c>
    </row>
    <row r="2577" spans="1:3" x14ac:dyDescent="0.3">
      <c r="A2577" t="s">
        <v>3116</v>
      </c>
      <c r="B2577" t="s">
        <v>9</v>
      </c>
      <c r="C2577">
        <v>121136.69320789</v>
      </c>
    </row>
    <row r="2578" spans="1:3" x14ac:dyDescent="0.3">
      <c r="A2578" t="s">
        <v>2294</v>
      </c>
      <c r="B2578" t="s">
        <v>11</v>
      </c>
      <c r="C2578">
        <v>120540.042</v>
      </c>
    </row>
    <row r="2579" spans="1:3" x14ac:dyDescent="0.3">
      <c r="A2579" t="s">
        <v>2870</v>
      </c>
      <c r="B2579" t="s">
        <v>106</v>
      </c>
      <c r="C2579">
        <v>120241</v>
      </c>
    </row>
    <row r="2580" spans="1:3" x14ac:dyDescent="0.3">
      <c r="A2580" t="s">
        <v>2810</v>
      </c>
      <c r="B2580" t="s">
        <v>65</v>
      </c>
      <c r="C2580">
        <v>120224.07914</v>
      </c>
    </row>
    <row r="2581" spans="1:3" x14ac:dyDescent="0.3">
      <c r="A2581" t="s">
        <v>2764</v>
      </c>
      <c r="B2581" t="s">
        <v>65</v>
      </c>
      <c r="C2581">
        <v>120222.87355</v>
      </c>
    </row>
    <row r="2582" spans="1:3" x14ac:dyDescent="0.3">
      <c r="A2582" t="s">
        <v>2045</v>
      </c>
      <c r="B2582" t="s">
        <v>68</v>
      </c>
      <c r="C2582">
        <v>120049.422618116</v>
      </c>
    </row>
    <row r="2583" spans="1:3" x14ac:dyDescent="0.3">
      <c r="A2583" t="s">
        <v>2798</v>
      </c>
      <c r="B2583" t="s">
        <v>65</v>
      </c>
      <c r="C2583">
        <v>119943.37652000001</v>
      </c>
    </row>
    <row r="2584" spans="1:3" x14ac:dyDescent="0.3">
      <c r="A2584" t="s">
        <v>2834</v>
      </c>
      <c r="B2584" t="s">
        <v>65</v>
      </c>
      <c r="C2584">
        <v>119708</v>
      </c>
    </row>
    <row r="2585" spans="1:3" x14ac:dyDescent="0.3">
      <c r="A2585" t="s">
        <v>2587</v>
      </c>
      <c r="B2585" t="s">
        <v>80</v>
      </c>
      <c r="C2585">
        <v>119371.660670905</v>
      </c>
    </row>
    <row r="2586" spans="1:3" x14ac:dyDescent="0.3">
      <c r="A2586" t="s">
        <v>2924</v>
      </c>
      <c r="B2586" t="s">
        <v>77</v>
      </c>
      <c r="C2586">
        <v>119146.693425957</v>
      </c>
    </row>
    <row r="2587" spans="1:3" x14ac:dyDescent="0.3">
      <c r="A2587" t="s">
        <v>2763</v>
      </c>
      <c r="B2587" t="s">
        <v>13</v>
      </c>
      <c r="C2587">
        <v>118850</v>
      </c>
    </row>
    <row r="2588" spans="1:3" x14ac:dyDescent="0.3">
      <c r="A2588" t="s">
        <v>2682</v>
      </c>
      <c r="B2588" t="s">
        <v>73</v>
      </c>
      <c r="C2588">
        <v>118621.619439665</v>
      </c>
    </row>
    <row r="2589" spans="1:3" x14ac:dyDescent="0.3">
      <c r="A2589" t="s">
        <v>2644</v>
      </c>
      <c r="B2589" t="s">
        <v>80</v>
      </c>
      <c r="C2589">
        <v>118618.73891452901</v>
      </c>
    </row>
    <row r="2590" spans="1:3" x14ac:dyDescent="0.3">
      <c r="A2590" t="s">
        <v>2799</v>
      </c>
      <c r="B2590" t="s">
        <v>65</v>
      </c>
      <c r="C2590">
        <v>118342.1645</v>
      </c>
    </row>
    <row r="2591" spans="1:3" x14ac:dyDescent="0.3">
      <c r="A2591" t="s">
        <v>2935</v>
      </c>
      <c r="B2591" t="s">
        <v>80</v>
      </c>
      <c r="C2591">
        <v>118285.463074737</v>
      </c>
    </row>
    <row r="2592" spans="1:3" x14ac:dyDescent="0.3">
      <c r="A2592" t="s">
        <v>2836</v>
      </c>
      <c r="B2592" t="s">
        <v>11</v>
      </c>
      <c r="C2592">
        <v>116698</v>
      </c>
    </row>
    <row r="2593" spans="1:3" x14ac:dyDescent="0.3">
      <c r="A2593" t="s">
        <v>2827</v>
      </c>
      <c r="B2593" t="s">
        <v>11</v>
      </c>
      <c r="C2593">
        <v>116514</v>
      </c>
    </row>
    <row r="2594" spans="1:3" x14ac:dyDescent="0.3">
      <c r="A2594" t="s">
        <v>2718</v>
      </c>
      <c r="B2594" t="s">
        <v>73</v>
      </c>
      <c r="C2594">
        <v>116162.570529755</v>
      </c>
    </row>
    <row r="2595" spans="1:3" x14ac:dyDescent="0.3">
      <c r="A2595" t="s">
        <v>2308</v>
      </c>
      <c r="B2595" t="s">
        <v>13</v>
      </c>
      <c r="C2595">
        <v>115620</v>
      </c>
    </row>
    <row r="2596" spans="1:3" x14ac:dyDescent="0.3">
      <c r="A2596" t="s">
        <v>2876</v>
      </c>
      <c r="B2596" t="s">
        <v>53</v>
      </c>
      <c r="C2596">
        <v>115301</v>
      </c>
    </row>
    <row r="2597" spans="1:3" x14ac:dyDescent="0.3">
      <c r="A2597" t="s">
        <v>2892</v>
      </c>
      <c r="B2597" t="s">
        <v>11</v>
      </c>
      <c r="C2597">
        <v>115244</v>
      </c>
    </row>
    <row r="2598" spans="1:3" x14ac:dyDescent="0.3">
      <c r="A2598" t="s">
        <v>2719</v>
      </c>
      <c r="B2598" t="s">
        <v>23</v>
      </c>
      <c r="C2598">
        <v>113910</v>
      </c>
    </row>
    <row r="2599" spans="1:3" x14ac:dyDescent="0.3">
      <c r="A2599" t="s">
        <v>2349</v>
      </c>
      <c r="B2599" t="s">
        <v>297</v>
      </c>
      <c r="C2599">
        <v>113870</v>
      </c>
    </row>
    <row r="2600" spans="1:3" x14ac:dyDescent="0.3">
      <c r="A2600" t="s">
        <v>2807</v>
      </c>
      <c r="B2600" t="s">
        <v>19</v>
      </c>
      <c r="C2600">
        <v>113774</v>
      </c>
    </row>
    <row r="2601" spans="1:3" x14ac:dyDescent="0.3">
      <c r="A2601" t="s">
        <v>2897</v>
      </c>
      <c r="B2601" t="s">
        <v>53</v>
      </c>
      <c r="C2601">
        <v>113556</v>
      </c>
    </row>
    <row r="2602" spans="1:3" x14ac:dyDescent="0.3">
      <c r="A2602" t="s">
        <v>2030</v>
      </c>
      <c r="B2602" t="s">
        <v>19</v>
      </c>
      <c r="C2602">
        <v>113552</v>
      </c>
    </row>
    <row r="2603" spans="1:3" x14ac:dyDescent="0.3">
      <c r="A2603" t="s">
        <v>2540</v>
      </c>
      <c r="B2603" t="s">
        <v>189</v>
      </c>
      <c r="C2603">
        <v>113178.42424326</v>
      </c>
    </row>
    <row r="2604" spans="1:3" x14ac:dyDescent="0.3">
      <c r="A2604" t="s">
        <v>2612</v>
      </c>
      <c r="B2604" t="s">
        <v>80</v>
      </c>
      <c r="C2604">
        <v>112948.120910849</v>
      </c>
    </row>
    <row r="2605" spans="1:3" x14ac:dyDescent="0.3">
      <c r="A2605" t="s">
        <v>2872</v>
      </c>
      <c r="B2605" t="s">
        <v>106</v>
      </c>
      <c r="C2605">
        <v>112779</v>
      </c>
    </row>
    <row r="2606" spans="1:3" x14ac:dyDescent="0.3">
      <c r="A2606" t="s">
        <v>2879</v>
      </c>
      <c r="B2606" t="s">
        <v>130</v>
      </c>
      <c r="C2606">
        <v>112319</v>
      </c>
    </row>
    <row r="2607" spans="1:3" x14ac:dyDescent="0.3">
      <c r="A2607" t="s">
        <v>2696</v>
      </c>
      <c r="B2607" t="s">
        <v>80</v>
      </c>
      <c r="C2607">
        <v>112115.400713959</v>
      </c>
    </row>
    <row r="2608" spans="1:3" x14ac:dyDescent="0.3">
      <c r="A2608" t="s">
        <v>2817</v>
      </c>
      <c r="B2608" t="s">
        <v>65</v>
      </c>
      <c r="C2608">
        <v>111961.55039999999</v>
      </c>
    </row>
    <row r="2609" spans="1:3" x14ac:dyDescent="0.3">
      <c r="A2609" t="s">
        <v>2884</v>
      </c>
      <c r="B2609" t="s">
        <v>65</v>
      </c>
      <c r="C2609">
        <v>111887.1342</v>
      </c>
    </row>
    <row r="2610" spans="1:3" x14ac:dyDescent="0.3">
      <c r="A2610" t="s">
        <v>1324</v>
      </c>
      <c r="B2610" t="s">
        <v>26</v>
      </c>
      <c r="C2610">
        <v>111769</v>
      </c>
    </row>
    <row r="2611" spans="1:3" x14ac:dyDescent="0.3">
      <c r="A2611" t="s">
        <v>2856</v>
      </c>
      <c r="B2611" t="s">
        <v>11</v>
      </c>
      <c r="C2611">
        <v>110825</v>
      </c>
    </row>
    <row r="2612" spans="1:3" x14ac:dyDescent="0.3">
      <c r="A2612" t="s">
        <v>2866</v>
      </c>
      <c r="B2612" t="s">
        <v>23</v>
      </c>
      <c r="C2612">
        <v>110491</v>
      </c>
    </row>
    <row r="2613" spans="1:3" x14ac:dyDescent="0.3">
      <c r="A2613" t="s">
        <v>2936</v>
      </c>
      <c r="B2613" t="s">
        <v>23</v>
      </c>
      <c r="C2613">
        <v>109458</v>
      </c>
    </row>
    <row r="2614" spans="1:3" x14ac:dyDescent="0.3">
      <c r="A2614" t="s">
        <v>2813</v>
      </c>
      <c r="B2614" t="s">
        <v>77</v>
      </c>
      <c r="C2614">
        <v>109456.72018355</v>
      </c>
    </row>
    <row r="2615" spans="1:3" x14ac:dyDescent="0.3">
      <c r="A2615" t="s">
        <v>2816</v>
      </c>
      <c r="B2615" t="s">
        <v>65</v>
      </c>
      <c r="C2615">
        <v>107605.72228</v>
      </c>
    </row>
    <row r="2616" spans="1:3" x14ac:dyDescent="0.3">
      <c r="A2616" t="s">
        <v>2529</v>
      </c>
      <c r="B2616" t="s">
        <v>80</v>
      </c>
      <c r="C2616">
        <v>107125.885870193</v>
      </c>
    </row>
    <row r="2617" spans="1:3" x14ac:dyDescent="0.3">
      <c r="A2617" t="s">
        <v>2617</v>
      </c>
      <c r="B2617" t="s">
        <v>73</v>
      </c>
      <c r="C2617">
        <v>106910.277724763</v>
      </c>
    </row>
    <row r="2618" spans="1:3" x14ac:dyDescent="0.3">
      <c r="A2618" t="s">
        <v>2747</v>
      </c>
      <c r="B2618" t="s">
        <v>80</v>
      </c>
      <c r="C2618">
        <v>106785.334290236</v>
      </c>
    </row>
    <row r="2619" spans="1:3" x14ac:dyDescent="0.3">
      <c r="A2619" t="s">
        <v>1138</v>
      </c>
      <c r="B2619" t="s">
        <v>77</v>
      </c>
      <c r="C2619">
        <v>106070.19945942399</v>
      </c>
    </row>
    <row r="2620" spans="1:3" x14ac:dyDescent="0.3">
      <c r="A2620" t="s">
        <v>2730</v>
      </c>
      <c r="B2620" t="s">
        <v>80</v>
      </c>
      <c r="C2620">
        <v>105928.67456119201</v>
      </c>
    </row>
    <row r="2621" spans="1:3" x14ac:dyDescent="0.3">
      <c r="A2621" t="s">
        <v>2843</v>
      </c>
      <c r="B2621" t="s">
        <v>65</v>
      </c>
      <c r="C2621">
        <v>105720.01871</v>
      </c>
    </row>
    <row r="2622" spans="1:3" x14ac:dyDescent="0.3">
      <c r="A2622" t="s">
        <v>2440</v>
      </c>
      <c r="B2622" t="s">
        <v>9</v>
      </c>
      <c r="C2622">
        <v>105258.287611557</v>
      </c>
    </row>
    <row r="2623" spans="1:3" x14ac:dyDescent="0.3">
      <c r="A2623" t="s">
        <v>2883</v>
      </c>
      <c r="B2623" t="s">
        <v>106</v>
      </c>
      <c r="C2623">
        <v>105245</v>
      </c>
    </row>
    <row r="2624" spans="1:3" x14ac:dyDescent="0.3">
      <c r="A2624" t="s">
        <v>2868</v>
      </c>
      <c r="B2624" t="s">
        <v>53</v>
      </c>
      <c r="C2624">
        <v>105078</v>
      </c>
    </row>
    <row r="2625" spans="1:3" x14ac:dyDescent="0.3">
      <c r="A2625" t="s">
        <v>2683</v>
      </c>
      <c r="B2625" t="s">
        <v>80</v>
      </c>
      <c r="C2625">
        <v>104865.47769199499</v>
      </c>
    </row>
    <row r="2626" spans="1:3" x14ac:dyDescent="0.3">
      <c r="A2626" t="s">
        <v>2934</v>
      </c>
      <c r="B2626" t="s">
        <v>53</v>
      </c>
      <c r="C2626">
        <v>104830</v>
      </c>
    </row>
    <row r="2627" spans="1:3" x14ac:dyDescent="0.3">
      <c r="A2627" t="s">
        <v>2738</v>
      </c>
      <c r="B2627" t="s">
        <v>9</v>
      </c>
      <c r="C2627">
        <v>104183.510653305</v>
      </c>
    </row>
    <row r="2628" spans="1:3" x14ac:dyDescent="0.3">
      <c r="A2628" t="s">
        <v>2639</v>
      </c>
      <c r="B2628" t="s">
        <v>73</v>
      </c>
      <c r="C2628">
        <v>103908.96594695099</v>
      </c>
    </row>
    <row r="2629" spans="1:3" x14ac:dyDescent="0.3">
      <c r="A2629" t="s">
        <v>2634</v>
      </c>
      <c r="B2629" t="s">
        <v>80</v>
      </c>
      <c r="C2629">
        <v>103815.424095353</v>
      </c>
    </row>
    <row r="2630" spans="1:3" x14ac:dyDescent="0.3">
      <c r="A2630" t="s">
        <v>3002</v>
      </c>
      <c r="B2630" t="s">
        <v>19</v>
      </c>
      <c r="C2630">
        <v>103688</v>
      </c>
    </row>
    <row r="2631" spans="1:3" x14ac:dyDescent="0.3">
      <c r="A2631" t="s">
        <v>3118</v>
      </c>
      <c r="B2631" t="s">
        <v>65</v>
      </c>
      <c r="C2631">
        <v>103516.51128000001</v>
      </c>
    </row>
    <row r="2632" spans="1:3" x14ac:dyDescent="0.3">
      <c r="A2632" t="s">
        <v>2660</v>
      </c>
      <c r="B2632" t="s">
        <v>80</v>
      </c>
      <c r="C2632">
        <v>103302.601764405</v>
      </c>
    </row>
    <row r="2633" spans="1:3" x14ac:dyDescent="0.3">
      <c r="A2633" t="s">
        <v>1167</v>
      </c>
      <c r="B2633" t="s">
        <v>9</v>
      </c>
      <c r="C2633">
        <v>102532.422025647</v>
      </c>
    </row>
    <row r="2634" spans="1:3" x14ac:dyDescent="0.3">
      <c r="A2634" t="s">
        <v>2643</v>
      </c>
      <c r="B2634" t="s">
        <v>13</v>
      </c>
      <c r="C2634">
        <v>102472</v>
      </c>
    </row>
    <row r="2635" spans="1:3" x14ac:dyDescent="0.3">
      <c r="A2635" t="s">
        <v>2672</v>
      </c>
      <c r="B2635" t="s">
        <v>73</v>
      </c>
      <c r="C2635">
        <v>102011.180666468</v>
      </c>
    </row>
    <row r="2636" spans="1:3" x14ac:dyDescent="0.3">
      <c r="A2636" t="s">
        <v>2746</v>
      </c>
      <c r="B2636" t="s">
        <v>68</v>
      </c>
      <c r="C2636">
        <v>101934.016273641</v>
      </c>
    </row>
    <row r="2637" spans="1:3" x14ac:dyDescent="0.3">
      <c r="A2637" t="s">
        <v>2828</v>
      </c>
      <c r="B2637" t="s">
        <v>11</v>
      </c>
      <c r="C2637">
        <v>101804</v>
      </c>
    </row>
    <row r="2638" spans="1:3" x14ac:dyDescent="0.3">
      <c r="A2638" t="s">
        <v>2919</v>
      </c>
      <c r="B2638" t="s">
        <v>53</v>
      </c>
      <c r="C2638">
        <v>101672</v>
      </c>
    </row>
    <row r="2639" spans="1:3" x14ac:dyDescent="0.3">
      <c r="A2639" t="s">
        <v>2891</v>
      </c>
      <c r="B2639" t="s">
        <v>65</v>
      </c>
      <c r="C2639">
        <v>101367.2206</v>
      </c>
    </row>
    <row r="2640" spans="1:3" x14ac:dyDescent="0.3">
      <c r="A2640" t="s">
        <v>2761</v>
      </c>
      <c r="B2640" t="s">
        <v>106</v>
      </c>
      <c r="C2640">
        <v>101332</v>
      </c>
    </row>
    <row r="2641" spans="1:3" x14ac:dyDescent="0.3">
      <c r="A2641" t="s">
        <v>2698</v>
      </c>
      <c r="B2641" t="s">
        <v>80</v>
      </c>
      <c r="C2641">
        <v>101217.984856632</v>
      </c>
    </row>
    <row r="2642" spans="1:3" x14ac:dyDescent="0.3">
      <c r="A2642" t="s">
        <v>2959</v>
      </c>
      <c r="B2642" t="s">
        <v>53</v>
      </c>
      <c r="C2642">
        <v>101150</v>
      </c>
    </row>
    <row r="2643" spans="1:3" x14ac:dyDescent="0.3">
      <c r="A2643" t="s">
        <v>1503</v>
      </c>
      <c r="B2643" t="s">
        <v>9</v>
      </c>
      <c r="C2643">
        <v>101051.095802475</v>
      </c>
    </row>
    <row r="2644" spans="1:3" x14ac:dyDescent="0.3">
      <c r="A2644" t="s">
        <v>2940</v>
      </c>
      <c r="B2644" t="s">
        <v>53</v>
      </c>
      <c r="C2644">
        <v>100517</v>
      </c>
    </row>
    <row r="2645" spans="1:3" x14ac:dyDescent="0.3">
      <c r="A2645" t="s">
        <v>2901</v>
      </c>
      <c r="B2645" t="s">
        <v>65</v>
      </c>
      <c r="C2645">
        <v>100289.66369</v>
      </c>
    </row>
    <row r="2646" spans="1:3" x14ac:dyDescent="0.3">
      <c r="A2646" t="s">
        <v>2840</v>
      </c>
      <c r="B2646" t="s">
        <v>53</v>
      </c>
      <c r="C2646">
        <v>99888</v>
      </c>
    </row>
    <row r="2647" spans="1:3" x14ac:dyDescent="0.3">
      <c r="A2647" t="s">
        <v>2857</v>
      </c>
      <c r="B2647" t="s">
        <v>65</v>
      </c>
      <c r="C2647">
        <v>99461.601150000002</v>
      </c>
    </row>
    <row r="2648" spans="1:3" x14ac:dyDescent="0.3">
      <c r="A2648" t="s">
        <v>2632</v>
      </c>
      <c r="B2648" t="s">
        <v>23</v>
      </c>
      <c r="C2648">
        <v>99457</v>
      </c>
    </row>
    <row r="2649" spans="1:3" x14ac:dyDescent="0.3">
      <c r="A2649" t="s">
        <v>1927</v>
      </c>
      <c r="B2649" t="s">
        <v>9</v>
      </c>
      <c r="C2649">
        <v>99373.7739245142</v>
      </c>
    </row>
    <row r="2650" spans="1:3" x14ac:dyDescent="0.3">
      <c r="A2650" t="s">
        <v>1070</v>
      </c>
      <c r="B2650" t="s">
        <v>19</v>
      </c>
      <c r="C2650">
        <v>99272</v>
      </c>
    </row>
    <row r="2651" spans="1:3" x14ac:dyDescent="0.3">
      <c r="A2651" t="s">
        <v>2844</v>
      </c>
      <c r="B2651" t="s">
        <v>80</v>
      </c>
      <c r="C2651">
        <v>98966.025925076901</v>
      </c>
    </row>
    <row r="2652" spans="1:3" x14ac:dyDescent="0.3">
      <c r="A2652" t="s">
        <v>2806</v>
      </c>
      <c r="B2652" t="s">
        <v>80</v>
      </c>
      <c r="C2652">
        <v>98797.275693520001</v>
      </c>
    </row>
    <row r="2653" spans="1:3" x14ac:dyDescent="0.3">
      <c r="A2653" t="s">
        <v>2954</v>
      </c>
      <c r="B2653" t="s">
        <v>11</v>
      </c>
      <c r="C2653">
        <v>98747</v>
      </c>
    </row>
    <row r="2654" spans="1:3" x14ac:dyDescent="0.3">
      <c r="A2654" t="s">
        <v>2829</v>
      </c>
      <c r="B2654" t="s">
        <v>65</v>
      </c>
      <c r="C2654">
        <v>98540.399099999995</v>
      </c>
    </row>
    <row r="2655" spans="1:3" x14ac:dyDescent="0.3">
      <c r="A2655" t="s">
        <v>2811</v>
      </c>
      <c r="B2655" t="s">
        <v>23</v>
      </c>
      <c r="C2655">
        <v>98309</v>
      </c>
    </row>
    <row r="2656" spans="1:3" x14ac:dyDescent="0.3">
      <c r="A2656" t="s">
        <v>2706</v>
      </c>
      <c r="B2656" t="s">
        <v>80</v>
      </c>
      <c r="C2656">
        <v>97078.0887030413</v>
      </c>
    </row>
    <row r="2657" spans="1:3" x14ac:dyDescent="0.3">
      <c r="A2657" t="s">
        <v>2928</v>
      </c>
      <c r="B2657" t="s">
        <v>130</v>
      </c>
      <c r="C2657">
        <v>96665</v>
      </c>
    </row>
    <row r="2658" spans="1:3" x14ac:dyDescent="0.3">
      <c r="A2658" t="s">
        <v>2979</v>
      </c>
      <c r="B2658" t="s">
        <v>19</v>
      </c>
      <c r="C2658">
        <v>96318</v>
      </c>
    </row>
    <row r="2659" spans="1:3" x14ac:dyDescent="0.3">
      <c r="A2659" t="s">
        <v>2825</v>
      </c>
      <c r="B2659" t="s">
        <v>65</v>
      </c>
      <c r="C2659">
        <v>95205.614629999996</v>
      </c>
    </row>
    <row r="2660" spans="1:3" x14ac:dyDescent="0.3">
      <c r="A2660" t="s">
        <v>2896</v>
      </c>
      <c r="B2660" t="s">
        <v>65</v>
      </c>
      <c r="C2660">
        <v>95162.129570000005</v>
      </c>
    </row>
    <row r="2661" spans="1:3" x14ac:dyDescent="0.3">
      <c r="A2661" t="s">
        <v>1279</v>
      </c>
      <c r="B2661" t="s">
        <v>53</v>
      </c>
      <c r="C2661">
        <v>95071</v>
      </c>
    </row>
    <row r="2662" spans="1:3" x14ac:dyDescent="0.3">
      <c r="A2662" t="s">
        <v>3206</v>
      </c>
      <c r="B2662" t="s">
        <v>9</v>
      </c>
      <c r="C2662">
        <v>94918</v>
      </c>
    </row>
    <row r="2663" spans="1:3" x14ac:dyDescent="0.3">
      <c r="A2663" t="s">
        <v>2859</v>
      </c>
      <c r="B2663" t="s">
        <v>65</v>
      </c>
      <c r="C2663">
        <v>94291.923999999999</v>
      </c>
    </row>
    <row r="2664" spans="1:3" x14ac:dyDescent="0.3">
      <c r="A2664" t="s">
        <v>2877</v>
      </c>
      <c r="B2664" t="s">
        <v>65</v>
      </c>
      <c r="C2664">
        <v>94051.23199</v>
      </c>
    </row>
    <row r="2665" spans="1:3" x14ac:dyDescent="0.3">
      <c r="A2665" t="s">
        <v>2809</v>
      </c>
      <c r="B2665" t="s">
        <v>65</v>
      </c>
      <c r="C2665">
        <v>93279.72494</v>
      </c>
    </row>
    <row r="2666" spans="1:3" x14ac:dyDescent="0.3">
      <c r="A2666" t="s">
        <v>2392</v>
      </c>
      <c r="B2666" t="s">
        <v>13</v>
      </c>
      <c r="C2666">
        <v>93217</v>
      </c>
    </row>
    <row r="2667" spans="1:3" x14ac:dyDescent="0.3">
      <c r="A2667" t="s">
        <v>2863</v>
      </c>
      <c r="B2667" t="s">
        <v>77</v>
      </c>
      <c r="C2667">
        <v>92650.044239177296</v>
      </c>
    </row>
    <row r="2668" spans="1:3" x14ac:dyDescent="0.3">
      <c r="A2668" t="s">
        <v>2106</v>
      </c>
      <c r="B2668" t="s">
        <v>77</v>
      </c>
      <c r="C2668">
        <v>92639.1357433128</v>
      </c>
    </row>
    <row r="2669" spans="1:3" x14ac:dyDescent="0.3">
      <c r="A2669" t="s">
        <v>2752</v>
      </c>
      <c r="B2669" t="s">
        <v>80</v>
      </c>
      <c r="C2669">
        <v>92614.304761482897</v>
      </c>
    </row>
    <row r="2670" spans="1:3" x14ac:dyDescent="0.3">
      <c r="A2670" t="s">
        <v>2955</v>
      </c>
      <c r="B2670" t="s">
        <v>53</v>
      </c>
      <c r="C2670">
        <v>91696</v>
      </c>
    </row>
    <row r="2671" spans="1:3" x14ac:dyDescent="0.3">
      <c r="A2671" t="s">
        <v>1642</v>
      </c>
      <c r="B2671" t="s">
        <v>204</v>
      </c>
      <c r="C2671">
        <v>91255</v>
      </c>
    </row>
    <row r="2672" spans="1:3" x14ac:dyDescent="0.3">
      <c r="A2672" t="s">
        <v>2567</v>
      </c>
      <c r="B2672" t="s">
        <v>19</v>
      </c>
      <c r="C2672">
        <v>91095</v>
      </c>
    </row>
    <row r="2673" spans="1:3" x14ac:dyDescent="0.3">
      <c r="A2673" t="s">
        <v>2914</v>
      </c>
      <c r="B2673" t="s">
        <v>65</v>
      </c>
      <c r="C2673">
        <v>90353.610130000001</v>
      </c>
    </row>
    <row r="2674" spans="1:3" x14ac:dyDescent="0.3">
      <c r="A2674" t="s">
        <v>2920</v>
      </c>
      <c r="B2674" t="s">
        <v>19</v>
      </c>
      <c r="C2674">
        <v>90331</v>
      </c>
    </row>
    <row r="2675" spans="1:3" x14ac:dyDescent="0.3">
      <c r="A2675" t="s">
        <v>2998</v>
      </c>
      <c r="B2675" t="s">
        <v>19</v>
      </c>
      <c r="C2675">
        <v>90271</v>
      </c>
    </row>
    <row r="2676" spans="1:3" x14ac:dyDescent="0.3">
      <c r="A2676" t="s">
        <v>2946</v>
      </c>
      <c r="B2676" t="s">
        <v>19</v>
      </c>
      <c r="C2676">
        <v>90256</v>
      </c>
    </row>
    <row r="2677" spans="1:3" x14ac:dyDescent="0.3">
      <c r="A2677" t="s">
        <v>2890</v>
      </c>
      <c r="B2677" t="s">
        <v>130</v>
      </c>
      <c r="C2677">
        <v>89518</v>
      </c>
    </row>
    <row r="2678" spans="1:3" x14ac:dyDescent="0.3">
      <c r="A2678" t="s">
        <v>2865</v>
      </c>
      <c r="B2678" t="s">
        <v>65</v>
      </c>
      <c r="C2678">
        <v>89455.925570000007</v>
      </c>
    </row>
    <row r="2679" spans="1:3" x14ac:dyDescent="0.3">
      <c r="A2679" t="s">
        <v>2967</v>
      </c>
      <c r="B2679" t="s">
        <v>9</v>
      </c>
      <c r="C2679">
        <v>89311</v>
      </c>
    </row>
    <row r="2680" spans="1:3" x14ac:dyDescent="0.3">
      <c r="A2680" t="s">
        <v>2802</v>
      </c>
      <c r="B2680" t="s">
        <v>80</v>
      </c>
      <c r="C2680">
        <v>88659.118527551502</v>
      </c>
    </row>
    <row r="2681" spans="1:3" x14ac:dyDescent="0.3">
      <c r="A2681" t="s">
        <v>2770</v>
      </c>
      <c r="B2681" t="s">
        <v>80</v>
      </c>
      <c r="C2681">
        <v>88561.482788570007</v>
      </c>
    </row>
    <row r="2682" spans="1:3" x14ac:dyDescent="0.3">
      <c r="A2682" t="s">
        <v>2981</v>
      </c>
      <c r="B2682" t="s">
        <v>65</v>
      </c>
      <c r="C2682">
        <v>88434.732210000002</v>
      </c>
    </row>
    <row r="2683" spans="1:3" x14ac:dyDescent="0.3">
      <c r="A2683" t="s">
        <v>2377</v>
      </c>
      <c r="B2683" t="s">
        <v>65</v>
      </c>
      <c r="C2683">
        <v>88256</v>
      </c>
    </row>
    <row r="2684" spans="1:3" x14ac:dyDescent="0.3">
      <c r="A2684" t="s">
        <v>2833</v>
      </c>
      <c r="B2684" t="s">
        <v>68</v>
      </c>
      <c r="C2684">
        <v>88120.857803099701</v>
      </c>
    </row>
    <row r="2685" spans="1:3" x14ac:dyDescent="0.3">
      <c r="A2685" t="s">
        <v>2875</v>
      </c>
      <c r="B2685" t="s">
        <v>65</v>
      </c>
      <c r="C2685">
        <v>87697.581099999996</v>
      </c>
    </row>
    <row r="2686" spans="1:3" x14ac:dyDescent="0.3">
      <c r="A2686" t="s">
        <v>2988</v>
      </c>
      <c r="B2686" t="s">
        <v>19</v>
      </c>
      <c r="C2686">
        <v>86653</v>
      </c>
    </row>
    <row r="2687" spans="1:3" x14ac:dyDescent="0.3">
      <c r="A2687" t="s">
        <v>2989</v>
      </c>
      <c r="B2687" t="s">
        <v>19</v>
      </c>
      <c r="C2687">
        <v>86357</v>
      </c>
    </row>
    <row r="2688" spans="1:3" x14ac:dyDescent="0.3">
      <c r="A2688" t="s">
        <v>2694</v>
      </c>
      <c r="B2688" t="s">
        <v>80</v>
      </c>
      <c r="C2688">
        <v>86114.487080347302</v>
      </c>
    </row>
    <row r="2689" spans="1:3" x14ac:dyDescent="0.3">
      <c r="A2689" t="s">
        <v>1805</v>
      </c>
      <c r="B2689" t="s">
        <v>13</v>
      </c>
      <c r="C2689">
        <v>85711</v>
      </c>
    </row>
    <row r="2690" spans="1:3" x14ac:dyDescent="0.3">
      <c r="A2690" t="s">
        <v>2894</v>
      </c>
      <c r="B2690" t="s">
        <v>65</v>
      </c>
      <c r="C2690">
        <v>85695.738280000005</v>
      </c>
    </row>
    <row r="2691" spans="1:3" x14ac:dyDescent="0.3">
      <c r="A2691" t="s">
        <v>2873</v>
      </c>
      <c r="B2691" t="s">
        <v>65</v>
      </c>
      <c r="C2691">
        <v>85453.486520000006</v>
      </c>
    </row>
    <row r="2692" spans="1:3" x14ac:dyDescent="0.3">
      <c r="A2692" t="s">
        <v>2732</v>
      </c>
      <c r="B2692" t="s">
        <v>23</v>
      </c>
      <c r="C2692">
        <v>85307</v>
      </c>
    </row>
    <row r="2693" spans="1:3" x14ac:dyDescent="0.3">
      <c r="A2693" t="s">
        <v>1122</v>
      </c>
      <c r="B2693" t="s">
        <v>135</v>
      </c>
      <c r="C2693">
        <v>84976.638002166903</v>
      </c>
    </row>
    <row r="2694" spans="1:3" x14ac:dyDescent="0.3">
      <c r="A2694" t="s">
        <v>2964</v>
      </c>
      <c r="B2694" t="s">
        <v>11</v>
      </c>
      <c r="C2694">
        <v>84704</v>
      </c>
    </row>
    <row r="2695" spans="1:3" x14ac:dyDescent="0.3">
      <c r="A2695" t="s">
        <v>2933</v>
      </c>
      <c r="B2695" t="s">
        <v>19</v>
      </c>
      <c r="C2695">
        <v>83783</v>
      </c>
    </row>
    <row r="2696" spans="1:3" x14ac:dyDescent="0.3">
      <c r="A2696" t="s">
        <v>3004</v>
      </c>
      <c r="B2696" t="s">
        <v>19</v>
      </c>
      <c r="C2696">
        <v>83711</v>
      </c>
    </row>
    <row r="2697" spans="1:3" x14ac:dyDescent="0.3">
      <c r="A2697" t="s">
        <v>2820</v>
      </c>
      <c r="B2697" t="s">
        <v>80</v>
      </c>
      <c r="C2697">
        <v>83560.467581317993</v>
      </c>
    </row>
    <row r="2698" spans="1:3" x14ac:dyDescent="0.3">
      <c r="A2698" t="s">
        <v>2855</v>
      </c>
      <c r="B2698" t="s">
        <v>80</v>
      </c>
      <c r="C2698">
        <v>82860.823019049494</v>
      </c>
    </row>
    <row r="2699" spans="1:3" x14ac:dyDescent="0.3">
      <c r="A2699" t="s">
        <v>2990</v>
      </c>
      <c r="B2699" t="s">
        <v>53</v>
      </c>
      <c r="C2699">
        <v>82227</v>
      </c>
    </row>
    <row r="2700" spans="1:3" x14ac:dyDescent="0.3">
      <c r="A2700" t="s">
        <v>2972</v>
      </c>
      <c r="B2700" t="s">
        <v>210</v>
      </c>
      <c r="C2700">
        <v>82002.938568462007</v>
      </c>
    </row>
    <row r="2701" spans="1:3" x14ac:dyDescent="0.3">
      <c r="A2701" t="s">
        <v>2983</v>
      </c>
      <c r="B2701" t="s">
        <v>19</v>
      </c>
      <c r="C2701">
        <v>81993</v>
      </c>
    </row>
    <row r="2702" spans="1:3" x14ac:dyDescent="0.3">
      <c r="A2702" t="s">
        <v>2795</v>
      </c>
      <c r="B2702" t="s">
        <v>73</v>
      </c>
      <c r="C2702">
        <v>81881.423538864896</v>
      </c>
    </row>
    <row r="2703" spans="1:3" x14ac:dyDescent="0.3">
      <c r="A2703" t="s">
        <v>2893</v>
      </c>
      <c r="B2703" t="s">
        <v>80</v>
      </c>
      <c r="C2703">
        <v>81106.665535522101</v>
      </c>
    </row>
    <row r="2704" spans="1:3" x14ac:dyDescent="0.3">
      <c r="A2704" t="s">
        <v>2705</v>
      </c>
      <c r="B2704" t="s">
        <v>80</v>
      </c>
      <c r="C2704">
        <v>81014.193225044495</v>
      </c>
    </row>
    <row r="2705" spans="1:3" x14ac:dyDescent="0.3">
      <c r="A2705" t="s">
        <v>2963</v>
      </c>
      <c r="B2705" t="s">
        <v>65</v>
      </c>
      <c r="C2705">
        <v>79491.606190000006</v>
      </c>
    </row>
    <row r="2706" spans="1:3" x14ac:dyDescent="0.3">
      <c r="A2706" t="s">
        <v>2838</v>
      </c>
      <c r="B2706" t="s">
        <v>65</v>
      </c>
      <c r="C2706">
        <v>79482.478430000003</v>
      </c>
    </row>
    <row r="2707" spans="1:3" x14ac:dyDescent="0.3">
      <c r="A2707" t="s">
        <v>3051</v>
      </c>
      <c r="B2707" t="s">
        <v>106</v>
      </c>
      <c r="C2707">
        <v>78943</v>
      </c>
    </row>
    <row r="2708" spans="1:3" x14ac:dyDescent="0.3">
      <c r="A2708" t="s">
        <v>2952</v>
      </c>
      <c r="B2708" t="s">
        <v>19</v>
      </c>
      <c r="C2708">
        <v>78837</v>
      </c>
    </row>
    <row r="2709" spans="1:3" x14ac:dyDescent="0.3">
      <c r="A2709" t="s">
        <v>2749</v>
      </c>
      <c r="B2709" t="s">
        <v>189</v>
      </c>
      <c r="C2709">
        <v>78592.629567439304</v>
      </c>
    </row>
    <row r="2710" spans="1:3" x14ac:dyDescent="0.3">
      <c r="A2710" t="s">
        <v>2771</v>
      </c>
      <c r="B2710" t="s">
        <v>80</v>
      </c>
      <c r="C2710">
        <v>78485.756167238695</v>
      </c>
    </row>
    <row r="2711" spans="1:3" x14ac:dyDescent="0.3">
      <c r="A2711" t="s">
        <v>2909</v>
      </c>
      <c r="B2711" t="s">
        <v>11</v>
      </c>
      <c r="C2711">
        <v>78247</v>
      </c>
    </row>
    <row r="2712" spans="1:3" x14ac:dyDescent="0.3">
      <c r="A2712" t="s">
        <v>905</v>
      </c>
      <c r="B2712" t="s">
        <v>9</v>
      </c>
      <c r="C2712">
        <v>77678.478849320702</v>
      </c>
    </row>
    <row r="2713" spans="1:3" x14ac:dyDescent="0.3">
      <c r="A2713" t="s">
        <v>2783</v>
      </c>
      <c r="B2713" t="s">
        <v>80</v>
      </c>
      <c r="C2713">
        <v>77294.647091923995</v>
      </c>
    </row>
    <row r="2714" spans="1:3" x14ac:dyDescent="0.3">
      <c r="A2714" t="s">
        <v>2804</v>
      </c>
      <c r="B2714" t="s">
        <v>80</v>
      </c>
      <c r="C2714">
        <v>76753.425904204705</v>
      </c>
    </row>
    <row r="2715" spans="1:3" x14ac:dyDescent="0.3">
      <c r="A2715" t="s">
        <v>2768</v>
      </c>
      <c r="B2715" t="s">
        <v>80</v>
      </c>
      <c r="C2715">
        <v>76674.331567577901</v>
      </c>
    </row>
    <row r="2716" spans="1:3" x14ac:dyDescent="0.3">
      <c r="A2716" t="s">
        <v>2966</v>
      </c>
      <c r="B2716" t="s">
        <v>130</v>
      </c>
      <c r="C2716">
        <v>76282</v>
      </c>
    </row>
    <row r="2717" spans="1:3" x14ac:dyDescent="0.3">
      <c r="A2717" t="s">
        <v>2505</v>
      </c>
      <c r="B2717" t="s">
        <v>19</v>
      </c>
      <c r="C2717">
        <v>75966</v>
      </c>
    </row>
    <row r="2718" spans="1:3" x14ac:dyDescent="0.3">
      <c r="A2718" t="s">
        <v>2523</v>
      </c>
      <c r="B2718" t="s">
        <v>135</v>
      </c>
      <c r="C2718">
        <v>75238.922438426394</v>
      </c>
    </row>
    <row r="2719" spans="1:3" x14ac:dyDescent="0.3">
      <c r="A2719" t="s">
        <v>1735</v>
      </c>
      <c r="B2719" t="s">
        <v>19</v>
      </c>
      <c r="C2719">
        <v>74319</v>
      </c>
    </row>
    <row r="2720" spans="1:3" x14ac:dyDescent="0.3">
      <c r="A2720" t="s">
        <v>2918</v>
      </c>
      <c r="B2720" t="s">
        <v>80</v>
      </c>
      <c r="C2720">
        <v>74014.931186811402</v>
      </c>
    </row>
    <row r="2721" spans="1:3" x14ac:dyDescent="0.3">
      <c r="A2721" t="s">
        <v>3012</v>
      </c>
      <c r="B2721" t="s">
        <v>19</v>
      </c>
      <c r="C2721">
        <v>73942</v>
      </c>
    </row>
    <row r="2722" spans="1:3" x14ac:dyDescent="0.3">
      <c r="A2722" t="s">
        <v>2780</v>
      </c>
      <c r="B2722" t="s">
        <v>23</v>
      </c>
      <c r="C2722">
        <v>73771</v>
      </c>
    </row>
    <row r="2723" spans="1:3" x14ac:dyDescent="0.3">
      <c r="A2723" t="s">
        <v>2923</v>
      </c>
      <c r="B2723" t="s">
        <v>65</v>
      </c>
      <c r="C2723">
        <v>73760.536359999998</v>
      </c>
    </row>
    <row r="2724" spans="1:3" x14ac:dyDescent="0.3">
      <c r="A2724" t="s">
        <v>2756</v>
      </c>
      <c r="B2724" t="s">
        <v>80</v>
      </c>
      <c r="C2724">
        <v>73205.446418188702</v>
      </c>
    </row>
    <row r="2725" spans="1:3" x14ac:dyDescent="0.3">
      <c r="A2725" t="s">
        <v>1611</v>
      </c>
      <c r="B2725" t="s">
        <v>23</v>
      </c>
      <c r="C2725">
        <v>72593</v>
      </c>
    </row>
    <row r="2726" spans="1:3" x14ac:dyDescent="0.3">
      <c r="A2726" t="s">
        <v>2926</v>
      </c>
      <c r="B2726" t="s">
        <v>65</v>
      </c>
      <c r="C2726">
        <v>72413</v>
      </c>
    </row>
    <row r="2727" spans="1:3" x14ac:dyDescent="0.3">
      <c r="A2727" t="s">
        <v>2776</v>
      </c>
      <c r="B2727" t="s">
        <v>80</v>
      </c>
      <c r="C2727">
        <v>72361.695260404304</v>
      </c>
    </row>
    <row r="2728" spans="1:3" x14ac:dyDescent="0.3">
      <c r="A2728" t="s">
        <v>2881</v>
      </c>
      <c r="B2728" t="s">
        <v>80</v>
      </c>
      <c r="C2728">
        <v>72096.717497639693</v>
      </c>
    </row>
    <row r="2729" spans="1:3" x14ac:dyDescent="0.3">
      <c r="A2729" t="s">
        <v>2049</v>
      </c>
      <c r="B2729" t="s">
        <v>65</v>
      </c>
      <c r="C2729">
        <v>71859</v>
      </c>
    </row>
    <row r="2730" spans="1:3" x14ac:dyDescent="0.3">
      <c r="A2730" t="s">
        <v>3024</v>
      </c>
      <c r="B2730" t="s">
        <v>19</v>
      </c>
      <c r="C2730">
        <v>71647</v>
      </c>
    </row>
    <row r="2731" spans="1:3" x14ac:dyDescent="0.3">
      <c r="A2731" t="s">
        <v>2980</v>
      </c>
      <c r="B2731" t="s">
        <v>9</v>
      </c>
      <c r="C2731">
        <v>70788.633644012894</v>
      </c>
    </row>
    <row r="2732" spans="1:3" x14ac:dyDescent="0.3">
      <c r="A2732" t="s">
        <v>2950</v>
      </c>
      <c r="B2732" t="s">
        <v>11</v>
      </c>
      <c r="C2732">
        <v>70624</v>
      </c>
    </row>
    <row r="2733" spans="1:3" x14ac:dyDescent="0.3">
      <c r="A2733" t="s">
        <v>2886</v>
      </c>
      <c r="B2733" t="s">
        <v>139</v>
      </c>
      <c r="C2733">
        <v>70195</v>
      </c>
    </row>
    <row r="2734" spans="1:3" x14ac:dyDescent="0.3">
      <c r="A2734" t="s">
        <v>2851</v>
      </c>
      <c r="B2734" t="s">
        <v>80</v>
      </c>
      <c r="C2734">
        <v>70071.010615070205</v>
      </c>
    </row>
    <row r="2735" spans="1:3" x14ac:dyDescent="0.3">
      <c r="A2735" t="s">
        <v>2512</v>
      </c>
      <c r="B2735" t="s">
        <v>23</v>
      </c>
      <c r="C2735">
        <v>69980</v>
      </c>
    </row>
    <row r="2736" spans="1:3" x14ac:dyDescent="0.3">
      <c r="A2736" t="s">
        <v>1520</v>
      </c>
      <c r="B2736" t="s">
        <v>19</v>
      </c>
      <c r="C2736">
        <v>69246</v>
      </c>
    </row>
    <row r="2737" spans="1:3" x14ac:dyDescent="0.3">
      <c r="A2737" t="s">
        <v>2882</v>
      </c>
      <c r="B2737" t="s">
        <v>80</v>
      </c>
      <c r="C2737">
        <v>68998.8950966392</v>
      </c>
    </row>
    <row r="2738" spans="1:3" x14ac:dyDescent="0.3">
      <c r="A2738" t="s">
        <v>2805</v>
      </c>
      <c r="B2738" t="s">
        <v>80</v>
      </c>
      <c r="C2738">
        <v>68222.268509404501</v>
      </c>
    </row>
    <row r="2739" spans="1:3" x14ac:dyDescent="0.3">
      <c r="A2739" t="s">
        <v>2996</v>
      </c>
      <c r="B2739" t="s">
        <v>9</v>
      </c>
      <c r="C2739">
        <v>67037.326661710496</v>
      </c>
    </row>
    <row r="2740" spans="1:3" x14ac:dyDescent="0.3">
      <c r="A2740" t="s">
        <v>3015</v>
      </c>
      <c r="B2740" t="s">
        <v>11</v>
      </c>
      <c r="C2740">
        <v>66416</v>
      </c>
    </row>
    <row r="2741" spans="1:3" x14ac:dyDescent="0.3">
      <c r="A2741" t="s">
        <v>2583</v>
      </c>
      <c r="B2741" t="s">
        <v>9</v>
      </c>
      <c r="C2741">
        <v>66173.910432234596</v>
      </c>
    </row>
    <row r="2742" spans="1:3" x14ac:dyDescent="0.3">
      <c r="A2742" t="s">
        <v>1895</v>
      </c>
      <c r="B2742" t="s">
        <v>26</v>
      </c>
      <c r="C2742">
        <v>65547</v>
      </c>
    </row>
    <row r="2743" spans="1:3" x14ac:dyDescent="0.3">
      <c r="A2743" t="s">
        <v>3005</v>
      </c>
      <c r="B2743" t="s">
        <v>106</v>
      </c>
      <c r="C2743">
        <v>65401</v>
      </c>
    </row>
    <row r="2744" spans="1:3" x14ac:dyDescent="0.3">
      <c r="A2744" t="s">
        <v>2413</v>
      </c>
      <c r="B2744" t="s">
        <v>7</v>
      </c>
      <c r="C2744">
        <v>64687.138114941103</v>
      </c>
    </row>
    <row r="2745" spans="1:3" x14ac:dyDescent="0.3">
      <c r="A2745" t="s">
        <v>2999</v>
      </c>
      <c r="B2745" t="s">
        <v>130</v>
      </c>
      <c r="C2745">
        <v>64663</v>
      </c>
    </row>
    <row r="2746" spans="1:3" x14ac:dyDescent="0.3">
      <c r="A2746" t="s">
        <v>2871</v>
      </c>
      <c r="B2746" t="s">
        <v>23</v>
      </c>
      <c r="C2746">
        <v>64290</v>
      </c>
    </row>
    <row r="2747" spans="1:3" x14ac:dyDescent="0.3">
      <c r="A2747" t="s">
        <v>2927</v>
      </c>
      <c r="B2747" t="s">
        <v>65</v>
      </c>
      <c r="C2747">
        <v>64230.020299999996</v>
      </c>
    </row>
    <row r="2748" spans="1:3" x14ac:dyDescent="0.3">
      <c r="A2748" t="s">
        <v>2880</v>
      </c>
      <c r="B2748" t="s">
        <v>297</v>
      </c>
      <c r="C2748">
        <v>64223</v>
      </c>
    </row>
    <row r="2749" spans="1:3" x14ac:dyDescent="0.3">
      <c r="A2749" t="s">
        <v>2850</v>
      </c>
      <c r="B2749" t="s">
        <v>23</v>
      </c>
      <c r="C2749">
        <v>64109</v>
      </c>
    </row>
    <row r="2750" spans="1:3" x14ac:dyDescent="0.3">
      <c r="A2750" t="s">
        <v>2800</v>
      </c>
      <c r="B2750" t="s">
        <v>80</v>
      </c>
      <c r="C2750">
        <v>63882.406851938002</v>
      </c>
    </row>
    <row r="2751" spans="1:3" x14ac:dyDescent="0.3">
      <c r="A2751" t="s">
        <v>2808</v>
      </c>
      <c r="B2751" t="s">
        <v>80</v>
      </c>
      <c r="C2751">
        <v>63805.190125676199</v>
      </c>
    </row>
    <row r="2752" spans="1:3" x14ac:dyDescent="0.3">
      <c r="A2752" t="s">
        <v>1817</v>
      </c>
      <c r="B2752" t="s">
        <v>343</v>
      </c>
      <c r="C2752">
        <v>63354</v>
      </c>
    </row>
    <row r="2753" spans="1:3" x14ac:dyDescent="0.3">
      <c r="A2753" t="s">
        <v>2574</v>
      </c>
      <c r="B2753" t="s">
        <v>135</v>
      </c>
      <c r="C2753">
        <v>63202.758930106203</v>
      </c>
    </row>
    <row r="2754" spans="1:3" x14ac:dyDescent="0.3">
      <c r="A2754" t="s">
        <v>2812</v>
      </c>
      <c r="B2754" t="s">
        <v>80</v>
      </c>
      <c r="C2754">
        <v>62835.169670843599</v>
      </c>
    </row>
    <row r="2755" spans="1:3" x14ac:dyDescent="0.3">
      <c r="A2755" t="s">
        <v>2905</v>
      </c>
      <c r="B2755" t="s">
        <v>80</v>
      </c>
      <c r="C2755">
        <v>62811.230138689498</v>
      </c>
    </row>
    <row r="2756" spans="1:3" x14ac:dyDescent="0.3">
      <c r="A2756" t="s">
        <v>2511</v>
      </c>
      <c r="B2756" t="s">
        <v>23</v>
      </c>
      <c r="C2756">
        <v>62339</v>
      </c>
    </row>
    <row r="2757" spans="1:3" x14ac:dyDescent="0.3">
      <c r="A2757" t="s">
        <v>2847</v>
      </c>
      <c r="B2757" t="s">
        <v>23</v>
      </c>
      <c r="C2757">
        <v>61237</v>
      </c>
    </row>
    <row r="2758" spans="1:3" x14ac:dyDescent="0.3">
      <c r="A2758" t="s">
        <v>2750</v>
      </c>
      <c r="B2758" t="s">
        <v>13</v>
      </c>
      <c r="C2758">
        <v>59229</v>
      </c>
    </row>
    <row r="2759" spans="1:3" x14ac:dyDescent="0.3">
      <c r="A2759" t="s">
        <v>2929</v>
      </c>
      <c r="B2759" t="s">
        <v>23</v>
      </c>
      <c r="C2759">
        <v>58454</v>
      </c>
    </row>
    <row r="2760" spans="1:3" x14ac:dyDescent="0.3">
      <c r="A2760" t="s">
        <v>1999</v>
      </c>
      <c r="B2760" t="s">
        <v>13</v>
      </c>
      <c r="C2760">
        <v>58280</v>
      </c>
    </row>
    <row r="2761" spans="1:3" x14ac:dyDescent="0.3">
      <c r="A2761" t="s">
        <v>3016</v>
      </c>
      <c r="B2761" t="s">
        <v>19</v>
      </c>
      <c r="C2761">
        <v>58220</v>
      </c>
    </row>
    <row r="2762" spans="1:3" x14ac:dyDescent="0.3">
      <c r="A2762" t="s">
        <v>2978</v>
      </c>
      <c r="B2762" t="s">
        <v>65</v>
      </c>
      <c r="C2762">
        <v>57808.037510000002</v>
      </c>
    </row>
    <row r="2763" spans="1:3" x14ac:dyDescent="0.3">
      <c r="A2763" t="s">
        <v>2947</v>
      </c>
      <c r="B2763" t="s">
        <v>80</v>
      </c>
      <c r="C2763">
        <v>56365.863158139698</v>
      </c>
    </row>
    <row r="2764" spans="1:3" x14ac:dyDescent="0.3">
      <c r="A2764" t="s">
        <v>2944</v>
      </c>
      <c r="B2764" t="s">
        <v>80</v>
      </c>
      <c r="C2764">
        <v>56054.414538840698</v>
      </c>
    </row>
    <row r="2765" spans="1:3" x14ac:dyDescent="0.3">
      <c r="A2765" t="s">
        <v>2702</v>
      </c>
      <c r="B2765" t="s">
        <v>19</v>
      </c>
      <c r="C2765">
        <v>55448</v>
      </c>
    </row>
    <row r="2766" spans="1:3" x14ac:dyDescent="0.3">
      <c r="A2766" t="s">
        <v>2895</v>
      </c>
      <c r="B2766" t="s">
        <v>80</v>
      </c>
      <c r="C2766">
        <v>54979.247903566597</v>
      </c>
    </row>
    <row r="2767" spans="1:3" x14ac:dyDescent="0.3">
      <c r="A2767" t="s">
        <v>2912</v>
      </c>
      <c r="B2767" t="s">
        <v>80</v>
      </c>
      <c r="C2767">
        <v>54716.6171537583</v>
      </c>
    </row>
    <row r="2768" spans="1:3" x14ac:dyDescent="0.3">
      <c r="A2768" t="s">
        <v>1173</v>
      </c>
      <c r="B2768" t="s">
        <v>9</v>
      </c>
      <c r="C2768">
        <v>54457.958851875701</v>
      </c>
    </row>
    <row r="2769" spans="1:3" x14ac:dyDescent="0.3">
      <c r="A2769" t="s">
        <v>2310</v>
      </c>
      <c r="B2769" t="s">
        <v>90</v>
      </c>
      <c r="C2769">
        <v>54439.852320466198</v>
      </c>
    </row>
    <row r="2770" spans="1:3" x14ac:dyDescent="0.3">
      <c r="A2770" t="s">
        <v>2948</v>
      </c>
      <c r="B2770" t="s">
        <v>80</v>
      </c>
      <c r="C2770">
        <v>53724.065374545396</v>
      </c>
    </row>
    <row r="2771" spans="1:3" x14ac:dyDescent="0.3">
      <c r="A2771" t="s">
        <v>2962</v>
      </c>
      <c r="B2771" t="s">
        <v>80</v>
      </c>
      <c r="C2771">
        <v>53281.888133581298</v>
      </c>
    </row>
    <row r="2772" spans="1:3" x14ac:dyDescent="0.3">
      <c r="A2772" t="s">
        <v>2400</v>
      </c>
      <c r="B2772" t="s">
        <v>19</v>
      </c>
      <c r="C2772">
        <v>52589</v>
      </c>
    </row>
    <row r="2773" spans="1:3" x14ac:dyDescent="0.3">
      <c r="A2773" t="s">
        <v>3027</v>
      </c>
      <c r="B2773" t="s">
        <v>19</v>
      </c>
      <c r="C2773">
        <v>52501</v>
      </c>
    </row>
    <row r="2774" spans="1:3" x14ac:dyDescent="0.3">
      <c r="A2774" t="s">
        <v>1438</v>
      </c>
      <c r="B2774" t="s">
        <v>244</v>
      </c>
      <c r="C2774">
        <v>51404</v>
      </c>
    </row>
    <row r="2775" spans="1:3" x14ac:dyDescent="0.3">
      <c r="A2775" t="s">
        <v>2788</v>
      </c>
      <c r="B2775" t="s">
        <v>9</v>
      </c>
      <c r="C2775">
        <v>50962.0863165599</v>
      </c>
    </row>
    <row r="2776" spans="1:3" x14ac:dyDescent="0.3">
      <c r="A2776" t="s">
        <v>2753</v>
      </c>
      <c r="B2776" t="s">
        <v>9</v>
      </c>
      <c r="C2776">
        <v>50925.8590621763</v>
      </c>
    </row>
    <row r="2777" spans="1:3" x14ac:dyDescent="0.3">
      <c r="A2777" t="s">
        <v>2885</v>
      </c>
      <c r="B2777" t="s">
        <v>80</v>
      </c>
      <c r="C2777">
        <v>49977.528592427698</v>
      </c>
    </row>
    <row r="2778" spans="1:3" x14ac:dyDescent="0.3">
      <c r="A2778" t="s">
        <v>2320</v>
      </c>
      <c r="B2778" t="s">
        <v>73</v>
      </c>
      <c r="C2778">
        <v>49976.988824611697</v>
      </c>
    </row>
    <row r="2779" spans="1:3" x14ac:dyDescent="0.3">
      <c r="A2779" t="s">
        <v>3133</v>
      </c>
      <c r="B2779" t="s">
        <v>9</v>
      </c>
      <c r="C2779">
        <v>49721</v>
      </c>
    </row>
    <row r="2780" spans="1:3" x14ac:dyDescent="0.3">
      <c r="A2780" t="s">
        <v>2930</v>
      </c>
      <c r="B2780" t="s">
        <v>80</v>
      </c>
      <c r="C2780">
        <v>49617.966207524798</v>
      </c>
    </row>
    <row r="2781" spans="1:3" x14ac:dyDescent="0.3">
      <c r="A2781" t="s">
        <v>2961</v>
      </c>
      <c r="B2781" t="s">
        <v>9</v>
      </c>
      <c r="C2781">
        <v>49511.788566069699</v>
      </c>
    </row>
    <row r="2782" spans="1:3" x14ac:dyDescent="0.3">
      <c r="A2782" t="s">
        <v>2575</v>
      </c>
      <c r="B2782" t="s">
        <v>19</v>
      </c>
      <c r="C2782">
        <v>48457</v>
      </c>
    </row>
    <row r="2783" spans="1:3" x14ac:dyDescent="0.3">
      <c r="A2783" t="s">
        <v>3007</v>
      </c>
      <c r="B2783" t="s">
        <v>11</v>
      </c>
      <c r="C2783">
        <v>47718</v>
      </c>
    </row>
    <row r="2784" spans="1:3" x14ac:dyDescent="0.3">
      <c r="A2784" t="s">
        <v>1984</v>
      </c>
      <c r="B2784" t="s">
        <v>19</v>
      </c>
      <c r="C2784">
        <v>47705</v>
      </c>
    </row>
    <row r="2785" spans="1:3" x14ac:dyDescent="0.3">
      <c r="A2785" t="s">
        <v>2839</v>
      </c>
      <c r="B2785" t="s">
        <v>487</v>
      </c>
      <c r="C2785">
        <v>47641</v>
      </c>
    </row>
    <row r="2786" spans="1:3" x14ac:dyDescent="0.3">
      <c r="A2786" t="s">
        <v>2937</v>
      </c>
      <c r="B2786" t="s">
        <v>80</v>
      </c>
      <c r="C2786">
        <v>47464.581820133397</v>
      </c>
    </row>
    <row r="2787" spans="1:3" x14ac:dyDescent="0.3">
      <c r="A2787" t="s">
        <v>2942</v>
      </c>
      <c r="B2787" t="s">
        <v>80</v>
      </c>
      <c r="C2787">
        <v>47073.100059025099</v>
      </c>
    </row>
    <row r="2788" spans="1:3" x14ac:dyDescent="0.3">
      <c r="A2788" t="s">
        <v>2913</v>
      </c>
      <c r="B2788" t="s">
        <v>244</v>
      </c>
      <c r="C2788">
        <v>45958</v>
      </c>
    </row>
    <row r="2789" spans="1:3" x14ac:dyDescent="0.3">
      <c r="A2789" t="s">
        <v>3038</v>
      </c>
      <c r="B2789" t="s">
        <v>19</v>
      </c>
      <c r="C2789">
        <v>44769</v>
      </c>
    </row>
    <row r="2790" spans="1:3" x14ac:dyDescent="0.3">
      <c r="A2790" t="s">
        <v>3032</v>
      </c>
      <c r="B2790" t="s">
        <v>11</v>
      </c>
      <c r="C2790">
        <v>44487</v>
      </c>
    </row>
    <row r="2791" spans="1:3" x14ac:dyDescent="0.3">
      <c r="A2791" t="s">
        <v>2175</v>
      </c>
      <c r="B2791" t="s">
        <v>19</v>
      </c>
      <c r="C2791">
        <v>44187</v>
      </c>
    </row>
    <row r="2792" spans="1:3" x14ac:dyDescent="0.3">
      <c r="A2792" t="s">
        <v>2931</v>
      </c>
      <c r="B2792" t="s">
        <v>80</v>
      </c>
      <c r="C2792">
        <v>44026.4425404715</v>
      </c>
    </row>
    <row r="2793" spans="1:3" x14ac:dyDescent="0.3">
      <c r="A2793" t="s">
        <v>3054</v>
      </c>
      <c r="B2793" t="s">
        <v>9</v>
      </c>
      <c r="C2793">
        <v>43650.218806802797</v>
      </c>
    </row>
    <row r="2794" spans="1:3" x14ac:dyDescent="0.3">
      <c r="A2794" t="s">
        <v>2239</v>
      </c>
      <c r="B2794" t="s">
        <v>19</v>
      </c>
      <c r="C2794">
        <v>43516</v>
      </c>
    </row>
    <row r="2795" spans="1:3" x14ac:dyDescent="0.3">
      <c r="A2795" t="s">
        <v>3131</v>
      </c>
      <c r="B2795" t="s">
        <v>487</v>
      </c>
      <c r="C2795">
        <v>42906</v>
      </c>
    </row>
    <row r="2796" spans="1:3" x14ac:dyDescent="0.3">
      <c r="A2796" t="s">
        <v>2976</v>
      </c>
      <c r="B2796" t="s">
        <v>80</v>
      </c>
      <c r="C2796">
        <v>42547.354975420698</v>
      </c>
    </row>
    <row r="2797" spans="1:3" x14ac:dyDescent="0.3">
      <c r="A2797" t="s">
        <v>2949</v>
      </c>
      <c r="B2797" t="s">
        <v>80</v>
      </c>
      <c r="C2797">
        <v>42250.223135155102</v>
      </c>
    </row>
    <row r="2798" spans="1:3" x14ac:dyDescent="0.3">
      <c r="A2798" t="s">
        <v>1784</v>
      </c>
      <c r="B2798" t="s">
        <v>65</v>
      </c>
      <c r="C2798">
        <v>42155</v>
      </c>
    </row>
    <row r="2799" spans="1:3" x14ac:dyDescent="0.3">
      <c r="A2799" t="s">
        <v>3030</v>
      </c>
      <c r="B2799" t="s">
        <v>13</v>
      </c>
      <c r="C2799">
        <v>42044</v>
      </c>
    </row>
    <row r="2800" spans="1:3" x14ac:dyDescent="0.3">
      <c r="A2800" t="s">
        <v>3086</v>
      </c>
      <c r="B2800" t="s">
        <v>9</v>
      </c>
      <c r="C2800">
        <v>41988.5954057415</v>
      </c>
    </row>
    <row r="2801" spans="1:3" x14ac:dyDescent="0.3">
      <c r="A2801" t="s">
        <v>3130</v>
      </c>
      <c r="B2801" t="s">
        <v>487</v>
      </c>
      <c r="C2801">
        <v>41974</v>
      </c>
    </row>
    <row r="2802" spans="1:3" x14ac:dyDescent="0.3">
      <c r="A2802" t="s">
        <v>2794</v>
      </c>
      <c r="B2802" t="s">
        <v>135</v>
      </c>
      <c r="C2802">
        <v>41434.859142706096</v>
      </c>
    </row>
    <row r="2803" spans="1:3" x14ac:dyDescent="0.3">
      <c r="A2803" t="s">
        <v>2970</v>
      </c>
      <c r="B2803" t="s">
        <v>80</v>
      </c>
      <c r="C2803">
        <v>40023.1425409363</v>
      </c>
    </row>
    <row r="2804" spans="1:3" x14ac:dyDescent="0.3">
      <c r="A2804" t="s">
        <v>2864</v>
      </c>
      <c r="B2804" t="s">
        <v>23</v>
      </c>
      <c r="C2804">
        <v>39870</v>
      </c>
    </row>
    <row r="2805" spans="1:3" x14ac:dyDescent="0.3">
      <c r="A2805" t="s">
        <v>2404</v>
      </c>
      <c r="B2805" t="s">
        <v>65</v>
      </c>
      <c r="C2805">
        <v>39384</v>
      </c>
    </row>
    <row r="2806" spans="1:3" x14ac:dyDescent="0.3">
      <c r="A2806" t="s">
        <v>3064</v>
      </c>
      <c r="B2806" t="s">
        <v>80</v>
      </c>
      <c r="C2806">
        <v>39335.937147336001</v>
      </c>
    </row>
    <row r="2807" spans="1:3" x14ac:dyDescent="0.3">
      <c r="A2807" t="s">
        <v>3018</v>
      </c>
      <c r="B2807" t="s">
        <v>80</v>
      </c>
      <c r="C2807">
        <v>38805.746920511301</v>
      </c>
    </row>
    <row r="2808" spans="1:3" x14ac:dyDescent="0.3">
      <c r="A2808" t="s">
        <v>2375</v>
      </c>
      <c r="B2808" t="s">
        <v>9</v>
      </c>
      <c r="C2808">
        <v>38544.591089007103</v>
      </c>
    </row>
    <row r="2809" spans="1:3" x14ac:dyDescent="0.3">
      <c r="A2809" t="s">
        <v>2447</v>
      </c>
      <c r="B2809" t="s">
        <v>23</v>
      </c>
      <c r="C2809">
        <v>38508</v>
      </c>
    </row>
    <row r="2810" spans="1:3" x14ac:dyDescent="0.3">
      <c r="A2810" t="s">
        <v>2014</v>
      </c>
      <c r="B2810" t="s">
        <v>9</v>
      </c>
      <c r="C2810">
        <v>38463.188222758501</v>
      </c>
    </row>
    <row r="2811" spans="1:3" x14ac:dyDescent="0.3">
      <c r="A2811" t="s">
        <v>2994</v>
      </c>
      <c r="B2811" t="s">
        <v>23</v>
      </c>
      <c r="C2811">
        <v>37561</v>
      </c>
    </row>
    <row r="2812" spans="1:3" x14ac:dyDescent="0.3">
      <c r="A2812" t="s">
        <v>3049</v>
      </c>
      <c r="B2812" t="s">
        <v>19</v>
      </c>
      <c r="C2812">
        <v>37321</v>
      </c>
    </row>
    <row r="2813" spans="1:3" x14ac:dyDescent="0.3">
      <c r="A2813" t="s">
        <v>3083</v>
      </c>
      <c r="B2813" t="s">
        <v>19</v>
      </c>
      <c r="C2813">
        <v>36708</v>
      </c>
    </row>
    <row r="2814" spans="1:3" x14ac:dyDescent="0.3">
      <c r="A2814" t="s">
        <v>1493</v>
      </c>
      <c r="B2814" t="s">
        <v>9</v>
      </c>
      <c r="C2814">
        <v>34880</v>
      </c>
    </row>
    <row r="2815" spans="1:3" x14ac:dyDescent="0.3">
      <c r="A2815" t="s">
        <v>3023</v>
      </c>
      <c r="B2815" t="s">
        <v>80</v>
      </c>
      <c r="C2815">
        <v>34709.270506611501</v>
      </c>
    </row>
    <row r="2816" spans="1:3" x14ac:dyDescent="0.3">
      <c r="A2816" t="s">
        <v>3003</v>
      </c>
      <c r="B2816" t="s">
        <v>80</v>
      </c>
      <c r="C2816">
        <v>34532.540431003203</v>
      </c>
    </row>
    <row r="2817" spans="1:3" x14ac:dyDescent="0.3">
      <c r="A2817" t="s">
        <v>2680</v>
      </c>
      <c r="B2817" t="s">
        <v>65</v>
      </c>
      <c r="C2817">
        <v>34250</v>
      </c>
    </row>
    <row r="2818" spans="1:3" x14ac:dyDescent="0.3">
      <c r="A2818" t="s">
        <v>2530</v>
      </c>
      <c r="B2818" t="s">
        <v>23</v>
      </c>
      <c r="C2818">
        <v>33941</v>
      </c>
    </row>
    <row r="2819" spans="1:3" x14ac:dyDescent="0.3">
      <c r="A2819" t="s">
        <v>3001</v>
      </c>
      <c r="B2819" t="s">
        <v>13</v>
      </c>
      <c r="C2819">
        <v>33874</v>
      </c>
    </row>
    <row r="2820" spans="1:3" x14ac:dyDescent="0.3">
      <c r="A2820" t="s">
        <v>3060</v>
      </c>
      <c r="B2820" t="s">
        <v>11</v>
      </c>
      <c r="C2820">
        <v>33827</v>
      </c>
    </row>
    <row r="2821" spans="1:3" x14ac:dyDescent="0.3">
      <c r="A2821" t="s">
        <v>3061</v>
      </c>
      <c r="B2821" t="s">
        <v>11</v>
      </c>
      <c r="C2821">
        <v>33459</v>
      </c>
    </row>
    <row r="2822" spans="1:3" x14ac:dyDescent="0.3">
      <c r="A2822" t="s">
        <v>3010</v>
      </c>
      <c r="B2822" t="s">
        <v>80</v>
      </c>
      <c r="C2822">
        <v>33301.5321354318</v>
      </c>
    </row>
    <row r="2823" spans="1:3" x14ac:dyDescent="0.3">
      <c r="A2823" t="s">
        <v>2078</v>
      </c>
      <c r="B2823" t="s">
        <v>26</v>
      </c>
      <c r="C2823">
        <v>32350</v>
      </c>
    </row>
    <row r="2824" spans="1:3" x14ac:dyDescent="0.3">
      <c r="A2824" t="s">
        <v>1397</v>
      </c>
      <c r="B2824" t="s">
        <v>19</v>
      </c>
      <c r="C2824">
        <v>32184</v>
      </c>
    </row>
    <row r="2825" spans="1:3" x14ac:dyDescent="0.3">
      <c r="A2825" t="s">
        <v>1549</v>
      </c>
      <c r="B2825" t="s">
        <v>19</v>
      </c>
      <c r="C2825">
        <v>31866</v>
      </c>
    </row>
    <row r="2826" spans="1:3" x14ac:dyDescent="0.3">
      <c r="A2826" t="s">
        <v>2485</v>
      </c>
      <c r="B2826" t="s">
        <v>9</v>
      </c>
      <c r="C2826">
        <v>31694.017285067799</v>
      </c>
    </row>
    <row r="2827" spans="1:3" x14ac:dyDescent="0.3">
      <c r="A2827" t="s">
        <v>3270</v>
      </c>
      <c r="B2827" t="s">
        <v>19</v>
      </c>
      <c r="C2827">
        <v>30837</v>
      </c>
    </row>
    <row r="2828" spans="1:3" x14ac:dyDescent="0.3">
      <c r="A2828" t="s">
        <v>3041</v>
      </c>
      <c r="B2828" t="s">
        <v>73</v>
      </c>
      <c r="C2828">
        <v>29958.810637023998</v>
      </c>
    </row>
    <row r="2829" spans="1:3" x14ac:dyDescent="0.3">
      <c r="A2829" t="s">
        <v>2595</v>
      </c>
      <c r="B2829" t="s">
        <v>9</v>
      </c>
      <c r="C2829">
        <v>29924.9196960019</v>
      </c>
    </row>
    <row r="2830" spans="1:3" x14ac:dyDescent="0.3">
      <c r="A2830" t="s">
        <v>2242</v>
      </c>
      <c r="B2830" t="s">
        <v>9</v>
      </c>
      <c r="C2830">
        <v>29911.0272977778</v>
      </c>
    </row>
    <row r="2831" spans="1:3" x14ac:dyDescent="0.3">
      <c r="A2831" t="s">
        <v>3021</v>
      </c>
      <c r="B2831" t="s">
        <v>80</v>
      </c>
      <c r="C2831">
        <v>29734.7765457655</v>
      </c>
    </row>
    <row r="2832" spans="1:3" x14ac:dyDescent="0.3">
      <c r="A2832" t="s">
        <v>2849</v>
      </c>
      <c r="B2832" t="s">
        <v>189</v>
      </c>
      <c r="C2832">
        <v>29161.4372748186</v>
      </c>
    </row>
    <row r="2833" spans="1:3" x14ac:dyDescent="0.3">
      <c r="A2833" t="s">
        <v>2492</v>
      </c>
      <c r="B2833" t="s">
        <v>9</v>
      </c>
      <c r="C2833">
        <v>28287.6243977427</v>
      </c>
    </row>
    <row r="2834" spans="1:3" x14ac:dyDescent="0.3">
      <c r="A2834" t="s">
        <v>378</v>
      </c>
      <c r="B2834" t="s">
        <v>26</v>
      </c>
      <c r="C2834">
        <v>28175</v>
      </c>
    </row>
    <row r="2835" spans="1:3" x14ac:dyDescent="0.3">
      <c r="A2835" t="s">
        <v>2642</v>
      </c>
      <c r="B2835" t="s">
        <v>9</v>
      </c>
      <c r="C2835">
        <v>27950.704993004401</v>
      </c>
    </row>
    <row r="2836" spans="1:3" x14ac:dyDescent="0.3">
      <c r="A2836" t="s">
        <v>2903</v>
      </c>
      <c r="B2836" t="s">
        <v>189</v>
      </c>
      <c r="C2836">
        <v>27360.169367111801</v>
      </c>
    </row>
    <row r="2837" spans="1:3" x14ac:dyDescent="0.3">
      <c r="A2837" t="s">
        <v>2869</v>
      </c>
      <c r="B2837" t="s">
        <v>26</v>
      </c>
      <c r="C2837">
        <v>26883</v>
      </c>
    </row>
    <row r="2838" spans="1:3" x14ac:dyDescent="0.3">
      <c r="A2838" t="s">
        <v>2862</v>
      </c>
      <c r="B2838" t="s">
        <v>9</v>
      </c>
      <c r="C2838">
        <v>26331.176061148501</v>
      </c>
    </row>
    <row r="2839" spans="1:3" x14ac:dyDescent="0.3">
      <c r="A2839" t="s">
        <v>3074</v>
      </c>
      <c r="B2839" t="s">
        <v>106</v>
      </c>
      <c r="C2839">
        <v>25990</v>
      </c>
    </row>
    <row r="2840" spans="1:3" x14ac:dyDescent="0.3">
      <c r="A2840" t="s">
        <v>2941</v>
      </c>
      <c r="B2840" t="s">
        <v>13</v>
      </c>
      <c r="C2840">
        <v>25950</v>
      </c>
    </row>
    <row r="2841" spans="1:3" x14ac:dyDescent="0.3">
      <c r="A2841" t="s">
        <v>2951</v>
      </c>
      <c r="B2841" t="s">
        <v>65</v>
      </c>
      <c r="C2841">
        <v>25299.965260000001</v>
      </c>
    </row>
    <row r="2842" spans="1:3" x14ac:dyDescent="0.3">
      <c r="A2842" t="s">
        <v>1691</v>
      </c>
      <c r="B2842" t="s">
        <v>9</v>
      </c>
      <c r="C2842">
        <v>24975.465844842402</v>
      </c>
    </row>
    <row r="2843" spans="1:3" x14ac:dyDescent="0.3">
      <c r="A2843" t="s">
        <v>2773</v>
      </c>
      <c r="B2843" t="s">
        <v>65</v>
      </c>
      <c r="C2843">
        <v>24860</v>
      </c>
    </row>
    <row r="2844" spans="1:3" x14ac:dyDescent="0.3">
      <c r="A2844" t="s">
        <v>2656</v>
      </c>
      <c r="B2844" t="s">
        <v>23</v>
      </c>
      <c r="C2844">
        <v>24451</v>
      </c>
    </row>
    <row r="2845" spans="1:3" x14ac:dyDescent="0.3">
      <c r="A2845" t="s">
        <v>3145</v>
      </c>
      <c r="B2845" t="s">
        <v>244</v>
      </c>
      <c r="C2845">
        <v>23864</v>
      </c>
    </row>
    <row r="2846" spans="1:3" x14ac:dyDescent="0.3">
      <c r="A2846" t="s">
        <v>3126</v>
      </c>
      <c r="B2846" t="s">
        <v>210</v>
      </c>
      <c r="C2846">
        <v>23761.750343118401</v>
      </c>
    </row>
    <row r="2847" spans="1:3" x14ac:dyDescent="0.3">
      <c r="A2847" t="s">
        <v>3062</v>
      </c>
      <c r="B2847" t="s">
        <v>80</v>
      </c>
      <c r="C2847">
        <v>23602.2663922885</v>
      </c>
    </row>
    <row r="2848" spans="1:3" x14ac:dyDescent="0.3">
      <c r="A2848" t="s">
        <v>2915</v>
      </c>
      <c r="B2848" t="s">
        <v>13</v>
      </c>
      <c r="C2848">
        <v>23433</v>
      </c>
    </row>
    <row r="2849" spans="1:3" x14ac:dyDescent="0.3">
      <c r="A2849" t="s">
        <v>2956</v>
      </c>
      <c r="B2849" t="s">
        <v>9</v>
      </c>
      <c r="C2849">
        <v>23327.936672747801</v>
      </c>
    </row>
    <row r="2850" spans="1:3" x14ac:dyDescent="0.3">
      <c r="A2850" t="s">
        <v>3076</v>
      </c>
      <c r="B2850" t="s">
        <v>9</v>
      </c>
      <c r="C2850">
        <v>22423.189323934599</v>
      </c>
    </row>
    <row r="2851" spans="1:3" x14ac:dyDescent="0.3">
      <c r="A2851" t="s">
        <v>3115</v>
      </c>
      <c r="B2851" t="s">
        <v>13</v>
      </c>
      <c r="C2851">
        <v>21903</v>
      </c>
    </row>
    <row r="2852" spans="1:3" x14ac:dyDescent="0.3">
      <c r="A2852" t="s">
        <v>3039</v>
      </c>
      <c r="B2852" t="s">
        <v>65</v>
      </c>
      <c r="C2852">
        <v>21228</v>
      </c>
    </row>
    <row r="2853" spans="1:3" x14ac:dyDescent="0.3">
      <c r="A2853" t="s">
        <v>3075</v>
      </c>
      <c r="B2853" t="s">
        <v>11</v>
      </c>
      <c r="C2853">
        <v>19925</v>
      </c>
    </row>
    <row r="2854" spans="1:3" x14ac:dyDescent="0.3">
      <c r="A2854" t="s">
        <v>2282</v>
      </c>
      <c r="B2854" t="s">
        <v>9</v>
      </c>
      <c r="C2854">
        <v>19804.2323963694</v>
      </c>
    </row>
    <row r="2855" spans="1:3" x14ac:dyDescent="0.3">
      <c r="A2855" t="s">
        <v>2977</v>
      </c>
      <c r="B2855" t="s">
        <v>19</v>
      </c>
      <c r="C2855">
        <v>18770</v>
      </c>
    </row>
    <row r="2856" spans="1:3" x14ac:dyDescent="0.3">
      <c r="A2856" t="s">
        <v>2939</v>
      </c>
      <c r="B2856" t="s">
        <v>135</v>
      </c>
      <c r="C2856">
        <v>18411</v>
      </c>
    </row>
    <row r="2857" spans="1:3" x14ac:dyDescent="0.3">
      <c r="A2857" t="s">
        <v>2986</v>
      </c>
      <c r="B2857" t="s">
        <v>9</v>
      </c>
      <c r="C2857">
        <v>18067.739336248698</v>
      </c>
    </row>
    <row r="2858" spans="1:3" x14ac:dyDescent="0.3">
      <c r="A2858" t="s">
        <v>2887</v>
      </c>
      <c r="B2858" t="s">
        <v>23</v>
      </c>
      <c r="C2858">
        <v>17661</v>
      </c>
    </row>
    <row r="2859" spans="1:3" x14ac:dyDescent="0.3">
      <c r="A2859" t="s">
        <v>3072</v>
      </c>
      <c r="B2859" t="s">
        <v>65</v>
      </c>
      <c r="C2859">
        <v>17315</v>
      </c>
    </row>
    <row r="2860" spans="1:3" x14ac:dyDescent="0.3">
      <c r="A2860" t="s">
        <v>2350</v>
      </c>
      <c r="B2860" t="s">
        <v>9</v>
      </c>
      <c r="C2860">
        <v>16515.519565470098</v>
      </c>
    </row>
    <row r="2861" spans="1:3" x14ac:dyDescent="0.3">
      <c r="A2861" t="s">
        <v>3218</v>
      </c>
      <c r="B2861" t="s">
        <v>135</v>
      </c>
      <c r="C2861">
        <v>16158.4439487174</v>
      </c>
    </row>
    <row r="2862" spans="1:3" x14ac:dyDescent="0.3">
      <c r="A2862" t="s">
        <v>2329</v>
      </c>
      <c r="B2862" t="s">
        <v>13</v>
      </c>
      <c r="C2862">
        <v>15785</v>
      </c>
    </row>
    <row r="2863" spans="1:3" x14ac:dyDescent="0.3">
      <c r="A2863" t="s">
        <v>2116</v>
      </c>
      <c r="B2863" t="s">
        <v>65</v>
      </c>
      <c r="C2863">
        <v>15395</v>
      </c>
    </row>
    <row r="2864" spans="1:3" x14ac:dyDescent="0.3">
      <c r="A2864" t="s">
        <v>2256</v>
      </c>
      <c r="B2864" t="s">
        <v>65</v>
      </c>
      <c r="C2864">
        <v>15387</v>
      </c>
    </row>
    <row r="2865" spans="1:3" x14ac:dyDescent="0.3">
      <c r="A2865" t="s">
        <v>3109</v>
      </c>
      <c r="B2865" t="s">
        <v>11</v>
      </c>
      <c r="C2865">
        <v>14800</v>
      </c>
    </row>
    <row r="2866" spans="1:3" x14ac:dyDescent="0.3">
      <c r="A2866" t="s">
        <v>2985</v>
      </c>
      <c r="B2866" t="s">
        <v>19</v>
      </c>
      <c r="C2866">
        <v>14673</v>
      </c>
    </row>
    <row r="2867" spans="1:3" x14ac:dyDescent="0.3">
      <c r="A2867" t="s">
        <v>2288</v>
      </c>
      <c r="B2867" t="s">
        <v>9</v>
      </c>
      <c r="C2867">
        <v>14192.630692349399</v>
      </c>
    </row>
    <row r="2868" spans="1:3" x14ac:dyDescent="0.3">
      <c r="A2868" t="s">
        <v>2860</v>
      </c>
      <c r="B2868" t="s">
        <v>19</v>
      </c>
      <c r="C2868">
        <v>13973</v>
      </c>
    </row>
    <row r="2869" spans="1:3" x14ac:dyDescent="0.3">
      <c r="A2869" t="s">
        <v>2898</v>
      </c>
      <c r="B2869" t="s">
        <v>23</v>
      </c>
      <c r="C2869">
        <v>13491</v>
      </c>
    </row>
    <row r="2870" spans="1:3" x14ac:dyDescent="0.3">
      <c r="A2870" t="s">
        <v>1935</v>
      </c>
      <c r="B2870" t="s">
        <v>19</v>
      </c>
      <c r="C2870">
        <v>12469</v>
      </c>
    </row>
    <row r="2871" spans="1:3" x14ac:dyDescent="0.3">
      <c r="A2871" t="s">
        <v>3386</v>
      </c>
      <c r="B2871" t="s">
        <v>9</v>
      </c>
      <c r="C2871">
        <v>11994.3219464089</v>
      </c>
    </row>
    <row r="2872" spans="1:3" x14ac:dyDescent="0.3">
      <c r="A2872" t="s">
        <v>3077</v>
      </c>
      <c r="B2872" t="s">
        <v>82</v>
      </c>
      <c r="C2872">
        <v>11517.932863469099</v>
      </c>
    </row>
    <row r="2873" spans="1:3" x14ac:dyDescent="0.3">
      <c r="A2873" t="s">
        <v>2371</v>
      </c>
      <c r="B2873" t="s">
        <v>9</v>
      </c>
      <c r="C2873">
        <v>11354.2259622365</v>
      </c>
    </row>
    <row r="2874" spans="1:3" x14ac:dyDescent="0.3">
      <c r="A2874" t="s">
        <v>3099</v>
      </c>
      <c r="B2874" t="s">
        <v>9</v>
      </c>
      <c r="C2874">
        <v>10889.9126677109</v>
      </c>
    </row>
    <row r="2875" spans="1:3" x14ac:dyDescent="0.3">
      <c r="A2875" t="s">
        <v>3081</v>
      </c>
      <c r="B2875" t="s">
        <v>68</v>
      </c>
      <c r="C2875">
        <v>10734.417990206101</v>
      </c>
    </row>
    <row r="2876" spans="1:3" x14ac:dyDescent="0.3">
      <c r="A2876" t="s">
        <v>2781</v>
      </c>
      <c r="B2876" t="s">
        <v>9</v>
      </c>
      <c r="C2876">
        <v>10631.222845780499</v>
      </c>
    </row>
    <row r="2877" spans="1:3" x14ac:dyDescent="0.3">
      <c r="A2877" t="s">
        <v>3120</v>
      </c>
      <c r="B2877" t="s">
        <v>13</v>
      </c>
      <c r="C2877">
        <v>10466</v>
      </c>
    </row>
    <row r="2878" spans="1:3" x14ac:dyDescent="0.3">
      <c r="A2878" t="s">
        <v>3092</v>
      </c>
      <c r="B2878" t="s">
        <v>19</v>
      </c>
      <c r="C2878">
        <v>10234</v>
      </c>
    </row>
    <row r="2879" spans="1:3" x14ac:dyDescent="0.3">
      <c r="A2879" t="s">
        <v>2910</v>
      </c>
      <c r="B2879" t="s">
        <v>9</v>
      </c>
      <c r="C2879">
        <v>10080.8373198105</v>
      </c>
    </row>
    <row r="2880" spans="1:3" x14ac:dyDescent="0.3">
      <c r="A2880" t="s">
        <v>1853</v>
      </c>
      <c r="B2880" t="s">
        <v>19</v>
      </c>
      <c r="C2880">
        <v>10048</v>
      </c>
    </row>
    <row r="2881" spans="1:3" x14ac:dyDescent="0.3">
      <c r="A2881" t="s">
        <v>753</v>
      </c>
      <c r="B2881" t="s">
        <v>26</v>
      </c>
      <c r="C2881">
        <v>9568</v>
      </c>
    </row>
    <row r="2882" spans="1:3" x14ac:dyDescent="0.3">
      <c r="A2882" t="s">
        <v>2380</v>
      </c>
      <c r="B2882" t="s">
        <v>13</v>
      </c>
      <c r="C2882">
        <v>9337</v>
      </c>
    </row>
    <row r="2883" spans="1:3" x14ac:dyDescent="0.3">
      <c r="A2883" t="s">
        <v>3085</v>
      </c>
      <c r="B2883" t="s">
        <v>19</v>
      </c>
      <c r="C2883">
        <v>8935</v>
      </c>
    </row>
    <row r="2884" spans="1:3" x14ac:dyDescent="0.3">
      <c r="A2884" t="s">
        <v>2960</v>
      </c>
      <c r="B2884" t="s">
        <v>135</v>
      </c>
      <c r="C2884">
        <v>8686.7812023087808</v>
      </c>
    </row>
    <row r="2885" spans="1:3" x14ac:dyDescent="0.3">
      <c r="A2885" t="s">
        <v>2627</v>
      </c>
      <c r="B2885" t="s">
        <v>19</v>
      </c>
      <c r="C2885">
        <v>7989</v>
      </c>
    </row>
    <row r="2886" spans="1:3" x14ac:dyDescent="0.3">
      <c r="A2886" t="s">
        <v>3009</v>
      </c>
      <c r="B2886" t="s">
        <v>9</v>
      </c>
      <c r="C2886">
        <v>7537.0220496730899</v>
      </c>
    </row>
    <row r="2887" spans="1:3" x14ac:dyDescent="0.3">
      <c r="A2887" t="s">
        <v>3031</v>
      </c>
      <c r="B2887" t="s">
        <v>23</v>
      </c>
      <c r="C2887">
        <v>7316</v>
      </c>
    </row>
    <row r="2888" spans="1:3" x14ac:dyDescent="0.3">
      <c r="A2888" t="s">
        <v>3095</v>
      </c>
      <c r="B2888" t="s">
        <v>9</v>
      </c>
      <c r="C2888">
        <v>7300.6835428416098</v>
      </c>
    </row>
    <row r="2889" spans="1:3" x14ac:dyDescent="0.3">
      <c r="A2889" t="s">
        <v>3107</v>
      </c>
      <c r="B2889" t="s">
        <v>9</v>
      </c>
      <c r="C2889">
        <v>7147.5390830769902</v>
      </c>
    </row>
    <row r="2890" spans="1:3" x14ac:dyDescent="0.3">
      <c r="A2890" t="s">
        <v>3084</v>
      </c>
      <c r="B2890" t="s">
        <v>65</v>
      </c>
      <c r="C2890">
        <v>6743</v>
      </c>
    </row>
    <row r="2891" spans="1:3" x14ac:dyDescent="0.3">
      <c r="A2891" t="s">
        <v>3519</v>
      </c>
      <c r="B2891" t="s">
        <v>244</v>
      </c>
      <c r="C2891">
        <v>6338</v>
      </c>
    </row>
    <row r="2892" spans="1:3" x14ac:dyDescent="0.3">
      <c r="A2892" t="s">
        <v>3067</v>
      </c>
      <c r="B2892" t="s">
        <v>9</v>
      </c>
      <c r="C2892">
        <v>6189.4889941137999</v>
      </c>
    </row>
    <row r="2893" spans="1:3" x14ac:dyDescent="0.3">
      <c r="A2893" t="s">
        <v>3114</v>
      </c>
      <c r="B2893" t="s">
        <v>9</v>
      </c>
      <c r="C2893">
        <v>5774.0247095630302</v>
      </c>
    </row>
    <row r="2894" spans="1:3" x14ac:dyDescent="0.3">
      <c r="A2894" t="s">
        <v>3087</v>
      </c>
      <c r="B2894" t="s">
        <v>13</v>
      </c>
      <c r="C2894">
        <v>4974</v>
      </c>
    </row>
    <row r="2895" spans="1:3" x14ac:dyDescent="0.3">
      <c r="A2895" t="s">
        <v>2984</v>
      </c>
      <c r="B2895" t="s">
        <v>9</v>
      </c>
      <c r="C2895">
        <v>4909.6108558241503</v>
      </c>
    </row>
    <row r="2896" spans="1:3" x14ac:dyDescent="0.3">
      <c r="A2896" t="s">
        <v>2819</v>
      </c>
      <c r="B2896" t="s">
        <v>23</v>
      </c>
      <c r="C2896">
        <v>4823</v>
      </c>
    </row>
    <row r="2897" spans="1:3" x14ac:dyDescent="0.3">
      <c r="A2897" t="s">
        <v>3014</v>
      </c>
      <c r="B2897" t="s">
        <v>26</v>
      </c>
      <c r="C2897">
        <v>4639</v>
      </c>
    </row>
    <row r="2898" spans="1:3" x14ac:dyDescent="0.3">
      <c r="A2898" t="s">
        <v>3142</v>
      </c>
      <c r="B2898" t="s">
        <v>26</v>
      </c>
      <c r="C2898">
        <v>4454</v>
      </c>
    </row>
    <row r="2899" spans="1:3" x14ac:dyDescent="0.3">
      <c r="A2899" t="s">
        <v>2508</v>
      </c>
      <c r="B2899" t="s">
        <v>297</v>
      </c>
      <c r="C2899">
        <v>4235</v>
      </c>
    </row>
    <row r="2900" spans="1:3" x14ac:dyDescent="0.3">
      <c r="A2900" t="s">
        <v>2734</v>
      </c>
      <c r="B2900" t="s">
        <v>244</v>
      </c>
      <c r="C2900">
        <v>4017</v>
      </c>
    </row>
    <row r="2901" spans="1:3" x14ac:dyDescent="0.3">
      <c r="A2901" t="s">
        <v>3048</v>
      </c>
      <c r="B2901" t="s">
        <v>19</v>
      </c>
      <c r="C2901">
        <v>3310</v>
      </c>
    </row>
    <row r="2902" spans="1:3" x14ac:dyDescent="0.3">
      <c r="A2902" t="s">
        <v>3123</v>
      </c>
      <c r="B2902" t="s">
        <v>19</v>
      </c>
      <c r="C2902">
        <v>3139</v>
      </c>
    </row>
    <row r="2903" spans="1:3" x14ac:dyDescent="0.3">
      <c r="A2903" t="s">
        <v>2826</v>
      </c>
      <c r="B2903" t="s">
        <v>19</v>
      </c>
      <c r="C2903">
        <v>3105</v>
      </c>
    </row>
    <row r="2904" spans="1:3" x14ac:dyDescent="0.3">
      <c r="A2904" t="s">
        <v>3253</v>
      </c>
      <c r="B2904" t="s">
        <v>19</v>
      </c>
      <c r="C2904">
        <v>2281</v>
      </c>
    </row>
    <row r="2905" spans="1:3" x14ac:dyDescent="0.3">
      <c r="A2905" t="s">
        <v>2993</v>
      </c>
      <c r="B2905" t="s">
        <v>19</v>
      </c>
      <c r="C2905">
        <v>2097</v>
      </c>
    </row>
    <row r="2906" spans="1:3" x14ac:dyDescent="0.3">
      <c r="A2906" t="s">
        <v>2974</v>
      </c>
      <c r="B2906" t="s">
        <v>19</v>
      </c>
      <c r="C2906">
        <v>1952</v>
      </c>
    </row>
    <row r="2907" spans="1:3" x14ac:dyDescent="0.3">
      <c r="A2907" t="s">
        <v>3135</v>
      </c>
      <c r="B2907" t="s">
        <v>73</v>
      </c>
      <c r="C2907">
        <v>1793.07895633821</v>
      </c>
    </row>
    <row r="2908" spans="1:3" x14ac:dyDescent="0.3">
      <c r="A2908" t="s">
        <v>3146</v>
      </c>
      <c r="B2908" t="s">
        <v>23</v>
      </c>
      <c r="C2908">
        <v>1709</v>
      </c>
    </row>
    <row r="2909" spans="1:3" x14ac:dyDescent="0.3">
      <c r="A2909" t="s">
        <v>3136</v>
      </c>
      <c r="B2909" t="s">
        <v>26</v>
      </c>
      <c r="C2909">
        <v>1631</v>
      </c>
    </row>
    <row r="2910" spans="1:3" x14ac:dyDescent="0.3">
      <c r="A2910" t="s">
        <v>3134</v>
      </c>
      <c r="B2910" t="s">
        <v>9</v>
      </c>
      <c r="C2910">
        <v>1383.8811174536199</v>
      </c>
    </row>
    <row r="2911" spans="1:3" x14ac:dyDescent="0.3">
      <c r="A2911" t="s">
        <v>3140</v>
      </c>
      <c r="B2911" t="s">
        <v>23</v>
      </c>
      <c r="C2911">
        <v>1226</v>
      </c>
    </row>
    <row r="2912" spans="1:3" x14ac:dyDescent="0.3">
      <c r="A2912" t="s">
        <v>3132</v>
      </c>
      <c r="B2912" t="s">
        <v>204</v>
      </c>
      <c r="C2912">
        <v>1221</v>
      </c>
    </row>
    <row r="2913" spans="1:3" x14ac:dyDescent="0.3">
      <c r="A2913" t="s">
        <v>3127</v>
      </c>
      <c r="B2913" t="s">
        <v>297</v>
      </c>
      <c r="C2913">
        <v>1173</v>
      </c>
    </row>
    <row r="2914" spans="1:3" x14ac:dyDescent="0.3">
      <c r="B2914" t="s">
        <v>26</v>
      </c>
      <c r="C2914">
        <v>968</v>
      </c>
    </row>
    <row r="2915" spans="1:3" x14ac:dyDescent="0.3">
      <c r="A2915" t="s">
        <v>3098</v>
      </c>
      <c r="B2915" t="s">
        <v>19</v>
      </c>
      <c r="C2915">
        <v>957</v>
      </c>
    </row>
    <row r="2916" spans="1:3" x14ac:dyDescent="0.3">
      <c r="A2916" t="s">
        <v>3121</v>
      </c>
      <c r="B2916" t="s">
        <v>26</v>
      </c>
      <c r="C2916">
        <v>913</v>
      </c>
    </row>
    <row r="2917" spans="1:3" x14ac:dyDescent="0.3">
      <c r="A2917" t="s">
        <v>3078</v>
      </c>
      <c r="B2917" t="s">
        <v>19</v>
      </c>
      <c r="C2917">
        <v>771</v>
      </c>
    </row>
    <row r="2918" spans="1:3" x14ac:dyDescent="0.3">
      <c r="A2918" t="s">
        <v>3119</v>
      </c>
      <c r="B2918" t="s">
        <v>19</v>
      </c>
      <c r="C2918">
        <v>686</v>
      </c>
    </row>
    <row r="2919" spans="1:3" x14ac:dyDescent="0.3">
      <c r="A2919" t="s">
        <v>3042</v>
      </c>
      <c r="B2919" t="s">
        <v>19</v>
      </c>
      <c r="C2919">
        <v>640</v>
      </c>
    </row>
    <row r="2920" spans="1:3" x14ac:dyDescent="0.3">
      <c r="A2920" t="s">
        <v>3383</v>
      </c>
      <c r="B2920" t="s">
        <v>9</v>
      </c>
      <c r="C2920">
        <v>562</v>
      </c>
    </row>
    <row r="2921" spans="1:3" x14ac:dyDescent="0.3">
      <c r="A2921" t="s">
        <v>3090</v>
      </c>
      <c r="B2921" t="s">
        <v>19</v>
      </c>
      <c r="C2921">
        <v>557</v>
      </c>
    </row>
    <row r="2922" spans="1:3" x14ac:dyDescent="0.3">
      <c r="A2922" t="s">
        <v>3231</v>
      </c>
      <c r="B2922" t="s">
        <v>19</v>
      </c>
      <c r="C2922">
        <v>554</v>
      </c>
    </row>
    <row r="2923" spans="1:3" x14ac:dyDescent="0.3">
      <c r="A2923" t="s">
        <v>3105</v>
      </c>
      <c r="B2923" t="s">
        <v>19</v>
      </c>
      <c r="C2923">
        <v>527</v>
      </c>
    </row>
    <row r="2924" spans="1:3" x14ac:dyDescent="0.3">
      <c r="A2924" t="s">
        <v>3112</v>
      </c>
      <c r="B2924" t="s">
        <v>297</v>
      </c>
      <c r="C2924">
        <v>395</v>
      </c>
    </row>
    <row r="2925" spans="1:3" x14ac:dyDescent="0.3">
      <c r="A2925" t="s">
        <v>3106</v>
      </c>
      <c r="B2925" t="s">
        <v>297</v>
      </c>
      <c r="C2925">
        <v>381</v>
      </c>
    </row>
    <row r="2926" spans="1:3" x14ac:dyDescent="0.3">
      <c r="A2926" t="s">
        <v>3117</v>
      </c>
      <c r="B2926" t="s">
        <v>19</v>
      </c>
      <c r="C2926">
        <v>377</v>
      </c>
    </row>
    <row r="2927" spans="1:3" x14ac:dyDescent="0.3">
      <c r="A2927" t="s">
        <v>3382</v>
      </c>
      <c r="B2927" t="s">
        <v>9</v>
      </c>
      <c r="C2927">
        <v>195.62717367145399</v>
      </c>
    </row>
    <row r="2928" spans="1:3" x14ac:dyDescent="0.3">
      <c r="A2928" t="s">
        <v>3138</v>
      </c>
      <c r="B2928" t="s">
        <v>26</v>
      </c>
      <c r="C2928">
        <v>194</v>
      </c>
    </row>
    <row r="2929" spans="1:3" x14ac:dyDescent="0.3">
      <c r="A2929" t="s">
        <v>3129</v>
      </c>
      <c r="B2929" t="s">
        <v>9</v>
      </c>
      <c r="C2929">
        <v>86.143758617600099</v>
      </c>
    </row>
    <row r="2930" spans="1:3" x14ac:dyDescent="0.3">
      <c r="A2930" t="s">
        <v>3385</v>
      </c>
      <c r="B2930" t="s">
        <v>9</v>
      </c>
      <c r="C2930">
        <v>65.8042600551112</v>
      </c>
    </row>
    <row r="2931" spans="1:3" x14ac:dyDescent="0.3">
      <c r="A2931" t="s">
        <v>3148</v>
      </c>
      <c r="B2931" t="s">
        <v>9</v>
      </c>
      <c r="C2931">
        <v>38.0660628765309</v>
      </c>
    </row>
    <row r="2932" spans="1:3" x14ac:dyDescent="0.3">
      <c r="A2932" t="s">
        <v>3381</v>
      </c>
      <c r="B2932" t="s">
        <v>9</v>
      </c>
      <c r="C2932">
        <v>27.774228360761999</v>
      </c>
    </row>
    <row r="2933" spans="1:3" x14ac:dyDescent="0.3">
      <c r="A2933" t="s">
        <v>3143</v>
      </c>
      <c r="B2933" t="s">
        <v>9</v>
      </c>
      <c r="C2933">
        <v>1.2075751461200901</v>
      </c>
    </row>
    <row r="2934" spans="1:3" x14ac:dyDescent="0.3">
      <c r="A2934" t="s">
        <v>2517</v>
      </c>
      <c r="B2934" t="s">
        <v>13</v>
      </c>
      <c r="C2934">
        <v>0</v>
      </c>
    </row>
    <row r="2935" spans="1:3" x14ac:dyDescent="0.3">
      <c r="B2935" t="s">
        <v>23</v>
      </c>
      <c r="C2935">
        <v>0</v>
      </c>
    </row>
    <row r="2936" spans="1:3" x14ac:dyDescent="0.3">
      <c r="A2936" t="s">
        <v>134</v>
      </c>
      <c r="B2936" t="s">
        <v>135</v>
      </c>
      <c r="C2936">
        <v>0</v>
      </c>
    </row>
    <row r="2937" spans="1:3" x14ac:dyDescent="0.3">
      <c r="B2937" t="s">
        <v>130</v>
      </c>
      <c r="C2937">
        <v>0</v>
      </c>
    </row>
    <row r="2938" spans="1:3" x14ac:dyDescent="0.3">
      <c r="B2938" t="s">
        <v>26</v>
      </c>
      <c r="C2938">
        <v>0</v>
      </c>
    </row>
    <row r="2939" spans="1:3" x14ac:dyDescent="0.3">
      <c r="B2939" t="s">
        <v>106</v>
      </c>
      <c r="C2939">
        <v>0</v>
      </c>
    </row>
    <row r="2940" spans="1:3" x14ac:dyDescent="0.3">
      <c r="A2940" t="s">
        <v>3520</v>
      </c>
      <c r="B2940" t="s">
        <v>33</v>
      </c>
      <c r="C2940">
        <v>0</v>
      </c>
    </row>
    <row r="2941" spans="1:3" x14ac:dyDescent="0.3">
      <c r="A2941" t="s">
        <v>1360</v>
      </c>
      <c r="B2941" t="s">
        <v>19</v>
      </c>
      <c r="C2941">
        <v>0</v>
      </c>
    </row>
    <row r="2942" spans="1:3" x14ac:dyDescent="0.3">
      <c r="A2942" t="s">
        <v>3298</v>
      </c>
      <c r="B2942" t="s">
        <v>73</v>
      </c>
      <c r="C2942">
        <v>0</v>
      </c>
    </row>
    <row r="2943" spans="1:3" x14ac:dyDescent="0.3">
      <c r="A2943" t="s">
        <v>3258</v>
      </c>
      <c r="B2943" t="s">
        <v>19</v>
      </c>
      <c r="C2943">
        <v>0</v>
      </c>
    </row>
    <row r="2944" spans="1:3" x14ac:dyDescent="0.3">
      <c r="A2944" t="s">
        <v>2553</v>
      </c>
      <c r="B2944" t="s">
        <v>23</v>
      </c>
      <c r="C2944">
        <v>0</v>
      </c>
    </row>
    <row r="2945" spans="1:3" x14ac:dyDescent="0.3">
      <c r="A2945" t="s">
        <v>3102</v>
      </c>
      <c r="B2945" t="s">
        <v>9</v>
      </c>
      <c r="C2945">
        <v>0</v>
      </c>
    </row>
    <row r="2946" spans="1:3" x14ac:dyDescent="0.3">
      <c r="A2946" t="s">
        <v>3584</v>
      </c>
      <c r="B2946" t="s">
        <v>77</v>
      </c>
      <c r="C2946">
        <v>0</v>
      </c>
    </row>
    <row r="2947" spans="1:3" x14ac:dyDescent="0.3">
      <c r="A2947" t="s">
        <v>981</v>
      </c>
      <c r="B2947" t="s">
        <v>53</v>
      </c>
      <c r="C2947">
        <v>0</v>
      </c>
    </row>
    <row r="2948" spans="1:3" x14ac:dyDescent="0.3">
      <c r="A2948" t="s">
        <v>3184</v>
      </c>
      <c r="B2948" t="s">
        <v>9</v>
      </c>
      <c r="C2948">
        <v>0</v>
      </c>
    </row>
    <row r="2949" spans="1:3" x14ac:dyDescent="0.3">
      <c r="A2949" t="s">
        <v>2762</v>
      </c>
      <c r="B2949" t="s">
        <v>33</v>
      </c>
      <c r="C2949">
        <v>0</v>
      </c>
    </row>
    <row r="2950" spans="1:3" x14ac:dyDescent="0.3">
      <c r="B2950" t="s">
        <v>244</v>
      </c>
      <c r="C2950">
        <v>0</v>
      </c>
    </row>
    <row r="2951" spans="1:3" x14ac:dyDescent="0.3">
      <c r="A2951" t="s">
        <v>3535</v>
      </c>
      <c r="B2951" t="s">
        <v>33</v>
      </c>
      <c r="C2951">
        <v>0</v>
      </c>
    </row>
    <row r="2952" spans="1:3" x14ac:dyDescent="0.3">
      <c r="A2952" t="s">
        <v>3025</v>
      </c>
      <c r="B2952" t="s">
        <v>106</v>
      </c>
      <c r="C2952">
        <v>0</v>
      </c>
    </row>
    <row r="2953" spans="1:3" x14ac:dyDescent="0.3">
      <c r="A2953" t="s">
        <v>3428</v>
      </c>
      <c r="B2953" t="s">
        <v>9</v>
      </c>
      <c r="C2953">
        <v>0</v>
      </c>
    </row>
    <row r="2954" spans="1:3" x14ac:dyDescent="0.3">
      <c r="A2954" t="s">
        <v>3528</v>
      </c>
      <c r="B2954" t="s">
        <v>33</v>
      </c>
      <c r="C2954">
        <v>0</v>
      </c>
    </row>
    <row r="2955" spans="1:3" x14ac:dyDescent="0.3">
      <c r="A2955" t="s">
        <v>3351</v>
      </c>
      <c r="B2955" t="s">
        <v>13</v>
      </c>
      <c r="C2955">
        <v>0</v>
      </c>
    </row>
    <row r="2956" spans="1:3" x14ac:dyDescent="0.3">
      <c r="A2956" t="s">
        <v>3529</v>
      </c>
      <c r="B2956" t="s">
        <v>33</v>
      </c>
      <c r="C2956">
        <v>0</v>
      </c>
    </row>
    <row r="2957" spans="1:3" x14ac:dyDescent="0.3">
      <c r="A2957" t="s">
        <v>2618</v>
      </c>
      <c r="B2957" t="s">
        <v>204</v>
      </c>
      <c r="C2957">
        <v>0</v>
      </c>
    </row>
    <row r="2958" spans="1:3" x14ac:dyDescent="0.3">
      <c r="A2958" t="s">
        <v>3465</v>
      </c>
      <c r="B2958" t="s">
        <v>106</v>
      </c>
      <c r="C2958">
        <v>0</v>
      </c>
    </row>
    <row r="2959" spans="1:3" x14ac:dyDescent="0.3">
      <c r="A2959" t="s">
        <v>3373</v>
      </c>
      <c r="B2959" t="s">
        <v>13</v>
      </c>
      <c r="C2959">
        <v>0</v>
      </c>
    </row>
    <row r="2960" spans="1:3" x14ac:dyDescent="0.3">
      <c r="A2960" t="s">
        <v>3214</v>
      </c>
      <c r="B2960" t="s">
        <v>26</v>
      </c>
      <c r="C2960">
        <v>0</v>
      </c>
    </row>
    <row r="2961" spans="1:3" x14ac:dyDescent="0.3">
      <c r="A2961" t="s">
        <v>2356</v>
      </c>
      <c r="B2961" t="s">
        <v>77</v>
      </c>
      <c r="C2961">
        <v>0</v>
      </c>
    </row>
    <row r="2962" spans="1:3" x14ac:dyDescent="0.3">
      <c r="A2962" t="s">
        <v>3376</v>
      </c>
      <c r="B2962" t="s">
        <v>13</v>
      </c>
      <c r="C2962">
        <v>0</v>
      </c>
    </row>
    <row r="2963" spans="1:3" x14ac:dyDescent="0.3">
      <c r="A2963" t="s">
        <v>3348</v>
      </c>
      <c r="B2963" t="s">
        <v>13</v>
      </c>
      <c r="C2963">
        <v>0</v>
      </c>
    </row>
    <row r="2964" spans="1:3" x14ac:dyDescent="0.3">
      <c r="A2964" t="s">
        <v>3453</v>
      </c>
      <c r="B2964" t="s">
        <v>106</v>
      </c>
      <c r="C2964">
        <v>0</v>
      </c>
    </row>
    <row r="2965" spans="1:3" x14ac:dyDescent="0.3">
      <c r="A2965" t="s">
        <v>3466</v>
      </c>
      <c r="B2965" t="s">
        <v>106</v>
      </c>
      <c r="C2965">
        <v>0</v>
      </c>
    </row>
    <row r="2966" spans="1:3" x14ac:dyDescent="0.3">
      <c r="A2966" t="s">
        <v>3551</v>
      </c>
      <c r="B2966" t="s">
        <v>189</v>
      </c>
      <c r="C2966">
        <v>0</v>
      </c>
    </row>
    <row r="2967" spans="1:3" x14ac:dyDescent="0.3">
      <c r="A2967" t="s">
        <v>3553</v>
      </c>
      <c r="B2967" t="s">
        <v>189</v>
      </c>
      <c r="C2967">
        <v>0</v>
      </c>
    </row>
    <row r="2968" spans="1:3" x14ac:dyDescent="0.3">
      <c r="A2968" t="s">
        <v>3552</v>
      </c>
      <c r="B2968" t="s">
        <v>189</v>
      </c>
      <c r="C2968">
        <v>0</v>
      </c>
    </row>
    <row r="2969" spans="1:3" x14ac:dyDescent="0.3">
      <c r="A2969" t="s">
        <v>3560</v>
      </c>
      <c r="B2969" t="s">
        <v>189</v>
      </c>
      <c r="C2969">
        <v>0</v>
      </c>
    </row>
    <row r="2970" spans="1:3" x14ac:dyDescent="0.3">
      <c r="A2970" t="s">
        <v>3561</v>
      </c>
      <c r="B2970" t="s">
        <v>189</v>
      </c>
      <c r="C2970">
        <v>0</v>
      </c>
    </row>
    <row r="2971" spans="1:3" x14ac:dyDescent="0.3">
      <c r="A2971" t="s">
        <v>3566</v>
      </c>
      <c r="B2971" t="s">
        <v>189</v>
      </c>
      <c r="C2971">
        <v>0</v>
      </c>
    </row>
    <row r="2972" spans="1:3" x14ac:dyDescent="0.3">
      <c r="A2972" t="s">
        <v>3559</v>
      </c>
      <c r="B2972" t="s">
        <v>189</v>
      </c>
      <c r="C2972">
        <v>0</v>
      </c>
    </row>
    <row r="2973" spans="1:3" x14ac:dyDescent="0.3">
      <c r="A2973" t="s">
        <v>3565</v>
      </c>
      <c r="B2973" t="s">
        <v>189</v>
      </c>
      <c r="C2973">
        <v>0</v>
      </c>
    </row>
    <row r="2974" spans="1:3" x14ac:dyDescent="0.3">
      <c r="A2974" t="s">
        <v>3564</v>
      </c>
      <c r="B2974" t="s">
        <v>189</v>
      </c>
      <c r="C2974">
        <v>0</v>
      </c>
    </row>
    <row r="2975" spans="1:3" x14ac:dyDescent="0.3">
      <c r="A2975" t="s">
        <v>3573</v>
      </c>
      <c r="B2975" t="s">
        <v>189</v>
      </c>
      <c r="C2975">
        <v>0</v>
      </c>
    </row>
    <row r="2976" spans="1:3" x14ac:dyDescent="0.3">
      <c r="A2976" t="s">
        <v>3563</v>
      </c>
      <c r="B2976" t="s">
        <v>189</v>
      </c>
      <c r="C2976">
        <v>0</v>
      </c>
    </row>
    <row r="2977" spans="1:3" x14ac:dyDescent="0.3">
      <c r="A2977" t="s">
        <v>3569</v>
      </c>
      <c r="B2977" t="s">
        <v>189</v>
      </c>
      <c r="C2977">
        <v>0</v>
      </c>
    </row>
    <row r="2978" spans="1:3" x14ac:dyDescent="0.3">
      <c r="A2978" t="s">
        <v>3572</v>
      </c>
      <c r="B2978" t="s">
        <v>189</v>
      </c>
      <c r="C2978">
        <v>0</v>
      </c>
    </row>
    <row r="2979" spans="1:3" x14ac:dyDescent="0.3">
      <c r="A2979" t="s">
        <v>3550</v>
      </c>
      <c r="B2979" t="s">
        <v>189</v>
      </c>
      <c r="C2979">
        <v>0</v>
      </c>
    </row>
    <row r="2980" spans="1:3" x14ac:dyDescent="0.3">
      <c r="A2980" t="s">
        <v>3574</v>
      </c>
      <c r="B2980" t="s">
        <v>189</v>
      </c>
      <c r="C2980">
        <v>0</v>
      </c>
    </row>
    <row r="2981" spans="1:3" x14ac:dyDescent="0.3">
      <c r="A2981" t="s">
        <v>3578</v>
      </c>
      <c r="B2981" t="s">
        <v>189</v>
      </c>
      <c r="C2981">
        <v>0</v>
      </c>
    </row>
    <row r="2982" spans="1:3" x14ac:dyDescent="0.3">
      <c r="A2982" t="s">
        <v>3556</v>
      </c>
      <c r="B2982" t="s">
        <v>189</v>
      </c>
      <c r="C2982">
        <v>0</v>
      </c>
    </row>
    <row r="2983" spans="1:3" x14ac:dyDescent="0.3">
      <c r="A2983" t="s">
        <v>3568</v>
      </c>
      <c r="B2983" t="s">
        <v>189</v>
      </c>
      <c r="C2983">
        <v>0</v>
      </c>
    </row>
    <row r="2984" spans="1:3" x14ac:dyDescent="0.3">
      <c r="A2984" t="s">
        <v>3571</v>
      </c>
      <c r="B2984" t="s">
        <v>189</v>
      </c>
      <c r="C2984">
        <v>0</v>
      </c>
    </row>
    <row r="2985" spans="1:3" x14ac:dyDescent="0.3">
      <c r="A2985" t="s">
        <v>3567</v>
      </c>
      <c r="B2985" t="s">
        <v>189</v>
      </c>
      <c r="C2985">
        <v>0</v>
      </c>
    </row>
    <row r="2986" spans="1:3" x14ac:dyDescent="0.3">
      <c r="A2986" t="s">
        <v>3554</v>
      </c>
      <c r="B2986" t="s">
        <v>189</v>
      </c>
      <c r="C2986">
        <v>0</v>
      </c>
    </row>
    <row r="2987" spans="1:3" x14ac:dyDescent="0.3">
      <c r="A2987" t="s">
        <v>3575</v>
      </c>
      <c r="B2987" t="s">
        <v>189</v>
      </c>
      <c r="C2987">
        <v>0</v>
      </c>
    </row>
    <row r="2988" spans="1:3" x14ac:dyDescent="0.3">
      <c r="A2988" t="s">
        <v>3555</v>
      </c>
      <c r="B2988" t="s">
        <v>189</v>
      </c>
      <c r="C2988">
        <v>0</v>
      </c>
    </row>
    <row r="2989" spans="1:3" x14ac:dyDescent="0.3">
      <c r="A2989" t="s">
        <v>3577</v>
      </c>
      <c r="B2989" t="s">
        <v>189</v>
      </c>
      <c r="C2989">
        <v>0</v>
      </c>
    </row>
    <row r="2990" spans="1:3" x14ac:dyDescent="0.3">
      <c r="A2990" t="s">
        <v>3562</v>
      </c>
      <c r="B2990" t="s">
        <v>189</v>
      </c>
      <c r="C2990">
        <v>0</v>
      </c>
    </row>
    <row r="2991" spans="1:3" x14ac:dyDescent="0.3">
      <c r="A2991" t="s">
        <v>3570</v>
      </c>
      <c r="B2991" t="s">
        <v>189</v>
      </c>
      <c r="C2991">
        <v>0</v>
      </c>
    </row>
    <row r="2992" spans="1:3" x14ac:dyDescent="0.3">
      <c r="A2992" t="s">
        <v>3558</v>
      </c>
      <c r="B2992" t="s">
        <v>189</v>
      </c>
      <c r="C2992">
        <v>0</v>
      </c>
    </row>
    <row r="2993" spans="1:3" x14ac:dyDescent="0.3">
      <c r="A2993" t="s">
        <v>3576</v>
      </c>
      <c r="B2993" t="s">
        <v>189</v>
      </c>
      <c r="C2993">
        <v>0</v>
      </c>
    </row>
    <row r="2994" spans="1:3" x14ac:dyDescent="0.3">
      <c r="A2994" t="s">
        <v>1952</v>
      </c>
      <c r="B2994" t="s">
        <v>23</v>
      </c>
      <c r="C2994">
        <v>0</v>
      </c>
    </row>
    <row r="2995" spans="1:3" x14ac:dyDescent="0.3">
      <c r="A2995" t="s">
        <v>2766</v>
      </c>
      <c r="B2995" t="s">
        <v>23</v>
      </c>
      <c r="C2995">
        <v>0</v>
      </c>
    </row>
    <row r="2996" spans="1:3" x14ac:dyDescent="0.3">
      <c r="A2996" t="s">
        <v>3239</v>
      </c>
      <c r="B2996" t="s">
        <v>19</v>
      </c>
      <c r="C2996">
        <v>0</v>
      </c>
    </row>
    <row r="2997" spans="1:3" x14ac:dyDescent="0.3">
      <c r="A2997" t="s">
        <v>953</v>
      </c>
      <c r="B2997" t="s">
        <v>23</v>
      </c>
      <c r="C2997">
        <v>0</v>
      </c>
    </row>
    <row r="2998" spans="1:3" x14ac:dyDescent="0.3">
      <c r="A2998" t="s">
        <v>698</v>
      </c>
      <c r="B2998" t="s">
        <v>23</v>
      </c>
      <c r="C2998">
        <v>0</v>
      </c>
    </row>
    <row r="2999" spans="1:3" x14ac:dyDescent="0.3">
      <c r="B2999" t="s">
        <v>23</v>
      </c>
      <c r="C2999">
        <v>0</v>
      </c>
    </row>
    <row r="3000" spans="1:3" x14ac:dyDescent="0.3">
      <c r="A3000" t="s">
        <v>3352</v>
      </c>
      <c r="B3000" t="s">
        <v>13</v>
      </c>
      <c r="C3000">
        <v>0</v>
      </c>
    </row>
    <row r="3001" spans="1:3" x14ac:dyDescent="0.3">
      <c r="A3001" t="s">
        <v>416</v>
      </c>
      <c r="B3001" t="s">
        <v>23</v>
      </c>
      <c r="C3001">
        <v>0</v>
      </c>
    </row>
    <row r="3002" spans="1:3" x14ac:dyDescent="0.3">
      <c r="A3002" t="s">
        <v>3318</v>
      </c>
      <c r="B3002" t="s">
        <v>11</v>
      </c>
      <c r="C3002">
        <v>0</v>
      </c>
    </row>
    <row r="3003" spans="1:3" x14ac:dyDescent="0.3">
      <c r="A3003" t="s">
        <v>3549</v>
      </c>
      <c r="B3003" t="s">
        <v>130</v>
      </c>
      <c r="C3003">
        <v>0</v>
      </c>
    </row>
    <row r="3004" spans="1:3" x14ac:dyDescent="0.3">
      <c r="A3004" t="s">
        <v>3066</v>
      </c>
      <c r="B3004" t="s">
        <v>130</v>
      </c>
      <c r="C3004">
        <v>0</v>
      </c>
    </row>
    <row r="3005" spans="1:3" x14ac:dyDescent="0.3">
      <c r="A3005" t="s">
        <v>2701</v>
      </c>
      <c r="B3005" t="s">
        <v>11</v>
      </c>
      <c r="C3005">
        <v>0</v>
      </c>
    </row>
    <row r="3006" spans="1:3" x14ac:dyDescent="0.3">
      <c r="A3006" t="s">
        <v>3547</v>
      </c>
      <c r="B3006" t="s">
        <v>130</v>
      </c>
      <c r="C3006">
        <v>0</v>
      </c>
    </row>
    <row r="3007" spans="1:3" x14ac:dyDescent="0.3">
      <c r="A3007" t="s">
        <v>3044</v>
      </c>
      <c r="B3007" t="s">
        <v>130</v>
      </c>
      <c r="C3007">
        <v>0</v>
      </c>
    </row>
    <row r="3008" spans="1:3" x14ac:dyDescent="0.3">
      <c r="A3008" t="s">
        <v>3215</v>
      </c>
      <c r="B3008" t="s">
        <v>7</v>
      </c>
      <c r="C3008">
        <v>0</v>
      </c>
    </row>
    <row r="3009" spans="1:3" x14ac:dyDescent="0.3">
      <c r="A3009" t="s">
        <v>3545</v>
      </c>
      <c r="B3009" t="s">
        <v>130</v>
      </c>
      <c r="C3009">
        <v>0</v>
      </c>
    </row>
    <row r="3010" spans="1:3" x14ac:dyDescent="0.3">
      <c r="A3010" t="s">
        <v>1879</v>
      </c>
      <c r="B3010" t="s">
        <v>11</v>
      </c>
      <c r="C3010">
        <v>0</v>
      </c>
    </row>
    <row r="3011" spans="1:3" x14ac:dyDescent="0.3">
      <c r="A3011" t="s">
        <v>980</v>
      </c>
      <c r="B3011" t="s">
        <v>189</v>
      </c>
      <c r="C3011">
        <v>0</v>
      </c>
    </row>
    <row r="3012" spans="1:3" x14ac:dyDescent="0.3">
      <c r="A3012" t="s">
        <v>3365</v>
      </c>
      <c r="B3012" t="s">
        <v>13</v>
      </c>
      <c r="C3012">
        <v>0</v>
      </c>
    </row>
    <row r="3013" spans="1:3" x14ac:dyDescent="0.3">
      <c r="A3013" t="s">
        <v>737</v>
      </c>
      <c r="B3013" t="s">
        <v>33</v>
      </c>
      <c r="C3013">
        <v>0</v>
      </c>
    </row>
    <row r="3014" spans="1:3" x14ac:dyDescent="0.3">
      <c r="A3014" t="s">
        <v>3394</v>
      </c>
      <c r="B3014" t="s">
        <v>9</v>
      </c>
      <c r="C3014">
        <v>0</v>
      </c>
    </row>
    <row r="3015" spans="1:3" x14ac:dyDescent="0.3">
      <c r="A3015" t="s">
        <v>3439</v>
      </c>
      <c r="B3015" t="s">
        <v>139</v>
      </c>
      <c r="C3015">
        <v>0</v>
      </c>
    </row>
    <row r="3016" spans="1:3" x14ac:dyDescent="0.3">
      <c r="A3016" t="s">
        <v>3203</v>
      </c>
      <c r="B3016" t="s">
        <v>9</v>
      </c>
      <c r="C3016">
        <v>0</v>
      </c>
    </row>
    <row r="3017" spans="1:3" x14ac:dyDescent="0.3">
      <c r="A3017" t="s">
        <v>2922</v>
      </c>
      <c r="B3017" t="s">
        <v>9</v>
      </c>
      <c r="C3017">
        <v>0</v>
      </c>
    </row>
    <row r="3018" spans="1:3" x14ac:dyDescent="0.3">
      <c r="B3018" t="s">
        <v>26</v>
      </c>
      <c r="C3018">
        <v>0</v>
      </c>
    </row>
    <row r="3019" spans="1:3" x14ac:dyDescent="0.3">
      <c r="A3019" t="s">
        <v>3532</v>
      </c>
      <c r="B3019" t="s">
        <v>33</v>
      </c>
      <c r="C3019">
        <v>0</v>
      </c>
    </row>
    <row r="3020" spans="1:3" x14ac:dyDescent="0.3">
      <c r="A3020" t="s">
        <v>3438</v>
      </c>
      <c r="B3020" t="s">
        <v>9</v>
      </c>
      <c r="C3020">
        <v>0</v>
      </c>
    </row>
    <row r="3021" spans="1:3" x14ac:dyDescent="0.3">
      <c r="A3021" t="s">
        <v>3393</v>
      </c>
      <c r="B3021" t="s">
        <v>9</v>
      </c>
      <c r="C3021">
        <v>0</v>
      </c>
    </row>
    <row r="3022" spans="1:3" x14ac:dyDescent="0.3">
      <c r="A3022" t="s">
        <v>3344</v>
      </c>
      <c r="B3022" t="s">
        <v>13</v>
      </c>
      <c r="C3022">
        <v>0</v>
      </c>
    </row>
    <row r="3023" spans="1:3" x14ac:dyDescent="0.3">
      <c r="A3023" t="s">
        <v>831</v>
      </c>
      <c r="B3023" t="s">
        <v>244</v>
      </c>
      <c r="C3023">
        <v>0</v>
      </c>
    </row>
    <row r="3024" spans="1:3" x14ac:dyDescent="0.3">
      <c r="A3024" t="s">
        <v>3449</v>
      </c>
      <c r="B3024" t="s">
        <v>106</v>
      </c>
      <c r="C3024">
        <v>0</v>
      </c>
    </row>
    <row r="3025" spans="1:3" x14ac:dyDescent="0.3">
      <c r="A3025" t="s">
        <v>3390</v>
      </c>
      <c r="B3025" t="s">
        <v>9</v>
      </c>
      <c r="C3025">
        <v>0</v>
      </c>
    </row>
    <row r="3026" spans="1:3" x14ac:dyDescent="0.3">
      <c r="A3026" t="s">
        <v>3400</v>
      </c>
      <c r="B3026" t="s">
        <v>9</v>
      </c>
      <c r="C3026">
        <v>0</v>
      </c>
    </row>
    <row r="3027" spans="1:3" x14ac:dyDescent="0.3">
      <c r="A3027" t="s">
        <v>3494</v>
      </c>
      <c r="B3027" t="s">
        <v>23</v>
      </c>
      <c r="C3027">
        <v>0</v>
      </c>
    </row>
    <row r="3028" spans="1:3" x14ac:dyDescent="0.3">
      <c r="A3028" t="s">
        <v>3185</v>
      </c>
      <c r="B3028" t="s">
        <v>19</v>
      </c>
      <c r="C3028">
        <v>0</v>
      </c>
    </row>
    <row r="3029" spans="1:3" x14ac:dyDescent="0.3">
      <c r="A3029" t="s">
        <v>3392</v>
      </c>
      <c r="B3029" t="s">
        <v>9</v>
      </c>
      <c r="C3029">
        <v>0</v>
      </c>
    </row>
    <row r="3030" spans="1:3" x14ac:dyDescent="0.3">
      <c r="A3030" t="s">
        <v>3361</v>
      </c>
      <c r="B3030" t="s">
        <v>13</v>
      </c>
      <c r="C3030">
        <v>0</v>
      </c>
    </row>
    <row r="3031" spans="1:3" x14ac:dyDescent="0.3">
      <c r="A3031" t="s">
        <v>3047</v>
      </c>
      <c r="B3031" t="s">
        <v>19</v>
      </c>
      <c r="C3031">
        <v>0</v>
      </c>
    </row>
    <row r="3032" spans="1:3" x14ac:dyDescent="0.3">
      <c r="A3032" t="s">
        <v>2411</v>
      </c>
      <c r="B3032" t="s">
        <v>65</v>
      </c>
      <c r="C3032">
        <v>0</v>
      </c>
    </row>
    <row r="3033" spans="1:3" x14ac:dyDescent="0.3">
      <c r="A3033" t="s">
        <v>3427</v>
      </c>
      <c r="B3033" t="s">
        <v>9</v>
      </c>
      <c r="C3033">
        <v>0</v>
      </c>
    </row>
    <row r="3034" spans="1:3" x14ac:dyDescent="0.3">
      <c r="A3034" t="s">
        <v>1550</v>
      </c>
      <c r="B3034" t="s">
        <v>80</v>
      </c>
      <c r="C3034">
        <v>0</v>
      </c>
    </row>
    <row r="3035" spans="1:3" x14ac:dyDescent="0.3">
      <c r="A3035" t="s">
        <v>3537</v>
      </c>
      <c r="B3035" t="s">
        <v>80</v>
      </c>
      <c r="C3035">
        <v>0</v>
      </c>
    </row>
    <row r="3036" spans="1:3" x14ac:dyDescent="0.3">
      <c r="A3036" t="s">
        <v>2953</v>
      </c>
      <c r="B3036" t="s">
        <v>80</v>
      </c>
      <c r="C3036">
        <v>0</v>
      </c>
    </row>
    <row r="3037" spans="1:3" x14ac:dyDescent="0.3">
      <c r="A3037" t="s">
        <v>2651</v>
      </c>
      <c r="B3037" t="s">
        <v>80</v>
      </c>
      <c r="C3037">
        <v>0</v>
      </c>
    </row>
    <row r="3038" spans="1:3" x14ac:dyDescent="0.3">
      <c r="A3038" t="s">
        <v>1868</v>
      </c>
      <c r="B3038" t="s">
        <v>33</v>
      </c>
      <c r="C3038">
        <v>0</v>
      </c>
    </row>
    <row r="3039" spans="1:3" x14ac:dyDescent="0.3">
      <c r="A3039" t="s">
        <v>3071</v>
      </c>
      <c r="B3039" t="s">
        <v>65</v>
      </c>
      <c r="C3039">
        <v>0</v>
      </c>
    </row>
    <row r="3040" spans="1:3" x14ac:dyDescent="0.3">
      <c r="A3040" t="s">
        <v>3499</v>
      </c>
      <c r="B3040" t="s">
        <v>23</v>
      </c>
      <c r="C3040">
        <v>0</v>
      </c>
    </row>
    <row r="3041" spans="1:3" x14ac:dyDescent="0.3">
      <c r="A3041" t="s">
        <v>3500</v>
      </c>
      <c r="B3041" t="s">
        <v>244</v>
      </c>
      <c r="C3041">
        <v>0</v>
      </c>
    </row>
    <row r="3042" spans="1:3" x14ac:dyDescent="0.3">
      <c r="A3042" t="s">
        <v>3368</v>
      </c>
      <c r="B3042" t="s">
        <v>13</v>
      </c>
      <c r="C3042">
        <v>0</v>
      </c>
    </row>
    <row r="3043" spans="1:3" x14ac:dyDescent="0.3">
      <c r="A3043" t="s">
        <v>3346</v>
      </c>
      <c r="B3043" t="s">
        <v>13</v>
      </c>
      <c r="C3043">
        <v>0</v>
      </c>
    </row>
    <row r="3044" spans="1:3" x14ac:dyDescent="0.3">
      <c r="A3044" t="s">
        <v>841</v>
      </c>
      <c r="B3044" t="s">
        <v>11</v>
      </c>
      <c r="C3044">
        <v>0</v>
      </c>
    </row>
    <row r="3045" spans="1:3" x14ac:dyDescent="0.3">
      <c r="A3045" t="s">
        <v>3345</v>
      </c>
      <c r="B3045" t="s">
        <v>13</v>
      </c>
      <c r="C3045">
        <v>0</v>
      </c>
    </row>
    <row r="3046" spans="1:3" x14ac:dyDescent="0.3">
      <c r="A3046" t="s">
        <v>3342</v>
      </c>
      <c r="B3046" t="s">
        <v>13</v>
      </c>
      <c r="C3046">
        <v>0</v>
      </c>
    </row>
    <row r="3047" spans="1:3" x14ac:dyDescent="0.3">
      <c r="A3047" t="s">
        <v>3518</v>
      </c>
      <c r="B3047" t="s">
        <v>244</v>
      </c>
      <c r="C3047">
        <v>0</v>
      </c>
    </row>
    <row r="3048" spans="1:3" x14ac:dyDescent="0.3">
      <c r="B3048" t="s">
        <v>106</v>
      </c>
      <c r="C3048">
        <v>0</v>
      </c>
    </row>
    <row r="3049" spans="1:3" x14ac:dyDescent="0.3">
      <c r="B3049" t="s">
        <v>11</v>
      </c>
      <c r="C3049">
        <v>0</v>
      </c>
    </row>
    <row r="3050" spans="1:3" x14ac:dyDescent="0.3">
      <c r="A3050" t="s">
        <v>1819</v>
      </c>
      <c r="B3050" t="s">
        <v>13</v>
      </c>
      <c r="C3050">
        <v>0</v>
      </c>
    </row>
    <row r="3051" spans="1:3" x14ac:dyDescent="0.3">
      <c r="A3051" t="s">
        <v>3228</v>
      </c>
      <c r="B3051" t="s">
        <v>19</v>
      </c>
      <c r="C3051">
        <v>0</v>
      </c>
    </row>
    <row r="3052" spans="1:3" x14ac:dyDescent="0.3">
      <c r="A3052" t="s">
        <v>3319</v>
      </c>
      <c r="B3052" t="s">
        <v>13</v>
      </c>
      <c r="C3052">
        <v>0</v>
      </c>
    </row>
    <row r="3053" spans="1:3" x14ac:dyDescent="0.3">
      <c r="A3053" t="s">
        <v>3591</v>
      </c>
      <c r="B3053" t="s">
        <v>13</v>
      </c>
      <c r="C3053">
        <v>0</v>
      </c>
    </row>
    <row r="3054" spans="1:3" x14ac:dyDescent="0.3">
      <c r="A3054" t="s">
        <v>792</v>
      </c>
      <c r="B3054" t="s">
        <v>19</v>
      </c>
      <c r="C3054">
        <v>0</v>
      </c>
    </row>
    <row r="3055" spans="1:3" x14ac:dyDescent="0.3">
      <c r="A3055" t="s">
        <v>1869</v>
      </c>
      <c r="B3055" t="s">
        <v>189</v>
      </c>
      <c r="C3055">
        <v>0</v>
      </c>
    </row>
    <row r="3056" spans="1:3" x14ac:dyDescent="0.3">
      <c r="A3056" t="s">
        <v>611</v>
      </c>
      <c r="B3056" t="s">
        <v>23</v>
      </c>
      <c r="C3056">
        <v>0</v>
      </c>
    </row>
    <row r="3057" spans="1:3" x14ac:dyDescent="0.3">
      <c r="A3057" t="s">
        <v>3166</v>
      </c>
      <c r="B3057" t="s">
        <v>106</v>
      </c>
      <c r="C3057">
        <v>0</v>
      </c>
    </row>
    <row r="3058" spans="1:3" x14ac:dyDescent="0.3">
      <c r="A3058" t="s">
        <v>1983</v>
      </c>
      <c r="B3058" t="s">
        <v>77</v>
      </c>
      <c r="C3058">
        <v>0</v>
      </c>
    </row>
    <row r="3059" spans="1:3" x14ac:dyDescent="0.3">
      <c r="A3059" t="s">
        <v>3251</v>
      </c>
      <c r="B3059" t="s">
        <v>19</v>
      </c>
      <c r="C3059">
        <v>0</v>
      </c>
    </row>
    <row r="3060" spans="1:3" x14ac:dyDescent="0.3">
      <c r="A3060" t="s">
        <v>3159</v>
      </c>
      <c r="B3060" t="s">
        <v>19</v>
      </c>
      <c r="C3060">
        <v>0</v>
      </c>
    </row>
    <row r="3061" spans="1:3" x14ac:dyDescent="0.3">
      <c r="A3061" t="s">
        <v>1016</v>
      </c>
      <c r="B3061" t="s">
        <v>244</v>
      </c>
      <c r="C3061">
        <v>0</v>
      </c>
    </row>
    <row r="3062" spans="1:3" x14ac:dyDescent="0.3">
      <c r="A3062" t="s">
        <v>3199</v>
      </c>
      <c r="B3062" t="s">
        <v>9</v>
      </c>
      <c r="C3062">
        <v>0</v>
      </c>
    </row>
    <row r="3063" spans="1:3" x14ac:dyDescent="0.3">
      <c r="A3063" t="s">
        <v>3192</v>
      </c>
      <c r="B3063" t="s">
        <v>9</v>
      </c>
      <c r="C3063">
        <v>0</v>
      </c>
    </row>
    <row r="3064" spans="1:3" x14ac:dyDescent="0.3">
      <c r="A3064" t="s">
        <v>3434</v>
      </c>
      <c r="B3064" t="s">
        <v>9</v>
      </c>
      <c r="C3064">
        <v>0</v>
      </c>
    </row>
    <row r="3065" spans="1:3" x14ac:dyDescent="0.3">
      <c r="B3065" t="s">
        <v>23</v>
      </c>
      <c r="C3065">
        <v>0</v>
      </c>
    </row>
    <row r="3066" spans="1:3" x14ac:dyDescent="0.3">
      <c r="B3066" t="s">
        <v>130</v>
      </c>
      <c r="C3066">
        <v>0</v>
      </c>
    </row>
    <row r="3067" spans="1:3" x14ac:dyDescent="0.3">
      <c r="B3067" t="s">
        <v>106</v>
      </c>
      <c r="C3067">
        <v>0</v>
      </c>
    </row>
    <row r="3068" spans="1:3" x14ac:dyDescent="0.3">
      <c r="A3068" t="s">
        <v>3315</v>
      </c>
      <c r="B3068" t="s">
        <v>11</v>
      </c>
      <c r="C3068">
        <v>0</v>
      </c>
    </row>
    <row r="3069" spans="1:3" x14ac:dyDescent="0.3">
      <c r="A3069" t="s">
        <v>3524</v>
      </c>
      <c r="B3069" t="s">
        <v>33</v>
      </c>
      <c r="C3069">
        <v>0</v>
      </c>
    </row>
    <row r="3070" spans="1:3" x14ac:dyDescent="0.3">
      <c r="A3070" t="s">
        <v>3246</v>
      </c>
      <c r="B3070" t="s">
        <v>19</v>
      </c>
      <c r="C3070">
        <v>0</v>
      </c>
    </row>
    <row r="3071" spans="1:3" x14ac:dyDescent="0.3">
      <c r="A3071" t="s">
        <v>3422</v>
      </c>
      <c r="B3071" t="s">
        <v>9</v>
      </c>
      <c r="C3071">
        <v>0</v>
      </c>
    </row>
    <row r="3072" spans="1:3" x14ac:dyDescent="0.3">
      <c r="A3072" t="s">
        <v>3454</v>
      </c>
      <c r="B3072" t="s">
        <v>106</v>
      </c>
      <c r="C3072">
        <v>0</v>
      </c>
    </row>
    <row r="3073" spans="1:3" x14ac:dyDescent="0.3">
      <c r="A3073" t="s">
        <v>2344</v>
      </c>
      <c r="B3073" t="s">
        <v>9</v>
      </c>
      <c r="C3073">
        <v>0</v>
      </c>
    </row>
    <row r="3074" spans="1:3" x14ac:dyDescent="0.3">
      <c r="A3074" t="s">
        <v>3412</v>
      </c>
      <c r="B3074" t="s">
        <v>9</v>
      </c>
      <c r="C3074">
        <v>0</v>
      </c>
    </row>
    <row r="3075" spans="1:3" x14ac:dyDescent="0.3">
      <c r="A3075" t="s">
        <v>3415</v>
      </c>
      <c r="B3075" t="s">
        <v>9</v>
      </c>
      <c r="C3075">
        <v>0</v>
      </c>
    </row>
    <row r="3076" spans="1:3" x14ac:dyDescent="0.3">
      <c r="A3076" t="s">
        <v>3542</v>
      </c>
      <c r="B3076" t="s">
        <v>80</v>
      </c>
      <c r="C3076">
        <v>0</v>
      </c>
    </row>
    <row r="3077" spans="1:3" x14ac:dyDescent="0.3">
      <c r="A3077" t="s">
        <v>3233</v>
      </c>
      <c r="B3077" t="s">
        <v>19</v>
      </c>
      <c r="C3077">
        <v>0</v>
      </c>
    </row>
    <row r="3078" spans="1:3" x14ac:dyDescent="0.3">
      <c r="A3078" t="s">
        <v>3516</v>
      </c>
      <c r="B3078" t="s">
        <v>244</v>
      </c>
      <c r="C3078">
        <v>0</v>
      </c>
    </row>
    <row r="3079" spans="1:3" x14ac:dyDescent="0.3">
      <c r="A3079" t="s">
        <v>3331</v>
      </c>
      <c r="B3079" t="s">
        <v>13</v>
      </c>
      <c r="C3079">
        <v>0</v>
      </c>
    </row>
    <row r="3080" spans="1:3" x14ac:dyDescent="0.3">
      <c r="A3080" t="s">
        <v>3327</v>
      </c>
      <c r="B3080" t="s">
        <v>13</v>
      </c>
      <c r="C3080">
        <v>0</v>
      </c>
    </row>
    <row r="3081" spans="1:3" x14ac:dyDescent="0.3">
      <c r="A3081" t="s">
        <v>3322</v>
      </c>
      <c r="B3081" t="s">
        <v>13</v>
      </c>
      <c r="C3081">
        <v>0</v>
      </c>
    </row>
    <row r="3082" spans="1:3" x14ac:dyDescent="0.3">
      <c r="A3082" t="s">
        <v>3326</v>
      </c>
      <c r="B3082" t="s">
        <v>13</v>
      </c>
      <c r="C3082">
        <v>0</v>
      </c>
    </row>
    <row r="3083" spans="1:3" x14ac:dyDescent="0.3">
      <c r="A3083" t="s">
        <v>3323</v>
      </c>
      <c r="B3083" t="s">
        <v>13</v>
      </c>
      <c r="C3083">
        <v>0</v>
      </c>
    </row>
    <row r="3084" spans="1:3" x14ac:dyDescent="0.3">
      <c r="A3084" t="s">
        <v>3324</v>
      </c>
      <c r="B3084" t="s">
        <v>13</v>
      </c>
      <c r="C3084">
        <v>0</v>
      </c>
    </row>
    <row r="3085" spans="1:3" x14ac:dyDescent="0.3">
      <c r="A3085" t="s">
        <v>3325</v>
      </c>
      <c r="B3085" t="s">
        <v>13</v>
      </c>
      <c r="C3085">
        <v>0</v>
      </c>
    </row>
    <row r="3086" spans="1:3" x14ac:dyDescent="0.3">
      <c r="A3086" t="s">
        <v>3329</v>
      </c>
      <c r="B3086" t="s">
        <v>13</v>
      </c>
      <c r="C3086">
        <v>0</v>
      </c>
    </row>
    <row r="3087" spans="1:3" x14ac:dyDescent="0.3">
      <c r="A3087" t="s">
        <v>3328</v>
      </c>
      <c r="B3087" t="s">
        <v>13</v>
      </c>
      <c r="C3087">
        <v>0</v>
      </c>
    </row>
    <row r="3088" spans="1:3" x14ac:dyDescent="0.3">
      <c r="A3088" t="s">
        <v>3330</v>
      </c>
      <c r="B3088" t="s">
        <v>13</v>
      </c>
      <c r="C3088">
        <v>0</v>
      </c>
    </row>
    <row r="3089" spans="1:3" x14ac:dyDescent="0.3">
      <c r="A3089" t="s">
        <v>3358</v>
      </c>
      <c r="B3089" t="s">
        <v>13</v>
      </c>
      <c r="C3089">
        <v>0</v>
      </c>
    </row>
    <row r="3090" spans="1:3" x14ac:dyDescent="0.3">
      <c r="A3090" t="s">
        <v>3354</v>
      </c>
      <c r="B3090" t="s">
        <v>13</v>
      </c>
      <c r="C3090">
        <v>0</v>
      </c>
    </row>
    <row r="3091" spans="1:3" x14ac:dyDescent="0.3">
      <c r="A3091" t="s">
        <v>3321</v>
      </c>
      <c r="B3091" t="s">
        <v>13</v>
      </c>
      <c r="C3091">
        <v>0</v>
      </c>
    </row>
    <row r="3092" spans="1:3" x14ac:dyDescent="0.3">
      <c r="A3092" t="s">
        <v>3122</v>
      </c>
      <c r="B3092" t="s">
        <v>13</v>
      </c>
      <c r="C3092">
        <v>0</v>
      </c>
    </row>
    <row r="3093" spans="1:3" x14ac:dyDescent="0.3">
      <c r="A3093" t="s">
        <v>3501</v>
      </c>
      <c r="B3093" t="s">
        <v>244</v>
      </c>
      <c r="C3093">
        <v>0</v>
      </c>
    </row>
    <row r="3094" spans="1:3" x14ac:dyDescent="0.3">
      <c r="A3094" t="s">
        <v>3502</v>
      </c>
      <c r="B3094" t="s">
        <v>244</v>
      </c>
      <c r="C3094">
        <v>0</v>
      </c>
    </row>
    <row r="3095" spans="1:3" x14ac:dyDescent="0.3">
      <c r="A3095" t="s">
        <v>3513</v>
      </c>
      <c r="B3095" t="s">
        <v>244</v>
      </c>
      <c r="C3095">
        <v>0</v>
      </c>
    </row>
    <row r="3096" spans="1:3" x14ac:dyDescent="0.3">
      <c r="A3096" t="s">
        <v>3508</v>
      </c>
      <c r="B3096" t="s">
        <v>244</v>
      </c>
      <c r="C3096">
        <v>0</v>
      </c>
    </row>
    <row r="3097" spans="1:3" x14ac:dyDescent="0.3">
      <c r="A3097" t="s">
        <v>3503</v>
      </c>
      <c r="B3097" t="s">
        <v>244</v>
      </c>
      <c r="C3097">
        <v>0</v>
      </c>
    </row>
    <row r="3098" spans="1:3" x14ac:dyDescent="0.3">
      <c r="A3098" t="s">
        <v>3507</v>
      </c>
      <c r="B3098" t="s">
        <v>244</v>
      </c>
      <c r="C3098">
        <v>0</v>
      </c>
    </row>
    <row r="3099" spans="1:3" x14ac:dyDescent="0.3">
      <c r="A3099" t="s">
        <v>3504</v>
      </c>
      <c r="B3099" t="s">
        <v>244</v>
      </c>
      <c r="C3099">
        <v>0</v>
      </c>
    </row>
    <row r="3100" spans="1:3" x14ac:dyDescent="0.3">
      <c r="A3100" t="s">
        <v>3512</v>
      </c>
      <c r="B3100" t="s">
        <v>244</v>
      </c>
      <c r="C3100">
        <v>0</v>
      </c>
    </row>
    <row r="3101" spans="1:3" x14ac:dyDescent="0.3">
      <c r="A3101" t="s">
        <v>3505</v>
      </c>
      <c r="B3101" t="s">
        <v>244</v>
      </c>
      <c r="C3101">
        <v>0</v>
      </c>
    </row>
    <row r="3102" spans="1:3" x14ac:dyDescent="0.3">
      <c r="A3102" t="s">
        <v>3506</v>
      </c>
      <c r="B3102" t="s">
        <v>244</v>
      </c>
      <c r="C3102">
        <v>0</v>
      </c>
    </row>
    <row r="3103" spans="1:3" x14ac:dyDescent="0.3">
      <c r="A3103" t="s">
        <v>3514</v>
      </c>
      <c r="B3103" t="s">
        <v>244</v>
      </c>
      <c r="C3103">
        <v>0</v>
      </c>
    </row>
    <row r="3104" spans="1:3" x14ac:dyDescent="0.3">
      <c r="A3104" t="s">
        <v>3515</v>
      </c>
      <c r="B3104" t="s">
        <v>244</v>
      </c>
      <c r="C3104">
        <v>0</v>
      </c>
    </row>
    <row r="3105" spans="1:3" x14ac:dyDescent="0.3">
      <c r="A3105" t="s">
        <v>3510</v>
      </c>
      <c r="B3105" t="s">
        <v>244</v>
      </c>
      <c r="C3105">
        <v>0</v>
      </c>
    </row>
    <row r="3106" spans="1:3" x14ac:dyDescent="0.3">
      <c r="A3106" t="s">
        <v>3371</v>
      </c>
      <c r="B3106" t="s">
        <v>13</v>
      </c>
      <c r="C3106">
        <v>0</v>
      </c>
    </row>
    <row r="3107" spans="1:3" x14ac:dyDescent="0.3">
      <c r="A3107" t="s">
        <v>3334</v>
      </c>
      <c r="B3107" t="s">
        <v>13</v>
      </c>
      <c r="C3107">
        <v>0</v>
      </c>
    </row>
    <row r="3108" spans="1:3" x14ac:dyDescent="0.3">
      <c r="A3108" t="s">
        <v>3339</v>
      </c>
      <c r="B3108" t="s">
        <v>13</v>
      </c>
      <c r="C3108">
        <v>0</v>
      </c>
    </row>
    <row r="3109" spans="1:3" x14ac:dyDescent="0.3">
      <c r="A3109" t="s">
        <v>3338</v>
      </c>
      <c r="B3109" t="s">
        <v>13</v>
      </c>
      <c r="C3109">
        <v>0</v>
      </c>
    </row>
    <row r="3110" spans="1:3" x14ac:dyDescent="0.3">
      <c r="A3110" t="s">
        <v>345</v>
      </c>
      <c r="B3110" t="s">
        <v>13</v>
      </c>
      <c r="C3110">
        <v>0</v>
      </c>
    </row>
    <row r="3111" spans="1:3" x14ac:dyDescent="0.3">
      <c r="A3111" t="s">
        <v>3029</v>
      </c>
      <c r="B3111" t="s">
        <v>130</v>
      </c>
      <c r="C3111">
        <v>0</v>
      </c>
    </row>
    <row r="3112" spans="1:3" x14ac:dyDescent="0.3">
      <c r="A3112" t="s">
        <v>3069</v>
      </c>
      <c r="B3112" t="s">
        <v>130</v>
      </c>
      <c r="C3112">
        <v>0</v>
      </c>
    </row>
    <row r="3113" spans="1:3" x14ac:dyDescent="0.3">
      <c r="A3113" t="s">
        <v>2571</v>
      </c>
      <c r="B3113" t="s">
        <v>130</v>
      </c>
      <c r="C3113">
        <v>0</v>
      </c>
    </row>
    <row r="3114" spans="1:3" x14ac:dyDescent="0.3">
      <c r="A3114" t="s">
        <v>3036</v>
      </c>
      <c r="B3114" t="s">
        <v>130</v>
      </c>
      <c r="C3114">
        <v>0</v>
      </c>
    </row>
    <row r="3115" spans="1:3" x14ac:dyDescent="0.3">
      <c r="A3115" t="s">
        <v>3079</v>
      </c>
      <c r="B3115" t="s">
        <v>130</v>
      </c>
      <c r="C3115">
        <v>0</v>
      </c>
    </row>
    <row r="3116" spans="1:3" x14ac:dyDescent="0.3">
      <c r="A3116" t="s">
        <v>2902</v>
      </c>
      <c r="B3116" t="s">
        <v>130</v>
      </c>
      <c r="C3116">
        <v>0</v>
      </c>
    </row>
    <row r="3117" spans="1:3" x14ac:dyDescent="0.3">
      <c r="A3117" t="s">
        <v>3037</v>
      </c>
      <c r="B3117" t="s">
        <v>130</v>
      </c>
      <c r="C3117">
        <v>0</v>
      </c>
    </row>
    <row r="3118" spans="1:3" x14ac:dyDescent="0.3">
      <c r="A3118" t="s">
        <v>2733</v>
      </c>
      <c r="B3118" t="s">
        <v>130</v>
      </c>
      <c r="C3118">
        <v>0</v>
      </c>
    </row>
    <row r="3119" spans="1:3" x14ac:dyDescent="0.3">
      <c r="B3119" t="s">
        <v>13</v>
      </c>
      <c r="C3119">
        <v>0</v>
      </c>
    </row>
    <row r="3120" spans="1:3" x14ac:dyDescent="0.3">
      <c r="A3120" t="s">
        <v>3252</v>
      </c>
      <c r="B3120" t="s">
        <v>19</v>
      </c>
      <c r="C3120">
        <v>0</v>
      </c>
    </row>
    <row r="3121" spans="1:3" x14ac:dyDescent="0.3">
      <c r="A3121" t="s">
        <v>3158</v>
      </c>
      <c r="B3121" t="s">
        <v>11</v>
      </c>
      <c r="C3121">
        <v>0</v>
      </c>
    </row>
    <row r="3122" spans="1:3" x14ac:dyDescent="0.3">
      <c r="A3122" t="s">
        <v>3312</v>
      </c>
      <c r="B3122" t="s">
        <v>11</v>
      </c>
      <c r="C3122">
        <v>0</v>
      </c>
    </row>
    <row r="3123" spans="1:3" x14ac:dyDescent="0.3">
      <c r="A3123" t="s">
        <v>3152</v>
      </c>
      <c r="B3123" t="s">
        <v>11</v>
      </c>
      <c r="C3123">
        <v>0</v>
      </c>
    </row>
    <row r="3124" spans="1:3" x14ac:dyDescent="0.3">
      <c r="A3124" t="s">
        <v>3154</v>
      </c>
      <c r="B3124" t="s">
        <v>11</v>
      </c>
      <c r="C3124">
        <v>0</v>
      </c>
    </row>
    <row r="3125" spans="1:3" x14ac:dyDescent="0.3">
      <c r="A3125" t="s">
        <v>3141</v>
      </c>
      <c r="B3125" t="s">
        <v>11</v>
      </c>
      <c r="C3125">
        <v>0</v>
      </c>
    </row>
    <row r="3126" spans="1:3" x14ac:dyDescent="0.3">
      <c r="A3126" t="s">
        <v>3311</v>
      </c>
      <c r="B3126" t="s">
        <v>11</v>
      </c>
      <c r="C3126">
        <v>0</v>
      </c>
    </row>
    <row r="3127" spans="1:3" x14ac:dyDescent="0.3">
      <c r="A3127" t="s">
        <v>3309</v>
      </c>
      <c r="B3127" t="s">
        <v>11</v>
      </c>
      <c r="C3127">
        <v>0</v>
      </c>
    </row>
    <row r="3128" spans="1:3" x14ac:dyDescent="0.3">
      <c r="A3128" t="s">
        <v>3224</v>
      </c>
      <c r="B3128" t="s">
        <v>90</v>
      </c>
      <c r="C3128">
        <v>0</v>
      </c>
    </row>
    <row r="3129" spans="1:3" x14ac:dyDescent="0.3">
      <c r="A3129" t="s">
        <v>3391</v>
      </c>
      <c r="B3129" t="s">
        <v>9</v>
      </c>
      <c r="C3129">
        <v>0</v>
      </c>
    </row>
    <row r="3130" spans="1:3" x14ac:dyDescent="0.3">
      <c r="A3130" t="s">
        <v>3408</v>
      </c>
      <c r="B3130" t="s">
        <v>9</v>
      </c>
      <c r="C3130">
        <v>0</v>
      </c>
    </row>
    <row r="3131" spans="1:3" x14ac:dyDescent="0.3">
      <c r="A3131" t="s">
        <v>1271</v>
      </c>
      <c r="B3131" t="s">
        <v>65</v>
      </c>
      <c r="C3131">
        <v>0</v>
      </c>
    </row>
    <row r="3132" spans="1:3" x14ac:dyDescent="0.3">
      <c r="A3132" t="s">
        <v>3380</v>
      </c>
      <c r="B3132" t="s">
        <v>13</v>
      </c>
      <c r="C3132">
        <v>0</v>
      </c>
    </row>
    <row r="3133" spans="1:3" x14ac:dyDescent="0.3">
      <c r="A3133" t="s">
        <v>3265</v>
      </c>
      <c r="B3133" t="s">
        <v>19</v>
      </c>
      <c r="C3133">
        <v>0</v>
      </c>
    </row>
    <row r="3134" spans="1:3" x14ac:dyDescent="0.3">
      <c r="A3134" t="s">
        <v>3585</v>
      </c>
      <c r="B3134" t="s">
        <v>77</v>
      </c>
      <c r="C3134">
        <v>0</v>
      </c>
    </row>
    <row r="3135" spans="1:3" x14ac:dyDescent="0.3">
      <c r="A3135" t="s">
        <v>3467</v>
      </c>
      <c r="B3135" t="s">
        <v>106</v>
      </c>
      <c r="C3135">
        <v>0</v>
      </c>
    </row>
    <row r="3136" spans="1:3" x14ac:dyDescent="0.3">
      <c r="A3136" t="s">
        <v>2958</v>
      </c>
      <c r="B3136" t="s">
        <v>106</v>
      </c>
      <c r="C3136">
        <v>0</v>
      </c>
    </row>
    <row r="3137" spans="1:3" x14ac:dyDescent="0.3">
      <c r="A3137" t="s">
        <v>3497</v>
      </c>
      <c r="B3137" t="s">
        <v>23</v>
      </c>
      <c r="C3137">
        <v>0</v>
      </c>
    </row>
    <row r="3138" spans="1:3" x14ac:dyDescent="0.3">
      <c r="A3138" t="s">
        <v>881</v>
      </c>
      <c r="B3138" t="s">
        <v>9</v>
      </c>
      <c r="C3138">
        <v>0</v>
      </c>
    </row>
    <row r="3139" spans="1:3" x14ac:dyDescent="0.3">
      <c r="A3139" t="s">
        <v>3356</v>
      </c>
      <c r="B3139" t="s">
        <v>13</v>
      </c>
      <c r="C3139">
        <v>0</v>
      </c>
    </row>
    <row r="3140" spans="1:3" x14ac:dyDescent="0.3">
      <c r="A3140" t="s">
        <v>3217</v>
      </c>
      <c r="B3140" t="s">
        <v>7</v>
      </c>
      <c r="C3140">
        <v>0</v>
      </c>
    </row>
    <row r="3141" spans="1:3" x14ac:dyDescent="0.3">
      <c r="A3141" t="s">
        <v>3590</v>
      </c>
      <c r="B3141" t="s">
        <v>244</v>
      </c>
      <c r="C3141">
        <v>0</v>
      </c>
    </row>
    <row r="3142" spans="1:3" x14ac:dyDescent="0.3">
      <c r="A3142" t="s">
        <v>3442</v>
      </c>
      <c r="B3142" t="s">
        <v>297</v>
      </c>
      <c r="C3142">
        <v>0</v>
      </c>
    </row>
    <row r="3143" spans="1:3" x14ac:dyDescent="0.3">
      <c r="A3143" t="s">
        <v>1581</v>
      </c>
      <c r="B3143" t="s">
        <v>7</v>
      </c>
      <c r="C3143">
        <v>0</v>
      </c>
    </row>
    <row r="3144" spans="1:3" x14ac:dyDescent="0.3">
      <c r="A3144" t="s">
        <v>3557</v>
      </c>
      <c r="B3144" t="s">
        <v>189</v>
      </c>
      <c r="C3144">
        <v>0</v>
      </c>
    </row>
    <row r="3145" spans="1:3" x14ac:dyDescent="0.3">
      <c r="A3145" t="s">
        <v>3208</v>
      </c>
      <c r="B3145" t="s">
        <v>65</v>
      </c>
      <c r="C3145">
        <v>0</v>
      </c>
    </row>
    <row r="3146" spans="1:3" x14ac:dyDescent="0.3">
      <c r="A3146" t="s">
        <v>3490</v>
      </c>
      <c r="B3146" t="s">
        <v>23</v>
      </c>
      <c r="C3146">
        <v>0</v>
      </c>
    </row>
    <row r="3147" spans="1:3" x14ac:dyDescent="0.3">
      <c r="A3147" t="s">
        <v>3186</v>
      </c>
      <c r="B3147" t="s">
        <v>19</v>
      </c>
      <c r="C3147">
        <v>0</v>
      </c>
    </row>
    <row r="3148" spans="1:3" x14ac:dyDescent="0.3">
      <c r="A3148" t="s">
        <v>3193</v>
      </c>
      <c r="B3148" t="s">
        <v>9</v>
      </c>
      <c r="C3148">
        <v>0</v>
      </c>
    </row>
    <row r="3149" spans="1:3" x14ac:dyDescent="0.3">
      <c r="A3149" t="s">
        <v>3188</v>
      </c>
      <c r="B3149" t="s">
        <v>7</v>
      </c>
      <c r="C3149">
        <v>0</v>
      </c>
    </row>
    <row r="3150" spans="1:3" x14ac:dyDescent="0.3">
      <c r="A3150" t="s">
        <v>3182</v>
      </c>
      <c r="B3150" t="s">
        <v>23</v>
      </c>
      <c r="C3150">
        <v>0</v>
      </c>
    </row>
    <row r="3151" spans="1:3" x14ac:dyDescent="0.3">
      <c r="A3151" t="s">
        <v>3190</v>
      </c>
      <c r="B3151" t="s">
        <v>9</v>
      </c>
      <c r="C3151">
        <v>0</v>
      </c>
    </row>
    <row r="3152" spans="1:3" x14ac:dyDescent="0.3">
      <c r="A3152" t="s">
        <v>3194</v>
      </c>
      <c r="B3152" t="s">
        <v>9</v>
      </c>
      <c r="C3152">
        <v>0</v>
      </c>
    </row>
    <row r="3153" spans="1:3" x14ac:dyDescent="0.3">
      <c r="A3153" t="s">
        <v>3187</v>
      </c>
      <c r="B3153" t="s">
        <v>7</v>
      </c>
      <c r="C3153">
        <v>0</v>
      </c>
    </row>
    <row r="3154" spans="1:3" x14ac:dyDescent="0.3">
      <c r="A3154" t="s">
        <v>3468</v>
      </c>
      <c r="B3154" t="s">
        <v>106</v>
      </c>
      <c r="C3154">
        <v>0</v>
      </c>
    </row>
    <row r="3155" spans="1:3" x14ac:dyDescent="0.3">
      <c r="A3155" t="s">
        <v>3469</v>
      </c>
      <c r="B3155" t="s">
        <v>106</v>
      </c>
      <c r="C3155">
        <v>0</v>
      </c>
    </row>
    <row r="3156" spans="1:3" x14ac:dyDescent="0.3">
      <c r="A3156" t="s">
        <v>3317</v>
      </c>
      <c r="B3156" t="s">
        <v>11</v>
      </c>
      <c r="C3156">
        <v>0</v>
      </c>
    </row>
    <row r="3157" spans="1:3" x14ac:dyDescent="0.3">
      <c r="A3157" t="s">
        <v>846</v>
      </c>
      <c r="B3157" t="s">
        <v>90</v>
      </c>
      <c r="C3157">
        <v>0</v>
      </c>
    </row>
    <row r="3158" spans="1:3" x14ac:dyDescent="0.3">
      <c r="A3158" t="s">
        <v>3335</v>
      </c>
      <c r="B3158" t="s">
        <v>13</v>
      </c>
      <c r="C3158">
        <v>0</v>
      </c>
    </row>
    <row r="3159" spans="1:3" x14ac:dyDescent="0.3">
      <c r="A3159" t="s">
        <v>3341</v>
      </c>
      <c r="B3159" t="s">
        <v>13</v>
      </c>
      <c r="C3159">
        <v>0</v>
      </c>
    </row>
    <row r="3160" spans="1:3" x14ac:dyDescent="0.3">
      <c r="A3160" t="s">
        <v>1837</v>
      </c>
      <c r="B3160" t="s">
        <v>65</v>
      </c>
      <c r="C3160">
        <v>0</v>
      </c>
    </row>
    <row r="3161" spans="1:3" x14ac:dyDescent="0.3">
      <c r="A3161" t="s">
        <v>3411</v>
      </c>
      <c r="B3161" t="s">
        <v>9</v>
      </c>
      <c r="C3161">
        <v>0</v>
      </c>
    </row>
    <row r="3162" spans="1:3" x14ac:dyDescent="0.3">
      <c r="A3162" t="s">
        <v>3534</v>
      </c>
      <c r="B3162" t="s">
        <v>33</v>
      </c>
      <c r="C3162">
        <v>0</v>
      </c>
    </row>
    <row r="3163" spans="1:3" x14ac:dyDescent="0.3">
      <c r="A3163" t="s">
        <v>3431</v>
      </c>
      <c r="B3163" t="s">
        <v>9</v>
      </c>
      <c r="C3163">
        <v>0</v>
      </c>
    </row>
    <row r="3164" spans="1:3" x14ac:dyDescent="0.3">
      <c r="A3164" t="s">
        <v>3470</v>
      </c>
      <c r="B3164" t="s">
        <v>106</v>
      </c>
      <c r="C3164">
        <v>0</v>
      </c>
    </row>
    <row r="3165" spans="1:3" x14ac:dyDescent="0.3">
      <c r="A3165" t="s">
        <v>3306</v>
      </c>
      <c r="B3165" t="s">
        <v>11</v>
      </c>
      <c r="C3165">
        <v>0</v>
      </c>
    </row>
    <row r="3166" spans="1:3" x14ac:dyDescent="0.3">
      <c r="A3166" t="s">
        <v>3424</v>
      </c>
      <c r="B3166" t="s">
        <v>9</v>
      </c>
      <c r="C3166">
        <v>0</v>
      </c>
    </row>
    <row r="3167" spans="1:3" x14ac:dyDescent="0.3">
      <c r="A3167" t="s">
        <v>2325</v>
      </c>
      <c r="B3167" t="s">
        <v>65</v>
      </c>
      <c r="C3167">
        <v>0</v>
      </c>
    </row>
    <row r="3168" spans="1:3" x14ac:dyDescent="0.3">
      <c r="A3168" t="s">
        <v>2009</v>
      </c>
      <c r="B3168" t="s">
        <v>65</v>
      </c>
      <c r="C3168">
        <v>0</v>
      </c>
    </row>
    <row r="3169" spans="1:3" x14ac:dyDescent="0.3">
      <c r="A3169" t="s">
        <v>3493</v>
      </c>
      <c r="B3169" t="s">
        <v>23</v>
      </c>
      <c r="C3169">
        <v>0</v>
      </c>
    </row>
    <row r="3170" spans="1:3" x14ac:dyDescent="0.3">
      <c r="A3170" t="s">
        <v>3357</v>
      </c>
      <c r="B3170" t="s">
        <v>13</v>
      </c>
      <c r="C3170">
        <v>0</v>
      </c>
    </row>
    <row r="3171" spans="1:3" x14ac:dyDescent="0.3">
      <c r="A3171" t="s">
        <v>213</v>
      </c>
      <c r="B3171" t="s">
        <v>13</v>
      </c>
      <c r="C3171">
        <v>0</v>
      </c>
    </row>
    <row r="3172" spans="1:3" x14ac:dyDescent="0.3">
      <c r="A3172" t="s">
        <v>3379</v>
      </c>
      <c r="B3172" t="s">
        <v>13</v>
      </c>
      <c r="C3172">
        <v>0</v>
      </c>
    </row>
    <row r="3173" spans="1:3" x14ac:dyDescent="0.3">
      <c r="A3173" t="s">
        <v>3374</v>
      </c>
      <c r="B3173" t="s">
        <v>13</v>
      </c>
      <c r="C3173">
        <v>0</v>
      </c>
    </row>
    <row r="3174" spans="1:3" x14ac:dyDescent="0.3">
      <c r="A3174" t="s">
        <v>3378</v>
      </c>
      <c r="B3174" t="s">
        <v>13</v>
      </c>
      <c r="C3174">
        <v>0</v>
      </c>
    </row>
    <row r="3175" spans="1:3" x14ac:dyDescent="0.3">
      <c r="A3175" t="s">
        <v>3370</v>
      </c>
      <c r="B3175" t="s">
        <v>13</v>
      </c>
      <c r="C3175">
        <v>0</v>
      </c>
    </row>
    <row r="3176" spans="1:3" x14ac:dyDescent="0.3">
      <c r="A3176" t="s">
        <v>3377</v>
      </c>
      <c r="B3176" t="s">
        <v>13</v>
      </c>
      <c r="C3176">
        <v>0</v>
      </c>
    </row>
    <row r="3177" spans="1:3" x14ac:dyDescent="0.3">
      <c r="A3177" t="s">
        <v>3355</v>
      </c>
      <c r="B3177" t="s">
        <v>13</v>
      </c>
      <c r="C3177">
        <v>0</v>
      </c>
    </row>
    <row r="3178" spans="1:3" x14ac:dyDescent="0.3">
      <c r="A3178" t="s">
        <v>3337</v>
      </c>
      <c r="B3178" t="s">
        <v>13</v>
      </c>
      <c r="C3178">
        <v>0</v>
      </c>
    </row>
    <row r="3179" spans="1:3" x14ac:dyDescent="0.3">
      <c r="A3179" t="s">
        <v>3359</v>
      </c>
      <c r="B3179" t="s">
        <v>13</v>
      </c>
      <c r="C3179">
        <v>0</v>
      </c>
    </row>
    <row r="3180" spans="1:3" x14ac:dyDescent="0.3">
      <c r="A3180" t="s">
        <v>3402</v>
      </c>
      <c r="B3180" t="s">
        <v>9</v>
      </c>
      <c r="C3180">
        <v>0</v>
      </c>
    </row>
    <row r="3181" spans="1:3" x14ac:dyDescent="0.3">
      <c r="A3181" t="s">
        <v>3423</v>
      </c>
      <c r="B3181" t="s">
        <v>9</v>
      </c>
      <c r="C3181">
        <v>0</v>
      </c>
    </row>
    <row r="3182" spans="1:3" x14ac:dyDescent="0.3">
      <c r="A3182" t="s">
        <v>116</v>
      </c>
      <c r="B3182" t="s">
        <v>7</v>
      </c>
      <c r="C3182">
        <v>0</v>
      </c>
    </row>
    <row r="3183" spans="1:3" x14ac:dyDescent="0.3">
      <c r="A3183" t="s">
        <v>3471</v>
      </c>
      <c r="B3183" t="s">
        <v>106</v>
      </c>
      <c r="C3183">
        <v>0</v>
      </c>
    </row>
    <row r="3184" spans="1:3" x14ac:dyDescent="0.3">
      <c r="A3184" t="s">
        <v>3455</v>
      </c>
      <c r="B3184" t="s">
        <v>106</v>
      </c>
      <c r="C3184">
        <v>0</v>
      </c>
    </row>
    <row r="3185" spans="1:3" x14ac:dyDescent="0.3">
      <c r="A3185" t="s">
        <v>3219</v>
      </c>
      <c r="B3185" t="s">
        <v>135</v>
      </c>
      <c r="C3185">
        <v>0</v>
      </c>
    </row>
    <row r="3186" spans="1:3" x14ac:dyDescent="0.3">
      <c r="A3186" t="s">
        <v>3417</v>
      </c>
      <c r="B3186" t="s">
        <v>9</v>
      </c>
      <c r="C3186">
        <v>0</v>
      </c>
    </row>
    <row r="3187" spans="1:3" x14ac:dyDescent="0.3">
      <c r="A3187" t="s">
        <v>3430</v>
      </c>
      <c r="B3187" t="s">
        <v>9</v>
      </c>
      <c r="C3187">
        <v>0</v>
      </c>
    </row>
    <row r="3188" spans="1:3" x14ac:dyDescent="0.3">
      <c r="A3188" t="s">
        <v>3229</v>
      </c>
      <c r="B3188" t="s">
        <v>19</v>
      </c>
      <c r="C3188">
        <v>0</v>
      </c>
    </row>
    <row r="3189" spans="1:3" x14ac:dyDescent="0.3">
      <c r="A3189" t="s">
        <v>3266</v>
      </c>
      <c r="B3189" t="s">
        <v>19</v>
      </c>
      <c r="C3189">
        <v>0</v>
      </c>
    </row>
    <row r="3190" spans="1:3" x14ac:dyDescent="0.3">
      <c r="A3190" t="s">
        <v>1194</v>
      </c>
      <c r="B3190" t="s">
        <v>73</v>
      </c>
      <c r="C3190">
        <v>0</v>
      </c>
    </row>
    <row r="3191" spans="1:3" x14ac:dyDescent="0.3">
      <c r="A3191" t="s">
        <v>3405</v>
      </c>
      <c r="B3191" t="s">
        <v>9</v>
      </c>
      <c r="C3191">
        <v>0</v>
      </c>
    </row>
    <row r="3192" spans="1:3" x14ac:dyDescent="0.3">
      <c r="A3192" t="s">
        <v>3057</v>
      </c>
      <c r="B3192" t="s">
        <v>33</v>
      </c>
      <c r="C3192">
        <v>0</v>
      </c>
    </row>
    <row r="3193" spans="1:3" x14ac:dyDescent="0.3">
      <c r="A3193" t="s">
        <v>3586</v>
      </c>
      <c r="B3193" t="s">
        <v>259</v>
      </c>
      <c r="C3193">
        <v>0</v>
      </c>
    </row>
    <row r="3194" spans="1:3" x14ac:dyDescent="0.3">
      <c r="B3194" t="s">
        <v>244</v>
      </c>
      <c r="C3194">
        <v>0</v>
      </c>
    </row>
    <row r="3195" spans="1:3" x14ac:dyDescent="0.3">
      <c r="A3195" t="s">
        <v>3295</v>
      </c>
      <c r="B3195" t="s">
        <v>73</v>
      </c>
      <c r="C3195">
        <v>0</v>
      </c>
    </row>
    <row r="3196" spans="1:3" x14ac:dyDescent="0.3">
      <c r="A3196" t="s">
        <v>3472</v>
      </c>
      <c r="B3196" t="s">
        <v>106</v>
      </c>
      <c r="C3196">
        <v>0</v>
      </c>
    </row>
    <row r="3197" spans="1:3" x14ac:dyDescent="0.3">
      <c r="B3197" t="s">
        <v>9</v>
      </c>
      <c r="C3197">
        <v>0</v>
      </c>
    </row>
    <row r="3198" spans="1:3" x14ac:dyDescent="0.3">
      <c r="B3198" t="s">
        <v>33</v>
      </c>
      <c r="C3198">
        <v>0</v>
      </c>
    </row>
    <row r="3199" spans="1:3" x14ac:dyDescent="0.3">
      <c r="B3199" t="s">
        <v>11</v>
      </c>
      <c r="C3199">
        <v>0</v>
      </c>
    </row>
    <row r="3200" spans="1:3" x14ac:dyDescent="0.3">
      <c r="A3200" t="s">
        <v>3336</v>
      </c>
      <c r="B3200" t="s">
        <v>13</v>
      </c>
      <c r="C3200">
        <v>0</v>
      </c>
    </row>
    <row r="3201" spans="1:3" x14ac:dyDescent="0.3">
      <c r="A3201" t="s">
        <v>3128</v>
      </c>
      <c r="B3201" t="s">
        <v>11</v>
      </c>
      <c r="C3201">
        <v>0</v>
      </c>
    </row>
    <row r="3202" spans="1:3" x14ac:dyDescent="0.3">
      <c r="A3202" t="s">
        <v>3144</v>
      </c>
      <c r="B3202" t="s">
        <v>33</v>
      </c>
      <c r="C3202">
        <v>0</v>
      </c>
    </row>
    <row r="3203" spans="1:3" x14ac:dyDescent="0.3">
      <c r="A3203" t="s">
        <v>3011</v>
      </c>
      <c r="B3203" t="s">
        <v>9</v>
      </c>
      <c r="C3203">
        <v>0</v>
      </c>
    </row>
    <row r="3204" spans="1:3" x14ac:dyDescent="0.3">
      <c r="A3204" t="s">
        <v>3289</v>
      </c>
      <c r="B3204" t="s">
        <v>73</v>
      </c>
      <c r="C3204">
        <v>0</v>
      </c>
    </row>
    <row r="3205" spans="1:3" x14ac:dyDescent="0.3">
      <c r="A3205" t="s">
        <v>3456</v>
      </c>
      <c r="B3205" t="s">
        <v>106</v>
      </c>
      <c r="C3205">
        <v>0</v>
      </c>
    </row>
    <row r="3206" spans="1:3" x14ac:dyDescent="0.3">
      <c r="A3206" t="s">
        <v>3287</v>
      </c>
      <c r="B3206" t="s">
        <v>73</v>
      </c>
      <c r="C3206">
        <v>0</v>
      </c>
    </row>
    <row r="3207" spans="1:3" x14ac:dyDescent="0.3">
      <c r="A3207" t="s">
        <v>3541</v>
      </c>
      <c r="B3207" t="s">
        <v>80</v>
      </c>
      <c r="C3207">
        <v>0</v>
      </c>
    </row>
    <row r="3208" spans="1:3" x14ac:dyDescent="0.3">
      <c r="A3208" t="s">
        <v>3052</v>
      </c>
      <c r="B3208" t="s">
        <v>9</v>
      </c>
      <c r="C3208">
        <v>0</v>
      </c>
    </row>
    <row r="3209" spans="1:3" x14ac:dyDescent="0.3">
      <c r="A3209" t="s">
        <v>3418</v>
      </c>
      <c r="B3209" t="s">
        <v>9</v>
      </c>
      <c r="C3209">
        <v>0</v>
      </c>
    </row>
    <row r="3210" spans="1:3" x14ac:dyDescent="0.3">
      <c r="A3210" t="s">
        <v>3581</v>
      </c>
      <c r="B3210" t="s">
        <v>77</v>
      </c>
      <c r="C3210">
        <v>0</v>
      </c>
    </row>
    <row r="3211" spans="1:3" x14ac:dyDescent="0.3">
      <c r="A3211" t="s">
        <v>3268</v>
      </c>
      <c r="B3211" t="s">
        <v>19</v>
      </c>
      <c r="C3211">
        <v>0</v>
      </c>
    </row>
    <row r="3212" spans="1:3" x14ac:dyDescent="0.3">
      <c r="A3212" t="s">
        <v>3426</v>
      </c>
      <c r="B3212" t="s">
        <v>9</v>
      </c>
      <c r="C3212">
        <v>0</v>
      </c>
    </row>
    <row r="3213" spans="1:3" x14ac:dyDescent="0.3">
      <c r="A3213" t="s">
        <v>3473</v>
      </c>
      <c r="B3213" t="s">
        <v>106</v>
      </c>
      <c r="C3213">
        <v>0</v>
      </c>
    </row>
    <row r="3214" spans="1:3" x14ac:dyDescent="0.3">
      <c r="A3214" t="s">
        <v>3457</v>
      </c>
      <c r="B3214" t="s">
        <v>106</v>
      </c>
      <c r="C3214">
        <v>0</v>
      </c>
    </row>
    <row r="3215" spans="1:3" x14ac:dyDescent="0.3">
      <c r="A3215" t="s">
        <v>3498</v>
      </c>
      <c r="B3215" t="s">
        <v>23</v>
      </c>
      <c r="C3215">
        <v>0</v>
      </c>
    </row>
    <row r="3216" spans="1:3" x14ac:dyDescent="0.3">
      <c r="A3216" t="s">
        <v>3137</v>
      </c>
      <c r="B3216" t="s">
        <v>19</v>
      </c>
      <c r="C3216">
        <v>0</v>
      </c>
    </row>
    <row r="3217" spans="1:3" x14ac:dyDescent="0.3">
      <c r="A3217" t="s">
        <v>3448</v>
      </c>
      <c r="B3217" t="s">
        <v>82</v>
      </c>
      <c r="C3217">
        <v>0</v>
      </c>
    </row>
    <row r="3218" spans="1:3" x14ac:dyDescent="0.3">
      <c r="A3218" t="s">
        <v>3443</v>
      </c>
      <c r="B3218" t="s">
        <v>297</v>
      </c>
      <c r="C3218">
        <v>0</v>
      </c>
    </row>
    <row r="3219" spans="1:3" x14ac:dyDescent="0.3">
      <c r="A3219" t="s">
        <v>3388</v>
      </c>
      <c r="B3219" t="s">
        <v>9</v>
      </c>
      <c r="C3219">
        <v>0</v>
      </c>
    </row>
    <row r="3220" spans="1:3" x14ac:dyDescent="0.3">
      <c r="A3220" t="s">
        <v>2425</v>
      </c>
      <c r="B3220" t="s">
        <v>130</v>
      </c>
      <c r="C3220">
        <v>0</v>
      </c>
    </row>
    <row r="3221" spans="1:3" x14ac:dyDescent="0.3">
      <c r="A3221" t="s">
        <v>2968</v>
      </c>
      <c r="B3221" t="s">
        <v>73</v>
      </c>
      <c r="C3221">
        <v>0</v>
      </c>
    </row>
    <row r="3222" spans="1:3" x14ac:dyDescent="0.3">
      <c r="A3222" t="s">
        <v>2028</v>
      </c>
      <c r="B3222" t="s">
        <v>33</v>
      </c>
      <c r="C3222">
        <v>0</v>
      </c>
    </row>
    <row r="3223" spans="1:3" x14ac:dyDescent="0.3">
      <c r="A3223" t="s">
        <v>3333</v>
      </c>
      <c r="B3223" t="s">
        <v>13</v>
      </c>
      <c r="C3223">
        <v>0</v>
      </c>
    </row>
    <row r="3224" spans="1:3" x14ac:dyDescent="0.3">
      <c r="A3224" t="s">
        <v>1132</v>
      </c>
      <c r="B3224" t="s">
        <v>13</v>
      </c>
      <c r="C3224">
        <v>0</v>
      </c>
    </row>
    <row r="3225" spans="1:3" x14ac:dyDescent="0.3">
      <c r="A3225" t="s">
        <v>3491</v>
      </c>
      <c r="B3225" t="s">
        <v>23</v>
      </c>
      <c r="C3225">
        <v>0</v>
      </c>
    </row>
    <row r="3226" spans="1:3" x14ac:dyDescent="0.3">
      <c r="A3226" t="s">
        <v>3546</v>
      </c>
      <c r="B3226" t="s">
        <v>130</v>
      </c>
      <c r="C3226">
        <v>0</v>
      </c>
    </row>
    <row r="3227" spans="1:3" x14ac:dyDescent="0.3">
      <c r="A3227" t="s">
        <v>2436</v>
      </c>
      <c r="B3227" t="s">
        <v>19</v>
      </c>
      <c r="C3227">
        <v>0</v>
      </c>
    </row>
    <row r="3228" spans="1:3" x14ac:dyDescent="0.3">
      <c r="A3228" t="s">
        <v>3303</v>
      </c>
      <c r="B3228" t="s">
        <v>11</v>
      </c>
      <c r="C3228">
        <v>0</v>
      </c>
    </row>
    <row r="3229" spans="1:3" x14ac:dyDescent="0.3">
      <c r="A3229" t="s">
        <v>535</v>
      </c>
      <c r="B3229" t="s">
        <v>19</v>
      </c>
      <c r="C3229">
        <v>0</v>
      </c>
    </row>
    <row r="3230" spans="1:3" x14ac:dyDescent="0.3">
      <c r="A3230" t="s">
        <v>3474</v>
      </c>
      <c r="B3230" t="s">
        <v>106</v>
      </c>
      <c r="C3230">
        <v>0</v>
      </c>
    </row>
    <row r="3231" spans="1:3" x14ac:dyDescent="0.3">
      <c r="A3231" t="s">
        <v>3458</v>
      </c>
      <c r="B3231" t="s">
        <v>106</v>
      </c>
      <c r="C3231">
        <v>0</v>
      </c>
    </row>
    <row r="3232" spans="1:3" x14ac:dyDescent="0.3">
      <c r="A3232" t="s">
        <v>3340</v>
      </c>
      <c r="B3232" t="s">
        <v>13</v>
      </c>
      <c r="C3232">
        <v>0</v>
      </c>
    </row>
    <row r="3233" spans="1:3" x14ac:dyDescent="0.3">
      <c r="A3233" t="s">
        <v>3407</v>
      </c>
      <c r="B3233" t="s">
        <v>9</v>
      </c>
      <c r="C3233">
        <v>0</v>
      </c>
    </row>
    <row r="3234" spans="1:3" x14ac:dyDescent="0.3">
      <c r="A3234" t="s">
        <v>3421</v>
      </c>
      <c r="B3234" t="s">
        <v>9</v>
      </c>
      <c r="C3234">
        <v>0</v>
      </c>
    </row>
    <row r="3235" spans="1:3" x14ac:dyDescent="0.3">
      <c r="A3235" t="s">
        <v>3221</v>
      </c>
      <c r="B3235" t="s">
        <v>135</v>
      </c>
      <c r="C3235">
        <v>0</v>
      </c>
    </row>
    <row r="3236" spans="1:3" x14ac:dyDescent="0.3">
      <c r="A3236" t="s">
        <v>3593</v>
      </c>
      <c r="B3236" t="s">
        <v>68</v>
      </c>
      <c r="C3236">
        <v>0</v>
      </c>
    </row>
    <row r="3237" spans="1:3" x14ac:dyDescent="0.3">
      <c r="A3237" t="s">
        <v>3264</v>
      </c>
      <c r="B3237" t="s">
        <v>19</v>
      </c>
      <c r="C3237">
        <v>0</v>
      </c>
    </row>
    <row r="3238" spans="1:3" x14ac:dyDescent="0.3">
      <c r="A3238" t="s">
        <v>691</v>
      </c>
      <c r="B3238" t="s">
        <v>33</v>
      </c>
      <c r="C3238">
        <v>0</v>
      </c>
    </row>
    <row r="3239" spans="1:3" x14ac:dyDescent="0.3">
      <c r="A3239" t="s">
        <v>3263</v>
      </c>
      <c r="B3239" t="s">
        <v>19</v>
      </c>
      <c r="C3239">
        <v>0</v>
      </c>
    </row>
    <row r="3240" spans="1:3" x14ac:dyDescent="0.3">
      <c r="A3240" t="s">
        <v>3496</v>
      </c>
      <c r="B3240" t="s">
        <v>23</v>
      </c>
      <c r="C3240">
        <v>0</v>
      </c>
    </row>
    <row r="3241" spans="1:3" x14ac:dyDescent="0.3">
      <c r="A3241" t="s">
        <v>3349</v>
      </c>
      <c r="B3241" t="s">
        <v>13</v>
      </c>
      <c r="C3241">
        <v>0</v>
      </c>
    </row>
    <row r="3242" spans="1:3" x14ac:dyDescent="0.3">
      <c r="A3242" t="s">
        <v>3548</v>
      </c>
      <c r="B3242" t="s">
        <v>130</v>
      </c>
      <c r="C3242">
        <v>0</v>
      </c>
    </row>
    <row r="3243" spans="1:3" x14ac:dyDescent="0.3">
      <c r="A3243" t="s">
        <v>3096</v>
      </c>
      <c r="B3243" t="s">
        <v>9</v>
      </c>
      <c r="C3243">
        <v>0</v>
      </c>
    </row>
    <row r="3244" spans="1:3" x14ac:dyDescent="0.3">
      <c r="A3244" t="s">
        <v>3058</v>
      </c>
      <c r="B3244" t="s">
        <v>19</v>
      </c>
      <c r="C3244">
        <v>0</v>
      </c>
    </row>
    <row r="3245" spans="1:3" x14ac:dyDescent="0.3">
      <c r="A3245" t="s">
        <v>3285</v>
      </c>
      <c r="B3245" t="s">
        <v>73</v>
      </c>
      <c r="C3245">
        <v>0</v>
      </c>
    </row>
    <row r="3246" spans="1:3" x14ac:dyDescent="0.3">
      <c r="A3246" t="s">
        <v>3262</v>
      </c>
      <c r="B3246" t="s">
        <v>19</v>
      </c>
      <c r="C3246">
        <v>0</v>
      </c>
    </row>
    <row r="3247" spans="1:3" x14ac:dyDescent="0.3">
      <c r="A3247" t="s">
        <v>301</v>
      </c>
      <c r="B3247" t="s">
        <v>11</v>
      </c>
      <c r="C3247">
        <v>0</v>
      </c>
    </row>
    <row r="3248" spans="1:3" x14ac:dyDescent="0.3">
      <c r="A3248" t="s">
        <v>291</v>
      </c>
      <c r="B3248" t="s">
        <v>11</v>
      </c>
      <c r="C3248">
        <v>0</v>
      </c>
    </row>
    <row r="3249" spans="1:3" x14ac:dyDescent="0.3">
      <c r="A3249" t="s">
        <v>2327</v>
      </c>
      <c r="B3249" t="s">
        <v>19</v>
      </c>
      <c r="C3249">
        <v>0</v>
      </c>
    </row>
    <row r="3250" spans="1:3" x14ac:dyDescent="0.3">
      <c r="B3250" t="s">
        <v>19</v>
      </c>
      <c r="C3250">
        <v>0</v>
      </c>
    </row>
    <row r="3251" spans="1:3" x14ac:dyDescent="0.3">
      <c r="A3251" t="s">
        <v>3274</v>
      </c>
      <c r="B3251" t="s">
        <v>19</v>
      </c>
      <c r="C3251">
        <v>0</v>
      </c>
    </row>
    <row r="3252" spans="1:3" x14ac:dyDescent="0.3">
      <c r="A3252" t="s">
        <v>3594</v>
      </c>
      <c r="B3252" t="s">
        <v>19</v>
      </c>
      <c r="C3252">
        <v>0</v>
      </c>
    </row>
    <row r="3253" spans="1:3" x14ac:dyDescent="0.3">
      <c r="A3253" t="s">
        <v>3343</v>
      </c>
      <c r="B3253" t="s">
        <v>13</v>
      </c>
      <c r="C3253">
        <v>0</v>
      </c>
    </row>
    <row r="3254" spans="1:3" x14ac:dyDescent="0.3">
      <c r="A3254" t="s">
        <v>2456</v>
      </c>
      <c r="B3254" t="s">
        <v>11</v>
      </c>
      <c r="C3254">
        <v>0</v>
      </c>
    </row>
    <row r="3255" spans="1:3" x14ac:dyDescent="0.3">
      <c r="A3255" t="s">
        <v>3459</v>
      </c>
      <c r="B3255" t="s">
        <v>106</v>
      </c>
      <c r="C3255">
        <v>0</v>
      </c>
    </row>
    <row r="3256" spans="1:3" x14ac:dyDescent="0.3">
      <c r="A3256" t="s">
        <v>467</v>
      </c>
      <c r="B3256" t="s">
        <v>33</v>
      </c>
      <c r="C3256">
        <v>0</v>
      </c>
    </row>
    <row r="3257" spans="1:3" x14ac:dyDescent="0.3">
      <c r="A3257" t="s">
        <v>3201</v>
      </c>
      <c r="B3257" t="s">
        <v>9</v>
      </c>
      <c r="C3257">
        <v>0</v>
      </c>
    </row>
    <row r="3258" spans="1:3" x14ac:dyDescent="0.3">
      <c r="A3258" t="s">
        <v>3475</v>
      </c>
      <c r="B3258" t="s">
        <v>106</v>
      </c>
      <c r="C3258">
        <v>0</v>
      </c>
    </row>
    <row r="3259" spans="1:3" x14ac:dyDescent="0.3">
      <c r="A3259" t="s">
        <v>2609</v>
      </c>
      <c r="B3259" t="s">
        <v>244</v>
      </c>
      <c r="C3259">
        <v>0</v>
      </c>
    </row>
    <row r="3260" spans="1:3" x14ac:dyDescent="0.3">
      <c r="A3260" t="s">
        <v>3476</v>
      </c>
      <c r="B3260" t="s">
        <v>106</v>
      </c>
      <c r="C3260">
        <v>0</v>
      </c>
    </row>
    <row r="3261" spans="1:3" x14ac:dyDescent="0.3">
      <c r="A3261" t="s">
        <v>3310</v>
      </c>
      <c r="B3261" t="s">
        <v>11</v>
      </c>
      <c r="C3261">
        <v>0</v>
      </c>
    </row>
    <row r="3262" spans="1:3" x14ac:dyDescent="0.3">
      <c r="A3262" t="s">
        <v>3403</v>
      </c>
      <c r="B3262" t="s">
        <v>9</v>
      </c>
      <c r="C3262">
        <v>0</v>
      </c>
    </row>
    <row r="3263" spans="1:3" x14ac:dyDescent="0.3">
      <c r="A3263" t="s">
        <v>3291</v>
      </c>
      <c r="B3263" t="s">
        <v>73</v>
      </c>
      <c r="C3263">
        <v>0</v>
      </c>
    </row>
    <row r="3264" spans="1:3" x14ac:dyDescent="0.3">
      <c r="A3264" t="s">
        <v>3477</v>
      </c>
      <c r="B3264" t="s">
        <v>106</v>
      </c>
      <c r="C3264">
        <v>0</v>
      </c>
    </row>
    <row r="3265" spans="1:3" x14ac:dyDescent="0.3">
      <c r="A3265" t="s">
        <v>3478</v>
      </c>
      <c r="B3265" t="s">
        <v>106</v>
      </c>
      <c r="C3265">
        <v>0</v>
      </c>
    </row>
    <row r="3266" spans="1:3" x14ac:dyDescent="0.3">
      <c r="A3266" t="s">
        <v>3267</v>
      </c>
      <c r="B3266" t="s">
        <v>19</v>
      </c>
      <c r="C3266">
        <v>0</v>
      </c>
    </row>
    <row r="3267" spans="1:3" x14ac:dyDescent="0.3">
      <c r="A3267" t="s">
        <v>3094</v>
      </c>
      <c r="B3267" t="s">
        <v>9</v>
      </c>
      <c r="C3267">
        <v>0</v>
      </c>
    </row>
    <row r="3268" spans="1:3" x14ac:dyDescent="0.3">
      <c r="A3268" t="s">
        <v>3302</v>
      </c>
      <c r="B3268" t="s">
        <v>11</v>
      </c>
      <c r="C3268">
        <v>0</v>
      </c>
    </row>
    <row r="3269" spans="1:3" x14ac:dyDescent="0.3">
      <c r="A3269" t="s">
        <v>2678</v>
      </c>
      <c r="B3269" t="s">
        <v>19</v>
      </c>
      <c r="C3269">
        <v>0</v>
      </c>
    </row>
    <row r="3270" spans="1:3" x14ac:dyDescent="0.3">
      <c r="A3270" t="s">
        <v>1299</v>
      </c>
      <c r="B3270" t="s">
        <v>90</v>
      </c>
      <c r="C3270">
        <v>0</v>
      </c>
    </row>
    <row r="3271" spans="1:3" x14ac:dyDescent="0.3">
      <c r="A3271" t="s">
        <v>119</v>
      </c>
      <c r="B3271" t="s">
        <v>33</v>
      </c>
      <c r="C3271">
        <v>0</v>
      </c>
    </row>
    <row r="3272" spans="1:3" x14ac:dyDescent="0.3">
      <c r="A3272" t="s">
        <v>3281</v>
      </c>
      <c r="B3272" t="s">
        <v>73</v>
      </c>
      <c r="C3272">
        <v>0</v>
      </c>
    </row>
    <row r="3273" spans="1:3" x14ac:dyDescent="0.3">
      <c r="A3273" t="s">
        <v>3587</v>
      </c>
      <c r="B3273" t="s">
        <v>259</v>
      </c>
      <c r="C3273">
        <v>0</v>
      </c>
    </row>
    <row r="3274" spans="1:3" x14ac:dyDescent="0.3">
      <c r="A3274" t="s">
        <v>2366</v>
      </c>
      <c r="B3274" t="s">
        <v>135</v>
      </c>
      <c r="C3274">
        <v>0</v>
      </c>
    </row>
    <row r="3275" spans="1:3" x14ac:dyDescent="0.3">
      <c r="B3275" t="s">
        <v>23</v>
      </c>
      <c r="C3275">
        <v>0</v>
      </c>
    </row>
    <row r="3276" spans="1:3" x14ac:dyDescent="0.3">
      <c r="B3276" t="s">
        <v>11</v>
      </c>
      <c r="C3276">
        <v>0</v>
      </c>
    </row>
    <row r="3277" spans="1:3" x14ac:dyDescent="0.3">
      <c r="B3277" t="s">
        <v>13</v>
      </c>
      <c r="C3277">
        <v>0</v>
      </c>
    </row>
    <row r="3278" spans="1:3" x14ac:dyDescent="0.3">
      <c r="A3278" t="s">
        <v>3202</v>
      </c>
      <c r="B3278" t="s">
        <v>9</v>
      </c>
      <c r="C3278">
        <v>0</v>
      </c>
    </row>
    <row r="3279" spans="1:3" x14ac:dyDescent="0.3">
      <c r="A3279" t="s">
        <v>3197</v>
      </c>
      <c r="B3279" t="s">
        <v>9</v>
      </c>
      <c r="C3279">
        <v>0</v>
      </c>
    </row>
    <row r="3280" spans="1:3" x14ac:dyDescent="0.3">
      <c r="A3280" t="s">
        <v>3286</v>
      </c>
      <c r="B3280" t="s">
        <v>73</v>
      </c>
      <c r="C3280">
        <v>0</v>
      </c>
    </row>
    <row r="3281" spans="1:3" x14ac:dyDescent="0.3">
      <c r="A3281" t="s">
        <v>1628</v>
      </c>
      <c r="B3281" t="s">
        <v>19</v>
      </c>
      <c r="C3281">
        <v>0</v>
      </c>
    </row>
    <row r="3282" spans="1:3" x14ac:dyDescent="0.3">
      <c r="A3282" t="s">
        <v>3533</v>
      </c>
      <c r="B3282" t="s">
        <v>33</v>
      </c>
      <c r="C3282">
        <v>0</v>
      </c>
    </row>
    <row r="3283" spans="1:3" x14ac:dyDescent="0.3">
      <c r="A3283" t="s">
        <v>3451</v>
      </c>
      <c r="B3283" t="s">
        <v>106</v>
      </c>
      <c r="C3283">
        <v>0</v>
      </c>
    </row>
    <row r="3284" spans="1:3" x14ac:dyDescent="0.3">
      <c r="A3284" t="s">
        <v>3527</v>
      </c>
      <c r="B3284" t="s">
        <v>33</v>
      </c>
      <c r="C3284">
        <v>0</v>
      </c>
    </row>
    <row r="3285" spans="1:3" x14ac:dyDescent="0.3">
      <c r="A3285" t="s">
        <v>3240</v>
      </c>
      <c r="B3285" t="s">
        <v>19</v>
      </c>
      <c r="C3285">
        <v>0</v>
      </c>
    </row>
    <row r="3286" spans="1:3" x14ac:dyDescent="0.3">
      <c r="A3286" t="s">
        <v>3595</v>
      </c>
      <c r="B3286" t="s">
        <v>204</v>
      </c>
      <c r="C3286">
        <v>0</v>
      </c>
    </row>
    <row r="3287" spans="1:3" x14ac:dyDescent="0.3">
      <c r="A3287" t="s">
        <v>1080</v>
      </c>
      <c r="B3287" t="s">
        <v>19</v>
      </c>
      <c r="C3287">
        <v>0</v>
      </c>
    </row>
    <row r="3288" spans="1:3" x14ac:dyDescent="0.3">
      <c r="A3288" t="s">
        <v>3582</v>
      </c>
      <c r="B3288" t="s">
        <v>77</v>
      </c>
      <c r="C3288">
        <v>0</v>
      </c>
    </row>
    <row r="3289" spans="1:3" x14ac:dyDescent="0.3">
      <c r="A3289" t="s">
        <v>3522</v>
      </c>
      <c r="B3289" t="s">
        <v>33</v>
      </c>
      <c r="C3289">
        <v>0</v>
      </c>
    </row>
    <row r="3290" spans="1:3" x14ac:dyDescent="0.3">
      <c r="A3290" t="s">
        <v>1200</v>
      </c>
      <c r="B3290" t="s">
        <v>9</v>
      </c>
      <c r="C3290">
        <v>0</v>
      </c>
    </row>
    <row r="3291" spans="1:3" x14ac:dyDescent="0.3">
      <c r="A3291" t="s">
        <v>3314</v>
      </c>
      <c r="B3291" t="s">
        <v>11</v>
      </c>
      <c r="C3291">
        <v>0</v>
      </c>
    </row>
    <row r="3292" spans="1:3" x14ac:dyDescent="0.3">
      <c r="A3292" t="s">
        <v>3363</v>
      </c>
      <c r="B3292" t="s">
        <v>13</v>
      </c>
      <c r="C3292">
        <v>0</v>
      </c>
    </row>
    <row r="3293" spans="1:3" x14ac:dyDescent="0.3">
      <c r="A3293" t="s">
        <v>3511</v>
      </c>
      <c r="B3293" t="s">
        <v>244</v>
      </c>
      <c r="C3293">
        <v>0</v>
      </c>
    </row>
    <row r="3294" spans="1:3" x14ac:dyDescent="0.3">
      <c r="A3294" t="s">
        <v>3384</v>
      </c>
      <c r="B3294" t="s">
        <v>9</v>
      </c>
      <c r="C3294">
        <v>0</v>
      </c>
    </row>
    <row r="3295" spans="1:3" x14ac:dyDescent="0.3">
      <c r="A3295" t="s">
        <v>3450</v>
      </c>
      <c r="B3295" t="s">
        <v>106</v>
      </c>
      <c r="C3295">
        <v>0</v>
      </c>
    </row>
    <row r="3296" spans="1:3" x14ac:dyDescent="0.3">
      <c r="A3296" t="s">
        <v>3259</v>
      </c>
      <c r="B3296" t="s">
        <v>19</v>
      </c>
      <c r="C3296">
        <v>0</v>
      </c>
    </row>
    <row r="3297" spans="1:3" x14ac:dyDescent="0.3">
      <c r="A3297" t="s">
        <v>3227</v>
      </c>
      <c r="B3297" t="s">
        <v>19</v>
      </c>
      <c r="C3297">
        <v>0</v>
      </c>
    </row>
    <row r="3298" spans="1:3" x14ac:dyDescent="0.3">
      <c r="A3298" t="s">
        <v>3297</v>
      </c>
      <c r="B3298" t="s">
        <v>73</v>
      </c>
      <c r="C3298">
        <v>0</v>
      </c>
    </row>
    <row r="3299" spans="1:3" x14ac:dyDescent="0.3">
      <c r="A3299" t="s">
        <v>3299</v>
      </c>
      <c r="B3299" t="s">
        <v>73</v>
      </c>
      <c r="C3299">
        <v>0</v>
      </c>
    </row>
    <row r="3300" spans="1:3" x14ac:dyDescent="0.3">
      <c r="A3300" t="s">
        <v>3292</v>
      </c>
      <c r="B3300" t="s">
        <v>73</v>
      </c>
      <c r="C3300">
        <v>0</v>
      </c>
    </row>
    <row r="3301" spans="1:3" x14ac:dyDescent="0.3">
      <c r="A3301" t="s">
        <v>243</v>
      </c>
      <c r="B3301" t="s">
        <v>244</v>
      </c>
      <c r="C3301">
        <v>0</v>
      </c>
    </row>
    <row r="3302" spans="1:3" x14ac:dyDescent="0.3">
      <c r="B3302" t="s">
        <v>19</v>
      </c>
      <c r="C3302">
        <v>0</v>
      </c>
    </row>
    <row r="3303" spans="1:3" x14ac:dyDescent="0.3">
      <c r="A3303" t="s">
        <v>3416</v>
      </c>
      <c r="B3303" t="s">
        <v>9</v>
      </c>
      <c r="C3303">
        <v>0</v>
      </c>
    </row>
    <row r="3304" spans="1:3" x14ac:dyDescent="0.3">
      <c r="A3304" t="s">
        <v>3399</v>
      </c>
      <c r="B3304" t="s">
        <v>9</v>
      </c>
      <c r="C3304">
        <v>0</v>
      </c>
    </row>
    <row r="3305" spans="1:3" x14ac:dyDescent="0.3">
      <c r="A3305" t="s">
        <v>3492</v>
      </c>
      <c r="B3305" t="s">
        <v>23</v>
      </c>
      <c r="C3305">
        <v>0</v>
      </c>
    </row>
    <row r="3306" spans="1:3" x14ac:dyDescent="0.3">
      <c r="A3306" t="s">
        <v>3195</v>
      </c>
      <c r="B3306" t="s">
        <v>9</v>
      </c>
      <c r="C3306">
        <v>0</v>
      </c>
    </row>
    <row r="3307" spans="1:3" x14ac:dyDescent="0.3">
      <c r="A3307" t="s">
        <v>3196</v>
      </c>
      <c r="B3307" t="s">
        <v>9</v>
      </c>
      <c r="C3307">
        <v>0</v>
      </c>
    </row>
    <row r="3308" spans="1:3" x14ac:dyDescent="0.3">
      <c r="A3308" t="s">
        <v>3183</v>
      </c>
      <c r="B3308" t="s">
        <v>23</v>
      </c>
      <c r="C3308">
        <v>0</v>
      </c>
    </row>
    <row r="3309" spans="1:3" x14ac:dyDescent="0.3">
      <c r="A3309" t="s">
        <v>3205</v>
      </c>
      <c r="B3309" t="s">
        <v>13</v>
      </c>
      <c r="C3309">
        <v>0</v>
      </c>
    </row>
    <row r="3310" spans="1:3" x14ac:dyDescent="0.3">
      <c r="A3310" t="s">
        <v>3204</v>
      </c>
      <c r="B3310" t="s">
        <v>11</v>
      </c>
      <c r="C3310">
        <v>0</v>
      </c>
    </row>
    <row r="3311" spans="1:3" x14ac:dyDescent="0.3">
      <c r="A3311" t="s">
        <v>3189</v>
      </c>
      <c r="B3311" t="s">
        <v>7</v>
      </c>
      <c r="C3311">
        <v>0</v>
      </c>
    </row>
    <row r="3312" spans="1:3" x14ac:dyDescent="0.3">
      <c r="A3312" t="s">
        <v>3479</v>
      </c>
      <c r="B3312" t="s">
        <v>106</v>
      </c>
      <c r="C3312">
        <v>0</v>
      </c>
    </row>
    <row r="3313" spans="1:3" x14ac:dyDescent="0.3">
      <c r="A3313" t="s">
        <v>2969</v>
      </c>
      <c r="B3313" t="s">
        <v>65</v>
      </c>
      <c r="C3313">
        <v>0</v>
      </c>
    </row>
    <row r="3314" spans="1:3" x14ac:dyDescent="0.3">
      <c r="B3314" t="s">
        <v>33</v>
      </c>
      <c r="C3314">
        <v>0</v>
      </c>
    </row>
    <row r="3315" spans="1:3" x14ac:dyDescent="0.3">
      <c r="B3315" t="s">
        <v>9</v>
      </c>
      <c r="C3315">
        <v>0</v>
      </c>
    </row>
    <row r="3316" spans="1:3" x14ac:dyDescent="0.3">
      <c r="A3316" t="s">
        <v>3276</v>
      </c>
      <c r="B3316" t="s">
        <v>19</v>
      </c>
      <c r="C3316">
        <v>0</v>
      </c>
    </row>
    <row r="3317" spans="1:3" x14ac:dyDescent="0.3">
      <c r="A3317" t="s">
        <v>3460</v>
      </c>
      <c r="B3317" t="s">
        <v>106</v>
      </c>
      <c r="C3317">
        <v>0</v>
      </c>
    </row>
    <row r="3318" spans="1:3" x14ac:dyDescent="0.3">
      <c r="A3318" t="s">
        <v>3425</v>
      </c>
      <c r="B3318" t="s">
        <v>9</v>
      </c>
      <c r="C3318">
        <v>0</v>
      </c>
    </row>
    <row r="3319" spans="1:3" x14ac:dyDescent="0.3">
      <c r="A3319" t="s">
        <v>3583</v>
      </c>
      <c r="B3319" t="s">
        <v>77</v>
      </c>
      <c r="C3319">
        <v>0</v>
      </c>
    </row>
    <row r="3320" spans="1:3" x14ac:dyDescent="0.3">
      <c r="A3320" t="s">
        <v>3028</v>
      </c>
      <c r="B3320" t="s">
        <v>19</v>
      </c>
      <c r="C3320">
        <v>0</v>
      </c>
    </row>
    <row r="3321" spans="1:3" x14ac:dyDescent="0.3">
      <c r="A3321" t="s">
        <v>3230</v>
      </c>
      <c r="B3321" t="s">
        <v>19</v>
      </c>
      <c r="C3321">
        <v>0</v>
      </c>
    </row>
    <row r="3322" spans="1:3" x14ac:dyDescent="0.3">
      <c r="A3322" t="s">
        <v>1305</v>
      </c>
      <c r="B3322" t="s">
        <v>19</v>
      </c>
      <c r="C3322">
        <v>0</v>
      </c>
    </row>
    <row r="3323" spans="1:3" x14ac:dyDescent="0.3">
      <c r="A3323" t="s">
        <v>3597</v>
      </c>
      <c r="B3323" t="s">
        <v>33</v>
      </c>
      <c r="C3323">
        <v>0</v>
      </c>
    </row>
    <row r="3324" spans="1:3" x14ac:dyDescent="0.3">
      <c r="A3324" t="s">
        <v>3269</v>
      </c>
      <c r="B3324" t="s">
        <v>19</v>
      </c>
      <c r="C3324">
        <v>0</v>
      </c>
    </row>
    <row r="3325" spans="1:3" x14ac:dyDescent="0.3">
      <c r="A3325" t="s">
        <v>3241</v>
      </c>
      <c r="B3325" t="s">
        <v>19</v>
      </c>
      <c r="C3325">
        <v>0</v>
      </c>
    </row>
    <row r="3326" spans="1:3" x14ac:dyDescent="0.3">
      <c r="A3326" t="s">
        <v>3254</v>
      </c>
      <c r="B3326" t="s">
        <v>19</v>
      </c>
      <c r="C3326">
        <v>0</v>
      </c>
    </row>
    <row r="3327" spans="1:3" x14ac:dyDescent="0.3">
      <c r="A3327" t="s">
        <v>3480</v>
      </c>
      <c r="B3327" t="s">
        <v>106</v>
      </c>
      <c r="C3327">
        <v>0</v>
      </c>
    </row>
    <row r="3328" spans="1:3" x14ac:dyDescent="0.3">
      <c r="A3328" t="s">
        <v>1951</v>
      </c>
      <c r="B3328" t="s">
        <v>19</v>
      </c>
      <c r="C3328">
        <v>0</v>
      </c>
    </row>
    <row r="3329" spans="1:3" x14ac:dyDescent="0.3">
      <c r="A3329" t="s">
        <v>1551</v>
      </c>
      <c r="B3329" t="s">
        <v>19</v>
      </c>
      <c r="C3329">
        <v>0</v>
      </c>
    </row>
    <row r="3330" spans="1:3" x14ac:dyDescent="0.3">
      <c r="A3330" t="s">
        <v>3216</v>
      </c>
      <c r="B3330" t="s">
        <v>7</v>
      </c>
      <c r="C3330">
        <v>0</v>
      </c>
    </row>
    <row r="3331" spans="1:3" x14ac:dyDescent="0.3">
      <c r="A3331" t="s">
        <v>3222</v>
      </c>
      <c r="B3331" t="s">
        <v>135</v>
      </c>
      <c r="C3331">
        <v>0</v>
      </c>
    </row>
    <row r="3332" spans="1:3" x14ac:dyDescent="0.3">
      <c r="A3332" t="s">
        <v>3097</v>
      </c>
      <c r="B3332" t="s">
        <v>13</v>
      </c>
      <c r="C3332">
        <v>0</v>
      </c>
    </row>
    <row r="3333" spans="1:3" x14ac:dyDescent="0.3">
      <c r="A3333" t="s">
        <v>2623</v>
      </c>
      <c r="B3333" t="s">
        <v>9</v>
      </c>
      <c r="C3333">
        <v>0</v>
      </c>
    </row>
    <row r="3334" spans="1:3" x14ac:dyDescent="0.3">
      <c r="A3334" t="s">
        <v>3307</v>
      </c>
      <c r="B3334" t="s">
        <v>11</v>
      </c>
      <c r="C3334">
        <v>0</v>
      </c>
    </row>
    <row r="3335" spans="1:3" x14ac:dyDescent="0.3">
      <c r="A3335" t="s">
        <v>3290</v>
      </c>
      <c r="B3335" t="s">
        <v>73</v>
      </c>
      <c r="C3335">
        <v>0</v>
      </c>
    </row>
    <row r="3336" spans="1:3" x14ac:dyDescent="0.3">
      <c r="A3336" t="s">
        <v>3538</v>
      </c>
      <c r="B3336" t="s">
        <v>80</v>
      </c>
      <c r="C3336">
        <v>0</v>
      </c>
    </row>
    <row r="3337" spans="1:3" x14ac:dyDescent="0.3">
      <c r="A3337" t="s">
        <v>2334</v>
      </c>
      <c r="B3337" t="s">
        <v>19</v>
      </c>
      <c r="C3337">
        <v>0</v>
      </c>
    </row>
    <row r="3338" spans="1:3" x14ac:dyDescent="0.3">
      <c r="A3338" t="s">
        <v>3444</v>
      </c>
      <c r="B3338" t="s">
        <v>82</v>
      </c>
      <c r="C3338">
        <v>0</v>
      </c>
    </row>
    <row r="3339" spans="1:3" x14ac:dyDescent="0.3">
      <c r="A3339" t="s">
        <v>3089</v>
      </c>
      <c r="B3339" t="s">
        <v>106</v>
      </c>
      <c r="C3339">
        <v>0</v>
      </c>
    </row>
    <row r="3340" spans="1:3" x14ac:dyDescent="0.3">
      <c r="A3340" t="s">
        <v>3481</v>
      </c>
      <c r="B3340" t="s">
        <v>106</v>
      </c>
      <c r="C3340">
        <v>0</v>
      </c>
    </row>
    <row r="3341" spans="1:3" x14ac:dyDescent="0.3">
      <c r="A3341" t="s">
        <v>2381</v>
      </c>
      <c r="B3341" t="s">
        <v>9</v>
      </c>
      <c r="C3341">
        <v>0</v>
      </c>
    </row>
    <row r="3342" spans="1:3" x14ac:dyDescent="0.3">
      <c r="A3342" t="s">
        <v>387</v>
      </c>
      <c r="B3342" t="s">
        <v>23</v>
      </c>
      <c r="C3342">
        <v>0</v>
      </c>
    </row>
    <row r="3343" spans="1:3" x14ac:dyDescent="0.3">
      <c r="A3343" t="s">
        <v>3521</v>
      </c>
      <c r="B3343" t="s">
        <v>33</v>
      </c>
      <c r="C3343">
        <v>0</v>
      </c>
    </row>
    <row r="3344" spans="1:3" x14ac:dyDescent="0.3">
      <c r="A3344" t="s">
        <v>3223</v>
      </c>
      <c r="B3344" t="s">
        <v>135</v>
      </c>
      <c r="C3344">
        <v>0</v>
      </c>
    </row>
    <row r="3345" spans="1:3" x14ac:dyDescent="0.3">
      <c r="A3345" t="s">
        <v>2503</v>
      </c>
      <c r="B3345" t="s">
        <v>19</v>
      </c>
      <c r="C3345">
        <v>0</v>
      </c>
    </row>
    <row r="3346" spans="1:3" x14ac:dyDescent="0.3">
      <c r="A3346" t="s">
        <v>3461</v>
      </c>
      <c r="B3346" t="s">
        <v>106</v>
      </c>
      <c r="C3346">
        <v>0</v>
      </c>
    </row>
    <row r="3347" spans="1:3" x14ac:dyDescent="0.3">
      <c r="A3347" t="s">
        <v>3091</v>
      </c>
      <c r="B3347" t="s">
        <v>11</v>
      </c>
      <c r="C3347">
        <v>0</v>
      </c>
    </row>
    <row r="3348" spans="1:3" x14ac:dyDescent="0.3">
      <c r="A3348" t="s">
        <v>3232</v>
      </c>
      <c r="B3348" t="s">
        <v>19</v>
      </c>
      <c r="C3348">
        <v>0</v>
      </c>
    </row>
    <row r="3349" spans="1:3" x14ac:dyDescent="0.3">
      <c r="A3349" t="s">
        <v>2957</v>
      </c>
      <c r="B3349" t="s">
        <v>130</v>
      </c>
      <c r="C3349">
        <v>0</v>
      </c>
    </row>
    <row r="3350" spans="1:3" x14ac:dyDescent="0.3">
      <c r="A3350" t="s">
        <v>2792</v>
      </c>
      <c r="B3350" t="s">
        <v>130</v>
      </c>
      <c r="C3350">
        <v>0</v>
      </c>
    </row>
    <row r="3351" spans="1:3" x14ac:dyDescent="0.3">
      <c r="A3351" t="s">
        <v>2570</v>
      </c>
      <c r="B3351" t="s">
        <v>26</v>
      </c>
      <c r="C3351">
        <v>0</v>
      </c>
    </row>
    <row r="3352" spans="1:3" x14ac:dyDescent="0.3">
      <c r="A3352" t="s">
        <v>3313</v>
      </c>
      <c r="B3352" t="s">
        <v>11</v>
      </c>
      <c r="C3352">
        <v>0</v>
      </c>
    </row>
    <row r="3353" spans="1:3" x14ac:dyDescent="0.3">
      <c r="A3353" t="s">
        <v>3398</v>
      </c>
      <c r="B3353" t="s">
        <v>23</v>
      </c>
      <c r="C3353">
        <v>0</v>
      </c>
    </row>
    <row r="3354" spans="1:3" x14ac:dyDescent="0.3">
      <c r="B3354" t="s">
        <v>9</v>
      </c>
      <c r="C3354">
        <v>0</v>
      </c>
    </row>
    <row r="3355" spans="1:3" x14ac:dyDescent="0.3">
      <c r="A3355" t="s">
        <v>3482</v>
      </c>
      <c r="B3355" t="s">
        <v>106</v>
      </c>
      <c r="C3355">
        <v>0</v>
      </c>
    </row>
    <row r="3356" spans="1:3" x14ac:dyDescent="0.3">
      <c r="A3356" t="s">
        <v>2089</v>
      </c>
      <c r="B3356" t="s">
        <v>80</v>
      </c>
      <c r="C3356">
        <v>0</v>
      </c>
    </row>
    <row r="3357" spans="1:3" x14ac:dyDescent="0.3">
      <c r="A3357" t="s">
        <v>3220</v>
      </c>
      <c r="B3357" t="s">
        <v>135</v>
      </c>
      <c r="C3357">
        <v>0</v>
      </c>
    </row>
    <row r="3358" spans="1:3" x14ac:dyDescent="0.3">
      <c r="A3358" t="s">
        <v>3462</v>
      </c>
      <c r="B3358" t="s">
        <v>106</v>
      </c>
      <c r="C3358">
        <v>0</v>
      </c>
    </row>
    <row r="3359" spans="1:3" x14ac:dyDescent="0.3">
      <c r="A3359" t="s">
        <v>3372</v>
      </c>
      <c r="B3359" t="s">
        <v>13</v>
      </c>
      <c r="C3359">
        <v>0</v>
      </c>
    </row>
    <row r="3360" spans="1:3" x14ac:dyDescent="0.3">
      <c r="A3360" t="s">
        <v>3389</v>
      </c>
      <c r="B3360" t="s">
        <v>9</v>
      </c>
      <c r="C3360">
        <v>0</v>
      </c>
    </row>
    <row r="3361" spans="1:3" x14ac:dyDescent="0.3">
      <c r="A3361" t="s">
        <v>3410</v>
      </c>
      <c r="B3361" t="s">
        <v>9</v>
      </c>
      <c r="C3361">
        <v>0</v>
      </c>
    </row>
    <row r="3362" spans="1:3" x14ac:dyDescent="0.3">
      <c r="A3362" t="s">
        <v>3419</v>
      </c>
      <c r="B3362" t="s">
        <v>9</v>
      </c>
      <c r="C3362">
        <v>0</v>
      </c>
    </row>
    <row r="3363" spans="1:3" x14ac:dyDescent="0.3">
      <c r="A3363" t="s">
        <v>3452</v>
      </c>
      <c r="B3363" t="s">
        <v>106</v>
      </c>
      <c r="C3363">
        <v>0</v>
      </c>
    </row>
    <row r="3364" spans="1:3" x14ac:dyDescent="0.3">
      <c r="A3364" t="s">
        <v>3395</v>
      </c>
      <c r="B3364" t="s">
        <v>9</v>
      </c>
      <c r="C3364">
        <v>0</v>
      </c>
    </row>
    <row r="3365" spans="1:3" x14ac:dyDescent="0.3">
      <c r="A3365" t="s">
        <v>3288</v>
      </c>
      <c r="B3365" t="s">
        <v>73</v>
      </c>
      <c r="C3365">
        <v>0</v>
      </c>
    </row>
    <row r="3366" spans="1:3" x14ac:dyDescent="0.3">
      <c r="A3366" t="s">
        <v>2112</v>
      </c>
      <c r="B3366" t="s">
        <v>19</v>
      </c>
      <c r="C3366">
        <v>0</v>
      </c>
    </row>
    <row r="3367" spans="1:3" x14ac:dyDescent="0.3">
      <c r="A3367" t="s">
        <v>2405</v>
      </c>
      <c r="B3367" t="s">
        <v>19</v>
      </c>
      <c r="C3367">
        <v>0</v>
      </c>
    </row>
    <row r="3368" spans="1:3" x14ac:dyDescent="0.3">
      <c r="A3368" t="s">
        <v>2684</v>
      </c>
      <c r="B3368" t="s">
        <v>210</v>
      </c>
      <c r="C3368">
        <v>0</v>
      </c>
    </row>
    <row r="3369" spans="1:3" x14ac:dyDescent="0.3">
      <c r="A3369" t="s">
        <v>935</v>
      </c>
      <c r="B3369" t="s">
        <v>33</v>
      </c>
      <c r="C3369">
        <v>0</v>
      </c>
    </row>
    <row r="3370" spans="1:3" x14ac:dyDescent="0.3">
      <c r="A3370" t="s">
        <v>3414</v>
      </c>
      <c r="B3370" t="s">
        <v>9</v>
      </c>
      <c r="C3370">
        <v>0</v>
      </c>
    </row>
    <row r="3371" spans="1:3" x14ac:dyDescent="0.3">
      <c r="A3371" t="s">
        <v>3401</v>
      </c>
      <c r="B3371" t="s">
        <v>9</v>
      </c>
      <c r="C3371">
        <v>0</v>
      </c>
    </row>
    <row r="3372" spans="1:3" x14ac:dyDescent="0.3">
      <c r="A3372" t="s">
        <v>3111</v>
      </c>
      <c r="B3372" t="s">
        <v>11</v>
      </c>
      <c r="C3372">
        <v>0</v>
      </c>
    </row>
    <row r="3373" spans="1:3" x14ac:dyDescent="0.3">
      <c r="A3373" t="s">
        <v>3300</v>
      </c>
      <c r="B3373" t="s">
        <v>73</v>
      </c>
      <c r="C3373">
        <v>0</v>
      </c>
    </row>
    <row r="3374" spans="1:3" x14ac:dyDescent="0.3">
      <c r="A3374" t="s">
        <v>3278</v>
      </c>
      <c r="B3374" t="s">
        <v>73</v>
      </c>
      <c r="C3374">
        <v>0</v>
      </c>
    </row>
    <row r="3375" spans="1:3" x14ac:dyDescent="0.3">
      <c r="A3375" t="s">
        <v>3531</v>
      </c>
      <c r="B3375" t="s">
        <v>33</v>
      </c>
      <c r="C3375">
        <v>0</v>
      </c>
    </row>
    <row r="3376" spans="1:3" x14ac:dyDescent="0.3">
      <c r="A3376" t="s">
        <v>292</v>
      </c>
      <c r="B3376" t="s">
        <v>33</v>
      </c>
      <c r="C3376">
        <v>0</v>
      </c>
    </row>
    <row r="3377" spans="1:3" x14ac:dyDescent="0.3">
      <c r="A3377" t="s">
        <v>2598</v>
      </c>
      <c r="B3377" t="s">
        <v>65</v>
      </c>
      <c r="C3377">
        <v>0</v>
      </c>
    </row>
    <row r="3378" spans="1:3" x14ac:dyDescent="0.3">
      <c r="A3378" t="s">
        <v>3447</v>
      </c>
      <c r="B3378" t="s">
        <v>82</v>
      </c>
      <c r="C3378">
        <v>0</v>
      </c>
    </row>
    <row r="3379" spans="1:3" x14ac:dyDescent="0.3">
      <c r="A3379" t="s">
        <v>423</v>
      </c>
      <c r="B3379" t="s">
        <v>33</v>
      </c>
      <c r="C3379">
        <v>0</v>
      </c>
    </row>
    <row r="3380" spans="1:3" x14ac:dyDescent="0.3">
      <c r="A3380" t="s">
        <v>3350</v>
      </c>
      <c r="B3380" t="s">
        <v>13</v>
      </c>
      <c r="C3380">
        <v>0</v>
      </c>
    </row>
    <row r="3381" spans="1:3" x14ac:dyDescent="0.3">
      <c r="A3381" t="s">
        <v>1971</v>
      </c>
      <c r="B3381" t="s">
        <v>189</v>
      </c>
      <c r="C3381">
        <v>0</v>
      </c>
    </row>
    <row r="3382" spans="1:3" x14ac:dyDescent="0.3">
      <c r="A3382" t="s">
        <v>1911</v>
      </c>
      <c r="B3382" t="s">
        <v>9</v>
      </c>
      <c r="C3382">
        <v>0</v>
      </c>
    </row>
    <row r="3383" spans="1:3" x14ac:dyDescent="0.3">
      <c r="A3383" t="s">
        <v>3156</v>
      </c>
      <c r="B3383" t="s">
        <v>9</v>
      </c>
      <c r="C3383">
        <v>0</v>
      </c>
    </row>
    <row r="3384" spans="1:3" x14ac:dyDescent="0.3">
      <c r="A3384" t="s">
        <v>3440</v>
      </c>
      <c r="B3384" t="s">
        <v>139</v>
      </c>
      <c r="C3384">
        <v>0</v>
      </c>
    </row>
    <row r="3385" spans="1:3" x14ac:dyDescent="0.3">
      <c r="A3385" t="s">
        <v>3200</v>
      </c>
      <c r="B3385" t="s">
        <v>9</v>
      </c>
      <c r="C3385">
        <v>0</v>
      </c>
    </row>
    <row r="3386" spans="1:3" x14ac:dyDescent="0.3">
      <c r="A3386" t="s">
        <v>1780</v>
      </c>
      <c r="B3386" t="s">
        <v>80</v>
      </c>
      <c r="C3386">
        <v>0</v>
      </c>
    </row>
    <row r="3387" spans="1:3" x14ac:dyDescent="0.3">
      <c r="A3387" t="s">
        <v>2531</v>
      </c>
      <c r="B3387" t="s">
        <v>80</v>
      </c>
      <c r="C3387">
        <v>0</v>
      </c>
    </row>
    <row r="3388" spans="1:3" x14ac:dyDescent="0.3">
      <c r="A3388" t="s">
        <v>260</v>
      </c>
      <c r="B3388" t="s">
        <v>33</v>
      </c>
      <c r="C3388">
        <v>0</v>
      </c>
    </row>
    <row r="3389" spans="1:3" x14ac:dyDescent="0.3">
      <c r="A3389" t="s">
        <v>3168</v>
      </c>
      <c r="B3389" t="s">
        <v>33</v>
      </c>
      <c r="C3389">
        <v>0</v>
      </c>
    </row>
    <row r="3390" spans="1:3" x14ac:dyDescent="0.3">
      <c r="A3390" t="s">
        <v>1629</v>
      </c>
      <c r="B3390" t="s">
        <v>33</v>
      </c>
      <c r="C3390">
        <v>0</v>
      </c>
    </row>
    <row r="3391" spans="1:3" x14ac:dyDescent="0.3">
      <c r="A3391" t="s">
        <v>1214</v>
      </c>
      <c r="B3391" t="s">
        <v>106</v>
      </c>
      <c r="C3391">
        <v>0</v>
      </c>
    </row>
    <row r="3392" spans="1:3" x14ac:dyDescent="0.3">
      <c r="A3392" t="s">
        <v>995</v>
      </c>
      <c r="B3392" t="s">
        <v>33</v>
      </c>
      <c r="C3392">
        <v>0</v>
      </c>
    </row>
    <row r="3393" spans="1:3" x14ac:dyDescent="0.3">
      <c r="A3393" t="s">
        <v>3396</v>
      </c>
      <c r="B3393" t="s">
        <v>9</v>
      </c>
      <c r="C3393">
        <v>0</v>
      </c>
    </row>
    <row r="3394" spans="1:3" x14ac:dyDescent="0.3">
      <c r="A3394" t="s">
        <v>3209</v>
      </c>
      <c r="B3394" t="s">
        <v>65</v>
      </c>
      <c r="C3394">
        <v>0</v>
      </c>
    </row>
    <row r="3395" spans="1:3" x14ac:dyDescent="0.3">
      <c r="A3395" t="s">
        <v>3261</v>
      </c>
      <c r="B3395" t="s">
        <v>19</v>
      </c>
      <c r="C3395">
        <v>0</v>
      </c>
    </row>
    <row r="3396" spans="1:3" x14ac:dyDescent="0.3">
      <c r="A3396" t="s">
        <v>3207</v>
      </c>
      <c r="B3396" t="s">
        <v>65</v>
      </c>
      <c r="C3396">
        <v>0</v>
      </c>
    </row>
    <row r="3397" spans="1:3" x14ac:dyDescent="0.3">
      <c r="A3397" t="s">
        <v>2448</v>
      </c>
      <c r="B3397" t="s">
        <v>65</v>
      </c>
      <c r="C3397">
        <v>0</v>
      </c>
    </row>
    <row r="3398" spans="1:3" x14ac:dyDescent="0.3">
      <c r="A3398" t="s">
        <v>2620</v>
      </c>
      <c r="B3398" t="s">
        <v>65</v>
      </c>
      <c r="C3398">
        <v>0</v>
      </c>
    </row>
    <row r="3399" spans="1:3" x14ac:dyDescent="0.3">
      <c r="A3399" t="s">
        <v>3006</v>
      </c>
      <c r="B3399" t="s">
        <v>65</v>
      </c>
      <c r="C3399">
        <v>0</v>
      </c>
    </row>
    <row r="3400" spans="1:3" x14ac:dyDescent="0.3">
      <c r="A3400" t="s">
        <v>2502</v>
      </c>
      <c r="B3400" t="s">
        <v>19</v>
      </c>
      <c r="C3400">
        <v>0</v>
      </c>
    </row>
    <row r="3401" spans="1:3" x14ac:dyDescent="0.3">
      <c r="A3401" t="s">
        <v>2670</v>
      </c>
      <c r="B3401" t="s">
        <v>65</v>
      </c>
      <c r="C3401">
        <v>0</v>
      </c>
    </row>
    <row r="3402" spans="1:3" x14ac:dyDescent="0.3">
      <c r="A3402" t="s">
        <v>2878</v>
      </c>
      <c r="B3402" t="s">
        <v>65</v>
      </c>
      <c r="C3402">
        <v>0</v>
      </c>
    </row>
    <row r="3403" spans="1:3" x14ac:dyDescent="0.3">
      <c r="A3403" t="s">
        <v>2846</v>
      </c>
      <c r="B3403" t="s">
        <v>19</v>
      </c>
      <c r="C3403">
        <v>0</v>
      </c>
    </row>
    <row r="3404" spans="1:3" x14ac:dyDescent="0.3">
      <c r="A3404" t="s">
        <v>2889</v>
      </c>
      <c r="B3404" t="s">
        <v>65</v>
      </c>
      <c r="C3404">
        <v>0</v>
      </c>
    </row>
    <row r="3405" spans="1:3" x14ac:dyDescent="0.3">
      <c r="A3405" t="s">
        <v>3020</v>
      </c>
      <c r="B3405" t="s">
        <v>65</v>
      </c>
      <c r="C3405">
        <v>0</v>
      </c>
    </row>
    <row r="3406" spans="1:3" x14ac:dyDescent="0.3">
      <c r="A3406" t="s">
        <v>3033</v>
      </c>
      <c r="B3406" t="s">
        <v>65</v>
      </c>
      <c r="C3406">
        <v>0</v>
      </c>
    </row>
    <row r="3407" spans="1:3" x14ac:dyDescent="0.3">
      <c r="A3407" t="s">
        <v>1843</v>
      </c>
      <c r="B3407" t="s">
        <v>19</v>
      </c>
      <c r="C3407">
        <v>0</v>
      </c>
    </row>
    <row r="3408" spans="1:3" x14ac:dyDescent="0.3">
      <c r="A3408" t="s">
        <v>3249</v>
      </c>
      <c r="B3408" t="s">
        <v>19</v>
      </c>
      <c r="C3408">
        <v>0</v>
      </c>
    </row>
    <row r="3409" spans="1:3" x14ac:dyDescent="0.3">
      <c r="A3409" t="s">
        <v>2921</v>
      </c>
      <c r="B3409" t="s">
        <v>19</v>
      </c>
      <c r="C3409">
        <v>0</v>
      </c>
    </row>
    <row r="3410" spans="1:3" x14ac:dyDescent="0.3">
      <c r="A3410" t="s">
        <v>2037</v>
      </c>
      <c r="B3410" t="s">
        <v>19</v>
      </c>
      <c r="C3410">
        <v>0</v>
      </c>
    </row>
    <row r="3411" spans="1:3" x14ac:dyDescent="0.3">
      <c r="A3411" t="s">
        <v>3040</v>
      </c>
      <c r="B3411" t="s">
        <v>65</v>
      </c>
      <c r="C3411">
        <v>0</v>
      </c>
    </row>
    <row r="3412" spans="1:3" x14ac:dyDescent="0.3">
      <c r="A3412" t="s">
        <v>3034</v>
      </c>
      <c r="B3412" t="s">
        <v>65</v>
      </c>
      <c r="C3412">
        <v>0</v>
      </c>
    </row>
    <row r="3413" spans="1:3" x14ac:dyDescent="0.3">
      <c r="A3413" t="s">
        <v>2554</v>
      </c>
      <c r="B3413" t="s">
        <v>65</v>
      </c>
      <c r="C3413">
        <v>0</v>
      </c>
    </row>
    <row r="3414" spans="1:3" x14ac:dyDescent="0.3">
      <c r="A3414" t="s">
        <v>3013</v>
      </c>
      <c r="B3414" t="s">
        <v>65</v>
      </c>
      <c r="C3414">
        <v>0</v>
      </c>
    </row>
    <row r="3415" spans="1:3" x14ac:dyDescent="0.3">
      <c r="A3415" t="s">
        <v>2965</v>
      </c>
      <c r="B3415" t="s">
        <v>65</v>
      </c>
      <c r="C3415">
        <v>0</v>
      </c>
    </row>
    <row r="3416" spans="1:3" x14ac:dyDescent="0.3">
      <c r="A3416" t="s">
        <v>2537</v>
      </c>
      <c r="B3416" t="s">
        <v>65</v>
      </c>
      <c r="C3416">
        <v>0</v>
      </c>
    </row>
    <row r="3417" spans="1:3" x14ac:dyDescent="0.3">
      <c r="A3417" t="s">
        <v>2900</v>
      </c>
      <c r="B3417" t="s">
        <v>65</v>
      </c>
      <c r="C3417">
        <v>0</v>
      </c>
    </row>
    <row r="3418" spans="1:3" x14ac:dyDescent="0.3">
      <c r="A3418" t="s">
        <v>2973</v>
      </c>
      <c r="B3418" t="s">
        <v>65</v>
      </c>
      <c r="C3418">
        <v>0</v>
      </c>
    </row>
    <row r="3419" spans="1:3" x14ac:dyDescent="0.3">
      <c r="A3419" t="s">
        <v>2388</v>
      </c>
      <c r="B3419" t="s">
        <v>65</v>
      </c>
      <c r="C3419">
        <v>0</v>
      </c>
    </row>
    <row r="3420" spans="1:3" x14ac:dyDescent="0.3">
      <c r="A3420" t="s">
        <v>2911</v>
      </c>
      <c r="B3420" t="s">
        <v>65</v>
      </c>
      <c r="C3420">
        <v>0</v>
      </c>
    </row>
    <row r="3421" spans="1:3" x14ac:dyDescent="0.3">
      <c r="A3421" t="s">
        <v>3082</v>
      </c>
      <c r="B3421" t="s">
        <v>65</v>
      </c>
      <c r="C3421">
        <v>0</v>
      </c>
    </row>
    <row r="3422" spans="1:3" x14ac:dyDescent="0.3">
      <c r="A3422" t="s">
        <v>2821</v>
      </c>
      <c r="B3422" t="s">
        <v>65</v>
      </c>
      <c r="C3422">
        <v>0</v>
      </c>
    </row>
    <row r="3423" spans="1:3" x14ac:dyDescent="0.3">
      <c r="A3423" t="s">
        <v>2822</v>
      </c>
      <c r="B3423" t="s">
        <v>65</v>
      </c>
      <c r="C3423">
        <v>0</v>
      </c>
    </row>
    <row r="3424" spans="1:3" x14ac:dyDescent="0.3">
      <c r="A3424" t="s">
        <v>3035</v>
      </c>
      <c r="B3424" t="s">
        <v>19</v>
      </c>
      <c r="C3424">
        <v>0</v>
      </c>
    </row>
    <row r="3425" spans="1:3" x14ac:dyDescent="0.3">
      <c r="A3425" t="s">
        <v>2779</v>
      </c>
      <c r="B3425" t="s">
        <v>65</v>
      </c>
      <c r="C3425">
        <v>0</v>
      </c>
    </row>
    <row r="3426" spans="1:3" x14ac:dyDescent="0.3">
      <c r="A3426" t="s">
        <v>3113</v>
      </c>
      <c r="B3426" t="s">
        <v>19</v>
      </c>
      <c r="C3426">
        <v>0</v>
      </c>
    </row>
    <row r="3427" spans="1:3" x14ac:dyDescent="0.3">
      <c r="A3427" t="s">
        <v>2674</v>
      </c>
      <c r="B3427" t="s">
        <v>19</v>
      </c>
      <c r="C3427">
        <v>0</v>
      </c>
    </row>
    <row r="3428" spans="1:3" x14ac:dyDescent="0.3">
      <c r="A3428" t="s">
        <v>3248</v>
      </c>
      <c r="B3428" t="s">
        <v>19</v>
      </c>
      <c r="C3428">
        <v>0</v>
      </c>
    </row>
    <row r="3429" spans="1:3" x14ac:dyDescent="0.3">
      <c r="A3429" t="s">
        <v>3243</v>
      </c>
      <c r="B3429" t="s">
        <v>19</v>
      </c>
      <c r="C3429">
        <v>0</v>
      </c>
    </row>
    <row r="3430" spans="1:3" x14ac:dyDescent="0.3">
      <c r="A3430" t="s">
        <v>2991</v>
      </c>
      <c r="B3430" t="s">
        <v>65</v>
      </c>
      <c r="C3430">
        <v>0</v>
      </c>
    </row>
    <row r="3431" spans="1:3" x14ac:dyDescent="0.3">
      <c r="A3431" t="s">
        <v>3247</v>
      </c>
      <c r="B3431" t="s">
        <v>19</v>
      </c>
      <c r="C3431">
        <v>0</v>
      </c>
    </row>
    <row r="3432" spans="1:3" x14ac:dyDescent="0.3">
      <c r="A3432" t="s">
        <v>2042</v>
      </c>
      <c r="B3432" t="s">
        <v>65</v>
      </c>
      <c r="C3432">
        <v>0</v>
      </c>
    </row>
    <row r="3433" spans="1:3" x14ac:dyDescent="0.3">
      <c r="A3433" t="s">
        <v>3053</v>
      </c>
      <c r="B3433" t="s">
        <v>65</v>
      </c>
      <c r="C3433">
        <v>0</v>
      </c>
    </row>
    <row r="3434" spans="1:3" x14ac:dyDescent="0.3">
      <c r="A3434" t="s">
        <v>2772</v>
      </c>
      <c r="B3434" t="s">
        <v>65</v>
      </c>
      <c r="C3434">
        <v>0</v>
      </c>
    </row>
    <row r="3435" spans="1:3" x14ac:dyDescent="0.3">
      <c r="A3435" t="s">
        <v>3017</v>
      </c>
      <c r="B3435" t="s">
        <v>65</v>
      </c>
      <c r="C3435">
        <v>0</v>
      </c>
    </row>
    <row r="3436" spans="1:3" x14ac:dyDescent="0.3">
      <c r="A3436" t="s">
        <v>2789</v>
      </c>
      <c r="B3436" t="s">
        <v>65</v>
      </c>
      <c r="C3436">
        <v>0</v>
      </c>
    </row>
    <row r="3437" spans="1:3" x14ac:dyDescent="0.3">
      <c r="A3437" t="s">
        <v>2916</v>
      </c>
      <c r="B3437" t="s">
        <v>65</v>
      </c>
      <c r="C3437">
        <v>0</v>
      </c>
    </row>
    <row r="3438" spans="1:3" x14ac:dyDescent="0.3">
      <c r="A3438" t="s">
        <v>2793</v>
      </c>
      <c r="B3438" t="s">
        <v>65</v>
      </c>
      <c r="C3438">
        <v>0</v>
      </c>
    </row>
    <row r="3439" spans="1:3" x14ac:dyDescent="0.3">
      <c r="A3439" t="s">
        <v>2782</v>
      </c>
      <c r="B3439" t="s">
        <v>65</v>
      </c>
      <c r="C3439">
        <v>0</v>
      </c>
    </row>
    <row r="3440" spans="1:3" x14ac:dyDescent="0.3">
      <c r="A3440" t="s">
        <v>2743</v>
      </c>
      <c r="B3440" t="s">
        <v>65</v>
      </c>
      <c r="C3440">
        <v>0</v>
      </c>
    </row>
    <row r="3441" spans="1:3" x14ac:dyDescent="0.3">
      <c r="A3441" t="s">
        <v>2545</v>
      </c>
      <c r="B3441" t="s">
        <v>65</v>
      </c>
      <c r="C3441">
        <v>0</v>
      </c>
    </row>
    <row r="3442" spans="1:3" x14ac:dyDescent="0.3">
      <c r="A3442" t="s">
        <v>2027</v>
      </c>
      <c r="B3442" t="s">
        <v>65</v>
      </c>
      <c r="C3442">
        <v>0</v>
      </c>
    </row>
    <row r="3443" spans="1:3" x14ac:dyDescent="0.3">
      <c r="A3443" t="s">
        <v>3256</v>
      </c>
      <c r="B3443" t="s">
        <v>19</v>
      </c>
      <c r="C3443">
        <v>0</v>
      </c>
    </row>
    <row r="3444" spans="1:3" x14ac:dyDescent="0.3">
      <c r="A3444" t="s">
        <v>3210</v>
      </c>
      <c r="B3444" t="s">
        <v>65</v>
      </c>
      <c r="C3444">
        <v>0</v>
      </c>
    </row>
    <row r="3445" spans="1:3" x14ac:dyDescent="0.3">
      <c r="A3445" t="s">
        <v>2677</v>
      </c>
      <c r="B3445" t="s">
        <v>65</v>
      </c>
      <c r="C3445">
        <v>0</v>
      </c>
    </row>
    <row r="3446" spans="1:3" x14ac:dyDescent="0.3">
      <c r="A3446" t="s">
        <v>3056</v>
      </c>
      <c r="B3446" t="s">
        <v>65</v>
      </c>
      <c r="C3446">
        <v>0</v>
      </c>
    </row>
    <row r="3447" spans="1:3" x14ac:dyDescent="0.3">
      <c r="A3447" t="s">
        <v>3063</v>
      </c>
      <c r="B3447" t="s">
        <v>65</v>
      </c>
      <c r="C3447">
        <v>0</v>
      </c>
    </row>
    <row r="3448" spans="1:3" x14ac:dyDescent="0.3">
      <c r="A3448" t="s">
        <v>3000</v>
      </c>
      <c r="B3448" t="s">
        <v>65</v>
      </c>
      <c r="C3448">
        <v>0</v>
      </c>
    </row>
    <row r="3449" spans="1:3" x14ac:dyDescent="0.3">
      <c r="A3449" t="s">
        <v>3080</v>
      </c>
      <c r="B3449" t="s">
        <v>65</v>
      </c>
      <c r="C3449">
        <v>0</v>
      </c>
    </row>
    <row r="3450" spans="1:3" x14ac:dyDescent="0.3">
      <c r="A3450" t="s">
        <v>3065</v>
      </c>
      <c r="B3450" t="s">
        <v>65</v>
      </c>
      <c r="C3450">
        <v>0</v>
      </c>
    </row>
    <row r="3451" spans="1:3" x14ac:dyDescent="0.3">
      <c r="A3451" t="s">
        <v>3022</v>
      </c>
      <c r="B3451" t="s">
        <v>65</v>
      </c>
      <c r="C3451">
        <v>0</v>
      </c>
    </row>
    <row r="3452" spans="1:3" x14ac:dyDescent="0.3">
      <c r="A3452" t="s">
        <v>2987</v>
      </c>
      <c r="B3452" t="s">
        <v>65</v>
      </c>
      <c r="C3452">
        <v>0</v>
      </c>
    </row>
    <row r="3453" spans="1:3" x14ac:dyDescent="0.3">
      <c r="A3453" t="s">
        <v>3050</v>
      </c>
      <c r="B3453" t="s">
        <v>65</v>
      </c>
      <c r="C3453">
        <v>0</v>
      </c>
    </row>
    <row r="3454" spans="1:3" x14ac:dyDescent="0.3">
      <c r="A3454" t="s">
        <v>1181</v>
      </c>
      <c r="B3454" t="s">
        <v>19</v>
      </c>
      <c r="C3454">
        <v>0</v>
      </c>
    </row>
    <row r="3455" spans="1:3" x14ac:dyDescent="0.3">
      <c r="A3455" t="s">
        <v>1619</v>
      </c>
      <c r="B3455" t="s">
        <v>19</v>
      </c>
      <c r="C3455">
        <v>0</v>
      </c>
    </row>
    <row r="3456" spans="1:3" x14ac:dyDescent="0.3">
      <c r="A3456" t="s">
        <v>3463</v>
      </c>
      <c r="B3456" t="s">
        <v>106</v>
      </c>
      <c r="C3456">
        <v>0</v>
      </c>
    </row>
    <row r="3457" spans="1:3" x14ac:dyDescent="0.3">
      <c r="A3457" t="s">
        <v>3413</v>
      </c>
      <c r="B3457" t="s">
        <v>9</v>
      </c>
      <c r="C3457">
        <v>0</v>
      </c>
    </row>
    <row r="3458" spans="1:3" x14ac:dyDescent="0.3">
      <c r="A3458" t="s">
        <v>1067</v>
      </c>
      <c r="B3458" t="s">
        <v>9</v>
      </c>
      <c r="C3458">
        <v>0</v>
      </c>
    </row>
    <row r="3459" spans="1:3" x14ac:dyDescent="0.3">
      <c r="A3459" t="s">
        <v>3446</v>
      </c>
      <c r="B3459" t="s">
        <v>82</v>
      </c>
      <c r="C3459">
        <v>0</v>
      </c>
    </row>
    <row r="3460" spans="1:3" x14ac:dyDescent="0.3">
      <c r="A3460" t="s">
        <v>3272</v>
      </c>
      <c r="B3460" t="s">
        <v>19</v>
      </c>
      <c r="C3460">
        <v>0</v>
      </c>
    </row>
    <row r="3461" spans="1:3" x14ac:dyDescent="0.3">
      <c r="A3461" t="s">
        <v>3409</v>
      </c>
      <c r="B3461" t="s">
        <v>9</v>
      </c>
      <c r="C3461">
        <v>0</v>
      </c>
    </row>
    <row r="3462" spans="1:3" x14ac:dyDescent="0.3">
      <c r="A3462" t="s">
        <v>3124</v>
      </c>
      <c r="B3462" t="s">
        <v>19</v>
      </c>
      <c r="C3462">
        <v>0</v>
      </c>
    </row>
    <row r="3463" spans="1:3" x14ac:dyDescent="0.3">
      <c r="A3463" t="s">
        <v>3483</v>
      </c>
      <c r="B3463" t="s">
        <v>106</v>
      </c>
      <c r="C3463">
        <v>0</v>
      </c>
    </row>
    <row r="3464" spans="1:3" x14ac:dyDescent="0.3">
      <c r="A3464" t="s">
        <v>3433</v>
      </c>
      <c r="B3464" t="s">
        <v>9</v>
      </c>
      <c r="C3464">
        <v>0</v>
      </c>
    </row>
    <row r="3465" spans="1:3" x14ac:dyDescent="0.3">
      <c r="A3465" t="s">
        <v>3234</v>
      </c>
      <c r="B3465" t="s">
        <v>19</v>
      </c>
      <c r="C3465">
        <v>0</v>
      </c>
    </row>
    <row r="3466" spans="1:3" x14ac:dyDescent="0.3">
      <c r="A3466" t="s">
        <v>3436</v>
      </c>
      <c r="B3466" t="s">
        <v>9</v>
      </c>
      <c r="C3466">
        <v>0</v>
      </c>
    </row>
    <row r="3467" spans="1:3" x14ac:dyDescent="0.3">
      <c r="A3467" t="s">
        <v>3275</v>
      </c>
      <c r="B3467" t="s">
        <v>19</v>
      </c>
      <c r="C3467">
        <v>0</v>
      </c>
    </row>
    <row r="3468" spans="1:3" x14ac:dyDescent="0.3">
      <c r="A3468" t="s">
        <v>2997</v>
      </c>
      <c r="B3468" t="s">
        <v>19</v>
      </c>
      <c r="C3468">
        <v>0</v>
      </c>
    </row>
    <row r="3469" spans="1:3" x14ac:dyDescent="0.3">
      <c r="A3469" t="s">
        <v>3100</v>
      </c>
      <c r="B3469" t="s">
        <v>65</v>
      </c>
      <c r="C3469">
        <v>0</v>
      </c>
    </row>
    <row r="3470" spans="1:3" x14ac:dyDescent="0.3">
      <c r="A3470" t="s">
        <v>3441</v>
      </c>
      <c r="B3470" t="s">
        <v>297</v>
      </c>
      <c r="C3470">
        <v>0</v>
      </c>
    </row>
    <row r="3471" spans="1:3" x14ac:dyDescent="0.3">
      <c r="A3471" t="s">
        <v>3543</v>
      </c>
      <c r="B3471" t="s">
        <v>130</v>
      </c>
      <c r="C3471">
        <v>0</v>
      </c>
    </row>
    <row r="3472" spans="1:3" x14ac:dyDescent="0.3">
      <c r="A3472" t="s">
        <v>2774</v>
      </c>
      <c r="B3472" t="s">
        <v>9</v>
      </c>
      <c r="C3472">
        <v>0</v>
      </c>
    </row>
    <row r="3473" spans="1:3" x14ac:dyDescent="0.3">
      <c r="A3473" t="s">
        <v>783</v>
      </c>
      <c r="B3473" t="s">
        <v>11</v>
      </c>
      <c r="C3473">
        <v>0</v>
      </c>
    </row>
    <row r="3474" spans="1:3" x14ac:dyDescent="0.3">
      <c r="A3474" t="s">
        <v>3484</v>
      </c>
      <c r="B3474" t="s">
        <v>106</v>
      </c>
      <c r="C3474">
        <v>0</v>
      </c>
    </row>
    <row r="3475" spans="1:3" x14ac:dyDescent="0.3">
      <c r="A3475" t="s">
        <v>1494</v>
      </c>
      <c r="B3475" t="s">
        <v>9</v>
      </c>
      <c r="C3475">
        <v>0</v>
      </c>
    </row>
    <row r="3476" spans="1:3" x14ac:dyDescent="0.3">
      <c r="A3476" t="s">
        <v>3308</v>
      </c>
      <c r="B3476" t="s">
        <v>11</v>
      </c>
      <c r="C3476">
        <v>0</v>
      </c>
    </row>
    <row r="3477" spans="1:3" x14ac:dyDescent="0.3">
      <c r="A3477" t="s">
        <v>2841</v>
      </c>
      <c r="B3477" t="s">
        <v>19</v>
      </c>
      <c r="C3477">
        <v>0</v>
      </c>
    </row>
    <row r="3478" spans="1:3" x14ac:dyDescent="0.3">
      <c r="A3478" t="s">
        <v>3271</v>
      </c>
      <c r="B3478" t="s">
        <v>19</v>
      </c>
      <c r="C3478">
        <v>0</v>
      </c>
    </row>
    <row r="3479" spans="1:3" x14ac:dyDescent="0.3">
      <c r="A3479" t="s">
        <v>936</v>
      </c>
      <c r="B3479" t="s">
        <v>106</v>
      </c>
      <c r="C3479">
        <v>0</v>
      </c>
    </row>
    <row r="3480" spans="1:3" x14ac:dyDescent="0.3">
      <c r="A3480" t="s">
        <v>3580</v>
      </c>
      <c r="B3480" t="s">
        <v>77</v>
      </c>
      <c r="C3480">
        <v>0</v>
      </c>
    </row>
    <row r="3481" spans="1:3" x14ac:dyDescent="0.3">
      <c r="A3481" t="s">
        <v>3432</v>
      </c>
      <c r="B3481" t="s">
        <v>9</v>
      </c>
      <c r="C3481">
        <v>0</v>
      </c>
    </row>
    <row r="3482" spans="1:3" x14ac:dyDescent="0.3">
      <c r="A3482" t="s">
        <v>3526</v>
      </c>
      <c r="B3482" t="s">
        <v>33</v>
      </c>
      <c r="C3482">
        <v>0</v>
      </c>
    </row>
    <row r="3483" spans="1:3" x14ac:dyDescent="0.3">
      <c r="A3483" t="s">
        <v>3404</v>
      </c>
      <c r="B3483" t="s">
        <v>9</v>
      </c>
      <c r="C3483">
        <v>0</v>
      </c>
    </row>
    <row r="3484" spans="1:3" x14ac:dyDescent="0.3">
      <c r="A3484" t="s">
        <v>3235</v>
      </c>
      <c r="B3484" t="s">
        <v>19</v>
      </c>
      <c r="C3484">
        <v>0</v>
      </c>
    </row>
    <row r="3485" spans="1:3" x14ac:dyDescent="0.3">
      <c r="A3485" t="s">
        <v>3485</v>
      </c>
      <c r="B3485" t="s">
        <v>106</v>
      </c>
      <c r="C3485">
        <v>0</v>
      </c>
    </row>
    <row r="3486" spans="1:3" x14ac:dyDescent="0.3">
      <c r="A3486" t="s">
        <v>3369</v>
      </c>
      <c r="B3486" t="s">
        <v>13</v>
      </c>
      <c r="C3486">
        <v>0</v>
      </c>
    </row>
    <row r="3487" spans="1:3" x14ac:dyDescent="0.3">
      <c r="A3487" t="s">
        <v>3366</v>
      </c>
      <c r="B3487" t="s">
        <v>13</v>
      </c>
      <c r="C3487">
        <v>0</v>
      </c>
    </row>
    <row r="3488" spans="1:3" x14ac:dyDescent="0.3">
      <c r="A3488" t="s">
        <v>3110</v>
      </c>
      <c r="B3488" t="s">
        <v>23</v>
      </c>
      <c r="C3488">
        <v>0</v>
      </c>
    </row>
    <row r="3489" spans="1:3" x14ac:dyDescent="0.3">
      <c r="A3489" t="s">
        <v>475</v>
      </c>
      <c r="B3489" t="s">
        <v>19</v>
      </c>
      <c r="C3489">
        <v>0</v>
      </c>
    </row>
    <row r="3490" spans="1:3" x14ac:dyDescent="0.3">
      <c r="A3490" t="s">
        <v>1618</v>
      </c>
      <c r="B3490" t="s">
        <v>19</v>
      </c>
      <c r="C3490">
        <v>0</v>
      </c>
    </row>
    <row r="3491" spans="1:3" x14ac:dyDescent="0.3">
      <c r="A3491" t="s">
        <v>3070</v>
      </c>
      <c r="B3491" t="s">
        <v>130</v>
      </c>
      <c r="C3491">
        <v>0</v>
      </c>
    </row>
    <row r="3492" spans="1:3" x14ac:dyDescent="0.3">
      <c r="A3492" t="s">
        <v>3375</v>
      </c>
      <c r="B3492" t="s">
        <v>13</v>
      </c>
      <c r="C3492">
        <v>0</v>
      </c>
    </row>
    <row r="3493" spans="1:3" x14ac:dyDescent="0.3">
      <c r="A3493" t="s">
        <v>3362</v>
      </c>
      <c r="B3493" t="s">
        <v>13</v>
      </c>
      <c r="C3493">
        <v>0</v>
      </c>
    </row>
    <row r="3494" spans="1:3" x14ac:dyDescent="0.3">
      <c r="A3494" t="s">
        <v>3332</v>
      </c>
      <c r="B3494" t="s">
        <v>13</v>
      </c>
      <c r="C3494">
        <v>0</v>
      </c>
    </row>
    <row r="3495" spans="1:3" x14ac:dyDescent="0.3">
      <c r="B3495" t="s">
        <v>23</v>
      </c>
      <c r="C3495">
        <v>0</v>
      </c>
    </row>
    <row r="3496" spans="1:3" x14ac:dyDescent="0.3">
      <c r="A3496" t="s">
        <v>3525</v>
      </c>
      <c r="B3496" t="s">
        <v>33</v>
      </c>
      <c r="C3496">
        <v>0</v>
      </c>
    </row>
    <row r="3497" spans="1:3" x14ac:dyDescent="0.3">
      <c r="A3497" t="s">
        <v>3540</v>
      </c>
      <c r="B3497" t="s">
        <v>80</v>
      </c>
      <c r="C3497">
        <v>0</v>
      </c>
    </row>
    <row r="3498" spans="1:3" x14ac:dyDescent="0.3">
      <c r="A3498" t="s">
        <v>3360</v>
      </c>
      <c r="B3498" t="s">
        <v>13</v>
      </c>
      <c r="C3498">
        <v>0</v>
      </c>
    </row>
    <row r="3499" spans="1:3" x14ac:dyDescent="0.3">
      <c r="A3499" t="s">
        <v>3347</v>
      </c>
      <c r="B3499" t="s">
        <v>13</v>
      </c>
      <c r="C3499">
        <v>0</v>
      </c>
    </row>
    <row r="3500" spans="1:3" x14ac:dyDescent="0.3">
      <c r="A3500" t="s">
        <v>3353</v>
      </c>
      <c r="B3500" t="s">
        <v>13</v>
      </c>
      <c r="C3500">
        <v>0</v>
      </c>
    </row>
    <row r="3501" spans="1:3" x14ac:dyDescent="0.3">
      <c r="A3501" t="s">
        <v>3320</v>
      </c>
      <c r="B3501" t="s">
        <v>13</v>
      </c>
      <c r="C3501">
        <v>0</v>
      </c>
    </row>
    <row r="3502" spans="1:3" x14ac:dyDescent="0.3">
      <c r="A3502" t="s">
        <v>3364</v>
      </c>
      <c r="B3502" t="s">
        <v>13</v>
      </c>
      <c r="C3502">
        <v>0</v>
      </c>
    </row>
    <row r="3503" spans="1:3" x14ac:dyDescent="0.3">
      <c r="A3503" t="s">
        <v>3008</v>
      </c>
      <c r="B3503" t="s">
        <v>13</v>
      </c>
      <c r="C3503">
        <v>0</v>
      </c>
    </row>
    <row r="3504" spans="1:3" x14ac:dyDescent="0.3">
      <c r="A3504" t="s">
        <v>1005</v>
      </c>
      <c r="B3504" t="s">
        <v>19</v>
      </c>
      <c r="C3504">
        <v>0</v>
      </c>
    </row>
    <row r="3505" spans="1:3" x14ac:dyDescent="0.3">
      <c r="A3505" t="s">
        <v>3579</v>
      </c>
      <c r="B3505" t="s">
        <v>189</v>
      </c>
      <c r="C3505">
        <v>0</v>
      </c>
    </row>
    <row r="3506" spans="1:3" x14ac:dyDescent="0.3">
      <c r="A3506" t="s">
        <v>2276</v>
      </c>
      <c r="B3506" t="s">
        <v>9</v>
      </c>
      <c r="C3506">
        <v>0</v>
      </c>
    </row>
    <row r="3507" spans="1:3" x14ac:dyDescent="0.3">
      <c r="A3507" t="s">
        <v>3211</v>
      </c>
      <c r="B3507" t="s">
        <v>65</v>
      </c>
      <c r="C3507">
        <v>0</v>
      </c>
    </row>
    <row r="3508" spans="1:3" x14ac:dyDescent="0.3">
      <c r="A3508" t="s">
        <v>3293</v>
      </c>
      <c r="B3508" t="s">
        <v>73</v>
      </c>
      <c r="C3508">
        <v>0</v>
      </c>
    </row>
    <row r="3509" spans="1:3" x14ac:dyDescent="0.3">
      <c r="A3509" t="s">
        <v>3296</v>
      </c>
      <c r="B3509" t="s">
        <v>73</v>
      </c>
      <c r="C3509">
        <v>0</v>
      </c>
    </row>
    <row r="3510" spans="1:3" x14ac:dyDescent="0.3">
      <c r="A3510" t="s">
        <v>3280</v>
      </c>
      <c r="B3510" t="s">
        <v>73</v>
      </c>
      <c r="C3510">
        <v>0</v>
      </c>
    </row>
    <row r="3511" spans="1:3" x14ac:dyDescent="0.3">
      <c r="A3511" t="s">
        <v>3282</v>
      </c>
      <c r="B3511" t="s">
        <v>73</v>
      </c>
      <c r="C3511">
        <v>0</v>
      </c>
    </row>
    <row r="3512" spans="1:3" x14ac:dyDescent="0.3">
      <c r="A3512" t="s">
        <v>3236</v>
      </c>
      <c r="B3512" t="s">
        <v>19</v>
      </c>
      <c r="C3512">
        <v>0</v>
      </c>
    </row>
    <row r="3513" spans="1:3" x14ac:dyDescent="0.3">
      <c r="A3513" t="s">
        <v>1668</v>
      </c>
      <c r="B3513" t="s">
        <v>19</v>
      </c>
      <c r="C3513">
        <v>0</v>
      </c>
    </row>
    <row r="3514" spans="1:3" x14ac:dyDescent="0.3">
      <c r="A3514" t="s">
        <v>1372</v>
      </c>
      <c r="B3514" t="s">
        <v>19</v>
      </c>
      <c r="C3514">
        <v>0</v>
      </c>
    </row>
    <row r="3515" spans="1:3" x14ac:dyDescent="0.3">
      <c r="A3515" t="s">
        <v>1357</v>
      </c>
      <c r="B3515" t="s">
        <v>19</v>
      </c>
      <c r="C3515">
        <v>0</v>
      </c>
    </row>
    <row r="3516" spans="1:3" x14ac:dyDescent="0.3">
      <c r="A3516" t="s">
        <v>1698</v>
      </c>
      <c r="B3516" t="s">
        <v>19</v>
      </c>
      <c r="C3516">
        <v>0</v>
      </c>
    </row>
    <row r="3517" spans="1:3" x14ac:dyDescent="0.3">
      <c r="A3517" t="s">
        <v>91</v>
      </c>
      <c r="B3517" t="s">
        <v>19</v>
      </c>
      <c r="C3517">
        <v>0</v>
      </c>
    </row>
    <row r="3518" spans="1:3" x14ac:dyDescent="0.3">
      <c r="A3518" t="s">
        <v>3245</v>
      </c>
      <c r="B3518" t="s">
        <v>19</v>
      </c>
      <c r="C3518">
        <v>0</v>
      </c>
    </row>
    <row r="3519" spans="1:3" x14ac:dyDescent="0.3">
      <c r="A3519" t="s">
        <v>3486</v>
      </c>
      <c r="B3519" t="s">
        <v>106</v>
      </c>
      <c r="C3519">
        <v>0</v>
      </c>
    </row>
    <row r="3520" spans="1:3" x14ac:dyDescent="0.3">
      <c r="A3520" t="s">
        <v>3487</v>
      </c>
      <c r="B3520" t="s">
        <v>106</v>
      </c>
      <c r="C3520">
        <v>0</v>
      </c>
    </row>
    <row r="3521" spans="1:3" x14ac:dyDescent="0.3">
      <c r="A3521" t="s">
        <v>3283</v>
      </c>
      <c r="B3521" t="s">
        <v>73</v>
      </c>
      <c r="C3521">
        <v>0</v>
      </c>
    </row>
    <row r="3522" spans="1:3" x14ac:dyDescent="0.3">
      <c r="A3522" t="s">
        <v>3059</v>
      </c>
      <c r="B3522" t="s">
        <v>106</v>
      </c>
      <c r="C3522">
        <v>0</v>
      </c>
    </row>
    <row r="3523" spans="1:3" x14ac:dyDescent="0.3">
      <c r="A3523" t="s">
        <v>3237</v>
      </c>
      <c r="B3523" t="s">
        <v>19</v>
      </c>
      <c r="C3523">
        <v>0</v>
      </c>
    </row>
    <row r="3524" spans="1:3" x14ac:dyDescent="0.3">
      <c r="A3524" t="s">
        <v>2726</v>
      </c>
      <c r="B3524" t="s">
        <v>19</v>
      </c>
      <c r="C3524">
        <v>0</v>
      </c>
    </row>
    <row r="3525" spans="1:3" x14ac:dyDescent="0.3">
      <c r="A3525" t="s">
        <v>2504</v>
      </c>
      <c r="B3525" t="s">
        <v>19</v>
      </c>
      <c r="C3525">
        <v>0</v>
      </c>
    </row>
    <row r="3526" spans="1:3" x14ac:dyDescent="0.3">
      <c r="A3526" t="s">
        <v>1919</v>
      </c>
      <c r="B3526" t="s">
        <v>19</v>
      </c>
      <c r="C3526">
        <v>0</v>
      </c>
    </row>
    <row r="3527" spans="1:3" x14ac:dyDescent="0.3">
      <c r="A3527" t="s">
        <v>3019</v>
      </c>
      <c r="B3527" t="s">
        <v>9</v>
      </c>
      <c r="C3527">
        <v>0</v>
      </c>
    </row>
    <row r="3528" spans="1:3" x14ac:dyDescent="0.3">
      <c r="A3528" t="s">
        <v>1981</v>
      </c>
      <c r="B3528" t="s">
        <v>9</v>
      </c>
      <c r="C3528">
        <v>0</v>
      </c>
    </row>
    <row r="3529" spans="1:3" x14ac:dyDescent="0.3">
      <c r="A3529" t="s">
        <v>2907</v>
      </c>
      <c r="B3529" t="s">
        <v>9</v>
      </c>
      <c r="C3529">
        <v>0</v>
      </c>
    </row>
    <row r="3530" spans="1:3" x14ac:dyDescent="0.3">
      <c r="A3530" t="s">
        <v>3397</v>
      </c>
      <c r="B3530" t="s">
        <v>9</v>
      </c>
      <c r="C3530">
        <v>0</v>
      </c>
    </row>
    <row r="3531" spans="1:3" x14ac:dyDescent="0.3">
      <c r="A3531" t="s">
        <v>3406</v>
      </c>
      <c r="B3531" t="s">
        <v>9</v>
      </c>
      <c r="C3531">
        <v>0</v>
      </c>
    </row>
    <row r="3532" spans="1:3" x14ac:dyDescent="0.3">
      <c r="A3532" t="s">
        <v>3198</v>
      </c>
      <c r="B3532" t="s">
        <v>9</v>
      </c>
      <c r="C3532">
        <v>0</v>
      </c>
    </row>
    <row r="3533" spans="1:3" x14ac:dyDescent="0.3">
      <c r="A3533" t="s">
        <v>3226</v>
      </c>
      <c r="B3533" t="s">
        <v>19</v>
      </c>
      <c r="C3533">
        <v>0</v>
      </c>
    </row>
    <row r="3534" spans="1:3" x14ac:dyDescent="0.3">
      <c r="A3534" t="s">
        <v>1041</v>
      </c>
      <c r="B3534" t="s">
        <v>19</v>
      </c>
      <c r="C3534">
        <v>0</v>
      </c>
    </row>
    <row r="3535" spans="1:3" x14ac:dyDescent="0.3">
      <c r="A3535" t="s">
        <v>3420</v>
      </c>
      <c r="B3535" t="s">
        <v>9</v>
      </c>
      <c r="C3535">
        <v>0</v>
      </c>
    </row>
    <row r="3536" spans="1:3" x14ac:dyDescent="0.3">
      <c r="A3536" t="s">
        <v>3530</v>
      </c>
      <c r="B3536" t="s">
        <v>33</v>
      </c>
      <c r="C3536">
        <v>0</v>
      </c>
    </row>
    <row r="3537" spans="1:3" x14ac:dyDescent="0.3">
      <c r="A3537" t="s">
        <v>3536</v>
      </c>
      <c r="B3537" t="s">
        <v>68</v>
      </c>
      <c r="C3537">
        <v>0</v>
      </c>
    </row>
    <row r="3538" spans="1:3" x14ac:dyDescent="0.3">
      <c r="A3538" t="s">
        <v>3277</v>
      </c>
      <c r="B3538" t="s">
        <v>19</v>
      </c>
      <c r="C3538">
        <v>0</v>
      </c>
    </row>
    <row r="3539" spans="1:3" x14ac:dyDescent="0.3">
      <c r="A3539" t="s">
        <v>3464</v>
      </c>
      <c r="B3539" t="s">
        <v>106</v>
      </c>
      <c r="C3539">
        <v>0</v>
      </c>
    </row>
    <row r="3540" spans="1:3" x14ac:dyDescent="0.3">
      <c r="A3540" t="s">
        <v>590</v>
      </c>
      <c r="B3540" t="s">
        <v>19</v>
      </c>
      <c r="C3540">
        <v>0</v>
      </c>
    </row>
    <row r="3541" spans="1:3" x14ac:dyDescent="0.3">
      <c r="A3541" t="s">
        <v>3445</v>
      </c>
      <c r="B3541" t="s">
        <v>82</v>
      </c>
      <c r="C3541">
        <v>0</v>
      </c>
    </row>
    <row r="3542" spans="1:3" x14ac:dyDescent="0.3">
      <c r="A3542" t="s">
        <v>3544</v>
      </c>
      <c r="B3542" t="s">
        <v>130</v>
      </c>
      <c r="C3542">
        <v>0</v>
      </c>
    </row>
    <row r="3543" spans="1:3" x14ac:dyDescent="0.3">
      <c r="A3543" t="s">
        <v>3147</v>
      </c>
      <c r="B3543" t="s">
        <v>297</v>
      </c>
      <c r="C3543">
        <v>0</v>
      </c>
    </row>
    <row r="3544" spans="1:3" x14ac:dyDescent="0.3">
      <c r="A3544" t="s">
        <v>3273</v>
      </c>
      <c r="B3544" t="s">
        <v>19</v>
      </c>
      <c r="C3544">
        <v>0</v>
      </c>
    </row>
    <row r="3545" spans="1:3" x14ac:dyDescent="0.3">
      <c r="A3545" t="s">
        <v>3596</v>
      </c>
      <c r="B3545" t="s">
        <v>11</v>
      </c>
      <c r="C3545">
        <v>0</v>
      </c>
    </row>
    <row r="3546" spans="1:3" x14ac:dyDescent="0.3">
      <c r="A3546" t="s">
        <v>2845</v>
      </c>
      <c r="B3546" t="s">
        <v>9</v>
      </c>
      <c r="C3546">
        <v>0</v>
      </c>
    </row>
    <row r="3547" spans="1:3" x14ac:dyDescent="0.3">
      <c r="A3547" t="s">
        <v>2270</v>
      </c>
      <c r="B3547" t="s">
        <v>377</v>
      </c>
      <c r="C3547">
        <v>0</v>
      </c>
    </row>
    <row r="3548" spans="1:3" x14ac:dyDescent="0.3">
      <c r="A3548" t="s">
        <v>3316</v>
      </c>
      <c r="B3548" t="s">
        <v>11</v>
      </c>
      <c r="C3548">
        <v>0</v>
      </c>
    </row>
    <row r="3549" spans="1:3" x14ac:dyDescent="0.3">
      <c r="A3549" t="s">
        <v>3284</v>
      </c>
      <c r="B3549" t="s">
        <v>73</v>
      </c>
      <c r="C3549">
        <v>0</v>
      </c>
    </row>
    <row r="3550" spans="1:3" x14ac:dyDescent="0.3">
      <c r="A3550" t="s">
        <v>1770</v>
      </c>
      <c r="B3550" t="s">
        <v>9</v>
      </c>
      <c r="C3550">
        <v>0</v>
      </c>
    </row>
    <row r="3551" spans="1:3" x14ac:dyDescent="0.3">
      <c r="A3551" t="s">
        <v>2534</v>
      </c>
      <c r="B3551" t="s">
        <v>90</v>
      </c>
      <c r="C3551">
        <v>0</v>
      </c>
    </row>
    <row r="3552" spans="1:3" x14ac:dyDescent="0.3">
      <c r="A3552" t="s">
        <v>395</v>
      </c>
      <c r="B3552" t="s">
        <v>9</v>
      </c>
      <c r="C3552">
        <v>0</v>
      </c>
    </row>
    <row r="3553" spans="1:3" x14ac:dyDescent="0.3">
      <c r="A3553" t="s">
        <v>1484</v>
      </c>
      <c r="B3553" t="s">
        <v>33</v>
      </c>
      <c r="C3553">
        <v>0</v>
      </c>
    </row>
    <row r="3554" spans="1:3" x14ac:dyDescent="0.3">
      <c r="A3554" t="s">
        <v>3488</v>
      </c>
      <c r="B3554" t="s">
        <v>106</v>
      </c>
      <c r="C3554">
        <v>0</v>
      </c>
    </row>
    <row r="3555" spans="1:3" x14ac:dyDescent="0.3">
      <c r="A3555" t="s">
        <v>3592</v>
      </c>
      <c r="B3555" t="s">
        <v>33</v>
      </c>
      <c r="C3555">
        <v>0</v>
      </c>
    </row>
    <row r="3556" spans="1:3" x14ac:dyDescent="0.3">
      <c r="A3556" t="s">
        <v>552</v>
      </c>
      <c r="B3556" t="s">
        <v>106</v>
      </c>
      <c r="C3556">
        <v>0</v>
      </c>
    </row>
    <row r="3557" spans="1:3" x14ac:dyDescent="0.3">
      <c r="B3557" t="s">
        <v>9</v>
      </c>
      <c r="C3557">
        <v>0</v>
      </c>
    </row>
    <row r="3558" spans="1:3" x14ac:dyDescent="0.3">
      <c r="A3558" t="s">
        <v>3150</v>
      </c>
      <c r="B3558" t="s">
        <v>13</v>
      </c>
      <c r="C3558">
        <v>0</v>
      </c>
    </row>
    <row r="3559" spans="1:3" x14ac:dyDescent="0.3">
      <c r="A3559" t="s">
        <v>3279</v>
      </c>
      <c r="B3559" t="s">
        <v>73</v>
      </c>
      <c r="C3559">
        <v>0</v>
      </c>
    </row>
    <row r="3560" spans="1:3" x14ac:dyDescent="0.3">
      <c r="A3560" t="s">
        <v>3437</v>
      </c>
      <c r="B3560" t="s">
        <v>9</v>
      </c>
      <c r="C3560">
        <v>0</v>
      </c>
    </row>
    <row r="3561" spans="1:3" x14ac:dyDescent="0.3">
      <c r="A3561" t="s">
        <v>3367</v>
      </c>
      <c r="B3561" t="s">
        <v>13</v>
      </c>
      <c r="C3561">
        <v>0</v>
      </c>
    </row>
    <row r="3562" spans="1:3" x14ac:dyDescent="0.3">
      <c r="B3562" t="s">
        <v>23</v>
      </c>
      <c r="C3562">
        <v>0</v>
      </c>
    </row>
    <row r="3563" spans="1:3" x14ac:dyDescent="0.3">
      <c r="B3563" t="s">
        <v>13</v>
      </c>
      <c r="C3563">
        <v>0</v>
      </c>
    </row>
    <row r="3564" spans="1:3" x14ac:dyDescent="0.3">
      <c r="A3564" t="s">
        <v>3304</v>
      </c>
      <c r="B3564" t="s">
        <v>11</v>
      </c>
      <c r="C3564">
        <v>0</v>
      </c>
    </row>
    <row r="3565" spans="1:3" x14ac:dyDescent="0.3">
      <c r="A3565" t="s">
        <v>3305</v>
      </c>
      <c r="B3565" t="s">
        <v>11</v>
      </c>
      <c r="C3565">
        <v>0</v>
      </c>
    </row>
    <row r="3566" spans="1:3" x14ac:dyDescent="0.3">
      <c r="A3566" t="s">
        <v>2479</v>
      </c>
      <c r="B3566" t="s">
        <v>65</v>
      </c>
      <c r="C3566">
        <v>0</v>
      </c>
    </row>
    <row r="3567" spans="1:3" x14ac:dyDescent="0.3">
      <c r="A3567" t="s">
        <v>3495</v>
      </c>
      <c r="B3567" t="s">
        <v>23</v>
      </c>
      <c r="C3567">
        <v>0</v>
      </c>
    </row>
    <row r="3568" spans="1:3" x14ac:dyDescent="0.3">
      <c r="A3568" t="s">
        <v>3104</v>
      </c>
      <c r="B3568" t="s">
        <v>487</v>
      </c>
      <c r="C3568">
        <v>0</v>
      </c>
    </row>
    <row r="3569" spans="1:3" x14ac:dyDescent="0.3">
      <c r="A3569" t="s">
        <v>3429</v>
      </c>
      <c r="B3569" t="s">
        <v>9</v>
      </c>
      <c r="C3569">
        <v>0</v>
      </c>
    </row>
    <row r="3570" spans="1:3" x14ac:dyDescent="0.3">
      <c r="A3570" t="s">
        <v>2509</v>
      </c>
      <c r="B3570" t="s">
        <v>65</v>
      </c>
      <c r="C3570">
        <v>0</v>
      </c>
    </row>
    <row r="3571" spans="1:3" x14ac:dyDescent="0.3">
      <c r="A3571" t="s">
        <v>3588</v>
      </c>
      <c r="B3571" t="s">
        <v>80</v>
      </c>
      <c r="C3571">
        <v>0</v>
      </c>
    </row>
    <row r="3572" spans="1:3" x14ac:dyDescent="0.3">
      <c r="A3572" t="s">
        <v>2190</v>
      </c>
      <c r="B3572" t="s">
        <v>19</v>
      </c>
      <c r="C3572">
        <v>0</v>
      </c>
    </row>
    <row r="3573" spans="1:3" x14ac:dyDescent="0.3">
      <c r="A3573" t="s">
        <v>1647</v>
      </c>
      <c r="B3573" t="s">
        <v>19</v>
      </c>
      <c r="C3573">
        <v>0</v>
      </c>
    </row>
    <row r="3574" spans="1:3" x14ac:dyDescent="0.3">
      <c r="A3574" t="s">
        <v>3294</v>
      </c>
      <c r="B3574" t="s">
        <v>73</v>
      </c>
      <c r="C3574">
        <v>0</v>
      </c>
    </row>
    <row r="3575" spans="1:3" x14ac:dyDescent="0.3">
      <c r="A3575" t="s">
        <v>1751</v>
      </c>
      <c r="B3575" t="s">
        <v>19</v>
      </c>
      <c r="C3575">
        <v>0</v>
      </c>
    </row>
    <row r="3576" spans="1:3" x14ac:dyDescent="0.3">
      <c r="A3576" t="s">
        <v>2105</v>
      </c>
      <c r="B3576" t="s">
        <v>19</v>
      </c>
      <c r="C3576">
        <v>0</v>
      </c>
    </row>
    <row r="3577" spans="1:3" x14ac:dyDescent="0.3">
      <c r="A3577" t="s">
        <v>3244</v>
      </c>
      <c r="B3577" t="s">
        <v>19</v>
      </c>
      <c r="C3577">
        <v>0</v>
      </c>
    </row>
    <row r="3578" spans="1:3" x14ac:dyDescent="0.3">
      <c r="A3578" t="s">
        <v>3242</v>
      </c>
      <c r="B3578" t="s">
        <v>19</v>
      </c>
      <c r="C3578">
        <v>0</v>
      </c>
    </row>
    <row r="3579" spans="1:3" x14ac:dyDescent="0.3">
      <c r="A3579" t="s">
        <v>2397</v>
      </c>
      <c r="B3579" t="s">
        <v>19</v>
      </c>
      <c r="C3579">
        <v>0</v>
      </c>
    </row>
    <row r="3580" spans="1:3" x14ac:dyDescent="0.3">
      <c r="A3580" t="s">
        <v>3257</v>
      </c>
      <c r="B3580" t="s">
        <v>19</v>
      </c>
      <c r="C3580">
        <v>0</v>
      </c>
    </row>
    <row r="3581" spans="1:3" x14ac:dyDescent="0.3">
      <c r="A3581" t="s">
        <v>2129</v>
      </c>
      <c r="B3581" t="s">
        <v>65</v>
      </c>
      <c r="C3581">
        <v>0</v>
      </c>
    </row>
    <row r="3582" spans="1:3" x14ac:dyDescent="0.3">
      <c r="A3582" t="s">
        <v>2971</v>
      </c>
      <c r="B3582" t="s">
        <v>19</v>
      </c>
      <c r="C3582">
        <v>0</v>
      </c>
    </row>
    <row r="3583" spans="1:3" x14ac:dyDescent="0.3">
      <c r="A3583" t="s">
        <v>1632</v>
      </c>
      <c r="B3583" t="s">
        <v>19</v>
      </c>
      <c r="C3583">
        <v>0</v>
      </c>
    </row>
    <row r="3584" spans="1:3" x14ac:dyDescent="0.3">
      <c r="A3584" t="s">
        <v>3212</v>
      </c>
      <c r="B3584" t="s">
        <v>65</v>
      </c>
      <c r="C3584">
        <v>0</v>
      </c>
    </row>
    <row r="3585" spans="1:3" x14ac:dyDescent="0.3">
      <c r="A3585" t="s">
        <v>2657</v>
      </c>
      <c r="B3585" t="s">
        <v>19</v>
      </c>
      <c r="C3585">
        <v>0</v>
      </c>
    </row>
    <row r="3586" spans="1:3" x14ac:dyDescent="0.3">
      <c r="A3586" t="s">
        <v>2572</v>
      </c>
      <c r="B3586" t="s">
        <v>19</v>
      </c>
      <c r="C3586">
        <v>0</v>
      </c>
    </row>
    <row r="3587" spans="1:3" x14ac:dyDescent="0.3">
      <c r="A3587" t="s">
        <v>3055</v>
      </c>
      <c r="B3587" t="s">
        <v>19</v>
      </c>
      <c r="C3587">
        <v>0</v>
      </c>
    </row>
    <row r="3588" spans="1:3" x14ac:dyDescent="0.3">
      <c r="A3588" t="s">
        <v>3213</v>
      </c>
      <c r="B3588" t="s">
        <v>65</v>
      </c>
      <c r="C3588">
        <v>0</v>
      </c>
    </row>
    <row r="3589" spans="1:3" x14ac:dyDescent="0.3">
      <c r="A3589" t="s">
        <v>2874</v>
      </c>
      <c r="B3589" t="s">
        <v>19</v>
      </c>
      <c r="C3589">
        <v>0</v>
      </c>
    </row>
    <row r="3590" spans="1:3" x14ac:dyDescent="0.3">
      <c r="A3590" t="s">
        <v>1890</v>
      </c>
      <c r="B3590" t="s">
        <v>19</v>
      </c>
      <c r="C3590">
        <v>0</v>
      </c>
    </row>
    <row r="3591" spans="1:3" x14ac:dyDescent="0.3">
      <c r="A3591" t="s">
        <v>1968</v>
      </c>
      <c r="B3591" t="s">
        <v>19</v>
      </c>
      <c r="C3591">
        <v>0</v>
      </c>
    </row>
    <row r="3592" spans="1:3" x14ac:dyDescent="0.3">
      <c r="A3592" t="s">
        <v>1824</v>
      </c>
      <c r="B3592" t="s">
        <v>19</v>
      </c>
      <c r="C3592">
        <v>0</v>
      </c>
    </row>
    <row r="3593" spans="1:3" x14ac:dyDescent="0.3">
      <c r="A3593" t="s">
        <v>2179</v>
      </c>
      <c r="B3593" t="s">
        <v>19</v>
      </c>
      <c r="C3593">
        <v>0</v>
      </c>
    </row>
    <row r="3594" spans="1:3" x14ac:dyDescent="0.3">
      <c r="A3594" t="s">
        <v>2260</v>
      </c>
      <c r="B3594" t="s">
        <v>19</v>
      </c>
      <c r="C3594">
        <v>0</v>
      </c>
    </row>
    <row r="3595" spans="1:3" x14ac:dyDescent="0.3">
      <c r="A3595" t="s">
        <v>903</v>
      </c>
      <c r="B3595" t="s">
        <v>9</v>
      </c>
      <c r="C3595">
        <v>0</v>
      </c>
    </row>
    <row r="3596" spans="1:3" x14ac:dyDescent="0.3">
      <c r="A3596" t="s">
        <v>3489</v>
      </c>
      <c r="B3596" t="s">
        <v>106</v>
      </c>
      <c r="C3596">
        <v>0</v>
      </c>
    </row>
    <row r="3597" spans="1:3" x14ac:dyDescent="0.3">
      <c r="A3597" t="s">
        <v>3191</v>
      </c>
      <c r="B3597" t="s">
        <v>9</v>
      </c>
      <c r="C3597">
        <v>0</v>
      </c>
    </row>
    <row r="3598" spans="1:3" x14ac:dyDescent="0.3">
      <c r="A3598" t="s">
        <v>3250</v>
      </c>
      <c r="B3598" t="s">
        <v>19</v>
      </c>
      <c r="C3598">
        <v>0</v>
      </c>
    </row>
    <row r="3599" spans="1:3" x14ac:dyDescent="0.3">
      <c r="A3599" t="s">
        <v>3523</v>
      </c>
      <c r="B3599" t="s">
        <v>33</v>
      </c>
      <c r="C3599">
        <v>0</v>
      </c>
    </row>
    <row r="3600" spans="1:3" x14ac:dyDescent="0.3">
      <c r="A3600" t="s">
        <v>3301</v>
      </c>
      <c r="B3600" t="s">
        <v>11</v>
      </c>
      <c r="C3600">
        <v>0</v>
      </c>
    </row>
    <row r="3601" spans="1:3" x14ac:dyDescent="0.3">
      <c r="A3601" t="s">
        <v>3149</v>
      </c>
      <c r="B3601" t="s">
        <v>9</v>
      </c>
      <c r="C3601">
        <v>0</v>
      </c>
    </row>
    <row r="3602" spans="1:3" x14ac:dyDescent="0.3">
      <c r="A3602" t="s">
        <v>3435</v>
      </c>
      <c r="B3602" t="s">
        <v>9</v>
      </c>
      <c r="C3602">
        <v>0</v>
      </c>
    </row>
    <row r="3603" spans="1:3" x14ac:dyDescent="0.3">
      <c r="A3603" t="s">
        <v>11820</v>
      </c>
      <c r="C3603">
        <v>96933464693.078918</v>
      </c>
    </row>
  </sheetData>
  <sortState xmlns:xlrd2="http://schemas.microsoft.com/office/spreadsheetml/2017/richdata2" ref="A4:C3603">
    <sortCondition descending="1" ref="C3:C36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Raw_Data</vt:lpstr>
      <vt:lpstr>Ownership_Links and calculation</vt:lpstr>
      <vt:lpstr>k_in</vt:lpstr>
      <vt:lpstr>k_out</vt:lpstr>
      <vt:lpstr>k_in_w</vt:lpstr>
      <vt:lpstr>S_j</vt:lpstr>
      <vt:lpstr>h_i</vt:lpstr>
      <vt:lpstr>Assets mln EUR</vt:lpstr>
      <vt:lpstr>K_out calculations</vt:lpstr>
      <vt:lpstr>Exponents</vt:lpstr>
      <vt:lpstr>Total descriptive statistic</vt:lpstr>
      <vt:lpstr>Descriptive statistic</vt:lpstr>
      <vt:lpstr>Lorenz_Gini_Sj</vt:lpstr>
      <vt:lpstr>strong banks</vt:lpstr>
      <vt:lpstr>Sheet10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Angelo Tribal Jerez</cp:lastModifiedBy>
  <dcterms:created xsi:type="dcterms:W3CDTF">2026-01-18T12:09:06Z</dcterms:created>
  <dcterms:modified xsi:type="dcterms:W3CDTF">2026-02-05T14:20:07Z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